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GunBuster\Desktop\"/>
    </mc:Choice>
  </mc:AlternateContent>
  <xr:revisionPtr revIDLastSave="0" documentId="13_ncr:1_{6F896CDD-A980-444B-B5A9-385AF7AB8649}" xr6:coauthVersionLast="47" xr6:coauthVersionMax="47" xr10:uidLastSave="{00000000-0000-0000-0000-000000000000}"/>
  <bookViews>
    <workbookView xWindow="-98" yWindow="-98" windowWidth="22695" windowHeight="14476" tabRatio="710" xr2:uid="{CB156510-B094-440A-AD4B-1282504127E1}"/>
  </bookViews>
  <sheets>
    <sheet name="数据透视表" sheetId="11" r:id="rId1"/>
    <sheet name="上市公司数据" sheetId="1" r:id="rId2"/>
    <sheet name="第4题" sheetId="10" r:id="rId3"/>
    <sheet name="上市公司数据csv格式" sheetId="9" r:id="rId4"/>
    <sheet name="vlookup函数实操" sheetId="2" r:id="rId5"/>
    <sheet name="讲义及作业" sheetId="6" r:id="rId6"/>
  </sheets>
  <definedNames>
    <definedName name="_xlnm._FilterDatabase" localSheetId="5" hidden="1">讲义及作业!$C$55:$F$72</definedName>
    <definedName name="_xlnm._FilterDatabase" localSheetId="1" hidden="1">上市公司数据!$A$1:$U$4885</definedName>
    <definedName name="_xlnm._FilterDatabase" localSheetId="3" hidden="1">上市公司数据csv格式!$A$1:$A$189</definedName>
    <definedName name="_xlnm.Criteria" localSheetId="1">上市公司数据!$S$13:$U$15</definedName>
  </definedNames>
  <calcPr calcId="191029"/>
  <pivotCaches>
    <pivotCache cacheId="12" r:id="rId7"/>
  </pivotCaches>
  <extLst>
    <ext xmlns:x15="http://schemas.microsoft.com/office/spreadsheetml/2010/11/main" uri="{FCE2AD5D-F65C-4FA6-A056-5C36A1767C68}">
      <x15:dataModel>
        <x15:modelTables>
          <x15:modelTable id="Table 0  2_9accf58a-7670-4b4d-85a3-fda92453b7c6" name="Table 0  2" connection="查询 - Table 0 (2)"/>
          <x15:modelTable id="Table 1_3ac0ffeb-734d-40a6-aab5-c3ae46ae5816" name="Table 1" connection="查询 - Table 1"/>
          <x15:modelTable id="Table 10_bd7945d8-e491-4595-b6c6-f02810560a01" name="Table 10" connection="查询 - Table 10"/>
          <x15:modelTable id="Table 11_99b5277d-8d58-4100-afe2-3a60e2c98a1f" name="Table 11" connection="查询 - Table 11"/>
          <x15:modelTable id="Table 12_1e0dd630-375d-4a37-abc0-c5a292c1af38" name="Table 12" connection="查询 - Table 12"/>
          <x15:modelTable id="Table 13_7c5ca15a-6594-4698-b1b0-b8c28460b448" name="Table 13" connection="查询 - Table 13"/>
          <x15:modelTable id="Table 14_36508dd8-6b07-4859-83e3-7f722ea10f03" name="Table 14" connection="查询 - Table 14"/>
          <x15:modelTable id="Table 2_177589b8-022f-4c50-aed2-d4e0bde0819a" name="Table 2" connection="查询 - Table 2"/>
          <x15:modelTable id="Table 3_5b7da4d7-deae-4252-b581-e56109b4fa94" name="Table 3" connection="查询 - Table 3"/>
          <x15:modelTable id="Table 4_1adf2944-022b-45e4-8f57-628871d89cf8" name="Table 4" connection="查询 - Table 4"/>
          <x15:modelTable id="Table 5_689b97f1-a523-4ace-ae96-2d2e42cb98d0" name="Table 5" connection="查询 - Table 5"/>
          <x15:modelTable id="Table 6_28cb84eb-3f11-423a-b7ec-e051e93bdf97" name="Table 6" connection="查询 - Table 6"/>
          <x15:modelTable id="Table 7_e8678b38-3e33-4dc8-a779-2bb84093d1af" name="Table 7" connection="查询 - Table 7"/>
          <x15:modelTable id="Table 8_9e56a2d6-ff78-4d8f-b166-56b86ee6fd18" name="Table 8" connection="查询 - Table 8"/>
          <x15:modelTable id="Table 9_4570c65a-945f-4457-b4f7-65504e75efbc" name="Table 9" connection="查询 - Table 9"/>
        </x15:modelTables>
      </x15:dataModel>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3" i="1" l="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Q3162" i="1"/>
  <c r="Q3163" i="1"/>
  <c r="Q3164" i="1"/>
  <c r="Q3165" i="1"/>
  <c r="Q3166" i="1"/>
  <c r="Q3167" i="1"/>
  <c r="Q3168" i="1"/>
  <c r="Q3169" i="1"/>
  <c r="Q3170" i="1"/>
  <c r="Q3171" i="1"/>
  <c r="Q3172" i="1"/>
  <c r="Q3173" i="1"/>
  <c r="Q3174" i="1"/>
  <c r="Q3175" i="1"/>
  <c r="Q3176" i="1"/>
  <c r="Q3177" i="1"/>
  <c r="Q3178" i="1"/>
  <c r="Q3179" i="1"/>
  <c r="Q3180" i="1"/>
  <c r="Q3181" i="1"/>
  <c r="Q3182" i="1"/>
  <c r="Q3183" i="1"/>
  <c r="Q3184" i="1"/>
  <c r="Q3185" i="1"/>
  <c r="Q3186" i="1"/>
  <c r="Q3187" i="1"/>
  <c r="Q3188" i="1"/>
  <c r="Q3189" i="1"/>
  <c r="Q3190" i="1"/>
  <c r="Q3191" i="1"/>
  <c r="Q3192" i="1"/>
  <c r="Q3193" i="1"/>
  <c r="Q3194" i="1"/>
  <c r="Q3195" i="1"/>
  <c r="Q3196" i="1"/>
  <c r="Q3197" i="1"/>
  <c r="Q3198" i="1"/>
  <c r="Q3199" i="1"/>
  <c r="Q3200" i="1"/>
  <c r="Q3201" i="1"/>
  <c r="Q3202" i="1"/>
  <c r="Q3203" i="1"/>
  <c r="Q3204" i="1"/>
  <c r="Q3205" i="1"/>
  <c r="Q3206" i="1"/>
  <c r="Q3207" i="1"/>
  <c r="Q3208" i="1"/>
  <c r="Q3209" i="1"/>
  <c r="Q3210" i="1"/>
  <c r="Q3211" i="1"/>
  <c r="Q3212" i="1"/>
  <c r="Q3213" i="1"/>
  <c r="Q3214" i="1"/>
  <c r="Q3215" i="1"/>
  <c r="Q3216" i="1"/>
  <c r="Q3217" i="1"/>
  <c r="Q3218" i="1"/>
  <c r="Q3219" i="1"/>
  <c r="Q3220" i="1"/>
  <c r="Q3221" i="1"/>
  <c r="Q3222" i="1"/>
  <c r="Q3223" i="1"/>
  <c r="Q3224" i="1"/>
  <c r="Q3225" i="1"/>
  <c r="Q3226" i="1"/>
  <c r="Q3227" i="1"/>
  <c r="Q3228" i="1"/>
  <c r="Q3229" i="1"/>
  <c r="Q3230" i="1"/>
  <c r="Q3231" i="1"/>
  <c r="Q3232" i="1"/>
  <c r="Q3233" i="1"/>
  <c r="Q3234" i="1"/>
  <c r="Q3235" i="1"/>
  <c r="Q3236" i="1"/>
  <c r="Q3237" i="1"/>
  <c r="Q3238" i="1"/>
  <c r="Q3239" i="1"/>
  <c r="Q3240" i="1"/>
  <c r="Q3241" i="1"/>
  <c r="Q3242" i="1"/>
  <c r="Q3243" i="1"/>
  <c r="Q3244" i="1"/>
  <c r="Q3245" i="1"/>
  <c r="Q3246" i="1"/>
  <c r="Q3247" i="1"/>
  <c r="Q3248" i="1"/>
  <c r="Q3249" i="1"/>
  <c r="Q3250" i="1"/>
  <c r="Q3251" i="1"/>
  <c r="Q3252" i="1"/>
  <c r="Q3253" i="1"/>
  <c r="Q3254" i="1"/>
  <c r="Q3255" i="1"/>
  <c r="Q3256" i="1"/>
  <c r="Q3257" i="1"/>
  <c r="Q3258" i="1"/>
  <c r="Q3259" i="1"/>
  <c r="Q3260" i="1"/>
  <c r="Q3261" i="1"/>
  <c r="Q3262" i="1"/>
  <c r="Q3263" i="1"/>
  <c r="Q3264" i="1"/>
  <c r="Q3265" i="1"/>
  <c r="Q3266" i="1"/>
  <c r="Q3267" i="1"/>
  <c r="Q3268" i="1"/>
  <c r="Q3269" i="1"/>
  <c r="Q3270" i="1"/>
  <c r="Q3271" i="1"/>
  <c r="Q3272" i="1"/>
  <c r="Q3273" i="1"/>
  <c r="Q3274" i="1"/>
  <c r="Q3275" i="1"/>
  <c r="Q3276" i="1"/>
  <c r="Q3277" i="1"/>
  <c r="Q3278" i="1"/>
  <c r="Q3279" i="1"/>
  <c r="Q3280" i="1"/>
  <c r="Q3281" i="1"/>
  <c r="Q3282" i="1"/>
  <c r="Q3283" i="1"/>
  <c r="Q3284" i="1"/>
  <c r="Q3285" i="1"/>
  <c r="Q3286" i="1"/>
  <c r="Q3287" i="1"/>
  <c r="Q3288" i="1"/>
  <c r="Q3289" i="1"/>
  <c r="Q3290" i="1"/>
  <c r="Q3291" i="1"/>
  <c r="Q3292" i="1"/>
  <c r="Q3293" i="1"/>
  <c r="Q3294" i="1"/>
  <c r="Q3295" i="1"/>
  <c r="Q3296" i="1"/>
  <c r="Q3297" i="1"/>
  <c r="Q3298" i="1"/>
  <c r="Q3299" i="1"/>
  <c r="Q3300" i="1"/>
  <c r="Q3301" i="1"/>
  <c r="Q3302" i="1"/>
  <c r="Q3303" i="1"/>
  <c r="Q3304" i="1"/>
  <c r="Q3305" i="1"/>
  <c r="Q3306" i="1"/>
  <c r="Q3307" i="1"/>
  <c r="Q3308" i="1"/>
  <c r="Q3309" i="1"/>
  <c r="Q3310" i="1"/>
  <c r="Q3311" i="1"/>
  <c r="Q3312" i="1"/>
  <c r="Q3313" i="1"/>
  <c r="Q3314" i="1"/>
  <c r="Q3315" i="1"/>
  <c r="Q3316" i="1"/>
  <c r="Q3317" i="1"/>
  <c r="Q3318" i="1"/>
  <c r="Q3319" i="1"/>
  <c r="Q3320" i="1"/>
  <c r="Q3321" i="1"/>
  <c r="Q3322" i="1"/>
  <c r="Q3323" i="1"/>
  <c r="Q3324" i="1"/>
  <c r="Q3325" i="1"/>
  <c r="Q3326" i="1"/>
  <c r="Q3327" i="1"/>
  <c r="Q3328" i="1"/>
  <c r="Q3329" i="1"/>
  <c r="Q3330" i="1"/>
  <c r="Q3331" i="1"/>
  <c r="Q3332" i="1"/>
  <c r="Q3333" i="1"/>
  <c r="Q3334" i="1"/>
  <c r="Q3335" i="1"/>
  <c r="Q3336" i="1"/>
  <c r="Q3337" i="1"/>
  <c r="Q3338" i="1"/>
  <c r="Q3339" i="1"/>
  <c r="Q3340" i="1"/>
  <c r="Q3341" i="1"/>
  <c r="Q3342" i="1"/>
  <c r="Q3343" i="1"/>
  <c r="Q3344" i="1"/>
  <c r="Q3345" i="1"/>
  <c r="Q3346" i="1"/>
  <c r="Q3347" i="1"/>
  <c r="Q3348" i="1"/>
  <c r="Q3349" i="1"/>
  <c r="Q3350" i="1"/>
  <c r="Q3351" i="1"/>
  <c r="Q3352" i="1"/>
  <c r="Q3353" i="1"/>
  <c r="Q3354" i="1"/>
  <c r="Q3355" i="1"/>
  <c r="Q3356" i="1"/>
  <c r="Q3357" i="1"/>
  <c r="Q3358" i="1"/>
  <c r="Q3359" i="1"/>
  <c r="Q3360" i="1"/>
  <c r="Q3361" i="1"/>
  <c r="Q3362" i="1"/>
  <c r="Q3363" i="1"/>
  <c r="Q3364" i="1"/>
  <c r="Q3365" i="1"/>
  <c r="Q3366" i="1"/>
  <c r="Q3367" i="1"/>
  <c r="Q3368" i="1"/>
  <c r="Q3369" i="1"/>
  <c r="Q3370" i="1"/>
  <c r="Q3371" i="1"/>
  <c r="Q3372" i="1"/>
  <c r="Q3373" i="1"/>
  <c r="Q3374" i="1"/>
  <c r="Q3375" i="1"/>
  <c r="Q3376" i="1"/>
  <c r="Q3377" i="1"/>
  <c r="Q3378" i="1"/>
  <c r="Q3379" i="1"/>
  <c r="Q3380" i="1"/>
  <c r="Q3381" i="1"/>
  <c r="Q3382" i="1"/>
  <c r="Q3383" i="1"/>
  <c r="Q3384" i="1"/>
  <c r="Q3385" i="1"/>
  <c r="Q3386" i="1"/>
  <c r="Q3387" i="1"/>
  <c r="Q3388" i="1"/>
  <c r="Q3389" i="1"/>
  <c r="Q3390" i="1"/>
  <c r="Q3391" i="1"/>
  <c r="Q3392" i="1"/>
  <c r="Q3393" i="1"/>
  <c r="Q3394" i="1"/>
  <c r="Q3395" i="1"/>
  <c r="Q3396" i="1"/>
  <c r="Q3397" i="1"/>
  <c r="Q3398" i="1"/>
  <c r="Q3399" i="1"/>
  <c r="Q3400" i="1"/>
  <c r="Q3401" i="1"/>
  <c r="Q3402" i="1"/>
  <c r="Q3403" i="1"/>
  <c r="Q3404" i="1"/>
  <c r="Q3405" i="1"/>
  <c r="Q3406" i="1"/>
  <c r="Q3407" i="1"/>
  <c r="Q3408" i="1"/>
  <c r="Q3409" i="1"/>
  <c r="Q3410" i="1"/>
  <c r="Q3411" i="1"/>
  <c r="Q3412" i="1"/>
  <c r="Q3413" i="1"/>
  <c r="Q3414" i="1"/>
  <c r="Q3415" i="1"/>
  <c r="Q3416" i="1"/>
  <c r="Q3417" i="1"/>
  <c r="Q3418" i="1"/>
  <c r="Q3419" i="1"/>
  <c r="Q3420" i="1"/>
  <c r="Q3421" i="1"/>
  <c r="Q3422" i="1"/>
  <c r="Q3423" i="1"/>
  <c r="Q3424" i="1"/>
  <c r="Q3425" i="1"/>
  <c r="Q3426" i="1"/>
  <c r="Q3427" i="1"/>
  <c r="Q3428" i="1"/>
  <c r="Q3429" i="1"/>
  <c r="Q3430" i="1"/>
  <c r="Q3431" i="1"/>
  <c r="Q3432" i="1"/>
  <c r="Q3433" i="1"/>
  <c r="Q3434" i="1"/>
  <c r="Q3435" i="1"/>
  <c r="Q3436" i="1"/>
  <c r="Q3437" i="1"/>
  <c r="Q3438" i="1"/>
  <c r="Q3439" i="1"/>
  <c r="Q3440" i="1"/>
  <c r="Q3441" i="1"/>
  <c r="Q3442" i="1"/>
  <c r="Q3443" i="1"/>
  <c r="Q3444" i="1"/>
  <c r="Q3445" i="1"/>
  <c r="Q3446" i="1"/>
  <c r="Q3447" i="1"/>
  <c r="Q3448" i="1"/>
  <c r="Q3449" i="1"/>
  <c r="Q3450" i="1"/>
  <c r="Q3451" i="1"/>
  <c r="Q3452" i="1"/>
  <c r="Q3453" i="1"/>
  <c r="Q3454" i="1"/>
  <c r="Q3455" i="1"/>
  <c r="Q3456" i="1"/>
  <c r="Q3457" i="1"/>
  <c r="Q3458" i="1"/>
  <c r="Q3459" i="1"/>
  <c r="Q3460" i="1"/>
  <c r="Q3461" i="1"/>
  <c r="Q3462" i="1"/>
  <c r="Q3463" i="1"/>
  <c r="Q3464" i="1"/>
  <c r="Q3465" i="1"/>
  <c r="Q3466" i="1"/>
  <c r="Q3467" i="1"/>
  <c r="Q3468" i="1"/>
  <c r="Q3469" i="1"/>
  <c r="Q3470" i="1"/>
  <c r="Q3471" i="1"/>
  <c r="Q3472" i="1"/>
  <c r="Q3473" i="1"/>
  <c r="Q3474" i="1"/>
  <c r="Q3475" i="1"/>
  <c r="Q3476" i="1"/>
  <c r="Q3477" i="1"/>
  <c r="Q3478" i="1"/>
  <c r="Q3479" i="1"/>
  <c r="Q3480" i="1"/>
  <c r="Q3481" i="1"/>
  <c r="Q3482" i="1"/>
  <c r="Q3483" i="1"/>
  <c r="Q3484" i="1"/>
  <c r="Q3485" i="1"/>
  <c r="Q3486" i="1"/>
  <c r="Q3487" i="1"/>
  <c r="Q3488" i="1"/>
  <c r="Q3489" i="1"/>
  <c r="Q3490" i="1"/>
  <c r="Q3491" i="1"/>
  <c r="Q3492" i="1"/>
  <c r="Q3493" i="1"/>
  <c r="Q3494" i="1"/>
  <c r="Q3495" i="1"/>
  <c r="Q3496" i="1"/>
  <c r="Q3497" i="1"/>
  <c r="Q3498" i="1"/>
  <c r="Q3499" i="1"/>
  <c r="Q3500" i="1"/>
  <c r="Q3501" i="1"/>
  <c r="Q3502" i="1"/>
  <c r="Q3503" i="1"/>
  <c r="Q3504" i="1"/>
  <c r="Q3505" i="1"/>
  <c r="Q3506" i="1"/>
  <c r="Q3507" i="1"/>
  <c r="Q3508" i="1"/>
  <c r="Q3509" i="1"/>
  <c r="Q3510" i="1"/>
  <c r="Q3511" i="1"/>
  <c r="Q3512" i="1"/>
  <c r="Q3513" i="1"/>
  <c r="Q3514" i="1"/>
  <c r="Q3515" i="1"/>
  <c r="Q3516" i="1"/>
  <c r="Q3517" i="1"/>
  <c r="Q3518" i="1"/>
  <c r="Q3519" i="1"/>
  <c r="Q3520" i="1"/>
  <c r="Q3521" i="1"/>
  <c r="Q3522" i="1"/>
  <c r="Q3523" i="1"/>
  <c r="Q3524" i="1"/>
  <c r="Q3525" i="1"/>
  <c r="Q3526" i="1"/>
  <c r="Q3527" i="1"/>
  <c r="Q3528" i="1"/>
  <c r="Q3529" i="1"/>
  <c r="Q3530" i="1"/>
  <c r="Q3531" i="1"/>
  <c r="Q3532" i="1"/>
  <c r="Q3533" i="1"/>
  <c r="Q3534" i="1"/>
  <c r="Q3535" i="1"/>
  <c r="Q3536" i="1"/>
  <c r="Q3537" i="1"/>
  <c r="Q3538" i="1"/>
  <c r="Q3539" i="1"/>
  <c r="Q3540" i="1"/>
  <c r="Q3541" i="1"/>
  <c r="Q3542" i="1"/>
  <c r="Q3543" i="1"/>
  <c r="Q3544" i="1"/>
  <c r="Q3545" i="1"/>
  <c r="Q3546" i="1"/>
  <c r="Q3547" i="1"/>
  <c r="Q3548" i="1"/>
  <c r="Q3549" i="1"/>
  <c r="Q3550" i="1"/>
  <c r="Q3551" i="1"/>
  <c r="Q3552" i="1"/>
  <c r="Q3553" i="1"/>
  <c r="Q3554" i="1"/>
  <c r="Q3555" i="1"/>
  <c r="Q3556" i="1"/>
  <c r="Q3557" i="1"/>
  <c r="Q3558" i="1"/>
  <c r="Q3559" i="1"/>
  <c r="Q3560" i="1"/>
  <c r="Q3561" i="1"/>
  <c r="Q3562" i="1"/>
  <c r="Q3563" i="1"/>
  <c r="Q3564" i="1"/>
  <c r="Q3565" i="1"/>
  <c r="Q3566" i="1"/>
  <c r="Q3567" i="1"/>
  <c r="Q3568" i="1"/>
  <c r="Q3569" i="1"/>
  <c r="Q3570" i="1"/>
  <c r="Q3571" i="1"/>
  <c r="Q3572" i="1"/>
  <c r="Q3573" i="1"/>
  <c r="Q3574" i="1"/>
  <c r="Q3575" i="1"/>
  <c r="Q3576" i="1"/>
  <c r="Q3577" i="1"/>
  <c r="Q3578" i="1"/>
  <c r="Q3579" i="1"/>
  <c r="Q3580" i="1"/>
  <c r="Q3581" i="1"/>
  <c r="Q3582" i="1"/>
  <c r="Q3583" i="1"/>
  <c r="Q3584" i="1"/>
  <c r="Q3585" i="1"/>
  <c r="Q3586" i="1"/>
  <c r="Q3587" i="1"/>
  <c r="Q3588" i="1"/>
  <c r="Q3589" i="1"/>
  <c r="Q3590" i="1"/>
  <c r="Q3591" i="1"/>
  <c r="Q3592" i="1"/>
  <c r="Q3593" i="1"/>
  <c r="Q3594" i="1"/>
  <c r="Q3595" i="1"/>
  <c r="Q3596" i="1"/>
  <c r="Q3597" i="1"/>
  <c r="Q3598" i="1"/>
  <c r="Q3599" i="1"/>
  <c r="Q3600" i="1"/>
  <c r="Q3601" i="1"/>
  <c r="Q3602" i="1"/>
  <c r="Q3603" i="1"/>
  <c r="Q3604" i="1"/>
  <c r="Q3605" i="1"/>
  <c r="Q3606" i="1"/>
  <c r="Q3607" i="1"/>
  <c r="Q3608" i="1"/>
  <c r="Q3609" i="1"/>
  <c r="Q3610" i="1"/>
  <c r="Q3611" i="1"/>
  <c r="Q3612" i="1"/>
  <c r="Q3613" i="1"/>
  <c r="Q3614" i="1"/>
  <c r="Q3615" i="1"/>
  <c r="Q3616" i="1"/>
  <c r="Q3617" i="1"/>
  <c r="Q3618" i="1"/>
  <c r="Q3619" i="1"/>
  <c r="Q3620" i="1"/>
  <c r="Q3621" i="1"/>
  <c r="Q3622" i="1"/>
  <c r="Q3623" i="1"/>
  <c r="Q3624" i="1"/>
  <c r="Q3625" i="1"/>
  <c r="Q3626" i="1"/>
  <c r="Q3627" i="1"/>
  <c r="Q3628" i="1"/>
  <c r="Q3629" i="1"/>
  <c r="Q3630" i="1"/>
  <c r="Q3631" i="1"/>
  <c r="Q3632" i="1"/>
  <c r="Q3633" i="1"/>
  <c r="Q3634" i="1"/>
  <c r="Q3635" i="1"/>
  <c r="Q3636" i="1"/>
  <c r="Q3637" i="1"/>
  <c r="Q3638" i="1"/>
  <c r="Q3639" i="1"/>
  <c r="Q3640" i="1"/>
  <c r="Q3641" i="1"/>
  <c r="Q3642" i="1"/>
  <c r="Q3643" i="1"/>
  <c r="Q3644" i="1"/>
  <c r="Q3645" i="1"/>
  <c r="Q3646" i="1"/>
  <c r="Q3647" i="1"/>
  <c r="Q3648" i="1"/>
  <c r="Q3649" i="1"/>
  <c r="Q3650" i="1"/>
  <c r="Q3651" i="1"/>
  <c r="Q3652" i="1"/>
  <c r="Q3653" i="1"/>
  <c r="Q3654" i="1"/>
  <c r="Q3655" i="1"/>
  <c r="Q3656" i="1"/>
  <c r="Q3657" i="1"/>
  <c r="Q3658" i="1"/>
  <c r="Q3659" i="1"/>
  <c r="Q3660" i="1"/>
  <c r="Q3661" i="1"/>
  <c r="Q3662" i="1"/>
  <c r="Q3663" i="1"/>
  <c r="Q3664" i="1"/>
  <c r="Q3665" i="1"/>
  <c r="Q3666" i="1"/>
  <c r="Q3667" i="1"/>
  <c r="Q3668" i="1"/>
  <c r="Q3669" i="1"/>
  <c r="Q3670" i="1"/>
  <c r="Q3671" i="1"/>
  <c r="Q3672" i="1"/>
  <c r="Q3673" i="1"/>
  <c r="Q3674" i="1"/>
  <c r="Q3675" i="1"/>
  <c r="Q3676" i="1"/>
  <c r="Q3677" i="1"/>
  <c r="Q3678" i="1"/>
  <c r="Q3679" i="1"/>
  <c r="Q3680" i="1"/>
  <c r="Q3681" i="1"/>
  <c r="Q3682" i="1"/>
  <c r="Q3683" i="1"/>
  <c r="Q3684" i="1"/>
  <c r="Q3685" i="1"/>
  <c r="Q3686" i="1"/>
  <c r="Q3687" i="1"/>
  <c r="Q3688" i="1"/>
  <c r="Q3689" i="1"/>
  <c r="Q3690" i="1"/>
  <c r="Q3691" i="1"/>
  <c r="Q3692" i="1"/>
  <c r="Q3693" i="1"/>
  <c r="Q3694" i="1"/>
  <c r="Q3695" i="1"/>
  <c r="Q3696" i="1"/>
  <c r="Q3697" i="1"/>
  <c r="Q3698" i="1"/>
  <c r="Q3699" i="1"/>
  <c r="Q3700" i="1"/>
  <c r="Q3701" i="1"/>
  <c r="Q3702" i="1"/>
  <c r="Q3703" i="1"/>
  <c r="Q3704" i="1"/>
  <c r="Q3705" i="1"/>
  <c r="Q3706" i="1"/>
  <c r="Q3707" i="1"/>
  <c r="Q3708" i="1"/>
  <c r="Q3709" i="1"/>
  <c r="Q3710" i="1"/>
  <c r="Q3711" i="1"/>
  <c r="Q3712" i="1"/>
  <c r="Q3713" i="1"/>
  <c r="Q3714" i="1"/>
  <c r="Q3715" i="1"/>
  <c r="Q3716" i="1"/>
  <c r="Q3717" i="1"/>
  <c r="Q3718" i="1"/>
  <c r="Q3719" i="1"/>
  <c r="Q3720" i="1"/>
  <c r="Q3721" i="1"/>
  <c r="Q3722" i="1"/>
  <c r="Q3723" i="1"/>
  <c r="Q3724" i="1"/>
  <c r="Q3725" i="1"/>
  <c r="Q3726" i="1"/>
  <c r="Q3727" i="1"/>
  <c r="Q3728" i="1"/>
  <c r="Q3729" i="1"/>
  <c r="Q3730" i="1"/>
  <c r="Q3731" i="1"/>
  <c r="Q3732" i="1"/>
  <c r="Q3733" i="1"/>
  <c r="Q3734" i="1"/>
  <c r="Q3735" i="1"/>
  <c r="Q3736" i="1"/>
  <c r="Q3737" i="1"/>
  <c r="Q3738" i="1"/>
  <c r="Q3739" i="1"/>
  <c r="Q3740" i="1"/>
  <c r="Q3741" i="1"/>
  <c r="Q3742" i="1"/>
  <c r="Q3743" i="1"/>
  <c r="Q3744" i="1"/>
  <c r="Q3745" i="1"/>
  <c r="Q3746" i="1"/>
  <c r="Q3747" i="1"/>
  <c r="Q3748" i="1"/>
  <c r="Q3749" i="1"/>
  <c r="Q3750" i="1"/>
  <c r="Q3751" i="1"/>
  <c r="Q3752" i="1"/>
  <c r="Q3753" i="1"/>
  <c r="Q3754" i="1"/>
  <c r="Q3755" i="1"/>
  <c r="Q3756" i="1"/>
  <c r="Q3757" i="1"/>
  <c r="Q3758" i="1"/>
  <c r="Q3759" i="1"/>
  <c r="Q3760" i="1"/>
  <c r="Q3761" i="1"/>
  <c r="Q3762" i="1"/>
  <c r="Q3763" i="1"/>
  <c r="Q3764" i="1"/>
  <c r="Q3765" i="1"/>
  <c r="Q3766" i="1"/>
  <c r="Q3767" i="1"/>
  <c r="Q3768" i="1"/>
  <c r="Q3769" i="1"/>
  <c r="Q3770" i="1"/>
  <c r="Q3771" i="1"/>
  <c r="Q3772" i="1"/>
  <c r="Q3773" i="1"/>
  <c r="Q3774" i="1"/>
  <c r="Q3775" i="1"/>
  <c r="Q3776" i="1"/>
  <c r="Q3777" i="1"/>
  <c r="Q3778" i="1"/>
  <c r="Q3779" i="1"/>
  <c r="Q3780" i="1"/>
  <c r="Q3781" i="1"/>
  <c r="Q3782" i="1"/>
  <c r="Q3783" i="1"/>
  <c r="Q3784" i="1"/>
  <c r="Q3785" i="1"/>
  <c r="Q3786" i="1"/>
  <c r="Q3787" i="1"/>
  <c r="Q3788" i="1"/>
  <c r="Q3789" i="1"/>
  <c r="Q3790" i="1"/>
  <c r="Q3791" i="1"/>
  <c r="Q3792" i="1"/>
  <c r="Q3793" i="1"/>
  <c r="Q3794" i="1"/>
  <c r="Q3795" i="1"/>
  <c r="Q3796" i="1"/>
  <c r="Q3797" i="1"/>
  <c r="Q3798" i="1"/>
  <c r="Q3799" i="1"/>
  <c r="Q3800" i="1"/>
  <c r="Q3801" i="1"/>
  <c r="Q3802" i="1"/>
  <c r="Q3803" i="1"/>
  <c r="Q3804" i="1"/>
  <c r="Q3805" i="1"/>
  <c r="Q3806" i="1"/>
  <c r="Q3807" i="1"/>
  <c r="Q3808" i="1"/>
  <c r="Q3809" i="1"/>
  <c r="Q3810" i="1"/>
  <c r="Q3811" i="1"/>
  <c r="Q3812" i="1"/>
  <c r="Q3813" i="1"/>
  <c r="Q3814" i="1"/>
  <c r="Q3815" i="1"/>
  <c r="Q3816" i="1"/>
  <c r="Q3817" i="1"/>
  <c r="Q3818" i="1"/>
  <c r="Q3819" i="1"/>
  <c r="Q3820" i="1"/>
  <c r="Q3821" i="1"/>
  <c r="Q3822" i="1"/>
  <c r="Q3823" i="1"/>
  <c r="Q3824" i="1"/>
  <c r="Q3825" i="1"/>
  <c r="Q3826" i="1"/>
  <c r="Q3827" i="1"/>
  <c r="Q3828" i="1"/>
  <c r="Q3829" i="1"/>
  <c r="Q3830" i="1"/>
  <c r="Q3831" i="1"/>
  <c r="Q3832" i="1"/>
  <c r="Q3833" i="1"/>
  <c r="Q3834" i="1"/>
  <c r="Q3835" i="1"/>
  <c r="Q3836" i="1"/>
  <c r="Q3837" i="1"/>
  <c r="Q3838" i="1"/>
  <c r="Q3839" i="1"/>
  <c r="Q3840" i="1"/>
  <c r="Q3841" i="1"/>
  <c r="Q3842" i="1"/>
  <c r="Q3843" i="1"/>
  <c r="Q3844" i="1"/>
  <c r="Q3845" i="1"/>
  <c r="Q3846" i="1"/>
  <c r="Q3847" i="1"/>
  <c r="Q3848" i="1"/>
  <c r="Q3849" i="1"/>
  <c r="Q3850" i="1"/>
  <c r="Q3851" i="1"/>
  <c r="Q3852" i="1"/>
  <c r="Q3853" i="1"/>
  <c r="Q3854" i="1"/>
  <c r="Q3855" i="1"/>
  <c r="Q3856" i="1"/>
  <c r="Q3857" i="1"/>
  <c r="Q3858" i="1"/>
  <c r="Q3859" i="1"/>
  <c r="Q3860" i="1"/>
  <c r="Q3861" i="1"/>
  <c r="Q3862" i="1"/>
  <c r="Q3863" i="1"/>
  <c r="Q3864" i="1"/>
  <c r="Q3865" i="1"/>
  <c r="Q3866" i="1"/>
  <c r="Q3867" i="1"/>
  <c r="Q3868" i="1"/>
  <c r="Q3869" i="1"/>
  <c r="Q3870" i="1"/>
  <c r="Q3871" i="1"/>
  <c r="Q3872" i="1"/>
  <c r="Q3873" i="1"/>
  <c r="Q3874" i="1"/>
  <c r="Q3875" i="1"/>
  <c r="Q3876" i="1"/>
  <c r="Q3877" i="1"/>
  <c r="Q3878" i="1"/>
  <c r="Q3879" i="1"/>
  <c r="Q3880" i="1"/>
  <c r="Q3881" i="1"/>
  <c r="Q3882" i="1"/>
  <c r="Q3883" i="1"/>
  <c r="Q3884" i="1"/>
  <c r="Q3885" i="1"/>
  <c r="Q3886" i="1"/>
  <c r="Q3887" i="1"/>
  <c r="Q3888" i="1"/>
  <c r="Q3889" i="1"/>
  <c r="Q3890" i="1"/>
  <c r="Q3891" i="1"/>
  <c r="Q3892" i="1"/>
  <c r="Q3893" i="1"/>
  <c r="Q3894" i="1"/>
  <c r="Q3895" i="1"/>
  <c r="Q3896" i="1"/>
  <c r="Q3897" i="1"/>
  <c r="Q3898" i="1"/>
  <c r="Q3899" i="1"/>
  <c r="Q3900" i="1"/>
  <c r="Q3901" i="1"/>
  <c r="Q3902" i="1"/>
  <c r="Q3903" i="1"/>
  <c r="Q3904" i="1"/>
  <c r="Q3905" i="1"/>
  <c r="Q3906" i="1"/>
  <c r="Q3907" i="1"/>
  <c r="Q3908" i="1"/>
  <c r="Q3909" i="1"/>
  <c r="Q3910" i="1"/>
  <c r="Q3911" i="1"/>
  <c r="Q3912" i="1"/>
  <c r="Q3913" i="1"/>
  <c r="Q3914" i="1"/>
  <c r="Q3915" i="1"/>
  <c r="Q3916" i="1"/>
  <c r="Q3917" i="1"/>
  <c r="Q3918" i="1"/>
  <c r="Q3919" i="1"/>
  <c r="Q3920" i="1"/>
  <c r="Q3921" i="1"/>
  <c r="Q3922" i="1"/>
  <c r="Q3923" i="1"/>
  <c r="Q3924" i="1"/>
  <c r="Q3925" i="1"/>
  <c r="Q3926" i="1"/>
  <c r="Q3927" i="1"/>
  <c r="Q3928" i="1"/>
  <c r="Q3929" i="1"/>
  <c r="Q3930" i="1"/>
  <c r="Q3931" i="1"/>
  <c r="Q3932" i="1"/>
  <c r="Q3933" i="1"/>
  <c r="Q3934" i="1"/>
  <c r="Q3935" i="1"/>
  <c r="Q3936" i="1"/>
  <c r="Q3937" i="1"/>
  <c r="Q3938" i="1"/>
  <c r="Q3939" i="1"/>
  <c r="Q3940" i="1"/>
  <c r="Q3941" i="1"/>
  <c r="Q3942" i="1"/>
  <c r="Q3943" i="1"/>
  <c r="Q3944" i="1"/>
  <c r="Q3945" i="1"/>
  <c r="Q3946" i="1"/>
  <c r="Q3947" i="1"/>
  <c r="Q3948" i="1"/>
  <c r="Q3949" i="1"/>
  <c r="Q3950" i="1"/>
  <c r="Q3951" i="1"/>
  <c r="Q3952" i="1"/>
  <c r="Q3953" i="1"/>
  <c r="Q3954" i="1"/>
  <c r="Q3955" i="1"/>
  <c r="Q3956" i="1"/>
  <c r="Q3957" i="1"/>
  <c r="Q3958" i="1"/>
  <c r="Q3959" i="1"/>
  <c r="Q3960" i="1"/>
  <c r="Q3961" i="1"/>
  <c r="Q3962" i="1"/>
  <c r="Q3963" i="1"/>
  <c r="Q3964" i="1"/>
  <c r="Q3965" i="1"/>
  <c r="Q3966" i="1"/>
  <c r="Q3967" i="1"/>
  <c r="Q3968" i="1"/>
  <c r="Q3969" i="1"/>
  <c r="Q3970" i="1"/>
  <c r="Q3971" i="1"/>
  <c r="Q3972" i="1"/>
  <c r="Q3973" i="1"/>
  <c r="Q3974" i="1"/>
  <c r="Q3975" i="1"/>
  <c r="Q3976" i="1"/>
  <c r="Q3977" i="1"/>
  <c r="Q3978" i="1"/>
  <c r="Q3979" i="1"/>
  <c r="Q3980" i="1"/>
  <c r="Q3981" i="1"/>
  <c r="Q3982" i="1"/>
  <c r="Q3983" i="1"/>
  <c r="Q3984" i="1"/>
  <c r="Q3985" i="1"/>
  <c r="Q3986" i="1"/>
  <c r="Q3987" i="1"/>
  <c r="Q3988" i="1"/>
  <c r="Q3989" i="1"/>
  <c r="Q3990" i="1"/>
  <c r="Q3991" i="1"/>
  <c r="Q3992" i="1"/>
  <c r="Q3993" i="1"/>
  <c r="Q3994" i="1"/>
  <c r="Q3995" i="1"/>
  <c r="Q3996" i="1"/>
  <c r="Q3997" i="1"/>
  <c r="Q3998" i="1"/>
  <c r="Q3999" i="1"/>
  <c r="Q4000" i="1"/>
  <c r="Q4001" i="1"/>
  <c r="Q4002" i="1"/>
  <c r="Q4003" i="1"/>
  <c r="Q4004" i="1"/>
  <c r="Q4005" i="1"/>
  <c r="Q4006" i="1"/>
  <c r="Q4007" i="1"/>
  <c r="Q4008" i="1"/>
  <c r="Q4009" i="1"/>
  <c r="Q4010" i="1"/>
  <c r="Q4011" i="1"/>
  <c r="Q4012" i="1"/>
  <c r="Q4013" i="1"/>
  <c r="Q4014" i="1"/>
  <c r="Q4015" i="1"/>
  <c r="Q4016" i="1"/>
  <c r="Q4017" i="1"/>
  <c r="Q4018" i="1"/>
  <c r="Q4019" i="1"/>
  <c r="Q4020" i="1"/>
  <c r="Q4021" i="1"/>
  <c r="Q4022" i="1"/>
  <c r="Q4023" i="1"/>
  <c r="Q4024" i="1"/>
  <c r="Q4025" i="1"/>
  <c r="Q4026" i="1"/>
  <c r="Q4027" i="1"/>
  <c r="Q4028" i="1"/>
  <c r="Q4029" i="1"/>
  <c r="Q4030" i="1"/>
  <c r="Q4031" i="1"/>
  <c r="Q4032" i="1"/>
  <c r="Q4033" i="1"/>
  <c r="Q4034" i="1"/>
  <c r="Q4035" i="1"/>
  <c r="Q4036" i="1"/>
  <c r="Q4037" i="1"/>
  <c r="Q4038" i="1"/>
  <c r="Q4039" i="1"/>
  <c r="Q4040" i="1"/>
  <c r="Q4041" i="1"/>
  <c r="Q4042" i="1"/>
  <c r="Q4043" i="1"/>
  <c r="Q4044" i="1"/>
  <c r="Q4045" i="1"/>
  <c r="Q4046" i="1"/>
  <c r="Q4047" i="1"/>
  <c r="Q4048" i="1"/>
  <c r="Q4049" i="1"/>
  <c r="Q4050" i="1"/>
  <c r="Q4051" i="1"/>
  <c r="Q4052" i="1"/>
  <c r="Q4053" i="1"/>
  <c r="Q4054" i="1"/>
  <c r="Q4055" i="1"/>
  <c r="Q4056" i="1"/>
  <c r="Q4057" i="1"/>
  <c r="Q4058" i="1"/>
  <c r="Q4059" i="1"/>
  <c r="Q4060" i="1"/>
  <c r="Q4061" i="1"/>
  <c r="Q4062" i="1"/>
  <c r="Q4063" i="1"/>
  <c r="Q4064" i="1"/>
  <c r="Q4065" i="1"/>
  <c r="Q4066" i="1"/>
  <c r="Q4067" i="1"/>
  <c r="Q4068" i="1"/>
  <c r="Q4069" i="1"/>
  <c r="Q4070" i="1"/>
  <c r="Q4071" i="1"/>
  <c r="Q4072" i="1"/>
  <c r="Q4073" i="1"/>
  <c r="Q4074" i="1"/>
  <c r="Q4075" i="1"/>
  <c r="Q4076" i="1"/>
  <c r="Q4077" i="1"/>
  <c r="Q4078" i="1"/>
  <c r="Q4079" i="1"/>
  <c r="Q4080" i="1"/>
  <c r="Q4081" i="1"/>
  <c r="Q4082" i="1"/>
  <c r="Q4083" i="1"/>
  <c r="Q4084" i="1"/>
  <c r="Q4085" i="1"/>
  <c r="Q4086" i="1"/>
  <c r="Q4087" i="1"/>
  <c r="Q4088" i="1"/>
  <c r="Q4089" i="1"/>
  <c r="Q4090" i="1"/>
  <c r="Q4091" i="1"/>
  <c r="Q4092" i="1"/>
  <c r="Q4093" i="1"/>
  <c r="Q4094" i="1"/>
  <c r="Q4095" i="1"/>
  <c r="Q4096" i="1"/>
  <c r="Q4097" i="1"/>
  <c r="Q4098" i="1"/>
  <c r="Q4099" i="1"/>
  <c r="Q4100" i="1"/>
  <c r="Q4101" i="1"/>
  <c r="Q4102" i="1"/>
  <c r="Q4103" i="1"/>
  <c r="Q4104" i="1"/>
  <c r="Q4105" i="1"/>
  <c r="Q4106" i="1"/>
  <c r="Q4107" i="1"/>
  <c r="Q4108" i="1"/>
  <c r="Q4109" i="1"/>
  <c r="Q4110" i="1"/>
  <c r="Q4111" i="1"/>
  <c r="Q4112" i="1"/>
  <c r="Q4113" i="1"/>
  <c r="Q4114" i="1"/>
  <c r="Q4115" i="1"/>
  <c r="Q4116" i="1"/>
  <c r="Q4117" i="1"/>
  <c r="Q4118" i="1"/>
  <c r="Q4119" i="1"/>
  <c r="Q4120" i="1"/>
  <c r="Q4121" i="1"/>
  <c r="Q4122" i="1"/>
  <c r="Q4123" i="1"/>
  <c r="Q4124" i="1"/>
  <c r="Q4125" i="1"/>
  <c r="Q4126" i="1"/>
  <c r="Q4127" i="1"/>
  <c r="Q4128" i="1"/>
  <c r="Q4129" i="1"/>
  <c r="Q4130" i="1"/>
  <c r="Q4131" i="1"/>
  <c r="Q4132" i="1"/>
  <c r="Q4133" i="1"/>
  <c r="Q4134" i="1"/>
  <c r="Q4135" i="1"/>
  <c r="Q4136" i="1"/>
  <c r="Q4137" i="1"/>
  <c r="Q4138" i="1"/>
  <c r="Q4139" i="1"/>
  <c r="Q4140" i="1"/>
  <c r="Q4141" i="1"/>
  <c r="Q4142" i="1"/>
  <c r="Q4143" i="1"/>
  <c r="Q4144" i="1"/>
  <c r="Q4145" i="1"/>
  <c r="Q4146" i="1"/>
  <c r="Q4147" i="1"/>
  <c r="Q4148" i="1"/>
  <c r="Q4149" i="1"/>
  <c r="Q4150" i="1"/>
  <c r="Q4151" i="1"/>
  <c r="Q4152" i="1"/>
  <c r="Q4153" i="1"/>
  <c r="Q4154" i="1"/>
  <c r="Q4155" i="1"/>
  <c r="Q4156" i="1"/>
  <c r="Q4157" i="1"/>
  <c r="Q4158" i="1"/>
  <c r="Q4159" i="1"/>
  <c r="Q4160" i="1"/>
  <c r="Q4161" i="1"/>
  <c r="Q4162" i="1"/>
  <c r="Q4163" i="1"/>
  <c r="Q4164" i="1"/>
  <c r="Q4165" i="1"/>
  <c r="Q4166" i="1"/>
  <c r="Q4167" i="1"/>
  <c r="Q4168" i="1"/>
  <c r="Q4169" i="1"/>
  <c r="Q4170" i="1"/>
  <c r="Q4171" i="1"/>
  <c r="Q4172" i="1"/>
  <c r="Q4173" i="1"/>
  <c r="Q4174" i="1"/>
  <c r="Q4175" i="1"/>
  <c r="Q4176" i="1"/>
  <c r="Q4177" i="1"/>
  <c r="Q4178" i="1"/>
  <c r="Q4179" i="1"/>
  <c r="Q4180" i="1"/>
  <c r="Q4181" i="1"/>
  <c r="Q4182" i="1"/>
  <c r="Q4183" i="1"/>
  <c r="Q4184" i="1"/>
  <c r="Q4185" i="1"/>
  <c r="Q4186" i="1"/>
  <c r="Q4187" i="1"/>
  <c r="Q4188" i="1"/>
  <c r="Q4189" i="1"/>
  <c r="Q4190" i="1"/>
  <c r="Q4191" i="1"/>
  <c r="Q4192" i="1"/>
  <c r="Q4193" i="1"/>
  <c r="Q4194" i="1"/>
  <c r="Q4195" i="1"/>
  <c r="Q4196" i="1"/>
  <c r="Q4197" i="1"/>
  <c r="Q4198" i="1"/>
  <c r="Q4199" i="1"/>
  <c r="Q4200" i="1"/>
  <c r="Q4201" i="1"/>
  <c r="Q4202" i="1"/>
  <c r="Q4203" i="1"/>
  <c r="Q4204" i="1"/>
  <c r="Q4205" i="1"/>
  <c r="Q4206" i="1"/>
  <c r="Q4207" i="1"/>
  <c r="Q4208" i="1"/>
  <c r="Q4209" i="1"/>
  <c r="Q4210" i="1"/>
  <c r="Q4211" i="1"/>
  <c r="Q4212" i="1"/>
  <c r="Q4213" i="1"/>
  <c r="Q4214" i="1"/>
  <c r="Q4215" i="1"/>
  <c r="Q4216" i="1"/>
  <c r="Q4217" i="1"/>
  <c r="Q4218" i="1"/>
  <c r="Q4219" i="1"/>
  <c r="Q4220" i="1"/>
  <c r="Q4221" i="1"/>
  <c r="Q4222" i="1"/>
  <c r="Q4223" i="1"/>
  <c r="Q4224" i="1"/>
  <c r="Q4225" i="1"/>
  <c r="Q4226" i="1"/>
  <c r="Q4227" i="1"/>
  <c r="Q4228" i="1"/>
  <c r="Q4229" i="1"/>
  <c r="Q4230" i="1"/>
  <c r="Q4231" i="1"/>
  <c r="Q4232" i="1"/>
  <c r="Q4233" i="1"/>
  <c r="Q4234" i="1"/>
  <c r="Q4235" i="1"/>
  <c r="Q4236" i="1"/>
  <c r="Q4237" i="1"/>
  <c r="Q4238" i="1"/>
  <c r="Q4239" i="1"/>
  <c r="Q4240" i="1"/>
  <c r="Q4241" i="1"/>
  <c r="Q4242" i="1"/>
  <c r="Q4243" i="1"/>
  <c r="Q4244" i="1"/>
  <c r="Q4245" i="1"/>
  <c r="Q4246" i="1"/>
  <c r="Q4247" i="1"/>
  <c r="Q4248" i="1"/>
  <c r="Q4249" i="1"/>
  <c r="Q4250" i="1"/>
  <c r="Q4251" i="1"/>
  <c r="Q4252" i="1"/>
  <c r="Q4253" i="1"/>
  <c r="Q4254" i="1"/>
  <c r="Q4255" i="1"/>
  <c r="Q4256" i="1"/>
  <c r="Q4257" i="1"/>
  <c r="Q4258" i="1"/>
  <c r="Q4259" i="1"/>
  <c r="Q4260" i="1"/>
  <c r="Q4261" i="1"/>
  <c r="Q4262" i="1"/>
  <c r="Q4263" i="1"/>
  <c r="Q4264" i="1"/>
  <c r="Q4265" i="1"/>
  <c r="Q4266" i="1"/>
  <c r="Q4267" i="1"/>
  <c r="Q4268" i="1"/>
  <c r="Q4269" i="1"/>
  <c r="Q4270" i="1"/>
  <c r="Q4271" i="1"/>
  <c r="Q4272" i="1"/>
  <c r="Q4273" i="1"/>
  <c r="Q4274" i="1"/>
  <c r="Q4275" i="1"/>
  <c r="Q4276" i="1"/>
  <c r="Q4277" i="1"/>
  <c r="Q4278" i="1"/>
  <c r="Q4279" i="1"/>
  <c r="Q4280" i="1"/>
  <c r="Q4281" i="1"/>
  <c r="Q4282" i="1"/>
  <c r="Q4283" i="1"/>
  <c r="Q4284" i="1"/>
  <c r="Q4285" i="1"/>
  <c r="Q4286" i="1"/>
  <c r="Q4287" i="1"/>
  <c r="Q4288" i="1"/>
  <c r="Q4289" i="1"/>
  <c r="Q4290" i="1"/>
  <c r="Q4291" i="1"/>
  <c r="Q4292" i="1"/>
  <c r="Q4293" i="1"/>
  <c r="Q4294" i="1"/>
  <c r="Q4295" i="1"/>
  <c r="Q4296" i="1"/>
  <c r="Q4297" i="1"/>
  <c r="Q4298" i="1"/>
  <c r="Q4299" i="1"/>
  <c r="Q4300" i="1"/>
  <c r="Q4301" i="1"/>
  <c r="Q4302" i="1"/>
  <c r="Q4303" i="1"/>
  <c r="Q4304" i="1"/>
  <c r="Q4305" i="1"/>
  <c r="Q4306" i="1"/>
  <c r="Q4307" i="1"/>
  <c r="Q4308" i="1"/>
  <c r="Q4309" i="1"/>
  <c r="Q4310" i="1"/>
  <c r="Q4311" i="1"/>
  <c r="Q4312" i="1"/>
  <c r="Q4313" i="1"/>
  <c r="Q4314" i="1"/>
  <c r="Q4315" i="1"/>
  <c r="Q4316" i="1"/>
  <c r="Q4317" i="1"/>
  <c r="Q4318" i="1"/>
  <c r="Q4319" i="1"/>
  <c r="Q4320" i="1"/>
  <c r="Q4321" i="1"/>
  <c r="Q4322" i="1"/>
  <c r="Q4323" i="1"/>
  <c r="Q4324" i="1"/>
  <c r="Q4325" i="1"/>
  <c r="Q4326" i="1"/>
  <c r="Q4327" i="1"/>
  <c r="Q4328" i="1"/>
  <c r="Q4329" i="1"/>
  <c r="Q4330" i="1"/>
  <c r="Q4331" i="1"/>
  <c r="Q4332" i="1"/>
  <c r="Q4333" i="1"/>
  <c r="Q4334" i="1"/>
  <c r="Q4335" i="1"/>
  <c r="Q4336" i="1"/>
  <c r="Q4337" i="1"/>
  <c r="Q4338" i="1"/>
  <c r="Q4339" i="1"/>
  <c r="Q4340" i="1"/>
  <c r="Q4341" i="1"/>
  <c r="Q4342" i="1"/>
  <c r="Q4343" i="1"/>
  <c r="Q4344" i="1"/>
  <c r="Q4345" i="1"/>
  <c r="Q4346" i="1"/>
  <c r="Q4347" i="1"/>
  <c r="Q4348" i="1"/>
  <c r="Q4349" i="1"/>
  <c r="Q4350" i="1"/>
  <c r="Q4351" i="1"/>
  <c r="Q4352" i="1"/>
  <c r="Q4353" i="1"/>
  <c r="Q4354" i="1"/>
  <c r="Q4355" i="1"/>
  <c r="Q4356" i="1"/>
  <c r="Q4357" i="1"/>
  <c r="Q4358" i="1"/>
  <c r="Q4359" i="1"/>
  <c r="Q4360" i="1"/>
  <c r="Q4361" i="1"/>
  <c r="Q4362" i="1"/>
  <c r="Q4363" i="1"/>
  <c r="Q4364" i="1"/>
  <c r="Q4365" i="1"/>
  <c r="Q4366" i="1"/>
  <c r="Q4367" i="1"/>
  <c r="Q4368" i="1"/>
  <c r="Q4369" i="1"/>
  <c r="Q4370" i="1"/>
  <c r="Q4371" i="1"/>
  <c r="Q4372" i="1"/>
  <c r="Q4373" i="1"/>
  <c r="Q4374" i="1"/>
  <c r="Q4375" i="1"/>
  <c r="Q4376" i="1"/>
  <c r="Q4377" i="1"/>
  <c r="Q4378" i="1"/>
  <c r="Q4379" i="1"/>
  <c r="Q4380" i="1"/>
  <c r="Q4381" i="1"/>
  <c r="Q4382" i="1"/>
  <c r="Q4383" i="1"/>
  <c r="Q4384" i="1"/>
  <c r="Q4385" i="1"/>
  <c r="Q4386" i="1"/>
  <c r="Q4387" i="1"/>
  <c r="Q4388" i="1"/>
  <c r="Q4389" i="1"/>
  <c r="Q4390" i="1"/>
  <c r="Q4391" i="1"/>
  <c r="Q4392" i="1"/>
  <c r="Q4393" i="1"/>
  <c r="Q4394" i="1"/>
  <c r="Q4395" i="1"/>
  <c r="Q4396" i="1"/>
  <c r="Q4397" i="1"/>
  <c r="Q4398" i="1"/>
  <c r="Q4399" i="1"/>
  <c r="Q4400" i="1"/>
  <c r="Q4401" i="1"/>
  <c r="Q4402" i="1"/>
  <c r="Q4403" i="1"/>
  <c r="Q4404" i="1"/>
  <c r="Q4405" i="1"/>
  <c r="Q4406" i="1"/>
  <c r="Q4407" i="1"/>
  <c r="Q4408" i="1"/>
  <c r="Q4409" i="1"/>
  <c r="Q4410" i="1"/>
  <c r="Q4411" i="1"/>
  <c r="Q4412" i="1"/>
  <c r="Q4413" i="1"/>
  <c r="Q4414" i="1"/>
  <c r="Q4415" i="1"/>
  <c r="Q4416" i="1"/>
  <c r="Q4417" i="1"/>
  <c r="Q4418" i="1"/>
  <c r="Q4419" i="1"/>
  <c r="Q4420" i="1"/>
  <c r="Q4421" i="1"/>
  <c r="Q4422" i="1"/>
  <c r="Q4423" i="1"/>
  <c r="Q4424" i="1"/>
  <c r="Q4425" i="1"/>
  <c r="Q4426" i="1"/>
  <c r="Q4427" i="1"/>
  <c r="Q4428" i="1"/>
  <c r="Q4429" i="1"/>
  <c r="Q4430" i="1"/>
  <c r="Q4431" i="1"/>
  <c r="Q4432" i="1"/>
  <c r="Q4433" i="1"/>
  <c r="Q4434" i="1"/>
  <c r="Q4435" i="1"/>
  <c r="Q4436" i="1"/>
  <c r="Q4437" i="1"/>
  <c r="Q4438" i="1"/>
  <c r="Q4439" i="1"/>
  <c r="Q4440" i="1"/>
  <c r="Q4441" i="1"/>
  <c r="Q4442" i="1"/>
  <c r="Q4443" i="1"/>
  <c r="Q4444" i="1"/>
  <c r="Q4445" i="1"/>
  <c r="Q4446" i="1"/>
  <c r="Q4447" i="1"/>
  <c r="Q4448" i="1"/>
  <c r="Q4449" i="1"/>
  <c r="Q4450" i="1"/>
  <c r="Q4451" i="1"/>
  <c r="Q4452" i="1"/>
  <c r="Q4453" i="1"/>
  <c r="Q4454" i="1"/>
  <c r="Q4455" i="1"/>
  <c r="Q4456" i="1"/>
  <c r="Q4457" i="1"/>
  <c r="Q4458" i="1"/>
  <c r="Q4459" i="1"/>
  <c r="Q4460" i="1"/>
  <c r="Q4461" i="1"/>
  <c r="Q4462" i="1"/>
  <c r="Q4463" i="1"/>
  <c r="Q4464" i="1"/>
  <c r="Q4465" i="1"/>
  <c r="Q4466" i="1"/>
  <c r="Q4467" i="1"/>
  <c r="Q4468" i="1"/>
  <c r="Q4469" i="1"/>
  <c r="Q4470" i="1"/>
  <c r="Q4471" i="1"/>
  <c r="Q4472" i="1"/>
  <c r="Q4473" i="1"/>
  <c r="Q4474" i="1"/>
  <c r="Q4475" i="1"/>
  <c r="Q4476" i="1"/>
  <c r="Q4477" i="1"/>
  <c r="Q4478" i="1"/>
  <c r="Q4479" i="1"/>
  <c r="Q4480" i="1"/>
  <c r="Q4481" i="1"/>
  <c r="Q4482" i="1"/>
  <c r="Q4483" i="1"/>
  <c r="Q4484" i="1"/>
  <c r="Q4485" i="1"/>
  <c r="Q4486" i="1"/>
  <c r="Q4487" i="1"/>
  <c r="Q4488" i="1"/>
  <c r="Q4489" i="1"/>
  <c r="Q4490" i="1"/>
  <c r="Q4491" i="1"/>
  <c r="Q4492" i="1"/>
  <c r="Q4493" i="1"/>
  <c r="Q4494" i="1"/>
  <c r="Q4495" i="1"/>
  <c r="Q4496" i="1"/>
  <c r="Q4497" i="1"/>
  <c r="Q4498" i="1"/>
  <c r="Q4499" i="1"/>
  <c r="Q4500" i="1"/>
  <c r="Q4501" i="1"/>
  <c r="Q4502" i="1"/>
  <c r="Q4503" i="1"/>
  <c r="Q4504" i="1"/>
  <c r="Q4505" i="1"/>
  <c r="Q4506" i="1"/>
  <c r="Q4507" i="1"/>
  <c r="Q4508" i="1"/>
  <c r="Q4509" i="1"/>
  <c r="Q4510" i="1"/>
  <c r="Q4511" i="1"/>
  <c r="Q4512" i="1"/>
  <c r="Q4513" i="1"/>
  <c r="Q4514" i="1"/>
  <c r="Q4515" i="1"/>
  <c r="Q4516" i="1"/>
  <c r="Q4517" i="1"/>
  <c r="Q4518" i="1"/>
  <c r="Q4519" i="1"/>
  <c r="Q4520" i="1"/>
  <c r="Q4521" i="1"/>
  <c r="Q4522" i="1"/>
  <c r="Q4523" i="1"/>
  <c r="Q4524" i="1"/>
  <c r="Q4525" i="1"/>
  <c r="Q4526" i="1"/>
  <c r="Q4527" i="1"/>
  <c r="Q4528" i="1"/>
  <c r="Q4529" i="1"/>
  <c r="Q4530" i="1"/>
  <c r="Q4531" i="1"/>
  <c r="Q4532" i="1"/>
  <c r="Q4533" i="1"/>
  <c r="Q4534" i="1"/>
  <c r="Q4535" i="1"/>
  <c r="Q4536" i="1"/>
  <c r="Q4537" i="1"/>
  <c r="Q4538" i="1"/>
  <c r="Q4539" i="1"/>
  <c r="Q4540" i="1"/>
  <c r="Q4541" i="1"/>
  <c r="Q4542" i="1"/>
  <c r="Q4543" i="1"/>
  <c r="Q4544" i="1"/>
  <c r="Q4545" i="1"/>
  <c r="Q4546" i="1"/>
  <c r="Q4547" i="1"/>
  <c r="Q4548" i="1"/>
  <c r="Q4549" i="1"/>
  <c r="Q4550" i="1"/>
  <c r="Q4551" i="1"/>
  <c r="Q4552" i="1"/>
  <c r="Q4553" i="1"/>
  <c r="Q4554" i="1"/>
  <c r="Q4555" i="1"/>
  <c r="Q4556" i="1"/>
  <c r="Q4557" i="1"/>
  <c r="Q4558" i="1"/>
  <c r="Q4559" i="1"/>
  <c r="Q4560" i="1"/>
  <c r="Q4561" i="1"/>
  <c r="Q4562" i="1"/>
  <c r="Q4563" i="1"/>
  <c r="Q4564" i="1"/>
  <c r="Q4565" i="1"/>
  <c r="Q4566" i="1"/>
  <c r="Q4567" i="1"/>
  <c r="Q4568" i="1"/>
  <c r="Q4569" i="1"/>
  <c r="Q4570" i="1"/>
  <c r="Q4571" i="1"/>
  <c r="Q4572" i="1"/>
  <c r="Q4573" i="1"/>
  <c r="Q4574" i="1"/>
  <c r="Q4575" i="1"/>
  <c r="Q4576" i="1"/>
  <c r="Q4577" i="1"/>
  <c r="Q4578" i="1"/>
  <c r="Q4579" i="1"/>
  <c r="Q4580" i="1"/>
  <c r="Q4581" i="1"/>
  <c r="Q4582" i="1"/>
  <c r="Q4583" i="1"/>
  <c r="Q4584" i="1"/>
  <c r="Q4585" i="1"/>
  <c r="Q4586" i="1"/>
  <c r="Q4587" i="1"/>
  <c r="Q4588" i="1"/>
  <c r="Q4589" i="1"/>
  <c r="Q4590" i="1"/>
  <c r="Q4591" i="1"/>
  <c r="Q4592" i="1"/>
  <c r="Q4593" i="1"/>
  <c r="Q4594" i="1"/>
  <c r="Q4595" i="1"/>
  <c r="Q4596" i="1"/>
  <c r="Q4597" i="1"/>
  <c r="Q4598" i="1"/>
  <c r="Q4599" i="1"/>
  <c r="Q4600" i="1"/>
  <c r="Q4601" i="1"/>
  <c r="Q4602" i="1"/>
  <c r="Q4603" i="1"/>
  <c r="Q4604" i="1"/>
  <c r="Q4605" i="1"/>
  <c r="Q4606" i="1"/>
  <c r="Q4607" i="1"/>
  <c r="Q4608" i="1"/>
  <c r="Q4609" i="1"/>
  <c r="Q4610" i="1"/>
  <c r="Q4611" i="1"/>
  <c r="Q4612" i="1"/>
  <c r="Q4613" i="1"/>
  <c r="Q4614" i="1"/>
  <c r="Q4615" i="1"/>
  <c r="Q4616" i="1"/>
  <c r="Q4617" i="1"/>
  <c r="Q4618" i="1"/>
  <c r="Q4619" i="1"/>
  <c r="Q4620" i="1"/>
  <c r="Q4621" i="1"/>
  <c r="Q4622" i="1"/>
  <c r="Q4623" i="1"/>
  <c r="Q4624" i="1"/>
  <c r="Q4625" i="1"/>
  <c r="Q4626" i="1"/>
  <c r="Q4627" i="1"/>
  <c r="Q4628" i="1"/>
  <c r="Q4629" i="1"/>
  <c r="Q4630" i="1"/>
  <c r="Q4631" i="1"/>
  <c r="Q4632" i="1"/>
  <c r="Q4633" i="1"/>
  <c r="Q4634" i="1"/>
  <c r="Q4635" i="1"/>
  <c r="Q4636" i="1"/>
  <c r="Q4637" i="1"/>
  <c r="Q4638" i="1"/>
  <c r="Q4639" i="1"/>
  <c r="Q4640" i="1"/>
  <c r="Q4641" i="1"/>
  <c r="Q4642" i="1"/>
  <c r="Q4643" i="1"/>
  <c r="Q4644" i="1"/>
  <c r="Q4645" i="1"/>
  <c r="Q4646" i="1"/>
  <c r="Q4647" i="1"/>
  <c r="Q4648" i="1"/>
  <c r="Q4649" i="1"/>
  <c r="Q4650" i="1"/>
  <c r="Q4651" i="1"/>
  <c r="Q4652" i="1"/>
  <c r="Q4653" i="1"/>
  <c r="Q4654" i="1"/>
  <c r="Q4655" i="1"/>
  <c r="Q4656" i="1"/>
  <c r="Q4657" i="1"/>
  <c r="Q4658" i="1"/>
  <c r="Q4659" i="1"/>
  <c r="Q4660" i="1"/>
  <c r="Q4661" i="1"/>
  <c r="Q4662" i="1"/>
  <c r="Q4663" i="1"/>
  <c r="Q4664" i="1"/>
  <c r="Q4665" i="1"/>
  <c r="Q4666" i="1"/>
  <c r="Q4667" i="1"/>
  <c r="Q4668" i="1"/>
  <c r="Q4669" i="1"/>
  <c r="Q4670" i="1"/>
  <c r="Q4671" i="1"/>
  <c r="Q4672" i="1"/>
  <c r="Q4673" i="1"/>
  <c r="Q4674" i="1"/>
  <c r="Q4675" i="1"/>
  <c r="Q4676" i="1"/>
  <c r="Q4677" i="1"/>
  <c r="Q4678" i="1"/>
  <c r="Q4679" i="1"/>
  <c r="Q4680" i="1"/>
  <c r="Q4681" i="1"/>
  <c r="Q4682" i="1"/>
  <c r="Q4683" i="1"/>
  <c r="Q4684" i="1"/>
  <c r="Q4685" i="1"/>
  <c r="Q4686" i="1"/>
  <c r="Q4687" i="1"/>
  <c r="Q4688" i="1"/>
  <c r="Q4689" i="1"/>
  <c r="Q4690" i="1"/>
  <c r="Q4691" i="1"/>
  <c r="Q4692" i="1"/>
  <c r="Q4693" i="1"/>
  <c r="Q4694" i="1"/>
  <c r="Q4695" i="1"/>
  <c r="Q4696" i="1"/>
  <c r="Q4697" i="1"/>
  <c r="Q4698" i="1"/>
  <c r="Q4699" i="1"/>
  <c r="Q4700" i="1"/>
  <c r="Q4701" i="1"/>
  <c r="Q4702" i="1"/>
  <c r="Q4703" i="1"/>
  <c r="Q4704" i="1"/>
  <c r="Q4705" i="1"/>
  <c r="Q4706" i="1"/>
  <c r="Q4707" i="1"/>
  <c r="Q4708" i="1"/>
  <c r="Q4709" i="1"/>
  <c r="Q4710" i="1"/>
  <c r="Q4711" i="1"/>
  <c r="Q4712" i="1"/>
  <c r="Q4713" i="1"/>
  <c r="Q4714" i="1"/>
  <c r="Q4715" i="1"/>
  <c r="Q4716" i="1"/>
  <c r="Q4717" i="1"/>
  <c r="Q4718" i="1"/>
  <c r="Q4719" i="1"/>
  <c r="Q4720" i="1"/>
  <c r="Q4721" i="1"/>
  <c r="Q4722" i="1"/>
  <c r="Q4723" i="1"/>
  <c r="Q4724" i="1"/>
  <c r="Q4725" i="1"/>
  <c r="Q4726" i="1"/>
  <c r="Q4727" i="1"/>
  <c r="Q4728" i="1"/>
  <c r="Q4729" i="1"/>
  <c r="Q4730" i="1"/>
  <c r="Q4731" i="1"/>
  <c r="Q4732" i="1"/>
  <c r="Q4733" i="1"/>
  <c r="Q4734" i="1"/>
  <c r="Q4735" i="1"/>
  <c r="Q4736" i="1"/>
  <c r="Q4737" i="1"/>
  <c r="Q4738" i="1"/>
  <c r="Q4739" i="1"/>
  <c r="Q4740" i="1"/>
  <c r="Q4741" i="1"/>
  <c r="Q4742" i="1"/>
  <c r="Q4743" i="1"/>
  <c r="Q4744" i="1"/>
  <c r="Q4745" i="1"/>
  <c r="Q4746" i="1"/>
  <c r="Q4747" i="1"/>
  <c r="Q4748" i="1"/>
  <c r="Q4749" i="1"/>
  <c r="Q4750" i="1"/>
  <c r="Q4751" i="1"/>
  <c r="Q4752" i="1"/>
  <c r="Q4753" i="1"/>
  <c r="Q4754" i="1"/>
  <c r="Q4755" i="1"/>
  <c r="Q4756" i="1"/>
  <c r="Q4757" i="1"/>
  <c r="Q4758" i="1"/>
  <c r="Q4759" i="1"/>
  <c r="Q4760" i="1"/>
  <c r="Q4761" i="1"/>
  <c r="Q4762" i="1"/>
  <c r="Q4763" i="1"/>
  <c r="Q4764" i="1"/>
  <c r="Q4765" i="1"/>
  <c r="Q4766" i="1"/>
  <c r="Q4767" i="1"/>
  <c r="Q4768" i="1"/>
  <c r="Q4769" i="1"/>
  <c r="Q4770" i="1"/>
  <c r="Q4771" i="1"/>
  <c r="Q4772" i="1"/>
  <c r="Q4773" i="1"/>
  <c r="Q4774" i="1"/>
  <c r="Q4775" i="1"/>
  <c r="Q4776" i="1"/>
  <c r="Q4777" i="1"/>
  <c r="Q4778" i="1"/>
  <c r="Q4779" i="1"/>
  <c r="Q4780" i="1"/>
  <c r="Q4781" i="1"/>
  <c r="Q4782" i="1"/>
  <c r="Q4783" i="1"/>
  <c r="Q4784" i="1"/>
  <c r="Q4785" i="1"/>
  <c r="Q4786" i="1"/>
  <c r="Q4787" i="1"/>
  <c r="Q4788" i="1"/>
  <c r="Q4789" i="1"/>
  <c r="Q4790" i="1"/>
  <c r="Q4791" i="1"/>
  <c r="Q4792" i="1"/>
  <c r="Q4793" i="1"/>
  <c r="Q4794" i="1"/>
  <c r="Q4795" i="1"/>
  <c r="Q4796" i="1"/>
  <c r="Q4797" i="1"/>
  <c r="Q4798" i="1"/>
  <c r="Q4799" i="1"/>
  <c r="Q4800" i="1"/>
  <c r="Q4801" i="1"/>
  <c r="Q4802" i="1"/>
  <c r="Q4803" i="1"/>
  <c r="Q4804" i="1"/>
  <c r="Q4805" i="1"/>
  <c r="Q4806" i="1"/>
  <c r="Q4807" i="1"/>
  <c r="Q4808" i="1"/>
  <c r="Q4809" i="1"/>
  <c r="Q4810" i="1"/>
  <c r="Q4811" i="1"/>
  <c r="Q4812" i="1"/>
  <c r="Q4813" i="1"/>
  <c r="Q4814" i="1"/>
  <c r="Q4815" i="1"/>
  <c r="Q4816" i="1"/>
  <c r="Q4817" i="1"/>
  <c r="Q4818" i="1"/>
  <c r="Q4819" i="1"/>
  <c r="Q4820" i="1"/>
  <c r="Q4821" i="1"/>
  <c r="Q4822" i="1"/>
  <c r="Q4823" i="1"/>
  <c r="Q4824" i="1"/>
  <c r="Q4825" i="1"/>
  <c r="Q4826" i="1"/>
  <c r="Q4827" i="1"/>
  <c r="Q4828" i="1"/>
  <c r="Q4829" i="1"/>
  <c r="Q4830" i="1"/>
  <c r="Q4831" i="1"/>
  <c r="Q4832" i="1"/>
  <c r="Q4833" i="1"/>
  <c r="Q4834" i="1"/>
  <c r="Q4835" i="1"/>
  <c r="Q4836" i="1"/>
  <c r="Q4837" i="1"/>
  <c r="Q4838" i="1"/>
  <c r="Q4839" i="1"/>
  <c r="Q4840" i="1"/>
  <c r="Q4841" i="1"/>
  <c r="Q4842" i="1"/>
  <c r="Q4843" i="1"/>
  <c r="Q4844" i="1"/>
  <c r="Q4845" i="1"/>
  <c r="Q4846" i="1"/>
  <c r="Q4847" i="1"/>
  <c r="Q4848" i="1"/>
  <c r="Q4849" i="1"/>
  <c r="Q4850" i="1"/>
  <c r="Q4851" i="1"/>
  <c r="Q4852" i="1"/>
  <c r="Q4853" i="1"/>
  <c r="Q4854" i="1"/>
  <c r="Q4855" i="1"/>
  <c r="Q4856" i="1"/>
  <c r="Q4857" i="1"/>
  <c r="Q4858" i="1"/>
  <c r="Q4859" i="1"/>
  <c r="Q4860" i="1"/>
  <c r="Q4861" i="1"/>
  <c r="Q4862" i="1"/>
  <c r="Q4863" i="1"/>
  <c r="Q4864" i="1"/>
  <c r="Q4865" i="1"/>
  <c r="Q4866" i="1"/>
  <c r="Q4867" i="1"/>
  <c r="Q4868" i="1"/>
  <c r="Q4869" i="1"/>
  <c r="Q4870" i="1"/>
  <c r="Q4871" i="1"/>
  <c r="Q4872" i="1"/>
  <c r="Q4873" i="1"/>
  <c r="Q4874" i="1"/>
  <c r="Q4875" i="1"/>
  <c r="Q4876" i="1"/>
  <c r="Q4877" i="1"/>
  <c r="Q4878" i="1"/>
  <c r="Q4879" i="1"/>
  <c r="Q4880" i="1"/>
  <c r="Q4881" i="1"/>
  <c r="Q4882" i="1"/>
  <c r="Q4883" i="1"/>
  <c r="Q4884" i="1"/>
  <c r="Q4885" i="1"/>
  <c r="Q2"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R3184" i="1"/>
  <c r="R3185" i="1"/>
  <c r="R3186" i="1"/>
  <c r="R3187" i="1"/>
  <c r="R3188" i="1"/>
  <c r="R3189" i="1"/>
  <c r="R3190" i="1"/>
  <c r="R3191" i="1"/>
  <c r="R3192" i="1"/>
  <c r="R3193" i="1"/>
  <c r="R3194" i="1"/>
  <c r="R3195" i="1"/>
  <c r="R3196" i="1"/>
  <c r="R3197" i="1"/>
  <c r="R3198" i="1"/>
  <c r="R3199" i="1"/>
  <c r="R3200" i="1"/>
  <c r="R3201" i="1"/>
  <c r="R3202" i="1"/>
  <c r="R3203" i="1"/>
  <c r="R3204" i="1"/>
  <c r="R3205" i="1"/>
  <c r="R3206" i="1"/>
  <c r="R3207" i="1"/>
  <c r="R3208" i="1"/>
  <c r="R3209" i="1"/>
  <c r="R3210" i="1"/>
  <c r="R3211" i="1"/>
  <c r="R3212" i="1"/>
  <c r="R3213" i="1"/>
  <c r="R3214" i="1"/>
  <c r="R3215" i="1"/>
  <c r="R3216" i="1"/>
  <c r="R3217" i="1"/>
  <c r="R3218" i="1"/>
  <c r="R3219" i="1"/>
  <c r="R3220" i="1"/>
  <c r="R3221" i="1"/>
  <c r="R3222" i="1"/>
  <c r="R3223" i="1"/>
  <c r="R3224" i="1"/>
  <c r="R3225" i="1"/>
  <c r="R3226" i="1"/>
  <c r="R3227" i="1"/>
  <c r="R3228" i="1"/>
  <c r="R3229" i="1"/>
  <c r="R3230" i="1"/>
  <c r="R3231" i="1"/>
  <c r="R3232" i="1"/>
  <c r="R3233" i="1"/>
  <c r="R3234" i="1"/>
  <c r="R3235" i="1"/>
  <c r="R3236" i="1"/>
  <c r="R3237" i="1"/>
  <c r="R3238" i="1"/>
  <c r="R3239" i="1"/>
  <c r="R3240" i="1"/>
  <c r="R3241" i="1"/>
  <c r="R3242" i="1"/>
  <c r="R3243" i="1"/>
  <c r="R3244" i="1"/>
  <c r="R3245" i="1"/>
  <c r="R3246" i="1"/>
  <c r="R3247" i="1"/>
  <c r="R3248" i="1"/>
  <c r="R3249" i="1"/>
  <c r="R3250" i="1"/>
  <c r="R3251" i="1"/>
  <c r="R3252" i="1"/>
  <c r="R3253" i="1"/>
  <c r="R3254" i="1"/>
  <c r="R3255" i="1"/>
  <c r="R3256" i="1"/>
  <c r="R3257" i="1"/>
  <c r="R3258" i="1"/>
  <c r="R3259" i="1"/>
  <c r="R3260" i="1"/>
  <c r="R3261" i="1"/>
  <c r="R3262" i="1"/>
  <c r="R3263" i="1"/>
  <c r="R3264" i="1"/>
  <c r="R3265" i="1"/>
  <c r="R3266" i="1"/>
  <c r="R3267" i="1"/>
  <c r="R3268" i="1"/>
  <c r="R3269" i="1"/>
  <c r="R3270" i="1"/>
  <c r="R3271" i="1"/>
  <c r="R3272" i="1"/>
  <c r="R3273" i="1"/>
  <c r="R3274" i="1"/>
  <c r="R3275" i="1"/>
  <c r="R3276" i="1"/>
  <c r="R3277" i="1"/>
  <c r="R3278" i="1"/>
  <c r="R3279" i="1"/>
  <c r="R3280" i="1"/>
  <c r="R3281" i="1"/>
  <c r="R3282" i="1"/>
  <c r="R3283" i="1"/>
  <c r="R3284" i="1"/>
  <c r="R3285" i="1"/>
  <c r="R3286" i="1"/>
  <c r="R3287" i="1"/>
  <c r="R3288" i="1"/>
  <c r="R3289" i="1"/>
  <c r="R3290" i="1"/>
  <c r="R3291" i="1"/>
  <c r="R3292" i="1"/>
  <c r="R3293" i="1"/>
  <c r="R3294" i="1"/>
  <c r="R3295" i="1"/>
  <c r="R3296" i="1"/>
  <c r="R3297" i="1"/>
  <c r="R3298" i="1"/>
  <c r="R3299" i="1"/>
  <c r="R3300" i="1"/>
  <c r="R3301" i="1"/>
  <c r="R3302" i="1"/>
  <c r="R3303" i="1"/>
  <c r="R3304" i="1"/>
  <c r="R3305" i="1"/>
  <c r="R3306" i="1"/>
  <c r="R3307" i="1"/>
  <c r="R3308" i="1"/>
  <c r="R3309" i="1"/>
  <c r="R3310" i="1"/>
  <c r="R3311" i="1"/>
  <c r="R3312" i="1"/>
  <c r="R3313" i="1"/>
  <c r="R3314" i="1"/>
  <c r="R3315" i="1"/>
  <c r="R3316" i="1"/>
  <c r="R3317" i="1"/>
  <c r="R3318" i="1"/>
  <c r="R3319" i="1"/>
  <c r="R3320" i="1"/>
  <c r="R3321" i="1"/>
  <c r="R3322" i="1"/>
  <c r="R3323" i="1"/>
  <c r="R3324" i="1"/>
  <c r="R3325" i="1"/>
  <c r="R3326" i="1"/>
  <c r="R3327" i="1"/>
  <c r="R3328" i="1"/>
  <c r="R3329" i="1"/>
  <c r="R3330" i="1"/>
  <c r="R3331" i="1"/>
  <c r="R3332" i="1"/>
  <c r="R3333" i="1"/>
  <c r="R3334" i="1"/>
  <c r="R3335" i="1"/>
  <c r="R3336" i="1"/>
  <c r="R3337" i="1"/>
  <c r="R3338" i="1"/>
  <c r="R3339" i="1"/>
  <c r="R3340" i="1"/>
  <c r="R3341" i="1"/>
  <c r="R3342" i="1"/>
  <c r="R3343" i="1"/>
  <c r="R3344" i="1"/>
  <c r="R3345" i="1"/>
  <c r="R3346" i="1"/>
  <c r="R3347" i="1"/>
  <c r="R3348" i="1"/>
  <c r="R3349" i="1"/>
  <c r="R3350" i="1"/>
  <c r="R3351" i="1"/>
  <c r="R3352" i="1"/>
  <c r="R3353" i="1"/>
  <c r="R3354" i="1"/>
  <c r="R3355" i="1"/>
  <c r="R3356" i="1"/>
  <c r="R3357" i="1"/>
  <c r="R3358" i="1"/>
  <c r="R3359" i="1"/>
  <c r="R3360" i="1"/>
  <c r="R3361" i="1"/>
  <c r="R3362" i="1"/>
  <c r="R3363" i="1"/>
  <c r="R3364" i="1"/>
  <c r="R3365" i="1"/>
  <c r="R3366" i="1"/>
  <c r="R3367" i="1"/>
  <c r="R3368" i="1"/>
  <c r="R3369" i="1"/>
  <c r="R3370" i="1"/>
  <c r="R3371" i="1"/>
  <c r="R3372" i="1"/>
  <c r="R3373" i="1"/>
  <c r="R3374" i="1"/>
  <c r="R3375" i="1"/>
  <c r="R3376" i="1"/>
  <c r="R3377" i="1"/>
  <c r="R3378" i="1"/>
  <c r="R3379" i="1"/>
  <c r="R3380" i="1"/>
  <c r="R3381" i="1"/>
  <c r="R3382" i="1"/>
  <c r="R3383" i="1"/>
  <c r="R3384" i="1"/>
  <c r="R3385" i="1"/>
  <c r="R3386" i="1"/>
  <c r="R3387" i="1"/>
  <c r="R3388" i="1"/>
  <c r="R3389" i="1"/>
  <c r="R3390" i="1"/>
  <c r="R3391" i="1"/>
  <c r="R3392" i="1"/>
  <c r="R3393" i="1"/>
  <c r="R3394" i="1"/>
  <c r="R3395" i="1"/>
  <c r="R3396" i="1"/>
  <c r="R3397" i="1"/>
  <c r="R3398" i="1"/>
  <c r="R3399" i="1"/>
  <c r="R3400" i="1"/>
  <c r="R3401" i="1"/>
  <c r="R3402" i="1"/>
  <c r="R3403" i="1"/>
  <c r="R3404" i="1"/>
  <c r="R3405" i="1"/>
  <c r="R3406" i="1"/>
  <c r="R3407" i="1"/>
  <c r="R3408" i="1"/>
  <c r="R3409" i="1"/>
  <c r="R3410" i="1"/>
  <c r="R3411" i="1"/>
  <c r="R3412" i="1"/>
  <c r="R3413" i="1"/>
  <c r="R3414" i="1"/>
  <c r="R3415" i="1"/>
  <c r="R3416" i="1"/>
  <c r="R3417" i="1"/>
  <c r="R3418" i="1"/>
  <c r="R3419" i="1"/>
  <c r="R3420" i="1"/>
  <c r="R3421" i="1"/>
  <c r="R3422" i="1"/>
  <c r="R3423" i="1"/>
  <c r="R3424" i="1"/>
  <c r="R3425" i="1"/>
  <c r="R3426" i="1"/>
  <c r="R3427" i="1"/>
  <c r="R3428" i="1"/>
  <c r="R3429" i="1"/>
  <c r="R3430" i="1"/>
  <c r="R3431" i="1"/>
  <c r="R3432" i="1"/>
  <c r="R3433" i="1"/>
  <c r="R3434" i="1"/>
  <c r="R3435" i="1"/>
  <c r="R3436" i="1"/>
  <c r="R3437" i="1"/>
  <c r="R3438" i="1"/>
  <c r="R3439" i="1"/>
  <c r="R3440" i="1"/>
  <c r="R3441" i="1"/>
  <c r="R3442" i="1"/>
  <c r="R3443" i="1"/>
  <c r="R3444" i="1"/>
  <c r="R3445" i="1"/>
  <c r="R3446" i="1"/>
  <c r="R3447" i="1"/>
  <c r="R3448" i="1"/>
  <c r="R3449" i="1"/>
  <c r="R3450" i="1"/>
  <c r="R3451" i="1"/>
  <c r="R3452" i="1"/>
  <c r="R3453" i="1"/>
  <c r="R3454" i="1"/>
  <c r="R3455" i="1"/>
  <c r="R3456" i="1"/>
  <c r="R3457" i="1"/>
  <c r="R3458" i="1"/>
  <c r="R3459" i="1"/>
  <c r="R3460" i="1"/>
  <c r="R3461" i="1"/>
  <c r="R3462" i="1"/>
  <c r="R3463" i="1"/>
  <c r="R3464" i="1"/>
  <c r="R3465" i="1"/>
  <c r="R3466" i="1"/>
  <c r="R3467" i="1"/>
  <c r="R3468" i="1"/>
  <c r="R3469" i="1"/>
  <c r="R3470" i="1"/>
  <c r="R3471" i="1"/>
  <c r="R3472" i="1"/>
  <c r="R3473" i="1"/>
  <c r="R3474" i="1"/>
  <c r="R3475" i="1"/>
  <c r="R3476" i="1"/>
  <c r="R3477" i="1"/>
  <c r="R3478" i="1"/>
  <c r="R3479" i="1"/>
  <c r="R3480" i="1"/>
  <c r="R3481" i="1"/>
  <c r="R3482" i="1"/>
  <c r="R3483" i="1"/>
  <c r="R3484" i="1"/>
  <c r="R3485" i="1"/>
  <c r="R3486" i="1"/>
  <c r="R3487" i="1"/>
  <c r="R3488" i="1"/>
  <c r="R3489" i="1"/>
  <c r="R3490" i="1"/>
  <c r="R3491" i="1"/>
  <c r="R3492" i="1"/>
  <c r="R3493" i="1"/>
  <c r="R3494" i="1"/>
  <c r="R3495" i="1"/>
  <c r="R3496" i="1"/>
  <c r="R3497" i="1"/>
  <c r="R3498" i="1"/>
  <c r="R3499" i="1"/>
  <c r="R3500" i="1"/>
  <c r="R3501" i="1"/>
  <c r="R3502" i="1"/>
  <c r="R3503" i="1"/>
  <c r="R3504" i="1"/>
  <c r="R3505" i="1"/>
  <c r="R3506" i="1"/>
  <c r="R3507" i="1"/>
  <c r="R3508" i="1"/>
  <c r="R3509" i="1"/>
  <c r="R3510" i="1"/>
  <c r="R3511" i="1"/>
  <c r="R3512" i="1"/>
  <c r="R3513" i="1"/>
  <c r="R3514" i="1"/>
  <c r="R3515" i="1"/>
  <c r="R3516" i="1"/>
  <c r="R3517" i="1"/>
  <c r="R3518" i="1"/>
  <c r="R3519" i="1"/>
  <c r="R3520" i="1"/>
  <c r="R3521" i="1"/>
  <c r="R3522" i="1"/>
  <c r="R3523" i="1"/>
  <c r="R3524" i="1"/>
  <c r="R3525" i="1"/>
  <c r="R3526" i="1"/>
  <c r="R3527" i="1"/>
  <c r="R3528" i="1"/>
  <c r="R3529" i="1"/>
  <c r="R3530" i="1"/>
  <c r="R3531" i="1"/>
  <c r="R3532" i="1"/>
  <c r="R3533" i="1"/>
  <c r="R3534" i="1"/>
  <c r="R3535" i="1"/>
  <c r="R3536" i="1"/>
  <c r="R3537" i="1"/>
  <c r="R3538" i="1"/>
  <c r="R3539" i="1"/>
  <c r="R3540" i="1"/>
  <c r="R3541" i="1"/>
  <c r="R3542" i="1"/>
  <c r="R3543" i="1"/>
  <c r="R3544" i="1"/>
  <c r="R3545" i="1"/>
  <c r="R3546" i="1"/>
  <c r="R3547" i="1"/>
  <c r="R3548" i="1"/>
  <c r="R3549" i="1"/>
  <c r="R3550" i="1"/>
  <c r="R3551" i="1"/>
  <c r="R3552" i="1"/>
  <c r="R3553" i="1"/>
  <c r="R3554" i="1"/>
  <c r="R3555" i="1"/>
  <c r="R3556" i="1"/>
  <c r="R3557" i="1"/>
  <c r="R3558" i="1"/>
  <c r="R3559" i="1"/>
  <c r="R3560" i="1"/>
  <c r="R3561" i="1"/>
  <c r="R3562" i="1"/>
  <c r="R3563" i="1"/>
  <c r="R3564" i="1"/>
  <c r="R3565" i="1"/>
  <c r="R3566" i="1"/>
  <c r="R3567" i="1"/>
  <c r="R3568" i="1"/>
  <c r="R3569" i="1"/>
  <c r="R3570" i="1"/>
  <c r="R3571" i="1"/>
  <c r="R3572" i="1"/>
  <c r="R3573" i="1"/>
  <c r="R3574" i="1"/>
  <c r="R3575" i="1"/>
  <c r="R3576" i="1"/>
  <c r="R3577" i="1"/>
  <c r="R3578" i="1"/>
  <c r="R3579" i="1"/>
  <c r="R3580" i="1"/>
  <c r="R3581" i="1"/>
  <c r="R3582" i="1"/>
  <c r="R3583" i="1"/>
  <c r="R3584" i="1"/>
  <c r="R3585" i="1"/>
  <c r="R3586" i="1"/>
  <c r="R3587" i="1"/>
  <c r="R3588" i="1"/>
  <c r="R3589" i="1"/>
  <c r="R3590" i="1"/>
  <c r="R3591" i="1"/>
  <c r="R3592" i="1"/>
  <c r="R3593" i="1"/>
  <c r="R3594" i="1"/>
  <c r="R3595" i="1"/>
  <c r="R3596" i="1"/>
  <c r="R3597" i="1"/>
  <c r="R3598" i="1"/>
  <c r="R3599" i="1"/>
  <c r="R3600" i="1"/>
  <c r="R3601" i="1"/>
  <c r="R3602" i="1"/>
  <c r="R3603" i="1"/>
  <c r="R3604" i="1"/>
  <c r="R3605" i="1"/>
  <c r="R3606" i="1"/>
  <c r="R3607" i="1"/>
  <c r="R3608" i="1"/>
  <c r="R3609" i="1"/>
  <c r="R3610" i="1"/>
  <c r="R3611" i="1"/>
  <c r="R3612" i="1"/>
  <c r="R3613" i="1"/>
  <c r="R3614" i="1"/>
  <c r="R3615" i="1"/>
  <c r="R3616" i="1"/>
  <c r="R3617" i="1"/>
  <c r="R3618" i="1"/>
  <c r="R3619" i="1"/>
  <c r="R3620" i="1"/>
  <c r="R3621" i="1"/>
  <c r="R3622" i="1"/>
  <c r="R3623" i="1"/>
  <c r="R3624" i="1"/>
  <c r="R3625" i="1"/>
  <c r="R3626" i="1"/>
  <c r="R3627" i="1"/>
  <c r="R3628" i="1"/>
  <c r="R3629" i="1"/>
  <c r="R3630" i="1"/>
  <c r="R3631" i="1"/>
  <c r="R3632" i="1"/>
  <c r="R3633" i="1"/>
  <c r="R3634" i="1"/>
  <c r="R3635" i="1"/>
  <c r="R3636" i="1"/>
  <c r="R3637" i="1"/>
  <c r="R3638" i="1"/>
  <c r="R3639" i="1"/>
  <c r="R3640" i="1"/>
  <c r="R3641" i="1"/>
  <c r="R3642" i="1"/>
  <c r="R3643" i="1"/>
  <c r="R3644" i="1"/>
  <c r="R3645" i="1"/>
  <c r="R3646" i="1"/>
  <c r="R3647" i="1"/>
  <c r="R3648" i="1"/>
  <c r="R3649" i="1"/>
  <c r="R3650" i="1"/>
  <c r="R3651" i="1"/>
  <c r="R3652" i="1"/>
  <c r="R3653" i="1"/>
  <c r="R3654" i="1"/>
  <c r="R3655" i="1"/>
  <c r="R3656" i="1"/>
  <c r="R3657" i="1"/>
  <c r="R3658" i="1"/>
  <c r="R3659" i="1"/>
  <c r="R3660" i="1"/>
  <c r="R3661" i="1"/>
  <c r="R3662" i="1"/>
  <c r="R3663" i="1"/>
  <c r="R3664" i="1"/>
  <c r="R3665" i="1"/>
  <c r="R3666" i="1"/>
  <c r="R3667" i="1"/>
  <c r="R3668" i="1"/>
  <c r="R3669" i="1"/>
  <c r="R3670" i="1"/>
  <c r="R3671" i="1"/>
  <c r="R3672" i="1"/>
  <c r="R3673" i="1"/>
  <c r="R3674" i="1"/>
  <c r="R3675" i="1"/>
  <c r="R3676" i="1"/>
  <c r="R3677" i="1"/>
  <c r="R3678" i="1"/>
  <c r="R3679" i="1"/>
  <c r="R3680" i="1"/>
  <c r="R3681" i="1"/>
  <c r="R3682" i="1"/>
  <c r="R3683" i="1"/>
  <c r="R3684" i="1"/>
  <c r="R3685" i="1"/>
  <c r="R3686" i="1"/>
  <c r="R3687" i="1"/>
  <c r="R3688" i="1"/>
  <c r="R3689" i="1"/>
  <c r="R3690" i="1"/>
  <c r="R3691" i="1"/>
  <c r="R3692" i="1"/>
  <c r="R3693" i="1"/>
  <c r="R3694" i="1"/>
  <c r="R3695" i="1"/>
  <c r="R3696" i="1"/>
  <c r="R3697" i="1"/>
  <c r="R3698" i="1"/>
  <c r="R3699" i="1"/>
  <c r="R3700" i="1"/>
  <c r="R3701" i="1"/>
  <c r="R3702" i="1"/>
  <c r="R3703" i="1"/>
  <c r="R3704" i="1"/>
  <c r="R3705" i="1"/>
  <c r="R3706" i="1"/>
  <c r="R3707" i="1"/>
  <c r="R3708" i="1"/>
  <c r="R3709" i="1"/>
  <c r="R3710" i="1"/>
  <c r="R3711" i="1"/>
  <c r="R3712" i="1"/>
  <c r="R3713" i="1"/>
  <c r="R3714" i="1"/>
  <c r="R3715" i="1"/>
  <c r="R3716" i="1"/>
  <c r="R3717" i="1"/>
  <c r="R3718" i="1"/>
  <c r="R3719" i="1"/>
  <c r="R3720" i="1"/>
  <c r="R3721" i="1"/>
  <c r="R3722" i="1"/>
  <c r="R3723" i="1"/>
  <c r="R3724" i="1"/>
  <c r="R3725" i="1"/>
  <c r="R3726" i="1"/>
  <c r="R3727" i="1"/>
  <c r="R3728" i="1"/>
  <c r="R3729" i="1"/>
  <c r="R3730" i="1"/>
  <c r="R3731" i="1"/>
  <c r="R3732" i="1"/>
  <c r="R3733" i="1"/>
  <c r="R3734" i="1"/>
  <c r="R3735" i="1"/>
  <c r="R3736" i="1"/>
  <c r="R3737" i="1"/>
  <c r="R3738" i="1"/>
  <c r="R3739" i="1"/>
  <c r="R3740" i="1"/>
  <c r="R3741" i="1"/>
  <c r="R3742" i="1"/>
  <c r="R3743" i="1"/>
  <c r="R3744" i="1"/>
  <c r="R3745" i="1"/>
  <c r="R3746" i="1"/>
  <c r="R3747" i="1"/>
  <c r="R3748" i="1"/>
  <c r="R3749" i="1"/>
  <c r="R3750" i="1"/>
  <c r="R3751" i="1"/>
  <c r="R3752" i="1"/>
  <c r="R3753" i="1"/>
  <c r="R3754" i="1"/>
  <c r="R3755" i="1"/>
  <c r="R3756" i="1"/>
  <c r="R3757" i="1"/>
  <c r="R3758" i="1"/>
  <c r="R3759" i="1"/>
  <c r="R3760" i="1"/>
  <c r="R3761" i="1"/>
  <c r="R3762" i="1"/>
  <c r="R3763" i="1"/>
  <c r="R3764" i="1"/>
  <c r="R3765" i="1"/>
  <c r="R3766" i="1"/>
  <c r="R3767" i="1"/>
  <c r="R3768" i="1"/>
  <c r="R3769" i="1"/>
  <c r="R3770" i="1"/>
  <c r="R3771" i="1"/>
  <c r="R3772" i="1"/>
  <c r="R3773" i="1"/>
  <c r="R3774" i="1"/>
  <c r="R3775" i="1"/>
  <c r="R3776" i="1"/>
  <c r="R3777" i="1"/>
  <c r="R3778" i="1"/>
  <c r="R3779" i="1"/>
  <c r="R3780" i="1"/>
  <c r="R3781" i="1"/>
  <c r="R3782" i="1"/>
  <c r="R3783" i="1"/>
  <c r="R3784" i="1"/>
  <c r="R3785" i="1"/>
  <c r="R3786" i="1"/>
  <c r="R3787" i="1"/>
  <c r="R3788" i="1"/>
  <c r="R3789" i="1"/>
  <c r="R3790" i="1"/>
  <c r="R3791" i="1"/>
  <c r="R3792" i="1"/>
  <c r="R3793" i="1"/>
  <c r="R3794" i="1"/>
  <c r="R3795" i="1"/>
  <c r="R3796" i="1"/>
  <c r="R3797" i="1"/>
  <c r="R3798" i="1"/>
  <c r="R3799" i="1"/>
  <c r="R3800" i="1"/>
  <c r="R3801" i="1"/>
  <c r="R3802" i="1"/>
  <c r="R3803" i="1"/>
  <c r="R3804" i="1"/>
  <c r="R3805" i="1"/>
  <c r="R3806" i="1"/>
  <c r="R3807" i="1"/>
  <c r="R3808" i="1"/>
  <c r="R3809" i="1"/>
  <c r="R3810" i="1"/>
  <c r="R3811" i="1"/>
  <c r="R3812" i="1"/>
  <c r="R3813" i="1"/>
  <c r="R3814" i="1"/>
  <c r="R3815" i="1"/>
  <c r="R3816" i="1"/>
  <c r="R3817" i="1"/>
  <c r="R3818" i="1"/>
  <c r="R3819" i="1"/>
  <c r="R3820" i="1"/>
  <c r="R3821" i="1"/>
  <c r="R3822" i="1"/>
  <c r="R3823" i="1"/>
  <c r="R3824" i="1"/>
  <c r="R3825" i="1"/>
  <c r="R3826" i="1"/>
  <c r="R3827" i="1"/>
  <c r="R3828" i="1"/>
  <c r="R3829" i="1"/>
  <c r="R3830" i="1"/>
  <c r="R3831" i="1"/>
  <c r="R3832" i="1"/>
  <c r="R3833" i="1"/>
  <c r="R3834" i="1"/>
  <c r="R3835" i="1"/>
  <c r="R3836" i="1"/>
  <c r="R3837" i="1"/>
  <c r="R3838" i="1"/>
  <c r="R3839" i="1"/>
  <c r="R3840" i="1"/>
  <c r="R3841" i="1"/>
  <c r="R3842" i="1"/>
  <c r="R3843" i="1"/>
  <c r="R3844" i="1"/>
  <c r="R3845" i="1"/>
  <c r="R3846" i="1"/>
  <c r="R3847" i="1"/>
  <c r="R3848" i="1"/>
  <c r="R3849" i="1"/>
  <c r="R3850" i="1"/>
  <c r="R3851" i="1"/>
  <c r="R3852" i="1"/>
  <c r="R3853" i="1"/>
  <c r="R3854" i="1"/>
  <c r="R3855" i="1"/>
  <c r="R3856" i="1"/>
  <c r="R3857" i="1"/>
  <c r="R3858" i="1"/>
  <c r="R3859" i="1"/>
  <c r="R3860" i="1"/>
  <c r="R3861" i="1"/>
  <c r="R3862" i="1"/>
  <c r="R3863" i="1"/>
  <c r="R3864" i="1"/>
  <c r="R3865" i="1"/>
  <c r="R3866" i="1"/>
  <c r="R3867" i="1"/>
  <c r="R3868" i="1"/>
  <c r="R3869" i="1"/>
  <c r="R3870" i="1"/>
  <c r="R3871" i="1"/>
  <c r="R3872" i="1"/>
  <c r="R3873" i="1"/>
  <c r="R3874" i="1"/>
  <c r="R3875" i="1"/>
  <c r="R3876" i="1"/>
  <c r="R3877" i="1"/>
  <c r="R3878" i="1"/>
  <c r="R3879" i="1"/>
  <c r="R3880" i="1"/>
  <c r="R3881" i="1"/>
  <c r="R3882" i="1"/>
  <c r="R3883" i="1"/>
  <c r="R3884" i="1"/>
  <c r="R3885" i="1"/>
  <c r="R3886" i="1"/>
  <c r="R3887" i="1"/>
  <c r="R3888" i="1"/>
  <c r="R3889" i="1"/>
  <c r="R3890" i="1"/>
  <c r="R3891" i="1"/>
  <c r="R3892" i="1"/>
  <c r="R3893" i="1"/>
  <c r="R3894" i="1"/>
  <c r="R3895" i="1"/>
  <c r="R3896" i="1"/>
  <c r="R3897" i="1"/>
  <c r="R3898" i="1"/>
  <c r="R3899" i="1"/>
  <c r="R3900" i="1"/>
  <c r="R3901" i="1"/>
  <c r="R3902" i="1"/>
  <c r="R3903" i="1"/>
  <c r="R3904" i="1"/>
  <c r="R3905" i="1"/>
  <c r="R3906" i="1"/>
  <c r="R3907" i="1"/>
  <c r="R3908" i="1"/>
  <c r="R3909" i="1"/>
  <c r="R3910" i="1"/>
  <c r="R3911" i="1"/>
  <c r="R3912" i="1"/>
  <c r="R3913" i="1"/>
  <c r="R3914" i="1"/>
  <c r="R3915" i="1"/>
  <c r="R3916" i="1"/>
  <c r="R3917" i="1"/>
  <c r="R3918" i="1"/>
  <c r="R3919" i="1"/>
  <c r="R3920" i="1"/>
  <c r="R3921" i="1"/>
  <c r="R3922" i="1"/>
  <c r="R3923" i="1"/>
  <c r="R3924" i="1"/>
  <c r="R3925" i="1"/>
  <c r="R3926" i="1"/>
  <c r="R3927" i="1"/>
  <c r="R3928" i="1"/>
  <c r="R3929" i="1"/>
  <c r="R3930" i="1"/>
  <c r="R3931" i="1"/>
  <c r="R3932" i="1"/>
  <c r="R3933" i="1"/>
  <c r="R3934" i="1"/>
  <c r="R3935" i="1"/>
  <c r="R3936" i="1"/>
  <c r="R3937" i="1"/>
  <c r="R3938" i="1"/>
  <c r="R3939" i="1"/>
  <c r="R3940" i="1"/>
  <c r="R3941" i="1"/>
  <c r="R3942" i="1"/>
  <c r="R3943" i="1"/>
  <c r="R3944" i="1"/>
  <c r="R3945" i="1"/>
  <c r="R3946" i="1"/>
  <c r="R3947" i="1"/>
  <c r="R3948" i="1"/>
  <c r="R3949" i="1"/>
  <c r="R3950" i="1"/>
  <c r="R3951" i="1"/>
  <c r="R3952" i="1"/>
  <c r="R3953" i="1"/>
  <c r="R3954" i="1"/>
  <c r="R3955" i="1"/>
  <c r="R3956" i="1"/>
  <c r="R3957" i="1"/>
  <c r="R3958" i="1"/>
  <c r="R3959" i="1"/>
  <c r="R3960" i="1"/>
  <c r="R3961" i="1"/>
  <c r="R3962" i="1"/>
  <c r="R3963" i="1"/>
  <c r="R3964" i="1"/>
  <c r="R3965" i="1"/>
  <c r="R3966" i="1"/>
  <c r="R3967" i="1"/>
  <c r="R3968" i="1"/>
  <c r="R3969" i="1"/>
  <c r="R3970" i="1"/>
  <c r="R3971" i="1"/>
  <c r="R3972" i="1"/>
  <c r="R3973" i="1"/>
  <c r="R3974" i="1"/>
  <c r="R3975" i="1"/>
  <c r="R3976" i="1"/>
  <c r="R3977" i="1"/>
  <c r="R3978" i="1"/>
  <c r="R3979" i="1"/>
  <c r="R3980" i="1"/>
  <c r="R3981" i="1"/>
  <c r="R3982" i="1"/>
  <c r="R3983" i="1"/>
  <c r="R3984" i="1"/>
  <c r="R3985" i="1"/>
  <c r="R3986" i="1"/>
  <c r="R3987" i="1"/>
  <c r="R3988" i="1"/>
  <c r="R3989" i="1"/>
  <c r="R3990" i="1"/>
  <c r="R3991" i="1"/>
  <c r="R3992" i="1"/>
  <c r="R3993" i="1"/>
  <c r="R3994" i="1"/>
  <c r="R3995" i="1"/>
  <c r="R3996" i="1"/>
  <c r="R3997" i="1"/>
  <c r="R3998" i="1"/>
  <c r="R3999" i="1"/>
  <c r="R4000" i="1"/>
  <c r="R4001" i="1"/>
  <c r="R4002" i="1"/>
  <c r="R4003" i="1"/>
  <c r="R4004" i="1"/>
  <c r="R4005" i="1"/>
  <c r="R4006" i="1"/>
  <c r="R4007" i="1"/>
  <c r="R4008" i="1"/>
  <c r="R4009" i="1"/>
  <c r="R4010" i="1"/>
  <c r="R4011" i="1"/>
  <c r="R4012" i="1"/>
  <c r="R4013" i="1"/>
  <c r="R4014" i="1"/>
  <c r="R4015" i="1"/>
  <c r="R4016" i="1"/>
  <c r="R4017" i="1"/>
  <c r="R4018" i="1"/>
  <c r="R4019" i="1"/>
  <c r="R4020" i="1"/>
  <c r="R4021" i="1"/>
  <c r="R4022" i="1"/>
  <c r="R4023" i="1"/>
  <c r="R4024" i="1"/>
  <c r="R4025" i="1"/>
  <c r="R4026" i="1"/>
  <c r="R4027" i="1"/>
  <c r="R4028" i="1"/>
  <c r="R4029" i="1"/>
  <c r="R4030" i="1"/>
  <c r="R4031" i="1"/>
  <c r="R4032" i="1"/>
  <c r="R4033" i="1"/>
  <c r="R4034" i="1"/>
  <c r="R4035" i="1"/>
  <c r="R4036" i="1"/>
  <c r="R4037" i="1"/>
  <c r="R4038" i="1"/>
  <c r="R4039" i="1"/>
  <c r="R4040" i="1"/>
  <c r="R4041" i="1"/>
  <c r="R4042" i="1"/>
  <c r="R4043" i="1"/>
  <c r="R4044" i="1"/>
  <c r="R4045" i="1"/>
  <c r="R4046" i="1"/>
  <c r="R4047" i="1"/>
  <c r="R4048" i="1"/>
  <c r="R4049" i="1"/>
  <c r="R4050" i="1"/>
  <c r="R4051" i="1"/>
  <c r="R4052" i="1"/>
  <c r="R4053" i="1"/>
  <c r="R4054" i="1"/>
  <c r="R4055" i="1"/>
  <c r="R4056" i="1"/>
  <c r="R4057" i="1"/>
  <c r="R4058" i="1"/>
  <c r="R4059" i="1"/>
  <c r="R4060" i="1"/>
  <c r="R4061" i="1"/>
  <c r="R4062" i="1"/>
  <c r="R4063" i="1"/>
  <c r="R4064" i="1"/>
  <c r="R4065" i="1"/>
  <c r="R4066" i="1"/>
  <c r="R4067" i="1"/>
  <c r="R4068" i="1"/>
  <c r="R4069" i="1"/>
  <c r="R4070" i="1"/>
  <c r="R4071" i="1"/>
  <c r="R4072" i="1"/>
  <c r="R4073" i="1"/>
  <c r="R4074" i="1"/>
  <c r="R4075" i="1"/>
  <c r="R4076" i="1"/>
  <c r="R4077" i="1"/>
  <c r="R4078" i="1"/>
  <c r="R4079" i="1"/>
  <c r="R4080" i="1"/>
  <c r="R4081" i="1"/>
  <c r="R4082" i="1"/>
  <c r="R4083" i="1"/>
  <c r="R4084" i="1"/>
  <c r="R4085" i="1"/>
  <c r="R4086" i="1"/>
  <c r="R4087" i="1"/>
  <c r="R4088" i="1"/>
  <c r="R4089" i="1"/>
  <c r="R4090" i="1"/>
  <c r="R4091" i="1"/>
  <c r="R4092" i="1"/>
  <c r="R4093" i="1"/>
  <c r="R4094" i="1"/>
  <c r="R4095" i="1"/>
  <c r="R4096" i="1"/>
  <c r="R4097" i="1"/>
  <c r="R4098" i="1"/>
  <c r="R4099" i="1"/>
  <c r="R4100" i="1"/>
  <c r="R4101" i="1"/>
  <c r="R4102" i="1"/>
  <c r="R4103" i="1"/>
  <c r="R4104" i="1"/>
  <c r="R4105" i="1"/>
  <c r="R4106" i="1"/>
  <c r="R4107" i="1"/>
  <c r="R4108" i="1"/>
  <c r="R4109" i="1"/>
  <c r="R4110" i="1"/>
  <c r="R4111" i="1"/>
  <c r="R4112" i="1"/>
  <c r="R4113" i="1"/>
  <c r="R4114" i="1"/>
  <c r="R4115" i="1"/>
  <c r="R4116" i="1"/>
  <c r="R4117" i="1"/>
  <c r="R4118" i="1"/>
  <c r="R4119" i="1"/>
  <c r="R4120" i="1"/>
  <c r="R4121" i="1"/>
  <c r="R4122" i="1"/>
  <c r="R4123" i="1"/>
  <c r="R4124" i="1"/>
  <c r="R4125" i="1"/>
  <c r="R4126" i="1"/>
  <c r="R4127" i="1"/>
  <c r="R4128" i="1"/>
  <c r="R4129" i="1"/>
  <c r="R4130" i="1"/>
  <c r="R4131" i="1"/>
  <c r="R4132" i="1"/>
  <c r="R4133" i="1"/>
  <c r="R4134" i="1"/>
  <c r="R4135" i="1"/>
  <c r="R4136" i="1"/>
  <c r="R4137" i="1"/>
  <c r="R4138" i="1"/>
  <c r="R4139" i="1"/>
  <c r="R4140" i="1"/>
  <c r="R4141" i="1"/>
  <c r="R4142" i="1"/>
  <c r="R4143" i="1"/>
  <c r="R4144" i="1"/>
  <c r="R4145" i="1"/>
  <c r="R4146" i="1"/>
  <c r="R4147" i="1"/>
  <c r="R4148" i="1"/>
  <c r="R4149" i="1"/>
  <c r="R4150" i="1"/>
  <c r="R4151" i="1"/>
  <c r="R4152" i="1"/>
  <c r="R4153" i="1"/>
  <c r="R4154" i="1"/>
  <c r="R4155" i="1"/>
  <c r="R4156" i="1"/>
  <c r="R4157" i="1"/>
  <c r="R4158" i="1"/>
  <c r="R4159" i="1"/>
  <c r="R4160" i="1"/>
  <c r="R4161" i="1"/>
  <c r="R4162" i="1"/>
  <c r="R4163" i="1"/>
  <c r="R4164" i="1"/>
  <c r="R4165" i="1"/>
  <c r="R4166" i="1"/>
  <c r="R4167" i="1"/>
  <c r="R4168" i="1"/>
  <c r="R4169" i="1"/>
  <c r="R4170" i="1"/>
  <c r="R4171" i="1"/>
  <c r="R4172" i="1"/>
  <c r="R4173" i="1"/>
  <c r="R4174" i="1"/>
  <c r="R4175" i="1"/>
  <c r="R4176" i="1"/>
  <c r="R4177" i="1"/>
  <c r="R4178" i="1"/>
  <c r="R4179" i="1"/>
  <c r="R4180" i="1"/>
  <c r="R4181" i="1"/>
  <c r="R4182" i="1"/>
  <c r="R4183" i="1"/>
  <c r="R4184" i="1"/>
  <c r="R4185" i="1"/>
  <c r="R4186" i="1"/>
  <c r="R4187" i="1"/>
  <c r="R4188" i="1"/>
  <c r="R4189" i="1"/>
  <c r="R4190" i="1"/>
  <c r="R4191" i="1"/>
  <c r="R4192" i="1"/>
  <c r="R4193" i="1"/>
  <c r="R4194" i="1"/>
  <c r="R4195" i="1"/>
  <c r="R4196" i="1"/>
  <c r="R4197" i="1"/>
  <c r="R4198" i="1"/>
  <c r="R4199" i="1"/>
  <c r="R4200" i="1"/>
  <c r="R4201" i="1"/>
  <c r="R4202" i="1"/>
  <c r="R4203" i="1"/>
  <c r="R4204" i="1"/>
  <c r="R4205" i="1"/>
  <c r="R4206" i="1"/>
  <c r="R4207" i="1"/>
  <c r="R4208" i="1"/>
  <c r="R4209" i="1"/>
  <c r="R4210" i="1"/>
  <c r="R4211" i="1"/>
  <c r="R4212" i="1"/>
  <c r="R4213" i="1"/>
  <c r="R4214" i="1"/>
  <c r="R4215" i="1"/>
  <c r="R4216" i="1"/>
  <c r="R4217" i="1"/>
  <c r="R4218" i="1"/>
  <c r="R4219" i="1"/>
  <c r="R4220" i="1"/>
  <c r="R4221" i="1"/>
  <c r="R4222" i="1"/>
  <c r="R4223" i="1"/>
  <c r="R4224" i="1"/>
  <c r="R4225" i="1"/>
  <c r="R4226" i="1"/>
  <c r="R4227" i="1"/>
  <c r="R4228" i="1"/>
  <c r="R4229" i="1"/>
  <c r="R4230" i="1"/>
  <c r="R4231" i="1"/>
  <c r="R4232" i="1"/>
  <c r="R4233" i="1"/>
  <c r="R4234" i="1"/>
  <c r="R4235" i="1"/>
  <c r="R4236" i="1"/>
  <c r="R4237" i="1"/>
  <c r="R4238" i="1"/>
  <c r="R4239" i="1"/>
  <c r="R4240" i="1"/>
  <c r="R4241" i="1"/>
  <c r="R4242" i="1"/>
  <c r="R4243" i="1"/>
  <c r="R4244" i="1"/>
  <c r="R4245" i="1"/>
  <c r="R4246" i="1"/>
  <c r="R4247" i="1"/>
  <c r="R4248" i="1"/>
  <c r="R4249" i="1"/>
  <c r="R4250" i="1"/>
  <c r="R4251" i="1"/>
  <c r="R4252" i="1"/>
  <c r="R4253" i="1"/>
  <c r="R4254" i="1"/>
  <c r="R4255" i="1"/>
  <c r="R4256" i="1"/>
  <c r="R4257" i="1"/>
  <c r="R4258" i="1"/>
  <c r="R4259" i="1"/>
  <c r="R4260" i="1"/>
  <c r="R4261" i="1"/>
  <c r="R4262" i="1"/>
  <c r="R4263" i="1"/>
  <c r="R4264" i="1"/>
  <c r="R4265" i="1"/>
  <c r="R4266" i="1"/>
  <c r="R4267" i="1"/>
  <c r="R4268" i="1"/>
  <c r="R4269" i="1"/>
  <c r="R4270" i="1"/>
  <c r="R4271" i="1"/>
  <c r="R4272" i="1"/>
  <c r="R4273" i="1"/>
  <c r="R4274" i="1"/>
  <c r="R4275" i="1"/>
  <c r="R4276" i="1"/>
  <c r="R4277" i="1"/>
  <c r="R4278" i="1"/>
  <c r="R4279" i="1"/>
  <c r="R4280" i="1"/>
  <c r="R4281" i="1"/>
  <c r="R4282" i="1"/>
  <c r="R4283" i="1"/>
  <c r="R4284" i="1"/>
  <c r="R4285" i="1"/>
  <c r="R4286" i="1"/>
  <c r="R4287" i="1"/>
  <c r="R4288" i="1"/>
  <c r="R4289" i="1"/>
  <c r="R4290" i="1"/>
  <c r="R4291" i="1"/>
  <c r="R4292" i="1"/>
  <c r="R4293" i="1"/>
  <c r="R4294" i="1"/>
  <c r="R4295" i="1"/>
  <c r="R4296" i="1"/>
  <c r="R4297" i="1"/>
  <c r="R4298" i="1"/>
  <c r="R4299" i="1"/>
  <c r="R4300" i="1"/>
  <c r="R4301" i="1"/>
  <c r="R4302" i="1"/>
  <c r="R4303" i="1"/>
  <c r="R4304" i="1"/>
  <c r="R4305" i="1"/>
  <c r="R4306" i="1"/>
  <c r="R4307" i="1"/>
  <c r="R4308" i="1"/>
  <c r="R4309" i="1"/>
  <c r="R4310" i="1"/>
  <c r="R4311" i="1"/>
  <c r="R4312" i="1"/>
  <c r="R4313" i="1"/>
  <c r="R4314" i="1"/>
  <c r="R4315" i="1"/>
  <c r="R4316" i="1"/>
  <c r="R4317" i="1"/>
  <c r="R4318" i="1"/>
  <c r="R4319" i="1"/>
  <c r="R4320" i="1"/>
  <c r="R4321" i="1"/>
  <c r="R4322" i="1"/>
  <c r="R4323" i="1"/>
  <c r="R4324" i="1"/>
  <c r="R4325" i="1"/>
  <c r="R4326" i="1"/>
  <c r="R4327" i="1"/>
  <c r="R4328" i="1"/>
  <c r="R4329" i="1"/>
  <c r="R4330" i="1"/>
  <c r="R4331" i="1"/>
  <c r="R4332" i="1"/>
  <c r="R4333" i="1"/>
  <c r="R4334" i="1"/>
  <c r="R4335" i="1"/>
  <c r="R4336" i="1"/>
  <c r="R4337" i="1"/>
  <c r="R4338" i="1"/>
  <c r="R4339" i="1"/>
  <c r="R4340" i="1"/>
  <c r="R4341" i="1"/>
  <c r="R4342" i="1"/>
  <c r="R4343" i="1"/>
  <c r="R4344" i="1"/>
  <c r="R4345" i="1"/>
  <c r="R4346" i="1"/>
  <c r="R4347" i="1"/>
  <c r="R4348" i="1"/>
  <c r="R4349" i="1"/>
  <c r="R4350" i="1"/>
  <c r="R4351" i="1"/>
  <c r="R4352" i="1"/>
  <c r="R4353" i="1"/>
  <c r="R4354" i="1"/>
  <c r="R4355" i="1"/>
  <c r="R4356" i="1"/>
  <c r="R4357" i="1"/>
  <c r="R4358" i="1"/>
  <c r="R4359" i="1"/>
  <c r="R4360" i="1"/>
  <c r="R4361" i="1"/>
  <c r="R4362" i="1"/>
  <c r="R4363" i="1"/>
  <c r="R4364" i="1"/>
  <c r="R4365" i="1"/>
  <c r="R4366" i="1"/>
  <c r="R4367" i="1"/>
  <c r="R4368" i="1"/>
  <c r="R4369" i="1"/>
  <c r="R4370" i="1"/>
  <c r="R4371" i="1"/>
  <c r="R4372" i="1"/>
  <c r="R4373" i="1"/>
  <c r="R4374" i="1"/>
  <c r="R4375" i="1"/>
  <c r="R4376" i="1"/>
  <c r="R4377" i="1"/>
  <c r="R4378" i="1"/>
  <c r="R4379" i="1"/>
  <c r="R4380" i="1"/>
  <c r="R4381" i="1"/>
  <c r="R4382" i="1"/>
  <c r="R4383" i="1"/>
  <c r="R4384" i="1"/>
  <c r="R4385" i="1"/>
  <c r="R4386" i="1"/>
  <c r="R4387" i="1"/>
  <c r="R4388" i="1"/>
  <c r="R4389" i="1"/>
  <c r="R4390" i="1"/>
  <c r="R4391" i="1"/>
  <c r="R4392" i="1"/>
  <c r="R4393" i="1"/>
  <c r="R4394" i="1"/>
  <c r="R4395" i="1"/>
  <c r="R4396" i="1"/>
  <c r="R4397" i="1"/>
  <c r="R4398" i="1"/>
  <c r="R4399" i="1"/>
  <c r="R4400" i="1"/>
  <c r="R4401" i="1"/>
  <c r="R4402" i="1"/>
  <c r="R4403" i="1"/>
  <c r="R4404" i="1"/>
  <c r="R4405" i="1"/>
  <c r="R4406" i="1"/>
  <c r="R4407" i="1"/>
  <c r="R4408" i="1"/>
  <c r="R4409" i="1"/>
  <c r="R4410" i="1"/>
  <c r="R4411" i="1"/>
  <c r="R4412" i="1"/>
  <c r="R4413" i="1"/>
  <c r="R4414" i="1"/>
  <c r="R4415" i="1"/>
  <c r="R4416" i="1"/>
  <c r="R4417" i="1"/>
  <c r="R4418" i="1"/>
  <c r="R4419" i="1"/>
  <c r="R4420" i="1"/>
  <c r="R4421" i="1"/>
  <c r="R4422" i="1"/>
  <c r="R4423" i="1"/>
  <c r="R4424" i="1"/>
  <c r="R4425" i="1"/>
  <c r="R4426" i="1"/>
  <c r="R4427" i="1"/>
  <c r="R4428" i="1"/>
  <c r="R4429" i="1"/>
  <c r="R4430" i="1"/>
  <c r="R4431" i="1"/>
  <c r="R4432" i="1"/>
  <c r="R4433" i="1"/>
  <c r="R4434" i="1"/>
  <c r="R4435" i="1"/>
  <c r="R4436" i="1"/>
  <c r="R4437" i="1"/>
  <c r="R4438" i="1"/>
  <c r="R4439" i="1"/>
  <c r="R4440" i="1"/>
  <c r="R4441" i="1"/>
  <c r="R4442" i="1"/>
  <c r="R4443" i="1"/>
  <c r="R4444" i="1"/>
  <c r="R4445" i="1"/>
  <c r="R4446" i="1"/>
  <c r="R4447" i="1"/>
  <c r="R4448" i="1"/>
  <c r="R4449" i="1"/>
  <c r="R4450" i="1"/>
  <c r="R4451" i="1"/>
  <c r="R4452" i="1"/>
  <c r="R4453" i="1"/>
  <c r="R4454" i="1"/>
  <c r="R4455" i="1"/>
  <c r="R4456" i="1"/>
  <c r="R4457" i="1"/>
  <c r="R4458" i="1"/>
  <c r="R4459" i="1"/>
  <c r="R4460" i="1"/>
  <c r="R4461" i="1"/>
  <c r="R4462" i="1"/>
  <c r="R4463" i="1"/>
  <c r="R4464" i="1"/>
  <c r="R4465" i="1"/>
  <c r="R4466" i="1"/>
  <c r="R4467" i="1"/>
  <c r="R4468" i="1"/>
  <c r="R4469" i="1"/>
  <c r="R4470" i="1"/>
  <c r="R4471" i="1"/>
  <c r="R4472" i="1"/>
  <c r="R4473" i="1"/>
  <c r="R4474" i="1"/>
  <c r="R4475" i="1"/>
  <c r="R4476" i="1"/>
  <c r="R4477" i="1"/>
  <c r="R4478" i="1"/>
  <c r="R4479" i="1"/>
  <c r="R4480" i="1"/>
  <c r="R4481" i="1"/>
  <c r="R4482" i="1"/>
  <c r="R4483" i="1"/>
  <c r="R4484" i="1"/>
  <c r="R4485" i="1"/>
  <c r="R4486" i="1"/>
  <c r="R4487" i="1"/>
  <c r="R4488" i="1"/>
  <c r="R4489" i="1"/>
  <c r="R4490" i="1"/>
  <c r="R4491" i="1"/>
  <c r="R4492" i="1"/>
  <c r="R4493" i="1"/>
  <c r="R4494" i="1"/>
  <c r="R4495" i="1"/>
  <c r="R4496" i="1"/>
  <c r="R4497" i="1"/>
  <c r="R4498" i="1"/>
  <c r="R4499" i="1"/>
  <c r="R4500" i="1"/>
  <c r="R4501" i="1"/>
  <c r="R4502" i="1"/>
  <c r="R4503" i="1"/>
  <c r="R4504" i="1"/>
  <c r="R4505" i="1"/>
  <c r="R4506" i="1"/>
  <c r="R4507" i="1"/>
  <c r="R4508" i="1"/>
  <c r="R4509" i="1"/>
  <c r="R4510" i="1"/>
  <c r="R4511" i="1"/>
  <c r="R4512" i="1"/>
  <c r="R4513" i="1"/>
  <c r="R4514" i="1"/>
  <c r="R4515" i="1"/>
  <c r="R4516" i="1"/>
  <c r="R4517" i="1"/>
  <c r="R4518" i="1"/>
  <c r="R4519" i="1"/>
  <c r="R4520" i="1"/>
  <c r="R4521" i="1"/>
  <c r="R4522" i="1"/>
  <c r="R4523" i="1"/>
  <c r="R4524" i="1"/>
  <c r="R4525" i="1"/>
  <c r="R4526" i="1"/>
  <c r="R4527" i="1"/>
  <c r="R4528" i="1"/>
  <c r="R4529" i="1"/>
  <c r="R4530" i="1"/>
  <c r="R4531" i="1"/>
  <c r="R4532" i="1"/>
  <c r="R4533" i="1"/>
  <c r="R4534" i="1"/>
  <c r="R4535" i="1"/>
  <c r="R4536" i="1"/>
  <c r="R4537" i="1"/>
  <c r="R4538" i="1"/>
  <c r="R4539" i="1"/>
  <c r="R4540" i="1"/>
  <c r="R4541" i="1"/>
  <c r="R4542" i="1"/>
  <c r="R4543" i="1"/>
  <c r="R4544" i="1"/>
  <c r="R4545" i="1"/>
  <c r="R4546" i="1"/>
  <c r="R4547" i="1"/>
  <c r="R4548" i="1"/>
  <c r="R4549" i="1"/>
  <c r="R4550" i="1"/>
  <c r="R4551" i="1"/>
  <c r="R4552" i="1"/>
  <c r="R4553" i="1"/>
  <c r="R4554" i="1"/>
  <c r="R4555" i="1"/>
  <c r="R4556" i="1"/>
  <c r="R4557" i="1"/>
  <c r="R4558" i="1"/>
  <c r="R4559" i="1"/>
  <c r="R4560" i="1"/>
  <c r="R4561" i="1"/>
  <c r="R4562" i="1"/>
  <c r="R4563" i="1"/>
  <c r="R4564" i="1"/>
  <c r="R4565" i="1"/>
  <c r="R4566" i="1"/>
  <c r="R4567" i="1"/>
  <c r="R4568" i="1"/>
  <c r="R4569" i="1"/>
  <c r="R4570" i="1"/>
  <c r="R4571" i="1"/>
  <c r="R4572" i="1"/>
  <c r="R4573" i="1"/>
  <c r="R4574" i="1"/>
  <c r="R4575" i="1"/>
  <c r="R4576" i="1"/>
  <c r="R4577" i="1"/>
  <c r="R4578" i="1"/>
  <c r="R4579" i="1"/>
  <c r="R4580" i="1"/>
  <c r="R4581" i="1"/>
  <c r="R4582" i="1"/>
  <c r="R4583" i="1"/>
  <c r="R4584" i="1"/>
  <c r="R4585" i="1"/>
  <c r="R4586" i="1"/>
  <c r="R4587" i="1"/>
  <c r="R4588" i="1"/>
  <c r="R4589" i="1"/>
  <c r="R4590" i="1"/>
  <c r="R4591" i="1"/>
  <c r="R4592" i="1"/>
  <c r="R4593" i="1"/>
  <c r="R4594" i="1"/>
  <c r="R4595" i="1"/>
  <c r="R4596" i="1"/>
  <c r="R4597" i="1"/>
  <c r="R4598" i="1"/>
  <c r="R4599" i="1"/>
  <c r="R4600" i="1"/>
  <c r="R4601" i="1"/>
  <c r="R4602" i="1"/>
  <c r="R4603" i="1"/>
  <c r="R4604" i="1"/>
  <c r="R4605" i="1"/>
  <c r="R4606" i="1"/>
  <c r="R4607" i="1"/>
  <c r="R4608" i="1"/>
  <c r="R4609" i="1"/>
  <c r="R4610" i="1"/>
  <c r="R4611" i="1"/>
  <c r="R4612" i="1"/>
  <c r="R4613" i="1"/>
  <c r="R4614" i="1"/>
  <c r="R4615" i="1"/>
  <c r="R4616" i="1"/>
  <c r="R4617" i="1"/>
  <c r="R4618" i="1"/>
  <c r="R4619" i="1"/>
  <c r="R4620" i="1"/>
  <c r="R4621" i="1"/>
  <c r="R4622" i="1"/>
  <c r="R4623" i="1"/>
  <c r="R4624" i="1"/>
  <c r="R4625" i="1"/>
  <c r="R4626" i="1"/>
  <c r="R4627" i="1"/>
  <c r="R4628" i="1"/>
  <c r="R4629" i="1"/>
  <c r="R4630" i="1"/>
  <c r="R4631" i="1"/>
  <c r="R4632" i="1"/>
  <c r="R4633" i="1"/>
  <c r="R4634" i="1"/>
  <c r="R4635" i="1"/>
  <c r="R4636" i="1"/>
  <c r="R4637" i="1"/>
  <c r="R4638" i="1"/>
  <c r="R4639" i="1"/>
  <c r="R4640" i="1"/>
  <c r="R4641" i="1"/>
  <c r="R4642" i="1"/>
  <c r="R4643" i="1"/>
  <c r="R4644" i="1"/>
  <c r="R4645" i="1"/>
  <c r="R4646" i="1"/>
  <c r="R4647" i="1"/>
  <c r="R4648" i="1"/>
  <c r="R4649" i="1"/>
  <c r="R4650" i="1"/>
  <c r="R4651" i="1"/>
  <c r="R4652" i="1"/>
  <c r="R4653" i="1"/>
  <c r="R4654" i="1"/>
  <c r="R4655" i="1"/>
  <c r="R4656" i="1"/>
  <c r="R4657" i="1"/>
  <c r="R4658" i="1"/>
  <c r="R4659" i="1"/>
  <c r="R4660" i="1"/>
  <c r="R4661" i="1"/>
  <c r="R4662" i="1"/>
  <c r="R4663" i="1"/>
  <c r="R4664" i="1"/>
  <c r="R4665" i="1"/>
  <c r="R4666" i="1"/>
  <c r="R4667" i="1"/>
  <c r="R4668" i="1"/>
  <c r="R4669" i="1"/>
  <c r="R4670" i="1"/>
  <c r="R4671" i="1"/>
  <c r="R4672" i="1"/>
  <c r="R4673" i="1"/>
  <c r="R4674" i="1"/>
  <c r="R4675" i="1"/>
  <c r="R4676" i="1"/>
  <c r="R4677" i="1"/>
  <c r="R4678" i="1"/>
  <c r="R4679" i="1"/>
  <c r="R4680" i="1"/>
  <c r="R4681" i="1"/>
  <c r="R4682" i="1"/>
  <c r="R4683" i="1"/>
  <c r="R4684" i="1"/>
  <c r="R4685" i="1"/>
  <c r="R4686" i="1"/>
  <c r="R4687" i="1"/>
  <c r="R4688" i="1"/>
  <c r="R4689" i="1"/>
  <c r="R4690" i="1"/>
  <c r="R4691" i="1"/>
  <c r="R4692" i="1"/>
  <c r="R4693" i="1"/>
  <c r="R4694" i="1"/>
  <c r="R4695" i="1"/>
  <c r="R4696" i="1"/>
  <c r="R4697" i="1"/>
  <c r="R4698" i="1"/>
  <c r="R4699" i="1"/>
  <c r="R4700" i="1"/>
  <c r="R4701" i="1"/>
  <c r="R4702" i="1"/>
  <c r="R4703" i="1"/>
  <c r="R4704" i="1"/>
  <c r="R4705" i="1"/>
  <c r="R4706" i="1"/>
  <c r="R4707" i="1"/>
  <c r="R4708" i="1"/>
  <c r="R4709" i="1"/>
  <c r="R4710" i="1"/>
  <c r="R4711" i="1"/>
  <c r="R4712" i="1"/>
  <c r="R4713" i="1"/>
  <c r="R4714" i="1"/>
  <c r="R4715" i="1"/>
  <c r="R4716" i="1"/>
  <c r="R4717" i="1"/>
  <c r="R4718" i="1"/>
  <c r="R4719" i="1"/>
  <c r="R4720" i="1"/>
  <c r="R4721" i="1"/>
  <c r="R4722" i="1"/>
  <c r="R4723" i="1"/>
  <c r="R4724" i="1"/>
  <c r="R4725" i="1"/>
  <c r="R4726" i="1"/>
  <c r="R4727" i="1"/>
  <c r="R4728" i="1"/>
  <c r="R4729" i="1"/>
  <c r="R4730" i="1"/>
  <c r="R4731" i="1"/>
  <c r="R4732" i="1"/>
  <c r="R4733" i="1"/>
  <c r="R4734" i="1"/>
  <c r="R4735" i="1"/>
  <c r="R4736" i="1"/>
  <c r="R4737" i="1"/>
  <c r="R4738" i="1"/>
  <c r="R4739" i="1"/>
  <c r="R4740" i="1"/>
  <c r="R4741" i="1"/>
  <c r="R4742" i="1"/>
  <c r="R4743" i="1"/>
  <c r="R4744" i="1"/>
  <c r="R4745" i="1"/>
  <c r="R4746" i="1"/>
  <c r="R4747" i="1"/>
  <c r="R4748" i="1"/>
  <c r="R4749" i="1"/>
  <c r="R4750" i="1"/>
  <c r="R4751" i="1"/>
  <c r="R4752" i="1"/>
  <c r="R4753" i="1"/>
  <c r="R4754" i="1"/>
  <c r="R4755" i="1"/>
  <c r="R4756" i="1"/>
  <c r="R4757" i="1"/>
  <c r="R4758" i="1"/>
  <c r="R4759" i="1"/>
  <c r="R4760" i="1"/>
  <c r="R4761" i="1"/>
  <c r="R4762" i="1"/>
  <c r="R4763" i="1"/>
  <c r="R4764" i="1"/>
  <c r="R4765" i="1"/>
  <c r="R4766" i="1"/>
  <c r="R4767" i="1"/>
  <c r="R4768" i="1"/>
  <c r="R4769" i="1"/>
  <c r="R4770" i="1"/>
  <c r="R4771" i="1"/>
  <c r="R4772" i="1"/>
  <c r="R4773" i="1"/>
  <c r="R4774" i="1"/>
  <c r="R4775" i="1"/>
  <c r="R4776" i="1"/>
  <c r="R4777" i="1"/>
  <c r="R4778" i="1"/>
  <c r="R4779" i="1"/>
  <c r="R4780" i="1"/>
  <c r="R4781" i="1"/>
  <c r="R4782" i="1"/>
  <c r="R4783" i="1"/>
  <c r="R4784" i="1"/>
  <c r="R4785" i="1"/>
  <c r="R4786" i="1"/>
  <c r="R4787" i="1"/>
  <c r="R4788" i="1"/>
  <c r="R4789" i="1"/>
  <c r="R4790" i="1"/>
  <c r="R4791" i="1"/>
  <c r="R4792" i="1"/>
  <c r="R4793" i="1"/>
  <c r="R4794" i="1"/>
  <c r="R4795" i="1"/>
  <c r="R4796" i="1"/>
  <c r="R4797" i="1"/>
  <c r="R4798" i="1"/>
  <c r="R4799" i="1"/>
  <c r="R4800" i="1"/>
  <c r="R4801" i="1"/>
  <c r="R4802" i="1"/>
  <c r="R4803" i="1"/>
  <c r="R4804" i="1"/>
  <c r="R4805" i="1"/>
  <c r="R4806" i="1"/>
  <c r="R4807" i="1"/>
  <c r="R4808" i="1"/>
  <c r="R4809" i="1"/>
  <c r="R4810" i="1"/>
  <c r="R4811" i="1"/>
  <c r="R4812" i="1"/>
  <c r="R4813" i="1"/>
  <c r="R4814" i="1"/>
  <c r="R4815" i="1"/>
  <c r="R4816" i="1"/>
  <c r="R4817" i="1"/>
  <c r="R4818" i="1"/>
  <c r="R4819" i="1"/>
  <c r="R4820" i="1"/>
  <c r="R4821" i="1"/>
  <c r="R4822" i="1"/>
  <c r="R4823" i="1"/>
  <c r="R4824" i="1"/>
  <c r="R4825" i="1"/>
  <c r="R4826" i="1"/>
  <c r="R4827" i="1"/>
  <c r="R4828" i="1"/>
  <c r="R4829" i="1"/>
  <c r="R4830" i="1"/>
  <c r="R4831" i="1"/>
  <c r="R4832" i="1"/>
  <c r="R4833" i="1"/>
  <c r="R4834" i="1"/>
  <c r="R4835" i="1"/>
  <c r="R4836" i="1"/>
  <c r="R4837" i="1"/>
  <c r="R4838" i="1"/>
  <c r="R4839" i="1"/>
  <c r="R4840" i="1"/>
  <c r="R4841" i="1"/>
  <c r="R4842" i="1"/>
  <c r="R4843" i="1"/>
  <c r="R4844" i="1"/>
  <c r="R4845" i="1"/>
  <c r="R4846" i="1"/>
  <c r="R4847" i="1"/>
  <c r="R4848" i="1"/>
  <c r="R4849" i="1"/>
  <c r="R4850" i="1"/>
  <c r="R4851" i="1"/>
  <c r="R4852" i="1"/>
  <c r="R4853" i="1"/>
  <c r="R4854" i="1"/>
  <c r="R4855" i="1"/>
  <c r="R4856" i="1"/>
  <c r="R4857" i="1"/>
  <c r="R4858" i="1"/>
  <c r="R4859" i="1"/>
  <c r="R4860" i="1"/>
  <c r="R4861" i="1"/>
  <c r="R4862" i="1"/>
  <c r="R4863" i="1"/>
  <c r="R4864" i="1"/>
  <c r="R4865" i="1"/>
  <c r="R4866" i="1"/>
  <c r="R4867" i="1"/>
  <c r="R4868" i="1"/>
  <c r="R4869" i="1"/>
  <c r="R4870" i="1"/>
  <c r="R4871" i="1"/>
  <c r="R4872" i="1"/>
  <c r="R4873" i="1"/>
  <c r="R4874" i="1"/>
  <c r="R4875" i="1"/>
  <c r="R4876" i="1"/>
  <c r="R4877" i="1"/>
  <c r="R4878" i="1"/>
  <c r="R4879" i="1"/>
  <c r="R4880" i="1"/>
  <c r="R4881" i="1"/>
  <c r="R4882" i="1"/>
  <c r="R4883" i="1"/>
  <c r="R4884" i="1"/>
  <c r="R4885" i="1"/>
  <c r="R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N3202" i="1"/>
  <c r="N3203" i="1"/>
  <c r="N3204" i="1"/>
  <c r="N3205" i="1"/>
  <c r="N3206" i="1"/>
  <c r="N3207" i="1"/>
  <c r="N3208" i="1"/>
  <c r="N3209" i="1"/>
  <c r="N3210" i="1"/>
  <c r="N3211" i="1"/>
  <c r="N3212" i="1"/>
  <c r="N3213" i="1"/>
  <c r="N3214" i="1"/>
  <c r="N3215" i="1"/>
  <c r="N3216" i="1"/>
  <c r="N3217" i="1"/>
  <c r="N3218" i="1"/>
  <c r="N3219" i="1"/>
  <c r="N3220" i="1"/>
  <c r="N3221" i="1"/>
  <c r="N3222" i="1"/>
  <c r="N3223" i="1"/>
  <c r="N3224" i="1"/>
  <c r="N3225" i="1"/>
  <c r="N3226" i="1"/>
  <c r="N3227" i="1"/>
  <c r="N3228" i="1"/>
  <c r="N3229" i="1"/>
  <c r="N3230" i="1"/>
  <c r="N3231" i="1"/>
  <c r="N3232" i="1"/>
  <c r="N3233" i="1"/>
  <c r="N3234" i="1"/>
  <c r="N3235" i="1"/>
  <c r="N3236" i="1"/>
  <c r="N3237" i="1"/>
  <c r="N3238" i="1"/>
  <c r="N3239" i="1"/>
  <c r="N3240" i="1"/>
  <c r="N3241" i="1"/>
  <c r="N3242" i="1"/>
  <c r="N3243" i="1"/>
  <c r="N3244" i="1"/>
  <c r="N3245" i="1"/>
  <c r="N3246" i="1"/>
  <c r="N3247" i="1"/>
  <c r="N3248" i="1"/>
  <c r="N3249" i="1"/>
  <c r="N3250" i="1"/>
  <c r="N3251" i="1"/>
  <c r="N3252" i="1"/>
  <c r="N3253" i="1"/>
  <c r="N3254" i="1"/>
  <c r="N3255" i="1"/>
  <c r="N3256" i="1"/>
  <c r="N3257" i="1"/>
  <c r="N3258" i="1"/>
  <c r="N3259" i="1"/>
  <c r="N3260" i="1"/>
  <c r="N3261" i="1"/>
  <c r="N3262" i="1"/>
  <c r="N3263" i="1"/>
  <c r="N3264" i="1"/>
  <c r="N3265" i="1"/>
  <c r="N3266" i="1"/>
  <c r="N3267" i="1"/>
  <c r="N3268" i="1"/>
  <c r="N3269" i="1"/>
  <c r="N3270" i="1"/>
  <c r="N3271" i="1"/>
  <c r="N3272" i="1"/>
  <c r="N3273" i="1"/>
  <c r="N3274" i="1"/>
  <c r="N3275" i="1"/>
  <c r="N3276" i="1"/>
  <c r="N3277" i="1"/>
  <c r="N3278" i="1"/>
  <c r="N3279" i="1"/>
  <c r="N3280" i="1"/>
  <c r="N3281" i="1"/>
  <c r="N3282" i="1"/>
  <c r="N3283" i="1"/>
  <c r="N3284" i="1"/>
  <c r="N3285" i="1"/>
  <c r="N3286" i="1"/>
  <c r="N3287" i="1"/>
  <c r="N3288" i="1"/>
  <c r="N3289" i="1"/>
  <c r="N3290" i="1"/>
  <c r="N3291" i="1"/>
  <c r="N3292" i="1"/>
  <c r="N3293" i="1"/>
  <c r="N3294" i="1"/>
  <c r="N3295" i="1"/>
  <c r="N3296" i="1"/>
  <c r="N3297" i="1"/>
  <c r="N3298" i="1"/>
  <c r="N3299" i="1"/>
  <c r="N3300" i="1"/>
  <c r="N3301" i="1"/>
  <c r="N3302" i="1"/>
  <c r="N3303" i="1"/>
  <c r="N3304" i="1"/>
  <c r="N3305" i="1"/>
  <c r="N3306" i="1"/>
  <c r="N3307" i="1"/>
  <c r="N3308" i="1"/>
  <c r="N3309" i="1"/>
  <c r="N3310" i="1"/>
  <c r="N3311" i="1"/>
  <c r="N3312" i="1"/>
  <c r="N3313" i="1"/>
  <c r="N3314" i="1"/>
  <c r="N3315" i="1"/>
  <c r="N3316" i="1"/>
  <c r="N3317" i="1"/>
  <c r="N3318" i="1"/>
  <c r="N3319" i="1"/>
  <c r="N3320" i="1"/>
  <c r="N3321" i="1"/>
  <c r="N3322" i="1"/>
  <c r="N3323" i="1"/>
  <c r="N3324" i="1"/>
  <c r="N3325" i="1"/>
  <c r="N3326" i="1"/>
  <c r="N3327" i="1"/>
  <c r="N3328" i="1"/>
  <c r="N3329" i="1"/>
  <c r="N3330" i="1"/>
  <c r="N3331" i="1"/>
  <c r="N3332" i="1"/>
  <c r="N3333" i="1"/>
  <c r="N3334" i="1"/>
  <c r="N3335" i="1"/>
  <c r="N3336" i="1"/>
  <c r="N3337" i="1"/>
  <c r="N3338" i="1"/>
  <c r="N3339" i="1"/>
  <c r="N3340" i="1"/>
  <c r="N3341" i="1"/>
  <c r="N3342" i="1"/>
  <c r="N3343" i="1"/>
  <c r="N3344" i="1"/>
  <c r="N3345" i="1"/>
  <c r="N3346" i="1"/>
  <c r="N3347" i="1"/>
  <c r="N3348" i="1"/>
  <c r="N3349" i="1"/>
  <c r="N3350" i="1"/>
  <c r="N3351" i="1"/>
  <c r="N3352" i="1"/>
  <c r="N3353" i="1"/>
  <c r="N3354" i="1"/>
  <c r="N3355" i="1"/>
  <c r="N3356" i="1"/>
  <c r="N3357" i="1"/>
  <c r="N3358" i="1"/>
  <c r="N3359" i="1"/>
  <c r="N3360" i="1"/>
  <c r="N3361" i="1"/>
  <c r="N3362" i="1"/>
  <c r="N3363" i="1"/>
  <c r="N3364" i="1"/>
  <c r="N3365" i="1"/>
  <c r="N3366" i="1"/>
  <c r="N3367" i="1"/>
  <c r="N3368" i="1"/>
  <c r="N3369" i="1"/>
  <c r="N3370" i="1"/>
  <c r="N3371" i="1"/>
  <c r="N3372" i="1"/>
  <c r="N3373" i="1"/>
  <c r="N3374" i="1"/>
  <c r="N3375" i="1"/>
  <c r="N3376" i="1"/>
  <c r="N3377" i="1"/>
  <c r="N3378" i="1"/>
  <c r="N3379" i="1"/>
  <c r="N3380" i="1"/>
  <c r="N3381" i="1"/>
  <c r="N3382" i="1"/>
  <c r="N3383" i="1"/>
  <c r="N3384" i="1"/>
  <c r="N3385" i="1"/>
  <c r="N3386" i="1"/>
  <c r="N3387" i="1"/>
  <c r="N3388" i="1"/>
  <c r="N3389" i="1"/>
  <c r="N3390" i="1"/>
  <c r="N3391" i="1"/>
  <c r="N3392" i="1"/>
  <c r="N3393" i="1"/>
  <c r="N3394" i="1"/>
  <c r="N3395" i="1"/>
  <c r="N3396" i="1"/>
  <c r="N3397" i="1"/>
  <c r="N3398" i="1"/>
  <c r="N3399" i="1"/>
  <c r="N3400" i="1"/>
  <c r="N3401" i="1"/>
  <c r="N3402" i="1"/>
  <c r="N3403" i="1"/>
  <c r="N3404" i="1"/>
  <c r="N3405" i="1"/>
  <c r="N3406" i="1"/>
  <c r="N3407" i="1"/>
  <c r="N3408" i="1"/>
  <c r="N3409" i="1"/>
  <c r="N3410" i="1"/>
  <c r="N3411" i="1"/>
  <c r="N3412" i="1"/>
  <c r="N3413" i="1"/>
  <c r="N3414" i="1"/>
  <c r="N3415" i="1"/>
  <c r="N3416" i="1"/>
  <c r="N3417" i="1"/>
  <c r="N3418" i="1"/>
  <c r="N3419" i="1"/>
  <c r="N3420" i="1"/>
  <c r="N3421" i="1"/>
  <c r="N3422" i="1"/>
  <c r="N3423" i="1"/>
  <c r="N3424" i="1"/>
  <c r="N3425" i="1"/>
  <c r="N3426" i="1"/>
  <c r="N3427" i="1"/>
  <c r="N3428" i="1"/>
  <c r="N3429" i="1"/>
  <c r="N3430" i="1"/>
  <c r="N3431" i="1"/>
  <c r="N3432" i="1"/>
  <c r="N3433" i="1"/>
  <c r="N3434" i="1"/>
  <c r="N3435" i="1"/>
  <c r="N3436" i="1"/>
  <c r="N3437" i="1"/>
  <c r="N3438" i="1"/>
  <c r="N3439" i="1"/>
  <c r="N3440" i="1"/>
  <c r="N3441" i="1"/>
  <c r="N3442" i="1"/>
  <c r="N3443" i="1"/>
  <c r="N3444" i="1"/>
  <c r="N3445" i="1"/>
  <c r="N3446" i="1"/>
  <c r="N3447" i="1"/>
  <c r="N3448" i="1"/>
  <c r="N3449" i="1"/>
  <c r="N3450" i="1"/>
  <c r="N3451" i="1"/>
  <c r="N3452" i="1"/>
  <c r="N3453" i="1"/>
  <c r="N3454" i="1"/>
  <c r="N3455" i="1"/>
  <c r="N3456" i="1"/>
  <c r="N3457" i="1"/>
  <c r="N3458" i="1"/>
  <c r="N3459" i="1"/>
  <c r="N3460" i="1"/>
  <c r="N3461" i="1"/>
  <c r="N3462" i="1"/>
  <c r="N3463" i="1"/>
  <c r="N3464" i="1"/>
  <c r="N3465" i="1"/>
  <c r="N3466" i="1"/>
  <c r="N3467" i="1"/>
  <c r="N3468" i="1"/>
  <c r="N3469" i="1"/>
  <c r="N3470" i="1"/>
  <c r="N3471" i="1"/>
  <c r="N3472" i="1"/>
  <c r="N3473" i="1"/>
  <c r="N3474" i="1"/>
  <c r="N3475" i="1"/>
  <c r="N3476" i="1"/>
  <c r="N3477" i="1"/>
  <c r="N3478" i="1"/>
  <c r="N3479" i="1"/>
  <c r="N3480" i="1"/>
  <c r="N3481" i="1"/>
  <c r="N3482" i="1"/>
  <c r="N3483" i="1"/>
  <c r="N3484" i="1"/>
  <c r="N3485" i="1"/>
  <c r="N3486" i="1"/>
  <c r="N3487" i="1"/>
  <c r="N3488" i="1"/>
  <c r="N3489" i="1"/>
  <c r="N3490" i="1"/>
  <c r="N3491" i="1"/>
  <c r="N3492" i="1"/>
  <c r="N3493" i="1"/>
  <c r="N3494" i="1"/>
  <c r="N3495" i="1"/>
  <c r="N3496" i="1"/>
  <c r="N3497" i="1"/>
  <c r="N3498" i="1"/>
  <c r="N3499" i="1"/>
  <c r="N3500" i="1"/>
  <c r="N3501" i="1"/>
  <c r="N3502" i="1"/>
  <c r="N3503" i="1"/>
  <c r="N3504" i="1"/>
  <c r="N3505" i="1"/>
  <c r="N3506" i="1"/>
  <c r="N3507" i="1"/>
  <c r="N3508" i="1"/>
  <c r="N3509" i="1"/>
  <c r="N3510" i="1"/>
  <c r="N3511" i="1"/>
  <c r="N3512" i="1"/>
  <c r="N3513" i="1"/>
  <c r="N3514" i="1"/>
  <c r="N3515" i="1"/>
  <c r="N3516" i="1"/>
  <c r="N3517" i="1"/>
  <c r="N3518" i="1"/>
  <c r="N3519" i="1"/>
  <c r="N3520" i="1"/>
  <c r="N3521" i="1"/>
  <c r="N3522" i="1"/>
  <c r="N3523" i="1"/>
  <c r="N3524" i="1"/>
  <c r="N3525" i="1"/>
  <c r="N3526" i="1"/>
  <c r="N3527" i="1"/>
  <c r="N3528" i="1"/>
  <c r="N3529" i="1"/>
  <c r="N3530" i="1"/>
  <c r="N3531" i="1"/>
  <c r="N3532" i="1"/>
  <c r="N3533" i="1"/>
  <c r="N3534" i="1"/>
  <c r="N3535" i="1"/>
  <c r="N3536" i="1"/>
  <c r="N3537" i="1"/>
  <c r="N3538" i="1"/>
  <c r="N3539" i="1"/>
  <c r="N3540" i="1"/>
  <c r="N3541" i="1"/>
  <c r="N3542" i="1"/>
  <c r="N3543" i="1"/>
  <c r="N3544" i="1"/>
  <c r="N3545" i="1"/>
  <c r="N3546" i="1"/>
  <c r="N3547" i="1"/>
  <c r="N3548" i="1"/>
  <c r="N3549" i="1"/>
  <c r="N3550" i="1"/>
  <c r="N3551" i="1"/>
  <c r="N3552" i="1"/>
  <c r="N3553" i="1"/>
  <c r="N3554" i="1"/>
  <c r="N3555" i="1"/>
  <c r="N3556" i="1"/>
  <c r="N3557" i="1"/>
  <c r="N3558" i="1"/>
  <c r="N3559" i="1"/>
  <c r="N3560" i="1"/>
  <c r="N3561" i="1"/>
  <c r="N3562" i="1"/>
  <c r="N3563" i="1"/>
  <c r="N3564" i="1"/>
  <c r="N3565" i="1"/>
  <c r="N3566" i="1"/>
  <c r="N3567" i="1"/>
  <c r="N3568" i="1"/>
  <c r="N3569" i="1"/>
  <c r="N3570" i="1"/>
  <c r="N3571" i="1"/>
  <c r="N3572" i="1"/>
  <c r="N3573" i="1"/>
  <c r="N3574" i="1"/>
  <c r="N3575" i="1"/>
  <c r="N3576" i="1"/>
  <c r="N3577" i="1"/>
  <c r="N3578" i="1"/>
  <c r="N3579" i="1"/>
  <c r="N3580" i="1"/>
  <c r="N3581" i="1"/>
  <c r="N3582" i="1"/>
  <c r="N3583" i="1"/>
  <c r="N3584" i="1"/>
  <c r="N3585" i="1"/>
  <c r="N3586" i="1"/>
  <c r="N3587" i="1"/>
  <c r="N3588" i="1"/>
  <c r="N3589" i="1"/>
  <c r="N3590" i="1"/>
  <c r="N3591" i="1"/>
  <c r="N3592" i="1"/>
  <c r="N3593" i="1"/>
  <c r="N3594" i="1"/>
  <c r="N3595" i="1"/>
  <c r="N3596" i="1"/>
  <c r="N3597" i="1"/>
  <c r="N3598" i="1"/>
  <c r="N3599" i="1"/>
  <c r="N3600" i="1"/>
  <c r="N3601" i="1"/>
  <c r="N3602" i="1"/>
  <c r="N3603" i="1"/>
  <c r="N3604" i="1"/>
  <c r="N3605" i="1"/>
  <c r="N3606" i="1"/>
  <c r="N3607" i="1"/>
  <c r="N3608" i="1"/>
  <c r="N3609" i="1"/>
  <c r="N3610" i="1"/>
  <c r="N3611" i="1"/>
  <c r="N3612" i="1"/>
  <c r="N3613" i="1"/>
  <c r="N3614" i="1"/>
  <c r="N3615" i="1"/>
  <c r="N3616" i="1"/>
  <c r="N3617" i="1"/>
  <c r="N3618" i="1"/>
  <c r="N3619" i="1"/>
  <c r="N3620" i="1"/>
  <c r="N3621" i="1"/>
  <c r="N3622" i="1"/>
  <c r="N3623" i="1"/>
  <c r="N3624" i="1"/>
  <c r="N3625" i="1"/>
  <c r="N3626" i="1"/>
  <c r="N3627" i="1"/>
  <c r="N3628" i="1"/>
  <c r="N3629" i="1"/>
  <c r="N3630" i="1"/>
  <c r="N3631" i="1"/>
  <c r="N3632" i="1"/>
  <c r="N3633" i="1"/>
  <c r="N3634" i="1"/>
  <c r="N3635" i="1"/>
  <c r="N3636" i="1"/>
  <c r="N3637" i="1"/>
  <c r="N3638" i="1"/>
  <c r="N3639" i="1"/>
  <c r="N3640" i="1"/>
  <c r="N3641" i="1"/>
  <c r="N3642" i="1"/>
  <c r="N3643" i="1"/>
  <c r="N3644" i="1"/>
  <c r="N3645" i="1"/>
  <c r="N3646" i="1"/>
  <c r="N3647" i="1"/>
  <c r="N3648" i="1"/>
  <c r="N3649" i="1"/>
  <c r="N3650" i="1"/>
  <c r="N3651" i="1"/>
  <c r="N3652" i="1"/>
  <c r="N3653" i="1"/>
  <c r="N3654" i="1"/>
  <c r="N3655" i="1"/>
  <c r="N3656" i="1"/>
  <c r="N3657" i="1"/>
  <c r="N3658" i="1"/>
  <c r="N3659" i="1"/>
  <c r="N3660" i="1"/>
  <c r="N3661" i="1"/>
  <c r="N3662" i="1"/>
  <c r="N3663" i="1"/>
  <c r="N3664" i="1"/>
  <c r="N3665" i="1"/>
  <c r="N3666" i="1"/>
  <c r="N3667" i="1"/>
  <c r="N3668" i="1"/>
  <c r="N3669" i="1"/>
  <c r="N3670" i="1"/>
  <c r="N3671" i="1"/>
  <c r="N3672" i="1"/>
  <c r="N3673" i="1"/>
  <c r="N3674" i="1"/>
  <c r="N3675" i="1"/>
  <c r="N3676" i="1"/>
  <c r="N3677" i="1"/>
  <c r="N3678" i="1"/>
  <c r="N3679" i="1"/>
  <c r="N3680" i="1"/>
  <c r="N3681" i="1"/>
  <c r="N3682" i="1"/>
  <c r="N3683" i="1"/>
  <c r="N3684" i="1"/>
  <c r="N3685" i="1"/>
  <c r="N3686" i="1"/>
  <c r="N3687" i="1"/>
  <c r="N3688" i="1"/>
  <c r="N3689" i="1"/>
  <c r="N3690" i="1"/>
  <c r="N3691" i="1"/>
  <c r="N3692" i="1"/>
  <c r="N3693" i="1"/>
  <c r="N3694" i="1"/>
  <c r="N3695" i="1"/>
  <c r="N3696" i="1"/>
  <c r="N3697" i="1"/>
  <c r="N3698" i="1"/>
  <c r="N3699" i="1"/>
  <c r="N3700" i="1"/>
  <c r="N3701" i="1"/>
  <c r="N3702" i="1"/>
  <c r="N3703" i="1"/>
  <c r="N3704" i="1"/>
  <c r="N3705" i="1"/>
  <c r="N3706" i="1"/>
  <c r="N3707" i="1"/>
  <c r="N3708" i="1"/>
  <c r="N3709" i="1"/>
  <c r="N3710" i="1"/>
  <c r="N3711" i="1"/>
  <c r="N3712" i="1"/>
  <c r="N3713" i="1"/>
  <c r="N3714" i="1"/>
  <c r="N3715" i="1"/>
  <c r="N3716" i="1"/>
  <c r="N3717" i="1"/>
  <c r="N3718" i="1"/>
  <c r="N3719" i="1"/>
  <c r="N3720" i="1"/>
  <c r="N3721" i="1"/>
  <c r="N3722" i="1"/>
  <c r="N3723" i="1"/>
  <c r="N3724" i="1"/>
  <c r="N3725" i="1"/>
  <c r="N3726" i="1"/>
  <c r="N3727" i="1"/>
  <c r="N3728" i="1"/>
  <c r="N3729" i="1"/>
  <c r="N3730" i="1"/>
  <c r="N3731" i="1"/>
  <c r="N3732" i="1"/>
  <c r="N3733" i="1"/>
  <c r="N3734" i="1"/>
  <c r="N3735" i="1"/>
  <c r="N3736" i="1"/>
  <c r="N3737" i="1"/>
  <c r="N3738" i="1"/>
  <c r="N3739" i="1"/>
  <c r="N3740" i="1"/>
  <c r="N3741" i="1"/>
  <c r="N3742" i="1"/>
  <c r="N3743" i="1"/>
  <c r="N3744" i="1"/>
  <c r="N3745" i="1"/>
  <c r="N3746" i="1"/>
  <c r="N3747" i="1"/>
  <c r="N3748" i="1"/>
  <c r="N3749" i="1"/>
  <c r="N3750" i="1"/>
  <c r="N3751" i="1"/>
  <c r="N3752" i="1"/>
  <c r="N3753" i="1"/>
  <c r="N3754" i="1"/>
  <c r="N3755" i="1"/>
  <c r="N3756" i="1"/>
  <c r="N3757" i="1"/>
  <c r="N3758" i="1"/>
  <c r="N3759" i="1"/>
  <c r="N3760" i="1"/>
  <c r="N3761" i="1"/>
  <c r="N3762" i="1"/>
  <c r="N3763" i="1"/>
  <c r="N3764" i="1"/>
  <c r="N3765" i="1"/>
  <c r="N3766" i="1"/>
  <c r="N3767" i="1"/>
  <c r="N3768" i="1"/>
  <c r="N3769" i="1"/>
  <c r="N3770" i="1"/>
  <c r="N3771" i="1"/>
  <c r="N3772" i="1"/>
  <c r="N3773" i="1"/>
  <c r="N3774" i="1"/>
  <c r="N3775" i="1"/>
  <c r="N3776" i="1"/>
  <c r="N3777" i="1"/>
  <c r="N3778" i="1"/>
  <c r="N3779" i="1"/>
  <c r="N3780" i="1"/>
  <c r="N3781" i="1"/>
  <c r="N3782" i="1"/>
  <c r="N3783" i="1"/>
  <c r="N3784" i="1"/>
  <c r="N3785" i="1"/>
  <c r="N3786" i="1"/>
  <c r="N3787" i="1"/>
  <c r="N3788" i="1"/>
  <c r="N3789" i="1"/>
  <c r="N3790" i="1"/>
  <c r="N3791" i="1"/>
  <c r="N3792" i="1"/>
  <c r="N3793" i="1"/>
  <c r="N3794" i="1"/>
  <c r="N3795" i="1"/>
  <c r="N3796" i="1"/>
  <c r="N3797" i="1"/>
  <c r="N3798" i="1"/>
  <c r="N3799" i="1"/>
  <c r="N3800" i="1"/>
  <c r="N3801" i="1"/>
  <c r="N3802" i="1"/>
  <c r="N3803" i="1"/>
  <c r="N3804" i="1"/>
  <c r="N3805" i="1"/>
  <c r="N3806" i="1"/>
  <c r="N3807" i="1"/>
  <c r="N3808" i="1"/>
  <c r="N3809" i="1"/>
  <c r="N3810" i="1"/>
  <c r="N3811" i="1"/>
  <c r="N3812" i="1"/>
  <c r="N3813" i="1"/>
  <c r="N3814" i="1"/>
  <c r="N3815" i="1"/>
  <c r="N3816" i="1"/>
  <c r="N3817" i="1"/>
  <c r="N3818" i="1"/>
  <c r="N3819" i="1"/>
  <c r="N3820" i="1"/>
  <c r="N3821" i="1"/>
  <c r="N3822" i="1"/>
  <c r="N3823" i="1"/>
  <c r="N3824" i="1"/>
  <c r="N3825" i="1"/>
  <c r="N3826" i="1"/>
  <c r="N3827" i="1"/>
  <c r="N3828" i="1"/>
  <c r="N3829" i="1"/>
  <c r="N3830" i="1"/>
  <c r="N3831" i="1"/>
  <c r="N3832" i="1"/>
  <c r="N3833" i="1"/>
  <c r="N3834" i="1"/>
  <c r="N3835" i="1"/>
  <c r="N3836" i="1"/>
  <c r="N3837" i="1"/>
  <c r="N3838" i="1"/>
  <c r="N3839" i="1"/>
  <c r="N3840" i="1"/>
  <c r="N3841" i="1"/>
  <c r="N3842" i="1"/>
  <c r="N3843" i="1"/>
  <c r="N3844" i="1"/>
  <c r="N3845" i="1"/>
  <c r="N3846" i="1"/>
  <c r="N3847" i="1"/>
  <c r="N3848" i="1"/>
  <c r="N3849" i="1"/>
  <c r="N3850" i="1"/>
  <c r="N3851" i="1"/>
  <c r="N3852" i="1"/>
  <c r="N3853" i="1"/>
  <c r="N3854" i="1"/>
  <c r="N3855" i="1"/>
  <c r="N3856" i="1"/>
  <c r="N3857" i="1"/>
  <c r="N3858" i="1"/>
  <c r="N3859" i="1"/>
  <c r="N3860" i="1"/>
  <c r="N3861" i="1"/>
  <c r="N3862" i="1"/>
  <c r="N3863" i="1"/>
  <c r="N3864" i="1"/>
  <c r="N3865" i="1"/>
  <c r="N3866" i="1"/>
  <c r="N3867" i="1"/>
  <c r="N3868" i="1"/>
  <c r="N3869" i="1"/>
  <c r="N3870" i="1"/>
  <c r="N3871" i="1"/>
  <c r="N3872" i="1"/>
  <c r="N3873" i="1"/>
  <c r="N3874" i="1"/>
  <c r="N3875" i="1"/>
  <c r="N3876" i="1"/>
  <c r="N3877" i="1"/>
  <c r="N3878" i="1"/>
  <c r="N3879" i="1"/>
  <c r="N3880" i="1"/>
  <c r="N3881" i="1"/>
  <c r="N3882" i="1"/>
  <c r="N3883" i="1"/>
  <c r="N3884" i="1"/>
  <c r="N3885" i="1"/>
  <c r="N3886" i="1"/>
  <c r="N3887" i="1"/>
  <c r="N3888" i="1"/>
  <c r="N3889" i="1"/>
  <c r="N3890" i="1"/>
  <c r="N3891" i="1"/>
  <c r="N3892" i="1"/>
  <c r="N3893" i="1"/>
  <c r="N3894" i="1"/>
  <c r="N3895" i="1"/>
  <c r="N3896" i="1"/>
  <c r="N3897" i="1"/>
  <c r="N3898" i="1"/>
  <c r="N3899" i="1"/>
  <c r="N3900" i="1"/>
  <c r="N3901" i="1"/>
  <c r="N3902" i="1"/>
  <c r="N3903" i="1"/>
  <c r="N3904" i="1"/>
  <c r="N3905" i="1"/>
  <c r="N3906" i="1"/>
  <c r="N3907" i="1"/>
  <c r="N3908" i="1"/>
  <c r="N3909" i="1"/>
  <c r="N3910" i="1"/>
  <c r="N3911" i="1"/>
  <c r="N3912" i="1"/>
  <c r="N3913" i="1"/>
  <c r="N3914" i="1"/>
  <c r="N3915" i="1"/>
  <c r="N3916" i="1"/>
  <c r="N3917" i="1"/>
  <c r="N3918" i="1"/>
  <c r="N3919" i="1"/>
  <c r="N3920" i="1"/>
  <c r="N3921" i="1"/>
  <c r="N3922" i="1"/>
  <c r="N3923" i="1"/>
  <c r="N3924" i="1"/>
  <c r="N3925" i="1"/>
  <c r="N3926" i="1"/>
  <c r="N3927" i="1"/>
  <c r="N3928" i="1"/>
  <c r="N3929" i="1"/>
  <c r="N3930" i="1"/>
  <c r="N3931" i="1"/>
  <c r="N3932" i="1"/>
  <c r="N3933" i="1"/>
  <c r="N3934" i="1"/>
  <c r="N3935" i="1"/>
  <c r="N3936" i="1"/>
  <c r="N3937" i="1"/>
  <c r="N3938" i="1"/>
  <c r="N3939" i="1"/>
  <c r="N3940" i="1"/>
  <c r="N3941" i="1"/>
  <c r="N3942" i="1"/>
  <c r="N3943" i="1"/>
  <c r="N3944" i="1"/>
  <c r="N3945" i="1"/>
  <c r="N3946" i="1"/>
  <c r="N3947" i="1"/>
  <c r="N3948" i="1"/>
  <c r="N3949" i="1"/>
  <c r="N3950" i="1"/>
  <c r="N3951" i="1"/>
  <c r="N3952" i="1"/>
  <c r="N3953" i="1"/>
  <c r="N3954" i="1"/>
  <c r="N3955" i="1"/>
  <c r="N3956" i="1"/>
  <c r="N3957" i="1"/>
  <c r="N3958" i="1"/>
  <c r="N3959" i="1"/>
  <c r="N3960" i="1"/>
  <c r="N3961" i="1"/>
  <c r="N3962" i="1"/>
  <c r="N3963" i="1"/>
  <c r="N3964" i="1"/>
  <c r="N3965" i="1"/>
  <c r="N3966" i="1"/>
  <c r="N3967" i="1"/>
  <c r="N3968" i="1"/>
  <c r="N3969" i="1"/>
  <c r="N3970" i="1"/>
  <c r="N3971" i="1"/>
  <c r="N3972" i="1"/>
  <c r="N3973" i="1"/>
  <c r="N3974" i="1"/>
  <c r="N3975" i="1"/>
  <c r="N3976" i="1"/>
  <c r="N3977" i="1"/>
  <c r="N3978" i="1"/>
  <c r="N3979" i="1"/>
  <c r="N3980" i="1"/>
  <c r="N3981" i="1"/>
  <c r="N3982" i="1"/>
  <c r="N3983" i="1"/>
  <c r="N3984" i="1"/>
  <c r="N3985" i="1"/>
  <c r="N3986" i="1"/>
  <c r="N3987" i="1"/>
  <c r="N3988" i="1"/>
  <c r="N3989" i="1"/>
  <c r="N3990" i="1"/>
  <c r="N3991" i="1"/>
  <c r="N3992" i="1"/>
  <c r="N3993" i="1"/>
  <c r="N3994" i="1"/>
  <c r="N3995" i="1"/>
  <c r="N3996" i="1"/>
  <c r="N3997" i="1"/>
  <c r="N3998" i="1"/>
  <c r="N3999" i="1"/>
  <c r="N4000" i="1"/>
  <c r="N4001" i="1"/>
  <c r="N4002" i="1"/>
  <c r="N4003" i="1"/>
  <c r="N4004" i="1"/>
  <c r="N4005" i="1"/>
  <c r="N4006" i="1"/>
  <c r="N4007" i="1"/>
  <c r="N4008" i="1"/>
  <c r="N4009" i="1"/>
  <c r="N4010" i="1"/>
  <c r="N4011" i="1"/>
  <c r="N4012" i="1"/>
  <c r="N4013" i="1"/>
  <c r="N4014" i="1"/>
  <c r="N4015" i="1"/>
  <c r="N4016" i="1"/>
  <c r="N4017" i="1"/>
  <c r="N4018" i="1"/>
  <c r="N4019" i="1"/>
  <c r="N4020" i="1"/>
  <c r="N4021" i="1"/>
  <c r="N4022" i="1"/>
  <c r="N4023" i="1"/>
  <c r="N4024" i="1"/>
  <c r="N4025" i="1"/>
  <c r="N4026" i="1"/>
  <c r="N4027" i="1"/>
  <c r="N4028" i="1"/>
  <c r="N4029" i="1"/>
  <c r="N4030" i="1"/>
  <c r="N4031" i="1"/>
  <c r="N4032" i="1"/>
  <c r="N4033" i="1"/>
  <c r="N4034" i="1"/>
  <c r="N4035" i="1"/>
  <c r="N4036" i="1"/>
  <c r="N4037" i="1"/>
  <c r="N4038" i="1"/>
  <c r="N4039" i="1"/>
  <c r="N4040" i="1"/>
  <c r="N4041" i="1"/>
  <c r="N4042" i="1"/>
  <c r="N4043" i="1"/>
  <c r="N4044" i="1"/>
  <c r="N4045" i="1"/>
  <c r="N4046" i="1"/>
  <c r="N4047" i="1"/>
  <c r="N4048" i="1"/>
  <c r="N4049" i="1"/>
  <c r="N4050" i="1"/>
  <c r="N4051" i="1"/>
  <c r="N4052" i="1"/>
  <c r="N4053" i="1"/>
  <c r="N4054" i="1"/>
  <c r="N4055" i="1"/>
  <c r="N4056" i="1"/>
  <c r="N4057" i="1"/>
  <c r="N4058" i="1"/>
  <c r="N4059" i="1"/>
  <c r="N4060" i="1"/>
  <c r="N4061" i="1"/>
  <c r="N4062" i="1"/>
  <c r="N4063" i="1"/>
  <c r="N4064" i="1"/>
  <c r="N4065" i="1"/>
  <c r="N4066" i="1"/>
  <c r="N4067" i="1"/>
  <c r="N4068" i="1"/>
  <c r="N4069" i="1"/>
  <c r="N4070" i="1"/>
  <c r="N4071" i="1"/>
  <c r="N4072" i="1"/>
  <c r="N4073" i="1"/>
  <c r="N4074" i="1"/>
  <c r="N4075" i="1"/>
  <c r="N4076" i="1"/>
  <c r="N4077" i="1"/>
  <c r="N4078" i="1"/>
  <c r="N4079" i="1"/>
  <c r="N4080" i="1"/>
  <c r="N4081" i="1"/>
  <c r="N4082" i="1"/>
  <c r="N4083" i="1"/>
  <c r="N4084" i="1"/>
  <c r="N4085" i="1"/>
  <c r="N4086" i="1"/>
  <c r="N4087" i="1"/>
  <c r="N4088" i="1"/>
  <c r="N4089" i="1"/>
  <c r="N4090" i="1"/>
  <c r="N4091" i="1"/>
  <c r="N4092" i="1"/>
  <c r="N4093" i="1"/>
  <c r="N4094" i="1"/>
  <c r="N4095" i="1"/>
  <c r="N4096" i="1"/>
  <c r="N4097" i="1"/>
  <c r="N4098" i="1"/>
  <c r="N4099" i="1"/>
  <c r="N4100" i="1"/>
  <c r="N4101" i="1"/>
  <c r="N4102" i="1"/>
  <c r="N4103" i="1"/>
  <c r="N4104" i="1"/>
  <c r="N4105" i="1"/>
  <c r="N4106" i="1"/>
  <c r="N4107" i="1"/>
  <c r="N4108" i="1"/>
  <c r="N4109" i="1"/>
  <c r="N4110" i="1"/>
  <c r="N4111" i="1"/>
  <c r="N4112" i="1"/>
  <c r="N4113" i="1"/>
  <c r="N4114" i="1"/>
  <c r="N4115" i="1"/>
  <c r="N4116" i="1"/>
  <c r="N4117" i="1"/>
  <c r="N4118" i="1"/>
  <c r="N4119" i="1"/>
  <c r="N4120" i="1"/>
  <c r="N4121" i="1"/>
  <c r="N4122" i="1"/>
  <c r="N4123" i="1"/>
  <c r="N4124" i="1"/>
  <c r="N4125" i="1"/>
  <c r="N4126" i="1"/>
  <c r="N4127" i="1"/>
  <c r="N4128" i="1"/>
  <c r="N4129" i="1"/>
  <c r="N4130" i="1"/>
  <c r="N4131" i="1"/>
  <c r="N4132" i="1"/>
  <c r="N4133" i="1"/>
  <c r="N4134" i="1"/>
  <c r="N4135" i="1"/>
  <c r="N4136" i="1"/>
  <c r="N4137" i="1"/>
  <c r="N4138" i="1"/>
  <c r="N4139" i="1"/>
  <c r="N4140" i="1"/>
  <c r="N4141" i="1"/>
  <c r="N4142" i="1"/>
  <c r="N4143" i="1"/>
  <c r="N4144" i="1"/>
  <c r="N4145" i="1"/>
  <c r="N4146" i="1"/>
  <c r="N4147" i="1"/>
  <c r="N4148" i="1"/>
  <c r="N4149" i="1"/>
  <c r="N4150" i="1"/>
  <c r="N4151" i="1"/>
  <c r="N4152" i="1"/>
  <c r="N4153" i="1"/>
  <c r="N4154" i="1"/>
  <c r="N4155" i="1"/>
  <c r="N4156" i="1"/>
  <c r="N4157" i="1"/>
  <c r="N4158" i="1"/>
  <c r="N4159" i="1"/>
  <c r="N4160" i="1"/>
  <c r="N4161" i="1"/>
  <c r="N4162" i="1"/>
  <c r="N4163" i="1"/>
  <c r="N4164" i="1"/>
  <c r="N4165" i="1"/>
  <c r="N4166" i="1"/>
  <c r="N4167" i="1"/>
  <c r="N4168" i="1"/>
  <c r="N4169" i="1"/>
  <c r="N4170" i="1"/>
  <c r="N4171" i="1"/>
  <c r="N4172" i="1"/>
  <c r="N4173" i="1"/>
  <c r="N4174" i="1"/>
  <c r="N4175" i="1"/>
  <c r="N4176" i="1"/>
  <c r="N4177" i="1"/>
  <c r="N4178" i="1"/>
  <c r="N4179" i="1"/>
  <c r="N4180" i="1"/>
  <c r="N4181" i="1"/>
  <c r="N4182" i="1"/>
  <c r="N4183" i="1"/>
  <c r="N4184" i="1"/>
  <c r="N4185" i="1"/>
  <c r="N4186" i="1"/>
  <c r="N4187" i="1"/>
  <c r="N4188" i="1"/>
  <c r="N4189" i="1"/>
  <c r="N4190" i="1"/>
  <c r="N4191" i="1"/>
  <c r="N4192" i="1"/>
  <c r="N4193" i="1"/>
  <c r="N4194" i="1"/>
  <c r="N4195" i="1"/>
  <c r="N4196" i="1"/>
  <c r="N4197" i="1"/>
  <c r="N4198" i="1"/>
  <c r="N4199" i="1"/>
  <c r="N4200" i="1"/>
  <c r="N4201" i="1"/>
  <c r="N4202" i="1"/>
  <c r="N4203" i="1"/>
  <c r="N4204" i="1"/>
  <c r="N4205" i="1"/>
  <c r="N4206" i="1"/>
  <c r="N4207" i="1"/>
  <c r="N4208" i="1"/>
  <c r="N4209" i="1"/>
  <c r="N4210" i="1"/>
  <c r="N4211" i="1"/>
  <c r="N4212" i="1"/>
  <c r="N4213" i="1"/>
  <c r="N4214" i="1"/>
  <c r="N4215" i="1"/>
  <c r="N4216" i="1"/>
  <c r="N4217" i="1"/>
  <c r="N4218" i="1"/>
  <c r="N4219" i="1"/>
  <c r="N4220" i="1"/>
  <c r="N4221" i="1"/>
  <c r="N4222" i="1"/>
  <c r="N4223" i="1"/>
  <c r="N4224" i="1"/>
  <c r="N4225" i="1"/>
  <c r="N4226" i="1"/>
  <c r="N4227" i="1"/>
  <c r="N4228" i="1"/>
  <c r="N4229" i="1"/>
  <c r="N4230" i="1"/>
  <c r="N4231" i="1"/>
  <c r="N4232" i="1"/>
  <c r="N4233" i="1"/>
  <c r="N4234" i="1"/>
  <c r="N4235" i="1"/>
  <c r="N4236" i="1"/>
  <c r="N4237" i="1"/>
  <c r="N4238" i="1"/>
  <c r="N4239" i="1"/>
  <c r="N4240" i="1"/>
  <c r="N4241" i="1"/>
  <c r="N4242" i="1"/>
  <c r="N4243" i="1"/>
  <c r="N4244" i="1"/>
  <c r="N4245" i="1"/>
  <c r="N4246" i="1"/>
  <c r="N4247" i="1"/>
  <c r="N4248" i="1"/>
  <c r="N4249" i="1"/>
  <c r="N4250" i="1"/>
  <c r="N4251" i="1"/>
  <c r="N4252" i="1"/>
  <c r="N4253" i="1"/>
  <c r="N4254" i="1"/>
  <c r="N4255" i="1"/>
  <c r="N4256" i="1"/>
  <c r="N4257" i="1"/>
  <c r="N4258" i="1"/>
  <c r="N4259" i="1"/>
  <c r="N4260" i="1"/>
  <c r="N4261" i="1"/>
  <c r="N4262" i="1"/>
  <c r="N4263" i="1"/>
  <c r="N4264" i="1"/>
  <c r="N4265" i="1"/>
  <c r="N4266" i="1"/>
  <c r="N4267" i="1"/>
  <c r="N4268" i="1"/>
  <c r="N4269" i="1"/>
  <c r="N4270" i="1"/>
  <c r="N4271" i="1"/>
  <c r="N4272" i="1"/>
  <c r="N4273" i="1"/>
  <c r="N4274" i="1"/>
  <c r="N4275" i="1"/>
  <c r="N4276" i="1"/>
  <c r="N4277" i="1"/>
  <c r="N4278" i="1"/>
  <c r="N4279" i="1"/>
  <c r="N4280" i="1"/>
  <c r="N4281" i="1"/>
  <c r="N4282" i="1"/>
  <c r="N4283" i="1"/>
  <c r="N4284" i="1"/>
  <c r="N4285" i="1"/>
  <c r="N4286" i="1"/>
  <c r="N4287" i="1"/>
  <c r="N4288" i="1"/>
  <c r="N4289" i="1"/>
  <c r="N4290" i="1"/>
  <c r="N4291" i="1"/>
  <c r="N4292" i="1"/>
  <c r="N4293" i="1"/>
  <c r="N4294" i="1"/>
  <c r="N4295" i="1"/>
  <c r="N4296" i="1"/>
  <c r="N4297" i="1"/>
  <c r="N4298" i="1"/>
  <c r="N4299" i="1"/>
  <c r="N4300" i="1"/>
  <c r="N4301" i="1"/>
  <c r="N4302" i="1"/>
  <c r="N4303" i="1"/>
  <c r="N4304" i="1"/>
  <c r="N4305" i="1"/>
  <c r="N4306" i="1"/>
  <c r="N4307" i="1"/>
  <c r="N4308" i="1"/>
  <c r="N4309" i="1"/>
  <c r="N4310" i="1"/>
  <c r="N4311" i="1"/>
  <c r="N4312" i="1"/>
  <c r="N4313" i="1"/>
  <c r="N4314" i="1"/>
  <c r="N4315" i="1"/>
  <c r="N4316" i="1"/>
  <c r="N4317" i="1"/>
  <c r="N4318" i="1"/>
  <c r="N4319" i="1"/>
  <c r="N4320" i="1"/>
  <c r="N4321" i="1"/>
  <c r="N4322" i="1"/>
  <c r="N4323" i="1"/>
  <c r="N4324" i="1"/>
  <c r="N4325" i="1"/>
  <c r="N4326" i="1"/>
  <c r="N4327" i="1"/>
  <c r="N4328" i="1"/>
  <c r="N4329" i="1"/>
  <c r="N4330" i="1"/>
  <c r="N4331" i="1"/>
  <c r="N4332" i="1"/>
  <c r="N4333" i="1"/>
  <c r="N4334" i="1"/>
  <c r="N4335" i="1"/>
  <c r="N4336" i="1"/>
  <c r="N4337" i="1"/>
  <c r="N4338" i="1"/>
  <c r="N4339" i="1"/>
  <c r="N4340" i="1"/>
  <c r="N4341" i="1"/>
  <c r="N4342" i="1"/>
  <c r="N4343" i="1"/>
  <c r="N4344" i="1"/>
  <c r="N4345" i="1"/>
  <c r="N4346" i="1"/>
  <c r="N4347" i="1"/>
  <c r="N4348" i="1"/>
  <c r="N4349" i="1"/>
  <c r="N4350" i="1"/>
  <c r="N4351" i="1"/>
  <c r="N4352" i="1"/>
  <c r="N4353" i="1"/>
  <c r="N4354" i="1"/>
  <c r="N4355" i="1"/>
  <c r="N4356" i="1"/>
  <c r="N4357" i="1"/>
  <c r="N4358" i="1"/>
  <c r="N4359" i="1"/>
  <c r="N4360" i="1"/>
  <c r="N4361" i="1"/>
  <c r="N4362" i="1"/>
  <c r="N4363" i="1"/>
  <c r="N4364" i="1"/>
  <c r="N4365" i="1"/>
  <c r="N4366" i="1"/>
  <c r="N4367" i="1"/>
  <c r="N4368" i="1"/>
  <c r="N4369" i="1"/>
  <c r="N4370" i="1"/>
  <c r="N4371" i="1"/>
  <c r="N4372" i="1"/>
  <c r="N4373" i="1"/>
  <c r="N4374" i="1"/>
  <c r="N4375" i="1"/>
  <c r="N4376" i="1"/>
  <c r="N4377" i="1"/>
  <c r="N4378" i="1"/>
  <c r="N4379" i="1"/>
  <c r="N4380" i="1"/>
  <c r="N4381" i="1"/>
  <c r="N4382" i="1"/>
  <c r="N4383" i="1"/>
  <c r="N4384" i="1"/>
  <c r="N4385" i="1"/>
  <c r="N4386" i="1"/>
  <c r="N4387" i="1"/>
  <c r="N4388" i="1"/>
  <c r="N4389" i="1"/>
  <c r="N4390" i="1"/>
  <c r="N4391" i="1"/>
  <c r="N4392" i="1"/>
  <c r="N4393" i="1"/>
  <c r="N4394" i="1"/>
  <c r="N4395" i="1"/>
  <c r="N4396" i="1"/>
  <c r="N4397" i="1"/>
  <c r="N4398" i="1"/>
  <c r="N4399" i="1"/>
  <c r="N4400" i="1"/>
  <c r="N4401" i="1"/>
  <c r="N4402" i="1"/>
  <c r="N4403" i="1"/>
  <c r="N4404" i="1"/>
  <c r="N4405" i="1"/>
  <c r="N4406" i="1"/>
  <c r="N4407" i="1"/>
  <c r="N4408" i="1"/>
  <c r="N4409" i="1"/>
  <c r="N4410" i="1"/>
  <c r="N4411" i="1"/>
  <c r="N4412" i="1"/>
  <c r="N4413" i="1"/>
  <c r="N4414" i="1"/>
  <c r="N4415" i="1"/>
  <c r="N4416" i="1"/>
  <c r="N4417" i="1"/>
  <c r="N4418" i="1"/>
  <c r="N4419" i="1"/>
  <c r="N4420" i="1"/>
  <c r="N4421" i="1"/>
  <c r="N4422" i="1"/>
  <c r="N4423" i="1"/>
  <c r="N4424" i="1"/>
  <c r="N4425" i="1"/>
  <c r="N4426" i="1"/>
  <c r="N4427" i="1"/>
  <c r="N4428" i="1"/>
  <c r="N4429" i="1"/>
  <c r="N4430" i="1"/>
  <c r="N4431" i="1"/>
  <c r="N4432" i="1"/>
  <c r="N4433" i="1"/>
  <c r="N4434" i="1"/>
  <c r="N4435" i="1"/>
  <c r="N4436" i="1"/>
  <c r="N4437" i="1"/>
  <c r="N4438" i="1"/>
  <c r="N4439" i="1"/>
  <c r="N4440" i="1"/>
  <c r="N4441" i="1"/>
  <c r="N4442" i="1"/>
  <c r="N4443" i="1"/>
  <c r="N4444" i="1"/>
  <c r="N4445" i="1"/>
  <c r="N4446" i="1"/>
  <c r="N4447" i="1"/>
  <c r="N4448" i="1"/>
  <c r="N4449" i="1"/>
  <c r="N4450" i="1"/>
  <c r="N4451" i="1"/>
  <c r="N4452" i="1"/>
  <c r="N4453" i="1"/>
  <c r="N4454" i="1"/>
  <c r="N4455" i="1"/>
  <c r="N4456" i="1"/>
  <c r="N4457" i="1"/>
  <c r="N4458" i="1"/>
  <c r="N4459" i="1"/>
  <c r="N4460" i="1"/>
  <c r="N4461" i="1"/>
  <c r="N4462" i="1"/>
  <c r="N4463" i="1"/>
  <c r="N4464" i="1"/>
  <c r="N4465" i="1"/>
  <c r="N4466" i="1"/>
  <c r="N4467" i="1"/>
  <c r="N4468" i="1"/>
  <c r="N4469" i="1"/>
  <c r="N4470" i="1"/>
  <c r="N4471" i="1"/>
  <c r="N4472" i="1"/>
  <c r="N4473" i="1"/>
  <c r="N4474" i="1"/>
  <c r="N4475" i="1"/>
  <c r="N4476" i="1"/>
  <c r="N4477" i="1"/>
  <c r="N4478" i="1"/>
  <c r="N4479" i="1"/>
  <c r="N4480" i="1"/>
  <c r="N4481" i="1"/>
  <c r="N4482" i="1"/>
  <c r="N4483" i="1"/>
  <c r="N4484" i="1"/>
  <c r="N4485" i="1"/>
  <c r="N4486" i="1"/>
  <c r="N4487" i="1"/>
  <c r="N4488" i="1"/>
  <c r="N4489" i="1"/>
  <c r="N4490" i="1"/>
  <c r="N4491" i="1"/>
  <c r="N4492" i="1"/>
  <c r="N4493" i="1"/>
  <c r="N4494" i="1"/>
  <c r="N4495" i="1"/>
  <c r="N4496" i="1"/>
  <c r="N4497" i="1"/>
  <c r="N4498" i="1"/>
  <c r="N4499" i="1"/>
  <c r="N4500" i="1"/>
  <c r="N4501" i="1"/>
  <c r="N4502" i="1"/>
  <c r="N4503" i="1"/>
  <c r="N4504" i="1"/>
  <c r="N4505" i="1"/>
  <c r="N4506" i="1"/>
  <c r="N4507" i="1"/>
  <c r="N4508" i="1"/>
  <c r="N4509" i="1"/>
  <c r="N4510" i="1"/>
  <c r="N4511" i="1"/>
  <c r="N4512" i="1"/>
  <c r="N4513" i="1"/>
  <c r="N4514" i="1"/>
  <c r="N4515" i="1"/>
  <c r="N4516" i="1"/>
  <c r="N4517" i="1"/>
  <c r="N4518" i="1"/>
  <c r="N4519" i="1"/>
  <c r="N4520" i="1"/>
  <c r="N4521" i="1"/>
  <c r="N4522" i="1"/>
  <c r="N4523" i="1"/>
  <c r="N4524" i="1"/>
  <c r="N4525" i="1"/>
  <c r="N4526" i="1"/>
  <c r="N4527" i="1"/>
  <c r="N4528" i="1"/>
  <c r="N4529" i="1"/>
  <c r="N4530" i="1"/>
  <c r="N4531" i="1"/>
  <c r="N4532" i="1"/>
  <c r="N4533" i="1"/>
  <c r="N4534" i="1"/>
  <c r="N4535" i="1"/>
  <c r="N4536" i="1"/>
  <c r="N4537" i="1"/>
  <c r="N4538" i="1"/>
  <c r="N4539" i="1"/>
  <c r="N4540" i="1"/>
  <c r="N4541" i="1"/>
  <c r="N4542" i="1"/>
  <c r="N4543" i="1"/>
  <c r="N4544" i="1"/>
  <c r="N4545" i="1"/>
  <c r="N4546" i="1"/>
  <c r="N4547" i="1"/>
  <c r="N4548" i="1"/>
  <c r="N4549" i="1"/>
  <c r="N4550" i="1"/>
  <c r="N4551" i="1"/>
  <c r="N4552" i="1"/>
  <c r="N4553" i="1"/>
  <c r="N4554" i="1"/>
  <c r="N4555" i="1"/>
  <c r="N4556" i="1"/>
  <c r="N4557" i="1"/>
  <c r="N4558" i="1"/>
  <c r="N4559" i="1"/>
  <c r="N4560" i="1"/>
  <c r="N4561" i="1"/>
  <c r="N4562" i="1"/>
  <c r="N4563" i="1"/>
  <c r="N4564" i="1"/>
  <c r="N4565" i="1"/>
  <c r="N4566" i="1"/>
  <c r="N4567" i="1"/>
  <c r="N4568" i="1"/>
  <c r="N4569" i="1"/>
  <c r="N4570" i="1"/>
  <c r="N4571" i="1"/>
  <c r="N4572" i="1"/>
  <c r="N4573" i="1"/>
  <c r="N4574" i="1"/>
  <c r="N4575" i="1"/>
  <c r="N4576" i="1"/>
  <c r="N4577" i="1"/>
  <c r="N4578" i="1"/>
  <c r="N4579" i="1"/>
  <c r="N4580" i="1"/>
  <c r="N4581" i="1"/>
  <c r="N4582" i="1"/>
  <c r="N4583" i="1"/>
  <c r="N4584" i="1"/>
  <c r="N4585" i="1"/>
  <c r="N4586" i="1"/>
  <c r="N4587" i="1"/>
  <c r="N4588" i="1"/>
  <c r="N4589" i="1"/>
  <c r="N4590" i="1"/>
  <c r="N4591" i="1"/>
  <c r="N4592" i="1"/>
  <c r="N4593" i="1"/>
  <c r="N4594" i="1"/>
  <c r="N4595" i="1"/>
  <c r="N4596" i="1"/>
  <c r="N4597" i="1"/>
  <c r="N4598" i="1"/>
  <c r="N4599" i="1"/>
  <c r="N4600" i="1"/>
  <c r="N4601" i="1"/>
  <c r="N4602" i="1"/>
  <c r="N4603" i="1"/>
  <c r="N4604" i="1"/>
  <c r="N4605" i="1"/>
  <c r="N4606" i="1"/>
  <c r="N4607" i="1"/>
  <c r="N4608" i="1"/>
  <c r="N4609" i="1"/>
  <c r="N4610" i="1"/>
  <c r="N4611" i="1"/>
  <c r="N4612" i="1"/>
  <c r="N4613" i="1"/>
  <c r="N4614" i="1"/>
  <c r="N4615" i="1"/>
  <c r="N4616" i="1"/>
  <c r="N4617" i="1"/>
  <c r="N4618" i="1"/>
  <c r="N4619" i="1"/>
  <c r="N4620" i="1"/>
  <c r="N4621" i="1"/>
  <c r="N4622" i="1"/>
  <c r="N4623" i="1"/>
  <c r="N4624" i="1"/>
  <c r="N4625" i="1"/>
  <c r="N4626" i="1"/>
  <c r="N4627" i="1"/>
  <c r="N4628" i="1"/>
  <c r="N4629" i="1"/>
  <c r="N4630" i="1"/>
  <c r="N4631" i="1"/>
  <c r="N4632" i="1"/>
  <c r="N4633" i="1"/>
  <c r="N4634" i="1"/>
  <c r="N4635" i="1"/>
  <c r="N4636" i="1"/>
  <c r="N4637" i="1"/>
  <c r="N4638" i="1"/>
  <c r="N4639" i="1"/>
  <c r="N4640" i="1"/>
  <c r="N4641" i="1"/>
  <c r="N4642" i="1"/>
  <c r="N4643" i="1"/>
  <c r="N4644" i="1"/>
  <c r="N4645" i="1"/>
  <c r="N4646" i="1"/>
  <c r="N4647" i="1"/>
  <c r="N4648" i="1"/>
  <c r="N4649" i="1"/>
  <c r="N4650" i="1"/>
  <c r="N4651" i="1"/>
  <c r="N4652" i="1"/>
  <c r="N4653" i="1"/>
  <c r="N4654" i="1"/>
  <c r="N4655" i="1"/>
  <c r="N4656" i="1"/>
  <c r="N4657" i="1"/>
  <c r="N4658" i="1"/>
  <c r="N4659" i="1"/>
  <c r="N4660" i="1"/>
  <c r="N4661" i="1"/>
  <c r="N4662" i="1"/>
  <c r="N4663" i="1"/>
  <c r="N4664" i="1"/>
  <c r="N4665" i="1"/>
  <c r="N4666" i="1"/>
  <c r="N4667" i="1"/>
  <c r="N4668" i="1"/>
  <c r="N4669" i="1"/>
  <c r="N4670" i="1"/>
  <c r="N4671" i="1"/>
  <c r="N4672" i="1"/>
  <c r="N4673" i="1"/>
  <c r="N4674" i="1"/>
  <c r="N4675" i="1"/>
  <c r="N4676" i="1"/>
  <c r="N4677" i="1"/>
  <c r="N4678" i="1"/>
  <c r="N4679" i="1"/>
  <c r="N4680" i="1"/>
  <c r="N4681" i="1"/>
  <c r="N4682" i="1"/>
  <c r="N4683" i="1"/>
  <c r="N4684" i="1"/>
  <c r="N4685" i="1"/>
  <c r="N4686" i="1"/>
  <c r="N4687" i="1"/>
  <c r="N4688" i="1"/>
  <c r="N4689" i="1"/>
  <c r="N4690" i="1"/>
  <c r="N4691" i="1"/>
  <c r="N4692" i="1"/>
  <c r="N4693" i="1"/>
  <c r="N4694" i="1"/>
  <c r="N4695" i="1"/>
  <c r="N4696" i="1"/>
  <c r="N4697" i="1"/>
  <c r="N4698" i="1"/>
  <c r="N4699" i="1"/>
  <c r="N4700" i="1"/>
  <c r="N4701" i="1"/>
  <c r="N4702" i="1"/>
  <c r="N4703" i="1"/>
  <c r="N4704" i="1"/>
  <c r="N4705" i="1"/>
  <c r="N4706" i="1"/>
  <c r="N4707" i="1"/>
  <c r="N4708" i="1"/>
  <c r="N4709" i="1"/>
  <c r="N4710" i="1"/>
  <c r="N4711" i="1"/>
  <c r="N4712" i="1"/>
  <c r="N4713" i="1"/>
  <c r="N4714" i="1"/>
  <c r="N4715" i="1"/>
  <c r="N4716" i="1"/>
  <c r="N4717" i="1"/>
  <c r="N4718" i="1"/>
  <c r="N4719" i="1"/>
  <c r="N4720" i="1"/>
  <c r="N4721" i="1"/>
  <c r="N4722" i="1"/>
  <c r="N4723" i="1"/>
  <c r="N4724" i="1"/>
  <c r="N4725" i="1"/>
  <c r="N4726" i="1"/>
  <c r="N4727" i="1"/>
  <c r="N4728" i="1"/>
  <c r="N4729" i="1"/>
  <c r="N4730" i="1"/>
  <c r="N4731" i="1"/>
  <c r="N4732" i="1"/>
  <c r="N4733" i="1"/>
  <c r="N4734" i="1"/>
  <c r="N4735" i="1"/>
  <c r="N4736" i="1"/>
  <c r="N4737" i="1"/>
  <c r="N4738" i="1"/>
  <c r="N4739" i="1"/>
  <c r="N4740" i="1"/>
  <c r="N4741" i="1"/>
  <c r="N4742" i="1"/>
  <c r="N4743" i="1"/>
  <c r="N4744" i="1"/>
  <c r="N4745" i="1"/>
  <c r="N4746" i="1"/>
  <c r="N4747" i="1"/>
  <c r="N4748" i="1"/>
  <c r="N4749" i="1"/>
  <c r="N4750" i="1"/>
  <c r="N4751" i="1"/>
  <c r="N4752" i="1"/>
  <c r="N4753" i="1"/>
  <c r="N4754" i="1"/>
  <c r="N4755" i="1"/>
  <c r="N4756" i="1"/>
  <c r="N4757" i="1"/>
  <c r="N4758" i="1"/>
  <c r="N4759" i="1"/>
  <c r="N4760" i="1"/>
  <c r="N4761" i="1"/>
  <c r="N4762" i="1"/>
  <c r="N4763" i="1"/>
  <c r="N4764" i="1"/>
  <c r="N4765" i="1"/>
  <c r="N4766" i="1"/>
  <c r="N4767" i="1"/>
  <c r="N4768" i="1"/>
  <c r="N4769" i="1"/>
  <c r="N4770" i="1"/>
  <c r="N4771" i="1"/>
  <c r="N4772" i="1"/>
  <c r="N4773" i="1"/>
  <c r="N4774" i="1"/>
  <c r="N4775" i="1"/>
  <c r="N4776" i="1"/>
  <c r="N4777" i="1"/>
  <c r="N4778" i="1"/>
  <c r="N4779" i="1"/>
  <c r="N4780" i="1"/>
  <c r="N4781" i="1"/>
  <c r="N4782" i="1"/>
  <c r="N4783" i="1"/>
  <c r="N4784" i="1"/>
  <c r="N4785" i="1"/>
  <c r="N4786" i="1"/>
  <c r="N4787" i="1"/>
  <c r="N4788" i="1"/>
  <c r="N4789" i="1"/>
  <c r="N4790" i="1"/>
  <c r="N4791" i="1"/>
  <c r="N4792" i="1"/>
  <c r="N4793" i="1"/>
  <c r="N4794" i="1"/>
  <c r="N4795" i="1"/>
  <c r="N4796" i="1"/>
  <c r="N4797" i="1"/>
  <c r="N4798" i="1"/>
  <c r="N4799" i="1"/>
  <c r="N4800" i="1"/>
  <c r="N4801" i="1"/>
  <c r="N4802" i="1"/>
  <c r="N4803" i="1"/>
  <c r="N4804" i="1"/>
  <c r="N4805" i="1"/>
  <c r="N4806" i="1"/>
  <c r="N4807" i="1"/>
  <c r="N4808" i="1"/>
  <c r="N4809" i="1"/>
  <c r="N4810" i="1"/>
  <c r="N4811" i="1"/>
  <c r="N4812" i="1"/>
  <c r="N4813" i="1"/>
  <c r="N4814" i="1"/>
  <c r="N4815" i="1"/>
  <c r="N4816" i="1"/>
  <c r="N4817" i="1"/>
  <c r="N4818" i="1"/>
  <c r="N4819" i="1"/>
  <c r="N4820" i="1"/>
  <c r="N4821" i="1"/>
  <c r="N4822" i="1"/>
  <c r="N4823" i="1"/>
  <c r="N4824" i="1"/>
  <c r="N4825" i="1"/>
  <c r="N4826" i="1"/>
  <c r="N4827" i="1"/>
  <c r="N4828" i="1"/>
  <c r="N4829" i="1"/>
  <c r="N4830" i="1"/>
  <c r="N4831" i="1"/>
  <c r="N4832" i="1"/>
  <c r="N4833" i="1"/>
  <c r="N4834" i="1"/>
  <c r="N4835" i="1"/>
  <c r="N4836" i="1"/>
  <c r="N4837" i="1"/>
  <c r="N4838" i="1"/>
  <c r="N4839" i="1"/>
  <c r="N4840" i="1"/>
  <c r="N4841" i="1"/>
  <c r="N4842" i="1"/>
  <c r="N4843" i="1"/>
  <c r="N4844" i="1"/>
  <c r="N4845" i="1"/>
  <c r="N4846" i="1"/>
  <c r="N4847" i="1"/>
  <c r="N4848" i="1"/>
  <c r="N4849" i="1"/>
  <c r="N4850" i="1"/>
  <c r="N4851" i="1"/>
  <c r="N4852" i="1"/>
  <c r="N4853" i="1"/>
  <c r="N4854" i="1"/>
  <c r="N4855" i="1"/>
  <c r="N4856" i="1"/>
  <c r="N4857" i="1"/>
  <c r="N4858" i="1"/>
  <c r="N4859" i="1"/>
  <c r="N4860" i="1"/>
  <c r="N4861" i="1"/>
  <c r="N4862" i="1"/>
  <c r="N4863" i="1"/>
  <c r="N4864" i="1"/>
  <c r="N4865" i="1"/>
  <c r="N4866" i="1"/>
  <c r="N4867" i="1"/>
  <c r="N4868" i="1"/>
  <c r="N4869" i="1"/>
  <c r="N4870" i="1"/>
  <c r="N4871" i="1"/>
  <c r="N4872" i="1"/>
  <c r="N4873" i="1"/>
  <c r="N4874" i="1"/>
  <c r="N4875" i="1"/>
  <c r="N4876" i="1"/>
  <c r="N4877" i="1"/>
  <c r="N4878" i="1"/>
  <c r="N4879" i="1"/>
  <c r="N4880" i="1"/>
  <c r="N4881" i="1"/>
  <c r="N4882" i="1"/>
  <c r="N4883" i="1"/>
  <c r="N4884" i="1"/>
  <c r="N4885" i="1"/>
  <c r="N2" i="1"/>
  <c r="F2" i="6" l="1"/>
  <c r="P1496" i="1"/>
  <c r="P1336" i="1"/>
  <c r="P2717" i="1"/>
  <c r="P1538" i="1"/>
  <c r="P4430" i="1"/>
  <c r="P1558" i="1"/>
  <c r="P2782" i="1"/>
  <c r="P3889" i="1"/>
  <c r="P3880" i="1"/>
  <c r="P2592" i="1"/>
  <c r="P4147" i="1"/>
  <c r="P4308" i="1"/>
  <c r="P1811" i="1"/>
  <c r="P1720" i="1"/>
  <c r="P3843" i="1"/>
  <c r="P4374" i="1"/>
  <c r="P3885" i="1"/>
  <c r="P812" i="1"/>
  <c r="P2985" i="1"/>
  <c r="P815" i="1"/>
  <c r="P2624" i="1"/>
  <c r="P1668" i="1"/>
  <c r="P2121" i="1"/>
  <c r="P3800" i="1"/>
  <c r="P1550" i="1"/>
  <c r="P2072" i="1"/>
  <c r="P3018" i="1"/>
  <c r="P452" i="1"/>
  <c r="P1132" i="1"/>
  <c r="P2904" i="1"/>
  <c r="P4479" i="1"/>
  <c r="P2370" i="1"/>
  <c r="P3052" i="1"/>
  <c r="P1406" i="1"/>
  <c r="P869" i="1"/>
  <c r="P1603" i="1"/>
  <c r="P3019" i="1"/>
  <c r="P3603" i="1"/>
  <c r="P4010" i="1"/>
  <c r="P1250" i="1"/>
  <c r="P1068" i="1"/>
  <c r="P4139" i="1"/>
  <c r="P2467" i="1"/>
  <c r="P4743" i="1"/>
  <c r="P2389" i="1"/>
  <c r="P3266" i="1"/>
  <c r="P1943" i="1"/>
  <c r="P3600" i="1"/>
  <c r="P530" i="1"/>
  <c r="P4284" i="1"/>
  <c r="P1670" i="1"/>
  <c r="P3288" i="1"/>
  <c r="P2908" i="1"/>
  <c r="P1504" i="1"/>
  <c r="P3044" i="1"/>
  <c r="P1128" i="1"/>
  <c r="P292" i="1"/>
  <c r="P2324" i="1"/>
  <c r="P3193" i="1"/>
  <c r="P3649" i="1"/>
  <c r="P2168" i="1"/>
  <c r="P1624" i="1"/>
  <c r="P2343" i="1"/>
  <c r="P3717" i="1"/>
  <c r="P1826" i="1"/>
  <c r="P1896" i="1"/>
  <c r="P4066" i="1"/>
  <c r="P308" i="1"/>
  <c r="P3749" i="1"/>
  <c r="P4084" i="1"/>
  <c r="P277" i="1"/>
  <c r="P450" i="1"/>
  <c r="P999" i="1"/>
  <c r="P1784" i="1"/>
  <c r="P3398" i="1"/>
  <c r="P2924" i="1"/>
  <c r="P3754" i="1"/>
  <c r="P2740" i="1"/>
  <c r="P228" i="1"/>
  <c r="P1746" i="1"/>
  <c r="P1644" i="1"/>
  <c r="P1147" i="1"/>
  <c r="P2134" i="1"/>
  <c r="P3594" i="1"/>
  <c r="P1124" i="1"/>
  <c r="P596" i="1"/>
  <c r="P962" i="1"/>
  <c r="P4150" i="1"/>
  <c r="P365" i="1"/>
  <c r="P1189" i="1"/>
  <c r="P906" i="1"/>
  <c r="P972" i="1"/>
  <c r="P3114" i="1"/>
  <c r="P1876" i="1"/>
  <c r="P3110" i="1"/>
  <c r="P2628" i="1"/>
  <c r="P396" i="1"/>
  <c r="P1454" i="1"/>
  <c r="P1529" i="1"/>
  <c r="P246" i="1"/>
  <c r="P2036" i="1"/>
  <c r="P2928" i="1"/>
  <c r="P286" i="1"/>
  <c r="P3454" i="1"/>
  <c r="P3131" i="1"/>
  <c r="P402" i="1"/>
  <c r="P4790" i="1"/>
  <c r="P345" i="1"/>
  <c r="P3680" i="1"/>
  <c r="P3574" i="1"/>
  <c r="P4782" i="1"/>
  <c r="P1540" i="1"/>
  <c r="P2334" i="1"/>
  <c r="P1893" i="1"/>
  <c r="P2150" i="1"/>
  <c r="P3610" i="1"/>
  <c r="P3794" i="1"/>
  <c r="P2812" i="1"/>
  <c r="P3942" i="1"/>
  <c r="P3113" i="1"/>
  <c r="P4142" i="1"/>
  <c r="P3226" i="1"/>
  <c r="P3939" i="1"/>
  <c r="P4263" i="1"/>
  <c r="P4426" i="1"/>
  <c r="P2395" i="1"/>
  <c r="P1355" i="1"/>
  <c r="P2726" i="1"/>
  <c r="P816" i="1"/>
  <c r="P2837" i="1"/>
  <c r="P2992" i="1"/>
  <c r="P766" i="1"/>
  <c r="P4627" i="1"/>
  <c r="P1026" i="1"/>
  <c r="P2757" i="1"/>
  <c r="P2463" i="1"/>
  <c r="P1330" i="1"/>
  <c r="P2377" i="1"/>
  <c r="P4868" i="1"/>
  <c r="P2972" i="1"/>
  <c r="P3642" i="1"/>
  <c r="P710" i="1"/>
  <c r="P1432" i="1"/>
  <c r="P3627" i="1"/>
  <c r="P4645" i="1"/>
  <c r="P3570" i="1"/>
  <c r="P1860" i="1"/>
  <c r="P3914" i="1"/>
  <c r="P1139" i="1"/>
  <c r="P857" i="1"/>
  <c r="P3187" i="1"/>
  <c r="P2466" i="1"/>
  <c r="P3728" i="1"/>
  <c r="P3760" i="1"/>
  <c r="P1855" i="1"/>
  <c r="P4290" i="1"/>
  <c r="P1385" i="1"/>
  <c r="P2401" i="1"/>
  <c r="P1455" i="1"/>
  <c r="P1609" i="1"/>
  <c r="P3618" i="1"/>
  <c r="P3864" i="1"/>
  <c r="P4623" i="1"/>
  <c r="P2039" i="1"/>
  <c r="P3087" i="1"/>
  <c r="P2043" i="1"/>
  <c r="P2854" i="1"/>
  <c r="P2369" i="1"/>
  <c r="P1200" i="1"/>
  <c r="P2535" i="1"/>
  <c r="P3417" i="1"/>
  <c r="P4802" i="1"/>
  <c r="P1055" i="1"/>
  <c r="P3599" i="1"/>
  <c r="P4088" i="1"/>
  <c r="P4230" i="1"/>
  <c r="P3705" i="1"/>
  <c r="P4464" i="1"/>
  <c r="P2990" i="1"/>
  <c r="P4433" i="1"/>
  <c r="P2526" i="1"/>
  <c r="P347" i="1"/>
  <c r="P4203" i="1"/>
  <c r="P4506" i="1"/>
  <c r="P237" i="1"/>
  <c r="P3488" i="1"/>
  <c r="P3556" i="1"/>
  <c r="P1361" i="1"/>
  <c r="P2955" i="1"/>
  <c r="P4718" i="1"/>
  <c r="P4059" i="1"/>
  <c r="P3987" i="1"/>
  <c r="P3558" i="1"/>
  <c r="P3350" i="1"/>
  <c r="P1701" i="1"/>
  <c r="P3418" i="1"/>
  <c r="P2239" i="1"/>
  <c r="P1856" i="1"/>
  <c r="P4024" i="1"/>
  <c r="P4590" i="1"/>
  <c r="P4611" i="1"/>
  <c r="P371" i="1"/>
  <c r="P1405" i="1"/>
  <c r="P2914" i="1"/>
  <c r="P819" i="1"/>
  <c r="P2537" i="1"/>
  <c r="P4803" i="1"/>
  <c r="P2546" i="1"/>
  <c r="P839" i="1"/>
  <c r="P216" i="1"/>
  <c r="P1451" i="1"/>
  <c r="P2368" i="1"/>
  <c r="P4592" i="1"/>
  <c r="P1511" i="1"/>
  <c r="P689" i="1"/>
  <c r="P3189" i="1"/>
  <c r="P3699" i="1"/>
  <c r="P291" i="1"/>
  <c r="P641" i="1"/>
  <c r="P1135" i="1"/>
  <c r="P3659" i="1"/>
  <c r="P2599" i="1"/>
  <c r="P1722" i="1"/>
  <c r="P1297" i="1"/>
  <c r="P4331" i="1"/>
  <c r="P2781" i="1"/>
  <c r="P1166" i="1"/>
  <c r="P3021" i="1"/>
  <c r="P1813" i="1"/>
  <c r="P2030" i="1"/>
  <c r="P709" i="1"/>
  <c r="P775" i="1"/>
  <c r="P2126" i="1"/>
  <c r="P847" i="1"/>
  <c r="P468" i="1"/>
  <c r="P1005" i="1"/>
  <c r="P1129" i="1"/>
  <c r="P3161" i="1"/>
  <c r="P2727" i="1"/>
  <c r="P1266" i="1"/>
  <c r="P2302" i="1"/>
  <c r="P3932" i="1"/>
  <c r="P548" i="1"/>
  <c r="P930" i="1"/>
  <c r="P1947" i="1"/>
  <c r="P2988" i="1"/>
  <c r="P1203" i="1"/>
  <c r="P2468" i="1"/>
  <c r="P1076" i="1"/>
  <c r="P4415" i="1"/>
  <c r="P1220" i="1"/>
  <c r="P1628" i="1"/>
  <c r="P511" i="1"/>
  <c r="P2270" i="1"/>
  <c r="P846" i="1"/>
  <c r="P3743" i="1"/>
  <c r="P2347" i="1"/>
  <c r="P781" i="1"/>
  <c r="P882" i="1"/>
  <c r="P300" i="1"/>
  <c r="P4818" i="1"/>
  <c r="P2741" i="1"/>
  <c r="P4622" i="1"/>
  <c r="P2311" i="1"/>
  <c r="P1234" i="1"/>
  <c r="P1923" i="1"/>
  <c r="P965" i="1"/>
  <c r="P442" i="1"/>
  <c r="P3130" i="1"/>
  <c r="P1288" i="1"/>
  <c r="P3545" i="1"/>
  <c r="P256" i="1"/>
  <c r="P1058" i="1"/>
  <c r="P3441" i="1"/>
  <c r="P4359" i="1"/>
  <c r="P2029" i="1"/>
  <c r="P249" i="1"/>
  <c r="P1500" i="1"/>
  <c r="P2505" i="1"/>
  <c r="P3272" i="1"/>
  <c r="P4071" i="1"/>
  <c r="P2956" i="1"/>
  <c r="P1277" i="1"/>
  <c r="P2977" i="1"/>
  <c r="P1686" i="1"/>
  <c r="P208" i="1"/>
  <c r="P3109" i="1"/>
  <c r="P3701" i="1"/>
  <c r="P1418" i="1"/>
  <c r="P737" i="1"/>
  <c r="P3911" i="1"/>
  <c r="P2761" i="1"/>
  <c r="P3850" i="1"/>
  <c r="P3207" i="1"/>
  <c r="P4223" i="1"/>
  <c r="P423" i="1"/>
  <c r="P1912" i="1"/>
  <c r="P914" i="1"/>
  <c r="P2412" i="1"/>
  <c r="P2414" i="1"/>
  <c r="P240" i="1"/>
  <c r="P1780" i="1"/>
  <c r="P3837" i="1"/>
  <c r="P3444" i="1"/>
  <c r="P619" i="1"/>
  <c r="P568" i="1"/>
  <c r="P692" i="1"/>
  <c r="P2255" i="1"/>
  <c r="P767" i="1"/>
  <c r="P1458" i="1"/>
  <c r="P3757" i="1"/>
  <c r="P4009" i="1"/>
  <c r="P384" i="1"/>
  <c r="P1322" i="1"/>
  <c r="P4478" i="1"/>
  <c r="P2136" i="1"/>
  <c r="P1020" i="1"/>
  <c r="P4135" i="1"/>
  <c r="P4018" i="1"/>
  <c r="P4559" i="1"/>
  <c r="P526" i="1"/>
  <c r="P2210" i="1"/>
  <c r="P2211" i="1"/>
  <c r="P432" i="1"/>
  <c r="P2541" i="1"/>
  <c r="P4883" i="1"/>
  <c r="P4705" i="1"/>
  <c r="P298" i="1"/>
  <c r="P3799" i="1"/>
  <c r="P897" i="1"/>
  <c r="P4845" i="1"/>
  <c r="P4728" i="1"/>
  <c r="P3567" i="1"/>
  <c r="P901" i="1"/>
  <c r="P1386" i="1"/>
  <c r="P1687" i="1"/>
  <c r="P1833" i="1"/>
  <c r="P4486" i="1"/>
  <c r="P900" i="1"/>
  <c r="P3332" i="1"/>
  <c r="P2095" i="1"/>
  <c r="P3196" i="1"/>
  <c r="P1066" i="1"/>
  <c r="P1291" i="1"/>
  <c r="P374" i="1"/>
  <c r="P1758" i="1"/>
  <c r="P4589" i="1"/>
  <c r="P3322" i="1"/>
  <c r="P1408" i="1"/>
  <c r="P1072" i="1"/>
  <c r="P3969" i="1"/>
  <c r="P521" i="1"/>
  <c r="P4491" i="1"/>
  <c r="P588" i="1"/>
  <c r="P725" i="1"/>
  <c r="P642" i="1"/>
  <c r="P3468" i="1"/>
  <c r="P4794" i="1"/>
  <c r="P4276" i="1"/>
  <c r="P1759" i="1"/>
  <c r="P4812" i="1"/>
  <c r="P2838" i="1"/>
  <c r="P4498" i="1"/>
  <c r="P4252" i="1"/>
  <c r="P2822" i="1"/>
  <c r="P376" i="1"/>
  <c r="P4671" i="1"/>
  <c r="P3513" i="1"/>
  <c r="P794" i="1"/>
  <c r="P4679" i="1"/>
  <c r="P3195" i="1"/>
  <c r="P4364" i="1"/>
  <c r="P2066" i="1"/>
  <c r="P2161" i="1"/>
  <c r="P960" i="1"/>
  <c r="P2282" i="1"/>
  <c r="P1602" i="1"/>
  <c r="P1233" i="1"/>
  <c r="P303" i="1"/>
  <c r="P1985" i="1"/>
  <c r="P4720" i="1"/>
  <c r="P3718" i="1"/>
  <c r="P2702" i="1"/>
  <c r="P2900" i="1"/>
  <c r="P2716" i="1"/>
  <c r="P4600" i="1"/>
  <c r="P2615" i="1"/>
  <c r="P2859" i="1"/>
  <c r="P2107" i="1"/>
  <c r="P1029" i="1"/>
  <c r="P2980" i="1"/>
  <c r="P4397" i="1"/>
  <c r="P3992" i="1"/>
  <c r="P623" i="1"/>
  <c r="P313" i="1"/>
  <c r="P1835" i="1"/>
  <c r="P3512" i="1"/>
  <c r="P2858" i="1"/>
  <c r="P2962" i="1"/>
  <c r="P2186" i="1"/>
  <c r="P4821" i="1"/>
  <c r="P2047" i="1"/>
  <c r="P3858" i="1"/>
  <c r="P2968" i="1"/>
  <c r="P445" i="1"/>
  <c r="P2960" i="1"/>
  <c r="P314" i="1"/>
  <c r="P1696" i="1"/>
  <c r="P3711" i="1"/>
  <c r="P3863" i="1"/>
  <c r="P366" i="1"/>
  <c r="P1875" i="1"/>
  <c r="P3155" i="1"/>
  <c r="P4100" i="1"/>
  <c r="P4262" i="1"/>
  <c r="P1964" i="1"/>
  <c r="P1084" i="1"/>
  <c r="P785" i="1"/>
  <c r="P2403" i="1"/>
  <c r="P1031" i="1"/>
  <c r="P4310" i="1"/>
  <c r="P773" i="1"/>
  <c r="P2584" i="1"/>
  <c r="P1140" i="1"/>
  <c r="P1844" i="1"/>
  <c r="P4246" i="1"/>
  <c r="P3330" i="1"/>
  <c r="P3473" i="1"/>
  <c r="P3051" i="1"/>
  <c r="P1883" i="1"/>
  <c r="P2304" i="1"/>
  <c r="P1212" i="1"/>
  <c r="P389" i="1"/>
  <c r="P4293" i="1"/>
  <c r="P1270" i="1"/>
  <c r="P1065" i="1"/>
  <c r="P4804" i="1"/>
  <c r="P3106" i="1"/>
  <c r="P1740" i="1"/>
  <c r="P2120" i="1"/>
  <c r="P4405" i="1"/>
  <c r="P1130" i="1"/>
  <c r="P4297" i="1"/>
  <c r="P3312" i="1"/>
  <c r="P1368" i="1"/>
  <c r="P1694" i="1"/>
  <c r="P662" i="1"/>
  <c r="P1440" i="1"/>
  <c r="P509" i="1"/>
  <c r="P1049" i="1"/>
  <c r="P2892" i="1"/>
  <c r="P1016" i="1"/>
  <c r="P3016" i="1"/>
  <c r="P4469" i="1"/>
  <c r="P3466" i="1"/>
  <c r="P2940" i="1"/>
  <c r="P1585" i="1"/>
  <c r="P2441" i="1"/>
  <c r="P1796" i="1"/>
  <c r="P2645" i="1"/>
  <c r="P2752" i="1"/>
  <c r="P3519" i="1"/>
  <c r="P2729" i="1"/>
  <c r="P1047" i="1"/>
  <c r="P3628" i="1"/>
  <c r="P1794" i="1"/>
  <c r="P2212" i="1"/>
  <c r="P3360" i="1"/>
  <c r="P1101" i="1"/>
  <c r="P4013" i="1"/>
  <c r="P4161" i="1"/>
  <c r="P3069" i="1"/>
  <c r="P1847" i="1"/>
  <c r="P2632" i="1"/>
  <c r="P4407" i="1"/>
  <c r="P2905" i="1"/>
  <c r="P636" i="1"/>
  <c r="P3609" i="1"/>
  <c r="P3393" i="1"/>
  <c r="P3805" i="1"/>
  <c r="P2378" i="1"/>
  <c r="P1218" i="1"/>
  <c r="P3798" i="1"/>
  <c r="P817" i="1"/>
  <c r="P1556" i="1"/>
  <c r="P2633" i="1"/>
  <c r="P3978" i="1"/>
  <c r="P3710" i="1"/>
  <c r="P4421" i="1"/>
  <c r="P3231" i="1"/>
  <c r="P3498" i="1"/>
  <c r="P2248" i="1"/>
  <c r="P3038" i="1"/>
  <c r="P786" i="1"/>
  <c r="P211" i="1"/>
  <c r="P2223" i="1"/>
  <c r="P4766" i="1"/>
  <c r="P2754" i="1"/>
  <c r="P2659" i="1"/>
  <c r="P3859" i="1"/>
  <c r="P3304" i="1"/>
  <c r="P4612" i="1"/>
  <c r="P1231" i="1"/>
  <c r="P2764" i="1"/>
  <c r="P3910" i="1"/>
  <c r="P307" i="1"/>
  <c r="P3063" i="1"/>
  <c r="P1638" i="1"/>
  <c r="P757" i="1"/>
  <c r="P2285" i="1"/>
  <c r="P1634" i="1"/>
  <c r="P1810" i="1"/>
  <c r="P1039" i="1"/>
  <c r="P4294" i="1"/>
  <c r="P1174" i="1"/>
  <c r="P3203" i="1"/>
  <c r="P2449" i="1"/>
  <c r="P2220" i="1"/>
  <c r="P3528" i="1"/>
  <c r="P4235" i="1"/>
  <c r="P3308" i="1"/>
  <c r="P2451" i="1"/>
  <c r="P4656" i="1"/>
  <c r="P842" i="1"/>
  <c r="P4015" i="1"/>
  <c r="P3118" i="1"/>
  <c r="P4877" i="1"/>
  <c r="P3123" i="1"/>
  <c r="P427" i="1"/>
  <c r="P2696" i="1"/>
  <c r="P2226" i="1"/>
  <c r="P995" i="1"/>
  <c r="P305" i="1"/>
  <c r="P2201" i="1"/>
  <c r="P4456" i="1"/>
  <c r="P2183" i="1"/>
  <c r="P481" i="1"/>
  <c r="P1613" i="1"/>
  <c r="P3279" i="1"/>
  <c r="P387" i="1"/>
  <c r="P205" i="1"/>
  <c r="P1523" i="1"/>
  <c r="P1395" i="1"/>
  <c r="P1652" i="1"/>
  <c r="P1490" i="1"/>
  <c r="P3675" i="1"/>
  <c r="P4089" i="1"/>
  <c r="P1038" i="1"/>
  <c r="P4540" i="1"/>
  <c r="P1778" i="1"/>
  <c r="P1639" i="1"/>
  <c r="P1715" i="1"/>
  <c r="P1303" i="1"/>
  <c r="P3855" i="1"/>
  <c r="P3509" i="1"/>
  <c r="P3482" i="1"/>
  <c r="P3205" i="1"/>
  <c r="P626" i="1"/>
  <c r="P1379" i="1"/>
  <c r="P1177" i="1"/>
  <c r="P1993" i="1"/>
  <c r="P590" i="1"/>
  <c r="P2700" i="1"/>
  <c r="P3696" i="1"/>
  <c r="P3066" i="1"/>
  <c r="P1576" i="1"/>
  <c r="P993" i="1"/>
  <c r="P1089" i="1"/>
  <c r="P2649" i="1"/>
  <c r="P3347" i="1"/>
  <c r="P874" i="1"/>
  <c r="P2092" i="1"/>
  <c r="P3373" i="1"/>
  <c r="P754" i="1"/>
  <c r="P4072" i="1"/>
  <c r="P3565" i="1"/>
  <c r="P2612" i="1"/>
  <c r="P3082" i="1"/>
  <c r="P1354" i="1"/>
  <c r="P1339" i="1"/>
  <c r="P1488" i="1"/>
  <c r="P1083" i="1"/>
  <c r="P4601" i="1"/>
  <c r="P2732" i="1"/>
  <c r="P3829" i="1"/>
  <c r="P2069" i="1"/>
  <c r="P1429" i="1"/>
  <c r="P4558" i="1"/>
  <c r="P917" i="1"/>
  <c r="P4834" i="1"/>
  <c r="P895" i="1"/>
  <c r="P4578" i="1"/>
  <c r="P872" i="1"/>
  <c r="P2676" i="1"/>
  <c r="P621" i="1"/>
  <c r="P2710" i="1"/>
  <c r="P2625" i="1"/>
  <c r="P3865" i="1"/>
  <c r="P522" i="1"/>
  <c r="P570" i="1"/>
  <c r="P2310" i="1"/>
  <c r="P2473" i="1"/>
  <c r="P2668" i="1"/>
  <c r="P2057" i="1"/>
  <c r="P3283" i="1"/>
  <c r="P4158" i="1"/>
  <c r="P4398" i="1"/>
  <c r="P2355" i="1"/>
  <c r="P4531" i="1"/>
  <c r="P4005" i="1"/>
  <c r="P4527" i="1"/>
  <c r="P3058" i="1"/>
  <c r="P941" i="1"/>
  <c r="P2042" i="1"/>
  <c r="P3472" i="1"/>
  <c r="P4489" i="1"/>
  <c r="P4664" i="1"/>
  <c r="P4078" i="1"/>
  <c r="P1819" i="1"/>
  <c r="P3012" i="1"/>
  <c r="P3421" i="1"/>
  <c r="P4103" i="1"/>
  <c r="P3396" i="1"/>
  <c r="P2724" i="1"/>
  <c r="P1666" i="1"/>
  <c r="P2411" i="1"/>
  <c r="P2948" i="1"/>
  <c r="P214" i="1"/>
  <c r="P4862" i="1"/>
  <c r="P4483" i="1"/>
  <c r="P2507" i="1"/>
  <c r="P4379" i="1"/>
  <c r="P1133" i="1"/>
  <c r="P1204" i="1"/>
  <c r="P593" i="1"/>
  <c r="P507" i="1"/>
  <c r="P506" i="1"/>
  <c r="P1961" i="1"/>
  <c r="P865" i="1"/>
  <c r="P4675" i="1"/>
  <c r="P3540" i="1"/>
  <c r="P3409" i="1"/>
  <c r="P2045" i="1"/>
  <c r="P1587" i="1"/>
  <c r="P3824" i="1"/>
  <c r="P1448" i="1"/>
  <c r="P3584" i="1"/>
  <c r="P1956" i="1"/>
  <c r="P1411" i="1"/>
  <c r="P3860" i="1"/>
  <c r="P4274" i="1"/>
  <c r="P1507" i="1"/>
  <c r="P1362" i="1"/>
  <c r="P3765" i="1"/>
  <c r="P3178" i="1"/>
  <c r="P2284" i="1"/>
  <c r="P1940" i="1"/>
  <c r="P608" i="1"/>
  <c r="P2044" i="1"/>
  <c r="P2350" i="1"/>
  <c r="P3448" i="1"/>
  <c r="P3476" i="1"/>
  <c r="P4424" i="1"/>
  <c r="P1416" i="1"/>
  <c r="P4525" i="1"/>
  <c r="P4333" i="1"/>
  <c r="P2493" i="1"/>
  <c r="P612" i="1"/>
  <c r="P3723" i="1"/>
  <c r="P1023" i="1"/>
  <c r="P3977" i="1"/>
  <c r="P541" i="1"/>
  <c r="P1643" i="1"/>
  <c r="P2760" i="1"/>
  <c r="P687" i="1"/>
  <c r="P973" i="1"/>
  <c r="P4553" i="1"/>
  <c r="P279" i="1"/>
  <c r="P369" i="1"/>
  <c r="P3065" i="1"/>
  <c r="P4381" i="1"/>
  <c r="P601" i="1"/>
  <c r="P1557" i="1"/>
  <c r="P4285" i="1"/>
  <c r="P2845" i="1"/>
  <c r="P1807" i="1"/>
  <c r="P704" i="1"/>
  <c r="P964" i="1"/>
  <c r="P4326" i="1"/>
  <c r="P4003" i="1"/>
  <c r="P1862" i="1"/>
  <c r="P3079" i="1"/>
  <c r="P4427" i="1"/>
  <c r="P1838" i="1"/>
  <c r="P4187" i="1"/>
  <c r="P4596" i="1"/>
  <c r="P2919" i="1"/>
  <c r="P2488" i="1"/>
  <c r="P758" i="1"/>
  <c r="P1332" i="1"/>
  <c r="P3721" i="1"/>
  <c r="P2884" i="1"/>
  <c r="P2323" i="1"/>
  <c r="P870" i="1"/>
  <c r="P2707" i="1"/>
  <c r="P3926" i="1"/>
  <c r="P2841" i="1"/>
  <c r="P2110" i="1"/>
  <c r="P1030" i="1"/>
  <c r="P4681" i="1"/>
  <c r="P304" i="1"/>
  <c r="P791" i="1"/>
  <c r="P3518" i="1"/>
  <c r="P3820" i="1"/>
  <c r="P929" i="1"/>
  <c r="P2459" i="1"/>
  <c r="P1021" i="1"/>
  <c r="P657" i="1"/>
  <c r="P3762" i="1"/>
  <c r="P1163" i="1"/>
  <c r="P2593" i="1"/>
  <c r="P236" i="1"/>
  <c r="P1224" i="1"/>
  <c r="P1703" i="1"/>
  <c r="P1474" i="1"/>
  <c r="P3414" i="1"/>
  <c r="P4588" i="1"/>
  <c r="P4663" i="1"/>
  <c r="P3222" i="1"/>
  <c r="P1709" i="1"/>
  <c r="P3315" i="1"/>
  <c r="P1271" i="1"/>
  <c r="P3129" i="1"/>
  <c r="P4119" i="1"/>
  <c r="P4557" i="1"/>
  <c r="P1219" i="1"/>
  <c r="P3433" i="1"/>
  <c r="P4417" i="1"/>
  <c r="P3098" i="1"/>
  <c r="P2181" i="1"/>
  <c r="P1121" i="1"/>
  <c r="P700" i="1"/>
  <c r="P764" i="1"/>
  <c r="P668" i="1"/>
  <c r="P1805" i="1"/>
  <c r="P3606" i="1"/>
  <c r="P4609" i="1"/>
  <c r="P2499" i="1"/>
  <c r="P4732" i="1"/>
  <c r="P4204" i="1"/>
  <c r="P3014" i="1"/>
  <c r="P1438" i="1"/>
  <c r="P1611" i="1"/>
  <c r="P1606" i="1"/>
  <c r="P4065" i="1"/>
  <c r="P3194" i="1"/>
  <c r="P622" i="1"/>
  <c r="P628" i="1"/>
  <c r="P2648" i="1"/>
  <c r="P377" i="1"/>
  <c r="P1364" i="1"/>
  <c r="P3716" i="1"/>
  <c r="P1321" i="1"/>
  <c r="P1581" i="1"/>
  <c r="P3221" i="1"/>
  <c r="P516" i="1"/>
  <c r="P2399" i="1"/>
  <c r="P2436" i="1"/>
  <c r="P2054" i="1"/>
  <c r="P2872" i="1"/>
  <c r="P4727" i="1"/>
  <c r="P3324" i="1"/>
  <c r="P3027" i="1"/>
  <c r="P3892" i="1"/>
  <c r="P1402" i="1"/>
  <c r="P3422" i="1"/>
  <c r="P2056" i="1"/>
  <c r="P2982" i="1"/>
  <c r="P505" i="1"/>
  <c r="P561" i="1"/>
  <c r="P4011" i="1"/>
  <c r="P1626" i="1"/>
  <c r="P400" i="1"/>
  <c r="P4428" i="1"/>
  <c r="P862" i="1"/>
  <c r="P2196" i="1"/>
  <c r="P1716" i="1"/>
  <c r="P4014" i="1"/>
  <c r="P3745" i="1"/>
  <c r="P2708" i="1"/>
  <c r="P1979" i="1"/>
  <c r="P2357" i="1"/>
  <c r="P3956" i="1"/>
  <c r="P407" i="1"/>
  <c r="P3446" i="1"/>
  <c r="P4153" i="1"/>
  <c r="P3265" i="1"/>
  <c r="P2205" i="1"/>
  <c r="P2252" i="1"/>
  <c r="P3813" i="1"/>
  <c r="P241" i="1"/>
  <c r="P3638" i="1"/>
  <c r="P3611" i="1"/>
  <c r="P2706" i="1"/>
  <c r="P3235" i="1"/>
  <c r="P4343" i="1"/>
  <c r="P2715" i="1"/>
  <c r="P1119" i="1"/>
  <c r="P3615" i="1"/>
  <c r="P1508" i="1"/>
  <c r="P1048" i="1"/>
  <c r="P473" i="1"/>
  <c r="P1469" i="1"/>
  <c r="P3640" i="1"/>
  <c r="P278" i="1"/>
  <c r="P1015" i="1"/>
  <c r="P2602" i="1"/>
  <c r="P3035" i="1"/>
  <c r="P2435" i="1"/>
  <c r="P3142" i="1"/>
  <c r="P4873" i="1"/>
  <c r="P1888" i="1"/>
  <c r="P3684" i="1"/>
  <c r="P341" i="1"/>
  <c r="P4475" i="1"/>
  <c r="P3294" i="1"/>
  <c r="P2787" i="1"/>
  <c r="P458" i="1"/>
  <c r="P3714" i="1"/>
  <c r="P841" i="1"/>
  <c r="P2798" i="1"/>
  <c r="P2114" i="1"/>
  <c r="P2882" i="1"/>
  <c r="P1400" i="1"/>
  <c r="P2352" i="1"/>
  <c r="P1475" i="1"/>
  <c r="P2228" i="1"/>
  <c r="P4137" i="1"/>
  <c r="P2843" i="1"/>
  <c r="P4463" i="1"/>
  <c r="P419" i="1"/>
  <c r="P3715" i="1"/>
  <c r="P2965" i="1"/>
  <c r="P4509" i="1"/>
  <c r="P1338" i="1"/>
  <c r="P4346" i="1"/>
  <c r="P3450" i="1"/>
  <c r="P4311" i="1"/>
  <c r="P649" i="1"/>
  <c r="P4111" i="1"/>
  <c r="P2866" i="1"/>
  <c r="P660" i="1"/>
  <c r="P1309" i="1"/>
  <c r="P2665" i="1"/>
  <c r="P2768" i="1"/>
  <c r="P2375" i="1"/>
  <c r="P4006" i="1"/>
  <c r="P3084" i="1"/>
  <c r="P3626" i="1"/>
  <c r="P3912" i="1"/>
  <c r="P3895" i="1"/>
  <c r="P2007" i="1"/>
  <c r="P1283" i="1"/>
  <c r="P4073" i="1"/>
  <c r="P3310" i="1"/>
  <c r="P1533" i="1"/>
  <c r="P1447" i="1"/>
  <c r="P1470" i="1"/>
  <c r="P3363" i="1"/>
  <c r="P4607" i="1"/>
  <c r="P747" i="1"/>
  <c r="P1114" i="1"/>
  <c r="P2485" i="1"/>
  <c r="P4573" i="1"/>
  <c r="P3844" i="1"/>
  <c r="P4222" i="1"/>
  <c r="P2340" i="1"/>
  <c r="P4688" i="1"/>
  <c r="P4682" i="1"/>
  <c r="P3002" i="1"/>
  <c r="P769" i="1"/>
  <c r="P2824" i="1"/>
  <c r="P2853" i="1"/>
  <c r="P1777" i="1"/>
  <c r="P1926" i="1"/>
  <c r="P4492" i="1"/>
  <c r="P2705" i="1"/>
  <c r="P1267" i="1"/>
  <c r="P196" i="1"/>
  <c r="P4507" i="1"/>
  <c r="P4636" i="1"/>
  <c r="P201" i="1"/>
  <c r="P606" i="1"/>
  <c r="P4031" i="1"/>
  <c r="P3541" i="1"/>
  <c r="P425" i="1"/>
  <c r="P3318" i="1"/>
  <c r="P4583" i="1"/>
  <c r="P883" i="1"/>
  <c r="P273" i="1"/>
  <c r="P2728" i="1"/>
  <c r="P4269" i="1"/>
  <c r="P302" i="1"/>
  <c r="P4746" i="1"/>
  <c r="P1154" i="1"/>
  <c r="P2406" i="1"/>
  <c r="P306" i="1"/>
  <c r="P2266" i="1"/>
  <c r="P2017" i="1"/>
  <c r="P1435" i="1"/>
  <c r="P1369" i="1"/>
  <c r="P2556" i="1"/>
  <c r="P3005" i="1"/>
  <c r="P672" i="1"/>
  <c r="P210" i="1"/>
  <c r="P3458" i="1"/>
  <c r="P1095" i="1"/>
  <c r="P1349" i="1"/>
  <c r="P2434" i="1"/>
  <c r="P4136" i="1"/>
  <c r="P2861" i="1"/>
  <c r="P2640" i="1"/>
  <c r="P206" i="1"/>
  <c r="P3367" i="1"/>
  <c r="P2155" i="1"/>
  <c r="P2202" i="1"/>
  <c r="P3827" i="1"/>
  <c r="P2338" i="1"/>
  <c r="P2978" i="1"/>
  <c r="P2460" i="1"/>
  <c r="P909" i="1"/>
  <c r="P3384" i="1"/>
  <c r="P4012" i="1"/>
  <c r="P1733" i="1"/>
  <c r="P2455" i="1"/>
  <c r="P3317" i="1"/>
  <c r="P4729" i="1"/>
  <c r="P1323" i="1"/>
  <c r="P3731" i="1"/>
  <c r="P4092" i="1"/>
  <c r="P2522" i="1"/>
  <c r="P3375" i="1"/>
  <c r="P4758" i="1"/>
  <c r="P2793" i="1"/>
  <c r="P913" i="1"/>
  <c r="P741" i="1"/>
  <c r="P3589" i="1"/>
  <c r="P774" i="1"/>
  <c r="P4318" i="1"/>
  <c r="P3383" i="1"/>
  <c r="P1591" i="1"/>
  <c r="P723" i="1"/>
  <c r="P1867" i="1"/>
  <c r="P3170" i="1"/>
  <c r="P1732" i="1"/>
  <c r="P3524" i="1"/>
  <c r="P321" i="1"/>
  <c r="P2691" i="1"/>
  <c r="P1685" i="1"/>
  <c r="P3184" i="1"/>
  <c r="P2701" i="1"/>
  <c r="P3922" i="1"/>
  <c r="P4761" i="1"/>
  <c r="P3022" i="1"/>
  <c r="P2498" i="1"/>
  <c r="P3936" i="1"/>
  <c r="P2142" i="1"/>
  <c r="P3191" i="1"/>
  <c r="P1079" i="1"/>
  <c r="P2679" i="1"/>
  <c r="P3873" i="1"/>
  <c r="P1920" i="1"/>
  <c r="P490" i="1"/>
  <c r="P257" i="1"/>
  <c r="P3993" i="1"/>
  <c r="P461" i="1"/>
  <c r="P4822" i="1"/>
  <c r="P2566" i="1"/>
  <c r="P2456" i="1"/>
  <c r="P2081" i="1"/>
  <c r="P625" i="1"/>
  <c r="P4502" i="1"/>
  <c r="P2251" i="1"/>
  <c r="P2934" i="1"/>
  <c r="P1809" i="1"/>
  <c r="P1172" i="1"/>
  <c r="P395" i="1"/>
  <c r="P1245" i="1"/>
  <c r="P4068" i="1"/>
  <c r="P3554" i="1"/>
  <c r="P2328" i="1"/>
  <c r="P2391" i="1"/>
  <c r="P4470" i="1"/>
  <c r="P1536" i="1"/>
  <c r="P698" i="1"/>
  <c r="P2108" i="1"/>
  <c r="P2390" i="1"/>
  <c r="P2291" i="1"/>
  <c r="P3907" i="1"/>
  <c r="P2002" i="1"/>
  <c r="P1665" i="1"/>
  <c r="P963" i="1"/>
  <c r="P3301" i="1"/>
  <c r="P3937" i="1"/>
  <c r="P1616" i="1"/>
  <c r="P213" i="1"/>
  <c r="P1278" i="1"/>
  <c r="P1615" i="1"/>
  <c r="P2366" i="1"/>
  <c r="P4817" i="1"/>
  <c r="P1764" i="1"/>
  <c r="P3484" i="1"/>
  <c r="P477" i="1"/>
  <c r="P2778" i="1"/>
  <c r="P3961" i="1"/>
  <c r="P924" i="1"/>
  <c r="P1595" i="1"/>
  <c r="P4313" i="1"/>
  <c r="P3169" i="1"/>
  <c r="P3845" i="1"/>
  <c r="P2004" i="1"/>
  <c r="P3249" i="1"/>
  <c r="P3648" i="1"/>
  <c r="P4480" i="1"/>
  <c r="P2836" i="1"/>
  <c r="P3378" i="1"/>
  <c r="P2933" i="1"/>
  <c r="P224" i="1"/>
  <c r="P3682" i="1"/>
  <c r="P1481" i="1"/>
  <c r="P2475" i="1"/>
  <c r="P1763" i="1"/>
  <c r="P3634" i="1"/>
  <c r="P3667" i="1"/>
  <c r="P3534" i="1"/>
  <c r="P2015" i="1"/>
  <c r="P2373" i="1"/>
  <c r="P2111" i="1"/>
  <c r="P3875" i="1"/>
  <c r="P4085" i="1"/>
  <c r="P1292" i="1"/>
  <c r="P624" i="1"/>
  <c r="P4171" i="1"/>
  <c r="P261" i="1"/>
  <c r="P838" i="1"/>
  <c r="P1425" i="1"/>
  <c r="P410" i="1"/>
  <c r="P1043" i="1"/>
  <c r="P985" i="1"/>
  <c r="P2035" i="1"/>
  <c r="P714" i="1"/>
  <c r="P3254" i="1"/>
  <c r="P2817" i="1"/>
  <c r="P1373" i="1"/>
  <c r="P1077" i="1"/>
  <c r="P693" i="1"/>
  <c r="P2794" i="1"/>
  <c r="P934" i="1"/>
  <c r="P750" i="1"/>
  <c r="P1911" i="1"/>
  <c r="P1223" i="1"/>
  <c r="P4183" i="1"/>
  <c r="P1184" i="1"/>
  <c r="P3097" i="1"/>
  <c r="P2166" i="1"/>
  <c r="P855" i="1"/>
  <c r="P3840" i="1"/>
  <c r="P2128" i="1"/>
  <c r="P3415" i="1"/>
  <c r="P2677" i="1"/>
  <c r="P252" i="1"/>
  <c r="P2250" i="1"/>
  <c r="P1713" i="1"/>
  <c r="P4523" i="1"/>
  <c r="P1997" i="1"/>
  <c r="P1939" i="1"/>
  <c r="P2158" i="1"/>
  <c r="P4657" i="1"/>
  <c r="P2654" i="1"/>
  <c r="P3517" i="1"/>
  <c r="P219" i="1"/>
  <c r="P3552" i="1"/>
  <c r="P3909" i="1"/>
  <c r="P2759" i="1"/>
  <c r="P3004" i="1"/>
  <c r="P3674" i="1"/>
  <c r="P4608" i="1"/>
  <c r="P2085" i="1"/>
  <c r="P4468" i="1"/>
  <c r="P337" i="1"/>
  <c r="P2119" i="1"/>
  <c r="P2589" i="1"/>
  <c r="P3523" i="1"/>
  <c r="P4226" i="1"/>
  <c r="P2902" i="1"/>
  <c r="P2970" i="1"/>
  <c r="P1755" i="1"/>
  <c r="P2622" i="1"/>
  <c r="P3072" i="1"/>
  <c r="P4244" i="1"/>
  <c r="P1688" i="1"/>
  <c r="P1651" i="1"/>
  <c r="P978" i="1"/>
  <c r="P1013" i="1"/>
  <c r="P2682" i="1"/>
  <c r="P604" i="1"/>
  <c r="P730" i="1"/>
  <c r="P4356" i="1"/>
  <c r="P4392" i="1"/>
  <c r="P4261" i="1"/>
  <c r="P4792" i="1"/>
  <c r="P3548" i="1"/>
  <c r="P4510" i="1"/>
  <c r="P4762" i="1"/>
  <c r="P1798" i="1"/>
  <c r="P3774" i="1"/>
  <c r="P1404" i="1"/>
  <c r="P3856" i="1"/>
  <c r="P3838" i="1"/>
  <c r="P991" i="1"/>
  <c r="P2379" i="1"/>
  <c r="P2420" i="1"/>
  <c r="P989" i="1"/>
  <c r="P2519" i="1"/>
  <c r="P3781" i="1"/>
  <c r="P3612" i="1"/>
  <c r="P2938" i="1"/>
  <c r="P1845" i="1"/>
  <c r="P3520" i="1"/>
  <c r="P1254" i="1"/>
  <c r="P3100" i="1"/>
  <c r="P3803" i="1"/>
  <c r="P752" i="1"/>
  <c r="P1162" i="1"/>
  <c r="P3808" i="1"/>
  <c r="P1360" i="1"/>
  <c r="P539" i="1"/>
  <c r="P3209" i="1"/>
  <c r="P2086" i="1"/>
  <c r="P446" i="1"/>
  <c r="P1648" i="1"/>
  <c r="P1528" i="1"/>
  <c r="P2229" i="1"/>
  <c r="P4699" i="1"/>
  <c r="P318" i="1"/>
  <c r="P2567" i="1"/>
  <c r="P2536" i="1"/>
  <c r="P1910" i="1"/>
  <c r="P3338" i="1"/>
  <c r="P4206" i="1"/>
  <c r="P1126" i="1"/>
  <c r="P3467" i="1"/>
  <c r="P2773" i="1"/>
  <c r="P1691" i="1"/>
  <c r="P2733" i="1"/>
  <c r="P1412" i="1"/>
  <c r="P2290" i="1"/>
  <c r="P290" i="1"/>
  <c r="P4385" i="1"/>
  <c r="P860" i="1"/>
  <c r="P4497" i="1"/>
  <c r="P2016" i="1"/>
  <c r="P1776" i="1"/>
  <c r="P3007" i="1"/>
  <c r="P2038" i="1"/>
  <c r="P3336" i="1"/>
  <c r="P4254" i="1"/>
  <c r="P4801" i="1"/>
  <c r="P3480" i="1"/>
  <c r="P2349" i="1"/>
  <c r="P472" i="1"/>
  <c r="P771" i="1"/>
  <c r="P4070" i="1"/>
  <c r="P2433" i="1"/>
  <c r="P4001" i="1"/>
  <c r="P1683" i="1"/>
  <c r="P3258" i="1"/>
  <c r="P554" i="1"/>
  <c r="P3357" i="1"/>
  <c r="P4726" i="1"/>
  <c r="P1717" i="1"/>
  <c r="P4487" i="1"/>
  <c r="P4869" i="1"/>
  <c r="P3461" i="1"/>
  <c r="P4373" i="1"/>
  <c r="P4193" i="1"/>
  <c r="P2573" i="1"/>
  <c r="P2209" i="1"/>
  <c r="P4037" i="1"/>
  <c r="P4467" i="1"/>
  <c r="P3311" i="1"/>
  <c r="P4853" i="1"/>
  <c r="P1519" i="1"/>
  <c r="P4703" i="1"/>
  <c r="P4434" i="1"/>
  <c r="P3825" i="1"/>
  <c r="P2430" i="1"/>
  <c r="P3165" i="1"/>
  <c r="P2881" i="1"/>
  <c r="P4669" i="1"/>
  <c r="P1434" i="1"/>
  <c r="P3656" i="1"/>
  <c r="P494" i="1"/>
  <c r="P3619" i="1"/>
  <c r="P3586" i="1"/>
  <c r="P322" i="1"/>
  <c r="P1227" i="1"/>
  <c r="P2631" i="1"/>
  <c r="P3034" i="1"/>
  <c r="P514" i="1"/>
  <c r="P4283" i="1"/>
  <c r="P4874" i="1"/>
  <c r="P334" i="1"/>
  <c r="P317" i="1"/>
  <c r="P4518" i="1"/>
  <c r="P2396" i="1"/>
  <c r="P3015" i="1"/>
  <c r="P977" i="1"/>
  <c r="P2197" i="1"/>
  <c r="P1978" i="1"/>
  <c r="P807" i="1"/>
  <c r="P3623" i="1"/>
  <c r="P1599" i="1"/>
  <c r="P2788" i="1"/>
  <c r="P2442" i="1"/>
  <c r="P1674" i="1"/>
  <c r="P1698" i="1"/>
  <c r="P820" i="1"/>
  <c r="P270" i="1"/>
  <c r="P3197" i="1"/>
  <c r="P992" i="1"/>
  <c r="P898" i="1"/>
  <c r="P2647" i="1"/>
  <c r="P3826" i="1"/>
  <c r="P1022" i="1"/>
  <c r="P2770" i="1"/>
  <c r="P3641" i="1"/>
  <c r="P3276" i="1"/>
  <c r="P1127" i="1"/>
  <c r="P388" i="1"/>
  <c r="P2469" i="1"/>
  <c r="P3358" i="1"/>
  <c r="P2484" i="1"/>
  <c r="P3783" i="1"/>
  <c r="P1946" i="1"/>
  <c r="P2176" i="1"/>
  <c r="P3722" i="1"/>
  <c r="P3479" i="1"/>
  <c r="P3180" i="1"/>
  <c r="P748" i="1"/>
  <c r="P2725" i="1"/>
  <c r="P4544" i="1"/>
  <c r="P2245" i="1"/>
  <c r="P1886" i="1"/>
  <c r="P2152" i="1"/>
  <c r="P3050" i="1"/>
  <c r="P2276" i="1"/>
  <c r="P3867" i="1"/>
  <c r="P3112" i="1"/>
  <c r="P1711" i="1"/>
  <c r="P4529" i="1"/>
  <c r="P2686" i="1"/>
  <c r="P2847" i="1"/>
  <c r="P2222" i="1"/>
  <c r="P1217" i="1"/>
  <c r="P4020" i="1"/>
  <c r="P3149" i="1"/>
  <c r="P4621" i="1"/>
  <c r="P2263" i="1"/>
  <c r="P1952" i="1"/>
  <c r="P223" i="1"/>
  <c r="P4250" i="1"/>
  <c r="P4320" i="1"/>
  <c r="P1572" i="1"/>
  <c r="P1700" i="1"/>
  <c r="P902" i="1"/>
  <c r="P1097" i="1"/>
  <c r="P2508" i="1"/>
  <c r="P1230" i="1"/>
  <c r="P319" i="1"/>
  <c r="P439" i="1"/>
  <c r="P2894" i="1"/>
  <c r="P718" i="1"/>
  <c r="P2630" i="1"/>
  <c r="P3355" i="1"/>
  <c r="P4144" i="1"/>
  <c r="P4233" i="1"/>
  <c r="P1765" i="1"/>
  <c r="P1483" i="1"/>
  <c r="P4850" i="1"/>
  <c r="P4289" i="1"/>
  <c r="P4572" i="1"/>
  <c r="P2763" i="1"/>
  <c r="P3297" i="1"/>
  <c r="P1689" i="1"/>
  <c r="P3544" i="1"/>
  <c r="P2666" i="1"/>
  <c r="P1437" i="1"/>
  <c r="P4383" i="1"/>
  <c r="P3605" i="1"/>
  <c r="P3891" i="1"/>
  <c r="P1914" i="1"/>
  <c r="P4773" i="1"/>
  <c r="P1598" i="1"/>
  <c r="P1560" i="1"/>
  <c r="P3471" i="1"/>
  <c r="P1075" i="1"/>
  <c r="P1315" i="1"/>
  <c r="P746" i="1"/>
  <c r="P4499" i="1"/>
  <c r="P3778" i="1"/>
  <c r="P744" i="1"/>
  <c r="P489" i="1"/>
  <c r="P3017" i="1"/>
  <c r="P1382" i="1"/>
  <c r="P936" i="1"/>
  <c r="P1792" i="1"/>
  <c r="P1377" i="1"/>
  <c r="P2699" i="1"/>
  <c r="P367" i="1"/>
  <c r="P1937" i="1"/>
  <c r="P726" i="1"/>
  <c r="P2137" i="1"/>
  <c r="P4401" i="1"/>
  <c r="P203" i="1"/>
  <c r="P4371" i="1"/>
  <c r="P1002" i="1"/>
  <c r="P1167" i="1"/>
  <c r="P455" i="1"/>
  <c r="P2543" i="1"/>
  <c r="P4220" i="1"/>
  <c r="P1268" i="1"/>
  <c r="P1093" i="1"/>
  <c r="P3741" i="1"/>
  <c r="P2060" i="1"/>
  <c r="P3431" i="1"/>
  <c r="P2077" i="1"/>
  <c r="P3510" i="1"/>
  <c r="P1958" i="1"/>
  <c r="P1526" i="1"/>
  <c r="P3923" i="1"/>
  <c r="P3323" i="1"/>
  <c r="P707" i="1"/>
  <c r="P635" i="1"/>
  <c r="P3392" i="1"/>
  <c r="P2594" i="1"/>
  <c r="P1884" i="1"/>
  <c r="P2308" i="1"/>
  <c r="P1957" i="1"/>
  <c r="P3280" i="1"/>
  <c r="P311" i="1"/>
  <c r="P4212" i="1"/>
  <c r="P780" i="1"/>
  <c r="P2941" i="1"/>
  <c r="P659" i="1"/>
  <c r="P3216" i="1"/>
  <c r="P1397" i="1"/>
  <c r="P1901" i="1"/>
  <c r="P4016" i="1"/>
  <c r="P2331" i="1"/>
  <c r="P1675" i="1"/>
  <c r="P335" i="1"/>
  <c r="P2073" i="1"/>
  <c r="P2506" i="1"/>
  <c r="P3706" i="1"/>
  <c r="P1690" i="1"/>
  <c r="P3427" i="1"/>
  <c r="P3400" i="1"/>
  <c r="P3707" i="1"/>
  <c r="P4473" i="1"/>
  <c r="P3033" i="1"/>
  <c r="P3416" i="1"/>
  <c r="P1885" i="1"/>
  <c r="P1301" i="1"/>
  <c r="P4530" i="1"/>
  <c r="P3346" i="1"/>
  <c r="P984" i="1"/>
  <c r="P4865" i="1"/>
  <c r="P4384" i="1"/>
  <c r="P4847" i="1"/>
  <c r="P566" i="1"/>
  <c r="P4742" i="1"/>
  <c r="P953" i="1"/>
  <c r="P4515" i="1"/>
  <c r="P2348" i="1"/>
  <c r="P1003" i="1"/>
  <c r="P1088" i="1"/>
  <c r="P409" i="1"/>
  <c r="P2264" i="1"/>
  <c r="P2780" i="1"/>
  <c r="P3261" i="1"/>
  <c r="P787" i="1"/>
  <c r="P618" i="1"/>
  <c r="P1347" i="1"/>
  <c r="P1517" i="1"/>
  <c r="P3917" i="1"/>
  <c r="P4138" i="1"/>
  <c r="P3001" i="1"/>
  <c r="P4329" i="1"/>
  <c r="P1766" i="1"/>
  <c r="P3234" i="1"/>
  <c r="P708" i="1"/>
  <c r="P1403" i="1"/>
  <c r="P1256" i="1"/>
  <c r="P2776" i="1"/>
  <c r="P2171" i="1"/>
  <c r="P4271" i="1"/>
  <c r="P3566" i="1"/>
  <c r="P4437" i="1"/>
  <c r="P2751" i="1"/>
  <c r="P1269" i="1"/>
  <c r="P1535" i="1"/>
  <c r="P802" i="1"/>
  <c r="P3327" i="1"/>
  <c r="P3789" i="1"/>
  <c r="P3662" i="1"/>
  <c r="P3852" i="1"/>
  <c r="P3511" i="1"/>
  <c r="P1779" i="1"/>
  <c r="P974" i="1"/>
  <c r="P4102" i="1"/>
  <c r="P599" i="1"/>
  <c r="P3677" i="1"/>
  <c r="P1138" i="1"/>
  <c r="P3389" i="1"/>
  <c r="P1228" i="1"/>
  <c r="P2503" i="1"/>
  <c r="P2286" i="1"/>
  <c r="P651" i="1"/>
  <c r="P1983" i="1"/>
  <c r="P2065" i="1"/>
  <c r="P2164" i="1"/>
  <c r="P3734" i="1"/>
  <c r="P2538" i="1"/>
  <c r="P3081" i="1"/>
  <c r="P2165" i="1"/>
  <c r="P1034" i="1"/>
  <c r="P2901" i="1"/>
  <c r="P1571" i="1"/>
  <c r="P2132" i="1"/>
  <c r="P3940" i="1"/>
  <c r="P2580" i="1"/>
  <c r="P4731" i="1"/>
  <c r="P2273" i="1"/>
  <c r="P2520" i="1"/>
  <c r="P2576" i="1"/>
  <c r="P1489" i="1"/>
  <c r="P3452" i="1"/>
  <c r="P1522" i="1"/>
  <c r="P2917" i="1"/>
  <c r="P1325" i="1"/>
  <c r="P2530" i="1"/>
  <c r="P1112" i="1"/>
  <c r="P3876" i="1"/>
  <c r="P4632" i="1"/>
  <c r="P3647" i="1"/>
  <c r="P4798" i="1"/>
  <c r="P2053" i="1"/>
  <c r="P1495" i="1"/>
  <c r="P4462" i="1"/>
  <c r="P1631" i="1"/>
  <c r="P3094" i="1"/>
  <c r="P4115" i="1"/>
  <c r="P2367" i="1"/>
  <c r="P4439" i="1"/>
  <c r="P4749" i="1"/>
  <c r="P1512" i="1"/>
  <c r="P3819" i="1"/>
  <c r="P1312" i="1"/>
  <c r="P4353" i="1"/>
  <c r="P3456" i="1"/>
  <c r="P645" i="1"/>
  <c r="P398" i="1"/>
  <c r="P3802" i="1"/>
  <c r="P4314" i="1"/>
  <c r="P513" i="1"/>
  <c r="P1111" i="1"/>
  <c r="P4205" i="1"/>
  <c r="P1928" i="1"/>
  <c r="P1367" i="1"/>
  <c r="P4706" i="1"/>
  <c r="P576" i="1"/>
  <c r="P4695" i="1"/>
  <c r="P1762" i="1"/>
  <c r="P3575" i="1"/>
  <c r="P4574" i="1"/>
  <c r="P3186" i="1"/>
  <c r="P4602" i="1"/>
  <c r="P551" i="1"/>
  <c r="P4060" i="1"/>
  <c r="P3581" i="1"/>
  <c r="P2080" i="1"/>
  <c r="P4786" i="1"/>
  <c r="P523" i="1"/>
  <c r="P3062" i="1"/>
  <c r="P3341" i="1"/>
  <c r="P3262" i="1"/>
  <c r="P3369" i="1"/>
  <c r="P971" i="1"/>
  <c r="P2877" i="1"/>
  <c r="P4376" i="1"/>
  <c r="P597" i="1"/>
  <c r="P2806" i="1"/>
  <c r="P1478" i="1"/>
  <c r="P727" i="1"/>
  <c r="P2550" i="1"/>
  <c r="P682" i="1"/>
  <c r="P3664" i="1"/>
  <c r="P3764" i="1"/>
  <c r="P3643" i="1"/>
  <c r="P4118" i="1"/>
  <c r="P2453" i="1"/>
  <c r="P1027" i="1"/>
  <c r="P685" i="1"/>
  <c r="P2800" i="1"/>
  <c r="P3217" i="1"/>
  <c r="P2237" i="1"/>
  <c r="P2424" i="1"/>
  <c r="P3287" i="1"/>
  <c r="P4063" i="1"/>
  <c r="P1096" i="1"/>
  <c r="P3894" i="1"/>
  <c r="P3271" i="1"/>
  <c r="P1861" i="1"/>
  <c r="P2184" i="1"/>
  <c r="P454" i="1"/>
  <c r="P3629" i="1"/>
  <c r="P1864" i="1"/>
  <c r="P2769" i="1"/>
  <c r="P2839" i="1"/>
  <c r="P485" i="1"/>
  <c r="P4432" i="1"/>
  <c r="P2232" i="1"/>
  <c r="P3192" i="1"/>
  <c r="P3772" i="1"/>
  <c r="P1889" i="1"/>
  <c r="P3773" i="1"/>
  <c r="P1045" i="1"/>
  <c r="P2542" i="1"/>
  <c r="P281" i="1"/>
  <c r="P4248" i="1"/>
  <c r="P1371" i="1"/>
  <c r="P829" i="1"/>
  <c r="P3966" i="1"/>
  <c r="P1492" i="1"/>
  <c r="P1436" i="1"/>
  <c r="P4717" i="1"/>
  <c r="P1137" i="1"/>
  <c r="P3159" i="1"/>
  <c r="P4619" i="1"/>
  <c r="P294" i="1"/>
  <c r="P3036" i="1"/>
  <c r="P2440" i="1"/>
  <c r="P3905" i="1"/>
  <c r="P3847" i="1"/>
  <c r="P2476" i="1"/>
  <c r="P1498" i="1"/>
  <c r="P2723" i="1"/>
  <c r="P475" i="1"/>
  <c r="P3166" i="1"/>
  <c r="P540" i="1"/>
  <c r="P1092" i="1"/>
  <c r="P363" i="1"/>
  <c r="P3551" i="1"/>
  <c r="P1971" i="1"/>
  <c r="P1660" i="1"/>
  <c r="P204" i="1"/>
  <c r="P676" i="1"/>
  <c r="P404" i="1"/>
  <c r="P2652" i="1"/>
  <c r="P1999" i="1"/>
  <c r="P359" i="1"/>
  <c r="P715" i="1"/>
  <c r="P287" i="1"/>
  <c r="P782" i="1"/>
  <c r="P4576" i="1"/>
  <c r="P4613" i="1"/>
  <c r="P497" i="1"/>
  <c r="P2090" i="1"/>
  <c r="P4134" i="1"/>
  <c r="P1430" i="1"/>
  <c r="P2939" i="1"/>
  <c r="P1944" i="1"/>
  <c r="P2192" i="1"/>
  <c r="P4517" i="1"/>
  <c r="P3003" i="1"/>
  <c r="P2362" i="1"/>
  <c r="P2216" i="1"/>
  <c r="P4412" i="1"/>
  <c r="P848" i="1"/>
  <c r="P1387" i="1"/>
  <c r="P728" i="1"/>
  <c r="P1849" i="1"/>
  <c r="P2093" i="1"/>
  <c r="P856" i="1"/>
  <c r="P4029" i="1"/>
  <c r="P538" i="1"/>
  <c r="P255" i="1"/>
  <c r="P3744" i="1"/>
  <c r="P851" i="1"/>
  <c r="P1880" i="1"/>
  <c r="P3694" i="1"/>
  <c r="P429" i="1"/>
  <c r="P2635" i="1"/>
  <c r="P3921" i="1"/>
  <c r="P2231" i="1"/>
  <c r="P451" i="1"/>
  <c r="P1201" i="1"/>
  <c r="P4550" i="1"/>
  <c r="P703" i="1"/>
  <c r="P1499" i="1"/>
  <c r="P640" i="1"/>
  <c r="P988" i="1"/>
  <c r="P2410" i="1"/>
  <c r="P2312" i="1"/>
  <c r="P3041" i="1"/>
  <c r="P1531" i="1"/>
  <c r="P328" i="1"/>
  <c r="P2461" i="1"/>
  <c r="P3229" i="1"/>
  <c r="P742" i="1"/>
  <c r="P3440" i="1"/>
  <c r="P1453" i="1"/>
  <c r="P2607" i="1"/>
  <c r="P315" i="1"/>
  <c r="P837" i="1"/>
  <c r="P2974" i="1"/>
  <c r="P3354" i="1"/>
  <c r="P1931" i="1"/>
  <c r="P1299" i="1"/>
  <c r="P1919" i="1"/>
  <c r="P1473" i="1"/>
  <c r="P4709" i="1"/>
  <c r="P1534" i="1"/>
  <c r="P3622" i="1"/>
  <c r="P3337" i="1"/>
  <c r="P4000" i="1"/>
  <c r="P2549" i="1"/>
  <c r="P4438" i="1"/>
  <c r="P695" i="1"/>
  <c r="P2731" i="1"/>
  <c r="P2317" i="1"/>
  <c r="P2195" i="1"/>
  <c r="P4394" i="1"/>
  <c r="P3704" i="1"/>
  <c r="P3854" i="1"/>
  <c r="P753" i="1"/>
  <c r="P1564" i="1"/>
  <c r="P272" i="1"/>
  <c r="P2281" i="1"/>
  <c r="P2851" i="1"/>
  <c r="P498" i="1"/>
  <c r="P3243" i="1"/>
  <c r="P1721" i="1"/>
  <c r="P202" i="1"/>
  <c r="P1865" i="1"/>
  <c r="P4047" i="1"/>
  <c r="P3976" i="1"/>
  <c r="P2870" i="1"/>
  <c r="P2871" i="1"/>
  <c r="P4112" i="1"/>
  <c r="P1684" i="1"/>
  <c r="P1671" i="1"/>
  <c r="P3792" i="1"/>
  <c r="P1401" i="1"/>
  <c r="P4416" i="1"/>
  <c r="P426" i="1"/>
  <c r="P3592" i="1"/>
  <c r="P578" i="1"/>
  <c r="P3259" i="1"/>
  <c r="P336" i="1"/>
  <c r="P1768" i="1"/>
  <c r="P1105" i="1"/>
  <c r="P1977" i="1"/>
  <c r="P4133" i="1"/>
  <c r="P3607" i="1"/>
  <c r="P2022" i="1"/>
  <c r="P3654" i="1"/>
  <c r="P4132" i="1"/>
  <c r="P557" i="1"/>
  <c r="P3181" i="1"/>
  <c r="P453" i="1"/>
  <c r="P1846" i="1"/>
  <c r="P2842" i="1"/>
  <c r="P3091" i="1"/>
  <c r="P2976" i="1"/>
  <c r="P289" i="1"/>
  <c r="P4628" i="1"/>
  <c r="P3413" i="1"/>
  <c r="P2000" i="1"/>
  <c r="P2637" i="1"/>
  <c r="P3555" i="1"/>
  <c r="P4715" i="1"/>
  <c r="P814" i="1"/>
  <c r="P2795" i="1"/>
  <c r="P2680" i="1"/>
  <c r="P3547" i="1"/>
  <c r="P2125" i="1"/>
  <c r="P810" i="1"/>
  <c r="P1972" i="1"/>
  <c r="P2177" i="1"/>
  <c r="P3617" i="1"/>
  <c r="P1067" i="1"/>
  <c r="P459" i="1"/>
  <c r="P1984" i="1"/>
  <c r="P2688" i="1"/>
  <c r="P464" i="1"/>
  <c r="P2346" i="1"/>
  <c r="P1348" i="1"/>
  <c r="P3507" i="1"/>
  <c r="P2141" i="1"/>
  <c r="P3220" i="1"/>
  <c r="P3983" i="1"/>
  <c r="P580" i="1"/>
  <c r="P3286" i="1"/>
  <c r="P2704" i="1"/>
  <c r="P2341" i="1"/>
  <c r="P1858" i="1"/>
  <c r="P2363" i="1"/>
  <c r="P2397" i="1"/>
  <c r="P2835" i="1"/>
  <c r="P1273" i="1"/>
  <c r="P887" i="1"/>
  <c r="P3379" i="1"/>
  <c r="P1592" i="1"/>
  <c r="P2418" i="1"/>
  <c r="P3067" i="1"/>
  <c r="P413" i="1"/>
  <c r="P809" i="1"/>
  <c r="P3898" i="1"/>
  <c r="P1505" i="1"/>
  <c r="P2802" i="1"/>
  <c r="P3538" i="1"/>
  <c r="P372" i="1"/>
  <c r="P3536" i="1"/>
  <c r="P3750" i="1"/>
  <c r="P1391" i="1"/>
  <c r="P3733" i="1"/>
  <c r="P4513" i="1"/>
  <c r="P3376" i="1"/>
  <c r="P3782" i="1"/>
  <c r="P3546" i="1"/>
  <c r="P3768" i="1"/>
  <c r="P2028" i="1"/>
  <c r="P4402" i="1"/>
  <c r="P3153" i="1"/>
  <c r="P2693" i="1"/>
  <c r="P2457" i="1"/>
  <c r="P4512" i="1"/>
  <c r="P2173" i="1"/>
  <c r="P661" i="1"/>
  <c r="P1238" i="1"/>
  <c r="P338" i="1"/>
  <c r="P4654" i="1"/>
  <c r="P3465" i="1"/>
  <c r="P4452" i="1"/>
  <c r="P4345" i="1"/>
  <c r="P587" i="1"/>
  <c r="P4843" i="1"/>
  <c r="P463" i="1"/>
  <c r="P1286" i="1"/>
  <c r="P755" i="1"/>
  <c r="P2333" i="1"/>
  <c r="P3637" i="1"/>
  <c r="P3491" i="1"/>
  <c r="P679" i="1"/>
  <c r="P1881" i="1"/>
  <c r="P2923" i="1"/>
  <c r="P2405" i="1"/>
  <c r="P4267" i="1"/>
  <c r="P1573" i="1"/>
  <c r="P3303" i="1"/>
  <c r="P4565" i="1"/>
  <c r="P4630" i="1"/>
  <c r="P2082" i="1"/>
  <c r="P1069" i="1"/>
  <c r="P4694" i="1"/>
  <c r="P4211" i="1"/>
  <c r="P3979" i="1"/>
  <c r="P2561" i="1"/>
  <c r="P947" i="1"/>
  <c r="P556" i="1"/>
  <c r="P428" i="1"/>
  <c r="P4038" i="1"/>
  <c r="P3126" i="1"/>
  <c r="P2224" i="1"/>
  <c r="P4054" i="1"/>
  <c r="P545" i="1"/>
  <c r="P784" i="1"/>
  <c r="P4685" i="1"/>
  <c r="P3712" i="1"/>
  <c r="P4328" i="1"/>
  <c r="P2721" i="1"/>
  <c r="P585" i="1"/>
  <c r="P1795" i="1"/>
  <c r="P2651" i="1"/>
  <c r="P4236" i="1"/>
  <c r="P1929" i="1"/>
  <c r="P2558" i="1"/>
  <c r="P2799" i="1"/>
  <c r="P1749" i="1"/>
  <c r="P770" i="1"/>
  <c r="P2116" i="1"/>
  <c r="P696" i="1"/>
  <c r="P779" i="1"/>
  <c r="P4740" i="1"/>
  <c r="P3809" i="1"/>
  <c r="P4162" i="1"/>
  <c r="P2292" i="1"/>
  <c r="P285" i="1"/>
  <c r="P2521" i="1"/>
  <c r="P3105" i="1"/>
  <c r="P3879" i="1"/>
  <c r="P4069" i="1"/>
  <c r="P4842" i="1"/>
  <c r="P4829" i="1"/>
  <c r="P312" i="1"/>
  <c r="P4593" i="1"/>
  <c r="P1494" i="1"/>
  <c r="P1563" i="1"/>
  <c r="P3385" i="1"/>
  <c r="P444" i="1"/>
  <c r="P4148" i="1"/>
  <c r="P4455" i="1"/>
  <c r="P1707" i="1"/>
  <c r="P4238" i="1"/>
  <c r="P3295" i="1"/>
  <c r="P2214" i="1"/>
  <c r="P1653" i="1"/>
  <c r="P3753" i="1"/>
  <c r="P3475" i="1"/>
  <c r="P3973" i="1"/>
  <c r="P2140" i="1"/>
  <c r="P466" i="1"/>
  <c r="P544" i="1"/>
  <c r="P3953" i="1"/>
  <c r="P4735" i="1"/>
  <c r="P2162" i="1"/>
  <c r="P2013" i="1"/>
  <c r="P3135" i="1"/>
  <c r="P4814" i="1"/>
  <c r="P3900" i="1"/>
  <c r="P2653" i="1"/>
  <c r="P3140" i="1"/>
  <c r="P504" i="1"/>
  <c r="P1992" i="1"/>
  <c r="P4591" i="1"/>
  <c r="P1308" i="1"/>
  <c r="P3990" i="1"/>
  <c r="P1333" i="1"/>
  <c r="P4312" i="1"/>
  <c r="P3349" i="1"/>
  <c r="P2926" i="1"/>
  <c r="P3995" i="1"/>
  <c r="P3962" i="1"/>
  <c r="P2230" i="1"/>
  <c r="P2999" i="1"/>
  <c r="P1214" i="1"/>
  <c r="P1705" i="1"/>
  <c r="P3115" i="1"/>
  <c r="P2241" i="1"/>
  <c r="P4666" i="1"/>
  <c r="P3817" i="1"/>
  <c r="P2191" i="1"/>
  <c r="P316" i="1"/>
  <c r="P243" i="1"/>
  <c r="P2422" i="1"/>
  <c r="P2518" i="1"/>
  <c r="P986" i="1"/>
  <c r="P2886" i="1"/>
  <c r="P2316" i="1"/>
  <c r="P1521" i="1"/>
  <c r="P2690" i="1"/>
  <c r="P3806" i="1"/>
  <c r="P2889" i="1"/>
  <c r="P4300" i="1"/>
  <c r="P3453" i="1"/>
  <c r="P2828" i="1"/>
  <c r="P3580" i="1"/>
  <c r="P267" i="1"/>
  <c r="P1178" i="1"/>
  <c r="P1948" i="1"/>
  <c r="P1589" i="1"/>
  <c r="P4074" i="1"/>
  <c r="P416" i="1"/>
  <c r="P2265" i="1"/>
  <c r="P4450" i="1"/>
  <c r="P2153" i="1"/>
  <c r="P4446" i="1"/>
  <c r="P258" i="1"/>
  <c r="P447" i="1"/>
  <c r="P2417" i="1"/>
  <c r="P713" i="1"/>
  <c r="P1028" i="1"/>
  <c r="P3903" i="1"/>
  <c r="P1934" i="1"/>
  <c r="P3103" i="1"/>
  <c r="P2801" i="1"/>
  <c r="P4360" i="1"/>
  <c r="P4357" i="1"/>
  <c r="P3177" i="1"/>
  <c r="P1019" i="1"/>
  <c r="P1421" i="1"/>
  <c r="P2614" i="1"/>
  <c r="P3042" i="1"/>
  <c r="P2613" i="1"/>
  <c r="P2510" i="1"/>
  <c r="P3306" i="1"/>
  <c r="P4127" i="1"/>
  <c r="P2071" i="1"/>
  <c r="P2272" i="1"/>
  <c r="P378" i="1"/>
  <c r="P1672" i="1"/>
  <c r="P1381" i="1"/>
  <c r="P4064" i="1"/>
  <c r="P1661" i="1"/>
  <c r="P670" i="1"/>
  <c r="P871" i="1"/>
  <c r="P344" i="1"/>
  <c r="P2512" i="1"/>
  <c r="P3849" i="1"/>
  <c r="P1604" i="1"/>
  <c r="P2855" i="1"/>
  <c r="P1071" i="1"/>
  <c r="P2931" i="1"/>
  <c r="P4097" i="1"/>
  <c r="P4366" i="1"/>
  <c r="P866" i="1"/>
  <c r="P4208" i="1"/>
  <c r="P3068" i="1"/>
  <c r="P293" i="1"/>
  <c r="P2539" i="1"/>
  <c r="P4754" i="1"/>
  <c r="P2585" i="1"/>
  <c r="P1125" i="1"/>
  <c r="P2374" i="1"/>
  <c r="P3088" i="1"/>
  <c r="P907" i="1"/>
  <c r="P3329" i="1"/>
  <c r="P348" i="1"/>
  <c r="P916" i="1"/>
  <c r="P1657" i="1"/>
  <c r="P2354" i="1"/>
  <c r="P2552" i="1"/>
  <c r="P1122" i="1"/>
  <c r="P2240" i="1"/>
  <c r="P3321" i="1"/>
  <c r="P3364" i="1"/>
  <c r="P3394" i="1"/>
  <c r="P326" i="1"/>
  <c r="P2322" i="1"/>
  <c r="P1253" i="1"/>
  <c r="P1986" i="1"/>
  <c r="P200" i="1"/>
  <c r="P667" i="1"/>
  <c r="P1439" i="1"/>
  <c r="P4167" i="1"/>
  <c r="P1335" i="1"/>
  <c r="P2295" i="1"/>
  <c r="P2818" i="1"/>
  <c r="P1524" i="1"/>
  <c r="P1863" i="1"/>
  <c r="P910" i="1"/>
  <c r="P955" i="1"/>
  <c r="P4403" i="1"/>
  <c r="P3419" i="1"/>
  <c r="P2096" i="1"/>
  <c r="P1706" i="1"/>
  <c r="P908" i="1"/>
  <c r="P1754" i="1"/>
  <c r="P933" i="1"/>
  <c r="P684" i="1"/>
  <c r="P1070" i="1"/>
  <c r="P1471" i="1"/>
  <c r="P1757" i="1"/>
  <c r="P3248" i="1"/>
  <c r="P2267" i="1"/>
  <c r="P4176" i="1"/>
  <c r="P325" i="1"/>
  <c r="P2617" i="1"/>
  <c r="P3920" i="1"/>
  <c r="P3340" i="1"/>
  <c r="P1420" i="1"/>
  <c r="P4564" i="1"/>
  <c r="P1446" i="1"/>
  <c r="P4296" i="1"/>
  <c r="P3970" i="1"/>
  <c r="P1828" i="1"/>
  <c r="P3933" i="1"/>
  <c r="P1574" i="1"/>
  <c r="P931" i="1"/>
  <c r="P1877" i="1"/>
  <c r="P4034" i="1"/>
  <c r="P2876" i="1"/>
  <c r="P2203" i="1"/>
  <c r="P4494" i="1"/>
  <c r="P3998" i="1"/>
  <c r="P1424" i="1"/>
  <c r="P3146" i="1"/>
  <c r="P3387" i="1"/>
  <c r="P4082" i="1"/>
  <c r="P3851" i="1"/>
  <c r="P1738" i="1"/>
  <c r="P4772" i="1"/>
  <c r="P940" i="1"/>
  <c r="P2471" i="1"/>
  <c r="P4723" i="1"/>
  <c r="P2443" i="1"/>
  <c r="P4648" i="1"/>
  <c r="P2139" i="1"/>
  <c r="P3462" i="1"/>
  <c r="P918" i="1"/>
  <c r="P1173" i="1"/>
  <c r="P768" i="1"/>
  <c r="P1632" i="1"/>
  <c r="P533" i="1"/>
  <c r="P493" i="1"/>
  <c r="P2178" i="1"/>
  <c r="P2091" i="1"/>
  <c r="P4306" i="1"/>
  <c r="P2385" i="1"/>
  <c r="P4606" i="1"/>
  <c r="P3026" i="1"/>
  <c r="P4323" i="1"/>
  <c r="P3102" i="1"/>
  <c r="P4395" i="1"/>
  <c r="P1916" i="1"/>
  <c r="P2415" i="1"/>
  <c r="P3397" i="1"/>
  <c r="P2180" i="1"/>
  <c r="P2517" i="1"/>
  <c r="P2850" i="1"/>
  <c r="P2235" i="1"/>
  <c r="P2280" i="1"/>
  <c r="P390" i="1"/>
  <c r="P2477" i="1"/>
  <c r="P1935" i="1"/>
  <c r="P2289" i="1"/>
  <c r="P534" i="1"/>
  <c r="P577" i="1"/>
  <c r="P1456" i="1"/>
  <c r="P958" i="1"/>
  <c r="P1853" i="1"/>
  <c r="P4035" i="1"/>
  <c r="P3771" i="1"/>
  <c r="P4027" i="1"/>
  <c r="P3086" i="1"/>
  <c r="P2131" i="1"/>
  <c r="P209" i="1"/>
  <c r="P4785" i="1"/>
  <c r="P4610" i="1"/>
  <c r="P2714" i="1"/>
  <c r="P921" i="1"/>
  <c r="P1975" i="1"/>
  <c r="P1320" i="1"/>
  <c r="P1383" i="1"/>
  <c r="P4521" i="1"/>
  <c r="P4569" i="1"/>
  <c r="P3152" i="1"/>
  <c r="P3947" i="1"/>
  <c r="P3529" i="1"/>
  <c r="P4552" i="1"/>
  <c r="P4864" i="1"/>
  <c r="P1086" i="1"/>
  <c r="P4229" i="1"/>
  <c r="P1682" i="1"/>
  <c r="P845" i="1"/>
  <c r="P3812" i="1"/>
  <c r="P3361" i="1"/>
  <c r="P3070" i="1"/>
  <c r="P639" i="1"/>
  <c r="P4291" i="1"/>
  <c r="P280" i="1"/>
  <c r="P694" i="1"/>
  <c r="P1202" i="1"/>
  <c r="P1258" i="1"/>
  <c r="P4255" i="1"/>
  <c r="P491" i="1"/>
  <c r="P3893" i="1"/>
  <c r="P3227" i="1"/>
  <c r="P3759" i="1"/>
  <c r="P4168" i="1"/>
  <c r="P1751" i="1"/>
  <c r="P1620" i="1"/>
  <c r="P353" i="1"/>
  <c r="P4501" i="1"/>
  <c r="P4745" i="1"/>
  <c r="P1887" i="1"/>
  <c r="P3883" i="1"/>
  <c r="P1655" i="1"/>
  <c r="P2099" i="1"/>
  <c r="P1294" i="1"/>
  <c r="P3141" i="1"/>
  <c r="P4639" i="1"/>
  <c r="P484" i="1"/>
  <c r="P571" i="1"/>
  <c r="P4684" i="1"/>
  <c r="P2105" i="1"/>
  <c r="P3406" i="1"/>
  <c r="P3428" i="1"/>
  <c r="P617" i="1"/>
  <c r="P2339" i="1"/>
  <c r="P2416" i="1"/>
  <c r="P3412" i="1"/>
  <c r="P4201" i="1"/>
  <c r="P433" i="1"/>
  <c r="P2238" i="1"/>
  <c r="P1837" i="1"/>
  <c r="P2532" i="1"/>
  <c r="P3709" i="1"/>
  <c r="P1280" i="1"/>
  <c r="P2146" i="1"/>
  <c r="P2863" i="1"/>
  <c r="P2365" i="1"/>
  <c r="P2670" i="1"/>
  <c r="P1229" i="1"/>
  <c r="P863" i="1"/>
  <c r="P4863" i="1"/>
  <c r="P701" i="1"/>
  <c r="P379" i="1"/>
  <c r="P1869" i="1"/>
  <c r="P804" i="1"/>
  <c r="P4056" i="1"/>
  <c r="P3445" i="1"/>
  <c r="P1306" i="1"/>
  <c r="P840" i="1"/>
  <c r="P591" i="1"/>
  <c r="P2130" i="1"/>
  <c r="P932" i="1"/>
  <c r="P4325" i="1"/>
  <c r="P4508" i="1"/>
  <c r="P4251" i="1"/>
  <c r="P1393" i="1"/>
  <c r="P1647" i="1"/>
  <c r="P3577" i="1"/>
  <c r="P1181" i="1"/>
  <c r="P2199" i="1"/>
  <c r="P346" i="1"/>
  <c r="P1747" i="1"/>
  <c r="P3866" i="1"/>
  <c r="P2695" i="1"/>
  <c r="P4539" i="1"/>
  <c r="P3946" i="1"/>
  <c r="P4482" i="1"/>
  <c r="P4186" i="1"/>
  <c r="P2987" i="1"/>
  <c r="P1313" i="1"/>
  <c r="P3411" i="1"/>
  <c r="P4496" i="1"/>
  <c r="P2604" i="1"/>
  <c r="P805" i="1"/>
  <c r="P1060" i="1"/>
  <c r="P2257" i="1"/>
  <c r="P3576" i="1"/>
  <c r="P2973" i="1"/>
  <c r="P3672" i="1"/>
  <c r="P867" i="1"/>
  <c r="P2825" i="1"/>
  <c r="P483" i="1"/>
  <c r="P2034" i="1"/>
  <c r="P1248" i="1"/>
  <c r="P476" i="1"/>
  <c r="P532" i="1"/>
  <c r="P3208" i="1"/>
  <c r="P2570" i="1"/>
  <c r="P3200" i="1"/>
  <c r="P1953" i="1"/>
  <c r="P1197" i="1"/>
  <c r="P3685" i="1"/>
  <c r="P1658" i="1"/>
  <c r="P1249" i="1"/>
  <c r="P2182" i="1"/>
  <c r="P4090" i="1"/>
  <c r="P1073" i="1"/>
  <c r="P3241" i="1"/>
  <c r="P482" i="1"/>
  <c r="P1467" i="1"/>
  <c r="P1554" i="1"/>
  <c r="P2296" i="1"/>
  <c r="P3999" i="1"/>
  <c r="P2204" i="1"/>
  <c r="P4278" i="1"/>
  <c r="P1570" i="1"/>
  <c r="P327" i="1"/>
  <c r="P3108" i="1"/>
  <c r="P1260" i="1"/>
  <c r="P4123" i="1"/>
  <c r="P4181" i="1"/>
  <c r="P1141" i="1"/>
  <c r="P2049" i="1"/>
  <c r="P4579" i="1"/>
  <c r="P552" i="1"/>
  <c r="P2198" i="1"/>
  <c r="P3720" i="1"/>
  <c r="P586" i="1"/>
  <c r="P3811" i="1"/>
  <c r="P508" i="1"/>
  <c r="P3515" i="1"/>
  <c r="P2534" i="1"/>
  <c r="P1215" i="1"/>
  <c r="P717" i="1"/>
  <c r="P1942" i="1"/>
  <c r="P1206" i="1"/>
  <c r="P1346" i="1"/>
  <c r="P2527" i="1"/>
  <c r="P4554" i="1"/>
  <c r="P502" i="1"/>
  <c r="P3493" i="1"/>
  <c r="P4336" i="1"/>
  <c r="P4586" i="1"/>
  <c r="P4287" i="1"/>
  <c r="P1094" i="1"/>
  <c r="P868" i="1"/>
  <c r="P4655" i="1"/>
  <c r="P2170" i="1"/>
  <c r="P4160" i="1"/>
  <c r="P3030" i="1"/>
  <c r="P600" i="1"/>
  <c r="P2388" i="1"/>
  <c r="P4017" i="1"/>
  <c r="P1708" i="1"/>
  <c r="P1082" i="1"/>
  <c r="P3506" i="1"/>
  <c r="P2529" i="1"/>
  <c r="P653" i="1"/>
  <c r="P1305" i="1"/>
  <c r="P4413" i="1"/>
  <c r="P1775" i="1"/>
  <c r="P3124" i="1"/>
  <c r="P4631" i="1"/>
  <c r="P1024" i="1"/>
  <c r="P3451" i="1"/>
  <c r="P2006" i="1"/>
  <c r="P584" i="1"/>
  <c r="P1259" i="1"/>
  <c r="P611" i="1"/>
  <c r="P3214" i="1"/>
  <c r="P197" i="1"/>
  <c r="P4810" i="1"/>
  <c r="P1431" i="1"/>
  <c r="P2094" i="1"/>
  <c r="P2811" i="1"/>
  <c r="P1009" i="1"/>
  <c r="P2129" i="1"/>
  <c r="P4106" i="1"/>
  <c r="P3724" i="1"/>
  <c r="P1989" i="1"/>
  <c r="P3223" i="1"/>
  <c r="P2932" i="1"/>
  <c r="P3403" i="1"/>
  <c r="P3460" i="1"/>
  <c r="P697" i="1"/>
  <c r="P2936" i="1"/>
  <c r="P2986" i="1"/>
  <c r="P951" i="1"/>
  <c r="P4756" i="1"/>
  <c r="P2748" i="1"/>
  <c r="P2816" i="1"/>
  <c r="P1998" i="1"/>
  <c r="P1772" i="1"/>
  <c r="P2944" i="1"/>
  <c r="P3958" i="1"/>
  <c r="P4838" i="1"/>
  <c r="P2123" i="1"/>
  <c r="P1359" i="1"/>
  <c r="P4260" i="1"/>
  <c r="P565" i="1"/>
  <c r="P2014" i="1"/>
  <c r="P3499" i="1"/>
  <c r="P1054" i="1"/>
  <c r="P876" i="1"/>
  <c r="P2891" i="1"/>
  <c r="P4375" i="1"/>
  <c r="P711" i="1"/>
  <c r="P1319" i="1"/>
  <c r="P2544" i="1"/>
  <c r="P3148" i="1"/>
  <c r="P253" i="1"/>
  <c r="P4532" i="1"/>
  <c r="P3496" i="1"/>
  <c r="P2946" i="1"/>
  <c r="P1340" i="1"/>
  <c r="P4791" i="1"/>
  <c r="P2823" i="1"/>
  <c r="P434" i="1"/>
  <c r="P527" i="1"/>
  <c r="P3309" i="1"/>
  <c r="P732" i="1"/>
  <c r="P1327" i="1"/>
  <c r="P3011" i="1"/>
  <c r="P231" i="1"/>
  <c r="P4582" i="1"/>
  <c r="P1770" i="1"/>
  <c r="P1803" i="1"/>
  <c r="P198" i="1"/>
  <c r="P1123" i="1"/>
  <c r="P1449" i="1"/>
  <c r="P3138" i="1"/>
  <c r="P2885" i="1"/>
  <c r="P1804" i="1"/>
  <c r="P3074" i="1"/>
  <c r="P4347" i="1"/>
  <c r="P310" i="1"/>
  <c r="P2174" i="1"/>
  <c r="P2079" i="1"/>
  <c r="P3478" i="1"/>
  <c r="P2425" i="1"/>
  <c r="P2262" i="1"/>
  <c r="P1113" i="1"/>
  <c r="P3372" i="1"/>
  <c r="P2774" i="1"/>
  <c r="P1155" i="1"/>
  <c r="P266" i="1"/>
  <c r="P1879" i="1"/>
  <c r="P1050" i="1"/>
  <c r="P1064" i="1"/>
  <c r="P3822" i="1"/>
  <c r="P4281" i="1"/>
  <c r="P3080" i="1"/>
  <c r="P1146" i="1"/>
  <c r="P3420" i="1"/>
  <c r="P3508" i="1"/>
  <c r="P2318" i="1"/>
  <c r="P3316" i="1"/>
  <c r="P295" i="1"/>
  <c r="P738" i="1"/>
  <c r="P3116" i="1"/>
  <c r="P1326" i="1"/>
  <c r="P2712" i="1"/>
  <c r="P1240" i="1"/>
  <c r="P3835" i="1"/>
  <c r="P3871" i="1"/>
  <c r="P3984" i="1"/>
  <c r="P3101" i="1"/>
  <c r="P2478" i="1"/>
  <c r="P2540" i="1"/>
  <c r="P2929" i="1"/>
  <c r="P2423" i="1"/>
  <c r="P3751" i="1"/>
  <c r="P3139" i="1"/>
  <c r="P3449" i="1"/>
  <c r="P4687" i="1"/>
  <c r="P4026" i="1"/>
  <c r="P421" i="1"/>
  <c r="P735" i="1"/>
  <c r="P408" i="1"/>
  <c r="P1769" i="1"/>
  <c r="P3938" i="1"/>
  <c r="P2827" i="1"/>
  <c r="P4481" i="1"/>
  <c r="P1482" i="1"/>
  <c r="P4796" i="1"/>
  <c r="P3816" i="1"/>
  <c r="P4058" i="1"/>
  <c r="P2981" i="1"/>
  <c r="P2698" i="1"/>
  <c r="P469" i="1"/>
  <c r="P3960" i="1"/>
  <c r="P479" i="1"/>
  <c r="P3210" i="1"/>
  <c r="P4837" i="1"/>
  <c r="P3886" i="1"/>
  <c r="P1182" i="1"/>
  <c r="P2910" i="1"/>
  <c r="P4823" i="1"/>
  <c r="P1317" i="1"/>
  <c r="P564" i="1"/>
  <c r="P3244" i="1"/>
  <c r="P4534" i="1"/>
  <c r="P1987" i="1"/>
  <c r="P2554" i="1"/>
  <c r="P1852" i="1"/>
  <c r="P1210" i="1"/>
  <c r="P2744" i="1"/>
  <c r="P553" i="1"/>
  <c r="P3919" i="1"/>
  <c r="P2189" i="1"/>
  <c r="P235" i="1"/>
  <c r="P4053" i="1"/>
  <c r="P1472" i="1"/>
  <c r="P1409" i="1"/>
  <c r="P1840" i="1"/>
  <c r="P3698" i="1"/>
  <c r="P911" i="1"/>
  <c r="P1594" i="1"/>
  <c r="P2966" i="1"/>
  <c r="P457" i="1"/>
  <c r="P4145" i="1"/>
  <c r="P2588" i="1"/>
  <c r="P4545" i="1"/>
  <c r="P2215" i="1"/>
  <c r="P3831" i="1"/>
  <c r="P3425" i="1"/>
  <c r="P3632" i="1"/>
  <c r="P2720" i="1"/>
  <c r="P3636" i="1"/>
  <c r="P2144" i="1"/>
  <c r="P4307" i="1"/>
  <c r="P1156" i="1"/>
  <c r="P4789" i="1"/>
  <c r="P3342" i="1"/>
  <c r="P1062" i="1"/>
  <c r="P2491" i="1"/>
  <c r="P2524" i="1"/>
  <c r="P543" i="1"/>
  <c r="P4667" i="1"/>
  <c r="P975" i="1"/>
  <c r="P1976" i="1"/>
  <c r="P2277" i="1"/>
  <c r="P3742" i="1"/>
  <c r="P3381" i="1"/>
  <c r="P3095" i="1"/>
  <c r="P3730" i="1"/>
  <c r="P3182" i="1"/>
  <c r="P524" i="1"/>
  <c r="P903" i="1"/>
  <c r="P2494" i="1"/>
  <c r="P4309" i="1"/>
  <c r="P3948" i="1"/>
  <c r="P3173" i="1"/>
  <c r="P3023" i="1"/>
  <c r="P3437" i="1"/>
  <c r="P3777" i="1"/>
  <c r="P4453" i="1"/>
  <c r="P1868" i="1"/>
  <c r="P4050" i="1"/>
  <c r="P3168" i="1"/>
  <c r="P2791" i="1"/>
  <c r="P2947" i="1"/>
  <c r="P4355" i="1"/>
  <c r="P3156" i="1"/>
  <c r="P3356" i="1"/>
  <c r="P2480" i="1"/>
  <c r="P648" i="1"/>
  <c r="P1697" i="1"/>
  <c r="P4288" i="1"/>
  <c r="P4315" i="1"/>
  <c r="P1300" i="1"/>
  <c r="P835" i="1"/>
  <c r="P4562" i="1"/>
  <c r="P2426" i="1"/>
  <c r="P4549" i="1"/>
  <c r="P4680" i="1"/>
  <c r="P3032" i="1"/>
  <c r="P2097" i="1"/>
  <c r="P4665" i="1"/>
  <c r="P896" i="1"/>
  <c r="P1198" i="1"/>
  <c r="P499" i="1"/>
  <c r="P631" i="1"/>
  <c r="P2623" i="1"/>
  <c r="P1735" i="1"/>
  <c r="P3957" i="1"/>
  <c r="P1771" i="1"/>
  <c r="P579" i="1"/>
  <c r="P3597" i="1"/>
  <c r="P3147" i="1"/>
  <c r="P3125" i="1"/>
  <c r="P2394" i="1"/>
  <c r="P3206" i="1"/>
  <c r="P2875" i="1"/>
  <c r="P207" i="1"/>
  <c r="P720" i="1"/>
  <c r="P1452" i="1"/>
  <c r="P2785" i="1"/>
  <c r="P2671" i="1"/>
  <c r="P4143" i="1"/>
  <c r="P572" i="1"/>
  <c r="P2949" i="1"/>
  <c r="P296" i="1"/>
  <c r="P1938" i="1"/>
  <c r="P3399" i="1"/>
  <c r="P1422" i="1"/>
  <c r="P4816" i="1"/>
  <c r="P3503" i="1"/>
  <c r="P793" i="1"/>
  <c r="P3464" i="1"/>
  <c r="P503" i="1"/>
  <c r="P3429" i="1"/>
  <c r="P646" i="1"/>
  <c r="P2337" i="1"/>
  <c r="P232" i="1"/>
  <c r="P690" i="1"/>
  <c r="P3328" i="1"/>
  <c r="P2371" i="1"/>
  <c r="P3240" i="1"/>
  <c r="P821" i="1"/>
  <c r="P795" i="1"/>
  <c r="P2027" i="1"/>
  <c r="P4406" i="1"/>
  <c r="P1562" i="1"/>
  <c r="P2663" i="1"/>
  <c r="P3595" i="1"/>
  <c r="P1584" i="1"/>
  <c r="P4087" i="1"/>
  <c r="P1731" i="1"/>
  <c r="P3439" i="1"/>
  <c r="P4049" i="1"/>
  <c r="P412" i="1"/>
  <c r="P2907" i="1"/>
  <c r="P1186" i="1"/>
  <c r="P1991" i="1"/>
  <c r="P4216" i="1"/>
  <c r="P2360" i="1"/>
  <c r="P2634" i="1"/>
  <c r="P3154" i="1"/>
  <c r="P1466" i="1"/>
  <c r="P3300" i="1"/>
  <c r="P2620" i="1"/>
  <c r="P3145" i="1"/>
  <c r="P360" i="1"/>
  <c r="P3228" i="1"/>
  <c r="P4826" i="1"/>
  <c r="P2185" i="1"/>
  <c r="P2037" i="1"/>
  <c r="P3971" i="1"/>
  <c r="P2143" i="1"/>
  <c r="P373" i="1"/>
  <c r="P2287" i="1"/>
  <c r="P3039" i="1"/>
  <c r="P1767" i="1"/>
  <c r="P3861" i="1"/>
  <c r="P3331" i="1"/>
  <c r="P397" i="1"/>
  <c r="P4155" i="1"/>
  <c r="P2010" i="1"/>
  <c r="P2253" i="1"/>
  <c r="P1565" i="1"/>
  <c r="P2062" i="1"/>
  <c r="P823" i="1"/>
  <c r="P1820" i="1"/>
  <c r="P2481" i="1"/>
  <c r="P4763" i="1"/>
  <c r="P2380" i="1"/>
  <c r="P268" i="1"/>
  <c r="P3689" i="1"/>
  <c r="P3692" i="1"/>
  <c r="P1549" i="1"/>
  <c r="P1836" i="1"/>
  <c r="P1311" i="1"/>
  <c r="P3821" i="1"/>
  <c r="P1990" i="1"/>
  <c r="P3505" i="1"/>
  <c r="P2797" i="1"/>
  <c r="P949" i="1"/>
  <c r="P1272" i="1"/>
  <c r="P927" i="1"/>
  <c r="P4196" i="1"/>
  <c r="P4019" i="1"/>
  <c r="P920" i="1"/>
  <c r="P1120" i="1"/>
  <c r="P1692" i="1"/>
  <c r="P2486" i="1"/>
  <c r="P1890" i="1"/>
  <c r="P997" i="1"/>
  <c r="P558" i="1"/>
  <c r="P4151" i="1"/>
  <c r="P3426" i="1"/>
  <c r="P3952" i="1"/>
  <c r="P2867" i="1"/>
  <c r="P361" i="1"/>
  <c r="P1414" i="1"/>
  <c r="P1484" i="1"/>
  <c r="P4436" i="1"/>
  <c r="P3064" i="1"/>
  <c r="P1428" i="1"/>
  <c r="P2758" i="1"/>
  <c r="P1532" i="1"/>
  <c r="P884" i="1"/>
  <c r="P3477" i="1"/>
  <c r="P1739" i="1"/>
  <c r="P1378" i="1"/>
  <c r="P1390" i="1"/>
  <c r="P3281" i="1"/>
  <c r="P4429" i="1"/>
  <c r="P4760" i="1"/>
  <c r="P1479" i="1"/>
  <c r="P2167" i="1"/>
  <c r="P1925" i="1"/>
  <c r="P2031" i="1"/>
  <c r="P1678" i="1"/>
  <c r="P2971" i="1"/>
  <c r="P3133" i="1"/>
  <c r="P581" i="1"/>
  <c r="P2103" i="1"/>
  <c r="P1104" i="1"/>
  <c r="P2683" i="1"/>
  <c r="P4650" i="1"/>
  <c r="P3853" i="1"/>
  <c r="P220" i="1"/>
  <c r="P4520" i="1"/>
  <c r="P671" i="1"/>
  <c r="P259" i="1"/>
  <c r="P1917" i="1"/>
  <c r="P2669" i="1"/>
  <c r="P4209" i="1"/>
  <c r="P2298" i="1"/>
  <c r="P3661" i="1"/>
  <c r="P2383" i="1"/>
  <c r="P1394" i="1"/>
  <c r="P2448" i="1"/>
  <c r="P380" i="1"/>
  <c r="P3029" i="1"/>
  <c r="P3604" i="1"/>
  <c r="P4815" i="1"/>
  <c r="P1053" i="1"/>
  <c r="P2644" i="1"/>
  <c r="P4833" i="1"/>
  <c r="P4714" i="1"/>
  <c r="P1018" i="1"/>
  <c r="P1033" i="1"/>
  <c r="P3884" i="1"/>
  <c r="P3791" i="1"/>
  <c r="P2246" i="1"/>
  <c r="P4516" i="1"/>
  <c r="P2603" i="1"/>
  <c r="P333" i="1"/>
  <c r="P3842" i="1"/>
  <c r="P2819" i="1"/>
  <c r="P3292" i="1"/>
  <c r="P3804" i="1"/>
  <c r="P1205" i="1"/>
  <c r="P1737" i="1"/>
  <c r="P3639" i="1"/>
  <c r="P4832" i="1"/>
  <c r="P792" i="1"/>
  <c r="P598" i="1"/>
  <c r="P3968" i="1"/>
  <c r="P2746" i="1"/>
  <c r="P2452" i="1"/>
  <c r="P946" i="1"/>
  <c r="P2332" i="1"/>
  <c r="P3344" i="1"/>
  <c r="P2305" i="1"/>
  <c r="P4561" i="1"/>
  <c r="P656" i="1"/>
  <c r="P1237" i="1"/>
  <c r="P1380" i="1"/>
  <c r="P1974" i="1"/>
  <c r="P4008" i="1"/>
  <c r="P2897" i="1"/>
  <c r="P3264" i="1"/>
  <c r="P4002" i="1"/>
  <c r="P4348" i="1"/>
  <c r="P4007" i="1"/>
  <c r="P813" i="1"/>
  <c r="P3314" i="1"/>
  <c r="P488" i="1"/>
  <c r="P3296" i="1"/>
  <c r="P4195" i="1"/>
  <c r="P4460" i="1"/>
  <c r="P4253" i="1"/>
  <c r="P4775" i="1"/>
  <c r="P3670" i="1"/>
  <c r="P4643" i="1"/>
  <c r="P4104" i="1"/>
  <c r="P3252" i="1"/>
  <c r="P3737" i="1"/>
  <c r="P2393" i="1"/>
  <c r="P1551" i="1"/>
  <c r="P2703" i="1"/>
  <c r="P3681" i="1"/>
  <c r="P1552" i="1"/>
  <c r="P1553" i="1"/>
  <c r="P4835" i="1"/>
  <c r="P939" i="1"/>
  <c r="P858" i="1"/>
  <c r="P616" i="1"/>
  <c r="P4175" i="1"/>
  <c r="P3598" i="1"/>
  <c r="P1605" i="1"/>
  <c r="P1195" i="1"/>
  <c r="P2127" i="1"/>
  <c r="P3402" i="1"/>
  <c r="P888" i="1"/>
  <c r="P1310" i="1"/>
  <c r="P1074" i="1"/>
  <c r="P2283" i="1"/>
  <c r="P3613" i="1"/>
  <c r="P1222" i="1"/>
  <c r="P3535" i="1"/>
  <c r="P3846" i="1"/>
  <c r="P3624" i="1"/>
  <c r="P2447" i="1"/>
  <c r="P3136" i="1"/>
  <c r="P3521" i="1"/>
  <c r="P4041" i="1"/>
  <c r="P1913" i="1"/>
  <c r="P1209" i="1"/>
  <c r="P4633" i="1"/>
  <c r="P1363" i="1"/>
  <c r="P2465" i="1"/>
  <c r="P4243" i="1"/>
  <c r="P3167" i="1"/>
  <c r="P1710" i="1"/>
  <c r="P3991" i="1"/>
  <c r="P831" i="1"/>
  <c r="P536" i="1"/>
  <c r="P2497" i="1"/>
  <c r="P2692" i="1"/>
  <c r="P2294" i="1"/>
  <c r="P2555" i="1"/>
  <c r="P563" i="1"/>
  <c r="P2427" i="1"/>
  <c r="P4504" i="1"/>
  <c r="P4241" i="1"/>
  <c r="P3334" i="1"/>
  <c r="P1968" i="1"/>
  <c r="P4658" i="1"/>
  <c r="P1398" i="1"/>
  <c r="P3490" i="1"/>
  <c r="P474" i="1"/>
  <c r="P415" i="1"/>
  <c r="P3171" i="1"/>
  <c r="P1296" i="1"/>
  <c r="P763" i="1"/>
  <c r="P4062" i="1"/>
  <c r="P2672" i="1"/>
  <c r="P2018" i="1"/>
  <c r="P1545" i="1"/>
  <c r="P1143" i="1"/>
  <c r="P351" i="1"/>
  <c r="P4280" i="1"/>
  <c r="P1597" i="1"/>
  <c r="P2157" i="1"/>
  <c r="P2188" i="1"/>
  <c r="P4192" i="1"/>
  <c r="P2856" i="1"/>
  <c r="P2254" i="1"/>
  <c r="P3832" i="1"/>
  <c r="P3869" i="1"/>
  <c r="P3326" i="1"/>
  <c r="P994" i="1"/>
  <c r="P3424" i="1"/>
  <c r="P3582" i="1"/>
  <c r="P4339" i="1"/>
  <c r="P4067" i="1"/>
  <c r="P4388" i="1"/>
  <c r="P1004" i="1"/>
  <c r="P582" i="1"/>
  <c r="P2067" i="1"/>
  <c r="P4330" i="1"/>
  <c r="P945" i="1"/>
  <c r="P1761" i="1"/>
  <c r="P2792" i="1"/>
  <c r="P1366" i="1"/>
  <c r="P2428" i="1"/>
  <c r="P4141" i="1"/>
  <c r="P2118" i="1"/>
  <c r="P4399" i="1"/>
  <c r="P2432" i="1"/>
  <c r="P4692" i="1"/>
  <c r="P2372" i="1"/>
  <c r="P633" i="1"/>
  <c r="P2364" i="1"/>
  <c r="P4173" i="1"/>
  <c r="P2964" i="1"/>
  <c r="P1850" i="1"/>
  <c r="P4126" i="1"/>
  <c r="P2943" i="1"/>
  <c r="P2117" i="1"/>
  <c r="P1263" i="1"/>
  <c r="P356" i="1"/>
  <c r="P3901" i="1"/>
  <c r="P1011" i="1"/>
  <c r="P456" i="1"/>
  <c r="P230" i="1"/>
  <c r="P3377" i="1"/>
  <c r="P3497" i="1"/>
  <c r="P264" i="1"/>
  <c r="P3201" i="1"/>
  <c r="P215" i="1"/>
  <c r="P3218" i="1"/>
  <c r="P1035" i="1"/>
  <c r="P2269" i="1"/>
  <c r="P1375" i="1"/>
  <c r="P736" i="1"/>
  <c r="P1843" i="1"/>
  <c r="P339" i="1"/>
  <c r="P4083" i="1"/>
  <c r="P2860" i="1"/>
  <c r="P825" i="1"/>
  <c r="P956" i="1"/>
  <c r="P2055" i="1"/>
  <c r="P1582" i="1"/>
  <c r="P3253" i="1"/>
  <c r="P2516" i="1"/>
  <c r="P4240" i="1"/>
  <c r="P998" i="1"/>
  <c r="P3024" i="1"/>
  <c r="P1353" i="1"/>
  <c r="P1702" i="1"/>
  <c r="P1963" i="1"/>
  <c r="P518" i="1"/>
  <c r="P3608" i="1"/>
  <c r="P3143" i="1"/>
  <c r="P1261" i="1"/>
  <c r="P1539" i="1"/>
  <c r="P2104" i="1"/>
  <c r="P480" i="1"/>
  <c r="P4771" i="1"/>
  <c r="P2747" i="1"/>
  <c r="P271" i="1"/>
  <c r="P4061" i="1"/>
  <c r="P2089" i="1"/>
  <c r="P2771" i="1"/>
  <c r="P2600" i="1"/>
  <c r="P4270" i="1"/>
  <c r="P923" i="1"/>
  <c r="P2595" i="1"/>
  <c r="P4493" i="1"/>
  <c r="P2256" i="1"/>
  <c r="P1525" i="1"/>
  <c r="P3562" i="1"/>
  <c r="P1444" i="1"/>
  <c r="P1921" i="1"/>
  <c r="P4044" i="1"/>
  <c r="P2998" i="1"/>
  <c r="P438" i="1"/>
  <c r="P573" i="1"/>
  <c r="P221" i="1"/>
  <c r="P3531" i="1"/>
  <c r="P2011" i="1"/>
  <c r="P2912" i="1"/>
  <c r="P1930" i="1"/>
  <c r="P1821" i="1"/>
  <c r="P3658" i="1"/>
  <c r="P3746" i="1"/>
  <c r="P4753" i="1"/>
  <c r="P3514" i="1"/>
  <c r="P2979" i="1"/>
  <c r="P4298" i="1"/>
  <c r="P1506" i="1"/>
  <c r="P990" i="1"/>
  <c r="P1298" i="1"/>
  <c r="P2953" i="1"/>
  <c r="P3390" i="1"/>
  <c r="P1103" i="1"/>
  <c r="P1265" i="1"/>
  <c r="P2821" i="1"/>
  <c r="P4420" i="1"/>
  <c r="P4485" i="1"/>
  <c r="P3965" i="1"/>
  <c r="P944" i="1"/>
  <c r="P1464" i="1"/>
  <c r="P1516" i="1"/>
  <c r="P4163" i="1"/>
  <c r="P1815" i="1"/>
  <c r="P4547" i="1"/>
  <c r="P3573" i="1"/>
  <c r="P2407" i="1"/>
  <c r="P2227" i="1"/>
  <c r="P2564" i="1"/>
  <c r="P1344" i="1"/>
  <c r="P4672" i="1"/>
  <c r="P3818" i="1"/>
  <c r="P1967" i="1"/>
  <c r="P3761" i="1"/>
  <c r="P3902" i="1"/>
  <c r="P4200" i="1"/>
  <c r="P3928" i="1"/>
  <c r="P4840" i="1"/>
  <c r="P1662" i="1"/>
  <c r="P630" i="1"/>
  <c r="P3302" i="1"/>
  <c r="P2862" i="1"/>
  <c r="P1486" i="1"/>
  <c r="P3823" i="1"/>
  <c r="P1246" i="1"/>
  <c r="P1743" i="1"/>
  <c r="P3483" i="1"/>
  <c r="P4697" i="1"/>
  <c r="P3703" i="1"/>
  <c r="P4179" i="1"/>
  <c r="P681" i="1"/>
  <c r="P2689" i="1"/>
  <c r="P3896" i="1"/>
  <c r="P2989" i="1"/>
  <c r="P2112" i="1"/>
  <c r="P3927" i="1"/>
  <c r="P607" i="1"/>
  <c r="P4449" i="1"/>
  <c r="P3620" i="1"/>
  <c r="P1612" i="1"/>
  <c r="P1149" i="1"/>
  <c r="P549" i="1"/>
  <c r="P4194" i="1"/>
  <c r="P4305" i="1"/>
  <c r="P4560" i="1"/>
  <c r="P1995" i="1"/>
  <c r="P1752" i="1"/>
  <c r="P603" i="1"/>
  <c r="P3964" i="1"/>
  <c r="P1870" i="1"/>
  <c r="P3814" i="1"/>
  <c r="P4861" i="1"/>
  <c r="P1264" i="1"/>
  <c r="P3890" i="1"/>
  <c r="P3368" i="1"/>
  <c r="P632" i="1"/>
  <c r="P4272" i="1"/>
  <c r="P3985" i="1"/>
  <c r="P3870" i="1"/>
  <c r="P4676" i="1"/>
  <c r="P4172" i="1"/>
  <c r="P3089" i="1"/>
  <c r="P2314" i="1"/>
  <c r="P1025" i="1"/>
  <c r="P2342" i="1"/>
  <c r="P2950" i="1"/>
  <c r="P3111" i="1"/>
  <c r="P683" i="1"/>
  <c r="P2001" i="1"/>
  <c r="P4635" i="1"/>
  <c r="P4535" i="1"/>
  <c r="P2684" i="1"/>
  <c r="P1468" i="1"/>
  <c r="P3046" i="1"/>
  <c r="P2059" i="1"/>
  <c r="P4113" i="1"/>
  <c r="P2611" i="1"/>
  <c r="P2386" i="1"/>
  <c r="P3857" i="1"/>
  <c r="P4471" i="1"/>
  <c r="P1756" i="1"/>
  <c r="P2236" i="1"/>
  <c r="P1318" i="1"/>
  <c r="P1244" i="1"/>
  <c r="P980" i="1"/>
  <c r="P3635" i="1"/>
  <c r="P952" i="1"/>
  <c r="P2078" i="1"/>
  <c r="P1530" i="1"/>
  <c r="P2439" i="1"/>
  <c r="P4461" i="1"/>
  <c r="P2274" i="1"/>
  <c r="P2735" i="1"/>
  <c r="P4825" i="1"/>
  <c r="P1822" i="1"/>
  <c r="P364" i="1"/>
  <c r="P2329" i="1"/>
  <c r="P1955" i="1"/>
  <c r="P801" i="1"/>
  <c r="P1824" i="1"/>
  <c r="P1829" i="1"/>
  <c r="P1583" i="1"/>
  <c r="P3975" i="1"/>
  <c r="P4349" i="1"/>
  <c r="P414" i="1"/>
  <c r="P2579" i="1"/>
  <c r="P4757" i="1"/>
  <c r="P3726" i="1"/>
  <c r="P1649" i="1"/>
  <c r="P4213" i="1"/>
  <c r="P4210" i="1"/>
  <c r="P665" i="1"/>
  <c r="P4644" i="1"/>
  <c r="P4411" i="1"/>
  <c r="P4852" i="1"/>
  <c r="P1036" i="1"/>
  <c r="P4177" i="1"/>
  <c r="P1859" i="1"/>
  <c r="P2730" i="1"/>
  <c r="P2667" i="1"/>
  <c r="P3877" i="1"/>
  <c r="P1442" i="1"/>
  <c r="P3175" i="1"/>
  <c r="P3157" i="1"/>
  <c r="P2194" i="1"/>
  <c r="P1465" i="1"/>
  <c r="P2242" i="1"/>
  <c r="P3899" i="1"/>
  <c r="P2779" i="1"/>
  <c r="P1194" i="1"/>
  <c r="P1341" i="1"/>
  <c r="P2300" i="1"/>
  <c r="P383" i="1"/>
  <c r="P297" i="1"/>
  <c r="P4755" i="1"/>
  <c r="P899" i="1"/>
  <c r="P4620" i="1"/>
  <c r="P4830" i="1"/>
  <c r="P2063" i="1"/>
  <c r="P1745" i="1"/>
  <c r="P4738" i="1"/>
  <c r="P1966" i="1"/>
  <c r="P2852" i="1"/>
  <c r="P487" i="1"/>
  <c r="P3293" i="1"/>
  <c r="P4441" i="1"/>
  <c r="P2831" i="1"/>
  <c r="P342" i="1"/>
  <c r="P1337" i="1"/>
  <c r="P879" i="1"/>
  <c r="P3212" i="1"/>
  <c r="P4190" i="1"/>
  <c r="P4146" i="1"/>
  <c r="P1450" i="1"/>
  <c r="P1014" i="1"/>
  <c r="P350" i="1"/>
  <c r="P1728" i="1"/>
  <c r="P3485" i="1"/>
  <c r="P602" i="1"/>
  <c r="P3974" i="1"/>
  <c r="P2719" i="1"/>
  <c r="P4091" i="1"/>
  <c r="P2271" i="1"/>
  <c r="P4647" i="1"/>
  <c r="P880" i="1"/>
  <c r="P4474" i="1"/>
  <c r="P2551" i="1"/>
  <c r="P2483" i="1"/>
  <c r="P2190" i="1"/>
  <c r="P811" i="1"/>
  <c r="P1714" i="1"/>
  <c r="P1052" i="1"/>
  <c r="P449" i="1"/>
  <c r="P3432" i="1"/>
  <c r="P776" i="1"/>
  <c r="P3941" i="1"/>
  <c r="P4514" i="1"/>
  <c r="P2887" i="1"/>
  <c r="P4117" i="1"/>
  <c r="P1783" i="1"/>
  <c r="P2844" i="1"/>
  <c r="P3198" i="1"/>
  <c r="P531" i="1"/>
  <c r="P1656" i="1"/>
  <c r="P3955" i="1"/>
  <c r="P3797" i="1"/>
  <c r="P3489" i="1"/>
  <c r="P242" i="1"/>
  <c r="P4365" i="1"/>
  <c r="P1509" i="1"/>
  <c r="P4217" i="1"/>
  <c r="P1342" i="1"/>
  <c r="P3752" i="1"/>
  <c r="P3839" i="1"/>
  <c r="P1673" i="1"/>
  <c r="P1091" i="1"/>
  <c r="P4581" i="1"/>
  <c r="P4191" i="1"/>
  <c r="P2547" i="1"/>
  <c r="P1188" i="1"/>
  <c r="P4004" i="1"/>
  <c r="P629" i="1"/>
  <c r="P512" i="1"/>
  <c r="P3725" i="1"/>
  <c r="P1196" i="1"/>
  <c r="P3769" i="1"/>
  <c r="P3447" i="1"/>
  <c r="P3559" i="1"/>
  <c r="P3913" i="1"/>
  <c r="P3625" i="1"/>
  <c r="P3365" i="1"/>
  <c r="P3881" i="1"/>
  <c r="P686" i="1"/>
  <c r="P1485" i="1"/>
  <c r="P4304" i="1"/>
  <c r="P4165" i="1"/>
  <c r="P1415" i="1"/>
  <c r="P2502" i="1"/>
  <c r="P1520" i="1"/>
  <c r="P2572" i="1"/>
  <c r="P3121" i="1"/>
  <c r="P4587" i="1"/>
  <c r="P492" i="1"/>
  <c r="P822" i="1"/>
  <c r="P2221" i="1"/>
  <c r="P418" i="1"/>
  <c r="P2790" i="1"/>
  <c r="P1090" i="1"/>
  <c r="P1832" i="1"/>
  <c r="P3055" i="1"/>
  <c r="P2994" i="1"/>
  <c r="P976" i="1"/>
  <c r="P284" i="1"/>
  <c r="P3199" i="1"/>
  <c r="P1969" i="1"/>
  <c r="P3836" i="1"/>
  <c r="P673" i="1"/>
  <c r="P996" i="1"/>
  <c r="P1842" i="1"/>
  <c r="P1006" i="1"/>
  <c r="P2804" i="1"/>
  <c r="P4372" i="1"/>
  <c r="P4686" i="1"/>
  <c r="P1962" i="1"/>
  <c r="P2583" i="1"/>
  <c r="P2454" i="1"/>
  <c r="P731" i="1"/>
  <c r="P1730" i="1"/>
  <c r="P1654" i="1"/>
  <c r="P3251" i="1"/>
  <c r="P3009" i="1"/>
  <c r="P1239" i="1"/>
  <c r="P740" i="1"/>
  <c r="P2609" i="1"/>
  <c r="P282" i="1"/>
  <c r="P2878" i="1"/>
  <c r="P1307" i="1"/>
  <c r="P3678" i="1"/>
  <c r="P3767" i="1"/>
  <c r="P217" i="1"/>
  <c r="P2606" i="1"/>
  <c r="P1636" i="1"/>
  <c r="P1630" i="1"/>
  <c r="P244" i="1"/>
  <c r="P2636" i="1"/>
  <c r="P2514" i="1"/>
  <c r="P4125" i="1"/>
  <c r="P3748" i="1"/>
  <c r="P1621" i="1"/>
  <c r="P2954" i="1"/>
  <c r="P3841" i="1"/>
  <c r="P2279" i="1"/>
  <c r="P1477" i="1"/>
  <c r="P385" i="1"/>
  <c r="P691" i="1"/>
  <c r="P422" i="1"/>
  <c r="P4292" i="1"/>
  <c r="P2662" i="1"/>
  <c r="P3713" i="1"/>
  <c r="P4367" i="1"/>
  <c r="P262" i="1"/>
  <c r="P4465" i="1"/>
  <c r="P3092" i="1"/>
  <c r="P2738" i="1"/>
  <c r="P2560" i="1"/>
  <c r="P2025" i="1"/>
  <c r="P2020" i="1"/>
  <c r="P4232" i="1"/>
  <c r="P2803" i="1"/>
  <c r="P915" i="1"/>
  <c r="P4781" i="1"/>
  <c r="P1100" i="1"/>
  <c r="P3631" i="1"/>
  <c r="P1370" i="1"/>
  <c r="P1513" i="1"/>
  <c r="P3542" i="1"/>
  <c r="P669" i="1"/>
  <c r="P1959" i="1"/>
  <c r="P3530" i="1"/>
  <c r="P1087" i="1"/>
  <c r="P254" i="1"/>
  <c r="P2275" i="1"/>
  <c r="P301" i="1"/>
  <c r="P2685" i="1"/>
  <c r="P2293" i="1"/>
  <c r="P1902" i="1"/>
  <c r="P2767" i="1"/>
  <c r="P1750" i="1"/>
  <c r="P643" i="1"/>
  <c r="P3233" i="1"/>
  <c r="P1192" i="1"/>
  <c r="P2952" i="1"/>
  <c r="P610" i="1"/>
  <c r="P517" i="1"/>
  <c r="P1699" i="1"/>
  <c r="P2358" i="1"/>
  <c r="P4870" i="1"/>
  <c r="P1407" i="1"/>
  <c r="P3525" i="1"/>
  <c r="P2893" i="1"/>
  <c r="P3164" i="1"/>
  <c r="P3257" i="1"/>
  <c r="P4476" i="1"/>
  <c r="P3299" i="1"/>
  <c r="P2890" i="1"/>
  <c r="P3443" i="1"/>
  <c r="P1057" i="1"/>
  <c r="P2124" i="1"/>
  <c r="P4021" i="1"/>
  <c r="P3388" i="1"/>
  <c r="P2737" i="1"/>
  <c r="P1981" i="1"/>
  <c r="P1905" i="1"/>
  <c r="P3339" i="1"/>
  <c r="P4108" i="1"/>
  <c r="P1284" i="1"/>
  <c r="P1032" i="1"/>
  <c r="P3096" i="1"/>
  <c r="P4683" i="1"/>
  <c r="P1389" i="1"/>
  <c r="P3183" i="1"/>
  <c r="P2306" i="1"/>
  <c r="P4673" i="1"/>
  <c r="P3949" i="1"/>
  <c r="P1726" i="1"/>
  <c r="P1350" i="1"/>
  <c r="P3908" i="1"/>
  <c r="P276" i="1"/>
  <c r="P3950" i="1"/>
  <c r="P2619" i="1"/>
  <c r="P1131" i="1"/>
  <c r="P1949" i="1"/>
  <c r="P3057" i="1"/>
  <c r="P605" i="1"/>
  <c r="P4495" i="1"/>
  <c r="P471" i="1"/>
  <c r="P3862" i="1"/>
  <c r="P4218" i="1"/>
  <c r="P1457" i="1"/>
  <c r="P3122" i="1"/>
  <c r="P4369" i="1"/>
  <c r="P4358" i="1"/>
  <c r="P519" i="1"/>
  <c r="P2786" i="1"/>
  <c r="P1544" i="1"/>
  <c r="P2849" i="1"/>
  <c r="P1161" i="1"/>
  <c r="P3963" i="1"/>
  <c r="P3997" i="1"/>
  <c r="P1960" i="1"/>
  <c r="P2070" i="1"/>
  <c r="P1734" i="1"/>
  <c r="P3568" i="1"/>
  <c r="P3040" i="1"/>
  <c r="P3934" i="1"/>
  <c r="P4086" i="1"/>
  <c r="P4122" i="1"/>
  <c r="P778" i="1"/>
  <c r="P3025" i="1"/>
  <c r="P1818" i="1"/>
  <c r="P1622" i="1"/>
  <c r="P2106" i="1"/>
  <c r="P675" i="1"/>
  <c r="P4219" i="1"/>
  <c r="P2464" i="1"/>
  <c r="P3224" i="1"/>
  <c r="P1040" i="1"/>
  <c r="P4597" i="1"/>
  <c r="P4352" i="1"/>
  <c r="P4649" i="1"/>
  <c r="P2713" i="1"/>
  <c r="P3945" i="1"/>
  <c r="P233" i="1"/>
  <c r="P3028" i="1"/>
  <c r="P1116" i="1"/>
  <c r="P3351" i="1"/>
  <c r="P2437" i="1"/>
  <c r="P3410" i="1"/>
  <c r="P406" i="1"/>
  <c r="P4215" i="1"/>
  <c r="P2643" i="1"/>
  <c r="P3020" i="1"/>
  <c r="P2810" i="1"/>
  <c r="P854" i="1"/>
  <c r="P925" i="1"/>
  <c r="P2848" i="1"/>
  <c r="P2487" i="1"/>
  <c r="P4335" i="1"/>
  <c r="P1252" i="1"/>
  <c r="P1676" i="1"/>
  <c r="P411" i="1"/>
  <c r="P4351" i="1"/>
  <c r="P2582" i="1"/>
  <c r="P1168" i="1"/>
  <c r="P1328" i="1"/>
  <c r="P3481" i="1"/>
  <c r="P878" i="1"/>
  <c r="P3967" i="1"/>
  <c r="P1664" i="1"/>
  <c r="P3120" i="1"/>
  <c r="P4079" i="1"/>
  <c r="P2523" i="1"/>
  <c r="P3076" i="1"/>
  <c r="P1010" i="1"/>
  <c r="P1681" i="1"/>
  <c r="P1633" i="1"/>
  <c r="P3533" i="1"/>
  <c r="P1476" i="1"/>
  <c r="P2694" i="1"/>
  <c r="P3137" i="1"/>
  <c r="P3657" i="1"/>
  <c r="P1627" i="1"/>
  <c r="P2335" i="1"/>
  <c r="P1501" i="1"/>
  <c r="P3075" i="1"/>
  <c r="P2299" i="1"/>
  <c r="P4577" i="1"/>
  <c r="P470" i="1"/>
  <c r="P3436" i="1"/>
  <c r="P4266" i="1"/>
  <c r="P4488" i="1"/>
  <c r="P3564" i="1"/>
  <c r="P3732" i="1"/>
  <c r="P4116" i="1"/>
  <c r="P4431" i="1"/>
  <c r="P1725" i="1"/>
  <c r="P1151" i="1"/>
  <c r="P4030" i="1"/>
  <c r="P2895" i="1"/>
  <c r="P1623" i="1"/>
  <c r="P4023" i="1"/>
  <c r="P2356" i="1"/>
  <c r="P2709" i="1"/>
  <c r="P1973" i="1"/>
  <c r="P1741" i="1"/>
  <c r="P4043" i="1"/>
  <c r="P3693" i="1"/>
  <c r="P729" i="1"/>
  <c r="P1109" i="1"/>
  <c r="P1164" i="1"/>
  <c r="P705" i="1"/>
  <c r="P3380" i="1"/>
  <c r="P859" i="1"/>
  <c r="P3060" i="1"/>
  <c r="P1827" i="1"/>
  <c r="P2569" i="1"/>
  <c r="P520" i="1"/>
  <c r="P2658" i="1"/>
  <c r="P2384" i="1"/>
  <c r="P1527" i="1"/>
  <c r="P3144" i="1"/>
  <c r="P3755" i="1"/>
  <c r="P4722" i="1"/>
  <c r="P1275" i="1"/>
  <c r="P1988" i="1"/>
  <c r="P2834" i="1"/>
  <c r="P2213" i="1"/>
  <c r="P4185" i="1"/>
  <c r="P2937" i="1"/>
  <c r="P1578" i="1"/>
  <c r="P4661" i="1"/>
  <c r="P1191" i="1"/>
  <c r="P3204" i="1"/>
  <c r="P1487" i="1"/>
  <c r="P4637" i="1"/>
  <c r="P4851" i="1"/>
  <c r="P467" i="1"/>
  <c r="P4533" i="1"/>
  <c r="P2419" i="1"/>
  <c r="P1817" i="1"/>
  <c r="P3645" i="1"/>
  <c r="P2525" i="1"/>
  <c r="P2179" i="1"/>
  <c r="P594" i="1"/>
  <c r="P550" i="1"/>
  <c r="P3352" i="1"/>
  <c r="P957" i="1"/>
  <c r="P644" i="1"/>
  <c r="P2421" i="1"/>
  <c r="P3348" i="1"/>
  <c r="P4780" i="1"/>
  <c r="P2983" i="1"/>
  <c r="P1857" i="1"/>
  <c r="P2846" i="1"/>
  <c r="P1719" i="1"/>
  <c r="P1170" i="1"/>
  <c r="P1646" i="1"/>
  <c r="P4793" i="1"/>
  <c r="P1413" i="1"/>
  <c r="P3185" i="1"/>
  <c r="P424" i="1"/>
  <c r="P1419" i="1"/>
  <c r="P966" i="1"/>
  <c r="P1669" i="1"/>
  <c r="P3238" i="1"/>
  <c r="P2330" i="1"/>
  <c r="P3215" i="1"/>
  <c r="P1017" i="1"/>
  <c r="P2098" i="1"/>
  <c r="P4854" i="1"/>
  <c r="P3284" i="1"/>
  <c r="P1459" i="1"/>
  <c r="P1433" i="1"/>
  <c r="P1287" i="1"/>
  <c r="P4028" i="1"/>
  <c r="P486" i="1"/>
  <c r="P3959" i="1"/>
  <c r="P3571" i="1"/>
  <c r="P440" i="1"/>
  <c r="P3160" i="1"/>
  <c r="P4231" i="1"/>
  <c r="P1548" i="1"/>
  <c r="P3918" i="1"/>
  <c r="P3810" i="1"/>
  <c r="P954" i="1"/>
  <c r="P4077" i="1"/>
  <c r="P3676" i="1"/>
  <c r="P4340" i="1"/>
  <c r="P3601" i="1"/>
  <c r="P4538" i="1"/>
  <c r="P4528" i="1"/>
  <c r="P4046" i="1"/>
  <c r="P537" i="1"/>
  <c r="P3391" i="1"/>
  <c r="P1908" i="1"/>
  <c r="P4440" i="1"/>
  <c r="P1480" i="1"/>
  <c r="P4120" i="1"/>
  <c r="P2750" i="1"/>
  <c r="P2225" i="1"/>
  <c r="P1098" i="1"/>
  <c r="P1461" i="1"/>
  <c r="P3442" i="1"/>
  <c r="P892" i="1"/>
  <c r="P1640" i="1"/>
  <c r="P4693" i="1"/>
  <c r="P1293" i="1"/>
  <c r="P2458" i="1"/>
  <c r="P436" i="1"/>
  <c r="P3237" i="1"/>
  <c r="P1586" i="1"/>
  <c r="P1044" i="1"/>
  <c r="P2749" i="1"/>
  <c r="P3305" i="1"/>
  <c r="P2321" i="1"/>
  <c r="P4876" i="1"/>
  <c r="P2489" i="1"/>
  <c r="P1577" i="1"/>
  <c r="P1001" i="1"/>
  <c r="P2064" i="1"/>
  <c r="P800" i="1"/>
  <c r="P756" i="1"/>
  <c r="P3931" i="1"/>
  <c r="P2969" i="1"/>
  <c r="P4807" i="1"/>
  <c r="P4121" i="1"/>
  <c r="P3878" i="1"/>
  <c r="P2765" i="1"/>
  <c r="P2995" i="1"/>
  <c r="P4542" i="1"/>
  <c r="P3176" i="1"/>
  <c r="P2431" i="1"/>
  <c r="P4237" i="1"/>
  <c r="P3848" i="1"/>
  <c r="P4566" i="1"/>
  <c r="P1136" i="1"/>
  <c r="P3260" i="1"/>
  <c r="P3256" i="1"/>
  <c r="P441" i="1"/>
  <c r="P3588" i="1"/>
  <c r="P3325" i="1"/>
  <c r="P881" i="1"/>
  <c r="P3572" i="1"/>
  <c r="P1518" i="1"/>
  <c r="P4555" i="1"/>
  <c r="P3775" i="1"/>
  <c r="P1108" i="1"/>
  <c r="P1329" i="1"/>
  <c r="P3043" i="1"/>
  <c r="P3543" i="1"/>
  <c r="P478" i="1"/>
  <c r="P4626" i="1"/>
  <c r="P275" i="1"/>
  <c r="P2565" i="1"/>
  <c r="P1225" i="1"/>
  <c r="P4338" i="1"/>
  <c r="P904" i="1"/>
  <c r="P4342" i="1"/>
  <c r="P2575" i="1"/>
  <c r="P2012" i="1"/>
  <c r="P4264" i="1"/>
  <c r="P1873" i="1"/>
  <c r="P2563" i="1"/>
  <c r="P1443" i="1"/>
  <c r="P3277" i="1"/>
  <c r="P658" i="1"/>
  <c r="P3665" i="1"/>
  <c r="P355" i="1"/>
  <c r="P3270" i="1"/>
  <c r="P2553" i="1"/>
  <c r="P634" i="1"/>
  <c r="P4567" i="1"/>
  <c r="P1799" i="1"/>
  <c r="P4036" i="1"/>
  <c r="P4678" i="1"/>
  <c r="P1423" i="1"/>
  <c r="P3008" i="1"/>
  <c r="P2102" i="1"/>
  <c r="P3790" i="1"/>
  <c r="P1742" i="1"/>
  <c r="P2616" i="1"/>
  <c r="P3527" i="1"/>
  <c r="P1830" i="1"/>
  <c r="P3729" i="1"/>
  <c r="P1302" i="1"/>
  <c r="P716" i="1"/>
  <c r="P1568" i="1"/>
  <c r="P2353" i="1"/>
  <c r="P1247" i="1"/>
  <c r="P4668" i="1"/>
  <c r="P4391" i="1"/>
  <c r="P1384" i="1"/>
  <c r="P1941" i="1"/>
  <c r="P1080" i="1"/>
  <c r="P4445" i="1"/>
  <c r="P1567" i="1"/>
  <c r="P663" i="1"/>
  <c r="P928" i="1"/>
  <c r="P2033" i="1"/>
  <c r="P1243" i="1"/>
  <c r="P4563" i="1"/>
  <c r="P251" i="1"/>
  <c r="P4387" i="1"/>
  <c r="P4584" i="1"/>
  <c r="P1996" i="1"/>
  <c r="P4354" i="1"/>
  <c r="P3048" i="1"/>
  <c r="P2896" i="1"/>
  <c r="P431" i="1"/>
  <c r="P3747" i="1"/>
  <c r="P3669" i="1"/>
  <c r="P3151" i="1"/>
  <c r="P3834" i="1"/>
  <c r="P1618" i="1"/>
  <c r="P3401" i="1"/>
  <c r="P4327" i="1"/>
  <c r="P3000" i="1"/>
  <c r="P1542" i="1"/>
  <c r="P1242" i="1"/>
  <c r="P3463" i="1"/>
  <c r="P529" i="1"/>
  <c r="P620" i="1"/>
  <c r="P4361" i="1"/>
  <c r="P4546" i="1"/>
  <c r="P4214" i="1"/>
  <c r="P4188" i="1"/>
  <c r="P3833" i="1"/>
  <c r="P1680" i="1"/>
  <c r="P3578" i="1"/>
  <c r="P2446" i="1"/>
  <c r="P2815" i="1"/>
  <c r="P4737" i="1"/>
  <c r="P1753" i="1"/>
  <c r="P3269" i="1"/>
  <c r="P760" i="1"/>
  <c r="P2496" i="1"/>
  <c r="P1727" i="1"/>
  <c r="P890" i="1"/>
  <c r="P4159" i="1"/>
  <c r="P567" i="1"/>
  <c r="P2865" i="1"/>
  <c r="P3190" i="1"/>
  <c r="P3127" i="1"/>
  <c r="P3708" i="1"/>
  <c r="P4317" i="1"/>
  <c r="P2608" i="1"/>
  <c r="P4734" i="1"/>
  <c r="P2772" i="1"/>
  <c r="P850" i="1"/>
  <c r="P4051" i="1"/>
  <c r="P3162" i="1"/>
  <c r="P3225" i="1"/>
  <c r="P4500" i="1"/>
  <c r="P4448" i="1"/>
  <c r="P3059" i="1"/>
  <c r="P4279" i="1"/>
  <c r="P4302" i="1"/>
  <c r="P1596" i="1"/>
  <c r="P368" i="1"/>
  <c r="P542" i="1"/>
  <c r="P3807" i="1"/>
  <c r="P1932" i="1"/>
  <c r="P2009" i="1"/>
  <c r="P2605" i="1"/>
  <c r="P3666" i="1"/>
  <c r="P1891" i="1"/>
  <c r="P2587" i="1"/>
  <c r="P323" i="1"/>
  <c r="P1825" i="1"/>
  <c r="P3526" i="1"/>
  <c r="P2820" i="1"/>
  <c r="P3107" i="1"/>
  <c r="P734" i="1"/>
  <c r="P1601" i="1"/>
  <c r="P2951" i="1"/>
  <c r="P1723" i="1"/>
  <c r="P2864" i="1"/>
  <c r="P1871" i="1"/>
  <c r="P3370" i="1"/>
  <c r="P1399" i="1"/>
  <c r="P2745" i="1"/>
  <c r="P2041" i="1"/>
  <c r="P4199" i="1"/>
  <c r="P1255" i="1"/>
  <c r="P2050" i="1"/>
  <c r="P4198" i="1"/>
  <c r="P3455" i="1"/>
  <c r="P1801" i="1"/>
  <c r="P555" i="1"/>
  <c r="P3924" i="1"/>
  <c r="P1839" i="1"/>
  <c r="P3236" i="1"/>
  <c r="P3104" i="1"/>
  <c r="P2470" i="1"/>
  <c r="P790" i="1"/>
  <c r="P3435" i="1"/>
  <c r="P1102" i="1"/>
  <c r="P2381" i="1"/>
  <c r="P239" i="1"/>
  <c r="P4377" i="1"/>
  <c r="P3828" i="1"/>
  <c r="P4674" i="1"/>
  <c r="P1190" i="1"/>
  <c r="P3683" i="1"/>
  <c r="P274" i="1"/>
  <c r="P1159" i="1"/>
  <c r="P702" i="1"/>
  <c r="P225" i="1"/>
  <c r="P4710" i="1"/>
  <c r="P2511" i="1"/>
  <c r="P1790" i="1"/>
  <c r="P3013" i="1"/>
  <c r="P3786" i="1"/>
  <c r="P4524" i="1"/>
  <c r="P2997" i="1"/>
  <c r="P3830" i="1"/>
  <c r="P2088" i="1"/>
  <c r="P1936" i="1"/>
  <c r="P1216" i="1"/>
  <c r="P765" i="1"/>
  <c r="P3500" i="1"/>
  <c r="P4708" i="1"/>
  <c r="P3549" i="1"/>
  <c r="P3719" i="1"/>
  <c r="P674" i="1"/>
  <c r="P1157" i="1"/>
  <c r="P2581" i="1"/>
  <c r="P1396" i="1"/>
  <c r="P547" i="1"/>
  <c r="P3897" i="1"/>
  <c r="P3073" i="1"/>
  <c r="P2888" i="1"/>
  <c r="P4319" i="1"/>
  <c r="P1546" i="1"/>
  <c r="P719" i="1"/>
  <c r="P2217" i="1"/>
  <c r="P2909" i="1"/>
  <c r="P3093" i="1"/>
  <c r="P2504" i="1"/>
  <c r="P3486" i="1"/>
  <c r="P647" i="1"/>
  <c r="P1679" i="1"/>
  <c r="P4268" i="1"/>
  <c r="P1502" i="1"/>
  <c r="P948" i="1"/>
  <c r="P2244" i="1"/>
  <c r="P875" i="1"/>
  <c r="P1848" i="1"/>
  <c r="P4701" i="1"/>
  <c r="P3274" i="1"/>
  <c r="P2243" i="1"/>
  <c r="P2945" i="1"/>
  <c r="P1788" i="1"/>
  <c r="P1241" i="1"/>
  <c r="P3563" i="1"/>
  <c r="P2032" i="1"/>
  <c r="P2697" i="1"/>
  <c r="P417" i="1"/>
  <c r="P3268" i="1"/>
  <c r="P357" i="1"/>
  <c r="P3494" i="1"/>
  <c r="P2736" i="1"/>
  <c r="P1872" i="1"/>
  <c r="P1607" i="1"/>
  <c r="P2775" i="1"/>
  <c r="P3278" i="1"/>
  <c r="P3255" i="1"/>
  <c r="P495" i="1"/>
  <c r="P2019" i="1"/>
  <c r="P2638" i="1"/>
  <c r="P437" i="1"/>
  <c r="P3423" i="1"/>
  <c r="P392" i="1"/>
  <c r="P227" i="1"/>
  <c r="P3522" i="1"/>
  <c r="P3727" i="1"/>
  <c r="P2075" i="1"/>
  <c r="P2303" i="1"/>
  <c r="P724" i="1"/>
  <c r="P1345" i="1"/>
  <c r="P1491" i="1"/>
  <c r="P4511" i="1"/>
  <c r="P4721" i="1"/>
  <c r="P324" i="1"/>
  <c r="P3263" i="1"/>
  <c r="P3633" i="1"/>
  <c r="P2813" i="1"/>
  <c r="P2074" i="1"/>
  <c r="P2832" i="1"/>
  <c r="P2734" i="1"/>
  <c r="P761" i="1"/>
  <c r="P3469" i="1"/>
  <c r="P4670" i="1"/>
  <c r="P3056" i="1"/>
  <c r="P3245" i="1"/>
  <c r="P1566" i="1"/>
  <c r="P2400" i="1"/>
  <c r="P3539" i="1"/>
  <c r="P2207" i="1"/>
  <c r="P3994" i="1"/>
  <c r="P849" i="1"/>
  <c r="P2301" i="1"/>
  <c r="P3686" i="1"/>
  <c r="P4249" i="1"/>
  <c r="P4178" i="1"/>
  <c r="P4075" i="1"/>
  <c r="P2148" i="1"/>
  <c r="P1497" i="1"/>
  <c r="P2200" i="1"/>
  <c r="P3150" i="1"/>
  <c r="P627" i="1"/>
  <c r="P2061" i="1"/>
  <c r="P1781" i="1"/>
  <c r="P3289" i="1"/>
  <c r="P2922" i="1"/>
  <c r="P3579" i="1"/>
  <c r="P343" i="1"/>
  <c r="P2873" i="1"/>
  <c r="P1117" i="1"/>
  <c r="P4257" i="1"/>
  <c r="P1232" i="1"/>
  <c r="P3655" i="1"/>
  <c r="P2376" i="1"/>
  <c r="P4076" i="1"/>
  <c r="P3944" i="1"/>
  <c r="P4422" i="1"/>
  <c r="P4368" i="1"/>
  <c r="P3695" i="1"/>
  <c r="P3395" i="1"/>
  <c r="P2650" i="1"/>
  <c r="P4363" i="1"/>
  <c r="P893" i="1"/>
  <c r="P789" i="1"/>
  <c r="P3935" i="1"/>
  <c r="P562" i="1"/>
  <c r="P961" i="1"/>
  <c r="P3673" i="1"/>
  <c r="P2756" i="1"/>
  <c r="P777" i="1"/>
  <c r="P3250" i="1"/>
  <c r="P2531" i="1"/>
  <c r="P2325" i="1"/>
  <c r="P4503" i="1"/>
  <c r="P1056" i="1"/>
  <c r="P4813" i="1"/>
  <c r="P4362" i="1"/>
  <c r="P3267" i="1"/>
  <c r="P2402" i="1"/>
  <c r="P1078" i="1"/>
  <c r="P4419" i="1"/>
  <c r="P3738" i="1"/>
  <c r="P1515" i="1"/>
  <c r="P2596" i="1"/>
  <c r="P352" i="1"/>
  <c r="P1376" i="1"/>
  <c r="P886" i="1"/>
  <c r="P3653" i="1"/>
  <c r="P1724" i="1"/>
  <c r="P3687" i="1"/>
  <c r="P403" i="1"/>
  <c r="P3172" i="1"/>
  <c r="P2674" i="1"/>
  <c r="P2675" i="1"/>
  <c r="P1789" i="1"/>
  <c r="P4646" i="1"/>
  <c r="P4124" i="1"/>
  <c r="P3593" i="1"/>
  <c r="P283" i="1"/>
  <c r="P263" i="1"/>
  <c r="P4580" i="1"/>
  <c r="P1356" i="1"/>
  <c r="P2326" i="1"/>
  <c r="P981" i="1"/>
  <c r="P4819" i="1"/>
  <c r="P4824" i="1"/>
  <c r="P2991" i="1"/>
  <c r="P3374" i="1"/>
  <c r="P1814" i="1"/>
  <c r="P1410" i="1"/>
  <c r="P4806" i="1"/>
  <c r="P4614" i="1"/>
  <c r="P2218" i="1"/>
  <c r="P2297" i="1"/>
  <c r="P4551" i="1"/>
  <c r="P1922" i="1"/>
  <c r="P3915" i="1"/>
  <c r="P1316" i="1"/>
  <c r="P4095" i="1"/>
  <c r="P2661" i="1"/>
  <c r="P1841" i="1"/>
  <c r="P3763" i="1"/>
  <c r="P2762" i="1"/>
  <c r="P2445" i="1"/>
  <c r="P4098" i="1"/>
  <c r="P1791" i="1"/>
  <c r="P3788" i="1"/>
  <c r="P3457" i="1"/>
  <c r="P2942" i="1"/>
  <c r="P968" i="1"/>
  <c r="P1152" i="1"/>
  <c r="P3132" i="1"/>
  <c r="P2963" i="1"/>
  <c r="P1579" i="1"/>
  <c r="P238" i="1"/>
  <c r="P265" i="1"/>
  <c r="P1704" i="1"/>
  <c r="P982" i="1"/>
  <c r="P1954" i="1"/>
  <c r="P2930" i="1"/>
  <c r="P1637" i="1"/>
  <c r="P4099" i="1"/>
  <c r="P1744" i="1"/>
  <c r="P4797" i="1"/>
  <c r="P2008" i="1"/>
  <c r="P2087" i="1"/>
  <c r="P2880" i="1"/>
  <c r="P3651" i="1"/>
  <c r="P4571" i="1"/>
  <c r="P435" i="1"/>
  <c r="P1262" i="1"/>
  <c r="P3663" i="1"/>
  <c r="P1787" i="1"/>
  <c r="P2208" i="1"/>
  <c r="P1899" i="1"/>
  <c r="P2187" i="1"/>
  <c r="P935" i="1"/>
  <c r="P2784" i="1"/>
  <c r="P743" i="1"/>
  <c r="P3405" i="1"/>
  <c r="P1063" i="1"/>
  <c r="P2911" i="1"/>
  <c r="P2359" i="1"/>
  <c r="P1046" i="1"/>
  <c r="P199" i="1"/>
  <c r="P2559" i="1"/>
  <c r="P3516" i="1"/>
  <c r="P1895" i="1"/>
  <c r="P1357" i="1"/>
  <c r="P3407" i="1"/>
  <c r="P2996" i="1"/>
  <c r="P4744" i="1"/>
  <c r="P2345" i="1"/>
  <c r="P2315" i="1"/>
  <c r="P3319" i="1"/>
  <c r="P1823" i="1"/>
  <c r="P828" i="1"/>
  <c r="P4526" i="1"/>
  <c r="P2533" i="1"/>
  <c r="P1358" i="1"/>
  <c r="P4400" i="1"/>
  <c r="P2084" i="1"/>
  <c r="P3986" i="1"/>
  <c r="P1199" i="1"/>
  <c r="P4404" i="1"/>
  <c r="P3688" i="1"/>
  <c r="P3780" i="1"/>
  <c r="P4779" i="1"/>
  <c r="P245" i="1"/>
  <c r="P381" i="1"/>
  <c r="P3872" i="1"/>
  <c r="P799" i="1"/>
  <c r="P2500" i="1"/>
  <c r="P2789" i="1"/>
  <c r="P2003" i="1"/>
  <c r="P969" i="1"/>
  <c r="P2562" i="1"/>
  <c r="P2840" i="1"/>
  <c r="P1059" i="1"/>
  <c r="P3158" i="1"/>
  <c r="P2160" i="1"/>
  <c r="P4273" i="1"/>
  <c r="P788" i="1"/>
  <c r="P375" i="1"/>
  <c r="P4879" i="1"/>
  <c r="P4617" i="1"/>
  <c r="P1334" i="1"/>
  <c r="P2492" i="1"/>
  <c r="P3602" i="1"/>
  <c r="P1441" i="1"/>
  <c r="P1588" i="1"/>
  <c r="P4042" i="1"/>
  <c r="P2590" i="1"/>
  <c r="P830" i="1"/>
  <c r="P535" i="1"/>
  <c r="P2967" i="1"/>
  <c r="P3929" i="1"/>
  <c r="P370" i="1"/>
  <c r="P1051" i="1"/>
  <c r="P806" i="1"/>
  <c r="P3230" i="1"/>
  <c r="P1774" i="1"/>
  <c r="P2005" i="1"/>
  <c r="P1945" i="1"/>
  <c r="P891" i="1"/>
  <c r="P706" i="1"/>
  <c r="P3614" i="1"/>
  <c r="P3211" i="1"/>
  <c r="P943" i="1"/>
  <c r="P2548" i="1"/>
  <c r="P2660" i="1"/>
  <c r="P1085" i="1"/>
  <c r="P1900" i="1"/>
  <c r="P3090" i="1"/>
  <c r="P2462" i="1"/>
  <c r="P1514" i="1"/>
  <c r="P3652" i="1"/>
  <c r="P3246" i="1"/>
  <c r="P1427" i="1"/>
  <c r="P1285" i="1"/>
  <c r="P3770" i="1"/>
  <c r="P1081" i="1"/>
  <c r="P2642" i="1"/>
  <c r="P2450" i="1"/>
  <c r="P260" i="1"/>
  <c r="P4180" i="1"/>
  <c r="P3801" i="1"/>
  <c r="P2639" i="1"/>
  <c r="P2509" i="1"/>
  <c r="P2387" i="1"/>
  <c r="P2175" i="1"/>
  <c r="P1175" i="1"/>
  <c r="P3887" i="1"/>
  <c r="P3793" i="1"/>
  <c r="P2429" i="1"/>
  <c r="P2444" i="1"/>
  <c r="P1831" i="1"/>
  <c r="P751" i="1"/>
  <c r="P4425" i="1"/>
  <c r="P2408" i="1"/>
  <c r="P1417" i="1"/>
  <c r="P4691" i="1"/>
  <c r="P4641" i="1"/>
  <c r="P3906" i="1"/>
  <c r="P2711" i="1"/>
  <c r="P2309" i="1"/>
  <c r="P2260" i="1"/>
  <c r="P595" i="1"/>
  <c r="P2109" i="1"/>
  <c r="P4615" i="1"/>
  <c r="P4800" i="1"/>
  <c r="P382" i="1"/>
  <c r="P4543" i="1"/>
  <c r="P4189" i="1"/>
  <c r="P2513" i="1"/>
  <c r="P3320" i="1"/>
  <c r="P3053" i="1"/>
  <c r="P4390" i="1"/>
  <c r="P1235" i="1"/>
  <c r="P4197" i="1"/>
  <c r="P3047" i="1"/>
  <c r="P2809" i="1"/>
  <c r="P3951" i="1"/>
  <c r="P2984" i="1"/>
  <c r="P3386" i="1"/>
  <c r="P1882" i="1"/>
  <c r="P4258" i="1"/>
  <c r="P4585" i="1"/>
  <c r="P2655" i="1"/>
  <c r="P2156" i="1"/>
  <c r="P2052" i="1"/>
  <c r="P1667" i="1"/>
  <c r="P2959" i="1"/>
  <c r="P4759" i="1"/>
  <c r="P2313" i="1"/>
  <c r="P2687" i="1"/>
  <c r="P4442" i="1"/>
  <c r="P4713" i="1"/>
  <c r="P1183" i="1"/>
  <c r="P3071" i="1"/>
  <c r="P4225" i="1"/>
  <c r="P1142" i="1"/>
  <c r="P2472" i="1"/>
  <c r="P4096" i="1"/>
  <c r="P2783" i="1"/>
  <c r="P3980" i="1"/>
  <c r="P721" i="1"/>
  <c r="P2101" i="1"/>
  <c r="P4052" i="1"/>
  <c r="P1736" i="1"/>
  <c r="P1236" i="1"/>
  <c r="P2307" i="1"/>
  <c r="P1580" i="1"/>
  <c r="P2833" i="1"/>
  <c r="P3702" i="1"/>
  <c r="P3504" i="1"/>
  <c r="P2958" i="1"/>
  <c r="P1510" i="1"/>
  <c r="P4239" i="1"/>
  <c r="P4827" i="1"/>
  <c r="P3371" i="1"/>
  <c r="P3382" i="1"/>
  <c r="P3359" i="1"/>
  <c r="P2993" i="1"/>
  <c r="P1304" i="1"/>
  <c r="P2490" i="1"/>
  <c r="P4423" i="1"/>
  <c r="P4094" i="1"/>
  <c r="P1906" i="1"/>
  <c r="P1169" i="1"/>
  <c r="P515" i="1"/>
  <c r="P1008" i="1"/>
  <c r="P2344" i="1"/>
  <c r="P4277" i="1"/>
  <c r="P3553" i="1"/>
  <c r="P3459" i="1"/>
  <c r="P4662" i="1"/>
  <c r="P2883" i="1"/>
  <c r="P712" i="1"/>
  <c r="P250" i="1"/>
  <c r="P2163" i="1"/>
  <c r="P3242" i="1"/>
  <c r="P1547" i="1"/>
  <c r="P2957" i="1"/>
  <c r="P3735" i="1"/>
  <c r="P2629" i="1"/>
  <c r="P2233" i="1"/>
  <c r="P3290" i="1"/>
  <c r="P1854" i="1"/>
  <c r="P650" i="1"/>
  <c r="P4466" i="1"/>
  <c r="P762" i="1"/>
  <c r="P922" i="1"/>
  <c r="P4033" i="1"/>
  <c r="P1834" i="1"/>
  <c r="P905" i="1"/>
  <c r="P942" i="1"/>
  <c r="P1251" i="1"/>
  <c r="P2777" i="1"/>
  <c r="P1153" i="1"/>
  <c r="P2058" i="1"/>
  <c r="P1760" i="1"/>
  <c r="P2113" i="1"/>
  <c r="P3119" i="1"/>
  <c r="P3353" i="1"/>
  <c r="P745" i="1"/>
  <c r="P1614" i="1"/>
  <c r="P2753" i="1"/>
  <c r="P983" i="1"/>
  <c r="P827" i="1"/>
  <c r="P3408" i="1"/>
  <c r="P1892" i="1"/>
  <c r="P2258" i="1"/>
  <c r="P386" i="1"/>
  <c r="P2404" i="1"/>
  <c r="P1279" i="1"/>
  <c r="P3495" i="1"/>
  <c r="P3972" i="1"/>
  <c r="P1878" i="1"/>
  <c r="P1462" i="1"/>
  <c r="P877" i="1"/>
  <c r="P3247" i="1"/>
  <c r="P818" i="1"/>
  <c r="P1118" i="1"/>
  <c r="P4881" i="1"/>
  <c r="P1185" i="1"/>
  <c r="P1812" i="1"/>
  <c r="P247" i="1"/>
  <c r="P1593" i="1"/>
  <c r="P1372" i="1"/>
  <c r="P2808" i="1"/>
  <c r="P4057" i="1"/>
  <c r="P1000" i="1"/>
  <c r="P4152" i="1"/>
  <c r="P2935" i="1"/>
  <c r="P4322" i="1"/>
  <c r="P722" i="1"/>
  <c r="P1793" i="1"/>
  <c r="P569" i="1"/>
  <c r="P2597" i="1"/>
  <c r="P3031" i="1"/>
  <c r="P1110" i="1"/>
  <c r="P248" i="1"/>
  <c r="P919" i="1"/>
  <c r="P1145" i="1"/>
  <c r="P3163" i="1"/>
  <c r="P3585" i="1"/>
  <c r="P803" i="1"/>
  <c r="P1712" i="1"/>
  <c r="P3487" i="1"/>
  <c r="P2915" i="1"/>
  <c r="P2169" i="1"/>
  <c r="P3766" i="1"/>
  <c r="P222" i="1"/>
  <c r="P2133" i="1"/>
  <c r="P3532" i="1"/>
  <c r="P3583" i="1"/>
  <c r="P2899" i="1"/>
  <c r="P1950" i="1"/>
  <c r="P1808" i="1"/>
  <c r="P2545" i="1"/>
  <c r="P3239" i="1"/>
  <c r="P1608" i="1"/>
  <c r="P589" i="1"/>
  <c r="P2259" i="1"/>
  <c r="P2046" i="1"/>
  <c r="P4378" i="1"/>
  <c r="P2796" i="1"/>
  <c r="P3591" i="1"/>
  <c r="P2927" i="1"/>
  <c r="P2920" i="1"/>
  <c r="P2068" i="1"/>
  <c r="P2193" i="1"/>
  <c r="P3882" i="1"/>
  <c r="P3083" i="1"/>
  <c r="P1797" i="1"/>
  <c r="P680" i="1"/>
  <c r="P1866" i="1"/>
  <c r="P2135" i="1"/>
  <c r="P330" i="1"/>
  <c r="P2598" i="1"/>
  <c r="P3179" i="1"/>
  <c r="P4844" i="1"/>
  <c r="P1150" i="1"/>
  <c r="P959" i="1"/>
  <c r="P1365" i="1"/>
  <c r="P510" i="1"/>
  <c r="P1537" i="1"/>
  <c r="P1107" i="1"/>
  <c r="P1851" i="1"/>
  <c r="P3756" i="1"/>
  <c r="P4882" i="1"/>
  <c r="P3989" i="1"/>
  <c r="P1970" i="1"/>
  <c r="P4739" i="1"/>
  <c r="P3213" i="1"/>
  <c r="P3690" i="1"/>
  <c r="P2678" i="1"/>
  <c r="P3691" i="1"/>
  <c r="P2319" i="1"/>
  <c r="P894" i="1"/>
  <c r="P358" i="1"/>
  <c r="P1904" i="1"/>
  <c r="P2857" i="1"/>
  <c r="P3795" i="1"/>
  <c r="P560" i="1"/>
  <c r="P4149" i="1"/>
  <c r="P798" i="1"/>
  <c r="P4382" i="1"/>
  <c r="P3537" i="1"/>
  <c r="P528" i="1"/>
  <c r="P2879" i="1"/>
  <c r="P4599" i="1"/>
  <c r="P843" i="1"/>
  <c r="P2975" i="1"/>
  <c r="P1314" i="1"/>
  <c r="P3049" i="1"/>
  <c r="P2830" i="1"/>
  <c r="P2874" i="1"/>
  <c r="P2382" i="1"/>
  <c r="P2145" i="1"/>
  <c r="P2718" i="1"/>
  <c r="P1663" i="1"/>
  <c r="P4380" i="1"/>
  <c r="P926" i="1"/>
  <c r="P4129" i="1"/>
  <c r="P1677" i="1"/>
  <c r="P4541" i="1"/>
  <c r="P1898" i="1"/>
  <c r="P772" i="1"/>
  <c r="P2755" i="1"/>
  <c r="P797" i="1"/>
  <c r="P4022" i="1"/>
  <c r="P1555" i="1"/>
  <c r="P226" i="1"/>
  <c r="P394" i="1"/>
  <c r="P496" i="1"/>
  <c r="P4389" i="1"/>
  <c r="P4039" i="1"/>
  <c r="P885" i="1"/>
  <c r="P3285" i="1"/>
  <c r="P399" i="1"/>
  <c r="P2040" i="1"/>
  <c r="P2361" i="1"/>
  <c r="P834" i="1"/>
  <c r="P2621" i="1"/>
  <c r="P3590" i="1"/>
  <c r="P1445" i="1"/>
  <c r="P2023" i="1"/>
  <c r="P2327" i="1"/>
  <c r="P4164" i="1"/>
  <c r="P664" i="1"/>
  <c r="P3868" i="1"/>
  <c r="P2918" i="1"/>
  <c r="P615" i="1"/>
  <c r="P912" i="1"/>
  <c r="P1645" i="1"/>
  <c r="P796" i="1"/>
  <c r="P3037" i="1"/>
  <c r="P4128" i="1"/>
  <c r="P4831" i="1"/>
  <c r="P1144" i="1"/>
  <c r="P430" i="1"/>
  <c r="P3740" i="1"/>
  <c r="P3646" i="1"/>
  <c r="P1343" i="1"/>
  <c r="P1559" i="1"/>
  <c r="P2234" i="1"/>
  <c r="P987" i="1"/>
  <c r="P4860" i="1"/>
  <c r="P320" i="1"/>
  <c r="P844" i="1"/>
  <c r="P1289" i="1"/>
  <c r="P1331" i="1"/>
  <c r="P4866" i="1"/>
  <c r="P1619" i="1"/>
  <c r="P4629" i="1"/>
  <c r="P4341" i="1"/>
  <c r="P3404" i="1"/>
  <c r="P329" i="1"/>
  <c r="P1213" i="1"/>
  <c r="P1915" i="1"/>
  <c r="P1041" i="1"/>
  <c r="P1541" i="1"/>
  <c r="P2568" i="1"/>
  <c r="P2766" i="1"/>
  <c r="P2657" i="1"/>
  <c r="P2501" i="1"/>
  <c r="P2664" i="1"/>
  <c r="P3313" i="1"/>
  <c r="P1800" i="1"/>
  <c r="P3275" i="1"/>
  <c r="P3430" i="1"/>
  <c r="P2829" i="1"/>
  <c r="P1874" i="1"/>
  <c r="P678" i="1"/>
  <c r="P3010" i="1"/>
  <c r="P1625" i="1"/>
  <c r="P4080" i="1"/>
  <c r="P1352" i="1"/>
  <c r="P2742" i="1"/>
  <c r="P4724" i="1"/>
  <c r="P3557" i="1"/>
  <c r="P4447" i="1"/>
  <c r="P638" i="1"/>
  <c r="P3438" i="1"/>
  <c r="P3569" i="1"/>
  <c r="P1148" i="1"/>
  <c r="P2320" i="1"/>
  <c r="P1274" i="1"/>
  <c r="P4295" i="1"/>
  <c r="P3273" i="1"/>
  <c r="P2206" i="1"/>
  <c r="P2219" i="1"/>
  <c r="P4265" i="1"/>
  <c r="P4736" i="1"/>
  <c r="P1179" i="1"/>
  <c r="P1211" i="1"/>
  <c r="P1951" i="1"/>
  <c r="P2916" i="1"/>
  <c r="P3282" i="1"/>
  <c r="P666" i="1"/>
  <c r="P1226" i="1"/>
  <c r="P448" i="1"/>
  <c r="P3492" i="1"/>
  <c r="P2743" i="1"/>
  <c r="P3128" i="1"/>
  <c r="P1924" i="1"/>
  <c r="P1176" i="1"/>
  <c r="P3362" i="1"/>
  <c r="P1463" i="1"/>
  <c r="P3671" i="1"/>
  <c r="P1907" i="1"/>
  <c r="P2722" i="1"/>
  <c r="P1193" i="1"/>
  <c r="P405" i="1"/>
  <c r="P4747" i="1"/>
  <c r="P2154" i="1"/>
  <c r="P836" i="1"/>
  <c r="P3343" i="1"/>
  <c r="P1392" i="1"/>
  <c r="P2618" i="1"/>
  <c r="P2591" i="1"/>
  <c r="P4867" i="1"/>
  <c r="P3697" i="1"/>
  <c r="P1460" i="1"/>
  <c r="P1659" i="1"/>
  <c r="P3202" i="1"/>
  <c r="P733" i="1"/>
  <c r="P1729" i="1"/>
  <c r="P1600" i="1"/>
  <c r="P1909" i="1"/>
  <c r="P4301" i="1"/>
  <c r="P4809" i="1"/>
  <c r="P525" i="1"/>
  <c r="P783" i="1"/>
  <c r="P4114" i="1"/>
  <c r="P4414" i="1"/>
  <c r="P3587" i="1"/>
  <c r="P3077" i="1"/>
  <c r="P1806" i="1"/>
  <c r="P3796" i="1"/>
  <c r="P4764" i="1"/>
  <c r="P401" i="1"/>
  <c r="P4651" i="1"/>
  <c r="P332" i="1"/>
  <c r="P2574" i="1"/>
  <c r="P3366" i="1"/>
  <c r="P3335" i="1"/>
  <c r="P1802" i="1"/>
  <c r="P4256" i="1"/>
  <c r="P4457" i="1"/>
  <c r="P655" i="1"/>
  <c r="P2249" i="1"/>
  <c r="P4332" i="1"/>
  <c r="P1171" i="1"/>
  <c r="P4221" i="1"/>
  <c r="P4025" i="1"/>
  <c r="P1718" i="1"/>
  <c r="P2571" i="1"/>
  <c r="P1160" i="1"/>
  <c r="P1575" i="1"/>
  <c r="P1543" i="1"/>
  <c r="P1994" i="1"/>
  <c r="P2641" i="1"/>
  <c r="P2906" i="1"/>
  <c r="P1650" i="1"/>
  <c r="P3561" i="1"/>
  <c r="P873" i="1"/>
  <c r="P3660" i="1"/>
  <c r="P614" i="1"/>
  <c r="P3616" i="1"/>
  <c r="P2268" i="1"/>
  <c r="P2898" i="1"/>
  <c r="P4131" i="1"/>
  <c r="P349" i="1"/>
  <c r="P4702" i="1"/>
  <c r="P4536" i="1"/>
  <c r="P4556" i="1"/>
  <c r="P1257" i="1"/>
  <c r="P1773" i="1"/>
  <c r="P1134" i="1"/>
  <c r="P1165" i="1"/>
  <c r="P3291" i="1"/>
  <c r="P4409" i="1"/>
  <c r="P4598" i="1"/>
  <c r="P1180" i="1"/>
  <c r="P2479" i="1"/>
  <c r="P2138" i="1"/>
  <c r="P3925" i="1"/>
  <c r="P1785" i="1"/>
  <c r="P1635" i="1"/>
  <c r="P2961" i="1"/>
  <c r="P4169" i="1"/>
  <c r="P677" i="1"/>
  <c r="P1061" i="1"/>
  <c r="P2903" i="1"/>
  <c r="P852" i="1"/>
  <c r="P1012" i="1"/>
  <c r="P889" i="1"/>
  <c r="P1388" i="1"/>
  <c r="P583" i="1"/>
  <c r="P4396" i="1"/>
  <c r="P3679" i="1"/>
  <c r="P2681" i="1"/>
  <c r="P2528" i="1"/>
  <c r="P3188" i="1"/>
  <c r="P465" i="1"/>
  <c r="P2288" i="1"/>
  <c r="P2024" i="1"/>
  <c r="P3054" i="1"/>
  <c r="P4677" i="1"/>
  <c r="P2913" i="1"/>
  <c r="P309" i="1"/>
  <c r="P1207" i="1"/>
  <c r="P1918" i="1"/>
  <c r="P4410" i="1"/>
  <c r="P2868" i="1"/>
  <c r="P3078" i="1"/>
  <c r="P4716" i="1"/>
  <c r="P1786" i="1"/>
  <c r="P3943" i="1"/>
  <c r="P1590" i="1"/>
  <c r="P2814" i="1"/>
  <c r="P4234" i="1"/>
  <c r="P4048" i="1"/>
  <c r="P824" i="1"/>
  <c r="P1426" i="1"/>
  <c r="P4299" i="1"/>
  <c r="P2626" i="1"/>
  <c r="P1282" i="1"/>
  <c r="P4130" i="1"/>
  <c r="P739" i="1"/>
  <c r="P4040" i="1"/>
  <c r="P2151" i="1"/>
  <c r="P2413" i="1"/>
  <c r="P4303" i="1"/>
  <c r="P2051" i="1"/>
  <c r="P559" i="1"/>
  <c r="P967" i="1"/>
  <c r="P3644" i="1"/>
  <c r="P3874" i="1"/>
  <c r="P4603" i="1"/>
  <c r="P2247" i="1"/>
  <c r="P2076" i="1"/>
  <c r="P4698" i="1"/>
  <c r="P1748" i="1"/>
  <c r="P1158" i="1"/>
  <c r="P1493" i="1"/>
  <c r="P3006" i="1"/>
  <c r="P3888" i="1"/>
  <c r="P2147" i="1"/>
  <c r="P4459" i="1"/>
  <c r="P2578" i="1"/>
  <c r="P833" i="1"/>
  <c r="P288" i="1"/>
  <c r="P2586" i="1"/>
  <c r="P575" i="1"/>
  <c r="P2149" i="1"/>
  <c r="P4032" i="1"/>
  <c r="P3668" i="1"/>
  <c r="P4101" i="1"/>
  <c r="P4408" i="1"/>
  <c r="P4595" i="1"/>
  <c r="P4880" i="1"/>
  <c r="P4604" i="1"/>
  <c r="P4884" i="1"/>
  <c r="P4885" i="1"/>
  <c r="P4859" i="1"/>
  <c r="P4752" i="1"/>
  <c r="P4704" i="1"/>
  <c r="P4841" i="1"/>
  <c r="P4871" i="1"/>
  <c r="P3916" i="1"/>
  <c r="P4767" i="1"/>
  <c r="P1106" i="1"/>
  <c r="P4820" i="1"/>
  <c r="P4799" i="1"/>
  <c r="P3815" i="1"/>
  <c r="P4725" i="1"/>
  <c r="P4154" i="1"/>
  <c r="P2495" i="1"/>
  <c r="P1965" i="1"/>
  <c r="P4522" i="1"/>
  <c r="P4652" i="1"/>
  <c r="P4777" i="1"/>
  <c r="P4856" i="1"/>
  <c r="P4839" i="1"/>
  <c r="P4458" i="1"/>
  <c r="P4733" i="1"/>
  <c r="P4659" i="1"/>
  <c r="P4316" i="1"/>
  <c r="P4846" i="1"/>
  <c r="P269" i="1"/>
  <c r="P4337" i="1"/>
  <c r="P4711" i="1"/>
  <c r="P4157" i="1"/>
  <c r="P4224" i="1"/>
  <c r="P4700" i="1"/>
  <c r="P4105" i="1"/>
  <c r="P4638" i="1"/>
  <c r="P4696" i="1"/>
  <c r="P4081" i="1"/>
  <c r="P4454" i="1"/>
  <c r="P4166" i="1"/>
  <c r="P4484" i="1"/>
  <c r="P4787" i="1"/>
  <c r="P574" i="1"/>
  <c r="P1642" i="1"/>
  <c r="P3996" i="1"/>
  <c r="P4594" i="1"/>
  <c r="P4707" i="1"/>
  <c r="P462" i="1"/>
  <c r="P853" i="1"/>
  <c r="P4245" i="1"/>
  <c r="P4805" i="1"/>
  <c r="P2021" i="1"/>
  <c r="P3596" i="1"/>
  <c r="P4811" i="1"/>
  <c r="P460" i="1"/>
  <c r="P3099" i="1"/>
  <c r="P4784" i="1"/>
  <c r="P4828" i="1"/>
  <c r="P4855" i="1"/>
  <c r="P4875" i="1"/>
  <c r="P4712" i="1"/>
  <c r="P4618" i="1"/>
  <c r="P2482" i="1"/>
  <c r="P4634" i="1"/>
  <c r="P3045" i="1"/>
  <c r="P4107" i="1"/>
  <c r="P4748" i="1"/>
  <c r="P4719" i="1"/>
  <c r="P4653" i="1"/>
  <c r="P4451" i="1"/>
  <c r="P212" i="1"/>
  <c r="P4616" i="1"/>
  <c r="P4774" i="1"/>
  <c r="P4259" i="1"/>
  <c r="P4477" i="1"/>
  <c r="P4642" i="1"/>
  <c r="P4207" i="1"/>
  <c r="P4321" i="1"/>
  <c r="P4443" i="1"/>
  <c r="P4505" i="1"/>
  <c r="P4625" i="1"/>
  <c r="P3474" i="1"/>
  <c r="P4778" i="1"/>
  <c r="P613" i="1"/>
  <c r="P2807" i="1"/>
  <c r="P4751" i="1"/>
  <c r="P4575" i="1"/>
  <c r="P1982" i="1"/>
  <c r="P4768" i="1"/>
  <c r="P4872" i="1"/>
  <c r="P3470" i="1"/>
  <c r="P3758" i="1"/>
  <c r="P1290" i="1"/>
  <c r="P4110" i="1"/>
  <c r="P4783" i="1"/>
  <c r="P4055" i="1"/>
  <c r="P4334" i="1"/>
  <c r="P1816" i="1"/>
  <c r="P1617" i="1"/>
  <c r="P4093" i="1"/>
  <c r="P4730" i="1"/>
  <c r="P4660" i="1"/>
  <c r="P3988" i="1"/>
  <c r="P970" i="1"/>
  <c r="P4795" i="1"/>
  <c r="P4393" i="1"/>
  <c r="P4788" i="1"/>
  <c r="P4770" i="1"/>
  <c r="P3298" i="1"/>
  <c r="P3650" i="1"/>
  <c r="P4182" i="1"/>
  <c r="P4184" i="1"/>
  <c r="P4286" i="1"/>
  <c r="P4170" i="1"/>
  <c r="P4689" i="1"/>
  <c r="P4228" i="1"/>
  <c r="P3954" i="1"/>
  <c r="P4605" i="1"/>
  <c r="P4227" i="1"/>
  <c r="P2515" i="1"/>
  <c r="P4741" i="1"/>
  <c r="P4769" i="1"/>
  <c r="P3501" i="1"/>
  <c r="P4548" i="1"/>
  <c r="P652" i="1"/>
  <c r="P4386" i="1"/>
  <c r="P4640" i="1"/>
  <c r="P4275" i="1"/>
  <c r="P4140" i="1"/>
  <c r="P3785" i="1"/>
  <c r="P4435" i="1"/>
  <c r="P2925" i="1"/>
  <c r="P4878" i="1"/>
  <c r="P749" i="1"/>
  <c r="P808" i="1"/>
  <c r="P4690" i="1"/>
  <c r="P4242" i="1"/>
  <c r="O4776" i="1"/>
  <c r="O3630" i="1"/>
  <c r="O4282" i="1"/>
  <c r="O3981" i="1"/>
  <c r="O4836" i="1"/>
  <c r="O4858" i="1"/>
  <c r="O2610" i="1"/>
  <c r="O4857" i="1"/>
  <c r="O67" i="1"/>
  <c r="O354" i="1"/>
  <c r="O391" i="1"/>
  <c r="O2336" i="1"/>
  <c r="O3333" i="1"/>
  <c r="O172" i="1"/>
  <c r="O2100" i="1"/>
  <c r="O592" i="1"/>
  <c r="O331" i="1"/>
  <c r="O4045" i="1"/>
  <c r="O2083" i="1"/>
  <c r="O43" i="1"/>
  <c r="O4765" i="1"/>
  <c r="O393" i="1"/>
  <c r="O4174" i="1"/>
  <c r="O1903" i="1"/>
  <c r="O3134" i="1"/>
  <c r="O3779" i="1"/>
  <c r="O1933" i="1"/>
  <c r="O2474" i="1"/>
  <c r="O4848" i="1"/>
  <c r="O2172" i="1"/>
  <c r="O4202" i="1"/>
  <c r="O3560" i="1"/>
  <c r="O2921" i="1"/>
  <c r="O2398" i="1"/>
  <c r="O2656" i="1"/>
  <c r="O609" i="1"/>
  <c r="O3117" i="1"/>
  <c r="O131" i="1"/>
  <c r="O937" i="1"/>
  <c r="O1897" i="1"/>
  <c r="O1115" i="1"/>
  <c r="O501" i="1"/>
  <c r="O3307" i="1"/>
  <c r="O3700" i="1"/>
  <c r="O861" i="1"/>
  <c r="O1894" i="1"/>
  <c r="O1569" i="1"/>
  <c r="O1324" i="1"/>
  <c r="O3621" i="1"/>
  <c r="O4568" i="1"/>
  <c r="O979" i="1"/>
  <c r="O1221" i="1"/>
  <c r="O2739" i="1"/>
  <c r="O2409" i="1"/>
  <c r="O4418" i="1"/>
  <c r="O3930" i="1"/>
  <c r="O2392" i="1"/>
  <c r="O2601" i="1"/>
  <c r="O3784" i="1"/>
  <c r="O3345" i="1"/>
  <c r="O637" i="1"/>
  <c r="O3550" i="1"/>
  <c r="O34" i="1"/>
  <c r="O1007" i="1"/>
  <c r="O546" i="1"/>
  <c r="O2438" i="1"/>
  <c r="O3739" i="1"/>
  <c r="O3232" i="1"/>
  <c r="O3061" i="1"/>
  <c r="O759" i="1"/>
  <c r="O1276" i="1"/>
  <c r="O3219" i="1"/>
  <c r="O4472" i="1"/>
  <c r="O91" i="1"/>
  <c r="O3502" i="1"/>
  <c r="O133" i="1"/>
  <c r="O1374" i="1"/>
  <c r="O2673" i="1"/>
  <c r="O688" i="1"/>
  <c r="O4537" i="1"/>
  <c r="O2048" i="1"/>
  <c r="O1782" i="1"/>
  <c r="O443" i="1"/>
  <c r="O3434" i="1"/>
  <c r="O864" i="1"/>
  <c r="O2646" i="1"/>
  <c r="O2159" i="1"/>
  <c r="O1695" i="1"/>
  <c r="O2557" i="1"/>
  <c r="O2869" i="1"/>
  <c r="O218" i="1"/>
  <c r="O141" i="1"/>
  <c r="O654" i="1"/>
  <c r="O420" i="1"/>
  <c r="O826" i="1"/>
  <c r="O1693" i="1"/>
  <c r="O4109" i="1"/>
  <c r="O4624" i="1"/>
  <c r="O118" i="1"/>
  <c r="O1037" i="1"/>
  <c r="O340" i="1"/>
  <c r="O119" i="1"/>
  <c r="O2577" i="1"/>
  <c r="O4490" i="1"/>
  <c r="O950" i="1"/>
  <c r="O1503" i="1"/>
  <c r="O500" i="1"/>
  <c r="O1042" i="1"/>
  <c r="O3904" i="1"/>
  <c r="O4324" i="1"/>
  <c r="O4156" i="1"/>
  <c r="O4350" i="1"/>
  <c r="O4750" i="1"/>
  <c r="O1561" i="1"/>
  <c r="O1351" i="1"/>
  <c r="O699" i="1"/>
  <c r="O2026" i="1"/>
  <c r="O4849" i="1"/>
  <c r="O1208" i="1"/>
  <c r="O4570" i="1"/>
  <c r="O1927" i="1"/>
  <c r="O2115" i="1"/>
  <c r="O938" i="1"/>
  <c r="O2261" i="1"/>
  <c r="O4247" i="1"/>
  <c r="O4444" i="1"/>
  <c r="O1980" i="1"/>
  <c r="O4519" i="1"/>
  <c r="O2805" i="1"/>
  <c r="O1281" i="1"/>
  <c r="O2278" i="1"/>
  <c r="O299" i="1"/>
  <c r="O3174" i="1"/>
  <c r="O1295" i="1"/>
  <c r="O4344" i="1"/>
  <c r="O3085" i="1"/>
  <c r="O234" i="1"/>
  <c r="O2351" i="1"/>
  <c r="O832" i="1"/>
  <c r="O3982" i="1"/>
  <c r="O2627" i="1"/>
  <c r="O1099" i="1"/>
  <c r="O2826" i="1"/>
  <c r="O229" i="1"/>
  <c r="O4370" i="1"/>
  <c r="O2122" i="1"/>
  <c r="O1641" i="1"/>
  <c r="O46" i="1"/>
  <c r="O1187" i="1"/>
  <c r="O362" i="1"/>
  <c r="O1610" i="1"/>
  <c r="O3776" i="1"/>
  <c r="O3736" i="1"/>
  <c r="O3787" i="1"/>
  <c r="O4808" i="1"/>
  <c r="O1496" i="1"/>
  <c r="O1336" i="1"/>
  <c r="O2717" i="1"/>
  <c r="O1538" i="1"/>
  <c r="O4430" i="1"/>
  <c r="O1558" i="1"/>
  <c r="O41" i="1"/>
  <c r="O2782" i="1"/>
  <c r="O3889" i="1"/>
  <c r="O3880" i="1"/>
  <c r="O2592" i="1"/>
  <c r="O4147" i="1"/>
  <c r="O4308" i="1"/>
  <c r="O1811" i="1"/>
  <c r="O1720" i="1"/>
  <c r="O3843" i="1"/>
  <c r="O158" i="1"/>
  <c r="O4374" i="1"/>
  <c r="O3885" i="1"/>
  <c r="O812" i="1"/>
  <c r="O2985" i="1"/>
  <c r="O815" i="1"/>
  <c r="O2624" i="1"/>
  <c r="O1668" i="1"/>
  <c r="O2121" i="1"/>
  <c r="O3800" i="1"/>
  <c r="O1550" i="1"/>
  <c r="O2072" i="1"/>
  <c r="O3018" i="1"/>
  <c r="O452" i="1"/>
  <c r="O1132" i="1"/>
  <c r="O2904" i="1"/>
  <c r="O4479" i="1"/>
  <c r="O2370" i="1"/>
  <c r="O111" i="1"/>
  <c r="O3052" i="1"/>
  <c r="O1406" i="1"/>
  <c r="O869" i="1"/>
  <c r="O1603" i="1"/>
  <c r="O3019" i="1"/>
  <c r="O3603" i="1"/>
  <c r="O4010" i="1"/>
  <c r="O1250" i="1"/>
  <c r="O1068" i="1"/>
  <c r="O4139" i="1"/>
  <c r="O2467" i="1"/>
  <c r="O4743" i="1"/>
  <c r="O2389" i="1"/>
  <c r="O3266" i="1"/>
  <c r="O1943" i="1"/>
  <c r="O3600" i="1"/>
  <c r="O530" i="1"/>
  <c r="O4284" i="1"/>
  <c r="O1670" i="1"/>
  <c r="O3288" i="1"/>
  <c r="O2908" i="1"/>
  <c r="O1504" i="1"/>
  <c r="O3044" i="1"/>
  <c r="O1128" i="1"/>
  <c r="O292" i="1"/>
  <c r="O2324" i="1"/>
  <c r="O3193" i="1"/>
  <c r="O3649" i="1"/>
  <c r="O2168" i="1"/>
  <c r="O1624" i="1"/>
  <c r="O2343" i="1"/>
  <c r="O3717" i="1"/>
  <c r="O1826" i="1"/>
  <c r="O1896" i="1"/>
  <c r="O4066" i="1"/>
  <c r="O308" i="1"/>
  <c r="O3749" i="1"/>
  <c r="O4084" i="1"/>
  <c r="O277" i="1"/>
  <c r="O450" i="1"/>
  <c r="O999" i="1"/>
  <c r="O1784" i="1"/>
  <c r="O3398" i="1"/>
  <c r="O2924" i="1"/>
  <c r="O3754" i="1"/>
  <c r="O2740" i="1"/>
  <c r="O228" i="1"/>
  <c r="O1746" i="1"/>
  <c r="O1644" i="1"/>
  <c r="O1147" i="1"/>
  <c r="O2134" i="1"/>
  <c r="O3594" i="1"/>
  <c r="O1124" i="1"/>
  <c r="O596" i="1"/>
  <c r="O962" i="1"/>
  <c r="O190" i="1"/>
  <c r="O4150" i="1"/>
  <c r="O365" i="1"/>
  <c r="O1189" i="1"/>
  <c r="O906" i="1"/>
  <c r="O972" i="1"/>
  <c r="O3114" i="1"/>
  <c r="O1876" i="1"/>
  <c r="O3110" i="1"/>
  <c r="O2628" i="1"/>
  <c r="O396" i="1"/>
  <c r="O1454" i="1"/>
  <c r="O1529" i="1"/>
  <c r="O246" i="1"/>
  <c r="O2036" i="1"/>
  <c r="O2928" i="1"/>
  <c r="O286" i="1"/>
  <c r="O23" i="1"/>
  <c r="O3454" i="1"/>
  <c r="O3131" i="1"/>
  <c r="O402" i="1"/>
  <c r="O4790" i="1"/>
  <c r="O345" i="1"/>
  <c r="O3680" i="1"/>
  <c r="O3574" i="1"/>
  <c r="O4782" i="1"/>
  <c r="O1540" i="1"/>
  <c r="O2334" i="1"/>
  <c r="O1893" i="1"/>
  <c r="O2150" i="1"/>
  <c r="O3610" i="1"/>
  <c r="O3794" i="1"/>
  <c r="O2812" i="1"/>
  <c r="O3942" i="1"/>
  <c r="O3113" i="1"/>
  <c r="O4142" i="1"/>
  <c r="O3226" i="1"/>
  <c r="O3939" i="1"/>
  <c r="O74" i="1"/>
  <c r="O4263" i="1"/>
  <c r="O4426" i="1"/>
  <c r="O2395" i="1"/>
  <c r="O1355" i="1"/>
  <c r="O2726" i="1"/>
  <c r="O816" i="1"/>
  <c r="O2837" i="1"/>
  <c r="O2992" i="1"/>
  <c r="O766" i="1"/>
  <c r="O4627" i="1"/>
  <c r="O1026" i="1"/>
  <c r="O2757" i="1"/>
  <c r="O2463" i="1"/>
  <c r="O1330" i="1"/>
  <c r="O2377" i="1"/>
  <c r="O4868" i="1"/>
  <c r="O2972" i="1"/>
  <c r="O3642" i="1"/>
  <c r="O710" i="1"/>
  <c r="O1432" i="1"/>
  <c r="O3627" i="1"/>
  <c r="O4645" i="1"/>
  <c r="O3570" i="1"/>
  <c r="O1860" i="1"/>
  <c r="O3914" i="1"/>
  <c r="O1139" i="1"/>
  <c r="O857" i="1"/>
  <c r="O3187" i="1"/>
  <c r="O2466" i="1"/>
  <c r="O3728" i="1"/>
  <c r="O3760" i="1"/>
  <c r="O1855" i="1"/>
  <c r="O4290" i="1"/>
  <c r="O1385" i="1"/>
  <c r="O2401" i="1"/>
  <c r="O1455" i="1"/>
  <c r="O1609" i="1"/>
  <c r="O3618" i="1"/>
  <c r="O3864" i="1"/>
  <c r="O4623" i="1"/>
  <c r="O2039" i="1"/>
  <c r="O3087" i="1"/>
  <c r="O2043" i="1"/>
  <c r="O2854" i="1"/>
  <c r="O2369" i="1"/>
  <c r="O1200" i="1"/>
  <c r="O2535" i="1"/>
  <c r="O3417" i="1"/>
  <c r="O4802" i="1"/>
  <c r="O92" i="1"/>
  <c r="O1055" i="1"/>
  <c r="O3599" i="1"/>
  <c r="O4088" i="1"/>
  <c r="O4230" i="1"/>
  <c r="O3705" i="1"/>
  <c r="O4464" i="1"/>
  <c r="O2990" i="1"/>
  <c r="O4433" i="1"/>
  <c r="O2526" i="1"/>
  <c r="O347" i="1"/>
  <c r="O4203" i="1"/>
  <c r="O4506" i="1"/>
  <c r="O39" i="1"/>
  <c r="O237" i="1"/>
  <c r="O3488" i="1"/>
  <c r="O3556" i="1"/>
  <c r="O1361" i="1"/>
  <c r="O2955" i="1"/>
  <c r="O4718" i="1"/>
  <c r="O4059" i="1"/>
  <c r="O3987" i="1"/>
  <c r="O3558" i="1"/>
  <c r="O3350" i="1"/>
  <c r="O1701" i="1"/>
  <c r="O3418" i="1"/>
  <c r="O2239" i="1"/>
  <c r="O1856" i="1"/>
  <c r="O4024" i="1"/>
  <c r="O4590" i="1"/>
  <c r="O4611" i="1"/>
  <c r="O371" i="1"/>
  <c r="O1405" i="1"/>
  <c r="O2914" i="1"/>
  <c r="O819" i="1"/>
  <c r="O2537" i="1"/>
  <c r="O4803" i="1"/>
  <c r="O2546" i="1"/>
  <c r="O839" i="1"/>
  <c r="O216" i="1"/>
  <c r="O1451" i="1"/>
  <c r="O2368" i="1"/>
  <c r="O4592" i="1"/>
  <c r="O1511" i="1"/>
  <c r="O689" i="1"/>
  <c r="O3189" i="1"/>
  <c r="O3699" i="1"/>
  <c r="O291" i="1"/>
  <c r="O641" i="1"/>
  <c r="O1135" i="1"/>
  <c r="O3659" i="1"/>
  <c r="O2599" i="1"/>
  <c r="O1722" i="1"/>
  <c r="O1297" i="1"/>
  <c r="O4331" i="1"/>
  <c r="O2781" i="1"/>
  <c r="O1166" i="1"/>
  <c r="O3021" i="1"/>
  <c r="O1813" i="1"/>
  <c r="O2030" i="1"/>
  <c r="O709" i="1"/>
  <c r="O775" i="1"/>
  <c r="O138" i="1"/>
  <c r="O2126" i="1"/>
  <c r="O847" i="1"/>
  <c r="O468" i="1"/>
  <c r="O1005" i="1"/>
  <c r="O1129" i="1"/>
  <c r="O3161" i="1"/>
  <c r="O2727" i="1"/>
  <c r="O1266" i="1"/>
  <c r="O163" i="1"/>
  <c r="O2302" i="1"/>
  <c r="O3932" i="1"/>
  <c r="O548" i="1"/>
  <c r="O930" i="1"/>
  <c r="O1947" i="1"/>
  <c r="O2988" i="1"/>
  <c r="O1203" i="1"/>
  <c r="O2468" i="1"/>
  <c r="O1076" i="1"/>
  <c r="O4415" i="1"/>
  <c r="O1220" i="1"/>
  <c r="O1628" i="1"/>
  <c r="O511" i="1"/>
  <c r="O2270" i="1"/>
  <c r="O846" i="1"/>
  <c r="O3743" i="1"/>
  <c r="O2347" i="1"/>
  <c r="O781" i="1"/>
  <c r="O882" i="1"/>
  <c r="O62" i="1"/>
  <c r="O300" i="1"/>
  <c r="O4818" i="1"/>
  <c r="O2741" i="1"/>
  <c r="O4622" i="1"/>
  <c r="O2311" i="1"/>
  <c r="O1234" i="1"/>
  <c r="O1923" i="1"/>
  <c r="O965" i="1"/>
  <c r="O442" i="1"/>
  <c r="O110" i="1"/>
  <c r="O3130" i="1"/>
  <c r="O1288" i="1"/>
  <c r="O135" i="1"/>
  <c r="O3545" i="1"/>
  <c r="O256" i="1"/>
  <c r="O1058" i="1"/>
  <c r="O3441" i="1"/>
  <c r="O4359" i="1"/>
  <c r="O2029" i="1"/>
  <c r="O249" i="1"/>
  <c r="O1500" i="1"/>
  <c r="O2505" i="1"/>
  <c r="O3272" i="1"/>
  <c r="O4071" i="1"/>
  <c r="O2956" i="1"/>
  <c r="O1277" i="1"/>
  <c r="O2977" i="1"/>
  <c r="O1686" i="1"/>
  <c r="O208" i="1"/>
  <c r="O3109" i="1"/>
  <c r="O3701" i="1"/>
  <c r="O1418" i="1"/>
  <c r="O737" i="1"/>
  <c r="O3911" i="1"/>
  <c r="O2761" i="1"/>
  <c r="O3850" i="1"/>
  <c r="O3207" i="1"/>
  <c r="O4223" i="1"/>
  <c r="O423" i="1"/>
  <c r="O1912" i="1"/>
  <c r="O89" i="1"/>
  <c r="O914" i="1"/>
  <c r="O2412" i="1"/>
  <c r="O2414" i="1"/>
  <c r="O240" i="1"/>
  <c r="O1780" i="1"/>
  <c r="O3837" i="1"/>
  <c r="O3444" i="1"/>
  <c r="O619" i="1"/>
  <c r="O568" i="1"/>
  <c r="O692" i="1"/>
  <c r="O2255" i="1"/>
  <c r="O767" i="1"/>
  <c r="O1458" i="1"/>
  <c r="O3757" i="1"/>
  <c r="O4009" i="1"/>
  <c r="O384" i="1"/>
  <c r="O1322" i="1"/>
  <c r="O4478" i="1"/>
  <c r="O2136" i="1"/>
  <c r="O1020" i="1"/>
  <c r="O4135" i="1"/>
  <c r="O4018" i="1"/>
  <c r="O4559" i="1"/>
  <c r="O526" i="1"/>
  <c r="O2210" i="1"/>
  <c r="O2211" i="1"/>
  <c r="O432" i="1"/>
  <c r="O2541" i="1"/>
  <c r="O4883" i="1"/>
  <c r="O4705" i="1"/>
  <c r="O298" i="1"/>
  <c r="O3799" i="1"/>
  <c r="O897" i="1"/>
  <c r="O4845" i="1"/>
  <c r="O4728" i="1"/>
  <c r="O3567" i="1"/>
  <c r="O901" i="1"/>
  <c r="O1386" i="1"/>
  <c r="O1687" i="1"/>
  <c r="O1833" i="1"/>
  <c r="O4486" i="1"/>
  <c r="O900" i="1"/>
  <c r="O3332" i="1"/>
  <c r="O2095" i="1"/>
  <c r="O3196" i="1"/>
  <c r="O1066" i="1"/>
  <c r="O1291" i="1"/>
  <c r="O374" i="1"/>
  <c r="O1758" i="1"/>
  <c r="O4589" i="1"/>
  <c r="O3322" i="1"/>
  <c r="O1408" i="1"/>
  <c r="O1072" i="1"/>
  <c r="O3969" i="1"/>
  <c r="O521" i="1"/>
  <c r="O4491" i="1"/>
  <c r="O588" i="1"/>
  <c r="O725" i="1"/>
  <c r="O642" i="1"/>
  <c r="O3468" i="1"/>
  <c r="O4794" i="1"/>
  <c r="O4276" i="1"/>
  <c r="O1759" i="1"/>
  <c r="O4812" i="1"/>
  <c r="O2838" i="1"/>
  <c r="O4498" i="1"/>
  <c r="O4252" i="1"/>
  <c r="O2822" i="1"/>
  <c r="O376" i="1"/>
  <c r="O4671" i="1"/>
  <c r="O3513" i="1"/>
  <c r="O60" i="1"/>
  <c r="O794" i="1"/>
  <c r="O4679" i="1"/>
  <c r="O3195" i="1"/>
  <c r="O4364" i="1"/>
  <c r="O2066" i="1"/>
  <c r="O2161" i="1"/>
  <c r="O960" i="1"/>
  <c r="O2282" i="1"/>
  <c r="O1602" i="1"/>
  <c r="O1233" i="1"/>
  <c r="O303" i="1"/>
  <c r="O1985" i="1"/>
  <c r="O2" i="1"/>
  <c r="O4720" i="1"/>
  <c r="O3718" i="1"/>
  <c r="O2702" i="1"/>
  <c r="O2900" i="1"/>
  <c r="O2716" i="1"/>
  <c r="O4600" i="1"/>
  <c r="O2615" i="1"/>
  <c r="O2859" i="1"/>
  <c r="O2107" i="1"/>
  <c r="O1029" i="1"/>
  <c r="O2980" i="1"/>
  <c r="O4397" i="1"/>
  <c r="O3992" i="1"/>
  <c r="O623" i="1"/>
  <c r="O313" i="1"/>
  <c r="O1835" i="1"/>
  <c r="O3512" i="1"/>
  <c r="O2858" i="1"/>
  <c r="O2962" i="1"/>
  <c r="O2186" i="1"/>
  <c r="O4821" i="1"/>
  <c r="O2047" i="1"/>
  <c r="O3858" i="1"/>
  <c r="O2968" i="1"/>
  <c r="O445" i="1"/>
  <c r="O2960" i="1"/>
  <c r="O314" i="1"/>
  <c r="O1696" i="1"/>
  <c r="O37" i="1"/>
  <c r="O3711" i="1"/>
  <c r="O3863" i="1"/>
  <c r="O366" i="1"/>
  <c r="O1875" i="1"/>
  <c r="O3155" i="1"/>
  <c r="O4100" i="1"/>
  <c r="O4262" i="1"/>
  <c r="O1964" i="1"/>
  <c r="O1084" i="1"/>
  <c r="O785" i="1"/>
  <c r="O2403" i="1"/>
  <c r="O1031" i="1"/>
  <c r="O191" i="1"/>
  <c r="O4310" i="1"/>
  <c r="O773" i="1"/>
  <c r="O2584" i="1"/>
  <c r="O1140" i="1"/>
  <c r="O1844" i="1"/>
  <c r="O4246" i="1"/>
  <c r="O3330" i="1"/>
  <c r="O3473" i="1"/>
  <c r="O3051" i="1"/>
  <c r="O1883" i="1"/>
  <c r="O2304" i="1"/>
  <c r="O1212" i="1"/>
  <c r="O389" i="1"/>
  <c r="O4293" i="1"/>
  <c r="O1270" i="1"/>
  <c r="O1065" i="1"/>
  <c r="O4804" i="1"/>
  <c r="O3" i="1"/>
  <c r="O3106" i="1"/>
  <c r="O1740" i="1"/>
  <c r="O2120" i="1"/>
  <c r="O4405" i="1"/>
  <c r="O1130" i="1"/>
  <c r="O4297" i="1"/>
  <c r="O3312" i="1"/>
  <c r="O66" i="1"/>
  <c r="O1368" i="1"/>
  <c r="O1694" i="1"/>
  <c r="O662" i="1"/>
  <c r="O1440" i="1"/>
  <c r="O509" i="1"/>
  <c r="O1049" i="1"/>
  <c r="O2892" i="1"/>
  <c r="O1016" i="1"/>
  <c r="O3016" i="1"/>
  <c r="O4469" i="1"/>
  <c r="O3466" i="1"/>
  <c r="O2940" i="1"/>
  <c r="O1585" i="1"/>
  <c r="O2441" i="1"/>
  <c r="O1796" i="1"/>
  <c r="O2645" i="1"/>
  <c r="O2752" i="1"/>
  <c r="O3519" i="1"/>
  <c r="O2729" i="1"/>
  <c r="O1047" i="1"/>
  <c r="O3628" i="1"/>
  <c r="O1794" i="1"/>
  <c r="O2212" i="1"/>
  <c r="O3360" i="1"/>
  <c r="O1101" i="1"/>
  <c r="O4013" i="1"/>
  <c r="O4161" i="1"/>
  <c r="O3069" i="1"/>
  <c r="O1847" i="1"/>
  <c r="O2632" i="1"/>
  <c r="O4407" i="1"/>
  <c r="O2905" i="1"/>
  <c r="O636" i="1"/>
  <c r="O3609" i="1"/>
  <c r="O3393" i="1"/>
  <c r="O3805" i="1"/>
  <c r="O2378" i="1"/>
  <c r="O1218" i="1"/>
  <c r="O3798" i="1"/>
  <c r="O817" i="1"/>
  <c r="O1556" i="1"/>
  <c r="O2633" i="1"/>
  <c r="O3978" i="1"/>
  <c r="O3710" i="1"/>
  <c r="O4421" i="1"/>
  <c r="O3231" i="1"/>
  <c r="O3498" i="1"/>
  <c r="O2248" i="1"/>
  <c r="O3038" i="1"/>
  <c r="O786" i="1"/>
  <c r="O211" i="1"/>
  <c r="O2223" i="1"/>
  <c r="O4766" i="1"/>
  <c r="O2754" i="1"/>
  <c r="O2659" i="1"/>
  <c r="O3859" i="1"/>
  <c r="O3304" i="1"/>
  <c r="O4612" i="1"/>
  <c r="O1231" i="1"/>
  <c r="O2764" i="1"/>
  <c r="O3910" i="1"/>
  <c r="O307" i="1"/>
  <c r="O3063" i="1"/>
  <c r="O1638" i="1"/>
  <c r="O757" i="1"/>
  <c r="O2285" i="1"/>
  <c r="O1634" i="1"/>
  <c r="O1810" i="1"/>
  <c r="O1039" i="1"/>
  <c r="O4294" i="1"/>
  <c r="O1174" i="1"/>
  <c r="O3203" i="1"/>
  <c r="O2449" i="1"/>
  <c r="O2220" i="1"/>
  <c r="O3528" i="1"/>
  <c r="O4235" i="1"/>
  <c r="O3308" i="1"/>
  <c r="O2451" i="1"/>
  <c r="O4656" i="1"/>
  <c r="O842" i="1"/>
  <c r="O4015" i="1"/>
  <c r="O3118" i="1"/>
  <c r="O4877" i="1"/>
  <c r="O3123" i="1"/>
  <c r="O427" i="1"/>
  <c r="O2696" i="1"/>
  <c r="O2226" i="1"/>
  <c r="O995" i="1"/>
  <c r="O305" i="1"/>
  <c r="O2201" i="1"/>
  <c r="O4456" i="1"/>
  <c r="O2183" i="1"/>
  <c r="O481" i="1"/>
  <c r="O1613" i="1"/>
  <c r="O3279" i="1"/>
  <c r="O387" i="1"/>
  <c r="O205" i="1"/>
  <c r="O1523" i="1"/>
  <c r="O1395" i="1"/>
  <c r="O1652" i="1"/>
  <c r="O151" i="1"/>
  <c r="O1490" i="1"/>
  <c r="O3675" i="1"/>
  <c r="O4089" i="1"/>
  <c r="O1038" i="1"/>
  <c r="O4540" i="1"/>
  <c r="O1778" i="1"/>
  <c r="O1639" i="1"/>
  <c r="O1715" i="1"/>
  <c r="O1303" i="1"/>
  <c r="O3855" i="1"/>
  <c r="O3509" i="1"/>
  <c r="O3482" i="1"/>
  <c r="O3205" i="1"/>
  <c r="O626" i="1"/>
  <c r="O1379" i="1"/>
  <c r="O1177" i="1"/>
  <c r="O1993" i="1"/>
  <c r="O590" i="1"/>
  <c r="O2700" i="1"/>
  <c r="O3696" i="1"/>
  <c r="O3066" i="1"/>
  <c r="O1576" i="1"/>
  <c r="O993" i="1"/>
  <c r="O1089" i="1"/>
  <c r="O2649" i="1"/>
  <c r="O3347" i="1"/>
  <c r="O874" i="1"/>
  <c r="O2092" i="1"/>
  <c r="O3373" i="1"/>
  <c r="O754" i="1"/>
  <c r="O4072" i="1"/>
  <c r="O3565" i="1"/>
  <c r="O2612" i="1"/>
  <c r="O3082" i="1"/>
  <c r="O1354" i="1"/>
  <c r="O1339" i="1"/>
  <c r="O1488" i="1"/>
  <c r="O1083" i="1"/>
  <c r="O149" i="1"/>
  <c r="O155" i="1"/>
  <c r="O4601" i="1"/>
  <c r="O2732" i="1"/>
  <c r="O3829" i="1"/>
  <c r="O2069" i="1"/>
  <c r="O1429" i="1"/>
  <c r="O4558" i="1"/>
  <c r="O917" i="1"/>
  <c r="O4834" i="1"/>
  <c r="O895" i="1"/>
  <c r="O4578" i="1"/>
  <c r="O144" i="1"/>
  <c r="O872" i="1"/>
  <c r="O2676" i="1"/>
  <c r="O621" i="1"/>
  <c r="O2710" i="1"/>
  <c r="O2625" i="1"/>
  <c r="O3865" i="1"/>
  <c r="O522" i="1"/>
  <c r="O570" i="1"/>
  <c r="O2310" i="1"/>
  <c r="O57" i="1"/>
  <c r="O2473" i="1"/>
  <c r="O2668" i="1"/>
  <c r="O2057" i="1"/>
  <c r="O3283" i="1"/>
  <c r="O4158" i="1"/>
  <c r="O4398" i="1"/>
  <c r="O2355" i="1"/>
  <c r="O4531" i="1"/>
  <c r="O4005" i="1"/>
  <c r="O4527" i="1"/>
  <c r="O3058" i="1"/>
  <c r="O941" i="1"/>
  <c r="O2042" i="1"/>
  <c r="O3472" i="1"/>
  <c r="O4489" i="1"/>
  <c r="O4664" i="1"/>
  <c r="O4078" i="1"/>
  <c r="O1819" i="1"/>
  <c r="O3012" i="1"/>
  <c r="O3421" i="1"/>
  <c r="O4103" i="1"/>
  <c r="O3396" i="1"/>
  <c r="O2724" i="1"/>
  <c r="O1666" i="1"/>
  <c r="O2411" i="1"/>
  <c r="O2948" i="1"/>
  <c r="O214" i="1"/>
  <c r="O102" i="1"/>
  <c r="O4862" i="1"/>
  <c r="O4483" i="1"/>
  <c r="O2507" i="1"/>
  <c r="O4379" i="1"/>
  <c r="O1133" i="1"/>
  <c r="O1204" i="1"/>
  <c r="O593" i="1"/>
  <c r="O194" i="1"/>
  <c r="O507" i="1"/>
  <c r="O506" i="1"/>
  <c r="O1961" i="1"/>
  <c r="O865" i="1"/>
  <c r="O4675" i="1"/>
  <c r="O3540" i="1"/>
  <c r="O3409" i="1"/>
  <c r="O2045" i="1"/>
  <c r="O1587" i="1"/>
  <c r="O3824" i="1"/>
  <c r="O1448" i="1"/>
  <c r="O3584" i="1"/>
  <c r="O1956" i="1"/>
  <c r="O1411" i="1"/>
  <c r="O3860" i="1"/>
  <c r="O4274" i="1"/>
  <c r="O1507" i="1"/>
  <c r="O1362" i="1"/>
  <c r="O3765" i="1"/>
  <c r="O3178" i="1"/>
  <c r="O2284" i="1"/>
  <c r="O1940" i="1"/>
  <c r="O608" i="1"/>
  <c r="O2044" i="1"/>
  <c r="O2350" i="1"/>
  <c r="O3448" i="1"/>
  <c r="O3476" i="1"/>
  <c r="O4424" i="1"/>
  <c r="O1416" i="1"/>
  <c r="O4525" i="1"/>
  <c r="O4333" i="1"/>
  <c r="O2493" i="1"/>
  <c r="O77" i="1"/>
  <c r="O612" i="1"/>
  <c r="O3723" i="1"/>
  <c r="O1023" i="1"/>
  <c r="O3977" i="1"/>
  <c r="O541" i="1"/>
  <c r="O1643" i="1"/>
  <c r="O2760" i="1"/>
  <c r="O687" i="1"/>
  <c r="O973" i="1"/>
  <c r="O4553" i="1"/>
  <c r="O279" i="1"/>
  <c r="O369" i="1"/>
  <c r="O3065" i="1"/>
  <c r="O4381" i="1"/>
  <c r="O601" i="1"/>
  <c r="O1557" i="1"/>
  <c r="O4285" i="1"/>
  <c r="O2845" i="1"/>
  <c r="O1807" i="1"/>
  <c r="O704" i="1"/>
  <c r="O964" i="1"/>
  <c r="O4326" i="1"/>
  <c r="O4003" i="1"/>
  <c r="O130" i="1"/>
  <c r="O1862" i="1"/>
  <c r="O3079" i="1"/>
  <c r="O4427" i="1"/>
  <c r="O1838" i="1"/>
  <c r="O4187" i="1"/>
  <c r="O4596" i="1"/>
  <c r="O2919" i="1"/>
  <c r="O2488" i="1"/>
  <c r="O758" i="1"/>
  <c r="O1332" i="1"/>
  <c r="O3721" i="1"/>
  <c r="O2884" i="1"/>
  <c r="O2323" i="1"/>
  <c r="O870" i="1"/>
  <c r="O2707" i="1"/>
  <c r="O3926" i="1"/>
  <c r="O2841" i="1"/>
  <c r="O4" i="1"/>
  <c r="O2110" i="1"/>
  <c r="O1030" i="1"/>
  <c r="O4681" i="1"/>
  <c r="O304" i="1"/>
  <c r="O791" i="1"/>
  <c r="O3518" i="1"/>
  <c r="O3820" i="1"/>
  <c r="O929" i="1"/>
  <c r="O2459" i="1"/>
  <c r="O1021" i="1"/>
  <c r="O657" i="1"/>
  <c r="O3762" i="1"/>
  <c r="O1163" i="1"/>
  <c r="O2593" i="1"/>
  <c r="O236" i="1"/>
  <c r="O1224" i="1"/>
  <c r="O1703" i="1"/>
  <c r="O1474" i="1"/>
  <c r="O3414" i="1"/>
  <c r="O4588" i="1"/>
  <c r="O4663" i="1"/>
  <c r="O3222" i="1"/>
  <c r="O1709" i="1"/>
  <c r="O181" i="1"/>
  <c r="O97" i="1"/>
  <c r="O3315" i="1"/>
  <c r="O1271" i="1"/>
  <c r="O3129" i="1"/>
  <c r="O4119" i="1"/>
  <c r="O4557" i="1"/>
  <c r="O1219" i="1"/>
  <c r="O3433" i="1"/>
  <c r="O4417" i="1"/>
  <c r="O3098" i="1"/>
  <c r="O2181" i="1"/>
  <c r="O1121" i="1"/>
  <c r="O700" i="1"/>
  <c r="O764" i="1"/>
  <c r="O668" i="1"/>
  <c r="O1805" i="1"/>
  <c r="O3606" i="1"/>
  <c r="O4609" i="1"/>
  <c r="O2499" i="1"/>
  <c r="O64" i="1"/>
  <c r="O4732" i="1"/>
  <c r="O4204" i="1"/>
  <c r="O3014" i="1"/>
  <c r="O1438" i="1"/>
  <c r="O1611" i="1"/>
  <c r="O1606" i="1"/>
  <c r="O4065" i="1"/>
  <c r="O3194" i="1"/>
  <c r="O622" i="1"/>
  <c r="O628" i="1"/>
  <c r="O2648" i="1"/>
  <c r="O103" i="1"/>
  <c r="O377" i="1"/>
  <c r="O1364" i="1"/>
  <c r="O3716" i="1"/>
  <c r="O1321" i="1"/>
  <c r="O1581" i="1"/>
  <c r="O3221" i="1"/>
  <c r="O516" i="1"/>
  <c r="O2399" i="1"/>
  <c r="O2436" i="1"/>
  <c r="O2054" i="1"/>
  <c r="O2872" i="1"/>
  <c r="O4727" i="1"/>
  <c r="O3324" i="1"/>
  <c r="O3027" i="1"/>
  <c r="O3892" i="1"/>
  <c r="O1402" i="1"/>
  <c r="O3422" i="1"/>
  <c r="O125" i="1"/>
  <c r="O2056" i="1"/>
  <c r="O2982" i="1"/>
  <c r="O505" i="1"/>
  <c r="O561" i="1"/>
  <c r="O4011" i="1"/>
  <c r="O1626" i="1"/>
  <c r="O400" i="1"/>
  <c r="O4428" i="1"/>
  <c r="O862" i="1"/>
  <c r="O2196" i="1"/>
  <c r="O1716" i="1"/>
  <c r="O4014" i="1"/>
  <c r="O3745" i="1"/>
  <c r="O2708" i="1"/>
  <c r="O1979" i="1"/>
  <c r="O2357" i="1"/>
  <c r="O3956" i="1"/>
  <c r="O25" i="1"/>
  <c r="O407" i="1"/>
  <c r="O3446" i="1"/>
  <c r="O4153" i="1"/>
  <c r="O3265" i="1"/>
  <c r="O2205" i="1"/>
  <c r="O2252" i="1"/>
  <c r="O3813" i="1"/>
  <c r="O241" i="1"/>
  <c r="O3638" i="1"/>
  <c r="O3611" i="1"/>
  <c r="O2706" i="1"/>
  <c r="O3235" i="1"/>
  <c r="O4343" i="1"/>
  <c r="O2715" i="1"/>
  <c r="O1119" i="1"/>
  <c r="O3615" i="1"/>
  <c r="O1508" i="1"/>
  <c r="O1048" i="1"/>
  <c r="O473" i="1"/>
  <c r="O1469" i="1"/>
  <c r="O3640" i="1"/>
  <c r="O153" i="1"/>
  <c r="O278" i="1"/>
  <c r="O1015" i="1"/>
  <c r="O2602" i="1"/>
  <c r="O3035" i="1"/>
  <c r="O2435" i="1"/>
  <c r="O3142" i="1"/>
  <c r="O4873" i="1"/>
  <c r="O1888" i="1"/>
  <c r="O3684" i="1"/>
  <c r="O341" i="1"/>
  <c r="O4475" i="1"/>
  <c r="O3294" i="1"/>
  <c r="O2787" i="1"/>
  <c r="O458" i="1"/>
  <c r="O3714" i="1"/>
  <c r="O841" i="1"/>
  <c r="O2798" i="1"/>
  <c r="O2114" i="1"/>
  <c r="O2882" i="1"/>
  <c r="O1400" i="1"/>
  <c r="O2352" i="1"/>
  <c r="O1475" i="1"/>
  <c r="O2228" i="1"/>
  <c r="O4137" i="1"/>
  <c r="O2843" i="1"/>
  <c r="O4463" i="1"/>
  <c r="O419" i="1"/>
  <c r="O3715" i="1"/>
  <c r="O2965" i="1"/>
  <c r="O4509" i="1"/>
  <c r="O1338" i="1"/>
  <c r="O4346" i="1"/>
  <c r="O3450" i="1"/>
  <c r="O4311" i="1"/>
  <c r="O649" i="1"/>
  <c r="O4111" i="1"/>
  <c r="O2866" i="1"/>
  <c r="O660" i="1"/>
  <c r="O1309" i="1"/>
  <c r="O2665" i="1"/>
  <c r="O2768" i="1"/>
  <c r="O2375" i="1"/>
  <c r="O4006" i="1"/>
  <c r="O3084" i="1"/>
  <c r="O3626" i="1"/>
  <c r="O3912" i="1"/>
  <c r="O3895" i="1"/>
  <c r="O2007" i="1"/>
  <c r="O1283" i="1"/>
  <c r="O4073" i="1"/>
  <c r="O3310" i="1"/>
  <c r="O1533" i="1"/>
  <c r="O1447" i="1"/>
  <c r="O1470" i="1"/>
  <c r="O3363" i="1"/>
  <c r="O4607" i="1"/>
  <c r="O747" i="1"/>
  <c r="O1114" i="1"/>
  <c r="O2485" i="1"/>
  <c r="O4573" i="1"/>
  <c r="O3844" i="1"/>
  <c r="O4222" i="1"/>
  <c r="O2340" i="1"/>
  <c r="O4688" i="1"/>
  <c r="O4682" i="1"/>
  <c r="O3002" i="1"/>
  <c r="O769" i="1"/>
  <c r="O2824" i="1"/>
  <c r="O2853" i="1"/>
  <c r="O1777" i="1"/>
  <c r="O1926" i="1"/>
  <c r="O4492" i="1"/>
  <c r="O2705" i="1"/>
  <c r="O1267" i="1"/>
  <c r="O196" i="1"/>
  <c r="O4507" i="1"/>
  <c r="O4636" i="1"/>
  <c r="O201" i="1"/>
  <c r="O606" i="1"/>
  <c r="O4031" i="1"/>
  <c r="O3541" i="1"/>
  <c r="O425" i="1"/>
  <c r="O3318" i="1"/>
  <c r="O4583" i="1"/>
  <c r="O883" i="1"/>
  <c r="O273" i="1"/>
  <c r="O2728" i="1"/>
  <c r="O4269" i="1"/>
  <c r="O302" i="1"/>
  <c r="O4746" i="1"/>
  <c r="O1154" i="1"/>
  <c r="O2406" i="1"/>
  <c r="O306" i="1"/>
  <c r="O2266" i="1"/>
  <c r="O2017" i="1"/>
  <c r="O1435" i="1"/>
  <c r="O1369" i="1"/>
  <c r="O2556" i="1"/>
  <c r="O3005" i="1"/>
  <c r="O672" i="1"/>
  <c r="O210" i="1"/>
  <c r="O3458" i="1"/>
  <c r="O1095" i="1"/>
  <c r="O88" i="1"/>
  <c r="O195" i="1"/>
  <c r="O68" i="1"/>
  <c r="O1349" i="1"/>
  <c r="O2434" i="1"/>
  <c r="O4136" i="1"/>
  <c r="O2861" i="1"/>
  <c r="O161" i="1"/>
  <c r="O2640" i="1"/>
  <c r="O206" i="1"/>
  <c r="O3367" i="1"/>
  <c r="O2155" i="1"/>
  <c r="O2202" i="1"/>
  <c r="O3827" i="1"/>
  <c r="O2338" i="1"/>
  <c r="O2978" i="1"/>
  <c r="O2460" i="1"/>
  <c r="O909" i="1"/>
  <c r="O3384" i="1"/>
  <c r="O4012" i="1"/>
  <c r="O1733" i="1"/>
  <c r="O2455" i="1"/>
  <c r="O3317" i="1"/>
  <c r="O4729" i="1"/>
  <c r="O1323" i="1"/>
  <c r="O3731" i="1"/>
  <c r="O4092" i="1"/>
  <c r="O2522" i="1"/>
  <c r="O3375" i="1"/>
  <c r="O4758" i="1"/>
  <c r="O2793" i="1"/>
  <c r="O913" i="1"/>
  <c r="O741" i="1"/>
  <c r="O3589" i="1"/>
  <c r="O75" i="1"/>
  <c r="O774" i="1"/>
  <c r="O4318" i="1"/>
  <c r="O3383" i="1"/>
  <c r="O1591" i="1"/>
  <c r="O723" i="1"/>
  <c r="O1867" i="1"/>
  <c r="O3170" i="1"/>
  <c r="O1732" i="1"/>
  <c r="O3524" i="1"/>
  <c r="O321" i="1"/>
  <c r="O2691" i="1"/>
  <c r="O1685" i="1"/>
  <c r="O3184" i="1"/>
  <c r="O2701" i="1"/>
  <c r="O113" i="1"/>
  <c r="O3922" i="1"/>
  <c r="O4761" i="1"/>
  <c r="O3022" i="1"/>
  <c r="O2498" i="1"/>
  <c r="O3936" i="1"/>
  <c r="O2142" i="1"/>
  <c r="O3191" i="1"/>
  <c r="O1079" i="1"/>
  <c r="O2679" i="1"/>
  <c r="O3873" i="1"/>
  <c r="O1920" i="1"/>
  <c r="O490" i="1"/>
  <c r="O257" i="1"/>
  <c r="O3993" i="1"/>
  <c r="O461" i="1"/>
  <c r="O4822" i="1"/>
  <c r="O2566" i="1"/>
  <c r="O2456" i="1"/>
  <c r="O2081" i="1"/>
  <c r="O625" i="1"/>
  <c r="O4502" i="1"/>
  <c r="O2251" i="1"/>
  <c r="O2934" i="1"/>
  <c r="O1809" i="1"/>
  <c r="O1172" i="1"/>
  <c r="O395" i="1"/>
  <c r="O1245" i="1"/>
  <c r="O4068" i="1"/>
  <c r="O3554" i="1"/>
  <c r="O2328" i="1"/>
  <c r="O2391" i="1"/>
  <c r="O4470" i="1"/>
  <c r="O1536" i="1"/>
  <c r="O698" i="1"/>
  <c r="O2108" i="1"/>
  <c r="O2390" i="1"/>
  <c r="O2291" i="1"/>
  <c r="O3907" i="1"/>
  <c r="O2002" i="1"/>
  <c r="O1665" i="1"/>
  <c r="O963" i="1"/>
  <c r="O3301" i="1"/>
  <c r="O3937" i="1"/>
  <c r="O1616" i="1"/>
  <c r="O213" i="1"/>
  <c r="O1278" i="1"/>
  <c r="O1615" i="1"/>
  <c r="O2366" i="1"/>
  <c r="O4817" i="1"/>
  <c r="O82" i="1"/>
  <c r="O1764" i="1"/>
  <c r="O3484" i="1"/>
  <c r="O477" i="1"/>
  <c r="O2778" i="1"/>
  <c r="O3961" i="1"/>
  <c r="O924" i="1"/>
  <c r="O1595" i="1"/>
  <c r="O4313" i="1"/>
  <c r="O3169" i="1"/>
  <c r="O3845" i="1"/>
  <c r="O2004" i="1"/>
  <c r="O3249" i="1"/>
  <c r="O3648" i="1"/>
  <c r="O4480" i="1"/>
  <c r="O2836" i="1"/>
  <c r="O3378" i="1"/>
  <c r="O2933" i="1"/>
  <c r="O224" i="1"/>
  <c r="O3682" i="1"/>
  <c r="O162" i="1"/>
  <c r="O1481" i="1"/>
  <c r="O168" i="1"/>
  <c r="O2475" i="1"/>
  <c r="O1763" i="1"/>
  <c r="O3634" i="1"/>
  <c r="O3667" i="1"/>
  <c r="O3534" i="1"/>
  <c r="O2015" i="1"/>
  <c r="O2373" i="1"/>
  <c r="O2111" i="1"/>
  <c r="O3875" i="1"/>
  <c r="O4085" i="1"/>
  <c r="O1292" i="1"/>
  <c r="O624" i="1"/>
  <c r="O4171" i="1"/>
  <c r="O261" i="1"/>
  <c r="O838" i="1"/>
  <c r="O1425" i="1"/>
  <c r="O410" i="1"/>
  <c r="O1043" i="1"/>
  <c r="O137" i="1"/>
  <c r="O985" i="1"/>
  <c r="O2035" i="1"/>
  <c r="O714" i="1"/>
  <c r="O3254" i="1"/>
  <c r="O2817" i="1"/>
  <c r="O1373" i="1"/>
  <c r="O1077" i="1"/>
  <c r="O693" i="1"/>
  <c r="O2794" i="1"/>
  <c r="O934" i="1"/>
  <c r="O750" i="1"/>
  <c r="O1911" i="1"/>
  <c r="O1223" i="1"/>
  <c r="O4183" i="1"/>
  <c r="O1184" i="1"/>
  <c r="O3097" i="1"/>
  <c r="O2166" i="1"/>
  <c r="O855" i="1"/>
  <c r="O3840" i="1"/>
  <c r="O2128" i="1"/>
  <c r="O3415" i="1"/>
  <c r="O2677" i="1"/>
  <c r="O252" i="1"/>
  <c r="O2250" i="1"/>
  <c r="O1713" i="1"/>
  <c r="O4523" i="1"/>
  <c r="O1997" i="1"/>
  <c r="O1939" i="1"/>
  <c r="O2158" i="1"/>
  <c r="O4657" i="1"/>
  <c r="O2654" i="1"/>
  <c r="O3517" i="1"/>
  <c r="O219" i="1"/>
  <c r="O3552" i="1"/>
  <c r="O3909" i="1"/>
  <c r="O2759" i="1"/>
  <c r="O3004" i="1"/>
  <c r="O3674" i="1"/>
  <c r="O4608" i="1"/>
  <c r="O2085" i="1"/>
  <c r="O4468" i="1"/>
  <c r="O337" i="1"/>
  <c r="O2119" i="1"/>
  <c r="O2589" i="1"/>
  <c r="O3523" i="1"/>
  <c r="O139" i="1"/>
  <c r="O4226" i="1"/>
  <c r="O2902" i="1"/>
  <c r="O2970" i="1"/>
  <c r="O1755" i="1"/>
  <c r="O2622" i="1"/>
  <c r="O3072" i="1"/>
  <c r="O4244" i="1"/>
  <c r="O1688" i="1"/>
  <c r="O1651" i="1"/>
  <c r="O978" i="1"/>
  <c r="O1013" i="1"/>
  <c r="O2682" i="1"/>
  <c r="O604" i="1"/>
  <c r="O730" i="1"/>
  <c r="O4356" i="1"/>
  <c r="O4392" i="1"/>
  <c r="O4261" i="1"/>
  <c r="O4792" i="1"/>
  <c r="O3548" i="1"/>
  <c r="O4510" i="1"/>
  <c r="O4762" i="1"/>
  <c r="O1798" i="1"/>
  <c r="O3774" i="1"/>
  <c r="O1404" i="1"/>
  <c r="O3856" i="1"/>
  <c r="O3838" i="1"/>
  <c r="O991" i="1"/>
  <c r="O2379" i="1"/>
  <c r="O2420" i="1"/>
  <c r="O989" i="1"/>
  <c r="O2519" i="1"/>
  <c r="O3781" i="1"/>
  <c r="O3612" i="1"/>
  <c r="O2938" i="1"/>
  <c r="O1845" i="1"/>
  <c r="O3520" i="1"/>
  <c r="O1254" i="1"/>
  <c r="O3100" i="1"/>
  <c r="O3803" i="1"/>
  <c r="O752" i="1"/>
  <c r="O1162" i="1"/>
  <c r="O3808" i="1"/>
  <c r="O1360" i="1"/>
  <c r="O539" i="1"/>
  <c r="O3209" i="1"/>
  <c r="O2086" i="1"/>
  <c r="O446" i="1"/>
  <c r="O1648" i="1"/>
  <c r="O1528" i="1"/>
  <c r="O2229" i="1"/>
  <c r="O4699" i="1"/>
  <c r="O318" i="1"/>
  <c r="O2567" i="1"/>
  <c r="O2536" i="1"/>
  <c r="O5" i="1"/>
  <c r="O1910" i="1"/>
  <c r="O3338" i="1"/>
  <c r="O4206" i="1"/>
  <c r="O1126" i="1"/>
  <c r="O3467" i="1"/>
  <c r="O2773" i="1"/>
  <c r="O1691" i="1"/>
  <c r="O24" i="1"/>
  <c r="O2733" i="1"/>
  <c r="O1412" i="1"/>
  <c r="O2290" i="1"/>
  <c r="O290" i="1"/>
  <c r="O4385" i="1"/>
  <c r="O860" i="1"/>
  <c r="O4497" i="1"/>
  <c r="O2016" i="1"/>
  <c r="O1776" i="1"/>
  <c r="O3007" i="1"/>
  <c r="O2038" i="1"/>
  <c r="O3336" i="1"/>
  <c r="O4254" i="1"/>
  <c r="O4801" i="1"/>
  <c r="O3480" i="1"/>
  <c r="O2349" i="1"/>
  <c r="O472" i="1"/>
  <c r="O771" i="1"/>
  <c r="O120" i="1"/>
  <c r="O4070" i="1"/>
  <c r="O42" i="1"/>
  <c r="O2433" i="1"/>
  <c r="O4001" i="1"/>
  <c r="O1683" i="1"/>
  <c r="O3258" i="1"/>
  <c r="O554" i="1"/>
  <c r="O3357" i="1"/>
  <c r="O4726" i="1"/>
  <c r="O1717" i="1"/>
  <c r="O4487" i="1"/>
  <c r="O4869" i="1"/>
  <c r="O3461" i="1"/>
  <c r="O4373" i="1"/>
  <c r="O4193" i="1"/>
  <c r="O2573" i="1"/>
  <c r="O2209" i="1"/>
  <c r="O98" i="1"/>
  <c r="O4037" i="1"/>
  <c r="O4467" i="1"/>
  <c r="O3311" i="1"/>
  <c r="O4853" i="1"/>
  <c r="O1519" i="1"/>
  <c r="O147" i="1"/>
  <c r="O4703" i="1"/>
  <c r="O4434" i="1"/>
  <c r="O3825" i="1"/>
  <c r="O107" i="1"/>
  <c r="O2430" i="1"/>
  <c r="O3165" i="1"/>
  <c r="O2881" i="1"/>
  <c r="O4669" i="1"/>
  <c r="O1434" i="1"/>
  <c r="O3656" i="1"/>
  <c r="O494" i="1"/>
  <c r="O3619" i="1"/>
  <c r="O3586" i="1"/>
  <c r="O322" i="1"/>
  <c r="O1227" i="1"/>
  <c r="O2631" i="1"/>
  <c r="O3034" i="1"/>
  <c r="O514" i="1"/>
  <c r="O4283" i="1"/>
  <c r="O4874" i="1"/>
  <c r="O334" i="1"/>
  <c r="O317" i="1"/>
  <c r="O4518" i="1"/>
  <c r="O2396" i="1"/>
  <c r="O3015" i="1"/>
  <c r="O977" i="1"/>
  <c r="O2197" i="1"/>
  <c r="O1978" i="1"/>
  <c r="O807" i="1"/>
  <c r="O3623" i="1"/>
  <c r="O1599" i="1"/>
  <c r="O2788" i="1"/>
  <c r="O2442" i="1"/>
  <c r="O1674" i="1"/>
  <c r="O1698" i="1"/>
  <c r="O820" i="1"/>
  <c r="O270" i="1"/>
  <c r="O3197" i="1"/>
  <c r="O992" i="1"/>
  <c r="O898" i="1"/>
  <c r="O2647" i="1"/>
  <c r="O3826" i="1"/>
  <c r="O1022" i="1"/>
  <c r="O2770" i="1"/>
  <c r="O3641" i="1"/>
  <c r="O3276" i="1"/>
  <c r="O1127" i="1"/>
  <c r="O388" i="1"/>
  <c r="O2469" i="1"/>
  <c r="O3358" i="1"/>
  <c r="O2484" i="1"/>
  <c r="O3783" i="1"/>
  <c r="O1946" i="1"/>
  <c r="O2176" i="1"/>
  <c r="O3722" i="1"/>
  <c r="O3479" i="1"/>
  <c r="O3180" i="1"/>
  <c r="O748" i="1"/>
  <c r="O2725" i="1"/>
  <c r="O4544" i="1"/>
  <c r="O2245" i="1"/>
  <c r="O1886" i="1"/>
  <c r="O2152" i="1"/>
  <c r="O3050" i="1"/>
  <c r="O2276" i="1"/>
  <c r="O3867" i="1"/>
  <c r="O3112" i="1"/>
  <c r="O1711" i="1"/>
  <c r="O4529" i="1"/>
  <c r="O2686" i="1"/>
  <c r="O2847" i="1"/>
  <c r="O2222" i="1"/>
  <c r="O1217" i="1"/>
  <c r="O4020" i="1"/>
  <c r="O3149" i="1"/>
  <c r="O4621" i="1"/>
  <c r="O2263" i="1"/>
  <c r="O1952" i="1"/>
  <c r="O223" i="1"/>
  <c r="O4250" i="1"/>
  <c r="O4320" i="1"/>
  <c r="O1572" i="1"/>
  <c r="O1700" i="1"/>
  <c r="O902" i="1"/>
  <c r="O1097" i="1"/>
  <c r="O2508" i="1"/>
  <c r="O1230" i="1"/>
  <c r="O319" i="1"/>
  <c r="O439" i="1"/>
  <c r="O2894" i="1"/>
  <c r="O718" i="1"/>
  <c r="O2630" i="1"/>
  <c r="O3355" i="1"/>
  <c r="O4144" i="1"/>
  <c r="O4233" i="1"/>
  <c r="O1765" i="1"/>
  <c r="O1483" i="1"/>
  <c r="O4850" i="1"/>
  <c r="O4289" i="1"/>
  <c r="O4572" i="1"/>
  <c r="O2763" i="1"/>
  <c r="O3297" i="1"/>
  <c r="O1689" i="1"/>
  <c r="O3544" i="1"/>
  <c r="O2666" i="1"/>
  <c r="O1437" i="1"/>
  <c r="O4383" i="1"/>
  <c r="O3605" i="1"/>
  <c r="O3891" i="1"/>
  <c r="O1914" i="1"/>
  <c r="O4773" i="1"/>
  <c r="O1598" i="1"/>
  <c r="O1560" i="1"/>
  <c r="O3471" i="1"/>
  <c r="O1075" i="1"/>
  <c r="O1315" i="1"/>
  <c r="O746" i="1"/>
  <c r="O4499" i="1"/>
  <c r="O3778" i="1"/>
  <c r="O53" i="1"/>
  <c r="O744" i="1"/>
  <c r="O489" i="1"/>
  <c r="O3017" i="1"/>
  <c r="O1382" i="1"/>
  <c r="O936" i="1"/>
  <c r="O1792" i="1"/>
  <c r="O1377" i="1"/>
  <c r="O2699" i="1"/>
  <c r="O367" i="1"/>
  <c r="O1937" i="1"/>
  <c r="O726" i="1"/>
  <c r="O2137" i="1"/>
  <c r="O4401" i="1"/>
  <c r="O203" i="1"/>
  <c r="O4371" i="1"/>
  <c r="O1002" i="1"/>
  <c r="O1167" i="1"/>
  <c r="O455" i="1"/>
  <c r="O2543" i="1"/>
  <c r="O4220" i="1"/>
  <c r="O1268" i="1"/>
  <c r="O1093" i="1"/>
  <c r="O36" i="1"/>
  <c r="O3741" i="1"/>
  <c r="O2060" i="1"/>
  <c r="O3431" i="1"/>
  <c r="O2077" i="1"/>
  <c r="O3510" i="1"/>
  <c r="O1958" i="1"/>
  <c r="O1526" i="1"/>
  <c r="O3923" i="1"/>
  <c r="O3323" i="1"/>
  <c r="O707" i="1"/>
  <c r="O635" i="1"/>
  <c r="O3392" i="1"/>
  <c r="O2594" i="1"/>
  <c r="O1884" i="1"/>
  <c r="O174" i="1"/>
  <c r="O2308" i="1"/>
  <c r="O1957" i="1"/>
  <c r="O3280" i="1"/>
  <c r="O311" i="1"/>
  <c r="O4212" i="1"/>
  <c r="O780" i="1"/>
  <c r="O2941" i="1"/>
  <c r="O659" i="1"/>
  <c r="O3216" i="1"/>
  <c r="O1397" i="1"/>
  <c r="O1901" i="1"/>
  <c r="O4016" i="1"/>
  <c r="O2331" i="1"/>
  <c r="O1675" i="1"/>
  <c r="O335" i="1"/>
  <c r="O2073" i="1"/>
  <c r="O2506" i="1"/>
  <c r="O3706" i="1"/>
  <c r="O1690" i="1"/>
  <c r="O3427" i="1"/>
  <c r="O3400" i="1"/>
  <c r="O3707" i="1"/>
  <c r="O4473" i="1"/>
  <c r="O3033" i="1"/>
  <c r="O3416" i="1"/>
  <c r="O1885" i="1"/>
  <c r="O1301" i="1"/>
  <c r="O4530" i="1"/>
  <c r="O3346" i="1"/>
  <c r="O984" i="1"/>
  <c r="O4865" i="1"/>
  <c r="O4384" i="1"/>
  <c r="O4847" i="1"/>
  <c r="O566" i="1"/>
  <c r="O4742" i="1"/>
  <c r="O953" i="1"/>
  <c r="O4515" i="1"/>
  <c r="O2348" i="1"/>
  <c r="O1003" i="1"/>
  <c r="O1088" i="1"/>
  <c r="O409" i="1"/>
  <c r="O2264" i="1"/>
  <c r="O2780" i="1"/>
  <c r="O3261" i="1"/>
  <c r="O787" i="1"/>
  <c r="O618" i="1"/>
  <c r="O186" i="1"/>
  <c r="O1347" i="1"/>
  <c r="O1517" i="1"/>
  <c r="O3917" i="1"/>
  <c r="O4138" i="1"/>
  <c r="O3001" i="1"/>
  <c r="O4329" i="1"/>
  <c r="O1766" i="1"/>
  <c r="O3234" i="1"/>
  <c r="O708" i="1"/>
  <c r="O1403" i="1"/>
  <c r="O1256" i="1"/>
  <c r="O2776" i="1"/>
  <c r="O2171" i="1"/>
  <c r="O4271" i="1"/>
  <c r="O3566" i="1"/>
  <c r="O4437" i="1"/>
  <c r="O2751" i="1"/>
  <c r="O1269" i="1"/>
  <c r="O1535" i="1"/>
  <c r="O802" i="1"/>
  <c r="O106" i="1"/>
  <c r="O3327" i="1"/>
  <c r="O3789" i="1"/>
  <c r="O3662" i="1"/>
  <c r="O142" i="1"/>
  <c r="O3852" i="1"/>
  <c r="O3511" i="1"/>
  <c r="O1779" i="1"/>
  <c r="O48" i="1"/>
  <c r="O974" i="1"/>
  <c r="O4102" i="1"/>
  <c r="O599" i="1"/>
  <c r="O3677" i="1"/>
  <c r="O1138" i="1"/>
  <c r="O3389" i="1"/>
  <c r="O1228" i="1"/>
  <c r="O2503" i="1"/>
  <c r="O2286" i="1"/>
  <c r="O78" i="1"/>
  <c r="O651" i="1"/>
  <c r="O1983" i="1"/>
  <c r="O2065" i="1"/>
  <c r="O2164" i="1"/>
  <c r="O6" i="1"/>
  <c r="O3734" i="1"/>
  <c r="O2538" i="1"/>
  <c r="O3081" i="1"/>
  <c r="O2165" i="1"/>
  <c r="O1034" i="1"/>
  <c r="O2901" i="1"/>
  <c r="O96" i="1"/>
  <c r="O1571" i="1"/>
  <c r="O2132" i="1"/>
  <c r="O3940" i="1"/>
  <c r="O2580" i="1"/>
  <c r="O4731" i="1"/>
  <c r="O2273" i="1"/>
  <c r="O134" i="1"/>
  <c r="O2520" i="1"/>
  <c r="O2576" i="1"/>
  <c r="O1489" i="1"/>
  <c r="O3452" i="1"/>
  <c r="O1522" i="1"/>
  <c r="O2917" i="1"/>
  <c r="O1325" i="1"/>
  <c r="O2530" i="1"/>
  <c r="O1112" i="1"/>
  <c r="O3876" i="1"/>
  <c r="O4632" i="1"/>
  <c r="O3647" i="1"/>
  <c r="O4798" i="1"/>
  <c r="O2053" i="1"/>
  <c r="O1495" i="1"/>
  <c r="O4462" i="1"/>
  <c r="O1631" i="1"/>
  <c r="O3094" i="1"/>
  <c r="O4115" i="1"/>
  <c r="O2367" i="1"/>
  <c r="O4439" i="1"/>
  <c r="O4749" i="1"/>
  <c r="O1512" i="1"/>
  <c r="O3819" i="1"/>
  <c r="O1312" i="1"/>
  <c r="O4353" i="1"/>
  <c r="O3456" i="1"/>
  <c r="O645" i="1"/>
  <c r="O398" i="1"/>
  <c r="O3802" i="1"/>
  <c r="O4314" i="1"/>
  <c r="O513" i="1"/>
  <c r="O1111" i="1"/>
  <c r="O4205" i="1"/>
  <c r="O1928" i="1"/>
  <c r="O1367" i="1"/>
  <c r="O4706" i="1"/>
  <c r="O576" i="1"/>
  <c r="O4695" i="1"/>
  <c r="O1762" i="1"/>
  <c r="O3575" i="1"/>
  <c r="O4574" i="1"/>
  <c r="O3186" i="1"/>
  <c r="O4602" i="1"/>
  <c r="O551" i="1"/>
  <c r="O4060" i="1"/>
  <c r="O3581" i="1"/>
  <c r="O2080" i="1"/>
  <c r="O4786" i="1"/>
  <c r="O523" i="1"/>
  <c r="O3062" i="1"/>
  <c r="O3341" i="1"/>
  <c r="O3262" i="1"/>
  <c r="O3369" i="1"/>
  <c r="O971" i="1"/>
  <c r="O2877" i="1"/>
  <c r="O4376" i="1"/>
  <c r="O597" i="1"/>
  <c r="O2806" i="1"/>
  <c r="O1478" i="1"/>
  <c r="O727" i="1"/>
  <c r="O2550" i="1"/>
  <c r="O682" i="1"/>
  <c r="O3664" i="1"/>
  <c r="O3764" i="1"/>
  <c r="O3643" i="1"/>
  <c r="O4118" i="1"/>
  <c r="O2453" i="1"/>
  <c r="O1027" i="1"/>
  <c r="O685" i="1"/>
  <c r="O2800" i="1"/>
  <c r="O3217" i="1"/>
  <c r="O2237" i="1"/>
  <c r="O2424" i="1"/>
  <c r="O3287" i="1"/>
  <c r="O4063" i="1"/>
  <c r="O1096" i="1"/>
  <c r="O3894" i="1"/>
  <c r="O3271" i="1"/>
  <c r="O1861" i="1"/>
  <c r="O2184" i="1"/>
  <c r="O454" i="1"/>
  <c r="O83" i="1"/>
  <c r="O179" i="1"/>
  <c r="O3629" i="1"/>
  <c r="O1864" i="1"/>
  <c r="O2769" i="1"/>
  <c r="O2839" i="1"/>
  <c r="O485" i="1"/>
  <c r="O4432" i="1"/>
  <c r="O2232" i="1"/>
  <c r="O3192" i="1"/>
  <c r="O3772" i="1"/>
  <c r="O1889" i="1"/>
  <c r="O3773" i="1"/>
  <c r="O1045" i="1"/>
  <c r="O2542" i="1"/>
  <c r="O65" i="1"/>
  <c r="O281" i="1"/>
  <c r="O4248" i="1"/>
  <c r="O1371" i="1"/>
  <c r="O829" i="1"/>
  <c r="O3966" i="1"/>
  <c r="O1492" i="1"/>
  <c r="O1436" i="1"/>
  <c r="O4717" i="1"/>
  <c r="O1137" i="1"/>
  <c r="O3159" i="1"/>
  <c r="O4619" i="1"/>
  <c r="O294" i="1"/>
  <c r="O3036" i="1"/>
  <c r="O2440" i="1"/>
  <c r="O3905" i="1"/>
  <c r="O3847" i="1"/>
  <c r="O2476" i="1"/>
  <c r="O143" i="1"/>
  <c r="O1498" i="1"/>
  <c r="O2723" i="1"/>
  <c r="O90" i="1"/>
  <c r="O475" i="1"/>
  <c r="O3166" i="1"/>
  <c r="O540" i="1"/>
  <c r="O1092" i="1"/>
  <c r="O363" i="1"/>
  <c r="O3551" i="1"/>
  <c r="O1971" i="1"/>
  <c r="O1660" i="1"/>
  <c r="O204" i="1"/>
  <c r="O154" i="1"/>
  <c r="O676" i="1"/>
  <c r="O404" i="1"/>
  <c r="O2652" i="1"/>
  <c r="O1999" i="1"/>
  <c r="O359" i="1"/>
  <c r="O715" i="1"/>
  <c r="O287" i="1"/>
  <c r="O157" i="1"/>
  <c r="O782" i="1"/>
  <c r="O4576" i="1"/>
  <c r="O4613" i="1"/>
  <c r="O497" i="1"/>
  <c r="O2090" i="1"/>
  <c r="O4134" i="1"/>
  <c r="O1430" i="1"/>
  <c r="O2939" i="1"/>
  <c r="O1944" i="1"/>
  <c r="O2192" i="1"/>
  <c r="O4517" i="1"/>
  <c r="O3003" i="1"/>
  <c r="O2362" i="1"/>
  <c r="O2216" i="1"/>
  <c r="O4412" i="1"/>
  <c r="O848" i="1"/>
  <c r="O1387" i="1"/>
  <c r="O728" i="1"/>
  <c r="O1849" i="1"/>
  <c r="O2093" i="1"/>
  <c r="O856" i="1"/>
  <c r="O4029" i="1"/>
  <c r="O538" i="1"/>
  <c r="O255" i="1"/>
  <c r="O3744" i="1"/>
  <c r="O851" i="1"/>
  <c r="O1880" i="1"/>
  <c r="O3694" i="1"/>
  <c r="O429" i="1"/>
  <c r="O2635" i="1"/>
  <c r="O3921" i="1"/>
  <c r="O2231" i="1"/>
  <c r="O451" i="1"/>
  <c r="O1201" i="1"/>
  <c r="O4550" i="1"/>
  <c r="O703" i="1"/>
  <c r="O1499" i="1"/>
  <c r="O640" i="1"/>
  <c r="O988" i="1"/>
  <c r="O2410" i="1"/>
  <c r="O2312" i="1"/>
  <c r="O3041" i="1"/>
  <c r="O1531" i="1"/>
  <c r="O328" i="1"/>
  <c r="O2461" i="1"/>
  <c r="O3229" i="1"/>
  <c r="O742" i="1"/>
  <c r="O3440" i="1"/>
  <c r="O1453" i="1"/>
  <c r="O2607" i="1"/>
  <c r="O315" i="1"/>
  <c r="O837" i="1"/>
  <c r="O2974" i="1"/>
  <c r="O3354" i="1"/>
  <c r="O1931" i="1"/>
  <c r="O1299" i="1"/>
  <c r="O1919" i="1"/>
  <c r="O1473" i="1"/>
  <c r="O4709" i="1"/>
  <c r="O1534" i="1"/>
  <c r="O3622" i="1"/>
  <c r="O54" i="1"/>
  <c r="O3337" i="1"/>
  <c r="O4000" i="1"/>
  <c r="O2549" i="1"/>
  <c r="O4438" i="1"/>
  <c r="O695" i="1"/>
  <c r="O2731" i="1"/>
  <c r="O2317" i="1"/>
  <c r="O2195" i="1"/>
  <c r="O4394" i="1"/>
  <c r="O3704" i="1"/>
  <c r="O3854" i="1"/>
  <c r="O753" i="1"/>
  <c r="O1564" i="1"/>
  <c r="O272" i="1"/>
  <c r="O2281" i="1"/>
  <c r="O2851" i="1"/>
  <c r="O498" i="1"/>
  <c r="O3243" i="1"/>
  <c r="O1721" i="1"/>
  <c r="O202" i="1"/>
  <c r="O1865" i="1"/>
  <c r="O4047" i="1"/>
  <c r="O3976" i="1"/>
  <c r="O2870" i="1"/>
  <c r="O104" i="1"/>
  <c r="O2871" i="1"/>
  <c r="O4112" i="1"/>
  <c r="O1684" i="1"/>
  <c r="O1671" i="1"/>
  <c r="O3792" i="1"/>
  <c r="O1401" i="1"/>
  <c r="O4416" i="1"/>
  <c r="O426" i="1"/>
  <c r="O3592" i="1"/>
  <c r="O578" i="1"/>
  <c r="O3259" i="1"/>
  <c r="O336" i="1"/>
  <c r="O1768" i="1"/>
  <c r="O1105" i="1"/>
  <c r="O1977" i="1"/>
  <c r="O4133" i="1"/>
  <c r="O3607" i="1"/>
  <c r="O2022" i="1"/>
  <c r="O3654" i="1"/>
  <c r="O4132" i="1"/>
  <c r="O557" i="1"/>
  <c r="O3181" i="1"/>
  <c r="O453" i="1"/>
  <c r="O1846" i="1"/>
  <c r="O2842" i="1"/>
  <c r="O3091" i="1"/>
  <c r="O2976" i="1"/>
  <c r="O289" i="1"/>
  <c r="O4628" i="1"/>
  <c r="O3413" i="1"/>
  <c r="O2000" i="1"/>
  <c r="O2637" i="1"/>
  <c r="O3555" i="1"/>
  <c r="O4715" i="1"/>
  <c r="O814" i="1"/>
  <c r="O2795" i="1"/>
  <c r="O2680" i="1"/>
  <c r="O3547" i="1"/>
  <c r="O2125" i="1"/>
  <c r="O810" i="1"/>
  <c r="O1972" i="1"/>
  <c r="O2177" i="1"/>
  <c r="O3617" i="1"/>
  <c r="O1067" i="1"/>
  <c r="O459" i="1"/>
  <c r="O1984" i="1"/>
  <c r="O2688" i="1"/>
  <c r="O464" i="1"/>
  <c r="O2346" i="1"/>
  <c r="O1348" i="1"/>
  <c r="O3507" i="1"/>
  <c r="O2141" i="1"/>
  <c r="O3220" i="1"/>
  <c r="O3983" i="1"/>
  <c r="O580" i="1"/>
  <c r="O93" i="1"/>
  <c r="O3286" i="1"/>
  <c r="O2704" i="1"/>
  <c r="O2341" i="1"/>
  <c r="O1858" i="1"/>
  <c r="O2363" i="1"/>
  <c r="O44" i="1"/>
  <c r="O2397" i="1"/>
  <c r="O2835" i="1"/>
  <c r="O1273" i="1"/>
  <c r="O887" i="1"/>
  <c r="O3379" i="1"/>
  <c r="O1592" i="1"/>
  <c r="O2418" i="1"/>
  <c r="O3067" i="1"/>
  <c r="O413" i="1"/>
  <c r="O809" i="1"/>
  <c r="O3898" i="1"/>
  <c r="O1505" i="1"/>
  <c r="O2802" i="1"/>
  <c r="O3538" i="1"/>
  <c r="O372" i="1"/>
  <c r="O3536" i="1"/>
  <c r="O3750" i="1"/>
  <c r="O1391" i="1"/>
  <c r="O3733" i="1"/>
  <c r="O4513" i="1"/>
  <c r="O3376" i="1"/>
  <c r="O3782" i="1"/>
  <c r="O3546" i="1"/>
  <c r="O3768" i="1"/>
  <c r="O2028" i="1"/>
  <c r="O4402" i="1"/>
  <c r="O3153" i="1"/>
  <c r="O164" i="1"/>
  <c r="O2693" i="1"/>
  <c r="O2457" i="1"/>
  <c r="O4512" i="1"/>
  <c r="O2173" i="1"/>
  <c r="O661" i="1"/>
  <c r="O7" i="1"/>
  <c r="O1238" i="1"/>
  <c r="O338" i="1"/>
  <c r="O4654" i="1"/>
  <c r="O3465" i="1"/>
  <c r="O4452" i="1"/>
  <c r="O4345" i="1"/>
  <c r="O587" i="1"/>
  <c r="O4843" i="1"/>
  <c r="O84" i="1"/>
  <c r="O463" i="1"/>
  <c r="O1286" i="1"/>
  <c r="O755" i="1"/>
  <c r="O2333" i="1"/>
  <c r="O3637" i="1"/>
  <c r="O3491" i="1"/>
  <c r="O679" i="1"/>
  <c r="O1881" i="1"/>
  <c r="O2923" i="1"/>
  <c r="O2405" i="1"/>
  <c r="O4267" i="1"/>
  <c r="O1573" i="1"/>
  <c r="O3303" i="1"/>
  <c r="O4565" i="1"/>
  <c r="O4630" i="1"/>
  <c r="O2082" i="1"/>
  <c r="O1069" i="1"/>
  <c r="O4694" i="1"/>
  <c r="O4211" i="1"/>
  <c r="O3979" i="1"/>
  <c r="O2561" i="1"/>
  <c r="O947" i="1"/>
  <c r="O51" i="1"/>
  <c r="O556" i="1"/>
  <c r="O428" i="1"/>
  <c r="O4038" i="1"/>
  <c r="O3126" i="1"/>
  <c r="O2224" i="1"/>
  <c r="O4054" i="1"/>
  <c r="O545" i="1"/>
  <c r="O784" i="1"/>
  <c r="O4685" i="1"/>
  <c r="O3712" i="1"/>
  <c r="O4328" i="1"/>
  <c r="O2721" i="1"/>
  <c r="O585" i="1"/>
  <c r="O1795" i="1"/>
  <c r="O2651" i="1"/>
  <c r="O4236" i="1"/>
  <c r="O1929" i="1"/>
  <c r="O2558" i="1"/>
  <c r="O2799" i="1"/>
  <c r="O1749" i="1"/>
  <c r="O770" i="1"/>
  <c r="O2116" i="1"/>
  <c r="O696" i="1"/>
  <c r="O779" i="1"/>
  <c r="O4740" i="1"/>
  <c r="O3809" i="1"/>
  <c r="O4162" i="1"/>
  <c r="O2292" i="1"/>
  <c r="O285" i="1"/>
  <c r="O2521" i="1"/>
  <c r="O3105" i="1"/>
  <c r="O3879" i="1"/>
  <c r="O4069" i="1"/>
  <c r="O4842" i="1"/>
  <c r="O4829" i="1"/>
  <c r="O312" i="1"/>
  <c r="O4593" i="1"/>
  <c r="O1494" i="1"/>
  <c r="O1563" i="1"/>
  <c r="O3385" i="1"/>
  <c r="O444" i="1"/>
  <c r="O4148" i="1"/>
  <c r="O4455" i="1"/>
  <c r="O1707" i="1"/>
  <c r="O4238" i="1"/>
  <c r="O3295" i="1"/>
  <c r="O2214" i="1"/>
  <c r="O1653" i="1"/>
  <c r="O3753" i="1"/>
  <c r="O3475" i="1"/>
  <c r="O3973" i="1"/>
  <c r="O2140" i="1"/>
  <c r="O466" i="1"/>
  <c r="O544" i="1"/>
  <c r="O3953" i="1"/>
  <c r="O4735" i="1"/>
  <c r="O2162" i="1"/>
  <c r="O2013" i="1"/>
  <c r="O3135" i="1"/>
  <c r="O4814" i="1"/>
  <c r="O3900" i="1"/>
  <c r="O2653" i="1"/>
  <c r="O3140" i="1"/>
  <c r="O504" i="1"/>
  <c r="O1992" i="1"/>
  <c r="O4591" i="1"/>
  <c r="O1308" i="1"/>
  <c r="O3990" i="1"/>
  <c r="O1333" i="1"/>
  <c r="O4312" i="1"/>
  <c r="O3349" i="1"/>
  <c r="O2926" i="1"/>
  <c r="O3995" i="1"/>
  <c r="O3962" i="1"/>
  <c r="O2230" i="1"/>
  <c r="O2999" i="1"/>
  <c r="O1214" i="1"/>
  <c r="O1705" i="1"/>
  <c r="O3115" i="1"/>
  <c r="O2241" i="1"/>
  <c r="O4666" i="1"/>
  <c r="O3817" i="1"/>
  <c r="O2191" i="1"/>
  <c r="O316" i="1"/>
  <c r="O243" i="1"/>
  <c r="O2422" i="1"/>
  <c r="O2518" i="1"/>
  <c r="O986" i="1"/>
  <c r="O2886" i="1"/>
  <c r="O2316" i="1"/>
  <c r="O1521" i="1"/>
  <c r="O2690" i="1"/>
  <c r="O3806" i="1"/>
  <c r="O2889" i="1"/>
  <c r="O4300" i="1"/>
  <c r="O3453" i="1"/>
  <c r="O2828" i="1"/>
  <c r="O3580" i="1"/>
  <c r="O267" i="1"/>
  <c r="O1178" i="1"/>
  <c r="O1948" i="1"/>
  <c r="O1589" i="1"/>
  <c r="O4074" i="1"/>
  <c r="O416" i="1"/>
  <c r="O2265" i="1"/>
  <c r="O4450" i="1"/>
  <c r="O2153" i="1"/>
  <c r="O4446" i="1"/>
  <c r="O132" i="1"/>
  <c r="O20" i="1"/>
  <c r="O258" i="1"/>
  <c r="O447" i="1"/>
  <c r="O2417" i="1"/>
  <c r="O713" i="1"/>
  <c r="O1028" i="1"/>
  <c r="O192" i="1"/>
  <c r="O3903" i="1"/>
  <c r="O1934" i="1"/>
  <c r="O3103" i="1"/>
  <c r="O126" i="1"/>
  <c r="O2801" i="1"/>
  <c r="O4360" i="1"/>
  <c r="O4357" i="1"/>
  <c r="O166" i="1"/>
  <c r="O3177" i="1"/>
  <c r="O1019" i="1"/>
  <c r="O1421" i="1"/>
  <c r="O2614" i="1"/>
  <c r="O3042" i="1"/>
  <c r="O2613" i="1"/>
  <c r="O2510" i="1"/>
  <c r="O3306" i="1"/>
  <c r="O4127" i="1"/>
  <c r="O2071" i="1"/>
  <c r="O2272" i="1"/>
  <c r="O378" i="1"/>
  <c r="O1672" i="1"/>
  <c r="O1381" i="1"/>
  <c r="O4064" i="1"/>
  <c r="O1661" i="1"/>
  <c r="O670" i="1"/>
  <c r="O871" i="1"/>
  <c r="O344" i="1"/>
  <c r="O2512" i="1"/>
  <c r="O3849" i="1"/>
  <c r="O1604" i="1"/>
  <c r="O2855" i="1"/>
  <c r="O1071" i="1"/>
  <c r="O2931" i="1"/>
  <c r="O4097" i="1"/>
  <c r="O4366" i="1"/>
  <c r="O866" i="1"/>
  <c r="O4208" i="1"/>
  <c r="O3068" i="1"/>
  <c r="O293" i="1"/>
  <c r="O2539" i="1"/>
  <c r="O4754" i="1"/>
  <c r="O2585" i="1"/>
  <c r="O1125" i="1"/>
  <c r="O2374" i="1"/>
  <c r="O3088" i="1"/>
  <c r="O907" i="1"/>
  <c r="O3329" i="1"/>
  <c r="O348" i="1"/>
  <c r="O916" i="1"/>
  <c r="O1657" i="1"/>
  <c r="O2354" i="1"/>
  <c r="O2552" i="1"/>
  <c r="O1122" i="1"/>
  <c r="O2240" i="1"/>
  <c r="O3321" i="1"/>
  <c r="O3364" i="1"/>
  <c r="O3394" i="1"/>
  <c r="O326" i="1"/>
  <c r="O2322" i="1"/>
  <c r="O1253" i="1"/>
  <c r="O1986" i="1"/>
  <c r="O200" i="1"/>
  <c r="O667" i="1"/>
  <c r="O1439" i="1"/>
  <c r="O4167" i="1"/>
  <c r="O1335" i="1"/>
  <c r="O2295" i="1"/>
  <c r="O2818" i="1"/>
  <c r="O1524" i="1"/>
  <c r="O1863" i="1"/>
  <c r="O910" i="1"/>
  <c r="O955" i="1"/>
  <c r="O4403" i="1"/>
  <c r="O3419" i="1"/>
  <c r="O2096" i="1"/>
  <c r="O1706" i="1"/>
  <c r="O908" i="1"/>
  <c r="O1754" i="1"/>
  <c r="O933" i="1"/>
  <c r="O684" i="1"/>
  <c r="O1070" i="1"/>
  <c r="O1471" i="1"/>
  <c r="O1757" i="1"/>
  <c r="O3248" i="1"/>
  <c r="O2267" i="1"/>
  <c r="O4176" i="1"/>
  <c r="O325" i="1"/>
  <c r="O2617" i="1"/>
  <c r="O3920" i="1"/>
  <c r="O3340" i="1"/>
  <c r="O1420" i="1"/>
  <c r="O4564" i="1"/>
  <c r="O1446" i="1"/>
  <c r="O4296" i="1"/>
  <c r="O3970" i="1"/>
  <c r="O1828" i="1"/>
  <c r="O3933" i="1"/>
  <c r="O1574" i="1"/>
  <c r="O931" i="1"/>
  <c r="O101" i="1"/>
  <c r="O1877" i="1"/>
  <c r="O4034" i="1"/>
  <c r="O2876" i="1"/>
  <c r="O2203" i="1"/>
  <c r="O4494" i="1"/>
  <c r="O3998" i="1"/>
  <c r="O29" i="1"/>
  <c r="O1424" i="1"/>
  <c r="O3146" i="1"/>
  <c r="O184" i="1"/>
  <c r="O3387" i="1"/>
  <c r="O4082" i="1"/>
  <c r="O3851" i="1"/>
  <c r="O1738" i="1"/>
  <c r="O4772" i="1"/>
  <c r="O940" i="1"/>
  <c r="O2471" i="1"/>
  <c r="O4723" i="1"/>
  <c r="O2443" i="1"/>
  <c r="O4648" i="1"/>
  <c r="O2139" i="1"/>
  <c r="O3462" i="1"/>
  <c r="O918" i="1"/>
  <c r="O1173" i="1"/>
  <c r="O768" i="1"/>
  <c r="O1632" i="1"/>
  <c r="O533" i="1"/>
  <c r="O159" i="1"/>
  <c r="O493" i="1"/>
  <c r="O2178" i="1"/>
  <c r="O2091" i="1"/>
  <c r="O4306" i="1"/>
  <c r="O2385" i="1"/>
  <c r="O4606" i="1"/>
  <c r="O3026" i="1"/>
  <c r="O4323" i="1"/>
  <c r="O3102" i="1"/>
  <c r="O4395" i="1"/>
  <c r="O1916" i="1"/>
  <c r="O2415" i="1"/>
  <c r="O3397" i="1"/>
  <c r="O2180" i="1"/>
  <c r="O2517" i="1"/>
  <c r="O2850" i="1"/>
  <c r="O2235" i="1"/>
  <c r="O2280" i="1"/>
  <c r="O390" i="1"/>
  <c r="O2477" i="1"/>
  <c r="O1935" i="1"/>
  <c r="O2289" i="1"/>
  <c r="O534" i="1"/>
  <c r="O577" i="1"/>
  <c r="O1456" i="1"/>
  <c r="O958" i="1"/>
  <c r="O31" i="1"/>
  <c r="O1853" i="1"/>
  <c r="O4035" i="1"/>
  <c r="O3771" i="1"/>
  <c r="O4027" i="1"/>
  <c r="O3086" i="1"/>
  <c r="O2131" i="1"/>
  <c r="O209" i="1"/>
  <c r="O4785" i="1"/>
  <c r="O4610" i="1"/>
  <c r="O2714" i="1"/>
  <c r="O921" i="1"/>
  <c r="O1975" i="1"/>
  <c r="O1320" i="1"/>
  <c r="O1383" i="1"/>
  <c r="O4521" i="1"/>
  <c r="O4569" i="1"/>
  <c r="O3152" i="1"/>
  <c r="O3947" i="1"/>
  <c r="O3529" i="1"/>
  <c r="O4552" i="1"/>
  <c r="O4864" i="1"/>
  <c r="O1086" i="1"/>
  <c r="O4229" i="1"/>
  <c r="O1682" i="1"/>
  <c r="O845" i="1"/>
  <c r="O3812" i="1"/>
  <c r="O3361" i="1"/>
  <c r="O3070" i="1"/>
  <c r="O639" i="1"/>
  <c r="O4291" i="1"/>
  <c r="O280" i="1"/>
  <c r="O694" i="1"/>
  <c r="O1202" i="1"/>
  <c r="O1258" i="1"/>
  <c r="O4255" i="1"/>
  <c r="O491" i="1"/>
  <c r="O3893" i="1"/>
  <c r="O3227" i="1"/>
  <c r="O3759" i="1"/>
  <c r="O4168" i="1"/>
  <c r="O1751" i="1"/>
  <c r="O1620" i="1"/>
  <c r="O353" i="1"/>
  <c r="O4501" i="1"/>
  <c r="O4745" i="1"/>
  <c r="O1887" i="1"/>
  <c r="O3883" i="1"/>
  <c r="O1655" i="1"/>
  <c r="O2099" i="1"/>
  <c r="O1294" i="1"/>
  <c r="O3141" i="1"/>
  <c r="O4639" i="1"/>
  <c r="O484" i="1"/>
  <c r="O571" i="1"/>
  <c r="O4684" i="1"/>
  <c r="O2105" i="1"/>
  <c r="O3406" i="1"/>
  <c r="O3428" i="1"/>
  <c r="O617" i="1"/>
  <c r="O2339" i="1"/>
  <c r="O2416" i="1"/>
  <c r="O3412" i="1"/>
  <c r="O4201" i="1"/>
  <c r="O433" i="1"/>
  <c r="O2238" i="1"/>
  <c r="O1837" i="1"/>
  <c r="O2532" i="1"/>
  <c r="O3709" i="1"/>
  <c r="O1280" i="1"/>
  <c r="O2146" i="1"/>
  <c r="O2863" i="1"/>
  <c r="O2365" i="1"/>
  <c r="O2670" i="1"/>
  <c r="O1229" i="1"/>
  <c r="O863" i="1"/>
  <c r="O4863" i="1"/>
  <c r="O701" i="1"/>
  <c r="O379" i="1"/>
  <c r="O1869" i="1"/>
  <c r="O804" i="1"/>
  <c r="O4056" i="1"/>
  <c r="O3445" i="1"/>
  <c r="O1306" i="1"/>
  <c r="O840" i="1"/>
  <c r="O69" i="1"/>
  <c r="O591" i="1"/>
  <c r="O2130" i="1"/>
  <c r="O932" i="1"/>
  <c r="O4325" i="1"/>
  <c r="O4508" i="1"/>
  <c r="O4251" i="1"/>
  <c r="O1393" i="1"/>
  <c r="O1647" i="1"/>
  <c r="O3577" i="1"/>
  <c r="O1181" i="1"/>
  <c r="O2199" i="1"/>
  <c r="O346" i="1"/>
  <c r="O1747" i="1"/>
  <c r="O3866" i="1"/>
  <c r="O2695" i="1"/>
  <c r="O4539" i="1"/>
  <c r="O3946" i="1"/>
  <c r="O4482" i="1"/>
  <c r="O4186" i="1"/>
  <c r="O2987" i="1"/>
  <c r="O1313" i="1"/>
  <c r="O3411" i="1"/>
  <c r="O4496" i="1"/>
  <c r="O2604" i="1"/>
  <c r="O805" i="1"/>
  <c r="O1060" i="1"/>
  <c r="O2257" i="1"/>
  <c r="O3576" i="1"/>
  <c r="O2973" i="1"/>
  <c r="O3672" i="1"/>
  <c r="O867" i="1"/>
  <c r="O2825" i="1"/>
  <c r="O483" i="1"/>
  <c r="O2034" i="1"/>
  <c r="O1248" i="1"/>
  <c r="O476" i="1"/>
  <c r="O532" i="1"/>
  <c r="O3208" i="1"/>
  <c r="O2570" i="1"/>
  <c r="O3200" i="1"/>
  <c r="O1953" i="1"/>
  <c r="O35" i="1"/>
  <c r="O1197" i="1"/>
  <c r="O3685" i="1"/>
  <c r="O1658" i="1"/>
  <c r="O1249" i="1"/>
  <c r="O2182" i="1"/>
  <c r="O4090" i="1"/>
  <c r="O1073" i="1"/>
  <c r="O3241" i="1"/>
  <c r="O482" i="1"/>
  <c r="O1467" i="1"/>
  <c r="O1554" i="1"/>
  <c r="O2296" i="1"/>
  <c r="O3999" i="1"/>
  <c r="O2204" i="1"/>
  <c r="O4278" i="1"/>
  <c r="O152" i="1"/>
  <c r="O1570" i="1"/>
  <c r="O327" i="1"/>
  <c r="O3108" i="1"/>
  <c r="O1260" i="1"/>
  <c r="O4123" i="1"/>
  <c r="O4181" i="1"/>
  <c r="O1141" i="1"/>
  <c r="O2049" i="1"/>
  <c r="O4579" i="1"/>
  <c r="O552" i="1"/>
  <c r="O2198" i="1"/>
  <c r="O3720" i="1"/>
  <c r="O586" i="1"/>
  <c r="O3811" i="1"/>
  <c r="O508" i="1"/>
  <c r="O3515" i="1"/>
  <c r="O2534" i="1"/>
  <c r="O1215" i="1"/>
  <c r="O717" i="1"/>
  <c r="O1942" i="1"/>
  <c r="O1206" i="1"/>
  <c r="O1346" i="1"/>
  <c r="O2527" i="1"/>
  <c r="O4554" i="1"/>
  <c r="O502" i="1"/>
  <c r="O3493" i="1"/>
  <c r="O4336" i="1"/>
  <c r="O4586" i="1"/>
  <c r="O4287" i="1"/>
  <c r="O1094" i="1"/>
  <c r="O868" i="1"/>
  <c r="O4655" i="1"/>
  <c r="O2170" i="1"/>
  <c r="O4160" i="1"/>
  <c r="O3030" i="1"/>
  <c r="O600" i="1"/>
  <c r="O2388" i="1"/>
  <c r="O4017" i="1"/>
  <c r="O1708" i="1"/>
  <c r="O1082" i="1"/>
  <c r="O3506" i="1"/>
  <c r="O2529" i="1"/>
  <c r="O653" i="1"/>
  <c r="O1305" i="1"/>
  <c r="O4413" i="1"/>
  <c r="O1775" i="1"/>
  <c r="O3124" i="1"/>
  <c r="O4631" i="1"/>
  <c r="O1024" i="1"/>
  <c r="O3451" i="1"/>
  <c r="O2006" i="1"/>
  <c r="O584" i="1"/>
  <c r="O1259" i="1"/>
  <c r="O611" i="1"/>
  <c r="O3214" i="1"/>
  <c r="O197" i="1"/>
  <c r="O4810" i="1"/>
  <c r="O1431" i="1"/>
  <c r="O2094" i="1"/>
  <c r="O2811" i="1"/>
  <c r="O1009" i="1"/>
  <c r="O2129" i="1"/>
  <c r="O4106" i="1"/>
  <c r="O3724" i="1"/>
  <c r="O1989" i="1"/>
  <c r="O3223" i="1"/>
  <c r="O2932" i="1"/>
  <c r="O85" i="1"/>
  <c r="O3403" i="1"/>
  <c r="O3460" i="1"/>
  <c r="O697" i="1"/>
  <c r="O2936" i="1"/>
  <c r="O2986" i="1"/>
  <c r="O951" i="1"/>
  <c r="O4756" i="1"/>
  <c r="O2748" i="1"/>
  <c r="O2816" i="1"/>
  <c r="O1998" i="1"/>
  <c r="O1772" i="1"/>
  <c r="O2944" i="1"/>
  <c r="O3958" i="1"/>
  <c r="O4838" i="1"/>
  <c r="O2123" i="1"/>
  <c r="O1359" i="1"/>
  <c r="O4260" i="1"/>
  <c r="O565" i="1"/>
  <c r="O2014" i="1"/>
  <c r="O3499" i="1"/>
  <c r="O1054" i="1"/>
  <c r="O876" i="1"/>
  <c r="O95" i="1"/>
  <c r="O2891" i="1"/>
  <c r="O4375" i="1"/>
  <c r="O711" i="1"/>
  <c r="O1319" i="1"/>
  <c r="O2544" i="1"/>
  <c r="O3148" i="1"/>
  <c r="O253" i="1"/>
  <c r="O4532" i="1"/>
  <c r="O3496" i="1"/>
  <c r="O2946" i="1"/>
  <c r="O1340" i="1"/>
  <c r="O4791" i="1"/>
  <c r="O2823" i="1"/>
  <c r="O434" i="1"/>
  <c r="O527" i="1"/>
  <c r="O3309" i="1"/>
  <c r="O732" i="1"/>
  <c r="O1327" i="1"/>
  <c r="O3011" i="1"/>
  <c r="O231" i="1"/>
  <c r="O4582" i="1"/>
  <c r="O1770" i="1"/>
  <c r="O1803" i="1"/>
  <c r="O198" i="1"/>
  <c r="O1123" i="1"/>
  <c r="O1449" i="1"/>
  <c r="O3138" i="1"/>
  <c r="O2885" i="1"/>
  <c r="O1804" i="1"/>
  <c r="O3074" i="1"/>
  <c r="O4347" i="1"/>
  <c r="O310" i="1"/>
  <c r="O2174" i="1"/>
  <c r="O8" i="1"/>
  <c r="O2079" i="1"/>
  <c r="O3478" i="1"/>
  <c r="O2425" i="1"/>
  <c r="O2262" i="1"/>
  <c r="O1113" i="1"/>
  <c r="O3372" i="1"/>
  <c r="O2774" i="1"/>
  <c r="O1155" i="1"/>
  <c r="O266" i="1"/>
  <c r="O1879" i="1"/>
  <c r="O1050" i="1"/>
  <c r="O1064" i="1"/>
  <c r="O3822" i="1"/>
  <c r="O4281" i="1"/>
  <c r="O3080" i="1"/>
  <c r="O1146" i="1"/>
  <c r="O3420" i="1"/>
  <c r="O3508" i="1"/>
  <c r="O2318" i="1"/>
  <c r="O3316" i="1"/>
  <c r="O295" i="1"/>
  <c r="O738" i="1"/>
  <c r="O3116" i="1"/>
  <c r="O1326" i="1"/>
  <c r="O2712" i="1"/>
  <c r="O1240" i="1"/>
  <c r="O3835" i="1"/>
  <c r="O3871" i="1"/>
  <c r="O3984" i="1"/>
  <c r="O3101" i="1"/>
  <c r="O2478" i="1"/>
  <c r="O2540" i="1"/>
  <c r="O2929" i="1"/>
  <c r="O2423" i="1"/>
  <c r="O3751" i="1"/>
  <c r="O3139" i="1"/>
  <c r="O3449" i="1"/>
  <c r="O4687" i="1"/>
  <c r="O55" i="1"/>
  <c r="O4026" i="1"/>
  <c r="O421" i="1"/>
  <c r="O735" i="1"/>
  <c r="O408" i="1"/>
  <c r="O1769" i="1"/>
  <c r="O3938" i="1"/>
  <c r="O2827" i="1"/>
  <c r="O4481" i="1"/>
  <c r="O1482" i="1"/>
  <c r="O4796" i="1"/>
  <c r="O3816" i="1"/>
  <c r="O4058" i="1"/>
  <c r="O2981" i="1"/>
  <c r="O2698" i="1"/>
  <c r="O469" i="1"/>
  <c r="O3960" i="1"/>
  <c r="O479" i="1"/>
  <c r="O3210" i="1"/>
  <c r="O4837" i="1"/>
  <c r="O3886" i="1"/>
  <c r="O1182" i="1"/>
  <c r="O2910" i="1"/>
  <c r="O4823" i="1"/>
  <c r="O1317" i="1"/>
  <c r="O564" i="1"/>
  <c r="O3244" i="1"/>
  <c r="O4534" i="1"/>
  <c r="O1987" i="1"/>
  <c r="O2554" i="1"/>
  <c r="O1852" i="1"/>
  <c r="O1210" i="1"/>
  <c r="O2744" i="1"/>
  <c r="O553" i="1"/>
  <c r="O3919" i="1"/>
  <c r="O2189" i="1"/>
  <c r="O235" i="1"/>
  <c r="O4053" i="1"/>
  <c r="O1472" i="1"/>
  <c r="O1409" i="1"/>
  <c r="O1840" i="1"/>
  <c r="O3698" i="1"/>
  <c r="O911" i="1"/>
  <c r="O1594" i="1"/>
  <c r="O2966" i="1"/>
  <c r="O457" i="1"/>
  <c r="O4145" i="1"/>
  <c r="O2588" i="1"/>
  <c r="O4545" i="1"/>
  <c r="O2215" i="1"/>
  <c r="O3831" i="1"/>
  <c r="O3425" i="1"/>
  <c r="O3632" i="1"/>
  <c r="O2720" i="1"/>
  <c r="O3636" i="1"/>
  <c r="O2144" i="1"/>
  <c r="O4307" i="1"/>
  <c r="O1156" i="1"/>
  <c r="O4789" i="1"/>
  <c r="O3342" i="1"/>
  <c r="O1062" i="1"/>
  <c r="O2491" i="1"/>
  <c r="O2524" i="1"/>
  <c r="O543" i="1"/>
  <c r="O4667" i="1"/>
  <c r="O975" i="1"/>
  <c r="O1976" i="1"/>
  <c r="O2277" i="1"/>
  <c r="O3742" i="1"/>
  <c r="O3381" i="1"/>
  <c r="O3095" i="1"/>
  <c r="O3730" i="1"/>
  <c r="O3182" i="1"/>
  <c r="O524" i="1"/>
  <c r="O903" i="1"/>
  <c r="O2494" i="1"/>
  <c r="O4309" i="1"/>
  <c r="O3948" i="1"/>
  <c r="O3173" i="1"/>
  <c r="O3023" i="1"/>
  <c r="O3437" i="1"/>
  <c r="O3777" i="1"/>
  <c r="O4453" i="1"/>
  <c r="O1868" i="1"/>
  <c r="O4050" i="1"/>
  <c r="O3168" i="1"/>
  <c r="O2791" i="1"/>
  <c r="O2947" i="1"/>
  <c r="O4355" i="1"/>
  <c r="O3156" i="1"/>
  <c r="O3356" i="1"/>
  <c r="O2480" i="1"/>
  <c r="O648" i="1"/>
  <c r="O1697" i="1"/>
  <c r="O4288" i="1"/>
  <c r="O4315" i="1"/>
  <c r="O9" i="1"/>
  <c r="O1300" i="1"/>
  <c r="O835" i="1"/>
  <c r="O4562" i="1"/>
  <c r="O2426" i="1"/>
  <c r="O4549" i="1"/>
  <c r="O4680" i="1"/>
  <c r="O3032" i="1"/>
  <c r="O2097" i="1"/>
  <c r="O4665" i="1"/>
  <c r="O896" i="1"/>
  <c r="O1198" i="1"/>
  <c r="O499" i="1"/>
  <c r="O631" i="1"/>
  <c r="O2623" i="1"/>
  <c r="O1735" i="1"/>
  <c r="O3957" i="1"/>
  <c r="O1771" i="1"/>
  <c r="O579" i="1"/>
  <c r="O3597" i="1"/>
  <c r="O3147" i="1"/>
  <c r="O3125" i="1"/>
  <c r="O2394" i="1"/>
  <c r="O3206" i="1"/>
  <c r="O2875" i="1"/>
  <c r="O207" i="1"/>
  <c r="O720" i="1"/>
  <c r="O1452" i="1"/>
  <c r="O2785" i="1"/>
  <c r="O2671" i="1"/>
  <c r="O4143" i="1"/>
  <c r="O572" i="1"/>
  <c r="O2949" i="1"/>
  <c r="O296" i="1"/>
  <c r="O1938" i="1"/>
  <c r="O3399" i="1"/>
  <c r="O1422" i="1"/>
  <c r="O4816" i="1"/>
  <c r="O3503" i="1"/>
  <c r="O793" i="1"/>
  <c r="O3464" i="1"/>
  <c r="O503" i="1"/>
  <c r="O3429" i="1"/>
  <c r="O646" i="1"/>
  <c r="O2337" i="1"/>
  <c r="O232" i="1"/>
  <c r="O690" i="1"/>
  <c r="O3328" i="1"/>
  <c r="O2371" i="1"/>
  <c r="O3240" i="1"/>
  <c r="O821" i="1"/>
  <c r="O193" i="1"/>
  <c r="O795" i="1"/>
  <c r="O2027" i="1"/>
  <c r="O4406" i="1"/>
  <c r="O1562" i="1"/>
  <c r="O2663" i="1"/>
  <c r="O3595" i="1"/>
  <c r="O1584" i="1"/>
  <c r="O4087" i="1"/>
  <c r="O1731" i="1"/>
  <c r="O3439" i="1"/>
  <c r="O4049" i="1"/>
  <c r="O412" i="1"/>
  <c r="O2907" i="1"/>
  <c r="O1186" i="1"/>
  <c r="O1991" i="1"/>
  <c r="O4216" i="1"/>
  <c r="O2360" i="1"/>
  <c r="O2634" i="1"/>
  <c r="O3154" i="1"/>
  <c r="O1466" i="1"/>
  <c r="O3300" i="1"/>
  <c r="O10" i="1"/>
  <c r="O2620" i="1"/>
  <c r="O3145" i="1"/>
  <c r="O360" i="1"/>
  <c r="O3228" i="1"/>
  <c r="O4826" i="1"/>
  <c r="O2185" i="1"/>
  <c r="O2037" i="1"/>
  <c r="O3971" i="1"/>
  <c r="O2143" i="1"/>
  <c r="O373" i="1"/>
  <c r="O2287" i="1"/>
  <c r="O3039" i="1"/>
  <c r="O1767" i="1"/>
  <c r="O3861" i="1"/>
  <c r="O3331" i="1"/>
  <c r="O397" i="1"/>
  <c r="O4155" i="1"/>
  <c r="O2010" i="1"/>
  <c r="O115" i="1"/>
  <c r="O2253" i="1"/>
  <c r="O1565" i="1"/>
  <c r="O2062" i="1"/>
  <c r="O823" i="1"/>
  <c r="O1820" i="1"/>
  <c r="O2481" i="1"/>
  <c r="O4763" i="1"/>
  <c r="O2380" i="1"/>
  <c r="O268" i="1"/>
  <c r="O3689" i="1"/>
  <c r="O3692" i="1"/>
  <c r="O1549" i="1"/>
  <c r="O1836" i="1"/>
  <c r="O1311" i="1"/>
  <c r="O145" i="1"/>
  <c r="O3821" i="1"/>
  <c r="O1990" i="1"/>
  <c r="O3505" i="1"/>
  <c r="O2797" i="1"/>
  <c r="O949" i="1"/>
  <c r="O1272" i="1"/>
  <c r="O927" i="1"/>
  <c r="O4196" i="1"/>
  <c r="O4019" i="1"/>
  <c r="O920" i="1"/>
  <c r="O1120" i="1"/>
  <c r="O1692" i="1"/>
  <c r="O2486" i="1"/>
  <c r="O1890" i="1"/>
  <c r="O997" i="1"/>
  <c r="O558" i="1"/>
  <c r="O4151" i="1"/>
  <c r="O3426" i="1"/>
  <c r="O3952" i="1"/>
  <c r="O2867" i="1"/>
  <c r="O80" i="1"/>
  <c r="O361" i="1"/>
  <c r="O1414" i="1"/>
  <c r="O18" i="1"/>
  <c r="O1484" i="1"/>
  <c r="O4436" i="1"/>
  <c r="O3064" i="1"/>
  <c r="O1428" i="1"/>
  <c r="O2758" i="1"/>
  <c r="O1532" i="1"/>
  <c r="O884" i="1"/>
  <c r="O3477" i="1"/>
  <c r="O1739" i="1"/>
  <c r="O1378" i="1"/>
  <c r="O1390" i="1"/>
  <c r="O3281" i="1"/>
  <c r="O4429" i="1"/>
  <c r="O4760" i="1"/>
  <c r="O1479" i="1"/>
  <c r="O2167" i="1"/>
  <c r="O1925" i="1"/>
  <c r="O2031" i="1"/>
  <c r="O1678" i="1"/>
  <c r="O2971" i="1"/>
  <c r="O3133" i="1"/>
  <c r="O581" i="1"/>
  <c r="O2103" i="1"/>
  <c r="O1104" i="1"/>
  <c r="O2683" i="1"/>
  <c r="O4650" i="1"/>
  <c r="O3853" i="1"/>
  <c r="O220" i="1"/>
  <c r="O4520" i="1"/>
  <c r="O671" i="1"/>
  <c r="O259" i="1"/>
  <c r="O1917" i="1"/>
  <c r="O2669" i="1"/>
  <c r="O4209" i="1"/>
  <c r="O2298" i="1"/>
  <c r="O3661" i="1"/>
  <c r="O2383" i="1"/>
  <c r="O1394" i="1"/>
  <c r="O2448" i="1"/>
  <c r="O380" i="1"/>
  <c r="O3029" i="1"/>
  <c r="O3604" i="1"/>
  <c r="O4815" i="1"/>
  <c r="O1053" i="1"/>
  <c r="O2644" i="1"/>
  <c r="O4833" i="1"/>
  <c r="O4714" i="1"/>
  <c r="O1018" i="1"/>
  <c r="O21" i="1"/>
  <c r="O1033" i="1"/>
  <c r="O3884" i="1"/>
  <c r="O3791" i="1"/>
  <c r="O2246" i="1"/>
  <c r="O4516" i="1"/>
  <c r="O2603" i="1"/>
  <c r="O333" i="1"/>
  <c r="O3842" i="1"/>
  <c r="O2819" i="1"/>
  <c r="O3292" i="1"/>
  <c r="O3804" i="1"/>
  <c r="O1205" i="1"/>
  <c r="O1737" i="1"/>
  <c r="O3639" i="1"/>
  <c r="O4832" i="1"/>
  <c r="O792" i="1"/>
  <c r="O598" i="1"/>
  <c r="O3968" i="1"/>
  <c r="O2746" i="1"/>
  <c r="O2452" i="1"/>
  <c r="O946" i="1"/>
  <c r="O2332" i="1"/>
  <c r="O3344" i="1"/>
  <c r="O2305" i="1"/>
  <c r="O4561" i="1"/>
  <c r="O656" i="1"/>
  <c r="O1237" i="1"/>
  <c r="O1380" i="1"/>
  <c r="O1974" i="1"/>
  <c r="O4008" i="1"/>
  <c r="O2897" i="1"/>
  <c r="O3264" i="1"/>
  <c r="O4002" i="1"/>
  <c r="O4348" i="1"/>
  <c r="O4007" i="1"/>
  <c r="O813" i="1"/>
  <c r="O3314" i="1"/>
  <c r="O488" i="1"/>
  <c r="O3296" i="1"/>
  <c r="O4195" i="1"/>
  <c r="O4460" i="1"/>
  <c r="O4253" i="1"/>
  <c r="O4775" i="1"/>
  <c r="O3670" i="1"/>
  <c r="O4643" i="1"/>
  <c r="O4104" i="1"/>
  <c r="O3252" i="1"/>
  <c r="O3737" i="1"/>
  <c r="O2393" i="1"/>
  <c r="O1551" i="1"/>
  <c r="O2703" i="1"/>
  <c r="O3681" i="1"/>
  <c r="O1552" i="1"/>
  <c r="O1553" i="1"/>
  <c r="O4835" i="1"/>
  <c r="O939" i="1"/>
  <c r="O858" i="1"/>
  <c r="O616" i="1"/>
  <c r="O150" i="1"/>
  <c r="O4175" i="1"/>
  <c r="O3598" i="1"/>
  <c r="O1605" i="1"/>
  <c r="O1195" i="1"/>
  <c r="O2127" i="1"/>
  <c r="O3402" i="1"/>
  <c r="O888" i="1"/>
  <c r="O1310" i="1"/>
  <c r="O1074" i="1"/>
  <c r="O2283" i="1"/>
  <c r="O3613" i="1"/>
  <c r="O11" i="1"/>
  <c r="O1222" i="1"/>
  <c r="O3535" i="1"/>
  <c r="O3846" i="1"/>
  <c r="O3624" i="1"/>
  <c r="O2447" i="1"/>
  <c r="O3136" i="1"/>
  <c r="O3521" i="1"/>
  <c r="O4041" i="1"/>
  <c r="O1913" i="1"/>
  <c r="O1209" i="1"/>
  <c r="O4633" i="1"/>
  <c r="O1363" i="1"/>
  <c r="O2465" i="1"/>
  <c r="O4243" i="1"/>
  <c r="O176" i="1"/>
  <c r="O3167" i="1"/>
  <c r="O1710" i="1"/>
  <c r="O3991" i="1"/>
  <c r="O831" i="1"/>
  <c r="O536" i="1"/>
  <c r="O2497" i="1"/>
  <c r="O2692" i="1"/>
  <c r="O2294" i="1"/>
  <c r="O2555" i="1"/>
  <c r="O563" i="1"/>
  <c r="O2427" i="1"/>
  <c r="O4504" i="1"/>
  <c r="O4241" i="1"/>
  <c r="O3334" i="1"/>
  <c r="O1968" i="1"/>
  <c r="O4658" i="1"/>
  <c r="O1398" i="1"/>
  <c r="O3490" i="1"/>
  <c r="O474" i="1"/>
  <c r="O415" i="1"/>
  <c r="O3171" i="1"/>
  <c r="O1296" i="1"/>
  <c r="O763" i="1"/>
  <c r="O4062" i="1"/>
  <c r="O2672" i="1"/>
  <c r="O2018" i="1"/>
  <c r="O1545" i="1"/>
  <c r="O1143" i="1"/>
  <c r="O351" i="1"/>
  <c r="O4280" i="1"/>
  <c r="O1597" i="1"/>
  <c r="O2157" i="1"/>
  <c r="O2188" i="1"/>
  <c r="O4192" i="1"/>
  <c r="O71" i="1"/>
  <c r="O2856" i="1"/>
  <c r="O2254" i="1"/>
  <c r="O3832" i="1"/>
  <c r="O3869" i="1"/>
  <c r="O3326" i="1"/>
  <c r="O994" i="1"/>
  <c r="O165" i="1"/>
  <c r="O3424" i="1"/>
  <c r="O3582" i="1"/>
  <c r="O4339" i="1"/>
  <c r="O4067" i="1"/>
  <c r="O4388" i="1"/>
  <c r="O1004" i="1"/>
  <c r="O582" i="1"/>
  <c r="O40" i="1"/>
  <c r="O2067" i="1"/>
  <c r="O4330" i="1"/>
  <c r="O945" i="1"/>
  <c r="O1761" i="1"/>
  <c r="O2792" i="1"/>
  <c r="O1366" i="1"/>
  <c r="O2428" i="1"/>
  <c r="O4141" i="1"/>
  <c r="O2118" i="1"/>
  <c r="O4399" i="1"/>
  <c r="O2432" i="1"/>
  <c r="O4692" i="1"/>
  <c r="O2372" i="1"/>
  <c r="O87" i="1"/>
  <c r="O633" i="1"/>
  <c r="O2364" i="1"/>
  <c r="O4173" i="1"/>
  <c r="O171" i="1"/>
  <c r="O2964" i="1"/>
  <c r="O1850" i="1"/>
  <c r="O4126" i="1"/>
  <c r="O2943" i="1"/>
  <c r="O2117" i="1"/>
  <c r="O1263" i="1"/>
  <c r="O356" i="1"/>
  <c r="O3901" i="1"/>
  <c r="O1011" i="1"/>
  <c r="O456" i="1"/>
  <c r="O230" i="1"/>
  <c r="O28" i="1"/>
  <c r="O3377" i="1"/>
  <c r="O86" i="1"/>
  <c r="O3497" i="1"/>
  <c r="O264" i="1"/>
  <c r="O3201" i="1"/>
  <c r="O215" i="1"/>
  <c r="O3218" i="1"/>
  <c r="O1035" i="1"/>
  <c r="O2269" i="1"/>
  <c r="O1375" i="1"/>
  <c r="O736" i="1"/>
  <c r="O1843" i="1"/>
  <c r="O339" i="1"/>
  <c r="O4083" i="1"/>
  <c r="O2860" i="1"/>
  <c r="O108" i="1"/>
  <c r="O825" i="1"/>
  <c r="O956" i="1"/>
  <c r="O2055" i="1"/>
  <c r="O1582" i="1"/>
  <c r="O3253" i="1"/>
  <c r="O2516" i="1"/>
  <c r="O4240" i="1"/>
  <c r="O998" i="1"/>
  <c r="O3024" i="1"/>
  <c r="O1353" i="1"/>
  <c r="O1702" i="1"/>
  <c r="O1963" i="1"/>
  <c r="O518" i="1"/>
  <c r="O180" i="1"/>
  <c r="O3608" i="1"/>
  <c r="O121" i="1"/>
  <c r="O3143" i="1"/>
  <c r="O1261" i="1"/>
  <c r="O1539" i="1"/>
  <c r="O2104" i="1"/>
  <c r="O480" i="1"/>
  <c r="O4771" i="1"/>
  <c r="O2747" i="1"/>
  <c r="O271" i="1"/>
  <c r="O4061" i="1"/>
  <c r="O2089" i="1"/>
  <c r="O2771" i="1"/>
  <c r="O2600" i="1"/>
  <c r="O178" i="1"/>
  <c r="O4270" i="1"/>
  <c r="O923" i="1"/>
  <c r="O2595" i="1"/>
  <c r="O4493" i="1"/>
  <c r="O2256" i="1"/>
  <c r="O1525" i="1"/>
  <c r="O3562" i="1"/>
  <c r="O1444" i="1"/>
  <c r="O1921" i="1"/>
  <c r="O4044" i="1"/>
  <c r="O2998" i="1"/>
  <c r="O27" i="1"/>
  <c r="O438" i="1"/>
  <c r="O573" i="1"/>
  <c r="O221" i="1"/>
  <c r="O3531" i="1"/>
  <c r="O2011" i="1"/>
  <c r="O2912" i="1"/>
  <c r="O1930" i="1"/>
  <c r="O1821" i="1"/>
  <c r="O3658" i="1"/>
  <c r="O3746" i="1"/>
  <c r="O4753" i="1"/>
  <c r="O3514" i="1"/>
  <c r="O79" i="1"/>
  <c r="O2979" i="1"/>
  <c r="O4298" i="1"/>
  <c r="O1506" i="1"/>
  <c r="O990" i="1"/>
  <c r="O1298" i="1"/>
  <c r="O2953" i="1"/>
  <c r="O3390" i="1"/>
  <c r="O1103" i="1"/>
  <c r="O1265" i="1"/>
  <c r="O2821" i="1"/>
  <c r="O4420" i="1"/>
  <c r="O4485" i="1"/>
  <c r="O3965" i="1"/>
  <c r="O944" i="1"/>
  <c r="O1464" i="1"/>
  <c r="O1516" i="1"/>
  <c r="O4163" i="1"/>
  <c r="O1815" i="1"/>
  <c r="O4547" i="1"/>
  <c r="O3573" i="1"/>
  <c r="O2407" i="1"/>
  <c r="O2227" i="1"/>
  <c r="O2564" i="1"/>
  <c r="O1344" i="1"/>
  <c r="O4672" i="1"/>
  <c r="O3818" i="1"/>
  <c r="O1967" i="1"/>
  <c r="O3761" i="1"/>
  <c r="O3902" i="1"/>
  <c r="O4200" i="1"/>
  <c r="O3928" i="1"/>
  <c r="O4840" i="1"/>
  <c r="O1662" i="1"/>
  <c r="O630" i="1"/>
  <c r="O3302" i="1"/>
  <c r="O2862" i="1"/>
  <c r="O1486" i="1"/>
  <c r="O3823" i="1"/>
  <c r="O1246" i="1"/>
  <c r="O1743" i="1"/>
  <c r="O3483" i="1"/>
  <c r="O4697" i="1"/>
  <c r="O3703" i="1"/>
  <c r="O112" i="1"/>
  <c r="O4179" i="1"/>
  <c r="O681" i="1"/>
  <c r="O2689" i="1"/>
  <c r="O3896" i="1"/>
  <c r="O2989" i="1"/>
  <c r="O2112" i="1"/>
  <c r="O3927" i="1"/>
  <c r="O607" i="1"/>
  <c r="O4449" i="1"/>
  <c r="O3620" i="1"/>
  <c r="O99" i="1"/>
  <c r="O1612" i="1"/>
  <c r="O1149" i="1"/>
  <c r="O549" i="1"/>
  <c r="O4194" i="1"/>
  <c r="O4305" i="1"/>
  <c r="O4560" i="1"/>
  <c r="O1995" i="1"/>
  <c r="O1752" i="1"/>
  <c r="O603" i="1"/>
  <c r="O3964" i="1"/>
  <c r="O1870" i="1"/>
  <c r="O3814" i="1"/>
  <c r="O4861" i="1"/>
  <c r="O1264" i="1"/>
  <c r="O3890" i="1"/>
  <c r="O3368" i="1"/>
  <c r="O632" i="1"/>
  <c r="O4272" i="1"/>
  <c r="O3985" i="1"/>
  <c r="O3870" i="1"/>
  <c r="O4676" i="1"/>
  <c r="O4172" i="1"/>
  <c r="O3089" i="1"/>
  <c r="O2314" i="1"/>
  <c r="O1025" i="1"/>
  <c r="O2342" i="1"/>
  <c r="O2950" i="1"/>
  <c r="O3111" i="1"/>
  <c r="O683" i="1"/>
  <c r="O2001" i="1"/>
  <c r="O4635" i="1"/>
  <c r="O4535" i="1"/>
  <c r="O2684" i="1"/>
  <c r="O1468" i="1"/>
  <c r="O3046" i="1"/>
  <c r="O2059" i="1"/>
  <c r="O4113" i="1"/>
  <c r="O2611" i="1"/>
  <c r="O2386" i="1"/>
  <c r="O3857" i="1"/>
  <c r="O4471" i="1"/>
  <c r="O1756" i="1"/>
  <c r="O2236" i="1"/>
  <c r="O1318" i="1"/>
  <c r="O1244" i="1"/>
  <c r="O980" i="1"/>
  <c r="O3635" i="1"/>
  <c r="O952" i="1"/>
  <c r="O2078" i="1"/>
  <c r="O1530" i="1"/>
  <c r="O2439" i="1"/>
  <c r="O4461" i="1"/>
  <c r="O2274" i="1"/>
  <c r="O2735" i="1"/>
  <c r="O4825" i="1"/>
  <c r="O1822" i="1"/>
  <c r="O364" i="1"/>
  <c r="O2329" i="1"/>
  <c r="O1955" i="1"/>
  <c r="O801" i="1"/>
  <c r="O1824" i="1"/>
  <c r="O1829" i="1"/>
  <c r="O1583" i="1"/>
  <c r="O3975" i="1"/>
  <c r="O4349" i="1"/>
  <c r="O414" i="1"/>
  <c r="O2579" i="1"/>
  <c r="O4757" i="1"/>
  <c r="O3726" i="1"/>
  <c r="O1649" i="1"/>
  <c r="O4213" i="1"/>
  <c r="O4210" i="1"/>
  <c r="O665" i="1"/>
  <c r="O4644" i="1"/>
  <c r="O4411" i="1"/>
  <c r="O4852" i="1"/>
  <c r="O1036" i="1"/>
  <c r="O4177" i="1"/>
  <c r="O1859" i="1"/>
  <c r="O2730" i="1"/>
  <c r="O2667" i="1"/>
  <c r="O3877" i="1"/>
  <c r="O1442" i="1"/>
  <c r="O3175" i="1"/>
  <c r="O3157" i="1"/>
  <c r="O2194" i="1"/>
  <c r="O1465" i="1"/>
  <c r="O2242" i="1"/>
  <c r="O3899" i="1"/>
  <c r="O2779" i="1"/>
  <c r="O1194" i="1"/>
  <c r="O1341" i="1"/>
  <c r="O2300" i="1"/>
  <c r="O383" i="1"/>
  <c r="O297" i="1"/>
  <c r="O4755" i="1"/>
  <c r="O899" i="1"/>
  <c r="O4620" i="1"/>
  <c r="O4830" i="1"/>
  <c r="O2063" i="1"/>
  <c r="O1745" i="1"/>
  <c r="O4738" i="1"/>
  <c r="O1966" i="1"/>
  <c r="O2852" i="1"/>
  <c r="O487" i="1"/>
  <c r="O3293" i="1"/>
  <c r="O4441" i="1"/>
  <c r="O2831" i="1"/>
  <c r="O342" i="1"/>
  <c r="O1337" i="1"/>
  <c r="O879" i="1"/>
  <c r="O3212" i="1"/>
  <c r="O4190" i="1"/>
  <c r="O4146" i="1"/>
  <c r="O1450" i="1"/>
  <c r="O1014" i="1"/>
  <c r="O350" i="1"/>
  <c r="O1728" i="1"/>
  <c r="O3485" i="1"/>
  <c r="O602" i="1"/>
  <c r="O3974" i="1"/>
  <c r="O2719" i="1"/>
  <c r="O4091" i="1"/>
  <c r="O189" i="1"/>
  <c r="O2271" i="1"/>
  <c r="O4647" i="1"/>
  <c r="O880" i="1"/>
  <c r="O4474" i="1"/>
  <c r="O2551" i="1"/>
  <c r="O2483" i="1"/>
  <c r="O2190" i="1"/>
  <c r="O811" i="1"/>
  <c r="O1714" i="1"/>
  <c r="O1052" i="1"/>
  <c r="O449" i="1"/>
  <c r="O3432" i="1"/>
  <c r="O776" i="1"/>
  <c r="O3941" i="1"/>
  <c r="O4514" i="1"/>
  <c r="O2887" i="1"/>
  <c r="O4117" i="1"/>
  <c r="O1783" i="1"/>
  <c r="O2844" i="1"/>
  <c r="O173" i="1"/>
  <c r="O3198" i="1"/>
  <c r="O531" i="1"/>
  <c r="O1656" i="1"/>
  <c r="O3955" i="1"/>
  <c r="O3797" i="1"/>
  <c r="O3489" i="1"/>
  <c r="O242" i="1"/>
  <c r="O4365" i="1"/>
  <c r="O1509" i="1"/>
  <c r="O4217" i="1"/>
  <c r="O1342" i="1"/>
  <c r="O3752" i="1"/>
  <c r="O3839" i="1"/>
  <c r="O1673" i="1"/>
  <c r="O1091" i="1"/>
  <c r="O4581" i="1"/>
  <c r="O4191" i="1"/>
  <c r="O2547" i="1"/>
  <c r="O59" i="1"/>
  <c r="O1188" i="1"/>
  <c r="O4004" i="1"/>
  <c r="O629" i="1"/>
  <c r="O512" i="1"/>
  <c r="O3725" i="1"/>
  <c r="O1196" i="1"/>
  <c r="O3769" i="1"/>
  <c r="O3447" i="1"/>
  <c r="O128" i="1"/>
  <c r="O3559" i="1"/>
  <c r="O3913" i="1"/>
  <c r="O3625" i="1"/>
  <c r="O3365" i="1"/>
  <c r="O3881" i="1"/>
  <c r="O686" i="1"/>
  <c r="O1485" i="1"/>
  <c r="O4304" i="1"/>
  <c r="O4165" i="1"/>
  <c r="O1415" i="1"/>
  <c r="O2502" i="1"/>
  <c r="O1520" i="1"/>
  <c r="O2572" i="1"/>
  <c r="O3121" i="1"/>
  <c r="O4587" i="1"/>
  <c r="O492" i="1"/>
  <c r="O822" i="1"/>
  <c r="O2221" i="1"/>
  <c r="O418" i="1"/>
  <c r="O2790" i="1"/>
  <c r="O1090" i="1"/>
  <c r="O1832" i="1"/>
  <c r="O3055" i="1"/>
  <c r="O2994" i="1"/>
  <c r="O976" i="1"/>
  <c r="O284" i="1"/>
  <c r="O3199" i="1"/>
  <c r="O127" i="1"/>
  <c r="O1969" i="1"/>
  <c r="O3836" i="1"/>
  <c r="O673" i="1"/>
  <c r="O996" i="1"/>
  <c r="O1842" i="1"/>
  <c r="O1006" i="1"/>
  <c r="O2804" i="1"/>
  <c r="O4372" i="1"/>
  <c r="O4686" i="1"/>
  <c r="O1962" i="1"/>
  <c r="O2583" i="1"/>
  <c r="O2454" i="1"/>
  <c r="O731" i="1"/>
  <c r="O1730" i="1"/>
  <c r="O1654" i="1"/>
  <c r="O3251" i="1"/>
  <c r="O3009" i="1"/>
  <c r="O1239" i="1"/>
  <c r="O740" i="1"/>
  <c r="O2609" i="1"/>
  <c r="O282" i="1"/>
  <c r="O2878" i="1"/>
  <c r="O1307" i="1"/>
  <c r="O3678" i="1"/>
  <c r="O3767" i="1"/>
  <c r="O217" i="1"/>
  <c r="O2606" i="1"/>
  <c r="O1636" i="1"/>
  <c r="O1630" i="1"/>
  <c r="O244" i="1"/>
  <c r="O117" i="1"/>
  <c r="O2636" i="1"/>
  <c r="O2514" i="1"/>
  <c r="O4125" i="1"/>
  <c r="O3748" i="1"/>
  <c r="O1621" i="1"/>
  <c r="O2954" i="1"/>
  <c r="O3841" i="1"/>
  <c r="O2279" i="1"/>
  <c r="O1477" i="1"/>
  <c r="O385" i="1"/>
  <c r="O691" i="1"/>
  <c r="O422" i="1"/>
  <c r="O4292" i="1"/>
  <c r="O2662" i="1"/>
  <c r="O3713" i="1"/>
  <c r="O4367" i="1"/>
  <c r="O262" i="1"/>
  <c r="O4465" i="1"/>
  <c r="O3092" i="1"/>
  <c r="O2738" i="1"/>
  <c r="O2560" i="1"/>
  <c r="O2025" i="1"/>
  <c r="O2020" i="1"/>
  <c r="O4232" i="1"/>
  <c r="O2803" i="1"/>
  <c r="O915" i="1"/>
  <c r="O4781" i="1"/>
  <c r="O1100" i="1"/>
  <c r="O3631" i="1"/>
  <c r="O1370" i="1"/>
  <c r="O1513" i="1"/>
  <c r="O3542" i="1"/>
  <c r="O669" i="1"/>
  <c r="O1959" i="1"/>
  <c r="O3530" i="1"/>
  <c r="O1087" i="1"/>
  <c r="O254" i="1"/>
  <c r="O2275" i="1"/>
  <c r="O301" i="1"/>
  <c r="O2685" i="1"/>
  <c r="O2293" i="1"/>
  <c r="O1902" i="1"/>
  <c r="O2767" i="1"/>
  <c r="O1750" i="1"/>
  <c r="O643" i="1"/>
  <c r="O3233" i="1"/>
  <c r="O1192" i="1"/>
  <c r="O2952" i="1"/>
  <c r="O610" i="1"/>
  <c r="O517" i="1"/>
  <c r="O1699" i="1"/>
  <c r="O2358" i="1"/>
  <c r="O4870" i="1"/>
  <c r="O1407" i="1"/>
  <c r="O3525" i="1"/>
  <c r="O2893" i="1"/>
  <c r="O3164" i="1"/>
  <c r="O3257" i="1"/>
  <c r="O4476" i="1"/>
  <c r="O3299" i="1"/>
  <c r="O2890" i="1"/>
  <c r="O3443" i="1"/>
  <c r="O1057" i="1"/>
  <c r="O2124" i="1"/>
  <c r="O4021" i="1"/>
  <c r="O3388" i="1"/>
  <c r="O2737" i="1"/>
  <c r="O1981" i="1"/>
  <c r="O1905" i="1"/>
  <c r="O3339" i="1"/>
  <c r="O4108" i="1"/>
  <c r="O1284" i="1"/>
  <c r="O1032" i="1"/>
  <c r="O3096" i="1"/>
  <c r="O4683" i="1"/>
  <c r="O1389" i="1"/>
  <c r="O3183" i="1"/>
  <c r="O2306" i="1"/>
  <c r="O4673" i="1"/>
  <c r="O3949" i="1"/>
  <c r="O1726" i="1"/>
  <c r="O1350" i="1"/>
  <c r="O3908" i="1"/>
  <c r="O276" i="1"/>
  <c r="O3950" i="1"/>
  <c r="O2619" i="1"/>
  <c r="O1131" i="1"/>
  <c r="O1949" i="1"/>
  <c r="O3057" i="1"/>
  <c r="O605" i="1"/>
  <c r="O4495" i="1"/>
  <c r="O471" i="1"/>
  <c r="O3862" i="1"/>
  <c r="O4218" i="1"/>
  <c r="O12" i="1"/>
  <c r="O1457" i="1"/>
  <c r="O3122" i="1"/>
  <c r="O4369" i="1"/>
  <c r="O4358" i="1"/>
  <c r="O519" i="1"/>
  <c r="O2786" i="1"/>
  <c r="O1544" i="1"/>
  <c r="O2849" i="1"/>
  <c r="O1161" i="1"/>
  <c r="O3963" i="1"/>
  <c r="O3997" i="1"/>
  <c r="O1960" i="1"/>
  <c r="O2070" i="1"/>
  <c r="O1734" i="1"/>
  <c r="O3568" i="1"/>
  <c r="O3040" i="1"/>
  <c r="O3934" i="1"/>
  <c r="O4086" i="1"/>
  <c r="O4122" i="1"/>
  <c r="O778" i="1"/>
  <c r="O3025" i="1"/>
  <c r="O1818" i="1"/>
  <c r="O1622" i="1"/>
  <c r="O2106" i="1"/>
  <c r="O675" i="1"/>
  <c r="O4219" i="1"/>
  <c r="O2464" i="1"/>
  <c r="O3224" i="1"/>
  <c r="O1040" i="1"/>
  <c r="O4597" i="1"/>
  <c r="O4352" i="1"/>
  <c r="O4649" i="1"/>
  <c r="O2713" i="1"/>
  <c r="O3945" i="1"/>
  <c r="O233" i="1"/>
  <c r="O3028" i="1"/>
  <c r="O1116" i="1"/>
  <c r="O3351" i="1"/>
  <c r="O2437" i="1"/>
  <c r="O3410" i="1"/>
  <c r="O406" i="1"/>
  <c r="O4215" i="1"/>
  <c r="O2643" i="1"/>
  <c r="O3020" i="1"/>
  <c r="O2810" i="1"/>
  <c r="O854" i="1"/>
  <c r="O925" i="1"/>
  <c r="O2848" i="1"/>
  <c r="O2487" i="1"/>
  <c r="O4335" i="1"/>
  <c r="O1252" i="1"/>
  <c r="O1676" i="1"/>
  <c r="O411" i="1"/>
  <c r="O4351" i="1"/>
  <c r="O2582" i="1"/>
  <c r="O1168" i="1"/>
  <c r="O1328" i="1"/>
  <c r="O3481" i="1"/>
  <c r="O878" i="1"/>
  <c r="O3967" i="1"/>
  <c r="O109" i="1"/>
  <c r="O1664" i="1"/>
  <c r="O3120" i="1"/>
  <c r="O4079" i="1"/>
  <c r="O2523" i="1"/>
  <c r="O3076" i="1"/>
  <c r="O1010" i="1"/>
  <c r="O1681" i="1"/>
  <c r="O1633" i="1"/>
  <c r="O3533" i="1"/>
  <c r="O1476" i="1"/>
  <c r="O2694" i="1"/>
  <c r="O3137" i="1"/>
  <c r="O3657" i="1"/>
  <c r="O1627" i="1"/>
  <c r="O2335" i="1"/>
  <c r="O1501" i="1"/>
  <c r="O3075" i="1"/>
  <c r="O2299" i="1"/>
  <c r="O4577" i="1"/>
  <c r="O470" i="1"/>
  <c r="O3436" i="1"/>
  <c r="O4266" i="1"/>
  <c r="O4488" i="1"/>
  <c r="O3564" i="1"/>
  <c r="O3732" i="1"/>
  <c r="O4116" i="1"/>
  <c r="O4431" i="1"/>
  <c r="O1725" i="1"/>
  <c r="O1151" i="1"/>
  <c r="O4030" i="1"/>
  <c r="O2895" i="1"/>
  <c r="O1623" i="1"/>
  <c r="O4023" i="1"/>
  <c r="O2356" i="1"/>
  <c r="O2709" i="1"/>
  <c r="O1973" i="1"/>
  <c r="O1741" i="1"/>
  <c r="O4043" i="1"/>
  <c r="O3693" i="1"/>
  <c r="O729" i="1"/>
  <c r="O124" i="1"/>
  <c r="O1109" i="1"/>
  <c r="O1164" i="1"/>
  <c r="O705" i="1"/>
  <c r="O3380" i="1"/>
  <c r="O859" i="1"/>
  <c r="O3060" i="1"/>
  <c r="O1827" i="1"/>
  <c r="O2569" i="1"/>
  <c r="O520" i="1"/>
  <c r="O2658" i="1"/>
  <c r="O2384" i="1"/>
  <c r="O1527" i="1"/>
  <c r="O3144" i="1"/>
  <c r="O3755" i="1"/>
  <c r="O4722" i="1"/>
  <c r="O1275" i="1"/>
  <c r="O1988" i="1"/>
  <c r="O2834" i="1"/>
  <c r="O2213" i="1"/>
  <c r="O4185" i="1"/>
  <c r="O2937" i="1"/>
  <c r="O1578" i="1"/>
  <c r="O4661" i="1"/>
  <c r="O1191" i="1"/>
  <c r="O3204" i="1"/>
  <c r="O1487" i="1"/>
  <c r="O4637" i="1"/>
  <c r="O4851" i="1"/>
  <c r="O467" i="1"/>
  <c r="O4533" i="1"/>
  <c r="O2419" i="1"/>
  <c r="O1817" i="1"/>
  <c r="O3645" i="1"/>
  <c r="O2525" i="1"/>
  <c r="O2179" i="1"/>
  <c r="O594" i="1"/>
  <c r="O550" i="1"/>
  <c r="O3352" i="1"/>
  <c r="O957" i="1"/>
  <c r="O644" i="1"/>
  <c r="O2421" i="1"/>
  <c r="O3348" i="1"/>
  <c r="O4780" i="1"/>
  <c r="O2983" i="1"/>
  <c r="O1857" i="1"/>
  <c r="O2846" i="1"/>
  <c r="O1719" i="1"/>
  <c r="O1170" i="1"/>
  <c r="O1646" i="1"/>
  <c r="O4793" i="1"/>
  <c r="O1413" i="1"/>
  <c r="O3185" i="1"/>
  <c r="O424" i="1"/>
  <c r="O160" i="1"/>
  <c r="O1419" i="1"/>
  <c r="O966" i="1"/>
  <c r="O1669" i="1"/>
  <c r="O3238" i="1"/>
  <c r="O2330" i="1"/>
  <c r="O3215" i="1"/>
  <c r="O1017" i="1"/>
  <c r="O2098" i="1"/>
  <c r="O4854" i="1"/>
  <c r="O3284" i="1"/>
  <c r="O1459" i="1"/>
  <c r="O1433" i="1"/>
  <c r="O1287" i="1"/>
  <c r="O4028" i="1"/>
  <c r="O486" i="1"/>
  <c r="O3959" i="1"/>
  <c r="O3571" i="1"/>
  <c r="O440" i="1"/>
  <c r="O3160" i="1"/>
  <c r="O4231" i="1"/>
  <c r="O1548" i="1"/>
  <c r="O3918" i="1"/>
  <c r="O3810" i="1"/>
  <c r="O954" i="1"/>
  <c r="O4077" i="1"/>
  <c r="O3676" i="1"/>
  <c r="O4340" i="1"/>
  <c r="O3601" i="1"/>
  <c r="O4538" i="1"/>
  <c r="O4528" i="1"/>
  <c r="O4046" i="1"/>
  <c r="O537" i="1"/>
  <c r="O3391" i="1"/>
  <c r="O1908" i="1"/>
  <c r="O4440" i="1"/>
  <c r="O1480" i="1"/>
  <c r="O4120" i="1"/>
  <c r="O2750" i="1"/>
  <c r="O2225" i="1"/>
  <c r="O1098" i="1"/>
  <c r="O1461" i="1"/>
  <c r="O3442" i="1"/>
  <c r="O892" i="1"/>
  <c r="O1640" i="1"/>
  <c r="O4693" i="1"/>
  <c r="O1293" i="1"/>
  <c r="O13" i="1"/>
  <c r="O2458" i="1"/>
  <c r="O436" i="1"/>
  <c r="O3237" i="1"/>
  <c r="O1586" i="1"/>
  <c r="O1044" i="1"/>
  <c r="O22" i="1"/>
  <c r="O2749" i="1"/>
  <c r="O3305" i="1"/>
  <c r="O2321" i="1"/>
  <c r="O4876" i="1"/>
  <c r="O2489" i="1"/>
  <c r="O1577" i="1"/>
  <c r="O1001" i="1"/>
  <c r="O2064" i="1"/>
  <c r="O800" i="1"/>
  <c r="O756" i="1"/>
  <c r="O3931" i="1"/>
  <c r="O2969" i="1"/>
  <c r="O4807" i="1"/>
  <c r="O4121" i="1"/>
  <c r="O3878" i="1"/>
  <c r="O2765" i="1"/>
  <c r="O2995" i="1"/>
  <c r="O4542" i="1"/>
  <c r="O3176" i="1"/>
  <c r="O2431" i="1"/>
  <c r="O4237" i="1"/>
  <c r="O3848" i="1"/>
  <c r="O4566" i="1"/>
  <c r="O1136" i="1"/>
  <c r="O3260" i="1"/>
  <c r="O3256" i="1"/>
  <c r="O441" i="1"/>
  <c r="O3588" i="1"/>
  <c r="O3325" i="1"/>
  <c r="O881" i="1"/>
  <c r="O3572" i="1"/>
  <c r="O1518" i="1"/>
  <c r="O4555" i="1"/>
  <c r="O3775" i="1"/>
  <c r="O1108" i="1"/>
  <c r="O1329" i="1"/>
  <c r="O3043" i="1"/>
  <c r="O3543" i="1"/>
  <c r="O478" i="1"/>
  <c r="O4626" i="1"/>
  <c r="O275" i="1"/>
  <c r="O2565" i="1"/>
  <c r="O1225" i="1"/>
  <c r="O4338" i="1"/>
  <c r="O904" i="1"/>
  <c r="O4342" i="1"/>
  <c r="O2575" i="1"/>
  <c r="O2012" i="1"/>
  <c r="O4264" i="1"/>
  <c r="O1873" i="1"/>
  <c r="O2563" i="1"/>
  <c r="O1443" i="1"/>
  <c r="O3277" i="1"/>
  <c r="O658" i="1"/>
  <c r="O3665" i="1"/>
  <c r="O355" i="1"/>
  <c r="O3270" i="1"/>
  <c r="O2553" i="1"/>
  <c r="O634" i="1"/>
  <c r="O4567" i="1"/>
  <c r="O1799" i="1"/>
  <c r="O4036" i="1"/>
  <c r="O4678" i="1"/>
  <c r="O1423" i="1"/>
  <c r="O3008" i="1"/>
  <c r="O2102" i="1"/>
  <c r="O3790" i="1"/>
  <c r="O1742" i="1"/>
  <c r="O2616" i="1"/>
  <c r="O3527" i="1"/>
  <c r="O1830" i="1"/>
  <c r="O3729" i="1"/>
  <c r="O1302" i="1"/>
  <c r="O716" i="1"/>
  <c r="O1568" i="1"/>
  <c r="O2353" i="1"/>
  <c r="O1247" i="1"/>
  <c r="O4668" i="1"/>
  <c r="O4391" i="1"/>
  <c r="O1384" i="1"/>
  <c r="O1941" i="1"/>
  <c r="O1080" i="1"/>
  <c r="O4445" i="1"/>
  <c r="O1567" i="1"/>
  <c r="O663" i="1"/>
  <c r="O928" i="1"/>
  <c r="O2033" i="1"/>
  <c r="O1243" i="1"/>
  <c r="O4563" i="1"/>
  <c r="O251" i="1"/>
  <c r="O4387" i="1"/>
  <c r="O4584" i="1"/>
  <c r="O1996" i="1"/>
  <c r="O4354" i="1"/>
  <c r="O56" i="1"/>
  <c r="O3048" i="1"/>
  <c r="O2896" i="1"/>
  <c r="O188" i="1"/>
  <c r="O431" i="1"/>
  <c r="O3747" i="1"/>
  <c r="O3669" i="1"/>
  <c r="O3151" i="1"/>
  <c r="O3834" i="1"/>
  <c r="O1618" i="1"/>
  <c r="O3401" i="1"/>
  <c r="O4327" i="1"/>
  <c r="O3000" i="1"/>
  <c r="O1542" i="1"/>
  <c r="O1242" i="1"/>
  <c r="O3463" i="1"/>
  <c r="O529" i="1"/>
  <c r="O620" i="1"/>
  <c r="O123" i="1"/>
  <c r="O4361" i="1"/>
  <c r="O4546" i="1"/>
  <c r="O4214" i="1"/>
  <c r="O4188" i="1"/>
  <c r="O3833" i="1"/>
  <c r="O1680" i="1"/>
  <c r="O3578" i="1"/>
  <c r="O2446" i="1"/>
  <c r="O2815" i="1"/>
  <c r="O4737" i="1"/>
  <c r="O1753" i="1"/>
  <c r="O3269" i="1"/>
  <c r="O760" i="1"/>
  <c r="O2496" i="1"/>
  <c r="O100" i="1"/>
  <c r="O1727" i="1"/>
  <c r="O890" i="1"/>
  <c r="O4159" i="1"/>
  <c r="O567" i="1"/>
  <c r="O2865" i="1"/>
  <c r="O3190" i="1"/>
  <c r="O3127" i="1"/>
  <c r="O3708" i="1"/>
  <c r="O4317" i="1"/>
  <c r="O2608" i="1"/>
  <c r="O4734" i="1"/>
  <c r="O2772" i="1"/>
  <c r="O850" i="1"/>
  <c r="O4051" i="1"/>
  <c r="O3162" i="1"/>
  <c r="O3225" i="1"/>
  <c r="O4500" i="1"/>
  <c r="O4448" i="1"/>
  <c r="O3059" i="1"/>
  <c r="O4279" i="1"/>
  <c r="O4302" i="1"/>
  <c r="O1596" i="1"/>
  <c r="O368" i="1"/>
  <c r="O542" i="1"/>
  <c r="O3807" i="1"/>
  <c r="O1932" i="1"/>
  <c r="O2009" i="1"/>
  <c r="O2605" i="1"/>
  <c r="O3666" i="1"/>
  <c r="O1891" i="1"/>
  <c r="O2587" i="1"/>
  <c r="O323" i="1"/>
  <c r="O1825" i="1"/>
  <c r="O3526" i="1"/>
  <c r="O2820" i="1"/>
  <c r="O3107" i="1"/>
  <c r="O734" i="1"/>
  <c r="O177" i="1"/>
  <c r="O1601" i="1"/>
  <c r="O2951" i="1"/>
  <c r="O1723" i="1"/>
  <c r="O2864" i="1"/>
  <c r="O156" i="1"/>
  <c r="O1871" i="1"/>
  <c r="O3370" i="1"/>
  <c r="O1399" i="1"/>
  <c r="O2745" i="1"/>
  <c r="O2041" i="1"/>
  <c r="O4199" i="1"/>
  <c r="O1255" i="1"/>
  <c r="O2050" i="1"/>
  <c r="O4198" i="1"/>
  <c r="O3455" i="1"/>
  <c r="O1801" i="1"/>
  <c r="O555" i="1"/>
  <c r="O3924" i="1"/>
  <c r="O1839" i="1"/>
  <c r="O3236" i="1"/>
  <c r="O3104" i="1"/>
  <c r="O2470" i="1"/>
  <c r="O790" i="1"/>
  <c r="O3435" i="1"/>
  <c r="O1102" i="1"/>
  <c r="O2381" i="1"/>
  <c r="O239" i="1"/>
  <c r="O4377" i="1"/>
  <c r="O3828" i="1"/>
  <c r="O4674" i="1"/>
  <c r="O1190" i="1"/>
  <c r="O3683" i="1"/>
  <c r="O274" i="1"/>
  <c r="O1159" i="1"/>
  <c r="O702" i="1"/>
  <c r="O225" i="1"/>
  <c r="O4710" i="1"/>
  <c r="O2511" i="1"/>
  <c r="O1790" i="1"/>
  <c r="O3013" i="1"/>
  <c r="O3786" i="1"/>
  <c r="O4524" i="1"/>
  <c r="O2997" i="1"/>
  <c r="O3830" i="1"/>
  <c r="O2088" i="1"/>
  <c r="O1936" i="1"/>
  <c r="O1216" i="1"/>
  <c r="O765" i="1"/>
  <c r="O3500" i="1"/>
  <c r="O4708" i="1"/>
  <c r="O3549" i="1"/>
  <c r="O3719" i="1"/>
  <c r="O674" i="1"/>
  <c r="O1157" i="1"/>
  <c r="O2581" i="1"/>
  <c r="O1396" i="1"/>
  <c r="O547" i="1"/>
  <c r="O3897" i="1"/>
  <c r="O73" i="1"/>
  <c r="O3073" i="1"/>
  <c r="O2888" i="1"/>
  <c r="O4319" i="1"/>
  <c r="O1546" i="1"/>
  <c r="O719" i="1"/>
  <c r="O2217" i="1"/>
  <c r="O2909" i="1"/>
  <c r="O3093" i="1"/>
  <c r="O2504" i="1"/>
  <c r="O3486" i="1"/>
  <c r="O647" i="1"/>
  <c r="O1679" i="1"/>
  <c r="O167" i="1"/>
  <c r="O4268" i="1"/>
  <c r="O1502" i="1"/>
  <c r="O948" i="1"/>
  <c r="O2244" i="1"/>
  <c r="O875" i="1"/>
  <c r="O1848" i="1"/>
  <c r="O4701" i="1"/>
  <c r="O3274" i="1"/>
  <c r="O169" i="1"/>
  <c r="O2243" i="1"/>
  <c r="O2945" i="1"/>
  <c r="O1788" i="1"/>
  <c r="O1241" i="1"/>
  <c r="O3563" i="1"/>
  <c r="O2032" i="1"/>
  <c r="O2697" i="1"/>
  <c r="O417" i="1"/>
  <c r="O3268" i="1"/>
  <c r="O357" i="1"/>
  <c r="O3494" i="1"/>
  <c r="O2736" i="1"/>
  <c r="O1872" i="1"/>
  <c r="O1607" i="1"/>
  <c r="O2775" i="1"/>
  <c r="O3278" i="1"/>
  <c r="O3255" i="1"/>
  <c r="O495" i="1"/>
  <c r="O2019" i="1"/>
  <c r="O2638" i="1"/>
  <c r="O437" i="1"/>
  <c r="O3423" i="1"/>
  <c r="O392" i="1"/>
  <c r="O227" i="1"/>
  <c r="O3522" i="1"/>
  <c r="O3727" i="1"/>
  <c r="O2075" i="1"/>
  <c r="O2303" i="1"/>
  <c r="O724" i="1"/>
  <c r="O1345" i="1"/>
  <c r="O1491" i="1"/>
  <c r="O4511" i="1"/>
  <c r="O4721" i="1"/>
  <c r="O324" i="1"/>
  <c r="O3263" i="1"/>
  <c r="O3633" i="1"/>
  <c r="O2813" i="1"/>
  <c r="O2074" i="1"/>
  <c r="O2832" i="1"/>
  <c r="O2734" i="1"/>
  <c r="O761" i="1"/>
  <c r="O175" i="1"/>
  <c r="O3469" i="1"/>
  <c r="O4670" i="1"/>
  <c r="O3056" i="1"/>
  <c r="O3245" i="1"/>
  <c r="O1566" i="1"/>
  <c r="O2400" i="1"/>
  <c r="O3539" i="1"/>
  <c r="O2207" i="1"/>
  <c r="O3994" i="1"/>
  <c r="O49" i="1"/>
  <c r="O849" i="1"/>
  <c r="O146" i="1"/>
  <c r="O2301" i="1"/>
  <c r="O3686" i="1"/>
  <c r="O4249" i="1"/>
  <c r="O148" i="1"/>
  <c r="O4178" i="1"/>
  <c r="O4075" i="1"/>
  <c r="O2148" i="1"/>
  <c r="O1497" i="1"/>
  <c r="O2200" i="1"/>
  <c r="O3150" i="1"/>
  <c r="O627" i="1"/>
  <c r="O2061" i="1"/>
  <c r="O1781" i="1"/>
  <c r="O3289" i="1"/>
  <c r="O2922" i="1"/>
  <c r="O3579" i="1"/>
  <c r="O343" i="1"/>
  <c r="O2873" i="1"/>
  <c r="O1117" i="1"/>
  <c r="O4257" i="1"/>
  <c r="O1232" i="1"/>
  <c r="O3655" i="1"/>
  <c r="O2376" i="1"/>
  <c r="O4076" i="1"/>
  <c r="O3944" i="1"/>
  <c r="O4422" i="1"/>
  <c r="O4368" i="1"/>
  <c r="O3695" i="1"/>
  <c r="O3395" i="1"/>
  <c r="O2650" i="1"/>
  <c r="O4363" i="1"/>
  <c r="O893" i="1"/>
  <c r="O789" i="1"/>
  <c r="O3935" i="1"/>
  <c r="O562" i="1"/>
  <c r="O961" i="1"/>
  <c r="O3673" i="1"/>
  <c r="O2756" i="1"/>
  <c r="O777" i="1"/>
  <c r="O3250" i="1"/>
  <c r="O2531" i="1"/>
  <c r="O2325" i="1"/>
  <c r="O4503" i="1"/>
  <c r="O1056" i="1"/>
  <c r="O4813" i="1"/>
  <c r="O4362" i="1"/>
  <c r="O3267" i="1"/>
  <c r="O2402" i="1"/>
  <c r="O1078" i="1"/>
  <c r="O4419" i="1"/>
  <c r="O3738" i="1"/>
  <c r="O182" i="1"/>
  <c r="O1515" i="1"/>
  <c r="O2596" i="1"/>
  <c r="O352" i="1"/>
  <c r="O1376" i="1"/>
  <c r="O886" i="1"/>
  <c r="O3653" i="1"/>
  <c r="O1724" i="1"/>
  <c r="O3687" i="1"/>
  <c r="O403" i="1"/>
  <c r="O3172" i="1"/>
  <c r="O2674" i="1"/>
  <c r="O2675" i="1"/>
  <c r="O1789" i="1"/>
  <c r="O4646" i="1"/>
  <c r="O4124" i="1"/>
  <c r="O3593" i="1"/>
  <c r="O283" i="1"/>
  <c r="O263" i="1"/>
  <c r="O4580" i="1"/>
  <c r="O1356" i="1"/>
  <c r="O2326" i="1"/>
  <c r="O981" i="1"/>
  <c r="O4819" i="1"/>
  <c r="O4824" i="1"/>
  <c r="O2991" i="1"/>
  <c r="O3374" i="1"/>
  <c r="O50" i="1"/>
  <c r="O1814" i="1"/>
  <c r="O45" i="1"/>
  <c r="O1410" i="1"/>
  <c r="O4806" i="1"/>
  <c r="O4614" i="1"/>
  <c r="O2218" i="1"/>
  <c r="O2297" i="1"/>
  <c r="O4551" i="1"/>
  <c r="O1922" i="1"/>
  <c r="O3915" i="1"/>
  <c r="O1316" i="1"/>
  <c r="O4095" i="1"/>
  <c r="O2661" i="1"/>
  <c r="O1841" i="1"/>
  <c r="O3763" i="1"/>
  <c r="O2762" i="1"/>
  <c r="O2445" i="1"/>
  <c r="O4098" i="1"/>
  <c r="O1791" i="1"/>
  <c r="O3788" i="1"/>
  <c r="O3457" i="1"/>
  <c r="O2942" i="1"/>
  <c r="O968" i="1"/>
  <c r="O1152" i="1"/>
  <c r="O3132" i="1"/>
  <c r="O2963" i="1"/>
  <c r="O1579" i="1"/>
  <c r="O238" i="1"/>
  <c r="O265" i="1"/>
  <c r="O1704" i="1"/>
  <c r="O982" i="1"/>
  <c r="O1954" i="1"/>
  <c r="O2930" i="1"/>
  <c r="O1637" i="1"/>
  <c r="O4099" i="1"/>
  <c r="O1744" i="1"/>
  <c r="O4797" i="1"/>
  <c r="O2008" i="1"/>
  <c r="O2087" i="1"/>
  <c r="O2880" i="1"/>
  <c r="O3651" i="1"/>
  <c r="O4571" i="1"/>
  <c r="O435" i="1"/>
  <c r="O1262" i="1"/>
  <c r="O3663" i="1"/>
  <c r="O1787" i="1"/>
  <c r="O33" i="1"/>
  <c r="O2208" i="1"/>
  <c r="O1899" i="1"/>
  <c r="O2187" i="1"/>
  <c r="O935" i="1"/>
  <c r="O2784" i="1"/>
  <c r="O743" i="1"/>
  <c r="O3405" i="1"/>
  <c r="O1063" i="1"/>
  <c r="O2911" i="1"/>
  <c r="O2359" i="1"/>
  <c r="O1046" i="1"/>
  <c r="O199" i="1"/>
  <c r="O2559" i="1"/>
  <c r="O94" i="1"/>
  <c r="O3516" i="1"/>
  <c r="O1895" i="1"/>
  <c r="O1357" i="1"/>
  <c r="O3407" i="1"/>
  <c r="O2996" i="1"/>
  <c r="O4744" i="1"/>
  <c r="O2345" i="1"/>
  <c r="O2315" i="1"/>
  <c r="O3319" i="1"/>
  <c r="O1823" i="1"/>
  <c r="O828" i="1"/>
  <c r="O4526" i="1"/>
  <c r="O2533" i="1"/>
  <c r="O1358" i="1"/>
  <c r="O4400" i="1"/>
  <c r="O2084" i="1"/>
  <c r="O3986" i="1"/>
  <c r="O1199" i="1"/>
  <c r="O4404" i="1"/>
  <c r="O3688" i="1"/>
  <c r="O3780" i="1"/>
  <c r="O4779" i="1"/>
  <c r="O245" i="1"/>
  <c r="O381" i="1"/>
  <c r="O3872" i="1"/>
  <c r="O799" i="1"/>
  <c r="O2500" i="1"/>
  <c r="O2789" i="1"/>
  <c r="O2003" i="1"/>
  <c r="O969" i="1"/>
  <c r="O2562" i="1"/>
  <c r="O2840" i="1"/>
  <c r="O1059" i="1"/>
  <c r="O3158" i="1"/>
  <c r="O2160" i="1"/>
  <c r="O4273" i="1"/>
  <c r="O788" i="1"/>
  <c r="O375" i="1"/>
  <c r="O81" i="1"/>
  <c r="O4879" i="1"/>
  <c r="O4617" i="1"/>
  <c r="O1334" i="1"/>
  <c r="O2492" i="1"/>
  <c r="O3602" i="1"/>
  <c r="O1441" i="1"/>
  <c r="O1588" i="1"/>
  <c r="O4042" i="1"/>
  <c r="O2590" i="1"/>
  <c r="O830" i="1"/>
  <c r="O535" i="1"/>
  <c r="O2967" i="1"/>
  <c r="O3929" i="1"/>
  <c r="O370" i="1"/>
  <c r="O1051" i="1"/>
  <c r="O806" i="1"/>
  <c r="O3230" i="1"/>
  <c r="O1774" i="1"/>
  <c r="O2005" i="1"/>
  <c r="O1945" i="1"/>
  <c r="O891" i="1"/>
  <c r="O706" i="1"/>
  <c r="O3614" i="1"/>
  <c r="O3211" i="1"/>
  <c r="O943" i="1"/>
  <c r="O2548" i="1"/>
  <c r="O2660" i="1"/>
  <c r="O1085" i="1"/>
  <c r="O1900" i="1"/>
  <c r="O3090" i="1"/>
  <c r="O2462" i="1"/>
  <c r="O1514" i="1"/>
  <c r="O3652" i="1"/>
  <c r="O3246" i="1"/>
  <c r="O1427" i="1"/>
  <c r="O1285" i="1"/>
  <c r="O3770" i="1"/>
  <c r="O1081" i="1"/>
  <c r="O2642" i="1"/>
  <c r="O2450" i="1"/>
  <c r="O260" i="1"/>
  <c r="O4180" i="1"/>
  <c r="O3801" i="1"/>
  <c r="O2639" i="1"/>
  <c r="O2509" i="1"/>
  <c r="O2387" i="1"/>
  <c r="O2175" i="1"/>
  <c r="O1175" i="1"/>
  <c r="O3887" i="1"/>
  <c r="O3793" i="1"/>
  <c r="O2429" i="1"/>
  <c r="O2444" i="1"/>
  <c r="O1831" i="1"/>
  <c r="O751" i="1"/>
  <c r="O4425" i="1"/>
  <c r="O2408" i="1"/>
  <c r="O1417" i="1"/>
  <c r="O4691" i="1"/>
  <c r="O140" i="1"/>
  <c r="O4641" i="1"/>
  <c r="O3906" i="1"/>
  <c r="O2711" i="1"/>
  <c r="O2309" i="1"/>
  <c r="O2260" i="1"/>
  <c r="O595" i="1"/>
  <c r="O2109" i="1"/>
  <c r="O4615" i="1"/>
  <c r="O4800" i="1"/>
  <c r="O382" i="1"/>
  <c r="O4543" i="1"/>
  <c r="O4189" i="1"/>
  <c r="O2513" i="1"/>
  <c r="O14" i="1"/>
  <c r="O3320" i="1"/>
  <c r="O3053" i="1"/>
  <c r="O4390" i="1"/>
  <c r="O1235" i="1"/>
  <c r="O4197" i="1"/>
  <c r="O3047" i="1"/>
  <c r="O2809" i="1"/>
  <c r="O3951" i="1"/>
  <c r="O2984" i="1"/>
  <c r="O3386" i="1"/>
  <c r="O1882" i="1"/>
  <c r="O4258" i="1"/>
  <c r="O4585" i="1"/>
  <c r="O2655" i="1"/>
  <c r="O2156" i="1"/>
  <c r="O26" i="1"/>
  <c r="O2052" i="1"/>
  <c r="O1667" i="1"/>
  <c r="O2959" i="1"/>
  <c r="O4759" i="1"/>
  <c r="O2313" i="1"/>
  <c r="O2687" i="1"/>
  <c r="O4442" i="1"/>
  <c r="O4713" i="1"/>
  <c r="O1183" i="1"/>
  <c r="O3071" i="1"/>
  <c r="O4225" i="1"/>
  <c r="O1142" i="1"/>
  <c r="O2472" i="1"/>
  <c r="O4096" i="1"/>
  <c r="O2783" i="1"/>
  <c r="O3980" i="1"/>
  <c r="O721" i="1"/>
  <c r="O2101" i="1"/>
  <c r="O4052" i="1"/>
  <c r="O1736" i="1"/>
  <c r="O1236" i="1"/>
  <c r="O2307" i="1"/>
  <c r="O1580" i="1"/>
  <c r="O2833" i="1"/>
  <c r="O3702" i="1"/>
  <c r="O3504" i="1"/>
  <c r="O2958" i="1"/>
  <c r="O1510" i="1"/>
  <c r="O4239" i="1"/>
  <c r="O4827" i="1"/>
  <c r="O3371" i="1"/>
  <c r="O3382" i="1"/>
  <c r="O3359" i="1"/>
  <c r="O2993" i="1"/>
  <c r="O1304" i="1"/>
  <c r="O2490" i="1"/>
  <c r="O4423" i="1"/>
  <c r="O4094" i="1"/>
  <c r="O47" i="1"/>
  <c r="O1906" i="1"/>
  <c r="O1169" i="1"/>
  <c r="O515" i="1"/>
  <c r="O1008" i="1"/>
  <c r="O2344" i="1"/>
  <c r="O72" i="1"/>
  <c r="O4277" i="1"/>
  <c r="O3553" i="1"/>
  <c r="O3459" i="1"/>
  <c r="O4662" i="1"/>
  <c r="O2883" i="1"/>
  <c r="O712" i="1"/>
  <c r="O250" i="1"/>
  <c r="O2163" i="1"/>
  <c r="O3242" i="1"/>
  <c r="O1547" i="1"/>
  <c r="O2957" i="1"/>
  <c r="O3735" i="1"/>
  <c r="O2629" i="1"/>
  <c r="O2233" i="1"/>
  <c r="O3290" i="1"/>
  <c r="O1854" i="1"/>
  <c r="O650" i="1"/>
  <c r="O4466" i="1"/>
  <c r="O762" i="1"/>
  <c r="O922" i="1"/>
  <c r="O4033" i="1"/>
  <c r="O1834" i="1"/>
  <c r="O905" i="1"/>
  <c r="O942" i="1"/>
  <c r="O1251" i="1"/>
  <c r="O2777" i="1"/>
  <c r="O1153" i="1"/>
  <c r="O2058" i="1"/>
  <c r="O1760" i="1"/>
  <c r="O2113" i="1"/>
  <c r="O3119" i="1"/>
  <c r="O105" i="1"/>
  <c r="O3353" i="1"/>
  <c r="O745" i="1"/>
  <c r="O1614" i="1"/>
  <c r="O2753" i="1"/>
  <c r="O983" i="1"/>
  <c r="O827" i="1"/>
  <c r="O3408" i="1"/>
  <c r="O1892" i="1"/>
  <c r="O2258" i="1"/>
  <c r="O386" i="1"/>
  <c r="O2404" i="1"/>
  <c r="O1279" i="1"/>
  <c r="O3495" i="1"/>
  <c r="O3972" i="1"/>
  <c r="O1878" i="1"/>
  <c r="O1462" i="1"/>
  <c r="O877" i="1"/>
  <c r="O3247" i="1"/>
  <c r="O818" i="1"/>
  <c r="O30" i="1"/>
  <c r="O1118" i="1"/>
  <c r="O4881" i="1"/>
  <c r="O1185" i="1"/>
  <c r="O1812" i="1"/>
  <c r="O247" i="1"/>
  <c r="O1593" i="1"/>
  <c r="O1372" i="1"/>
  <c r="O2808" i="1"/>
  <c r="O4057" i="1"/>
  <c r="O1000" i="1"/>
  <c r="O4152" i="1"/>
  <c r="O170" i="1"/>
  <c r="O2935" i="1"/>
  <c r="O129" i="1"/>
  <c r="O4322" i="1"/>
  <c r="O722" i="1"/>
  <c r="O1793" i="1"/>
  <c r="O569" i="1"/>
  <c r="O2597" i="1"/>
  <c r="O3031" i="1"/>
  <c r="O1110" i="1"/>
  <c r="O248" i="1"/>
  <c r="O919" i="1"/>
  <c r="O1145" i="1"/>
  <c r="O3163" i="1"/>
  <c r="O3585" i="1"/>
  <c r="O803" i="1"/>
  <c r="O1712" i="1"/>
  <c r="O3487" i="1"/>
  <c r="O2915" i="1"/>
  <c r="O2169" i="1"/>
  <c r="O3766" i="1"/>
  <c r="O222" i="1"/>
  <c r="O2133" i="1"/>
  <c r="O3532" i="1"/>
  <c r="O3583" i="1"/>
  <c r="O2899" i="1"/>
  <c r="O1950" i="1"/>
  <c r="O1808" i="1"/>
  <c r="O2545" i="1"/>
  <c r="O3239" i="1"/>
  <c r="O1608" i="1"/>
  <c r="O589" i="1"/>
  <c r="O2259" i="1"/>
  <c r="O2046" i="1"/>
  <c r="O4378" i="1"/>
  <c r="O2796" i="1"/>
  <c r="O3591" i="1"/>
  <c r="O2927" i="1"/>
  <c r="O2920" i="1"/>
  <c r="O2068" i="1"/>
  <c r="O2193" i="1"/>
  <c r="O3882" i="1"/>
  <c r="O3083" i="1"/>
  <c r="O61" i="1"/>
  <c r="O1797" i="1"/>
  <c r="O680" i="1"/>
  <c r="O1866" i="1"/>
  <c r="O2135" i="1"/>
  <c r="O330" i="1"/>
  <c r="O2598" i="1"/>
  <c r="O3179" i="1"/>
  <c r="O4844" i="1"/>
  <c r="O1150" i="1"/>
  <c r="O959" i="1"/>
  <c r="O1365" i="1"/>
  <c r="O510" i="1"/>
  <c r="O1537" i="1"/>
  <c r="O1107" i="1"/>
  <c r="O1851" i="1"/>
  <c r="O3756" i="1"/>
  <c r="O4882" i="1"/>
  <c r="O3989" i="1"/>
  <c r="O1970" i="1"/>
  <c r="O4739" i="1"/>
  <c r="O3213" i="1"/>
  <c r="O3690" i="1"/>
  <c r="O2678" i="1"/>
  <c r="O3691" i="1"/>
  <c r="O2319" i="1"/>
  <c r="O894" i="1"/>
  <c r="O358" i="1"/>
  <c r="O1904" i="1"/>
  <c r="O2857" i="1"/>
  <c r="O3795" i="1"/>
  <c r="O560" i="1"/>
  <c r="O38" i="1"/>
  <c r="O4149" i="1"/>
  <c r="O798" i="1"/>
  <c r="O4382" i="1"/>
  <c r="O3537" i="1"/>
  <c r="O528" i="1"/>
  <c r="O2879" i="1"/>
  <c r="O4599" i="1"/>
  <c r="O843" i="1"/>
  <c r="O2975" i="1"/>
  <c r="O1314" i="1"/>
  <c r="O15" i="1"/>
  <c r="O3049" i="1"/>
  <c r="O2830" i="1"/>
  <c r="O2874" i="1"/>
  <c r="O2382" i="1"/>
  <c r="O2145" i="1"/>
  <c r="O2718" i="1"/>
  <c r="O1663" i="1"/>
  <c r="O4380" i="1"/>
  <c r="O926" i="1"/>
  <c r="O4129" i="1"/>
  <c r="O1677" i="1"/>
  <c r="O4541" i="1"/>
  <c r="O1898" i="1"/>
  <c r="O772" i="1"/>
  <c r="O2755" i="1"/>
  <c r="O797" i="1"/>
  <c r="O4022" i="1"/>
  <c r="O1555" i="1"/>
  <c r="O226" i="1"/>
  <c r="O394" i="1"/>
  <c r="O496" i="1"/>
  <c r="O4389" i="1"/>
  <c r="O4039" i="1"/>
  <c r="O885" i="1"/>
  <c r="O3285" i="1"/>
  <c r="O399" i="1"/>
  <c r="O2040" i="1"/>
  <c r="O2361" i="1"/>
  <c r="O834" i="1"/>
  <c r="O2621" i="1"/>
  <c r="O3590" i="1"/>
  <c r="O1445" i="1"/>
  <c r="O2023" i="1"/>
  <c r="O2327" i="1"/>
  <c r="O4164" i="1"/>
  <c r="O664" i="1"/>
  <c r="O3868" i="1"/>
  <c r="O2918" i="1"/>
  <c r="O615" i="1"/>
  <c r="O912" i="1"/>
  <c r="O1645" i="1"/>
  <c r="O796" i="1"/>
  <c r="O3037" i="1"/>
  <c r="O4128" i="1"/>
  <c r="O4831" i="1"/>
  <c r="O1144" i="1"/>
  <c r="O430" i="1"/>
  <c r="O3740" i="1"/>
  <c r="O3646" i="1"/>
  <c r="O1343" i="1"/>
  <c r="O1559" i="1"/>
  <c r="O2234" i="1"/>
  <c r="O987" i="1"/>
  <c r="O4860" i="1"/>
  <c r="O320" i="1"/>
  <c r="O844" i="1"/>
  <c r="O1289" i="1"/>
  <c r="O1331" i="1"/>
  <c r="O76" i="1"/>
  <c r="O4866" i="1"/>
  <c r="O1619" i="1"/>
  <c r="O4629" i="1"/>
  <c r="O185" i="1"/>
  <c r="O4341" i="1"/>
  <c r="O3404" i="1"/>
  <c r="O329" i="1"/>
  <c r="O1213" i="1"/>
  <c r="O1915" i="1"/>
  <c r="O1041" i="1"/>
  <c r="O1541" i="1"/>
  <c r="O2568" i="1"/>
  <c r="O2766" i="1"/>
  <c r="O2657" i="1"/>
  <c r="O2501" i="1"/>
  <c r="O2664" i="1"/>
  <c r="O3313" i="1"/>
  <c r="O1800" i="1"/>
  <c r="O3275" i="1"/>
  <c r="O3430" i="1"/>
  <c r="O2829" i="1"/>
  <c r="O1874" i="1"/>
  <c r="O678" i="1"/>
  <c r="O3010" i="1"/>
  <c r="O1625" i="1"/>
  <c r="O4080" i="1"/>
  <c r="O1352" i="1"/>
  <c r="O2742" i="1"/>
  <c r="O4724" i="1"/>
  <c r="O3557" i="1"/>
  <c r="O4447" i="1"/>
  <c r="O638" i="1"/>
  <c r="O3438" i="1"/>
  <c r="O3569" i="1"/>
  <c r="O1148" i="1"/>
  <c r="O2320" i="1"/>
  <c r="O1274" i="1"/>
  <c r="O4295" i="1"/>
  <c r="O3273" i="1"/>
  <c r="O2206" i="1"/>
  <c r="O2219" i="1"/>
  <c r="O4265" i="1"/>
  <c r="O4736" i="1"/>
  <c r="O1179" i="1"/>
  <c r="O1211" i="1"/>
  <c r="O1951" i="1"/>
  <c r="O2916" i="1"/>
  <c r="O3282" i="1"/>
  <c r="O666" i="1"/>
  <c r="O1226" i="1"/>
  <c r="O448" i="1"/>
  <c r="O3492" i="1"/>
  <c r="O2743" i="1"/>
  <c r="O3128" i="1"/>
  <c r="O1924" i="1"/>
  <c r="O183" i="1"/>
  <c r="O1176" i="1"/>
  <c r="O3362" i="1"/>
  <c r="O1463" i="1"/>
  <c r="O3671" i="1"/>
  <c r="O1907" i="1"/>
  <c r="O2722" i="1"/>
  <c r="O1193" i="1"/>
  <c r="O405" i="1"/>
  <c r="O4747" i="1"/>
  <c r="O2154" i="1"/>
  <c r="O836" i="1"/>
  <c r="O3343" i="1"/>
  <c r="O1392" i="1"/>
  <c r="O2618" i="1"/>
  <c r="O2591" i="1"/>
  <c r="O4867" i="1"/>
  <c r="O3697" i="1"/>
  <c r="O1460" i="1"/>
  <c r="O1659" i="1"/>
  <c r="O122" i="1"/>
  <c r="O3202" i="1"/>
  <c r="O733" i="1"/>
  <c r="O1729" i="1"/>
  <c r="O1600" i="1"/>
  <c r="O1909" i="1"/>
  <c r="O4301" i="1"/>
  <c r="O4809" i="1"/>
  <c r="O525" i="1"/>
  <c r="O783" i="1"/>
  <c r="O4114" i="1"/>
  <c r="O4414" i="1"/>
  <c r="O3587" i="1"/>
  <c r="O3077" i="1"/>
  <c r="O1806" i="1"/>
  <c r="O3796" i="1"/>
  <c r="O4764" i="1"/>
  <c r="O401" i="1"/>
  <c r="O4651" i="1"/>
  <c r="O332" i="1"/>
  <c r="O2574" i="1"/>
  <c r="O3366" i="1"/>
  <c r="O3335" i="1"/>
  <c r="O1802" i="1"/>
  <c r="O4256" i="1"/>
  <c r="O4457" i="1"/>
  <c r="O655" i="1"/>
  <c r="O2249" i="1"/>
  <c r="O4332" i="1"/>
  <c r="O1171" i="1"/>
  <c r="O4221" i="1"/>
  <c r="O32" i="1"/>
  <c r="O4025" i="1"/>
  <c r="O1718" i="1"/>
  <c r="O2571" i="1"/>
  <c r="O1160" i="1"/>
  <c r="O1575" i="1"/>
  <c r="O1543" i="1"/>
  <c r="O1994" i="1"/>
  <c r="O2641" i="1"/>
  <c r="O2906" i="1"/>
  <c r="O1650" i="1"/>
  <c r="O3561" i="1"/>
  <c r="O136" i="1"/>
  <c r="O873" i="1"/>
  <c r="O3660" i="1"/>
  <c r="O614" i="1"/>
  <c r="O3616" i="1"/>
  <c r="O2268" i="1"/>
  <c r="O2898" i="1"/>
  <c r="O4131" i="1"/>
  <c r="O349" i="1"/>
  <c r="O16" i="1"/>
  <c r="O4702" i="1"/>
  <c r="O4536" i="1"/>
  <c r="O4556" i="1"/>
  <c r="O1257" i="1"/>
  <c r="O1773" i="1"/>
  <c r="O1134" i="1"/>
  <c r="O1165" i="1"/>
  <c r="O3291" i="1"/>
  <c r="O4409" i="1"/>
  <c r="O4598" i="1"/>
  <c r="O19" i="1"/>
  <c r="O1180" i="1"/>
  <c r="O63" i="1"/>
  <c r="O2479" i="1"/>
  <c r="O2138" i="1"/>
  <c r="O3925" i="1"/>
  <c r="O1785" i="1"/>
  <c r="O1635" i="1"/>
  <c r="O114" i="1"/>
  <c r="O2961" i="1"/>
  <c r="O4169" i="1"/>
  <c r="O677" i="1"/>
  <c r="O1061" i="1"/>
  <c r="O2903" i="1"/>
  <c r="O852" i="1"/>
  <c r="O1012" i="1"/>
  <c r="O889" i="1"/>
  <c r="O1388" i="1"/>
  <c r="O583" i="1"/>
  <c r="O4396" i="1"/>
  <c r="O3679" i="1"/>
  <c r="O2681" i="1"/>
  <c r="O2528" i="1"/>
  <c r="O3188" i="1"/>
  <c r="O465" i="1"/>
  <c r="O2288" i="1"/>
  <c r="O2024" i="1"/>
  <c r="O3054" i="1"/>
  <c r="O4677" i="1"/>
  <c r="O2913" i="1"/>
  <c r="O309" i="1"/>
  <c r="O1207" i="1"/>
  <c r="O1918" i="1"/>
  <c r="O4410" i="1"/>
  <c r="O2868" i="1"/>
  <c r="O3078" i="1"/>
  <c r="O4716" i="1"/>
  <c r="O1786" i="1"/>
  <c r="O3943" i="1"/>
  <c r="O1590" i="1"/>
  <c r="O2814" i="1"/>
  <c r="O4234" i="1"/>
  <c r="O4048" i="1"/>
  <c r="O824" i="1"/>
  <c r="O1426" i="1"/>
  <c r="O4299" i="1"/>
  <c r="O2626" i="1"/>
  <c r="O58" i="1"/>
  <c r="O1282" i="1"/>
  <c r="O4130" i="1"/>
  <c r="O739" i="1"/>
  <c r="O4040" i="1"/>
  <c r="O2151" i="1"/>
  <c r="O2413" i="1"/>
  <c r="O4303" i="1"/>
  <c r="O116" i="1"/>
  <c r="O2051" i="1"/>
  <c r="O559" i="1"/>
  <c r="O967" i="1"/>
  <c r="O3644" i="1"/>
  <c r="O3874" i="1"/>
  <c r="O4603" i="1"/>
  <c r="O2247" i="1"/>
  <c r="O2076" i="1"/>
  <c r="O4698" i="1"/>
  <c r="O1748" i="1"/>
  <c r="O1158" i="1"/>
  <c r="O1493" i="1"/>
  <c r="O3006" i="1"/>
  <c r="O3888" i="1"/>
  <c r="O2147" i="1"/>
  <c r="O4459" i="1"/>
  <c r="O2578" i="1"/>
  <c r="O833" i="1"/>
  <c r="O288" i="1"/>
  <c r="O2586" i="1"/>
  <c r="O575" i="1"/>
  <c r="O2149" i="1"/>
  <c r="O4032" i="1"/>
  <c r="O3668" i="1"/>
  <c r="O4101" i="1"/>
  <c r="O4408" i="1"/>
  <c r="O4595" i="1"/>
  <c r="O4880" i="1"/>
  <c r="O4604" i="1"/>
  <c r="O4884" i="1"/>
  <c r="O4885" i="1"/>
  <c r="O4859" i="1"/>
  <c r="O4752" i="1"/>
  <c r="O4704" i="1"/>
  <c r="O4841" i="1"/>
  <c r="O4871" i="1"/>
  <c r="O3916" i="1"/>
  <c r="O4767" i="1"/>
  <c r="O1106" i="1"/>
  <c r="O52" i="1"/>
  <c r="O4820" i="1"/>
  <c r="O4799" i="1"/>
  <c r="O3815" i="1"/>
  <c r="O4725" i="1"/>
  <c r="O4154" i="1"/>
  <c r="O2495" i="1"/>
  <c r="O1965" i="1"/>
  <c r="O4522" i="1"/>
  <c r="O4652" i="1"/>
  <c r="O4777" i="1"/>
  <c r="O4856" i="1"/>
  <c r="O4839" i="1"/>
  <c r="O4458" i="1"/>
  <c r="O4733" i="1"/>
  <c r="O4659" i="1"/>
  <c r="O4316" i="1"/>
  <c r="O4846" i="1"/>
  <c r="O269" i="1"/>
  <c r="O4337" i="1"/>
  <c r="O4711" i="1"/>
  <c r="O4157" i="1"/>
  <c r="O4224" i="1"/>
  <c r="O4700" i="1"/>
  <c r="O4105" i="1"/>
  <c r="O4638" i="1"/>
  <c r="O4696" i="1"/>
  <c r="O4081" i="1"/>
  <c r="O4454" i="1"/>
  <c r="O4166" i="1"/>
  <c r="O4484" i="1"/>
  <c r="O4787" i="1"/>
  <c r="O574" i="1"/>
  <c r="O1642" i="1"/>
  <c r="O3996" i="1"/>
  <c r="O4594" i="1"/>
  <c r="O4707" i="1"/>
  <c r="O462" i="1"/>
  <c r="O853" i="1"/>
  <c r="O4245" i="1"/>
  <c r="O4805" i="1"/>
  <c r="O2021" i="1"/>
  <c r="O3596" i="1"/>
  <c r="O4811" i="1"/>
  <c r="O460" i="1"/>
  <c r="O3099" i="1"/>
  <c r="O4784" i="1"/>
  <c r="O4828" i="1"/>
  <c r="O4855" i="1"/>
  <c r="O4875" i="1"/>
  <c r="O4712" i="1"/>
  <c r="O4618" i="1"/>
  <c r="O2482" i="1"/>
  <c r="O4634" i="1"/>
  <c r="O3045" i="1"/>
  <c r="O4107" i="1"/>
  <c r="O4748" i="1"/>
  <c r="O70" i="1"/>
  <c r="O4719" i="1"/>
  <c r="O4653" i="1"/>
  <c r="O4451" i="1"/>
  <c r="O212" i="1"/>
  <c r="O4616" i="1"/>
  <c r="O4774" i="1"/>
  <c r="O4259" i="1"/>
  <c r="O4477" i="1"/>
  <c r="O4642" i="1"/>
  <c r="O4207" i="1"/>
  <c r="O4321" i="1"/>
  <c r="O4443" i="1"/>
  <c r="O4505" i="1"/>
  <c r="O4625" i="1"/>
  <c r="O3474" i="1"/>
  <c r="O4778" i="1"/>
  <c r="O613" i="1"/>
  <c r="O2807" i="1"/>
  <c r="O4751" i="1"/>
  <c r="O4575" i="1"/>
  <c r="O1982" i="1"/>
  <c r="O4768" i="1"/>
  <c r="O4872" i="1"/>
  <c r="O3470" i="1"/>
  <c r="O3758" i="1"/>
  <c r="O1290" i="1"/>
  <c r="O4110" i="1"/>
  <c r="O4783" i="1"/>
  <c r="O4055" i="1"/>
  <c r="O4334" i="1"/>
  <c r="O1816" i="1"/>
  <c r="O1617" i="1"/>
  <c r="O4093" i="1"/>
  <c r="O4730" i="1"/>
  <c r="O4660" i="1"/>
  <c r="O3988" i="1"/>
  <c r="O970" i="1"/>
  <c r="O4795" i="1"/>
  <c r="O4393" i="1"/>
  <c r="O4788" i="1"/>
  <c r="O4770" i="1"/>
  <c r="O3298" i="1"/>
  <c r="O3650" i="1"/>
  <c r="O4182" i="1"/>
  <c r="O4184" i="1"/>
  <c r="O4286" i="1"/>
  <c r="O4170" i="1"/>
  <c r="O4689" i="1"/>
  <c r="O4228" i="1"/>
  <c r="O3954" i="1"/>
  <c r="O4605" i="1"/>
  <c r="O4227" i="1"/>
  <c r="O2515" i="1"/>
  <c r="O4741" i="1"/>
  <c r="O4769" i="1"/>
  <c r="O3501" i="1"/>
  <c r="O4548" i="1"/>
  <c r="O652" i="1"/>
  <c r="O4386" i="1"/>
  <c r="O4640" i="1"/>
  <c r="O4275" i="1"/>
  <c r="O4140" i="1"/>
  <c r="O3785" i="1"/>
  <c r="O17" i="1"/>
  <c r="O4435" i="1"/>
  <c r="O2925" i="1"/>
  <c r="O4878" i="1"/>
  <c r="O749" i="1"/>
  <c r="O808" i="1"/>
  <c r="O4690" i="1"/>
  <c r="O187" i="1"/>
  <c r="O4242" i="1"/>
  <c r="O1629" i="1"/>
  <c r="M4776" i="1"/>
  <c r="M3630" i="1"/>
  <c r="M4282" i="1"/>
  <c r="M3981" i="1"/>
  <c r="M4836" i="1"/>
  <c r="M4858" i="1"/>
  <c r="M2610" i="1"/>
  <c r="M4857" i="1"/>
  <c r="M67" i="1"/>
  <c r="M354" i="1"/>
  <c r="M391" i="1"/>
  <c r="M2336" i="1"/>
  <c r="M3333" i="1"/>
  <c r="M172" i="1"/>
  <c r="M2100" i="1"/>
  <c r="M592" i="1"/>
  <c r="M331" i="1"/>
  <c r="M4045" i="1"/>
  <c r="M2083" i="1"/>
  <c r="M43" i="1"/>
  <c r="M4765" i="1"/>
  <c r="M393" i="1"/>
  <c r="M4174" i="1"/>
  <c r="M1903" i="1"/>
  <c r="M3134" i="1"/>
  <c r="M3779" i="1"/>
  <c r="M1933" i="1"/>
  <c r="M2474" i="1"/>
  <c r="M4848" i="1"/>
  <c r="M2172" i="1"/>
  <c r="M4202" i="1"/>
  <c r="M3560" i="1"/>
  <c r="M2921" i="1"/>
  <c r="M2398" i="1"/>
  <c r="M2656" i="1"/>
  <c r="M609" i="1"/>
  <c r="M3117" i="1"/>
  <c r="M131" i="1"/>
  <c r="M937" i="1"/>
  <c r="M1897" i="1"/>
  <c r="M1115" i="1"/>
  <c r="M501" i="1"/>
  <c r="M3307" i="1"/>
  <c r="M3700" i="1"/>
  <c r="M861" i="1"/>
  <c r="M1894" i="1"/>
  <c r="M1569" i="1"/>
  <c r="M1324" i="1"/>
  <c r="M3621" i="1"/>
  <c r="M4568" i="1"/>
  <c r="M979" i="1"/>
  <c r="M1221" i="1"/>
  <c r="M2739" i="1"/>
  <c r="M2409" i="1"/>
  <c r="M4418" i="1"/>
  <c r="M3930" i="1"/>
  <c r="M2392" i="1"/>
  <c r="M2601" i="1"/>
  <c r="M3784" i="1"/>
  <c r="M3345" i="1"/>
  <c r="M637" i="1"/>
  <c r="M3550" i="1"/>
  <c r="M34" i="1"/>
  <c r="M1007" i="1"/>
  <c r="M546" i="1"/>
  <c r="M2438" i="1"/>
  <c r="M3739" i="1"/>
  <c r="M3232" i="1"/>
  <c r="M3061" i="1"/>
  <c r="M759" i="1"/>
  <c r="M1276" i="1"/>
  <c r="M3219" i="1"/>
  <c r="M4472" i="1"/>
  <c r="M91" i="1"/>
  <c r="M3502" i="1"/>
  <c r="M133" i="1"/>
  <c r="M1374" i="1"/>
  <c r="M2673" i="1"/>
  <c r="M688" i="1"/>
  <c r="M4537" i="1"/>
  <c r="M2048" i="1"/>
  <c r="M1782" i="1"/>
  <c r="M443" i="1"/>
  <c r="M3434" i="1"/>
  <c r="M864" i="1"/>
  <c r="M2646" i="1"/>
  <c r="M2159" i="1"/>
  <c r="M1695" i="1"/>
  <c r="M2557" i="1"/>
  <c r="M2869" i="1"/>
  <c r="M218" i="1"/>
  <c r="M141" i="1"/>
  <c r="M654" i="1"/>
  <c r="M420" i="1"/>
  <c r="M826" i="1"/>
  <c r="M1693" i="1"/>
  <c r="M4109" i="1"/>
  <c r="M4624" i="1"/>
  <c r="M118" i="1"/>
  <c r="M1037" i="1"/>
  <c r="M340" i="1"/>
  <c r="M119" i="1"/>
  <c r="M2577" i="1"/>
  <c r="M4490" i="1"/>
  <c r="M950" i="1"/>
  <c r="M1503" i="1"/>
  <c r="M500" i="1"/>
  <c r="M1042" i="1"/>
  <c r="M3904" i="1"/>
  <c r="M4324" i="1"/>
  <c r="M4156" i="1"/>
  <c r="M4350" i="1"/>
  <c r="M4750" i="1"/>
  <c r="M1561" i="1"/>
  <c r="M1351" i="1"/>
  <c r="M699" i="1"/>
  <c r="M2026" i="1"/>
  <c r="M4849" i="1"/>
  <c r="M1208" i="1"/>
  <c r="M4570" i="1"/>
  <c r="M1927" i="1"/>
  <c r="M2115" i="1"/>
  <c r="M938" i="1"/>
  <c r="M2261" i="1"/>
  <c r="M4247" i="1"/>
  <c r="M4444" i="1"/>
  <c r="M1980" i="1"/>
  <c r="M4519" i="1"/>
  <c r="M2805" i="1"/>
  <c r="M1281" i="1"/>
  <c r="M2278" i="1"/>
  <c r="M299" i="1"/>
  <c r="M3174" i="1"/>
  <c r="M1295" i="1"/>
  <c r="M4344" i="1"/>
  <c r="M3085" i="1"/>
  <c r="M234" i="1"/>
  <c r="M2351" i="1"/>
  <c r="M832" i="1"/>
  <c r="M3982" i="1"/>
  <c r="M2627" i="1"/>
  <c r="M1099" i="1"/>
  <c r="M2826" i="1"/>
  <c r="M229" i="1"/>
  <c r="M4370" i="1"/>
  <c r="M2122" i="1"/>
  <c r="M1641" i="1"/>
  <c r="M46" i="1"/>
  <c r="M1187" i="1"/>
  <c r="M362" i="1"/>
  <c r="M1610" i="1"/>
  <c r="M3776" i="1"/>
  <c r="M3736" i="1"/>
  <c r="M3787" i="1"/>
  <c r="M4808" i="1"/>
  <c r="M1496" i="1"/>
  <c r="M1336" i="1"/>
  <c r="M2717" i="1"/>
  <c r="M1538" i="1"/>
  <c r="M4430" i="1"/>
  <c r="M1558" i="1"/>
  <c r="M41" i="1"/>
  <c r="M2782" i="1"/>
  <c r="M3889" i="1"/>
  <c r="M3880" i="1"/>
  <c r="M2592" i="1"/>
  <c r="M4147" i="1"/>
  <c r="M4308" i="1"/>
  <c r="M1811" i="1"/>
  <c r="M1720" i="1"/>
  <c r="M3843" i="1"/>
  <c r="M158" i="1"/>
  <c r="M4374" i="1"/>
  <c r="M3885" i="1"/>
  <c r="M812" i="1"/>
  <c r="M2985" i="1"/>
  <c r="M815" i="1"/>
  <c r="M2624" i="1"/>
  <c r="M1668" i="1"/>
  <c r="M2121" i="1"/>
  <c r="M3800" i="1"/>
  <c r="M1550" i="1"/>
  <c r="M2072" i="1"/>
  <c r="M3018" i="1"/>
  <c r="M452" i="1"/>
  <c r="M1132" i="1"/>
  <c r="M2904" i="1"/>
  <c r="M4479" i="1"/>
  <c r="M2370" i="1"/>
  <c r="M111" i="1"/>
  <c r="M3052" i="1"/>
  <c r="M1406" i="1"/>
  <c r="M869" i="1"/>
  <c r="M1603" i="1"/>
  <c r="M3019" i="1"/>
  <c r="M3603" i="1"/>
  <c r="M4010" i="1"/>
  <c r="M1250" i="1"/>
  <c r="M1068" i="1"/>
  <c r="M4139" i="1"/>
  <c r="M2467" i="1"/>
  <c r="M4743" i="1"/>
  <c r="M2389" i="1"/>
  <c r="M3266" i="1"/>
  <c r="M1943" i="1"/>
  <c r="M3600" i="1"/>
  <c r="M530" i="1"/>
  <c r="M4284" i="1"/>
  <c r="M1670" i="1"/>
  <c r="M3288" i="1"/>
  <c r="M2908" i="1"/>
  <c r="M1504" i="1"/>
  <c r="M3044" i="1"/>
  <c r="M1128" i="1"/>
  <c r="M292" i="1"/>
  <c r="M2324" i="1"/>
  <c r="M3193" i="1"/>
  <c r="M3649" i="1"/>
  <c r="M2168" i="1"/>
  <c r="M1624" i="1"/>
  <c r="M2343" i="1"/>
  <c r="M3717" i="1"/>
  <c r="M1826" i="1"/>
  <c r="M1896" i="1"/>
  <c r="M4066" i="1"/>
  <c r="M308" i="1"/>
  <c r="M3749" i="1"/>
  <c r="M4084" i="1"/>
  <c r="M277" i="1"/>
  <c r="M450" i="1"/>
  <c r="M999" i="1"/>
  <c r="M1784" i="1"/>
  <c r="M3398" i="1"/>
  <c r="M2924" i="1"/>
  <c r="M3754" i="1"/>
  <c r="M2740" i="1"/>
  <c r="M228" i="1"/>
  <c r="M1746" i="1"/>
  <c r="M1644" i="1"/>
  <c r="M1147" i="1"/>
  <c r="M2134" i="1"/>
  <c r="M3594" i="1"/>
  <c r="M1124" i="1"/>
  <c r="M596" i="1"/>
  <c r="M962" i="1"/>
  <c r="M190" i="1"/>
  <c r="M4150" i="1"/>
  <c r="M365" i="1"/>
  <c r="M1189" i="1"/>
  <c r="M906" i="1"/>
  <c r="M972" i="1"/>
  <c r="M3114" i="1"/>
  <c r="M1876" i="1"/>
  <c r="M3110" i="1"/>
  <c r="M2628" i="1"/>
  <c r="M396" i="1"/>
  <c r="M1454" i="1"/>
  <c r="M1529" i="1"/>
  <c r="M246" i="1"/>
  <c r="M2036" i="1"/>
  <c r="M2928" i="1"/>
  <c r="M286" i="1"/>
  <c r="M23" i="1"/>
  <c r="M3454" i="1"/>
  <c r="M3131" i="1"/>
  <c r="M402" i="1"/>
  <c r="M4790" i="1"/>
  <c r="M345" i="1"/>
  <c r="M3680" i="1"/>
  <c r="M3574" i="1"/>
  <c r="M4782" i="1"/>
  <c r="M1540" i="1"/>
  <c r="M2334" i="1"/>
  <c r="M1893" i="1"/>
  <c r="M2150" i="1"/>
  <c r="M3610" i="1"/>
  <c r="M3794" i="1"/>
  <c r="M2812" i="1"/>
  <c r="M3942" i="1"/>
  <c r="M3113" i="1"/>
  <c r="M4142" i="1"/>
  <c r="M3226" i="1"/>
  <c r="M3939" i="1"/>
  <c r="M74" i="1"/>
  <c r="M4263" i="1"/>
  <c r="M4426" i="1"/>
  <c r="M2395" i="1"/>
  <c r="M1355" i="1"/>
  <c r="M2726" i="1"/>
  <c r="M816" i="1"/>
  <c r="M2837" i="1"/>
  <c r="M2992" i="1"/>
  <c r="M766" i="1"/>
  <c r="M4627" i="1"/>
  <c r="M1026" i="1"/>
  <c r="M2757" i="1"/>
  <c r="M2463" i="1"/>
  <c r="M1330" i="1"/>
  <c r="M2377" i="1"/>
  <c r="M4868" i="1"/>
  <c r="M2972" i="1"/>
  <c r="M3642" i="1"/>
  <c r="M710" i="1"/>
  <c r="M1432" i="1"/>
  <c r="M3627" i="1"/>
  <c r="M4645" i="1"/>
  <c r="M3570" i="1"/>
  <c r="M1860" i="1"/>
  <c r="M3914" i="1"/>
  <c r="M1139" i="1"/>
  <c r="M857" i="1"/>
  <c r="M3187" i="1"/>
  <c r="M2466" i="1"/>
  <c r="M3728" i="1"/>
  <c r="M3760" i="1"/>
  <c r="M1855" i="1"/>
  <c r="M4290" i="1"/>
  <c r="M1385" i="1"/>
  <c r="M2401" i="1"/>
  <c r="M1455" i="1"/>
  <c r="M1609" i="1"/>
  <c r="M3618" i="1"/>
  <c r="M3864" i="1"/>
  <c r="M4623" i="1"/>
  <c r="M2039" i="1"/>
  <c r="M3087" i="1"/>
  <c r="M2043" i="1"/>
  <c r="M2854" i="1"/>
  <c r="M2369" i="1"/>
  <c r="M1200" i="1"/>
  <c r="M2535" i="1"/>
  <c r="M3417" i="1"/>
  <c r="M4802" i="1"/>
  <c r="M92" i="1"/>
  <c r="M1055" i="1"/>
  <c r="M3599" i="1"/>
  <c r="M4088" i="1"/>
  <c r="M4230" i="1"/>
  <c r="M3705" i="1"/>
  <c r="M4464" i="1"/>
  <c r="M2990" i="1"/>
  <c r="M4433" i="1"/>
  <c r="M2526" i="1"/>
  <c r="M347" i="1"/>
  <c r="M4203" i="1"/>
  <c r="M4506" i="1"/>
  <c r="M39" i="1"/>
  <c r="M237" i="1"/>
  <c r="M3488" i="1"/>
  <c r="M3556" i="1"/>
  <c r="M1361" i="1"/>
  <c r="M2955" i="1"/>
  <c r="M4718" i="1"/>
  <c r="M4059" i="1"/>
  <c r="M3987" i="1"/>
  <c r="M3558" i="1"/>
  <c r="M3350" i="1"/>
  <c r="M1701" i="1"/>
  <c r="M3418" i="1"/>
  <c r="M2239" i="1"/>
  <c r="M1856" i="1"/>
  <c r="M4024" i="1"/>
  <c r="M4590" i="1"/>
  <c r="M4611" i="1"/>
  <c r="M371" i="1"/>
  <c r="M1405" i="1"/>
  <c r="M2914" i="1"/>
  <c r="M819" i="1"/>
  <c r="M2537" i="1"/>
  <c r="M4803" i="1"/>
  <c r="M2546" i="1"/>
  <c r="M839" i="1"/>
  <c r="M216" i="1"/>
  <c r="M1451" i="1"/>
  <c r="M2368" i="1"/>
  <c r="M4592" i="1"/>
  <c r="M1511" i="1"/>
  <c r="M689" i="1"/>
  <c r="M3189" i="1"/>
  <c r="M3699" i="1"/>
  <c r="M291" i="1"/>
  <c r="M641" i="1"/>
  <c r="M1135" i="1"/>
  <c r="M3659" i="1"/>
  <c r="M2599" i="1"/>
  <c r="M1722" i="1"/>
  <c r="M1297" i="1"/>
  <c r="M4331" i="1"/>
  <c r="M2781" i="1"/>
  <c r="M1166" i="1"/>
  <c r="M3021" i="1"/>
  <c r="M1813" i="1"/>
  <c r="M2030" i="1"/>
  <c r="M709" i="1"/>
  <c r="M775" i="1"/>
  <c r="M138" i="1"/>
  <c r="M2126" i="1"/>
  <c r="M847" i="1"/>
  <c r="M468" i="1"/>
  <c r="M1005" i="1"/>
  <c r="M1129" i="1"/>
  <c r="M3161" i="1"/>
  <c r="M2727" i="1"/>
  <c r="M1266" i="1"/>
  <c r="M163" i="1"/>
  <c r="M2302" i="1"/>
  <c r="M3932" i="1"/>
  <c r="M548" i="1"/>
  <c r="M930" i="1"/>
  <c r="M1947" i="1"/>
  <c r="M2988" i="1"/>
  <c r="M1203" i="1"/>
  <c r="M2468" i="1"/>
  <c r="M1076" i="1"/>
  <c r="M4415" i="1"/>
  <c r="M1220" i="1"/>
  <c r="M1628" i="1"/>
  <c r="M511" i="1"/>
  <c r="M2270" i="1"/>
  <c r="M846" i="1"/>
  <c r="M3743" i="1"/>
  <c r="M2347" i="1"/>
  <c r="M781" i="1"/>
  <c r="M882" i="1"/>
  <c r="M62" i="1"/>
  <c r="M300" i="1"/>
  <c r="M4818" i="1"/>
  <c r="M2741" i="1"/>
  <c r="M4622" i="1"/>
  <c r="M2311" i="1"/>
  <c r="M1234" i="1"/>
  <c r="M1923" i="1"/>
  <c r="M965" i="1"/>
  <c r="M442" i="1"/>
  <c r="M110" i="1"/>
  <c r="M3130" i="1"/>
  <c r="M1288" i="1"/>
  <c r="M135" i="1"/>
  <c r="M3545" i="1"/>
  <c r="M256" i="1"/>
  <c r="M1058" i="1"/>
  <c r="M3441" i="1"/>
  <c r="M4359" i="1"/>
  <c r="M2029" i="1"/>
  <c r="M249" i="1"/>
  <c r="M1500" i="1"/>
  <c r="M2505" i="1"/>
  <c r="M3272" i="1"/>
  <c r="M4071" i="1"/>
  <c r="M2956" i="1"/>
  <c r="M1277" i="1"/>
  <c r="M2977" i="1"/>
  <c r="M1686" i="1"/>
  <c r="M208" i="1"/>
  <c r="M3109" i="1"/>
  <c r="M3701" i="1"/>
  <c r="M1418" i="1"/>
  <c r="M737" i="1"/>
  <c r="M3911" i="1"/>
  <c r="M2761" i="1"/>
  <c r="M3850" i="1"/>
  <c r="M3207" i="1"/>
  <c r="M4223" i="1"/>
  <c r="M423" i="1"/>
  <c r="M1912" i="1"/>
  <c r="M89" i="1"/>
  <c r="M914" i="1"/>
  <c r="M2412" i="1"/>
  <c r="M2414" i="1"/>
  <c r="M240" i="1"/>
  <c r="M1780" i="1"/>
  <c r="M3837" i="1"/>
  <c r="M3444" i="1"/>
  <c r="M619" i="1"/>
  <c r="M568" i="1"/>
  <c r="M692" i="1"/>
  <c r="M2255" i="1"/>
  <c r="M767" i="1"/>
  <c r="M1458" i="1"/>
  <c r="M3757" i="1"/>
  <c r="M4009" i="1"/>
  <c r="M384" i="1"/>
  <c r="M1322" i="1"/>
  <c r="M4478" i="1"/>
  <c r="M2136" i="1"/>
  <c r="M1020" i="1"/>
  <c r="M4135" i="1"/>
  <c r="M4018" i="1"/>
  <c r="M4559" i="1"/>
  <c r="M526" i="1"/>
  <c r="M2210" i="1"/>
  <c r="M2211" i="1"/>
  <c r="M432" i="1"/>
  <c r="M2541" i="1"/>
  <c r="M4883" i="1"/>
  <c r="M4705" i="1"/>
  <c r="M298" i="1"/>
  <c r="M3799" i="1"/>
  <c r="M897" i="1"/>
  <c r="M4845" i="1"/>
  <c r="M4728" i="1"/>
  <c r="M3567" i="1"/>
  <c r="M901" i="1"/>
  <c r="M1386" i="1"/>
  <c r="M1687" i="1"/>
  <c r="M1833" i="1"/>
  <c r="M4486" i="1"/>
  <c r="M900" i="1"/>
  <c r="M3332" i="1"/>
  <c r="M2095" i="1"/>
  <c r="M3196" i="1"/>
  <c r="M1066" i="1"/>
  <c r="M1291" i="1"/>
  <c r="M374" i="1"/>
  <c r="M1758" i="1"/>
  <c r="M4589" i="1"/>
  <c r="M3322" i="1"/>
  <c r="M1408" i="1"/>
  <c r="M1072" i="1"/>
  <c r="M3969" i="1"/>
  <c r="M521" i="1"/>
  <c r="M4491" i="1"/>
  <c r="M588" i="1"/>
  <c r="M725" i="1"/>
  <c r="M642" i="1"/>
  <c r="M3468" i="1"/>
  <c r="M4794" i="1"/>
  <c r="M4276" i="1"/>
  <c r="M1759" i="1"/>
  <c r="M4812" i="1"/>
  <c r="M2838" i="1"/>
  <c r="M4498" i="1"/>
  <c r="M4252" i="1"/>
  <c r="M2822" i="1"/>
  <c r="M376" i="1"/>
  <c r="M4671" i="1"/>
  <c r="M3513" i="1"/>
  <c r="M60" i="1"/>
  <c r="M794" i="1"/>
  <c r="M4679" i="1"/>
  <c r="M3195" i="1"/>
  <c r="M4364" i="1"/>
  <c r="M2066" i="1"/>
  <c r="M2161" i="1"/>
  <c r="M960" i="1"/>
  <c r="M2282" i="1"/>
  <c r="M1602" i="1"/>
  <c r="M1233" i="1"/>
  <c r="M303" i="1"/>
  <c r="M1985" i="1"/>
  <c r="M2" i="1"/>
  <c r="M4720" i="1"/>
  <c r="M3718" i="1"/>
  <c r="M2702" i="1"/>
  <c r="M2900" i="1"/>
  <c r="M2716" i="1"/>
  <c r="M4600" i="1"/>
  <c r="M2615" i="1"/>
  <c r="M2859" i="1"/>
  <c r="M2107" i="1"/>
  <c r="M1029" i="1"/>
  <c r="M2980" i="1"/>
  <c r="M4397" i="1"/>
  <c r="M3992" i="1"/>
  <c r="M623" i="1"/>
  <c r="M313" i="1"/>
  <c r="M1835" i="1"/>
  <c r="M3512" i="1"/>
  <c r="M2858" i="1"/>
  <c r="M2962" i="1"/>
  <c r="M2186" i="1"/>
  <c r="M4821" i="1"/>
  <c r="M2047" i="1"/>
  <c r="M3858" i="1"/>
  <c r="M2968" i="1"/>
  <c r="M445" i="1"/>
  <c r="M2960" i="1"/>
  <c r="M314" i="1"/>
  <c r="M1696" i="1"/>
  <c r="M37" i="1"/>
  <c r="M3711" i="1"/>
  <c r="M3863" i="1"/>
  <c r="M366" i="1"/>
  <c r="M1875" i="1"/>
  <c r="M3155" i="1"/>
  <c r="M4100" i="1"/>
  <c r="M4262" i="1"/>
  <c r="M1964" i="1"/>
  <c r="M1084" i="1"/>
  <c r="M785" i="1"/>
  <c r="M2403" i="1"/>
  <c r="M1031" i="1"/>
  <c r="M191" i="1"/>
  <c r="M4310" i="1"/>
  <c r="M773" i="1"/>
  <c r="M2584" i="1"/>
  <c r="M1140" i="1"/>
  <c r="M1844" i="1"/>
  <c r="M4246" i="1"/>
  <c r="M3330" i="1"/>
  <c r="M3473" i="1"/>
  <c r="M3051" i="1"/>
  <c r="M1883" i="1"/>
  <c r="M2304" i="1"/>
  <c r="M1212" i="1"/>
  <c r="M389" i="1"/>
  <c r="M4293" i="1"/>
  <c r="M1270" i="1"/>
  <c r="M1065" i="1"/>
  <c r="M4804" i="1"/>
  <c r="M3" i="1"/>
  <c r="M3106" i="1"/>
  <c r="M1740" i="1"/>
  <c r="M2120" i="1"/>
  <c r="M4405" i="1"/>
  <c r="M1130" i="1"/>
  <c r="M4297" i="1"/>
  <c r="M3312" i="1"/>
  <c r="M66" i="1"/>
  <c r="M1368" i="1"/>
  <c r="M1694" i="1"/>
  <c r="M662" i="1"/>
  <c r="M1440" i="1"/>
  <c r="M509" i="1"/>
  <c r="M1049" i="1"/>
  <c r="M2892" i="1"/>
  <c r="M1016" i="1"/>
  <c r="M3016" i="1"/>
  <c r="M4469" i="1"/>
  <c r="M3466" i="1"/>
  <c r="M2940" i="1"/>
  <c r="M1585" i="1"/>
  <c r="M2441" i="1"/>
  <c r="M1796" i="1"/>
  <c r="M2645" i="1"/>
  <c r="M2752" i="1"/>
  <c r="M3519" i="1"/>
  <c r="M2729" i="1"/>
  <c r="M1047" i="1"/>
  <c r="M3628" i="1"/>
  <c r="M1794" i="1"/>
  <c r="M2212" i="1"/>
  <c r="M3360" i="1"/>
  <c r="M1101" i="1"/>
  <c r="M4013" i="1"/>
  <c r="M4161" i="1"/>
  <c r="M3069" i="1"/>
  <c r="M1847" i="1"/>
  <c r="M2632" i="1"/>
  <c r="M4407" i="1"/>
  <c r="M2905" i="1"/>
  <c r="M636" i="1"/>
  <c r="M3609" i="1"/>
  <c r="M3393" i="1"/>
  <c r="M3805" i="1"/>
  <c r="M2378" i="1"/>
  <c r="M1218" i="1"/>
  <c r="M3798" i="1"/>
  <c r="M817" i="1"/>
  <c r="M1556" i="1"/>
  <c r="M2633" i="1"/>
  <c r="M3978" i="1"/>
  <c r="M3710" i="1"/>
  <c r="M4421" i="1"/>
  <c r="M3231" i="1"/>
  <c r="M3498" i="1"/>
  <c r="M2248" i="1"/>
  <c r="M3038" i="1"/>
  <c r="M786" i="1"/>
  <c r="M211" i="1"/>
  <c r="M2223" i="1"/>
  <c r="M4766" i="1"/>
  <c r="M2754" i="1"/>
  <c r="M2659" i="1"/>
  <c r="M3859" i="1"/>
  <c r="M3304" i="1"/>
  <c r="M4612" i="1"/>
  <c r="M1231" i="1"/>
  <c r="M2764" i="1"/>
  <c r="M3910" i="1"/>
  <c r="M307" i="1"/>
  <c r="M3063" i="1"/>
  <c r="M1638" i="1"/>
  <c r="M757" i="1"/>
  <c r="M2285" i="1"/>
  <c r="M1634" i="1"/>
  <c r="M1810" i="1"/>
  <c r="M1039" i="1"/>
  <c r="M4294" i="1"/>
  <c r="M1174" i="1"/>
  <c r="M3203" i="1"/>
  <c r="M2449" i="1"/>
  <c r="M2220" i="1"/>
  <c r="M3528" i="1"/>
  <c r="M4235" i="1"/>
  <c r="M3308" i="1"/>
  <c r="M2451" i="1"/>
  <c r="M4656" i="1"/>
  <c r="M842" i="1"/>
  <c r="M4015" i="1"/>
  <c r="M3118" i="1"/>
  <c r="M4877" i="1"/>
  <c r="M3123" i="1"/>
  <c r="M427" i="1"/>
  <c r="M2696" i="1"/>
  <c r="M2226" i="1"/>
  <c r="M995" i="1"/>
  <c r="M305" i="1"/>
  <c r="M2201" i="1"/>
  <c r="M4456" i="1"/>
  <c r="M2183" i="1"/>
  <c r="M481" i="1"/>
  <c r="M1613" i="1"/>
  <c r="M3279" i="1"/>
  <c r="M387" i="1"/>
  <c r="M205" i="1"/>
  <c r="M1523" i="1"/>
  <c r="M1395" i="1"/>
  <c r="M1652" i="1"/>
  <c r="M151" i="1"/>
  <c r="M1490" i="1"/>
  <c r="M3675" i="1"/>
  <c r="M4089" i="1"/>
  <c r="M1038" i="1"/>
  <c r="M4540" i="1"/>
  <c r="M1778" i="1"/>
  <c r="M1639" i="1"/>
  <c r="M1715" i="1"/>
  <c r="M1303" i="1"/>
  <c r="M3855" i="1"/>
  <c r="M3509" i="1"/>
  <c r="M3482" i="1"/>
  <c r="M3205" i="1"/>
  <c r="M626" i="1"/>
  <c r="M1379" i="1"/>
  <c r="M1177" i="1"/>
  <c r="M1993" i="1"/>
  <c r="M590" i="1"/>
  <c r="M2700" i="1"/>
  <c r="M3696" i="1"/>
  <c r="M3066" i="1"/>
  <c r="M1576" i="1"/>
  <c r="M993" i="1"/>
  <c r="M1089" i="1"/>
  <c r="M2649" i="1"/>
  <c r="M3347" i="1"/>
  <c r="M874" i="1"/>
  <c r="M2092" i="1"/>
  <c r="M3373" i="1"/>
  <c r="M754" i="1"/>
  <c r="M4072" i="1"/>
  <c r="M3565" i="1"/>
  <c r="M2612" i="1"/>
  <c r="M3082" i="1"/>
  <c r="M1354" i="1"/>
  <c r="M1339" i="1"/>
  <c r="M1488" i="1"/>
  <c r="M1083" i="1"/>
  <c r="M149" i="1"/>
  <c r="M155" i="1"/>
  <c r="M4601" i="1"/>
  <c r="M2732" i="1"/>
  <c r="M3829" i="1"/>
  <c r="M2069" i="1"/>
  <c r="M1429" i="1"/>
  <c r="M4558" i="1"/>
  <c r="M917" i="1"/>
  <c r="M4834" i="1"/>
  <c r="M895" i="1"/>
  <c r="M4578" i="1"/>
  <c r="M144" i="1"/>
  <c r="M872" i="1"/>
  <c r="M2676" i="1"/>
  <c r="M621" i="1"/>
  <c r="M2710" i="1"/>
  <c r="M2625" i="1"/>
  <c r="M3865" i="1"/>
  <c r="M522" i="1"/>
  <c r="M570" i="1"/>
  <c r="M2310" i="1"/>
  <c r="M57" i="1"/>
  <c r="M2473" i="1"/>
  <c r="M2668" i="1"/>
  <c r="M2057" i="1"/>
  <c r="M3283" i="1"/>
  <c r="M4158" i="1"/>
  <c r="M4398" i="1"/>
  <c r="M2355" i="1"/>
  <c r="M4531" i="1"/>
  <c r="M4005" i="1"/>
  <c r="M4527" i="1"/>
  <c r="M3058" i="1"/>
  <c r="M941" i="1"/>
  <c r="M2042" i="1"/>
  <c r="M3472" i="1"/>
  <c r="M4489" i="1"/>
  <c r="M4664" i="1"/>
  <c r="M4078" i="1"/>
  <c r="M1819" i="1"/>
  <c r="M3012" i="1"/>
  <c r="M3421" i="1"/>
  <c r="M4103" i="1"/>
  <c r="M3396" i="1"/>
  <c r="M2724" i="1"/>
  <c r="M1666" i="1"/>
  <c r="M2411" i="1"/>
  <c r="M2948" i="1"/>
  <c r="M214" i="1"/>
  <c r="M102" i="1"/>
  <c r="M4862" i="1"/>
  <c r="M4483" i="1"/>
  <c r="M2507" i="1"/>
  <c r="M4379" i="1"/>
  <c r="M1133" i="1"/>
  <c r="M1204" i="1"/>
  <c r="M593" i="1"/>
  <c r="M194" i="1"/>
  <c r="M507" i="1"/>
  <c r="M506" i="1"/>
  <c r="M1961" i="1"/>
  <c r="M865" i="1"/>
  <c r="M4675" i="1"/>
  <c r="M3540" i="1"/>
  <c r="M3409" i="1"/>
  <c r="M2045" i="1"/>
  <c r="M1587" i="1"/>
  <c r="M3824" i="1"/>
  <c r="M1448" i="1"/>
  <c r="M3584" i="1"/>
  <c r="M1956" i="1"/>
  <c r="M1411" i="1"/>
  <c r="M3860" i="1"/>
  <c r="M4274" i="1"/>
  <c r="M1507" i="1"/>
  <c r="M1362" i="1"/>
  <c r="M3765" i="1"/>
  <c r="M3178" i="1"/>
  <c r="M2284" i="1"/>
  <c r="M1940" i="1"/>
  <c r="M608" i="1"/>
  <c r="M2044" i="1"/>
  <c r="M2350" i="1"/>
  <c r="M3448" i="1"/>
  <c r="M3476" i="1"/>
  <c r="M4424" i="1"/>
  <c r="M1416" i="1"/>
  <c r="M4525" i="1"/>
  <c r="M4333" i="1"/>
  <c r="M2493" i="1"/>
  <c r="M77" i="1"/>
  <c r="M612" i="1"/>
  <c r="M3723" i="1"/>
  <c r="M1023" i="1"/>
  <c r="M3977" i="1"/>
  <c r="M541" i="1"/>
  <c r="M1643" i="1"/>
  <c r="M2760" i="1"/>
  <c r="M687" i="1"/>
  <c r="M973" i="1"/>
  <c r="M4553" i="1"/>
  <c r="M279" i="1"/>
  <c r="M369" i="1"/>
  <c r="M3065" i="1"/>
  <c r="M4381" i="1"/>
  <c r="M601" i="1"/>
  <c r="M1557" i="1"/>
  <c r="M4285" i="1"/>
  <c r="M2845" i="1"/>
  <c r="M1807" i="1"/>
  <c r="M704" i="1"/>
  <c r="M964" i="1"/>
  <c r="M4326" i="1"/>
  <c r="M4003" i="1"/>
  <c r="M130" i="1"/>
  <c r="M1862" i="1"/>
  <c r="M3079" i="1"/>
  <c r="M4427" i="1"/>
  <c r="M1838" i="1"/>
  <c r="M4187" i="1"/>
  <c r="M4596" i="1"/>
  <c r="M2919" i="1"/>
  <c r="M2488" i="1"/>
  <c r="M758" i="1"/>
  <c r="M1332" i="1"/>
  <c r="M3721" i="1"/>
  <c r="M2884" i="1"/>
  <c r="M2323" i="1"/>
  <c r="M870" i="1"/>
  <c r="M2707" i="1"/>
  <c r="M3926" i="1"/>
  <c r="M2841" i="1"/>
  <c r="M4" i="1"/>
  <c r="M2110" i="1"/>
  <c r="M1030" i="1"/>
  <c r="M4681" i="1"/>
  <c r="M304" i="1"/>
  <c r="M791" i="1"/>
  <c r="M3518" i="1"/>
  <c r="M3820" i="1"/>
  <c r="M929" i="1"/>
  <c r="M2459" i="1"/>
  <c r="M1021" i="1"/>
  <c r="M657" i="1"/>
  <c r="M3762" i="1"/>
  <c r="M1163" i="1"/>
  <c r="M2593" i="1"/>
  <c r="M236" i="1"/>
  <c r="M1224" i="1"/>
  <c r="M1703" i="1"/>
  <c r="M1474" i="1"/>
  <c r="M3414" i="1"/>
  <c r="M4588" i="1"/>
  <c r="M4663" i="1"/>
  <c r="M3222" i="1"/>
  <c r="M1709" i="1"/>
  <c r="M181" i="1"/>
  <c r="M97" i="1"/>
  <c r="M3315" i="1"/>
  <c r="M1271" i="1"/>
  <c r="M3129" i="1"/>
  <c r="M4119" i="1"/>
  <c r="M4557" i="1"/>
  <c r="M1219" i="1"/>
  <c r="M3433" i="1"/>
  <c r="M4417" i="1"/>
  <c r="M3098" i="1"/>
  <c r="M2181" i="1"/>
  <c r="M1121" i="1"/>
  <c r="M700" i="1"/>
  <c r="M764" i="1"/>
  <c r="M668" i="1"/>
  <c r="M1805" i="1"/>
  <c r="M3606" i="1"/>
  <c r="M4609" i="1"/>
  <c r="M2499" i="1"/>
  <c r="M64" i="1"/>
  <c r="M4732" i="1"/>
  <c r="M4204" i="1"/>
  <c r="M3014" i="1"/>
  <c r="M1438" i="1"/>
  <c r="M1611" i="1"/>
  <c r="M1606" i="1"/>
  <c r="M4065" i="1"/>
  <c r="M3194" i="1"/>
  <c r="M622" i="1"/>
  <c r="M628" i="1"/>
  <c r="M2648" i="1"/>
  <c r="M103" i="1"/>
  <c r="M377" i="1"/>
  <c r="M1364" i="1"/>
  <c r="M3716" i="1"/>
  <c r="M1321" i="1"/>
  <c r="M1581" i="1"/>
  <c r="M3221" i="1"/>
  <c r="M516" i="1"/>
  <c r="M2399" i="1"/>
  <c r="M2436" i="1"/>
  <c r="M2054" i="1"/>
  <c r="M2872" i="1"/>
  <c r="M4727" i="1"/>
  <c r="M3324" i="1"/>
  <c r="M3027" i="1"/>
  <c r="M3892" i="1"/>
  <c r="M1402" i="1"/>
  <c r="M3422" i="1"/>
  <c r="M125" i="1"/>
  <c r="M2056" i="1"/>
  <c r="M2982" i="1"/>
  <c r="M505" i="1"/>
  <c r="M561" i="1"/>
  <c r="M4011" i="1"/>
  <c r="M1626" i="1"/>
  <c r="M400" i="1"/>
  <c r="M4428" i="1"/>
  <c r="M862" i="1"/>
  <c r="M2196" i="1"/>
  <c r="M1716" i="1"/>
  <c r="M4014" i="1"/>
  <c r="M3745" i="1"/>
  <c r="M2708" i="1"/>
  <c r="M1979" i="1"/>
  <c r="M2357" i="1"/>
  <c r="M3956" i="1"/>
  <c r="M25" i="1"/>
  <c r="M407" i="1"/>
  <c r="M3446" i="1"/>
  <c r="M4153" i="1"/>
  <c r="M3265" i="1"/>
  <c r="M2205" i="1"/>
  <c r="M2252" i="1"/>
  <c r="M3813" i="1"/>
  <c r="M241" i="1"/>
  <c r="M3638" i="1"/>
  <c r="M3611" i="1"/>
  <c r="M2706" i="1"/>
  <c r="M3235" i="1"/>
  <c r="M4343" i="1"/>
  <c r="M2715" i="1"/>
  <c r="M1119" i="1"/>
  <c r="M3615" i="1"/>
  <c r="M1508" i="1"/>
  <c r="M1048" i="1"/>
  <c r="M473" i="1"/>
  <c r="M1469" i="1"/>
  <c r="M3640" i="1"/>
  <c r="M153" i="1"/>
  <c r="M278" i="1"/>
  <c r="M1015" i="1"/>
  <c r="M2602" i="1"/>
  <c r="M3035" i="1"/>
  <c r="M2435" i="1"/>
  <c r="M3142" i="1"/>
  <c r="M4873" i="1"/>
  <c r="M1888" i="1"/>
  <c r="M3684" i="1"/>
  <c r="M341" i="1"/>
  <c r="M4475" i="1"/>
  <c r="M3294" i="1"/>
  <c r="M2787" i="1"/>
  <c r="M458" i="1"/>
  <c r="M3714" i="1"/>
  <c r="M841" i="1"/>
  <c r="M2798" i="1"/>
  <c r="M2114" i="1"/>
  <c r="M2882" i="1"/>
  <c r="M1400" i="1"/>
  <c r="M2352" i="1"/>
  <c r="M1475" i="1"/>
  <c r="M2228" i="1"/>
  <c r="M4137" i="1"/>
  <c r="M2843" i="1"/>
  <c r="M4463" i="1"/>
  <c r="M419" i="1"/>
  <c r="M3715" i="1"/>
  <c r="M2965" i="1"/>
  <c r="M4509" i="1"/>
  <c r="M1338" i="1"/>
  <c r="M4346" i="1"/>
  <c r="M3450" i="1"/>
  <c r="M4311" i="1"/>
  <c r="M649" i="1"/>
  <c r="M4111" i="1"/>
  <c r="M2866" i="1"/>
  <c r="M660" i="1"/>
  <c r="M1309" i="1"/>
  <c r="M2665" i="1"/>
  <c r="M2768" i="1"/>
  <c r="M2375" i="1"/>
  <c r="M4006" i="1"/>
  <c r="M3084" i="1"/>
  <c r="M3626" i="1"/>
  <c r="M3912" i="1"/>
  <c r="M3895" i="1"/>
  <c r="M2007" i="1"/>
  <c r="M1283" i="1"/>
  <c r="M4073" i="1"/>
  <c r="M3310" i="1"/>
  <c r="M1533" i="1"/>
  <c r="M1447" i="1"/>
  <c r="M1470" i="1"/>
  <c r="M3363" i="1"/>
  <c r="M4607" i="1"/>
  <c r="M747" i="1"/>
  <c r="M1114" i="1"/>
  <c r="M2485" i="1"/>
  <c r="M4573" i="1"/>
  <c r="M3844" i="1"/>
  <c r="M4222" i="1"/>
  <c r="M2340" i="1"/>
  <c r="M4688" i="1"/>
  <c r="M4682" i="1"/>
  <c r="M3002" i="1"/>
  <c r="M769" i="1"/>
  <c r="M2824" i="1"/>
  <c r="M2853" i="1"/>
  <c r="M1777" i="1"/>
  <c r="M1926" i="1"/>
  <c r="M4492" i="1"/>
  <c r="M2705" i="1"/>
  <c r="M1267" i="1"/>
  <c r="M196" i="1"/>
  <c r="M4507" i="1"/>
  <c r="M4636" i="1"/>
  <c r="M201" i="1"/>
  <c r="M606" i="1"/>
  <c r="M4031" i="1"/>
  <c r="M3541" i="1"/>
  <c r="M425" i="1"/>
  <c r="M3318" i="1"/>
  <c r="M4583" i="1"/>
  <c r="M883" i="1"/>
  <c r="M273" i="1"/>
  <c r="M2728" i="1"/>
  <c r="M4269" i="1"/>
  <c r="M302" i="1"/>
  <c r="M4746" i="1"/>
  <c r="M1154" i="1"/>
  <c r="M2406" i="1"/>
  <c r="M306" i="1"/>
  <c r="M2266" i="1"/>
  <c r="M2017" i="1"/>
  <c r="M1435" i="1"/>
  <c r="M1369" i="1"/>
  <c r="M2556" i="1"/>
  <c r="M3005" i="1"/>
  <c r="M672" i="1"/>
  <c r="M210" i="1"/>
  <c r="M3458" i="1"/>
  <c r="M1095" i="1"/>
  <c r="M88" i="1"/>
  <c r="M195" i="1"/>
  <c r="M68" i="1"/>
  <c r="M1349" i="1"/>
  <c r="M2434" i="1"/>
  <c r="M4136" i="1"/>
  <c r="M2861" i="1"/>
  <c r="M161" i="1"/>
  <c r="M2640" i="1"/>
  <c r="M206" i="1"/>
  <c r="M3367" i="1"/>
  <c r="M2155" i="1"/>
  <c r="M2202" i="1"/>
  <c r="M3827" i="1"/>
  <c r="M2338" i="1"/>
  <c r="M2978" i="1"/>
  <c r="M2460" i="1"/>
  <c r="M909" i="1"/>
  <c r="M3384" i="1"/>
  <c r="M4012" i="1"/>
  <c r="M1733" i="1"/>
  <c r="M2455" i="1"/>
  <c r="M3317" i="1"/>
  <c r="M4729" i="1"/>
  <c r="M1323" i="1"/>
  <c r="M3731" i="1"/>
  <c r="M4092" i="1"/>
  <c r="M2522" i="1"/>
  <c r="M3375" i="1"/>
  <c r="M4758" i="1"/>
  <c r="M2793" i="1"/>
  <c r="M913" i="1"/>
  <c r="M741" i="1"/>
  <c r="M3589" i="1"/>
  <c r="M75" i="1"/>
  <c r="M774" i="1"/>
  <c r="M4318" i="1"/>
  <c r="M3383" i="1"/>
  <c r="M1591" i="1"/>
  <c r="M723" i="1"/>
  <c r="M1867" i="1"/>
  <c r="M3170" i="1"/>
  <c r="M1732" i="1"/>
  <c r="M3524" i="1"/>
  <c r="M321" i="1"/>
  <c r="M2691" i="1"/>
  <c r="M1685" i="1"/>
  <c r="M3184" i="1"/>
  <c r="M2701" i="1"/>
  <c r="M113" i="1"/>
  <c r="M3922" i="1"/>
  <c r="M4761" i="1"/>
  <c r="M3022" i="1"/>
  <c r="M2498" i="1"/>
  <c r="M3936" i="1"/>
  <c r="M2142" i="1"/>
  <c r="M3191" i="1"/>
  <c r="M1079" i="1"/>
  <c r="M2679" i="1"/>
  <c r="M3873" i="1"/>
  <c r="M1920" i="1"/>
  <c r="M490" i="1"/>
  <c r="M257" i="1"/>
  <c r="M3993" i="1"/>
  <c r="M461" i="1"/>
  <c r="M4822" i="1"/>
  <c r="M2566" i="1"/>
  <c r="M2456" i="1"/>
  <c r="M2081" i="1"/>
  <c r="M625" i="1"/>
  <c r="M4502" i="1"/>
  <c r="M2251" i="1"/>
  <c r="M2934" i="1"/>
  <c r="M1809" i="1"/>
  <c r="M1172" i="1"/>
  <c r="M395" i="1"/>
  <c r="M1245" i="1"/>
  <c r="M4068" i="1"/>
  <c r="M3554" i="1"/>
  <c r="M2328" i="1"/>
  <c r="M2391" i="1"/>
  <c r="M4470" i="1"/>
  <c r="M1536" i="1"/>
  <c r="M698" i="1"/>
  <c r="M2108" i="1"/>
  <c r="M2390" i="1"/>
  <c r="M2291" i="1"/>
  <c r="M3907" i="1"/>
  <c r="M2002" i="1"/>
  <c r="M1665" i="1"/>
  <c r="M963" i="1"/>
  <c r="M3301" i="1"/>
  <c r="M3937" i="1"/>
  <c r="M1616" i="1"/>
  <c r="M213" i="1"/>
  <c r="M1278" i="1"/>
  <c r="M1615" i="1"/>
  <c r="M2366" i="1"/>
  <c r="M4817" i="1"/>
  <c r="M82" i="1"/>
  <c r="M1764" i="1"/>
  <c r="M3484" i="1"/>
  <c r="M477" i="1"/>
  <c r="M2778" i="1"/>
  <c r="M3961" i="1"/>
  <c r="M924" i="1"/>
  <c r="M1595" i="1"/>
  <c r="M4313" i="1"/>
  <c r="M3169" i="1"/>
  <c r="M3845" i="1"/>
  <c r="M2004" i="1"/>
  <c r="M3249" i="1"/>
  <c r="M3648" i="1"/>
  <c r="M4480" i="1"/>
  <c r="M2836" i="1"/>
  <c r="M3378" i="1"/>
  <c r="M2933" i="1"/>
  <c r="M224" i="1"/>
  <c r="M3682" i="1"/>
  <c r="M162" i="1"/>
  <c r="M1481" i="1"/>
  <c r="M168" i="1"/>
  <c r="M2475" i="1"/>
  <c r="M1763" i="1"/>
  <c r="M3634" i="1"/>
  <c r="M3667" i="1"/>
  <c r="M3534" i="1"/>
  <c r="M2015" i="1"/>
  <c r="M2373" i="1"/>
  <c r="M2111" i="1"/>
  <c r="M3875" i="1"/>
  <c r="M4085" i="1"/>
  <c r="M1292" i="1"/>
  <c r="M624" i="1"/>
  <c r="M4171" i="1"/>
  <c r="M261" i="1"/>
  <c r="M838" i="1"/>
  <c r="M1425" i="1"/>
  <c r="M410" i="1"/>
  <c r="M1043" i="1"/>
  <c r="M137" i="1"/>
  <c r="M985" i="1"/>
  <c r="M2035" i="1"/>
  <c r="M714" i="1"/>
  <c r="M3254" i="1"/>
  <c r="M2817" i="1"/>
  <c r="M1373" i="1"/>
  <c r="M1077" i="1"/>
  <c r="M693" i="1"/>
  <c r="M2794" i="1"/>
  <c r="M934" i="1"/>
  <c r="M750" i="1"/>
  <c r="M1911" i="1"/>
  <c r="M1223" i="1"/>
  <c r="M4183" i="1"/>
  <c r="M1184" i="1"/>
  <c r="M3097" i="1"/>
  <c r="M2166" i="1"/>
  <c r="M855" i="1"/>
  <c r="M3840" i="1"/>
  <c r="M2128" i="1"/>
  <c r="M3415" i="1"/>
  <c r="M2677" i="1"/>
  <c r="M252" i="1"/>
  <c r="M2250" i="1"/>
  <c r="M1713" i="1"/>
  <c r="M4523" i="1"/>
  <c r="M1997" i="1"/>
  <c r="M1939" i="1"/>
  <c r="M2158" i="1"/>
  <c r="M4657" i="1"/>
  <c r="M2654" i="1"/>
  <c r="M3517" i="1"/>
  <c r="M219" i="1"/>
  <c r="M3552" i="1"/>
  <c r="M3909" i="1"/>
  <c r="M2759" i="1"/>
  <c r="M3004" i="1"/>
  <c r="M3674" i="1"/>
  <c r="M4608" i="1"/>
  <c r="M2085" i="1"/>
  <c r="M4468" i="1"/>
  <c r="M337" i="1"/>
  <c r="M2119" i="1"/>
  <c r="M2589" i="1"/>
  <c r="M3523" i="1"/>
  <c r="M139" i="1"/>
  <c r="M4226" i="1"/>
  <c r="M2902" i="1"/>
  <c r="M2970" i="1"/>
  <c r="M1755" i="1"/>
  <c r="M2622" i="1"/>
  <c r="M3072" i="1"/>
  <c r="M4244" i="1"/>
  <c r="M1688" i="1"/>
  <c r="M1651" i="1"/>
  <c r="M978" i="1"/>
  <c r="M1013" i="1"/>
  <c r="M2682" i="1"/>
  <c r="M604" i="1"/>
  <c r="M730" i="1"/>
  <c r="M4356" i="1"/>
  <c r="M4392" i="1"/>
  <c r="M4261" i="1"/>
  <c r="M4792" i="1"/>
  <c r="M3548" i="1"/>
  <c r="M4510" i="1"/>
  <c r="M4762" i="1"/>
  <c r="M1798" i="1"/>
  <c r="M3774" i="1"/>
  <c r="M1404" i="1"/>
  <c r="M3856" i="1"/>
  <c r="M3838" i="1"/>
  <c r="M991" i="1"/>
  <c r="M2379" i="1"/>
  <c r="M2420" i="1"/>
  <c r="M989" i="1"/>
  <c r="M2519" i="1"/>
  <c r="M3781" i="1"/>
  <c r="M3612" i="1"/>
  <c r="M2938" i="1"/>
  <c r="M1845" i="1"/>
  <c r="M3520" i="1"/>
  <c r="M1254" i="1"/>
  <c r="M3100" i="1"/>
  <c r="M3803" i="1"/>
  <c r="M752" i="1"/>
  <c r="M1162" i="1"/>
  <c r="M3808" i="1"/>
  <c r="M1360" i="1"/>
  <c r="M539" i="1"/>
  <c r="M3209" i="1"/>
  <c r="M2086" i="1"/>
  <c r="M446" i="1"/>
  <c r="M1648" i="1"/>
  <c r="M1528" i="1"/>
  <c r="M2229" i="1"/>
  <c r="M4699" i="1"/>
  <c r="M318" i="1"/>
  <c r="M2567" i="1"/>
  <c r="M2536" i="1"/>
  <c r="M5" i="1"/>
  <c r="M1910" i="1"/>
  <c r="M3338" i="1"/>
  <c r="M4206" i="1"/>
  <c r="M1126" i="1"/>
  <c r="M3467" i="1"/>
  <c r="M2773" i="1"/>
  <c r="M1691" i="1"/>
  <c r="M24" i="1"/>
  <c r="M2733" i="1"/>
  <c r="M1412" i="1"/>
  <c r="M2290" i="1"/>
  <c r="M290" i="1"/>
  <c r="M4385" i="1"/>
  <c r="M860" i="1"/>
  <c r="M4497" i="1"/>
  <c r="M2016" i="1"/>
  <c r="M1776" i="1"/>
  <c r="M3007" i="1"/>
  <c r="M2038" i="1"/>
  <c r="M3336" i="1"/>
  <c r="M4254" i="1"/>
  <c r="M4801" i="1"/>
  <c r="M3480" i="1"/>
  <c r="M2349" i="1"/>
  <c r="M472" i="1"/>
  <c r="M771" i="1"/>
  <c r="M120" i="1"/>
  <c r="M4070" i="1"/>
  <c r="M42" i="1"/>
  <c r="M2433" i="1"/>
  <c r="M4001" i="1"/>
  <c r="M1683" i="1"/>
  <c r="M3258" i="1"/>
  <c r="M554" i="1"/>
  <c r="M3357" i="1"/>
  <c r="M4726" i="1"/>
  <c r="M1717" i="1"/>
  <c r="M4487" i="1"/>
  <c r="M4869" i="1"/>
  <c r="M3461" i="1"/>
  <c r="M4373" i="1"/>
  <c r="M4193" i="1"/>
  <c r="M2573" i="1"/>
  <c r="M2209" i="1"/>
  <c r="M98" i="1"/>
  <c r="M4037" i="1"/>
  <c r="M4467" i="1"/>
  <c r="M3311" i="1"/>
  <c r="M4853" i="1"/>
  <c r="M1519" i="1"/>
  <c r="M147" i="1"/>
  <c r="M4703" i="1"/>
  <c r="M4434" i="1"/>
  <c r="M3825" i="1"/>
  <c r="M107" i="1"/>
  <c r="M2430" i="1"/>
  <c r="M3165" i="1"/>
  <c r="M2881" i="1"/>
  <c r="M4669" i="1"/>
  <c r="M1434" i="1"/>
  <c r="M3656" i="1"/>
  <c r="M494" i="1"/>
  <c r="M3619" i="1"/>
  <c r="M3586" i="1"/>
  <c r="M322" i="1"/>
  <c r="M1227" i="1"/>
  <c r="M2631" i="1"/>
  <c r="M3034" i="1"/>
  <c r="M514" i="1"/>
  <c r="M4283" i="1"/>
  <c r="M4874" i="1"/>
  <c r="M334" i="1"/>
  <c r="M317" i="1"/>
  <c r="M4518" i="1"/>
  <c r="M2396" i="1"/>
  <c r="M3015" i="1"/>
  <c r="M977" i="1"/>
  <c r="M2197" i="1"/>
  <c r="M1978" i="1"/>
  <c r="M807" i="1"/>
  <c r="M3623" i="1"/>
  <c r="M1599" i="1"/>
  <c r="M2788" i="1"/>
  <c r="M2442" i="1"/>
  <c r="M1674" i="1"/>
  <c r="M1698" i="1"/>
  <c r="M820" i="1"/>
  <c r="M270" i="1"/>
  <c r="M3197" i="1"/>
  <c r="M992" i="1"/>
  <c r="M898" i="1"/>
  <c r="M2647" i="1"/>
  <c r="M3826" i="1"/>
  <c r="M1022" i="1"/>
  <c r="M2770" i="1"/>
  <c r="M3641" i="1"/>
  <c r="M3276" i="1"/>
  <c r="M1127" i="1"/>
  <c r="M388" i="1"/>
  <c r="M2469" i="1"/>
  <c r="M3358" i="1"/>
  <c r="M2484" i="1"/>
  <c r="M3783" i="1"/>
  <c r="M1946" i="1"/>
  <c r="M2176" i="1"/>
  <c r="M3722" i="1"/>
  <c r="M3479" i="1"/>
  <c r="M3180" i="1"/>
  <c r="M748" i="1"/>
  <c r="M2725" i="1"/>
  <c r="M4544" i="1"/>
  <c r="M2245" i="1"/>
  <c r="M1886" i="1"/>
  <c r="M2152" i="1"/>
  <c r="M3050" i="1"/>
  <c r="M2276" i="1"/>
  <c r="M3867" i="1"/>
  <c r="M3112" i="1"/>
  <c r="M1711" i="1"/>
  <c r="M4529" i="1"/>
  <c r="M2686" i="1"/>
  <c r="M2847" i="1"/>
  <c r="M2222" i="1"/>
  <c r="M1217" i="1"/>
  <c r="M4020" i="1"/>
  <c r="M3149" i="1"/>
  <c r="M4621" i="1"/>
  <c r="M2263" i="1"/>
  <c r="M1952" i="1"/>
  <c r="M223" i="1"/>
  <c r="M4250" i="1"/>
  <c r="M4320" i="1"/>
  <c r="M1572" i="1"/>
  <c r="M1700" i="1"/>
  <c r="M902" i="1"/>
  <c r="M1097" i="1"/>
  <c r="M2508" i="1"/>
  <c r="M1230" i="1"/>
  <c r="M319" i="1"/>
  <c r="M439" i="1"/>
  <c r="M2894" i="1"/>
  <c r="M718" i="1"/>
  <c r="M2630" i="1"/>
  <c r="M3355" i="1"/>
  <c r="M4144" i="1"/>
  <c r="M4233" i="1"/>
  <c r="M1765" i="1"/>
  <c r="M1483" i="1"/>
  <c r="M4850" i="1"/>
  <c r="M4289" i="1"/>
  <c r="M4572" i="1"/>
  <c r="M2763" i="1"/>
  <c r="M3297" i="1"/>
  <c r="M1689" i="1"/>
  <c r="M3544" i="1"/>
  <c r="M2666" i="1"/>
  <c r="M1437" i="1"/>
  <c r="M4383" i="1"/>
  <c r="M3605" i="1"/>
  <c r="M3891" i="1"/>
  <c r="M1914" i="1"/>
  <c r="M4773" i="1"/>
  <c r="M1598" i="1"/>
  <c r="M1560" i="1"/>
  <c r="M3471" i="1"/>
  <c r="M1075" i="1"/>
  <c r="M1315" i="1"/>
  <c r="M746" i="1"/>
  <c r="M4499" i="1"/>
  <c r="M3778" i="1"/>
  <c r="M53" i="1"/>
  <c r="M744" i="1"/>
  <c r="M489" i="1"/>
  <c r="M3017" i="1"/>
  <c r="M1382" i="1"/>
  <c r="M936" i="1"/>
  <c r="M1792" i="1"/>
  <c r="M1377" i="1"/>
  <c r="M2699" i="1"/>
  <c r="M367" i="1"/>
  <c r="M1937" i="1"/>
  <c r="M726" i="1"/>
  <c r="M2137" i="1"/>
  <c r="M4401" i="1"/>
  <c r="M203" i="1"/>
  <c r="M4371" i="1"/>
  <c r="M1002" i="1"/>
  <c r="M1167" i="1"/>
  <c r="M455" i="1"/>
  <c r="M2543" i="1"/>
  <c r="M4220" i="1"/>
  <c r="M1268" i="1"/>
  <c r="M1093" i="1"/>
  <c r="M36" i="1"/>
  <c r="M3741" i="1"/>
  <c r="M2060" i="1"/>
  <c r="M3431" i="1"/>
  <c r="M2077" i="1"/>
  <c r="M3510" i="1"/>
  <c r="M1958" i="1"/>
  <c r="M1526" i="1"/>
  <c r="M3923" i="1"/>
  <c r="M3323" i="1"/>
  <c r="M707" i="1"/>
  <c r="M635" i="1"/>
  <c r="M3392" i="1"/>
  <c r="M2594" i="1"/>
  <c r="M1884" i="1"/>
  <c r="M174" i="1"/>
  <c r="M2308" i="1"/>
  <c r="M1957" i="1"/>
  <c r="M3280" i="1"/>
  <c r="M311" i="1"/>
  <c r="M4212" i="1"/>
  <c r="M780" i="1"/>
  <c r="M2941" i="1"/>
  <c r="M659" i="1"/>
  <c r="M3216" i="1"/>
  <c r="M1397" i="1"/>
  <c r="M1901" i="1"/>
  <c r="M4016" i="1"/>
  <c r="M2331" i="1"/>
  <c r="M1675" i="1"/>
  <c r="M335" i="1"/>
  <c r="M2073" i="1"/>
  <c r="M2506" i="1"/>
  <c r="M3706" i="1"/>
  <c r="M1690" i="1"/>
  <c r="M3427" i="1"/>
  <c r="M3400" i="1"/>
  <c r="M3707" i="1"/>
  <c r="M4473" i="1"/>
  <c r="M3033" i="1"/>
  <c r="M3416" i="1"/>
  <c r="M1885" i="1"/>
  <c r="M1301" i="1"/>
  <c r="M4530" i="1"/>
  <c r="M3346" i="1"/>
  <c r="M984" i="1"/>
  <c r="M4865" i="1"/>
  <c r="M4384" i="1"/>
  <c r="M4847" i="1"/>
  <c r="M566" i="1"/>
  <c r="M4742" i="1"/>
  <c r="M953" i="1"/>
  <c r="M4515" i="1"/>
  <c r="M2348" i="1"/>
  <c r="M1003" i="1"/>
  <c r="M1088" i="1"/>
  <c r="M409" i="1"/>
  <c r="M2264" i="1"/>
  <c r="M2780" i="1"/>
  <c r="M3261" i="1"/>
  <c r="M787" i="1"/>
  <c r="M618" i="1"/>
  <c r="M186" i="1"/>
  <c r="M1347" i="1"/>
  <c r="M1517" i="1"/>
  <c r="M3917" i="1"/>
  <c r="M4138" i="1"/>
  <c r="M3001" i="1"/>
  <c r="M4329" i="1"/>
  <c r="M1766" i="1"/>
  <c r="M3234" i="1"/>
  <c r="M708" i="1"/>
  <c r="M1403" i="1"/>
  <c r="M1256" i="1"/>
  <c r="M2776" i="1"/>
  <c r="M2171" i="1"/>
  <c r="M4271" i="1"/>
  <c r="M3566" i="1"/>
  <c r="M4437" i="1"/>
  <c r="M2751" i="1"/>
  <c r="M1269" i="1"/>
  <c r="M1535" i="1"/>
  <c r="M802" i="1"/>
  <c r="M106" i="1"/>
  <c r="M3327" i="1"/>
  <c r="M3789" i="1"/>
  <c r="M3662" i="1"/>
  <c r="M142" i="1"/>
  <c r="M3852" i="1"/>
  <c r="M3511" i="1"/>
  <c r="M1779" i="1"/>
  <c r="M48" i="1"/>
  <c r="M974" i="1"/>
  <c r="M4102" i="1"/>
  <c r="M599" i="1"/>
  <c r="M3677" i="1"/>
  <c r="M1138" i="1"/>
  <c r="M3389" i="1"/>
  <c r="M1228" i="1"/>
  <c r="M2503" i="1"/>
  <c r="M2286" i="1"/>
  <c r="M78" i="1"/>
  <c r="M651" i="1"/>
  <c r="M1983" i="1"/>
  <c r="M2065" i="1"/>
  <c r="M2164" i="1"/>
  <c r="M6" i="1"/>
  <c r="M3734" i="1"/>
  <c r="M2538" i="1"/>
  <c r="M3081" i="1"/>
  <c r="M2165" i="1"/>
  <c r="M1034" i="1"/>
  <c r="M2901" i="1"/>
  <c r="M96" i="1"/>
  <c r="M1571" i="1"/>
  <c r="M2132" i="1"/>
  <c r="M3940" i="1"/>
  <c r="M2580" i="1"/>
  <c r="M4731" i="1"/>
  <c r="M2273" i="1"/>
  <c r="M134" i="1"/>
  <c r="M2520" i="1"/>
  <c r="M2576" i="1"/>
  <c r="M1489" i="1"/>
  <c r="M3452" i="1"/>
  <c r="M1522" i="1"/>
  <c r="M2917" i="1"/>
  <c r="M1325" i="1"/>
  <c r="M2530" i="1"/>
  <c r="M1112" i="1"/>
  <c r="M3876" i="1"/>
  <c r="M4632" i="1"/>
  <c r="M3647" i="1"/>
  <c r="M4798" i="1"/>
  <c r="M2053" i="1"/>
  <c r="M1495" i="1"/>
  <c r="M4462" i="1"/>
  <c r="M1631" i="1"/>
  <c r="M3094" i="1"/>
  <c r="M4115" i="1"/>
  <c r="M2367" i="1"/>
  <c r="M4439" i="1"/>
  <c r="M4749" i="1"/>
  <c r="M1512" i="1"/>
  <c r="M3819" i="1"/>
  <c r="M1312" i="1"/>
  <c r="M4353" i="1"/>
  <c r="M3456" i="1"/>
  <c r="M645" i="1"/>
  <c r="M398" i="1"/>
  <c r="M3802" i="1"/>
  <c r="M4314" i="1"/>
  <c r="M513" i="1"/>
  <c r="M1111" i="1"/>
  <c r="M4205" i="1"/>
  <c r="M1928" i="1"/>
  <c r="M1367" i="1"/>
  <c r="M4706" i="1"/>
  <c r="M576" i="1"/>
  <c r="M4695" i="1"/>
  <c r="M1762" i="1"/>
  <c r="M3575" i="1"/>
  <c r="M4574" i="1"/>
  <c r="M3186" i="1"/>
  <c r="M4602" i="1"/>
  <c r="M551" i="1"/>
  <c r="M4060" i="1"/>
  <c r="M3581" i="1"/>
  <c r="M2080" i="1"/>
  <c r="M4786" i="1"/>
  <c r="M523" i="1"/>
  <c r="M3062" i="1"/>
  <c r="M3341" i="1"/>
  <c r="M3262" i="1"/>
  <c r="M3369" i="1"/>
  <c r="M971" i="1"/>
  <c r="M2877" i="1"/>
  <c r="M4376" i="1"/>
  <c r="M597" i="1"/>
  <c r="M2806" i="1"/>
  <c r="M1478" i="1"/>
  <c r="M727" i="1"/>
  <c r="M2550" i="1"/>
  <c r="M682" i="1"/>
  <c r="M3664" i="1"/>
  <c r="M3764" i="1"/>
  <c r="M3643" i="1"/>
  <c r="M4118" i="1"/>
  <c r="M2453" i="1"/>
  <c r="M1027" i="1"/>
  <c r="M685" i="1"/>
  <c r="M2800" i="1"/>
  <c r="M3217" i="1"/>
  <c r="M2237" i="1"/>
  <c r="M2424" i="1"/>
  <c r="M3287" i="1"/>
  <c r="M4063" i="1"/>
  <c r="M1096" i="1"/>
  <c r="M3894" i="1"/>
  <c r="M3271" i="1"/>
  <c r="M1861" i="1"/>
  <c r="M2184" i="1"/>
  <c r="M454" i="1"/>
  <c r="M83" i="1"/>
  <c r="M179" i="1"/>
  <c r="M3629" i="1"/>
  <c r="M1864" i="1"/>
  <c r="M2769" i="1"/>
  <c r="M2839" i="1"/>
  <c r="M485" i="1"/>
  <c r="M4432" i="1"/>
  <c r="M2232" i="1"/>
  <c r="M3192" i="1"/>
  <c r="M3772" i="1"/>
  <c r="M1889" i="1"/>
  <c r="M3773" i="1"/>
  <c r="M1045" i="1"/>
  <c r="M2542" i="1"/>
  <c r="M65" i="1"/>
  <c r="M281" i="1"/>
  <c r="M4248" i="1"/>
  <c r="M1371" i="1"/>
  <c r="M829" i="1"/>
  <c r="M3966" i="1"/>
  <c r="M1492" i="1"/>
  <c r="M1436" i="1"/>
  <c r="M4717" i="1"/>
  <c r="M1137" i="1"/>
  <c r="M3159" i="1"/>
  <c r="M4619" i="1"/>
  <c r="M294" i="1"/>
  <c r="M3036" i="1"/>
  <c r="M2440" i="1"/>
  <c r="M3905" i="1"/>
  <c r="M3847" i="1"/>
  <c r="M2476" i="1"/>
  <c r="M143" i="1"/>
  <c r="M1498" i="1"/>
  <c r="M2723" i="1"/>
  <c r="M90" i="1"/>
  <c r="M475" i="1"/>
  <c r="M3166" i="1"/>
  <c r="M540" i="1"/>
  <c r="M1092" i="1"/>
  <c r="M363" i="1"/>
  <c r="M3551" i="1"/>
  <c r="M1971" i="1"/>
  <c r="M1660" i="1"/>
  <c r="M204" i="1"/>
  <c r="M154" i="1"/>
  <c r="M676" i="1"/>
  <c r="M404" i="1"/>
  <c r="M2652" i="1"/>
  <c r="M1999" i="1"/>
  <c r="M359" i="1"/>
  <c r="M715" i="1"/>
  <c r="M287" i="1"/>
  <c r="M157" i="1"/>
  <c r="M782" i="1"/>
  <c r="M4576" i="1"/>
  <c r="M4613" i="1"/>
  <c r="M497" i="1"/>
  <c r="M2090" i="1"/>
  <c r="M4134" i="1"/>
  <c r="M1430" i="1"/>
  <c r="M2939" i="1"/>
  <c r="M1944" i="1"/>
  <c r="M2192" i="1"/>
  <c r="M4517" i="1"/>
  <c r="M3003" i="1"/>
  <c r="M2362" i="1"/>
  <c r="M2216" i="1"/>
  <c r="M4412" i="1"/>
  <c r="M848" i="1"/>
  <c r="M1387" i="1"/>
  <c r="M728" i="1"/>
  <c r="M1849" i="1"/>
  <c r="M2093" i="1"/>
  <c r="M856" i="1"/>
  <c r="M4029" i="1"/>
  <c r="M538" i="1"/>
  <c r="M255" i="1"/>
  <c r="M3744" i="1"/>
  <c r="M851" i="1"/>
  <c r="M1880" i="1"/>
  <c r="M3694" i="1"/>
  <c r="M429" i="1"/>
  <c r="M2635" i="1"/>
  <c r="M3921" i="1"/>
  <c r="M2231" i="1"/>
  <c r="M451" i="1"/>
  <c r="M1201" i="1"/>
  <c r="M4550" i="1"/>
  <c r="M703" i="1"/>
  <c r="M1499" i="1"/>
  <c r="M640" i="1"/>
  <c r="M988" i="1"/>
  <c r="M2410" i="1"/>
  <c r="M2312" i="1"/>
  <c r="M3041" i="1"/>
  <c r="M1531" i="1"/>
  <c r="M328" i="1"/>
  <c r="M2461" i="1"/>
  <c r="M3229" i="1"/>
  <c r="M742" i="1"/>
  <c r="M3440" i="1"/>
  <c r="M1453" i="1"/>
  <c r="M2607" i="1"/>
  <c r="M315" i="1"/>
  <c r="M837" i="1"/>
  <c r="M2974" i="1"/>
  <c r="M3354" i="1"/>
  <c r="M1931" i="1"/>
  <c r="M1299" i="1"/>
  <c r="M1919" i="1"/>
  <c r="M1473" i="1"/>
  <c r="M4709" i="1"/>
  <c r="M1534" i="1"/>
  <c r="M3622" i="1"/>
  <c r="M54" i="1"/>
  <c r="M3337" i="1"/>
  <c r="M4000" i="1"/>
  <c r="M2549" i="1"/>
  <c r="M4438" i="1"/>
  <c r="M695" i="1"/>
  <c r="M2731" i="1"/>
  <c r="M2317" i="1"/>
  <c r="M2195" i="1"/>
  <c r="M4394" i="1"/>
  <c r="M3704" i="1"/>
  <c r="M3854" i="1"/>
  <c r="M753" i="1"/>
  <c r="M1564" i="1"/>
  <c r="M272" i="1"/>
  <c r="M2281" i="1"/>
  <c r="M2851" i="1"/>
  <c r="M498" i="1"/>
  <c r="M3243" i="1"/>
  <c r="M1721" i="1"/>
  <c r="M202" i="1"/>
  <c r="M1865" i="1"/>
  <c r="M4047" i="1"/>
  <c r="M3976" i="1"/>
  <c r="M2870" i="1"/>
  <c r="M104" i="1"/>
  <c r="M2871" i="1"/>
  <c r="M4112" i="1"/>
  <c r="M1684" i="1"/>
  <c r="M1671" i="1"/>
  <c r="M3792" i="1"/>
  <c r="M1401" i="1"/>
  <c r="M4416" i="1"/>
  <c r="M426" i="1"/>
  <c r="M3592" i="1"/>
  <c r="M578" i="1"/>
  <c r="M3259" i="1"/>
  <c r="M336" i="1"/>
  <c r="M1768" i="1"/>
  <c r="M1105" i="1"/>
  <c r="M1977" i="1"/>
  <c r="M4133" i="1"/>
  <c r="M3607" i="1"/>
  <c r="M2022" i="1"/>
  <c r="M3654" i="1"/>
  <c r="M4132" i="1"/>
  <c r="M557" i="1"/>
  <c r="M3181" i="1"/>
  <c r="M453" i="1"/>
  <c r="M1846" i="1"/>
  <c r="M2842" i="1"/>
  <c r="M3091" i="1"/>
  <c r="M2976" i="1"/>
  <c r="M289" i="1"/>
  <c r="M4628" i="1"/>
  <c r="M3413" i="1"/>
  <c r="M2000" i="1"/>
  <c r="M2637" i="1"/>
  <c r="M3555" i="1"/>
  <c r="M4715" i="1"/>
  <c r="M814" i="1"/>
  <c r="M2795" i="1"/>
  <c r="M2680" i="1"/>
  <c r="M3547" i="1"/>
  <c r="M2125" i="1"/>
  <c r="M810" i="1"/>
  <c r="M1972" i="1"/>
  <c r="M2177" i="1"/>
  <c r="M3617" i="1"/>
  <c r="M1067" i="1"/>
  <c r="M459" i="1"/>
  <c r="M1984" i="1"/>
  <c r="M2688" i="1"/>
  <c r="M464" i="1"/>
  <c r="M2346" i="1"/>
  <c r="M1348" i="1"/>
  <c r="M3507" i="1"/>
  <c r="M2141" i="1"/>
  <c r="M3220" i="1"/>
  <c r="M3983" i="1"/>
  <c r="M580" i="1"/>
  <c r="M93" i="1"/>
  <c r="M3286" i="1"/>
  <c r="M2704" i="1"/>
  <c r="M2341" i="1"/>
  <c r="M1858" i="1"/>
  <c r="M2363" i="1"/>
  <c r="M44" i="1"/>
  <c r="M2397" i="1"/>
  <c r="M2835" i="1"/>
  <c r="M1273" i="1"/>
  <c r="M887" i="1"/>
  <c r="M3379" i="1"/>
  <c r="M1592" i="1"/>
  <c r="M2418" i="1"/>
  <c r="M3067" i="1"/>
  <c r="M413" i="1"/>
  <c r="M809" i="1"/>
  <c r="M3898" i="1"/>
  <c r="M1505" i="1"/>
  <c r="M2802" i="1"/>
  <c r="M3538" i="1"/>
  <c r="M372" i="1"/>
  <c r="M3536" i="1"/>
  <c r="M3750" i="1"/>
  <c r="M1391" i="1"/>
  <c r="M3733" i="1"/>
  <c r="M4513" i="1"/>
  <c r="M3376" i="1"/>
  <c r="M3782" i="1"/>
  <c r="M3546" i="1"/>
  <c r="M3768" i="1"/>
  <c r="M2028" i="1"/>
  <c r="M4402" i="1"/>
  <c r="M3153" i="1"/>
  <c r="M164" i="1"/>
  <c r="M2693" i="1"/>
  <c r="M2457" i="1"/>
  <c r="M4512" i="1"/>
  <c r="M2173" i="1"/>
  <c r="M661" i="1"/>
  <c r="M7" i="1"/>
  <c r="M1238" i="1"/>
  <c r="M338" i="1"/>
  <c r="M4654" i="1"/>
  <c r="M3465" i="1"/>
  <c r="M4452" i="1"/>
  <c r="M4345" i="1"/>
  <c r="M587" i="1"/>
  <c r="M4843" i="1"/>
  <c r="M84" i="1"/>
  <c r="M463" i="1"/>
  <c r="M1286" i="1"/>
  <c r="M755" i="1"/>
  <c r="M2333" i="1"/>
  <c r="M3637" i="1"/>
  <c r="M3491" i="1"/>
  <c r="M679" i="1"/>
  <c r="M1881" i="1"/>
  <c r="M2923" i="1"/>
  <c r="M2405" i="1"/>
  <c r="M4267" i="1"/>
  <c r="M1573" i="1"/>
  <c r="M3303" i="1"/>
  <c r="M4565" i="1"/>
  <c r="M4630" i="1"/>
  <c r="M2082" i="1"/>
  <c r="M1069" i="1"/>
  <c r="M4694" i="1"/>
  <c r="M4211" i="1"/>
  <c r="M3979" i="1"/>
  <c r="M2561" i="1"/>
  <c r="M947" i="1"/>
  <c r="M51" i="1"/>
  <c r="M556" i="1"/>
  <c r="M428" i="1"/>
  <c r="M4038" i="1"/>
  <c r="M3126" i="1"/>
  <c r="M2224" i="1"/>
  <c r="M4054" i="1"/>
  <c r="M545" i="1"/>
  <c r="M784" i="1"/>
  <c r="M4685" i="1"/>
  <c r="M3712" i="1"/>
  <c r="M4328" i="1"/>
  <c r="M2721" i="1"/>
  <c r="M585" i="1"/>
  <c r="M1795" i="1"/>
  <c r="M2651" i="1"/>
  <c r="M4236" i="1"/>
  <c r="M1929" i="1"/>
  <c r="M2558" i="1"/>
  <c r="M2799" i="1"/>
  <c r="M1749" i="1"/>
  <c r="M770" i="1"/>
  <c r="M2116" i="1"/>
  <c r="M696" i="1"/>
  <c r="M779" i="1"/>
  <c r="M4740" i="1"/>
  <c r="M3809" i="1"/>
  <c r="M4162" i="1"/>
  <c r="M2292" i="1"/>
  <c r="M285" i="1"/>
  <c r="M2521" i="1"/>
  <c r="M3105" i="1"/>
  <c r="M3879" i="1"/>
  <c r="M4069" i="1"/>
  <c r="M4842" i="1"/>
  <c r="M4829" i="1"/>
  <c r="M312" i="1"/>
  <c r="M4593" i="1"/>
  <c r="M1494" i="1"/>
  <c r="M1563" i="1"/>
  <c r="M3385" i="1"/>
  <c r="M444" i="1"/>
  <c r="M4148" i="1"/>
  <c r="M4455" i="1"/>
  <c r="M1707" i="1"/>
  <c r="M4238" i="1"/>
  <c r="M3295" i="1"/>
  <c r="M2214" i="1"/>
  <c r="M1653" i="1"/>
  <c r="M3753" i="1"/>
  <c r="M3475" i="1"/>
  <c r="M3973" i="1"/>
  <c r="M2140" i="1"/>
  <c r="M466" i="1"/>
  <c r="M544" i="1"/>
  <c r="M3953" i="1"/>
  <c r="M4735" i="1"/>
  <c r="M2162" i="1"/>
  <c r="M2013" i="1"/>
  <c r="M3135" i="1"/>
  <c r="M4814" i="1"/>
  <c r="M3900" i="1"/>
  <c r="M2653" i="1"/>
  <c r="M3140" i="1"/>
  <c r="M504" i="1"/>
  <c r="M1992" i="1"/>
  <c r="M4591" i="1"/>
  <c r="M1308" i="1"/>
  <c r="M3990" i="1"/>
  <c r="M1333" i="1"/>
  <c r="M4312" i="1"/>
  <c r="M3349" i="1"/>
  <c r="M2926" i="1"/>
  <c r="M3995" i="1"/>
  <c r="M3962" i="1"/>
  <c r="M2230" i="1"/>
  <c r="M2999" i="1"/>
  <c r="M1214" i="1"/>
  <c r="M1705" i="1"/>
  <c r="M3115" i="1"/>
  <c r="M2241" i="1"/>
  <c r="M4666" i="1"/>
  <c r="M3817" i="1"/>
  <c r="M2191" i="1"/>
  <c r="M316" i="1"/>
  <c r="M243" i="1"/>
  <c r="M2422" i="1"/>
  <c r="M2518" i="1"/>
  <c r="M986" i="1"/>
  <c r="M2886" i="1"/>
  <c r="M2316" i="1"/>
  <c r="M1521" i="1"/>
  <c r="M2690" i="1"/>
  <c r="M3806" i="1"/>
  <c r="M2889" i="1"/>
  <c r="M4300" i="1"/>
  <c r="M3453" i="1"/>
  <c r="M2828" i="1"/>
  <c r="M3580" i="1"/>
  <c r="M267" i="1"/>
  <c r="M1178" i="1"/>
  <c r="M1948" i="1"/>
  <c r="M1589" i="1"/>
  <c r="M4074" i="1"/>
  <c r="M416" i="1"/>
  <c r="M2265" i="1"/>
  <c r="M4450" i="1"/>
  <c r="M2153" i="1"/>
  <c r="M4446" i="1"/>
  <c r="M132" i="1"/>
  <c r="M20" i="1"/>
  <c r="M258" i="1"/>
  <c r="M447" i="1"/>
  <c r="M2417" i="1"/>
  <c r="M713" i="1"/>
  <c r="M1028" i="1"/>
  <c r="M192" i="1"/>
  <c r="M3903" i="1"/>
  <c r="M1934" i="1"/>
  <c r="M3103" i="1"/>
  <c r="M126" i="1"/>
  <c r="M2801" i="1"/>
  <c r="M4360" i="1"/>
  <c r="M4357" i="1"/>
  <c r="M166" i="1"/>
  <c r="M3177" i="1"/>
  <c r="M1019" i="1"/>
  <c r="M1421" i="1"/>
  <c r="M2614" i="1"/>
  <c r="M3042" i="1"/>
  <c r="M2613" i="1"/>
  <c r="M2510" i="1"/>
  <c r="M3306" i="1"/>
  <c r="M4127" i="1"/>
  <c r="M2071" i="1"/>
  <c r="M2272" i="1"/>
  <c r="M378" i="1"/>
  <c r="M1672" i="1"/>
  <c r="M1381" i="1"/>
  <c r="M4064" i="1"/>
  <c r="M1661" i="1"/>
  <c r="M670" i="1"/>
  <c r="M871" i="1"/>
  <c r="M344" i="1"/>
  <c r="M2512" i="1"/>
  <c r="M3849" i="1"/>
  <c r="M1604" i="1"/>
  <c r="M2855" i="1"/>
  <c r="M1071" i="1"/>
  <c r="M2931" i="1"/>
  <c r="M4097" i="1"/>
  <c r="M4366" i="1"/>
  <c r="M866" i="1"/>
  <c r="M4208" i="1"/>
  <c r="M3068" i="1"/>
  <c r="M293" i="1"/>
  <c r="M2539" i="1"/>
  <c r="M4754" i="1"/>
  <c r="M2585" i="1"/>
  <c r="M1125" i="1"/>
  <c r="M2374" i="1"/>
  <c r="M3088" i="1"/>
  <c r="M907" i="1"/>
  <c r="M3329" i="1"/>
  <c r="M348" i="1"/>
  <c r="M916" i="1"/>
  <c r="M1657" i="1"/>
  <c r="M2354" i="1"/>
  <c r="M2552" i="1"/>
  <c r="M1122" i="1"/>
  <c r="M2240" i="1"/>
  <c r="M3321" i="1"/>
  <c r="M3364" i="1"/>
  <c r="M3394" i="1"/>
  <c r="M326" i="1"/>
  <c r="M2322" i="1"/>
  <c r="M1253" i="1"/>
  <c r="M1986" i="1"/>
  <c r="M200" i="1"/>
  <c r="M667" i="1"/>
  <c r="M1439" i="1"/>
  <c r="M4167" i="1"/>
  <c r="M1335" i="1"/>
  <c r="M2295" i="1"/>
  <c r="M2818" i="1"/>
  <c r="M1524" i="1"/>
  <c r="M1863" i="1"/>
  <c r="M910" i="1"/>
  <c r="M955" i="1"/>
  <c r="M4403" i="1"/>
  <c r="M3419" i="1"/>
  <c r="M2096" i="1"/>
  <c r="M1706" i="1"/>
  <c r="M908" i="1"/>
  <c r="M1754" i="1"/>
  <c r="M933" i="1"/>
  <c r="M684" i="1"/>
  <c r="M1070" i="1"/>
  <c r="M1471" i="1"/>
  <c r="M1757" i="1"/>
  <c r="M3248" i="1"/>
  <c r="M2267" i="1"/>
  <c r="M4176" i="1"/>
  <c r="M325" i="1"/>
  <c r="M2617" i="1"/>
  <c r="M3920" i="1"/>
  <c r="M3340" i="1"/>
  <c r="M1420" i="1"/>
  <c r="M4564" i="1"/>
  <c r="M1446" i="1"/>
  <c r="M4296" i="1"/>
  <c r="M3970" i="1"/>
  <c r="M1828" i="1"/>
  <c r="M3933" i="1"/>
  <c r="M1574" i="1"/>
  <c r="M931" i="1"/>
  <c r="M101" i="1"/>
  <c r="M1877" i="1"/>
  <c r="M4034" i="1"/>
  <c r="M2876" i="1"/>
  <c r="M2203" i="1"/>
  <c r="M4494" i="1"/>
  <c r="M3998" i="1"/>
  <c r="M29" i="1"/>
  <c r="M1424" i="1"/>
  <c r="M3146" i="1"/>
  <c r="M184" i="1"/>
  <c r="M3387" i="1"/>
  <c r="M4082" i="1"/>
  <c r="M3851" i="1"/>
  <c r="M1738" i="1"/>
  <c r="M4772" i="1"/>
  <c r="M940" i="1"/>
  <c r="M2471" i="1"/>
  <c r="M4723" i="1"/>
  <c r="M2443" i="1"/>
  <c r="M4648" i="1"/>
  <c r="M2139" i="1"/>
  <c r="M3462" i="1"/>
  <c r="M918" i="1"/>
  <c r="M1173" i="1"/>
  <c r="M768" i="1"/>
  <c r="M1632" i="1"/>
  <c r="M533" i="1"/>
  <c r="M159" i="1"/>
  <c r="M493" i="1"/>
  <c r="M2178" i="1"/>
  <c r="M2091" i="1"/>
  <c r="M4306" i="1"/>
  <c r="M2385" i="1"/>
  <c r="M4606" i="1"/>
  <c r="M3026" i="1"/>
  <c r="M4323" i="1"/>
  <c r="M3102" i="1"/>
  <c r="M4395" i="1"/>
  <c r="M1916" i="1"/>
  <c r="M2415" i="1"/>
  <c r="M3397" i="1"/>
  <c r="M2180" i="1"/>
  <c r="M2517" i="1"/>
  <c r="M2850" i="1"/>
  <c r="M2235" i="1"/>
  <c r="M2280" i="1"/>
  <c r="M390" i="1"/>
  <c r="M2477" i="1"/>
  <c r="M1935" i="1"/>
  <c r="M2289" i="1"/>
  <c r="M534" i="1"/>
  <c r="M577" i="1"/>
  <c r="M1456" i="1"/>
  <c r="M958" i="1"/>
  <c r="M31" i="1"/>
  <c r="M1853" i="1"/>
  <c r="M4035" i="1"/>
  <c r="M3771" i="1"/>
  <c r="M4027" i="1"/>
  <c r="M3086" i="1"/>
  <c r="M2131" i="1"/>
  <c r="M209" i="1"/>
  <c r="M4785" i="1"/>
  <c r="M4610" i="1"/>
  <c r="M2714" i="1"/>
  <c r="M921" i="1"/>
  <c r="M1975" i="1"/>
  <c r="M1320" i="1"/>
  <c r="M1383" i="1"/>
  <c r="M4521" i="1"/>
  <c r="M4569" i="1"/>
  <c r="M3152" i="1"/>
  <c r="M3947" i="1"/>
  <c r="M3529" i="1"/>
  <c r="M4552" i="1"/>
  <c r="M4864" i="1"/>
  <c r="M1086" i="1"/>
  <c r="M4229" i="1"/>
  <c r="M1682" i="1"/>
  <c r="M845" i="1"/>
  <c r="M3812" i="1"/>
  <c r="M3361" i="1"/>
  <c r="M3070" i="1"/>
  <c r="M639" i="1"/>
  <c r="M4291" i="1"/>
  <c r="M280" i="1"/>
  <c r="M694" i="1"/>
  <c r="M1202" i="1"/>
  <c r="M1258" i="1"/>
  <c r="M4255" i="1"/>
  <c r="M491" i="1"/>
  <c r="M3893" i="1"/>
  <c r="M3227" i="1"/>
  <c r="M3759" i="1"/>
  <c r="M4168" i="1"/>
  <c r="M1751" i="1"/>
  <c r="M1620" i="1"/>
  <c r="M353" i="1"/>
  <c r="M4501" i="1"/>
  <c r="M4745" i="1"/>
  <c r="M1887" i="1"/>
  <c r="M3883" i="1"/>
  <c r="M1655" i="1"/>
  <c r="M2099" i="1"/>
  <c r="M1294" i="1"/>
  <c r="M3141" i="1"/>
  <c r="M4639" i="1"/>
  <c r="M484" i="1"/>
  <c r="M571" i="1"/>
  <c r="M4684" i="1"/>
  <c r="M2105" i="1"/>
  <c r="M3406" i="1"/>
  <c r="M3428" i="1"/>
  <c r="M617" i="1"/>
  <c r="M2339" i="1"/>
  <c r="M2416" i="1"/>
  <c r="M3412" i="1"/>
  <c r="M4201" i="1"/>
  <c r="M433" i="1"/>
  <c r="M2238" i="1"/>
  <c r="M1837" i="1"/>
  <c r="M2532" i="1"/>
  <c r="M3709" i="1"/>
  <c r="M1280" i="1"/>
  <c r="M2146" i="1"/>
  <c r="M2863" i="1"/>
  <c r="M2365" i="1"/>
  <c r="M2670" i="1"/>
  <c r="M1229" i="1"/>
  <c r="M863" i="1"/>
  <c r="M4863" i="1"/>
  <c r="M701" i="1"/>
  <c r="M379" i="1"/>
  <c r="M1869" i="1"/>
  <c r="M804" i="1"/>
  <c r="M4056" i="1"/>
  <c r="M3445" i="1"/>
  <c r="M1306" i="1"/>
  <c r="M840" i="1"/>
  <c r="M69" i="1"/>
  <c r="M591" i="1"/>
  <c r="M2130" i="1"/>
  <c r="M932" i="1"/>
  <c r="M4325" i="1"/>
  <c r="M4508" i="1"/>
  <c r="M4251" i="1"/>
  <c r="M1393" i="1"/>
  <c r="M1647" i="1"/>
  <c r="M3577" i="1"/>
  <c r="M1181" i="1"/>
  <c r="M2199" i="1"/>
  <c r="M346" i="1"/>
  <c r="M1747" i="1"/>
  <c r="M3866" i="1"/>
  <c r="M2695" i="1"/>
  <c r="M4539" i="1"/>
  <c r="M3946" i="1"/>
  <c r="M4482" i="1"/>
  <c r="M4186" i="1"/>
  <c r="M2987" i="1"/>
  <c r="M1313" i="1"/>
  <c r="M3411" i="1"/>
  <c r="M4496" i="1"/>
  <c r="M2604" i="1"/>
  <c r="M805" i="1"/>
  <c r="M1060" i="1"/>
  <c r="M2257" i="1"/>
  <c r="M3576" i="1"/>
  <c r="M2973" i="1"/>
  <c r="M3672" i="1"/>
  <c r="M867" i="1"/>
  <c r="M2825" i="1"/>
  <c r="M483" i="1"/>
  <c r="M2034" i="1"/>
  <c r="M1248" i="1"/>
  <c r="M476" i="1"/>
  <c r="M532" i="1"/>
  <c r="M3208" i="1"/>
  <c r="M2570" i="1"/>
  <c r="M3200" i="1"/>
  <c r="M1953" i="1"/>
  <c r="M35" i="1"/>
  <c r="M1197" i="1"/>
  <c r="M3685" i="1"/>
  <c r="M1658" i="1"/>
  <c r="M1249" i="1"/>
  <c r="M2182" i="1"/>
  <c r="M4090" i="1"/>
  <c r="M1073" i="1"/>
  <c r="M3241" i="1"/>
  <c r="M482" i="1"/>
  <c r="M1467" i="1"/>
  <c r="M1554" i="1"/>
  <c r="M2296" i="1"/>
  <c r="M3999" i="1"/>
  <c r="M2204" i="1"/>
  <c r="M4278" i="1"/>
  <c r="M152" i="1"/>
  <c r="M1570" i="1"/>
  <c r="M327" i="1"/>
  <c r="M3108" i="1"/>
  <c r="M1260" i="1"/>
  <c r="M4123" i="1"/>
  <c r="M4181" i="1"/>
  <c r="M1141" i="1"/>
  <c r="M2049" i="1"/>
  <c r="M4579" i="1"/>
  <c r="M552" i="1"/>
  <c r="M2198" i="1"/>
  <c r="M3720" i="1"/>
  <c r="M586" i="1"/>
  <c r="M3811" i="1"/>
  <c r="M508" i="1"/>
  <c r="M3515" i="1"/>
  <c r="M2534" i="1"/>
  <c r="M1215" i="1"/>
  <c r="M717" i="1"/>
  <c r="M1942" i="1"/>
  <c r="M1206" i="1"/>
  <c r="M1346" i="1"/>
  <c r="M2527" i="1"/>
  <c r="M4554" i="1"/>
  <c r="M502" i="1"/>
  <c r="M3493" i="1"/>
  <c r="M4336" i="1"/>
  <c r="M4586" i="1"/>
  <c r="M4287" i="1"/>
  <c r="M1094" i="1"/>
  <c r="M868" i="1"/>
  <c r="M4655" i="1"/>
  <c r="M2170" i="1"/>
  <c r="M4160" i="1"/>
  <c r="M3030" i="1"/>
  <c r="M600" i="1"/>
  <c r="M2388" i="1"/>
  <c r="M4017" i="1"/>
  <c r="M1708" i="1"/>
  <c r="M1082" i="1"/>
  <c r="M3506" i="1"/>
  <c r="M2529" i="1"/>
  <c r="M653" i="1"/>
  <c r="M1305" i="1"/>
  <c r="M4413" i="1"/>
  <c r="M1775" i="1"/>
  <c r="M3124" i="1"/>
  <c r="M4631" i="1"/>
  <c r="M1024" i="1"/>
  <c r="M3451" i="1"/>
  <c r="M2006" i="1"/>
  <c r="M584" i="1"/>
  <c r="M1259" i="1"/>
  <c r="M611" i="1"/>
  <c r="M3214" i="1"/>
  <c r="M197" i="1"/>
  <c r="M4810" i="1"/>
  <c r="M1431" i="1"/>
  <c r="M2094" i="1"/>
  <c r="M2811" i="1"/>
  <c r="M1009" i="1"/>
  <c r="M2129" i="1"/>
  <c r="M4106" i="1"/>
  <c r="M3724" i="1"/>
  <c r="M1989" i="1"/>
  <c r="M3223" i="1"/>
  <c r="M2932" i="1"/>
  <c r="M85" i="1"/>
  <c r="M3403" i="1"/>
  <c r="M3460" i="1"/>
  <c r="M697" i="1"/>
  <c r="M2936" i="1"/>
  <c r="M2986" i="1"/>
  <c r="M951" i="1"/>
  <c r="M4756" i="1"/>
  <c r="M2748" i="1"/>
  <c r="M2816" i="1"/>
  <c r="M1998" i="1"/>
  <c r="M1772" i="1"/>
  <c r="M2944" i="1"/>
  <c r="M3958" i="1"/>
  <c r="M4838" i="1"/>
  <c r="M2123" i="1"/>
  <c r="M1359" i="1"/>
  <c r="M4260" i="1"/>
  <c r="M565" i="1"/>
  <c r="M2014" i="1"/>
  <c r="M3499" i="1"/>
  <c r="M1054" i="1"/>
  <c r="M876" i="1"/>
  <c r="M95" i="1"/>
  <c r="M2891" i="1"/>
  <c r="M4375" i="1"/>
  <c r="M711" i="1"/>
  <c r="M1319" i="1"/>
  <c r="M2544" i="1"/>
  <c r="M3148" i="1"/>
  <c r="M253" i="1"/>
  <c r="M4532" i="1"/>
  <c r="M3496" i="1"/>
  <c r="M2946" i="1"/>
  <c r="M1340" i="1"/>
  <c r="M4791" i="1"/>
  <c r="M2823" i="1"/>
  <c r="M434" i="1"/>
  <c r="M527" i="1"/>
  <c r="M3309" i="1"/>
  <c r="M732" i="1"/>
  <c r="M1327" i="1"/>
  <c r="M3011" i="1"/>
  <c r="M231" i="1"/>
  <c r="M4582" i="1"/>
  <c r="M1770" i="1"/>
  <c r="M1803" i="1"/>
  <c r="M198" i="1"/>
  <c r="M1123" i="1"/>
  <c r="M1449" i="1"/>
  <c r="M3138" i="1"/>
  <c r="M2885" i="1"/>
  <c r="M1804" i="1"/>
  <c r="M3074" i="1"/>
  <c r="M4347" i="1"/>
  <c r="M310" i="1"/>
  <c r="M2174" i="1"/>
  <c r="M8" i="1"/>
  <c r="M2079" i="1"/>
  <c r="M3478" i="1"/>
  <c r="M2425" i="1"/>
  <c r="M2262" i="1"/>
  <c r="M1113" i="1"/>
  <c r="M3372" i="1"/>
  <c r="M2774" i="1"/>
  <c r="M1155" i="1"/>
  <c r="M266" i="1"/>
  <c r="M1879" i="1"/>
  <c r="M1050" i="1"/>
  <c r="M1064" i="1"/>
  <c r="M3822" i="1"/>
  <c r="M4281" i="1"/>
  <c r="M3080" i="1"/>
  <c r="M1146" i="1"/>
  <c r="M3420" i="1"/>
  <c r="M3508" i="1"/>
  <c r="M2318" i="1"/>
  <c r="M3316" i="1"/>
  <c r="M295" i="1"/>
  <c r="M738" i="1"/>
  <c r="M3116" i="1"/>
  <c r="M1326" i="1"/>
  <c r="M2712" i="1"/>
  <c r="M1240" i="1"/>
  <c r="M3835" i="1"/>
  <c r="M3871" i="1"/>
  <c r="M3984" i="1"/>
  <c r="M3101" i="1"/>
  <c r="M2478" i="1"/>
  <c r="M2540" i="1"/>
  <c r="M2929" i="1"/>
  <c r="M2423" i="1"/>
  <c r="M3751" i="1"/>
  <c r="M3139" i="1"/>
  <c r="M3449" i="1"/>
  <c r="M4687" i="1"/>
  <c r="M55" i="1"/>
  <c r="M4026" i="1"/>
  <c r="M421" i="1"/>
  <c r="M735" i="1"/>
  <c r="M408" i="1"/>
  <c r="M1769" i="1"/>
  <c r="M3938" i="1"/>
  <c r="M2827" i="1"/>
  <c r="M4481" i="1"/>
  <c r="M1482" i="1"/>
  <c r="M4796" i="1"/>
  <c r="M3816" i="1"/>
  <c r="M4058" i="1"/>
  <c r="M2981" i="1"/>
  <c r="M2698" i="1"/>
  <c r="M469" i="1"/>
  <c r="M3960" i="1"/>
  <c r="M479" i="1"/>
  <c r="M3210" i="1"/>
  <c r="M4837" i="1"/>
  <c r="M3886" i="1"/>
  <c r="M1182" i="1"/>
  <c r="M2910" i="1"/>
  <c r="M4823" i="1"/>
  <c r="M1317" i="1"/>
  <c r="M564" i="1"/>
  <c r="M3244" i="1"/>
  <c r="M4534" i="1"/>
  <c r="M1987" i="1"/>
  <c r="M2554" i="1"/>
  <c r="M1852" i="1"/>
  <c r="M1210" i="1"/>
  <c r="M2744" i="1"/>
  <c r="M553" i="1"/>
  <c r="M3919" i="1"/>
  <c r="M2189" i="1"/>
  <c r="M235" i="1"/>
  <c r="M4053" i="1"/>
  <c r="M1472" i="1"/>
  <c r="M1409" i="1"/>
  <c r="M1840" i="1"/>
  <c r="M3698" i="1"/>
  <c r="M911" i="1"/>
  <c r="M1594" i="1"/>
  <c r="M2966" i="1"/>
  <c r="M457" i="1"/>
  <c r="M4145" i="1"/>
  <c r="M2588" i="1"/>
  <c r="M4545" i="1"/>
  <c r="M2215" i="1"/>
  <c r="M3831" i="1"/>
  <c r="M3425" i="1"/>
  <c r="M3632" i="1"/>
  <c r="M2720" i="1"/>
  <c r="M3636" i="1"/>
  <c r="M2144" i="1"/>
  <c r="M4307" i="1"/>
  <c r="M1156" i="1"/>
  <c r="M4789" i="1"/>
  <c r="M3342" i="1"/>
  <c r="M1062" i="1"/>
  <c r="M2491" i="1"/>
  <c r="M2524" i="1"/>
  <c r="M543" i="1"/>
  <c r="M4667" i="1"/>
  <c r="M975" i="1"/>
  <c r="M1976" i="1"/>
  <c r="M2277" i="1"/>
  <c r="M3742" i="1"/>
  <c r="M3381" i="1"/>
  <c r="M3095" i="1"/>
  <c r="M3730" i="1"/>
  <c r="M3182" i="1"/>
  <c r="M524" i="1"/>
  <c r="M903" i="1"/>
  <c r="M2494" i="1"/>
  <c r="M4309" i="1"/>
  <c r="M3948" i="1"/>
  <c r="M3173" i="1"/>
  <c r="M3023" i="1"/>
  <c r="M3437" i="1"/>
  <c r="M3777" i="1"/>
  <c r="M4453" i="1"/>
  <c r="M1868" i="1"/>
  <c r="M4050" i="1"/>
  <c r="M3168" i="1"/>
  <c r="M2791" i="1"/>
  <c r="M2947" i="1"/>
  <c r="M4355" i="1"/>
  <c r="M3156" i="1"/>
  <c r="M3356" i="1"/>
  <c r="M2480" i="1"/>
  <c r="M648" i="1"/>
  <c r="M1697" i="1"/>
  <c r="M4288" i="1"/>
  <c r="M4315" i="1"/>
  <c r="M9" i="1"/>
  <c r="M1300" i="1"/>
  <c r="M835" i="1"/>
  <c r="M4562" i="1"/>
  <c r="M2426" i="1"/>
  <c r="M4549" i="1"/>
  <c r="M4680" i="1"/>
  <c r="M3032" i="1"/>
  <c r="M2097" i="1"/>
  <c r="M4665" i="1"/>
  <c r="M896" i="1"/>
  <c r="M1198" i="1"/>
  <c r="M499" i="1"/>
  <c r="M631" i="1"/>
  <c r="M2623" i="1"/>
  <c r="M1735" i="1"/>
  <c r="M3957" i="1"/>
  <c r="M1771" i="1"/>
  <c r="M579" i="1"/>
  <c r="M3597" i="1"/>
  <c r="M3147" i="1"/>
  <c r="M3125" i="1"/>
  <c r="M2394" i="1"/>
  <c r="M3206" i="1"/>
  <c r="M2875" i="1"/>
  <c r="M207" i="1"/>
  <c r="M720" i="1"/>
  <c r="M1452" i="1"/>
  <c r="M2785" i="1"/>
  <c r="M2671" i="1"/>
  <c r="M4143" i="1"/>
  <c r="M572" i="1"/>
  <c r="M2949" i="1"/>
  <c r="M296" i="1"/>
  <c r="M1938" i="1"/>
  <c r="M3399" i="1"/>
  <c r="M1422" i="1"/>
  <c r="M4816" i="1"/>
  <c r="M3503" i="1"/>
  <c r="M793" i="1"/>
  <c r="M3464" i="1"/>
  <c r="M503" i="1"/>
  <c r="M3429" i="1"/>
  <c r="M646" i="1"/>
  <c r="M2337" i="1"/>
  <c r="M232" i="1"/>
  <c r="M690" i="1"/>
  <c r="M3328" i="1"/>
  <c r="M2371" i="1"/>
  <c r="M3240" i="1"/>
  <c r="M821" i="1"/>
  <c r="M193" i="1"/>
  <c r="M795" i="1"/>
  <c r="M2027" i="1"/>
  <c r="M4406" i="1"/>
  <c r="M1562" i="1"/>
  <c r="M2663" i="1"/>
  <c r="M3595" i="1"/>
  <c r="M1584" i="1"/>
  <c r="M4087" i="1"/>
  <c r="M1731" i="1"/>
  <c r="M3439" i="1"/>
  <c r="M4049" i="1"/>
  <c r="M412" i="1"/>
  <c r="M2907" i="1"/>
  <c r="M1186" i="1"/>
  <c r="M1991" i="1"/>
  <c r="M4216" i="1"/>
  <c r="M2360" i="1"/>
  <c r="M2634" i="1"/>
  <c r="M3154" i="1"/>
  <c r="M1466" i="1"/>
  <c r="M3300" i="1"/>
  <c r="M10" i="1"/>
  <c r="M2620" i="1"/>
  <c r="M3145" i="1"/>
  <c r="M360" i="1"/>
  <c r="M3228" i="1"/>
  <c r="M4826" i="1"/>
  <c r="M2185" i="1"/>
  <c r="M2037" i="1"/>
  <c r="M3971" i="1"/>
  <c r="M2143" i="1"/>
  <c r="M373" i="1"/>
  <c r="M2287" i="1"/>
  <c r="M3039" i="1"/>
  <c r="M1767" i="1"/>
  <c r="M3861" i="1"/>
  <c r="M3331" i="1"/>
  <c r="M397" i="1"/>
  <c r="M4155" i="1"/>
  <c r="M2010" i="1"/>
  <c r="M115" i="1"/>
  <c r="M2253" i="1"/>
  <c r="M1565" i="1"/>
  <c r="M2062" i="1"/>
  <c r="M823" i="1"/>
  <c r="M1820" i="1"/>
  <c r="M2481" i="1"/>
  <c r="M4763" i="1"/>
  <c r="M2380" i="1"/>
  <c r="M268" i="1"/>
  <c r="M3689" i="1"/>
  <c r="M3692" i="1"/>
  <c r="M1549" i="1"/>
  <c r="M1836" i="1"/>
  <c r="M1311" i="1"/>
  <c r="M145" i="1"/>
  <c r="M3821" i="1"/>
  <c r="M1990" i="1"/>
  <c r="M3505" i="1"/>
  <c r="M2797" i="1"/>
  <c r="M949" i="1"/>
  <c r="M1272" i="1"/>
  <c r="M927" i="1"/>
  <c r="M4196" i="1"/>
  <c r="M4019" i="1"/>
  <c r="M920" i="1"/>
  <c r="M1120" i="1"/>
  <c r="M1692" i="1"/>
  <c r="M2486" i="1"/>
  <c r="M1890" i="1"/>
  <c r="M997" i="1"/>
  <c r="M558" i="1"/>
  <c r="M4151" i="1"/>
  <c r="M3426" i="1"/>
  <c r="M3952" i="1"/>
  <c r="M2867" i="1"/>
  <c r="M80" i="1"/>
  <c r="M361" i="1"/>
  <c r="M1414" i="1"/>
  <c r="M18" i="1"/>
  <c r="M1484" i="1"/>
  <c r="M4436" i="1"/>
  <c r="M3064" i="1"/>
  <c r="M1428" i="1"/>
  <c r="M2758" i="1"/>
  <c r="M1532" i="1"/>
  <c r="M884" i="1"/>
  <c r="M3477" i="1"/>
  <c r="M1739" i="1"/>
  <c r="M1378" i="1"/>
  <c r="M1390" i="1"/>
  <c r="M3281" i="1"/>
  <c r="M4429" i="1"/>
  <c r="M4760" i="1"/>
  <c r="M1479" i="1"/>
  <c r="M2167" i="1"/>
  <c r="M1925" i="1"/>
  <c r="M2031" i="1"/>
  <c r="M1678" i="1"/>
  <c r="M2971" i="1"/>
  <c r="M3133" i="1"/>
  <c r="M581" i="1"/>
  <c r="M2103" i="1"/>
  <c r="M1104" i="1"/>
  <c r="M2683" i="1"/>
  <c r="M4650" i="1"/>
  <c r="M3853" i="1"/>
  <c r="M220" i="1"/>
  <c r="M4520" i="1"/>
  <c r="M671" i="1"/>
  <c r="M259" i="1"/>
  <c r="M1917" i="1"/>
  <c r="M2669" i="1"/>
  <c r="M4209" i="1"/>
  <c r="M2298" i="1"/>
  <c r="M3661" i="1"/>
  <c r="M2383" i="1"/>
  <c r="M1394" i="1"/>
  <c r="M2448" i="1"/>
  <c r="M380" i="1"/>
  <c r="M3029" i="1"/>
  <c r="M3604" i="1"/>
  <c r="M4815" i="1"/>
  <c r="M1053" i="1"/>
  <c r="M2644" i="1"/>
  <c r="M4833" i="1"/>
  <c r="M4714" i="1"/>
  <c r="M1018" i="1"/>
  <c r="M21" i="1"/>
  <c r="M1033" i="1"/>
  <c r="M3884" i="1"/>
  <c r="M3791" i="1"/>
  <c r="M2246" i="1"/>
  <c r="M4516" i="1"/>
  <c r="M2603" i="1"/>
  <c r="M333" i="1"/>
  <c r="M3842" i="1"/>
  <c r="M2819" i="1"/>
  <c r="M3292" i="1"/>
  <c r="M3804" i="1"/>
  <c r="M1205" i="1"/>
  <c r="M1737" i="1"/>
  <c r="M3639" i="1"/>
  <c r="M4832" i="1"/>
  <c r="M792" i="1"/>
  <c r="M598" i="1"/>
  <c r="M3968" i="1"/>
  <c r="M2746" i="1"/>
  <c r="M2452" i="1"/>
  <c r="M946" i="1"/>
  <c r="M2332" i="1"/>
  <c r="M3344" i="1"/>
  <c r="M2305" i="1"/>
  <c r="M4561" i="1"/>
  <c r="M656" i="1"/>
  <c r="M1237" i="1"/>
  <c r="M1380" i="1"/>
  <c r="M1974" i="1"/>
  <c r="M4008" i="1"/>
  <c r="M2897" i="1"/>
  <c r="M3264" i="1"/>
  <c r="M4002" i="1"/>
  <c r="M4348" i="1"/>
  <c r="M4007" i="1"/>
  <c r="M813" i="1"/>
  <c r="M3314" i="1"/>
  <c r="M488" i="1"/>
  <c r="M3296" i="1"/>
  <c r="M4195" i="1"/>
  <c r="M4460" i="1"/>
  <c r="M4253" i="1"/>
  <c r="M4775" i="1"/>
  <c r="M3670" i="1"/>
  <c r="M4643" i="1"/>
  <c r="M4104" i="1"/>
  <c r="M3252" i="1"/>
  <c r="M3737" i="1"/>
  <c r="M2393" i="1"/>
  <c r="M1551" i="1"/>
  <c r="M2703" i="1"/>
  <c r="M3681" i="1"/>
  <c r="M1552" i="1"/>
  <c r="M1553" i="1"/>
  <c r="M4835" i="1"/>
  <c r="M939" i="1"/>
  <c r="M858" i="1"/>
  <c r="M616" i="1"/>
  <c r="M150" i="1"/>
  <c r="M4175" i="1"/>
  <c r="M3598" i="1"/>
  <c r="M1605" i="1"/>
  <c r="M1195" i="1"/>
  <c r="M2127" i="1"/>
  <c r="M3402" i="1"/>
  <c r="M888" i="1"/>
  <c r="M1310" i="1"/>
  <c r="M1074" i="1"/>
  <c r="M2283" i="1"/>
  <c r="M3613" i="1"/>
  <c r="M11" i="1"/>
  <c r="M1222" i="1"/>
  <c r="M3535" i="1"/>
  <c r="M3846" i="1"/>
  <c r="M3624" i="1"/>
  <c r="M2447" i="1"/>
  <c r="M3136" i="1"/>
  <c r="M3521" i="1"/>
  <c r="M4041" i="1"/>
  <c r="M1913" i="1"/>
  <c r="M1209" i="1"/>
  <c r="M4633" i="1"/>
  <c r="M1363" i="1"/>
  <c r="M2465" i="1"/>
  <c r="M4243" i="1"/>
  <c r="M176" i="1"/>
  <c r="M3167" i="1"/>
  <c r="M1710" i="1"/>
  <c r="M3991" i="1"/>
  <c r="M831" i="1"/>
  <c r="M536" i="1"/>
  <c r="M2497" i="1"/>
  <c r="M2692" i="1"/>
  <c r="M2294" i="1"/>
  <c r="M2555" i="1"/>
  <c r="M563" i="1"/>
  <c r="M2427" i="1"/>
  <c r="M4504" i="1"/>
  <c r="M4241" i="1"/>
  <c r="M3334" i="1"/>
  <c r="M1968" i="1"/>
  <c r="M4658" i="1"/>
  <c r="M1398" i="1"/>
  <c r="M3490" i="1"/>
  <c r="M474" i="1"/>
  <c r="M415" i="1"/>
  <c r="M3171" i="1"/>
  <c r="M1296" i="1"/>
  <c r="M763" i="1"/>
  <c r="M4062" i="1"/>
  <c r="M2672" i="1"/>
  <c r="M2018" i="1"/>
  <c r="M1545" i="1"/>
  <c r="M1143" i="1"/>
  <c r="M351" i="1"/>
  <c r="M4280" i="1"/>
  <c r="M1597" i="1"/>
  <c r="M2157" i="1"/>
  <c r="M2188" i="1"/>
  <c r="M4192" i="1"/>
  <c r="M71" i="1"/>
  <c r="M2856" i="1"/>
  <c r="M2254" i="1"/>
  <c r="M3832" i="1"/>
  <c r="M3869" i="1"/>
  <c r="M3326" i="1"/>
  <c r="M994" i="1"/>
  <c r="M165" i="1"/>
  <c r="M3424" i="1"/>
  <c r="M3582" i="1"/>
  <c r="M4339" i="1"/>
  <c r="M4067" i="1"/>
  <c r="M4388" i="1"/>
  <c r="M1004" i="1"/>
  <c r="M582" i="1"/>
  <c r="M40" i="1"/>
  <c r="M2067" i="1"/>
  <c r="M4330" i="1"/>
  <c r="M945" i="1"/>
  <c r="M1761" i="1"/>
  <c r="M2792" i="1"/>
  <c r="M1366" i="1"/>
  <c r="M2428" i="1"/>
  <c r="M4141" i="1"/>
  <c r="M2118" i="1"/>
  <c r="M4399" i="1"/>
  <c r="M2432" i="1"/>
  <c r="M4692" i="1"/>
  <c r="M2372" i="1"/>
  <c r="M87" i="1"/>
  <c r="M633" i="1"/>
  <c r="M2364" i="1"/>
  <c r="M4173" i="1"/>
  <c r="M171" i="1"/>
  <c r="M2964" i="1"/>
  <c r="M1850" i="1"/>
  <c r="M4126" i="1"/>
  <c r="M2943" i="1"/>
  <c r="M2117" i="1"/>
  <c r="M1263" i="1"/>
  <c r="M356" i="1"/>
  <c r="M3901" i="1"/>
  <c r="M1011" i="1"/>
  <c r="M456" i="1"/>
  <c r="M230" i="1"/>
  <c r="M28" i="1"/>
  <c r="M3377" i="1"/>
  <c r="M86" i="1"/>
  <c r="M3497" i="1"/>
  <c r="M264" i="1"/>
  <c r="M3201" i="1"/>
  <c r="M215" i="1"/>
  <c r="M3218" i="1"/>
  <c r="M1035" i="1"/>
  <c r="M2269" i="1"/>
  <c r="M1375" i="1"/>
  <c r="M736" i="1"/>
  <c r="M1843" i="1"/>
  <c r="M339" i="1"/>
  <c r="M4083" i="1"/>
  <c r="M2860" i="1"/>
  <c r="M108" i="1"/>
  <c r="M825" i="1"/>
  <c r="M956" i="1"/>
  <c r="M2055" i="1"/>
  <c r="M1582" i="1"/>
  <c r="M3253" i="1"/>
  <c r="M2516" i="1"/>
  <c r="M4240" i="1"/>
  <c r="M998" i="1"/>
  <c r="M3024" i="1"/>
  <c r="M1353" i="1"/>
  <c r="M1702" i="1"/>
  <c r="M1963" i="1"/>
  <c r="M518" i="1"/>
  <c r="M180" i="1"/>
  <c r="M3608" i="1"/>
  <c r="M121" i="1"/>
  <c r="M3143" i="1"/>
  <c r="M1261" i="1"/>
  <c r="M1539" i="1"/>
  <c r="M2104" i="1"/>
  <c r="M480" i="1"/>
  <c r="M4771" i="1"/>
  <c r="M2747" i="1"/>
  <c r="M271" i="1"/>
  <c r="M4061" i="1"/>
  <c r="M2089" i="1"/>
  <c r="M2771" i="1"/>
  <c r="M2600" i="1"/>
  <c r="M178" i="1"/>
  <c r="M4270" i="1"/>
  <c r="M923" i="1"/>
  <c r="M2595" i="1"/>
  <c r="M4493" i="1"/>
  <c r="M2256" i="1"/>
  <c r="M1525" i="1"/>
  <c r="M3562" i="1"/>
  <c r="M1444" i="1"/>
  <c r="M1921" i="1"/>
  <c r="M4044" i="1"/>
  <c r="M2998" i="1"/>
  <c r="M27" i="1"/>
  <c r="M438" i="1"/>
  <c r="M573" i="1"/>
  <c r="M221" i="1"/>
  <c r="M3531" i="1"/>
  <c r="M2011" i="1"/>
  <c r="M2912" i="1"/>
  <c r="M1930" i="1"/>
  <c r="M1821" i="1"/>
  <c r="M3658" i="1"/>
  <c r="M3746" i="1"/>
  <c r="M4753" i="1"/>
  <c r="M3514" i="1"/>
  <c r="M79" i="1"/>
  <c r="M2979" i="1"/>
  <c r="M4298" i="1"/>
  <c r="M1506" i="1"/>
  <c r="M990" i="1"/>
  <c r="M1298" i="1"/>
  <c r="M2953" i="1"/>
  <c r="M3390" i="1"/>
  <c r="M1103" i="1"/>
  <c r="M1265" i="1"/>
  <c r="M2821" i="1"/>
  <c r="M4420" i="1"/>
  <c r="M4485" i="1"/>
  <c r="M3965" i="1"/>
  <c r="M944" i="1"/>
  <c r="M1464" i="1"/>
  <c r="M1516" i="1"/>
  <c r="M4163" i="1"/>
  <c r="M1815" i="1"/>
  <c r="M4547" i="1"/>
  <c r="M3573" i="1"/>
  <c r="M2407" i="1"/>
  <c r="M2227" i="1"/>
  <c r="M2564" i="1"/>
  <c r="M1344" i="1"/>
  <c r="M4672" i="1"/>
  <c r="M3818" i="1"/>
  <c r="M1967" i="1"/>
  <c r="M3761" i="1"/>
  <c r="M3902" i="1"/>
  <c r="M4200" i="1"/>
  <c r="M3928" i="1"/>
  <c r="M4840" i="1"/>
  <c r="M1662" i="1"/>
  <c r="M630" i="1"/>
  <c r="M3302" i="1"/>
  <c r="M2862" i="1"/>
  <c r="M1486" i="1"/>
  <c r="M3823" i="1"/>
  <c r="M1246" i="1"/>
  <c r="M1743" i="1"/>
  <c r="M3483" i="1"/>
  <c r="M4697" i="1"/>
  <c r="M3703" i="1"/>
  <c r="M112" i="1"/>
  <c r="M4179" i="1"/>
  <c r="M681" i="1"/>
  <c r="M2689" i="1"/>
  <c r="M3896" i="1"/>
  <c r="M2989" i="1"/>
  <c r="M2112" i="1"/>
  <c r="M3927" i="1"/>
  <c r="M607" i="1"/>
  <c r="M4449" i="1"/>
  <c r="M3620" i="1"/>
  <c r="M99" i="1"/>
  <c r="M1612" i="1"/>
  <c r="M1149" i="1"/>
  <c r="M549" i="1"/>
  <c r="M4194" i="1"/>
  <c r="M4305" i="1"/>
  <c r="M4560" i="1"/>
  <c r="M1995" i="1"/>
  <c r="M1752" i="1"/>
  <c r="M603" i="1"/>
  <c r="M3964" i="1"/>
  <c r="M1870" i="1"/>
  <c r="M3814" i="1"/>
  <c r="M4861" i="1"/>
  <c r="M1264" i="1"/>
  <c r="M3890" i="1"/>
  <c r="M3368" i="1"/>
  <c r="M632" i="1"/>
  <c r="M4272" i="1"/>
  <c r="M3985" i="1"/>
  <c r="M3870" i="1"/>
  <c r="M4676" i="1"/>
  <c r="M4172" i="1"/>
  <c r="M3089" i="1"/>
  <c r="M2314" i="1"/>
  <c r="M1025" i="1"/>
  <c r="M2342" i="1"/>
  <c r="M2950" i="1"/>
  <c r="M3111" i="1"/>
  <c r="M683" i="1"/>
  <c r="M2001" i="1"/>
  <c r="M4635" i="1"/>
  <c r="M4535" i="1"/>
  <c r="M2684" i="1"/>
  <c r="M1468" i="1"/>
  <c r="M3046" i="1"/>
  <c r="M2059" i="1"/>
  <c r="M4113" i="1"/>
  <c r="M2611" i="1"/>
  <c r="M2386" i="1"/>
  <c r="M3857" i="1"/>
  <c r="M4471" i="1"/>
  <c r="M1756" i="1"/>
  <c r="M2236" i="1"/>
  <c r="M1318" i="1"/>
  <c r="M1244" i="1"/>
  <c r="M980" i="1"/>
  <c r="M3635" i="1"/>
  <c r="M952" i="1"/>
  <c r="M2078" i="1"/>
  <c r="M1530" i="1"/>
  <c r="M2439" i="1"/>
  <c r="M4461" i="1"/>
  <c r="M2274" i="1"/>
  <c r="M2735" i="1"/>
  <c r="M4825" i="1"/>
  <c r="M1822" i="1"/>
  <c r="M364" i="1"/>
  <c r="M2329" i="1"/>
  <c r="M1955" i="1"/>
  <c r="M801" i="1"/>
  <c r="M1824" i="1"/>
  <c r="M1829" i="1"/>
  <c r="M1583" i="1"/>
  <c r="M3975" i="1"/>
  <c r="M4349" i="1"/>
  <c r="M414" i="1"/>
  <c r="M2579" i="1"/>
  <c r="M4757" i="1"/>
  <c r="M3726" i="1"/>
  <c r="M1649" i="1"/>
  <c r="M4213" i="1"/>
  <c r="M4210" i="1"/>
  <c r="M665" i="1"/>
  <c r="M4644" i="1"/>
  <c r="M4411" i="1"/>
  <c r="M4852" i="1"/>
  <c r="M1036" i="1"/>
  <c r="M4177" i="1"/>
  <c r="M1859" i="1"/>
  <c r="M2730" i="1"/>
  <c r="M2667" i="1"/>
  <c r="M3877" i="1"/>
  <c r="M1442" i="1"/>
  <c r="M3175" i="1"/>
  <c r="M3157" i="1"/>
  <c r="M2194" i="1"/>
  <c r="M1465" i="1"/>
  <c r="M2242" i="1"/>
  <c r="M3899" i="1"/>
  <c r="M2779" i="1"/>
  <c r="M1194" i="1"/>
  <c r="M1341" i="1"/>
  <c r="M2300" i="1"/>
  <c r="M383" i="1"/>
  <c r="M297" i="1"/>
  <c r="M4755" i="1"/>
  <c r="M899" i="1"/>
  <c r="M4620" i="1"/>
  <c r="M4830" i="1"/>
  <c r="M2063" i="1"/>
  <c r="M1745" i="1"/>
  <c r="M4738" i="1"/>
  <c r="M1966" i="1"/>
  <c r="M2852" i="1"/>
  <c r="M487" i="1"/>
  <c r="M3293" i="1"/>
  <c r="M4441" i="1"/>
  <c r="M2831" i="1"/>
  <c r="M342" i="1"/>
  <c r="M1337" i="1"/>
  <c r="M879" i="1"/>
  <c r="M3212" i="1"/>
  <c r="M4190" i="1"/>
  <c r="M4146" i="1"/>
  <c r="M1450" i="1"/>
  <c r="M1014" i="1"/>
  <c r="M350" i="1"/>
  <c r="M1728" i="1"/>
  <c r="M3485" i="1"/>
  <c r="M602" i="1"/>
  <c r="M3974" i="1"/>
  <c r="M2719" i="1"/>
  <c r="M4091" i="1"/>
  <c r="M189" i="1"/>
  <c r="M2271" i="1"/>
  <c r="M4647" i="1"/>
  <c r="M880" i="1"/>
  <c r="M4474" i="1"/>
  <c r="M2551" i="1"/>
  <c r="M2483" i="1"/>
  <c r="M2190" i="1"/>
  <c r="M811" i="1"/>
  <c r="M1714" i="1"/>
  <c r="M1052" i="1"/>
  <c r="M449" i="1"/>
  <c r="M3432" i="1"/>
  <c r="M776" i="1"/>
  <c r="M3941" i="1"/>
  <c r="M4514" i="1"/>
  <c r="M2887" i="1"/>
  <c r="M4117" i="1"/>
  <c r="M1783" i="1"/>
  <c r="M2844" i="1"/>
  <c r="M173" i="1"/>
  <c r="M3198" i="1"/>
  <c r="M531" i="1"/>
  <c r="M1656" i="1"/>
  <c r="M3955" i="1"/>
  <c r="M3797" i="1"/>
  <c r="M3489" i="1"/>
  <c r="M242" i="1"/>
  <c r="M4365" i="1"/>
  <c r="M1509" i="1"/>
  <c r="M4217" i="1"/>
  <c r="M1342" i="1"/>
  <c r="M3752" i="1"/>
  <c r="M3839" i="1"/>
  <c r="M1673" i="1"/>
  <c r="M1091" i="1"/>
  <c r="M4581" i="1"/>
  <c r="M4191" i="1"/>
  <c r="M2547" i="1"/>
  <c r="M59" i="1"/>
  <c r="M1188" i="1"/>
  <c r="M4004" i="1"/>
  <c r="M629" i="1"/>
  <c r="M512" i="1"/>
  <c r="M3725" i="1"/>
  <c r="M1196" i="1"/>
  <c r="M3769" i="1"/>
  <c r="M3447" i="1"/>
  <c r="M128" i="1"/>
  <c r="M3559" i="1"/>
  <c r="M3913" i="1"/>
  <c r="M3625" i="1"/>
  <c r="M3365" i="1"/>
  <c r="M3881" i="1"/>
  <c r="M686" i="1"/>
  <c r="M1485" i="1"/>
  <c r="M4304" i="1"/>
  <c r="M4165" i="1"/>
  <c r="M1415" i="1"/>
  <c r="M2502" i="1"/>
  <c r="M1520" i="1"/>
  <c r="M2572" i="1"/>
  <c r="M3121" i="1"/>
  <c r="M4587" i="1"/>
  <c r="M492" i="1"/>
  <c r="M822" i="1"/>
  <c r="M2221" i="1"/>
  <c r="M418" i="1"/>
  <c r="M2790" i="1"/>
  <c r="M1090" i="1"/>
  <c r="M1832" i="1"/>
  <c r="M3055" i="1"/>
  <c r="M2994" i="1"/>
  <c r="M976" i="1"/>
  <c r="M284" i="1"/>
  <c r="M3199" i="1"/>
  <c r="M127" i="1"/>
  <c r="M1969" i="1"/>
  <c r="M3836" i="1"/>
  <c r="M673" i="1"/>
  <c r="M996" i="1"/>
  <c r="M1842" i="1"/>
  <c r="M1006" i="1"/>
  <c r="M2804" i="1"/>
  <c r="M4372" i="1"/>
  <c r="M4686" i="1"/>
  <c r="M1962" i="1"/>
  <c r="M2583" i="1"/>
  <c r="M2454" i="1"/>
  <c r="M731" i="1"/>
  <c r="M1730" i="1"/>
  <c r="M1654" i="1"/>
  <c r="M3251" i="1"/>
  <c r="M3009" i="1"/>
  <c r="M1239" i="1"/>
  <c r="M740" i="1"/>
  <c r="M2609" i="1"/>
  <c r="M282" i="1"/>
  <c r="M2878" i="1"/>
  <c r="M1307" i="1"/>
  <c r="M3678" i="1"/>
  <c r="M3767" i="1"/>
  <c r="M217" i="1"/>
  <c r="M2606" i="1"/>
  <c r="M1636" i="1"/>
  <c r="M1630" i="1"/>
  <c r="M244" i="1"/>
  <c r="M117" i="1"/>
  <c r="M2636" i="1"/>
  <c r="M2514" i="1"/>
  <c r="M4125" i="1"/>
  <c r="M3748" i="1"/>
  <c r="M1621" i="1"/>
  <c r="M2954" i="1"/>
  <c r="M3841" i="1"/>
  <c r="M2279" i="1"/>
  <c r="M1477" i="1"/>
  <c r="M385" i="1"/>
  <c r="M691" i="1"/>
  <c r="M422" i="1"/>
  <c r="M4292" i="1"/>
  <c r="M2662" i="1"/>
  <c r="M3713" i="1"/>
  <c r="M4367" i="1"/>
  <c r="M262" i="1"/>
  <c r="M4465" i="1"/>
  <c r="M3092" i="1"/>
  <c r="M2738" i="1"/>
  <c r="M2560" i="1"/>
  <c r="M2025" i="1"/>
  <c r="M2020" i="1"/>
  <c r="M4232" i="1"/>
  <c r="M2803" i="1"/>
  <c r="M915" i="1"/>
  <c r="M4781" i="1"/>
  <c r="M1100" i="1"/>
  <c r="M3631" i="1"/>
  <c r="M1370" i="1"/>
  <c r="M1513" i="1"/>
  <c r="M3542" i="1"/>
  <c r="M669" i="1"/>
  <c r="M1959" i="1"/>
  <c r="M3530" i="1"/>
  <c r="M1087" i="1"/>
  <c r="M254" i="1"/>
  <c r="M2275" i="1"/>
  <c r="M301" i="1"/>
  <c r="M2685" i="1"/>
  <c r="M2293" i="1"/>
  <c r="M1902" i="1"/>
  <c r="M2767" i="1"/>
  <c r="M1750" i="1"/>
  <c r="M643" i="1"/>
  <c r="M3233" i="1"/>
  <c r="M1192" i="1"/>
  <c r="M2952" i="1"/>
  <c r="M610" i="1"/>
  <c r="M517" i="1"/>
  <c r="M1699" i="1"/>
  <c r="M2358" i="1"/>
  <c r="M4870" i="1"/>
  <c r="M1407" i="1"/>
  <c r="M3525" i="1"/>
  <c r="M2893" i="1"/>
  <c r="M3164" i="1"/>
  <c r="M3257" i="1"/>
  <c r="M4476" i="1"/>
  <c r="M3299" i="1"/>
  <c r="M2890" i="1"/>
  <c r="M3443" i="1"/>
  <c r="M1057" i="1"/>
  <c r="M2124" i="1"/>
  <c r="M4021" i="1"/>
  <c r="M3388" i="1"/>
  <c r="M2737" i="1"/>
  <c r="M1981" i="1"/>
  <c r="M1905" i="1"/>
  <c r="M3339" i="1"/>
  <c r="M4108" i="1"/>
  <c r="M1284" i="1"/>
  <c r="M1032" i="1"/>
  <c r="M3096" i="1"/>
  <c r="M4683" i="1"/>
  <c r="M1389" i="1"/>
  <c r="M3183" i="1"/>
  <c r="M2306" i="1"/>
  <c r="M4673" i="1"/>
  <c r="M3949" i="1"/>
  <c r="M1726" i="1"/>
  <c r="M1350" i="1"/>
  <c r="M3908" i="1"/>
  <c r="M276" i="1"/>
  <c r="M3950" i="1"/>
  <c r="M2619" i="1"/>
  <c r="M1131" i="1"/>
  <c r="M1949" i="1"/>
  <c r="M3057" i="1"/>
  <c r="M605" i="1"/>
  <c r="M4495" i="1"/>
  <c r="M471" i="1"/>
  <c r="M3862" i="1"/>
  <c r="M4218" i="1"/>
  <c r="M12" i="1"/>
  <c r="M1457" i="1"/>
  <c r="M3122" i="1"/>
  <c r="M4369" i="1"/>
  <c r="M4358" i="1"/>
  <c r="M519" i="1"/>
  <c r="M2786" i="1"/>
  <c r="M1544" i="1"/>
  <c r="M2849" i="1"/>
  <c r="M1161" i="1"/>
  <c r="M3963" i="1"/>
  <c r="M3997" i="1"/>
  <c r="M1960" i="1"/>
  <c r="M2070" i="1"/>
  <c r="M1734" i="1"/>
  <c r="M3568" i="1"/>
  <c r="M3040" i="1"/>
  <c r="M3934" i="1"/>
  <c r="M4086" i="1"/>
  <c r="M4122" i="1"/>
  <c r="M778" i="1"/>
  <c r="M3025" i="1"/>
  <c r="M1818" i="1"/>
  <c r="M1622" i="1"/>
  <c r="M2106" i="1"/>
  <c r="M675" i="1"/>
  <c r="M4219" i="1"/>
  <c r="M2464" i="1"/>
  <c r="M3224" i="1"/>
  <c r="M1040" i="1"/>
  <c r="M4597" i="1"/>
  <c r="M4352" i="1"/>
  <c r="M4649" i="1"/>
  <c r="M2713" i="1"/>
  <c r="M3945" i="1"/>
  <c r="M233" i="1"/>
  <c r="M3028" i="1"/>
  <c r="M1116" i="1"/>
  <c r="M3351" i="1"/>
  <c r="M2437" i="1"/>
  <c r="M3410" i="1"/>
  <c r="M406" i="1"/>
  <c r="M4215" i="1"/>
  <c r="M2643" i="1"/>
  <c r="M3020" i="1"/>
  <c r="M2810" i="1"/>
  <c r="M854" i="1"/>
  <c r="M925" i="1"/>
  <c r="M2848" i="1"/>
  <c r="M2487" i="1"/>
  <c r="M4335" i="1"/>
  <c r="M1252" i="1"/>
  <c r="M1676" i="1"/>
  <c r="M411" i="1"/>
  <c r="M4351" i="1"/>
  <c r="M2582" i="1"/>
  <c r="M1168" i="1"/>
  <c r="M1328" i="1"/>
  <c r="M3481" i="1"/>
  <c r="M878" i="1"/>
  <c r="M3967" i="1"/>
  <c r="M109" i="1"/>
  <c r="M1664" i="1"/>
  <c r="M3120" i="1"/>
  <c r="M4079" i="1"/>
  <c r="M2523" i="1"/>
  <c r="M3076" i="1"/>
  <c r="M1010" i="1"/>
  <c r="M1681" i="1"/>
  <c r="M1633" i="1"/>
  <c r="M3533" i="1"/>
  <c r="M1476" i="1"/>
  <c r="M2694" i="1"/>
  <c r="M3137" i="1"/>
  <c r="M3657" i="1"/>
  <c r="M1627" i="1"/>
  <c r="M2335" i="1"/>
  <c r="M1501" i="1"/>
  <c r="M3075" i="1"/>
  <c r="M2299" i="1"/>
  <c r="M4577" i="1"/>
  <c r="M470" i="1"/>
  <c r="M3436" i="1"/>
  <c r="M4266" i="1"/>
  <c r="M4488" i="1"/>
  <c r="M3564" i="1"/>
  <c r="M3732" i="1"/>
  <c r="M4116" i="1"/>
  <c r="M4431" i="1"/>
  <c r="M1725" i="1"/>
  <c r="M1151" i="1"/>
  <c r="M4030" i="1"/>
  <c r="M2895" i="1"/>
  <c r="M1623" i="1"/>
  <c r="M4023" i="1"/>
  <c r="M2356" i="1"/>
  <c r="M2709" i="1"/>
  <c r="M1973" i="1"/>
  <c r="M1741" i="1"/>
  <c r="M4043" i="1"/>
  <c r="M3693" i="1"/>
  <c r="M729" i="1"/>
  <c r="M124" i="1"/>
  <c r="M1109" i="1"/>
  <c r="M1164" i="1"/>
  <c r="M705" i="1"/>
  <c r="M3380" i="1"/>
  <c r="M859" i="1"/>
  <c r="M3060" i="1"/>
  <c r="M1827" i="1"/>
  <c r="M2569" i="1"/>
  <c r="M520" i="1"/>
  <c r="M2658" i="1"/>
  <c r="M2384" i="1"/>
  <c r="M1527" i="1"/>
  <c r="M3144" i="1"/>
  <c r="M3755" i="1"/>
  <c r="M4722" i="1"/>
  <c r="M1275" i="1"/>
  <c r="M1988" i="1"/>
  <c r="M2834" i="1"/>
  <c r="M2213" i="1"/>
  <c r="M4185" i="1"/>
  <c r="M2937" i="1"/>
  <c r="M1578" i="1"/>
  <c r="M4661" i="1"/>
  <c r="M1191" i="1"/>
  <c r="M3204" i="1"/>
  <c r="M1487" i="1"/>
  <c r="M4637" i="1"/>
  <c r="M4851" i="1"/>
  <c r="M467" i="1"/>
  <c r="M4533" i="1"/>
  <c r="M2419" i="1"/>
  <c r="M1817" i="1"/>
  <c r="M3645" i="1"/>
  <c r="M2525" i="1"/>
  <c r="M2179" i="1"/>
  <c r="M594" i="1"/>
  <c r="M550" i="1"/>
  <c r="M3352" i="1"/>
  <c r="M957" i="1"/>
  <c r="M644" i="1"/>
  <c r="M2421" i="1"/>
  <c r="M3348" i="1"/>
  <c r="M4780" i="1"/>
  <c r="M2983" i="1"/>
  <c r="M1857" i="1"/>
  <c r="M2846" i="1"/>
  <c r="M1719" i="1"/>
  <c r="M1170" i="1"/>
  <c r="M1646" i="1"/>
  <c r="M4793" i="1"/>
  <c r="M1413" i="1"/>
  <c r="M3185" i="1"/>
  <c r="M424" i="1"/>
  <c r="M160" i="1"/>
  <c r="M1419" i="1"/>
  <c r="M966" i="1"/>
  <c r="M1669" i="1"/>
  <c r="M3238" i="1"/>
  <c r="M2330" i="1"/>
  <c r="M3215" i="1"/>
  <c r="M1017" i="1"/>
  <c r="M2098" i="1"/>
  <c r="M4854" i="1"/>
  <c r="M3284" i="1"/>
  <c r="M1459" i="1"/>
  <c r="M1433" i="1"/>
  <c r="M1287" i="1"/>
  <c r="M4028" i="1"/>
  <c r="M486" i="1"/>
  <c r="M3959" i="1"/>
  <c r="M3571" i="1"/>
  <c r="M440" i="1"/>
  <c r="M3160" i="1"/>
  <c r="M4231" i="1"/>
  <c r="M1548" i="1"/>
  <c r="M3918" i="1"/>
  <c r="M3810" i="1"/>
  <c r="M954" i="1"/>
  <c r="M4077" i="1"/>
  <c r="M3676" i="1"/>
  <c r="M4340" i="1"/>
  <c r="M3601" i="1"/>
  <c r="M4538" i="1"/>
  <c r="M4528" i="1"/>
  <c r="M4046" i="1"/>
  <c r="M537" i="1"/>
  <c r="M3391" i="1"/>
  <c r="M1908" i="1"/>
  <c r="M4440" i="1"/>
  <c r="M1480" i="1"/>
  <c r="M4120" i="1"/>
  <c r="M2750" i="1"/>
  <c r="M2225" i="1"/>
  <c r="M1098" i="1"/>
  <c r="M1461" i="1"/>
  <c r="M3442" i="1"/>
  <c r="M892" i="1"/>
  <c r="M1640" i="1"/>
  <c r="M4693" i="1"/>
  <c r="M1293" i="1"/>
  <c r="M13" i="1"/>
  <c r="M2458" i="1"/>
  <c r="M436" i="1"/>
  <c r="M3237" i="1"/>
  <c r="M1586" i="1"/>
  <c r="M1044" i="1"/>
  <c r="M22" i="1"/>
  <c r="M2749" i="1"/>
  <c r="M3305" i="1"/>
  <c r="M2321" i="1"/>
  <c r="M4876" i="1"/>
  <c r="M2489" i="1"/>
  <c r="M1577" i="1"/>
  <c r="M1001" i="1"/>
  <c r="M2064" i="1"/>
  <c r="M800" i="1"/>
  <c r="M756" i="1"/>
  <c r="M3931" i="1"/>
  <c r="M2969" i="1"/>
  <c r="M4807" i="1"/>
  <c r="M4121" i="1"/>
  <c r="M3878" i="1"/>
  <c r="M2765" i="1"/>
  <c r="M2995" i="1"/>
  <c r="M4542" i="1"/>
  <c r="M3176" i="1"/>
  <c r="M2431" i="1"/>
  <c r="M4237" i="1"/>
  <c r="M3848" i="1"/>
  <c r="M4566" i="1"/>
  <c r="M1136" i="1"/>
  <c r="M3260" i="1"/>
  <c r="M3256" i="1"/>
  <c r="M441" i="1"/>
  <c r="M3588" i="1"/>
  <c r="M3325" i="1"/>
  <c r="M881" i="1"/>
  <c r="M3572" i="1"/>
  <c r="M1518" i="1"/>
  <c r="M4555" i="1"/>
  <c r="M3775" i="1"/>
  <c r="M1108" i="1"/>
  <c r="M1329" i="1"/>
  <c r="M3043" i="1"/>
  <c r="M3543" i="1"/>
  <c r="M478" i="1"/>
  <c r="M4626" i="1"/>
  <c r="M275" i="1"/>
  <c r="M2565" i="1"/>
  <c r="M1225" i="1"/>
  <c r="M4338" i="1"/>
  <c r="M904" i="1"/>
  <c r="M4342" i="1"/>
  <c r="M2575" i="1"/>
  <c r="M2012" i="1"/>
  <c r="M4264" i="1"/>
  <c r="M1873" i="1"/>
  <c r="M2563" i="1"/>
  <c r="M1443" i="1"/>
  <c r="M3277" i="1"/>
  <c r="M658" i="1"/>
  <c r="M3665" i="1"/>
  <c r="M355" i="1"/>
  <c r="M3270" i="1"/>
  <c r="M2553" i="1"/>
  <c r="M634" i="1"/>
  <c r="M4567" i="1"/>
  <c r="M1799" i="1"/>
  <c r="M4036" i="1"/>
  <c r="M4678" i="1"/>
  <c r="M1423" i="1"/>
  <c r="M3008" i="1"/>
  <c r="M2102" i="1"/>
  <c r="M3790" i="1"/>
  <c r="M1742" i="1"/>
  <c r="M2616" i="1"/>
  <c r="M3527" i="1"/>
  <c r="M1830" i="1"/>
  <c r="M3729" i="1"/>
  <c r="M1302" i="1"/>
  <c r="M716" i="1"/>
  <c r="M1568" i="1"/>
  <c r="M2353" i="1"/>
  <c r="M1247" i="1"/>
  <c r="M4668" i="1"/>
  <c r="M4391" i="1"/>
  <c r="M1384" i="1"/>
  <c r="M1941" i="1"/>
  <c r="M1080" i="1"/>
  <c r="M4445" i="1"/>
  <c r="M1567" i="1"/>
  <c r="M663" i="1"/>
  <c r="M928" i="1"/>
  <c r="M2033" i="1"/>
  <c r="M1243" i="1"/>
  <c r="M4563" i="1"/>
  <c r="M251" i="1"/>
  <c r="M4387" i="1"/>
  <c r="M4584" i="1"/>
  <c r="M1996" i="1"/>
  <c r="M4354" i="1"/>
  <c r="M56" i="1"/>
  <c r="M3048" i="1"/>
  <c r="M2896" i="1"/>
  <c r="M188" i="1"/>
  <c r="M431" i="1"/>
  <c r="M3747" i="1"/>
  <c r="M3669" i="1"/>
  <c r="M3151" i="1"/>
  <c r="M3834" i="1"/>
  <c r="M1618" i="1"/>
  <c r="M3401" i="1"/>
  <c r="M4327" i="1"/>
  <c r="M3000" i="1"/>
  <c r="M1542" i="1"/>
  <c r="M1242" i="1"/>
  <c r="M3463" i="1"/>
  <c r="M529" i="1"/>
  <c r="M620" i="1"/>
  <c r="M123" i="1"/>
  <c r="M4361" i="1"/>
  <c r="M4546" i="1"/>
  <c r="M4214" i="1"/>
  <c r="M4188" i="1"/>
  <c r="M3833" i="1"/>
  <c r="M1680" i="1"/>
  <c r="M3578" i="1"/>
  <c r="M2446" i="1"/>
  <c r="M2815" i="1"/>
  <c r="M4737" i="1"/>
  <c r="M1753" i="1"/>
  <c r="M3269" i="1"/>
  <c r="M760" i="1"/>
  <c r="M2496" i="1"/>
  <c r="M100" i="1"/>
  <c r="M1727" i="1"/>
  <c r="M890" i="1"/>
  <c r="M4159" i="1"/>
  <c r="M567" i="1"/>
  <c r="M2865" i="1"/>
  <c r="M3190" i="1"/>
  <c r="M3127" i="1"/>
  <c r="M3708" i="1"/>
  <c r="M4317" i="1"/>
  <c r="M2608" i="1"/>
  <c r="M4734" i="1"/>
  <c r="M2772" i="1"/>
  <c r="M850" i="1"/>
  <c r="M4051" i="1"/>
  <c r="M3162" i="1"/>
  <c r="M3225" i="1"/>
  <c r="M4500" i="1"/>
  <c r="M4448" i="1"/>
  <c r="M3059" i="1"/>
  <c r="M4279" i="1"/>
  <c r="M4302" i="1"/>
  <c r="M1596" i="1"/>
  <c r="M368" i="1"/>
  <c r="M542" i="1"/>
  <c r="M3807" i="1"/>
  <c r="M1932" i="1"/>
  <c r="M2009" i="1"/>
  <c r="M2605" i="1"/>
  <c r="M3666" i="1"/>
  <c r="M1891" i="1"/>
  <c r="M2587" i="1"/>
  <c r="M323" i="1"/>
  <c r="M1825" i="1"/>
  <c r="M3526" i="1"/>
  <c r="M2820" i="1"/>
  <c r="M3107" i="1"/>
  <c r="M734" i="1"/>
  <c r="M177" i="1"/>
  <c r="M1601" i="1"/>
  <c r="M2951" i="1"/>
  <c r="M1723" i="1"/>
  <c r="M2864" i="1"/>
  <c r="M156" i="1"/>
  <c r="M1871" i="1"/>
  <c r="M3370" i="1"/>
  <c r="M1399" i="1"/>
  <c r="M2745" i="1"/>
  <c r="M2041" i="1"/>
  <c r="M4199" i="1"/>
  <c r="M1255" i="1"/>
  <c r="M2050" i="1"/>
  <c r="M4198" i="1"/>
  <c r="M3455" i="1"/>
  <c r="M1801" i="1"/>
  <c r="M555" i="1"/>
  <c r="M3924" i="1"/>
  <c r="M1839" i="1"/>
  <c r="M3236" i="1"/>
  <c r="M3104" i="1"/>
  <c r="M2470" i="1"/>
  <c r="M790" i="1"/>
  <c r="M3435" i="1"/>
  <c r="M1102" i="1"/>
  <c r="M2381" i="1"/>
  <c r="M239" i="1"/>
  <c r="M4377" i="1"/>
  <c r="M3828" i="1"/>
  <c r="M4674" i="1"/>
  <c r="M1190" i="1"/>
  <c r="M3683" i="1"/>
  <c r="M274" i="1"/>
  <c r="M1159" i="1"/>
  <c r="M702" i="1"/>
  <c r="M225" i="1"/>
  <c r="M4710" i="1"/>
  <c r="M2511" i="1"/>
  <c r="M1790" i="1"/>
  <c r="M3013" i="1"/>
  <c r="M3786" i="1"/>
  <c r="M4524" i="1"/>
  <c r="M2997" i="1"/>
  <c r="M3830" i="1"/>
  <c r="M2088" i="1"/>
  <c r="M1936" i="1"/>
  <c r="M1216" i="1"/>
  <c r="M765" i="1"/>
  <c r="M3500" i="1"/>
  <c r="M4708" i="1"/>
  <c r="M3549" i="1"/>
  <c r="M3719" i="1"/>
  <c r="M674" i="1"/>
  <c r="M1157" i="1"/>
  <c r="M2581" i="1"/>
  <c r="M1396" i="1"/>
  <c r="M547" i="1"/>
  <c r="M3897" i="1"/>
  <c r="M73" i="1"/>
  <c r="M3073" i="1"/>
  <c r="M2888" i="1"/>
  <c r="M4319" i="1"/>
  <c r="M1546" i="1"/>
  <c r="M719" i="1"/>
  <c r="M2217" i="1"/>
  <c r="M2909" i="1"/>
  <c r="M3093" i="1"/>
  <c r="M2504" i="1"/>
  <c r="M3486" i="1"/>
  <c r="M647" i="1"/>
  <c r="M1679" i="1"/>
  <c r="M167" i="1"/>
  <c r="M4268" i="1"/>
  <c r="M1502" i="1"/>
  <c r="M948" i="1"/>
  <c r="M2244" i="1"/>
  <c r="M875" i="1"/>
  <c r="M1848" i="1"/>
  <c r="M4701" i="1"/>
  <c r="M3274" i="1"/>
  <c r="M169" i="1"/>
  <c r="M2243" i="1"/>
  <c r="M2945" i="1"/>
  <c r="M1788" i="1"/>
  <c r="M1241" i="1"/>
  <c r="M3563" i="1"/>
  <c r="M2032" i="1"/>
  <c r="M2697" i="1"/>
  <c r="M417" i="1"/>
  <c r="M3268" i="1"/>
  <c r="M357" i="1"/>
  <c r="M3494" i="1"/>
  <c r="M2736" i="1"/>
  <c r="M1872" i="1"/>
  <c r="M1607" i="1"/>
  <c r="M2775" i="1"/>
  <c r="M3278" i="1"/>
  <c r="M3255" i="1"/>
  <c r="M495" i="1"/>
  <c r="M2019" i="1"/>
  <c r="M2638" i="1"/>
  <c r="M437" i="1"/>
  <c r="M3423" i="1"/>
  <c r="M392" i="1"/>
  <c r="M227" i="1"/>
  <c r="M3522" i="1"/>
  <c r="M3727" i="1"/>
  <c r="M2075" i="1"/>
  <c r="M2303" i="1"/>
  <c r="M724" i="1"/>
  <c r="M1345" i="1"/>
  <c r="M1491" i="1"/>
  <c r="M4511" i="1"/>
  <c r="M4721" i="1"/>
  <c r="M324" i="1"/>
  <c r="M3263" i="1"/>
  <c r="M3633" i="1"/>
  <c r="M2813" i="1"/>
  <c r="M2074" i="1"/>
  <c r="M2832" i="1"/>
  <c r="M2734" i="1"/>
  <c r="M761" i="1"/>
  <c r="M175" i="1"/>
  <c r="M3469" i="1"/>
  <c r="M4670" i="1"/>
  <c r="M3056" i="1"/>
  <c r="M3245" i="1"/>
  <c r="M1566" i="1"/>
  <c r="M2400" i="1"/>
  <c r="M3539" i="1"/>
  <c r="M2207" i="1"/>
  <c r="M3994" i="1"/>
  <c r="M49" i="1"/>
  <c r="M849" i="1"/>
  <c r="M146" i="1"/>
  <c r="M2301" i="1"/>
  <c r="M3686" i="1"/>
  <c r="M4249" i="1"/>
  <c r="M148" i="1"/>
  <c r="M4178" i="1"/>
  <c r="M4075" i="1"/>
  <c r="M2148" i="1"/>
  <c r="M1497" i="1"/>
  <c r="M2200" i="1"/>
  <c r="M3150" i="1"/>
  <c r="M627" i="1"/>
  <c r="M2061" i="1"/>
  <c r="M1781" i="1"/>
  <c r="M3289" i="1"/>
  <c r="M2922" i="1"/>
  <c r="M3579" i="1"/>
  <c r="M343" i="1"/>
  <c r="M2873" i="1"/>
  <c r="M1117" i="1"/>
  <c r="M4257" i="1"/>
  <c r="M1232" i="1"/>
  <c r="M3655" i="1"/>
  <c r="M2376" i="1"/>
  <c r="M4076" i="1"/>
  <c r="M3944" i="1"/>
  <c r="M4422" i="1"/>
  <c r="M4368" i="1"/>
  <c r="M3695" i="1"/>
  <c r="M3395" i="1"/>
  <c r="M2650" i="1"/>
  <c r="M4363" i="1"/>
  <c r="M893" i="1"/>
  <c r="M789" i="1"/>
  <c r="M3935" i="1"/>
  <c r="M562" i="1"/>
  <c r="M961" i="1"/>
  <c r="M3673" i="1"/>
  <c r="M2756" i="1"/>
  <c r="M777" i="1"/>
  <c r="M3250" i="1"/>
  <c r="M2531" i="1"/>
  <c r="M2325" i="1"/>
  <c r="M4503" i="1"/>
  <c r="M1056" i="1"/>
  <c r="M4813" i="1"/>
  <c r="M4362" i="1"/>
  <c r="M3267" i="1"/>
  <c r="M2402" i="1"/>
  <c r="M1078" i="1"/>
  <c r="M4419" i="1"/>
  <c r="M3738" i="1"/>
  <c r="M182" i="1"/>
  <c r="M1515" i="1"/>
  <c r="M2596" i="1"/>
  <c r="M352" i="1"/>
  <c r="M1376" i="1"/>
  <c r="M886" i="1"/>
  <c r="M3653" i="1"/>
  <c r="M1724" i="1"/>
  <c r="M3687" i="1"/>
  <c r="M403" i="1"/>
  <c r="M3172" i="1"/>
  <c r="M2674" i="1"/>
  <c r="M2675" i="1"/>
  <c r="M1789" i="1"/>
  <c r="M4646" i="1"/>
  <c r="M4124" i="1"/>
  <c r="M3593" i="1"/>
  <c r="M283" i="1"/>
  <c r="M263" i="1"/>
  <c r="M4580" i="1"/>
  <c r="M1356" i="1"/>
  <c r="M2326" i="1"/>
  <c r="M981" i="1"/>
  <c r="M4819" i="1"/>
  <c r="M4824" i="1"/>
  <c r="M2991" i="1"/>
  <c r="M3374" i="1"/>
  <c r="M50" i="1"/>
  <c r="M1814" i="1"/>
  <c r="M45" i="1"/>
  <c r="M1410" i="1"/>
  <c r="M4806" i="1"/>
  <c r="M4614" i="1"/>
  <c r="M2218" i="1"/>
  <c r="M2297" i="1"/>
  <c r="M4551" i="1"/>
  <c r="M1922" i="1"/>
  <c r="M3915" i="1"/>
  <c r="M1316" i="1"/>
  <c r="M4095" i="1"/>
  <c r="M2661" i="1"/>
  <c r="M1841" i="1"/>
  <c r="M3763" i="1"/>
  <c r="M2762" i="1"/>
  <c r="M2445" i="1"/>
  <c r="M4098" i="1"/>
  <c r="M1791" i="1"/>
  <c r="M3788" i="1"/>
  <c r="M3457" i="1"/>
  <c r="M2942" i="1"/>
  <c r="M968" i="1"/>
  <c r="M1152" i="1"/>
  <c r="M3132" i="1"/>
  <c r="M2963" i="1"/>
  <c r="M1579" i="1"/>
  <c r="M238" i="1"/>
  <c r="M265" i="1"/>
  <c r="M1704" i="1"/>
  <c r="M982" i="1"/>
  <c r="M1954" i="1"/>
  <c r="M2930" i="1"/>
  <c r="M1637" i="1"/>
  <c r="M4099" i="1"/>
  <c r="M1744" i="1"/>
  <c r="M4797" i="1"/>
  <c r="M2008" i="1"/>
  <c r="M2087" i="1"/>
  <c r="M2880" i="1"/>
  <c r="M3651" i="1"/>
  <c r="M4571" i="1"/>
  <c r="M435" i="1"/>
  <c r="M1262" i="1"/>
  <c r="M3663" i="1"/>
  <c r="M1787" i="1"/>
  <c r="M33" i="1"/>
  <c r="M2208" i="1"/>
  <c r="M1899" i="1"/>
  <c r="M2187" i="1"/>
  <c r="M935" i="1"/>
  <c r="M2784" i="1"/>
  <c r="M743" i="1"/>
  <c r="M3405" i="1"/>
  <c r="M1063" i="1"/>
  <c r="M2911" i="1"/>
  <c r="M2359" i="1"/>
  <c r="M1046" i="1"/>
  <c r="M199" i="1"/>
  <c r="M2559" i="1"/>
  <c r="M94" i="1"/>
  <c r="M3516" i="1"/>
  <c r="M1895" i="1"/>
  <c r="M1357" i="1"/>
  <c r="M3407" i="1"/>
  <c r="M2996" i="1"/>
  <c r="M4744" i="1"/>
  <c r="M2345" i="1"/>
  <c r="M2315" i="1"/>
  <c r="M3319" i="1"/>
  <c r="M1823" i="1"/>
  <c r="M828" i="1"/>
  <c r="M4526" i="1"/>
  <c r="M2533" i="1"/>
  <c r="M1358" i="1"/>
  <c r="M4400" i="1"/>
  <c r="M2084" i="1"/>
  <c r="M3986" i="1"/>
  <c r="M1199" i="1"/>
  <c r="M4404" i="1"/>
  <c r="M3688" i="1"/>
  <c r="M3780" i="1"/>
  <c r="M4779" i="1"/>
  <c r="M245" i="1"/>
  <c r="M381" i="1"/>
  <c r="M3872" i="1"/>
  <c r="M799" i="1"/>
  <c r="M2500" i="1"/>
  <c r="M2789" i="1"/>
  <c r="M2003" i="1"/>
  <c r="M969" i="1"/>
  <c r="M2562" i="1"/>
  <c r="M2840" i="1"/>
  <c r="M1059" i="1"/>
  <c r="M3158" i="1"/>
  <c r="M2160" i="1"/>
  <c r="M4273" i="1"/>
  <c r="M788" i="1"/>
  <c r="M375" i="1"/>
  <c r="M81" i="1"/>
  <c r="M4879" i="1"/>
  <c r="M4617" i="1"/>
  <c r="M1334" i="1"/>
  <c r="M2492" i="1"/>
  <c r="M3602" i="1"/>
  <c r="M1441" i="1"/>
  <c r="M1588" i="1"/>
  <c r="M4042" i="1"/>
  <c r="M2590" i="1"/>
  <c r="M830" i="1"/>
  <c r="M535" i="1"/>
  <c r="M2967" i="1"/>
  <c r="M3929" i="1"/>
  <c r="M370" i="1"/>
  <c r="M1051" i="1"/>
  <c r="M806" i="1"/>
  <c r="M3230" i="1"/>
  <c r="M1774" i="1"/>
  <c r="M2005" i="1"/>
  <c r="M1945" i="1"/>
  <c r="M891" i="1"/>
  <c r="M706" i="1"/>
  <c r="M3614" i="1"/>
  <c r="M3211" i="1"/>
  <c r="M943" i="1"/>
  <c r="M2548" i="1"/>
  <c r="M2660" i="1"/>
  <c r="M1085" i="1"/>
  <c r="M1900" i="1"/>
  <c r="M3090" i="1"/>
  <c r="M2462" i="1"/>
  <c r="M1514" i="1"/>
  <c r="M3652" i="1"/>
  <c r="M3246" i="1"/>
  <c r="M1427" i="1"/>
  <c r="M1285" i="1"/>
  <c r="M3770" i="1"/>
  <c r="M1081" i="1"/>
  <c r="M2642" i="1"/>
  <c r="M2450" i="1"/>
  <c r="M260" i="1"/>
  <c r="M4180" i="1"/>
  <c r="M3801" i="1"/>
  <c r="M2639" i="1"/>
  <c r="M2509" i="1"/>
  <c r="M2387" i="1"/>
  <c r="M2175" i="1"/>
  <c r="M1175" i="1"/>
  <c r="M3887" i="1"/>
  <c r="M3793" i="1"/>
  <c r="M2429" i="1"/>
  <c r="M2444" i="1"/>
  <c r="M1831" i="1"/>
  <c r="M751" i="1"/>
  <c r="M4425" i="1"/>
  <c r="M2408" i="1"/>
  <c r="M1417" i="1"/>
  <c r="M4691" i="1"/>
  <c r="M140" i="1"/>
  <c r="M4641" i="1"/>
  <c r="M3906" i="1"/>
  <c r="M2711" i="1"/>
  <c r="M2309" i="1"/>
  <c r="M2260" i="1"/>
  <c r="M595" i="1"/>
  <c r="M2109" i="1"/>
  <c r="M4615" i="1"/>
  <c r="M4800" i="1"/>
  <c r="M382" i="1"/>
  <c r="M4543" i="1"/>
  <c r="M4189" i="1"/>
  <c r="M2513" i="1"/>
  <c r="M14" i="1"/>
  <c r="M3320" i="1"/>
  <c r="M3053" i="1"/>
  <c r="M4390" i="1"/>
  <c r="M1235" i="1"/>
  <c r="M4197" i="1"/>
  <c r="M3047" i="1"/>
  <c r="M2809" i="1"/>
  <c r="M3951" i="1"/>
  <c r="M2984" i="1"/>
  <c r="M3386" i="1"/>
  <c r="M1882" i="1"/>
  <c r="M4258" i="1"/>
  <c r="M4585" i="1"/>
  <c r="M2655" i="1"/>
  <c r="M2156" i="1"/>
  <c r="M26" i="1"/>
  <c r="M2052" i="1"/>
  <c r="M1667" i="1"/>
  <c r="M2959" i="1"/>
  <c r="M4759" i="1"/>
  <c r="M2313" i="1"/>
  <c r="M2687" i="1"/>
  <c r="M4442" i="1"/>
  <c r="M4713" i="1"/>
  <c r="M1183" i="1"/>
  <c r="M3071" i="1"/>
  <c r="M4225" i="1"/>
  <c r="M1142" i="1"/>
  <c r="M2472" i="1"/>
  <c r="M4096" i="1"/>
  <c r="M2783" i="1"/>
  <c r="M3980" i="1"/>
  <c r="M721" i="1"/>
  <c r="M2101" i="1"/>
  <c r="M4052" i="1"/>
  <c r="M1736" i="1"/>
  <c r="M1236" i="1"/>
  <c r="M2307" i="1"/>
  <c r="M1580" i="1"/>
  <c r="M2833" i="1"/>
  <c r="M3702" i="1"/>
  <c r="M3504" i="1"/>
  <c r="M2958" i="1"/>
  <c r="M1510" i="1"/>
  <c r="M4239" i="1"/>
  <c r="M4827" i="1"/>
  <c r="M3371" i="1"/>
  <c r="M3382" i="1"/>
  <c r="M3359" i="1"/>
  <c r="M2993" i="1"/>
  <c r="M1304" i="1"/>
  <c r="M2490" i="1"/>
  <c r="M4423" i="1"/>
  <c r="M4094" i="1"/>
  <c r="M47" i="1"/>
  <c r="M1906" i="1"/>
  <c r="M1169" i="1"/>
  <c r="M515" i="1"/>
  <c r="M1008" i="1"/>
  <c r="M2344" i="1"/>
  <c r="M72" i="1"/>
  <c r="M4277" i="1"/>
  <c r="M3553" i="1"/>
  <c r="M3459" i="1"/>
  <c r="M4662" i="1"/>
  <c r="M2883" i="1"/>
  <c r="M712" i="1"/>
  <c r="M250" i="1"/>
  <c r="M2163" i="1"/>
  <c r="M3242" i="1"/>
  <c r="M1547" i="1"/>
  <c r="M2957" i="1"/>
  <c r="M3735" i="1"/>
  <c r="M2629" i="1"/>
  <c r="M2233" i="1"/>
  <c r="M3290" i="1"/>
  <c r="M1854" i="1"/>
  <c r="M650" i="1"/>
  <c r="M4466" i="1"/>
  <c r="M762" i="1"/>
  <c r="M922" i="1"/>
  <c r="M4033" i="1"/>
  <c r="M1834" i="1"/>
  <c r="M905" i="1"/>
  <c r="M942" i="1"/>
  <c r="M1251" i="1"/>
  <c r="M2777" i="1"/>
  <c r="M1153" i="1"/>
  <c r="M2058" i="1"/>
  <c r="M1760" i="1"/>
  <c r="M2113" i="1"/>
  <c r="M3119" i="1"/>
  <c r="M105" i="1"/>
  <c r="M3353" i="1"/>
  <c r="M745" i="1"/>
  <c r="M1614" i="1"/>
  <c r="M2753" i="1"/>
  <c r="M983" i="1"/>
  <c r="M827" i="1"/>
  <c r="M3408" i="1"/>
  <c r="M1892" i="1"/>
  <c r="M2258" i="1"/>
  <c r="M386" i="1"/>
  <c r="M2404" i="1"/>
  <c r="M1279" i="1"/>
  <c r="M3495" i="1"/>
  <c r="M3972" i="1"/>
  <c r="M1878" i="1"/>
  <c r="M1462" i="1"/>
  <c r="M877" i="1"/>
  <c r="M3247" i="1"/>
  <c r="M818" i="1"/>
  <c r="M30" i="1"/>
  <c r="M1118" i="1"/>
  <c r="M4881" i="1"/>
  <c r="M1185" i="1"/>
  <c r="M1812" i="1"/>
  <c r="M247" i="1"/>
  <c r="M1593" i="1"/>
  <c r="M1372" i="1"/>
  <c r="M2808" i="1"/>
  <c r="M4057" i="1"/>
  <c r="M1000" i="1"/>
  <c r="M4152" i="1"/>
  <c r="M170" i="1"/>
  <c r="M2935" i="1"/>
  <c r="M129" i="1"/>
  <c r="M4322" i="1"/>
  <c r="M722" i="1"/>
  <c r="M1793" i="1"/>
  <c r="M569" i="1"/>
  <c r="M2597" i="1"/>
  <c r="M3031" i="1"/>
  <c r="M1110" i="1"/>
  <c r="M248" i="1"/>
  <c r="M919" i="1"/>
  <c r="M1145" i="1"/>
  <c r="M3163" i="1"/>
  <c r="M3585" i="1"/>
  <c r="M803" i="1"/>
  <c r="M1712" i="1"/>
  <c r="M3487" i="1"/>
  <c r="M2915" i="1"/>
  <c r="M2169" i="1"/>
  <c r="M3766" i="1"/>
  <c r="M222" i="1"/>
  <c r="M2133" i="1"/>
  <c r="M3532" i="1"/>
  <c r="M3583" i="1"/>
  <c r="M2899" i="1"/>
  <c r="M1950" i="1"/>
  <c r="M1808" i="1"/>
  <c r="M2545" i="1"/>
  <c r="M3239" i="1"/>
  <c r="M1608" i="1"/>
  <c r="M589" i="1"/>
  <c r="M2259" i="1"/>
  <c r="M2046" i="1"/>
  <c r="M4378" i="1"/>
  <c r="M2796" i="1"/>
  <c r="M3591" i="1"/>
  <c r="M2927" i="1"/>
  <c r="M2920" i="1"/>
  <c r="M2068" i="1"/>
  <c r="M2193" i="1"/>
  <c r="M3882" i="1"/>
  <c r="M3083" i="1"/>
  <c r="M61" i="1"/>
  <c r="M1797" i="1"/>
  <c r="M680" i="1"/>
  <c r="M1866" i="1"/>
  <c r="M2135" i="1"/>
  <c r="M330" i="1"/>
  <c r="M2598" i="1"/>
  <c r="M3179" i="1"/>
  <c r="M4844" i="1"/>
  <c r="M1150" i="1"/>
  <c r="M959" i="1"/>
  <c r="M1365" i="1"/>
  <c r="M510" i="1"/>
  <c r="M1537" i="1"/>
  <c r="M1107" i="1"/>
  <c r="M1851" i="1"/>
  <c r="M3756" i="1"/>
  <c r="M4882" i="1"/>
  <c r="M3989" i="1"/>
  <c r="M1970" i="1"/>
  <c r="M4739" i="1"/>
  <c r="M3213" i="1"/>
  <c r="M3690" i="1"/>
  <c r="M2678" i="1"/>
  <c r="M3691" i="1"/>
  <c r="M2319" i="1"/>
  <c r="M894" i="1"/>
  <c r="M358" i="1"/>
  <c r="M1904" i="1"/>
  <c r="M2857" i="1"/>
  <c r="M3795" i="1"/>
  <c r="M560" i="1"/>
  <c r="M38" i="1"/>
  <c r="M4149" i="1"/>
  <c r="M798" i="1"/>
  <c r="M4382" i="1"/>
  <c r="M3537" i="1"/>
  <c r="M528" i="1"/>
  <c r="M2879" i="1"/>
  <c r="M4599" i="1"/>
  <c r="M843" i="1"/>
  <c r="M2975" i="1"/>
  <c r="M1314" i="1"/>
  <c r="M15" i="1"/>
  <c r="M3049" i="1"/>
  <c r="M2830" i="1"/>
  <c r="M2874" i="1"/>
  <c r="M2382" i="1"/>
  <c r="M2145" i="1"/>
  <c r="M2718" i="1"/>
  <c r="M1663" i="1"/>
  <c r="M4380" i="1"/>
  <c r="M926" i="1"/>
  <c r="M4129" i="1"/>
  <c r="M1677" i="1"/>
  <c r="M4541" i="1"/>
  <c r="M1898" i="1"/>
  <c r="M772" i="1"/>
  <c r="M2755" i="1"/>
  <c r="M797" i="1"/>
  <c r="M4022" i="1"/>
  <c r="M1555" i="1"/>
  <c r="M226" i="1"/>
  <c r="M394" i="1"/>
  <c r="M496" i="1"/>
  <c r="M4389" i="1"/>
  <c r="M4039" i="1"/>
  <c r="M885" i="1"/>
  <c r="M3285" i="1"/>
  <c r="M399" i="1"/>
  <c r="M2040" i="1"/>
  <c r="M2361" i="1"/>
  <c r="M834" i="1"/>
  <c r="M2621" i="1"/>
  <c r="M3590" i="1"/>
  <c r="M1445" i="1"/>
  <c r="M2023" i="1"/>
  <c r="M2327" i="1"/>
  <c r="M4164" i="1"/>
  <c r="M664" i="1"/>
  <c r="M3868" i="1"/>
  <c r="M2918" i="1"/>
  <c r="M615" i="1"/>
  <c r="M912" i="1"/>
  <c r="M1645" i="1"/>
  <c r="M796" i="1"/>
  <c r="M3037" i="1"/>
  <c r="M4128" i="1"/>
  <c r="M4831" i="1"/>
  <c r="M1144" i="1"/>
  <c r="M430" i="1"/>
  <c r="M3740" i="1"/>
  <c r="M3646" i="1"/>
  <c r="M1343" i="1"/>
  <c r="M1559" i="1"/>
  <c r="M2234" i="1"/>
  <c r="M987" i="1"/>
  <c r="M4860" i="1"/>
  <c r="M320" i="1"/>
  <c r="M844" i="1"/>
  <c r="M1289" i="1"/>
  <c r="M1331" i="1"/>
  <c r="M76" i="1"/>
  <c r="M4866" i="1"/>
  <c r="M1619" i="1"/>
  <c r="M4629" i="1"/>
  <c r="M185" i="1"/>
  <c r="M4341" i="1"/>
  <c r="M3404" i="1"/>
  <c r="M329" i="1"/>
  <c r="M1213" i="1"/>
  <c r="M1915" i="1"/>
  <c r="M1041" i="1"/>
  <c r="M1541" i="1"/>
  <c r="M2568" i="1"/>
  <c r="M2766" i="1"/>
  <c r="M2657" i="1"/>
  <c r="M2501" i="1"/>
  <c r="M2664" i="1"/>
  <c r="M3313" i="1"/>
  <c r="M1800" i="1"/>
  <c r="M3275" i="1"/>
  <c r="M3430" i="1"/>
  <c r="M2829" i="1"/>
  <c r="M1874" i="1"/>
  <c r="M678" i="1"/>
  <c r="M3010" i="1"/>
  <c r="M1625" i="1"/>
  <c r="M4080" i="1"/>
  <c r="M1352" i="1"/>
  <c r="M2742" i="1"/>
  <c r="M4724" i="1"/>
  <c r="M3557" i="1"/>
  <c r="M4447" i="1"/>
  <c r="M638" i="1"/>
  <c r="M3438" i="1"/>
  <c r="M3569" i="1"/>
  <c r="M1148" i="1"/>
  <c r="M2320" i="1"/>
  <c r="M1274" i="1"/>
  <c r="M4295" i="1"/>
  <c r="M3273" i="1"/>
  <c r="M2206" i="1"/>
  <c r="M2219" i="1"/>
  <c r="M4265" i="1"/>
  <c r="M4736" i="1"/>
  <c r="M1179" i="1"/>
  <c r="M1211" i="1"/>
  <c r="M1951" i="1"/>
  <c r="M2916" i="1"/>
  <c r="M3282" i="1"/>
  <c r="M666" i="1"/>
  <c r="M1226" i="1"/>
  <c r="M448" i="1"/>
  <c r="M3492" i="1"/>
  <c r="M2743" i="1"/>
  <c r="M3128" i="1"/>
  <c r="M1924" i="1"/>
  <c r="M183" i="1"/>
  <c r="M1176" i="1"/>
  <c r="M3362" i="1"/>
  <c r="M1463" i="1"/>
  <c r="M3671" i="1"/>
  <c r="M1907" i="1"/>
  <c r="M2722" i="1"/>
  <c r="M1193" i="1"/>
  <c r="M405" i="1"/>
  <c r="M4747" i="1"/>
  <c r="M2154" i="1"/>
  <c r="M836" i="1"/>
  <c r="M3343" i="1"/>
  <c r="M1392" i="1"/>
  <c r="M2618" i="1"/>
  <c r="M2591" i="1"/>
  <c r="M4867" i="1"/>
  <c r="M3697" i="1"/>
  <c r="M1460" i="1"/>
  <c r="M1659" i="1"/>
  <c r="M122" i="1"/>
  <c r="M3202" i="1"/>
  <c r="M733" i="1"/>
  <c r="M1729" i="1"/>
  <c r="M1600" i="1"/>
  <c r="M1909" i="1"/>
  <c r="M4301" i="1"/>
  <c r="M4809" i="1"/>
  <c r="M525" i="1"/>
  <c r="M783" i="1"/>
  <c r="M4114" i="1"/>
  <c r="M4414" i="1"/>
  <c r="M3587" i="1"/>
  <c r="M3077" i="1"/>
  <c r="M1806" i="1"/>
  <c r="M3796" i="1"/>
  <c r="M4764" i="1"/>
  <c r="M401" i="1"/>
  <c r="M4651" i="1"/>
  <c r="M332" i="1"/>
  <c r="M2574" i="1"/>
  <c r="M3366" i="1"/>
  <c r="M3335" i="1"/>
  <c r="M1802" i="1"/>
  <c r="M4256" i="1"/>
  <c r="M4457" i="1"/>
  <c r="M655" i="1"/>
  <c r="M2249" i="1"/>
  <c r="M4332" i="1"/>
  <c r="M1171" i="1"/>
  <c r="M4221" i="1"/>
  <c r="M32" i="1"/>
  <c r="M4025" i="1"/>
  <c r="M1718" i="1"/>
  <c r="M2571" i="1"/>
  <c r="M1160" i="1"/>
  <c r="M1575" i="1"/>
  <c r="M1543" i="1"/>
  <c r="M1994" i="1"/>
  <c r="M2641" i="1"/>
  <c r="M2906" i="1"/>
  <c r="M1650" i="1"/>
  <c r="M3561" i="1"/>
  <c r="M136" i="1"/>
  <c r="M873" i="1"/>
  <c r="M3660" i="1"/>
  <c r="M614" i="1"/>
  <c r="M3616" i="1"/>
  <c r="M2268" i="1"/>
  <c r="M2898" i="1"/>
  <c r="M4131" i="1"/>
  <c r="M349" i="1"/>
  <c r="M16" i="1"/>
  <c r="M4702" i="1"/>
  <c r="M4536" i="1"/>
  <c r="M4556" i="1"/>
  <c r="M1257" i="1"/>
  <c r="M1773" i="1"/>
  <c r="M1134" i="1"/>
  <c r="M1165" i="1"/>
  <c r="M3291" i="1"/>
  <c r="M4409" i="1"/>
  <c r="M4598" i="1"/>
  <c r="M19" i="1"/>
  <c r="M1180" i="1"/>
  <c r="M63" i="1"/>
  <c r="M2479" i="1"/>
  <c r="M2138" i="1"/>
  <c r="M3925" i="1"/>
  <c r="M1785" i="1"/>
  <c r="M1635" i="1"/>
  <c r="M114" i="1"/>
  <c r="M2961" i="1"/>
  <c r="M4169" i="1"/>
  <c r="M677" i="1"/>
  <c r="M1061" i="1"/>
  <c r="M2903" i="1"/>
  <c r="M852" i="1"/>
  <c r="M1012" i="1"/>
  <c r="M889" i="1"/>
  <c r="M1388" i="1"/>
  <c r="M583" i="1"/>
  <c r="M4396" i="1"/>
  <c r="M3679" i="1"/>
  <c r="M2681" i="1"/>
  <c r="M2528" i="1"/>
  <c r="M3188" i="1"/>
  <c r="M465" i="1"/>
  <c r="M2288" i="1"/>
  <c r="M2024" i="1"/>
  <c r="M3054" i="1"/>
  <c r="M4677" i="1"/>
  <c r="M2913" i="1"/>
  <c r="M309" i="1"/>
  <c r="M1207" i="1"/>
  <c r="M1918" i="1"/>
  <c r="M4410" i="1"/>
  <c r="M2868" i="1"/>
  <c r="M3078" i="1"/>
  <c r="M4716" i="1"/>
  <c r="M1786" i="1"/>
  <c r="M3943" i="1"/>
  <c r="M1590" i="1"/>
  <c r="M2814" i="1"/>
  <c r="M4234" i="1"/>
  <c r="M4048" i="1"/>
  <c r="M824" i="1"/>
  <c r="M1426" i="1"/>
  <c r="M4299" i="1"/>
  <c r="M2626" i="1"/>
  <c r="M58" i="1"/>
  <c r="M1282" i="1"/>
  <c r="M4130" i="1"/>
  <c r="M739" i="1"/>
  <c r="M4040" i="1"/>
  <c r="M2151" i="1"/>
  <c r="M2413" i="1"/>
  <c r="M4303" i="1"/>
  <c r="M116" i="1"/>
  <c r="M2051" i="1"/>
  <c r="M559" i="1"/>
  <c r="M967" i="1"/>
  <c r="M3644" i="1"/>
  <c r="M3874" i="1"/>
  <c r="M4603" i="1"/>
  <c r="M2247" i="1"/>
  <c r="M2076" i="1"/>
  <c r="M4698" i="1"/>
  <c r="M1748" i="1"/>
  <c r="M1158" i="1"/>
  <c r="M1493" i="1"/>
  <c r="M3006" i="1"/>
  <c r="M3888" i="1"/>
  <c r="M2147" i="1"/>
  <c r="M4459" i="1"/>
  <c r="M2578" i="1"/>
  <c r="M833" i="1"/>
  <c r="M288" i="1"/>
  <c r="M2586" i="1"/>
  <c r="M575" i="1"/>
  <c r="M2149" i="1"/>
  <c r="M4032" i="1"/>
  <c r="M3668" i="1"/>
  <c r="M4101" i="1"/>
  <c r="M4408" i="1"/>
  <c r="M4595" i="1"/>
  <c r="M4880" i="1"/>
  <c r="M4604" i="1"/>
  <c r="M4884" i="1"/>
  <c r="M4885" i="1"/>
  <c r="M4859" i="1"/>
  <c r="M4752" i="1"/>
  <c r="M4704" i="1"/>
  <c r="M4841" i="1"/>
  <c r="M4871" i="1"/>
  <c r="M3916" i="1"/>
  <c r="M4767" i="1"/>
  <c r="M1106" i="1"/>
  <c r="M52" i="1"/>
  <c r="M4820" i="1"/>
  <c r="M4799" i="1"/>
  <c r="M3815" i="1"/>
  <c r="M4725" i="1"/>
  <c r="M4154" i="1"/>
  <c r="M2495" i="1"/>
  <c r="M1965" i="1"/>
  <c r="M4522" i="1"/>
  <c r="M4652" i="1"/>
  <c r="M4777" i="1"/>
  <c r="M4856" i="1"/>
  <c r="M4839" i="1"/>
  <c r="M4458" i="1"/>
  <c r="M4733" i="1"/>
  <c r="M4659" i="1"/>
  <c r="M4316" i="1"/>
  <c r="M4846" i="1"/>
  <c r="M269" i="1"/>
  <c r="M4337" i="1"/>
  <c r="M4711" i="1"/>
  <c r="M4157" i="1"/>
  <c r="M4224" i="1"/>
  <c r="M4700" i="1"/>
  <c r="M4105" i="1"/>
  <c r="M4638" i="1"/>
  <c r="M4696" i="1"/>
  <c r="M4081" i="1"/>
  <c r="M4454" i="1"/>
  <c r="M4166" i="1"/>
  <c r="M4484" i="1"/>
  <c r="M4787" i="1"/>
  <c r="M574" i="1"/>
  <c r="M1642" i="1"/>
  <c r="M3996" i="1"/>
  <c r="M4594" i="1"/>
  <c r="M4707" i="1"/>
  <c r="M462" i="1"/>
  <c r="M853" i="1"/>
  <c r="M4245" i="1"/>
  <c r="M4805" i="1"/>
  <c r="M2021" i="1"/>
  <c r="M3596" i="1"/>
  <c r="M4811" i="1"/>
  <c r="M460" i="1"/>
  <c r="M3099" i="1"/>
  <c r="M4784" i="1"/>
  <c r="M4828" i="1"/>
  <c r="M4855" i="1"/>
  <c r="M4875" i="1"/>
  <c r="M4712" i="1"/>
  <c r="M4618" i="1"/>
  <c r="M2482" i="1"/>
  <c r="M4634" i="1"/>
  <c r="M3045" i="1"/>
  <c r="M4107" i="1"/>
  <c r="M4748" i="1"/>
  <c r="M70" i="1"/>
  <c r="M4719" i="1"/>
  <c r="M4653" i="1"/>
  <c r="M4451" i="1"/>
  <c r="M212" i="1"/>
  <c r="M4616" i="1"/>
  <c r="M4774" i="1"/>
  <c r="M4259" i="1"/>
  <c r="M4477" i="1"/>
  <c r="M4642" i="1"/>
  <c r="M4207" i="1"/>
  <c r="M4321" i="1"/>
  <c r="M4443" i="1"/>
  <c r="M4505" i="1"/>
  <c r="M4625" i="1"/>
  <c r="M3474" i="1"/>
  <c r="M4778" i="1"/>
  <c r="M613" i="1"/>
  <c r="M2807" i="1"/>
  <c r="M4751" i="1"/>
  <c r="M4575" i="1"/>
  <c r="M1982" i="1"/>
  <c r="M4768" i="1"/>
  <c r="M4872" i="1"/>
  <c r="M3470" i="1"/>
  <c r="M3758" i="1"/>
  <c r="M1290" i="1"/>
  <c r="M4110" i="1"/>
  <c r="M4783" i="1"/>
  <c r="M4055" i="1"/>
  <c r="M4334" i="1"/>
  <c r="M1816" i="1"/>
  <c r="M1617" i="1"/>
  <c r="M4093" i="1"/>
  <c r="M4730" i="1"/>
  <c r="M4660" i="1"/>
  <c r="M3988" i="1"/>
  <c r="M970" i="1"/>
  <c r="M4795" i="1"/>
  <c r="M4393" i="1"/>
  <c r="M4788" i="1"/>
  <c r="M4770" i="1"/>
  <c r="M3298" i="1"/>
  <c r="M3650" i="1"/>
  <c r="M4182" i="1"/>
  <c r="M4184" i="1"/>
  <c r="M4286" i="1"/>
  <c r="M4170" i="1"/>
  <c r="M4689" i="1"/>
  <c r="M4228" i="1"/>
  <c r="M3954" i="1"/>
  <c r="M4605" i="1"/>
  <c r="M4227" i="1"/>
  <c r="M2515" i="1"/>
  <c r="M4741" i="1"/>
  <c r="M4769" i="1"/>
  <c r="M3501" i="1"/>
  <c r="M4548" i="1"/>
  <c r="M652" i="1"/>
  <c r="M4386" i="1"/>
  <c r="M4640" i="1"/>
  <c r="M4275" i="1"/>
  <c r="M4140" i="1"/>
  <c r="M3785" i="1"/>
  <c r="M17" i="1"/>
  <c r="M4435" i="1"/>
  <c r="M2925" i="1"/>
  <c r="M4878" i="1"/>
  <c r="M749" i="1"/>
  <c r="M808" i="1"/>
  <c r="M4690" i="1"/>
  <c r="M187" i="1"/>
  <c r="M4242" i="1"/>
  <c r="M1629" i="1"/>
  <c r="F12" i="6"/>
  <c r="F13" i="6"/>
  <c r="F14" i="6"/>
  <c r="F11" i="6"/>
  <c r="F18" i="6"/>
  <c r="F19" i="6"/>
  <c r="F20" i="6"/>
  <c r="F21" i="6"/>
  <c r="F22" i="6"/>
  <c r="E23"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780EFAC-B7BF-4C67-A419-74CC8BEBD4C2}" keepAlive="1" name="ThisWorkbookDataModel" description="数据模型"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125E256D-E2D3-4556-8150-A296C9ABB0D3}" keepAlive="1" name="查询 - Table 0" description="与工作簿中“Table 0”查询的连接。" type="5" refreshedVersion="8" background="1" saveData="1">
    <dbPr connection="Provider=Microsoft.Mashup.OleDb.1;Data Source=$Workbook$;Location=&quot;Table 0&quot;;Extended Properties=&quot;&quot;" command="SELECT * FROM [Table 0]"/>
  </connection>
  <connection id="3" xr16:uid="{9C75804E-CE88-4923-9250-A61EEEAFAB78}" name="查询 - Table 0 (2)" description="与工作簿中“Table 0 (2)”查询的连接。" type="100" refreshedVersion="8" minRefreshableVersion="5">
    <extLst>
      <ext xmlns:x15="http://schemas.microsoft.com/office/spreadsheetml/2010/11/main" uri="{DE250136-89BD-433C-8126-D09CA5730AF9}">
        <x15:connection id="e7bbc4a7-5f19-4d39-a9c0-e873691a6b14"/>
      </ext>
    </extLst>
  </connection>
  <connection id="4" xr16:uid="{4268180C-A113-4E26-BADE-9A00BD579701}" name="查询 - Table 1" description="与工作簿中“Table 1”查询的连接。" type="100" refreshedVersion="8" minRefreshableVersion="5">
    <extLst>
      <ext xmlns:x15="http://schemas.microsoft.com/office/spreadsheetml/2010/11/main" uri="{DE250136-89BD-433C-8126-D09CA5730AF9}">
        <x15:connection id="ded8f938-503b-4869-9ea8-1e3297e2babe"/>
      </ext>
    </extLst>
  </connection>
  <connection id="5" xr16:uid="{440A6145-18CF-4475-856F-9107B147766B}" name="查询 - Table 10" description="与工作簿中“Table 10”查询的连接。" type="100" refreshedVersion="8" minRefreshableVersion="5">
    <extLst>
      <ext xmlns:x15="http://schemas.microsoft.com/office/spreadsheetml/2010/11/main" uri="{DE250136-89BD-433C-8126-D09CA5730AF9}">
        <x15:connection id="b1de95ad-4913-483f-9c04-49a609f9c51c"/>
      </ext>
    </extLst>
  </connection>
  <connection id="6" xr16:uid="{CF898945-7871-4255-9DBC-1A83A683C654}" name="查询 - Table 11" description="与工作簿中“Table 11”查询的连接。" type="100" refreshedVersion="8" minRefreshableVersion="5">
    <extLst>
      <ext xmlns:x15="http://schemas.microsoft.com/office/spreadsheetml/2010/11/main" uri="{DE250136-89BD-433C-8126-D09CA5730AF9}">
        <x15:connection id="28b911bd-b74f-4f76-a978-a23354885f94"/>
      </ext>
    </extLst>
  </connection>
  <connection id="7" xr16:uid="{8F22805A-FFAA-4014-B5C0-A1D6072E6C37}" name="查询 - Table 12" description="与工作簿中“Table 12”查询的连接。" type="100" refreshedVersion="8" minRefreshableVersion="5">
    <extLst>
      <ext xmlns:x15="http://schemas.microsoft.com/office/spreadsheetml/2010/11/main" uri="{DE250136-89BD-433C-8126-D09CA5730AF9}">
        <x15:connection id="39c998c3-e023-4cc9-9dc6-b9ee414e2650"/>
      </ext>
    </extLst>
  </connection>
  <connection id="8" xr16:uid="{453FEE0C-DAAC-4786-9514-BC92BE08B38D}" name="查询 - Table 13" description="与工作簿中“Table 13”查询的连接。" type="100" refreshedVersion="8" minRefreshableVersion="5">
    <extLst>
      <ext xmlns:x15="http://schemas.microsoft.com/office/spreadsheetml/2010/11/main" uri="{DE250136-89BD-433C-8126-D09CA5730AF9}">
        <x15:connection id="713b6613-8e55-4237-8533-cd970180b60b"/>
      </ext>
    </extLst>
  </connection>
  <connection id="9" xr16:uid="{5DD651E1-6946-4811-B507-EFDCCA80D61D}" name="查询 - Table 14" description="与工作簿中“Table 14”查询的连接。" type="100" refreshedVersion="8" minRefreshableVersion="5">
    <extLst>
      <ext xmlns:x15="http://schemas.microsoft.com/office/spreadsheetml/2010/11/main" uri="{DE250136-89BD-433C-8126-D09CA5730AF9}">
        <x15:connection id="b9d6d09e-c616-420b-ae30-49729cac13f1"/>
      </ext>
    </extLst>
  </connection>
  <connection id="10" xr16:uid="{0A73E579-CEA2-43DC-91B2-82454B58999A}" name="查询 - Table 2" description="与工作簿中“Table 2”查询的连接。" type="100" refreshedVersion="8" minRefreshableVersion="5">
    <extLst>
      <ext xmlns:x15="http://schemas.microsoft.com/office/spreadsheetml/2010/11/main" uri="{DE250136-89BD-433C-8126-D09CA5730AF9}">
        <x15:connection id="7c157d8c-6bfe-4d3e-b122-5285dbb04e2f"/>
      </ext>
    </extLst>
  </connection>
  <connection id="11" xr16:uid="{D74031EF-00D5-4ACD-B048-F5436F0BCC0E}" name="查询 - Table 3" description="与工作簿中“Table 3”查询的连接。" type="100" refreshedVersion="8" minRefreshableVersion="5">
    <extLst>
      <ext xmlns:x15="http://schemas.microsoft.com/office/spreadsheetml/2010/11/main" uri="{DE250136-89BD-433C-8126-D09CA5730AF9}">
        <x15:connection id="3b867ba0-b9bb-4096-b48f-e18cae7df808"/>
      </ext>
    </extLst>
  </connection>
  <connection id="12" xr16:uid="{D3CB4ED8-6D94-4314-AB3D-716B0CC3091D}" name="查询 - Table 4" description="与工作簿中“Table 4”查询的连接。" type="100" refreshedVersion="8" minRefreshableVersion="5">
    <extLst>
      <ext xmlns:x15="http://schemas.microsoft.com/office/spreadsheetml/2010/11/main" uri="{DE250136-89BD-433C-8126-D09CA5730AF9}">
        <x15:connection id="7090c227-d03f-469a-8a05-7a1af0aafbc3"/>
      </ext>
    </extLst>
  </connection>
  <connection id="13" xr16:uid="{C6409E18-E9A6-4298-BD90-52DE6B845379}" name="查询 - Table 5" description="与工作簿中“Table 5”查询的连接。" type="100" refreshedVersion="8" minRefreshableVersion="5">
    <extLst>
      <ext xmlns:x15="http://schemas.microsoft.com/office/spreadsheetml/2010/11/main" uri="{DE250136-89BD-433C-8126-D09CA5730AF9}">
        <x15:connection id="7f25ee34-be46-471e-ba51-88066e280107"/>
      </ext>
    </extLst>
  </connection>
  <connection id="14" xr16:uid="{1EBBE542-AA48-4716-99AF-9804BDCFFE19}" name="查询 - Table 6" description="与工作簿中“Table 6”查询的连接。" type="100" refreshedVersion="8" minRefreshableVersion="5">
    <extLst>
      <ext xmlns:x15="http://schemas.microsoft.com/office/spreadsheetml/2010/11/main" uri="{DE250136-89BD-433C-8126-D09CA5730AF9}">
        <x15:connection id="de5d6d6d-3523-4cfa-b747-944ab86dd445"/>
      </ext>
    </extLst>
  </connection>
  <connection id="15" xr16:uid="{CB1594FE-EE9A-4CF5-98E6-2E5F281AAF52}" name="查询 - Table 7" description="与工作簿中“Table 7”查询的连接。" type="100" refreshedVersion="8" minRefreshableVersion="5">
    <extLst>
      <ext xmlns:x15="http://schemas.microsoft.com/office/spreadsheetml/2010/11/main" uri="{DE250136-89BD-433C-8126-D09CA5730AF9}">
        <x15:connection id="38a792e3-f8ba-4562-a1d5-7578bedbac31"/>
      </ext>
    </extLst>
  </connection>
  <connection id="16" xr16:uid="{D360278C-521C-42D8-A628-4A8BB14C184A}" name="查询 - Table 8" description="与工作簿中“Table 8”查询的连接。" type="100" refreshedVersion="8" minRefreshableVersion="5">
    <extLst>
      <ext xmlns:x15="http://schemas.microsoft.com/office/spreadsheetml/2010/11/main" uri="{DE250136-89BD-433C-8126-D09CA5730AF9}">
        <x15:connection id="de4d307d-4af3-4051-99e6-f4ac1bbeba7b"/>
      </ext>
    </extLst>
  </connection>
  <connection id="17" xr16:uid="{A769163E-C8B0-4D67-98F6-B27BA69F52E8}" name="查询 - Table 9" description="与工作簿中“Table 9”查询的连接。" type="100" refreshedVersion="8" minRefreshableVersion="5">
    <extLst>
      <ext xmlns:x15="http://schemas.microsoft.com/office/spreadsheetml/2010/11/main" uri="{DE250136-89BD-433C-8126-D09CA5730AF9}">
        <x15:connection id="d7d1b8bb-7341-4f29-9824-335721f4e7dc"/>
      </ext>
    </extLst>
  </connection>
</connections>
</file>

<file path=xl/sharedStrings.xml><?xml version="1.0" encoding="utf-8"?>
<sst xmlns="http://schemas.openxmlformats.org/spreadsheetml/2006/main" count="89819" uniqueCount="35269">
  <si>
    <t>股票代码</t>
  </si>
  <si>
    <t>股票简称</t>
  </si>
  <si>
    <t>公司中文名称</t>
  </si>
  <si>
    <t>公司英文名称</t>
  </si>
  <si>
    <t>公司电话</t>
  </si>
  <si>
    <t>公司电子邮件地址</t>
  </si>
  <si>
    <t>003030.SZ</t>
  </si>
  <si>
    <t>祖名豆制品股份有限公司</t>
  </si>
  <si>
    <t>浙江省杭州市滨江区江陵路77号</t>
  </si>
  <si>
    <t>Zuming Bean Products Corp.</t>
  </si>
  <si>
    <t>农产品加工</t>
  </si>
  <si>
    <t>86-571-86687900</t>
  </si>
  <si>
    <t>zumingzqb@chinazuming.cn</t>
  </si>
  <si>
    <t>002431.SZ</t>
  </si>
  <si>
    <t>棕榈生态城镇发展股份有限公司</t>
  </si>
  <si>
    <t>广东省广州市天河区马场路16号富力盈盛广场B栋23-25楼</t>
  </si>
  <si>
    <t>Palm Eco-Town Development Co.,Ltd.</t>
  </si>
  <si>
    <t>建筑装饰</t>
  </si>
  <si>
    <t>86-20-85189002;86-20-85189003</t>
  </si>
  <si>
    <t>002431@palm-la.com</t>
  </si>
  <si>
    <t>601899.SH</t>
  </si>
  <si>
    <t>紫金矿业集团股份有限公司</t>
  </si>
  <si>
    <t>福建省龙岩市上杭县紫金大道1号,厦门市思明区环岛东路1811号中航紫金广场B塔</t>
  </si>
  <si>
    <t>4.3876万</t>
  </si>
  <si>
    <t>Zijin Mining Group Company Limited</t>
  </si>
  <si>
    <t>工业金属</t>
  </si>
  <si>
    <t>86-592-2933668;86-592-2933653</t>
  </si>
  <si>
    <t>zheng_youcheng@zijinmining.com;zy@zijinmining.com;dsh@zjky.cn</t>
  </si>
  <si>
    <t>002049.SZ</t>
  </si>
  <si>
    <t>紫光国芯微电子股份有限公司</t>
  </si>
  <si>
    <t>河北省唐山市玉田县无终西街3129号</t>
  </si>
  <si>
    <t>Unigroup Guoxin Microelectronics Co.,Ltd.</t>
  </si>
  <si>
    <t>半导体及元件</t>
  </si>
  <si>
    <t>86-315-6198161;86-10-82355911-8368</t>
  </si>
  <si>
    <t>dulh@gosinoic.com;zhengquan@gosinoic.com</t>
  </si>
  <si>
    <t>000938.SZ</t>
  </si>
  <si>
    <t>紫光股份有限公司</t>
  </si>
  <si>
    <t>北京市海淀区清华大学紫光大楼</t>
  </si>
  <si>
    <t>1.7147万</t>
  </si>
  <si>
    <t>Unisplendour Corporation Limited</t>
  </si>
  <si>
    <t>计算机应用</t>
  </si>
  <si>
    <t>86-10-62770008</t>
  </si>
  <si>
    <t>zw@thunis.com;gem@thunis.com;thunis@thunis.com</t>
  </si>
  <si>
    <t>002408.SZ</t>
  </si>
  <si>
    <t>淄博齐翔腾达化工股份有限公司</t>
  </si>
  <si>
    <t>山东省淄博市临淄区杨坡路206号</t>
  </si>
  <si>
    <t>Zibo Qixiang Tengda Chemical Co.,Ltd</t>
  </si>
  <si>
    <t>石油加工贸易</t>
  </si>
  <si>
    <t>86-533-7699227;86-533-7699188</t>
  </si>
  <si>
    <t>zjun2408@163.com;jsf724@163.com;zqb@qxtdgf.com</t>
  </si>
  <si>
    <t>600545.SH</t>
  </si>
  <si>
    <t>卓郎智能技术股份有限公司</t>
  </si>
  <si>
    <t>新疆维吾尔自治区乌鲁木齐市头屯河区白鸟湖1号</t>
  </si>
  <si>
    <t>Saurer Intelligent Technology Co.,Ltd.</t>
  </si>
  <si>
    <t>专用设备</t>
  </si>
  <si>
    <t>86-21-22262549</t>
  </si>
  <si>
    <t>dlu-china-ir@saurer.com</t>
  </si>
  <si>
    <t>300564.SZ</t>
  </si>
  <si>
    <t>筑博设计股份有限公司</t>
  </si>
  <si>
    <t>广东省深圳市福田区泰然八路泰然大厦B座8楼</t>
  </si>
  <si>
    <t>Zhubo Design Co.,Ltd</t>
  </si>
  <si>
    <t>86-755-83238308</t>
  </si>
  <si>
    <t>zbdb@zhubo.com</t>
  </si>
  <si>
    <t>000659.SZ</t>
  </si>
  <si>
    <t>珠海中富实业股份有限公司</t>
  </si>
  <si>
    <t>广东省珠海市香洲区联峰路780号3栋</t>
  </si>
  <si>
    <t>Zhuhai Zhongfu Enterprise Co.,Ltd</t>
  </si>
  <si>
    <t>包装印刷</t>
  </si>
  <si>
    <t>86-756-8931066;86-756-8931176</t>
  </si>
  <si>
    <t>zfzjb@zhongfu.com.cn</t>
  </si>
  <si>
    <t>300681.SZ</t>
  </si>
  <si>
    <t>珠海英搏尔电气股份有限公司</t>
  </si>
  <si>
    <t>广东省珠海市香洲区高新区唐家湾镇科技六路6号1栋</t>
  </si>
  <si>
    <t>Zhuhai Enpower Electric Co.,Ltd.</t>
  </si>
  <si>
    <t>汽车零部件</t>
  </si>
  <si>
    <t>86-756-6860880</t>
  </si>
  <si>
    <t>enpower@vip.163.com</t>
  </si>
  <si>
    <t>836871.BJ</t>
  </si>
  <si>
    <t>珠海市派特尔科技股份有限公司</t>
  </si>
  <si>
    <t>广东省珠海市金湾区联港工业区双林片区创业中路8号</t>
  </si>
  <si>
    <t>Zhuhaipaintertechnology Co.,Ltd.</t>
  </si>
  <si>
    <t>86-756-7237806</t>
  </si>
  <si>
    <t>finance04@painterchina.net</t>
  </si>
  <si>
    <t>--</t>
  </si>
  <si>
    <t>002319.SZ</t>
  </si>
  <si>
    <t>珠海市乐通化工股份有限公司</t>
  </si>
  <si>
    <t>广东省珠海市香洲区金鼎官塘乐通工业园</t>
  </si>
  <si>
    <t>Letong Chemical Co.,Ltd.</t>
  </si>
  <si>
    <t>化学制品</t>
  </si>
  <si>
    <t>86-756-3383338;86-756-6887888</t>
  </si>
  <si>
    <t>lt@letongink.com</t>
  </si>
  <si>
    <t>300050.SZ</t>
  </si>
  <si>
    <t>珠海世纪鼎利科技股份有限公司</t>
  </si>
  <si>
    <t>广东省珠海市香洲区港湾大道科技五路8号一层</t>
  </si>
  <si>
    <t>Dingli Corp., Ltd.</t>
  </si>
  <si>
    <t>通信服务</t>
  </si>
  <si>
    <t>86-756-3626066</t>
  </si>
  <si>
    <t>ir@dinglicom.com</t>
  </si>
  <si>
    <t>831768.BJ</t>
  </si>
  <si>
    <t>拾比佰</t>
  </si>
  <si>
    <t>珠海拾比佰彩图板股份有限公司</t>
  </si>
  <si>
    <t>广东省珠海市金湾区红旗镇红旗路8号</t>
  </si>
  <si>
    <t>Zhuhai Speedbird Pvc Film Laminated Metal Sheet Co.,Ltd.</t>
  </si>
  <si>
    <t>白色家电</t>
  </si>
  <si>
    <t>86-756-7239230</t>
  </si>
  <si>
    <t>dmb@speedbird.cn</t>
  </si>
  <si>
    <t>002923.SZ</t>
  </si>
  <si>
    <t>珠海润都制药股份有限公司</t>
  </si>
  <si>
    <t>广东省珠海市金湾区三灶镇机场北路6号</t>
  </si>
  <si>
    <t>Zhuhai Rundu Pharmaceutical Co.,Ltd.</t>
  </si>
  <si>
    <t>化学制药</t>
  </si>
  <si>
    <t>86-756-7630378</t>
  </si>
  <si>
    <t>rd@rdpharma.cn</t>
  </si>
  <si>
    <t>300458.SZ</t>
  </si>
  <si>
    <t>珠海全志科技股份有限公司</t>
  </si>
  <si>
    <t>广东省珠海市香洲区高新区唐家湾镇科技二路9号</t>
  </si>
  <si>
    <t>Allwinner Technology Co.,Ltd.</t>
  </si>
  <si>
    <t>86-756-3818276</t>
  </si>
  <si>
    <t>ir@allwinnertech.com</t>
  </si>
  <si>
    <t>300053.SZ</t>
  </si>
  <si>
    <t>珠海欧比特宇航科技股份有限公司</t>
  </si>
  <si>
    <t>广东省珠海市香洲区唐家东岸白沙路1号欧比特科技园</t>
  </si>
  <si>
    <t>Zhuhai Orbita Aerospace Science&amp;Technology Co.,Ltd</t>
  </si>
  <si>
    <t>86-756-3399569;86-756-3399603</t>
  </si>
  <si>
    <t>wukj@myorbita.net;zqb@myorbita.net</t>
  </si>
  <si>
    <t>300561.SZ</t>
  </si>
  <si>
    <t>珠海汇金科技股份有限公司</t>
  </si>
  <si>
    <t>广东省珠海市香洲区软件园路1号会展中心3#第三层</t>
  </si>
  <si>
    <t>Sgsg Science&amp;Technology Co.,Ltd. Zhuhai</t>
  </si>
  <si>
    <t>86-756-3236673;86-756-3236673-667</t>
  </si>
  <si>
    <t>investor@sgsg.cc</t>
  </si>
  <si>
    <t>000532.SZ</t>
  </si>
  <si>
    <t>珠海华金资本股份有限公司</t>
  </si>
  <si>
    <t>广东省珠海市香洲区国家高新区前湾二路2号总部基地一期B栋5楼</t>
  </si>
  <si>
    <t>Zhuhai Huajin Capital Co.,Ltd.</t>
  </si>
  <si>
    <t>保险及其他</t>
  </si>
  <si>
    <t>86-756-3612808;86-756-3612810</t>
  </si>
  <si>
    <t>gaoxiaojun@huajinct.com;liangjiaqing@huajinct.com;info@huajinct.com</t>
  </si>
  <si>
    <t>600325.SH</t>
  </si>
  <si>
    <t>珠海华发实业股份有限公司</t>
  </si>
  <si>
    <t>广东省珠海市香洲区昌盛路155号</t>
  </si>
  <si>
    <t>Zhuhai Huafa Properties Co.,Ltd</t>
  </si>
  <si>
    <t>房地产开发</t>
  </si>
  <si>
    <t>86-756-8282111</t>
  </si>
  <si>
    <t>zqb@cnhuafas.com;zqb@cnhuafs.com</t>
  </si>
  <si>
    <t>002492.SZ</t>
  </si>
  <si>
    <t>珠海恒基达鑫国际化工仓储股份有限公司</t>
  </si>
  <si>
    <t>广东省珠海市金湾区高栏港经济区南迳湾</t>
  </si>
  <si>
    <t>Zhuhai Winbase International Chemical Tank Terminal Co.,Ltd</t>
  </si>
  <si>
    <t>物流</t>
  </si>
  <si>
    <t>86-756-3226342;86-756-3359588</t>
  </si>
  <si>
    <t>zhuhaihua@winbase-tank.com;zhaoyi@winbase-tank.com;winbase@winbase-tank.com</t>
  </si>
  <si>
    <t>300273.SZ</t>
  </si>
  <si>
    <t>珠海和佳医疗设备股份有限公司</t>
  </si>
  <si>
    <t>广东省珠海市香洲区宝盛路5号</t>
  </si>
  <si>
    <t>Zhuhai Hokai Medical Instruments Co.,Ltd.</t>
  </si>
  <si>
    <t>医疗器械</t>
  </si>
  <si>
    <t>86-756-8686333</t>
  </si>
  <si>
    <t>ir@hokai.com</t>
  </si>
  <si>
    <t>300620.SZ</t>
  </si>
  <si>
    <t>珠海光库科技股份有限公司</t>
  </si>
  <si>
    <t>广东省珠海市香洲区高新区唐家湾镇创新三路399号</t>
  </si>
  <si>
    <t>Advanced Fiber Resources (Zhuhai), Ltd.</t>
  </si>
  <si>
    <t>通信设备</t>
  </si>
  <si>
    <t>86-756-3898036;86-756-3898809</t>
  </si>
  <si>
    <t>weiwu@fiber-resources.com;christina@fiber-resources.com;ir@fiber-resources.com</t>
  </si>
  <si>
    <t>688772.SH</t>
  </si>
  <si>
    <t>珠海冠宇电池股份有限公司</t>
  </si>
  <si>
    <t>广东省珠海市斗门区井岸镇珠峰大道209号(A厂房首层南区)</t>
  </si>
  <si>
    <t>1.6283万</t>
  </si>
  <si>
    <t>Zhuhai Cosmx Battery Co.,Ltd.</t>
  </si>
  <si>
    <t>电力设备</t>
  </si>
  <si>
    <t>86-756-6321988</t>
  </si>
  <si>
    <t>investor@cosmx.com</t>
  </si>
  <si>
    <t>000651.SZ</t>
  </si>
  <si>
    <t>珠海格力电器股份有限公司</t>
  </si>
  <si>
    <t>广东省珠海市香洲区前山金鸡西路</t>
  </si>
  <si>
    <t>8.1884万</t>
  </si>
  <si>
    <t>Gree Electric Appliances, Inc. Of Zhuhai</t>
  </si>
  <si>
    <t>86-756-8669232</t>
  </si>
  <si>
    <t>gree0651@cn.gree.com</t>
  </si>
  <si>
    <t>688175.SH</t>
  </si>
  <si>
    <t>珠海高凌信息科技股份有限公司</t>
  </si>
  <si>
    <t>广东省珠海市香洲区南屏科技工业园屏东一路一号</t>
  </si>
  <si>
    <t>Zhuhai Comleader Information Science &amp;Technology Co.,Ltd</t>
  </si>
  <si>
    <t>国防军工</t>
  </si>
  <si>
    <t>86-756-8683888</t>
  </si>
  <si>
    <t>ir@comleader.com.cn</t>
  </si>
  <si>
    <t>000507.SZ</t>
  </si>
  <si>
    <t>珠海港股份有限公司</t>
  </si>
  <si>
    <t>广东省珠海市香洲区紫荆路93号铭泰城市广场1栋20层</t>
  </si>
  <si>
    <t>Zhuhai Port Co.,Ltd.</t>
  </si>
  <si>
    <t>港口航运</t>
  </si>
  <si>
    <t>86-756-3292216;86-756-3292215</t>
  </si>
  <si>
    <t>zph916@163.com</t>
  </si>
  <si>
    <t>002975.SZ</t>
  </si>
  <si>
    <t>珠海博杰电子股份有限公司</t>
  </si>
  <si>
    <t>广东省珠海市香洲区福田路10号厂房1一楼-1、二、三、四楼</t>
  </si>
  <si>
    <t>Zhuhai Bojay Electronics Co.,Ltd.</t>
  </si>
  <si>
    <t>自动化设备</t>
  </si>
  <si>
    <t>86-756-8695300;86-756-6255818</t>
  </si>
  <si>
    <t>zhengquan@zhbojay.com</t>
  </si>
  <si>
    <t>301042.SZ</t>
  </si>
  <si>
    <t>珠海安联锐视科技股份有限公司</t>
  </si>
  <si>
    <t>广东省珠海市香洲区国家高新区科技六路100号1、2、3号厂房</t>
  </si>
  <si>
    <t>Zhuhai Raysharp Technology Co.,Ltd.</t>
  </si>
  <si>
    <t>计算机设备</t>
  </si>
  <si>
    <t>86-756-8598208</t>
  </si>
  <si>
    <t>security@raysharp.cn</t>
  </si>
  <si>
    <t>688187.SH</t>
  </si>
  <si>
    <t>株洲中车时代电气股份有限公司</t>
  </si>
  <si>
    <t>湖南省株洲市石峰区时代路</t>
  </si>
  <si>
    <t>Zhuzhou Crrc Times Electric Co.,Ltd.</t>
  </si>
  <si>
    <t>非汽车交运</t>
  </si>
  <si>
    <t>86-731-28498028</t>
  </si>
  <si>
    <t>ir@csrzic.com</t>
  </si>
  <si>
    <t>600961.SH</t>
  </si>
  <si>
    <t>株洲冶炼集团股份有限公司</t>
  </si>
  <si>
    <t>湖南省株洲市天元区衡山东路12号</t>
  </si>
  <si>
    <t>Zhuzhou Smelter Group Co.,Ltd.</t>
  </si>
  <si>
    <t>86-731-28392172</t>
  </si>
  <si>
    <t>zytorch@minmetals.com</t>
  </si>
  <si>
    <t>002523.SZ</t>
  </si>
  <si>
    <t>株洲天桥起重机股份有限公司</t>
  </si>
  <si>
    <t>湖南省株洲市石峰区田心北门,湖南省株洲市天元区动力谷</t>
  </si>
  <si>
    <t>Zhuzhou Tianqiao Crane Co.,Ltd.</t>
  </si>
  <si>
    <t>86-731-22504022</t>
  </si>
  <si>
    <t>sid@tqcc.cn</t>
  </si>
  <si>
    <t>600458.SH</t>
  </si>
  <si>
    <t>株洲时代新材料科技股份有限公司</t>
  </si>
  <si>
    <t>湖南省株洲市天元区海天路18号</t>
  </si>
  <si>
    <t>Zhuzhou Times New Material Technology Co.,Ltd</t>
  </si>
  <si>
    <t>86-731-22837762;86-731-22837786</t>
  </si>
  <si>
    <t>xiazhi@csrzic.com;linfang@csrzic.com;tmt@csrzic.com</t>
  </si>
  <si>
    <t>600479.SH</t>
  </si>
  <si>
    <t>株洲千金药业股份有限公司</t>
  </si>
  <si>
    <t>湖南省株洲市天元区株洲大道801号</t>
  </si>
  <si>
    <t>Zhuzhou Qianjin Pharmaceutical Co.,Ltd</t>
  </si>
  <si>
    <t>中药</t>
  </si>
  <si>
    <t>86-731-22492897;86-731-22496088</t>
  </si>
  <si>
    <t>624214982@qq.com;qjyydb@qjyy.com;qianjin@qjyy.com</t>
  </si>
  <si>
    <t>601636.SH</t>
  </si>
  <si>
    <t>株洲旗滨集团股份有限公司</t>
  </si>
  <si>
    <t>广东省深圳市南山区桃源街道龙珠四路2号方大城T1栋36楼</t>
  </si>
  <si>
    <t>1.1278万</t>
  </si>
  <si>
    <t>Zhuzhou Kibing Group Co.,Ltd</t>
  </si>
  <si>
    <t>建筑材料</t>
  </si>
  <si>
    <t>86-755-86353588</t>
  </si>
  <si>
    <t>peiwu.yao@kibing-glass.com;junyu.wen@kibing-glass.com;info@kibing-glass.com</t>
  </si>
  <si>
    <t>688308.SH</t>
  </si>
  <si>
    <t>株洲欧科亿数控精密刀具股份有限公司</t>
  </si>
  <si>
    <t>湖南省株洲市炎陵县中小企业创业园创业路,湖南省株洲市芦淞区董家塅高科园创业四路8号</t>
  </si>
  <si>
    <t>Oke Precision Cutting Tools Co.,Ltd.</t>
  </si>
  <si>
    <t>通用设备</t>
  </si>
  <si>
    <t>86-731-22673968;86-731-22673961</t>
  </si>
  <si>
    <t>oke_info@oke-carbide.com</t>
  </si>
  <si>
    <t>688059.SH</t>
  </si>
  <si>
    <t>株洲华锐精密工具股份有限公司</t>
  </si>
  <si>
    <t>湖南省株洲市芦淞区创业二路68号</t>
  </si>
  <si>
    <t>Zhuzhou Huarui Precision Cutting Tools.Co.,Ltd</t>
  </si>
  <si>
    <t>86-731-22881838</t>
  </si>
  <si>
    <t>zqb@huareal.com.cn</t>
  </si>
  <si>
    <t>300726.SZ</t>
  </si>
  <si>
    <t>株洲宏达电子股份有限公司</t>
  </si>
  <si>
    <t>湖南省株洲市天元区渌江路2号</t>
  </si>
  <si>
    <t>Zhuzhou Hongda Electronics Corp.,Ltd.</t>
  </si>
  <si>
    <t>86-731-22397170</t>
  </si>
  <si>
    <t>leonzenglei@foxmail.com;zhengyx1208@foxmail.com;hongdaelectronics@foxmail.com</t>
  </si>
  <si>
    <t>300665.SZ</t>
  </si>
  <si>
    <t>株洲飞鹿高新材料技术股份有限公司</t>
  </si>
  <si>
    <t>湖南省株洲市荷塘区香榭路98号</t>
  </si>
  <si>
    <t>Zhuzhou Feilu High-Tech Materials Co.,Ltd</t>
  </si>
  <si>
    <t>86-731-22778608</t>
  </si>
  <si>
    <t>zzfeilu@zzfeilu.com</t>
  </si>
  <si>
    <t>600759.SH</t>
  </si>
  <si>
    <t>洲际油气股份有限公司</t>
  </si>
  <si>
    <t>北京市朝阳区顺黄路229号海德商务园,海南省海口市龙华区国贸大道2号海南时代广场17层</t>
  </si>
  <si>
    <t>Geo-Jade Petroleum Corporation</t>
  </si>
  <si>
    <t>油气开采及服务</t>
  </si>
  <si>
    <t>86-10-59826815;86-898-66787367</t>
  </si>
  <si>
    <t>zjyq@geojade.com</t>
  </si>
  <si>
    <t>002867.SZ</t>
  </si>
  <si>
    <t>周大生珠宝股份有限公司</t>
  </si>
  <si>
    <t>广东省深圳市罗湖区翠竹街道布心路3033号水贝壹号A座19-23楼</t>
  </si>
  <si>
    <t>Chow Tai Seng Jewellery Co., Ltd.</t>
  </si>
  <si>
    <t>家用轻工</t>
  </si>
  <si>
    <t>86-755-82288871</t>
  </si>
  <si>
    <t>szchowtaiseng@126.com</t>
  </si>
  <si>
    <t>000950.SZ</t>
  </si>
  <si>
    <t>重药控股股份有限公司</t>
  </si>
  <si>
    <t>重庆市渝北区金石大道303号</t>
  </si>
  <si>
    <t>1.3536万</t>
  </si>
  <si>
    <t>C.Q. Pharmaceutical Holding Co.,Ltd.</t>
  </si>
  <si>
    <t>医药商业</t>
  </si>
  <si>
    <t>86-23-63910671</t>
  </si>
  <si>
    <t>000950@cq-p.com.cn</t>
  </si>
  <si>
    <t>001696.SZ</t>
  </si>
  <si>
    <t>重庆宗申动力机械股份有限公司</t>
  </si>
  <si>
    <t>重庆市巴南区炒油场</t>
  </si>
  <si>
    <t>Chongqing Zongshen Power Machinery Co.,Ltd</t>
  </si>
  <si>
    <t>86-23-66372632</t>
  </si>
  <si>
    <t>lijp@zsengine.com;zhouxia@zsengine.com;zsdl001696@zsengine.com</t>
  </si>
  <si>
    <t>300122.SZ</t>
  </si>
  <si>
    <t>重庆智飞生物制品股份有限公司</t>
  </si>
  <si>
    <t>重庆市江北区金源路7号25层</t>
  </si>
  <si>
    <t>Chongqing Zhifei Biological Products Co.,Ltd.</t>
  </si>
  <si>
    <t>生物制品</t>
  </si>
  <si>
    <t>86-23-86358226</t>
  </si>
  <si>
    <t>irm@zhifeishengwu.com</t>
  </si>
  <si>
    <t>603976.SH</t>
  </si>
  <si>
    <t>重庆正川医药包装材料股份有限公司</t>
  </si>
  <si>
    <t>重庆市北碚区龙凤桥街道正川玻璃工业园</t>
  </si>
  <si>
    <t>Chongqing Zhengchuan Pharmaceutical Packaging Co.,Ltd</t>
  </si>
  <si>
    <t>86-23-68349898</t>
  </si>
  <si>
    <t>zczq@cqzcjt.com</t>
  </si>
  <si>
    <t>603601.SH</t>
  </si>
  <si>
    <t>重庆再升科技股份有限公司</t>
  </si>
  <si>
    <t>重庆市渝北区回兴街道婵衣路1号</t>
  </si>
  <si>
    <t>Chongqing Zaisheng Technology Co.,Ltd</t>
  </si>
  <si>
    <t>86-23-88651610</t>
  </si>
  <si>
    <t>zskjzqb@cqzskj.com;mail@cqzskj.com</t>
  </si>
  <si>
    <t>301107.SZ</t>
  </si>
  <si>
    <t>重庆瑜欣平瑞电子股份有限公司</t>
  </si>
  <si>
    <t>重庆市九龙坡区高腾大道992号</t>
  </si>
  <si>
    <t>Chongqing Yuxin Pingrui Electronic Co., Ltd.</t>
  </si>
  <si>
    <t>86-23-65816392</t>
  </si>
  <si>
    <t>equities@cqyx.com.cn</t>
  </si>
  <si>
    <t>000514.SZ</t>
  </si>
  <si>
    <t>重庆渝开发股份有限公司</t>
  </si>
  <si>
    <t>重庆市渝中区中山三路128号</t>
  </si>
  <si>
    <t>Chongqing Yukaifa Co.,Ltd</t>
  </si>
  <si>
    <t>86-23-63855506;86-23-63856995</t>
  </si>
  <si>
    <t>xybfisher@sohu.com;1061667203@qq.com;ukf514@188.com</t>
  </si>
  <si>
    <t>601963.SH</t>
  </si>
  <si>
    <t>重庆银行</t>
  </si>
  <si>
    <t>重庆银行股份有限公司</t>
  </si>
  <si>
    <t>重庆市江北区永平门街6号</t>
  </si>
  <si>
    <t>Bank Of Chongqing Co.,Ltd.</t>
  </si>
  <si>
    <t>银行</t>
  </si>
  <si>
    <t>86-23-63367688</t>
  </si>
  <si>
    <t>ir@cqcbank.com.cn</t>
  </si>
  <si>
    <t>603191.SH</t>
  </si>
  <si>
    <t>重庆望变电气(集团)股份有限公司</t>
  </si>
  <si>
    <t>重庆市长寿区晏家街道齐心东路10号</t>
  </si>
  <si>
    <t>Chongqing Wangbian Electric (Group) Corp., Ltd.</t>
  </si>
  <si>
    <t>86-23-40510621</t>
  </si>
  <si>
    <t>wbdq_ir@cqwbdq.com</t>
  </si>
  <si>
    <t>600847.SH</t>
  </si>
  <si>
    <t>重庆万里新能源股份有限公司</t>
  </si>
  <si>
    <t>重庆市江津区双福街道创业路26号</t>
  </si>
  <si>
    <t>Chongqing Wanli New Energy Co.,Ltd.</t>
  </si>
  <si>
    <t>86-23-85532408</t>
  </si>
  <si>
    <t>cqwanli2010@126.com</t>
  </si>
  <si>
    <t>600129.SH</t>
  </si>
  <si>
    <t>太极集团</t>
  </si>
  <si>
    <t>重庆太极实业(集团)股份有限公司</t>
  </si>
  <si>
    <t>重庆市渝北区恒山东路18号</t>
  </si>
  <si>
    <t>1.2465万</t>
  </si>
  <si>
    <t>Chongqing Taiji Industry(Group) Co.,Ltd</t>
  </si>
  <si>
    <t>86-23-89886129</t>
  </si>
  <si>
    <t>tjzq@taiji.com</t>
  </si>
  <si>
    <t>605122.SH</t>
  </si>
  <si>
    <t>重庆四方新材股份有限公司</t>
  </si>
  <si>
    <t>重庆市巴南区南彭街道南湖路306号</t>
  </si>
  <si>
    <t>Chongqing Sifang New Material Co.,Ltd.</t>
  </si>
  <si>
    <t>86-23-66241528</t>
  </si>
  <si>
    <t>security@cqsifang.com</t>
  </si>
  <si>
    <t>002996.SZ</t>
  </si>
  <si>
    <t>重庆顺博铝合金股份有限公司</t>
  </si>
  <si>
    <t>重庆市合川区草街拓展园区</t>
  </si>
  <si>
    <t>Chongqing Shunbo Aluminum Co.,Ltd.</t>
  </si>
  <si>
    <t>86-23-86521019</t>
  </si>
  <si>
    <t>ir@soonbest.com</t>
  </si>
  <si>
    <t>601158.SH</t>
  </si>
  <si>
    <t>重庆水务</t>
  </si>
  <si>
    <t>重庆水务集团股份有限公司</t>
  </si>
  <si>
    <t>重庆市渝中区龙家湾1号</t>
  </si>
  <si>
    <t>Chongqing Water Group Co.,Ltd.</t>
  </si>
  <si>
    <t>环保</t>
  </si>
  <si>
    <t>86-23-63860827</t>
  </si>
  <si>
    <t>swjtdsb@cqswjt.com</t>
  </si>
  <si>
    <t>301121.SZ</t>
  </si>
  <si>
    <t>重庆市紫建电子股份有限公司</t>
  </si>
  <si>
    <t>重庆市开州区赵家街道浦里工业新区1-4号楼</t>
  </si>
  <si>
    <t>Chongqing Vdl Electronics Co.,Ltd.</t>
  </si>
  <si>
    <t>86-23-52862502</t>
  </si>
  <si>
    <t>ir@gdvdl.com</t>
  </si>
  <si>
    <t>871857.BJ</t>
  </si>
  <si>
    <t>重庆市泓禧科技股份有限公司</t>
  </si>
  <si>
    <t>重庆市长寿区菩提东路2868号</t>
  </si>
  <si>
    <t>Chongqing Hong Xi Technology Co., Ltd.</t>
  </si>
  <si>
    <t>消费电子</t>
  </si>
  <si>
    <t>86-23-40720888</t>
  </si>
  <si>
    <t>hongxikeji@hong-xi.com.cn;hongxikeji@hong-lin.com.cn</t>
  </si>
  <si>
    <t>002507.SZ</t>
  </si>
  <si>
    <t>重庆市涪陵榨菜集团股份有限公司</t>
  </si>
  <si>
    <t>重庆市涪陵区江北街道办事处二渡村一组</t>
  </si>
  <si>
    <t>Chongqing Fuling Zhacai Group Co.,Ltd</t>
  </si>
  <si>
    <t>食品加工制造</t>
  </si>
  <si>
    <t>86-23-67085557</t>
  </si>
  <si>
    <t>weiys@flzc.com;xiezj@flzc.com</t>
  </si>
  <si>
    <t>600565.SH</t>
  </si>
  <si>
    <t>迪马股份</t>
  </si>
  <si>
    <t>重庆市迪马实业股份有限公司</t>
  </si>
  <si>
    <t>重庆市南岸区南滨路东原1891D馆4楼</t>
  </si>
  <si>
    <t>Dima Holdings Co.,Ltd</t>
  </si>
  <si>
    <t>86-23-81155758;86-23-81155759</t>
  </si>
  <si>
    <t>wangjun@dima.cn;yanglihua@dima.cn;cqdimagf@163.com</t>
  </si>
  <si>
    <t>000565.SZ</t>
  </si>
  <si>
    <t>重庆三峡油漆股份有限公司</t>
  </si>
  <si>
    <t>重庆市江津区德感工业园区</t>
  </si>
  <si>
    <t>Chongqing Sanxia Paints Co.,Ltd.</t>
  </si>
  <si>
    <t>86-23-61525006</t>
  </si>
  <si>
    <t>sxyljw@sina.com;sxyq000565@126.com;sxyq000565@163.com</t>
  </si>
  <si>
    <t>600116.SH</t>
  </si>
  <si>
    <t>三峡水利</t>
  </si>
  <si>
    <t>重庆三峡水利电力(集团)股份有限公司</t>
  </si>
  <si>
    <t>重庆市渝北区金开大道99号升伟晶石公元11栋,重庆市万州区高笋塘85号</t>
  </si>
  <si>
    <t>Chongqing Three Gorges Water Conservancy And Electric Power Co.,Ltd.</t>
  </si>
  <si>
    <t>电力</t>
  </si>
  <si>
    <t>86-23-63801161</t>
  </si>
  <si>
    <t>sxsl600116@163.com</t>
  </si>
  <si>
    <t>002742.SZ</t>
  </si>
  <si>
    <t>重庆三圣实业股份有限公司</t>
  </si>
  <si>
    <t>重庆市北碚区两江新区水土高新技术产业园云汉大道99号</t>
  </si>
  <si>
    <t>Chongqing Sansheng Industrial Co.,Ltd.</t>
  </si>
  <si>
    <t>86-23-68239069</t>
  </si>
  <si>
    <t>ir@cqssgf.com</t>
  </si>
  <si>
    <t>601827.SH</t>
  </si>
  <si>
    <t>三峰环境</t>
  </si>
  <si>
    <t>重庆三峰环境集团股份有限公司</t>
  </si>
  <si>
    <t>重庆市大渡口区建桥工业园建桥大道3号</t>
  </si>
  <si>
    <t>Chongqing Sanfeng Environment Group Corp., Ltd.</t>
  </si>
  <si>
    <t>86-23-88056827</t>
  </si>
  <si>
    <t>zqb@cseg.cn</t>
  </si>
  <si>
    <t>600917.SH</t>
  </si>
  <si>
    <t>重庆燃气</t>
  </si>
  <si>
    <t>重庆燃气集团股份有限公司</t>
  </si>
  <si>
    <t>重庆市江北区鸿恩路7号</t>
  </si>
  <si>
    <t>Chongqing Gas Group Corporation Ltd.</t>
  </si>
  <si>
    <t>燃气</t>
  </si>
  <si>
    <t>86-23-67952837</t>
  </si>
  <si>
    <t>dbcqgas@163.com</t>
  </si>
  <si>
    <t>603758.SH</t>
  </si>
  <si>
    <t>重庆秦安机电股份有限公司</t>
  </si>
  <si>
    <t>重庆市九龙坡区西彭镇森迪大道58号</t>
  </si>
  <si>
    <t>Chongqing Qin'An M&amp;E Plc.</t>
  </si>
  <si>
    <t>86-19923812993</t>
  </si>
  <si>
    <t>zq@qamemc.com</t>
  </si>
  <si>
    <t>600132.SH</t>
  </si>
  <si>
    <t>重庆啤酒股份有限公司</t>
  </si>
  <si>
    <t>广东省广州市天河区珠江东路13号高德置地广场第三期E座8层</t>
  </si>
  <si>
    <t>Chongqing Brewery Company Limited</t>
  </si>
  <si>
    <t>饮料制造</t>
  </si>
  <si>
    <t>400-160-0132</t>
  </si>
  <si>
    <t>cbcsmir@carlsberg.asia</t>
  </si>
  <si>
    <t>601077.SH</t>
  </si>
  <si>
    <t>渝农商行</t>
  </si>
  <si>
    <t>重庆农村商业银行股份有限公司</t>
  </si>
  <si>
    <t>重庆市江北区金沙门路36号</t>
  </si>
  <si>
    <t>1.4905万</t>
  </si>
  <si>
    <t>Chongqing Rural Commercial Bank Co.,Ltd.</t>
  </si>
  <si>
    <t>86-23-61110637</t>
  </si>
  <si>
    <t>cqrcb@cqrcb.com;ir@cqrcb.com</t>
  </si>
  <si>
    <t>300275.SZ</t>
  </si>
  <si>
    <t>重庆梅安森科技股份有限公司</t>
  </si>
  <si>
    <t>重庆市九龙坡区福园路28号</t>
  </si>
  <si>
    <t>Chongqing Mas Sci.&amp;Tech.Co.,Ltd.</t>
  </si>
  <si>
    <t>86-23-68467886;86-23-68467829</t>
  </si>
  <si>
    <t>zqb@mas300275.com;mas@mas300275.com</t>
  </si>
  <si>
    <t>600106.SH</t>
  </si>
  <si>
    <t>重庆路桥股份有限公司</t>
  </si>
  <si>
    <t>重庆市南岸区南坪经济技术开发区丹龙路11号</t>
  </si>
  <si>
    <t>Chongqing Road &amp; Bridge Co.,Ltd</t>
  </si>
  <si>
    <t>公路铁路运输</t>
  </si>
  <si>
    <t>86-23-62803632</t>
  </si>
  <si>
    <t>cqrb@cqrb.com.cn</t>
  </si>
  <si>
    <t>300006.SZ</t>
  </si>
  <si>
    <t>重庆莱美药业股份有限公司</t>
  </si>
  <si>
    <t>重庆市渝北区黄山大道杨柳路2号重庆市科学技术研究院B栋15楼、16楼</t>
  </si>
  <si>
    <t>Chongqing Lummy Pharmaceutical Co.,Ltd</t>
  </si>
  <si>
    <t>86-23-67300382</t>
  </si>
  <si>
    <t>cuidan@cqlummy.com;cqlummy@cqlummy.com</t>
  </si>
  <si>
    <t>600939.SH</t>
  </si>
  <si>
    <t>重庆建工</t>
  </si>
  <si>
    <t>重庆建工集团股份有限公司</t>
  </si>
  <si>
    <t>重庆市渝北区两江新区金开大道1596号</t>
  </si>
  <si>
    <t>1.5157万</t>
  </si>
  <si>
    <t>Chongqing Construction Engineering Group Co.,Ltd</t>
  </si>
  <si>
    <t>86-23-63511570</t>
  </si>
  <si>
    <t>zqb@cceg.cn</t>
  </si>
  <si>
    <t>002907.SZ</t>
  </si>
  <si>
    <t>重庆华森制药股份有限公司</t>
  </si>
  <si>
    <t>重庆市渝北区黄山大道中段89号</t>
  </si>
  <si>
    <t>Chongqing Pharscin Pharmaceutical Co.,Ltd.</t>
  </si>
  <si>
    <t>86-23-67038855</t>
  </si>
  <si>
    <t>ir@pharscin.com</t>
  </si>
  <si>
    <t>600279.SH</t>
  </si>
  <si>
    <t>重庆港</t>
  </si>
  <si>
    <t>重庆港股份有限公司</t>
  </si>
  <si>
    <t>重庆市江北区海尔路298号</t>
  </si>
  <si>
    <t>Chongqing Port Co.,Ltd.</t>
  </si>
  <si>
    <t>86-23-63100700</t>
  </si>
  <si>
    <t>cqgjqh@126.com;xin1115@yeah.net;cqg2000@126.com</t>
  </si>
  <si>
    <t>601005.SH</t>
  </si>
  <si>
    <t>重庆钢铁</t>
  </si>
  <si>
    <t>重庆钢铁股份有限公司</t>
  </si>
  <si>
    <t>重庆市长寿区江南街道江南大道2号</t>
  </si>
  <si>
    <t>Chongqing Iron &amp; Steel Company Limited</t>
  </si>
  <si>
    <t>钢铁</t>
  </si>
  <si>
    <t>86-23-68983482</t>
  </si>
  <si>
    <t>ir_601005@baowugroup.com</t>
  </si>
  <si>
    <t>600452.SH</t>
  </si>
  <si>
    <t>重庆涪陵电力实业股份有限公司</t>
  </si>
  <si>
    <t>重庆市涪陵区望州路20号</t>
  </si>
  <si>
    <t>Chongqing Fuling Electric Power Industrial Co.,Ltd.</t>
  </si>
  <si>
    <t>86-23-72286655;86-23-72286349</t>
  </si>
  <si>
    <t>zhouy@flepc.com.cn;liuxiao@flepc.com.cn;flepc600452@163.com</t>
  </si>
  <si>
    <t>603100.SH</t>
  </si>
  <si>
    <t>川仪股份</t>
  </si>
  <si>
    <t>重庆川仪自动化股份有限公司</t>
  </si>
  <si>
    <t>重庆市渝北区两江新区黄山大道中段61号</t>
  </si>
  <si>
    <t>Chongqing Chuanyi Automation Co.,Ltd.</t>
  </si>
  <si>
    <t>仪器仪表</t>
  </si>
  <si>
    <t>86-23-67033458</t>
  </si>
  <si>
    <t>yangli@cqcy.com;wangyanyan@cqcy.com;cyzqb@cqcy.com</t>
  </si>
  <si>
    <t>001296.SZ</t>
  </si>
  <si>
    <t>重庆长江造型材料(集团)股份有限公司</t>
  </si>
  <si>
    <t>重庆市北碚区童家溪镇五星中路6号</t>
  </si>
  <si>
    <t>Chongqing Changjiang River Moulding Material (Group) Co.,Ltd.</t>
  </si>
  <si>
    <t>86-23-88212160</t>
  </si>
  <si>
    <t>sid@ccrmm.com.cn</t>
  </si>
  <si>
    <t>000625.SZ</t>
  </si>
  <si>
    <t>重庆长安汽车股份有限公司</t>
  </si>
  <si>
    <t>重庆市江北区建新东路260号,重庆市江北区东升门路61号金融城2号T2栋</t>
  </si>
  <si>
    <t>4.2444万</t>
  </si>
  <si>
    <t>Chongqing Changan Automobile Company Limited</t>
  </si>
  <si>
    <t>汽车整车</t>
  </si>
  <si>
    <t>86-23-67594008</t>
  </si>
  <si>
    <t>cazqc@changan.com.cn</t>
  </si>
  <si>
    <t>300363.SZ</t>
  </si>
  <si>
    <t>重庆博腾制药科技股份有限公司</t>
  </si>
  <si>
    <t>重庆市北碚区水土园区方正大道重庆博腾制药科技股份有限公司新药外包服务基地研发中心</t>
  </si>
  <si>
    <t>Porton Pharma Solutions Ltd.</t>
  </si>
  <si>
    <t>医疗服务</t>
  </si>
  <si>
    <t>86-23-65936900</t>
  </si>
  <si>
    <t>porton.db@porton.cn</t>
  </si>
  <si>
    <t>003006.SZ</t>
  </si>
  <si>
    <t>重庆百亚卫生用品股份有限公司</t>
  </si>
  <si>
    <t>重庆市九龙坡区奥体路1号上城国际5栋25楼</t>
  </si>
  <si>
    <t>Chongqing Baiya Sanitary Products Co.,Ltd.</t>
  </si>
  <si>
    <t>美容护理</t>
  </si>
  <si>
    <t>86-23-68825666-666</t>
  </si>
  <si>
    <t>baiya.db@baiya.cn;chen.f@baiya.cn</t>
  </si>
  <si>
    <t>600729.SH</t>
  </si>
  <si>
    <t>重庆百货</t>
  </si>
  <si>
    <t>重庆百货大楼股份有限公司</t>
  </si>
  <si>
    <t>重庆市渝中区青年路18号10、11、14楼</t>
  </si>
  <si>
    <t>1.6004万</t>
  </si>
  <si>
    <t>Chongqing Department Store Co.,Ltd.</t>
  </si>
  <si>
    <t>零售</t>
  </si>
  <si>
    <t>86-23-63845365</t>
  </si>
  <si>
    <t>cbdsh@e-cbest.com;zyao@e-cbest.com;cbest@e-cbest.com</t>
  </si>
  <si>
    <t>002441.SZ</t>
  </si>
  <si>
    <t>众业达电气股份有限公司</t>
  </si>
  <si>
    <t>广东省汕头市龙湖区珠津工业区珠津一横街1号</t>
  </si>
  <si>
    <t>Zhongyeda Electric Co.,Ltd</t>
  </si>
  <si>
    <t>86-754-88738831</t>
  </si>
  <si>
    <t>stock@zyd.cn</t>
  </si>
  <si>
    <t>002707.SZ</t>
  </si>
  <si>
    <t>众信旅游集团股份有限公司</t>
  </si>
  <si>
    <t>北京市朝阳区朝阳公园路8号西2门01号</t>
  </si>
  <si>
    <t>Utour Group Co.,Ltd.</t>
  </si>
  <si>
    <t>景点及旅游</t>
  </si>
  <si>
    <t>86-10-64489903</t>
  </si>
  <si>
    <t>stock@utourworld.com</t>
  </si>
  <si>
    <t>605003.SH</t>
  </si>
  <si>
    <t>众望布艺股份有限公司</t>
  </si>
  <si>
    <t>浙江省杭州市余杭区崇贤街道水洪庙1号</t>
  </si>
  <si>
    <t>Zhong Wang Fabric Co.,Ltd.</t>
  </si>
  <si>
    <t>服装家纺</t>
  </si>
  <si>
    <t>86-571-86172330</t>
  </si>
  <si>
    <t>zw@zw-fabric.com</t>
  </si>
  <si>
    <t>000980.SZ</t>
  </si>
  <si>
    <t>众泰汽车股份有限公司</t>
  </si>
  <si>
    <t>浙江省金华市永康市经济开发区北湖路1号</t>
  </si>
  <si>
    <t>Zotye Automobile Co.,Ltd</t>
  </si>
  <si>
    <t>86-579-89270888</t>
  </si>
  <si>
    <t>zqb@zotye.com</t>
  </si>
  <si>
    <t>300908.SZ</t>
  </si>
  <si>
    <t>仲景食品股份有限公司</t>
  </si>
  <si>
    <t>河南省南阳市西峡县工业大道北段211号</t>
  </si>
  <si>
    <t>Zhongjing Food Co., Ltd.</t>
  </si>
  <si>
    <t>86-377-69766006</t>
  </si>
  <si>
    <t>zhongjing@zhongjing.com.cn</t>
  </si>
  <si>
    <t>688737.SH</t>
  </si>
  <si>
    <t>中自环保科技股份有限公司</t>
  </si>
  <si>
    <t>四川省成都市郫都区高新区古楠街88号</t>
  </si>
  <si>
    <t>Sinocat Environmental Technology Co.,Ltd.</t>
  </si>
  <si>
    <t>86-28-87869490</t>
  </si>
  <si>
    <t>zzq@sinocat.com.cn</t>
  </si>
  <si>
    <t>600568.SH</t>
  </si>
  <si>
    <t>中珠医疗控股股份有限公司</t>
  </si>
  <si>
    <t>广东省珠海市香洲区拱北迎宾南路1081号中珠大厦六楼</t>
  </si>
  <si>
    <t>Zhongzhu Healthcare Holding Co.,Ltd</t>
  </si>
  <si>
    <t>86-728-6402068</t>
  </si>
  <si>
    <t>zz600568@126.com</t>
  </si>
  <si>
    <t>600217.SH</t>
  </si>
  <si>
    <t>中再资源环境股份有限公司</t>
  </si>
  <si>
    <t>北京市西城区宣武门外大街甲1号环球财讯中心B座8层</t>
  </si>
  <si>
    <t>China Resources And Environment Co.,Ltd.</t>
  </si>
  <si>
    <t>86-10-59535600</t>
  </si>
  <si>
    <t>irm@zhongzaizihuan.com</t>
  </si>
  <si>
    <t>600428.SH</t>
  </si>
  <si>
    <t>中远海运特种运输股份有限公司</t>
  </si>
  <si>
    <t>广东省广州市天河区珠江新城花城大道20号广州远洋大厦17-26楼</t>
  </si>
  <si>
    <t>Cosco Shipping Specialized Carriers Co.,Ltd.</t>
  </si>
  <si>
    <t>86-20-38161888</t>
  </si>
  <si>
    <t>wang.jian10@coscoshipping.com;info.cssc@coscoshipping.com</t>
  </si>
  <si>
    <t>600026.SH</t>
  </si>
  <si>
    <t>中远海运能源运输股份有限公司</t>
  </si>
  <si>
    <t>上海市虹口区东大名路670号</t>
  </si>
  <si>
    <t>Cosco Shipping Energy Transportation Co.,Ltd.</t>
  </si>
  <si>
    <t>86-21-65967678</t>
  </si>
  <si>
    <t>ir.energy@coscoshipping.com</t>
  </si>
  <si>
    <t>601919.SH</t>
  </si>
  <si>
    <t>中远海运控股股份有限公司</t>
  </si>
  <si>
    <t>上海市虹口区东大名路658号8楼</t>
  </si>
  <si>
    <t>3.0980万</t>
  </si>
  <si>
    <t>Cosco Shipping Holdings Co.,Ltd.</t>
  </si>
  <si>
    <t>86-21-60298619</t>
  </si>
  <si>
    <t>investor@coscoshipping.com</t>
  </si>
  <si>
    <t>002401.SZ</t>
  </si>
  <si>
    <t>中远海运科技股份有限公司</t>
  </si>
  <si>
    <t>上海市浦东新区自由贸易试验区民生路600号</t>
  </si>
  <si>
    <t>Cosco Shipping Technology Co.,Ltd.</t>
  </si>
  <si>
    <t>86-21-58211308</t>
  </si>
  <si>
    <t>dai.jing@coscoshipping.com;ma.chi@coscoshipping.com;ir.tech@coscoshipping.com</t>
  </si>
  <si>
    <t>601866.SH</t>
  </si>
  <si>
    <t>中远海运发展股份有限公司</t>
  </si>
  <si>
    <t>上海市浦东新区滨江大道5299号中国远洋海运大厦</t>
  </si>
  <si>
    <t>1.3338万</t>
  </si>
  <si>
    <t>Cosco Shipping Development Company Limited</t>
  </si>
  <si>
    <t>86-21-65966105;86-21-65967333</t>
  </si>
  <si>
    <t>ir@coscoshipping.com</t>
  </si>
  <si>
    <t>600645.SH</t>
  </si>
  <si>
    <t>中源协和细胞基因工程股份有限公司</t>
  </si>
  <si>
    <t>天津市南开区华苑产业园区梅苑路12号</t>
  </si>
  <si>
    <t>Vcanbio Cell &amp; Gene Engineering Corp., Ltd</t>
  </si>
  <si>
    <t>86-22-58617160</t>
  </si>
  <si>
    <t>zhongyuanxiehe@vcanbio.com</t>
  </si>
  <si>
    <t>603709.SH</t>
  </si>
  <si>
    <t>中源家居股份有限公司</t>
  </si>
  <si>
    <t>浙江省湖州市安吉县递铺街道塘浦工业园区2-5幢</t>
  </si>
  <si>
    <t>Zoy Home Furnishing Co.,Ltd</t>
  </si>
  <si>
    <t>86-572-5825566</t>
  </si>
  <si>
    <t>zoy1@zoy-living.com</t>
  </si>
  <si>
    <t>601375.SH</t>
  </si>
  <si>
    <t>中原证券股份有限公司</t>
  </si>
  <si>
    <t>河南省郑州市金水区郑东新区商务外环路10号</t>
  </si>
  <si>
    <t>Central China Securities Co.,Ltd.</t>
  </si>
  <si>
    <t>证券</t>
  </si>
  <si>
    <t>86-371-69177590</t>
  </si>
  <si>
    <t>zhuqb@ccnew.com;yangfeng@ccnew.com;investor@ccnew.com</t>
  </si>
  <si>
    <t>002448.SZ</t>
  </si>
  <si>
    <t>中原内配集团股份有限公司</t>
  </si>
  <si>
    <t>河南省郑州市金水区郑东新区普济路19号德威广场26层</t>
  </si>
  <si>
    <t>Zynp Corporation</t>
  </si>
  <si>
    <t>86-371-65325188</t>
  </si>
  <si>
    <t>lipei@hnzynp.com;zhengquan@hnzynp.com</t>
  </si>
  <si>
    <t>000544.SZ</t>
  </si>
  <si>
    <t>中原环保股份有限公司</t>
  </si>
  <si>
    <t>河南省郑州市金水区郑东新区才高街6号东方鼎盛中心A座10层</t>
  </si>
  <si>
    <t>Central Plains Environment Protection Co.,Ltd.</t>
  </si>
  <si>
    <t>86-371-55326969;86-371-55326702</t>
  </si>
  <si>
    <t>zyhb@cpepgc.com</t>
  </si>
  <si>
    <t>000719.SZ</t>
  </si>
  <si>
    <t>中原大地传媒股份有限公司</t>
  </si>
  <si>
    <t>河南省郑州市管城回族区金水东路39号中国(河南)出版产业园A座</t>
  </si>
  <si>
    <t>1.3961万</t>
  </si>
  <si>
    <t>Central China Land Media Co.,Ltd.</t>
  </si>
  <si>
    <t>传媒</t>
  </si>
  <si>
    <t>86-371-87528527</t>
  </si>
  <si>
    <t>ddcm000719@126.com</t>
  </si>
  <si>
    <t>300327.SZ</t>
  </si>
  <si>
    <t>中颖电子股份有限公司</t>
  </si>
  <si>
    <t>上海市长宁区金钟路767弄3号</t>
  </si>
  <si>
    <t>Sino Wealth Electronic Ltd.</t>
  </si>
  <si>
    <t>86-21-61219988;86-21-61219988-1688</t>
  </si>
  <si>
    <t>dpsino168@126.com;jxsino327@126.com;ir@sinowealth.com</t>
  </si>
  <si>
    <t>605338.SH</t>
  </si>
  <si>
    <t>中饮巴比食品股份有限公司</t>
  </si>
  <si>
    <t>上海市松江区车墩镇茸江路785号</t>
  </si>
  <si>
    <t>Zhongyin Babi Food Co.Ltd</t>
  </si>
  <si>
    <t>86-21-57797068</t>
  </si>
  <si>
    <t>jituanban@zy1111.com</t>
  </si>
  <si>
    <t>601696.SH</t>
  </si>
  <si>
    <t>中银国际证券股份有限公司</t>
  </si>
  <si>
    <t>上海市浦东新区银城中路200号中银大厦39层、40、41层,北京市西城区西单北大街110号7层</t>
  </si>
  <si>
    <t>Boc International (China) Co.,Ltd.</t>
  </si>
  <si>
    <t>86-21-20328000</t>
  </si>
  <si>
    <t>guoqiang.liu@bocichina.com</t>
  </si>
  <si>
    <t>002333.SZ</t>
  </si>
  <si>
    <t>中亿丰罗普斯金材料科技股份有限公司</t>
  </si>
  <si>
    <t>江苏省苏州市相城区黄埭镇潘阳工业园太东路2777号</t>
  </si>
  <si>
    <t>Zyf Lopsking Material Technology Co.,Ltd.</t>
  </si>
  <si>
    <t>86-512-65768211</t>
  </si>
  <si>
    <t>di02@lpsk.com.cn;di06@lpsk.com.cn;lpskdsh@lpsk.com.cn</t>
  </si>
  <si>
    <t>000815.SZ</t>
  </si>
  <si>
    <t>中冶美利云产业投资股份有限公司</t>
  </si>
  <si>
    <t>宁夏回族自治区中卫市沙坡头区柔远镇</t>
  </si>
  <si>
    <t>Mcc Meili Cloud Computing Industry Investment Co.,Ltd</t>
  </si>
  <si>
    <t>造纸</t>
  </si>
  <si>
    <t>86-955-7679166;86-955-7679334</t>
  </si>
  <si>
    <t>5557@chinapaper.com.cn;022041@chinapaper.com.cn;mlzy@china-meili.com</t>
  </si>
  <si>
    <t>600328.SH</t>
  </si>
  <si>
    <t>中盐内蒙古化工股份有限公司</t>
  </si>
  <si>
    <t>内蒙古自治区阿拉善盟阿拉善左旗乌斯太镇阿拉善经济开发区</t>
  </si>
  <si>
    <t>Cnsig Inner Mongolia Chemical Industry Co.,Ltd.</t>
  </si>
  <si>
    <t>化学原料</t>
  </si>
  <si>
    <t>86-483-8182016</t>
  </si>
  <si>
    <t>zyhgzqb@chinasalt.com.cn</t>
  </si>
  <si>
    <t>000063.SZ</t>
  </si>
  <si>
    <t>中兴通讯股份有限公司</t>
  </si>
  <si>
    <t>广东省深圳市南山区高新技术产业园科技南路中兴通讯大厦</t>
  </si>
  <si>
    <t>7.2584万</t>
  </si>
  <si>
    <t>Zte Corporation</t>
  </si>
  <si>
    <t>86-755-26770282</t>
  </si>
  <si>
    <t>ir@zte.com.cn</t>
  </si>
  <si>
    <t>000715.SZ</t>
  </si>
  <si>
    <t>中兴-沈阳商业大厦(集团)股份有限公司</t>
  </si>
  <si>
    <t>辽宁省沈阳市和平区太原北街86号</t>
  </si>
  <si>
    <t>Zhongxing Shenyang Commercial Building Group Co.,Ltd</t>
  </si>
  <si>
    <t>86-24-23837309;86-24-23838888-3703</t>
  </si>
  <si>
    <t>zqb715@zhongxingsy.com</t>
  </si>
  <si>
    <t>601608.SH</t>
  </si>
  <si>
    <t>中信重工机械股份有限公司</t>
  </si>
  <si>
    <t>河南省洛阳市涧西区建设路206号</t>
  </si>
  <si>
    <t>Citic Heavy Industries Co.,Ltd</t>
  </si>
  <si>
    <t>86-379-64088999</t>
  </si>
  <si>
    <t>citic_hic@citic.com</t>
  </si>
  <si>
    <t>600030.SH</t>
  </si>
  <si>
    <t>中信证券股份有限公司</t>
  </si>
  <si>
    <t>广东省深圳市福田区中心三路8号中信证券大厦,北京市朝阳区亮马桥路48号中信证券大厦</t>
  </si>
  <si>
    <t>2.3696万</t>
  </si>
  <si>
    <t>Citic Securities Company Limited</t>
  </si>
  <si>
    <t>86-755-23835888;86-10-60838888;86-755-23835383;86-10-60836030</t>
  </si>
  <si>
    <t>ir@citics.com</t>
  </si>
  <si>
    <t>601998.SH</t>
  </si>
  <si>
    <t>中信银行股份有限公司</t>
  </si>
  <si>
    <t>北京市朝阳区光华路10号院1号楼6-30层、32-42层</t>
  </si>
  <si>
    <t>5.9258万</t>
  </si>
  <si>
    <t>China Citic Bank Corporation Limited</t>
  </si>
  <si>
    <t>86-10-66638188</t>
  </si>
  <si>
    <t>ir@citicbank.com</t>
  </si>
  <si>
    <t>000708.SZ</t>
  </si>
  <si>
    <t>中信泰富特钢集团股份有限公司</t>
  </si>
  <si>
    <t>湖北省黄石市西塞山区黄石大道316号,江苏省无锡市江阴市长山大道1号中信特钢大楼</t>
  </si>
  <si>
    <t>2.3238万</t>
  </si>
  <si>
    <t>Citic Pacific Special Steel Group Co.,Ltd</t>
  </si>
  <si>
    <t>86-510-80673288;86-510-80675678</t>
  </si>
  <si>
    <t>zxtgdm@citicsteel.com;duhe@citicsteel.com</t>
  </si>
  <si>
    <t>601066.SH</t>
  </si>
  <si>
    <t>中信建投证券股份有限公司</t>
  </si>
  <si>
    <t>北京市东城区朝阳门内大街188号</t>
  </si>
  <si>
    <t>1.1778万</t>
  </si>
  <si>
    <t>China Securities Co.,Ltd.</t>
  </si>
  <si>
    <t>86-10-85130588;86-10-65608107</t>
  </si>
  <si>
    <t>investorrelations@csc.com.cn</t>
  </si>
  <si>
    <t>000099.SZ</t>
  </si>
  <si>
    <t>中信海洋直升机股份有限公司</t>
  </si>
  <si>
    <t>广东省深圳市南山区南海大道3533号深圳直升机场</t>
  </si>
  <si>
    <t>Citic Offshore Helicopter Co.,Ltd.</t>
  </si>
  <si>
    <t>机场航运</t>
  </si>
  <si>
    <t>86-755-26726431</t>
  </si>
  <si>
    <t>malei@cohc.citic;chensong@cohc.citic;ouyangmingzhi@cohc.citic</t>
  </si>
  <si>
    <t>000839.SZ</t>
  </si>
  <si>
    <t>中信国安信息产业股份有限公司</t>
  </si>
  <si>
    <t>北京市朝阳区关东店北街1号国安大厦五层</t>
  </si>
  <si>
    <t>2.0429万</t>
  </si>
  <si>
    <t>Citic Guoan Information Industry Co.,Ltd.</t>
  </si>
  <si>
    <t>86-10-65008037</t>
  </si>
  <si>
    <t>sizh@citicguoaninfo.com;liubn@citicguoaninfo.com;guoan@citicguoaninfo.com</t>
  </si>
  <si>
    <t>600084.SH</t>
  </si>
  <si>
    <t>中信国安葡萄酒业股份有限公司</t>
  </si>
  <si>
    <t>新疆维吾尔自治区乌鲁木齐市水磨沟区红山路39号</t>
  </si>
  <si>
    <t>Citic Guoan Wine Co.,Ltd</t>
  </si>
  <si>
    <t>86-991-8881238</t>
  </si>
  <si>
    <t>zhangshun@citicguoanwine.com;yangxuan@citicguoanwine.com;zpgf600084@citicguoanwine.com</t>
  </si>
  <si>
    <t>300788.SZ</t>
  </si>
  <si>
    <t>中信出版集团股份有限公司</t>
  </si>
  <si>
    <t>北京市朝阳区惠新东街甲4号8-10层</t>
  </si>
  <si>
    <t>Citic Press Corporation</t>
  </si>
  <si>
    <t>86-10-84156171</t>
  </si>
  <si>
    <t>ir@citicpub.com</t>
  </si>
  <si>
    <t>601512.SH</t>
  </si>
  <si>
    <t>中新苏州工业园区开发集团股份有限公司</t>
  </si>
  <si>
    <t>江苏省苏州市姑苏区工业园区月亮湾路15号中新大厦48楼</t>
  </si>
  <si>
    <t>China-Singapore Suzhou Industrial Park Development Group Co.,Ltd</t>
  </si>
  <si>
    <t>86-512-66609915</t>
  </si>
  <si>
    <t>securities@cssd.com.cn</t>
  </si>
  <si>
    <t>688981.SH</t>
  </si>
  <si>
    <t>中芯国际集成电路制造有限公司</t>
  </si>
  <si>
    <t>上海市浦东新区张江路18号</t>
  </si>
  <si>
    <t>1.7681万</t>
  </si>
  <si>
    <t>Semiconductor Manufacturing International Corporation</t>
  </si>
  <si>
    <t>86-21-20812800</t>
  </si>
  <si>
    <t>ir@smics.com</t>
  </si>
  <si>
    <t>000657.SZ</t>
  </si>
  <si>
    <t>中钨高新材料股份有限公司</t>
  </si>
  <si>
    <t>湖南省株洲市荷塘区钻石路288号钻石大厦10-12楼</t>
  </si>
  <si>
    <t>China Tungsten And Hightech Materals Co.,Ltd</t>
  </si>
  <si>
    <t>小金属</t>
  </si>
  <si>
    <t>86-10-60163209;86-731-28265977</t>
  </si>
  <si>
    <t>zwgx000657@126.com</t>
  </si>
  <si>
    <t>300364.SZ</t>
  </si>
  <si>
    <t>中文在线数字出版集团股份有限公司</t>
  </si>
  <si>
    <t>北京市东城区安定门东大街28号雍和大厦E座6层</t>
  </si>
  <si>
    <t>Col Digital Publishing Group Co.,Ltd.</t>
  </si>
  <si>
    <t>86-10-84195757</t>
  </si>
  <si>
    <t>ir@col.com</t>
  </si>
  <si>
    <t>600373.SH</t>
  </si>
  <si>
    <t>中文天地出版传媒集团股份有限公司</t>
  </si>
  <si>
    <t>江西省南昌市红谷滩区丽景路95号</t>
  </si>
  <si>
    <t>Chinese Universe Publishing And Media Group Co.,Ltd.</t>
  </si>
  <si>
    <t>86-791-85896008;86-791-85896196</t>
  </si>
  <si>
    <t>zwcm600373@126.com</t>
  </si>
  <si>
    <t>300919.SZ</t>
  </si>
  <si>
    <t>中伟新材料股份有限公司</t>
  </si>
  <si>
    <t>贵州省铜仁市玉屏侗族自治县大龙经济开发区2号干道与1号干道交汇处</t>
  </si>
  <si>
    <t>Cngr Advanced Material Co.,Ltd.</t>
  </si>
  <si>
    <t>86-856-3238558</t>
  </si>
  <si>
    <t>cngrir@cngrgf.com.cn</t>
  </si>
  <si>
    <t>688012.SH</t>
  </si>
  <si>
    <t>中微半导体设备(上海)股份有限公司</t>
  </si>
  <si>
    <t>上海市浦东新区金桥出口加工区(南区)泰华路188号</t>
  </si>
  <si>
    <t>Advanced Micro-Fabrication Equipment Inc. China</t>
  </si>
  <si>
    <t>86-21-61001199</t>
  </si>
  <si>
    <t>ir@amecnsh.com</t>
  </si>
  <si>
    <t>688380.SH</t>
  </si>
  <si>
    <t>中微半导体(深圳)股份有限公司</t>
  </si>
  <si>
    <t>广东省深圳市南山区南头街道大汪山社区桃园路8号田厦国际中心A座2008</t>
  </si>
  <si>
    <t>Shenzhen China Micro Semicon Co., Ltd.</t>
  </si>
  <si>
    <t>86-755-26920081</t>
  </si>
  <si>
    <t>info@mcu.com.cn</t>
  </si>
  <si>
    <t>000957.SZ</t>
  </si>
  <si>
    <t>中通客车股份有限公司</t>
  </si>
  <si>
    <t>山东省聊城市东昌府区经济开发区黄河路261号</t>
  </si>
  <si>
    <t>Zhongtong Bus Holding Co.,Ltd</t>
  </si>
  <si>
    <t>86-635-8322613;86-635-8322765</t>
  </si>
  <si>
    <t>wangcuiping@zhongtong.com;www_957@163.com;zhongtong0957@zhongtong.com</t>
  </si>
  <si>
    <t>603559.SH</t>
  </si>
  <si>
    <t>中通国脉通信股份有限公司</t>
  </si>
  <si>
    <t>吉林省长春市朝阳区南湖大路6399号</t>
  </si>
  <si>
    <t>Zhongtongguomai Communication Co.,Ltd.</t>
  </si>
  <si>
    <t>86-431-85949761</t>
  </si>
  <si>
    <t>zqswb@ztgmcom.com</t>
  </si>
  <si>
    <t>300374.SZ</t>
  </si>
  <si>
    <t>中铁装配式建筑股份有限公司</t>
  </si>
  <si>
    <t>北京市房山区长阳万兴路86-5号</t>
  </si>
  <si>
    <t>China Railway Prefabricated Construction Co.,Ltd</t>
  </si>
  <si>
    <t>86-10-57961616</t>
  </si>
  <si>
    <t>ztzpdb@crpcc.com.cn</t>
  </si>
  <si>
    <t>600125.SH</t>
  </si>
  <si>
    <t>中铁铁龙集装箱物流股份有限公司</t>
  </si>
  <si>
    <t>辽宁省大连市中山区新安街1号</t>
  </si>
  <si>
    <t>China Railway Tielong Container Logistics Co.,Ltd</t>
  </si>
  <si>
    <t>86-411-82810881</t>
  </si>
  <si>
    <t>changxiaodong@chinacrt.com;shaozuolong@chinacrt.com;zhengquan@chinacrt.com</t>
  </si>
  <si>
    <t>001213.SZ</t>
  </si>
  <si>
    <t>中铁特货物流股份有限公司</t>
  </si>
  <si>
    <t>北京市西城区鸭子桥路24号</t>
  </si>
  <si>
    <t>China Railway Special Cargo Logistics Co.,Ltd.</t>
  </si>
  <si>
    <t>86-10-51896806;86-10-51896871</t>
  </si>
  <si>
    <t>jinbo@crscl.com.cn;lizhihai@crscl.com.cn;ztthdshbgs@crscl.com.cn</t>
  </si>
  <si>
    <t>600528.SH</t>
  </si>
  <si>
    <t>中铁高新工业股份有限公司</t>
  </si>
  <si>
    <t>北京市丰台区南四环西路诺德中心11号楼</t>
  </si>
  <si>
    <t>1.2278万</t>
  </si>
  <si>
    <t>China Railway Hi-Tech Industry Corporation Limited</t>
  </si>
  <si>
    <t>86-10-53025528</t>
  </si>
  <si>
    <t>ztgyir@crhic.cn</t>
  </si>
  <si>
    <t>688285.SH</t>
  </si>
  <si>
    <t>中铁高铁电气装备股份有限公司</t>
  </si>
  <si>
    <t>陕西省宝鸡市渭滨区高新开发区高新大道196号</t>
  </si>
  <si>
    <t>China Railway High-Speed Electrification</t>
  </si>
  <si>
    <t>86-917-2829163</t>
  </si>
  <si>
    <t>gtdq@bjqcc.com</t>
  </si>
  <si>
    <t>000540.SZ</t>
  </si>
  <si>
    <t>中天金融集团股份有限公司</t>
  </si>
  <si>
    <t>贵州省贵阳市观山湖区中天路3号</t>
  </si>
  <si>
    <t>Zhongtian Financial Group Company Limited</t>
  </si>
  <si>
    <t>86-851-86988177</t>
  </si>
  <si>
    <t>tanzhongyou@ztfgroup.com;yueqinghua@ztfgroup.com;ztjr@ztfgroup.com</t>
  </si>
  <si>
    <t>600158.SH</t>
  </si>
  <si>
    <t>中体产业集团股份有限公司</t>
  </si>
  <si>
    <t>北京市朝阳区朝外大街225号</t>
  </si>
  <si>
    <t>China Sports Industry Group Co.,Ltd</t>
  </si>
  <si>
    <t>其他社会服务</t>
  </si>
  <si>
    <t>86-10-85160816;86-10-85160955</t>
  </si>
  <si>
    <t>xuningning@csig158.com;hexingjia@csig158.com;csig@csig158.com</t>
  </si>
  <si>
    <t>600918.SH</t>
  </si>
  <si>
    <t>中泰证券股份有限公司</t>
  </si>
  <si>
    <t>山东省济南市市中区经七路86号</t>
  </si>
  <si>
    <t>Zhongtai Securities Co.,Ltd.</t>
  </si>
  <si>
    <t>86-531-68889038</t>
  </si>
  <si>
    <t>ztsdb@zts.com.cn</t>
  </si>
  <si>
    <t>002511.SZ</t>
  </si>
  <si>
    <t>中顺洁柔纸业股份有限公司</t>
  </si>
  <si>
    <t>广东省中山市西区彩虹大道136号(B1幢三层,四层,五层及梯间)</t>
  </si>
  <si>
    <t>C&amp;S Paper Co.,Ltd</t>
  </si>
  <si>
    <t>86-760-87885678</t>
  </si>
  <si>
    <t>dsh@zsjr.com</t>
  </si>
  <si>
    <t>000798.SZ</t>
  </si>
  <si>
    <t>中水集团远洋股份有限公司</t>
  </si>
  <si>
    <t>北京市西城区西单民丰胡同31号</t>
  </si>
  <si>
    <t>Cnfc Overseas Fisheries Co.,Ltd</t>
  </si>
  <si>
    <t>养殖业</t>
  </si>
  <si>
    <t>86-10-88067210;86-10-88067461</t>
  </si>
  <si>
    <t>dmb@cofc.com.cn</t>
  </si>
  <si>
    <t>600088.SH</t>
  </si>
  <si>
    <t>中视传媒股份有限公司</t>
  </si>
  <si>
    <t>上海市浦东新区中国(上海)自由贸易试验区福山路450号新天国际大厦17层A座,北京市朝阳区西大望路1号温特莱中心B座22层</t>
  </si>
  <si>
    <t>China Television Media, Ltd.</t>
  </si>
  <si>
    <t>86-21-68765168</t>
  </si>
  <si>
    <t>irmanager@ctv-media.com.cn</t>
  </si>
  <si>
    <t>000852.SZ</t>
  </si>
  <si>
    <t>中石化石油机械股份有限公司</t>
  </si>
  <si>
    <t>湖北省武汉市江夏区东湖新技术开发区光谷大道77号光谷金融港A2座12层</t>
  </si>
  <si>
    <t>Sinopec Oilfield Equipment Corporation</t>
  </si>
  <si>
    <t>86-27-63496803</t>
  </si>
  <si>
    <t>security.oset@sinopec.com</t>
  </si>
  <si>
    <t>600871.SH</t>
  </si>
  <si>
    <t>中石化石油工程技术服务股份有限公司</t>
  </si>
  <si>
    <t>北京市朝阳区吉市口路9号</t>
  </si>
  <si>
    <t>6.9232万</t>
  </si>
  <si>
    <t>Sinopec Oilfield Service Corporation</t>
  </si>
  <si>
    <t>86-10-59965998</t>
  </si>
  <si>
    <t>ir.ssc@sinopec.com</t>
  </si>
  <si>
    <t>北京市朝阳区朝阳门北大街22号</t>
  </si>
  <si>
    <t>833873.BJ</t>
  </si>
  <si>
    <t>中设工程咨询(重庆)股份有限公司</t>
  </si>
  <si>
    <t>重庆市江北区港安二路2号2幢3-1</t>
  </si>
  <si>
    <t>Zhongshe Engineering Consulting (Chongqing) Co., Ltd.</t>
  </si>
  <si>
    <t>86-23-67989300</t>
  </si>
  <si>
    <t>nsf@zscbd.com</t>
  </si>
  <si>
    <t>300691.SZ</t>
  </si>
  <si>
    <t>中山联合光电科技股份有限公司</t>
  </si>
  <si>
    <t>广东省中山市火炬开发区益围路10号1-3楼</t>
  </si>
  <si>
    <t>Union Optech Co.,Ltd.</t>
  </si>
  <si>
    <t>86-760-86130901</t>
  </si>
  <si>
    <t>service@union-optech.com;zhuhongting@union-optech.com</t>
  </si>
  <si>
    <t>300979.SZ</t>
  </si>
  <si>
    <t>中山华利实业集团股份有限公司</t>
  </si>
  <si>
    <t>广东省中山市火炬开发区世纪一路2号</t>
  </si>
  <si>
    <t>15.1198万</t>
  </si>
  <si>
    <t>Huali Industrial Group Company Limited</t>
  </si>
  <si>
    <t>纺织制造</t>
  </si>
  <si>
    <t>86-760-28168889</t>
  </si>
  <si>
    <t>lingling.fang@huali-group.com;ir@huali-group.com</t>
  </si>
  <si>
    <t>000685.SZ</t>
  </si>
  <si>
    <t>中山公用事业集团股份有限公司</t>
  </si>
  <si>
    <t>广东省中山市兴中道18号财兴大厦北座</t>
  </si>
  <si>
    <t>Zhongshan Public Utilities Group Co.,Ltd.</t>
  </si>
  <si>
    <t>86-760-88389918;86-760-88389268</t>
  </si>
  <si>
    <t>zhoufm@zpug.net;chengqm@zpug.net;zpug@zpug.net</t>
  </si>
  <si>
    <t>002249.SZ</t>
  </si>
  <si>
    <t>中山大洋电机股份有限公司</t>
  </si>
  <si>
    <t>广东省中山市西区广丰工业大道1号</t>
  </si>
  <si>
    <t>1.2704万</t>
  </si>
  <si>
    <t>Zhongshan Broad-Ocean Motor Co.,Ltd</t>
  </si>
  <si>
    <t>86-760-88555306</t>
  </si>
  <si>
    <t>bo.liu@broad-ocean.com;xiaoliangman@broad-ocean.com;ir@broad-ocean.com</t>
  </si>
  <si>
    <t>000506.SZ</t>
  </si>
  <si>
    <t>中润资源投资股份有限公司</t>
  </si>
  <si>
    <t>山东省济南市历城区经十东路7000号汉峪金谷A2-5栋23层</t>
  </si>
  <si>
    <t>Zhongrun Resources Investment Corporation</t>
  </si>
  <si>
    <t>贵金属</t>
  </si>
  <si>
    <t>86-531-81665777</t>
  </si>
  <si>
    <t>zhongrun_ziyuan@163.com</t>
  </si>
  <si>
    <t>600138.SH</t>
  </si>
  <si>
    <t>中青旅控股股份有限公司</t>
  </si>
  <si>
    <t>北京市东城区东直门南大街5号中青旅大厦</t>
  </si>
  <si>
    <t>China Cyts Tours Holding Co.,Ltd.</t>
  </si>
  <si>
    <t>86-10-58158717;86-10-58158702</t>
  </si>
  <si>
    <t>zhqb@cyts.com</t>
  </si>
  <si>
    <t>300526.SZ</t>
  </si>
  <si>
    <t>中潜股份有限公司</t>
  </si>
  <si>
    <t>广东省深圳市南山区中心路3008号深圳湾1号广场南区T7第16层</t>
  </si>
  <si>
    <t>China Dive Company Limited</t>
  </si>
  <si>
    <t>86-755-83571281</t>
  </si>
  <si>
    <t>zqgf888@163.com</t>
  </si>
  <si>
    <t>301215.SZ</t>
  </si>
  <si>
    <t>中汽研汽车试验场股份有限公司</t>
  </si>
  <si>
    <t>江苏省盐城市大丰区大丰港经济区</t>
  </si>
  <si>
    <t>Catarc Automotive Proving Ground Co.,Ltd.</t>
  </si>
  <si>
    <t>汽车服务</t>
  </si>
  <si>
    <t>86-515-69860935</t>
  </si>
  <si>
    <t>dsh-office@catarc.ac.cn</t>
  </si>
  <si>
    <t>603970.SH</t>
  </si>
  <si>
    <t>中农立华生物科技股份有限公司</t>
  </si>
  <si>
    <t>北京市西城区宣武门外大街甲1号九层912室</t>
  </si>
  <si>
    <t>Sino-Agri Leading Biosciences Co.,Ltd</t>
  </si>
  <si>
    <t>86-10-59337358</t>
  </si>
  <si>
    <t>sal@sino-agri-sal.com</t>
  </si>
  <si>
    <t>600313.SH</t>
  </si>
  <si>
    <t>中农发种业集团股份有限公司</t>
  </si>
  <si>
    <t>北京市西城区西单民丰胡同31号中水大厦3层</t>
  </si>
  <si>
    <t>Zhongnongfa Seed Industry Group Co.,Ltd.</t>
  </si>
  <si>
    <t>种植业与林业</t>
  </si>
  <si>
    <t>86-10-88067521</t>
  </si>
  <si>
    <t>huhaitao@znfzy.com;songxiaoqi@znfzy.com;zhongnongfazhongye@163.com</t>
  </si>
  <si>
    <t>300062.SZ</t>
  </si>
  <si>
    <t>中能电气股份有限公司</t>
  </si>
  <si>
    <t>福建省福州市闽侯县上街国宾大道365号</t>
  </si>
  <si>
    <t>Ceepower Co.Ltd</t>
  </si>
  <si>
    <t>86-591-83856936</t>
  </si>
  <si>
    <t>yuchunjiang@ceepower.com;chenyu@ceepower.com;ceepower300062@ceepower.com</t>
  </si>
  <si>
    <t>002445.SZ</t>
  </si>
  <si>
    <t>中南红文化集团股份有限公司</t>
  </si>
  <si>
    <t>江苏省无锡市江阴市高新技术产业开发园中南路3号</t>
  </si>
  <si>
    <t>Jiangyin Zhongnan Heavy Industries Co.,Ltd</t>
  </si>
  <si>
    <t>86-510-86996882</t>
  </si>
  <si>
    <t>glx@znhi.com.cn;znhi@znhi.com.cn</t>
  </si>
  <si>
    <t>601098.SH</t>
  </si>
  <si>
    <t>中南出版传媒集团股份有限公司</t>
  </si>
  <si>
    <t>湖南省长沙市开福区营盘东路38号</t>
  </si>
  <si>
    <t>1.2695万</t>
  </si>
  <si>
    <t>China South Publishing &amp; Media Group Co.,Ltd</t>
  </si>
  <si>
    <t>86-731-85891098;86-731-84405062</t>
  </si>
  <si>
    <t>zncmjt@zncmjt.com;xiaoxin@zncmjt.com</t>
  </si>
  <si>
    <t>600195.SH</t>
  </si>
  <si>
    <t>中牧实业股份有限公司</t>
  </si>
  <si>
    <t>北京市丰台区南四环西路188号8区16-19号楼</t>
  </si>
  <si>
    <t>China Animal Husbandry Industry Co.,Ltd.</t>
  </si>
  <si>
    <t>农业服务</t>
  </si>
  <si>
    <t>86-10-63702195</t>
  </si>
  <si>
    <t>600195@cahic.com</t>
  </si>
  <si>
    <t>600163.SH</t>
  </si>
  <si>
    <t>中闽能源股份有限公司</t>
  </si>
  <si>
    <t>福建省福州市鼓楼区五四路210号国际大厦二十二层</t>
  </si>
  <si>
    <t>Zhongmin Energy Co.,Ltd.</t>
  </si>
  <si>
    <t>86-591-87868796</t>
  </si>
  <si>
    <t>zmzqb@zmny600163.com</t>
  </si>
  <si>
    <t>300470.SZ</t>
  </si>
  <si>
    <t>中密控股股份有限公司</t>
  </si>
  <si>
    <t>四川省成都市武侯区武科西四路八号</t>
  </si>
  <si>
    <t>Sinoseal Holding Co.,Ltd.</t>
  </si>
  <si>
    <t>86-28-85361968;86-28-85542909</t>
  </si>
  <si>
    <t>chenhong@sns-china.com;vincentliang@sns-china.com;ir@sns-china.com</t>
  </si>
  <si>
    <t>601918.SH</t>
  </si>
  <si>
    <t>中煤新集能源股份有限公司</t>
  </si>
  <si>
    <t>安徽省淮南市田家庵区山南新区国投新集能源办公园区</t>
  </si>
  <si>
    <t>1.5631万</t>
  </si>
  <si>
    <t>China Coal Xinji Energy Co.,Ltd</t>
  </si>
  <si>
    <t>煤炭开采加工</t>
  </si>
  <si>
    <t>86-554-8661819</t>
  </si>
  <si>
    <t>daifei800@sohu.com;liaoqj016@sohu.com;xjgs@chinacoal.com</t>
  </si>
  <si>
    <t>603619.SH</t>
  </si>
  <si>
    <t>中曼石油天然气集团股份有限公司</t>
  </si>
  <si>
    <t>上海市浦东新区江山路3998号</t>
  </si>
  <si>
    <t>Zhongman Petroleum And Natural Gas Group Corp.,Ltd.</t>
  </si>
  <si>
    <t>86-21-61048060</t>
  </si>
  <si>
    <t>ssbgs@zpec.com;office@zpec.com</t>
  </si>
  <si>
    <t>601068.SH</t>
  </si>
  <si>
    <t>中铝国际工程股份有限公司</t>
  </si>
  <si>
    <t>北京市海淀区杏石口路99号C座</t>
  </si>
  <si>
    <t>1.2489万</t>
  </si>
  <si>
    <t>China Aluminum International Engineering Corporation Limited</t>
  </si>
  <si>
    <t>86-10-82406806</t>
  </si>
  <si>
    <t>ir-chalieco@chalieco.com.cn</t>
  </si>
  <si>
    <t>600818.SH</t>
  </si>
  <si>
    <t>中路股份有限公司</t>
  </si>
  <si>
    <t>上海市宝山区真大路560号</t>
  </si>
  <si>
    <t>Zhong Lu.Co.,Ltd</t>
  </si>
  <si>
    <t>86-21-52860258</t>
  </si>
  <si>
    <t>600818@zhonglu.com.cn</t>
  </si>
  <si>
    <t>002423.SZ</t>
  </si>
  <si>
    <t>中粮资本控股股份有限公司</t>
  </si>
  <si>
    <t>北京市朝阳区中粮福临门大厦11层</t>
  </si>
  <si>
    <t>Cofco Capital Holdings Co.,Ltd.</t>
  </si>
  <si>
    <t>86-10-85017079</t>
  </si>
  <si>
    <t>zlzbdb@cofco.com;cofcocapital@cofco.com</t>
  </si>
  <si>
    <t>600737.SH</t>
  </si>
  <si>
    <t>中粮糖业控股股份有限公司</t>
  </si>
  <si>
    <t>北京市朝阳区朝阳门南大街8号中粮福临门大厦9F,新疆维吾尔自治区昌吉回族自治州昌吉市黄河路2号招商银行大厦20层</t>
  </si>
  <si>
    <t>Cofco Sugar Holding Co.,Ltd</t>
  </si>
  <si>
    <t>86-10-85631055;86-991-6173332</t>
  </si>
  <si>
    <t>guosj@cofco.com;zhaileilei@cofco.com;ir.sugar@cofco.com</t>
  </si>
  <si>
    <t>000930.SZ</t>
  </si>
  <si>
    <t>中粮生物科技股份有限公司</t>
  </si>
  <si>
    <t>安徽省蚌埠市禹会区中粮大道1号,北京市东城区建国门内大街8号中粮广场A座7层</t>
  </si>
  <si>
    <t>Cofco Biotechnology Co.,Ltd.</t>
  </si>
  <si>
    <t>86-552-4926909</t>
  </si>
  <si>
    <t>zlshahstock@163.com</t>
  </si>
  <si>
    <t>301058.SZ</t>
  </si>
  <si>
    <t>中粮工程科技股份有限公司</t>
  </si>
  <si>
    <t>江苏省无锡市滨湖区惠河路186号</t>
  </si>
  <si>
    <t>Cofco Engineering &amp; Technology Co., Ltd.</t>
  </si>
  <si>
    <t>86-510-85889593</t>
  </si>
  <si>
    <t>dbzlgk@cofco.com</t>
  </si>
  <si>
    <t>000157.SZ</t>
  </si>
  <si>
    <t>中联重科股份有限公司</t>
  </si>
  <si>
    <t>湖南省长沙市岳麓区银盆南路361号</t>
  </si>
  <si>
    <t>2.6036万</t>
  </si>
  <si>
    <t>Zoomlion Heavy Industry Science And Technology Co.,Ltd.</t>
  </si>
  <si>
    <t>86-731-85650157</t>
  </si>
  <si>
    <t>157@zoomlion.com</t>
  </si>
  <si>
    <t>300854.SZ</t>
  </si>
  <si>
    <t>中兰环保科技股份有限公司</t>
  </si>
  <si>
    <t>广东省深圳市南山区蛇口南海大道1069号联合大厦三层、五层</t>
  </si>
  <si>
    <t>Gad Environmental Technology Co.,Ltd.</t>
  </si>
  <si>
    <t>86-755-26695276</t>
  </si>
  <si>
    <t>gadzqb@gad.net.cn</t>
  </si>
  <si>
    <t>002738.SZ</t>
  </si>
  <si>
    <t>中矿资源集团股份有限公司</t>
  </si>
  <si>
    <t>北京市海淀区长春桥路11号万柳亿城中心A座5层</t>
  </si>
  <si>
    <t>Sinomine Resource Group Co.,Ltd.</t>
  </si>
  <si>
    <t>86-10-58815527</t>
  </si>
  <si>
    <t>zkzytf@sinomine.cn</t>
  </si>
  <si>
    <t>002306.SZ</t>
  </si>
  <si>
    <t>中科云网科技集团股份有限公司</t>
  </si>
  <si>
    <t>北京市丰台区四合庄路2号院2号楼东旭国际中心C座1006室</t>
  </si>
  <si>
    <t>Cloud Live Technology Group Co.,Ltd.</t>
  </si>
  <si>
    <t>86-10-83050986</t>
  </si>
  <si>
    <t>qinjian049@163.com;dulin6780@163.com;zkywbgs@sina.com</t>
  </si>
  <si>
    <t>300678.SZ</t>
  </si>
  <si>
    <t>中科院成都信息技术股份有限公司</t>
  </si>
  <si>
    <t>四川省成都市双流区天府新区兴隆街道科智路1369号</t>
  </si>
  <si>
    <t>Chengdu Information Technology Of Chinese Academy Of Sciences Co.,Ltd</t>
  </si>
  <si>
    <t>86-28-85221773;86-28-85135151</t>
  </si>
  <si>
    <t>ybm@casit.com.cn;wulinlin@casit.com.cn;dsh@casit.com.cn</t>
  </si>
  <si>
    <t>688568.SH</t>
  </si>
  <si>
    <t>中科星图股份有限公司</t>
  </si>
  <si>
    <t>北京市顺义区临空经济核心区机场东路2号(产业园1A-4号1、5、7层)</t>
  </si>
  <si>
    <t>Geovis Technology Co.,Ltd</t>
  </si>
  <si>
    <t>86-10-50986800</t>
  </si>
  <si>
    <t>investor@geovis.com.cn</t>
  </si>
  <si>
    <t>688211.SH</t>
  </si>
  <si>
    <t>中科微至科技股份有限公司</t>
  </si>
  <si>
    <t>江苏省无锡市锡山区安泰三路979号</t>
  </si>
  <si>
    <t>Wayzim Technology Co., Ltd.</t>
  </si>
  <si>
    <t>86-510-82201088</t>
  </si>
  <si>
    <t>investor_relationships@wayzim.com</t>
  </si>
  <si>
    <t>603927.SH</t>
  </si>
  <si>
    <t>中科软科技股份有限公司</t>
  </si>
  <si>
    <t>北京市海淀区中关村新科祥园甲六号楼</t>
  </si>
  <si>
    <t>1.9437万</t>
  </si>
  <si>
    <t>Sinosoft Co.,Ltd</t>
  </si>
  <si>
    <t>86-10-82522073</t>
  </si>
  <si>
    <t>sinosoftzqb@sinosoft.com.cn</t>
  </si>
  <si>
    <t>688256.SH</t>
  </si>
  <si>
    <t>中科寒武纪科技股份有限公司</t>
  </si>
  <si>
    <t>北京市海淀区知春路7号致真大厦D座11-14层、16-17层</t>
  </si>
  <si>
    <t>Cambricon Technologies Corporation Limited</t>
  </si>
  <si>
    <t>86-10-83030796-8025</t>
  </si>
  <si>
    <t>ir@cambricon.com</t>
  </si>
  <si>
    <t>300496.SZ</t>
  </si>
  <si>
    <t>中科创达软件股份有限公司</t>
  </si>
  <si>
    <t>北京市海淀区清华东路9号院3号楼创达大厦</t>
  </si>
  <si>
    <t>1.1467万</t>
  </si>
  <si>
    <t>Thunder Software Technology Co.,Ltd.</t>
  </si>
  <si>
    <t>86-10-82036551</t>
  </si>
  <si>
    <t>ir@thundersoft.com</t>
  </si>
  <si>
    <t>600872.SH</t>
  </si>
  <si>
    <t>中炬高新技术实业(集团)股份有限公司</t>
  </si>
  <si>
    <t>广东省中山市火炬开发区厨邦路1号广东美味鲜调味食品有限公司综合楼</t>
  </si>
  <si>
    <t>Jonjee Hi-Tech Industrial And Commercial Holding Co.,Ltd</t>
  </si>
  <si>
    <t>86-760-85596818-2033</t>
  </si>
  <si>
    <t>zouwd@jonjee.com;aguo@jonjee.com;jonjee@jonjee.com</t>
  </si>
  <si>
    <t>600489.SH</t>
  </si>
  <si>
    <t>中金黄金股份有限公司</t>
  </si>
  <si>
    <t>北京市东城区安定门外大街9号</t>
  </si>
  <si>
    <t>2.2174万</t>
  </si>
  <si>
    <t>Zhongjin Gold Corp.,Ltd</t>
  </si>
  <si>
    <t>86-10-56353910;86-10-56353909</t>
  </si>
  <si>
    <t>zjhj@chinagoldgroup.com</t>
  </si>
  <si>
    <t>300962.SZ</t>
  </si>
  <si>
    <t>中金辐照股份有限公司</t>
  </si>
  <si>
    <t>广东省深圳市罗湖区布吉路1028号中设大厦B栋19楼</t>
  </si>
  <si>
    <t>Zhongjin Irradiation Incorporated Company</t>
  </si>
  <si>
    <t>86-755-25177083;86-755-25177228</t>
  </si>
  <si>
    <t>ir@zjfzgroup.com</t>
  </si>
  <si>
    <t>002021.SZ</t>
  </si>
  <si>
    <t>中捷资源投资股份有限公司</t>
  </si>
  <si>
    <t>浙江省台州市玉环市大麦屿街道兴港东路198号</t>
  </si>
  <si>
    <t>Zoje Resources Investment Co.,Ltd.</t>
  </si>
  <si>
    <t>86-576-87378885;86-576-87338207</t>
  </si>
  <si>
    <t>zhxg@zoje.com;qiulh@zoje.com</t>
  </si>
  <si>
    <t>002643.SZ</t>
  </si>
  <si>
    <t>中节能万润股份有限公司</t>
  </si>
  <si>
    <t>山东省烟台市福山区经济技术开发区五指山路11号</t>
  </si>
  <si>
    <t>Valiant Co.,Ltd</t>
  </si>
  <si>
    <t>电子化学品</t>
  </si>
  <si>
    <t>86-535-6382740;86-535-6101017</t>
  </si>
  <si>
    <t>yushumin@valiant-cn.com;xiaoxl@valiant-cn.com;wanrun@valiant-cn.com</t>
  </si>
  <si>
    <t>300197.SZ</t>
  </si>
  <si>
    <t>中节能铁汉生态环境股份有限公司</t>
  </si>
  <si>
    <t>广东省深圳市福田区红荔西路8133号农科商务办公楼5,6,7,8楼</t>
  </si>
  <si>
    <t>Cecep Techand Ecology&amp;Environment Co.,Ltd.</t>
  </si>
  <si>
    <t>86-755-82917023</t>
  </si>
  <si>
    <t>dengweifeng@sztechand.com.cn;huangmeifang@sztechand.com.cn;techand@sztechand.com</t>
  </si>
  <si>
    <t>000591.SZ</t>
  </si>
  <si>
    <t>中节能太阳能股份有限公司</t>
  </si>
  <si>
    <t>北京市海淀区西直门北大街42号节能大厦7层</t>
  </si>
  <si>
    <t>Cecep Solar Energy Co.,Ltd.</t>
  </si>
  <si>
    <t>86-10-83052461</t>
  </si>
  <si>
    <t>cecsec@cecsec.cn</t>
  </si>
  <si>
    <t>300140.SZ</t>
  </si>
  <si>
    <t>中节能环保装备股份有限公司</t>
  </si>
  <si>
    <t>陕西省西安市未央区经济技术开发区凤城十二路98号</t>
  </si>
  <si>
    <t>Cecep Environmental Protection Equipment Co.,Ltd.</t>
  </si>
  <si>
    <t>86-29-86531381;86-29-86531386</t>
  </si>
  <si>
    <t>guoxinan@cepec.cn;gurong@cepec.cn</t>
  </si>
  <si>
    <t>300388.SZ</t>
  </si>
  <si>
    <t>中节能国祯环保科技股份有限公司</t>
  </si>
  <si>
    <t>安徽省合肥市蜀山区高新区创新大道2688号中新网安大厦</t>
  </si>
  <si>
    <t>Cecep Guozhen Environmental Protection Technology Co.,Ltd.</t>
  </si>
  <si>
    <t>86-551-65324976</t>
  </si>
  <si>
    <t>sxf@gzep.com.cn;aij@gzep.com.cn;gzhb@gzep.com.cn</t>
  </si>
  <si>
    <t>601016.SH</t>
  </si>
  <si>
    <t>中节能风力发电股份有限公司</t>
  </si>
  <si>
    <t>北京市海淀区西直门北大街42号节能大厦A座11层、12层</t>
  </si>
  <si>
    <t>Cecep Wind-Power Corporation</t>
  </si>
  <si>
    <t>86-10-83052221</t>
  </si>
  <si>
    <t>cecwpc@cecwpc.cn</t>
  </si>
  <si>
    <t>000736.SZ</t>
  </si>
  <si>
    <t>中交地产股份有限公司</t>
  </si>
  <si>
    <t>重庆市渝北区洪湖东路9号财富大厦B座9楼</t>
  </si>
  <si>
    <t>Cccg Real Estate Corporation Limited</t>
  </si>
  <si>
    <t>86-23-67530016</t>
  </si>
  <si>
    <t>zfdc000736@163.com</t>
  </si>
  <si>
    <t>002302.SZ</t>
  </si>
  <si>
    <t>中建西部建设股份有限公司</t>
  </si>
  <si>
    <t>四川省成都市双流区天府新区汉州路989号中建大厦25-26层</t>
  </si>
  <si>
    <t>China West Construction Group Co.,Ltd</t>
  </si>
  <si>
    <t>86-28-83332761;86-28-83332715</t>
  </si>
  <si>
    <t>linb@cscec.com;hcm_west@cscec.com;zjxbjs@cscec.com</t>
  </si>
  <si>
    <t>300425.SZ</t>
  </si>
  <si>
    <t>中建环能科技股份有限公司</t>
  </si>
  <si>
    <t>四川省成都市武侯区武兴一路3号</t>
  </si>
  <si>
    <t>Cscec Scimeesci.&amp;Tech.Co.,Ltd</t>
  </si>
  <si>
    <t>86-28-85001659</t>
  </si>
  <si>
    <t>wzx@scimee.com;jiaj@scimee.com;ir@scimee.com</t>
  </si>
  <si>
    <t>300777.SZ</t>
  </si>
  <si>
    <t>中简科技股份有限公司</t>
  </si>
  <si>
    <t>江苏省常州市新北区玉龙北路569号</t>
  </si>
  <si>
    <t>Sinofibers Technology Co.,Ltd.</t>
  </si>
  <si>
    <t>86-519-89620691</t>
  </si>
  <si>
    <t>sinofibers@163.com</t>
  </si>
  <si>
    <t>000889.SZ</t>
  </si>
  <si>
    <t>中嘉博创信息技术股份有限公司</t>
  </si>
  <si>
    <t>河北省秦皇岛市海港区河北大街146号金原国际商务大厦27层,北京市朝阳区京顺路5号曙光大厦C座</t>
  </si>
  <si>
    <t>Zjbc Information Technology Co.,Ltd</t>
  </si>
  <si>
    <t>86-335-3733868;86-335-3280602</t>
  </si>
  <si>
    <t>wuying@zjbctech.com;zhanghaiying@zjbctech.com;ir@zjbctech.com</t>
  </si>
  <si>
    <t>300308.SZ</t>
  </si>
  <si>
    <t>中际旭创股份有限公司</t>
  </si>
  <si>
    <t>山东省烟台市龙口市诸由观镇驻地</t>
  </si>
  <si>
    <t>Zhongji Innolight Co.,Ltd.</t>
  </si>
  <si>
    <t>86-535-8573361</t>
  </si>
  <si>
    <t>zhongji300308@zj-innolight.com;info@zj-innolight.com</t>
  </si>
  <si>
    <t>605305.SH</t>
  </si>
  <si>
    <t>中际联合(北京)科技股份有限公司</t>
  </si>
  <si>
    <t>北京市通州区创益东二路15号院1号楼</t>
  </si>
  <si>
    <t>Ficont Industry (Beijing) Co.,Ltd.</t>
  </si>
  <si>
    <t>86-10-69598980</t>
  </si>
  <si>
    <t>ir@3slift.com</t>
  </si>
  <si>
    <t>301039.SZ</t>
  </si>
  <si>
    <t>中集车辆(集团)股份有限公司</t>
  </si>
  <si>
    <t>广东省深圳市南山区蛇口港湾大道2号</t>
  </si>
  <si>
    <t>1.3286万</t>
  </si>
  <si>
    <t>Cimc Vehicles (Group) Co., Ltd.</t>
  </si>
  <si>
    <t>86-755-26802598</t>
  </si>
  <si>
    <t>ir_vehicles@cimc.com</t>
  </si>
  <si>
    <t>000972.SZ</t>
  </si>
  <si>
    <t>中基健康产业股份有限公司</t>
  </si>
  <si>
    <t>新疆维吾尔自治区五家渠市22区北海东街1699号六师国资大厦7层</t>
  </si>
  <si>
    <t>Chalkis Health Industry Co.,Ltd</t>
  </si>
  <si>
    <t>86-994-5712188;86-994-5712067</t>
  </si>
  <si>
    <t>xingjiang@chalkistomato.com;renyuan@chalkishealth.com</t>
  </si>
  <si>
    <t>002542.SZ</t>
  </si>
  <si>
    <t>中化岩土集团股份有限公司</t>
  </si>
  <si>
    <t>北京市大兴区大兴工业开发区科苑路13号</t>
  </si>
  <si>
    <t>China Zhonghua Geotechnical Engineering Group Co.,Ltd.</t>
  </si>
  <si>
    <t>86-10-61271947</t>
  </si>
  <si>
    <t>cge@cge.com.cn</t>
  </si>
  <si>
    <t>600500.SH</t>
  </si>
  <si>
    <t>中化国际(控股)股份有限公司</t>
  </si>
  <si>
    <t>上海市浦东新区长清北路233号</t>
  </si>
  <si>
    <t>2.5171万</t>
  </si>
  <si>
    <t>Sinochem International Corporation</t>
  </si>
  <si>
    <t>86-21-31769137;86-21-31769818</t>
  </si>
  <si>
    <t>600500@sinochem.com</t>
  </si>
  <si>
    <t>600675.SH</t>
  </si>
  <si>
    <t>中华企业股份有限公司</t>
  </si>
  <si>
    <t>上海市浦东新区浦明路1388号丰利大厦4-7楼</t>
  </si>
  <si>
    <t>China Enterprise Company Limited</t>
  </si>
  <si>
    <t>86-21-20772222</t>
  </si>
  <si>
    <t>zhqydm@cecl.com.cn;zhqy@cecl.com.cn</t>
  </si>
  <si>
    <t>300981.SZ</t>
  </si>
  <si>
    <t>中红普林医疗用品股份有限公司</t>
  </si>
  <si>
    <t>河北省唐山市滦南县倴城镇兆才大街35号</t>
  </si>
  <si>
    <t>Zhonghong Pulin Medical Products Co.,Ltd.</t>
  </si>
  <si>
    <t>86-315-4155760</t>
  </si>
  <si>
    <t>zhyl@zhonghongpulin.cn;gr@zhonghongpulin.cn</t>
  </si>
  <si>
    <t>603017.SH</t>
  </si>
  <si>
    <t>中衡设计集团股份有限公司</t>
  </si>
  <si>
    <t>江苏省苏州市吴中区工业园区八达街111号</t>
  </si>
  <si>
    <t>Arts Group Co.,Ltd</t>
  </si>
  <si>
    <t>86-512-62586618</t>
  </si>
  <si>
    <t>security@artsgroup.cn</t>
  </si>
  <si>
    <t>000777.SZ</t>
  </si>
  <si>
    <t>中核苏阀科技实业股份有限公司</t>
  </si>
  <si>
    <t>江苏省苏州市虎丘区新区珠江路501号,江苏省苏州市虎丘区高新区浒墅关镇安杨路178号,江苏省苏州市虎丘区高新区浒关工业园浒杨路55号</t>
  </si>
  <si>
    <t>Sufa Technology Industry Co.,Ltd. Cnnc</t>
  </si>
  <si>
    <t>86-512-66672006;86-512-66672245</t>
  </si>
  <si>
    <t>dongm@chinasufa.com;zhangqq@chinasufa.com</t>
  </si>
  <si>
    <t>002145.SZ</t>
  </si>
  <si>
    <t>中核华原钛白股份有限公司</t>
  </si>
  <si>
    <t>广东省广州市南沙区黄阁镇金茂中二街01号南沙金茂湾(T7栋及地下室)1001房</t>
  </si>
  <si>
    <t>Cnnc Hua Yuan Titanium Dioxide Co.,Ltd</t>
  </si>
  <si>
    <t>86-20-88526532</t>
  </si>
  <si>
    <t>hanyuchen@sinotio2.com;sz002145@sinotio2.com</t>
  </si>
  <si>
    <t>600765.SH</t>
  </si>
  <si>
    <t>中航重机股份有限公司</t>
  </si>
  <si>
    <t>贵州省贵阳市南明区双龙航空港经济区机场路9号太升国际A3栋5层</t>
  </si>
  <si>
    <t>Avic Heavy Machinery Co.,Ltd.</t>
  </si>
  <si>
    <t>86-851-88600765</t>
  </si>
  <si>
    <t>zhzjgk@163.com</t>
  </si>
  <si>
    <t>600038.SH</t>
  </si>
  <si>
    <t>中航直升机股份有限公司</t>
  </si>
  <si>
    <t>北京市朝阳区安定门外小关东里14号A座7层</t>
  </si>
  <si>
    <t>1.1016万</t>
  </si>
  <si>
    <t>Avicopter Plc</t>
  </si>
  <si>
    <t>86-10-58354340</t>
  </si>
  <si>
    <t>不详</t>
  </si>
  <si>
    <t>000768.SZ</t>
  </si>
  <si>
    <t>中航西安飞机工业集团股份有限公司</t>
  </si>
  <si>
    <t>陕西省西安市阎良区西飞大道一号</t>
  </si>
  <si>
    <t>2.5270万</t>
  </si>
  <si>
    <t>Avic Xi'An Aircraft Industry Group Company Ltd.</t>
  </si>
  <si>
    <t>86-29-86847885;86-29-86847070</t>
  </si>
  <si>
    <t>leiyz@avic.com;gongl@avic.com;zhfj000768@avic.com</t>
  </si>
  <si>
    <t>600760.SH</t>
  </si>
  <si>
    <t>中航沈飞股份有限公司</t>
  </si>
  <si>
    <t>辽宁省沈阳市皇姑区陵北街1号</t>
  </si>
  <si>
    <t>1.4320万</t>
  </si>
  <si>
    <t>Avic Shenyang Aircraft Company Limited</t>
  </si>
  <si>
    <t>86-24-86598850;86-24-86598851</t>
  </si>
  <si>
    <t>sac600760@163.com</t>
  </si>
  <si>
    <t>600862.SH</t>
  </si>
  <si>
    <t>中航航空高科技股份有限公司</t>
  </si>
  <si>
    <t>江苏省南通市崇川区永和路1号</t>
  </si>
  <si>
    <t>Avic Aviation High-Technology Co.,Ltd.</t>
  </si>
  <si>
    <t>86-513-81110558;86-513-83580382</t>
  </si>
  <si>
    <t>liuxb@avic.com;ntmt@public.nt.js.cn;600862@avic.com</t>
  </si>
  <si>
    <t>600372.SH</t>
  </si>
  <si>
    <t>中航航空电子系统股份有限公司</t>
  </si>
  <si>
    <t>北京市朝阳区曙光西里甲5号院16号楼25层A区</t>
  </si>
  <si>
    <t>1.1294万</t>
  </si>
  <si>
    <t>China Avionics Systems Co.,Ltd.</t>
  </si>
  <si>
    <t>86-10-58354818</t>
  </si>
  <si>
    <t>zhanglb@avic.com;liutt@avic.com;hondianzq@avic.com</t>
  </si>
  <si>
    <t>002179.SZ</t>
  </si>
  <si>
    <t>中航光电科技股份有限公司</t>
  </si>
  <si>
    <t>河南省洛阳市涧西区高新技术开发区周山路10号</t>
  </si>
  <si>
    <t>1.4537万</t>
  </si>
  <si>
    <t>Avic Jonhon Optronic Technology Co.,Ltd.</t>
  </si>
  <si>
    <t>86-379-63011079</t>
  </si>
  <si>
    <t>wangyage@jonhon.cn;zhengquan@jonhon.cn;zhaodan@jonhon.cn</t>
  </si>
  <si>
    <t>002013.SZ</t>
  </si>
  <si>
    <t>中航工业机电系统股份有限公司</t>
  </si>
  <si>
    <t>北京市朝阳区曙光西里甲5号凤凰置地广场A座25层</t>
  </si>
  <si>
    <t>2.9118万</t>
  </si>
  <si>
    <t>Avic Electromechanical Systems Co.,Ltd.</t>
  </si>
  <si>
    <t>86-10-58354876</t>
  </si>
  <si>
    <t>avicem@avic.com</t>
  </si>
  <si>
    <t>600705.SH</t>
  </si>
  <si>
    <t>中航工业产融控股股份有限公司</t>
  </si>
  <si>
    <t>北京市朝阳区望京东园四区中航产融大厦41层</t>
  </si>
  <si>
    <t>Avic Industry-Finance Holdings Co.,Ltd.</t>
  </si>
  <si>
    <t>86-10-65675115</t>
  </si>
  <si>
    <t>dongmi@avicindustry-finance.com;zqleo2@163.com</t>
  </si>
  <si>
    <t>835640.BJ</t>
  </si>
  <si>
    <t>中航富士达科技股份有限公司</t>
  </si>
  <si>
    <t>陕西省西安市雁塔区高新区锦业路71号</t>
  </si>
  <si>
    <t>Avic Forstar St Co., Ltd.</t>
  </si>
  <si>
    <t>86-29-68326787</t>
  </si>
  <si>
    <t>ljc@forstar.com.cn</t>
  </si>
  <si>
    <t>300114.SZ</t>
  </si>
  <si>
    <t>中航电测仪器股份有限公司</t>
  </si>
  <si>
    <t>陕西省西安市长安区高新技术产业开发区西部大道166号</t>
  </si>
  <si>
    <t>Zhonghang Electronic Measuring Instruments Co.,Ltd</t>
  </si>
  <si>
    <t>86-29-61807799;86-29-61807777</t>
  </si>
  <si>
    <t>jigang@zemic.com.cn;chenquan@zemic.com.cn;admin@zemic.com.cn</t>
  </si>
  <si>
    <t>688297.SH</t>
  </si>
  <si>
    <t>中航(成都)无人机系统股份有限公司</t>
  </si>
  <si>
    <t>四川省成都市郫都区高新西区合作路1199号</t>
  </si>
  <si>
    <t>Avic (Chengdu) Uas Co., Ltd.</t>
  </si>
  <si>
    <t>86-28-60236682</t>
  </si>
  <si>
    <t>avicuasir@163.com</t>
  </si>
  <si>
    <t>601808.SH</t>
  </si>
  <si>
    <t>中海油田服务股份有限公司</t>
  </si>
  <si>
    <t>河北省廊坊市三河市燕郊经济技术开发区海油大街201号</t>
  </si>
  <si>
    <t>1.4850万</t>
  </si>
  <si>
    <t>China Oilfield Services Limited</t>
  </si>
  <si>
    <t>86-10-84521685</t>
  </si>
  <si>
    <t>cosl@cosl.com.cn</t>
  </si>
  <si>
    <t>600968.SH</t>
  </si>
  <si>
    <t>中海油能源发展股份有限公司</t>
  </si>
  <si>
    <t>北京市东城区东直门外小街6号</t>
  </si>
  <si>
    <t>1.4925万</t>
  </si>
  <si>
    <t>Cnooc Energy Technology &amp; Services Limited</t>
  </si>
  <si>
    <t>86-10-84528003</t>
  </si>
  <si>
    <t>sh_cenertech@cnooc.com.cn</t>
  </si>
  <si>
    <t>000951.SZ</t>
  </si>
  <si>
    <t>中国重汽集团济南卡车股份有限公司</t>
  </si>
  <si>
    <t>山东省济南市市中区党家庄镇南首</t>
  </si>
  <si>
    <t>Sinotruk Jinan Truck Co.,Ltd.</t>
  </si>
  <si>
    <t>86-531-58067588;86-531-58067586</t>
  </si>
  <si>
    <t>zhangfeng@sinotruk.com;zhangxinkc@sinotruk.com;cnhtc000951@163.com</t>
  </si>
  <si>
    <t>601390.SH</t>
  </si>
  <si>
    <t>中国中铁股份有限公司</t>
  </si>
  <si>
    <t>北京市海淀区复兴路69号中国中铁广场A座</t>
  </si>
  <si>
    <t>29.4013万</t>
  </si>
  <si>
    <t>China Railway Group Limited</t>
  </si>
  <si>
    <t>86-10-51878413</t>
  </si>
  <si>
    <t>ir@crec.cn;dyh@crecg.com</t>
  </si>
  <si>
    <t>000996.SZ</t>
  </si>
  <si>
    <t>中国中期投资股份有限公司</t>
  </si>
  <si>
    <t>北京市朝阳区建国门外光华路14号1幢1层8号</t>
  </si>
  <si>
    <t>China Cifco Investment Co.,Ltd</t>
  </si>
  <si>
    <t>86-10-65807596</t>
  </si>
  <si>
    <t>000996@cifco.net</t>
  </si>
  <si>
    <t>601898.SH</t>
  </si>
  <si>
    <t>中国中煤能源股份有限公司</t>
  </si>
  <si>
    <t>北京市朝阳区黄寺大街1号</t>
  </si>
  <si>
    <t>4.5474万</t>
  </si>
  <si>
    <t>China Coal Energy Company Limited</t>
  </si>
  <si>
    <t>86-10-82236028</t>
  </si>
  <si>
    <t>ird@chinacoal.com</t>
  </si>
  <si>
    <t>601766.SH</t>
  </si>
  <si>
    <t>中国中车股份有限公司</t>
  </si>
  <si>
    <t>北京市海淀区西四环中路16号</t>
  </si>
  <si>
    <t>16.0656万</t>
  </si>
  <si>
    <t>Crrc Corporation Limited</t>
  </si>
  <si>
    <t>86-10-51872599</t>
  </si>
  <si>
    <t>crrc@crrcgc.cc</t>
  </si>
  <si>
    <t>600970.SH</t>
  </si>
  <si>
    <t>中国中材国际工程股份有限公司</t>
  </si>
  <si>
    <t>北京市朝阳区望京北路16号中材国际大厦</t>
  </si>
  <si>
    <t>1.2895万</t>
  </si>
  <si>
    <t>Sinoma International Engineering Co.,Ltd</t>
  </si>
  <si>
    <t>86-10-64399502;86-10-64399501</t>
  </si>
  <si>
    <t>600970@sinoma.com.cn</t>
  </si>
  <si>
    <t>000733.SZ</t>
  </si>
  <si>
    <t>中国振华(集团)科技股份有限公司</t>
  </si>
  <si>
    <t>贵州省贵阳市乌当区新添大道北段268号</t>
  </si>
  <si>
    <t>China Zhenhua(Group) Science&amp;Technology Co.,Ltd</t>
  </si>
  <si>
    <t>86-851-86301078;86-851-86302675</t>
  </si>
  <si>
    <t>hugw@czelec.com.cn;zhkj9@mail.guz.cei.gov.cn;cuilei@czelec.com.cn</t>
  </si>
  <si>
    <t>000758.SZ</t>
  </si>
  <si>
    <t>中国有色金属建设股份有限公司</t>
  </si>
  <si>
    <t>北京市朝阳区安定路10号中国有色大厦</t>
  </si>
  <si>
    <t>China Nonferrous Metal Industry'S Foreign Engineering And Construction Co.,Ltd.</t>
  </si>
  <si>
    <t>86-10-84427227</t>
  </si>
  <si>
    <t>liuyu@nfc-china.com;mayuntian@nfc-china.com;investor@nfc-china.com;yanjunhua@nfc-china.com</t>
  </si>
  <si>
    <t>601658.SH</t>
  </si>
  <si>
    <t>中国邮政储蓄银行股份有限公司</t>
  </si>
  <si>
    <t>北京市西城区金融大街3号</t>
  </si>
  <si>
    <t>17.8252万</t>
  </si>
  <si>
    <t>Postal Savings Bank Of China Co.,Ltd.</t>
  </si>
  <si>
    <t>86-10-68858158</t>
  </si>
  <si>
    <t>psbc.ir@psbcoa.com.cn</t>
  </si>
  <si>
    <t>601988.SH</t>
  </si>
  <si>
    <t>中国银行股份有限公司</t>
  </si>
  <si>
    <t>北京市西城区复兴门内大街1号</t>
  </si>
  <si>
    <t>30.6322万</t>
  </si>
  <si>
    <t>Bank Of China Limited</t>
  </si>
  <si>
    <t>86-10-66592638</t>
  </si>
  <si>
    <t>ir@bankofchina.com</t>
  </si>
  <si>
    <t>601881.SH</t>
  </si>
  <si>
    <t>中国银河证券股份有限公司</t>
  </si>
  <si>
    <t>北京市丰台区西营街8号院1号楼青海金融大厦</t>
  </si>
  <si>
    <t>1.2661万</t>
  </si>
  <si>
    <t>China Galaxy Securities Co., Ltd.</t>
  </si>
  <si>
    <t>86-10-80926716;86-10-80929800</t>
  </si>
  <si>
    <t>shengxing_bgs@chinastock.com.cn;yhzd@chinastock.com.cn;zgyh@chinastock.com.cn</t>
  </si>
  <si>
    <t>600941.SH</t>
  </si>
  <si>
    <t>中国移动有限公司</t>
  </si>
  <si>
    <t>北京市西城区金融大街29号</t>
  </si>
  <si>
    <t>44.9934万</t>
  </si>
  <si>
    <t>China Mobile Limited</t>
  </si>
  <si>
    <t>86-10-53992600</t>
  </si>
  <si>
    <t>zqswb@chinamobile.com</t>
  </si>
  <si>
    <t>600056.SH</t>
  </si>
  <si>
    <t>中国医药健康产业股份有限公司</t>
  </si>
  <si>
    <t>北京市东城区光明中街18号</t>
  </si>
  <si>
    <t>China Meheco Group Co.,Ltd.</t>
  </si>
  <si>
    <t>86-10-67164267</t>
  </si>
  <si>
    <t>meheco600056@meheco.gt.cn</t>
  </si>
  <si>
    <t>601618.SH</t>
  </si>
  <si>
    <t>中国冶金科工股份有限公司</t>
  </si>
  <si>
    <t>北京市朝阳区曙光西里28号中冶大厦</t>
  </si>
  <si>
    <t>9.7972万</t>
  </si>
  <si>
    <t>Metallurgical Corporation Of China Ltd.</t>
  </si>
  <si>
    <t>86-10-59868666</t>
  </si>
  <si>
    <t>ir@mccchina.com</t>
  </si>
  <si>
    <t>601179.SH</t>
  </si>
  <si>
    <t>中国西电电气股份有限公司</t>
  </si>
  <si>
    <t>陕西省西安市雁塔区高新区唐兴路7号A座</t>
  </si>
  <si>
    <t>1.2622万</t>
  </si>
  <si>
    <t>China Xd Electric Co.,Ltd</t>
  </si>
  <si>
    <t>86-29-88832083</t>
  </si>
  <si>
    <t>dsh@xd.com.cn</t>
  </si>
  <si>
    <t>000797.SZ</t>
  </si>
  <si>
    <t>中国武夷实业股份有限公司</t>
  </si>
  <si>
    <t>福建省福州市鼓楼区五四路89号置地广场4层</t>
  </si>
  <si>
    <t>China Wuyi Co.,Ltd.</t>
  </si>
  <si>
    <t>86-591-88323669;86-591-88323721</t>
  </si>
  <si>
    <t>gzb@chinawuyi.com.cn</t>
  </si>
  <si>
    <t>601698.SH</t>
  </si>
  <si>
    <t>中国卫通集团股份有限公司</t>
  </si>
  <si>
    <t>北京市海淀区知春路65号</t>
  </si>
  <si>
    <t>China Satellite Communications Co.,Ltd.</t>
  </si>
  <si>
    <t>86-10-62585605;86-10-62585601</t>
  </si>
  <si>
    <t>lvjingwei@chinasatcom.com;guanli@chinasatcom.com;chinasatcom@chinasatcom.com</t>
  </si>
  <si>
    <t>601598.SH</t>
  </si>
  <si>
    <t>中国外运股份有限公司</t>
  </si>
  <si>
    <t>北京市朝阳区安定路5号院10号楼外运大厦B座</t>
  </si>
  <si>
    <t>3.3794万</t>
  </si>
  <si>
    <t>Sinotrans Limited</t>
  </si>
  <si>
    <t>86-10-52295721</t>
  </si>
  <si>
    <t>ir@sinotrans.com</t>
  </si>
  <si>
    <t>000927.SZ</t>
  </si>
  <si>
    <t>中国铁路物资股份有限公司</t>
  </si>
  <si>
    <t>北京市丰台区凤凰嘴街5号院2号楼鼎兴大厦A座29层</t>
  </si>
  <si>
    <t>China Railway Materials Company Limited.</t>
  </si>
  <si>
    <t>86-10-51898880</t>
  </si>
  <si>
    <t>ir927@crmsc.com.cn</t>
  </si>
  <si>
    <t>688009.SH</t>
  </si>
  <si>
    <t>中国铁路通信信号股份有限公司</t>
  </si>
  <si>
    <t>北京市丰台区汽车博物馆南路1号院中国通号大厦</t>
  </si>
  <si>
    <t>2.0288万</t>
  </si>
  <si>
    <t>China Railway Signal&amp;Communication Corporation Limited</t>
  </si>
  <si>
    <t>86-10-50809286</t>
  </si>
  <si>
    <t>ir@crsc.cn</t>
  </si>
  <si>
    <t>688425.SH</t>
  </si>
  <si>
    <t>中国铁建重工集团股份有限公司</t>
  </si>
  <si>
    <t>湖南省长沙市长沙县经济技术开发区东七线88号</t>
  </si>
  <si>
    <t>China Railway Construction Heavy Industry Corporation Limited</t>
  </si>
  <si>
    <t>86-731-84071749</t>
  </si>
  <si>
    <t>ir@crchi.com</t>
  </si>
  <si>
    <t>601186.SH</t>
  </si>
  <si>
    <t>中国铁建股份有限公司</t>
  </si>
  <si>
    <t>北京市海淀区复兴路40号东院</t>
  </si>
  <si>
    <t>26.7760万</t>
  </si>
  <si>
    <t>China Railway Construction Corporation Limited</t>
  </si>
  <si>
    <t>86-10-52688600</t>
  </si>
  <si>
    <t>ir@crcc.cn</t>
  </si>
  <si>
    <t>000035.SZ</t>
  </si>
  <si>
    <t>中国天楹股份有限公司</t>
  </si>
  <si>
    <t>江苏省南通市海安市黄海大道(西)268号</t>
  </si>
  <si>
    <t>1.5326万</t>
  </si>
  <si>
    <t>China Tianyinginc.</t>
  </si>
  <si>
    <t>86-513-80688810</t>
  </si>
  <si>
    <t>lp@ctyi.com.cn;zhangmma@ctyi.com.cn;tyhb@ctyi.com.cn</t>
  </si>
  <si>
    <t>601601.SH</t>
  </si>
  <si>
    <t>中国太平洋保险(集团)股份有限公司</t>
  </si>
  <si>
    <t>上海市黄浦区中山南路1号</t>
  </si>
  <si>
    <t>10.7000万</t>
  </si>
  <si>
    <t>China Pacific Insurance (Group) Co., Ltd.</t>
  </si>
  <si>
    <t>86-21-58767282</t>
  </si>
  <si>
    <t>ir@cpic.com.cn</t>
  </si>
  <si>
    <t>601857.SH</t>
  </si>
  <si>
    <t>中国石油天然气股份有限公司</t>
  </si>
  <si>
    <t>北京市东城区东直门北大街9号</t>
  </si>
  <si>
    <t>41.7173万</t>
  </si>
  <si>
    <t>Petrochina Company Limited</t>
  </si>
  <si>
    <t>86-10-59986959;86-10-59982622</t>
  </si>
  <si>
    <t>liangg@petrochina.com.cn;zhouyunpeng@petrochina.com.cn</t>
  </si>
  <si>
    <t>000617.SZ</t>
  </si>
  <si>
    <t>中国石油集团资本股份有限公司</t>
  </si>
  <si>
    <t>北京市西城区金融大街一号石油金融大厦B座22层</t>
  </si>
  <si>
    <t>Cnpc Capital Company Limited</t>
  </si>
  <si>
    <t>86-10-89025597;86-10-89025678</t>
  </si>
  <si>
    <t>wangyungang@cnpc.com.cn;zyzb@cnpc.com.cn</t>
  </si>
  <si>
    <t>600339.SH</t>
  </si>
  <si>
    <t>中国石油集团工程股份有限公司</t>
  </si>
  <si>
    <t>北京市昌平区中国石油创新基地B2座3层</t>
  </si>
  <si>
    <t>4.2660万</t>
  </si>
  <si>
    <t>China Petroleum Engineering Corporation</t>
  </si>
  <si>
    <t>86-10-80163999</t>
  </si>
  <si>
    <t>yuguofeng@cpec.com.cn;tangtao@cpec.com.cn</t>
  </si>
  <si>
    <t>600028.SH</t>
  </si>
  <si>
    <t>中国石油化工股份有限公司</t>
  </si>
  <si>
    <t>38.5691万</t>
  </si>
  <si>
    <t>China Petroleum &amp; Chemical Corporation</t>
  </si>
  <si>
    <t>86-10-59960028</t>
  </si>
  <si>
    <t>ir@sinopec.com</t>
  </si>
  <si>
    <t>600688.SH</t>
  </si>
  <si>
    <t>中国石化上海石油化工股份有限公司</t>
  </si>
  <si>
    <t>上海市金山区金一路48号</t>
  </si>
  <si>
    <t>Sinopec Shanghai Petrochemical Company Limited</t>
  </si>
  <si>
    <t>86-21-57941941</t>
  </si>
  <si>
    <t>spc@spc.com.cn</t>
  </si>
  <si>
    <t>000554.SZ</t>
  </si>
  <si>
    <t>中国石化山东泰山石油股份有限公司</t>
  </si>
  <si>
    <t>山东省泰安市泰山区东岳大街369号</t>
  </si>
  <si>
    <t>Sinopec Shandong Taishan Pectroleum Co.,Ltd.</t>
  </si>
  <si>
    <t>86-538-6269907</t>
  </si>
  <si>
    <t>1596721616@qq.com</t>
  </si>
  <si>
    <t>601088.SH</t>
  </si>
  <si>
    <t>中国神华能源股份有限公司</t>
  </si>
  <si>
    <t>北京市东城区安定门西滨河路22号</t>
  </si>
  <si>
    <t>7.7872万</t>
  </si>
  <si>
    <t>China Shenhua Energy Company Limited</t>
  </si>
  <si>
    <t>86-10-58133399;86-10-58133355</t>
  </si>
  <si>
    <t>1088@csec.com;ir@csec.com</t>
  </si>
  <si>
    <t>600905.SH</t>
  </si>
  <si>
    <t>中国三峡新能源(集团)股份有限公司</t>
  </si>
  <si>
    <t>北京市通州区新华北街156号保利大都汇T1号楼</t>
  </si>
  <si>
    <t>China Three Gorges Renewables (Group)Co.,Ltd.</t>
  </si>
  <si>
    <t>86-10-58689199</t>
  </si>
  <si>
    <t>ctgr_ir@ctg.com.cn</t>
  </si>
  <si>
    <t>600536.SH</t>
  </si>
  <si>
    <t>中国软件与技术服务股份有限公司</t>
  </si>
  <si>
    <t>北京市昌平区昌盛路18号</t>
  </si>
  <si>
    <t>1.1892万</t>
  </si>
  <si>
    <t>China National Software &amp; Service Company Limited</t>
  </si>
  <si>
    <t>86-10-62158879</t>
  </si>
  <si>
    <t>cfx@css.com.cn;zdm@css.com.cn;cssnet@css.com.cn</t>
  </si>
  <si>
    <t>601628.SH</t>
  </si>
  <si>
    <t>中国人寿保险股份有限公司</t>
  </si>
  <si>
    <t>北京市西城区金融大街16号</t>
  </si>
  <si>
    <t>10.3262万</t>
  </si>
  <si>
    <t>China Life Insurance Company Limited</t>
  </si>
  <si>
    <t>86-10-63633333;86-10-63631329;86-10-63631191</t>
  </si>
  <si>
    <t>ir@e-chinalife.com;liyh@e-chinalife.com</t>
  </si>
  <si>
    <t>601319.SH</t>
  </si>
  <si>
    <t>中国人民保险集团股份有限公司</t>
  </si>
  <si>
    <t>北京市西城区西长安街88号</t>
  </si>
  <si>
    <t>18.4364万</t>
  </si>
  <si>
    <t>The People'S Insurance Company (Group) Of China Limited</t>
  </si>
  <si>
    <t>86-10-69009192</t>
  </si>
  <si>
    <t>ir_group@picc.com.cn</t>
  </si>
  <si>
    <t>002186.SZ</t>
  </si>
  <si>
    <t>中国全聚德(集团)股份有限公司</t>
  </si>
  <si>
    <t>北京市西城区前门西河沿217号</t>
  </si>
  <si>
    <t>China Quanjude(Group) Co.,Ltd.</t>
  </si>
  <si>
    <t>酒店及餐饮</t>
  </si>
  <si>
    <t>86-10-83156608</t>
  </si>
  <si>
    <t>qjd@quanjude.com.cn;quanjude@quanjude.com.cn</t>
  </si>
  <si>
    <t>601965.SH</t>
  </si>
  <si>
    <t>中国汽车工程研究院股份有限公司</t>
  </si>
  <si>
    <t>重庆市渝北区北部新区金渝大道9号</t>
  </si>
  <si>
    <t>China Automotive Engineering Research Institute Co.,Ltd</t>
  </si>
  <si>
    <t>86-23-68825531;86-23-68851877</t>
  </si>
  <si>
    <t>ir@caeri.com.cn</t>
  </si>
  <si>
    <t>601318.SH</t>
  </si>
  <si>
    <t>中国平安保险(集团)股份有限公司</t>
  </si>
  <si>
    <t>广东省深圳市福田区益田路5033号平安金融中心47、48、108、109、110、111、112层</t>
  </si>
  <si>
    <t>35.5982万</t>
  </si>
  <si>
    <t>Ping An Insurance (Group) Company Of China, Ltd.</t>
  </si>
  <si>
    <t>400-886-6338</t>
  </si>
  <si>
    <t>ir@pingan.com.cn;pr@pingan.com.cn</t>
  </si>
  <si>
    <t>601288.SH</t>
  </si>
  <si>
    <t>中国农业银行股份有限公司</t>
  </si>
  <si>
    <t>北京市东城区建国门内大街69号</t>
  </si>
  <si>
    <t>45.5174万</t>
  </si>
  <si>
    <t>Agricultural Bank Of China Limited</t>
  </si>
  <si>
    <t>86-10-85109619</t>
  </si>
  <si>
    <t>ir@abchina.com</t>
  </si>
  <si>
    <t>601868.SH</t>
  </si>
  <si>
    <t>中国能源建设股份有限公司</t>
  </si>
  <si>
    <t>北京市朝阳区西大望路甲26号院1号楼</t>
  </si>
  <si>
    <t>11.5325万</t>
  </si>
  <si>
    <t>China Energy Engineering Corporation Limited</t>
  </si>
  <si>
    <t>86-10-59098818</t>
  </si>
  <si>
    <t>zgnj3996@ceec.net.cn</t>
  </si>
  <si>
    <t>600029.SH</t>
  </si>
  <si>
    <t>中国南方航空股份有限公司</t>
  </si>
  <si>
    <t>广东省广州市白云区齐心路68号中国南方航空大厦</t>
  </si>
  <si>
    <t>9.8098万</t>
  </si>
  <si>
    <t>China Southern Airlines Company Limited</t>
  </si>
  <si>
    <t>86-20-86112480</t>
  </si>
  <si>
    <t>ir@csair.com</t>
  </si>
  <si>
    <t>000012.SZ</t>
  </si>
  <si>
    <t>中国南玻集团股份有限公司</t>
  </si>
  <si>
    <t>广东省深圳市南山区蛇口工业六路一号南玻大厦</t>
  </si>
  <si>
    <t>1.1910万</t>
  </si>
  <si>
    <t>Csg Holding Co.,Ltd.</t>
  </si>
  <si>
    <t>86-755-26860666</t>
  </si>
  <si>
    <t>securities@csgholding.com</t>
  </si>
  <si>
    <t>600016.SH</t>
  </si>
  <si>
    <t>中国民生银行股份有限公司</t>
  </si>
  <si>
    <t>北京市西城区复兴门内大街2号</t>
  </si>
  <si>
    <t>6.0232万</t>
  </si>
  <si>
    <t>China Minsheng Banking Corp.,Ltd.</t>
  </si>
  <si>
    <t>86-10-58560666;86-10-58560975;86-10-58560824</t>
  </si>
  <si>
    <t>cmbc@cmbc.com.cn</t>
  </si>
  <si>
    <t>601600.SH</t>
  </si>
  <si>
    <t>中国铝业股份有限公司</t>
  </si>
  <si>
    <t>北京市海淀区西直门北大街62号</t>
  </si>
  <si>
    <t>6.0056万</t>
  </si>
  <si>
    <t>Aluminum Corporation Of China Limited</t>
  </si>
  <si>
    <t>86-10-82298322</t>
  </si>
  <si>
    <t>ir@chalco.com.cn</t>
  </si>
  <si>
    <t>601888.SH</t>
  </si>
  <si>
    <t>中国旅游集团中免股份有限公司</t>
  </si>
  <si>
    <t>北京市东城区东直门外小街甲2号A座</t>
  </si>
  <si>
    <t>1.4720万</t>
  </si>
  <si>
    <t>China Tourism Group Duty Free Corporation Limited</t>
  </si>
  <si>
    <t>86-10-84479696</t>
  </si>
  <si>
    <t>cdfir@ctg.cn</t>
  </si>
  <si>
    <t>600050.SH</t>
  </si>
  <si>
    <t>中国联合网络通信股份有限公司</t>
  </si>
  <si>
    <t>北京市西城区金融大街21号</t>
  </si>
  <si>
    <t>24.2661万</t>
  </si>
  <si>
    <t>China United Network Communications Limited</t>
  </si>
  <si>
    <t>86-10-66259179</t>
  </si>
  <si>
    <t>dongmi@chinaunicom.cn;ir@chinaunicom.cn</t>
  </si>
  <si>
    <t>601858.SH</t>
  </si>
  <si>
    <t>中国科技出版传媒股份有限公司</t>
  </si>
  <si>
    <t>北京市东城区东黄城根北街16号</t>
  </si>
  <si>
    <t>China Science Publishing &amp; Media Ltd.</t>
  </si>
  <si>
    <t>86-10-64019810</t>
  </si>
  <si>
    <t>investor@cspm.com.cn</t>
  </si>
  <si>
    <t>600176.SH</t>
  </si>
  <si>
    <t>中国巨石股份有限公司</t>
  </si>
  <si>
    <t>浙江省嘉兴市桐乡市梧桐街道凤凰湖大道318号</t>
  </si>
  <si>
    <t>1.3327万</t>
  </si>
  <si>
    <t>China Jushi Co.,Ltd</t>
  </si>
  <si>
    <t>86-573-88181888</t>
  </si>
  <si>
    <t>ir@jushi.com</t>
  </si>
  <si>
    <t>601800.SH</t>
  </si>
  <si>
    <t>中国交通建设股份有限公司</t>
  </si>
  <si>
    <t>北京市西城区德胜门外大街85号</t>
  </si>
  <si>
    <t>13.6772万</t>
  </si>
  <si>
    <t>China Communications Construction Company Limited</t>
  </si>
  <si>
    <t>86-10-82016562</t>
  </si>
  <si>
    <t>ir@ccccltd.cn</t>
  </si>
  <si>
    <t>601668.SH</t>
  </si>
  <si>
    <t>中国建筑股份有限公司</t>
  </si>
  <si>
    <t>北京市朝阳区安定路5号院3号楼中建财富国际中心</t>
  </si>
  <si>
    <t>36.8327万</t>
  </si>
  <si>
    <t>China State Construction Engineering Corporation Limited</t>
  </si>
  <si>
    <t>86-10-86498888</t>
  </si>
  <si>
    <t>ir@cscec.com</t>
  </si>
  <si>
    <t>601939.SH</t>
  </si>
  <si>
    <t>中国建设银行股份有限公司</t>
  </si>
  <si>
    <t>北京市西城区金融大街25号</t>
  </si>
  <si>
    <t>35.1252万</t>
  </si>
  <si>
    <t>China Construction Bank Corporation</t>
  </si>
  <si>
    <t>86-10-66215533;86-10-67597114</t>
  </si>
  <si>
    <t>ir@ccb.com</t>
  </si>
  <si>
    <t>600916.SH</t>
  </si>
  <si>
    <t>中国黄金集团黄金珠宝股份有限公司</t>
  </si>
  <si>
    <t>北京市东城区安外大街柳荫公园南街1号</t>
  </si>
  <si>
    <t>China National Gold Group Gold Jewellery Co.,Ltd</t>
  </si>
  <si>
    <t>86-10-84115629</t>
  </si>
  <si>
    <t>chenjun@chnau99999.com;zjzb@chnau99999.com</t>
  </si>
  <si>
    <t>601117.SH</t>
  </si>
  <si>
    <t>中国化学工程股份有限公司</t>
  </si>
  <si>
    <t>北京市东城区东直门内大街2号</t>
  </si>
  <si>
    <t>4.2820万</t>
  </si>
  <si>
    <t>China National Chemical Engineering Co.,Ltd</t>
  </si>
  <si>
    <t>86-10-59765697;86-10-59765540</t>
  </si>
  <si>
    <t>litao@cncec.com.cn;lvym@cncec.com.cn;cncec@cncec.com.cn</t>
  </si>
  <si>
    <t>601985.SH</t>
  </si>
  <si>
    <t>中国核能电力股份有限公司</t>
  </si>
  <si>
    <t>北京市海淀区玲珑路9号院琨御府东区10号楼</t>
  </si>
  <si>
    <t>1.5756万</t>
  </si>
  <si>
    <t>China National Nuclear Power Co.,Ltd</t>
  </si>
  <si>
    <t>86-10-81920188</t>
  </si>
  <si>
    <t>cnnp_zqb@cnnp.com.cn</t>
  </si>
  <si>
    <t>601611.SH</t>
  </si>
  <si>
    <t>中国核工业建设股份有限公司</t>
  </si>
  <si>
    <t>上海市青浦区蟠龙路500号中核科创园</t>
  </si>
  <si>
    <t>4.1153万</t>
  </si>
  <si>
    <t>China Nuclear Engineering&amp; Construction Corporation Limited</t>
  </si>
  <si>
    <t>86-21-31858805;86-21-31858801</t>
  </si>
  <si>
    <t>gaojinzhu@cnecc.com;zhangyunpu@cnecc.com;dong_sh@cnecc.com</t>
  </si>
  <si>
    <t>600391.SH</t>
  </si>
  <si>
    <t>中国航发航空科技股份有限公司</t>
  </si>
  <si>
    <t>四川省成都市新都区三河镇蜀龙大道成发工业园</t>
  </si>
  <si>
    <t>Aecc Aero Science And Technology Co.,Ltd</t>
  </si>
  <si>
    <t>86-28-89358616</t>
  </si>
  <si>
    <t>board@scfast.com;1291956306@qq.com</t>
  </si>
  <si>
    <t>000738.SZ</t>
  </si>
  <si>
    <t>中国航发动力控制股份有限公司</t>
  </si>
  <si>
    <t>江苏省无锡市滨湖区梁溪路792号</t>
  </si>
  <si>
    <t>Aecc Aero-Engine Control Co.,Ltd.</t>
  </si>
  <si>
    <t>86-510-85708738;86-510-85707738;86-510-85700733</t>
  </si>
  <si>
    <t>zhdk000738@vip.163.com;wangxianding2008@163.com;cuisweey@163.com</t>
  </si>
  <si>
    <t>600893.SH</t>
  </si>
  <si>
    <t>中国航发动力股份有限公司</t>
  </si>
  <si>
    <t>陕西省西安市未央区徐家湾</t>
  </si>
  <si>
    <t>3.4195万</t>
  </si>
  <si>
    <t>Aecc Aviation Power Co.,Ltd</t>
  </si>
  <si>
    <t>86-29-86152009;86-29-86152008</t>
  </si>
  <si>
    <t>hkdl2008@xae.aecc.cn</t>
  </si>
  <si>
    <t>600938.SH</t>
  </si>
  <si>
    <t>中国海洋石油有限公司</t>
  </si>
  <si>
    <t>中国香港花园道1号中银大厦65层</t>
  </si>
  <si>
    <t>1.7976万</t>
  </si>
  <si>
    <t>Cnooc Limited</t>
  </si>
  <si>
    <t>852-22132500;86-10-84522973</t>
  </si>
  <si>
    <t>ir@cnooc.com.cn</t>
  </si>
  <si>
    <t>002116.SZ</t>
  </si>
  <si>
    <t>中国海诚工程科技股份有限公司</t>
  </si>
  <si>
    <t>上海市徐汇区宝庆路21号</t>
  </si>
  <si>
    <t>China Haisum Engineering Co.,Ltd.</t>
  </si>
  <si>
    <t>86-21-64314018</t>
  </si>
  <si>
    <t>haisum@haisum.com</t>
  </si>
  <si>
    <t>603060.SH</t>
  </si>
  <si>
    <t>中国国检测试控股集团股份有限公司</t>
  </si>
  <si>
    <t>北京市朝阳区管庄东里1号国检集团大楼</t>
  </si>
  <si>
    <t>China Testing &amp; Certification International Group Co.,Ltd.</t>
  </si>
  <si>
    <t>86-10-51167917</t>
  </si>
  <si>
    <t>ctcir@ctc.ac.cn</t>
  </si>
  <si>
    <t>600007.SH</t>
  </si>
  <si>
    <t>中国国际贸易中心股份有限公司</t>
  </si>
  <si>
    <t>北京市朝阳区建国门外大街1号</t>
  </si>
  <si>
    <t>China World Trade Center Co.,Ltd.</t>
  </si>
  <si>
    <t>86-10-65052288</t>
  </si>
  <si>
    <t>dongmi@cwtc.com</t>
  </si>
  <si>
    <t>601995.SH</t>
  </si>
  <si>
    <t>中国国际金融股份有限公司</t>
  </si>
  <si>
    <t>北京市朝阳区建国门外大街国贸大厦2座27层及28层</t>
  </si>
  <si>
    <t>1.3557万</t>
  </si>
  <si>
    <t>China International Capital Corporation Limited</t>
  </si>
  <si>
    <t>86-10-65051166</t>
  </si>
  <si>
    <t>investorrelations@cicc.com.cn</t>
  </si>
  <si>
    <t>601111.SH</t>
  </si>
  <si>
    <t>中国国际航空股份有限公司</t>
  </si>
  <si>
    <t>北京市顺义区空港工业区天柱路30号</t>
  </si>
  <si>
    <t>8.8395万</t>
  </si>
  <si>
    <t>Air China Limited</t>
  </si>
  <si>
    <t>86-10-61462794;86-10-61461049</t>
  </si>
  <si>
    <t>yangzheng@airchina.com;ir@airchina.com;huangbin@airchina.com</t>
  </si>
  <si>
    <t>000039.SZ</t>
  </si>
  <si>
    <t>中国国际海运集装箱(集团)股份有限公司</t>
  </si>
  <si>
    <t>广东省深圳市南山区蛇口港湾大道2号中集集团研发中心8楼</t>
  </si>
  <si>
    <t>5.1746万</t>
  </si>
  <si>
    <t>China International Marine Containers (Group) Co.,Ltd.</t>
  </si>
  <si>
    <t>86-755-26691130;86-755-26802258</t>
  </si>
  <si>
    <t>ir@cimc.com</t>
  </si>
  <si>
    <t>003816.SZ</t>
  </si>
  <si>
    <t>中国广核电力股份有限公司</t>
  </si>
  <si>
    <t>广东省深圳市福田区深南大道2002号中广核大厦南楼</t>
  </si>
  <si>
    <t>1.8248万</t>
  </si>
  <si>
    <t>Cgn Power Co.,Ltd.</t>
  </si>
  <si>
    <t>86-755-84430888</t>
  </si>
  <si>
    <t>ir@cgnpc.com.cn</t>
  </si>
  <si>
    <t>601818.SH</t>
  </si>
  <si>
    <t>中国光大银行股份有限公司</t>
  </si>
  <si>
    <t>北京市西城区太平桥大街25号中国光大中心</t>
  </si>
  <si>
    <t>4.6175万</t>
  </si>
  <si>
    <t>China Everbright Bank Company Limited</t>
  </si>
  <si>
    <t>86-10-63636363</t>
  </si>
  <si>
    <t>ir@cebbank.com</t>
  </si>
  <si>
    <t>601398.SH</t>
  </si>
  <si>
    <t>中国工商银行股份有限公司</t>
  </si>
  <si>
    <t>北京市西城区复兴门内大街55号</t>
  </si>
  <si>
    <t>43.4089万</t>
  </si>
  <si>
    <t>Industrial And Commercial Bank Of China Limited</t>
  </si>
  <si>
    <t>86-10-66108608;86-10-66106114</t>
  </si>
  <si>
    <t>ir@icbc.com.cn</t>
  </si>
  <si>
    <t>600730.SH</t>
  </si>
  <si>
    <t>中国高科集团股份有限公司</t>
  </si>
  <si>
    <t>北京市海淀区成府路298号中关村方正大厦8层</t>
  </si>
  <si>
    <t>China Hi-Tech Group Co.,Ltd</t>
  </si>
  <si>
    <t>教育</t>
  </si>
  <si>
    <t>86-10-82524234</t>
  </si>
  <si>
    <t>hi-tech@china-hi-tech.com</t>
  </si>
  <si>
    <t>600118.SH</t>
  </si>
  <si>
    <t>中国东方红卫星股份有限公司</t>
  </si>
  <si>
    <t>北京市海淀区中关村南大街31号神舟科技大厦12层</t>
  </si>
  <si>
    <t>China Spacesat Co.,Ltd.</t>
  </si>
  <si>
    <t>86-10-68118118</t>
  </si>
  <si>
    <t>600118@spacechina.com</t>
  </si>
  <si>
    <t>600115.SH</t>
  </si>
  <si>
    <t>中国东方航空股份有限公司</t>
  </si>
  <si>
    <t>上海市闵行区虹翔三路36号</t>
  </si>
  <si>
    <t>8.0321万</t>
  </si>
  <si>
    <t>China Eastern Airlines Corporation Limited</t>
  </si>
  <si>
    <t>86-21-22330932</t>
  </si>
  <si>
    <t>qinyan@ceair.com;dyshi@ceair.com;ir@ceair.com</t>
  </si>
  <si>
    <t>600977.SH</t>
  </si>
  <si>
    <t>中国电影股份有限公司</t>
  </si>
  <si>
    <t>北京市西城区北展北街7号华远企业中心E座</t>
  </si>
  <si>
    <t>China Film Co.,Ltd.</t>
  </si>
  <si>
    <t>86-10-88321280</t>
  </si>
  <si>
    <t>ir@chinafilm.com</t>
  </si>
  <si>
    <t>601728.SH</t>
  </si>
  <si>
    <t>中国电信股份有限公司</t>
  </si>
  <si>
    <t>北京市西城区金融大街31号</t>
  </si>
  <si>
    <t>27.8922万</t>
  </si>
  <si>
    <t>China Telecom Corporation Limited</t>
  </si>
  <si>
    <t>86-10-58501508</t>
  </si>
  <si>
    <t>ir@chinatelecom-h.com</t>
  </si>
  <si>
    <t>688128.SH</t>
  </si>
  <si>
    <t>中国电器科学研究院股份有限公司</t>
  </si>
  <si>
    <t>广东省广州市海珠区新港西路204号第1栋</t>
  </si>
  <si>
    <t>China National Electric Apparatus Research Institute Co.,Ltd.</t>
  </si>
  <si>
    <t>86-20-89050837</t>
  </si>
  <si>
    <t>ir@cei1958.com</t>
  </si>
  <si>
    <t>601669.SH</t>
  </si>
  <si>
    <t>中国电力建设股份有限公司</t>
  </si>
  <si>
    <t>北京市海淀区车公庄西路22号</t>
  </si>
  <si>
    <t>13.3207万</t>
  </si>
  <si>
    <t>Power Construction Corporation Of China,Ltd</t>
  </si>
  <si>
    <t>86-10-58381999</t>
  </si>
  <si>
    <t>zgdj601669@powerchina.cn</t>
  </si>
  <si>
    <t>601106.SH</t>
  </si>
  <si>
    <t>中国第一重型机械股份公司</t>
  </si>
  <si>
    <t>黑龙江省齐齐哈尔市富拉尔基区红宝石办事处厂前路9号</t>
  </si>
  <si>
    <t>China First Heavy Industries</t>
  </si>
  <si>
    <t>86-452-6810123;86-452-6805591</t>
  </si>
  <si>
    <t>hu.eg@chfi.com;liu.yuan@cfhi.com;zjlb@cfhi.com</t>
  </si>
  <si>
    <t>300527.SZ</t>
  </si>
  <si>
    <t>中国船舶重工集团应急预警与救援装备股份有限公司</t>
  </si>
  <si>
    <t>湖北省武汉市江夏区庙山开发区阳光大道5号</t>
  </si>
  <si>
    <t>China Harzone Industry Corp., Ltd</t>
  </si>
  <si>
    <t>86-27-87970446</t>
  </si>
  <si>
    <t>zfb@harzone.com.cn</t>
  </si>
  <si>
    <t>600764.SH</t>
  </si>
  <si>
    <t>中国船舶重工集团海洋防务与信息对抗股份有限公司</t>
  </si>
  <si>
    <t>北京市海淀区首体南路9号主语国际中心1号楼</t>
  </si>
  <si>
    <t>China Marine Information Electronics Company Limited</t>
  </si>
  <si>
    <t>86-10-88573278</t>
  </si>
  <si>
    <t>xiajuncheng@cecgt.com;makai@cecgt.com;cecgt@cecgt.com</t>
  </si>
  <si>
    <t>600482.SH</t>
  </si>
  <si>
    <t>中国船舶重工集团动力股份有限公司</t>
  </si>
  <si>
    <t>2.2803万</t>
  </si>
  <si>
    <t>China Shipbuilding Industry Group Power Co.,Ltd</t>
  </si>
  <si>
    <t>86-10-88573330</t>
  </si>
  <si>
    <t>sh600482@163.com</t>
  </si>
  <si>
    <t>601989.SH</t>
  </si>
  <si>
    <t>中国船舶重工股份有限公司</t>
  </si>
  <si>
    <t>3.3509万</t>
  </si>
  <si>
    <t>China Shipbuilding Industry Company Limited</t>
  </si>
  <si>
    <t>86-10-88508596</t>
  </si>
  <si>
    <t>investors@csicl.com.cn;csicl601989@163.com</t>
  </si>
  <si>
    <t>600150.SH</t>
  </si>
  <si>
    <t>中国船舶工业股份有限公司</t>
  </si>
  <si>
    <t>上海市浦东新区中国(上海)自由贸易试验区浦东大道1号</t>
  </si>
  <si>
    <t>1.9733万</t>
  </si>
  <si>
    <t>China Cssc Holdings Limited</t>
  </si>
  <si>
    <t>86-21-68860618</t>
  </si>
  <si>
    <t>stock@csscholdings.com;zhangdb@csscholdings.com</t>
  </si>
  <si>
    <t>601949.SH</t>
  </si>
  <si>
    <t>中国出版传媒股份有限公司</t>
  </si>
  <si>
    <t>北京市东城区朝阳门内大街甲55号</t>
  </si>
  <si>
    <t>China Publishing &amp; Media Holdings Co.,Ltd</t>
  </si>
  <si>
    <t>86-10-58110824</t>
  </si>
  <si>
    <t>zqb@cnpubc.com</t>
  </si>
  <si>
    <t>600900.SH</t>
  </si>
  <si>
    <t>中国长江电力股份有限公司</t>
  </si>
  <si>
    <t>北京市西城区金融大街19号富凯大厦B座,北京市海淀区玉渊潭南路1号B座</t>
  </si>
  <si>
    <t>China Yangtze Power Co., Ltd.</t>
  </si>
  <si>
    <t>86-10-58688900</t>
  </si>
  <si>
    <t>cypc@cypc.com.cn</t>
  </si>
  <si>
    <t>000066.SZ</t>
  </si>
  <si>
    <t>中国长城科技集团股份有限公司</t>
  </si>
  <si>
    <t>广东省深圳市南山区科技园长城计算机大厦</t>
  </si>
  <si>
    <t>1.6838万</t>
  </si>
  <si>
    <t>China Greatwall Technology Group Co.,Ltd.</t>
  </si>
  <si>
    <t>86-755-26634759</t>
  </si>
  <si>
    <t>stock@greatwall.com.cn</t>
  </si>
  <si>
    <t>600111.SH</t>
  </si>
  <si>
    <t>中国北方稀土(集团)高科技股份有限公司</t>
  </si>
  <si>
    <t>内蒙古自治区包头市青山区稀土高新技术产业开发区黄河大街83号</t>
  </si>
  <si>
    <t>China Northern Rare Earth (Group) High- Tech Co.,Ltd</t>
  </si>
  <si>
    <t>86-472-2207525;86-472-2207799</t>
  </si>
  <si>
    <t>cnrezqb@126.com</t>
  </si>
  <si>
    <t>000009.SZ</t>
  </si>
  <si>
    <t>中国宝安集团股份有限公司</t>
  </si>
  <si>
    <t>广东省深圳市罗湖区笋岗东路1002号宝安广场A座28-29层</t>
  </si>
  <si>
    <t>1.4335万</t>
  </si>
  <si>
    <t>China Baoan Group Co.,Ltd.</t>
  </si>
  <si>
    <t>86-755-25170336;86-755-25161202;86-755-25170382</t>
  </si>
  <si>
    <t>zgbajt@163.net</t>
  </si>
  <si>
    <t>603721.SH</t>
  </si>
  <si>
    <t>中广天择传媒股份有限公司</t>
  </si>
  <si>
    <t>湖南省长沙市天心区芙蓉中路二段188号新世纪体育文化中心网球俱乐部101</t>
  </si>
  <si>
    <t>Tvzone Media Co.,Ltd.</t>
  </si>
  <si>
    <t>86-731-88745233</t>
  </si>
  <si>
    <t>tvzone@tvzone.cn</t>
  </si>
  <si>
    <t>000881.SZ</t>
  </si>
  <si>
    <t>中广核核技术发展股份有限公司</t>
  </si>
  <si>
    <t>广东省深圳市福田区深南大道2002号中广核大厦北楼19层</t>
  </si>
  <si>
    <t>Cgn Nuclear Technology Development Co.,Ltd.</t>
  </si>
  <si>
    <t>86-755-88619309</t>
  </si>
  <si>
    <t>yangxinchun@cgnpc.com.cn;wuweiwei@cgnpc.com.cn;business_atc@cgnpc.com.cn</t>
  </si>
  <si>
    <t>002189.SZ</t>
  </si>
  <si>
    <t>中光学集团股份有限公司</t>
  </si>
  <si>
    <t>河南省南阳市卧龙区工业南路508号</t>
  </si>
  <si>
    <t>Costar Group Co.,Ltd</t>
  </si>
  <si>
    <t>86-377-63865031</t>
  </si>
  <si>
    <t>zdy@lida-oe.com.cn;ldgd@lida-oe.com.cn</t>
  </si>
  <si>
    <t>002607.SZ</t>
  </si>
  <si>
    <t>中公教育科技股份有限公司</t>
  </si>
  <si>
    <t>北京市海淀区学清路23号汉华世纪大厦B座</t>
  </si>
  <si>
    <t>3.6143万</t>
  </si>
  <si>
    <t>Offcn Education Technology Co.,Ltd.</t>
  </si>
  <si>
    <t>86-10-83433677;86-10-83433688</t>
  </si>
  <si>
    <t>ir@offcn.com</t>
  </si>
  <si>
    <t>603860.SH</t>
  </si>
  <si>
    <t>中公高科养护科技股份有限公司</t>
  </si>
  <si>
    <t>北京市海淀区地锦路9号院4号楼-1至4层101</t>
  </si>
  <si>
    <t>Roadmaint Co.,Ltd.</t>
  </si>
  <si>
    <t>86-10-82364131</t>
  </si>
  <si>
    <t>public@roadmaint.com</t>
  </si>
  <si>
    <t>002051.SZ</t>
  </si>
  <si>
    <t>中工国际工程股份有限公司</t>
  </si>
  <si>
    <t>北京市海淀区丹棱街3号</t>
  </si>
  <si>
    <t>China Camc Engineering Co.,Ltd.</t>
  </si>
  <si>
    <t>86-10-82688606;86-10-82688405</t>
  </si>
  <si>
    <t>002051@camce.cn</t>
  </si>
  <si>
    <t>002057.SZ</t>
  </si>
  <si>
    <t>中钢天源股份有限公司</t>
  </si>
  <si>
    <t>安徽省马鞍山市雨山区霍里山大道南段9号</t>
  </si>
  <si>
    <t>Sinosteel New Materials Co.,Ltd.</t>
  </si>
  <si>
    <t>金属新材料</t>
  </si>
  <si>
    <t>86-555-5200209</t>
  </si>
  <si>
    <t>zhangc@sinosteel.com;935011880@qq.com;sattty@ty-magnet.com.cn</t>
  </si>
  <si>
    <t>688119.SH</t>
  </si>
  <si>
    <t>中钢洛耐科技股份有限公司</t>
  </si>
  <si>
    <t>河南省洛阳市涧西区西苑路1号</t>
  </si>
  <si>
    <t>Sinosteel Luonai Materials Technology Co., Ltd.</t>
  </si>
  <si>
    <t>86-379-64208540;86-379-64209667</t>
  </si>
  <si>
    <t>dongban@lyrg.com.cn</t>
  </si>
  <si>
    <t>000928.SZ</t>
  </si>
  <si>
    <t>中钢国际工程技术股份有限公司</t>
  </si>
  <si>
    <t>北京市海淀区海淀大街8号中钢国际广场26层,吉林省吉林市昌邑区江湾路2号世贸万锦10层</t>
  </si>
  <si>
    <t>Sinosteel Engineering &amp; Technology Co.,Ltd.</t>
  </si>
  <si>
    <t>86-10-62688099;86-10-62686202</t>
  </si>
  <si>
    <t>entec@mecc.sinosteel.com</t>
  </si>
  <si>
    <t>300560.SZ</t>
  </si>
  <si>
    <t>中富通集团股份有限公司</t>
  </si>
  <si>
    <t>福建省福州市鼓楼区铜盘路软件大道89号软件园F区4号楼20、21、22层</t>
  </si>
  <si>
    <t>Zhong Fu Tong Group Co.,Ltd</t>
  </si>
  <si>
    <t>86-591-83800952</t>
  </si>
  <si>
    <t>xuhaifeng@ftii.cn;zhangweiling@zftii.com;zftii@zftii.com</t>
  </si>
  <si>
    <t>688295.SH</t>
  </si>
  <si>
    <t>中复神鹰碳纤维股份有限公司</t>
  </si>
  <si>
    <t>江苏省连云港市连云区连云港经济技术开发区大浦工业区南环路北</t>
  </si>
  <si>
    <t>Zhongfu Shenying Carbon Fiber Co.,Ltd.</t>
  </si>
  <si>
    <t>化工合成材料</t>
  </si>
  <si>
    <t>86-518-86070140</t>
  </si>
  <si>
    <t>stock@zfsycf.com.cn</t>
  </si>
  <si>
    <t>000592.SZ</t>
  </si>
  <si>
    <t>中福海峡(平潭)发展股份有限公司</t>
  </si>
  <si>
    <t>福建省福州市鼓楼区五四路159号世界金龙大厦23层</t>
  </si>
  <si>
    <t>Zhongfu Straits (Pingtan) Development Company Limited</t>
  </si>
  <si>
    <t>86-591-87871990-102;86-591-87871990-100</t>
  </si>
  <si>
    <t>lixi@000592.com;chenxi@000592.com;zhongfu@000592.com</t>
  </si>
  <si>
    <t>300659.SZ</t>
  </si>
  <si>
    <t>中孚信息股份有限公司</t>
  </si>
  <si>
    <t>山东省济南市历城区高新区经十路7000号汉峪金谷A1-5号楼25层</t>
  </si>
  <si>
    <t>Zhongfu Information Inc.</t>
  </si>
  <si>
    <t>86-531-66590077</t>
  </si>
  <si>
    <t>ir@zhongfu.net</t>
  </si>
  <si>
    <t>600850.SH</t>
  </si>
  <si>
    <t>中电科数字技术股份有限公司</t>
  </si>
  <si>
    <t>上海市浦东新区白莲泾路127号中电科信息科技大厦19层</t>
  </si>
  <si>
    <t>Cetc Digital Technology Co.,Ltd.</t>
  </si>
  <si>
    <t>86-21-33390000;86-21-33390288</t>
  </si>
  <si>
    <t>dm@shecc.com;ecczb@shecc.com</t>
  </si>
  <si>
    <t>600877.SH</t>
  </si>
  <si>
    <t>中电科声光电科技股份有限公司</t>
  </si>
  <si>
    <t>重庆市沙坪坝区西永大道23号</t>
  </si>
  <si>
    <t>Cetc Acoustic-Optic-Electronic Technology Inc.</t>
  </si>
  <si>
    <t>86-23-65860060</t>
  </si>
  <si>
    <t>cetc600877@163.com</t>
  </si>
  <si>
    <t>002544.SZ</t>
  </si>
  <si>
    <t>中电科普天科技股份有限公司</t>
  </si>
  <si>
    <t>广东省广州市海珠区新港中路381号杰赛科技大楼</t>
  </si>
  <si>
    <t>Cetc Potevio Science&amp;Technology Co.,Ltd.</t>
  </si>
  <si>
    <t>86-20-84118343</t>
  </si>
  <si>
    <t>ir@chinagci.com</t>
  </si>
  <si>
    <t>300172.SZ</t>
  </si>
  <si>
    <t>中电环保股份有限公司</t>
  </si>
  <si>
    <t>江苏省南京市江宁区经济开发区诚信大道1800号</t>
  </si>
  <si>
    <t>Cec Environmental Protection Co.,Ltd</t>
  </si>
  <si>
    <t>86-25-86533261;86-25-86529992-3611</t>
  </si>
  <si>
    <t>zhangwei.cec@163.com;zhoujielanaln@126.com</t>
  </si>
  <si>
    <t>603988.SH</t>
  </si>
  <si>
    <t>中电电机股份有限公司</t>
  </si>
  <si>
    <t>江苏省无锡市滨湖区高浪东路777号</t>
  </si>
  <si>
    <t>Sec Electric Machinery Co.,Ltd.</t>
  </si>
  <si>
    <t>86-510-85628128</t>
  </si>
  <si>
    <t>liuk@sec-motor.com</t>
  </si>
  <si>
    <t>300635.SZ</t>
  </si>
  <si>
    <t>中达安股份有限公司</t>
  </si>
  <si>
    <t>广东省广州市天河区体育西路103号维多利广场A座20楼</t>
  </si>
  <si>
    <t>Sinodaan Co.,Ltd.</t>
  </si>
  <si>
    <t>86-20-31525672</t>
  </si>
  <si>
    <t>dadb@sino-daan.com</t>
  </si>
  <si>
    <t>603967.SH</t>
  </si>
  <si>
    <t>中创物流股份有限公司</t>
  </si>
  <si>
    <t>山东省青岛市崂山区深圳路169号中创大厦23层</t>
  </si>
  <si>
    <t>China Master Logistics Co.,Ltd.</t>
  </si>
  <si>
    <t>86-532-66789888</t>
  </si>
  <si>
    <t>zhengquan@cmlog.com</t>
  </si>
  <si>
    <t>300847.SZ</t>
  </si>
  <si>
    <t>中船重工汉光科技股份有限公司</t>
  </si>
  <si>
    <t>河北省邯郸市丛台区开发区世纪大街12号</t>
  </si>
  <si>
    <t>Hg Technologies Co.,Ltd.</t>
  </si>
  <si>
    <t>86-310-8066668</t>
  </si>
  <si>
    <t>hgoazqb@hg-oa.com</t>
  </si>
  <si>
    <t>600072.SH</t>
  </si>
  <si>
    <t>中船科技股份有限公司</t>
  </si>
  <si>
    <t>上海市黄浦区鲁班路600号江南造船大厦13楼</t>
  </si>
  <si>
    <t>Cssc Science&amp; Technology Co.,Ltd</t>
  </si>
  <si>
    <t>86-21-63022385</t>
  </si>
  <si>
    <t>mail@cssckj.com</t>
  </si>
  <si>
    <t>600685.SH</t>
  </si>
  <si>
    <t>中船海洋与防务装备股份有限公司</t>
  </si>
  <si>
    <t>广东省广州市海珠区革新路137号船舶大厦15楼</t>
  </si>
  <si>
    <t>Cssc Offshore &amp; Marine Engineering(Group) Company Limited</t>
  </si>
  <si>
    <t>86-20-81893807</t>
  </si>
  <si>
    <t>lizd@comec.cssc.net.cn;yuwb@comec.cssc.net.cn;comec@comec.cssc.net.cn</t>
  </si>
  <si>
    <t>688267.SH</t>
  </si>
  <si>
    <t>中触媒新材料股份有限公司</t>
  </si>
  <si>
    <t>辽宁省大连市金州区普湾新区松木岛化工园区</t>
  </si>
  <si>
    <t>China Catalyst Holding Co.,Ltd.</t>
  </si>
  <si>
    <t>非金属材料</t>
  </si>
  <si>
    <t>86-411-62395759</t>
  </si>
  <si>
    <t>ccgzq@china-catalyst.com</t>
  </si>
  <si>
    <t>600787.SH</t>
  </si>
  <si>
    <t>中储发展股份有限公司</t>
  </si>
  <si>
    <t>北京市丰台区凤凰嘴街5号院2号楼鼎兴大厦A座27-28层</t>
  </si>
  <si>
    <t>Cmst Development Co.,Ltd.</t>
  </si>
  <si>
    <t>86-10-52698399</t>
  </si>
  <si>
    <t>zhengquanbu@cmstd.com.cn</t>
  </si>
  <si>
    <t>603903.SH</t>
  </si>
  <si>
    <t>中持水务股份有限公司</t>
  </si>
  <si>
    <t>北京市海淀区西小口路66号D区2号楼2层</t>
  </si>
  <si>
    <t>Csd Water Service Co.,Ltd.</t>
  </si>
  <si>
    <t>86-10-64390368</t>
  </si>
  <si>
    <t>investor@zchb-water.net</t>
  </si>
  <si>
    <t>000151.SZ</t>
  </si>
  <si>
    <t>中成进出口股份有限公司</t>
  </si>
  <si>
    <t>北京市东城区安定门西滨河路9号</t>
  </si>
  <si>
    <t>China National Complete Plant Import &amp; Export Corporation Limited</t>
  </si>
  <si>
    <t>贸易</t>
  </si>
  <si>
    <t>86-10-86623518</t>
  </si>
  <si>
    <t>complant@complant-ltd.com</t>
  </si>
  <si>
    <t>300933.SZ</t>
  </si>
  <si>
    <t>中辰电缆股份有限公司</t>
  </si>
  <si>
    <t>江苏省无锡市宜兴市宜兴环科园氿南路8号</t>
  </si>
  <si>
    <t>Sinostar Cable Co.,Ltd</t>
  </si>
  <si>
    <t>86-510-80713366</t>
  </si>
  <si>
    <t>zcdl@sinostar-cable.com</t>
  </si>
  <si>
    <t>600242.SH</t>
  </si>
  <si>
    <t>中昌大数据股份有限公司</t>
  </si>
  <si>
    <t>上海市黄浦区黄陂南路380号7楼131室</t>
  </si>
  <si>
    <t>Zhongchang Big Data Corporation Limited</t>
  </si>
  <si>
    <t>86-13641926649</t>
  </si>
  <si>
    <t>investor@zhongchangdata.com</t>
  </si>
  <si>
    <t>002080.SZ</t>
  </si>
  <si>
    <t>中材科技股份有限公司</t>
  </si>
  <si>
    <t>北京市海淀区远大南街六号院3号</t>
  </si>
  <si>
    <t>1.8525万</t>
  </si>
  <si>
    <t>Sinoma Science &amp; Technology Co.,Ltd.</t>
  </si>
  <si>
    <t>86-10-88437909</t>
  </si>
  <si>
    <t>sinoma@sinomatech.com</t>
  </si>
  <si>
    <t>603126.SH</t>
  </si>
  <si>
    <t>中材节能股份有限公司</t>
  </si>
  <si>
    <t>天津市北辰区龙洲道1号北辰大厦3号楼</t>
  </si>
  <si>
    <t>Sinoma Energy Conservation Ltd.</t>
  </si>
  <si>
    <t>86-22-85307668;86-22-86341590</t>
  </si>
  <si>
    <t>sinoma-ec@sinoma-ec.cn</t>
  </si>
  <si>
    <t>000519.SZ</t>
  </si>
  <si>
    <t>中兵红箭股份有限公司</t>
  </si>
  <si>
    <t>河南省南阳市宛城区仲景北路1669号中南钻石有限公司院内</t>
  </si>
  <si>
    <t>North Industries Group Red Arrow Co.,Ltd</t>
  </si>
  <si>
    <t>86-377-83880269;86-377-83880277</t>
  </si>
  <si>
    <t>lizhiqiang001@sina.com;wxhbfjj@sina.com;zqswb@zhongnan.net</t>
  </si>
  <si>
    <t>603220.SH</t>
  </si>
  <si>
    <t>中贝通信集团股份有限公司</t>
  </si>
  <si>
    <t>湖北省武汉市江汉区经济开发区江兴路25号C栋</t>
  </si>
  <si>
    <t>China Bester Group Telecom Co.,Ltd.</t>
  </si>
  <si>
    <t>86-27-83511515</t>
  </si>
  <si>
    <t>best@whbester.com</t>
  </si>
  <si>
    <t>000759.SZ</t>
  </si>
  <si>
    <t>中百控股集团股份有限公司</t>
  </si>
  <si>
    <t>湖北省武汉市江汉区新华路630号</t>
  </si>
  <si>
    <t>1.9182万</t>
  </si>
  <si>
    <t>Zhongbai Holdings Group Co.,Ltd.</t>
  </si>
  <si>
    <t>86-27-82833891;86-27-82832006</t>
  </si>
  <si>
    <t>whl@whzb.com;zbjtzqb@whzb.com;whzb@whzb.com</t>
  </si>
  <si>
    <t>600654.SH</t>
  </si>
  <si>
    <t>中安科股份有限公司</t>
  </si>
  <si>
    <t>上海市浦东新区东方路1217号陆家嘴金融服务广场11号楼6楼ABC单元</t>
  </si>
  <si>
    <t>1.1708万</t>
  </si>
  <si>
    <t>China Security Co.,Ltd</t>
  </si>
  <si>
    <t>86-21-61625175</t>
  </si>
  <si>
    <t>zqtzb@600654.com</t>
  </si>
  <si>
    <t>688191.SH</t>
  </si>
  <si>
    <t>智洋创新科技股份有限公司</t>
  </si>
  <si>
    <t>山东省淄博市张店区高新区青龙山路9009号仪器仪表产业园10号楼</t>
  </si>
  <si>
    <t>Zhiyang Innovation Technology Co.,Ltd.</t>
  </si>
  <si>
    <t>86-533-3580242</t>
  </si>
  <si>
    <t>zhengquan@zhiyanggroup.com</t>
  </si>
  <si>
    <t>000676.SZ</t>
  </si>
  <si>
    <t>智度科技股份有限公司</t>
  </si>
  <si>
    <t>北京市西城区西绒线胡同51号北门</t>
  </si>
  <si>
    <t>Genimous Technology Co.,Ltd.</t>
  </si>
  <si>
    <t>86-10-66237897</t>
  </si>
  <si>
    <t>zhidugufen@genimous.com;chenzhifeng@genimous.com</t>
  </si>
  <si>
    <t>603801.SH</t>
  </si>
  <si>
    <t>志邦家居股份有限公司</t>
  </si>
  <si>
    <t>安徽省合肥市庐阳区庐阳工业区连水路19号</t>
  </si>
  <si>
    <t>Zbom Home Collection Co.,Ltd</t>
  </si>
  <si>
    <t>86-551-67186564</t>
  </si>
  <si>
    <t>zbom@zhibang.com;zbom@zbom.com</t>
  </si>
  <si>
    <t>002936.SZ</t>
  </si>
  <si>
    <t>郑州银行股份有限公司</t>
  </si>
  <si>
    <t>河南省郑州市金水区郑东新区商务外环22号</t>
  </si>
  <si>
    <t>Bank Of Zhengzhou Co.,Ltd.</t>
  </si>
  <si>
    <t>86-371-67009199;86-371-67009056</t>
  </si>
  <si>
    <t>ir@zzbank.cn</t>
  </si>
  <si>
    <t>300807.SZ</t>
  </si>
  <si>
    <t>郑州天迈科技股份有限公司</t>
  </si>
  <si>
    <t>河南省郑州市中原区高新区莲花街316号10号楼106-606号房、108-608号房</t>
  </si>
  <si>
    <t>Zhengzhou Tiamaes Technology Co.,Ltd</t>
  </si>
  <si>
    <t>86-371-67989993</t>
  </si>
  <si>
    <t>zqb@tiamaes.com</t>
  </si>
  <si>
    <t>002857.SZ</t>
  </si>
  <si>
    <t>郑州三晖电气股份有限公司</t>
  </si>
  <si>
    <t>河南省郑州市管城回族区经济技术开发区第五大街85号</t>
  </si>
  <si>
    <t>Sms Electric Co.,Ltd.Zhengzhou</t>
  </si>
  <si>
    <t>86-371-67391360</t>
  </si>
  <si>
    <t>zqb@cnsms.com</t>
  </si>
  <si>
    <t>001215.SZ</t>
  </si>
  <si>
    <t>郑州千味央厨食品股份有限公司</t>
  </si>
  <si>
    <t>河南省郑州市中原区高新区郑州高新企业加速器产业园D9-3栋</t>
  </si>
  <si>
    <t>Zhengzhou Qianweiyangchu Food Co.,Ltd.</t>
  </si>
  <si>
    <t>86-371-56978875</t>
  </si>
  <si>
    <t>zqb@qwyc.pro</t>
  </si>
  <si>
    <t>601717.SH</t>
  </si>
  <si>
    <t>郑州煤矿机械集团股份有限公司</t>
  </si>
  <si>
    <t>河南省郑州市管城回族区经济技术开发区第九大街167号</t>
  </si>
  <si>
    <t>1.6774万</t>
  </si>
  <si>
    <t>Zhengzhou Coal Mining Machinery Group Co.,Ltd.</t>
  </si>
  <si>
    <t>86-371-67891015;86-371-67891199</t>
  </si>
  <si>
    <t>haibin.zhang@zmj.com;zhipeng.xi@zmj.com;ir@zmj.com</t>
  </si>
  <si>
    <t>600121.SH</t>
  </si>
  <si>
    <t>郑州煤电股份有限公司</t>
  </si>
  <si>
    <t>河南省郑州市中原区中原西路66号</t>
  </si>
  <si>
    <t>1.3099万</t>
  </si>
  <si>
    <t>Zhengzhou Coal Industry &amp; Electric Power Co.,Ltd</t>
  </si>
  <si>
    <t>86-371-87785116;86-371-87785121</t>
  </si>
  <si>
    <t>zce600121@163.com</t>
  </si>
  <si>
    <t>300845.SZ</t>
  </si>
  <si>
    <t>郑州捷安高科股份有限公司</t>
  </si>
  <si>
    <t>河南省郑州市中原区高新技术产业开发区科学大道133号11层</t>
  </si>
  <si>
    <t>Zhengzhou Jiean Hi-Tech Co.,Ltd.</t>
  </si>
  <si>
    <t>86-371-86589303</t>
  </si>
  <si>
    <t>dongshihui@jiean.net</t>
  </si>
  <si>
    <t>603658.SH</t>
  </si>
  <si>
    <t>郑州安图生物工程股份有限公司</t>
  </si>
  <si>
    <t>河南省郑州市管城回族区经济技术开发区经开第十五大街199号</t>
  </si>
  <si>
    <t>Autobio Diagnostics Co.,Ltd</t>
  </si>
  <si>
    <t>86-371-86506868</t>
  </si>
  <si>
    <t>autobio@autobio.com.cn</t>
  </si>
  <si>
    <t>600321.SH</t>
  </si>
  <si>
    <t>正源控股股份有限公司</t>
  </si>
  <si>
    <t>四川省成都市双流区东升街道广都大道2号</t>
  </si>
  <si>
    <t>Rightway Holdings Co.,Ltd.</t>
  </si>
  <si>
    <t>86-28-85803711</t>
  </si>
  <si>
    <t>miaopenglong@rightwayholdings.com;zhaolin@rightwayholdings.com;investor-serv@rightwayholdings.com</t>
  </si>
  <si>
    <t>688509.SH</t>
  </si>
  <si>
    <t>正元地理信息集团股份有限公司</t>
  </si>
  <si>
    <t>北京市顺义区国门商务区机场东路2号</t>
  </si>
  <si>
    <t>Zhengyuan Geomatics Group Co.,Ltd.</t>
  </si>
  <si>
    <t>86-10-53296266</t>
  </si>
  <si>
    <t>zyxp@geniuses.com.cn</t>
  </si>
  <si>
    <t>603843.SH</t>
  </si>
  <si>
    <t>正平路桥建设股份有限公司</t>
  </si>
  <si>
    <t>青海省西宁市城西区五四西路67号</t>
  </si>
  <si>
    <t>Zhengping Road &amp; Bridge Construction Co.,Ltd.</t>
  </si>
  <si>
    <t>86-971-8588071</t>
  </si>
  <si>
    <t>zplqzqb@126.com</t>
  </si>
  <si>
    <t>300767.SZ</t>
  </si>
  <si>
    <t>震安科技股份有限公司</t>
  </si>
  <si>
    <t>云南省昆明市西山区棕树营街道鱼翅路云投中心B3栋22层</t>
  </si>
  <si>
    <t>Quakesafe Technologies Co.,Ltd.</t>
  </si>
  <si>
    <t>86-871-63356306</t>
  </si>
  <si>
    <t>liuf@zhenanpro.com</t>
  </si>
  <si>
    <t>831834.BJ</t>
  </si>
  <si>
    <t>镇江三维输送装备股份有限公司</t>
  </si>
  <si>
    <t>江苏省镇江市润州区高新技术产业开发园区潘宗路1号</t>
  </si>
  <si>
    <t>Zhenjiang Sanwei Conveying Equipment Co., Ltd.</t>
  </si>
  <si>
    <t>86-511-88886390</t>
  </si>
  <si>
    <t>fxf@sanweijs.com</t>
  </si>
  <si>
    <t>300217.SZ</t>
  </si>
  <si>
    <t>东方电热</t>
  </si>
  <si>
    <t>镇江东方电热科技股份有限公司</t>
  </si>
  <si>
    <t>江苏省镇江市京口区镇江新区大港五峰山路18号</t>
  </si>
  <si>
    <t>Zhenjiang Dongfang Electric Heating Technology Co.,Ltd</t>
  </si>
  <si>
    <t>86-511-88988598</t>
  </si>
  <si>
    <t>sunhw@dongfang-heater.com;dfzqb@dongfang-heater.com</t>
  </si>
  <si>
    <t>603637.SH</t>
  </si>
  <si>
    <t>镇海石化工程股份有限公司</t>
  </si>
  <si>
    <t>浙江省宁波市鄞州区高新区星海南路36号</t>
  </si>
  <si>
    <t>Zhenhai Petrochemical Engineering Co.,Ltd</t>
  </si>
  <si>
    <t>86-574-87917820</t>
  </si>
  <si>
    <t>zpec@izpec.com</t>
  </si>
  <si>
    <t>603301.SH</t>
  </si>
  <si>
    <t>振德医疗用品股份有限公司</t>
  </si>
  <si>
    <t>浙江省绍兴市越城区皋埠街道香积路55号</t>
  </si>
  <si>
    <t>Zhende Medical Co.,Ltd.</t>
  </si>
  <si>
    <t>86-575-88751963</t>
  </si>
  <si>
    <t>dsh@zhende.com</t>
  </si>
  <si>
    <t>601599.SH</t>
  </si>
  <si>
    <t>浙文影业集团股份有限公司</t>
  </si>
  <si>
    <t>浙江省杭州市拱墅区远洋国际中心B座19楼</t>
  </si>
  <si>
    <t>Zhewen Pictures Group Co.,Ltd</t>
  </si>
  <si>
    <t>86-571-88068357;86-512-58353258</t>
  </si>
  <si>
    <t>ir@zhewenpictures.com</t>
  </si>
  <si>
    <t>600986.SH</t>
  </si>
  <si>
    <t>浙文互联集团股份有限公司</t>
  </si>
  <si>
    <t>北京市朝阳区伊莎文心广场A座5层</t>
  </si>
  <si>
    <t>Zhewen Interactive Group Co.,Ltd.</t>
  </si>
  <si>
    <t>86-10-87835799</t>
  </si>
  <si>
    <t>wangyingyi@zwhlgroup.com;sunbin@zwhlgroup.com;info@zwhlgroup.com</t>
  </si>
  <si>
    <t>000906.SZ</t>
  </si>
  <si>
    <t>浙商中拓集团股份有限公司</t>
  </si>
  <si>
    <t>浙江省杭州市拱墅区文晖路303号浙江交通集团大厦8-10楼</t>
  </si>
  <si>
    <t>Zheshang Development Group Co.,Ltd</t>
  </si>
  <si>
    <t>86-571-86850618</t>
  </si>
  <si>
    <t>leibj@zmd.com.cn;liuj@zmd.com.cn;lvwl@zmd.com.cn;zmd000906@zmd.com.cn</t>
  </si>
  <si>
    <t>601878.SH</t>
  </si>
  <si>
    <t>浙商证券股份有限公司</t>
  </si>
  <si>
    <t>浙江省杭州市上城区五星路201号</t>
  </si>
  <si>
    <t>Zheshang Securities Co.,Ltd.</t>
  </si>
  <si>
    <t>86-571-87901964</t>
  </si>
  <si>
    <t>zszq@stocke.com.cn</t>
  </si>
  <si>
    <t>601916.SH</t>
  </si>
  <si>
    <t>浙商银行股份有限公司</t>
  </si>
  <si>
    <t>浙江省杭州市上城区庆春路288号</t>
  </si>
  <si>
    <t>1.7288万</t>
  </si>
  <si>
    <t>China Zheshang Bank Co.,Ltd.</t>
  </si>
  <si>
    <t>86-571-88268966</t>
  </si>
  <si>
    <t>ir@czbank.com</t>
  </si>
  <si>
    <t>002758.SZ</t>
  </si>
  <si>
    <t>浙农集团股份有限公司</t>
  </si>
  <si>
    <t>浙江省杭州市滨江区长河街道江虹路768号浙农科创园3号楼8楼</t>
  </si>
  <si>
    <t>Zjamp Group Co.,Ltd.</t>
  </si>
  <si>
    <t>86-571-87661645</t>
  </si>
  <si>
    <t>jinding@znjtgf.com;zl@znjtgf.com;zngf002758@znjtgf.com</t>
  </si>
  <si>
    <t>300837.SZ</t>
  </si>
  <si>
    <t>浙矿重工股份有限公司</t>
  </si>
  <si>
    <t>浙江省湖州市长兴县和平镇工业园区</t>
  </si>
  <si>
    <t>Zhe Kuang Heavy Industry Co.,Ltd.</t>
  </si>
  <si>
    <t>86-572-6955777</t>
  </si>
  <si>
    <t>zkzg@cnzkzg.com</t>
  </si>
  <si>
    <t>300181.SZ</t>
  </si>
  <si>
    <t>浙江佐力药业股份有限公司</t>
  </si>
  <si>
    <t>浙江省湖州市德清县武康镇志远路388号</t>
  </si>
  <si>
    <t>Zhejiang Jolly Pharmaceutical Co.,Ltd</t>
  </si>
  <si>
    <t>86-572-8281383</t>
  </si>
  <si>
    <t>zhoum@zuoli.com;zuoli@jolly.sina.net;fenggf@zuoli.com</t>
  </si>
  <si>
    <t>688701.SH</t>
  </si>
  <si>
    <t>浙江卓锦环保科技股份有限公司</t>
  </si>
  <si>
    <t>浙江省杭州市拱墅区绍兴路536号浙江三立时代广场701室</t>
  </si>
  <si>
    <t>Zhejiang Zone-King Environmental Sci&amp;Tech Co.,Ltd.</t>
  </si>
  <si>
    <t>86-571-86897252</t>
  </si>
  <si>
    <t>zoneking@zone-king.com</t>
  </si>
  <si>
    <t>000925.SZ</t>
  </si>
  <si>
    <t>浙江众合科技股份有限公司</t>
  </si>
  <si>
    <t>浙江省杭州市滨江区江汉路1785号双城国际4号楼17层</t>
  </si>
  <si>
    <t>Unittec Co.,Ltd</t>
  </si>
  <si>
    <t>86-571-87959003;86-571-87959026</t>
  </si>
  <si>
    <t>dshbgs@unittec.com;unittec@unittec.com</t>
  </si>
  <si>
    <t>002522.SZ</t>
  </si>
  <si>
    <t>浙江众成包装材料股份有限公司</t>
  </si>
  <si>
    <t>浙江省嘉兴市嘉善县惠民街道泰山路1号</t>
  </si>
  <si>
    <t>Zhejiang Zhongcheng Packing Material Co.,Ltd</t>
  </si>
  <si>
    <t>86-573-84187845</t>
  </si>
  <si>
    <t>sec@zjzhongda.com</t>
  </si>
  <si>
    <t>300901.SZ</t>
  </si>
  <si>
    <t>浙江中胤时尚股份有限公司</t>
  </si>
  <si>
    <t>浙江省温州市鹿城区丰叶路180号</t>
  </si>
  <si>
    <t>Zhejiang Zoenn Design Co.,Ltd</t>
  </si>
  <si>
    <t>86-577-88823999</t>
  </si>
  <si>
    <t>zoenn800@zoenn.com</t>
  </si>
  <si>
    <t>002915.SZ</t>
  </si>
  <si>
    <t>浙江中欣氟材股份有限公司</t>
  </si>
  <si>
    <t>浙江省绍兴市上虞区杭州湾上虞经济技术开发区十三路五号</t>
  </si>
  <si>
    <t>Zhejiang Zhongxin Fluoride Materials Co.,Ltd</t>
  </si>
  <si>
    <t>86-575-82738093;86-575-82738103</t>
  </si>
  <si>
    <t>ysl@zxchemgroup.com</t>
  </si>
  <si>
    <t>603767.SH</t>
  </si>
  <si>
    <t>浙江中马传动股份有限公司</t>
  </si>
  <si>
    <t>浙江省台州市温岭市石塘镇上马工业区经一路1号</t>
  </si>
  <si>
    <t>Zhejiang Zomax Transmission Co.,Ltd.</t>
  </si>
  <si>
    <t>86-576-86146517</t>
  </si>
  <si>
    <t>info@zomaxcd.com</t>
  </si>
  <si>
    <t>688777.SH</t>
  </si>
  <si>
    <t>浙江中控技术股份有限公司</t>
  </si>
  <si>
    <t>浙江省杭州市滨江区六和路309号</t>
  </si>
  <si>
    <t>Zhejiang Supcon Technology Co.,Ltd.</t>
  </si>
  <si>
    <t>86-571-86667525</t>
  </si>
  <si>
    <t>ir@supcon.com</t>
  </si>
  <si>
    <t>003026.SZ</t>
  </si>
  <si>
    <t>浙江中晶科技股份有限公司</t>
  </si>
  <si>
    <t>浙江省湖州市长兴县太湖街道陆汇路59号</t>
  </si>
  <si>
    <t>Zhejiang Mtcn Technology Co.,Ltd.</t>
  </si>
  <si>
    <t>86-572-6508789</t>
  </si>
  <si>
    <t>ir@mtcn.net</t>
  </si>
  <si>
    <t>002779.SZ</t>
  </si>
  <si>
    <t>浙江中坚科技股份有限公司</t>
  </si>
  <si>
    <t>浙江省金华市永康市经济开发区名园北大道155号</t>
  </si>
  <si>
    <t>Zhejiang Zhongjian Technology Co.,Ltd</t>
  </si>
  <si>
    <t>86-579-86878687</t>
  </si>
  <si>
    <t>zjkj@topsunpower.cc</t>
  </si>
  <si>
    <t>600415.SH</t>
  </si>
  <si>
    <t>浙江中国小商品城集团股份有限公司</t>
  </si>
  <si>
    <t>浙江省金华市义乌市福田路105号海洋商务楼</t>
  </si>
  <si>
    <t>Zhejiang China Commodities City Group Co.,Ltd</t>
  </si>
  <si>
    <t>86-579-85182812</t>
  </si>
  <si>
    <t>hxu@cccgroup.com.cn;600415@cccgroup.com.cn</t>
  </si>
  <si>
    <t>600790.SH</t>
  </si>
  <si>
    <t>浙江中国轻纺城集团股份有限公司</t>
  </si>
  <si>
    <t>浙江省绍兴市柯桥区柯桥街道鉴湖路1号中轻大厦</t>
  </si>
  <si>
    <t>Zhejiang China Light&amp;Textile Industrial City Group Co.,Ltd</t>
  </si>
  <si>
    <t>86-575-84118279</t>
  </si>
  <si>
    <t>mxf@qfcgroup.com</t>
  </si>
  <si>
    <t>300645.SZ</t>
  </si>
  <si>
    <t>浙江正元智慧科技股份有限公司</t>
  </si>
  <si>
    <t>浙江省杭州市余杭区舒心路359号正元智慧大厦A幢</t>
  </si>
  <si>
    <t>Zhejiang Zhengyuan Zhihui Technology Co.,Ltd.</t>
  </si>
  <si>
    <t>86-571-88994988</t>
  </si>
  <si>
    <t>ir@hzsun.com</t>
  </si>
  <si>
    <t>603089.SH</t>
  </si>
  <si>
    <t>浙江正裕工业股份有限公司</t>
  </si>
  <si>
    <t>浙江省台州市玉环市沙门滨港工业城长顺路55号</t>
  </si>
  <si>
    <t>Add Industry(Zhejiang) Co.,Ltd</t>
  </si>
  <si>
    <t>86-576-87278883</t>
  </si>
  <si>
    <t>add@addchina.com</t>
  </si>
  <si>
    <t>601877.SH</t>
  </si>
  <si>
    <t>浙江正泰电器股份有限公司</t>
  </si>
  <si>
    <t>浙江省温州市乐清市北白象镇正泰工业园区正泰路1号</t>
  </si>
  <si>
    <t>3.0391万</t>
  </si>
  <si>
    <t>Zhejiang Chint Electrics Co.,Ltd.</t>
  </si>
  <si>
    <t>86-577-62877777</t>
  </si>
  <si>
    <t>chintzqb@chint.com</t>
  </si>
  <si>
    <t>301092.SZ</t>
  </si>
  <si>
    <t>浙江争光实业股份有限公司</t>
  </si>
  <si>
    <t>浙江省杭州市临平区南苑街道世纪大道1号美亚大厦16楼</t>
  </si>
  <si>
    <t>Zhejiang Zhengguang Industrial Co.,Ltd.</t>
  </si>
  <si>
    <t>86-571-86319310</t>
  </si>
  <si>
    <t>wyf@chinaresin.com;chec@chinaresin.com</t>
  </si>
  <si>
    <t>000705.SZ</t>
  </si>
  <si>
    <t>浙江震元股份有限公司</t>
  </si>
  <si>
    <t>浙江省绍兴市越城区稽山街道延安东路558号</t>
  </si>
  <si>
    <t>Zhejiang Zhenyuan Share Co.,Ltd.</t>
  </si>
  <si>
    <t>86-575-85144161;86-575-85139563</t>
  </si>
  <si>
    <t>000705@zjzy.com</t>
  </si>
  <si>
    <t>603213.SH</t>
  </si>
  <si>
    <t>浙江镇洋发展股份有限公司</t>
  </si>
  <si>
    <t>浙江省宁波市镇海区宁波石化经济技术开发区海天中路655号</t>
  </si>
  <si>
    <t>Zhejiang Oceanking Development Co.,Ltd.</t>
  </si>
  <si>
    <t>86-574-86502981</t>
  </si>
  <si>
    <t>zqh@nbocc.com</t>
  </si>
  <si>
    <t>688270.SH</t>
  </si>
  <si>
    <t>浙江臻镭科技股份有限公司</t>
  </si>
  <si>
    <t>浙江省杭州市西湖区三墩镇西园三路3号B幢6楼</t>
  </si>
  <si>
    <t>Great Microwave Technology Co.,Ltd.</t>
  </si>
  <si>
    <t>86-571-81023677</t>
  </si>
  <si>
    <t>ir@greatmicrowave.com</t>
  </si>
  <si>
    <t>003041.SZ</t>
  </si>
  <si>
    <t>浙江真爱美家股份有限公司</t>
  </si>
  <si>
    <t>浙江省金华市义乌市江东街道佛堂大道399号</t>
  </si>
  <si>
    <t>Zhejiang Truelove Vogue Co.,Ltd.</t>
  </si>
  <si>
    <t>86-579-89982888</t>
  </si>
  <si>
    <t>hhw@zamj.cn</t>
  </si>
  <si>
    <t>600023.SH</t>
  </si>
  <si>
    <t>浙江浙能电力股份有限公司</t>
  </si>
  <si>
    <t>浙江省杭州市西湖区教工路18号世贸丽晶城欧美中心D区14层</t>
  </si>
  <si>
    <t>Zhejiang Zheneng Electric Power Co.,Ltd</t>
  </si>
  <si>
    <t>86-571-87210223</t>
  </si>
  <si>
    <t>zzep@zjenergy.com.cn</t>
  </si>
  <si>
    <t>300913.SZ</t>
  </si>
  <si>
    <t>浙江兆龙互连科技股份有限公司</t>
  </si>
  <si>
    <t>浙江省湖州市德清县新市镇士林工业区</t>
  </si>
  <si>
    <t>Zhejiang Zhaolong Interconnect Technology Co.,Ltd.</t>
  </si>
  <si>
    <t>86-572-8475786</t>
  </si>
  <si>
    <t>dmb@zhaolong.com.cn</t>
  </si>
  <si>
    <t>300695.SZ</t>
  </si>
  <si>
    <t>浙江兆丰机电股份有限公司</t>
  </si>
  <si>
    <t>浙江省杭州市萧山区萧山经济技术开发区桥南区块兆丰路6号</t>
  </si>
  <si>
    <t>Zhejiang Zhaofeng Mechanical And Electronic Co.,Ltd.</t>
  </si>
  <si>
    <t>86-571-22801163</t>
  </si>
  <si>
    <t>stock@hzfb.com</t>
  </si>
  <si>
    <t>300772.SZ</t>
  </si>
  <si>
    <t>浙江运达风电股份有限公司</t>
  </si>
  <si>
    <t>浙江省杭州市西湖区西湖国际科技大厦A座18F</t>
  </si>
  <si>
    <t>Zhejiang Windey Co.,Ltd.</t>
  </si>
  <si>
    <t>86-571-87392388</t>
  </si>
  <si>
    <t>info@chinawindey.com</t>
  </si>
  <si>
    <t>603095.SH</t>
  </si>
  <si>
    <t>浙江越剑智能装备股份有限公司</t>
  </si>
  <si>
    <t>浙江省绍兴市柯桥区齐贤街道壶瓶山路688号</t>
  </si>
  <si>
    <t>Zhejiang Yuejian Intelligent Equipment Co.,Ltd.</t>
  </si>
  <si>
    <t>86-575-85579980</t>
  </si>
  <si>
    <t>secretary@yuejian.com.cn</t>
  </si>
  <si>
    <t>002725.SZ</t>
  </si>
  <si>
    <t>浙江跃岭股份有限公司</t>
  </si>
  <si>
    <t>浙江省台州市温岭市泽国镇飞跃路1号</t>
  </si>
  <si>
    <t>Zhejiang Yueling Co.,Ltd.</t>
  </si>
  <si>
    <t>86-576-86402693</t>
  </si>
  <si>
    <t>yl@yueling.com.cn</t>
  </si>
  <si>
    <t>002718.SZ</t>
  </si>
  <si>
    <t>浙江友邦集成吊顶股份有限公司</t>
  </si>
  <si>
    <t>浙江省嘉兴市海盐县百步镇百步大道388号</t>
  </si>
  <si>
    <t>Zhejiang Youpon Integrated Ceiling Co.,Ltd.</t>
  </si>
  <si>
    <t>86-573-86790032</t>
  </si>
  <si>
    <t>zhejiangyoubang@163.com</t>
  </si>
  <si>
    <t>002427.SZ</t>
  </si>
  <si>
    <t>浙江尤夫高新纤维股份有限公司</t>
  </si>
  <si>
    <t>浙江省湖州市南浔区和孚镇工业园区</t>
  </si>
  <si>
    <t>Zhejiang Unifull Industrial Fibre Co.,Ltd</t>
  </si>
  <si>
    <t>86-572-3961786</t>
  </si>
  <si>
    <t>huangzhen@unifull.com;bs@unifull.com</t>
  </si>
  <si>
    <t>603995.SH</t>
  </si>
  <si>
    <t>浙江甬金金属科技股份有限公司</t>
  </si>
  <si>
    <t>浙江省金华市兰溪市经济开发区创业大道99号</t>
  </si>
  <si>
    <t>Zhejiang Yongjin Metal Technology Co.,Ltd</t>
  </si>
  <si>
    <t>86-579-88988809</t>
  </si>
  <si>
    <t>yongjinkeji@yjgf.com</t>
  </si>
  <si>
    <t>002326.SZ</t>
  </si>
  <si>
    <t>浙江永太科技股份有限公司</t>
  </si>
  <si>
    <t>浙江省台州市临海市化学原料药基地临海园区东海第五大道1号</t>
  </si>
  <si>
    <t>Zhejiang Yongtai Technology Co.,Ltd</t>
  </si>
  <si>
    <t>86-576-85588006;86-576-85588960</t>
  </si>
  <si>
    <t>jiangshan.zhang@yongtaitech.com;zhengquan@yongtaitech.com</t>
  </si>
  <si>
    <t>002489.SZ</t>
  </si>
  <si>
    <t>浙江永强集团股份有限公司</t>
  </si>
  <si>
    <t>浙江省台州市临海市前江南路1号</t>
  </si>
  <si>
    <t>1.0994万</t>
  </si>
  <si>
    <t>Yotrio Group Co.,Ltd</t>
  </si>
  <si>
    <t>86-576-85956878;86-576-85956868</t>
  </si>
  <si>
    <t>whyofchina@sina.com;yotrioir@yotrio.com</t>
  </si>
  <si>
    <t>605020.SH</t>
  </si>
  <si>
    <t>浙江永和制冷股份有限公司</t>
  </si>
  <si>
    <t>浙江省衢州市柯城区世纪大道893号</t>
  </si>
  <si>
    <t>Zhejiang Yonghe Refrigerant Co.,Ltd.</t>
  </si>
  <si>
    <t>86-570-3832502</t>
  </si>
  <si>
    <t>yhzqsw@qhyh.com</t>
  </si>
  <si>
    <t>300351.SZ</t>
  </si>
  <si>
    <t>浙江永贵电器股份有限公司</t>
  </si>
  <si>
    <t>浙江省台州市天台县白鹤镇东园路5号(西工业区)</t>
  </si>
  <si>
    <t>Zhejiang Yonggui Electric Equipment Co.,Ltd.</t>
  </si>
  <si>
    <t>86-576-83938635</t>
  </si>
  <si>
    <t>yonggui@yonggui.com</t>
  </si>
  <si>
    <t>605055.SH</t>
  </si>
  <si>
    <t>浙江迎丰科技股份有限公司</t>
  </si>
  <si>
    <t>浙江省绍兴市柯桥区滨海工业区兴滨路4888号</t>
  </si>
  <si>
    <t>Zhejiang Yingfeng Technology Co.,Ltd.</t>
  </si>
  <si>
    <t>86-575-89966200</t>
  </si>
  <si>
    <t>yf_yinran@126.com</t>
  </si>
  <si>
    <t>000411.SZ</t>
  </si>
  <si>
    <t>浙江英特集团股份有限公司</t>
  </si>
  <si>
    <t>浙江省杭州市滨江区江南大道96号中化大厦</t>
  </si>
  <si>
    <t>Zhejiang Int'L Group Co.,Ltd.</t>
  </si>
  <si>
    <t>86-571-86022582;86-571-85068752</t>
  </si>
  <si>
    <t>tanjiang2009@foxmail.com;qiuli000411@163.com</t>
  </si>
  <si>
    <t>002126.SZ</t>
  </si>
  <si>
    <t>浙江银轮机械股份有限公司</t>
  </si>
  <si>
    <t>浙江省台州市天台县福溪街道始丰东路8号</t>
  </si>
  <si>
    <t>Zhejiang Yinlun Machinery Co.,Ltd.</t>
  </si>
  <si>
    <t>86-576-83938250</t>
  </si>
  <si>
    <t>002126@yinlun.cn</t>
  </si>
  <si>
    <t>300911.SZ</t>
  </si>
  <si>
    <t>浙江亿田智能厨电股份有限公司</t>
  </si>
  <si>
    <t>浙江省绍兴市嵊州市浦口街道浙锻路68号</t>
  </si>
  <si>
    <t>Zhejiang Entive Smart Kitchen Appliance Co.,Ltd.</t>
  </si>
  <si>
    <t>厨卫电器</t>
  </si>
  <si>
    <t>86-575-83260370</t>
  </si>
  <si>
    <t>stock@entive.com</t>
  </si>
  <si>
    <t>002686.SZ</t>
  </si>
  <si>
    <t>浙江亿利达风机股份有限公司</t>
  </si>
  <si>
    <t>浙江省台州市路桥区横街镇亿利达路</t>
  </si>
  <si>
    <t>Zhejiang Yilida Ventilator Co.,Ltd.</t>
  </si>
  <si>
    <t>86-576-82655833</t>
  </si>
  <si>
    <t>zhaifeng@yilida.com;luoyangxi@yilida.com;db@yilida.com</t>
  </si>
  <si>
    <t>600216.SH</t>
  </si>
  <si>
    <t>浙江医药股份有限公司</t>
  </si>
  <si>
    <t>浙江省绍兴市越城区滨海新城致远中大道168号</t>
  </si>
  <si>
    <t>Zhejiang Medicine Co.,Ltd.</t>
  </si>
  <si>
    <t>86-575-85211969</t>
  </si>
  <si>
    <t>board@zmc-china.com;zmc3@163.com</t>
  </si>
  <si>
    <t>605179.SH</t>
  </si>
  <si>
    <t>浙江一鸣食品股份有限公司</t>
  </si>
  <si>
    <t>浙江省温州市平阳县一鸣工业园</t>
  </si>
  <si>
    <t>Zhejiang Yiming Food Co.,Ltd.</t>
  </si>
  <si>
    <t>86-577-88350180</t>
  </si>
  <si>
    <t>82091418@qq.com;1009363539@qq.com;inmfood@yi-ming.cn</t>
  </si>
  <si>
    <t>605378.SH</t>
  </si>
  <si>
    <t>浙江野马电池股份有限公司</t>
  </si>
  <si>
    <t>浙江省宁波市镇海区骆驼街道荣吉路818号</t>
  </si>
  <si>
    <t>Zhejiang Mustangbattery Co.,Ltd</t>
  </si>
  <si>
    <t>86-574-86593264</t>
  </si>
  <si>
    <t>ym@mustangbattery.com;dsb@mustangbattery.com</t>
  </si>
  <si>
    <t>600261.SH</t>
  </si>
  <si>
    <t>浙江阳光照明电器集团股份有限公司</t>
  </si>
  <si>
    <t>浙江省绍兴市上虞区曹娥街道人民大道西段568号</t>
  </si>
  <si>
    <t>Zhejiang Yankon Group Co.,Ltd</t>
  </si>
  <si>
    <t>光学光电子</t>
  </si>
  <si>
    <t>86-575-82027721</t>
  </si>
  <si>
    <t>long6.zhang@yankon.com;yiqing.dai@yankon.com;ygjt@yankon.com</t>
  </si>
  <si>
    <t>300637.SZ</t>
  </si>
  <si>
    <t>浙江扬帆新材料股份有限公司</t>
  </si>
  <si>
    <t>浙江省杭州市滨江区信诚路31号扬帆大厦五楼</t>
  </si>
  <si>
    <t>Zhejiang Yangfan New Materials Co.,Ltd.</t>
  </si>
  <si>
    <t>86-571-87663663</t>
  </si>
  <si>
    <t>yfxc@shoufuchem.com</t>
  </si>
  <si>
    <t>301081.SZ</t>
  </si>
  <si>
    <t>浙江严牌过滤技术股份有限公司</t>
  </si>
  <si>
    <t>浙江省台州市天台县始丰街道永兴路1号</t>
  </si>
  <si>
    <t>Yanpai Filtration Technology Co.,Ltd.</t>
  </si>
  <si>
    <t>86-576-89352081</t>
  </si>
  <si>
    <t>share@yanpai.com</t>
  </si>
  <si>
    <t>002375.SZ</t>
  </si>
  <si>
    <t>浙江亚厦装饰股份有限公司</t>
  </si>
  <si>
    <t>浙江省杭州市西湖区沙秀路99号亚厦中心A座</t>
  </si>
  <si>
    <t>Zhejiang Yasha Decoration Co.,Ltd</t>
  </si>
  <si>
    <t>86-571-28208786</t>
  </si>
  <si>
    <t>yasha_002375@163.com</t>
  </si>
  <si>
    <t>浙江省绍兴市上虞区章镇工业新区</t>
  </si>
  <si>
    <t>002370.SZ</t>
  </si>
  <si>
    <t>浙江亚太药业股份有限公司</t>
  </si>
  <si>
    <t>浙江省绍兴市越城区滨海新城沥海镇南滨西路36号</t>
  </si>
  <si>
    <t>Zhejiang Yatai Pharmaceutical Co.,Ltd</t>
  </si>
  <si>
    <t>86-575-84810101</t>
  </si>
  <si>
    <t>ytdsh@ytyaoye.com</t>
  </si>
  <si>
    <t>002284.SZ</t>
  </si>
  <si>
    <t>浙江亚太机电股份有限公司</t>
  </si>
  <si>
    <t>浙江省杭州市萧山区蜀山街道亚太路1399号</t>
  </si>
  <si>
    <t>Zhejiang Asia-Pacific Mechanical &amp; Electronic Co.,Ltd</t>
  </si>
  <si>
    <t>86-571-82765229;86-571-82761316</t>
  </si>
  <si>
    <t>qr@apg.cn;yqy@apg.cn</t>
  </si>
  <si>
    <t>301113.SZ</t>
  </si>
  <si>
    <t>浙江雅艺金属科技股份有限公司</t>
  </si>
  <si>
    <t>浙江省金华市武义县茭道镇(二期)工业功能区</t>
  </si>
  <si>
    <t>Zhejiang Yayi Metal Technology Co.,Ltd.</t>
  </si>
  <si>
    <t>86-579-87603887</t>
  </si>
  <si>
    <t>info@china-yayi.com</t>
  </si>
  <si>
    <t>605162.SH</t>
  </si>
  <si>
    <t>浙江新中港热电股份有限公司</t>
  </si>
  <si>
    <t>浙江省绍兴市嵊州市剡湖街道罗东路28号</t>
  </si>
  <si>
    <t>Zhejiang Xinzhonggang Thermal Power Co.,Ltd.</t>
  </si>
  <si>
    <t>86-575-83122625</t>
  </si>
  <si>
    <t>xzg1129@163.com</t>
  </si>
  <si>
    <t>002942.SZ</t>
  </si>
  <si>
    <t>浙江新农化工股份有限公司</t>
  </si>
  <si>
    <t>浙江省杭州市上城区新塘路277号保利中心11楼</t>
  </si>
  <si>
    <t>Zhejiang Xinnong Chemical Co.,Ltd.</t>
  </si>
  <si>
    <t>86-571-87230010</t>
  </si>
  <si>
    <t>yaog@xnchem.com;huangwj@xnchem.com;xnzqtzb@xnchem.com</t>
  </si>
  <si>
    <t>603867.SH</t>
  </si>
  <si>
    <t>浙江新化化工股份有限公司</t>
  </si>
  <si>
    <t>浙江省杭州市建德市洋溪街道新安江路909号</t>
  </si>
  <si>
    <t>Zhejiang Xinhua Chemical Co.,Ltd.</t>
  </si>
  <si>
    <t>86-571-64793028</t>
  </si>
  <si>
    <t>xhhg@xhchem.com</t>
  </si>
  <si>
    <t>002001.SZ</t>
  </si>
  <si>
    <t>浙江新和成股份有限公司</t>
  </si>
  <si>
    <t>浙江省绍兴市新昌县七星街道新昌大道西路418号</t>
  </si>
  <si>
    <t>1.0805万</t>
  </si>
  <si>
    <t>Zhejiang Nhu Company Ltd.</t>
  </si>
  <si>
    <t>86-575-86017157</t>
  </si>
  <si>
    <t>sgq@cnhu.com;002001@cnhu.com</t>
  </si>
  <si>
    <t>300519.SZ</t>
  </si>
  <si>
    <t>浙江新光药业股份有限公司</t>
  </si>
  <si>
    <t>浙江省绍兴市嵊州市剡湖街道环城西路25号</t>
  </si>
  <si>
    <t>Zhejiang Xinguang Pharmaceutical Co.,Ltd.</t>
  </si>
  <si>
    <t>86-575-83292898</t>
  </si>
  <si>
    <t>xgpharma@163.com;xgpharma@126.com</t>
  </si>
  <si>
    <t>301032.SZ</t>
  </si>
  <si>
    <t>浙江新柴股份有限公司</t>
  </si>
  <si>
    <t>浙江省绍兴市新昌县新昌大道西路888号</t>
  </si>
  <si>
    <t>Zhejiang Xinchai Co.,Ltd</t>
  </si>
  <si>
    <t>86-575-86025953</t>
  </si>
  <si>
    <t>xcdsh@xinchaipower.com</t>
  </si>
  <si>
    <t>603889.SH</t>
  </si>
  <si>
    <t>浙江新澳纺织股份有限公司</t>
  </si>
  <si>
    <t>浙江省嘉兴市桐乡市崇福镇观庄桥</t>
  </si>
  <si>
    <t>Zhejiang Xinao Textiles Inc.</t>
  </si>
  <si>
    <t>86-573-88226060;86-573-88455801</t>
  </si>
  <si>
    <t>lxx@xinaotex.com;yxl@xinaotex.com;xinao@xinaotex.com</t>
  </si>
  <si>
    <t>600596.SH</t>
  </si>
  <si>
    <t>浙江新安化工集团股份有限公司</t>
  </si>
  <si>
    <t>浙江省杭州市建德市江滨中路新安大厦1号</t>
  </si>
  <si>
    <t>Zhejiang Xinan Chemical Industrial Group Co.,Ltd</t>
  </si>
  <si>
    <t>86-571-64726275;86-571-64787381</t>
  </si>
  <si>
    <t>jinyan3@wynca.com;aoyan_sy@wynca.com;xinanche@wynca.com</t>
  </si>
  <si>
    <t>603105.SH</t>
  </si>
  <si>
    <t>浙江芯能光伏科技股份有限公司</t>
  </si>
  <si>
    <t>浙江省嘉兴市海宁市皮都路9号</t>
  </si>
  <si>
    <t>Zhejiang Sunoren Solar Technology Co.,Ltd.</t>
  </si>
  <si>
    <t>86-573-87393016</t>
  </si>
  <si>
    <t>xnkj@sunorensolar.com</t>
  </si>
  <si>
    <t>300111.SZ</t>
  </si>
  <si>
    <t>浙江向日葵大健康科技股份有限公司</t>
  </si>
  <si>
    <t>浙江省绍兴市越城区袍江工业区三江路</t>
  </si>
  <si>
    <t>Zhejiang Sunflower Great Health Limited Liability Company</t>
  </si>
  <si>
    <t>86-575-88919159</t>
  </si>
  <si>
    <t>michelle.li@sunowe.com</t>
  </si>
  <si>
    <t>600576.SH</t>
  </si>
  <si>
    <t>浙江祥源文化股份有限公司</t>
  </si>
  <si>
    <t>浙江省杭州市拱墅区密渡桥路1号白马大厦12楼</t>
  </si>
  <si>
    <t>Zhejiang Sunriver Culture Co.,Ltd.</t>
  </si>
  <si>
    <t>86-571-85866518</t>
  </si>
  <si>
    <t>irm@600576.com;sunriver@600576.com</t>
  </si>
  <si>
    <t>603239.SH</t>
  </si>
  <si>
    <t>浙江仙通橡塑股份有限公司</t>
  </si>
  <si>
    <t>浙江省台州市仙居县现代工业集聚区</t>
  </si>
  <si>
    <t>Zhejiang Xiantong Rubber&amp;Plastic Co.,Ltd</t>
  </si>
  <si>
    <t>86-576-87684158</t>
  </si>
  <si>
    <t>zjxtzqb@163.com</t>
  </si>
  <si>
    <t>002332.SZ</t>
  </si>
  <si>
    <t>浙江仙琚制药股份有限公司</t>
  </si>
  <si>
    <t>浙江省台州市仙居县福应街道现代工业集聚区丰溪西路15号</t>
  </si>
  <si>
    <t>Zhejiang Xianju Pharmaceutical Co.,Ltd.</t>
  </si>
  <si>
    <t>86-576-87731138</t>
  </si>
  <si>
    <t>dmb@xjpharma.com</t>
  </si>
  <si>
    <t>605155.SH</t>
  </si>
  <si>
    <t>浙江西大门新材料股份有限公司</t>
  </si>
  <si>
    <t>浙江省绍兴市柯桥区兰亭镇阮港村</t>
  </si>
  <si>
    <t>Zhejiang Xidamen New Material Co.,Ltd.</t>
  </si>
  <si>
    <t>86-575-84600929</t>
  </si>
  <si>
    <t>xidamen@xidamen.com</t>
  </si>
  <si>
    <t>603071.SH</t>
  </si>
  <si>
    <t>浙江物产环保能源股份有限公司</t>
  </si>
  <si>
    <t>浙江省杭州市上城区庆春路137号</t>
  </si>
  <si>
    <t>Zjmi Environmental Energy Co.,Ltd.</t>
  </si>
  <si>
    <t>86-571-87231399</t>
  </si>
  <si>
    <t>wchnsa@zmee.com.cn</t>
  </si>
  <si>
    <t>603667.SH</t>
  </si>
  <si>
    <t>浙江五洲新春集团股份有限公司</t>
  </si>
  <si>
    <t>浙江省绍兴市新昌县七星街道泰坦大道199号</t>
  </si>
  <si>
    <t>Zhejiang Xcc Group Co.,Ltd;</t>
  </si>
  <si>
    <t>86-575-86339263</t>
  </si>
  <si>
    <t>xcczqb@xcc-zxz.com</t>
  </si>
  <si>
    <t>300357.SZ</t>
  </si>
  <si>
    <t>浙江我武生物科技股份有限公司</t>
  </si>
  <si>
    <t>浙江省湖州市德清县武康镇志远北路636号</t>
  </si>
  <si>
    <t>Zhejiang Wolwo Bio-Pharmaceutical Co.,Ltd.</t>
  </si>
  <si>
    <t>86-21-64852611;86-572-8350682</t>
  </si>
  <si>
    <t>invest@wolwobiotech.com</t>
  </si>
  <si>
    <t>002372.SZ</t>
  </si>
  <si>
    <t>浙江伟星新型建材股份有限公司</t>
  </si>
  <si>
    <t>浙江省台州市临海市江石西路688号</t>
  </si>
  <si>
    <t>Zhejiang Weixing New Building Materials Co.,Ltd.</t>
  </si>
  <si>
    <t>86-576-85225086</t>
  </si>
  <si>
    <t>wxxc@vasen.com</t>
  </si>
  <si>
    <t>002003.SZ</t>
  </si>
  <si>
    <t>浙江伟星实业发展股份有限公司</t>
  </si>
  <si>
    <t>浙江省台州市临海市前江南路8号</t>
  </si>
  <si>
    <t>Zhejiang Weixing Industrial Development Co.,Ltd.</t>
  </si>
  <si>
    <t>86-576-85125002</t>
  </si>
  <si>
    <t>002003@weixing.cn</t>
  </si>
  <si>
    <t>603568.SH</t>
  </si>
  <si>
    <t>浙江伟明环保股份有限公司</t>
  </si>
  <si>
    <t>浙江省温州市鹿城区市府路525号同人恒玖大厦16楼</t>
  </si>
  <si>
    <t>Zhejiang Weiming Environment Protection Co.,Ltd.</t>
  </si>
  <si>
    <t>86-577-86051886</t>
  </si>
  <si>
    <t>ir@cnweiming.com</t>
  </si>
  <si>
    <t>300878.SZ</t>
  </si>
  <si>
    <t>浙江维康药业股份有限公司</t>
  </si>
  <si>
    <t>浙江省丽水市莲都区经济开发区遂松路2号</t>
  </si>
  <si>
    <t>Zhejiang Wecome Pharmaceutical Company Limited</t>
  </si>
  <si>
    <t>86-578-2950005</t>
  </si>
  <si>
    <t>zjwk@zjwk.com</t>
  </si>
  <si>
    <t>002849.SZ</t>
  </si>
  <si>
    <t>浙江威星智能仪表股份有限公司</t>
  </si>
  <si>
    <t>浙江省杭州市余杭区良渚街道祥运路366-1号1幢</t>
  </si>
  <si>
    <t>Zhejiang Viewshine Intelligent Meter Co.,Ltd</t>
  </si>
  <si>
    <t>86-571-88179003</t>
  </si>
  <si>
    <t>zhangyan@viewshine.cn;zqb@viewshine.cn</t>
  </si>
  <si>
    <t>002095.SZ</t>
  </si>
  <si>
    <t>浙江网盛生意宝股份有限公司</t>
  </si>
  <si>
    <t>浙江省杭州市西湖区莫干山路187号易盛大厦12F</t>
  </si>
  <si>
    <t>Zhejiang Netsun Co.,Ltd</t>
  </si>
  <si>
    <t>86-571-88228198;86-571-88228222</t>
  </si>
  <si>
    <t>zqb@netsun.com</t>
  </si>
  <si>
    <t>603010.SH</t>
  </si>
  <si>
    <t>浙江万盛股份有限公司</t>
  </si>
  <si>
    <t>浙江省台州市临海市城关两水开发区聚景路8号</t>
  </si>
  <si>
    <t>Zhejiang Wansheng Co.,Ltd</t>
  </si>
  <si>
    <t>86-576-85322099</t>
  </si>
  <si>
    <t>zjwsfr@ws-chem.com</t>
  </si>
  <si>
    <t>300882.SZ</t>
  </si>
  <si>
    <t>浙江万胜智能科技股份有限公司</t>
  </si>
  <si>
    <t>浙江省台州市天台县福溪街道兴业东三街15号</t>
  </si>
  <si>
    <t>Zhejiang Wellsun Intelligent Technology Co.,Ltd.</t>
  </si>
  <si>
    <t>86-576-83999882</t>
  </si>
  <si>
    <t>irm@wellsun.com</t>
  </si>
  <si>
    <t>002276.SZ</t>
  </si>
  <si>
    <t>浙江万马股份有限公司</t>
  </si>
  <si>
    <t>浙江省杭州市临安区青山湖街道科技大道2159号万马创新园</t>
  </si>
  <si>
    <t>Zhejiang Wanma Co.,Ltd.</t>
  </si>
  <si>
    <t>86-571-63755256;86-571-63755192</t>
  </si>
  <si>
    <t>investor@wanmaco.com</t>
  </si>
  <si>
    <t>002434.SZ</t>
  </si>
  <si>
    <t>浙江万里扬股份有限公司</t>
  </si>
  <si>
    <t>浙江省金华市婺城区宾虹西路3999号</t>
  </si>
  <si>
    <t>Zhejiang Wanliyang Co.,Ltd.</t>
  </si>
  <si>
    <t>86-579-82216776</t>
  </si>
  <si>
    <t>zlg@zjwly.com;xd@zjwly.com</t>
  </si>
  <si>
    <t>002085.SZ</t>
  </si>
  <si>
    <t>浙江万丰奥威汽轮股份有限公司</t>
  </si>
  <si>
    <t>浙江省绍兴市新昌县工业区</t>
  </si>
  <si>
    <t>1.1360万</t>
  </si>
  <si>
    <t>Zhejiang Wanfeng Auto Wheel Co.,Ltd.</t>
  </si>
  <si>
    <t>86-575-86298339</t>
  </si>
  <si>
    <t>ya.li@wfjt.com;yanjie.wang@wfjt.com;wfirm@wfjt.com</t>
  </si>
  <si>
    <t>002590.SZ</t>
  </si>
  <si>
    <t>浙江万安科技股份有限公司</t>
  </si>
  <si>
    <t>浙江省绍兴市诸暨市店口镇工业区军联路3号</t>
  </si>
  <si>
    <t>Zhejiang Vie Science &amp; Technology Co.,Ltd</t>
  </si>
  <si>
    <t>86-575-87658897;86-575-87605817</t>
  </si>
  <si>
    <t>lijl@vie.com.cn;kuaijiyiban0502@163.com</t>
  </si>
  <si>
    <t>603926.SH</t>
  </si>
  <si>
    <t>浙江铁流离合器股份有限公司</t>
  </si>
  <si>
    <t>浙江省杭州市余杭区临平街道兴国路398号</t>
  </si>
  <si>
    <t>Zhejiang Tieliu Clutch Co.,Ltd</t>
  </si>
  <si>
    <t>86-571-86285017;86-571-86280821</t>
  </si>
  <si>
    <t>zy@chinaclutch.com;mx@chinaclutch.com</t>
  </si>
  <si>
    <t>300461.SZ</t>
  </si>
  <si>
    <t>浙江田中精机股份有限公司</t>
  </si>
  <si>
    <t>浙江省嘉兴市嘉善县姚庄镇工业园区新景路398号</t>
  </si>
  <si>
    <t>Tanac Automation Co.,Ltd.</t>
  </si>
  <si>
    <t>86-573-84778878</t>
  </si>
  <si>
    <t>securities@tanac.com.cn</t>
  </si>
  <si>
    <t>605066.SH</t>
  </si>
  <si>
    <t>浙江天正电气股份有限公司</t>
  </si>
  <si>
    <t>浙江省温州市乐清市柳市镇苏吕工业区</t>
  </si>
  <si>
    <t>Zhejiang Tengen Electrics Co.,Ltd.</t>
  </si>
  <si>
    <t>86-577-62782881</t>
  </si>
  <si>
    <t>zhengquan@tengen.com.cn</t>
  </si>
  <si>
    <t>300702.SZ</t>
  </si>
  <si>
    <t>浙江天宇药业股份有限公司</t>
  </si>
  <si>
    <t>浙江省台州市黄岩区黄岩江口化工开发区</t>
  </si>
  <si>
    <t>Zhejiang Tianyu Pharmaceutical Co.,Ltd.</t>
  </si>
  <si>
    <t>86-576-89189669</t>
  </si>
  <si>
    <t>stock@tianyupharm.com</t>
  </si>
  <si>
    <t>300587.SZ</t>
  </si>
  <si>
    <t>浙江天铁实业股份有限公司</t>
  </si>
  <si>
    <t>浙江省台州市天台县人民东路928号</t>
  </si>
  <si>
    <t>Zhejiang Tiantie Industry Co.,Ltd.</t>
  </si>
  <si>
    <t>86-576-83171218;86-576-83171219</t>
  </si>
  <si>
    <t>tiantie@tiantie.cn</t>
  </si>
  <si>
    <t>603500.SH</t>
  </si>
  <si>
    <t>浙江天台祥和实业股份有限公司</t>
  </si>
  <si>
    <t>浙江省台州市天台县赤城街道人民东路799号</t>
  </si>
  <si>
    <t>Zhejiang Tiantaixianghe Industrial Co.,Ltd.</t>
  </si>
  <si>
    <t>86-576-83966128</t>
  </si>
  <si>
    <t>ttxhsy@ttxh.com.cn</t>
  </si>
  <si>
    <t>603085.SH</t>
  </si>
  <si>
    <t>浙江天成自控股份有限公司</t>
  </si>
  <si>
    <t>浙江省台州市天台县西工业区</t>
  </si>
  <si>
    <t>Zhejiang Tiancheng Controls Co.,Ltd</t>
  </si>
  <si>
    <t>86-576-83737726</t>
  </si>
  <si>
    <t>irm@china-tc.com;wuwei.lin@china-tc.com</t>
  </si>
  <si>
    <t>300426.SZ</t>
  </si>
  <si>
    <t>浙江唐德影视股份有限公司</t>
  </si>
  <si>
    <t>北京市海淀区花园路16号</t>
  </si>
  <si>
    <t>Zhejiang Talent Television And Film Co.,Ltd.</t>
  </si>
  <si>
    <t>86-10-56075455</t>
  </si>
  <si>
    <t>guyuanfeng@tangde.com.cn;yangyijing@tangde.com.cn;investor@tangde.com</t>
  </si>
  <si>
    <t>003036.SZ</t>
  </si>
  <si>
    <t>浙江泰坦股份有限公司</t>
  </si>
  <si>
    <t>浙江省绍兴市新昌县七星街道泰坦大道99号</t>
  </si>
  <si>
    <t>Zhejiang Taitan Co.,Ltd.</t>
  </si>
  <si>
    <t>86-575-86288819</t>
  </si>
  <si>
    <t>ttdm@chinataitan.com</t>
  </si>
  <si>
    <t>300813.SZ</t>
  </si>
  <si>
    <t>浙江泰林生物技术股份有限公司</t>
  </si>
  <si>
    <t>浙江省杭州市滨江区南环路2930号</t>
  </si>
  <si>
    <t>Zhejiang Tailin Bioengineering Co.,Ltd</t>
  </si>
  <si>
    <t>86-571-86589069</t>
  </si>
  <si>
    <t>yexy@tailingood.com;yejj@tailingood.com;tailin@tailingood.com</t>
  </si>
  <si>
    <t>300992.SZ</t>
  </si>
  <si>
    <t>浙江泰福泵业股份有限公司</t>
  </si>
  <si>
    <t>浙江省台州市温岭市东部新区龙门大道5号</t>
  </si>
  <si>
    <t>Zhejiang Taifu Pump Co.,Ltd</t>
  </si>
  <si>
    <t>86-576-86312868</t>
  </si>
  <si>
    <t>zqb@chinataifu.com;taifu@chinataifu.com</t>
  </si>
  <si>
    <t>603055.SH</t>
  </si>
  <si>
    <t>浙江台华新材料股份有限公司</t>
  </si>
  <si>
    <t>浙江省嘉兴市秀洲区王店镇梅北路113号</t>
  </si>
  <si>
    <t>Zhejiang Taihua New Material Co.,Ltd</t>
  </si>
  <si>
    <t>86-573-83703555</t>
  </si>
  <si>
    <t>luanchenglian@textaihua.com;hupingzhe@textaihua.com;taihua@textaihua.com</t>
  </si>
  <si>
    <t>002032.SZ</t>
  </si>
  <si>
    <t>浙江苏泊尔股份有限公司</t>
  </si>
  <si>
    <t>浙江省杭州市滨江区江晖路1772号苏泊尔大厦15层</t>
  </si>
  <si>
    <t>1.1840万</t>
  </si>
  <si>
    <t>Zhejiang Supor Co.,Ltd.</t>
  </si>
  <si>
    <t>小家电</t>
  </si>
  <si>
    <t>86-571-86858778</t>
  </si>
  <si>
    <t>yjd@supor.com;flin@supor.com;002032@supor.com</t>
  </si>
  <si>
    <t>300893.SZ</t>
  </si>
  <si>
    <t>浙江松原汽车安全系统股份有限公司</t>
  </si>
  <si>
    <t>浙江省宁波市余姚市牟山镇运河沿路1号</t>
  </si>
  <si>
    <t>Zhejiang Songyuanautomotive Safetysystems Co.,Ltd.</t>
  </si>
  <si>
    <t>86-574-62499207</t>
  </si>
  <si>
    <t>ir@songyuansafety.com</t>
  </si>
  <si>
    <t>603520.SH</t>
  </si>
  <si>
    <t>浙江司太立制药股份有限公司</t>
  </si>
  <si>
    <t>浙江省台州市仙居县现代工业集聚区丰溪西路9号</t>
  </si>
  <si>
    <t>Zhejiang Starry Pharmaceutical Co.,Ltd.</t>
  </si>
  <si>
    <t>86-576-87718605</t>
  </si>
  <si>
    <t>stl@starrypharma.com</t>
  </si>
  <si>
    <t>002273.SZ</t>
  </si>
  <si>
    <t>浙江水晶光电科技股份有限公司</t>
  </si>
  <si>
    <t>浙江省台州市椒江区三甲街道开发大道东段2198号</t>
  </si>
  <si>
    <t>Zhejiang Crystal-Optech Co.,Ltd</t>
  </si>
  <si>
    <t>86-576-89811901</t>
  </si>
  <si>
    <t>sjzqb@crystal-optech.com</t>
  </si>
  <si>
    <t>002381.SZ</t>
  </si>
  <si>
    <t>浙江双箭橡胶股份有限公司</t>
  </si>
  <si>
    <t>浙江省嘉兴市桐乡市洲泉镇晚村</t>
  </si>
  <si>
    <t>Zhejiang Double Arrow Rubber Co.,Ltd.</t>
  </si>
  <si>
    <t>86-573-88539880</t>
  </si>
  <si>
    <t>allen00537@163.com;shenhui0316@163.com</t>
  </si>
  <si>
    <t>002472.SZ</t>
  </si>
  <si>
    <t>浙江双环传动机械股份有限公司</t>
  </si>
  <si>
    <t>浙江省杭州市余杭区五常街道荆长大道658-1号2幢和合大厦</t>
  </si>
  <si>
    <t>Zhejiang Shuanghuan Driveline Co.,Ltd.</t>
  </si>
  <si>
    <t>86-571-81671018</t>
  </si>
  <si>
    <t>shdmb@gearsnet.com</t>
  </si>
  <si>
    <t>300817.SZ</t>
  </si>
  <si>
    <t>浙江双飞无油轴承股份有限公司</t>
  </si>
  <si>
    <t>浙江省嘉兴市嘉善县宏伟北路18号</t>
  </si>
  <si>
    <t>Zhejiang Sf Oilless Bearing Co.,Ltd.</t>
  </si>
  <si>
    <t>86-573-84518146</t>
  </si>
  <si>
    <t>pusijin@sf-bearing.com</t>
  </si>
  <si>
    <t>605336.SH</t>
  </si>
  <si>
    <t>浙江帅丰电器股份有限公司</t>
  </si>
  <si>
    <t>浙江省绍兴市嵊州市经济开发区五合西路100号</t>
  </si>
  <si>
    <t>Zhejiang Sanfer Electric Co.,Ltd</t>
  </si>
  <si>
    <t>86-575-83356233</t>
  </si>
  <si>
    <t>irm@sanfer.com.cn</t>
  </si>
  <si>
    <t>603896.SH</t>
  </si>
  <si>
    <t>浙江寿仙谷医药股份有限公司</t>
  </si>
  <si>
    <t>浙江省金华市武义县黄龙三路12号</t>
  </si>
  <si>
    <t>Zhejiang Shouxiangu Pharmaceutical Co.,Ltd.</t>
  </si>
  <si>
    <t>86-579-87622285</t>
  </si>
  <si>
    <t>liuguofang@sxg1909.com;sxg@sxgoo.com</t>
  </si>
  <si>
    <t>002602.SZ</t>
  </si>
  <si>
    <t>浙江世纪华通集团股份有限公司</t>
  </si>
  <si>
    <t>浙江省绍兴市上虞区曹娥街道越爱路66号</t>
  </si>
  <si>
    <t>Zhejiang Century Huatong Group Co.,Ltd</t>
  </si>
  <si>
    <t>86-575-82148871</t>
  </si>
  <si>
    <t>zhoumi.michele@shengqugames.com;sjhuatong@sjhuatong.com;bingjie_li@sjhuatong.com</t>
  </si>
  <si>
    <t>002703.SZ</t>
  </si>
  <si>
    <t>浙江世宝股份有限公司</t>
  </si>
  <si>
    <t>浙江省杭州市钱塘区经济技术开发区17号大街6号</t>
  </si>
  <si>
    <t>Zhejiang Shibao Company Limited</t>
  </si>
  <si>
    <t>86-571-28025692</t>
  </si>
  <si>
    <t>ir@shibaogroup.com</t>
  </si>
  <si>
    <t>603703.SH</t>
  </si>
  <si>
    <t>浙江盛洋科技股份有限公司</t>
  </si>
  <si>
    <t>浙江省绍兴市越城区人民东路1416号</t>
  </si>
  <si>
    <t>Zhejiang Shengyang Science And Technology Co.,Ltd.</t>
  </si>
  <si>
    <t>86-575-88622076</t>
  </si>
  <si>
    <t>stock@shengyang.com;gaojl@shengyang.com</t>
  </si>
  <si>
    <t>605138.SH</t>
  </si>
  <si>
    <t>浙江盛泰服装集团股份有限公司</t>
  </si>
  <si>
    <t>浙江省绍兴市嵊州市经济开发区城东区</t>
  </si>
  <si>
    <t>2.9890万</t>
  </si>
  <si>
    <t>Zhejiang Sunrise Garment Group Co., Ltd</t>
  </si>
  <si>
    <t>86-575-83262926</t>
  </si>
  <si>
    <t>ir@smart-shirts.com.cn</t>
  </si>
  <si>
    <t>603079.SH</t>
  </si>
  <si>
    <t>浙江圣达生物药业股份有限公司</t>
  </si>
  <si>
    <t>浙江省台州市天台县福溪街道始丰东路18号</t>
  </si>
  <si>
    <t>Zhejiang Shengda Bio-Pharm Co.,Ltd.</t>
  </si>
  <si>
    <t>86-576-83966211;86-576-83966111</t>
  </si>
  <si>
    <t>zqb@sd-pharm.com</t>
  </si>
  <si>
    <t>600032.SH</t>
  </si>
  <si>
    <t>浙江省新能源投资集团股份有限公司</t>
  </si>
  <si>
    <t>浙江省杭州市上城区凯旋街道凤起东路8号</t>
  </si>
  <si>
    <t>Zhejiang Provincial New Energy Investment Group Co.,Ltd.</t>
  </si>
  <si>
    <t>86-571-86664353</t>
  </si>
  <si>
    <t>zjnepe@163.com</t>
  </si>
  <si>
    <t>002586.SZ</t>
  </si>
  <si>
    <t>浙江省围海建设集团股份有限公司</t>
  </si>
  <si>
    <t>浙江省宁波市鄞州区高新区广贤路1009号</t>
  </si>
  <si>
    <t>Zhejiang Reclaim Construction Group Co.,Ltd.</t>
  </si>
  <si>
    <t>86-574-87911788</t>
  </si>
  <si>
    <t>ir@zjwh.com.cn;ir@reclaimgroup.com.cn</t>
  </si>
  <si>
    <t>002761.SZ</t>
  </si>
  <si>
    <t>浙江省建设投资集团股份有限公司</t>
  </si>
  <si>
    <t>浙江省杭州市西湖区文三西路52号</t>
  </si>
  <si>
    <t>2.0992万</t>
  </si>
  <si>
    <t>Zhejiang Construction Investment Group Co.,Ltd</t>
  </si>
  <si>
    <t>86-571-88057132</t>
  </si>
  <si>
    <t>zjjtzq@cnzgc.com</t>
  </si>
  <si>
    <t>601528.SH</t>
  </si>
  <si>
    <t>浙江绍兴瑞丰农村商业银行股份有限公司</t>
  </si>
  <si>
    <t>浙江省绍兴市柯桥区笛扬路1363号</t>
  </si>
  <si>
    <t>Zhejiang Shaoxing Ruifeng Rural Commercial Bank Co.,Ltd</t>
  </si>
  <si>
    <t>86-575-84788306;86-575-81107170</t>
  </si>
  <si>
    <t>office@borf.cn</t>
  </si>
  <si>
    <t>603168.SH</t>
  </si>
  <si>
    <t>浙江莎普爱思药业股份有限公司</t>
  </si>
  <si>
    <t>浙江省嘉兴市平湖市经济开发区新明路1588号</t>
  </si>
  <si>
    <t>Zhejiang Shapuaisi Pharmaceutical Co.,Ltd.</t>
  </si>
  <si>
    <t>86-573-85021168</t>
  </si>
  <si>
    <t>spasdm@zjspas.com;zjspas@zjspas.com</t>
  </si>
  <si>
    <t>002563.SZ</t>
  </si>
  <si>
    <t>浙江森马服饰股份有限公司</t>
  </si>
  <si>
    <t>上海市闵行区莲花南路2689号</t>
  </si>
  <si>
    <t>Zhejiang Semir Garment Co.,Ltd.</t>
  </si>
  <si>
    <t>86-21-67288431</t>
  </si>
  <si>
    <t>ir@semir.com</t>
  </si>
  <si>
    <t>603578.SH</t>
  </si>
  <si>
    <t>三星新材</t>
  </si>
  <si>
    <t>浙江三星新材股份有限公司</t>
  </si>
  <si>
    <t>浙江省湖州市德清县禹越镇杭海路333号</t>
  </si>
  <si>
    <t>Zhejiang Three Stars New Materials Co.,Ltd.</t>
  </si>
  <si>
    <t>86-572-8370557</t>
  </si>
  <si>
    <t>chxu01@163.com;sxxcyq@163.com;dqsx@sxslhg.com</t>
  </si>
  <si>
    <t>603379.SH</t>
  </si>
  <si>
    <t>浙江三美化工股份有限公司</t>
  </si>
  <si>
    <t>浙江省金华市武义县青年路胡处</t>
  </si>
  <si>
    <t>Zhejiang Sanmei Chemical Industry Co.,Ltd.</t>
  </si>
  <si>
    <t>86-579-87649856</t>
  </si>
  <si>
    <t>zq@sanmeichem.com</t>
  </si>
  <si>
    <t>002050.SZ</t>
  </si>
  <si>
    <t>三花智控</t>
  </si>
  <si>
    <t>浙江三花智能控制股份有限公司</t>
  </si>
  <si>
    <t>浙江省绍兴市新昌县梅渚镇沃西大道219号三花工业园区办公大楼</t>
  </si>
  <si>
    <t>1.4478万</t>
  </si>
  <si>
    <t>Zhejiang Sanhua Intelligent Controls Co.,Ltd.</t>
  </si>
  <si>
    <t>86-571-28020008;86-575-86255360</t>
  </si>
  <si>
    <t>shc@zjshc.com</t>
  </si>
  <si>
    <t>300920.SZ</t>
  </si>
  <si>
    <t>浙江润阳新材料科技股份有限公司</t>
  </si>
  <si>
    <t>浙江省杭州市萧山区民和路800号宝盛世纪中心1幢16层,浙江省湖州市长兴县李家巷镇长兴大道9号</t>
  </si>
  <si>
    <t>Zhejiang Runyang New Material Technology Co.,Ltd.</t>
  </si>
  <si>
    <t>86-571-82509656</t>
  </si>
  <si>
    <t>wanlixiang@zj-runyang.com</t>
  </si>
  <si>
    <t>002440.SZ</t>
  </si>
  <si>
    <t>浙江闰土股份有限公司</t>
  </si>
  <si>
    <t>浙江省绍兴市上虞区市民大道1009号财富广场1号楼闰土大厦</t>
  </si>
  <si>
    <t>Zhejiang Runtu Co.,Ltd</t>
  </si>
  <si>
    <t>86-575-82519278</t>
  </si>
  <si>
    <t>latigid@126.com;rtgfzqb@163.com;runtu@runtuchem.com</t>
  </si>
  <si>
    <t>688215.SH</t>
  </si>
  <si>
    <t>浙江瑞晟智能科技股份有限公司</t>
  </si>
  <si>
    <t>浙江省宁波市奉化区天峰路66号2号楼</t>
  </si>
  <si>
    <t>Zhejiang Risun Intelligent Technology Co.,Ltd</t>
  </si>
  <si>
    <t>86-574-88983667</t>
  </si>
  <si>
    <t>lvmeng@sunrise.com.cn;yukai@sunrise.com.cn</t>
  </si>
  <si>
    <t>873223.BJ</t>
  </si>
  <si>
    <t>浙江荣亿精密机械股份有限公司</t>
  </si>
  <si>
    <t>浙江省嘉兴市海盐县望海街道盐嘉公路新兴段336号</t>
  </si>
  <si>
    <t>Zhejiang Ronnie Precision Machine Co., Ltd.</t>
  </si>
  <si>
    <t>86-573-86880650</t>
  </si>
  <si>
    <t>873223@ronnie.com.cn</t>
  </si>
  <si>
    <t>603165.SH</t>
  </si>
  <si>
    <t>浙江荣晟环保纸业股份有限公司</t>
  </si>
  <si>
    <t>浙江省嘉兴市平湖市经济开发区镇南东路588号</t>
  </si>
  <si>
    <t>Zhejiang Rongsheng Environmental</t>
  </si>
  <si>
    <t>86-573-85986681</t>
  </si>
  <si>
    <t>rszyzhengquan@163.com</t>
  </si>
  <si>
    <t>002520.SZ</t>
  </si>
  <si>
    <t>浙江日发精密机械股份有限公司</t>
  </si>
  <si>
    <t>浙江省绍兴市新昌县七星街道日发数码科技园</t>
  </si>
  <si>
    <t>Zhejiang Rifa Precision Machinery Co.,Ltd.</t>
  </si>
  <si>
    <t>86-575-86337958</t>
  </si>
  <si>
    <t>qib@rifagroup.com;chentt@rifagroup.com;rifapm@rifagroup.com</t>
  </si>
  <si>
    <t>002629.SZ</t>
  </si>
  <si>
    <t>浙江仁智股份有限公司</t>
  </si>
  <si>
    <t>广东省深圳市福田区京基滨河时代广场A座2405室</t>
  </si>
  <si>
    <t>Zhejiang Renzhi Co.,Ltd</t>
  </si>
  <si>
    <t>86-755-83200949</t>
  </si>
  <si>
    <t>ofc_board@renzhi.cn</t>
  </si>
  <si>
    <t>002687.SZ</t>
  </si>
  <si>
    <t>浙江乔治白服饰股份有限公司</t>
  </si>
  <si>
    <t>浙江省温州市平阳县昆阳镇平瑞公路588号</t>
  </si>
  <si>
    <t>Zhejiang Giuseppe Garment Co.,Ltd</t>
  </si>
  <si>
    <t>86-577-63727222</t>
  </si>
  <si>
    <t>wukuangbi@giuseppe.cn;qzbdsb@126.com;info@giuseppe.cn</t>
  </si>
  <si>
    <t>600796.SH</t>
  </si>
  <si>
    <t>浙江钱江生物化学股份有限公司</t>
  </si>
  <si>
    <t>浙江省嘉兴市海宁市海洲街道钱江西路178号钱江大厦</t>
  </si>
  <si>
    <t>Zhejiang Qianjiang Biochemical Co.,Ltd</t>
  </si>
  <si>
    <t>86-573-87088718;86-573-87038237</t>
  </si>
  <si>
    <t>qjbioch@600796.com</t>
  </si>
  <si>
    <t>000913.SZ</t>
  </si>
  <si>
    <t>浙江钱江摩托股份有限公司</t>
  </si>
  <si>
    <t>浙江省台州市温岭市经济开发区</t>
  </si>
  <si>
    <t>Zhejiang Qianjiang Motorcycle Co.,Ltd.</t>
  </si>
  <si>
    <t>86-576-86192111</t>
  </si>
  <si>
    <t>office@qjmotor.com;yankang@qjmotor.com;qjmt@qjmotor.com</t>
  </si>
  <si>
    <t>300068.SZ</t>
  </si>
  <si>
    <t>浙江南都电源动力股份有限公司</t>
  </si>
  <si>
    <t>浙江省杭州市西湖区文二西路822号</t>
  </si>
  <si>
    <t>Zhejiang Narada Power Source Co.,Ltd.</t>
  </si>
  <si>
    <t>86-571-56975697</t>
  </si>
  <si>
    <t>nddy@naradapower.com</t>
  </si>
  <si>
    <t>002574.SZ</t>
  </si>
  <si>
    <t>浙江明牌珠宝股份有限公司</t>
  </si>
  <si>
    <t>浙江省绍兴市柯桥区柯桥街道镜水路1016号</t>
  </si>
  <si>
    <t>Zhejiang Ming Jewelry Co.,Ltd.</t>
  </si>
  <si>
    <t>86-575-84025665</t>
  </si>
  <si>
    <t>info@mingr.com;ck@mingr.com</t>
  </si>
  <si>
    <t>300795.SZ</t>
  </si>
  <si>
    <t>浙江米奥兰特商务会展股份有限公司</t>
  </si>
  <si>
    <t>上海市静安区恒丰路218号现代交通商务大厦2104室</t>
  </si>
  <si>
    <t>Zhejiang Meorient Commerce &amp; Exhibition Inc.</t>
  </si>
  <si>
    <t>86-21-61331708</t>
  </si>
  <si>
    <t>zhengquan@meorient.com</t>
  </si>
  <si>
    <t>300611.SZ</t>
  </si>
  <si>
    <t>浙江美力科技股份有限公司</t>
  </si>
  <si>
    <t>浙江省绍兴市新昌县新昌大道西路1365号</t>
  </si>
  <si>
    <t>Zhejiang Meili High Technology Co.,Ltd.</t>
  </si>
  <si>
    <t>86-575-86226808</t>
  </si>
  <si>
    <t>yuqi.liang@china-springs.com;dsh@china-springs.com</t>
  </si>
  <si>
    <t>002677.SZ</t>
  </si>
  <si>
    <t>浙江美大实业股份有限公司</t>
  </si>
  <si>
    <t>浙江省嘉兴市海宁市袁花镇谈桥81号(海宁市东西大道60KM)</t>
  </si>
  <si>
    <t>Zhejiang Meida Industrial Co.,Ltd.</t>
  </si>
  <si>
    <t>86-573-87812298</t>
  </si>
  <si>
    <t>xh@meida.com;meida@meida.com</t>
  </si>
  <si>
    <t>603321.SH</t>
  </si>
  <si>
    <t>浙江梅轮电梯股份有限公司</t>
  </si>
  <si>
    <t>浙江省绍兴市柯桥区柯北工业园区齐陶路888号</t>
  </si>
  <si>
    <t>Zhejiang Meilun Elevator Co.,Ltd</t>
  </si>
  <si>
    <t>86-575-85660183</t>
  </si>
  <si>
    <t>fuq@zjml.cc;chenbb@zjml.cc;meilun@zjml.cc</t>
  </si>
  <si>
    <t>600352.SH</t>
  </si>
  <si>
    <t>浙江龙盛集团股份有限公司</t>
  </si>
  <si>
    <t>浙江省绍兴市上虞区道墟街道龙盛大道1号</t>
  </si>
  <si>
    <t>Zhejiang Longsheng Group Co.,Ltd.</t>
  </si>
  <si>
    <t>86-575-82048616</t>
  </si>
  <si>
    <t>yaojf@lonsen.com;chengj@longsheng.com;mail@longsheng.com</t>
  </si>
  <si>
    <t>603272.SH</t>
  </si>
  <si>
    <t>浙江联翔智能家居股份有限公司</t>
  </si>
  <si>
    <t>浙江省嘉兴市海盐县武原街道工业新区一星路5号</t>
  </si>
  <si>
    <t>Zhejiang Lianxiang Smart Home Co., Ltd</t>
  </si>
  <si>
    <t>86-573-86026183</t>
  </si>
  <si>
    <t>leadshow@lead-show.cn</t>
  </si>
  <si>
    <t>301212.SZ</t>
  </si>
  <si>
    <t>浙江联盛化学股份有限公司</t>
  </si>
  <si>
    <t>浙江省台州市临海市临海头门港新区东海第三大道9号</t>
  </si>
  <si>
    <t>Zhejiang Realsun Chemical Co.,Ltd.</t>
  </si>
  <si>
    <t>86-576-88313288-8555</t>
  </si>
  <si>
    <t>lshx@realsunchem.com</t>
  </si>
  <si>
    <t>300838.SZ</t>
  </si>
  <si>
    <t>浙江力诺流体控制科技股份有限公司</t>
  </si>
  <si>
    <t>浙江省温州市瑞安市高新技术(阁巷)园区围一路99号</t>
  </si>
  <si>
    <t>Zhejiang Linuo Flow Control Technology Co.,Ltd.</t>
  </si>
  <si>
    <t>86-577-65728108</t>
  </si>
  <si>
    <t>fhb@linuovalve.com;zd@linuovalve.com</t>
  </si>
  <si>
    <t>605337.SH</t>
  </si>
  <si>
    <t>浙江李子园食品股份有限公司</t>
  </si>
  <si>
    <t>浙江省金华市金东区曹宅镇李子园工业园</t>
  </si>
  <si>
    <t>Zhe Jiang Li Zi Yuan Food Co.,Ltd.</t>
  </si>
  <si>
    <t>86-579-82881528</t>
  </si>
  <si>
    <t>zqswb@liziyuan.com</t>
  </si>
  <si>
    <t>603048.SH</t>
  </si>
  <si>
    <t>浙江黎明智造股份有限公司</t>
  </si>
  <si>
    <t>浙江省舟山市定海区高新技术产业园区新港园区弘禄大道</t>
  </si>
  <si>
    <t>Zhejiang Liming Intelligent Manufacturing Co.,Ltd.</t>
  </si>
  <si>
    <t>86-580-2921120</t>
  </si>
  <si>
    <t>lmim@zhejiangliming.com</t>
  </si>
  <si>
    <t>603726.SH</t>
  </si>
  <si>
    <t>朗迪集团</t>
  </si>
  <si>
    <t>浙江朗迪集团股份有限公司</t>
  </si>
  <si>
    <t>浙江省宁波市余姚市朗霞街道朗马路188号</t>
  </si>
  <si>
    <t>Zhejiang Langdi Group Co.,Ltd.</t>
  </si>
  <si>
    <t>86-574-62193001</t>
  </si>
  <si>
    <t>ldzd@langdi.com</t>
  </si>
  <si>
    <t>688127.SH</t>
  </si>
  <si>
    <t>浙江蓝特光学股份有限公司</t>
  </si>
  <si>
    <t>浙江省嘉兴市秀洲区洪合镇洪福路1108号1幢</t>
  </si>
  <si>
    <t>Zhejiang Lante Optics Co.,Ltd.</t>
  </si>
  <si>
    <t>86-573-83382807</t>
  </si>
  <si>
    <t>ir@lante.com.cn</t>
  </si>
  <si>
    <t>002418.SZ</t>
  </si>
  <si>
    <t>康盛股份</t>
  </si>
  <si>
    <t>浙江康盛股份有限公司</t>
  </si>
  <si>
    <t>浙江省杭州市淳安县千岛湖镇康盛路268号</t>
  </si>
  <si>
    <t>Zhe Jiang Kangsheng Co.,Ltd.</t>
  </si>
  <si>
    <t>86-571-64837208;86-571-64836953</t>
  </si>
  <si>
    <t>wangy@kasun.cn;ksgf@kasun.cn;002418@kasun.cn</t>
  </si>
  <si>
    <t>603665.SH</t>
  </si>
  <si>
    <t>浙江康隆达特种防护科技股份有限公司</t>
  </si>
  <si>
    <t>浙江省绍兴市上虞区经济技术开发区纬五东路7号</t>
  </si>
  <si>
    <t>Zhejiang Kanglongda Special Protection Technology Co.,Ltd</t>
  </si>
  <si>
    <t>86-575-82872578</t>
  </si>
  <si>
    <t>tangqian@kanglongda.com.cn;kld@kanglongda.com.cn</t>
  </si>
  <si>
    <t>600572.SH</t>
  </si>
  <si>
    <t>浙江康恩贝制药股份有限公司</t>
  </si>
  <si>
    <t>浙江省杭州市滨江区高新技术开发区滨江科技经济园滨康路568号</t>
  </si>
  <si>
    <t>Zhejiang Conba Pharmaceutical Co.,Ltd.</t>
  </si>
  <si>
    <t>86-571-87774828;86-571-87774288</t>
  </si>
  <si>
    <t>jinzc@conbagroup.com;chenf@conbagroup.com;conbazq@conbagroup.com</t>
  </si>
  <si>
    <t>002012.SZ</t>
  </si>
  <si>
    <t>浙江凯恩特种材料股份有限公司</t>
  </si>
  <si>
    <t>浙江省丽水市遂昌县妙高街道凯恩路1008号</t>
  </si>
  <si>
    <t>Zhejiang Kan Specialities Material Co.,Ltd.</t>
  </si>
  <si>
    <t>86-578-8128682</t>
  </si>
  <si>
    <t>kanyzy@qq.com;kanygh@vip.qq.com;admin@zjkan.com</t>
  </si>
  <si>
    <t>300234.SZ</t>
  </si>
  <si>
    <t>浙江开尔新材料股份有限公司</t>
  </si>
  <si>
    <t>浙江省金华市金东区金义都市经济开发区广顺街333号</t>
  </si>
  <si>
    <t>Zhejiang Kaier New Materials Co.,Ltd.</t>
  </si>
  <si>
    <t>86-579-82888566</t>
  </si>
  <si>
    <t>stock@zjke.com</t>
  </si>
  <si>
    <t>002247.SZ</t>
  </si>
  <si>
    <t>浙江聚力文化发展股份有限公司</t>
  </si>
  <si>
    <t>浙江省杭州市临安区玲珑街道玲珑工业区环南路1958号</t>
  </si>
  <si>
    <t>Zhejiang Juli Culture Development Co.,Ltd.</t>
  </si>
  <si>
    <t>86-571-63818733</t>
  </si>
  <si>
    <t>dsh@dilong.cc</t>
  </si>
  <si>
    <t>600160.SH</t>
  </si>
  <si>
    <t>浙江巨化股份有限公司</t>
  </si>
  <si>
    <t>浙江省衢州市柯城区</t>
  </si>
  <si>
    <t>Zhejiang Juhua Co.,Ltd</t>
  </si>
  <si>
    <t>86-570-3091758;86-570-3091704</t>
  </si>
  <si>
    <t>gfzqb@juhua.com;zhuli@juhua.com;jhgf@juhua.com</t>
  </si>
  <si>
    <t>002318.SZ</t>
  </si>
  <si>
    <t>浙江久立特材科技股份有限公司</t>
  </si>
  <si>
    <t>浙江省湖州市吴兴区中兴大道1899号</t>
  </si>
  <si>
    <t>Zhejiang Jiuli Hi-Tech Metals Co.,Ltd</t>
  </si>
  <si>
    <t>86-572-2539125;86-572-2539041</t>
  </si>
  <si>
    <t>jlgf@jiuli.com</t>
  </si>
  <si>
    <t>603456.SH</t>
  </si>
  <si>
    <t>浙江九洲药业股份有限公司</t>
  </si>
  <si>
    <t>浙江省台州市椒江区外沙路99号</t>
  </si>
  <si>
    <t>Zhejiang Jiuzhou Pharmaceutical Co.,Ltd.</t>
  </si>
  <si>
    <t>86-576-88706789</t>
  </si>
  <si>
    <t>603456@jiuzhoupharma.com;beibei.wang@jiuzhoupharma.com</t>
  </si>
  <si>
    <t>002067.SZ</t>
  </si>
  <si>
    <t>浙江景兴纸业股份有限公司</t>
  </si>
  <si>
    <t>浙江省嘉兴市平湖市曹桥街道</t>
  </si>
  <si>
    <t>Zhejiang Jingxing Paper Joint Stock Co.,Ltd.</t>
  </si>
  <si>
    <t>86-573-85969328</t>
  </si>
  <si>
    <t>yaojq0518@126.com;wyf226@126.com;jingxing@jxpaper.com.cn</t>
  </si>
  <si>
    <t>002006.SZ</t>
  </si>
  <si>
    <t>浙江精功科技股份有限公司</t>
  </si>
  <si>
    <t>浙江省绍兴市柯桥区鉴湖路1809号</t>
  </si>
  <si>
    <t>Zhejiang Jinggong Science&amp;Technology Co.,Ltd</t>
  </si>
  <si>
    <t>86-575-84138692</t>
  </si>
  <si>
    <t>zjjgkj@jgtec.com.cn</t>
  </si>
  <si>
    <t>300316.SZ</t>
  </si>
  <si>
    <t>浙江晶盛机电股份有限公司</t>
  </si>
  <si>
    <t>浙江省杭州市临平区顺达路500号</t>
  </si>
  <si>
    <t>Zhejiang Jingsheng Mechanical &amp; Electrical Co.,Ltd.</t>
  </si>
  <si>
    <t>86-571-88317398</t>
  </si>
  <si>
    <t>jsjd@jsjd.cc</t>
  </si>
  <si>
    <t>002020.SZ</t>
  </si>
  <si>
    <t>浙江京新药业股份有限公司</t>
  </si>
  <si>
    <t>浙江省绍兴市新昌县羽林街道新昌大道东路800号</t>
  </si>
  <si>
    <t>Zhejiang Jingxin Pharmaceutical Co.,Ltd.</t>
  </si>
  <si>
    <t>86-575-86176531</t>
  </si>
  <si>
    <t>stock@jingxinpharm.com;jingxin@jingxinpharm.com</t>
  </si>
  <si>
    <t>603607.SH</t>
  </si>
  <si>
    <t>浙江京华激光科技股份有限公司</t>
  </si>
  <si>
    <t>浙江省绍兴市越城区中山路89号</t>
  </si>
  <si>
    <t>Zhejiang Jinghua Laser Technology Co.,Ltd</t>
  </si>
  <si>
    <t>86-575-88122757</t>
  </si>
  <si>
    <t>web@sx-jhjg.com</t>
  </si>
  <si>
    <t>300849.SZ</t>
  </si>
  <si>
    <t>浙江锦盛新材料股份有限公司</t>
  </si>
  <si>
    <t>浙江省绍兴市越城区滨海新城沥海镇渔舟路9号</t>
  </si>
  <si>
    <t>Zhejiang Jinsheng New Materials Co.,Ltd.</t>
  </si>
  <si>
    <t>86-575-81275923</t>
  </si>
  <si>
    <t>zhengquanbu@zj-jinsheng.com</t>
  </si>
  <si>
    <t>002443.SZ</t>
  </si>
  <si>
    <t>浙江金洲管道科技股份有限公司</t>
  </si>
  <si>
    <t>浙江省湖州市吴兴区八里店区府南路388号</t>
  </si>
  <si>
    <t>Zhejiang Kingland Pipeline And Technologies Co.,Ltd.</t>
  </si>
  <si>
    <t>86-572-2061996</t>
  </si>
  <si>
    <t>stock@chinakingland.com;info@chinakingland.com</t>
  </si>
  <si>
    <t>600232.SH</t>
  </si>
  <si>
    <t>浙江金鹰股份有限公司</t>
  </si>
  <si>
    <t>浙江省舟山市定海区小沙镇</t>
  </si>
  <si>
    <t>Zhejiang Golden Eagle Co.,Ltd.</t>
  </si>
  <si>
    <t>86-580-8021228</t>
  </si>
  <si>
    <t>jinyinggufen@126.com</t>
  </si>
  <si>
    <t>300984.SZ</t>
  </si>
  <si>
    <t>浙江金沃精工股份有限公司</t>
  </si>
  <si>
    <t>浙江省衢州市柯城区航埠镇凤山路19号</t>
  </si>
  <si>
    <t>Zhejiang Jw Precision Machinery Co.,Ltd.</t>
  </si>
  <si>
    <t>86-570-3376108</t>
  </si>
  <si>
    <t>zqb@qzjianwo.com</t>
  </si>
  <si>
    <t>300459.SZ</t>
  </si>
  <si>
    <t>浙江金科汤姆猫文化产业股份有限公司</t>
  </si>
  <si>
    <t>浙江省杭州市萧山区钱江世纪城平澜路299号浙江商会大厦36层</t>
  </si>
  <si>
    <t>Zhejiang Jinke Tom Culture Industry Co.,Ltd.</t>
  </si>
  <si>
    <t>86-571-83822329;86-571-83822339</t>
  </si>
  <si>
    <t>hufei@jktom.com;zhangjun@jktom.com;zqb@jktom.com</t>
  </si>
  <si>
    <t>603311.SH</t>
  </si>
  <si>
    <t>金海高科</t>
  </si>
  <si>
    <t>浙江金海高科股份有限公司</t>
  </si>
  <si>
    <t>浙江省绍兴市诸暨市应店街镇工业区</t>
  </si>
  <si>
    <t>Zhejiang Goldensea Hi-Tech Co.,Ltd</t>
  </si>
  <si>
    <t>86-21-51567009</t>
  </si>
  <si>
    <t>touzizhe@goldensea.cn</t>
  </si>
  <si>
    <t>002488.SZ</t>
  </si>
  <si>
    <t>浙江金固股份有限公司</t>
  </si>
  <si>
    <t>浙江省杭州市富阳区富春街道公园西路1181号</t>
  </si>
  <si>
    <t>Zhejiang Jingu Company Limited</t>
  </si>
  <si>
    <t>86-571-63133920</t>
  </si>
  <si>
    <t>xiangfeng.luo@jgwheel.com;info@jgwheel.com;wallence.sun@jgwheel.com</t>
  </si>
  <si>
    <t>300411.SZ</t>
  </si>
  <si>
    <t>浙江金盾风机股份有限公司</t>
  </si>
  <si>
    <t>浙江省绍兴市上虞区章镇镇工业园区</t>
  </si>
  <si>
    <t>Zhejiang Jindun Fans Co.,Ltd</t>
  </si>
  <si>
    <t>86-575-82952012</t>
  </si>
  <si>
    <t>zqb@jindunfan.com</t>
  </si>
  <si>
    <t>301279.SZ</t>
  </si>
  <si>
    <t>浙江金道科技股份有限公司</t>
  </si>
  <si>
    <t>浙江省绍兴市越城区中兴大道22号</t>
  </si>
  <si>
    <t>Zhejiang Jindao Technology Co.,Ltd.</t>
  </si>
  <si>
    <t>86-575-88262235</t>
  </si>
  <si>
    <t>ir@zjjdtech.com</t>
  </si>
  <si>
    <t>002863.SZ</t>
  </si>
  <si>
    <t>浙江今飞凯达轮毂股份有限公司</t>
  </si>
  <si>
    <t>浙江省金华市婺城区夹溪路888号</t>
  </si>
  <si>
    <t>Zhejiang Jinfei Kaida Wheel Co.,Ltd.</t>
  </si>
  <si>
    <t>86-579-82239001</t>
  </si>
  <si>
    <t>jfkd@jinfei.cn</t>
  </si>
  <si>
    <t>603583.SH</t>
  </si>
  <si>
    <t>浙江捷昌线性驱动科技股份有限公司</t>
  </si>
  <si>
    <t>浙江省绍兴市新昌县省级高新技术产业园区</t>
  </si>
  <si>
    <t>Zhejiang Jiecang Linear Motion Technology Co.,Ltd.</t>
  </si>
  <si>
    <t>86-575-86760296</t>
  </si>
  <si>
    <t>xmf@jiecang.com;laoy@jiecang.com;jczq@jiecang.com</t>
  </si>
  <si>
    <t>002859.SZ</t>
  </si>
  <si>
    <t>浙江洁美电子科技股份有限公司</t>
  </si>
  <si>
    <t>浙江省湖州市安吉县安吉经济开发区阳光工业园区,浙江省杭州市拱墅区大关路100号绿地中央广场10幢24层</t>
  </si>
  <si>
    <t>Zhejiang Jiemei Electronic And Technology Co.,Ltd.</t>
  </si>
  <si>
    <t>其他电子</t>
  </si>
  <si>
    <t>86-571-87759593</t>
  </si>
  <si>
    <t>jm001450@zjjm.cn;jm000272@zjjm.cn;002859@zjjm.cn</t>
  </si>
  <si>
    <t>002061.SZ</t>
  </si>
  <si>
    <t>浙江交通科技股份有限公司</t>
  </si>
  <si>
    <t>浙江省杭州市滨江区江陵路2031号钱江大厦22楼</t>
  </si>
  <si>
    <t>Zhejiang Communications Technology Co.,Ltd.</t>
  </si>
  <si>
    <t>86-571-87569087</t>
  </si>
  <si>
    <t>ir@zjjiaoke.com</t>
  </si>
  <si>
    <t>603558.SH</t>
  </si>
  <si>
    <t>浙江健盛集团股份有限公司</t>
  </si>
  <si>
    <t>浙江省杭州市萧山区经济开发区金一路111号</t>
  </si>
  <si>
    <t>1.0282万</t>
  </si>
  <si>
    <t>Zhejiang Jasan Holding Group Co.,Ltd.</t>
  </si>
  <si>
    <t>86-571-22897199</t>
  </si>
  <si>
    <t>zww@jasangroup.com.cn;wangsha@jasangroup.com.cn;jasan@jasangroup.com.cn</t>
  </si>
  <si>
    <t>603948.SH</t>
  </si>
  <si>
    <t>浙江建业化工股份有限公司</t>
  </si>
  <si>
    <t>浙江省杭州市建德市梅城镇严东关路8号</t>
  </si>
  <si>
    <t>Zhejiang Jianye Chemical Co.,Ltd.</t>
  </si>
  <si>
    <t>86-571-64141533</t>
  </si>
  <si>
    <t>zyz@chinaorganicchem.com</t>
  </si>
  <si>
    <t>600668.SH</t>
  </si>
  <si>
    <t>浙江尖峰集团股份有限公司</t>
  </si>
  <si>
    <t>浙江省金华市婺城区婺江东路88号</t>
  </si>
  <si>
    <t>Zhe Jiang Jian Feng Group Co.,Ltd</t>
  </si>
  <si>
    <t>86-579-82320582;86-579-82324699</t>
  </si>
  <si>
    <t>jf@jianfeng.com.cn</t>
  </si>
  <si>
    <t>301004.SZ</t>
  </si>
  <si>
    <t>浙江嘉益保温科技股份有限公司</t>
  </si>
  <si>
    <t>浙江省金华市武义县白洋工业区金牛路3号</t>
  </si>
  <si>
    <t>Zhejiang Cayi Vacuum Container Co.,Ltd.</t>
  </si>
  <si>
    <t>86-579-89075611</t>
  </si>
  <si>
    <t>jinxuejun@cayigroup.com;zhudinghui@cayigroup.com;cayi@cayigroup.com</t>
  </si>
  <si>
    <t>002404.SZ</t>
  </si>
  <si>
    <t>浙江嘉欣丝绸股份有限公司</t>
  </si>
  <si>
    <t>浙江省嘉兴市南湖区中环西路588号</t>
  </si>
  <si>
    <t>Zhejiang Jiaxin Silk Corp.,Ltd.</t>
  </si>
  <si>
    <t>86-573-82078789</t>
  </si>
  <si>
    <t>inf@jxsilk.cn</t>
  </si>
  <si>
    <t>600273.SH</t>
  </si>
  <si>
    <t>浙江嘉化能源化工股份有限公司</t>
  </si>
  <si>
    <t>浙江省嘉兴市平湖市乍浦滨海大道2288号</t>
  </si>
  <si>
    <t>Zhejiang Jiahua Energy Chemical Industry Co.,Ltd.</t>
  </si>
  <si>
    <t>86-573-85583256;86-573-85580699</t>
  </si>
  <si>
    <t>wangqingying@jiahuagufen.com;zhangbingyang@jiahuagufen.com;jhnydsh@163.com</t>
  </si>
  <si>
    <t>603822.SH</t>
  </si>
  <si>
    <t>浙江嘉澳环保科技股份有限公司</t>
  </si>
  <si>
    <t>浙江省嘉兴市桐乡市经济开发区一期工业区崇福大道761号</t>
  </si>
  <si>
    <t>Zhejiang Jiaao Enprotech Stock Co.,Ltd.</t>
  </si>
  <si>
    <t>86-573-88623001</t>
  </si>
  <si>
    <t>info@jiaaohuanbao.com;huaxiaoy@163.com</t>
  </si>
  <si>
    <t>300412.SZ</t>
  </si>
  <si>
    <t>浙江迦南科技股份有限公司</t>
  </si>
  <si>
    <t>浙江省温州市永嘉县瓯北镇东瓯工业园区园区大道</t>
  </si>
  <si>
    <t>Zhejiang Canaan Technology Limited</t>
  </si>
  <si>
    <t>86-577-67976666</t>
  </si>
  <si>
    <t>dsb@china-jianan.com</t>
  </si>
  <si>
    <t>603980.SH</t>
  </si>
  <si>
    <t>浙江吉华集团股份有限公司</t>
  </si>
  <si>
    <t>浙江省杭州市萧山区临江工业园新世纪大道1766号</t>
  </si>
  <si>
    <t>Zhejiang Jihua Co.,Ltd</t>
  </si>
  <si>
    <t>86-571-22898090</t>
  </si>
  <si>
    <t>jhgroup@jihuadyes.com;shendili@126.com</t>
  </si>
  <si>
    <t>301057.SZ</t>
  </si>
  <si>
    <t>浙江汇隆新材料股份有限公司</t>
  </si>
  <si>
    <t>浙江省湖州市德清县禹越镇杭海路</t>
  </si>
  <si>
    <t>Zhejiang Huilong New Materials Co.,Ltd.</t>
  </si>
  <si>
    <t>86-572-8899721</t>
  </si>
  <si>
    <t>info@zjhuilong.com.cn</t>
  </si>
  <si>
    <t>603181.SH</t>
  </si>
  <si>
    <t>浙江皇马科技股份有限公司</t>
  </si>
  <si>
    <t>Zhejiang Huangma Technology Co.,Ltd</t>
  </si>
  <si>
    <t>86-575-82097297</t>
  </si>
  <si>
    <t>huangmazqb@huangma.com;huangma@huangma.com</t>
  </si>
  <si>
    <t>603186.SH</t>
  </si>
  <si>
    <t>浙江华正新材料股份有限公司</t>
  </si>
  <si>
    <t>浙江省杭州市余杭区余杭镇华一路2号</t>
  </si>
  <si>
    <t>Zhejiang Wazam New Materials Co.,Ltd.</t>
  </si>
  <si>
    <t>86-571-88650709</t>
  </si>
  <si>
    <t>hzxc@hzccl.com</t>
  </si>
  <si>
    <t>603799.SH</t>
  </si>
  <si>
    <t>浙江华友钴业股份有限公司</t>
  </si>
  <si>
    <t>浙江省嘉兴市桐乡市经济开发区二期梧振东路18号</t>
  </si>
  <si>
    <t>1.4643万</t>
  </si>
  <si>
    <t>Zhejiang Huayou Cobalt Co.,Ltd</t>
  </si>
  <si>
    <t>86-573-88589981</t>
  </si>
  <si>
    <t>lirui@huayou.com;wgp@huayou.com;information@huayou.com</t>
  </si>
  <si>
    <t>002840.SZ</t>
  </si>
  <si>
    <t>浙江华统肉制品股份有限公司</t>
  </si>
  <si>
    <t>浙江省金华市义乌市义亭镇姑塘工业小区</t>
  </si>
  <si>
    <t>Zhejiang Huatong Meat Products Co.,Ltd.</t>
  </si>
  <si>
    <t>86-579-89908661</t>
  </si>
  <si>
    <t>zwz4789@163.com;lysn600@163.com</t>
  </si>
  <si>
    <t>603300.SH</t>
  </si>
  <si>
    <t>浙江华铁应急设备科技股份有限公司</t>
  </si>
  <si>
    <t>浙江省杭州市上城区胜康街68号华铁创业大楼1幢10层</t>
  </si>
  <si>
    <t>Zhejiang Huatie Emergency Equipment Science &amp; Technology Co.,Ltd.</t>
  </si>
  <si>
    <t>86-571-86038116</t>
  </si>
  <si>
    <t>ghb@zjhuatie.cn;zxm@zjhuatie.cn;603300@zjhuatie.cn</t>
  </si>
  <si>
    <t>301218.SZ</t>
  </si>
  <si>
    <t>浙江华是科技股份有限公司</t>
  </si>
  <si>
    <t>浙江省杭州市余杭区闲林街道嘉企路16号华是科技园A座</t>
  </si>
  <si>
    <t>Zhejiang Whyis Technology Co.,Ltd.</t>
  </si>
  <si>
    <t>86-571-87356421</t>
  </si>
  <si>
    <t>hskj@zjwhyis.com</t>
  </si>
  <si>
    <t>605180.SH</t>
  </si>
  <si>
    <t>浙江华生科技股份有限公司</t>
  </si>
  <si>
    <t>浙江省嘉兴市海宁市马桥街道红旗大道8号</t>
  </si>
  <si>
    <t>Zhejiang Huasheng Technology Co.,Ltd</t>
  </si>
  <si>
    <t>86-573-87987181</t>
  </si>
  <si>
    <t>security@watson-tech.com.cn</t>
  </si>
  <si>
    <t>000607.SZ</t>
  </si>
  <si>
    <t>浙江华媒控股股份有限公司</t>
  </si>
  <si>
    <t>浙江省杭州市萧山区市心北路1929号万和国际7幢</t>
  </si>
  <si>
    <t>Zhejiang Huamei Holding Co.,Ltd.</t>
  </si>
  <si>
    <t>86-571-85098807</t>
  </si>
  <si>
    <t>ir000607@000607.cn</t>
  </si>
  <si>
    <t>605077.SH</t>
  </si>
  <si>
    <t>浙江华康药业股份有限公司</t>
  </si>
  <si>
    <t>浙江省衢州市开化县华埠镇华工路18号</t>
  </si>
  <si>
    <t>Zhejiang Huakang Pharmaceutical Co.,Ltd.</t>
  </si>
  <si>
    <t>86-570-6035901</t>
  </si>
  <si>
    <t>zqb@huakangpharma.com</t>
  </si>
  <si>
    <t>600521.SH</t>
  </si>
  <si>
    <t>浙江华海药业股份有限公司</t>
  </si>
  <si>
    <t>浙江省台州市临海市汛桥</t>
  </si>
  <si>
    <t>Zhe Jiang Hua Hai Pharmaceutical Co.,Ltd.</t>
  </si>
  <si>
    <t>86-57-685991096</t>
  </si>
  <si>
    <t>600521@huahaipharm.com</t>
  </si>
  <si>
    <t>605158.SH</t>
  </si>
  <si>
    <t>浙江华达新型材料股份有限公司</t>
  </si>
  <si>
    <t>浙江省杭州市富阳区大源镇大桥南路198号</t>
  </si>
  <si>
    <t>Zhejiang Huada New Materials Co.,Ltd.</t>
  </si>
  <si>
    <t>86-571-58837980</t>
  </si>
  <si>
    <t>hdnew@hdnew.cn</t>
  </si>
  <si>
    <t>300133.SZ</t>
  </si>
  <si>
    <t>浙江华策影视股份有限公司</t>
  </si>
  <si>
    <t>浙江省杭州市西湖区五常港路466号华策中心A座4楼</t>
  </si>
  <si>
    <t>Zhejiang Huace Film &amp; Tv Co.,Ltd.</t>
  </si>
  <si>
    <t>86-571-87553075</t>
  </si>
  <si>
    <t>zqsw@huacemedia.com</t>
  </si>
  <si>
    <t>300401.SZ</t>
  </si>
  <si>
    <t>浙江花园生物高科股份有限公司</t>
  </si>
  <si>
    <t>浙江省金华市东阳市南马镇花园村</t>
  </si>
  <si>
    <t>Zhejiang Garden Bio-Chemical High-Tech Co.,Ltd.</t>
  </si>
  <si>
    <t>86-579-86271622</t>
  </si>
  <si>
    <t>gkstock@hybiotech.cn</t>
  </si>
  <si>
    <t>301008.SZ</t>
  </si>
  <si>
    <t>宏昌科技</t>
  </si>
  <si>
    <t>浙江宏昌电器科技股份有限公司</t>
  </si>
  <si>
    <t>浙江省金华市婺城区秋滨街道新宏路788号</t>
  </si>
  <si>
    <t>Zhejiang Hongchang Electrical Technology Co., Ltd.</t>
  </si>
  <si>
    <t>86-579-84896101</t>
  </si>
  <si>
    <t>hckj@hongchang.com.cn</t>
  </si>
  <si>
    <t>603116.SH</t>
  </si>
  <si>
    <t>浙江红蜻蜓鞋业股份有限公司</t>
  </si>
  <si>
    <t>浙江省温州市永嘉县瓯北镇五星工业园红蜻蜓大厦</t>
  </si>
  <si>
    <t>Zhejiang Red Dragonfly Footwear Co.,Ltd.</t>
  </si>
  <si>
    <t>86-577-67998807</t>
  </si>
  <si>
    <t>ir@cnhqt.com</t>
  </si>
  <si>
    <t>301222.SZ</t>
  </si>
  <si>
    <t>浙江恒威电池股份有限公司</t>
  </si>
  <si>
    <t>浙江省嘉兴市秀洲区油车港正阳西路77号</t>
  </si>
  <si>
    <t>Zhejiang Hengwei Battery Co.,Ltd.</t>
  </si>
  <si>
    <t>86-573-82235810</t>
  </si>
  <si>
    <t>securities@hwbattery.com</t>
  </si>
  <si>
    <t>300033.SZ</t>
  </si>
  <si>
    <t>浙江核新同花顺网络信息股份有限公司</t>
  </si>
  <si>
    <t>浙江省杭州市余杭区五常街道同顺街18号</t>
  </si>
  <si>
    <t>Hithink Royalflush Information Network Co.,Ltd.</t>
  </si>
  <si>
    <t>86-571-88852766</t>
  </si>
  <si>
    <t>myhexin@myhexin.com</t>
  </si>
  <si>
    <t>300550.SZ</t>
  </si>
  <si>
    <t>浙江和仁科技股份有限公司</t>
  </si>
  <si>
    <t>浙江省杭州市滨江区西兴街道新联路625号</t>
  </si>
  <si>
    <t>Heren Health Co.,Ltd.</t>
  </si>
  <si>
    <t>86-571-81397006</t>
  </si>
  <si>
    <t>contact@herenit.com</t>
  </si>
  <si>
    <t>688296.SH</t>
  </si>
  <si>
    <t>浙江和达科技股份有限公司</t>
  </si>
  <si>
    <t>浙江省嘉兴市南湖区经济技术开发区昌盛南路36号嘉兴智慧产业创新园18幢(不含508室)</t>
  </si>
  <si>
    <t>Zhejiang Heda Technology Co.,Ltd.</t>
  </si>
  <si>
    <t>86-573-82850903</t>
  </si>
  <si>
    <t>zjhdkj@chinahdkj.com</t>
  </si>
  <si>
    <t>688320.SH</t>
  </si>
  <si>
    <t>浙江禾川科技股份有限公司</t>
  </si>
  <si>
    <t>浙江省衢州市龙游县龙游工业园区阜财路9号</t>
  </si>
  <si>
    <t>Zhejiang He Chuan Technology Corporation Limited</t>
  </si>
  <si>
    <t>86-570-7117888;86-570-7117888-8039</t>
  </si>
  <si>
    <t>hcfaxp@hcfa.cn</t>
  </si>
  <si>
    <t>600987.SH</t>
  </si>
  <si>
    <t>浙江航民股份有限公司</t>
  </si>
  <si>
    <t>浙江省杭州市萧山区瓜沥镇航民村</t>
  </si>
  <si>
    <t>Zhejiang Hangmin Co.,Ltd</t>
  </si>
  <si>
    <t>86-571-82551588</t>
  </si>
  <si>
    <t>hmgf@hmgf.com</t>
  </si>
  <si>
    <t>688006.SH</t>
  </si>
  <si>
    <t>浙江杭可科技股份有限公司</t>
  </si>
  <si>
    <t>浙江省杭州市萧山区萧山经济技术开发区桥南区块高新十一路77号,浙江省杭州市萧山区萧山经济开发区高新六路298号</t>
  </si>
  <si>
    <t>Zhejiang Hangke Technology Incorporated Company</t>
  </si>
  <si>
    <t>86-571-82210886</t>
  </si>
  <si>
    <t>hq@chr-group.net</t>
  </si>
  <si>
    <t>600226.SH</t>
  </si>
  <si>
    <t>浙江瀚叶股份有限公司</t>
  </si>
  <si>
    <t>上海市浦东新区耀元路58号环球都会广场3号楼9层</t>
  </si>
  <si>
    <t>Zhejiang Hugeleaf Co.,Ltd.</t>
  </si>
  <si>
    <t>86-21-68365799</t>
  </si>
  <si>
    <t>zhulijing@hugeleafgroup.com;jingxia@hugeleafgroup.com;600226@hugeleafgroup.com</t>
  </si>
  <si>
    <t>600267.SH</t>
  </si>
  <si>
    <t>浙江海正药业股份有限公司</t>
  </si>
  <si>
    <t>浙江省台州市椒江区外沙路46号</t>
  </si>
  <si>
    <t>Zhejiang Hisun Pharmaceutical Co.,Ltd.</t>
  </si>
  <si>
    <t>86-571-85278141;86-576-88827809</t>
  </si>
  <si>
    <t>stock600267@hisunpharm.com;bgs@hisunpharm.com</t>
  </si>
  <si>
    <t>688203.SH</t>
  </si>
  <si>
    <t>浙江海正生物材料股份有限公司</t>
  </si>
  <si>
    <t>浙江省台州市椒江区工人路293号301-07室</t>
  </si>
  <si>
    <t>Zhejiang Hisun Biomaterials Co.Ltd.</t>
  </si>
  <si>
    <t>86-576-88827813;86-576-88931556</t>
  </si>
  <si>
    <t>hisunpla@hisunpharm.com</t>
  </si>
  <si>
    <t>688565.SH</t>
  </si>
  <si>
    <t>浙江海盐力源环保科技股份有限公司</t>
  </si>
  <si>
    <t>上海市嘉定区胜辛南路1968弄1号</t>
  </si>
  <si>
    <t>Zhejiang Haiyan Power System Resources Environmental Technology Co.,Ltd</t>
  </si>
  <si>
    <t>86-21-59549065</t>
  </si>
  <si>
    <t>psrzqb@psr.cn</t>
  </si>
  <si>
    <t>003011.SZ</t>
  </si>
  <si>
    <t>浙江海象新材料股份有限公司</t>
  </si>
  <si>
    <t>浙江省嘉兴市海宁市海昌街道海丰路380号3幢</t>
  </si>
  <si>
    <t>Zhejiang Walrus New Material Co.,Ltd.</t>
  </si>
  <si>
    <t>86-573-80776966</t>
  </si>
  <si>
    <t>walrus@walrusfloors.com;fwbdnb@kimayfloors.com</t>
  </si>
  <si>
    <t>002099.SZ</t>
  </si>
  <si>
    <t>浙江海翔药业股份有限公司</t>
  </si>
  <si>
    <t>浙江省台州市椒江区外沙支路100号</t>
  </si>
  <si>
    <t>Zhejiang Hisoar Pharmaceutical Co.,Ltd.</t>
  </si>
  <si>
    <t>86-576-89088166</t>
  </si>
  <si>
    <t>stock@hisoar.com</t>
  </si>
  <si>
    <t>002203.SZ</t>
  </si>
  <si>
    <t>浙江海亮股份有限公司</t>
  </si>
  <si>
    <t>浙江省绍兴市诸暨市店口解放路386号</t>
  </si>
  <si>
    <t>Zhe Jiang Hai Liang Co.,Ltd</t>
  </si>
  <si>
    <t>86-575-87069033</t>
  </si>
  <si>
    <t>gfoffice@hailiang.com</t>
  </si>
  <si>
    <t>002206.SZ</t>
  </si>
  <si>
    <t>浙江海利得新材料股份有限公司</t>
  </si>
  <si>
    <t>浙江省嘉兴市海宁市马桥镇经编产业园区新民路18号</t>
  </si>
  <si>
    <t>Zhejiang Hailide New Material Co.,Ltd</t>
  </si>
  <si>
    <t>86-573-87989889</t>
  </si>
  <si>
    <t>lpf@halead.com;ycx@halead.com;002206@halead.com;hld@halead.com</t>
  </si>
  <si>
    <t>688577.SH</t>
  </si>
  <si>
    <t>浙江海德曼智能装备股份有限公司</t>
  </si>
  <si>
    <t>浙江省台州市玉环市大麦屿街道北山头</t>
  </si>
  <si>
    <t>Zhe Jiang Headman Machinery Co.,Ltd.</t>
  </si>
  <si>
    <t>86-576-87371818</t>
  </si>
  <si>
    <t>hdm@headman.cn;cjy@headman.cn</t>
  </si>
  <si>
    <t>002615.SZ</t>
  </si>
  <si>
    <t>浙江哈尔斯真空器皿股份有限公司</t>
  </si>
  <si>
    <t>浙江省金华市永康市经济开发区哈尔斯路1号</t>
  </si>
  <si>
    <t>Zhejiang Haers Vacuum Containers Co.,Ltd.</t>
  </si>
  <si>
    <t>86-571-86978641</t>
  </si>
  <si>
    <t>zqb@haers.com;wurl@haers.com</t>
  </si>
  <si>
    <t>600059.SH</t>
  </si>
  <si>
    <t>浙江古越龙山绍兴酒股份有限公司</t>
  </si>
  <si>
    <t>浙江省绍兴市越城区北海桥</t>
  </si>
  <si>
    <t>Zhejiang Guyuelongshan Shaoxing Wine Co.,Ltd</t>
  </si>
  <si>
    <t>86-575-85158435;86-575-85176000</t>
  </si>
  <si>
    <t>zjy@shaoxingwine.com.cn;hjjt@shaoxingwine.com.cn</t>
  </si>
  <si>
    <t>605369.SH</t>
  </si>
  <si>
    <t>浙江拱东医疗器械股份有限公司</t>
  </si>
  <si>
    <t>浙江省台州市黄岩区北院大道10号</t>
  </si>
  <si>
    <t>Zhejiang Gongdong Medical Technology Co.,Ltd.</t>
  </si>
  <si>
    <t>86-576-84081101</t>
  </si>
  <si>
    <t>jsw@chinagongdong.com</t>
  </si>
  <si>
    <t>600070.SH</t>
  </si>
  <si>
    <t>浙江富润数字科技股份有限公司</t>
  </si>
  <si>
    <t>浙江省绍兴市诸暨市陶朱南路12号</t>
  </si>
  <si>
    <t>Zhejiang Furun Digital Technology Co.,Ltd</t>
  </si>
  <si>
    <t>综合</t>
  </si>
  <si>
    <t>86-575-87015763</t>
  </si>
  <si>
    <t>zjfr600070@126.com;frdjtx@163.com</t>
  </si>
  <si>
    <t>002479.SZ</t>
  </si>
  <si>
    <t>浙江富春江环保热电股份有限公司</t>
  </si>
  <si>
    <t>浙江省杭州市富阳区东洲街道江滨东大道138号</t>
  </si>
  <si>
    <t>Zhejiang Fuchunjiang Environmental Thermoelectric Co.,Ltd.</t>
  </si>
  <si>
    <t>86-571-63553779</t>
  </si>
  <si>
    <t>252397520@qq.com</t>
  </si>
  <si>
    <t>605488.SH</t>
  </si>
  <si>
    <t>浙江福莱新材料股份有限公司</t>
  </si>
  <si>
    <t>浙江省嘉兴市嘉善县姚庄镇银河路17号</t>
  </si>
  <si>
    <t>Zhejiang Fulai New Material Co.,Ltd.</t>
  </si>
  <si>
    <t>86-573-89100971</t>
  </si>
  <si>
    <t>lilinbi@alleadprint.com;zhiqiangli@alleadprint.com;zqsw@alleadprint.com</t>
  </si>
  <si>
    <t>002931.SZ</t>
  </si>
  <si>
    <t>浙江锋龙电气股份有限公司</t>
  </si>
  <si>
    <t>浙江省绍兴市上虞区梁湖工业园区倪禄路5号</t>
  </si>
  <si>
    <t>Zhejiang Fenglong Electric Co.,Ltd.</t>
  </si>
  <si>
    <t>86-575-82436756</t>
  </si>
  <si>
    <t>ir@fenglong.com</t>
  </si>
  <si>
    <t>600526.SH</t>
  </si>
  <si>
    <t>浙江菲达环保科技股份有限公司</t>
  </si>
  <si>
    <t>浙江省绍兴市诸暨市望云路88号</t>
  </si>
  <si>
    <t>Zhejiang Feida Enviromental Science &amp; Technology Co.,Ltd.</t>
  </si>
  <si>
    <t>86-575-87211326</t>
  </si>
  <si>
    <t>dsb@feidaep.com;feida@feidaep.com</t>
  </si>
  <si>
    <t>002196.SZ</t>
  </si>
  <si>
    <t>浙江方正电机股份有限公司</t>
  </si>
  <si>
    <t>浙江省丽水市莲都区水阁工业区石牛路73号</t>
  </si>
  <si>
    <t>Zhejiang Founder Motor Co.,Ltd.</t>
  </si>
  <si>
    <t>86-578-2171041;86-578-2021217</t>
  </si>
  <si>
    <t>jian.mou@fdm.com.cn;liny.shu@fdm.com.cn</t>
  </si>
  <si>
    <t>002011.SZ</t>
  </si>
  <si>
    <t>盾安环境</t>
  </si>
  <si>
    <t>浙江盾安人工环境股份有限公司</t>
  </si>
  <si>
    <t>浙江省杭州市滨江区泰安路239号盾安发展大厦</t>
  </si>
  <si>
    <t>1.0990万</t>
  </si>
  <si>
    <t>Zhejiang Dun'An Artificial Environment Co.,Ltd.</t>
  </si>
  <si>
    <t>86-571-87113776</t>
  </si>
  <si>
    <t>dazq@dunan.net</t>
  </si>
  <si>
    <t>605177.SH</t>
  </si>
  <si>
    <t>浙江东亚药业股份有限公司</t>
  </si>
  <si>
    <t>浙江省台州市黄岩区劳动北路118号总商会大厦23层</t>
  </si>
  <si>
    <t>Zhejiang East-Asia Pharmaceutical Co.,Ltd.</t>
  </si>
  <si>
    <t>86-576-89185661</t>
  </si>
  <si>
    <t>dyzqb@eapharm.net</t>
  </si>
  <si>
    <t>600052.SH</t>
  </si>
  <si>
    <t>浙江东望时代科技股份有限公司</t>
  </si>
  <si>
    <t>浙江省杭州市上城区景昙路9号西子国际A座14楼</t>
  </si>
  <si>
    <t>Zhejiang Dongwang Times Technology Co.,Ltd.</t>
  </si>
  <si>
    <t>86-571-87974176</t>
  </si>
  <si>
    <t>stock600052@gsgf.com</t>
  </si>
  <si>
    <t>600113.SH</t>
  </si>
  <si>
    <t>浙江东日股份有限公司</t>
  </si>
  <si>
    <t>浙江省温州市鹿城区市府路168号合众大厦12层</t>
  </si>
  <si>
    <t>Zhe Jiang Dong Ri Limited Company</t>
  </si>
  <si>
    <t>86-577-88812155</t>
  </si>
  <si>
    <t>xxl@dongri.com;drz@dongri.com;600113@dongri.com</t>
  </si>
  <si>
    <t>603595.SH</t>
  </si>
  <si>
    <t>浙江东尼电子股份有限公司</t>
  </si>
  <si>
    <t>浙江省湖州市吴兴区织里镇利济东路555号</t>
  </si>
  <si>
    <t>Zhejiang Tony Electronic Co.,Ltd</t>
  </si>
  <si>
    <t>86-572-3256668</t>
  </si>
  <si>
    <t>public@tonytech.com</t>
  </si>
  <si>
    <t>002135.SZ</t>
  </si>
  <si>
    <t>浙江东南网架股份有限公司</t>
  </si>
  <si>
    <t>浙江省杭州市萧山区衙前镇衙前路593号</t>
  </si>
  <si>
    <t>Zhejiang Southeast Space Frame Co.,Ltd.</t>
  </si>
  <si>
    <t>86-571-82783358</t>
  </si>
  <si>
    <t>jiangjh@dngroup.cn;zhangy@dngroup.cn;002135@dngroup.cn</t>
  </si>
  <si>
    <t>002199.SZ</t>
  </si>
  <si>
    <t>浙江东晶电子股份有限公司</t>
  </si>
  <si>
    <t>浙江省金华市婺城区宾虹西路555号</t>
  </si>
  <si>
    <t>Zhe Jiang East Crystal Electronic Co.,Ltd.</t>
  </si>
  <si>
    <t>86-579-89186668</t>
  </si>
  <si>
    <t>ecec@ecec.com.cn</t>
  </si>
  <si>
    <t>600120.SH</t>
  </si>
  <si>
    <t>浙江东方金融控股集团股份有限公司</t>
  </si>
  <si>
    <t>浙江省杭州市上城区香樟街39号国贸金融大厦</t>
  </si>
  <si>
    <t>Zhejiang Orient Financial Holdings Group Co.,Ltd.</t>
  </si>
  <si>
    <t>86-571-87600383</t>
  </si>
  <si>
    <t>invest@zjorient.com</t>
  </si>
  <si>
    <t>688298.SH</t>
  </si>
  <si>
    <t>浙江东方基因生物制品股份有限公司</t>
  </si>
  <si>
    <t>浙江省湖州市安吉县递铺街道阳光大道东段3787号</t>
  </si>
  <si>
    <t>Zhejiang Orient Gene Biotech Co.,Ltd</t>
  </si>
  <si>
    <t>86-572-5300267</t>
  </si>
  <si>
    <t>zqb@orientgene.com</t>
  </si>
  <si>
    <t>603338.SH</t>
  </si>
  <si>
    <t>浙江鼎力机械股份有限公司</t>
  </si>
  <si>
    <t>浙江省湖州市德清县雷甸镇启航路188号(公司四期厂区)</t>
  </si>
  <si>
    <t>Zhejiang Dingli Machinery Co.,Ltd</t>
  </si>
  <si>
    <t>86-572-8681698</t>
  </si>
  <si>
    <t>dingli@cndingli.com</t>
  </si>
  <si>
    <t>603320.SH</t>
  </si>
  <si>
    <t>浙江迪贝电气股份有限公司</t>
  </si>
  <si>
    <t>浙江省绍兴市嵊州市三江街道迪贝路66号</t>
  </si>
  <si>
    <t>Zhejiang Dibay Electric Co.,Ltd.</t>
  </si>
  <si>
    <t>86-575-83368521</t>
  </si>
  <si>
    <t>info@dibei.com</t>
  </si>
  <si>
    <t>603701.SH</t>
  </si>
  <si>
    <t>浙江德宏汽车电子电器股份有限公司</t>
  </si>
  <si>
    <t>浙江省湖州市吴兴区南太湖大道1888号</t>
  </si>
  <si>
    <t>Zhejiang Dehong Automotive Electronic &amp;Electrical Co.,Ltd.</t>
  </si>
  <si>
    <t>86-572-2756170</t>
  </si>
  <si>
    <t>investor@dehong.com.cn</t>
  </si>
  <si>
    <t>603177.SH</t>
  </si>
  <si>
    <t>浙江德创环保科技股份有限公司</t>
  </si>
  <si>
    <t>浙江省绍兴市越城区袍江新区三江路以南</t>
  </si>
  <si>
    <t>Zhejiang Tuna Environmental Science &amp;Technology Co.,Ltd.</t>
  </si>
  <si>
    <t>86-575-88556039</t>
  </si>
  <si>
    <t>securities@zj-tuna.com</t>
  </si>
  <si>
    <t>605080.SH</t>
  </si>
  <si>
    <t>浙江大自然户外用品股份有限公司</t>
  </si>
  <si>
    <t>浙江省台州市天台县平桥镇下曹村</t>
  </si>
  <si>
    <t>Zhejiang Natural Outdoor Goods Inc.</t>
  </si>
  <si>
    <t>86-576-83683676;86-576-83683839</t>
  </si>
  <si>
    <t>irm@zjnature.com</t>
  </si>
  <si>
    <t>603757.SH</t>
  </si>
  <si>
    <t>浙江大元泵业股份有限公司</t>
  </si>
  <si>
    <t>浙江省台州市温岭市泽国镇丹崖工业区</t>
  </si>
  <si>
    <t>Zhejiang Dayuan Pumps Industry Co.,Ltd</t>
  </si>
  <si>
    <t>86-576-86441299</t>
  </si>
  <si>
    <t>dayuan@dayuan.com</t>
  </si>
  <si>
    <t>003017.SZ</t>
  </si>
  <si>
    <t>浙江大洋生物科技集团股份有限公司</t>
  </si>
  <si>
    <t>浙江省杭州市建德市大洋镇朝阳路22号</t>
  </si>
  <si>
    <t>Zhejiang Dayang Biotech Group Co.,Ltd.</t>
  </si>
  <si>
    <t>86-571-64156868</t>
  </si>
  <si>
    <t>xuxuping65@163.com;1355714860@qq.com;dysw@dyhg.com</t>
  </si>
  <si>
    <t>603687.SH</t>
  </si>
  <si>
    <t>浙江大胜达包装股份有限公司</t>
  </si>
  <si>
    <t>浙江省杭州市萧山区市心北路2036号东方至尊国际中心</t>
  </si>
  <si>
    <t>Zhejiang Great Shengda Packaging Co.,Ltd.</t>
  </si>
  <si>
    <t>86-571-82838418</t>
  </si>
  <si>
    <t>shengda@sdpack.cn</t>
  </si>
  <si>
    <t>002214.SZ</t>
  </si>
  <si>
    <t>浙江大立科技股份有限公司</t>
  </si>
  <si>
    <t>浙江省杭州市滨江区滨康路639号</t>
  </si>
  <si>
    <t>Zhe Jiang Dali Technology Co.,Ltd</t>
  </si>
  <si>
    <t>86-571-86695638;86-571-86695649</t>
  </si>
  <si>
    <t>fanqi@dali-tech.com;baoliqing@dali-tech.com;dali5625@dali-tech.com</t>
  </si>
  <si>
    <t>002236.SZ</t>
  </si>
  <si>
    <t>浙江大华技术股份有限公司</t>
  </si>
  <si>
    <t>浙江省杭州市滨江区滨安路1199号</t>
  </si>
  <si>
    <t>2.2864万</t>
  </si>
  <si>
    <t>Zhejiang Dahua Technology Co.,Ltd.</t>
  </si>
  <si>
    <t>86-571-28939522</t>
  </si>
  <si>
    <t>zqsw@dahuatech.com</t>
  </si>
  <si>
    <t>603081.SH</t>
  </si>
  <si>
    <t>浙江大丰实业股份有限公司</t>
  </si>
  <si>
    <t>浙江省宁波市余姚市阳明科技工业园区新建北路737号</t>
  </si>
  <si>
    <t>Zhejiang Dafeng Industry Co.,Ltd</t>
  </si>
  <si>
    <t>86-574-62899078</t>
  </si>
  <si>
    <t>stock@chinadafeng.com</t>
  </si>
  <si>
    <t>002263.SZ</t>
  </si>
  <si>
    <t>浙江大东南股份有限公司</t>
  </si>
  <si>
    <t>浙江省绍兴市诸暨市陶朱街道千禧路5号</t>
  </si>
  <si>
    <t>Zhejiang Great Southeast Corp.Ltd</t>
  </si>
  <si>
    <t>86-575-87380698;86-575-87380005</t>
  </si>
  <si>
    <t>ddnwangc@163.com;ddnsst@163.com;ddn@chinaddn.com</t>
  </si>
  <si>
    <t>300943.SZ</t>
  </si>
  <si>
    <t>浙江春晖智能控制股份有限公司</t>
  </si>
  <si>
    <t>浙江省绍兴市上虞区春晖工业大道288号</t>
  </si>
  <si>
    <t>Zhejiang Chunhui Intelligent Control Co.,Ltd.</t>
  </si>
  <si>
    <t>86-575-82157070</t>
  </si>
  <si>
    <t>feng.chen@chunhuizk.com;xiaoling.zhang@chunhuizk.com;contact@chunhuizk.com</t>
  </si>
  <si>
    <t>603129.SH</t>
  </si>
  <si>
    <t>浙江春风动力股份有限公司</t>
  </si>
  <si>
    <t>浙江省杭州市余杭区余杭经济开发区五洲路116号</t>
  </si>
  <si>
    <t>Zhejiang Cfmoto Power Co.,Ltd</t>
  </si>
  <si>
    <t>86-571-89195143</t>
  </si>
  <si>
    <t>board@cfmoto.com;board01@cfmoto.com</t>
  </si>
  <si>
    <t>601921.SH</t>
  </si>
  <si>
    <t>浙江出版传媒股份有限公司</t>
  </si>
  <si>
    <t>浙江省杭州市西湖区天目山路40号</t>
  </si>
  <si>
    <t>Zhejiang Publishing &amp; Media Co.,Ltd</t>
  </si>
  <si>
    <t>86-571-88909784</t>
  </si>
  <si>
    <t>zqfwb@zjcbcm.com</t>
  </si>
  <si>
    <t>001270.SZ</t>
  </si>
  <si>
    <t>浙江铖昌科技股份有限公司</t>
  </si>
  <si>
    <t>浙江省杭州市西湖区三墩镇西园三路3号5幢713室</t>
  </si>
  <si>
    <t>Zhejiang Chengchang Technology Co., Ltd.</t>
  </si>
  <si>
    <t>86-571-81023659</t>
  </si>
  <si>
    <t>ccir@zjcckj.com</t>
  </si>
  <si>
    <t>603811.SH</t>
  </si>
  <si>
    <t>浙江诚意药业股份有限公司</t>
  </si>
  <si>
    <t>上海市闵行区申虹路988弄富力悦都20幢9号7层</t>
  </si>
  <si>
    <t>Zhejiang Cheng Yi Pharmaceutical Co.,Ltd.</t>
  </si>
  <si>
    <t>86-21-33283295</t>
  </si>
  <si>
    <t>office@chengyipharma.com</t>
  </si>
  <si>
    <t>834639.BJ</t>
  </si>
  <si>
    <t>浙江晨光电缆股份有限公司</t>
  </si>
  <si>
    <t>浙江省嘉兴市平湖市独山港镇白沙湾,浙江省嘉兴市平湖市当湖街道总商会大厦</t>
  </si>
  <si>
    <t>Zhejiang Chenguang Cable Co., Ltd.</t>
  </si>
  <si>
    <t>86-573-85855313</t>
  </si>
  <si>
    <t>zhuweiyi@cgcable.cn</t>
  </si>
  <si>
    <t>603685.SH</t>
  </si>
  <si>
    <t>浙江晨丰科技股份有限公司</t>
  </si>
  <si>
    <t>浙江省嘉兴市海宁市盐官镇杏花路4号</t>
  </si>
  <si>
    <t>Zhejiang Chenfeng Technology Co.,Ltd.</t>
  </si>
  <si>
    <t>86-573-87618171</t>
  </si>
  <si>
    <t>cf_info@cnlampholder.com</t>
  </si>
  <si>
    <t>300718.SZ</t>
  </si>
  <si>
    <t>浙江长盛滑动轴承股份有限公司</t>
  </si>
  <si>
    <t>浙江省嘉兴市嘉善县惠民街道鑫达路6号</t>
  </si>
  <si>
    <t>Zhejiang Changsheng Sliding Bearings Co.,Ltd.</t>
  </si>
  <si>
    <t>86-573-84182788</t>
  </si>
  <si>
    <t>sid@csb.com.cn;yuxl@csb.com.cn</t>
  </si>
  <si>
    <t>605018.SH</t>
  </si>
  <si>
    <t>浙江长华汽车零部件股份有限公司</t>
  </si>
  <si>
    <t>浙江省宁波市慈溪市周巷镇环城北路707号</t>
  </si>
  <si>
    <t>Zhejiang Changhua Autoparts Co.,Ltd.</t>
  </si>
  <si>
    <t>86-574-63333233</t>
  </si>
  <si>
    <t>zhangpeijia@zjchanghua.com;huangyanlei@zjchanghua.com;ir@zjchanghua.com</t>
  </si>
  <si>
    <t>603897.SH</t>
  </si>
  <si>
    <t>浙江长城电工科技股份有限公司</t>
  </si>
  <si>
    <t>浙江省湖州市南浔区练市镇长城大道东1号</t>
  </si>
  <si>
    <t>Zhejiang Grandwall Electric Science&amp;Technology Co.,Ltd.</t>
  </si>
  <si>
    <t>86-572-3957811</t>
  </si>
  <si>
    <t>grandwall@yeah.net</t>
  </si>
  <si>
    <t>002569.SZ</t>
  </si>
  <si>
    <t>浙江步森服饰股份有限公司</t>
  </si>
  <si>
    <t>浙江省杭州市上城区之江路1300号中天钱塘银座8层</t>
  </si>
  <si>
    <t>Zhejiang Busen Garments Co.,Ltd.</t>
  </si>
  <si>
    <t>86-571-87837827</t>
  </si>
  <si>
    <t>bsgf@busen.cn;busenup@163.com</t>
  </si>
  <si>
    <t>603215.SH</t>
  </si>
  <si>
    <t>浙江比依电器股份有限公司</t>
  </si>
  <si>
    <t>浙江省宁波市余姚市城区经济开发区城东新区俞赵江路88号</t>
  </si>
  <si>
    <t>Zhejiang Biyi Electric Appliance Co.,Ltd.</t>
  </si>
  <si>
    <t>86-574-58225758</t>
  </si>
  <si>
    <t>bydmb@biyigroup.com;tracy@biyigroup.com</t>
  </si>
  <si>
    <t>301065.SZ</t>
  </si>
  <si>
    <t>浙江本立科技股份有限公司</t>
  </si>
  <si>
    <t>浙江省台州市临海市临海头门港新区东海第六大道15号</t>
  </si>
  <si>
    <t>Zhejiang Benli Technology Co.,Ltd.</t>
  </si>
  <si>
    <t>86-576-85501188</t>
  </si>
  <si>
    <t>blkj@benlitech.com</t>
  </si>
  <si>
    <t>002634.SZ</t>
  </si>
  <si>
    <t>浙江棒杰控股集团股份有限公司</t>
  </si>
  <si>
    <t>浙江省金华市义乌市苏溪镇苏华街21号</t>
  </si>
  <si>
    <t>Zhejiang Bangjie Holding Group Co.,Ltd</t>
  </si>
  <si>
    <t>86-579-85920903</t>
  </si>
  <si>
    <t>xliu@bangjie.cn;baj@bangjie.cn</t>
  </si>
  <si>
    <t>603331.SH</t>
  </si>
  <si>
    <t>浙江百达精工股份有限公司</t>
  </si>
  <si>
    <t>浙江省台州市椒江区经中路908弄28号</t>
  </si>
  <si>
    <t>Zhejiang Baida Precision Manufacturing Corp.</t>
  </si>
  <si>
    <t>86-576-89007163</t>
  </si>
  <si>
    <t>ir@baidapm.com</t>
  </si>
  <si>
    <t>603229.SH</t>
  </si>
  <si>
    <t>浙江奥翔药业股份有限公司</t>
  </si>
  <si>
    <t>浙江省台州市临海市化学原料药基地临海园区东海第四大道5号</t>
  </si>
  <si>
    <t>Zhejiang Ausun Pharmaceutical Co.,Ltd.</t>
  </si>
  <si>
    <t>86-576-85589367</t>
  </si>
  <si>
    <t>board@ausunpharm.com</t>
  </si>
  <si>
    <t>603001.SH</t>
  </si>
  <si>
    <t>浙江奥康鞋业股份有限公司</t>
  </si>
  <si>
    <t>浙江省温州市永嘉县瓯北镇千石工业区奥康工业园</t>
  </si>
  <si>
    <t>Zhejiang Aokangshoes Co.,Ltd.</t>
  </si>
  <si>
    <t>86-577-67915188</t>
  </si>
  <si>
    <t>aks@aokang.com</t>
  </si>
  <si>
    <t>002940.SZ</t>
  </si>
  <si>
    <t>浙江昂利康制药股份有限公司</t>
  </si>
  <si>
    <t>浙江省绍兴市嵊州市嵊州大道北1000号</t>
  </si>
  <si>
    <t>Zhejiang Anglikang Pharmaceutical Co.,Ltd.</t>
  </si>
  <si>
    <t>86-575-83100181</t>
  </si>
  <si>
    <t>ir@alkpharm.com</t>
  </si>
  <si>
    <t>002266.SZ</t>
  </si>
  <si>
    <t>浙富控股集团股份有限公司</t>
  </si>
  <si>
    <t>浙江省杭州市余杭区绿汀路21号浙富控股大厦</t>
  </si>
  <si>
    <t>Zhefu Holding Group Co.,Ltd.</t>
  </si>
  <si>
    <t>86-571-89939661</t>
  </si>
  <si>
    <t>stock-dept@zhefu.cn;office@zhefu.cn</t>
  </si>
  <si>
    <t>600797.SH</t>
  </si>
  <si>
    <t>浙大网新科技股份有限公司</t>
  </si>
  <si>
    <t>浙江省杭州市西湖区西园一路18号浙大网新软件园A楼15层</t>
  </si>
  <si>
    <t>Insigma Technology Co.,Ltd</t>
  </si>
  <si>
    <t>86-571-87950500</t>
  </si>
  <si>
    <t>xukefei@insigma.com.cn;zdwx@insigma.com.cn</t>
  </si>
  <si>
    <t>600633.SH</t>
  </si>
  <si>
    <t>浙报数字文化集团股份有限公司</t>
  </si>
  <si>
    <t>浙江省杭州市拱墅区体育场路178号26-27楼</t>
  </si>
  <si>
    <t>Zhejiang Daily Digital Culture Group Co.,Ltd.</t>
  </si>
  <si>
    <t>86-571-85311338</t>
  </si>
  <si>
    <t>zdm@600633.cn</t>
  </si>
  <si>
    <t>839725.BJ</t>
  </si>
  <si>
    <t>柘城惠丰钻石科技股份有限公司</t>
  </si>
  <si>
    <t>河南省商丘市柘城县产业集聚区北海路</t>
  </si>
  <si>
    <t>Zhecheng Huifeng Diamond Technology Co., Ltd.</t>
  </si>
  <si>
    <t>86-370-7228288;86-371-88883001</t>
  </si>
  <si>
    <t>info@hfdiamond.com</t>
  </si>
  <si>
    <t>603986.SH</t>
  </si>
  <si>
    <t>兆易创新科技集团股份有限公司</t>
  </si>
  <si>
    <t>北京市海淀区丰豪东路9号院中关村集成电路设计园8号楼</t>
  </si>
  <si>
    <t>Gigadevice Semiconductor Inc.</t>
  </si>
  <si>
    <t>86-10-82881768</t>
  </si>
  <si>
    <t>investor@gigadevice.com</t>
  </si>
  <si>
    <t>301102.SZ</t>
  </si>
  <si>
    <t>兆讯传媒广告股份有限公司</t>
  </si>
  <si>
    <t>北京市朝阳区广渠路17号院1号楼联美大厦</t>
  </si>
  <si>
    <t>Mega-Info Media Co.,Ltd.</t>
  </si>
  <si>
    <t>86-10-65915208</t>
  </si>
  <si>
    <t>ir@megainfomedia.com</t>
  </si>
  <si>
    <t>600999.SH</t>
  </si>
  <si>
    <t>招商证券股份有限公司</t>
  </si>
  <si>
    <t>广东省深圳市福田区福田街道福华一路111号</t>
  </si>
  <si>
    <t>1.2005万</t>
  </si>
  <si>
    <t>China Merchants Securities Co.,Ltd.</t>
  </si>
  <si>
    <t>86-755-82943666;86-755-82960432</t>
  </si>
  <si>
    <t>ir@cmschina.com.cn;luoli@cmschina.com.cn</t>
  </si>
  <si>
    <t>600036.SH</t>
  </si>
  <si>
    <t>招商银行股份有限公司</t>
  </si>
  <si>
    <t>广东省深圳市福田区深南大道7088号</t>
  </si>
  <si>
    <t>10.3669万</t>
  </si>
  <si>
    <t>China Merchants Bank Co., Ltd.</t>
  </si>
  <si>
    <t>86-755-83198888</t>
  </si>
  <si>
    <t>cmb@cmbchina.com</t>
  </si>
  <si>
    <t>001979.SZ</t>
  </si>
  <si>
    <t>招商局蛇口工业区控股股份有限公司</t>
  </si>
  <si>
    <t>广东省深圳市南山区蛇口兴华路6号南海意库3号楼</t>
  </si>
  <si>
    <t>5.4735万</t>
  </si>
  <si>
    <t>China Merchants Shekou Industrial Zone Holdings Co.,Ltd.</t>
  </si>
  <si>
    <t>86-755-26819600;86-755-26818600</t>
  </si>
  <si>
    <t>cmskir@cmhk.com</t>
  </si>
  <si>
    <t>601872.SH</t>
  </si>
  <si>
    <t>招商局能源运输股份有限公司</t>
  </si>
  <si>
    <t>上海市浦东新区国展路777号中外运上海大厦7楼,香港上环干诺道中168-200号信德中心招商局大厦32楼</t>
  </si>
  <si>
    <t>China Merchants Energy Shipping Co.,Ltd.</t>
  </si>
  <si>
    <t>86-21-68301260;852-28597361</t>
  </si>
  <si>
    <t>ir@cmhk.com</t>
  </si>
  <si>
    <t>601975.SH</t>
  </si>
  <si>
    <t>招商局南京油运股份有限公司</t>
  </si>
  <si>
    <t>江苏省南京市鼓楼区中山北路324号油运大厦</t>
  </si>
  <si>
    <t>Nanjing Tanker Corporation</t>
  </si>
  <si>
    <t>86-25-58586145;86-25-58586146</t>
  </si>
  <si>
    <t>irm@njtc.com.cn;shenhuinjtc@cmhk.com;gongxiaofeng@cmhk.com</t>
  </si>
  <si>
    <t>001914.SZ</t>
  </si>
  <si>
    <t>招商局积余产业运营服务股份有限公司</t>
  </si>
  <si>
    <t>广东省深圳市南山区蛇口太子湾邮轮大道招商积余大厦15A-17层</t>
  </si>
  <si>
    <t>4.4761万</t>
  </si>
  <si>
    <t>China Merchants Property Operation &amp; Service Co.,Ltd.</t>
  </si>
  <si>
    <t>房地产服务</t>
  </si>
  <si>
    <t>86-755-83244582;86-755-83244503</t>
  </si>
  <si>
    <t>cmpoir@cmhk.com</t>
  </si>
  <si>
    <t>001965.SZ</t>
  </si>
  <si>
    <t>招商局公路网络科技控股股份有限公司</t>
  </si>
  <si>
    <t>北京市朝阳区建国路118号招商局大厦31层</t>
  </si>
  <si>
    <t>China Merchants Expressway Network &amp; Technology Holdings Co.,Ltd.</t>
  </si>
  <si>
    <t>86-10-56529000</t>
  </si>
  <si>
    <t>cmexpressway@cmhk.com</t>
  </si>
  <si>
    <t>001872.SZ</t>
  </si>
  <si>
    <t>招商局港口集团股份有限公司</t>
  </si>
  <si>
    <t>广东省深圳市南山区招商街道工业三路一号招商局港口大厦23-25楼</t>
  </si>
  <si>
    <t>1.5892万</t>
  </si>
  <si>
    <t>China Merchants Port Group Co., Ltd.</t>
  </si>
  <si>
    <t>86-755-26828888</t>
  </si>
  <si>
    <t>cmpir@cmhk.com</t>
  </si>
  <si>
    <t>603533.SH</t>
  </si>
  <si>
    <t>掌阅科技股份有限公司</t>
  </si>
  <si>
    <t>北京市朝阳区四惠东四惠大厦二层2029E</t>
  </si>
  <si>
    <t>Ireader Technology Co.,Ltd.</t>
  </si>
  <si>
    <t>86-10-59236288</t>
  </si>
  <si>
    <t>ir@zhangyue.com</t>
  </si>
  <si>
    <t>002069.SZ</t>
  </si>
  <si>
    <t>獐子岛集团股份有限公司</t>
  </si>
  <si>
    <t>辽宁省大连市中山区港隆路151号国合中心8楼</t>
  </si>
  <si>
    <t>Zoneco Group Co.,Ltd.</t>
  </si>
  <si>
    <t>86-411-39016969</t>
  </si>
  <si>
    <t>yanzhongji@zhangzidao.com;touzizhe@zhangzidao.com</t>
  </si>
  <si>
    <t>600436.SH</t>
  </si>
  <si>
    <t>漳州片仔癀药业股份有限公司</t>
  </si>
  <si>
    <t>福建省漳州市芗城区琥珀路1号</t>
  </si>
  <si>
    <t>Zhangzhou Pientzehuang Pharmaceutical Co.,Ltd.</t>
  </si>
  <si>
    <t>86-596-2301955</t>
  </si>
  <si>
    <t>zqb@zzpzh.com;pzhyye@zzpzh.com</t>
  </si>
  <si>
    <t>301055.SZ</t>
  </si>
  <si>
    <t>张小泉股份有限公司</t>
  </si>
  <si>
    <t>浙江省杭州市富阳区东洲街道五星路8号</t>
  </si>
  <si>
    <t>Zhang Xiaoquan Inc.</t>
  </si>
  <si>
    <t>86-571-88153679;86-571-88153668</t>
  </si>
  <si>
    <t>zxqzq@zhangxiaoquan.cn</t>
  </si>
  <si>
    <t>000430.SZ</t>
  </si>
  <si>
    <t>张家界旅游集团股份有限公司</t>
  </si>
  <si>
    <t>湖南省张家界市永定区三角坪145号张家界国际大酒店三楼</t>
  </si>
  <si>
    <t>Zhang Jia Jie Tourism Group Co.,Ltd</t>
  </si>
  <si>
    <t>86-744-8288630</t>
  </si>
  <si>
    <t>zjj000430@sina.com</t>
  </si>
  <si>
    <t>301040.SZ</t>
  </si>
  <si>
    <t>张家港中环海陆高端装备股份有限公司</t>
  </si>
  <si>
    <t>江苏省苏州市张家港市锦丰镇合兴华山路</t>
  </si>
  <si>
    <t>Zhangjiagang Zhonghuan Hailu High-End Equipment Co.,Ltd.</t>
  </si>
  <si>
    <t>86-512-56913129;86-512-56918180</t>
  </si>
  <si>
    <t>hl_zqb@hlduanjian.com;hl_zxj@hlduanjian.com</t>
  </si>
  <si>
    <t>301063.SZ</t>
  </si>
  <si>
    <t>张家港海锅新能源装备股份有限公司</t>
  </si>
  <si>
    <t>江苏省苏州市张家港市南丰镇南丰村</t>
  </si>
  <si>
    <t>Zhangjiagang Haiguo New Energy Equipment Manufacturing Co.,Ltd.</t>
  </si>
  <si>
    <t>86-512-58903303</t>
  </si>
  <si>
    <t>zhengquan@zjghgxny.com</t>
  </si>
  <si>
    <t>688186.SH</t>
  </si>
  <si>
    <t>张家港广大特材股份有限公司</t>
  </si>
  <si>
    <t>江苏省苏州市张家港市凤凰镇安庆村</t>
  </si>
  <si>
    <t>Zhangjiagang Guangda Special Material Co.,Ltd.</t>
  </si>
  <si>
    <t>86-512-55390270</t>
  </si>
  <si>
    <t>gd005@zjggdtc.com</t>
  </si>
  <si>
    <t>300228.SZ</t>
  </si>
  <si>
    <t>张家港富瑞特种装备股份有限公司</t>
  </si>
  <si>
    <t>江苏省苏州市张家港市杨舍镇晨新路19号</t>
  </si>
  <si>
    <t>Zhangjiagang Furui Special Equipment Co.,Ltd</t>
  </si>
  <si>
    <t>86-512-58982295</t>
  </si>
  <si>
    <t>furui@furuise.com</t>
  </si>
  <si>
    <t>600794.SH</t>
  </si>
  <si>
    <t>张家港保税科技(集团)股份有限公司</t>
  </si>
  <si>
    <t>江苏省苏州市张家港市保税区石化交易大厦27-28层</t>
  </si>
  <si>
    <t>Zhang Jia Gang Freetrade Science&amp;Technology Group Co.,Ltd.</t>
  </si>
  <si>
    <t>86-512-58327235</t>
  </si>
  <si>
    <t>changlq@zftc.net;touzzzx@zftc.net</t>
  </si>
  <si>
    <t>300094.SZ</t>
  </si>
  <si>
    <t>湛江国联水产开发股份有限公司</t>
  </si>
  <si>
    <t>广东省湛江市吴川市黄坡镇(吴川)华昱产业转移工业园工业大道6号</t>
  </si>
  <si>
    <t>Zhanjiang Guolian Aquatic Products Co.,Ltd</t>
  </si>
  <si>
    <t>86-759-2533778</t>
  </si>
  <si>
    <t>ir@guolian.cn;liangyz@guolian.cn;chenyl@guolian.cn</t>
  </si>
  <si>
    <t>603488.SH</t>
  </si>
  <si>
    <t>展鹏科技股份有限公司</t>
  </si>
  <si>
    <t>江苏省无锡市梁溪区飞宏路8号</t>
  </si>
  <si>
    <t>Flying Technology Co.,Ltd.</t>
  </si>
  <si>
    <t>86-510-81003207</t>
  </si>
  <si>
    <t>wxflying99@163.com</t>
  </si>
  <si>
    <t>688555.SH</t>
  </si>
  <si>
    <t>泽达易盛(天津)科技股份有限公司</t>
  </si>
  <si>
    <t>浙江省杭州市西湖区教工路1号数源软件园12号楼4层</t>
  </si>
  <si>
    <t>Essence Information Technology Co.,Ltd.</t>
  </si>
  <si>
    <t>86-571-87318958</t>
  </si>
  <si>
    <t>ir@sino-essence.com</t>
  </si>
  <si>
    <t>002637.SZ</t>
  </si>
  <si>
    <t>赞宇科技集团股份有限公司</t>
  </si>
  <si>
    <t>浙江省杭州市西湖区古墩路702号</t>
  </si>
  <si>
    <t>Zanyu Technology Group Co.,Ltd.</t>
  </si>
  <si>
    <t>86-571-87830848</t>
  </si>
  <si>
    <t>office@zanyu.com;zq@zanyu.com</t>
  </si>
  <si>
    <t>002120.SZ</t>
  </si>
  <si>
    <t>韵达控股股份有限公司</t>
  </si>
  <si>
    <t>上海市青浦区盈港东路6679号</t>
  </si>
  <si>
    <t>Yunda Holding Co.,Ltd.</t>
  </si>
  <si>
    <t>86-21-39296789</t>
  </si>
  <si>
    <t>ir@yundaex.com</t>
  </si>
  <si>
    <t>600767.SH</t>
  </si>
  <si>
    <t>运盛(成都)医疗科技股份有限公司</t>
  </si>
  <si>
    <t>四川省成都市武侯区高新区天府大道北段1199号银泰中心in99T3写字楼3501</t>
  </si>
  <si>
    <t>Winsan(Chengdu)Medical Science And Technology Co.,Ltd.</t>
  </si>
  <si>
    <t>86-28-61666968</t>
  </si>
  <si>
    <t>600767@winsan.cn</t>
  </si>
  <si>
    <t>600602.SH</t>
  </si>
  <si>
    <t>云赛智联股份有限公司</t>
  </si>
  <si>
    <t>上海市徐汇区宜州路180号B6栋9-10楼</t>
  </si>
  <si>
    <t>Inesa Intelligent Tech Inc.</t>
  </si>
  <si>
    <t>86-62980202</t>
  </si>
  <si>
    <t>stock@inesa-it.com;webmaster@inesa-it.com</t>
  </si>
  <si>
    <t>600725.SH</t>
  </si>
  <si>
    <t>云南云维股份有限公司</t>
  </si>
  <si>
    <t>云南省昆明市西山区前卫街道日新中路393号20楼</t>
  </si>
  <si>
    <t>Yunnan Yunwei Company Limited</t>
  </si>
  <si>
    <t>86-871-65658518;86-871-65656808</t>
  </si>
  <si>
    <t>lib39770@cnyeig.com;gui_tl@qq.com</t>
  </si>
  <si>
    <t>600096.SH</t>
  </si>
  <si>
    <t>云南云天化股份有限公司</t>
  </si>
  <si>
    <t>云南省昆明市西山区滇池路1417号</t>
  </si>
  <si>
    <t>1.1379万</t>
  </si>
  <si>
    <t>Yunnan Yuntianhua Co.,Ltd</t>
  </si>
  <si>
    <t>86-871-64327127;86-871-64327128</t>
  </si>
  <si>
    <t>zhongdehong@yth.cn;suyun@yth.cn;zqb@yth.cn</t>
  </si>
  <si>
    <t>000960.SZ</t>
  </si>
  <si>
    <t>云南锡业股份有限公司</t>
  </si>
  <si>
    <t>云南省昆明市官渡区民航路471号</t>
  </si>
  <si>
    <t>1.6258万</t>
  </si>
  <si>
    <t>Yunnan Tin Co.,Ltd.</t>
  </si>
  <si>
    <t>86-871-66287901</t>
  </si>
  <si>
    <t>xygfzqb@qq.com;342748293@qq.com; xygf000960@ytc.cn</t>
  </si>
  <si>
    <t>002265.SZ</t>
  </si>
  <si>
    <t>云南西仪工业股份有限公司</t>
  </si>
  <si>
    <t>云南省昆明市西山区海口镇山冲</t>
  </si>
  <si>
    <t>Yunnan Xiyi Industry Co.,Ltd</t>
  </si>
  <si>
    <t>86-871-68580370;86-871-68580658</t>
  </si>
  <si>
    <t>xygf002265@163.com</t>
  </si>
  <si>
    <t>300142.SZ</t>
  </si>
  <si>
    <t>云南沃森生物技术股份有限公司</t>
  </si>
  <si>
    <t>云南省昆明市五华区高新区科园路99号鼎易天城9栋A座19楼</t>
  </si>
  <si>
    <t>Walvax Biotechnology Co.,Ltd.</t>
  </si>
  <si>
    <t>86-871-68312779</t>
  </si>
  <si>
    <t>ir@walvax.com</t>
  </si>
  <si>
    <t>600995.SH</t>
  </si>
  <si>
    <t>云南文山电力股份有限公司</t>
  </si>
  <si>
    <t>云南省文山壮族苗族自治州文山市凤凰路29号</t>
  </si>
  <si>
    <t>Yunnan Wenshan Electric Power Co.,Ltd.</t>
  </si>
  <si>
    <t>86-871-68177335;86-871-68177735</t>
  </si>
  <si>
    <t>wsdl@wsdl.sina.net</t>
  </si>
  <si>
    <t>000878.SZ</t>
  </si>
  <si>
    <t>云南铜业股份有限公司</t>
  </si>
  <si>
    <t>云南省昆明市盘龙区华云路1号中铜大厦</t>
  </si>
  <si>
    <t>Yunnan Copper Co.,Ltd.</t>
  </si>
  <si>
    <t>86-871-63175929;86-871-63106735;86-871-63106792</t>
  </si>
  <si>
    <t>hjg@chncopper.com;3377381083@qq.com;zqb@chncopper.com</t>
  </si>
  <si>
    <t>833266.BJ</t>
  </si>
  <si>
    <t>云南生物谷药业股份有限公司</t>
  </si>
  <si>
    <t>云南省昆明市呈贡区高新区马金铺新区生物谷街999号</t>
  </si>
  <si>
    <t>Yunnan Biovalley Pharmaceutical Co.,Ltd</t>
  </si>
  <si>
    <t>86-871-65016111</t>
  </si>
  <si>
    <t>bio@biovalley.cn</t>
  </si>
  <si>
    <t>605296.SH</t>
  </si>
  <si>
    <t>云南神农农业产业集团股份有限公司</t>
  </si>
  <si>
    <t>云南省昆明市官渡区中国(云南)自由贸易试验区昆明片区经开区阿拉街道办事处普照海子片区14-06-1#地块</t>
  </si>
  <si>
    <t>Yunnan Shennong Agricultural Industry Group Co.,Ltd.</t>
  </si>
  <si>
    <t>86-871-63193176</t>
  </si>
  <si>
    <t>jh@ynsnjt.com;ldb@ynsnjt.com;ynsnjt@ynsnjt.com</t>
  </si>
  <si>
    <t>002053.SZ</t>
  </si>
  <si>
    <t>云南能源投资股份有限公司</t>
  </si>
  <si>
    <t>云南省昆明市官渡区春城路276号</t>
  </si>
  <si>
    <t>Yunnan Energy Investment Co.,Ltd</t>
  </si>
  <si>
    <t>86-871-63127429;86-871-63126346;86-871-63151962</t>
  </si>
  <si>
    <t>310944181@qq.com;597541817@qq.com;ntgf@cnyeig.com</t>
  </si>
  <si>
    <t>000948.SZ</t>
  </si>
  <si>
    <t>云南南天电子信息产业股份有限公司</t>
  </si>
  <si>
    <t>云南省昆明市盘龙区环城东路455号</t>
  </si>
  <si>
    <t>Yunnan Nantian Electronics Information Co.,Ltd</t>
  </si>
  <si>
    <t>86-871-63366327;86-871-68279182</t>
  </si>
  <si>
    <t>000948@nantian.com.cn;shensh@nantian.com.cn</t>
  </si>
  <si>
    <t>600792.SH</t>
  </si>
  <si>
    <t>云南煤业能源股份有限公司</t>
  </si>
  <si>
    <t>云南省昆明市西山区环城南路777号昆钢大厦13楼B单元</t>
  </si>
  <si>
    <t>Yunnan Coal &amp; Energy Co.,Ltd.</t>
  </si>
  <si>
    <t>86-871-68758679</t>
  </si>
  <si>
    <t>ymny600792@163.com</t>
  </si>
  <si>
    <t>002114.SZ</t>
  </si>
  <si>
    <t>云南罗平锌电股份有限公司</t>
  </si>
  <si>
    <t>云南省曲靖市罗平县罗雄镇长家湾</t>
  </si>
  <si>
    <t>Yunnan Luoping Zinc&amp;Electricity Co.,Ltd.</t>
  </si>
  <si>
    <t>86-874-8256825</t>
  </si>
  <si>
    <t>lpxdgf@china.com;948534951@qq.com</t>
  </si>
  <si>
    <t>000807.SZ</t>
  </si>
  <si>
    <t>云南铝业股份有限公司</t>
  </si>
  <si>
    <t>云南省昆明市呈贡区七甸街道</t>
  </si>
  <si>
    <t>1.1662万</t>
  </si>
  <si>
    <t>Yunnan Aluminium Co,Ltd.</t>
  </si>
  <si>
    <t>86-871-67455758;86-871-67455923</t>
  </si>
  <si>
    <t>tangzz@ylgf.com;wangjs@ylgf.com;stock@ylgf.com</t>
  </si>
  <si>
    <t>002059.SZ</t>
  </si>
  <si>
    <t>云南旅游股份有限公司</t>
  </si>
  <si>
    <t>云南省昆明市盘龙区世博生态城低碳中心B栋1单元16层、17层</t>
  </si>
  <si>
    <t>Yunnan Tourism Co.,Ltd.</t>
  </si>
  <si>
    <t>86-871-65014605;86-871-65012363</t>
  </si>
  <si>
    <t>ynly002059@126.com</t>
  </si>
  <si>
    <t>002428.SZ</t>
  </si>
  <si>
    <t>云南临沧鑫圆锗业股份有限公司</t>
  </si>
  <si>
    <t>云南省昆明市呈贡区呈贡新区马金铺电力装备园魁星街666号</t>
  </si>
  <si>
    <t>Yunnan Lincang Xinyuan Germanium Industry Co.,Ltd</t>
  </si>
  <si>
    <t>86-871-65955312;86-871-65955973</t>
  </si>
  <si>
    <t>jinhongguo@sino-ge.com;zhangxinchang@sino-ge.com;diractorate@sino-ge.com</t>
  </si>
  <si>
    <t>600265.SH</t>
  </si>
  <si>
    <t>云南景谷林业股份有限公司</t>
  </si>
  <si>
    <t>云南省普洱市景谷傣族彝族自治县林纸路201号</t>
  </si>
  <si>
    <t>Yunnan Jinggu Forestry Co.,Ltd</t>
  </si>
  <si>
    <t>86-871-63822528</t>
  </si>
  <si>
    <t>jglymsc@163.com;jglyxzb@sina.com</t>
  </si>
  <si>
    <t>002200.SZ</t>
  </si>
  <si>
    <t>云南交投生态科技股份有限公司</t>
  </si>
  <si>
    <t>云南省昆明市官渡区民航路400号云南城投大厦A座2楼</t>
  </si>
  <si>
    <t>Ycic Eco-Technology Co.,Ltd.</t>
  </si>
  <si>
    <t>86-871-67125256;86-871-67279185</t>
  </si>
  <si>
    <t>1310514617@qq.com;747136147@qq.com;ytst002200@vip.163.com</t>
  </si>
  <si>
    <t>605266.SH</t>
  </si>
  <si>
    <t>云南健之佳健康连锁店股份有限公司</t>
  </si>
  <si>
    <t>云南省昆明市盘龙区联盟路与万宏路交汇处万宏嘉园沣苑(地块五)综合楼</t>
  </si>
  <si>
    <t>1.1003万</t>
  </si>
  <si>
    <t>Yunnan Jianzhijia Health-Chain Co.,Ltd.</t>
  </si>
  <si>
    <t>86-871-65711920</t>
  </si>
  <si>
    <t>ir@jzj.cn</t>
  </si>
  <si>
    <t>002812.SZ</t>
  </si>
  <si>
    <t>云南恩捷新材料股份有限公司</t>
  </si>
  <si>
    <t>云南省玉溪市红塔区高新区抚仙路125号</t>
  </si>
  <si>
    <t>Yunnan Energy New Material Co., Ltd</t>
  </si>
  <si>
    <t>86-877-8888661</t>
  </si>
  <si>
    <t>groupheadquarter@cxxcl.cn</t>
  </si>
  <si>
    <t>600497.SH</t>
  </si>
  <si>
    <t>云南驰宏锌锗股份有限公司</t>
  </si>
  <si>
    <t>云南省曲靖市麒麟区经济技术开发区翠峰路与学府路交叉口</t>
  </si>
  <si>
    <t>Yunnan Chihong Zinc&amp;Germanium Co.,Ltd.</t>
  </si>
  <si>
    <t>86-874-8966698</t>
  </si>
  <si>
    <t>wxq@chxz.com;chxzlijun@126.com;chxz600497@chxz.com</t>
  </si>
  <si>
    <t>600239.SH</t>
  </si>
  <si>
    <t>云南城投置业股份有限公司</t>
  </si>
  <si>
    <t>云南省昆明市西山区西园南路36号融城优郡A4栋写字楼</t>
  </si>
  <si>
    <t>Yunnan Metropolitan Realestate Development Co.Ltd</t>
  </si>
  <si>
    <t>86-871-67199767</t>
  </si>
  <si>
    <t>ynctzy@163.com</t>
  </si>
  <si>
    <t>600883.SH</t>
  </si>
  <si>
    <t>云南博闻科技实业股份有限公司</t>
  </si>
  <si>
    <t>云南省昆明市官渡区春城路219号东航投资大厦806室</t>
  </si>
  <si>
    <t>Yunnan Bowin Technology Industry Co.,Ltd</t>
  </si>
  <si>
    <t>86-871-67197370</t>
  </si>
  <si>
    <t>yn600883@163.com</t>
  </si>
  <si>
    <t>300957.SZ</t>
  </si>
  <si>
    <t>云南贝泰妮生物科技集团股份有限公司</t>
  </si>
  <si>
    <t>云南省昆明市五华区高新区科医路53号</t>
  </si>
  <si>
    <t>Yunnan Botanee Bio-Technology Group Co. Ltd</t>
  </si>
  <si>
    <t>86-871-68281899</t>
  </si>
  <si>
    <t>ir@winona.cn</t>
  </si>
  <si>
    <t>000538.SZ</t>
  </si>
  <si>
    <t>云南白药集团股份有限公司</t>
  </si>
  <si>
    <t>云南省昆明市呈贡区云南白药街3686号</t>
  </si>
  <si>
    <t>Yunnan Baiyao Group Co.,Ltd</t>
  </si>
  <si>
    <t>86-871-66226106</t>
  </si>
  <si>
    <t>000538dm@ynby.cn;zhaoyan@ynby.cn;zhuruiying@ynby.cn;ynby@yunnanbaiyao.com.cn</t>
  </si>
  <si>
    <t>000409.SZ</t>
  </si>
  <si>
    <t>云鼎科技股份有限公司</t>
  </si>
  <si>
    <t>山东省济南市历下区工业南路57-1号济南高新万达广场J3写字楼</t>
  </si>
  <si>
    <t>Yunding Technology Co.,Ltd.</t>
  </si>
  <si>
    <t>86-531-88550409</t>
  </si>
  <si>
    <t>stock000409@126.com</t>
  </si>
  <si>
    <t>688327.SH</t>
  </si>
  <si>
    <t>云从科技集团股份有限公司</t>
  </si>
  <si>
    <t>上海市浦东新区川和路55弄张江人工智能岛11栋</t>
  </si>
  <si>
    <t>Cloudwalk Group Co., Ltd.</t>
  </si>
  <si>
    <t>86-21-60969707</t>
  </si>
  <si>
    <t>ir@cloudwalk.com</t>
  </si>
  <si>
    <t>688658.SH</t>
  </si>
  <si>
    <t>悦康药业集团股份有限公司</t>
  </si>
  <si>
    <t>北京市大兴区北京经济技术开发区宏达中路6号</t>
  </si>
  <si>
    <t>Youcare Pharmaceutical Group Co.,Ltd.</t>
  </si>
  <si>
    <t>86-10-87925985</t>
  </si>
  <si>
    <t>irm@youcareyk.com</t>
  </si>
  <si>
    <t>000819.SZ</t>
  </si>
  <si>
    <t>岳阳兴长石化股份有限公司</t>
  </si>
  <si>
    <t>湖南省岳阳市岳阳楼区岳阳大道岳阳兴长大厦</t>
  </si>
  <si>
    <t>Yueyang Xingchangpetro-Chemical Co.,Ltd.</t>
  </si>
  <si>
    <t>86-730-8829166</t>
  </si>
  <si>
    <t>zqb@yyxc0819.com</t>
  </si>
  <si>
    <t>600963.SH</t>
  </si>
  <si>
    <t>岳阳林纸股份有限公司</t>
  </si>
  <si>
    <t>湖南省岳阳市岳阳楼区城陵矶光明路</t>
  </si>
  <si>
    <t>Yueyang Forest &amp; Paper Co.,Ltd.</t>
  </si>
  <si>
    <t>86-730-8590683</t>
  </si>
  <si>
    <t>zqb-yylz@chinapaper.com.cn</t>
  </si>
  <si>
    <t>301053.SZ</t>
  </si>
  <si>
    <t>远信工业股份有限公司</t>
  </si>
  <si>
    <t>浙江省绍兴市新昌县澄潭工业区</t>
  </si>
  <si>
    <t>Yoantion Industrial Inc.,Ltd.</t>
  </si>
  <si>
    <t>86-575-86059777</t>
  </si>
  <si>
    <t>securities@yoantion.com</t>
  </si>
  <si>
    <t>002063.SZ</t>
  </si>
  <si>
    <t>远光软件股份有限公司</t>
  </si>
  <si>
    <t>广东省珠海市香洲区港湾大道科技一路3号</t>
  </si>
  <si>
    <t>Ygsoft Inc.</t>
  </si>
  <si>
    <t>86-756-6298628;86-756-3399888-6202</t>
  </si>
  <si>
    <t>ygstock@ygsoft.com</t>
  </si>
  <si>
    <t>600869.SH</t>
  </si>
  <si>
    <t>远东智慧能源股份有限公司</t>
  </si>
  <si>
    <t>江苏省无锡市宜兴市远东大道6号</t>
  </si>
  <si>
    <t>Far East Smarter Energy Co.,Ltd.</t>
  </si>
  <si>
    <t>86-510-87249788</t>
  </si>
  <si>
    <t>87249788@600869.com</t>
  </si>
  <si>
    <t>000626.SZ</t>
  </si>
  <si>
    <t>远大产业控股股份有限公司</t>
  </si>
  <si>
    <t>江苏省连云港市海州区高新技术产业开发区高新八路4号</t>
  </si>
  <si>
    <t>Grand Industrial Holding Co.,Ltd</t>
  </si>
  <si>
    <t>86-518-85153595;86-518-85153567</t>
  </si>
  <si>
    <t>ydkg@grand-holding.cn</t>
  </si>
  <si>
    <t>002692.SZ</t>
  </si>
  <si>
    <t>远程电缆股份有限公司</t>
  </si>
  <si>
    <t>江苏省无锡市宜兴市官林镇远程路8号</t>
  </si>
  <si>
    <t>Yuan Cheng Cable Co.,Ltd.</t>
  </si>
  <si>
    <t>86-510-80777896</t>
  </si>
  <si>
    <t>ir@yccable.cn</t>
  </si>
  <si>
    <t>000998.SZ</t>
  </si>
  <si>
    <t>袁隆平农业高科技股份有限公司</t>
  </si>
  <si>
    <t>湖南省长沙市芙蓉区合平路638号</t>
  </si>
  <si>
    <t>Yuan Long Ping High-Tech Agriculture Co.,Ltd.</t>
  </si>
  <si>
    <t>86-731-82183880</t>
  </si>
  <si>
    <t>lpht@lpht.com.cn</t>
  </si>
  <si>
    <t>600233.SH</t>
  </si>
  <si>
    <t>圆通速递股份有限公司</t>
  </si>
  <si>
    <t>上海市青浦区华新镇华徐公路3029弄18号</t>
  </si>
  <si>
    <t>1.5642万</t>
  </si>
  <si>
    <t>Yto Express Group Co.,Ltd.</t>
  </si>
  <si>
    <t>86-21-69213602</t>
  </si>
  <si>
    <t>ir@yto.net.cn</t>
  </si>
  <si>
    <t>600897.SH</t>
  </si>
  <si>
    <t>元翔(厦门)国际航空港股份有限公司</t>
  </si>
  <si>
    <t>福建省厦门市湖里区元翔（厦门）国际航空港股份有限公司办公楼（高崎南三路9号T4候机楼一楼东侧办公区）</t>
  </si>
  <si>
    <t>Xiamen International Airport Co.,Ltd</t>
  </si>
  <si>
    <t>86-592-5706078</t>
  </si>
  <si>
    <t>600897@iport.com.cn</t>
  </si>
  <si>
    <t>603217.SH</t>
  </si>
  <si>
    <t>元利化学集团股份有限公司</t>
  </si>
  <si>
    <t>山东省潍坊市昌乐县朱刘街道工业园</t>
  </si>
  <si>
    <t>Yuanli Chemical Group Co.,Ltd.</t>
  </si>
  <si>
    <t>86-536-6710522</t>
  </si>
  <si>
    <t>fengguoliang@yuanlichem.com;liuzhigang@yuanlichem.com;yuanlibgs@yuanlichem.com</t>
  </si>
  <si>
    <t>301139.SZ</t>
  </si>
  <si>
    <t>元道通信股份有限公司</t>
  </si>
  <si>
    <t>新疆维吾尔自治区乌鲁木齐市新市区高新技术产业开发区北区冬融街567号高新人才大厦南塔十楼</t>
  </si>
  <si>
    <t>Wintao Communications Co.,Ltd</t>
  </si>
  <si>
    <t>86-311-67365929</t>
  </si>
  <si>
    <t>wintao@wintaotel.com.cn</t>
  </si>
  <si>
    <t>603388.SH</t>
  </si>
  <si>
    <t>元成环境股份有限公司</t>
  </si>
  <si>
    <t>浙江省杭州市上城区庆春东路2-6号杭州金投金融大厦第15楼</t>
  </si>
  <si>
    <t>Yuancheng Environment Co.,Ltd.</t>
  </si>
  <si>
    <t>86-571-86990358</t>
  </si>
  <si>
    <t>chaijz@ycgf.cn;hongdh@ycgf.cn;ycyuanlin@vip.163.com</t>
  </si>
  <si>
    <t>688348.SH</t>
  </si>
  <si>
    <t>昱能科技股份有限公司</t>
  </si>
  <si>
    <t>浙江省嘉兴市南湖区亚太路(嘉兴科技城)1号内1幢3楼</t>
  </si>
  <si>
    <t>Yuneng Technology Co., Ltd.</t>
  </si>
  <si>
    <t>86-573-83986968</t>
  </si>
  <si>
    <t>public@apsystems.cn</t>
  </si>
  <si>
    <t>300815.SZ</t>
  </si>
  <si>
    <t>玉禾田环境发展集团股份有限公司</t>
  </si>
  <si>
    <t>广东省深圳市福田区车公庙泰然九路海松大厦A座18楼</t>
  </si>
  <si>
    <t>7.4916万</t>
  </si>
  <si>
    <t>Eit Environmental Development Group Co.,Ltd</t>
  </si>
  <si>
    <t>86-755-82734788</t>
  </si>
  <si>
    <t>dmb@eit-sz.com</t>
  </si>
  <si>
    <t>600817.SH</t>
  </si>
  <si>
    <t>宇通重工股份有限公司</t>
  </si>
  <si>
    <t>河南省郑州市中牟县经济技术开发区宇工路88号</t>
  </si>
  <si>
    <t>1.0954万</t>
  </si>
  <si>
    <t>Yutong Heavy Industries Co.,Ltd.</t>
  </si>
  <si>
    <t>86-371-85334130</t>
  </si>
  <si>
    <t>ytzgir@yutong.com</t>
  </si>
  <si>
    <t>600066.SH</t>
  </si>
  <si>
    <t>宇通客车股份有限公司</t>
  </si>
  <si>
    <t>河南省郑州市管城回族区宇通路6号</t>
  </si>
  <si>
    <t>1.5737万</t>
  </si>
  <si>
    <t>Yutong Bus Co.,Ltd.</t>
  </si>
  <si>
    <t>86-371-66718281</t>
  </si>
  <si>
    <t>zzyt@yutong.com;ir@yutong.com</t>
  </si>
  <si>
    <t>002903.SZ</t>
  </si>
  <si>
    <t>宇环数控机床股份有限公司</t>
  </si>
  <si>
    <t>湖南省长沙市浏阳市浏阳制造产业基地永阳路9号</t>
  </si>
  <si>
    <t>Yuhuan Cnc Machine Tool Co.,Ltd.</t>
  </si>
  <si>
    <t>86-731-83209925-8021</t>
  </si>
  <si>
    <t>yhzqb@yh-cn.com</t>
  </si>
  <si>
    <t>603697.SH</t>
  </si>
  <si>
    <t>有友食品股份有限公司</t>
  </si>
  <si>
    <t>重庆市璧山区璧泉街道剑山路130号</t>
  </si>
  <si>
    <t>Youyou Foods Co.,Ltd.</t>
  </si>
  <si>
    <t>86-23-41770971</t>
  </si>
  <si>
    <t>yysecurity@youyoufood.com</t>
  </si>
  <si>
    <t>600206.SH</t>
  </si>
  <si>
    <t>有研新材料股份有限公司</t>
  </si>
  <si>
    <t>北京市西城区德胜门外大街13号院1号合生财富广场1601</t>
  </si>
  <si>
    <t>Grinm Advanced Materials Co.,Ltd.</t>
  </si>
  <si>
    <t>86-10-62369559</t>
  </si>
  <si>
    <t>stock@griam.cn;yanhuan@griam.cn</t>
  </si>
  <si>
    <t>688456.SH</t>
  </si>
  <si>
    <t>有研粉末新材料股份有限公司</t>
  </si>
  <si>
    <t>北京市怀柔区雁栖经济开发区雁栖路3号1幢</t>
  </si>
  <si>
    <t>Gripm Advanced Materials Co.,Ltd.</t>
  </si>
  <si>
    <t>86-10-61666627</t>
  </si>
  <si>
    <t>yyfm@gripm.com;wangyan@gripm.com</t>
  </si>
  <si>
    <t>002174.SZ</t>
  </si>
  <si>
    <t>游族网络股份有限公司</t>
  </si>
  <si>
    <t>上海市徐汇区宜山路711号华鑫商务中心2号楼</t>
  </si>
  <si>
    <t>Yoozoo Interactive Co.,Ltd.</t>
  </si>
  <si>
    <t>86-21-33671551</t>
  </si>
  <si>
    <t>ir@yoozoo.com</t>
  </si>
  <si>
    <t>300099.SZ</t>
  </si>
  <si>
    <t>尤洛卡精准信息工程股份有限公司</t>
  </si>
  <si>
    <t>山东省泰安市岱岳区高新区凤祥路以西规划支路以北</t>
  </si>
  <si>
    <t>Uroica Precision Information Engineering Co.,Ltd</t>
  </si>
  <si>
    <t>86-538-8926155</t>
  </si>
  <si>
    <t>chw600157@163.com;lwj300099@163.com;mail@uroica.com.cn</t>
  </si>
  <si>
    <t>688628.SH</t>
  </si>
  <si>
    <t>优利德科技(中国)股份有限公司</t>
  </si>
  <si>
    <t>广东省东莞市松山湖高新技术产业开发区工业北一路6号</t>
  </si>
  <si>
    <t>Uni-Trend Technology(China)Co.,Ltd.</t>
  </si>
  <si>
    <t>86-769-85729808</t>
  </si>
  <si>
    <t>stock@uni-trend.com.cn</t>
  </si>
  <si>
    <t>688158.SH</t>
  </si>
  <si>
    <t>优刻得科技股份有限公司</t>
  </si>
  <si>
    <t>上海市杨浦区隆昌路619号10#B号楼</t>
  </si>
  <si>
    <t>Ucloud Technology Co.,Ltd.</t>
  </si>
  <si>
    <t>86-21-55509888-8188</t>
  </si>
  <si>
    <t>300549.SZ</t>
  </si>
  <si>
    <t>优德精密工业(昆山)股份有限公司</t>
  </si>
  <si>
    <t>江苏省苏州市昆山市玉山镇迎宾中路1123号</t>
  </si>
  <si>
    <t>Jouder Precision Industry(Kunshan)Co.,Ltd</t>
  </si>
  <si>
    <t>86-512-57770626</t>
  </si>
  <si>
    <t>jdcn@jouder.com</t>
  </si>
  <si>
    <t>002998.SZ</t>
  </si>
  <si>
    <t>优彩环保资源科技股份有限公司</t>
  </si>
  <si>
    <t>江苏省无锡市江阴市祝塘镇环西路29号</t>
  </si>
  <si>
    <t>Elite Color Environmental Resources Science&amp;Technology Co.,Ltd</t>
  </si>
  <si>
    <t>86-510-68836881</t>
  </si>
  <si>
    <t>dongmi@elitecolor.cn</t>
  </si>
  <si>
    <t>600588.SH</t>
  </si>
  <si>
    <t>用友网络科技股份有限公司</t>
  </si>
  <si>
    <t>北京市海淀区北清路68号</t>
  </si>
  <si>
    <t>2.0998万</t>
  </si>
  <si>
    <t>Yonyou Network Technology Co.,Ltd.</t>
  </si>
  <si>
    <t>86-10-62436838</t>
  </si>
  <si>
    <t>ir@yonyou.com</t>
  </si>
  <si>
    <t>603879.SH</t>
  </si>
  <si>
    <t>永悦科技股份有限公司</t>
  </si>
  <si>
    <t>福建省泉州市惠安县泉惠石化园区</t>
  </si>
  <si>
    <t>Yongyue Science&amp;Technology Co.,Ltd</t>
  </si>
  <si>
    <t>86-595-87259025</t>
  </si>
  <si>
    <t>zsb@fjyykj.com</t>
  </si>
  <si>
    <t>603600.SH</t>
  </si>
  <si>
    <t>永艺家具股份有限公司</t>
  </si>
  <si>
    <t>浙江省湖州市安吉县递铺镇永艺西路1号</t>
  </si>
  <si>
    <t>Ue Furniture Co.,Ltd.</t>
  </si>
  <si>
    <t>86-572-5137669</t>
  </si>
  <si>
    <t>ue-ir@uechairs.com</t>
  </si>
  <si>
    <t>002756.SZ</t>
  </si>
  <si>
    <t>永兴特种材料科技股份有限公司</t>
  </si>
  <si>
    <t>浙江省湖州市吴兴区经济技术开发区霅水桥路618号</t>
  </si>
  <si>
    <t>Yongxing Special Materials Technology Co.,Ltd</t>
  </si>
  <si>
    <t>86-572-2352506</t>
  </si>
  <si>
    <t>yxzq@yongxingbxg.com</t>
  </si>
  <si>
    <t>001228.SZ</t>
  </si>
  <si>
    <t>永泰运化工物流股份有限公司</t>
  </si>
  <si>
    <t>浙江省宁波市鄞州区河清北路299号汇盈大厦5楼</t>
  </si>
  <si>
    <t>Yongtaiyun Chemical Logistics Co.,Ltd.</t>
  </si>
  <si>
    <t>86-574-27661599</t>
  </si>
  <si>
    <t>liuzy@yongtaitrans.com</t>
  </si>
  <si>
    <t>600157.SH</t>
  </si>
  <si>
    <t>永泰能源股份有限公司</t>
  </si>
  <si>
    <t>山西省太原市小店区亲贤北街9号双喜广场26、27楼</t>
  </si>
  <si>
    <t>Wintime Energy Co.,Ltd.</t>
  </si>
  <si>
    <t>86-351-8366670;86-351-8366507</t>
  </si>
  <si>
    <t>wteclzqb@126.com;wt_ymy@126.com;wteclbg@126.com</t>
  </si>
  <si>
    <t>300187.SZ</t>
  </si>
  <si>
    <t>永清环保股份有限公司</t>
  </si>
  <si>
    <t>湖南省长沙市浏阳市国家生物医药产业基地(319国道旁)</t>
  </si>
  <si>
    <t>Yonker Environmental Protection Co.,Ltd.</t>
  </si>
  <si>
    <t>86-731-83285599</t>
  </si>
  <si>
    <t>zqb_yonker@163.com</t>
  </si>
  <si>
    <t>601933.SH</t>
  </si>
  <si>
    <t>永辉超市股份有限公司</t>
  </si>
  <si>
    <t>福建省福州市鼓楼区湖头街120号光荣路5号院</t>
  </si>
  <si>
    <t>12.3797万</t>
  </si>
  <si>
    <t>Yonghui Superstores Co.,Ltd.</t>
  </si>
  <si>
    <t>86-591-83962802;86-591-83787308</t>
  </si>
  <si>
    <t>bod.yh@yonghui.cn</t>
  </si>
  <si>
    <t>002795.SZ</t>
  </si>
  <si>
    <t>永和流体智控股份有限公司</t>
  </si>
  <si>
    <t>浙江省台州市玉环市清港镇工业产业集聚区</t>
  </si>
  <si>
    <t>Yorhe Fluid Intelligent Control Co.,Ltd.</t>
  </si>
  <si>
    <t>86-576-87121675</t>
  </si>
  <si>
    <t>yorhe_dm@163.com;yorhe_luox@163.com;dongmi@yhvalve.com</t>
  </si>
  <si>
    <t>603776.SH</t>
  </si>
  <si>
    <t>永安行科技股份有限公司</t>
  </si>
  <si>
    <t>江苏省常州市新北区汉江路400号</t>
  </si>
  <si>
    <t>Youon Technology Co.,Ltd</t>
  </si>
  <si>
    <t>86-519-81282003</t>
  </si>
  <si>
    <t>eversafe@ibike668.com</t>
  </si>
  <si>
    <t>600927.SH</t>
  </si>
  <si>
    <t>永安期货股份有限公司</t>
  </si>
  <si>
    <t>浙江省杭州市上城区新业路200号华峰国际商务大厦10层、1101室、1102室、1104室、16-17层</t>
  </si>
  <si>
    <t>Yongan Futures Co.,Ltd.</t>
  </si>
  <si>
    <t>86-571-88353525</t>
  </si>
  <si>
    <t>yaqh_ir@yafco.com</t>
  </si>
  <si>
    <t>002861.SZ</t>
  </si>
  <si>
    <t>瀛通通讯股份有限公司</t>
  </si>
  <si>
    <t>湖北省咸宁市通城县隽水镇经济开发区新塔社区</t>
  </si>
  <si>
    <t>Yingtong Telecommunication Co.,Ltd.</t>
  </si>
  <si>
    <t>86-769-83330508</t>
  </si>
  <si>
    <t>ir@yingtong-wire.com</t>
  </si>
  <si>
    <t>603396.SH</t>
  </si>
  <si>
    <t>营口金辰机械股份有限公司</t>
  </si>
  <si>
    <t>江苏省苏州市吴中区淞苇路1688号B栋</t>
  </si>
  <si>
    <t>Yingkou Jinchen Machinery Co.,Ltd.</t>
  </si>
  <si>
    <t>86-417-6682389</t>
  </si>
  <si>
    <t>jc_irm@jinchenmachine.com</t>
  </si>
  <si>
    <t>301100.SZ</t>
  </si>
  <si>
    <t>营口风光新材料股份有限公司</t>
  </si>
  <si>
    <t>辽宁省营口市老边区路南镇江家村</t>
  </si>
  <si>
    <t>Yingkou Fengguang Advanced Material Co.,Ltd</t>
  </si>
  <si>
    <t>86-417-3908858</t>
  </si>
  <si>
    <t>fgxc@fg.ln-fengguang.com</t>
  </si>
  <si>
    <t>300143.SZ</t>
  </si>
  <si>
    <t>盈康生命科技股份有限公司</t>
  </si>
  <si>
    <t>山东省青岛市崂山区海尔路1号盈康一生大厦17楼</t>
  </si>
  <si>
    <t>Inkon Life Technology Co.,Ltd.</t>
  </si>
  <si>
    <t>86-532-55776787</t>
  </si>
  <si>
    <t>inkonlife@inkonlife.com</t>
  </si>
  <si>
    <t>000967.SZ</t>
  </si>
  <si>
    <t>盈峰环境科技集团股份有限公司</t>
  </si>
  <si>
    <t>广东省佛山市顺德区北滘新城区怡欣路7-8号盈峰中心23层</t>
  </si>
  <si>
    <t>1.3363万</t>
  </si>
  <si>
    <t>Infore Environment Technology Group Co.,Ltd.</t>
  </si>
  <si>
    <t>86-757-26335291</t>
  </si>
  <si>
    <t>wangyf@infore.com;inforeenviro@infore.com</t>
  </si>
  <si>
    <t>000670.SZ</t>
  </si>
  <si>
    <t>盈方微电子股份有限公司</t>
  </si>
  <si>
    <t>上海市长宁区天山西路799号5楼03/05单元</t>
  </si>
  <si>
    <t>Infotmic Co.,Ltd</t>
  </si>
  <si>
    <t>86-21-58853066</t>
  </si>
  <si>
    <t>infotm@infotm.com</t>
  </si>
  <si>
    <t>301021.SZ</t>
  </si>
  <si>
    <t>英诺激光科技股份有限公司</t>
  </si>
  <si>
    <t>广东省深圳市南山区科技园北区朗山二路8号清溢光电大楼305(办公场所)</t>
  </si>
  <si>
    <t>Inno Laser Technology Co.,Ltd.</t>
  </si>
  <si>
    <t>86-755-86353200</t>
  </si>
  <si>
    <t>inno@inno-laser.com</t>
  </si>
  <si>
    <t>000795.SZ</t>
  </si>
  <si>
    <t>英洛华科技股份有限公司</t>
  </si>
  <si>
    <t>浙江省金华市东阳市横店镇工业大道196号1号楼</t>
  </si>
  <si>
    <t>Innuovo Technology Co.,Ltd.</t>
  </si>
  <si>
    <t>86-579-88888668</t>
  </si>
  <si>
    <t>ylh000795@innuovo.com</t>
  </si>
  <si>
    <t>300677.SZ</t>
  </si>
  <si>
    <t>英科医疗科技股份有限公司</t>
  </si>
  <si>
    <t>山东省淄博市临淄区齐鲁化学工业园清田路18号</t>
  </si>
  <si>
    <t>Intco Medical Technology Co.,Ltd.</t>
  </si>
  <si>
    <t>86-533-6098999</t>
  </si>
  <si>
    <t>ir@intcomedical.com</t>
  </si>
  <si>
    <t>300582.SZ</t>
  </si>
  <si>
    <t>英飞特电子(杭州)股份有限公司</t>
  </si>
  <si>
    <t>浙江省杭州市滨江区长河街道江虹路459号A座</t>
  </si>
  <si>
    <t>Inventronics (Hangzhou), Inc.</t>
  </si>
  <si>
    <t>86-571-56565800</t>
  </si>
  <si>
    <t>sc@inventronics-co.com</t>
  </si>
  <si>
    <t>603598.SH</t>
  </si>
  <si>
    <t>引力传媒股份有限公司</t>
  </si>
  <si>
    <t>北京市朝阳区建国路甲92号世茂大厦12层</t>
  </si>
  <si>
    <t>Inly Media Co.,Ltd</t>
  </si>
  <si>
    <t>86-10-87521982</t>
  </si>
  <si>
    <t>machangxing@yinlimedia.com;muyabin@yinlimedia.com;zhengquanbu@yinlimedia.com</t>
  </si>
  <si>
    <t>600858.SH</t>
  </si>
  <si>
    <t>银座集团股份有限公司</t>
  </si>
  <si>
    <t>山东省济南市历下区泺源大街66号银座大厦C座</t>
  </si>
  <si>
    <t>Inzone Group Co.,Ltd</t>
  </si>
  <si>
    <t>86-531-86960688</t>
  </si>
  <si>
    <t>600858@sina.com</t>
  </si>
  <si>
    <t>000981.SZ</t>
  </si>
  <si>
    <t>银亿股份有限公司</t>
  </si>
  <si>
    <t>浙江省宁波市鄞州区中山东路1800号国华金融中心42楼</t>
  </si>
  <si>
    <t>1.0916万</t>
  </si>
  <si>
    <t>Yinyi Co.,Ltd.</t>
  </si>
  <si>
    <t>86-574-87653687</t>
  </si>
  <si>
    <t>000981@chinayinyi.cn;info@chinayinyi.cn</t>
  </si>
  <si>
    <t>000975.SZ</t>
  </si>
  <si>
    <t>银泰黄金股份有限公司</t>
  </si>
  <si>
    <t>北京市朝阳区建国门外大街2号银泰中心C座51层5103/5104单元</t>
  </si>
  <si>
    <t>Yintai Gold Co.,Ltd.</t>
  </si>
  <si>
    <t>86-10-85171856</t>
  </si>
  <si>
    <t>975@ytg000975.cn</t>
  </si>
  <si>
    <t>300020.SZ</t>
  </si>
  <si>
    <t>银江技术股份有限公司</t>
  </si>
  <si>
    <t>浙江省杭州市富阳区九龙大道中国智谷富春园区A1幢</t>
  </si>
  <si>
    <t>Enjoyor Technology Co.,Ltd.</t>
  </si>
  <si>
    <t>86-571-89716117</t>
  </si>
  <si>
    <t>enjoyor@enjoyor.net</t>
  </si>
  <si>
    <t>603277.SH</t>
  </si>
  <si>
    <t>银都餐饮设备股份有限公司</t>
  </si>
  <si>
    <t>浙江省杭州市余杭区星桥街道博旺街56号</t>
  </si>
  <si>
    <t>Yindu Kitchen Equipment Co.,Ltd</t>
  </si>
  <si>
    <t>86-571-86265988</t>
  </si>
  <si>
    <t>yd@yinduchina.com</t>
  </si>
  <si>
    <t>600785.SH</t>
  </si>
  <si>
    <t>银川新华百货商业集团股份有限公司</t>
  </si>
  <si>
    <t>宁夏回族自治区银川市兴庆区解放东路211号</t>
  </si>
  <si>
    <t>Yinchuan Xinhua Commercial(Group)Co.,Ltd.</t>
  </si>
  <si>
    <t>86-951-8564486</t>
  </si>
  <si>
    <t>lbs99@vip.163.com;lidan8328@126.com;xhds600785@163.com</t>
  </si>
  <si>
    <t>300337.SZ</t>
  </si>
  <si>
    <t>银邦金属复合材料股份有限公司</t>
  </si>
  <si>
    <t>江苏省无锡市新吴区鸿山街道后宅鸿山路99号</t>
  </si>
  <si>
    <t>Yinbang Clad Material Co.,Ltd.</t>
  </si>
  <si>
    <t>86-510-88991610</t>
  </si>
  <si>
    <t>stock@cn-yinbang.com</t>
  </si>
  <si>
    <t>300999.SZ</t>
  </si>
  <si>
    <t>益海嘉里金龙鱼粮油食品股份有限公司</t>
  </si>
  <si>
    <t>上海市浦东新区中国(上海)自由贸易试验区博成路1379号15层</t>
  </si>
  <si>
    <t>3.4389万</t>
  </si>
  <si>
    <t>Yihai Kerry Arawana Holdings Co.,Ltd</t>
  </si>
  <si>
    <t>86-21-31823188</t>
  </si>
  <si>
    <t>jinlongyu_ir@cn.wilmar-intl.com</t>
  </si>
  <si>
    <t>603939.SH</t>
  </si>
  <si>
    <t>益丰大药房连锁股份有限公司</t>
  </si>
  <si>
    <t>湖南省长沙市岳麓区高新区金洲大道68号</t>
  </si>
  <si>
    <t>3.2951万</t>
  </si>
  <si>
    <t>Yifeng Pharmacy Chain Co.,Ltd.</t>
  </si>
  <si>
    <t>86-731-89953989</t>
  </si>
  <si>
    <t>ir@yfdyf.com</t>
  </si>
  <si>
    <t>688382.SH</t>
  </si>
  <si>
    <t>益方生物科技(上海)股份有限公司</t>
  </si>
  <si>
    <t>上海市浦东新区中国(上海)自由贸易试验区李冰路67弄4号210室</t>
  </si>
  <si>
    <t>Inventisbio Co., Ltd.</t>
  </si>
  <si>
    <t>86-21-50778527</t>
  </si>
  <si>
    <t>ir@inventisbio.com</t>
  </si>
  <si>
    <t>301123.SZ</t>
  </si>
  <si>
    <t>奕东电子科技股份有限公司</t>
  </si>
  <si>
    <t>广东省东莞市东城区同沙科技工业园</t>
  </si>
  <si>
    <t>Yidong Electronics Technology Co.,Ltd.</t>
  </si>
  <si>
    <t>86-769-38830828</t>
  </si>
  <si>
    <t>ir@yidong.com.cn</t>
  </si>
  <si>
    <t>300376.SZ</t>
  </si>
  <si>
    <t>易事特集团股份有限公司</t>
  </si>
  <si>
    <t>广东省东莞市松山湖科技产业园区工业北路6号</t>
  </si>
  <si>
    <t>East Group Co.,Ltd</t>
  </si>
  <si>
    <t>86-769-22897777-8223</t>
  </si>
  <si>
    <t>zhaojh@eastups.com;wenkai@eastups.com</t>
  </si>
  <si>
    <t>300096.SZ</t>
  </si>
  <si>
    <t>易联众信息技术股份有限公司</t>
  </si>
  <si>
    <t>福建省厦门市思明区软件园二期观日路18号502室</t>
  </si>
  <si>
    <t>Ylz Information Technology Co.,Ltd</t>
  </si>
  <si>
    <t>86-592-2517011;86-592-6307553</t>
  </si>
  <si>
    <t>niuniu@ylzinfo.com;zhouli@ylzinfo.com;ylz@ylzinfo.com</t>
  </si>
  <si>
    <t>301171.SZ</t>
  </si>
  <si>
    <t>易点天下网络科技股份有限公司</t>
  </si>
  <si>
    <t>陕西省西安市雁塔区高新区天谷八路156号软件新城研发基地二期C3栋楼903室</t>
  </si>
  <si>
    <t>Easy Click Worldwide Network Technology Co., Ltd.</t>
  </si>
  <si>
    <t>86-29-85221569</t>
  </si>
  <si>
    <t>ir@yeahmobi.com</t>
  </si>
  <si>
    <t>600289.SH</t>
  </si>
  <si>
    <t>亿阳信通股份有限公司</t>
  </si>
  <si>
    <t>北京市石景山区古城西街26号院1号楼中海大厦CD座10层-12层</t>
  </si>
  <si>
    <t>Bright Oceans Inter-Telecom Corporation</t>
  </si>
  <si>
    <t>86-10-53877899</t>
  </si>
  <si>
    <t>bit@boco.com.cn</t>
  </si>
  <si>
    <t>600277.SH</t>
  </si>
  <si>
    <t>亿利洁能股份有限公司</t>
  </si>
  <si>
    <t>北京市朝阳区光华路15号亿利生态广场一号楼19层</t>
  </si>
  <si>
    <t>Elion Energy Company Limited</t>
  </si>
  <si>
    <t>86-10-57376964;86-10-56632450</t>
  </si>
  <si>
    <t>elion600277_zqb@elion.com.cn</t>
  </si>
  <si>
    <t>600537.SH</t>
  </si>
  <si>
    <t>亿晶光电科技股份有限公司</t>
  </si>
  <si>
    <t>江苏省常州市金坛区尧塘镇金武路18号</t>
  </si>
  <si>
    <t>Eging Photovoltaic Technology Co.,Ltd.</t>
  </si>
  <si>
    <t>86-519-82585558</t>
  </si>
  <si>
    <t>zhangting@egingpv.com;chenjm@egingpv.com;eging-public@egingpv.com</t>
  </si>
  <si>
    <t>603666.SH</t>
  </si>
  <si>
    <t>亿嘉和科技股份有限公司</t>
  </si>
  <si>
    <t>江苏省南京市雨花台区安德门大街57号楚翘城1号楼</t>
  </si>
  <si>
    <t>Yijiahe Technology Co.,Ltd.</t>
  </si>
  <si>
    <t>86-25-58520952</t>
  </si>
  <si>
    <t>info@yijiahe.com</t>
  </si>
  <si>
    <t>002019.SZ</t>
  </si>
  <si>
    <t>亿帆医药股份有限公司</t>
  </si>
  <si>
    <t>浙江省杭州市临安区锦城街道琴山50号</t>
  </si>
  <si>
    <t>Yifan Pharmaceutical Co.,Ltd.</t>
  </si>
  <si>
    <t>86-551-62672019;86-551-62652019</t>
  </si>
  <si>
    <t>xz@yifanyy.com;lilei@yifanyy.com;dsh@xinfupharm.com</t>
  </si>
  <si>
    <t>601113.SH</t>
  </si>
  <si>
    <t>义乌华鼎锦纶股份有限公司</t>
  </si>
  <si>
    <t>浙江省金华市义乌市北苑街道雪峰西路751号</t>
  </si>
  <si>
    <t>Yiwu Huading Nylon Co.,Ltd.</t>
  </si>
  <si>
    <t>互联网电商</t>
  </si>
  <si>
    <t>86-579-85261479</t>
  </si>
  <si>
    <t>zq@hdnylon.com</t>
  </si>
  <si>
    <t>601388.SH</t>
  </si>
  <si>
    <t>怡球金属资源再生(中国)股份有限公司</t>
  </si>
  <si>
    <t>江苏省苏州市太仓市浮桥镇沪浮璜公路88号</t>
  </si>
  <si>
    <t>Yechiu Metal Recycling (China)Ltd.</t>
  </si>
  <si>
    <t>86-512-53703986</t>
  </si>
  <si>
    <t>ylgao@yechiu.com.cn;jjshi@yechiu.com.cn;info@yechiu.com.cn</t>
  </si>
  <si>
    <t>300310.SZ</t>
  </si>
  <si>
    <t>宜通世纪科技股份有限公司</t>
  </si>
  <si>
    <t>广东省广州市天河区科韵路16号广州信息港C1栋10楼</t>
  </si>
  <si>
    <t>Eastone Century Technology Co.,Ltd.</t>
  </si>
  <si>
    <t>86-20-66235506</t>
  </si>
  <si>
    <t>ir@etonetech.com;etonetech@etonetech.com</t>
  </si>
  <si>
    <t>000150.SZ</t>
  </si>
  <si>
    <t>宜华健康医疗股份有限公司</t>
  </si>
  <si>
    <t>广东省汕头市澄海区莱芜岭海工业园区主楼4楼</t>
  </si>
  <si>
    <t>Yihua Healthcare Co.,Ltd.</t>
  </si>
  <si>
    <t>86-754-85899788</t>
  </si>
  <si>
    <t>securities.yre@yihua.com</t>
  </si>
  <si>
    <t>600793.SH</t>
  </si>
  <si>
    <t>宜宾纸业股份有限公司</t>
  </si>
  <si>
    <t>四川省宜宾市南溪区裴石轻工业园区</t>
  </si>
  <si>
    <t>Yibin Paper Industry Co.,Ltd</t>
  </si>
  <si>
    <t>86-831-3309399;86-831-3309377</t>
  </si>
  <si>
    <t>ybzydsh@163.com</t>
  </si>
  <si>
    <t>000858.SZ</t>
  </si>
  <si>
    <t>宜宾五粮液股份有限公司</t>
  </si>
  <si>
    <t>四川省宜宾市翠屏区岷江西路150号</t>
  </si>
  <si>
    <t>2.5803万</t>
  </si>
  <si>
    <t>Wuliangye Yibin Co.,Ltd.</t>
  </si>
  <si>
    <t>86-831-3567000;86-831-3566938;86-831-3567988</t>
  </si>
  <si>
    <t>000858-wly@sohu.com</t>
  </si>
  <si>
    <t>002386.SZ</t>
  </si>
  <si>
    <t>宜宾天原集团股份有限公司</t>
  </si>
  <si>
    <t>四川省宜宾市翠屏区临港经济技术开发区港园路西段61号</t>
  </si>
  <si>
    <t>Yibin Tianyuan Group Co,Ltd</t>
  </si>
  <si>
    <t>86-831-5980789</t>
  </si>
  <si>
    <t>tjhb@ybty.com;dshzm@ybty.com;ybty@ybty.com</t>
  </si>
  <si>
    <t>300249.SZ</t>
  </si>
  <si>
    <t>依米康科技集团股份有限公司</t>
  </si>
  <si>
    <t>四川省成都市武侯区高新区科园南二路二号</t>
  </si>
  <si>
    <t>Yimikang Tech.Group Co.,Ltd.</t>
  </si>
  <si>
    <t>86-28-85185206;86-28-85977635</t>
  </si>
  <si>
    <t>wuhm@ymk.com.cn;yimikang@ymk.com.cn;huangjianjun@ymk.com.cn</t>
  </si>
  <si>
    <t>002922.SZ</t>
  </si>
  <si>
    <t>伊戈尔电气股份有限公司</t>
  </si>
  <si>
    <t>广东省佛山市顺德区北滘镇环镇东路4号</t>
  </si>
  <si>
    <t>Eaglerise Electric &amp; Electronic (China) Co.,Ltd</t>
  </si>
  <si>
    <t>86-757-86256898</t>
  </si>
  <si>
    <t>judy.chen@eaglerise.com</t>
  </si>
  <si>
    <t>002727.SZ</t>
  </si>
  <si>
    <t>一心堂药业集团股份有限公司</t>
  </si>
  <si>
    <t>云南省昆明市呈贡区经济技术开发区鸿翔路1号</t>
  </si>
  <si>
    <t>3.2503万</t>
  </si>
  <si>
    <t>Yixintang Pharmaceutical Co.,Ltd.</t>
  </si>
  <si>
    <t>86-871-68185283</t>
  </si>
  <si>
    <t>1192373467@qq.com</t>
  </si>
  <si>
    <t>000800.SZ</t>
  </si>
  <si>
    <t>一汽解放集团股份有限公司</t>
  </si>
  <si>
    <t>吉林省长春市绿园区汽车开发区东风大街2259号</t>
  </si>
  <si>
    <t>2.0684万</t>
  </si>
  <si>
    <t>Faw Jiefang Group Co.,Ltd</t>
  </si>
  <si>
    <t>86-431-80918881;86-431-80918882</t>
  </si>
  <si>
    <t>faw0800@fawjiefang.com.cn</t>
  </si>
  <si>
    <t>300723.SZ</t>
  </si>
  <si>
    <t>一品红药业股份有限公司</t>
  </si>
  <si>
    <t>广东省广州市黄埔区广州国际生物岛寰宇一路27号云润大厦17-19层</t>
  </si>
  <si>
    <t>Apichope Pharmaceutical Co.,Ltd</t>
  </si>
  <si>
    <t>86-20-28877623</t>
  </si>
  <si>
    <t>zqb@gdyph.com</t>
  </si>
  <si>
    <t>300861.SZ</t>
  </si>
  <si>
    <t>杨凌美畅新材料股份有限公司</t>
  </si>
  <si>
    <t>陕西省咸阳市杨陵区杨凌示范区渭惠路东段富海工业园</t>
  </si>
  <si>
    <t>Yangling Metron New Material Co.,Ltd</t>
  </si>
  <si>
    <t>86-29-87049244</t>
  </si>
  <si>
    <t>securities@ylmetron.com</t>
  </si>
  <si>
    <t>300030.SZ</t>
  </si>
  <si>
    <t>阳普医疗科技股份有限公司</t>
  </si>
  <si>
    <t>广东省珠海市香洲区横琴新区环岛东路3000号ICC大厦南塔23层</t>
  </si>
  <si>
    <t>Improve Medical Instruments Co.,Ltd</t>
  </si>
  <si>
    <t>86-20-32218167</t>
  </si>
  <si>
    <t>board@improve-medical.com</t>
  </si>
  <si>
    <t>600691.SH</t>
  </si>
  <si>
    <t>阳煤化工股份有限公司</t>
  </si>
  <si>
    <t>山西省太原市迎泽区双塔西街72号潞安戴斯酒店</t>
  </si>
  <si>
    <t>Yangmei Chemical Co.,Ltd</t>
  </si>
  <si>
    <t>86-351-7255821</t>
  </si>
  <si>
    <t>himd@163.com;ymhgzqb@163.com</t>
  </si>
  <si>
    <t>山西省阳泉市矿区桃北西街2号</t>
  </si>
  <si>
    <t>000608.SZ</t>
  </si>
  <si>
    <t>阳光新业地产股份有限公司</t>
  </si>
  <si>
    <t>广东省深圳市罗湖区深南东路5016号京基一百大厦A座6901-01A单元</t>
  </si>
  <si>
    <t>Yang Guang Co.,Ltd.</t>
  </si>
  <si>
    <t>86-755-82220822</t>
  </si>
  <si>
    <t>yangguangxinye@yangguangxinye.com</t>
  </si>
  <si>
    <t>300274.SZ</t>
  </si>
  <si>
    <t>阳光电源股份有限公司</t>
  </si>
  <si>
    <t>安徽省合肥市肥西县高新区习友路1699号</t>
  </si>
  <si>
    <t>Sungrow Power Supply Co.,Ltd.</t>
  </si>
  <si>
    <t>86-551-65325617</t>
  </si>
  <si>
    <t>dshms@sungrow.cn;kangml@sungrowpower.com</t>
  </si>
  <si>
    <t>000671.SZ</t>
  </si>
  <si>
    <t>阳光城集团股份有限公司</t>
  </si>
  <si>
    <t>上海市虹口区北外滩杨树浦路1058号阳光控股大厦18层</t>
  </si>
  <si>
    <t>Yango Group Co.,Ltd</t>
  </si>
  <si>
    <t>86-21-80328709;86-21-80328765</t>
  </si>
  <si>
    <t>sunshine000671@163.com;000671@yango.com.cn</t>
  </si>
  <si>
    <t>300373.SZ</t>
  </si>
  <si>
    <t>扬州扬杰电子科技股份有限公司</t>
  </si>
  <si>
    <t>江苏省扬州市邗江区维扬经济开发区荷叶西路6号</t>
  </si>
  <si>
    <t>Yangzhou Yangjie Electronic Technology Co.,Ltd.</t>
  </si>
  <si>
    <t>86-514-87755155</t>
  </si>
  <si>
    <t>zjb@21yangjie.com</t>
  </si>
  <si>
    <t>600213.SH</t>
  </si>
  <si>
    <t>扬州亚星客车股份有限公司</t>
  </si>
  <si>
    <t>江苏省扬州市邗江区汽车产业园潍柴大道2号</t>
  </si>
  <si>
    <t>Yangzhou Yaxing Motor Coach Co.,Ltd.</t>
  </si>
  <si>
    <t>86-514-82989118</t>
  </si>
  <si>
    <t>xushul@weichai.com;yaolijuan@asiastarbus.com;600213@asiastarbus.com</t>
  </si>
  <si>
    <t>300885.SZ</t>
  </si>
  <si>
    <t>扬州海昌新材股份有限公司</t>
  </si>
  <si>
    <t>江苏省扬州市邗江区维扬经济开发区新甘泉西路71号</t>
  </si>
  <si>
    <t>Yangzhou Seashine New Materials Co.,Ltd.</t>
  </si>
  <si>
    <t>86-514-85826165</t>
  </si>
  <si>
    <t>stanley.she@seashinepm.com</t>
  </si>
  <si>
    <t>300610.SZ</t>
  </si>
  <si>
    <t>扬州晨化新材料股份有限公司</t>
  </si>
  <si>
    <t>江苏省扬州市宝应县曹甸镇镇中路231号</t>
  </si>
  <si>
    <t>Yangzhou Chenhua New Material Co.,Ltd.</t>
  </si>
  <si>
    <t>86-514-82659030</t>
  </si>
  <si>
    <t>chzq@yzch.cc</t>
  </si>
  <si>
    <t>600188.SH</t>
  </si>
  <si>
    <t>兖矿能源集团股份有限公司</t>
  </si>
  <si>
    <t>山东省济宁市邹城市凫山南路949号</t>
  </si>
  <si>
    <t>6.1864万</t>
  </si>
  <si>
    <t>Yankuang Energy Group Company Limited</t>
  </si>
  <si>
    <t>86-537-5382319;86-537-5384451</t>
  </si>
  <si>
    <t>yzc@yanzhoucoal.com.cn;xyshang.yzc@163.com</t>
  </si>
  <si>
    <t>002847.SZ</t>
  </si>
  <si>
    <t>盐津铺子食品股份有限公司</t>
  </si>
  <si>
    <t>湖南省长沙市雨花区长沙大道运达中央广场写字楼A座32楼</t>
  </si>
  <si>
    <t>Yanker Shop Food Co.,Ltd</t>
  </si>
  <si>
    <t>86-731-85592847</t>
  </si>
  <si>
    <t>yjpzzqb@yanjinpuzi.com</t>
  </si>
  <si>
    <t>300923.SZ</t>
  </si>
  <si>
    <t>研奥电气股份有限公司</t>
  </si>
  <si>
    <t>吉林省长春市绿园区绿园经济开发区中研路1999号</t>
  </si>
  <si>
    <t>Yeal Electric Co.,Ltd.</t>
  </si>
  <si>
    <t>86-431-81709358</t>
  </si>
  <si>
    <t>yadq@yeal.cc</t>
  </si>
  <si>
    <t>002411.SZ</t>
  </si>
  <si>
    <t>延安必康制药股份有限公司</t>
  </si>
  <si>
    <t>陕西省西安市雁塔区锦业一路6号永利国际金融中心39楼</t>
  </si>
  <si>
    <t>Yanan Bicon Pharmaceutical Listed Company</t>
  </si>
  <si>
    <t>86-29-81149561;86-755-86951472</t>
  </si>
  <si>
    <t>002411@biconya.com</t>
  </si>
  <si>
    <t>002891.SZ</t>
  </si>
  <si>
    <t>烟台中宠食品股份有限公司</t>
  </si>
  <si>
    <t>山东省烟台市莱山区飞龙路88号</t>
  </si>
  <si>
    <t>Yantai China Pet Foods Co.,Ltd.</t>
  </si>
  <si>
    <t>86-535-6726968</t>
  </si>
  <si>
    <t>renfz@wanpy.com.cn;pangjy@wanpy.com.cn</t>
  </si>
  <si>
    <t>300653.SZ</t>
  </si>
  <si>
    <t>烟台正海生物科技股份有限公司</t>
  </si>
  <si>
    <t>山东省烟台市福山区经济技术开发区南京大街7号</t>
  </si>
  <si>
    <t>Yantai Zhenghai Bio-Tech Co.,Ltd.</t>
  </si>
  <si>
    <t>86-535-6971993</t>
  </si>
  <si>
    <t>ir@zhbio.com</t>
  </si>
  <si>
    <t>300224.SZ</t>
  </si>
  <si>
    <t>烟台正海磁性材料股份有限公司</t>
  </si>
  <si>
    <t>山东省烟台市福山区经济技术开发区汕头大街9号</t>
  </si>
  <si>
    <t>Yantai Zhenghai Magnetic Material Co.,Ltd.</t>
  </si>
  <si>
    <t>86-535-6397287</t>
  </si>
  <si>
    <t>dmb@zhmag.com</t>
  </si>
  <si>
    <t>000869.SZ</t>
  </si>
  <si>
    <t>烟台张裕葡萄酿酒股份有限公司</t>
  </si>
  <si>
    <t>山东省烟台市芝罘区大马路56号</t>
  </si>
  <si>
    <t>Yantai Changyu Pioneer Wine Company Limited</t>
  </si>
  <si>
    <t>86-535-6633656;86-536-6602761</t>
  </si>
  <si>
    <t>stock@changyu.com.cn;webmaster@changyu.com.cn;jiangjianxun@changyu.com.cn</t>
  </si>
  <si>
    <t>600766.SH</t>
  </si>
  <si>
    <t>烟台园城黄金股份有限公司</t>
  </si>
  <si>
    <t>山东省烟台市芝罘区南大街261号</t>
  </si>
  <si>
    <t>Yantai Yuancheng Gold Co.,Ltd</t>
  </si>
  <si>
    <t>86-535-6636299</t>
  </si>
  <si>
    <t>yc600766@163.com</t>
  </si>
  <si>
    <t>002254.SZ</t>
  </si>
  <si>
    <t>烟台泰和新材料股份有限公司</t>
  </si>
  <si>
    <t>山东省烟台市福山区经济技术开发区黑龙江路10号</t>
  </si>
  <si>
    <t>Yantai Tayho Advanced Materials Co.,Ltd</t>
  </si>
  <si>
    <t>86-535-6394123</t>
  </si>
  <si>
    <t>securiities@tayho.com.cn;dongxuhai@tayho.com.cn;liujianning@tayho.com.cn</t>
  </si>
  <si>
    <t>002481.SZ</t>
  </si>
  <si>
    <t>烟台双塔食品股份有限公司</t>
  </si>
  <si>
    <t>山东省烟台市招远市金领镇寨里村</t>
  </si>
  <si>
    <t>Yantai Shuangta Food Co.,Ltd.</t>
  </si>
  <si>
    <t>86-535-8938520</t>
  </si>
  <si>
    <t>shuangtashipin@shuangtafood.com</t>
  </si>
  <si>
    <t>301020.SZ</t>
  </si>
  <si>
    <t>烟台石川密封科技股份有限公司</t>
  </si>
  <si>
    <t>山东省烟台市芝罘区APEC科技工业园冰轮路5号</t>
  </si>
  <si>
    <t>Yantai Ishikawa Sealing Technology Co.,Ltd.</t>
  </si>
  <si>
    <t>86-535-6856557</t>
  </si>
  <si>
    <t>gongwj@ytsc.cn;wangjin@ytsc.cn</t>
  </si>
  <si>
    <t>688002.SH</t>
  </si>
  <si>
    <t>烟台睿创微纳技术股份有限公司</t>
  </si>
  <si>
    <t>山东省烟台市福山区开发区贵阳大街11号</t>
  </si>
  <si>
    <t>Raytron Technology Co.,Ltd.</t>
  </si>
  <si>
    <t>86-535-3410615</t>
  </si>
  <si>
    <t>raytron@raytrontek.com</t>
  </si>
  <si>
    <t>300105.SZ</t>
  </si>
  <si>
    <t>烟台龙源电力技术股份有限公司</t>
  </si>
  <si>
    <t>山东省烟台市福山区中国(山东)自由贸易试验区烟台片区烟台开发区白云山路2号</t>
  </si>
  <si>
    <t>Yantai Longyuan Power Technology Co.,Ltd.</t>
  </si>
  <si>
    <t>86-535-3417182</t>
  </si>
  <si>
    <t>p0002400@chnenergy.com.cn</t>
  </si>
  <si>
    <t>002353.SZ</t>
  </si>
  <si>
    <t>烟台杰瑞石油服务集团股份有限公司</t>
  </si>
  <si>
    <t>山东省烟台市莱山区杰瑞路5号</t>
  </si>
  <si>
    <t>Yantai Jereh Oilfield Services Group Co.,Ltd.</t>
  </si>
  <si>
    <t>86-535-6723532</t>
  </si>
  <si>
    <t>zqb@jereh.com</t>
  </si>
  <si>
    <t>002675.SZ</t>
  </si>
  <si>
    <t>烟台东诚药业集团股份有限公司</t>
  </si>
  <si>
    <t>山东省烟台市福山区经济技术开发区长白山路7号</t>
  </si>
  <si>
    <t>Yantai Dongcheng Biochemicals Co.,Ltd</t>
  </si>
  <si>
    <t>86-535-6371119</t>
  </si>
  <si>
    <t>stock@dcb-group.com</t>
  </si>
  <si>
    <t>605198.SH</t>
  </si>
  <si>
    <t>烟台北方安德利果汁股份有限公司</t>
  </si>
  <si>
    <t>山东省烟台市牟平区新城大街889号</t>
  </si>
  <si>
    <t>Yantai North Andre Juice Co.,Ltd.</t>
  </si>
  <si>
    <t>86-535-3396069</t>
  </si>
  <si>
    <t>andrezq@northandre.com</t>
  </si>
  <si>
    <t>603638.SH</t>
  </si>
  <si>
    <t>烟台艾迪精密机械股份有限公司</t>
  </si>
  <si>
    <t>山东省烟台市福山区经济技术开发区长江路356号</t>
  </si>
  <si>
    <t>Yantai Eddie Precision Machinery Co.,Ltd</t>
  </si>
  <si>
    <t>86-535-6392630</t>
  </si>
  <si>
    <t>lijiaoyun@cceddie.com;songtao@cceddie.com;securities@cceddie.com</t>
  </si>
  <si>
    <t>603389.SH</t>
  </si>
  <si>
    <t>亚振家居股份有限公司</t>
  </si>
  <si>
    <t>江苏省南通市如东县曹埠镇亚振桥</t>
  </si>
  <si>
    <t>A-Zenith Home Furnishings Co.,Ltd</t>
  </si>
  <si>
    <t>86-513-84296002</t>
  </si>
  <si>
    <t>business@az.com.cn</t>
  </si>
  <si>
    <t>688225.SH</t>
  </si>
  <si>
    <t>亚信安全科技股份有限公司</t>
  </si>
  <si>
    <t>江苏省南京市雨花台区花神大道98号东久创新中心1栋1F-4F</t>
  </si>
  <si>
    <t>Asiainfo Security Technologies Co.,Ltd.</t>
  </si>
  <si>
    <t>86-10-82166606</t>
  </si>
  <si>
    <t>ir@asiainfo-sec.com</t>
  </si>
  <si>
    <t>603929.SH</t>
  </si>
  <si>
    <t>亚翔系统集成科技(苏州)股份有限公司</t>
  </si>
  <si>
    <t>江苏省苏州市吴中区工业园区方达街33号</t>
  </si>
  <si>
    <t>L&amp;K Engineering(Suzhou)Co.,Ltd</t>
  </si>
  <si>
    <t>86-512-67027000</t>
  </si>
  <si>
    <t>lkdongmi@lkeng.com.cn;qjb@lkeng.com.cn;lkengcn@lkeng.com.cn</t>
  </si>
  <si>
    <t>002952.SZ</t>
  </si>
  <si>
    <t>亚世光电(集团)股份有限公司</t>
  </si>
  <si>
    <t>辽宁省鞍山市立山区越岭路288号</t>
  </si>
  <si>
    <t>Yes Optoelectronics(Group)Co.,Ltd.</t>
  </si>
  <si>
    <t>86-412-5218968</t>
  </si>
  <si>
    <t>yesdongban@yes-lcd.com</t>
  </si>
  <si>
    <t>603378.SH</t>
  </si>
  <si>
    <t>亚士创能科技(上海)股份有限公司</t>
  </si>
  <si>
    <t>上海市青浦区青浦工业园区新涛路28号</t>
  </si>
  <si>
    <t>Asia Cuanon Technology (Shanghai) Co.,Ltd.</t>
  </si>
  <si>
    <t>86-21-59705888</t>
  </si>
  <si>
    <t>dmb@cuanon.com</t>
  </si>
  <si>
    <t>603013.SH</t>
  </si>
  <si>
    <t>亚普汽车部件股份有限公司</t>
  </si>
  <si>
    <t>江苏省扬州市邗江区扬子江南路508号</t>
  </si>
  <si>
    <t>Yapp Automotive Systems Co.,Ltd.</t>
  </si>
  <si>
    <t>86-514-87777181</t>
  </si>
  <si>
    <t>stock@yapp.com</t>
  </si>
  <si>
    <t>000893.SZ</t>
  </si>
  <si>
    <t>亚钾国际投资(广州)股份有限公司</t>
  </si>
  <si>
    <t>广东省广州市天河区珠江东路6号广州周大福金融中心51楼</t>
  </si>
  <si>
    <t>Asia-Potash International Investment (Guangzhou)Co.,Ltd.</t>
  </si>
  <si>
    <t>86-20-85506292</t>
  </si>
  <si>
    <t>stock@asia-potash.com</t>
  </si>
  <si>
    <t>300123.SZ</t>
  </si>
  <si>
    <t>亚光科技集团股份有限公司</t>
  </si>
  <si>
    <t>湖南省益阳市沅江市游艇工业园</t>
  </si>
  <si>
    <t>Yaguang Technology Group Company Limited</t>
  </si>
  <si>
    <t>86-731-84445689</t>
  </si>
  <si>
    <t>stock@cnsunbird.com</t>
  </si>
  <si>
    <t>600351.SH</t>
  </si>
  <si>
    <t>亚宝药业集团股份有限公司</t>
  </si>
  <si>
    <t>北京市大兴区经济技术开发区天华北街11号院2号楼11层</t>
  </si>
  <si>
    <t>Yabao Pharmaceutical Group Co.,Ltd</t>
  </si>
  <si>
    <t>86-10-57809936</t>
  </si>
  <si>
    <t>renpengbo@yabaoyaoye.com;yabaoyyk@163.com;yabao@yabaoyaoye.com</t>
  </si>
  <si>
    <t>600177.SH</t>
  </si>
  <si>
    <t>雅戈尔集团股份有限公司</t>
  </si>
  <si>
    <t>浙江省宁波市海曙区鄞县大道西段2号</t>
  </si>
  <si>
    <t>1.9034万</t>
  </si>
  <si>
    <t>Youngor Group Co.,Ltd</t>
  </si>
  <si>
    <t>86-574-56198177</t>
  </si>
  <si>
    <t>ir@youngor.com</t>
  </si>
  <si>
    <t>300261.SZ</t>
  </si>
  <si>
    <t>雅本化学股份有限公司</t>
  </si>
  <si>
    <t>江苏省苏州市太仓市太仓港港口开发区石化区东方东路18号</t>
  </si>
  <si>
    <t>Aba Chemicals Corporation</t>
  </si>
  <si>
    <t>86-21-32270636</t>
  </si>
  <si>
    <t>info@abachem.com</t>
  </si>
  <si>
    <t>600929.SH</t>
  </si>
  <si>
    <t>雪天盐业集团股份有限公司</t>
  </si>
  <si>
    <t>湖南省长沙市雨花区时代阳光大道西388号轻盐阳光城A座15楼</t>
  </si>
  <si>
    <t>Snowskysaltindustry Group Co.,Ltd</t>
  </si>
  <si>
    <t>86-731-84449266</t>
  </si>
  <si>
    <t>officer@snowskysalt.com.cn</t>
  </si>
  <si>
    <t>002485.SZ</t>
  </si>
  <si>
    <t>雪松发展股份有限公司</t>
  </si>
  <si>
    <t>广东省广州市天河区黄埔大道中660号汇金国际金融中心19楼1908</t>
  </si>
  <si>
    <t>Cedar Development Co.,Ltd.</t>
  </si>
  <si>
    <t>86-20-85518189</t>
  </si>
  <si>
    <t>cedar002485@cedardevt.com</t>
  </si>
  <si>
    <t>603949.SH</t>
  </si>
  <si>
    <t>雪龙集团股份有限公司</t>
  </si>
  <si>
    <t>浙江省宁波市北仑区黄山西路211号</t>
  </si>
  <si>
    <t>Xuelong Group Co.,Ltd.</t>
  </si>
  <si>
    <t>86-574-86805200</t>
  </si>
  <si>
    <t>xuelonggufen@xuelong.net.cn</t>
  </si>
  <si>
    <t>000526.SZ</t>
  </si>
  <si>
    <t>学大(厦门)教育科技集团股份有限公司</t>
  </si>
  <si>
    <t>北京市海淀区知春路7号致真大厦B座28层,福建省厦门市同安区滨海西大道紫光科技园2号楼2层</t>
  </si>
  <si>
    <t>Xueda (Xiamen) Education Technology Group Co.,Ltd</t>
  </si>
  <si>
    <t>86-10-83030712</t>
  </si>
  <si>
    <t>zg000526@163.com</t>
  </si>
  <si>
    <t>300612.SZ</t>
  </si>
  <si>
    <t>宣亚国际营销科技(北京)股份有限公司</t>
  </si>
  <si>
    <t>北京市朝阳区八里庄东里1号CN02-B</t>
  </si>
  <si>
    <t>Shunya International Martech (Beijing) Co.,Ltd.</t>
  </si>
  <si>
    <t>86-10-85079688</t>
  </si>
  <si>
    <t>stock@shunyagroup.com</t>
  </si>
  <si>
    <t>603356.SH</t>
  </si>
  <si>
    <t>宣城市华菱精工科技股份有限公司</t>
  </si>
  <si>
    <t>安徽省宣城市郎溪县梅渚镇郎梅路</t>
  </si>
  <si>
    <t>Xuancheng Valin Precision Technology Co.,Ltd.</t>
  </si>
  <si>
    <t>86-563-7793336</t>
  </si>
  <si>
    <t>ty@xchualing.com;xchl@xchualing.com</t>
  </si>
  <si>
    <t>000400.SZ</t>
  </si>
  <si>
    <t>许继电气股份有限公司</t>
  </si>
  <si>
    <t>河南省许昌市魏都区许继大道1298号</t>
  </si>
  <si>
    <t>Xj Electric Co.,Ltd.</t>
  </si>
  <si>
    <t>86-374-3213660;86-374-3219536</t>
  </si>
  <si>
    <t>xjdqzqb@163.com</t>
  </si>
  <si>
    <t>002406.SZ</t>
  </si>
  <si>
    <t>许昌远东传动轴股份有限公司</t>
  </si>
  <si>
    <t>河南省许昌市建安区北郊尚集镇昌盛路</t>
  </si>
  <si>
    <t>Xuchang Yuandong Drive Shaft Co.Ltd</t>
  </si>
  <si>
    <t>86-374-5650017</t>
  </si>
  <si>
    <t>sec@yodonchina.com</t>
  </si>
  <si>
    <t>003008.SZ</t>
  </si>
  <si>
    <t>许昌开普检测研究院股份有限公司</t>
  </si>
  <si>
    <t>河南省许昌市建安区尚德路17号</t>
  </si>
  <si>
    <t>Xuchang Ketop Testing Research Institute Co.,Ltd</t>
  </si>
  <si>
    <t>86-374-3219525</t>
  </si>
  <si>
    <t>stock@ketop.cn</t>
  </si>
  <si>
    <t>301026.SZ</t>
  </si>
  <si>
    <t>徐州浩通新材料科技股份有限公司</t>
  </si>
  <si>
    <t>江苏省徐州市鼓楼区经济开发区刘荆路1号</t>
  </si>
  <si>
    <t>Hootech Inc.</t>
  </si>
  <si>
    <t>86-516-87980258</t>
  </si>
  <si>
    <t>mxb@hootech.com.cn</t>
  </si>
  <si>
    <t>300201.SZ</t>
  </si>
  <si>
    <t>徐州海伦哲专用车辆股份有限公司</t>
  </si>
  <si>
    <t>江苏省徐州市鼓楼区经济技术开发区宝莲寺路19号</t>
  </si>
  <si>
    <t>Xuzhou Handler Special Vehicle Co.,Ltd</t>
  </si>
  <si>
    <t>86-755-66886122</t>
  </si>
  <si>
    <t>jsw@avicholdings.com;hlzzqb@xzhlz.com</t>
  </si>
  <si>
    <t>000425.SZ</t>
  </si>
  <si>
    <t>徐工集团工程机械股份有限公司</t>
  </si>
  <si>
    <t>江苏省徐州市鼓楼区经济技术开发区驮蓝山路26号</t>
  </si>
  <si>
    <t>1.5483万</t>
  </si>
  <si>
    <t>Xcmg Construction Machinery Co.,Ltd.</t>
  </si>
  <si>
    <t>86-516-87565621</t>
  </si>
  <si>
    <t>zqb@xcmg.com</t>
  </si>
  <si>
    <t>300898.SZ</t>
  </si>
  <si>
    <t>熊猫乳品集团股份有限公司</t>
  </si>
  <si>
    <t>浙江省温州市苍南县灵溪镇建兴东路650-668号</t>
  </si>
  <si>
    <t>Panda Dairy Corporation</t>
  </si>
  <si>
    <t>86-577-59883129</t>
  </si>
  <si>
    <t>300898@pandairy.com</t>
  </si>
  <si>
    <t>600599.SH</t>
  </si>
  <si>
    <t>熊猫金控股份有限公司</t>
  </si>
  <si>
    <t>湖南省长沙市浏阳市浏阳大道125号</t>
  </si>
  <si>
    <t>Panda Financial Holding Corp., Ltd.</t>
  </si>
  <si>
    <t>86-731-83620963</t>
  </si>
  <si>
    <t>600599@pandafireworks.com</t>
  </si>
  <si>
    <t>300152.SZ</t>
  </si>
  <si>
    <t>雄安科融环境科技股份有限公司</t>
  </si>
  <si>
    <t>河北省保定市容城县自由贸易试验区雄安片区雄安市民服务中心企业办公区A栋西区</t>
  </si>
  <si>
    <t>Xiongan Kerong Environment Technology Co.,Ltd.</t>
  </si>
  <si>
    <t>86-10-88332810;86-312-8741118</t>
  </si>
  <si>
    <t>dongban@kre.cn</t>
  </si>
  <si>
    <t>002562.SZ</t>
  </si>
  <si>
    <t>兄弟科技股份有限公司</t>
  </si>
  <si>
    <t>浙江省嘉兴市海宁市海洲街道学林街1号</t>
  </si>
  <si>
    <t>Brother Enterprises Holding Co.,Ltd.</t>
  </si>
  <si>
    <t>86-573-80703928</t>
  </si>
  <si>
    <t>stock@brother.com.cn</t>
  </si>
  <si>
    <t>300528.SZ</t>
  </si>
  <si>
    <t>幸福蓝海影视文化集团股份有限公司</t>
  </si>
  <si>
    <t>江苏省南京市栖霞区元化路8号28幢</t>
  </si>
  <si>
    <t>Omnijoi Media Corporation</t>
  </si>
  <si>
    <t>86-25-83188552</t>
  </si>
  <si>
    <t>laiyejun@omnijoi.com;yuqiang@omnijoi.com;board@omnijoi.com</t>
  </si>
  <si>
    <t>002291.SZ</t>
  </si>
  <si>
    <t>星期六股份有限公司</t>
  </si>
  <si>
    <t>广东省佛山市南海区桂城街道庆安路2号</t>
  </si>
  <si>
    <t>Saturday Co.,Ltd</t>
  </si>
  <si>
    <t>86-757-86256351</t>
  </si>
  <si>
    <t>zhengquan@st-sat.com</t>
  </si>
  <si>
    <t>300834.SZ</t>
  </si>
  <si>
    <t>星辉环保材料股份有限公司</t>
  </si>
  <si>
    <t>广东省汕头市濠江区汕头保税区通洋路37号</t>
  </si>
  <si>
    <t>Rastar Environmental Protection Materials Co.,Ltd.</t>
  </si>
  <si>
    <t>86-754-88826380</t>
  </si>
  <si>
    <t>ps-ds01@rastarchem.cn;ps-ds02@rastarchem.cn;stock@rastarchem.cn</t>
  </si>
  <si>
    <t>300043.SZ</t>
  </si>
  <si>
    <t>星辉互动娱乐股份有限公司</t>
  </si>
  <si>
    <t>广东省广州市天河区黄埔大道西122号星辉中心26楼</t>
  </si>
  <si>
    <t>Rastar Group</t>
  </si>
  <si>
    <t>86-20-28123517</t>
  </si>
  <si>
    <t>ds@rastar.com;ds01@rastar.com;stock@rastar.com</t>
  </si>
  <si>
    <t>603789.SH</t>
  </si>
  <si>
    <t>星光农机股份有限公司</t>
  </si>
  <si>
    <t>浙江省湖州市南浔区和孚镇星光大街1699号</t>
  </si>
  <si>
    <t>Thinker Agricultural Machinery Co.,Ltd.</t>
  </si>
  <si>
    <t>86-572-3966768</t>
  </si>
  <si>
    <t>xgnj@xg1688.com</t>
  </si>
  <si>
    <t>300266.SZ</t>
  </si>
  <si>
    <t>兴源环境科技股份有限公司</t>
  </si>
  <si>
    <t>浙江省杭州市余杭区杭州余杭经济技术开发区望梅路1588号</t>
  </si>
  <si>
    <t>Xingyuan Environment Technology Co.,Ltd.</t>
  </si>
  <si>
    <t>86-571-88771111</t>
  </si>
  <si>
    <t>stock@xingyuan.com</t>
  </si>
  <si>
    <t>601377.SH</t>
  </si>
  <si>
    <t>兴业证券股份有限公司</t>
  </si>
  <si>
    <t>福建省福州市鼓楼区湖东路268号</t>
  </si>
  <si>
    <t>1.0200万</t>
  </si>
  <si>
    <t>Industrial Securities Co.,Ltd.</t>
  </si>
  <si>
    <t>86-591-38507869;86-21-38565565</t>
  </si>
  <si>
    <t>zhengcm@xyzq.com.cn;zhangxg@xyzq.com.cn;xyzqdmc@xyzq.com.cn</t>
  </si>
  <si>
    <t>601166.SH</t>
  </si>
  <si>
    <t>兴业银行股份有限公司</t>
  </si>
  <si>
    <t>福建省福州市台江区江滨中大道398号兴业银行大厦</t>
  </si>
  <si>
    <t>6.2537万</t>
  </si>
  <si>
    <t>Industrial Bank Co.,Ltd.</t>
  </si>
  <si>
    <t>86-591-87824863</t>
  </si>
  <si>
    <t>irm@cib.com.cn</t>
  </si>
  <si>
    <t>002674.SZ</t>
  </si>
  <si>
    <t>兴业皮革科技股份有限公司</t>
  </si>
  <si>
    <t>福建省泉州市晋江市安海第二工业区兴业路1号</t>
  </si>
  <si>
    <t>Xingye Leather Technology Co., Ltd.</t>
  </si>
  <si>
    <t>86-595-68580886</t>
  </si>
  <si>
    <t>wml@xingyeleather.com;taylorz@xingyeleather.com;ir@xingyeleather.com</t>
  </si>
  <si>
    <t>603209.SH</t>
  </si>
  <si>
    <t>兴通海运股份有限公司</t>
  </si>
  <si>
    <t>福建省泉州市泉港区驿峰东路295号兴通海运大厦8-9楼</t>
  </si>
  <si>
    <t>Xingtong Shipping Co., Ltd</t>
  </si>
  <si>
    <t>86-595-87777879</t>
  </si>
  <si>
    <t>securities@xtshipping.cn</t>
  </si>
  <si>
    <t>002355.SZ</t>
  </si>
  <si>
    <t>兴民智通(集团)股份有限公司</t>
  </si>
  <si>
    <t>广东省深圳市福田区侨香路恒邦置地大厦26层</t>
  </si>
  <si>
    <t>Xingmin Intelligent Transportation Systems (Group) Co.,Ltd.</t>
  </si>
  <si>
    <t>86-535-8882355</t>
  </si>
  <si>
    <t>ir@fengqi-kg.com;wz@xingmin.com</t>
  </si>
  <si>
    <t>600571.SH</t>
  </si>
  <si>
    <t>信雅达科技股份有限公司</t>
  </si>
  <si>
    <t>浙江省杭州市滨江区江南大道3888号</t>
  </si>
  <si>
    <t>Sunyard Technology Co.,Ltd</t>
  </si>
  <si>
    <t>86-571-56686627;86-571-56686791</t>
  </si>
  <si>
    <t>mail@sunyard.com</t>
  </si>
  <si>
    <t>600657.SH</t>
  </si>
  <si>
    <t>信达地产股份有限公司</t>
  </si>
  <si>
    <t>北京市海淀区中关村南大街甲18号北京国际大厦A座</t>
  </si>
  <si>
    <t>Cinda Real Eatate Co.,Ltd.</t>
  </si>
  <si>
    <t>86-10-82190959</t>
  </si>
  <si>
    <t>dongban_dc@cinda.com.cn</t>
  </si>
  <si>
    <t>603869.SH</t>
  </si>
  <si>
    <t>新智认知数字科技股份有限公司</t>
  </si>
  <si>
    <t>上海市浦东新区金海路2011号新奥广场</t>
  </si>
  <si>
    <t>Enc Digitaltechnology Co.,Ltd.</t>
  </si>
  <si>
    <t>86-316-2595752</t>
  </si>
  <si>
    <t>encdigital@enn.cn</t>
  </si>
  <si>
    <t>600782.SH</t>
  </si>
  <si>
    <t>新余钢铁股份有限公司</t>
  </si>
  <si>
    <t>江西省新余市渝水区冶金路1号</t>
  </si>
  <si>
    <t>1.5670万</t>
  </si>
  <si>
    <t>Xinyu Iron &amp; Steel Co.,Ltd</t>
  </si>
  <si>
    <t>86-790-6290782;86-790-6294351</t>
  </si>
  <si>
    <t>ir_600782@163.com</t>
  </si>
  <si>
    <t>000902.SZ</t>
  </si>
  <si>
    <t>新洋丰农业科技股份有限公司</t>
  </si>
  <si>
    <t>湖北省荆门市东宝区月亮湖北路附7号</t>
  </si>
  <si>
    <t>Xinyangfeng Agricultural Technology Co.,Ltd.</t>
  </si>
  <si>
    <t>86-724-8706677</t>
  </si>
  <si>
    <t>000902@yonfer.com</t>
  </si>
  <si>
    <t>603155.SH</t>
  </si>
  <si>
    <t>新亚强硅化学股份有限公司</t>
  </si>
  <si>
    <t>江苏省宿迁市宿豫区生态化工科技产业园扬子路2号</t>
  </si>
  <si>
    <t>Xinyaqiang Silicon Chemistry Co.,Ltd</t>
  </si>
  <si>
    <t>86-527-88262288</t>
  </si>
  <si>
    <t>ir@newasiaman.com</t>
  </si>
  <si>
    <t>002388.SZ</t>
  </si>
  <si>
    <t>新亚电子制程(广东)股份有限公司</t>
  </si>
  <si>
    <t>广东省深圳市福田区中康路卓越梅林中心广场(北区)1栋306A</t>
  </si>
  <si>
    <t>Sunyes Electronic Manufacturing(Guangdong)Holding Co.,Ltd.</t>
  </si>
  <si>
    <t>86-755-23818518</t>
  </si>
  <si>
    <t>zhengquanbu@sunyes.cn</t>
  </si>
  <si>
    <t>605277.SH</t>
  </si>
  <si>
    <t>新亚电子股份有限公司</t>
  </si>
  <si>
    <t>浙江省温州市乐清市北白象镇温州大桥工业园区</t>
  </si>
  <si>
    <t>Xinya Electronic Co., Ltd.</t>
  </si>
  <si>
    <t>86-577-62866888;86-577-62866852</t>
  </si>
  <si>
    <t>xinya@xinya-cn.com;xyzqb@xinya-cn.com</t>
  </si>
  <si>
    <t>000778.SZ</t>
  </si>
  <si>
    <t>新兴铸管股份有限公司</t>
  </si>
  <si>
    <t>河北省邯郸市武安市上洛阳村北(2672厂区)</t>
  </si>
  <si>
    <t>1.5570万</t>
  </si>
  <si>
    <t>Xinxing Ductile Iron Pipes Co.,Ltd.</t>
  </si>
  <si>
    <t>86-310-5792011;86-310-5792465;86-310-5792196</t>
  </si>
  <si>
    <t>xxzg0778@163.com</t>
  </si>
  <si>
    <t>301089.SZ</t>
  </si>
  <si>
    <t>新乡拓新药业股份有限公司</t>
  </si>
  <si>
    <t>河南省新乡市红旗区科隆大道515号</t>
  </si>
  <si>
    <t>Xinxiang Tuoxin Pharmaceutical Co.,Ltd.</t>
  </si>
  <si>
    <t>86-373-6351918</t>
  </si>
  <si>
    <t>tuoxinyyh@163.com;yangyuhua@tuoxinpharm.com</t>
  </si>
  <si>
    <t>300910.SZ</t>
  </si>
  <si>
    <t>新乡市瑞丰新材料股份有限公司</t>
  </si>
  <si>
    <t>河南省新乡市新乡县大召营镇(新获路北)</t>
  </si>
  <si>
    <t>Xinxiang Richful Lube Additive Co., Ltd.</t>
  </si>
  <si>
    <t>86-373-5466662</t>
  </si>
  <si>
    <t>zqb@richful.com</t>
  </si>
  <si>
    <t>000949.SZ</t>
  </si>
  <si>
    <t>新乡化纤股份有限公司</t>
  </si>
  <si>
    <t>河南省新乡市红旗区新长路与经八路交叉口新乡化纤股份有限公司</t>
  </si>
  <si>
    <t>Xinxiang Chemical Fiber Co., Ltd</t>
  </si>
  <si>
    <t>86-373-3978861;86-373-3978966</t>
  </si>
  <si>
    <t>000949@bailu.cn</t>
  </si>
  <si>
    <t>002946.SZ</t>
  </si>
  <si>
    <t>新希望乳业股份有限公司</t>
  </si>
  <si>
    <t>四川省成都市锦江区金石路366号新希望中鼎国际2栋18楼3号</t>
  </si>
  <si>
    <t>New Hope Dairy Co.,Ltd.</t>
  </si>
  <si>
    <t>86-28-86748930</t>
  </si>
  <si>
    <t>nhdzqb@newhope.cn;lixinghua@newhope.cn</t>
  </si>
  <si>
    <t>000876.SZ</t>
  </si>
  <si>
    <t>新希望六和股份有限公司</t>
  </si>
  <si>
    <t>四川省成都市锦江区工业园区金石路376号</t>
  </si>
  <si>
    <t>8.0168万</t>
  </si>
  <si>
    <t>New Hope Liuhe Co.,Ltd.</t>
  </si>
  <si>
    <t>86-10-53299899-7666;86-28-85950011</t>
  </si>
  <si>
    <t>000876@newhope.cn;baixb@newhope.cn</t>
  </si>
  <si>
    <t>600956.SH</t>
  </si>
  <si>
    <t>新天绿色能源股份有限公司</t>
  </si>
  <si>
    <t>河北省石家庄市桥西区裕华西路9号裕园广场A座</t>
  </si>
  <si>
    <t>China Suntien Green Energy Corporation Limited</t>
  </si>
  <si>
    <t>86-311-85516363</t>
  </si>
  <si>
    <t>ir@suntien.com</t>
  </si>
  <si>
    <t>300259.SZ</t>
  </si>
  <si>
    <t>新天科技股份有限公司</t>
  </si>
  <si>
    <t>河南省郑州市中原区国家级高新技术产业开发区红松路252号</t>
  </si>
  <si>
    <t>Suntront Technology Co.,Ltd.</t>
  </si>
  <si>
    <t>86-371-56160968</t>
  </si>
  <si>
    <t>xtkj@suntront.com</t>
  </si>
  <si>
    <t>002341.SZ</t>
  </si>
  <si>
    <t>新纶新材料股份有限公司</t>
  </si>
  <si>
    <t>广东省深圳市南山区南海大道3025号创意大厦13-14楼</t>
  </si>
  <si>
    <t>Xinlun New Materials Co.,Ltd.</t>
  </si>
  <si>
    <t>86-755-26993098</t>
  </si>
  <si>
    <t>ir@xinlun.com.cn</t>
  </si>
  <si>
    <t>300248.SZ</t>
  </si>
  <si>
    <t>新开普电子股份有限公司</t>
  </si>
  <si>
    <t>河南省郑州市中原区高新技术产业开发区迎春街18号</t>
  </si>
  <si>
    <t>Newcapec Electronics Co.,Ltd.</t>
  </si>
  <si>
    <t>86-371-56599758</t>
  </si>
  <si>
    <t>zhaoxuan@newcapec.net;zhaoxin@newcapec.net;zqswb@newcapec.net</t>
  </si>
  <si>
    <t>603096.SH</t>
  </si>
  <si>
    <t>新经典文化股份有限公司</t>
  </si>
  <si>
    <t>北京市东城区花园胡同三号5号楼、6号楼</t>
  </si>
  <si>
    <t>Thinkingdom Media Group Ltd</t>
  </si>
  <si>
    <t>86-10-68423599</t>
  </si>
  <si>
    <t>main@readinglife.com</t>
  </si>
  <si>
    <t>002207.SZ</t>
  </si>
  <si>
    <t>新疆准东石油技术股份有限公司</t>
  </si>
  <si>
    <t>新疆维吾尔自治区昌吉回族自治州阜康市准东石油基地</t>
  </si>
  <si>
    <t>Xinjiang Zhundong Petroleum Technology Co.,Ltd.</t>
  </si>
  <si>
    <t>86-994-3830616;86-994-3830619</t>
  </si>
  <si>
    <t>lvzhanmin@foxmail.com;zhandong002207@foxmail.com;zygf@zygf.cn</t>
  </si>
  <si>
    <t>600888.SH</t>
  </si>
  <si>
    <t>新疆众和股份有限公司</t>
  </si>
  <si>
    <t>新疆维吾尔自治区乌鲁木齐市新市区高新区喀什东路18号</t>
  </si>
  <si>
    <t>Xinjiang Joinworld Co.,Ltd.</t>
  </si>
  <si>
    <t>86-991-6689800</t>
  </si>
  <si>
    <t>xjjw600888@joinworld.com</t>
  </si>
  <si>
    <t>002092.SZ</t>
  </si>
  <si>
    <t>新疆中泰化学股份有限公司</t>
  </si>
  <si>
    <t>新疆维吾尔自治区乌鲁木齐市沙依巴克区经济技术开发区阳澄湖路39号</t>
  </si>
  <si>
    <t>2.0678万</t>
  </si>
  <si>
    <t>Xinjiang Zhongtai Chemical Co.,Ltd.</t>
  </si>
  <si>
    <t>86-991-8751690</t>
  </si>
  <si>
    <t>zhanglingling517@163.com;feixiang_01@163.com;zthx@zthx.com</t>
  </si>
  <si>
    <t>600778.SH</t>
  </si>
  <si>
    <t>新疆友好(集团)股份有限公司</t>
  </si>
  <si>
    <t>新疆维吾尔自治区乌鲁木齐市沙依巴克区友好北路548号</t>
  </si>
  <si>
    <t>Xinjiang Youhao(Group)Co.,Ltd</t>
  </si>
  <si>
    <t>86-991-4553700;86-991-4552701</t>
  </si>
  <si>
    <t>yhjt600778@163.com</t>
  </si>
  <si>
    <t>600197.SH</t>
  </si>
  <si>
    <t>新疆伊力特实业股份有限公司</t>
  </si>
  <si>
    <t>新疆维吾尔自治区可克达拉市天山北路619号</t>
  </si>
  <si>
    <t>Xin Jiang Yilite Industry Co.,Ltd.</t>
  </si>
  <si>
    <t>86-991-3667490</t>
  </si>
  <si>
    <t>yilitedm@163.com</t>
  </si>
  <si>
    <t>603227.SH</t>
  </si>
  <si>
    <t>新疆雪峰科技(集团)股份有限公司</t>
  </si>
  <si>
    <t>新疆维吾尔自治区乌鲁木齐市头屯河区经济技术开发区阿里山街500号新疆雪峰科技集团研发中心</t>
  </si>
  <si>
    <t>Xinjiang Xuefeng Sci-Tech(Group)Co.,Ltd</t>
  </si>
  <si>
    <t>86-991-8801120;86-991-3779887</t>
  </si>
  <si>
    <t>xfmbzxl@sina.com;xfkjzqb603227@163.com</t>
  </si>
  <si>
    <t>603393.SH</t>
  </si>
  <si>
    <t>新疆鑫泰天然气股份有限公司</t>
  </si>
  <si>
    <t>新疆维吾尔自治区乌鲁木齐市米东区米东北路61号</t>
  </si>
  <si>
    <t>Xinjiang Xintai Natural Gas Co.,Ltd.</t>
  </si>
  <si>
    <t>86-15160985086;86-991-3376700</t>
  </si>
  <si>
    <t>xintairq@163.com</t>
  </si>
  <si>
    <t>300588.SZ</t>
  </si>
  <si>
    <t>新疆熙菱信息技术股份有限公司</t>
  </si>
  <si>
    <t>新疆维吾尔自治区乌鲁木齐市新市区高新区(新市区)北京南路358号大成国际大厦10层</t>
  </si>
  <si>
    <t>Xinjiang Sailing Information Technology Co.,Ltd</t>
  </si>
  <si>
    <t>86-991-5573585</t>
  </si>
  <si>
    <t>dongmiban@sit.com.cn;huaq@sit.com.cn</t>
  </si>
  <si>
    <t>300106.SZ</t>
  </si>
  <si>
    <t>新疆西部牧业股份有限公司</t>
  </si>
  <si>
    <t>新疆维吾尔自治区石河子市开发区北一东路28号</t>
  </si>
  <si>
    <t>Xinjiang Western Animal Husbandry Co.,Ltd</t>
  </si>
  <si>
    <t>86-993-2516883</t>
  </si>
  <si>
    <t>2402313916@qq.com;xbmy_zqb@126.com;xbmy20030608@126.com</t>
  </si>
  <si>
    <t>600075.SH</t>
  </si>
  <si>
    <t>新疆天业股份有限公司</t>
  </si>
  <si>
    <t>新疆维吾尔自治区石河子市经济技术开发区北三东路36号</t>
  </si>
  <si>
    <t>Xinjiang Tianye Co.,Ltd.</t>
  </si>
  <si>
    <t>86-993-2623118</t>
  </si>
  <si>
    <t>lishenglong11223@163.com;xjty_zqb@126.com;master@xj-tianye.com</t>
  </si>
  <si>
    <t>002800.SZ</t>
  </si>
  <si>
    <t>新疆天顺供应链股份有限公司</t>
  </si>
  <si>
    <t>新疆维吾尔自治区乌鲁木齐市沙依巴克区经济技术开发区大连街52号</t>
  </si>
  <si>
    <t>Xinjiang Tianshun Supply Chain Co.,Ltd.</t>
  </si>
  <si>
    <t>86-991-3792613</t>
  </si>
  <si>
    <t>xjts@xjtsscm.com</t>
  </si>
  <si>
    <t>300313.SZ</t>
  </si>
  <si>
    <t>新疆天山畜牧生物工程股份有限公司</t>
  </si>
  <si>
    <t>新疆维吾尔自治区昌吉回族自治州昌吉市宁边西路262号</t>
  </si>
  <si>
    <t>Xinjiang Tianshan Animal Husbandry Bio-Engineering Co.,Ltd</t>
  </si>
  <si>
    <t>86-994-6566618</t>
  </si>
  <si>
    <t>tsxmgs@sina.com</t>
  </si>
  <si>
    <t>000877.SZ</t>
  </si>
  <si>
    <t>新疆天山水泥股份有限公司</t>
  </si>
  <si>
    <t>新疆维吾尔自治区乌鲁木齐市新市区河北东路1256号天合大厦,上海市浦东新区世博馆路70号中国建材大厦</t>
  </si>
  <si>
    <t>7.0829万</t>
  </si>
  <si>
    <t>Xinjiangtianshan Cement Co.,Ltd</t>
  </si>
  <si>
    <t>86-21-68989008;86-21-68989175</t>
  </si>
  <si>
    <t>lixq3366@126.com;tsgfyehong@126.com</t>
  </si>
  <si>
    <t>600419.SH</t>
  </si>
  <si>
    <t>新疆天润乳业股份有限公司</t>
  </si>
  <si>
    <t>新疆维吾尔自治区乌鲁木齐市新市区经济技术开发区(头屯河区)乌昌公路2702号</t>
  </si>
  <si>
    <t>Xinjiang Tianrun Dairy Co.,Ltd.</t>
  </si>
  <si>
    <t>86-991-3960621</t>
  </si>
  <si>
    <t>zqb600419@126.com</t>
  </si>
  <si>
    <t>600509.SH</t>
  </si>
  <si>
    <t>新疆天富能源股份有限公司</t>
  </si>
  <si>
    <t>新疆维吾尔自治区石河子市北一东路2号</t>
  </si>
  <si>
    <t>Xinjiang Tianfu Energy Co.,Ltd.</t>
  </si>
  <si>
    <t>86-993-2902860;86-993-2901128</t>
  </si>
  <si>
    <t>tfrd.600509@163.com</t>
  </si>
  <si>
    <t>600359.SH</t>
  </si>
  <si>
    <t>新疆塔里木农业综合开发股份有限公司</t>
  </si>
  <si>
    <t>新疆维吾尔自治区阿拉尔市军垦大道东75号领先商业写字楼11、12层</t>
  </si>
  <si>
    <t>Xinjiang Talimu Agriculture Development Co.,Ltd.</t>
  </si>
  <si>
    <t>86-997-6378567;86-997-6378568</t>
  </si>
  <si>
    <t>115131940@qq.com;52548029@qq.com</t>
  </si>
  <si>
    <t>600540.SH</t>
  </si>
  <si>
    <t>新疆赛里木现代农业股份有限公司</t>
  </si>
  <si>
    <t>新疆维吾尔自治区双河市89团博河路506号双河汇金大厦一楼、二楼</t>
  </si>
  <si>
    <t>Xinjiang Sayram Modern Agriculture Co.,Ltd</t>
  </si>
  <si>
    <t>86-909-2268686;86-909-2268210</t>
  </si>
  <si>
    <t>gmgsgwq@sina.com</t>
  </si>
  <si>
    <t>600425.SH</t>
  </si>
  <si>
    <t>新疆青松建材化工(集团)股份有限公司</t>
  </si>
  <si>
    <t>新疆维吾尔自治区阿克苏地区阿克苏市林园</t>
  </si>
  <si>
    <t>Xinjiang Qingsong Building Materials And Chemicals(Group)Co,Ltd.</t>
  </si>
  <si>
    <t>86-991-6625372;86-997-2813793</t>
  </si>
  <si>
    <t>468016805@qq.com;xxh723@163.com</t>
  </si>
  <si>
    <t>001258.SZ</t>
  </si>
  <si>
    <t>新疆立新能源股份有限公司</t>
  </si>
  <si>
    <t>新疆维吾尔自治区乌鲁木齐市头屯河区经济技术开发区喀什西路752号西部绿谷大厦5层</t>
  </si>
  <si>
    <t>Xinjiang Lixin Energy Co., Ltd.</t>
  </si>
  <si>
    <t>86-991-3720088</t>
  </si>
  <si>
    <t>lixinner@126.com</t>
  </si>
  <si>
    <t>600506.SH</t>
  </si>
  <si>
    <t>新疆库尔勒香梨股份有限公司</t>
  </si>
  <si>
    <t>新疆维吾尔自治区巴音郭楞蒙古自治州库尔勒市圣果路圣果名苑</t>
  </si>
  <si>
    <t>Xinjiang Korla Pear Co.,Ltd</t>
  </si>
  <si>
    <t>86-996-2115936</t>
  </si>
  <si>
    <t>xlgf_dmb@163.com</t>
  </si>
  <si>
    <t>002202.SZ</t>
  </si>
  <si>
    <t>新疆金风科技股份有限公司</t>
  </si>
  <si>
    <t>北京市大兴区北京经济技术开发区博兴一路8号</t>
  </si>
  <si>
    <t>1.0781万</t>
  </si>
  <si>
    <t>Xinjiang Goldwind Science&amp;Technology Co.,Ltd</t>
  </si>
  <si>
    <t>86-10-67511996</t>
  </si>
  <si>
    <t>goldwind@goldwind.com.cn</t>
  </si>
  <si>
    <t>002941.SZ</t>
  </si>
  <si>
    <t>新疆交通建设集团股份有限公司</t>
  </si>
  <si>
    <t>新疆维吾尔自治区乌鲁木齐市新市区经济技术开发区乌昌路辅道840号</t>
  </si>
  <si>
    <t>Xinjiang Communications Construction Group Co.,Ltd.</t>
  </si>
  <si>
    <t>86-991-6272989;86-991-6272985</t>
  </si>
  <si>
    <t>zqb@xjjjjt.com</t>
  </si>
  <si>
    <t>300159.SZ</t>
  </si>
  <si>
    <t>新疆机械研究院股份有限公司</t>
  </si>
  <si>
    <t>新疆维吾尔自治区乌鲁木齐市沙依巴克区经济技术开发区融合南路661号</t>
  </si>
  <si>
    <t>Xinjiang Machinery Research Institute Co.,Ltd</t>
  </si>
  <si>
    <t>86-991-3742037;86-991-3736150</t>
  </si>
  <si>
    <t>fds_000@126.com;mazhi0991@126.com;xygf300159@126.com</t>
  </si>
  <si>
    <t>603080.SH</t>
  </si>
  <si>
    <t>新疆火炬燃气股份有限公司</t>
  </si>
  <si>
    <t>新疆维吾尔自治区喀什地区喀什市世纪大道南路77号</t>
  </si>
  <si>
    <t>Xinjiang Torch Gas Co.,Ltd</t>
  </si>
  <si>
    <t>86-998-2836777</t>
  </si>
  <si>
    <t>xjhj@xjhjrq.com</t>
  </si>
  <si>
    <t>603101.SH</t>
  </si>
  <si>
    <t>新疆汇嘉时代百货股份有限公司</t>
  </si>
  <si>
    <t>新疆维吾尔自治区乌鲁木齐市天山区前进街58号</t>
  </si>
  <si>
    <t>Xinjiang Wuika Times Department Store Co.,Ltd.</t>
  </si>
  <si>
    <t>86-991-2806989</t>
  </si>
  <si>
    <t>hjsd@wuikatimes.com</t>
  </si>
  <si>
    <t>605169.SH</t>
  </si>
  <si>
    <t>新疆洪通燃气股份有限公司</t>
  </si>
  <si>
    <t>新疆维吾尔自治区巴音郭楞蒙古自治州库尔勒市库尔勒经济技术开发区南苑路洪通工业园</t>
  </si>
  <si>
    <t>Xinjiang Hongtong Natural Gas Co.,Ltd.</t>
  </si>
  <si>
    <t>86-996-2613068;86-996-2959582</t>
  </si>
  <si>
    <t>qinming@xjhtrq.com;wusong@xjhtrq.com;htgf@xjhtrq.com</t>
  </si>
  <si>
    <t>000633.SZ</t>
  </si>
  <si>
    <t>新疆合金投资股份有限公司</t>
  </si>
  <si>
    <t>新疆维吾尔自治区乌鲁木齐市天山区新华北路165号中天广场37楼</t>
  </si>
  <si>
    <t>Xinjiang Hejin Holding Co.,Ltd.</t>
  </si>
  <si>
    <t>86-991-2315391</t>
  </si>
  <si>
    <t>hejintouzi@163.com</t>
  </si>
  <si>
    <t>002700.SZ</t>
  </si>
  <si>
    <t>新疆浩源天然气股份有限公司</t>
  </si>
  <si>
    <t>新疆维吾尔自治区阿克苏地区阿克苏市英阿瓦提路2号</t>
  </si>
  <si>
    <t>Xinjiang Haoyuan Natural Gas Co.,Ltd.</t>
  </si>
  <si>
    <t>86-997-2530396</t>
  </si>
  <si>
    <t>xpb@hytrq.com;zhaixc@hytrq.com;002700@hytrq.com</t>
  </si>
  <si>
    <t>002205.SZ</t>
  </si>
  <si>
    <t>新疆国统管道股份有限公司</t>
  </si>
  <si>
    <t>新疆维吾尔自治区乌鲁木齐市米东区林泉西路765号</t>
  </si>
  <si>
    <t>Xinjiang Guotong Pipeline Co.,Ltd</t>
  </si>
  <si>
    <t>86-991-3325685</t>
  </si>
  <si>
    <t>gtgfwangchu@xjgt.com;gtgfgj@xjgt.com;gtgf521@xjgt.com</t>
  </si>
  <si>
    <t>000159.SZ</t>
  </si>
  <si>
    <t>新疆国际实业股份有限公司</t>
  </si>
  <si>
    <t>新疆维吾尔自治区乌鲁木齐市新市区北京南路358号大成国际大厦9楼</t>
  </si>
  <si>
    <t>Xinjiang International Industry Co.,Ltd</t>
  </si>
  <si>
    <t>86-991-5854232</t>
  </si>
  <si>
    <t>zqb@xjgjsy.com</t>
  </si>
  <si>
    <t>600251.SH</t>
  </si>
  <si>
    <t>新疆冠农果茸股份有限公司</t>
  </si>
  <si>
    <t>新疆维吾尔自治区巴音郭楞蒙古自治州库尔勒市团结南路48号小区冠农大厦</t>
  </si>
  <si>
    <t>Xinjiang Guannong Fruit &amp; Antler Co.,Ltd.</t>
  </si>
  <si>
    <t>86-996-2113386;86-996-2113788</t>
  </si>
  <si>
    <t>jinjianxia@163.com;wang28850@163.com;gn600251@163.com</t>
  </si>
  <si>
    <t>603706.SH</t>
  </si>
  <si>
    <t>新疆东方环宇燃气股份有限公司</t>
  </si>
  <si>
    <t>新疆维吾尔自治区昌吉回族自治州昌吉市延安北路198号24层</t>
  </si>
  <si>
    <t>Xinjiang East Universe Gas Co.Ltd.</t>
  </si>
  <si>
    <t>86-994-2266135</t>
  </si>
  <si>
    <t>xj_dfhyrq@dfhyrq.com</t>
  </si>
  <si>
    <t>688303.SH</t>
  </si>
  <si>
    <t>新疆大全新能源股份有限公司</t>
  </si>
  <si>
    <t>新疆维吾尔自治区石河子市经济开发区化工新材料产业园纬六路16号</t>
  </si>
  <si>
    <t>Xinjiang Daqo New Energy Co.,Ltd.</t>
  </si>
  <si>
    <t>86-993-2706066</t>
  </si>
  <si>
    <t>xjxz@daqo.com</t>
  </si>
  <si>
    <t>002828.SZ</t>
  </si>
  <si>
    <t>新疆贝肯能源工程股份有限公司</t>
  </si>
  <si>
    <t>新疆维吾尔自治区克拉玛依市白碱滩区门户路91号</t>
  </si>
  <si>
    <t>Xinjiang Beiken Energy Engineering Co.,Ltd.</t>
  </si>
  <si>
    <t>86-990-6918160</t>
  </si>
  <si>
    <t>jiangli@beiken.com;haozhanlei@beiken.com</t>
  </si>
  <si>
    <t>002307.SZ</t>
  </si>
  <si>
    <t>新疆北新路桥集团股份有限公司</t>
  </si>
  <si>
    <t>新疆维吾尔自治区乌鲁木齐市头屯河区经济技术开发区澎湖路33号北新大厦20、21、22</t>
  </si>
  <si>
    <t>Xinjiang Beixin Road &amp; Bridge Group Co.,Ltd</t>
  </si>
  <si>
    <t>86-991-6557799</t>
  </si>
  <si>
    <t>zqb@xjbxlq.com</t>
  </si>
  <si>
    <t>600721.SH</t>
  </si>
  <si>
    <t>新疆百花村医药集团股份有限公司</t>
  </si>
  <si>
    <t>新疆维吾尔自治区乌鲁木齐市天山区中山路南巷1号</t>
  </si>
  <si>
    <t>Xinjiang Bai Hua Cun Pharma Tech Co.,Ltd</t>
  </si>
  <si>
    <t>86-991-2356608;86-991-2356600</t>
  </si>
  <si>
    <t>czy@xjbhc.org;ljia@xjbhc.org;bhc@xjbhc.org</t>
  </si>
  <si>
    <t>600581.SH</t>
  </si>
  <si>
    <t>新疆八一钢铁股份有限公司</t>
  </si>
  <si>
    <t>新疆维吾尔自治区乌鲁木齐市头屯河区新钢路</t>
  </si>
  <si>
    <t>Xinjiang Ba Yi Iron &amp; Steel Co.,Ltd.</t>
  </si>
  <si>
    <t>86-991-3890166;86-991-3890266</t>
  </si>
  <si>
    <t>fangk@bygt.com.cn;liujh@bygt.com.cn;gfgs@bygt.com.cn</t>
  </si>
  <si>
    <t>601811.SH</t>
  </si>
  <si>
    <t>新华文轩</t>
  </si>
  <si>
    <t>新华文轩出版传媒股份有限公司</t>
  </si>
  <si>
    <t>四川省成都市锦江区三色路238号新华之星A座</t>
  </si>
  <si>
    <t>Xinhua Winshare Publishing &amp; Media Co.,Ltd.</t>
  </si>
  <si>
    <t>86-28-86361022</t>
  </si>
  <si>
    <t>xh-dsb@winshare.com.cn</t>
  </si>
  <si>
    <t>603888.SH</t>
  </si>
  <si>
    <t>新华网股份有限公司</t>
  </si>
  <si>
    <t>北京市西城区宣武门西大街129号金隅大厦</t>
  </si>
  <si>
    <t>Xinhuanet Co.,Ltd</t>
  </si>
  <si>
    <t>86-10-88050888</t>
  </si>
  <si>
    <t>xxpl@news.cn</t>
  </si>
  <si>
    <t>601336.SH</t>
  </si>
  <si>
    <t>新华人寿保险股份有限公司</t>
  </si>
  <si>
    <t>北京市朝阳区建国门外大街甲12号新华保险大厦</t>
  </si>
  <si>
    <t>3.4434万</t>
  </si>
  <si>
    <t>New China Life Insurance Company Ltd.</t>
  </si>
  <si>
    <t>86-10-85213233;852-35898647</t>
  </si>
  <si>
    <t>ir@newchinalife.com;jojo.ng@tmf-group.com</t>
  </si>
  <si>
    <t>000620.SZ</t>
  </si>
  <si>
    <t>新华联文化旅游发展股份有限公司</t>
  </si>
  <si>
    <t>北京市通州区台湖镇政府大街新华联集团总部大厦8层</t>
  </si>
  <si>
    <t>Macrolink Culturaltainment Development Co.,Ltd.</t>
  </si>
  <si>
    <t>86-10-80559199</t>
  </si>
  <si>
    <t>xin000620@126.com</t>
  </si>
  <si>
    <t>301120.SZ</t>
  </si>
  <si>
    <t>新华都特种电气股份有限公司</t>
  </si>
  <si>
    <t>北京市大兴区北京经济技术开发区融兴北三街50号,河北省三河市燕郊经济技术开发区海油大街269号</t>
  </si>
  <si>
    <t>Newonder Special Electric Co.,Ltd</t>
  </si>
  <si>
    <t>86-10-85577061</t>
  </si>
  <si>
    <t>duantingting@xinhuadu.com.cn;zhengquanban@xinhuadu.com.cn</t>
  </si>
  <si>
    <t>002264.SZ</t>
  </si>
  <si>
    <t>新华都购物广场股份有限公司</t>
  </si>
  <si>
    <t>福建省福州市鼓楼区五四路162号新华都大厦北楼7层</t>
  </si>
  <si>
    <t>New Hua Du Supercenter Co.,Ltd.</t>
  </si>
  <si>
    <t>86-591-87987972</t>
  </si>
  <si>
    <t>cio@nhd.com.cn;counselor@nhd.com.cn;info@nhd.com.cn</t>
  </si>
  <si>
    <t>600208.SH</t>
  </si>
  <si>
    <t>新湖中宝股份有限公司</t>
  </si>
  <si>
    <t>浙江省杭州市西湖区西溪路128号新湖商务大厦11层</t>
  </si>
  <si>
    <t>Xinhu Zhongbao Co.,Ltd.</t>
  </si>
  <si>
    <t>86-571-87395003;86-571-85171837</t>
  </si>
  <si>
    <t>yudf@600208.net;gaoli@600208.net;xhzb@600208.net</t>
  </si>
  <si>
    <t>002089.SZ</t>
  </si>
  <si>
    <t>新海宜科技集团股份有限公司</t>
  </si>
  <si>
    <t>江苏省苏州市姑苏区苏州工业园区泾茂路168号新海宜科技园</t>
  </si>
  <si>
    <t>New Sea Union Technology Group Co.,Ltd.</t>
  </si>
  <si>
    <t>86-512-67606666-8638</t>
  </si>
  <si>
    <t>zqb@nsu.com.cn</t>
  </si>
  <si>
    <t>600640.SH</t>
  </si>
  <si>
    <t>新国脉数字文化股份有限公司</t>
  </si>
  <si>
    <t>上海市普陀区江宁路1207号</t>
  </si>
  <si>
    <t>New Guomai Digital Culture Co.,Ltd</t>
  </si>
  <si>
    <t>86-21-62762171</t>
  </si>
  <si>
    <t>ir@new-gm.cn</t>
  </si>
  <si>
    <t>603225.SH</t>
  </si>
  <si>
    <t>新凤鸣集团股份有限公司</t>
  </si>
  <si>
    <t>浙江省嘉兴市桐乡市洲泉工业区德胜路888号</t>
  </si>
  <si>
    <t>1.4331万</t>
  </si>
  <si>
    <t>Xinfengming Group Co.,Ltd</t>
  </si>
  <si>
    <t>86-573-88519631</t>
  </si>
  <si>
    <t>xfmboard@xfmgroup.com;ho@xfmgroup.com</t>
  </si>
  <si>
    <t>688663.SH</t>
  </si>
  <si>
    <t>新风光电子科技股份有限公司</t>
  </si>
  <si>
    <t>山东省济宁市汶上县经济开发区金成路中段路北</t>
  </si>
  <si>
    <t>Windsun Science Technology Co.,Ltd.</t>
  </si>
  <si>
    <t>86-537-7288590;86-537-7288529</t>
  </si>
  <si>
    <t>info@fengguang.com</t>
  </si>
  <si>
    <t>603110.SH</t>
  </si>
  <si>
    <t>新东方新材料股份有限公司</t>
  </si>
  <si>
    <t>安徽省合肥市蜀山区中国(安徽)自由贸易试验区高新区习友路3333号中国(合肥)国际智能语音产业园A区科研楼裙楼4层401室</t>
  </si>
  <si>
    <t>New East New Materials Co.,Ltd</t>
  </si>
  <si>
    <t>86-551-63366115</t>
  </si>
  <si>
    <t>ir@chinaneweast.com</t>
  </si>
  <si>
    <t>000571.SZ</t>
  </si>
  <si>
    <t>新大洲控股股份有限公司</t>
  </si>
  <si>
    <t>上海市浦东新区银城路88号中国人寿金融中心40楼03-06室</t>
  </si>
  <si>
    <t>Sundiro Holding Co.,Ltd.</t>
  </si>
  <si>
    <t>86-21-61050111</t>
  </si>
  <si>
    <t>renchunyu@sundiro.com;wangyan@sundiro.com;sundiro@sundiro.com</t>
  </si>
  <si>
    <t>002968.SZ</t>
  </si>
  <si>
    <t>新大正物业集团股份有限公司</t>
  </si>
  <si>
    <t>重庆市渝中区虎踞路78号1-1#</t>
  </si>
  <si>
    <t>3.0526万</t>
  </si>
  <si>
    <t>New Dazheng Property Group Co.,Ltd</t>
  </si>
  <si>
    <t>86-23-63809676</t>
  </si>
  <si>
    <t>wengjl@dzwy.com;wangxiao@dzwy.com</t>
  </si>
  <si>
    <t>000997.SZ</t>
  </si>
  <si>
    <t>新大陆数字技术股份有限公司</t>
  </si>
  <si>
    <t>福建省福州市马尾区儒江西路1号新大陆科技园</t>
  </si>
  <si>
    <t>Newland Digital Technology Co.,Ltd.</t>
  </si>
  <si>
    <t>86-591-83979997</t>
  </si>
  <si>
    <t>newlandzq@newland.com.cn</t>
  </si>
  <si>
    <t>601155.SH</t>
  </si>
  <si>
    <t>新城控股集团股份有限公司</t>
  </si>
  <si>
    <t>上海市普陀区中江路388弄6号新城控股大厦A座</t>
  </si>
  <si>
    <t>2.9356万</t>
  </si>
  <si>
    <t>Seazen Holdings Co.,Ltd</t>
  </si>
  <si>
    <t>86-21-32522907</t>
  </si>
  <si>
    <t>xckg@xincheng.com</t>
  </si>
  <si>
    <t>300542.SZ</t>
  </si>
  <si>
    <t>新晨科技股份有限公司</t>
  </si>
  <si>
    <t>北京市海淀区蓝靛厂东路2号金源时代商务中心2号楼B座8层</t>
  </si>
  <si>
    <t>Brilliance Technology Co.,Ltd.</t>
  </si>
  <si>
    <t>86-10-88877301</t>
  </si>
  <si>
    <t>brilliance@brilliance.com.cn</t>
  </si>
  <si>
    <t>600803.SH</t>
  </si>
  <si>
    <t>新奥天然气股份有限公司</t>
  </si>
  <si>
    <t>河北省廊坊市广阳区开发区华祥路118号B座,河北省石家庄市长安区和平东路383号</t>
  </si>
  <si>
    <t>3.9474万</t>
  </si>
  <si>
    <t>Enn Natural Gas Co.,Ltd.</t>
  </si>
  <si>
    <t>86-316-2595599;86-316-2597675</t>
  </si>
  <si>
    <t>lianghongyu@enn.cn;enn-ng@enn.cn</t>
  </si>
  <si>
    <t>831370.BJ</t>
  </si>
  <si>
    <t>新安洁智能环境技术服务股份有限公司</t>
  </si>
  <si>
    <t>重庆市渝北区北部新区黄山大道中段64号G幢1-1</t>
  </si>
  <si>
    <t>1.3859万</t>
  </si>
  <si>
    <t>Newange Environmental Sanitation Co.,Ltd</t>
  </si>
  <si>
    <t>86-23-68686000</t>
  </si>
  <si>
    <t>xaj@cqange.com</t>
  </si>
  <si>
    <t>300207.SZ</t>
  </si>
  <si>
    <t>欣旺达电子股份有限公司</t>
  </si>
  <si>
    <t>广东省深圳市宝安区石岩街道石龙社区颐和路2号综合楼</t>
  </si>
  <si>
    <t>3.6127万</t>
  </si>
  <si>
    <t>Sunwoda Electronic Co.,Ltd</t>
  </si>
  <si>
    <t>86-755-27352064</t>
  </si>
  <si>
    <t>zengdi@sunwoda.com;liurongbo@sunwoda.com;sunwoda@sunwoda.com</t>
  </si>
  <si>
    <t>000955.SZ</t>
  </si>
  <si>
    <t>欣龙控股(集团)股份有限公司</t>
  </si>
  <si>
    <t>海南省澄迈县龙昆北路2号珠江广场帝豪大厦17层</t>
  </si>
  <si>
    <t>Xinlong Holding (Group)Company Ltd.</t>
  </si>
  <si>
    <t>86-898-67486937;86-898-68585274</t>
  </si>
  <si>
    <t>lixiang@xinlong-holding.com;xlkg@xinlong-holding.com</t>
  </si>
  <si>
    <t>003016.SZ</t>
  </si>
  <si>
    <t>欣贺股份有限公司</t>
  </si>
  <si>
    <t>福建省厦门市湖里区湖里大道95号鸿展大厦</t>
  </si>
  <si>
    <t>Xin Hee Co.,Ltd.</t>
  </si>
  <si>
    <t>86-592-3107822</t>
  </si>
  <si>
    <t>xinhee_ir@xinhee.cn</t>
  </si>
  <si>
    <t>688521.SH</t>
  </si>
  <si>
    <t>芯原微电子(上海)股份有限公司</t>
  </si>
  <si>
    <t>上海市浦东新区自由贸易试验区春晓路289号张江大厦20A</t>
  </si>
  <si>
    <t>Verisilicon Microelectronics (Shanghai) Co., Ltd.</t>
  </si>
  <si>
    <t>86-21-51334800</t>
  </si>
  <si>
    <t>ir@verisilicon.com</t>
  </si>
  <si>
    <t>688595.SH</t>
  </si>
  <si>
    <t>芯海科技(深圳)股份有限公司</t>
  </si>
  <si>
    <t>广东省深圳市南山区粤海街道科苑南路3156号深圳湾创新科技中心1栋301</t>
  </si>
  <si>
    <t>Chipsea Technologies (Shenzhen) Corp.,Ltd.</t>
  </si>
  <si>
    <t>86-755-86168545</t>
  </si>
  <si>
    <t>info@chipsea.com</t>
  </si>
  <si>
    <t>002015.SZ</t>
  </si>
  <si>
    <t>协鑫能源科技股份有限公司</t>
  </si>
  <si>
    <t>江苏省苏州市吴中区工业园区新庆路28号(协鑫能源中心)</t>
  </si>
  <si>
    <t>Gcl Energy Technology Co.,Ltd.</t>
  </si>
  <si>
    <t>86-512-68536762</t>
  </si>
  <si>
    <t>ir-gclet@gclie.com</t>
  </si>
  <si>
    <t>002506.SZ</t>
  </si>
  <si>
    <t>协鑫集成科技股份有限公司</t>
  </si>
  <si>
    <t>Gcl System Integration Technology Co.,Ltd.</t>
  </si>
  <si>
    <t>86-512-69832889</t>
  </si>
  <si>
    <t>gclsizqb@gclsi.com</t>
  </si>
  <si>
    <t>300857.SZ</t>
  </si>
  <si>
    <t>协创数据技术股份有限公司</t>
  </si>
  <si>
    <t>广东省深圳市福田区深南大道耀华创建大厦1座12层1209号房</t>
  </si>
  <si>
    <t>Sharetronic Data Technology Co., Ltd.</t>
  </si>
  <si>
    <t>86-755-33098535</t>
  </si>
  <si>
    <t>ir@sharetronic.com</t>
  </si>
  <si>
    <t>002959.SZ</t>
  </si>
  <si>
    <t>小熊电器股份有限公司</t>
  </si>
  <si>
    <t>广东省佛山市顺德区勒流街道富安工业区富兴路3号</t>
  </si>
  <si>
    <t>Bear Electric Appliance Co.,Ltd.</t>
  </si>
  <si>
    <t>86-757-29390865</t>
  </si>
  <si>
    <t>xxdq01@bears.com.cn</t>
  </si>
  <si>
    <t>002965.SZ</t>
  </si>
  <si>
    <t>祥鑫科技股份有限公司</t>
  </si>
  <si>
    <t>广东省东莞市长安镇建安路893号</t>
  </si>
  <si>
    <t>Lucky Harvest Co.,Ltd.</t>
  </si>
  <si>
    <t>86-769-89953999-8888</t>
  </si>
  <si>
    <t>ir@luckyharvest.cn;lha057@luckyharvest.cn</t>
  </si>
  <si>
    <t>000678.SZ</t>
  </si>
  <si>
    <t>襄阳汽车轴承股份有限公司</t>
  </si>
  <si>
    <t>湖北省襄阳市樊城区高新区邓城大道97号</t>
  </si>
  <si>
    <t>Xiangyang Automobile Bearing Company., Ltd</t>
  </si>
  <si>
    <t>86-710-3577678</t>
  </si>
  <si>
    <t>huntercs@126.com</t>
  </si>
  <si>
    <t>603950.SH</t>
  </si>
  <si>
    <t>襄阳长源东谷实业股份有限公司</t>
  </si>
  <si>
    <t>湖北省襄阳市襄州区钻石大道(洪山头工业园)</t>
  </si>
  <si>
    <t>Xiangyang Changyuandonggu Industry Co.,Ltd.</t>
  </si>
  <si>
    <t>86-710-3062990</t>
  </si>
  <si>
    <t>cydg2001@126.com</t>
  </si>
  <si>
    <t>300971.SZ</t>
  </si>
  <si>
    <t>襄阳博亚精工装备股份有限公司</t>
  </si>
  <si>
    <t>湖北省襄阳市襄州区高新技术开发区天籁大道3号</t>
  </si>
  <si>
    <t>Xiangyang Boya Precision Industrial Equipments Co.,Ltd.</t>
  </si>
  <si>
    <t>86-710-3333670</t>
  </si>
  <si>
    <t>boyabgs@163.com</t>
  </si>
  <si>
    <t>600416.SH</t>
  </si>
  <si>
    <t>湘潭电机股份有限公司</t>
  </si>
  <si>
    <t>湖南省湘潭市岳塘区下摄司街302号</t>
  </si>
  <si>
    <t>Xiangtan Electric Manufacturing Co.,Ltd.</t>
  </si>
  <si>
    <t>86-731-58595252</t>
  </si>
  <si>
    <t>lyw1119@163.com;lj1976@163.com;mail.xemc.com.cn</t>
  </si>
  <si>
    <t>002125.SZ</t>
  </si>
  <si>
    <t>湘潭电化科技股份有限公司</t>
  </si>
  <si>
    <t>湖南省湘潭市雨湖区九华莲城大道5号五矿尊城</t>
  </si>
  <si>
    <t>Xiangtan Electrochemical Scientific Co.,Ltd</t>
  </si>
  <si>
    <t>86-731-55544161;86-731-55544048</t>
  </si>
  <si>
    <t>zqb@chinaemd.com</t>
  </si>
  <si>
    <t>600095.SH</t>
  </si>
  <si>
    <t>湘财股份有限公司</t>
  </si>
  <si>
    <t>黑龙江省哈尔滨市道里区高新技术产业开发区迎宾路集中区太湖北路7号</t>
  </si>
  <si>
    <t>Xiangcai Co.,Ltd</t>
  </si>
  <si>
    <t>86-451-84346722</t>
  </si>
  <si>
    <t>xcgf@600095.com.cn</t>
  </si>
  <si>
    <t>600830.SH</t>
  </si>
  <si>
    <t>香溢融通控股集团股份有限公司</t>
  </si>
  <si>
    <t>浙江省宁波市海曙区西河街158号</t>
  </si>
  <si>
    <t>Sunny Loan Top Co.,Ltd.</t>
  </si>
  <si>
    <t>86-574-87315310</t>
  </si>
  <si>
    <t>slt@sunnyloantop.cn</t>
  </si>
  <si>
    <t>603711.SH</t>
  </si>
  <si>
    <t>香飘飘食品股份有限公司</t>
  </si>
  <si>
    <t>浙江省杭州市拱墅区杭州新天地商务中心4幢西楼13楼</t>
  </si>
  <si>
    <t>Xiangpiaopiao Food Co.,Ltd</t>
  </si>
  <si>
    <t>86-571-28801027</t>
  </si>
  <si>
    <t>ir@chinaxpp.com</t>
  </si>
  <si>
    <t>300475.SZ</t>
  </si>
  <si>
    <t>香农芯创科技股份有限公司</t>
  </si>
  <si>
    <t>安徽省宣城市宁国市经济技术开发区创业北路16号</t>
  </si>
  <si>
    <t>Shannon Semiconductor Technology Co.,Ltd.</t>
  </si>
  <si>
    <t>86-563-4186119</t>
  </si>
  <si>
    <t>ir@shannonxsemi.com</t>
  </si>
  <si>
    <t>000900.SZ</t>
  </si>
  <si>
    <t>现代投资股份有限公司</t>
  </si>
  <si>
    <t>湖南省长沙市天心区芙蓉南路二段128号现代广场写字楼7、8、9楼</t>
  </si>
  <si>
    <t>Xiandai Investment Co.,Ltd</t>
  </si>
  <si>
    <t>86-731-88749889</t>
  </si>
  <si>
    <t>dongban@xdtz.net</t>
  </si>
  <si>
    <t>605056.SH</t>
  </si>
  <si>
    <t>咸亨国际科技股份有限公司</t>
  </si>
  <si>
    <t>浙江省杭州市上城区江城路889号E10室</t>
  </si>
  <si>
    <t>Xianheng International Science&amp;Technology Co.,Ltd.</t>
  </si>
  <si>
    <t>86-571-87666020</t>
  </si>
  <si>
    <t>xhgjzqb@xianhengguoji.com</t>
  </si>
  <si>
    <t>002141.SZ</t>
  </si>
  <si>
    <t>贤丰控股股份有限公司</t>
  </si>
  <si>
    <t>广东省深圳市福田区金田路4028号荣超经贸中心33楼08单元</t>
  </si>
  <si>
    <t>Infund Holding Co.,Ltd.</t>
  </si>
  <si>
    <t>86-755-23900666;86-755-83139666</t>
  </si>
  <si>
    <t>stock@sz002141.com</t>
  </si>
  <si>
    <t>300791.SZ</t>
  </si>
  <si>
    <t>仙乐健康科技股份有限公司</t>
  </si>
  <si>
    <t>广东省汕头市龙湖区泰山路83号</t>
  </si>
  <si>
    <t>Sirio Pharma Co.,Ltd.</t>
  </si>
  <si>
    <t>86-754-89983800</t>
  </si>
  <si>
    <t>xljk@siriopharma.com</t>
  </si>
  <si>
    <t>603733.SH</t>
  </si>
  <si>
    <t>仙鹤股份有限公司</t>
  </si>
  <si>
    <t>浙江省衢州市衢江区天湖南路69号</t>
  </si>
  <si>
    <t>Xianhe Co.,Ltd.</t>
  </si>
  <si>
    <t>86-570-2833055</t>
  </si>
  <si>
    <t>zqb@xianhepaper.com</t>
  </si>
  <si>
    <t>300056.SZ</t>
  </si>
  <si>
    <t>厦门中创环保科技股份有限公司</t>
  </si>
  <si>
    <t>福建省厦门市翔安区火炬高新区(翔安)产业区春光路1178-1188号</t>
  </si>
  <si>
    <t>Xiamen Zhongchuang Environmental Technology Co.,Ltd</t>
  </si>
  <si>
    <t>86-592-7769767</t>
  </si>
  <si>
    <t>zhanghongliang@savings.com.cn;linfangqi@savings.com.cn;savings@savings.com.cn</t>
  </si>
  <si>
    <t>002925.SZ</t>
  </si>
  <si>
    <t>厦门盈趣科技股份有限公司</t>
  </si>
  <si>
    <t>福建省厦门市海沧区东孚西路100号</t>
  </si>
  <si>
    <t>Xiamen Intretech Inc.</t>
  </si>
  <si>
    <t>86-592-7702685</t>
  </si>
  <si>
    <t>stock@intretech.com</t>
  </si>
  <si>
    <t>601187.SH</t>
  </si>
  <si>
    <t>厦门银行股份有限公司</t>
  </si>
  <si>
    <t>福建省厦门市思明区湖滨北路101号商业银行大厦</t>
  </si>
  <si>
    <t>Xiamen Bank Co.,Ltd.</t>
  </si>
  <si>
    <t>86-592-5060112</t>
  </si>
  <si>
    <t>dshbgs@xmbankonline.com</t>
  </si>
  <si>
    <t>300628.SZ</t>
  </si>
  <si>
    <t>厦门亿联网络技术股份有限公司</t>
  </si>
  <si>
    <t>福建省厦门市湖里区护安路666号</t>
  </si>
  <si>
    <t>Yealink Network Technology Co.,Ltd.</t>
  </si>
  <si>
    <t>86-592-5702000-3100</t>
  </si>
  <si>
    <t>zhengquan@yealink.com</t>
  </si>
  <si>
    <t>300658.SZ</t>
  </si>
  <si>
    <t>厦门延江新材料股份有限公司</t>
  </si>
  <si>
    <t>福建省厦门市翔安区(内厝)工业集中区后堤路666</t>
  </si>
  <si>
    <t>Xiamen Yanjan New Material Co.Ltd.</t>
  </si>
  <si>
    <t>86-592-7268020</t>
  </si>
  <si>
    <t>yanjanxincai@yanjan.com</t>
  </si>
  <si>
    <t>000701.SZ</t>
  </si>
  <si>
    <t>厦门信达股份有限公司</t>
  </si>
  <si>
    <t>福建省厦门市湖里区仙岳路4688号国贸中心A栋11楼</t>
  </si>
  <si>
    <t>Xiamen Xindeco Ltd.</t>
  </si>
  <si>
    <t>86-592-5608117</t>
  </si>
  <si>
    <t>lipf@xindeco.com.cn</t>
  </si>
  <si>
    <t>600057.SH</t>
  </si>
  <si>
    <t>厦门象屿股份有限公司</t>
  </si>
  <si>
    <t>福建省厦门市湖里区现代物流园区象屿路99号厦门国际航运中心E栋9层</t>
  </si>
  <si>
    <t>Xiamen Xiangyu Co.,Ltd.</t>
  </si>
  <si>
    <t>86-592-6516003</t>
  </si>
  <si>
    <t>stock@xiangyu.cn</t>
  </si>
  <si>
    <t>688778.SH</t>
  </si>
  <si>
    <t>厦门厦钨新能源材料股份有限公司</t>
  </si>
  <si>
    <t>福建省厦门市海沧区自由贸易试验区厦门片区柯井社300号之一</t>
  </si>
  <si>
    <t>Xtc New Energy Materials(Xiamen) Co.,Ltd.</t>
  </si>
  <si>
    <t>86-592-3357677</t>
  </si>
  <si>
    <t>xwxn@cxtc.com</t>
  </si>
  <si>
    <t>600815.SH</t>
  </si>
  <si>
    <t>厦门厦工机械股份有限公司</t>
  </si>
  <si>
    <t>福建省厦门市集美区灌口南路668号之八</t>
  </si>
  <si>
    <t>Xiamen Xgma Machinery Company Limited.</t>
  </si>
  <si>
    <t>86-592-6389300</t>
  </si>
  <si>
    <t>stock@xiagong.com</t>
  </si>
  <si>
    <t>600549.SH</t>
  </si>
  <si>
    <t>厦门钨业股份有限公司</t>
  </si>
  <si>
    <t>福建省厦门市思明区展鸿路81号特房波特曼财富中心A座21-22层</t>
  </si>
  <si>
    <t>1.4508万</t>
  </si>
  <si>
    <t>Xiamen Tungsten Co.,Ltd.</t>
  </si>
  <si>
    <t>86-592-5363856</t>
  </si>
  <si>
    <t>600549.cxtc@cxtc.com;xtc@public.xm.fj.cn</t>
  </si>
  <si>
    <t>301196.SZ</t>
  </si>
  <si>
    <t>厦门唯科模塑科技股份有限公司</t>
  </si>
  <si>
    <t>福建省厦门市翔安区火炬高新区(翔安)产业区春光路1152号、1154号之一层</t>
  </si>
  <si>
    <t>Xiamen Voke Mold &amp; Plastic Engineering Co.,Ltd.</t>
  </si>
  <si>
    <t>86-592-7769618</t>
  </si>
  <si>
    <t>vkir@ctmold.com</t>
  </si>
  <si>
    <t>002785.SZ</t>
  </si>
  <si>
    <t>厦门万里石股份有限公司</t>
  </si>
  <si>
    <t>福建省厦门市思明区湖滨北路201号宏业大厦8楼</t>
  </si>
  <si>
    <t>Xiamen Wanli Stone Stock Co.,Ltd</t>
  </si>
  <si>
    <t>86-592-5065075</t>
  </si>
  <si>
    <t>zhengquan@wanli.com</t>
  </si>
  <si>
    <t>688278.SH</t>
  </si>
  <si>
    <t>厦门特宝生物工程股份有限公司</t>
  </si>
  <si>
    <t>福建省厦门市海沧区新阳工业区翁角路330号</t>
  </si>
  <si>
    <t>Xiamen Amoytop Biotech Co.,Ltd.</t>
  </si>
  <si>
    <t>86-592-6889118</t>
  </si>
  <si>
    <t>ir@amoytop.com</t>
  </si>
  <si>
    <t>603992.SH</t>
  </si>
  <si>
    <t>厦门松霖科技股份有限公司</t>
  </si>
  <si>
    <t>福建省厦门市海沧区阳光西路298号</t>
  </si>
  <si>
    <t>Xiamen Solex High-Tech Industries Co.,Ltd.</t>
  </si>
  <si>
    <t>86-592-3502118</t>
  </si>
  <si>
    <t>irm@solex.cn</t>
  </si>
  <si>
    <t>300188.SZ</t>
  </si>
  <si>
    <t>厦门市美亚柏科信息股份有限公司</t>
  </si>
  <si>
    <t>福建省厦门市思明区软件园二期观日路12号102-402单元</t>
  </si>
  <si>
    <t>Xiamen Meiya Pico Information Co.,Ltd.</t>
  </si>
  <si>
    <t>86-592-3698792</t>
  </si>
  <si>
    <t>tzzgx@300188.cn</t>
  </si>
  <si>
    <t>300051.SZ</t>
  </si>
  <si>
    <t>厦门三五互联科技股份有限公司</t>
  </si>
  <si>
    <t>福建省厦门市思明区火炬高新技术产业开发区软件园二期观日路8号一层</t>
  </si>
  <si>
    <t>Xiamen 35.Com Technology Co.,Ltd.</t>
  </si>
  <si>
    <t>86-592-2950819</t>
  </si>
  <si>
    <t>zqb@35.cn</t>
  </si>
  <si>
    <t>002790.SZ</t>
  </si>
  <si>
    <t>厦门瑞尔特卫浴科技股份有限公司</t>
  </si>
  <si>
    <t>福建省厦门市海沧区后祥路18号</t>
  </si>
  <si>
    <t>Xiamen R&amp;T Plumbing Technology Co.,Ltd.</t>
  </si>
  <si>
    <t>86-592-6059559</t>
  </si>
  <si>
    <t>rtplumbing@rtplumbing.com</t>
  </si>
  <si>
    <t>002593.SZ</t>
  </si>
  <si>
    <t>厦门日上集团股份有限公司</t>
  </si>
  <si>
    <t>福建省厦门市集美区杏林杏北路30号</t>
  </si>
  <si>
    <t>Xiamen Sunrise Group Co.,Ltd</t>
  </si>
  <si>
    <t>86-592-6666866</t>
  </si>
  <si>
    <t>stock@sunrise-ncc.com</t>
  </si>
  <si>
    <t>300102.SZ</t>
  </si>
  <si>
    <t>厦门乾照光电股份有限公司</t>
  </si>
  <si>
    <t>福建省厦门市湖里区岐山北路514号E栋</t>
  </si>
  <si>
    <t>Xiamen Changelight Co.,Ltd.</t>
  </si>
  <si>
    <t>86-592-7616059;86-592-7616063</t>
  </si>
  <si>
    <t>300102@changelight.com.cn</t>
  </si>
  <si>
    <t>605118.SH</t>
  </si>
  <si>
    <t>厦门力鼎光电股份有限公司</t>
  </si>
  <si>
    <t>福建省厦门市海沧区新阳工业区新美路26号</t>
  </si>
  <si>
    <t>Xiamen Leading Optics Co.,Ltd.</t>
  </si>
  <si>
    <t>86-592-3136277</t>
  </si>
  <si>
    <t>stock@evetar.com</t>
  </si>
  <si>
    <t>600686.SH</t>
  </si>
  <si>
    <t>厦门金龙汽车集团股份有限公司</t>
  </si>
  <si>
    <t>福建省厦门市湖里区湖里大道69号</t>
  </si>
  <si>
    <t>1.1477万</t>
  </si>
  <si>
    <t>Xiamen King Long Motor Group Co.,Ltd.</t>
  </si>
  <si>
    <t>86-592-2969815</t>
  </si>
  <si>
    <t>600686@xmklm.com.cn</t>
  </si>
  <si>
    <t>002626.SZ</t>
  </si>
  <si>
    <t>厦门金达威集团股份有限公司</t>
  </si>
  <si>
    <t>福建省厦门市海沧区海沧新阳工业区阳光西路299号</t>
  </si>
  <si>
    <t>Xiamen Kingdomway Group Company</t>
  </si>
  <si>
    <t>86-592-3781760</t>
  </si>
  <si>
    <t>hongyan@kingdomway.com;qingzhu.wang@kingdomway.com;info@kingdomway.com</t>
  </si>
  <si>
    <t>603408.SH</t>
  </si>
  <si>
    <t>厦门建霖健康家居股份有限公司</t>
  </si>
  <si>
    <t>福建省厦门市集美区天凤路69号</t>
  </si>
  <si>
    <t>Runner (Xiamen) Corp.</t>
  </si>
  <si>
    <t>86-592-6298668</t>
  </si>
  <si>
    <t>investor@runner-corp.com.cn</t>
  </si>
  <si>
    <t>600153.SH</t>
  </si>
  <si>
    <t>厦门建发股份有限公司</t>
  </si>
  <si>
    <t>福建省厦门市思明区环岛东路1699号建发国际大厦29层</t>
  </si>
  <si>
    <t>2.6761万</t>
  </si>
  <si>
    <t>Xiamen C&amp;D Inc.</t>
  </si>
  <si>
    <t>86-592-2132319</t>
  </si>
  <si>
    <t>jgz@chinacnd.com;lqhuang@chinacnd.com;pub@chinacnd.com</t>
  </si>
  <si>
    <t>301148.SZ</t>
  </si>
  <si>
    <t>厦门嘉戎技术股份有限公司</t>
  </si>
  <si>
    <t>福建省厦门市同安区火炬高新区(同翔)产业基地布塘中路1670-2号6层</t>
  </si>
  <si>
    <t>Xiamen Jiarong Technology Corp.,Ltd.</t>
  </si>
  <si>
    <t>86-592-6300887</t>
  </si>
  <si>
    <t>yeyy@jrt-memos.com;wangst@jrt-memos.com;jiarong@jrt-memos.com</t>
  </si>
  <si>
    <t>002803.SZ</t>
  </si>
  <si>
    <t>厦门吉宏科技股份有限公司</t>
  </si>
  <si>
    <t>福建省厦门市海沧区东孚镇东孚工业园二期浦头路9号</t>
  </si>
  <si>
    <t>Xiamen Jihong Technology Co.,Ltd</t>
  </si>
  <si>
    <t>86-592-6316330</t>
  </si>
  <si>
    <t>ghy@jihong.cn;xuwx@jihong.cn;ipo@jihong.cn;ir@jihong.cn</t>
  </si>
  <si>
    <t>603444.SH</t>
  </si>
  <si>
    <t>厦门吉比特网络技术股份有限公司</t>
  </si>
  <si>
    <t>福建省厦门市思明区软件园二期望海路4号101室</t>
  </si>
  <si>
    <t>G-Bits Network Technology (Xiamen) Co., Ltd.</t>
  </si>
  <si>
    <t>86-592-3213580</t>
  </si>
  <si>
    <t>ir@g-bits.com</t>
  </si>
  <si>
    <t>300657.SZ</t>
  </si>
  <si>
    <t>厦门弘信电子科技集团股份有限公司</t>
  </si>
  <si>
    <t>福建省厦门市翔安区火炬高新区(翔安)产业区翔海路19号</t>
  </si>
  <si>
    <t>Xiamen Hongxin Electronics Technology Group Inc.</t>
  </si>
  <si>
    <t>86-592-3160382</t>
  </si>
  <si>
    <t>hxdzstock@hon-flex.com</t>
  </si>
  <si>
    <t>002228.SZ</t>
  </si>
  <si>
    <t>厦门合兴包装印刷股份有限公司</t>
  </si>
  <si>
    <t>福建省厦门市湖里区五缘湾同安商业大厦2号楼19楼</t>
  </si>
  <si>
    <t>1.1215万</t>
  </si>
  <si>
    <t>Xiamen Hexing Packaging Printing Co.,Ltd</t>
  </si>
  <si>
    <t>86-592-7896162</t>
  </si>
  <si>
    <t>zqb@hxpp.com.cn</t>
  </si>
  <si>
    <t>600755.SH</t>
  </si>
  <si>
    <t>厦门国贸集团股份有限公司</t>
  </si>
  <si>
    <t>福建省厦门市湖里区仙岳路4688号国贸中心</t>
  </si>
  <si>
    <t>Xiamen Itg Group Corp.,Ltd</t>
  </si>
  <si>
    <t>86-592-5897363</t>
  </si>
  <si>
    <t>zqswb@itg.com.cn;itgchina@itg.com.cn</t>
  </si>
  <si>
    <t>300632.SZ</t>
  </si>
  <si>
    <t>厦门光莆电子股份有限公司</t>
  </si>
  <si>
    <t>福建省厦门市翔安区火炬高新区产业区民安大道1800-1812号</t>
  </si>
  <si>
    <t>Xiamen Guang Pu Electronics Co.,Ltd.</t>
  </si>
  <si>
    <t>86-592-5625818</t>
  </si>
  <si>
    <t>gp@gpelec.cn</t>
  </si>
  <si>
    <t>000905.SZ</t>
  </si>
  <si>
    <t>厦门港务发展股份有限公司</t>
  </si>
  <si>
    <t>福建省厦门市湖里区东港北路31号港务大厦20楼、21楼</t>
  </si>
  <si>
    <t>Xiamen Port Development Co.,Ltd</t>
  </si>
  <si>
    <t>86-592-5826220</t>
  </si>
  <si>
    <t>caiqs@xmgw.com.cn;zhull@xmgw.com.cn</t>
  </si>
  <si>
    <t>600563.SH</t>
  </si>
  <si>
    <t>厦门法拉电子股份有限公司</t>
  </si>
  <si>
    <t>福建省厦门市海沧区新园路99号</t>
  </si>
  <si>
    <t>Xiamen Faratronic Co.,Ltd.</t>
  </si>
  <si>
    <t>86-592-6208666;86-592-6208560</t>
  </si>
  <si>
    <t>cy@faratronic.com.cn;zangzhe@faratronic.com.cn</t>
  </si>
  <si>
    <t>301028.SZ</t>
  </si>
  <si>
    <t>厦门东亚机械工业股份有限公司</t>
  </si>
  <si>
    <t>福建省厦门市同安区西柯镇西柯街611号</t>
  </si>
  <si>
    <t>Xiamen East Asia Machinery Industrial Co.,Ltd.</t>
  </si>
  <si>
    <t>86-592-7395006</t>
  </si>
  <si>
    <t>stock.eami@jaguar-compressor.com</t>
  </si>
  <si>
    <t>300884.SZ</t>
  </si>
  <si>
    <t>厦门狄耐克智能科技股份有限公司</t>
  </si>
  <si>
    <t>福建省厦门市湖里区厦门火炬高新区火炬园创新路2号兴联电子大厦五楼</t>
  </si>
  <si>
    <t>Dnake (Xiamen) Intelligent Technology Co.,Ltd.</t>
  </si>
  <si>
    <t>86-592-5760257</t>
  </si>
  <si>
    <t>dnake@dnake.com</t>
  </si>
  <si>
    <t>002235.SZ</t>
  </si>
  <si>
    <t>厦门安妮股份有限公司</t>
  </si>
  <si>
    <t>福建省厦门市集美区杏林锦园南路99号</t>
  </si>
  <si>
    <t>Xiamen Anne Co.Ltd</t>
  </si>
  <si>
    <t>86-592-3152372</t>
  </si>
  <si>
    <t>xierong@anne.com.cn;anne@anne.com.cn</t>
  </si>
  <si>
    <t>300685.SZ</t>
  </si>
  <si>
    <t>厦门艾德生物医药科技股份有限公司</t>
  </si>
  <si>
    <t>福建省厦门市海沧区鼎山路39号</t>
  </si>
  <si>
    <t>Amoy Diagnostics Co.,Ltd.</t>
  </si>
  <si>
    <t>86-592-6806830</t>
  </si>
  <si>
    <t>sid@amoydx.com</t>
  </si>
  <si>
    <t>603008.SH</t>
  </si>
  <si>
    <t>喜临门家具股份有限公司</t>
  </si>
  <si>
    <t>浙江省绍兴市越城区灵芝镇二环北路一号</t>
  </si>
  <si>
    <t>1.0089万</t>
  </si>
  <si>
    <t>Xilinmen Furniture Co.,Ltd</t>
  </si>
  <si>
    <t>86-575-85159531</t>
  </si>
  <si>
    <t>xilinmen@chinabed.com</t>
  </si>
  <si>
    <t>002534.SZ</t>
  </si>
  <si>
    <t>西子清洁能源装备制造股份有限公司</t>
  </si>
  <si>
    <t>浙江省杭州市上城区大农港路1216号</t>
  </si>
  <si>
    <t>Xizi Clean Energy Equipment Manufacturing Co.,Ltd.</t>
  </si>
  <si>
    <t>86-571-85387519</t>
  </si>
  <si>
    <t>002534@chinaboilers.com</t>
  </si>
  <si>
    <t>300859.SZ</t>
  </si>
  <si>
    <t>西域旅游开发股份有限公司</t>
  </si>
  <si>
    <t>新疆维吾尔自治区昌吉回族自治州阜康市准噶尔路229号</t>
  </si>
  <si>
    <t>Western Regions Tourism Development Co.,Ltd.</t>
  </si>
  <si>
    <t>86-994-3225611</t>
  </si>
  <si>
    <t>xylygf@163.com</t>
  </si>
  <si>
    <t>000639.SZ</t>
  </si>
  <si>
    <t>西王食品股份有限公司</t>
  </si>
  <si>
    <t>山东省滨州市邹平市西王工业园</t>
  </si>
  <si>
    <t>Xiwang Foodstuffs Co.,Ltd.</t>
  </si>
  <si>
    <t>86-543-4868888</t>
  </si>
  <si>
    <t>wangchao@xiwang.com.cn;zhangting@xiwang.com.cn;xiwangfoodstuffs@xiwang.com.cn</t>
  </si>
  <si>
    <t>605151.SH</t>
  </si>
  <si>
    <t>西上海汽车服务股份有限公司</t>
  </si>
  <si>
    <t>上海市嘉定区安亭镇墨玉南路1018号西上海大厦22层</t>
  </si>
  <si>
    <t>West Shanghai Automotive Service Co., Ltd.</t>
  </si>
  <si>
    <t>86-21-59573630</t>
  </si>
  <si>
    <t>servicesh@wsasc.com.cn</t>
  </si>
  <si>
    <t>600117.SH</t>
  </si>
  <si>
    <t>西宁特殊钢股份有限公司</t>
  </si>
  <si>
    <t>青海省西宁市城北区柴达木西路52号</t>
  </si>
  <si>
    <t>Xining Special Steel Co.,Ltd</t>
  </si>
  <si>
    <t>86-971-5299186;86-971-5299051</t>
  </si>
  <si>
    <t>jackson966@sina.com;yaoping5511@163.com;xntg0971@163.com</t>
  </si>
  <si>
    <t>600369.SH</t>
  </si>
  <si>
    <t>西南证券股份有限公司</t>
  </si>
  <si>
    <t>重庆市江北区金沙门路32号西南证券总部大楼</t>
  </si>
  <si>
    <t>Southwest Securities Co.,Ltd.</t>
  </si>
  <si>
    <t>86-23-63786433</t>
  </si>
  <si>
    <t>ljun@swsc.com.cn;liurui@swsc.com.cn;dshb@swsc.com.cn</t>
  </si>
  <si>
    <t>002584.SZ</t>
  </si>
  <si>
    <t>西陇科学股份有限公司</t>
  </si>
  <si>
    <t>广东省广州市黄埔区科学城新瑞路6号</t>
  </si>
  <si>
    <t>Xilong Scientific Co.,Ltd</t>
  </si>
  <si>
    <t>86-20-62612188-232;86-20-32366920</t>
  </si>
  <si>
    <t>zongyan@xilongs.com;xlhg@xlhg.cn</t>
  </si>
  <si>
    <t>600338.SH</t>
  </si>
  <si>
    <t>西藏珠峰资源股份有限公司</t>
  </si>
  <si>
    <t>上海市静安区柳营路305号7楼</t>
  </si>
  <si>
    <t>Tibet Summit Resources Co.,Ltd.</t>
  </si>
  <si>
    <t>86-21-66284908</t>
  </si>
  <si>
    <t>zhufengdb@zhufenggufen.com;yangq@zhufenggufen.com</t>
  </si>
  <si>
    <t>002826.SZ</t>
  </si>
  <si>
    <t>西藏易明西雅医药科技股份有限公司</t>
  </si>
  <si>
    <t>四川省成都市武侯区天府一街两江国际B栋37楼</t>
  </si>
  <si>
    <t>Tibet Aim Pharm. Inc.</t>
  </si>
  <si>
    <t>86-10-58731208</t>
  </si>
  <si>
    <t>ir@ymky.com</t>
  </si>
  <si>
    <t>603676.SH</t>
  </si>
  <si>
    <t>西藏卫信康医药股份有限公司</t>
  </si>
  <si>
    <t>西藏自治区拉萨市堆龙德庆区经济技术开发区B区园区南路5号工业中心4号楼3层</t>
  </si>
  <si>
    <t>Tibet Weixinkang Medicine Co.,Ltd.</t>
  </si>
  <si>
    <t>86-891-6601760;86-10-50870100</t>
  </si>
  <si>
    <t>wxk@wxkpharma.com</t>
  </si>
  <si>
    <t>600326.SH</t>
  </si>
  <si>
    <t>西藏天路股份有限公司</t>
  </si>
  <si>
    <t>西藏自治区拉萨市城关区夺底路14号</t>
  </si>
  <si>
    <t>Tibet Tianlu Co.,Ltd.</t>
  </si>
  <si>
    <t>86-891-6902701</t>
  </si>
  <si>
    <t>xztlgf@263.net</t>
  </si>
  <si>
    <t>002287.SZ</t>
  </si>
  <si>
    <t>西藏奇正藏药股份有限公司</t>
  </si>
  <si>
    <t>西藏自治区林芝市巴宜区德吉路2号</t>
  </si>
  <si>
    <t>Tibet Cheezheng Tibetan Medicine Co.,Ltd</t>
  </si>
  <si>
    <t>86-10-84766012</t>
  </si>
  <si>
    <t>qzzy@qzh.cn</t>
  </si>
  <si>
    <t>600211.SH</t>
  </si>
  <si>
    <t>西藏诺迪康药业股份有限公司</t>
  </si>
  <si>
    <t>西藏自治区拉萨市堆龙德庆区经济技术开发区A区广州路3号,四川省成都市锦江区三色路427号</t>
  </si>
  <si>
    <t>Tibet Rhodiola Pharmaceutical Holding Co.</t>
  </si>
  <si>
    <t>86-28-86653915</t>
  </si>
  <si>
    <t>zqb@xzyy.cn;master@xzyy.cn</t>
  </si>
  <si>
    <t>600749.SH</t>
  </si>
  <si>
    <t>西藏旅游股份有限公司</t>
  </si>
  <si>
    <t>西藏自治区拉萨市城关区林廓东路6号</t>
  </si>
  <si>
    <t>Tibet Tourism Co.,Ltd.</t>
  </si>
  <si>
    <t>86-891-6339150</t>
  </si>
  <si>
    <t>luolianying@enn.cn;zhangxlam@enn.cn</t>
  </si>
  <si>
    <t>000762.SZ</t>
  </si>
  <si>
    <t>西藏矿业发展股份有限公司</t>
  </si>
  <si>
    <t>西藏自治区拉萨市城关区中和国际城金珠二路8号</t>
  </si>
  <si>
    <t>Tibet Mineral Development Co.,Ltd</t>
  </si>
  <si>
    <t>86-891-6872095</t>
  </si>
  <si>
    <t>xzkynxy@sina.com;xushaobing@baosteel.com;adslxzkycd@mail.sc.cninfo.net</t>
  </si>
  <si>
    <t>601020.SH</t>
  </si>
  <si>
    <t>西藏华钰矿业股份有限公司</t>
  </si>
  <si>
    <t>西藏自治区拉萨市堆龙德庆区经济技术开发区格桑路华钰大厦</t>
  </si>
  <si>
    <t>Tibet Huayu Mining Co.,Ltd.</t>
  </si>
  <si>
    <t>86-10-64937589</t>
  </si>
  <si>
    <t>sunyc@huayumining.com;huayu@huayumining.com</t>
  </si>
  <si>
    <t>002827.SZ</t>
  </si>
  <si>
    <t>西藏高争民爆股份有限公司</t>
  </si>
  <si>
    <t>西藏自治区拉萨市堆龙德庆区经济技术开发区A区林琼岗路18号</t>
  </si>
  <si>
    <t>Tibet Gaozheng Explosive Co,Ltd</t>
  </si>
  <si>
    <t>86-891-6402807;86-891-6402815</t>
  </si>
  <si>
    <t>ner123@qq.com;gzmbgs070608@163.com</t>
  </si>
  <si>
    <t>000752.SZ</t>
  </si>
  <si>
    <t>西藏发展股份有限公司</t>
  </si>
  <si>
    <t>四川省成都市武侯区高新区天府大道北段966号天府国际金融中心4号楼9楼</t>
  </si>
  <si>
    <t>Tibet Development Co.,Ltd</t>
  </si>
  <si>
    <t>86-28-85238616</t>
  </si>
  <si>
    <t>xzfz000752@163.com</t>
  </si>
  <si>
    <t>301075.SZ</t>
  </si>
  <si>
    <t>西藏多瑞医药股份有限公司</t>
  </si>
  <si>
    <t>湖北省武汉市江汉区中央商务区泛海国际SOHO城4号楼6层</t>
  </si>
  <si>
    <t>Tibet Duo Rui Pharmaceutical Co.,Ltd.</t>
  </si>
  <si>
    <t>86-27-83868180</t>
  </si>
  <si>
    <t>jinfen@duoruiyy.com;liuying@duoruiyy.com;xizangduorui@duoruiyy.com</t>
  </si>
  <si>
    <t>600773.SH</t>
  </si>
  <si>
    <t>西藏城市发展投资股份有限公司</t>
  </si>
  <si>
    <t>西藏自治区拉萨市堆龙德庆区经济开发区博达路A1-10金泰集团办公楼第三层311室,上海市天目中路380号北方大厦21楼</t>
  </si>
  <si>
    <t>Tibet Urban Development And Investment Co.,Ltd</t>
  </si>
  <si>
    <t>86-21-63536929</t>
  </si>
  <si>
    <t>xzct600773@163.com</t>
  </si>
  <si>
    <t>002673.SZ</t>
  </si>
  <si>
    <t>西部证券股份有限公司</t>
  </si>
  <si>
    <t>陕西省西安市新城区东新街319号8幢10000室</t>
  </si>
  <si>
    <t>Western Securities Co.,Ltd.</t>
  </si>
  <si>
    <t>86-29-87406171;86-29-87211007</t>
  </si>
  <si>
    <t>huangb@xbmail.com.cn;xbzqir@xbmail.com.cn</t>
  </si>
  <si>
    <t>601168.SH</t>
  </si>
  <si>
    <t>西部矿业股份有限公司</t>
  </si>
  <si>
    <t>青海省西宁市城西区五四大街52号</t>
  </si>
  <si>
    <t>Western Mining Co.,Ltd.</t>
  </si>
  <si>
    <t>86-971-6108188</t>
  </si>
  <si>
    <t>chenbin@westmining.com;hanym@westmining.com;wm@westmining.com</t>
  </si>
  <si>
    <t>002149.SZ</t>
  </si>
  <si>
    <t>西部金属材料股份有限公司</t>
  </si>
  <si>
    <t>陕西省西安市高陵区经济技术开发区泾渭工业园西金路西段15号</t>
  </si>
  <si>
    <t>Western Metal Materials Co.,Ltd</t>
  </si>
  <si>
    <t>86-29-86968415;86-29-86968418</t>
  </si>
  <si>
    <t>l.gu@c-wmm.com;xbclzqb@163.com;002149@c-wmm.com</t>
  </si>
  <si>
    <t>601069.SH</t>
  </si>
  <si>
    <t>西部黄金股份有限公司</t>
  </si>
  <si>
    <t>新疆维吾尔自治区乌鲁木齐市新市区经济技术开发区融合南路501号</t>
  </si>
  <si>
    <t>Western Region Gold Co.,Ltd</t>
  </si>
  <si>
    <t>86-991-3771795</t>
  </si>
  <si>
    <t>wrgold@wrgold.cn</t>
  </si>
  <si>
    <t>688122.SH</t>
  </si>
  <si>
    <t>西部超导材料科技股份有限公司</t>
  </si>
  <si>
    <t>陕西省西安市未央区经济技术开发区明光路12号</t>
  </si>
  <si>
    <t>Western Superconducting Technologies Co.,Ltd.</t>
  </si>
  <si>
    <t>86-29-86537819</t>
  </si>
  <si>
    <t>xudongdong@c-wst.com;zhouqing@c-wst.com</t>
  </si>
  <si>
    <t>301031.SZ</t>
  </si>
  <si>
    <t>西安中熔电气股份有限公司</t>
  </si>
  <si>
    <t>陕西省西安市雁塔区高新区锦业路69号创业研发园A区12号现代企业中心东区3-10303室</t>
  </si>
  <si>
    <t>Xi'An Sinofuse Electric Co., Ltd</t>
  </si>
  <si>
    <t>86-29-68590656</t>
  </si>
  <si>
    <t>zjlbgs@sinofuse.com</t>
  </si>
  <si>
    <t>000721.SZ</t>
  </si>
  <si>
    <t>西安饮食股份有限公司</t>
  </si>
  <si>
    <t>陕西省西安市雁塔区曲江新区西影路508号西影大厦7层</t>
  </si>
  <si>
    <t>Xi'An Catering Co.,Ltd.</t>
  </si>
  <si>
    <t>86-29-82065865</t>
  </si>
  <si>
    <t>897481583@qq.com;xalydb@163.com;xcsg@xcsg.com</t>
  </si>
  <si>
    <t>600928.SH</t>
  </si>
  <si>
    <t>西安银行股份有限公司</t>
  </si>
  <si>
    <t>陕西省西安市雁塔区高新路60号</t>
  </si>
  <si>
    <t>Bank Of Xi'An Co.,Ltd.</t>
  </si>
  <si>
    <t>86-29-88992333</t>
  </si>
  <si>
    <t>xacb_ddw@xacbank.com</t>
  </si>
  <si>
    <t>301306.SZ</t>
  </si>
  <si>
    <t>西安西测测试技术股份有限公司</t>
  </si>
  <si>
    <t>陕西省西安市雁塔区高新区丈八二路16号</t>
  </si>
  <si>
    <t>Xi'An Xice Testing Technology Co., Ltd.</t>
  </si>
  <si>
    <t>86-29-62657777-8002</t>
  </si>
  <si>
    <t>xctt@xcet.com.cn</t>
  </si>
  <si>
    <t>300397.SZ</t>
  </si>
  <si>
    <t>西安天和防务技术股份有限公司</t>
  </si>
  <si>
    <t>陕西省西安市长安区高新区西部大道158号</t>
  </si>
  <si>
    <t>Xi'An Tianhe Defense Technology Co.,Ltd.</t>
  </si>
  <si>
    <t>86-29-88454533</t>
  </si>
  <si>
    <t>thdsh126@126.com</t>
  </si>
  <si>
    <t>601369.SH</t>
  </si>
  <si>
    <t>西安陕鼓动力股份有限公司</t>
  </si>
  <si>
    <t>陕西省西安市雁塔区高新区沣惠南路8号</t>
  </si>
  <si>
    <t>Xi’An Shaangu Power Co.,Ltd.</t>
  </si>
  <si>
    <t>86-29-81871035</t>
  </si>
  <si>
    <t>securities@shaangu.com</t>
  </si>
  <si>
    <t>300775.SZ</t>
  </si>
  <si>
    <t>西安三角防务股份有限公司</t>
  </si>
  <si>
    <t>陕西省西安市阎良区航空基地蓝天二路8号</t>
  </si>
  <si>
    <t>Xi'An Triangle Defense Co.,Ltd</t>
  </si>
  <si>
    <t>86-29-81660637</t>
  </si>
  <si>
    <t>sjfw@400mn.com</t>
  </si>
  <si>
    <t>688550.SH</t>
  </si>
  <si>
    <t>西安瑞联新材料股份有限公司</t>
  </si>
  <si>
    <t>陕西省西安市雁塔区高新区锦业二路副71号</t>
  </si>
  <si>
    <t>Xi'An Manareco New Materials Co.,Ltd.</t>
  </si>
  <si>
    <t>86-29-68669091</t>
  </si>
  <si>
    <t>securities@xarlm.com</t>
  </si>
  <si>
    <t>600706.SH</t>
  </si>
  <si>
    <t>西安曲江文化旅游股份有限公司</t>
  </si>
  <si>
    <t>陕西省西安市雁塔区曲江新区雁塔南路292号曲江文化大厦7-8层</t>
  </si>
  <si>
    <t>Xi'An Qujiang Cultural Tourism Co.,Ltd.</t>
  </si>
  <si>
    <t>86-29-89129355</t>
  </si>
  <si>
    <t>qjwldsh@126.com</t>
  </si>
  <si>
    <t>300831.SZ</t>
  </si>
  <si>
    <t>西安派瑞功率半导体变流技术股份有限公司</t>
  </si>
  <si>
    <t>陕西省西安市雁塔区高新区锦业二路13号</t>
  </si>
  <si>
    <t>Xi’An Peri Power Semiconductor Converting Technology Co.,Ltd.</t>
  </si>
  <si>
    <t>86-29-81168036</t>
  </si>
  <si>
    <t>irm@chinaxaperi.com</t>
  </si>
  <si>
    <t>000610.SZ</t>
  </si>
  <si>
    <t>西安旅游股份有限公司</t>
  </si>
  <si>
    <t>陕西省西安市雁塔区曲江新区西影路508号西影大厦3层</t>
  </si>
  <si>
    <t>Xi'An Tourism Co.,Ltd.</t>
  </si>
  <si>
    <t>86-29-82065555</t>
  </si>
  <si>
    <t>guoyangtuan@000610.com;xatour@000610.com</t>
  </si>
  <si>
    <t>300487.SZ</t>
  </si>
  <si>
    <t>西安蓝晓科技新材料股份有限公司</t>
  </si>
  <si>
    <t>陕西省西安市雁塔区高新开发区锦业路135号</t>
  </si>
  <si>
    <t>Sunresin New Materials Co.,Ltd</t>
  </si>
  <si>
    <t>86-29-81112902</t>
  </si>
  <si>
    <t>pub@sunresin.com</t>
  </si>
  <si>
    <t>688314.SH</t>
  </si>
  <si>
    <t>西安康拓医疗技术股份有限公司</t>
  </si>
  <si>
    <t>陕西省西安市鄠邑区高新区毕原一路西段1451号</t>
  </si>
  <si>
    <t>Kontour(Xi'An) Medical Technology Co.,Ltd.</t>
  </si>
  <si>
    <t>86-29-68318314</t>
  </si>
  <si>
    <t>public@kontmed.com</t>
  </si>
  <si>
    <t>688269.SH</t>
  </si>
  <si>
    <t>西安凯立新材料股份有限公司</t>
  </si>
  <si>
    <t>陕西省西安市高陵区经济技术开发区泾渭新城泾勤路西段6号</t>
  </si>
  <si>
    <t>Kaili Catalyst &amp; New Materials Co.,Ltd.</t>
  </si>
  <si>
    <t>86-29-86932830</t>
  </si>
  <si>
    <t>zhengquanbu@xakaili.com</t>
  </si>
  <si>
    <t>688167.SH</t>
  </si>
  <si>
    <t>西安炬光科技股份有限公司</t>
  </si>
  <si>
    <t>陕西省西安市雁塔区高新区丈八六路56号</t>
  </si>
  <si>
    <t>Focuslight Technologies Inc.</t>
  </si>
  <si>
    <t>86-29-81889945</t>
  </si>
  <si>
    <t>jgdm@focuslight.com</t>
  </si>
  <si>
    <t>002799.SZ</t>
  </si>
  <si>
    <t>西安环球印务股份有限公司</t>
  </si>
  <si>
    <t>陕西省西安市雁塔区高新区科技一路32号</t>
  </si>
  <si>
    <t>Xi'An Global Printing Co.,Ltd</t>
  </si>
  <si>
    <t>86-29-68712188</t>
  </si>
  <si>
    <t>security@globalprinting.cn</t>
  </si>
  <si>
    <t>000516.SZ</t>
  </si>
  <si>
    <t>西安国际医学投资股份有限公司</t>
  </si>
  <si>
    <t>陕西省西安市碑林区高新区西太路777号西安国际医学中心医院保障楼</t>
  </si>
  <si>
    <t>Xi'An International Medical Investment Company Limited</t>
  </si>
  <si>
    <t>86-29-88330516</t>
  </si>
  <si>
    <t>imir@000516.cn;imic@000516.cn</t>
  </si>
  <si>
    <t>300581.SZ</t>
  </si>
  <si>
    <t>西安晨曦航空科技股份有限公司</t>
  </si>
  <si>
    <t>陕西省西安市雁塔区高新区锦业路69号创业园C区11号</t>
  </si>
  <si>
    <t>Xi’An Chenxi Aviation Technologycorp.,Ltd.</t>
  </si>
  <si>
    <t>86-29-81881858</t>
  </si>
  <si>
    <t>xacxhk@163.com</t>
  </si>
  <si>
    <t>600455.SH</t>
  </si>
  <si>
    <t>西安博通资讯股份有限公司</t>
  </si>
  <si>
    <t>陕西省西安市碑林区高新技术开发区东区火炬路3号楼10层C座</t>
  </si>
  <si>
    <t>But'One Information Corporation,Xi'An</t>
  </si>
  <si>
    <t>86-29-82693206</t>
  </si>
  <si>
    <t>caiql@butone.com;duli@butone.com;stock@butone.com</t>
  </si>
  <si>
    <t>688333.SH</t>
  </si>
  <si>
    <t>西安铂力特增材技术股份有限公司</t>
  </si>
  <si>
    <t>陕西省西安市长安区高新区上林苑七路1000号</t>
  </si>
  <si>
    <t>Xi'An Bright Laser Technologies Co.,Ltd.</t>
  </si>
  <si>
    <t>86-29-88485673-8055</t>
  </si>
  <si>
    <t>ir@xa-blt.com</t>
  </si>
  <si>
    <t>600302.SH</t>
  </si>
  <si>
    <t>西安标准工业股份有限公司</t>
  </si>
  <si>
    <t>陕西省西安市雁塔区太白南路335号</t>
  </si>
  <si>
    <t>Xi’An Typical Industries Co.,Ltd</t>
  </si>
  <si>
    <t>86-29-88279352</t>
  </si>
  <si>
    <t>zqb@chinatypical.com;typical@chinatypical.com</t>
  </si>
  <si>
    <t>002722.SZ</t>
  </si>
  <si>
    <t>物产中大金轮蓝海股份有限公司</t>
  </si>
  <si>
    <t>江苏省南通市崇川区经济技术开发区滨水路6号</t>
  </si>
  <si>
    <t>Wuchan Zhongda Geron Co.,Ltd.</t>
  </si>
  <si>
    <t>86-513-80776888</t>
  </si>
  <si>
    <t>stock@geron-china.com</t>
  </si>
  <si>
    <t>600704.SH</t>
  </si>
  <si>
    <t>物产中大集团股份有限公司</t>
  </si>
  <si>
    <t>浙江省杭州市拱墅区环城西路56号</t>
  </si>
  <si>
    <t>2.1012万</t>
  </si>
  <si>
    <t>Wuchan Zhongda Group Co.,Ltd.</t>
  </si>
  <si>
    <t>86-571-85777029</t>
  </si>
  <si>
    <t>stock@wzgrop.cn;stock@wzgroup.cn</t>
  </si>
  <si>
    <t>000501.SZ</t>
  </si>
  <si>
    <t>武商集团股份有限公司</t>
  </si>
  <si>
    <t>湖北省武汉市江汉区解放大道690号</t>
  </si>
  <si>
    <t>Wushang Group Co., Ltd.</t>
  </si>
  <si>
    <t>86-27-85714295</t>
  </si>
  <si>
    <t>xuanl528@163.com;zhangyuan.613@163.com;wsgroup@wushang.com.cn</t>
  </si>
  <si>
    <t>300018.SZ</t>
  </si>
  <si>
    <t>武汉中元华电科技股份有限公司</t>
  </si>
  <si>
    <t>湖北省武汉市洪山区东湖新技术开发区华中科技大学科技园六路6号</t>
  </si>
  <si>
    <t>Wuhan Zhong Yuan Hua Dian Science &amp; Technology Co.,Ltd.</t>
  </si>
  <si>
    <t>86-27-87180718</t>
  </si>
  <si>
    <t>stock@zyhd.com.cn</t>
  </si>
  <si>
    <t>688038.SH</t>
  </si>
  <si>
    <t>武汉中科通达高新技术股份有限公司</t>
  </si>
  <si>
    <t>湖北省武汉市洪山区东湖新技术开发区关山大道1号软件产业三期A3栋10层</t>
  </si>
  <si>
    <t>Wuhan Citms Technology Co.,Ltd</t>
  </si>
  <si>
    <t>86-27-87788636</t>
  </si>
  <si>
    <t>citms-zqb@citms.cn</t>
  </si>
  <si>
    <t>688081.SH</t>
  </si>
  <si>
    <t>武汉兴图新科电子股份有限公司</t>
  </si>
  <si>
    <t>湖北省武汉市洪山区东湖新技术开发区华中科技大学科技园现代服务业示范基地二期5号楼4-9层</t>
  </si>
  <si>
    <t>Wuhan Xingtu Xinke Electronics Co.,Ltd.</t>
  </si>
  <si>
    <t>86-27-87179175</t>
  </si>
  <si>
    <t>xingtu@xingtu.com</t>
  </si>
  <si>
    <t>600769.SH</t>
  </si>
  <si>
    <t>武汉祥龙电业股份有限公司</t>
  </si>
  <si>
    <t>湖北省武汉市洪山区葛化街化工路31号</t>
  </si>
  <si>
    <t>Wuhan Xianglong Power Industry Co.Ltd</t>
  </si>
  <si>
    <t>86-27-87602482</t>
  </si>
  <si>
    <t>xldy600769@126.com;pxldy@public.wh.hb.cn</t>
  </si>
  <si>
    <t>430198.BJ</t>
  </si>
  <si>
    <t>武汉微创光电股份有限公司</t>
  </si>
  <si>
    <t>湖北省武汉市洪山区东湖新技术开发区高新二路41号7栋1单元301室</t>
  </si>
  <si>
    <t>Welltrans O&amp;E Co., Ltd.</t>
  </si>
  <si>
    <t>86-27-87461805</t>
  </si>
  <si>
    <t>ywang@wtoe.cn</t>
  </si>
  <si>
    <t>301127.SZ</t>
  </si>
  <si>
    <t>武汉天源环保股份有限公司</t>
  </si>
  <si>
    <t>湖北省武汉市江岸区京汉大道1268号汇金广场办公写字楼(铂仕汇国际广场)28楼</t>
  </si>
  <si>
    <t>Wuhan Tianyuan Environmental Protection Co.,Ltd.</t>
  </si>
  <si>
    <t>86-27-82863911</t>
  </si>
  <si>
    <t>denglingling@china-tyep.com;tianyuanhuanbao@china-tyep.com</t>
  </si>
  <si>
    <t>300205.SZ</t>
  </si>
  <si>
    <t>武汉天喻信息产业股份有限公司</t>
  </si>
  <si>
    <t>湖北省武汉市江夏区东湖新技术开发区华工大学科技园天喻楼</t>
  </si>
  <si>
    <t>Wuhan Tianyu Information Industry Co.,Ltd.</t>
  </si>
  <si>
    <t>86-27-87920301</t>
  </si>
  <si>
    <t>wanj@whty.com.cn;zhangyu02@whty.com.cn;tyobd@whty.com.cn</t>
  </si>
  <si>
    <t>600168.SH</t>
  </si>
  <si>
    <t>武汉三镇实业控股股份有限公司</t>
  </si>
  <si>
    <t>湖北省武汉市武昌区中北路263号武汉控股大厦</t>
  </si>
  <si>
    <t>Wuhan Sanzhen Industry Holding Co.,Ltd</t>
  </si>
  <si>
    <t>86-27-85725739</t>
  </si>
  <si>
    <t>dmxx@600168.com.cn;whkg@600168.com.cn</t>
  </si>
  <si>
    <t>002159.SZ</t>
  </si>
  <si>
    <t>武汉三特索道集团股份有限公司</t>
  </si>
  <si>
    <t>湖北省武汉市洪山区东湖开发区关山一路特1号光谷软件园D1栋</t>
  </si>
  <si>
    <t>Wuhan Sante Cableway Group Co.,Ltd</t>
  </si>
  <si>
    <t>86-27-87341812</t>
  </si>
  <si>
    <t>sante002159@126.com</t>
  </si>
  <si>
    <t>300747.SZ</t>
  </si>
  <si>
    <t>武汉锐科光纤激光技术股份有限公司</t>
  </si>
  <si>
    <t>湖北省武汉市江夏区东湖开发区高新大道999号</t>
  </si>
  <si>
    <t>Wuhan Raycus Fiber Laser Technologies Co.,Ltd.</t>
  </si>
  <si>
    <t>86-27-81338818</t>
  </si>
  <si>
    <t>stock@raycuslaser.com;lxl@raycuslaser.com</t>
  </si>
  <si>
    <t>300536.SZ</t>
  </si>
  <si>
    <t>武汉农尚环境股份有限公司</t>
  </si>
  <si>
    <t>湖北省武汉市江岸区健康街66号绿地·汉口中心(二期)S11号楼27层办公(7)室-办公(9)室</t>
  </si>
  <si>
    <t>Wuhan Nusun Landscape Co.,Ltd.</t>
  </si>
  <si>
    <t>86-27-85887559</t>
  </si>
  <si>
    <t>nusunlandscape@163.com</t>
  </si>
  <si>
    <t>002932.SZ</t>
  </si>
  <si>
    <t>武汉明德生物科技股份有限公司</t>
  </si>
  <si>
    <t>湖北省武汉市洪山区东湖新技术开发区高新二路388号武汉光谷国际生物医药企业加速器1.2期22栋1层1室</t>
  </si>
  <si>
    <t>Wuhan Easy Diagnosis Biomedicine Co.,Ltd.</t>
  </si>
  <si>
    <t>86-27-87001772</t>
  </si>
  <si>
    <t>mdswdsh@163.com</t>
  </si>
  <si>
    <t>688667.SH</t>
  </si>
  <si>
    <t>武汉菱电汽车电控系统股份有限公司</t>
  </si>
  <si>
    <t>湖北省武汉市东西湖区金银湖街清水路特8号(11)</t>
  </si>
  <si>
    <t>Wuhan Lincontrol Automotive Electronics Co.,Ltd.</t>
  </si>
  <si>
    <t>86-27-81822580</t>
  </si>
  <si>
    <t>ir@lincontrol.com</t>
  </si>
  <si>
    <t>300184.SZ</t>
  </si>
  <si>
    <t>武汉力源信息技术股份有限公司</t>
  </si>
  <si>
    <t>湖北省武汉市江夏区东湖新技术开发区光谷大道武大园三路5号</t>
  </si>
  <si>
    <t>Wuhan P&amp;S Information Technology Co.,Ltd</t>
  </si>
  <si>
    <t>86-27-59417345</t>
  </si>
  <si>
    <t>zqb@icbase.com</t>
  </si>
  <si>
    <t>300557.SZ</t>
  </si>
  <si>
    <t>武汉理工光科股份有限公司</t>
  </si>
  <si>
    <t>湖北省武汉市江夏区东湖开发区武汉理工大学科技园</t>
  </si>
  <si>
    <t>Wuhan Ligong Guangke Co.,Ltd.</t>
  </si>
  <si>
    <t>86-27-87960139</t>
  </si>
  <si>
    <t>info@wutos.com</t>
  </si>
  <si>
    <t>001235.SZ</t>
  </si>
  <si>
    <t>武汉里得电力科技股份有限公司</t>
  </si>
  <si>
    <t>湖北省武汉市洪山区文化大道555号融科智谷工业项目一期A8号楼5-6层</t>
  </si>
  <si>
    <t>Wuhan Lead Electric Power Technology Co., Ltd.</t>
  </si>
  <si>
    <t>86-27-86639018</t>
  </si>
  <si>
    <t>whlead@wuhanlead.com</t>
  </si>
  <si>
    <t>688526.SH</t>
  </si>
  <si>
    <t>武汉科前生物股份有限公司</t>
  </si>
  <si>
    <t>湖北省武汉市江夏区东湖新技术开发区高新二路419号</t>
  </si>
  <si>
    <t>Wuhan Keqian Biology Co.,Ltd</t>
  </si>
  <si>
    <t>86-27-81322905</t>
  </si>
  <si>
    <t>wuhankqbio@kqbio.com</t>
  </si>
  <si>
    <t>300567.SZ</t>
  </si>
  <si>
    <t>武汉精测电子集团股份有限公司</t>
  </si>
  <si>
    <t>湖北省武汉市江夏区东湖新技术开发区流芳园南路22号</t>
  </si>
  <si>
    <t>Wuhan Jingce Electronic Group Co.,Ltd</t>
  </si>
  <si>
    <t>86-27-87671179</t>
  </si>
  <si>
    <t>liubinghua@wuhanjingce.com;chengmin@jcdz.cc;zqb@wuhanjingce.com</t>
  </si>
  <si>
    <t>300220.SZ</t>
  </si>
  <si>
    <t>武汉金运激光股份有限公司</t>
  </si>
  <si>
    <t>湖北省武汉市江岸区石桥一路3号3栋金运激光大厦</t>
  </si>
  <si>
    <t>Wuhan Golden Laser Co.,Ltd</t>
  </si>
  <si>
    <t>86-27-82943465</t>
  </si>
  <si>
    <t>whjydm2015@163.com;smh1399@163.com</t>
  </si>
  <si>
    <t>300871.SZ</t>
  </si>
  <si>
    <t>武汉回盛生物科技股份有限公司</t>
  </si>
  <si>
    <t>湖北省武汉市东西湖区新沟街道办事处油纱路52号</t>
  </si>
  <si>
    <t>Wuhan Hvsen Biotechnology Co.,Ltd.</t>
  </si>
  <si>
    <t>86-27-83235499</t>
  </si>
  <si>
    <t>hvsen@whhsyy.com</t>
  </si>
  <si>
    <t>300161.SZ</t>
  </si>
  <si>
    <t>武汉华中数控股份有限公司</t>
  </si>
  <si>
    <t>湖北省武汉市江夏区东湖开发区华工科技园</t>
  </si>
  <si>
    <t>Wuhan Huazhong Numerical Control Co.,Ltd.</t>
  </si>
  <si>
    <t>86-27-87180605</t>
  </si>
  <si>
    <t>hcnc@hzncc.com</t>
  </si>
  <si>
    <t>301235.SZ</t>
  </si>
  <si>
    <t>武汉华康世纪医疗股份有限公司</t>
  </si>
  <si>
    <t>湖北省武汉市江夏区武汉东湖新技术开发区光谷大道77号光谷金融港B4栋8-9层</t>
  </si>
  <si>
    <t>Wuhan Huakang Century Medical Co., Ltd.</t>
  </si>
  <si>
    <t>86-27-87267616</t>
  </si>
  <si>
    <t>hksj@whhksj.com.cn</t>
  </si>
  <si>
    <t>300683.SZ</t>
  </si>
  <si>
    <t>武汉海特生物制药股份有限公司</t>
  </si>
  <si>
    <t>湖北省武汉市蔡甸区经济技术开发区海特科技园</t>
  </si>
  <si>
    <t>Wuhanhiteck Biologicalpharma Co.,Ltd.</t>
  </si>
  <si>
    <t>86-27-84599931</t>
  </si>
  <si>
    <t>zhengquanbu@hiteck.com.cn</t>
  </si>
  <si>
    <t>002281.SZ</t>
  </si>
  <si>
    <t>武汉光迅科技股份有限公司</t>
  </si>
  <si>
    <t>湖北省武汉市江夏区藏龙岛开发区潭湖路1号</t>
  </si>
  <si>
    <t>Accelink Technologies Co,Ltd.</t>
  </si>
  <si>
    <t>86-27-87694060</t>
  </si>
  <si>
    <t>investor@accelink.com</t>
  </si>
  <si>
    <t>301221.SZ</t>
  </si>
  <si>
    <t>武汉光庭信息技术股份有限公司</t>
  </si>
  <si>
    <t>湖北省武汉市洪山区东湖新技术开发区港边田一路6号</t>
  </si>
  <si>
    <t>Wuhan Kotei Informatics Co.,Ltd.</t>
  </si>
  <si>
    <t>86-27-59906736</t>
  </si>
  <si>
    <t>zhu.dunyu@kotei.com.cn;f3-ipo@kotei.com.cn</t>
  </si>
  <si>
    <t>002414.SZ</t>
  </si>
  <si>
    <t>武汉高德红外股份有限公司</t>
  </si>
  <si>
    <t>湖北省武汉市江夏区东湖开发区黄龙山南路6号</t>
  </si>
  <si>
    <t>Wuhan Guide Infrared Co.,Ltd.</t>
  </si>
  <si>
    <t>86-27-81298268</t>
  </si>
  <si>
    <t>chenliling@guide-infrared.com;zhangrui@guide-infrared.com;guide@guide-infrared.com</t>
  </si>
  <si>
    <t>002194.SZ</t>
  </si>
  <si>
    <t>武汉凡谷电子技术股份有限公司</t>
  </si>
  <si>
    <t>湖北省武汉市江夏区藏龙岛科技园九凤街5号</t>
  </si>
  <si>
    <t>Wuhan Fingu Electronic Technology Co.,Ltd.</t>
  </si>
  <si>
    <t>86-27-81388855</t>
  </si>
  <si>
    <t>fingu@fingu.com</t>
  </si>
  <si>
    <t>600133.SH</t>
  </si>
  <si>
    <t>武汉东湖高新集团股份有限公司</t>
  </si>
  <si>
    <t>湖北省武汉市洪山区东湖开发区佳园路1号东湖高新大楼</t>
  </si>
  <si>
    <t>Wuhan East Lake High Technology Group Co.,Ltd.</t>
  </si>
  <si>
    <t>86-27-87172038</t>
  </si>
  <si>
    <t>duanjing0822@126.com;dhgxzjy79@163.com;dhgx600133@elht.com</t>
  </si>
  <si>
    <t>300776.SZ</t>
  </si>
  <si>
    <t>武汉帝尔激光科技股份有限公司</t>
  </si>
  <si>
    <t>湖北省武汉市洪山区东湖新技术开发区华师园二路5号武汉高科国有控股集团有限公司光存储园三号厂房</t>
  </si>
  <si>
    <t>Wuhan Dr Laser Technology Corp.,Ltd</t>
  </si>
  <si>
    <t>86-27-87922159</t>
  </si>
  <si>
    <t>zhibo.liu@drlaser.com.cn;yanwei@drlaser.com.cn;dr@drlaser.com.cn</t>
  </si>
  <si>
    <t>600136.SH</t>
  </si>
  <si>
    <t>武汉当代明诚文化体育集团股份有限公司</t>
  </si>
  <si>
    <t>湖北省武汉市洪山区东湖新技术开发区光谷大道112号当代中心11F</t>
  </si>
  <si>
    <t>Wuhan Ddmc Culture&amp;Sports Co.,Ltd.</t>
  </si>
  <si>
    <t>86-27-87115482</t>
  </si>
  <si>
    <t>public@ddmcgroup.cn;fwq_ddmc@sina.com</t>
  </si>
  <si>
    <t>600345.SH</t>
  </si>
  <si>
    <t>武汉长江通信产业集团股份有限公司</t>
  </si>
  <si>
    <t>湖北省武汉市洪山区东湖开发区关东工业园文华路2号</t>
  </si>
  <si>
    <t>Wuhan Yangtze Communication Industry Group Co.,Ltd.</t>
  </si>
  <si>
    <t>86-27-67840308</t>
  </si>
  <si>
    <t>sh600345@ycig.com</t>
  </si>
  <si>
    <t>605007.SH</t>
  </si>
  <si>
    <t>五洲特种纸业集团股份有限公司</t>
  </si>
  <si>
    <t>浙江省衢州市衢江区通波北路1号</t>
  </si>
  <si>
    <t>Wuzhou Special Paper Group Co., Ltd.</t>
  </si>
  <si>
    <t>86-570-8566059</t>
  </si>
  <si>
    <t>fivestarpaper@fivestarpaper.com</t>
  </si>
  <si>
    <t>600390.SH</t>
  </si>
  <si>
    <t>五矿资本股份有限公司</t>
  </si>
  <si>
    <t>湖南省长沙市岳麓区麓山南路966号,北京市海淀区三里河路5号</t>
  </si>
  <si>
    <t>Minmetals Capital Company Limited</t>
  </si>
  <si>
    <t>86-10-68495057;86-10-68495859</t>
  </si>
  <si>
    <t>zhoumin@minmetals.com;tanchang@minmetals.com;minfinance@minmetals.com</t>
  </si>
  <si>
    <t>000831.SZ</t>
  </si>
  <si>
    <t>五矿稀土股份有限公司</t>
  </si>
  <si>
    <t>江西省赣州市章贡区章江南大道18号豪德银座A栋14、15层</t>
  </si>
  <si>
    <t>China Minmetals Rare Earth Co.,Ltd.</t>
  </si>
  <si>
    <t>86-797-8398390</t>
  </si>
  <si>
    <t>hywang@minmetals.com;shuyi@minmetals.com;cmre@minmetals.com</t>
  </si>
  <si>
    <t>600058.SH</t>
  </si>
  <si>
    <t>五矿发展股份有限公司</t>
  </si>
  <si>
    <t>北京市海淀区三里河路5号B座</t>
  </si>
  <si>
    <t>Minmetals Development Co.,Ltd</t>
  </si>
  <si>
    <t>86-10-68494205;86-10-68494916</t>
  </si>
  <si>
    <t>wanghl@minmetals.com;qusz@minmetals.com;minlist@minmetals.com</t>
  </si>
  <si>
    <t>605189.SH</t>
  </si>
  <si>
    <t>芜湖富春染织股份有限公司</t>
  </si>
  <si>
    <t>安徽省芜湖市鸠江区自由贸易试验区芜湖片区九华北路3号</t>
  </si>
  <si>
    <t>Wuhu Fuchun Dye And Weave Co.,Ltd.</t>
  </si>
  <si>
    <t>86-553-5710228</t>
  </si>
  <si>
    <t>jincheng1975@126.com</t>
  </si>
  <si>
    <t>300088.SZ</t>
  </si>
  <si>
    <t>芜湖长信科技股份有限公司</t>
  </si>
  <si>
    <t>安徽省芜湖市鸠江区经济技术开发区汽经二路以东长信科技工业园</t>
  </si>
  <si>
    <t>1.8504万</t>
  </si>
  <si>
    <t>Wuhu Token Sciences Co.,Ltd</t>
  </si>
  <si>
    <t>86-553-2398888;86-553-2398888-6102</t>
  </si>
  <si>
    <t>wdchen@tokengroup.com;chchzhang@tokengroup.com;token@tokengroup.com</t>
  </si>
  <si>
    <t>603596.SH</t>
  </si>
  <si>
    <t>芜湖伯特利汽车安全系统股份有限公司</t>
  </si>
  <si>
    <t>安徽省芜湖市鸠江区经济技术开发区泰山路19号</t>
  </si>
  <si>
    <t>Bethel Automotive Safety Systems Co.,Ltd.</t>
  </si>
  <si>
    <t>86-553-5669308</t>
  </si>
  <si>
    <t>investor@btl-auto.com</t>
  </si>
  <si>
    <t>300292.SZ</t>
  </si>
  <si>
    <t>吴通控股集团股份有限公司</t>
  </si>
  <si>
    <t>江苏省苏州市相城区经济开发区漕湖街道太东路2596号</t>
  </si>
  <si>
    <t>Wutong Holding Group Co.,Ltd</t>
  </si>
  <si>
    <t>86-512-83982280</t>
  </si>
  <si>
    <t>wutong@cnwutong.com</t>
  </si>
  <si>
    <t>002877.SZ</t>
  </si>
  <si>
    <t>无锡智能自控工程股份有限公司</t>
  </si>
  <si>
    <t>江苏省无锡市新吴区锡达路258号</t>
  </si>
  <si>
    <t>Wuxi Smart Auto-Control Engineering Co.,Ltd.</t>
  </si>
  <si>
    <t>86-510-88551877</t>
  </si>
  <si>
    <t>sjf@wuxismart.com</t>
  </si>
  <si>
    <t>603259.SH</t>
  </si>
  <si>
    <t>无锡药明康德新药开发股份有限公司</t>
  </si>
  <si>
    <t>上海市浦东新区外高桥保税区富特中路288号</t>
  </si>
  <si>
    <t>3.9716万</t>
  </si>
  <si>
    <t>Wuxi Apptec Co.,Ltd.</t>
  </si>
  <si>
    <t>86-21-20663091</t>
  </si>
  <si>
    <t>ir@wuxiapptec.com</t>
  </si>
  <si>
    <t>300385.SZ</t>
  </si>
  <si>
    <t>无锡雪浪环境科技股份有限公司</t>
  </si>
  <si>
    <t>江苏省无锡市滨湖区蠡湖大道2020号</t>
  </si>
  <si>
    <t>Wuxi Xuelang Environmental Technology Co.,Ltd.</t>
  </si>
  <si>
    <t>86-510-85183412</t>
  </si>
  <si>
    <t>zqsw@cecm.com.cn</t>
  </si>
  <si>
    <t>603416.SH</t>
  </si>
  <si>
    <t>无锡信捷电气股份有限公司</t>
  </si>
  <si>
    <t>江苏省无锡市滨湖区建筑西路816号信捷大厦</t>
  </si>
  <si>
    <t>Wuxi Xinje Electric Co.,Ltd.</t>
  </si>
  <si>
    <t>86-510-85165961</t>
  </si>
  <si>
    <t>zqb@xinje.com</t>
  </si>
  <si>
    <t>605111.SH</t>
  </si>
  <si>
    <t>无锡新洁能股份有限公司</t>
  </si>
  <si>
    <t>江苏省无锡市新吴区电腾路6号</t>
  </si>
  <si>
    <t>Wuxi Nce Power Co.,Ltd.</t>
  </si>
  <si>
    <t>86-510-85618058-8101</t>
  </si>
  <si>
    <t>info@ncepower.com</t>
  </si>
  <si>
    <t>603016.SH</t>
  </si>
  <si>
    <t>无锡新宏泰电器科技股份有限公司</t>
  </si>
  <si>
    <t>江苏省无锡市惠山区堰新路18号</t>
  </si>
  <si>
    <t>Wuxi New Hongtai Electrical Technology Co.,Ltd</t>
  </si>
  <si>
    <t>86-510-83572670</t>
  </si>
  <si>
    <t>andrew@newhongtai.com;jiao.lu@newhongtai.com;sahatinfo@newhongtai.com</t>
  </si>
  <si>
    <t>688508.SH</t>
  </si>
  <si>
    <t>无锡芯朋微电子股份有限公司</t>
  </si>
  <si>
    <t>江苏省无锡市新吴区长江路16号芯朋大厦</t>
  </si>
  <si>
    <t>Wuxi Chipown Micro-Electronics Limited</t>
  </si>
  <si>
    <t>86-510-85217718</t>
  </si>
  <si>
    <t>ir@chipown.com.cn</t>
  </si>
  <si>
    <t>688358.SH</t>
  </si>
  <si>
    <t>无锡祥生医疗科技股份有限公司</t>
  </si>
  <si>
    <t>江苏省无锡市新吴区新辉环路9号</t>
  </si>
  <si>
    <t>Chison Medical Technologies Co.,Ltd.</t>
  </si>
  <si>
    <t>86-510-85271380</t>
  </si>
  <si>
    <t>info@chison.com.cn</t>
  </si>
  <si>
    <t>300959.SZ</t>
  </si>
  <si>
    <t>无锡线上线下通讯信息技术股份有限公司</t>
  </si>
  <si>
    <t>江苏省无锡市滨湖区高浪东路999号-8-C1-1201</t>
  </si>
  <si>
    <t>Wuxi Online Offline Communication Information Technology Co.,Ltd.</t>
  </si>
  <si>
    <t>86-510-68880518</t>
  </si>
  <si>
    <t>ir@wxxsxx.com</t>
  </si>
  <si>
    <t>300450.SZ</t>
  </si>
  <si>
    <t>无锡先导智能装备股份有限公司</t>
  </si>
  <si>
    <t>江苏省无锡市新吴区新洲路18号</t>
  </si>
  <si>
    <t>1.4858万</t>
  </si>
  <si>
    <t>Wuxi Lead Intelligent Equipment Co.,Ltd.</t>
  </si>
  <si>
    <t>86-510-81163600</t>
  </si>
  <si>
    <t>jianfeng.zhou@leadchina.cn;longfei.miao@leadchina.cn;lead@leadchina.cn</t>
  </si>
  <si>
    <t>300707.SZ</t>
  </si>
  <si>
    <t>无锡威唐工业技术股份有限公司</t>
  </si>
  <si>
    <t>江苏省无锡市新吴区鸿山街道建鸿路32号</t>
  </si>
  <si>
    <t>Vt Industrial Technology Co.,Ltd</t>
  </si>
  <si>
    <t>86-510-68561147</t>
  </si>
  <si>
    <t>boardsecretary@vt-ind.com</t>
  </si>
  <si>
    <t>000581.SZ</t>
  </si>
  <si>
    <t>无锡威孚高科技集团股份有限公司</t>
  </si>
  <si>
    <t>江苏省无锡市新吴区华山路5号</t>
  </si>
  <si>
    <t>Weifu High-Technology Group Co.,Ltd.</t>
  </si>
  <si>
    <t>86-510-80505999</t>
  </si>
  <si>
    <t>web@weifu.com.cn;wfjt@public1.wx.js.cn</t>
  </si>
  <si>
    <t>002395.SZ</t>
  </si>
  <si>
    <t>无锡双象超纤材料股份有限公司</t>
  </si>
  <si>
    <t>江苏省无锡市新吴区鸿山街道后宅中路188号</t>
  </si>
  <si>
    <t>Wuxi Double Elephant Micro Fibre Material Co.,Ltd</t>
  </si>
  <si>
    <t>86-510-88587333;86-510-88996380</t>
  </si>
  <si>
    <t>sx@sxcxgf.com</t>
  </si>
  <si>
    <t>605319.SH</t>
  </si>
  <si>
    <t>无锡市振华汽车部件股份有限公司</t>
  </si>
  <si>
    <t>江苏省无锡市滨湖区胡埭镇陆藕东路188号</t>
  </si>
  <si>
    <t>Wuxi Zhenhua Auto Parts Co.,Ltd.</t>
  </si>
  <si>
    <t>86-510-85592554</t>
  </si>
  <si>
    <t>zqfwb@wxzhenhua.com.cn</t>
  </si>
  <si>
    <t>600667.SH</t>
  </si>
  <si>
    <t>无锡市太极实业股份有限公司</t>
  </si>
  <si>
    <t>江苏省无锡市梁溪区兴源北路401号21层</t>
  </si>
  <si>
    <t>Wuxi Taiji Industry Limited Corporation</t>
  </si>
  <si>
    <t>86-510-85419120</t>
  </si>
  <si>
    <t>tjsy600667@163.com</t>
  </si>
  <si>
    <t>688205.SH</t>
  </si>
  <si>
    <t>无锡市德科立光电子技术股份有限公司</t>
  </si>
  <si>
    <t>江苏省无锡市新吴区新区科技产业园93号-C地块</t>
  </si>
  <si>
    <t>Wuxi Taclink Optoelectronics Technology Co., Ltd.</t>
  </si>
  <si>
    <t>86-510-85347006</t>
  </si>
  <si>
    <t>info@taclink.com</t>
  </si>
  <si>
    <t>603185.SH</t>
  </si>
  <si>
    <t>无锡上机数控股份有限公司</t>
  </si>
  <si>
    <t>江苏省无锡市滨湖区雪浪街道南湖中路158号</t>
  </si>
  <si>
    <t>Wuxi Shangji Automation Co.,Ltd.</t>
  </si>
  <si>
    <t>86-510-85390590</t>
  </si>
  <si>
    <t>wxsjzqb@163.com</t>
  </si>
  <si>
    <t>600327.SH</t>
  </si>
  <si>
    <t>无锡商业大厦大东方股份有限公司</t>
  </si>
  <si>
    <t>江苏省无锡市梁溪区中山路343号</t>
  </si>
  <si>
    <t>Wuxi Commercial Mansion Grand Orient Co.,Ltd</t>
  </si>
  <si>
    <t>86-510-82702093;86-510-82766978-8538</t>
  </si>
  <si>
    <t>cmc@eastall.com</t>
  </si>
  <si>
    <t>605123.SH</t>
  </si>
  <si>
    <t>无锡派克新材料科技股份有限公司</t>
  </si>
  <si>
    <t>江苏省无锡市滨湖区胡埭工业安置区北区联合路30号</t>
  </si>
  <si>
    <t>Wuxi Paike New Materials Technology Co.,Ltd</t>
  </si>
  <si>
    <t>86-510-85585259</t>
  </si>
  <si>
    <t>xz@wuxipaike.com</t>
  </si>
  <si>
    <t>600908.SH</t>
  </si>
  <si>
    <t>无锡农村商业银行股份有限公司</t>
  </si>
  <si>
    <t>江苏省无锡市滨湖区金融二街9号</t>
  </si>
  <si>
    <t>Wuxi Rural Commercial Bank Co.,Ltd</t>
  </si>
  <si>
    <t>86-510-82830815</t>
  </si>
  <si>
    <t>contact@wrcb.com.cn</t>
  </si>
  <si>
    <t>300555.SZ</t>
  </si>
  <si>
    <t>无锡路通视信网络股份有限公司</t>
  </si>
  <si>
    <t>江苏省无锡市滨湖区胡埭工业园陆藕东路182号</t>
  </si>
  <si>
    <t>Lootom Telcovideo Network(Wuxi)Co.,Ltd.</t>
  </si>
  <si>
    <t>86-510-85113059</t>
  </si>
  <si>
    <t>lootom@lootom.com</t>
  </si>
  <si>
    <t>300680.SZ</t>
  </si>
  <si>
    <t>无锡隆盛科技股份有限公司</t>
  </si>
  <si>
    <t>江苏省无锡市新吴区珠江路99号</t>
  </si>
  <si>
    <t>Wuxi Longsheng Technology Co.,Ltd</t>
  </si>
  <si>
    <t>86-510-68758688-8022</t>
  </si>
  <si>
    <t>zqb@china-lsh.com</t>
  </si>
  <si>
    <t>688601.SH</t>
  </si>
  <si>
    <t>无锡力芯微电子股份有限公司</t>
  </si>
  <si>
    <t>江苏省无锡市新吴区新辉环路8号</t>
  </si>
  <si>
    <t>Wuxi Etek Microelectronics Co.,Ltd.</t>
  </si>
  <si>
    <t>86-510-85217779</t>
  </si>
  <si>
    <t>lxwzqb@etek.com.cn</t>
  </si>
  <si>
    <t>300694.SZ</t>
  </si>
  <si>
    <t>无锡蠡湖增压技术股份有限公司</t>
  </si>
  <si>
    <t>江苏省无锡市滨湖区胡埭镇天竹路2号</t>
  </si>
  <si>
    <t>Wuxi Lihu Corporation Limited.</t>
  </si>
  <si>
    <t>86-510-85618806</t>
  </si>
  <si>
    <t>zqb@chinalihu.com</t>
  </si>
  <si>
    <t>301023.SZ</t>
  </si>
  <si>
    <t>无锡江南奕帆电力传动科技股份有限公司</t>
  </si>
  <si>
    <t>江苏省无锡市惠山区经济开发区堰桥配套区堰裕路7号</t>
  </si>
  <si>
    <t>Jiangnan Yifan Motor Co.,Ltd</t>
  </si>
  <si>
    <t>86-510-83570668</t>
  </si>
  <si>
    <t>ir@yifanmotor.com</t>
  </si>
  <si>
    <t>836720.BJ</t>
  </si>
  <si>
    <t>无锡吉冈精密科技股份有限公司</t>
  </si>
  <si>
    <t>江苏省无锡市锡山区锡山经济技术开发区芙蓉二路292号</t>
  </si>
  <si>
    <t>Wuxi Yoshioka Precision Technology Corp.,Ltd</t>
  </si>
  <si>
    <t>86-510-85221597-8000</t>
  </si>
  <si>
    <t>kinyozaj@ysoka.com;kinyozaj@163.com</t>
  </si>
  <si>
    <t>600475.SH</t>
  </si>
  <si>
    <t>无锡华光环保能源集团股份有限公司</t>
  </si>
  <si>
    <t>江苏省无锡市新吴区城南路3号</t>
  </si>
  <si>
    <t>Wuxi Huaguang Environment &amp; Energy Group Co.,Ltd.</t>
  </si>
  <si>
    <t>86-510-82833965</t>
  </si>
  <si>
    <t>600475@hghngroup.com</t>
  </si>
  <si>
    <t>002685.SZ</t>
  </si>
  <si>
    <t>无锡华东重型机械股份有限公司</t>
  </si>
  <si>
    <t>江苏省无锡市滨湖区经济技术开发区高浪东路508号华发大厦B座24楼</t>
  </si>
  <si>
    <t>Wuxi Huadong Heavy Machinery Co.,Ltd</t>
  </si>
  <si>
    <t>86-510-85627789</t>
  </si>
  <si>
    <t>securities@hdhm.com</t>
  </si>
  <si>
    <t>002802.SZ</t>
  </si>
  <si>
    <t>无锡洪汇新材料科技股份有限公司</t>
  </si>
  <si>
    <t>江苏省无锡市锡山区东港镇新材料产业园</t>
  </si>
  <si>
    <t>Wuxi Honghui New Materials Technology Co.,Ltd</t>
  </si>
  <si>
    <t>86-510-88721510</t>
  </si>
  <si>
    <t>zhuanyuan.li@wuxihonghui.com;wen.zhou@wuxihonghui.com;wxhhxcl@wuxihonghui.com</t>
  </si>
  <si>
    <t>603090.SH</t>
  </si>
  <si>
    <t>无锡宏盛换热器制造股份有限公司</t>
  </si>
  <si>
    <t>江苏省无锡市滨湖区马山梁康路8号</t>
  </si>
  <si>
    <t>Wuxi Hongsheng Heat Exchanger Manufacturing Co.,Ltd.</t>
  </si>
  <si>
    <t>86-510-85998299-8580;86-510-85998299-8583</t>
  </si>
  <si>
    <t>gong.shaoping@hs-exchanger.com;yao.li@hs-exchanger.com</t>
  </si>
  <si>
    <t>300279.SZ</t>
  </si>
  <si>
    <t>无锡和晶科技股份有限公司</t>
  </si>
  <si>
    <t>江苏省无锡市新吴区长江东路177号</t>
  </si>
  <si>
    <t>Wuxi Hodgen Technology Co.,Ltd.</t>
  </si>
  <si>
    <t>86-510-85259761</t>
  </si>
  <si>
    <t>bailin@hodgen-china.com;wufan@hodgen-china.com;stock@hodgen-china.com</t>
  </si>
  <si>
    <t>688510.SH</t>
  </si>
  <si>
    <t>无锡航亚科技股份有限公司</t>
  </si>
  <si>
    <t>江苏省无锡市新吴区新东安路35号</t>
  </si>
  <si>
    <t>Wuxi Hyatech Co.,Ltd.</t>
  </si>
  <si>
    <t>86-510-81893698</t>
  </si>
  <si>
    <t>irm@hyatech.cn</t>
  </si>
  <si>
    <t>300842.SZ</t>
  </si>
  <si>
    <t>无锡帝科电子材料股份有限公司</t>
  </si>
  <si>
    <t>江苏省无锡市宜兴市屺亭街道永宁路11号创业园二期B2幢</t>
  </si>
  <si>
    <t>Wuxi Dk Electronic Materials Co.,Ltd.</t>
  </si>
  <si>
    <t>86-510-87825727</t>
  </si>
  <si>
    <t>ir@dkem.cn</t>
  </si>
  <si>
    <t>688069.SH</t>
  </si>
  <si>
    <t>无锡德林海环保科技股份有限公司</t>
  </si>
  <si>
    <t>江苏省无锡市滨湖区梅梁路88号</t>
  </si>
  <si>
    <t>Wuxi Delinhai Environmental Technology Co.,Ltd</t>
  </si>
  <si>
    <t>86-510-85510697</t>
  </si>
  <si>
    <t>lixiaolei@wxdlh.com;shaoling@wxdlh.com;wxdlh@wxdlh.com</t>
  </si>
  <si>
    <t>300580.SZ</t>
  </si>
  <si>
    <t>无锡贝斯特精机股份有限公司</t>
  </si>
  <si>
    <t>江苏省无锡市滨湖区胡埭工业园西拓区合欢西路18号</t>
  </si>
  <si>
    <t>Wuxi Best Precision Machinery Co.,Ltd.</t>
  </si>
  <si>
    <t>86-510-82475767</t>
  </si>
  <si>
    <t>zhengquan@wuxibest.com</t>
  </si>
  <si>
    <t>300031.SZ</t>
  </si>
  <si>
    <t>无锡宝通科技股份有限公司</t>
  </si>
  <si>
    <t>江苏省无锡市新吴区张公路19号</t>
  </si>
  <si>
    <t>Wuxi Boton Technology Ltd.</t>
  </si>
  <si>
    <t>86-510-83709871</t>
  </si>
  <si>
    <t>boton300031@boton-tech.com</t>
  </si>
  <si>
    <t>688516.SH</t>
  </si>
  <si>
    <t>无锡奥特维科技股份有限公司</t>
  </si>
  <si>
    <t>江苏省无锡市新吴区珠江路25号</t>
  </si>
  <si>
    <t>Wuxi Autowell Technology Co.,Ltd.</t>
  </si>
  <si>
    <t>86-510-82255998</t>
  </si>
  <si>
    <t>investor@wxautowell.com</t>
  </si>
  <si>
    <t>603722.SH</t>
  </si>
  <si>
    <t>无锡阿科力科技股份有限公司</t>
  </si>
  <si>
    <t>江苏省无锡市锡山区东港镇新材料产业园(民祥路29号)</t>
  </si>
  <si>
    <t>Wuxi Acryl Technology Co.,Ltd</t>
  </si>
  <si>
    <t>86-510-88263255</t>
  </si>
  <si>
    <t>changjun@chinaacryl.com;zq@chinaacryl.com</t>
  </si>
  <si>
    <t>600580.SH</t>
  </si>
  <si>
    <t>卧龙电气驱动集团股份有限公司</t>
  </si>
  <si>
    <t>浙江省绍兴市上虞区人民西路1801号</t>
  </si>
  <si>
    <t>1.4800万</t>
  </si>
  <si>
    <t>Wolong Electric Group Co.,Ltd.</t>
  </si>
  <si>
    <t>86-575-82176628;86-575-82176629</t>
  </si>
  <si>
    <t>wolong600580@wolong.com;chenjiaping@wolong.com</t>
  </si>
  <si>
    <t>600173.SH</t>
  </si>
  <si>
    <t>卧龙地产集团股份有限公司</t>
  </si>
  <si>
    <t>Wolong Real Estate Group Co.,Ltd.</t>
  </si>
  <si>
    <t>86-575-82177017;86-575-89289212</t>
  </si>
  <si>
    <t>wolong600173@wolong.com</t>
  </si>
  <si>
    <t>000920.SZ</t>
  </si>
  <si>
    <t>沃顿科技股份有限公司</t>
  </si>
  <si>
    <t>贵州省贵阳市白云区贵阳国家高新技术产业开发区黎阳大道1518号</t>
  </si>
  <si>
    <t>Vontron Technology Co.,Ltd.</t>
  </si>
  <si>
    <t>86-851-84470866</t>
  </si>
  <si>
    <t>dshbgs@vontron.com</t>
  </si>
  <si>
    <t>000560.SZ</t>
  </si>
  <si>
    <t>我爱我家控股集团股份有限公司</t>
  </si>
  <si>
    <t>北京市朝阳区朝来高科技产业园西区创远路36号院8号楼</t>
  </si>
  <si>
    <t>5.0493万</t>
  </si>
  <si>
    <t>5i5j Holding Group Co.,Ltd.</t>
  </si>
  <si>
    <t>86-871-65626688</t>
  </si>
  <si>
    <t>xieping@5i5j.com;liyajun@5i5j.com;000560@5i5j.com</t>
  </si>
  <si>
    <t>300888.SZ</t>
  </si>
  <si>
    <t>稳健医疗用品股份有限公司</t>
  </si>
  <si>
    <t>广东省深圳市龙华区民治街道北站社区汇隆商务中心2号楼42层</t>
  </si>
  <si>
    <t>1.2082万</t>
  </si>
  <si>
    <t>Winner Medical Co.,Ltd.</t>
  </si>
  <si>
    <t>86-755-28066858</t>
  </si>
  <si>
    <t>investor@winnermedical.com</t>
  </si>
  <si>
    <t>600745.SH</t>
  </si>
  <si>
    <t>闻泰科技股份有限公司</t>
  </si>
  <si>
    <t>浙江省嘉兴市南湖区亚中路777号</t>
  </si>
  <si>
    <t>3.1658万</t>
  </si>
  <si>
    <t>Wingtech Technology Co.,Ltd</t>
  </si>
  <si>
    <t>86-573-82582899</t>
  </si>
  <si>
    <t>600745mail@wingtech.com</t>
  </si>
  <si>
    <t>600520.SH</t>
  </si>
  <si>
    <t>文一三佳科技股份有限公司</t>
  </si>
  <si>
    <t>安徽省铜陵市铜官区石城路电子工业区</t>
  </si>
  <si>
    <t>Wenyi Trinity Technology Co.,Ltd</t>
  </si>
  <si>
    <t>86-562-2627520</t>
  </si>
  <si>
    <t>office@chinatrinity.com;bj@chinatrinity.com</t>
  </si>
  <si>
    <t>600715.SH</t>
  </si>
  <si>
    <t>文投控股股份有限公司</t>
  </si>
  <si>
    <t>辽宁省沈阳市苏家屯区白松路22号</t>
  </si>
  <si>
    <t>Cultural Investment Holdings Co.,Ltd</t>
  </si>
  <si>
    <t>86-10-60910922</t>
  </si>
  <si>
    <t>zhengquan@600715sh.com</t>
  </si>
  <si>
    <t>601010.SH</t>
  </si>
  <si>
    <t>文峰大世界连锁发展股份有限公司</t>
  </si>
  <si>
    <t>江苏省南通市崇川区青年中路59号</t>
  </si>
  <si>
    <t>Wenfeng Great World Chain Development Corporation</t>
  </si>
  <si>
    <t>86-513-855056669609</t>
  </si>
  <si>
    <t>wf@wfgf.cn</t>
  </si>
  <si>
    <t>603348.SH</t>
  </si>
  <si>
    <t>文灿集团股份有限公司</t>
  </si>
  <si>
    <t>广东省佛山市南海区里水镇和顺大道125号</t>
  </si>
  <si>
    <t>Wencan Group Co.,Ltd.</t>
  </si>
  <si>
    <t>86-757-85121488</t>
  </si>
  <si>
    <t>securities@wencan.com</t>
  </si>
  <si>
    <t>001222.SZ</t>
  </si>
  <si>
    <t>温州源飞宠物玩具制品股份有限公司</t>
  </si>
  <si>
    <t>浙江省温州市平阳县水头镇标准园区宠乐路1号</t>
  </si>
  <si>
    <t>Wenzhou Yuanfei Pet Toy Products Co., Ltd.</t>
  </si>
  <si>
    <t>86-577-63870169</t>
  </si>
  <si>
    <t>chenqun@wzyuanfei.com</t>
  </si>
  <si>
    <t>002897.SZ</t>
  </si>
  <si>
    <t>温州意华接插件股份有限公司</t>
  </si>
  <si>
    <t>浙江省温州市乐清市翁垟镇工业区意华科技园华星路2号</t>
  </si>
  <si>
    <t>Wenzhou Yihua Connector Co.,Ltd</t>
  </si>
  <si>
    <t>86-577-57100785</t>
  </si>
  <si>
    <t>ir@czt.com.cn</t>
  </si>
  <si>
    <t>605088.SH</t>
  </si>
  <si>
    <t>温州市冠盛汽车零部件集团股份有限公司</t>
  </si>
  <si>
    <t>浙江省温州市瓯海区瓯海高新技术产业园区高翔路1号</t>
  </si>
  <si>
    <t>Gsp Automotive Group Wenzhou Co.,Ltd.</t>
  </si>
  <si>
    <t>86-577-86291860</t>
  </si>
  <si>
    <t>ir@gsp.cn</t>
  </si>
  <si>
    <t>300283.SZ</t>
  </si>
  <si>
    <t>温州宏丰电工合金股份有限公司</t>
  </si>
  <si>
    <t>浙江省温州市龙湾区瓯江口产业集聚区瓯锦大道5600号</t>
  </si>
  <si>
    <t>Wenzhou Hongfeng Electrical Alloy Co.,Ltd.</t>
  </si>
  <si>
    <t>86-577-85515911</t>
  </si>
  <si>
    <t>zqb@wzhf.com;wzhf@wzhf.com</t>
  </si>
  <si>
    <t>300498.SZ</t>
  </si>
  <si>
    <t>温氏食品集团股份有限公司</t>
  </si>
  <si>
    <t>广东省云浮市新兴县新城镇东堤北路9号</t>
  </si>
  <si>
    <t>4.3965万</t>
  </si>
  <si>
    <t>Wens Foodstuff Group Co.,Ltd.</t>
  </si>
  <si>
    <t>86-766-2292926</t>
  </si>
  <si>
    <t>dsh@wens.com.cn</t>
  </si>
  <si>
    <t>002648.SZ</t>
  </si>
  <si>
    <t>卫星化学股份有限公司</t>
  </si>
  <si>
    <t>浙江省嘉兴市南湖区富强路196号</t>
  </si>
  <si>
    <t>Satellite Chemical Co., Ltd.</t>
  </si>
  <si>
    <t>86-573-82229096</t>
  </si>
  <si>
    <t>satlpec@weixing.com.cn</t>
  </si>
  <si>
    <t>300253.SZ</t>
  </si>
  <si>
    <t>卫宁健康科技集团股份有限公司</t>
  </si>
  <si>
    <t>上海市静安区寿阳路99弄9号卫宁健康大厦</t>
  </si>
  <si>
    <t>Winning Health Technology Group Co.,Ltd.</t>
  </si>
  <si>
    <t>86-21-80331033</t>
  </si>
  <si>
    <t>wndsh@winning.com.cn</t>
  </si>
  <si>
    <t>605218.SH</t>
  </si>
  <si>
    <t>伟时电子股份有限公司</t>
  </si>
  <si>
    <t>江苏省苏州市昆山市昆山开发区精密机械产业园云雀路299号</t>
  </si>
  <si>
    <t>Ways Electron Co.,Ltd.</t>
  </si>
  <si>
    <t>86-512-57152590</t>
  </si>
  <si>
    <t>chenxc@ksways.com;guangxing.zeng@ksways.com</t>
  </si>
  <si>
    <t>837212.BJ</t>
  </si>
  <si>
    <t>潍坊智新电子股份有限公司</t>
  </si>
  <si>
    <t>山东省潍坊市坊子区坊泰路37号</t>
  </si>
  <si>
    <t>Weifang Genius Electronics Co.,Ltd.</t>
  </si>
  <si>
    <t>86-536-7528398</t>
  </si>
  <si>
    <t>zxdz@genius-gp.com;mason.zhao@genius-gp.com</t>
  </si>
  <si>
    <t>600319.SH</t>
  </si>
  <si>
    <t>潍坊亚星化学股份有限公司</t>
  </si>
  <si>
    <t>山东省潍坊市奎文区北宫东街321号</t>
  </si>
  <si>
    <t>Weifang Yaxing Chemical Co.,Ltd.</t>
  </si>
  <si>
    <t>86-536-8591006;86-536-8591169</t>
  </si>
  <si>
    <t>liwq319@163.com;roth163@163.com;info@chinayaxing.com</t>
  </si>
  <si>
    <t>000880.SZ</t>
  </si>
  <si>
    <t>潍柴重机股份有限公司</t>
  </si>
  <si>
    <t>山东省潍坊市寒亭区滨海经济技术开发区富海大街17号</t>
  </si>
  <si>
    <t>Weichai Heavy Machinery Co.,Ltd.</t>
  </si>
  <si>
    <t>86-536-2098008;86-536-2098017</t>
  </si>
  <si>
    <t>hanb@weichaihm.com;liucuix@weichaihm.com;webmaster@weichaihm.com</t>
  </si>
  <si>
    <t>000338.SZ</t>
  </si>
  <si>
    <t>潍柴动力股份有限公司</t>
  </si>
  <si>
    <t>山东省潍坊市奎文区高新技术产业开发区福寿东街197号甲</t>
  </si>
  <si>
    <t>8.2555万</t>
  </si>
  <si>
    <t>Weichai Power Co.,Ltd.</t>
  </si>
  <si>
    <t>86-536-2297068;86-536-2297056</t>
  </si>
  <si>
    <t>liutg@weichai.com;wudi03@weichai.com;weichai@weichai.com</t>
  </si>
  <si>
    <t>002387.SZ</t>
  </si>
  <si>
    <t>维信诺科技股份有限公司</t>
  </si>
  <si>
    <t>北京市海淀区上地东路1号院7号楼环洋大厦二层</t>
  </si>
  <si>
    <t>Visionox Technologyinc.</t>
  </si>
  <si>
    <t>86-10-58850501</t>
  </si>
  <si>
    <t>ir@visionox.com</t>
  </si>
  <si>
    <t>600300.SH</t>
  </si>
  <si>
    <t>维维食品饮料股份有限公司</t>
  </si>
  <si>
    <t>江苏省徐州市云龙区维维大道300号</t>
  </si>
  <si>
    <t>V V Food &amp; Beverage Co.,Ltd.</t>
  </si>
  <si>
    <t>86-516-83398138;86-516-83398080</t>
  </si>
  <si>
    <t>yuh@vvgroup.com;wangcan@vvgroup.com;vvzqb@vvgroup.com</t>
  </si>
  <si>
    <t>600152.SH</t>
  </si>
  <si>
    <t>维科技术股份有限公司</t>
  </si>
  <si>
    <t>浙江省宁波市海曙区柳汀街225号月湖金贸大厦20楼</t>
  </si>
  <si>
    <t>Veken Technology.,Ltd.</t>
  </si>
  <si>
    <t>86-574-87341480</t>
  </si>
  <si>
    <t>xcl@mail.veken.com;yangyu@mail.veken.com;hqing@mail.veken.com</t>
  </si>
  <si>
    <t>300190.SZ</t>
  </si>
  <si>
    <t>维尔利环保科技集团股份有限公司</t>
  </si>
  <si>
    <t>江苏省常州市新北区汉江路156号</t>
  </si>
  <si>
    <t>Welle Environmental Group Co.,Ltd</t>
  </si>
  <si>
    <t>86-519-89886102</t>
  </si>
  <si>
    <t>shenjuan@wellegroup.com;info@wellegroup.com</t>
  </si>
  <si>
    <t>688153.SH</t>
  </si>
  <si>
    <t>唯捷创芯(天津)电子技术股份有限公司</t>
  </si>
  <si>
    <t>天津市滨海新区开发区信环西路19号2号楼2701-3室</t>
  </si>
  <si>
    <t>Vanchip (Tianjin) Technology Co., Ltd.</t>
  </si>
  <si>
    <t>86-10-84298116-3666</t>
  </si>
  <si>
    <t>ir@vanchip.com</t>
  </si>
  <si>
    <t>688226.SH</t>
  </si>
  <si>
    <t>威腾电气集团股份有限公司</t>
  </si>
  <si>
    <t>江苏省镇江市扬中市新坝科技园南自路1号</t>
  </si>
  <si>
    <t>Wetown Electric Group Co.,Ltd</t>
  </si>
  <si>
    <t>86-511-88227266</t>
  </si>
  <si>
    <t>dmb@wetown.cc</t>
  </si>
  <si>
    <t>688100.SH</t>
  </si>
  <si>
    <t>威胜信息技术股份有限公司</t>
  </si>
  <si>
    <t>湖南省长沙市岳麓区长沙高新技术产业开发区桐梓坡西路468号</t>
  </si>
  <si>
    <t>Willfar Information Technology Co., Ltd.</t>
  </si>
  <si>
    <t>86-731-88619798</t>
  </si>
  <si>
    <t>tzzgx@willfar.com</t>
  </si>
  <si>
    <t>603779.SH</t>
  </si>
  <si>
    <t>威龙葡萄酒股份有限公司</t>
  </si>
  <si>
    <t>山东省烟台市龙口市威龙大道南首路西</t>
  </si>
  <si>
    <t>Weilong Grape Wine Co.,Ltd</t>
  </si>
  <si>
    <t>86-535-3616259</t>
  </si>
  <si>
    <t>wljiang@weilong.com</t>
  </si>
  <si>
    <t>831689.BJ</t>
  </si>
  <si>
    <t>威海克莱特菲尔风机股份有限公司</t>
  </si>
  <si>
    <t>山东省威海市环翠区高技术产业开发区初村镇兴山路111号</t>
  </si>
  <si>
    <t>Wei Hai Creditfan Ventilator Co.,Ltd.</t>
  </si>
  <si>
    <t>86-631-5708196;86-631-5702661</t>
  </si>
  <si>
    <t>kaifang.zhang@creditfan.com.cn;zqb@creditfan.com.cn</t>
  </si>
  <si>
    <t>002248.SZ</t>
  </si>
  <si>
    <t>威海华东数控股份有限公司</t>
  </si>
  <si>
    <t>山东省威海市环翠区经济技术开发区环山路698号</t>
  </si>
  <si>
    <t>Weihai Huadong Automation Co.,Ltd.</t>
  </si>
  <si>
    <t>86-631-5912929</t>
  </si>
  <si>
    <t>002248@huadongcnc.com</t>
  </si>
  <si>
    <t>002111.SZ</t>
  </si>
  <si>
    <t>威海广泰空港设备股份有限公司</t>
  </si>
  <si>
    <t>山东省威海市环翠区黄河街16号</t>
  </si>
  <si>
    <t>Weihai Guangtai Airport Equipment Co.,Ltd</t>
  </si>
  <si>
    <t>86-631-3953162;86-631-3953335</t>
  </si>
  <si>
    <t>luofeng@guangtai.com.cn;juyanwei@guangtai.com.cn;guangtai@guangtai.com.cn</t>
  </si>
  <si>
    <t>300699.SZ</t>
  </si>
  <si>
    <t>威海光威复合材料股份有限公司</t>
  </si>
  <si>
    <t>山东省威海市环翠区高区天津路-130号</t>
  </si>
  <si>
    <t>Weihai Guangwei Composites Co.Ltd</t>
  </si>
  <si>
    <t>86-631-5298586</t>
  </si>
  <si>
    <t>info@gwcfc.cn</t>
  </si>
  <si>
    <t>838171.BJ</t>
  </si>
  <si>
    <t>威海邦德散热系统股份有限公司</t>
  </si>
  <si>
    <t>山东省威海市环翠区经济技术开发区桥头镇兴达路5号(桥头医院东)</t>
  </si>
  <si>
    <t>Weihai Bangde Cooling System Co.,Ltd</t>
  </si>
  <si>
    <t>86-631-5528111</t>
  </si>
  <si>
    <t>shenghongchun@bdcooling.com</t>
  </si>
  <si>
    <t>603102.SH</t>
  </si>
  <si>
    <t>威海百合生物技术股份有限公司</t>
  </si>
  <si>
    <t>山东省威海市荣成市成山镇天鹅湖经济技术开发区成大路2899号</t>
  </si>
  <si>
    <t>Weihai Baihe Biology Technological Co.,Ltd.</t>
  </si>
  <si>
    <t>86-631-7833031</t>
  </si>
  <si>
    <t>suntongbo@sohu.com</t>
  </si>
  <si>
    <t>002308.SZ</t>
  </si>
  <si>
    <t>威创集团股份有限公司</t>
  </si>
  <si>
    <t>广东省广州市黄埔区高新技术产业开发区科珠路233号</t>
  </si>
  <si>
    <t>Vtron Group Co.,Ltd.</t>
  </si>
  <si>
    <t>86-20-83903431</t>
  </si>
  <si>
    <t>irm@vtron.com.cn</t>
  </si>
  <si>
    <t>002034.SZ</t>
  </si>
  <si>
    <t>旺能环境股份有限公司</t>
  </si>
  <si>
    <t>浙江省湖州市吴兴区龙溪街道环山路899号</t>
  </si>
  <si>
    <t>Wangneng Environment Co.,Ltd</t>
  </si>
  <si>
    <t>86-572-2026371</t>
  </si>
  <si>
    <t>lcn@mizuda.net;wnhj@mizuda.net</t>
  </si>
  <si>
    <t>300017.SZ</t>
  </si>
  <si>
    <t>网宿科技股份有限公司</t>
  </si>
  <si>
    <t>上海市徐汇区斜土路2899号光启文化广场A幢5楼</t>
  </si>
  <si>
    <t>Wangsu Science&amp;Technology Co.,Ltd.</t>
  </si>
  <si>
    <t>86-21-64685982</t>
  </si>
  <si>
    <t>wangsudmb@wangsu.com</t>
  </si>
  <si>
    <t>605268.SH</t>
  </si>
  <si>
    <t>王力安防科技股份有限公司</t>
  </si>
  <si>
    <t>浙江省金华市永康市经济开发区名园南大道9号</t>
  </si>
  <si>
    <t>Wangli Security &amp; Surveillance Product Co.,Ltd</t>
  </si>
  <si>
    <t>86-579-89297839</t>
  </si>
  <si>
    <t>wanglianfangdongsb@163.com</t>
  </si>
  <si>
    <t>600859.SH</t>
  </si>
  <si>
    <t>王府井集团股份有限公司</t>
  </si>
  <si>
    <t>北京市东城区王府井大街253号</t>
  </si>
  <si>
    <t>1.6138万</t>
  </si>
  <si>
    <t>Wangfujing Group Co.,Ltd.</t>
  </si>
  <si>
    <t>86-10-65125960</t>
  </si>
  <si>
    <t>wfjdshh@wfj.com.cn;wfjcc@wfj.com.cn</t>
  </si>
  <si>
    <t>000534.SZ</t>
  </si>
  <si>
    <t>万泽实业股份有限公司</t>
  </si>
  <si>
    <t>广东省汕头市龙湖区珠池路23号光明大厦B幢8楼</t>
  </si>
  <si>
    <t>Wedge Industrial Co.,Ltd.</t>
  </si>
  <si>
    <t>86-755-83260208;86-755-83241679</t>
  </si>
  <si>
    <t>wzgf0534@163.com</t>
  </si>
  <si>
    <t>300624.SZ</t>
  </si>
  <si>
    <t>万兴科技集团股份有限公司</t>
  </si>
  <si>
    <t>广东省深圳市南山区粤海街道海天二路软件产业基地5栋D座10楼</t>
  </si>
  <si>
    <t>Wondershare Technology Group Co.,Ltd.</t>
  </si>
  <si>
    <t>86-891-6380624;86-755-86665000</t>
  </si>
  <si>
    <t>zhengquan@wondershare.cn</t>
  </si>
  <si>
    <t>300472.SZ</t>
  </si>
  <si>
    <t>万向新元科技股份有限公司</t>
  </si>
  <si>
    <t>北京市海淀区学清路8号科技财富中心B栋12层</t>
  </si>
  <si>
    <t>New Universal Science And Technology Co.,Ltd.</t>
  </si>
  <si>
    <t>86-10-88121215</t>
  </si>
  <si>
    <t>newu@newu.com.cn</t>
  </si>
  <si>
    <t>000559.SZ</t>
  </si>
  <si>
    <t>万向钱潮股份公司</t>
  </si>
  <si>
    <t>浙江省杭州市萧山区万向路</t>
  </si>
  <si>
    <t>Wanxiang Qianchao Co.,Ltd.</t>
  </si>
  <si>
    <t>86-571-82832999</t>
  </si>
  <si>
    <t>xuxiaojian@wxqc.cn;wxqc@wanxiang.com.cn</t>
  </si>
  <si>
    <t>600371.SH</t>
  </si>
  <si>
    <t>万向德农股份有限公司</t>
  </si>
  <si>
    <t>黑龙江省哈尔滨市香坊区红旗大街227号鸿利天下大观写字楼1810室</t>
  </si>
  <si>
    <t>Wanxiangdoneed Co.,Ltd</t>
  </si>
  <si>
    <t>86-451-82368448</t>
  </si>
  <si>
    <t>wanxiangdenong@126.com</t>
  </si>
  <si>
    <t>300643.SZ</t>
  </si>
  <si>
    <t>万通智控科技股份有限公司</t>
  </si>
  <si>
    <t>浙江省杭州市余杭区经济技术开发区振兴东路12号</t>
  </si>
  <si>
    <t>Hamaton Automotive Technology Co.,Ltd</t>
  </si>
  <si>
    <t>86-571-89181281;86-571-89181292</t>
  </si>
  <si>
    <t>ylm@hamaton.com.cn;wtzk@hamaton.com.cn</t>
  </si>
  <si>
    <t>300698.SZ</t>
  </si>
  <si>
    <t>万马科技股份有限公司</t>
  </si>
  <si>
    <t>浙江省杭州市临安区太湖源镇青云村</t>
  </si>
  <si>
    <t>Wanma Technology Co.,Ltd.</t>
  </si>
  <si>
    <t>86-571-61065112</t>
  </si>
  <si>
    <t>ginny0918@126.com;yinuo418@126.com;wanglina@wanma-tech.cn</t>
  </si>
  <si>
    <t>603070.SH</t>
  </si>
  <si>
    <t>万控智造股份有限公司</t>
  </si>
  <si>
    <t>浙江省温州市乐清市北白象镇温州大桥工业园区万控智造大楼</t>
  </si>
  <si>
    <t>Wecome Intelligent Manufacturing Co.,Ltd.</t>
  </si>
  <si>
    <t>86-577-57189098</t>
  </si>
  <si>
    <t>wkdb@wecome.com.cn</t>
  </si>
  <si>
    <t>000002.SZ</t>
  </si>
  <si>
    <t>万科企业股份有限公司</t>
  </si>
  <si>
    <t>广东省深圳市盐田区大梅沙环梅路33号万科中心</t>
  </si>
  <si>
    <t>13.9494万</t>
  </si>
  <si>
    <t>China Vanke Co.,Ltd.</t>
  </si>
  <si>
    <t>86-755-25606666;852-23098888</t>
  </si>
  <si>
    <t>ir@vanke.com</t>
  </si>
  <si>
    <t>301216.SZ</t>
  </si>
  <si>
    <t>万凯新材料股份有限公司</t>
  </si>
  <si>
    <t>浙江省嘉兴市海宁市尖山新区闻澜路15号</t>
  </si>
  <si>
    <t>Wankai New Materials Co.,Ltd.</t>
  </si>
  <si>
    <t>86-573-87802027</t>
  </si>
  <si>
    <t>wkdb@wkai.cc</t>
  </si>
  <si>
    <t>600309.SH</t>
  </si>
  <si>
    <t>万华化学集团股份有限公司</t>
  </si>
  <si>
    <t>山东省烟台市福山区经济技术开发区三亚路3号</t>
  </si>
  <si>
    <t>1.9692万</t>
  </si>
  <si>
    <t>Wanhua Chemical Group Co.,Ltd.</t>
  </si>
  <si>
    <t>86-535-3031588</t>
  </si>
  <si>
    <t>lmli@whchem.com;mhxiao@whchem.com;stocks@whchem.com</t>
  </si>
  <si>
    <t>000638.SZ</t>
  </si>
  <si>
    <t>万方城镇投资发展股份有限公司</t>
  </si>
  <si>
    <t>北京市朝阳区裕民路12号中国国际科技会展中心B座12A</t>
  </si>
  <si>
    <t>Vanfund Urban Investment And Development Co., Ltd.</t>
  </si>
  <si>
    <t>86-10-64656161</t>
  </si>
  <si>
    <t>gzb@vanfund.com.cn;wxy@vanfund.com.cn;vanfund@vanfund.com.cn</t>
  </si>
  <si>
    <t>300168.SZ</t>
  </si>
  <si>
    <t>万达信息股份有限公司</t>
  </si>
  <si>
    <t>上海市闵行区联航路1518号,上海市静安区北京西路968号33楼</t>
  </si>
  <si>
    <t>Wonders Information Co.,Ltd</t>
  </si>
  <si>
    <t>86-21-62489636</t>
  </si>
  <si>
    <t>invest@wondersgroup.com</t>
  </si>
  <si>
    <t>002739.SZ</t>
  </si>
  <si>
    <t>万达电影股份有限公司</t>
  </si>
  <si>
    <t>北京市朝阳区建国路93号万达广场B座11层</t>
  </si>
  <si>
    <t>1.3431万</t>
  </si>
  <si>
    <t>Wanda Film Holding Co.,Ltd</t>
  </si>
  <si>
    <t>86-10-85587602</t>
  </si>
  <si>
    <t>wandafilm-ir@wanda.com.cn</t>
  </si>
  <si>
    <t>002082.SZ</t>
  </si>
  <si>
    <t>万邦德医药控股集团股份有限公司</t>
  </si>
  <si>
    <t>浙江省台州市温岭市城东街道百丈北路28号</t>
  </si>
  <si>
    <t>Wanbangde Pharmaceutical Holding Group Co.,Ltd.</t>
  </si>
  <si>
    <t>86-576-86183899;86-576-86183925</t>
  </si>
  <si>
    <t>wbdzy@wepon.cn;wepon@wepon.com.cn</t>
  </si>
  <si>
    <t>002624.SZ</t>
  </si>
  <si>
    <t>完美世界股份有限公司</t>
  </si>
  <si>
    <t>北京市朝阳区望京东路1号院4号楼完美世界A座</t>
  </si>
  <si>
    <t>Perfect World Co.,Ltd.</t>
  </si>
  <si>
    <t>86-10-57806688</t>
  </si>
  <si>
    <t>zhengquanbu@pwrd.com</t>
  </si>
  <si>
    <t>002261.SZ</t>
  </si>
  <si>
    <t>拓维信息系统股份有限公司</t>
  </si>
  <si>
    <t>湖南省长沙市岳麓区桐梓坡西路298号</t>
  </si>
  <si>
    <t>Talkweb Information System Co.,Ltd.</t>
  </si>
  <si>
    <t>86-731-88668270</t>
  </si>
  <si>
    <t>longqi@talkweb.com.cn;limengshi@talkweb.com.cn;securities@talkweb.com.cn</t>
  </si>
  <si>
    <t>688072.SH</t>
  </si>
  <si>
    <t>拓荆科技股份有限公司</t>
  </si>
  <si>
    <t>辽宁省沈阳市浑南区水家900号</t>
  </si>
  <si>
    <t>Piotech Inc.</t>
  </si>
  <si>
    <t>86-24-24188000;86-24-24188000-8089</t>
  </si>
  <si>
    <t>ir@sypiotech.cn</t>
  </si>
  <si>
    <t>300229.SZ</t>
  </si>
  <si>
    <t>拓尔思信息技术股份有限公司</t>
  </si>
  <si>
    <t>北京市朝阳区大屯路科学园南里风林西奥中心B座16层</t>
  </si>
  <si>
    <t>Trs Information Technology Co.,Ltd.</t>
  </si>
  <si>
    <t>86-10-64848899;86-10-64848899-190</t>
  </si>
  <si>
    <t>ir@trs.com.cn</t>
  </si>
  <si>
    <t>000630.SZ</t>
  </si>
  <si>
    <t>铜陵有色金属集团股份有限公司</t>
  </si>
  <si>
    <t>安徽省铜陵市铜官区长江西路有色大院西楼</t>
  </si>
  <si>
    <t>1.1832万</t>
  </si>
  <si>
    <t>Tongling Nonferrous Metals Group Co.,Ltd.</t>
  </si>
  <si>
    <t>86-562-5860159;86-562-5860148</t>
  </si>
  <si>
    <t>whp@tlys.cn;wangx@tlys.cn;tlys@126.com</t>
  </si>
  <si>
    <t>600577.SH</t>
  </si>
  <si>
    <t>铜陵精达特种电磁线股份有限公司</t>
  </si>
  <si>
    <t>安徽省铜陵市铜官区经济技术开发区黄山大道北段988号</t>
  </si>
  <si>
    <t>Tongling Jingda Special Magnet Wire Co.,Ltd</t>
  </si>
  <si>
    <t>86-562-2809086</t>
  </si>
  <si>
    <t>zqb@jingda.cn</t>
  </si>
  <si>
    <t>301108.SZ</t>
  </si>
  <si>
    <t>铜陵洁雅生物科技股份有限公司</t>
  </si>
  <si>
    <t>安徽省铜陵市铜官区狮子山经济开发区地质大道528号</t>
  </si>
  <si>
    <t>Tongling Jieya Biologic Technology Co.,Ltd.</t>
  </si>
  <si>
    <t>86-562-6868001</t>
  </si>
  <si>
    <t>zqb@babywipes.com.cn</t>
  </si>
  <si>
    <t>601233.SH</t>
  </si>
  <si>
    <t>桐昆集团股份有限公司</t>
  </si>
  <si>
    <t>浙江省嘉兴市桐乡市经济开发区光明路199号</t>
  </si>
  <si>
    <t>2.5100万</t>
  </si>
  <si>
    <t>Tongkun Group Co.,Ltd</t>
  </si>
  <si>
    <t>86-573-88187878;86-573-88182269</t>
  </si>
  <si>
    <t>zj@zjtkgf.com;freedomshr@126.com</t>
  </si>
  <si>
    <t>603650.SH</t>
  </si>
  <si>
    <t>彤程新材料集团股份有限公司</t>
  </si>
  <si>
    <t>上海市浦东新区银城中路501号上海中心大厦25层2501室</t>
  </si>
  <si>
    <t>Red Avenue New Materials Group Co.,Ltd.</t>
  </si>
  <si>
    <t>86-21-62109966</t>
  </si>
  <si>
    <t>securities@rachem.com</t>
  </si>
  <si>
    <t>003027.SZ</t>
  </si>
  <si>
    <t>同兴环保科技股份有限公司</t>
  </si>
  <si>
    <t>安徽省合肥市包河区滨湖金融港B10栋</t>
  </si>
  <si>
    <t>Tongxing Environmental Protection Technology Co.,Ltd.</t>
  </si>
  <si>
    <t>86-551-64276115</t>
  </si>
  <si>
    <t>txhbzqb@ahtxhb.com</t>
  </si>
  <si>
    <t>839167.BJ</t>
  </si>
  <si>
    <t>同享(苏州)电子材料科技股份有限公司</t>
  </si>
  <si>
    <t>江苏省苏州市吴江区经济技术开发区龙桥路579号</t>
  </si>
  <si>
    <t>Tonyshare(Suzhou)Electronic Material Technology Co.,Ltd.</t>
  </si>
  <si>
    <t>86-512-63168373</t>
  </si>
  <si>
    <t>wstcr822@126.com</t>
  </si>
  <si>
    <t>605108.SH</t>
  </si>
  <si>
    <t>同庆楼餐饮股份有限公司</t>
  </si>
  <si>
    <t>安徽省合肥市包河区马鞍山中路</t>
  </si>
  <si>
    <t>Tongqinglou Catering Corporation Limited.</t>
  </si>
  <si>
    <t>86-551-63638945</t>
  </si>
  <si>
    <t>tql2009@sohu.com</t>
  </si>
  <si>
    <t>430090.BJ</t>
  </si>
  <si>
    <t>同辉佳视(北京)信息技术股份有限公司</t>
  </si>
  <si>
    <t>北京市海淀区清河毛纺路临57号院北楼</t>
  </si>
  <si>
    <t>Tonghuijiashi (Beijing) Information Technology Co.,Ltd.</t>
  </si>
  <si>
    <t>86-10-82476677</t>
  </si>
  <si>
    <t>lg@bjb.com.cn</t>
  </si>
  <si>
    <t>600100.SH</t>
  </si>
  <si>
    <t>同方股份有限公司</t>
  </si>
  <si>
    <t>北京市海淀区清华同方科技大厦A座29层</t>
  </si>
  <si>
    <t>1.1590万</t>
  </si>
  <si>
    <t>Tsinghua Tongfang Co.,Ltd</t>
  </si>
  <si>
    <t>86-10-82399888</t>
  </si>
  <si>
    <t>600100@thtf.com.cn</t>
  </si>
  <si>
    <t>300164.SZ</t>
  </si>
  <si>
    <t>通源石油科技集团股份有限公司</t>
  </si>
  <si>
    <t>陕西省西安市雁塔区高新区唐延路51号人寿壹中心A座13层1307号</t>
  </si>
  <si>
    <t>Tong Petrotech Corp.</t>
  </si>
  <si>
    <t>86-29-87607465</t>
  </si>
  <si>
    <t>investor@tongoiltools.com</t>
  </si>
  <si>
    <t>300185.SZ</t>
  </si>
  <si>
    <t>通裕重工股份有限公司</t>
  </si>
  <si>
    <t>山东省德州市禹城市高新技术产业开发区</t>
  </si>
  <si>
    <t>Tongyu Heavy Industry Co.,Ltd.</t>
  </si>
  <si>
    <t>86-534-7520688</t>
  </si>
  <si>
    <t>tyzgzqb@126.com</t>
  </si>
  <si>
    <t>300931.SZ</t>
  </si>
  <si>
    <t>通用电梯股份有限公司</t>
  </si>
  <si>
    <t>江苏省苏州市吴江区七都镇港东开发区</t>
  </si>
  <si>
    <t>General Elevator Co.,Ltd</t>
  </si>
  <si>
    <t>86-512-63816851</t>
  </si>
  <si>
    <t>ge@ge-lift.com</t>
  </si>
  <si>
    <t>600438.SH</t>
  </si>
  <si>
    <t>通威股份</t>
  </si>
  <si>
    <t>通威股份有限公司</t>
  </si>
  <si>
    <t>四川省成都市武侯区高新区天府大道中段588号</t>
  </si>
  <si>
    <t>3.2224万</t>
  </si>
  <si>
    <t>Tongwei Co.,Ltd</t>
  </si>
  <si>
    <t>86-28-86168555</t>
  </si>
  <si>
    <t>yank@tongwei.com;lihy05@tongwei.com;zqb@tongwei.com</t>
  </si>
  <si>
    <t>600365.SH</t>
  </si>
  <si>
    <t>通化葡萄酒股份有限公司</t>
  </si>
  <si>
    <t>吉林省通化市东昌区前兴路28号</t>
  </si>
  <si>
    <t>Tonghua Grape Wine Co.,Ltd</t>
  </si>
  <si>
    <t>86-435-3949249</t>
  </si>
  <si>
    <t>hongenjie@126.com;thptj@mail.jl.cn</t>
  </si>
  <si>
    <t>000766.SZ</t>
  </si>
  <si>
    <t>通化金马药业集团股份有限公司</t>
  </si>
  <si>
    <t>吉林省通化市二道江区金马路999号</t>
  </si>
  <si>
    <t>Tonghua Golden-Horse Pharmaceutical Industry Co,Ltd</t>
  </si>
  <si>
    <t>86-435-3910232</t>
  </si>
  <si>
    <t>thjmjt@163.com</t>
  </si>
  <si>
    <t>600867.SH</t>
  </si>
  <si>
    <t>通化东宝药业股份有限公司</t>
  </si>
  <si>
    <t>吉林省通化市通化县东宝新村</t>
  </si>
  <si>
    <t>Tonghua Dongbao Pharmaceutical Co.,Ltd.</t>
  </si>
  <si>
    <t>86-435-5088025;86-435-5088126</t>
  </si>
  <si>
    <t>sufan@thdb.com;guliping@thdb.com;thdb600867@thdb.com</t>
  </si>
  <si>
    <t>002156.SZ</t>
  </si>
  <si>
    <t>通富微电子股份有限公司</t>
  </si>
  <si>
    <t>江苏省南通市崇川区崇川路288号</t>
  </si>
  <si>
    <t>1.6737万</t>
  </si>
  <si>
    <t>Tongfu Microelectronics Co.,Ltd.</t>
  </si>
  <si>
    <t>86-513-85058919</t>
  </si>
  <si>
    <t>tfme_stock@tfme.com</t>
  </si>
  <si>
    <t>002491.SZ</t>
  </si>
  <si>
    <t>通鼎互联信息股份有限公司</t>
  </si>
  <si>
    <t>江苏省苏州市吴江区震泽镇八都经济开发区小平大道8号</t>
  </si>
  <si>
    <t>Tongding Interconnection Information Co.,Ltd.</t>
  </si>
  <si>
    <t>86-512-63878226</t>
  </si>
  <si>
    <t>luk@tongdinggroup.com;td_zqb@163.com</t>
  </si>
  <si>
    <t>600763.SH</t>
  </si>
  <si>
    <t>通策医疗股份有限公司</t>
  </si>
  <si>
    <t>浙江省杭州市西湖区灵溪北路21号合生国贸5号楼</t>
  </si>
  <si>
    <t>Topchoice Medical Co., Inc.</t>
  </si>
  <si>
    <t>86-571-88868808;86-571-88970616</t>
  </si>
  <si>
    <t>zhanghua@eetop.com;zhangli@eetop.com</t>
  </si>
  <si>
    <t>000809.SZ</t>
  </si>
  <si>
    <t>铁岭新城投资控股(集团)股份有限公司</t>
  </si>
  <si>
    <t>辽宁省铁岭市铁岭县新城区金沙江路11号</t>
  </si>
  <si>
    <t>Tieling Newcity Investment Holding (Group) Limited</t>
  </si>
  <si>
    <t>86-24-74997822</t>
  </si>
  <si>
    <t>cf0140@sina.com;qy5857@sina.com;tlxc809@163.com</t>
  </si>
  <si>
    <t>300148.SZ</t>
  </si>
  <si>
    <t>天舟文化股份有限公司</t>
  </si>
  <si>
    <t>湖南省长沙市岳麓区银杉路31号绿地中央广场紫峰写字楼6栋33楼</t>
  </si>
  <si>
    <t>Tangel Culture Co.,Ltd.</t>
  </si>
  <si>
    <t>86-731-88834956</t>
  </si>
  <si>
    <t>tangeldm@126.com</t>
  </si>
  <si>
    <t>300209.SZ</t>
  </si>
  <si>
    <t>天泽信息产业股份有限公司</t>
  </si>
  <si>
    <t>湖南省长沙市开福区湘江中路一段290号万达广场B座16楼</t>
  </si>
  <si>
    <t>Tiza Information Industry Corporation Inc</t>
  </si>
  <si>
    <t>86-755-84826159</t>
  </si>
  <si>
    <t>tianze@tiza.com.cn</t>
  </si>
  <si>
    <t>603717.SH</t>
  </si>
  <si>
    <t>天域生态环境股份有限公司</t>
  </si>
  <si>
    <t>上海市杨浦区国权北路1688弄12号楼(湾谷科技园B2幢)</t>
  </si>
  <si>
    <t>Tianyu Eco-Environment Co.,Ltd</t>
  </si>
  <si>
    <t>86-21-55095580</t>
  </si>
  <si>
    <t>ir@tygf.cn</t>
  </si>
  <si>
    <t>002354.SZ</t>
  </si>
  <si>
    <t>天娱数字科技(大连)集团股份有限公司</t>
  </si>
  <si>
    <t>北京市朝阳区青年路7号达美中心T4座16层</t>
  </si>
  <si>
    <t>Tianyu Digital Technology (Dalian) Group Co.,Ltd.</t>
  </si>
  <si>
    <t>86-10-87926860</t>
  </si>
  <si>
    <t>ir@tianyushuke.com</t>
  </si>
  <si>
    <t>000829.SZ</t>
  </si>
  <si>
    <t>天音通信控股股份有限公司</t>
  </si>
  <si>
    <t>北京市西城区德外大街117号德胜尚城D座</t>
  </si>
  <si>
    <t>Telling Telecommunication Holding Co.,Ltd</t>
  </si>
  <si>
    <t>86-10-58300807</t>
  </si>
  <si>
    <t>ir@chinatelling.com</t>
  </si>
  <si>
    <t>300872.SZ</t>
  </si>
  <si>
    <t>天阳宏业科技股份有限公司</t>
  </si>
  <si>
    <t>北京市朝阳区阜通东大街1号院3号楼9层2单元121005</t>
  </si>
  <si>
    <t>Tansun Technology Co.,Ltd.</t>
  </si>
  <si>
    <t>86-891-6401153;86-10-50955911</t>
  </si>
  <si>
    <t>ir@tansun.com.cn</t>
  </si>
  <si>
    <t>600556.SH</t>
  </si>
  <si>
    <t>天下秀数字科技(集团)股份有限公司</t>
  </si>
  <si>
    <t>北京市朝阳区三里屯西五街5号院D座</t>
  </si>
  <si>
    <t>Inmyshow Digital Technology(Group)Co.,Ltd.</t>
  </si>
  <si>
    <t>86-10-86227749</t>
  </si>
  <si>
    <t>ir@inmyshow.com</t>
  </si>
  <si>
    <t>600330.SH</t>
  </si>
  <si>
    <t>天通控股股份有限公司</t>
  </si>
  <si>
    <t>浙江省嘉兴市海宁市经济开发区双联路129号</t>
  </si>
  <si>
    <t>Tdg Holding Co.,Ltd</t>
  </si>
  <si>
    <t>86-573-80701391;86-573-80701330</t>
  </si>
  <si>
    <t>fyq@tdgcore.com;wjm@tdgcore.com;tdga@tdgcore.com</t>
  </si>
  <si>
    <t>002531.SZ</t>
  </si>
  <si>
    <t>天顺风能(苏州)股份有限公司</t>
  </si>
  <si>
    <t>上海市长宁区长宁路1193号来福士广场T3,1203室</t>
  </si>
  <si>
    <t>Titan Wind Energy (Suzhou) Co.,Ltd</t>
  </si>
  <si>
    <t>86-21-52310063-886</t>
  </si>
  <si>
    <t>public@titanwind.com.cn;zhubin@titanwind.com.cn;yuyh@titanwind.com.cn</t>
  </si>
  <si>
    <t>002772.SZ</t>
  </si>
  <si>
    <t>天水众兴菌业科技股份有限公司</t>
  </si>
  <si>
    <t>甘肃省天水市麦积区国家农业科技园区</t>
  </si>
  <si>
    <t>Tianshui Zhongxing Bio-Technology Co.,Ltd.</t>
  </si>
  <si>
    <t>86-938-2851611</t>
  </si>
  <si>
    <t>gstszxjy@163.com</t>
  </si>
  <si>
    <t>002185.SZ</t>
  </si>
  <si>
    <t>天水华天科技股份有限公司</t>
  </si>
  <si>
    <t>甘肃省天水市秦州区赤峪路88号</t>
  </si>
  <si>
    <t>2.9599万</t>
  </si>
  <si>
    <t>Tianshui Huatian Technology Co.,Ltd.</t>
  </si>
  <si>
    <t>86-938-8631816;86-938-8631990</t>
  </si>
  <si>
    <t>htcwy2000@163.com;caiping.yang@ht-tech.com;wenying.chang@ht-tech.com</t>
  </si>
  <si>
    <t>600535.SH</t>
  </si>
  <si>
    <t>天士力医药集团股份有限公司</t>
  </si>
  <si>
    <t>天津市北辰区普济河东道2号(天士力现代中药城)</t>
  </si>
  <si>
    <t>Tasly Pharmaceutical Group Co.,Ltd.</t>
  </si>
  <si>
    <t>86-22-26736999;86-22-26735302</t>
  </si>
  <si>
    <t>stock@tasly.com</t>
  </si>
  <si>
    <t>002872.SZ</t>
  </si>
  <si>
    <t>天圣制药集团股份有限公司</t>
  </si>
  <si>
    <t>重庆市垫江县朝阳工业园区(垫江桂溪)</t>
  </si>
  <si>
    <t>Tiansheng Pharmaceutical Group Co.,Ltd.</t>
  </si>
  <si>
    <t>86-23-62910742</t>
  </si>
  <si>
    <t>zqb@tszy.com.cn</t>
  </si>
  <si>
    <t>002532.SZ</t>
  </si>
  <si>
    <t>天山铝业集团股份有限公司</t>
  </si>
  <si>
    <t>新疆维吾尔自治区石河子市开发区北工业园区纬五路1号</t>
  </si>
  <si>
    <t>Tianshan Aluminum Group Co.,Ltd.</t>
  </si>
  <si>
    <t>86-993-2908993</t>
  </si>
  <si>
    <t>002532@xjtsly.net</t>
  </si>
  <si>
    <t>002283.SZ</t>
  </si>
  <si>
    <t>天润工业技术股份有限公司</t>
  </si>
  <si>
    <t>山东省威海市文登区天润路2-13号</t>
  </si>
  <si>
    <t>Tianrun Industry Technology Co.,Ltd.</t>
  </si>
  <si>
    <t>86-631-8982313</t>
  </si>
  <si>
    <t>liuli@tianrun.com;jhzjin@tianrun.com;zhqb@tianrun.com</t>
  </si>
  <si>
    <t>002212.SZ</t>
  </si>
  <si>
    <t>天融信科技集团股份有限公司</t>
  </si>
  <si>
    <t>广东省汕头市龙湖区珠津工业区珠津二街3号3楼西侧,北京市海淀区西北旺东路10号院西区11号楼东侧</t>
  </si>
  <si>
    <t>Topsec Technologies Group Inc.</t>
  </si>
  <si>
    <t>86-754-87278712;86-10-82776600</t>
  </si>
  <si>
    <t>ir@topsec.com.cn</t>
  </si>
  <si>
    <t>002009.SZ</t>
  </si>
  <si>
    <t>天奇自动化工程股份有限公司</t>
  </si>
  <si>
    <t>江苏省无锡市惠山区洛社镇洛藕路288号</t>
  </si>
  <si>
    <t>Miracle Automation Engineering Co.Ltd</t>
  </si>
  <si>
    <t>86-510-82720289</t>
  </si>
  <si>
    <t>zhangyuxing@jsmiracle.com;liukangni@jsmiracle.com;maeir@jsmiracle.com</t>
  </si>
  <si>
    <t>002466.SZ</t>
  </si>
  <si>
    <t>天齐锂业股份有限公司</t>
  </si>
  <si>
    <t>四川省成都市武侯区高朋东路10号</t>
  </si>
  <si>
    <t>Tianqi Lithium Corporation</t>
  </si>
  <si>
    <t>86-28-85183501</t>
  </si>
  <si>
    <t>william.zhang@tianqilithium.com;fuxm@tianqilithium.com;ir@tianqilithium.com</t>
  </si>
  <si>
    <t>688819.SH</t>
  </si>
  <si>
    <t>天能电池集团股份有限公司</t>
  </si>
  <si>
    <t>浙江省湖州市长兴县画溪工业园包桥路18号</t>
  </si>
  <si>
    <t>2.3895万</t>
  </si>
  <si>
    <t>Tianneng Battery Group Co.,Ltd.</t>
  </si>
  <si>
    <t>86-572-6029388</t>
  </si>
  <si>
    <t>dshbgs@tiannenggroup.com</t>
  </si>
  <si>
    <t>000627.SZ</t>
  </si>
  <si>
    <t>天茂实业集团股份有限公司</t>
  </si>
  <si>
    <t>湖北省荆门市掇刀区漳河新区天山路1号(国华汇金中心)1幢2楼</t>
  </si>
  <si>
    <t>Hubei Biocause Pharmaceutical Co.,Ltd</t>
  </si>
  <si>
    <t>86-724-6096558</t>
  </si>
  <si>
    <t>tmjt@tianmaogroup.net</t>
  </si>
  <si>
    <t>002122.SZ</t>
  </si>
  <si>
    <t>天马轴承集团股份有限公司</t>
  </si>
  <si>
    <t>北京市海淀区知春路甲18号院</t>
  </si>
  <si>
    <t>Tianma Bearing Group Co.,Ltd</t>
  </si>
  <si>
    <t>86-10-85660012</t>
  </si>
  <si>
    <t>dsh@tianma-group.com</t>
  </si>
  <si>
    <t>000050.SZ</t>
  </si>
  <si>
    <t>天马微电子股份有限公司</t>
  </si>
  <si>
    <t>广东省深圳市南山区马家龙工业城64栋</t>
  </si>
  <si>
    <t>2.6797万</t>
  </si>
  <si>
    <t>Tianma Microelectronics Co.,Ltd.</t>
  </si>
  <si>
    <t>86-755-86225886;86-755-26094882</t>
  </si>
  <si>
    <t>sztmzq@tianma.cn</t>
  </si>
  <si>
    <t>002100.SZ</t>
  </si>
  <si>
    <t>天康生物股份有限公司</t>
  </si>
  <si>
    <t>新疆维吾尔自治区乌鲁木齐市新市区高新区长春南路528号天康企业大厦</t>
  </si>
  <si>
    <t>Tecon Biology Co.Ltd</t>
  </si>
  <si>
    <t>86-991-6626101</t>
  </si>
  <si>
    <t>xj_gyj@163.com;tcsw@tcsw.com.cn</t>
  </si>
  <si>
    <t>601686.SH</t>
  </si>
  <si>
    <t>天津友发钢管集团股份有限公司</t>
  </si>
  <si>
    <t>天津市静海区大邱庄镇环湖南路1号</t>
  </si>
  <si>
    <t>1.4389万</t>
  </si>
  <si>
    <t>Tianjin You Fa Steel Pipe Group Stock Co.,Ltd.</t>
  </si>
  <si>
    <t>86-22-68583117;86-22-28891850</t>
  </si>
  <si>
    <t>duyunzhi@yfgg.com;zhangyu@yfgg.com;investor@yfgg.com</t>
  </si>
  <si>
    <t>603969.SH</t>
  </si>
  <si>
    <t>天津银龙预应力材料股份有限公司</t>
  </si>
  <si>
    <t>天津市北辰区双源工业区双江道62号</t>
  </si>
  <si>
    <t>Silvery Dragon Prestressed Materials Co.,Ltd Tianjin</t>
  </si>
  <si>
    <t>86-22-26983538</t>
  </si>
  <si>
    <t>dsh@yinlong.com</t>
  </si>
  <si>
    <t>600488.SH</t>
  </si>
  <si>
    <t>天津天药药业股份有限公司</t>
  </si>
  <si>
    <t>天津市东丽区开发区西区新业九街19号</t>
  </si>
  <si>
    <t>Tianjin Tianyao Pharmaceuticals Co.,Ltd</t>
  </si>
  <si>
    <t>86-22-65277565</t>
  </si>
  <si>
    <t>tjpc600488@vip.sina.com</t>
  </si>
  <si>
    <t>000965.SZ</t>
  </si>
  <si>
    <t>天津天保基建股份有限公司</t>
  </si>
  <si>
    <t>天津市东丽区空港经济区西五道35号汇津广场1号楼</t>
  </si>
  <si>
    <t>Tianjin Tianbao Infrastructure Co.,Ltd.</t>
  </si>
  <si>
    <t>86-22-84866617</t>
  </si>
  <si>
    <t>dongmi@tbjijian.com;tbjj000965@163.com;tbjijian@tbjijian.com</t>
  </si>
  <si>
    <t>000652.SZ</t>
  </si>
  <si>
    <t>天津泰达股份有限公司</t>
  </si>
  <si>
    <t>天津市滨海新区第二大街62号MSD-B1座16层</t>
  </si>
  <si>
    <t>Tianjin Teda Co.,Ltd.</t>
  </si>
  <si>
    <t>86-22-65175652</t>
  </si>
  <si>
    <t>dm@tedastock.com</t>
  </si>
  <si>
    <t>600225.SH</t>
  </si>
  <si>
    <t>天津松江股份有限公司</t>
  </si>
  <si>
    <t>天津市红桥区湘潭道1号</t>
  </si>
  <si>
    <t>Tianjin Songjiang Co.,Ltd</t>
  </si>
  <si>
    <t>86-22-58301588</t>
  </si>
  <si>
    <t>songjiangzqb@sina.com</t>
  </si>
  <si>
    <t>001206.SZ</t>
  </si>
  <si>
    <t>天津市依依卫生用品股份有限公司</t>
  </si>
  <si>
    <t>天津市西青区张家窝镇工业区</t>
  </si>
  <si>
    <t>Tianjin Yiyi Hygiene Products Co.,Ltd.</t>
  </si>
  <si>
    <t>86-22-23792302</t>
  </si>
  <si>
    <t>zhoulina@tjyiyi.com;zhengquanbu@tjyiyi.com</t>
  </si>
  <si>
    <t>600322.SH</t>
  </si>
  <si>
    <t>天津市房地产发展(集团)股份有限公司</t>
  </si>
  <si>
    <t>天津市和平区常德道80号</t>
  </si>
  <si>
    <t>Tianjin Realty Development (Group) Co.,Ltd.</t>
  </si>
  <si>
    <t>86-22-23317185</t>
  </si>
  <si>
    <t>tffz@sina.com</t>
  </si>
  <si>
    <t>002337.SZ</t>
  </si>
  <si>
    <t>天津赛象科技股份有限公司</t>
  </si>
  <si>
    <t>天津市西青区华苑新技术产业园区(环外)海泰发展四道9号</t>
  </si>
  <si>
    <t>Tianjin Saixiang Technology Co.,Ltd</t>
  </si>
  <si>
    <t>86-22-23788169;86-22-23788188-8308</t>
  </si>
  <si>
    <t>tstzqb@sina.com</t>
  </si>
  <si>
    <t>300119.SZ</t>
  </si>
  <si>
    <t>天津瑞普生物技术股份有限公司</t>
  </si>
  <si>
    <t>天津市东丽区自贸试验区(空港经济区)东九道1号</t>
  </si>
  <si>
    <t>Tianjin Ringpu Bio-Technology Co.,Ltd.</t>
  </si>
  <si>
    <t>86-22-88958118</t>
  </si>
  <si>
    <t>zqb@ringpu.com</t>
  </si>
  <si>
    <t>300828.SZ</t>
  </si>
  <si>
    <t>天津锐新昌科技股份有限公司</t>
  </si>
  <si>
    <t>天津市西青区华苑产业园区(环外)海泰北道5号</t>
  </si>
  <si>
    <t>Tianjin Ruixin Technology Co.,Ltd.</t>
  </si>
  <si>
    <t>86-22-58188588</t>
  </si>
  <si>
    <t>wzhe@ruixin-eht.com;zq@ruixin-eht.com;rxc-zqb@ruixin-eht.com</t>
  </si>
  <si>
    <t>002510.SZ</t>
  </si>
  <si>
    <t>天津汽车模具股份有限公司</t>
  </si>
  <si>
    <t>天津市东丽区天津自贸试验区(空港经济区)航天路77号</t>
  </si>
  <si>
    <t>Tianjin Motor Dies Co.,Ltd.</t>
  </si>
  <si>
    <t>86-22-24895297</t>
  </si>
  <si>
    <t>zq@tqm.com.cn</t>
  </si>
  <si>
    <t>603712.SH</t>
  </si>
  <si>
    <t>天津七一二通信广播股份有限公司</t>
  </si>
  <si>
    <t>天津市滨海新区塘沽区开发区西区北大街141号</t>
  </si>
  <si>
    <t>Tianjin 712 Communication &amp; Broadcasting Co.,Ltd</t>
  </si>
  <si>
    <t>86-22-65388293</t>
  </si>
  <si>
    <t>712ir@712.cn</t>
  </si>
  <si>
    <t>002134.SZ</t>
  </si>
  <si>
    <t>天津普林电路股份有限公司</t>
  </si>
  <si>
    <t>天津市东丽区天津自贸试验区（空港经济区）航海路53号</t>
  </si>
  <si>
    <t>Tianjin Printronics Circuit Corporation</t>
  </si>
  <si>
    <t>86-22-24893466</t>
  </si>
  <si>
    <t>ir@tianjin-pcb.com</t>
  </si>
  <si>
    <t>300375.SZ</t>
  </si>
  <si>
    <t>天津鹏翎集团股份有限公司</t>
  </si>
  <si>
    <t>天津市滨海新区中塘工业区葛万公路1703号</t>
  </si>
  <si>
    <t>Tianjin Pengling Group Co.,Ltd</t>
  </si>
  <si>
    <t>86-22-63267831;86-22-63267828</t>
  </si>
  <si>
    <t>liushiling@pengling.cn;office@pengling.cn</t>
  </si>
  <si>
    <t>300334.SZ</t>
  </si>
  <si>
    <t>天津膜天膜科技股份有限公司</t>
  </si>
  <si>
    <t>天津市滨海新区开发区第十一大街60号</t>
  </si>
  <si>
    <t>Tianjin Motimo Membrane Technology Co.,Ltd</t>
  </si>
  <si>
    <t>86-22-66230126</t>
  </si>
  <si>
    <t>ir@motimo.com.cn</t>
  </si>
  <si>
    <t>002887.SZ</t>
  </si>
  <si>
    <t>天津绿茵景观生态建设股份有限公司</t>
  </si>
  <si>
    <t>天津市西青区华苑产业区开华道20号南开科技大厦主楼15层</t>
  </si>
  <si>
    <t>Tianjin Lvyin Landscape And Ecology Construction Co.,Ltd</t>
  </si>
  <si>
    <t>86-22-58357576</t>
  </si>
  <si>
    <t>tjluyin@tjluyin.com</t>
  </si>
  <si>
    <t>300596.SZ</t>
  </si>
  <si>
    <t>天津利安隆新材料股份有限公司</t>
  </si>
  <si>
    <t>天津市南开区华苑产业园区开华道20号F座20层</t>
  </si>
  <si>
    <t>Rianlon Corporation</t>
  </si>
  <si>
    <t>86-22-83718775</t>
  </si>
  <si>
    <t>sec@rianlon.com</t>
  </si>
  <si>
    <t>002393.SZ</t>
  </si>
  <si>
    <t>天津力生制药股份有限公司</t>
  </si>
  <si>
    <t>天津市西青区西青经济技术开发区赛达北一道16号</t>
  </si>
  <si>
    <t>Tianjin Lisheng Pharmaceutical Co.,Ltd.</t>
  </si>
  <si>
    <t>86-22-27641760</t>
  </si>
  <si>
    <t>lisheng@lishengpharma.com</t>
  </si>
  <si>
    <t>300407.SZ</t>
  </si>
  <si>
    <t>天津凯发电气股份有限公司</t>
  </si>
  <si>
    <t>天津市滨海新区华苑产业园(环外)海泰发展二路15号</t>
  </si>
  <si>
    <t>Tianjin Keyvia Electric Co.,Ltd</t>
  </si>
  <si>
    <t>86-22-60128018</t>
  </si>
  <si>
    <t>zhengquan@keyvia.cn</t>
  </si>
  <si>
    <t>688199.SH</t>
  </si>
  <si>
    <t>天津久日新材料股份有限公司</t>
  </si>
  <si>
    <t>天津市南开区华苑新技术产业园区工华道1号智慧山C座贰门五-六层</t>
  </si>
  <si>
    <t>Tianjin Jiuri New Materials Co.,Ltd.</t>
  </si>
  <si>
    <t>86-22-58330799</t>
  </si>
  <si>
    <t>jiuri@jiurichem.com</t>
  </si>
  <si>
    <t>002432.SZ</t>
  </si>
  <si>
    <t>天津九安医疗电子股份有限公司</t>
  </si>
  <si>
    <t>天津市南开区南开工业园雅安道金平路3号</t>
  </si>
  <si>
    <t>Andon Health Co.,Ltd.</t>
  </si>
  <si>
    <t>86-22-87611660-8220</t>
  </si>
  <si>
    <t>ir@jiuan.com</t>
  </si>
  <si>
    <t>300120.SZ</t>
  </si>
  <si>
    <t>天津经纬辉开光电股份有限公司</t>
  </si>
  <si>
    <t>天津市津南区小站工业区创新道1号</t>
  </si>
  <si>
    <t>Tianjin Jingwei Huikai Optoelectronic Co.,Ltd.</t>
  </si>
  <si>
    <t>86-22-28572588-8552</t>
  </si>
  <si>
    <t>tjjwdc@163.com;hgl082@163.com</t>
  </si>
  <si>
    <t>300988.SZ</t>
  </si>
  <si>
    <t>天津津荣天宇精密机械股份有限公司</t>
  </si>
  <si>
    <t>天津市西青区华苑产业区(环外)海泰创新四路3号</t>
  </si>
  <si>
    <t>Tianjin Jinrong Tianyu Precision Machinery Co.,Ltd.</t>
  </si>
  <si>
    <t>86-22-83750361</t>
  </si>
  <si>
    <t>jrtyzq@tjjinrong.com</t>
  </si>
  <si>
    <t>000897.SZ</t>
  </si>
  <si>
    <t>天津津滨发展股份有限公司</t>
  </si>
  <si>
    <t>天津市南开区苍穹道15号</t>
  </si>
  <si>
    <t>Tianjin Jinbin Development Co.,Ltd.</t>
  </si>
  <si>
    <t>86-22-66223209</t>
  </si>
  <si>
    <t>yuzhidan@jbdc.com.cn;jbfz@jbdc.com.cn</t>
  </si>
  <si>
    <t>300875.SZ</t>
  </si>
  <si>
    <t>天津捷强动力装备股份有限公司</t>
  </si>
  <si>
    <t>天津市北辰区滨湖路3号</t>
  </si>
  <si>
    <t>Tianjin Jieqiang Equipments Co.,Ltd.</t>
  </si>
  <si>
    <t>86-22-86878696</t>
  </si>
  <si>
    <t>jqzb@tjjqzb.com</t>
  </si>
  <si>
    <t>300026.SZ</t>
  </si>
  <si>
    <t>天津红日药业股份有限公司</t>
  </si>
  <si>
    <t>天津市武清区开发区创业总部基地B01号楼</t>
  </si>
  <si>
    <t>Tianjin Chase Sun Pharmaceutical Co.,Ltd.</t>
  </si>
  <si>
    <t>86-22-59623217</t>
  </si>
  <si>
    <t>lanwujun@chasesun.cn;yangyi@chasesun.cn;admin@chasesun.cn</t>
  </si>
  <si>
    <t>600082.SH</t>
  </si>
  <si>
    <t>天津海泰科技发展股份有限公司</t>
  </si>
  <si>
    <t>天津市滨海新区华苑产业区(环外)海泰发展五道16号C号楼C座</t>
  </si>
  <si>
    <t>Tianjin Hi-Tech Development Co.,Ltd.</t>
  </si>
  <si>
    <t>86-22-85689891;86-22-85689999</t>
  </si>
  <si>
    <t>irm@hitech-develop.com</t>
  </si>
  <si>
    <t>002820.SZ</t>
  </si>
  <si>
    <t>天津桂发祥十八街麻花食品股份有限公司</t>
  </si>
  <si>
    <t>天津市河西区洞庭路32号</t>
  </si>
  <si>
    <t>Tianjin Guifaxiang 18th Street Mahua Food Co.,Ltd.</t>
  </si>
  <si>
    <t>86-22-88111180</t>
  </si>
  <si>
    <t>huangjingya@gfxfood.com;qiaolu@gfxfood.com;guifaxiang@gfxfood.com</t>
  </si>
  <si>
    <t>000537.SZ</t>
  </si>
  <si>
    <t>天津广宇发展股份有限公司</t>
  </si>
  <si>
    <t>北京市朝阳区朝外大街5号10层</t>
  </si>
  <si>
    <t>Tianjin Guangyu Development Co.,Ltd.</t>
  </si>
  <si>
    <t>86-10-85727702;86-10-85727717;86-10-85727720</t>
  </si>
  <si>
    <t>tjgyfz@163.com</t>
  </si>
  <si>
    <t>600717.SH</t>
  </si>
  <si>
    <t>天津港股份有限公司</t>
  </si>
  <si>
    <t>天津市滨海新区津港路99号</t>
  </si>
  <si>
    <t>Tianjin Port Co.,Ltd</t>
  </si>
  <si>
    <t>86-22-25706615;86-22-25702708</t>
  </si>
  <si>
    <t>shenhong@tianjin-port.com;qiliwei@tianjin-port.com;tianjinport@tianjin-port.com</t>
  </si>
  <si>
    <t>000836.SZ</t>
  </si>
  <si>
    <t>天津富通信息科技股份有限公司</t>
  </si>
  <si>
    <t>天津市西青区滨海高新区华苑产业区榕苑路10号</t>
  </si>
  <si>
    <t>Tianjin Futong Information Science&amp;Technology Co.,Ltd.</t>
  </si>
  <si>
    <t>86-22-83710888;86-22-59007923</t>
  </si>
  <si>
    <t>ir@000836.net</t>
  </si>
  <si>
    <t>600874.SH</t>
  </si>
  <si>
    <t>天津创业环保集团股份有限公司</t>
  </si>
  <si>
    <t>天津市南开区卫津南路76号创业环保大厦</t>
  </si>
  <si>
    <t>Tianjin Capital Environmental Protection Group Company Limited</t>
  </si>
  <si>
    <t>86-22-23930128</t>
  </si>
  <si>
    <t>niu_bo@tjcep.com;tjcep@tjcep.com;guo_fx@tjcep.com</t>
  </si>
  <si>
    <t>300195.SZ</t>
  </si>
  <si>
    <t>天津长荣科技集团股份有限公司</t>
  </si>
  <si>
    <t>天津市北辰区北辰经济开发区双辰中路11号</t>
  </si>
  <si>
    <t>Masterwork Group Co.,Ltd.</t>
  </si>
  <si>
    <t>86-22-26986268</t>
  </si>
  <si>
    <t>crgf@mkmchina.com</t>
  </si>
  <si>
    <t>600800.SH</t>
  </si>
  <si>
    <t>天津渤海化学股份有限公司</t>
  </si>
  <si>
    <t>天津市滨海新区临港经济区渤海十三路189号</t>
  </si>
  <si>
    <t>Tian Jin Bohai Chemical Co.,Ltd.</t>
  </si>
  <si>
    <t>86-22-58585662</t>
  </si>
  <si>
    <t>bhcc600800@bcig.cn</t>
  </si>
  <si>
    <t>000695.SZ</t>
  </si>
  <si>
    <t>天津滨海能源发展股份有限公司</t>
  </si>
  <si>
    <t>北京市丰台区四合庄路6号院1号楼8层4单元</t>
  </si>
  <si>
    <t>Tianjin Binhai Energy&amp;Development Co.,Ltd</t>
  </si>
  <si>
    <t>86-10-63722821</t>
  </si>
  <si>
    <t>bhny_2018@126.com</t>
  </si>
  <si>
    <t>600468.SH</t>
  </si>
  <si>
    <t>天津百利特精电气股份有限公司</t>
  </si>
  <si>
    <t>天津市西青区经济开发区民和道12号</t>
  </si>
  <si>
    <t>Tianjin Benefo Tejing Electric Co.,Ltd.</t>
  </si>
  <si>
    <t>86-22-83963876</t>
  </si>
  <si>
    <t>600468@benefo.tj.cn</t>
  </si>
  <si>
    <t>002759.SZ</t>
  </si>
  <si>
    <t>天际新能源科技股份有限公司</t>
  </si>
  <si>
    <t>广东省汕头市金平区潮汕路金园工业城12-12片区</t>
  </si>
  <si>
    <t>Tonze New Energy Technology Co.,Ltd.</t>
  </si>
  <si>
    <t>86-754-88118888</t>
  </si>
  <si>
    <t>zwl@tonze.com;zgs@tonze.com;tonze@tonze.com</t>
  </si>
  <si>
    <t>002419.SZ</t>
  </si>
  <si>
    <t>天虹数科商业股份有限公司</t>
  </si>
  <si>
    <t>广东省深圳市南山区中心路(深圳湾段)3019号天虹大厦9-14楼、17-20楼</t>
  </si>
  <si>
    <t>1.7319万</t>
  </si>
  <si>
    <t>Rainbow Digital Commercial Co.,Ltd.</t>
  </si>
  <si>
    <t>86-755-23651888</t>
  </si>
  <si>
    <t>688599.SH</t>
  </si>
  <si>
    <t>天合光能股份有限公司</t>
  </si>
  <si>
    <t>江苏省常州市新北区天合光伏产业园天合路2号</t>
  </si>
  <si>
    <t>1.7586万</t>
  </si>
  <si>
    <t>Trina Solar Co.,Ltd.</t>
  </si>
  <si>
    <t>86-519-81588826</t>
  </si>
  <si>
    <t>ir@trinasolar.com</t>
  </si>
  <si>
    <t>300332.SZ</t>
  </si>
  <si>
    <t>天壕环境股份有限公司</t>
  </si>
  <si>
    <t>北京市朝阳区朝阳门外大街甲6号万通中心B座22A</t>
  </si>
  <si>
    <t>Top Resource Conservation &amp; Environment Corp.</t>
  </si>
  <si>
    <t>86-10-62211992</t>
  </si>
  <si>
    <t>ir@trce.com.cn</t>
  </si>
  <si>
    <t>300008.SZ</t>
  </si>
  <si>
    <t>天海融合防务装备技术股份有限公司</t>
  </si>
  <si>
    <t>上海市松江区莘砖公路518号10幢</t>
  </si>
  <si>
    <t>Bestway Marine &amp; Energy Technology Co.,Ltd</t>
  </si>
  <si>
    <t>86-21-60859745;86-21-60859800-9374;86-21-60859800-9837</t>
  </si>
  <si>
    <t>dongwenjie@bestwaysh.com;luyingying@bestwaysh.com;public@bestwaysh.com</t>
  </si>
  <si>
    <t>601162.SH</t>
  </si>
  <si>
    <t>天风证券股份有限公司</t>
  </si>
  <si>
    <t>湖北省武汉市武昌区中北路217号天风大厦2号楼</t>
  </si>
  <si>
    <t>Tianfeng Securities Co.,Ltd</t>
  </si>
  <si>
    <t>86-27-87618867</t>
  </si>
  <si>
    <t>dongban@tfzq.com</t>
  </si>
  <si>
    <t>600665.SH</t>
  </si>
  <si>
    <t>天地源股份有限公司</t>
  </si>
  <si>
    <t>陕西省西安市雁塔区高新技术开发区科技路33号高新国际商务中心数码大厦34层</t>
  </si>
  <si>
    <t>Tande Co.,Ltd.</t>
  </si>
  <si>
    <t>86-29-88326035</t>
  </si>
  <si>
    <t>liuyu@tande.cn;moying@tande.cn;tande@tande.cn</t>
  </si>
  <si>
    <t>600582.SH</t>
  </si>
  <si>
    <t>天地科技股份有限公司</t>
  </si>
  <si>
    <t>北京市朝阳区和平街青年沟路5号</t>
  </si>
  <si>
    <t>2.1221万</t>
  </si>
  <si>
    <t>Tiandi Science &amp; Technology Co.,Ltd</t>
  </si>
  <si>
    <t>86-10-87986372;86-10-87986209</t>
  </si>
  <si>
    <t>fanjian@tdtec.com;gaoxiang@tdtec.com;tzz@tdtec.com</t>
  </si>
  <si>
    <t>603608.SH</t>
  </si>
  <si>
    <t>天创时尚股份有限公司</t>
  </si>
  <si>
    <t>广东省广州市南沙区东涌镇银沙大街31号</t>
  </si>
  <si>
    <t>Topscore Fashion Co.,Ltd</t>
  </si>
  <si>
    <t>86-20-39301538</t>
  </si>
  <si>
    <t>topir@topscore.com.cn</t>
  </si>
  <si>
    <t>688013.SH</t>
  </si>
  <si>
    <t>天臣国际医疗科技股份有限公司</t>
  </si>
  <si>
    <t>江苏省苏州市吴中区苏州工业园区东平街278号</t>
  </si>
  <si>
    <t>Touchstone International Medical Science Co.,Ltd.</t>
  </si>
  <si>
    <t>86-512-68601988;86-512-62991907</t>
  </si>
  <si>
    <t>tsbs@touchstone.hk</t>
  </si>
  <si>
    <t>002124.SZ</t>
  </si>
  <si>
    <t>天邦食品股份有限公司</t>
  </si>
  <si>
    <t>江苏省南京市浦口区行知路8号南京国家农创园公共创新平台B座</t>
  </si>
  <si>
    <t>1.1263万</t>
  </si>
  <si>
    <t>Tech-Bank Food Co.,Ltd.</t>
  </si>
  <si>
    <t>86-25-58880026</t>
  </si>
  <si>
    <t>zhangxy@tianbang.com;wangxy@tianbang.com;techbank@tianbang.com</t>
  </si>
  <si>
    <t>688195.SH</t>
  </si>
  <si>
    <t>腾景科技股份有限公司</t>
  </si>
  <si>
    <t>福建省福州市马尾区科技园区珍珠路2号（自贸试验区内）</t>
  </si>
  <si>
    <t>Optowide Technologies Co.,Ltd.</t>
  </si>
  <si>
    <t>86-591-38178242</t>
  </si>
  <si>
    <t>ir@optowide.com</t>
  </si>
  <si>
    <t>600512.SH</t>
  </si>
  <si>
    <t>腾达建设集团股份有限公司</t>
  </si>
  <si>
    <t>浙江省台州市路桥区路桥大道东1号</t>
  </si>
  <si>
    <t>Tengda Construction Group Co.,Ltd.</t>
  </si>
  <si>
    <t>86-21-68406906</t>
  </si>
  <si>
    <t>zqb@tengdajs.com</t>
  </si>
  <si>
    <t>002728.SZ</t>
  </si>
  <si>
    <t>特一药业集团股份有限公司</t>
  </si>
  <si>
    <t>广东省江门市台山市台城长兴路9、11号</t>
  </si>
  <si>
    <t>Teyi Pharmaceutical Group Co.,Ltd.</t>
  </si>
  <si>
    <t>86-750-5627588</t>
  </si>
  <si>
    <t>ty002728@vip.sina.com</t>
  </si>
  <si>
    <t>600089.SH</t>
  </si>
  <si>
    <t>特变电工股份有限公司</t>
  </si>
  <si>
    <t>新疆维吾尔自治区昌吉回族自治州昌吉市北京南路189号</t>
  </si>
  <si>
    <t>1.8619万</t>
  </si>
  <si>
    <t>Tbea Co.,Ltd.</t>
  </si>
  <si>
    <t>86-994-6508000</t>
  </si>
  <si>
    <t>jiaohaihua@tbea.com;yuyongxin@tbea.com;tbeazqb@tbea.com</t>
  </si>
  <si>
    <t>603866.SH</t>
  </si>
  <si>
    <t>桃李面包股份有限公司</t>
  </si>
  <si>
    <t>辽宁省沈阳市沈河区青年大街1-1号沈阳市府恒隆广场办公楼1座40层</t>
  </si>
  <si>
    <t>1.1729万</t>
  </si>
  <si>
    <t>Toly Bread Co.,Ltd.</t>
  </si>
  <si>
    <t>86-24-22817166</t>
  </si>
  <si>
    <t>sytolybread@163.com</t>
  </si>
  <si>
    <t>600409.SH</t>
  </si>
  <si>
    <t>唐山三友化工股份有限公司</t>
  </si>
  <si>
    <t>河北省唐山市曹妃甸区南堡开发区三友办公大楼</t>
  </si>
  <si>
    <t>1.7403万</t>
  </si>
  <si>
    <t>Tangshan Sanyou Chemical Industries Co.,Ltd</t>
  </si>
  <si>
    <t>86-315-8511642;86-315-8519078</t>
  </si>
  <si>
    <t>zhengquanbu@sanyou-chem.cn</t>
  </si>
  <si>
    <t>603938.SH</t>
  </si>
  <si>
    <t>唐山三孚硅业股份有限公司</t>
  </si>
  <si>
    <t>河北省唐山市曹妃甸区南堡开发区希望路512号</t>
  </si>
  <si>
    <t>Tangshan Sunfar Silicon Industries Co.,Ltd.</t>
  </si>
  <si>
    <t>86-315-5656180</t>
  </si>
  <si>
    <t>liumoyang@tssunfar.com;zhangyanhong@tssunfar.com</t>
  </si>
  <si>
    <t>000856.SZ</t>
  </si>
  <si>
    <t>唐山冀东装备工程股份有限公司</t>
  </si>
  <si>
    <t>河北省唐山市曹妃甸区通岛路金隅冀东科技大厦</t>
  </si>
  <si>
    <t>Tangshan Jidong Equipment And Engineering Co.,Ltd.</t>
  </si>
  <si>
    <t>86-315-8860671</t>
  </si>
  <si>
    <t>tsjdzbgc@126.com</t>
  </si>
  <si>
    <t>000401.SZ</t>
  </si>
  <si>
    <t>唐山冀东水泥股份有限公司</t>
  </si>
  <si>
    <t>河北省唐山市丰润区林荫路233号</t>
  </si>
  <si>
    <t>2.2893万</t>
  </si>
  <si>
    <t>Tangshan Jidong Cement Co.,Ltd.</t>
  </si>
  <si>
    <t>86-10-59512082</t>
  </si>
  <si>
    <t>zqb@jdsn.com.cn</t>
  </si>
  <si>
    <t>835985.BJ</t>
  </si>
  <si>
    <t>唐山海泰新能科技股份有限公司</t>
  </si>
  <si>
    <t>河北省唐山市玉田县玉泰工业区</t>
  </si>
  <si>
    <t>Tangshan Haitai New Energy Technology Co.,Ltd.</t>
  </si>
  <si>
    <t>86-315-5051809</t>
  </si>
  <si>
    <t>liushichao@htsolargroup.com</t>
  </si>
  <si>
    <t>601000.SH</t>
  </si>
  <si>
    <t>唐山港集团股份有限公司</t>
  </si>
  <si>
    <t>河北省唐山市乐亭县海港经济开发区唐山港大厦</t>
  </si>
  <si>
    <t>Tangshan Port Group Co.,Ltd</t>
  </si>
  <si>
    <t>86-315-2916409</t>
  </si>
  <si>
    <t>tspgc@china.com</t>
  </si>
  <si>
    <t>002567.SZ</t>
  </si>
  <si>
    <t>唐人神集团股份有限公司</t>
  </si>
  <si>
    <t>湖南省株洲市天元区国家高新技术产业开发区栗雨工业园</t>
  </si>
  <si>
    <t>1.0963万</t>
  </si>
  <si>
    <t>Tangrenshen Group Co.,Ltd</t>
  </si>
  <si>
    <t>86-731-28591247</t>
  </si>
  <si>
    <t>sss@trsgroup.cn;sn-fz@trsgroup.cn;trs@trsgroup.cn</t>
  </si>
  <si>
    <t>300146.SZ</t>
  </si>
  <si>
    <t>汤臣倍健股份有限公司</t>
  </si>
  <si>
    <t>广东省广州市天河区科学城科学大道中99号科汇金谷三街3号</t>
  </si>
  <si>
    <t>Byhealth Co.,Ltd</t>
  </si>
  <si>
    <t>86-20-28956666</t>
  </si>
  <si>
    <t>tcbj@by-health.com</t>
  </si>
  <si>
    <t>603133.SH</t>
  </si>
  <si>
    <t>碳元科技股份有限公司</t>
  </si>
  <si>
    <t>江苏省常州市武进区武进经济开发区兰香路7号</t>
  </si>
  <si>
    <t>Tanyuan Technology Co.,Ltd.</t>
  </si>
  <si>
    <t>86-519-81581151</t>
  </si>
  <si>
    <t>ir@tanyuantech.com</t>
  </si>
  <si>
    <t>300005.SZ</t>
  </si>
  <si>
    <t>探路者控股集团股份有限公司</t>
  </si>
  <si>
    <t>北京市昌平区北七家镇宏福科技园28号</t>
  </si>
  <si>
    <t>Toread Holdings Group Co.,Ltd.</t>
  </si>
  <si>
    <t>86-10-81788188</t>
  </si>
  <si>
    <t>zhang.zhifei@toread.com.cn;zhang.zeyuan@toread.com.cn;ir300005@toread.com.cn</t>
  </si>
  <si>
    <t>603289.SH</t>
  </si>
  <si>
    <t>泰瑞机器股份有限公司</t>
  </si>
  <si>
    <t>浙江省杭州市钱塘区杭州经济技术开发区下沙街道文泽北路245号</t>
  </si>
  <si>
    <t>Tederic Machinery Co.,Ltd</t>
  </si>
  <si>
    <t>86-571-86733393;86-571-86736038</t>
  </si>
  <si>
    <t>securities@tederic-cn.com;wu_dongzhe@tederic-cn.com</t>
  </si>
  <si>
    <t>603738.SH</t>
  </si>
  <si>
    <t>泰晶科技股份有限公司</t>
  </si>
  <si>
    <t>湖北省随州市曾都区曾都经济开发区</t>
  </si>
  <si>
    <t>Tkd Science And Technology Co.,Ltd.</t>
  </si>
  <si>
    <t>86-722-3308115</t>
  </si>
  <si>
    <t>sztkd@sztkd.com;zly@sztkd.com</t>
  </si>
  <si>
    <t>000732.SZ</t>
  </si>
  <si>
    <t>泰禾集团股份有限公司</t>
  </si>
  <si>
    <t>福建省福州市晋安区岳峰镇横屿路9号东二环泰禾城市广场2号楼20-31层</t>
  </si>
  <si>
    <t>Tahoe Group Co.,Ltd.</t>
  </si>
  <si>
    <t>86-10-89580885</t>
  </si>
  <si>
    <t>investors@tahoecn.com;thaihot@tahoecn.com</t>
  </si>
  <si>
    <t>600590.SH</t>
  </si>
  <si>
    <t>泰豪科技股份有限公司</t>
  </si>
  <si>
    <t>江西省南昌市青山湖区高新开发区泰豪大厦</t>
  </si>
  <si>
    <t>Tellhow Sci-Tech Co.,Ltd.</t>
  </si>
  <si>
    <t>86-21-68790276</t>
  </si>
  <si>
    <t>stock@tellhow.com</t>
  </si>
  <si>
    <t>002347.SZ</t>
  </si>
  <si>
    <t>泰尔重工股份有限公司</t>
  </si>
  <si>
    <t>安徽省马鞍山市雨山区经济技术开发区超山西路669号</t>
  </si>
  <si>
    <t>Taier Heavy Industry Co.,Ltd</t>
  </si>
  <si>
    <t>86-555-2202118</t>
  </si>
  <si>
    <t>dongwenkui@taiergroup.com;xuling@taiergroup.com;taier@taiergroup.com</t>
  </si>
  <si>
    <t>600169.SH</t>
  </si>
  <si>
    <t>太原重工股份有限公司</t>
  </si>
  <si>
    <t>山西省太原市万柏林区玉河街53号</t>
  </si>
  <si>
    <t>Taiyuan Heavy Industry Co.,Ltd.</t>
  </si>
  <si>
    <t>86-351-6361155</t>
  </si>
  <si>
    <t>tyhi@tz.com.cn;dshbgs@tz.com.cn</t>
  </si>
  <si>
    <t>601099.SH</t>
  </si>
  <si>
    <t>太平洋证券股份有限公司</t>
  </si>
  <si>
    <t>云南省昆明市盘龙区北京路926号同德广场写字楼31楼</t>
  </si>
  <si>
    <t>The Pacific Securities Co.,Ltd</t>
  </si>
  <si>
    <t>86-871-68898121</t>
  </si>
  <si>
    <t>tangweihua@tpyzq.com;luanluan@tpyzq.com;tpy@tpyzq.com</t>
  </si>
  <si>
    <t>300650.SZ</t>
  </si>
  <si>
    <t>太龙电子股份有限公司</t>
  </si>
  <si>
    <t>福建省漳州市龙海区台商投资区角美镇角江路吴宅园区</t>
  </si>
  <si>
    <t>Tecnon Electronics Co.,Ltd</t>
  </si>
  <si>
    <t>86-596-6783990</t>
  </si>
  <si>
    <t>ir@tecnon.net</t>
  </si>
  <si>
    <t>002368.SZ</t>
  </si>
  <si>
    <t>太极计算机股份有限公司</t>
  </si>
  <si>
    <t>北京市朝阳区容达路7号院中国电科太极产业信息园</t>
  </si>
  <si>
    <t>Taiji Computer Corporation Limited</t>
  </si>
  <si>
    <t>86-10-57702596</t>
  </si>
  <si>
    <t>dongsh@mail.taiji.com.cn</t>
  </si>
  <si>
    <t>002366.SZ</t>
  </si>
  <si>
    <t>台海玛努尔核电设备股份有限公司</t>
  </si>
  <si>
    <t>山东省烟台市莱山区经济开发区恒源路6号</t>
  </si>
  <si>
    <t>Taihai Manoir Nuclear Equipment Co.,Ltd.</t>
  </si>
  <si>
    <t>86-535-3725997;86-535-3725577</t>
  </si>
  <si>
    <t>maming@ytthm.com;zq@ytthm.com</t>
  </si>
  <si>
    <t>603612.SH</t>
  </si>
  <si>
    <t>索通发展股份有限公司</t>
  </si>
  <si>
    <t>山东省德州市临邑县恒源经济开发区新104国道北侧</t>
  </si>
  <si>
    <t>Sunstone Development Co.,Ltd.</t>
  </si>
  <si>
    <t>86-534-2148011</t>
  </si>
  <si>
    <t>sunstone@sun-stone.com</t>
  </si>
  <si>
    <t>002572.SZ</t>
  </si>
  <si>
    <t>索菲亚家居股份有限公司</t>
  </si>
  <si>
    <t>广东省广州市增城区永宁街郭村仙宁路2号</t>
  </si>
  <si>
    <t>1.4486万</t>
  </si>
  <si>
    <t>Suofeiya Home Collection Co.Ltd</t>
  </si>
  <si>
    <t>86-20-87533019</t>
  </si>
  <si>
    <t>ningji@suofeiya.com.cn</t>
  </si>
  <si>
    <t>430418.BJ</t>
  </si>
  <si>
    <t>苏州轴承厂股份有限公司</t>
  </si>
  <si>
    <t>江苏省苏州市虎丘区高新区鹿山路35号</t>
  </si>
  <si>
    <t>Suzhou Bearing Factory Co.,Ltd.</t>
  </si>
  <si>
    <t>86-512-66657251</t>
  </si>
  <si>
    <t>sheny@sbfcn.com;sales@sbfcn.com</t>
  </si>
  <si>
    <t>300393.SZ</t>
  </si>
  <si>
    <t>苏州中来光伏新材股份有限公司</t>
  </si>
  <si>
    <t>江苏省苏州市常熟市沙家浜镇常昆工业园区青年路</t>
  </si>
  <si>
    <t>Jolywood (Suzhou) Sunwatt Co.,Ltd.</t>
  </si>
  <si>
    <t>86-512-52933702</t>
  </si>
  <si>
    <t>stock@jolywood.cn</t>
  </si>
  <si>
    <t>688266.SH</t>
  </si>
  <si>
    <t>苏州泽璟生物制药股份有限公司</t>
  </si>
  <si>
    <t>江苏省苏州市昆山市玉山镇晨丰路262号</t>
  </si>
  <si>
    <t>Suzhou Zelgen Biopharmaceuticals Co.,Ltd.</t>
  </si>
  <si>
    <t>86-512-57011882</t>
  </si>
  <si>
    <t>zelgen01@zelgen.com</t>
  </si>
  <si>
    <t>688260.SH</t>
  </si>
  <si>
    <t>苏州昀冢电子科技股份有限公司</t>
  </si>
  <si>
    <t>江苏省苏州市昆山市周市镇宋家港路269号</t>
  </si>
  <si>
    <t>Suzhou Gyz Electronic Technology Co.,Ltd</t>
  </si>
  <si>
    <t>86-512-36831116</t>
  </si>
  <si>
    <t>ir@gyzet.com</t>
  </si>
  <si>
    <t>301266.SZ</t>
  </si>
  <si>
    <t>苏州宇邦新型材料股份有限公司</t>
  </si>
  <si>
    <t>江苏省苏州市吴中区经济开发区越溪街道友翔路22号</t>
  </si>
  <si>
    <t>Suzhou Yourbest New-Type Materials Co.,Ltd.</t>
  </si>
  <si>
    <t>86-512-67680177</t>
  </si>
  <si>
    <t>ybdshbgs@yourbest.com.cn</t>
  </si>
  <si>
    <t>002966.SZ</t>
  </si>
  <si>
    <t>苏州银行股份有限公司</t>
  </si>
  <si>
    <t>江苏省苏州市姑苏区工业园区钟园路728号</t>
  </si>
  <si>
    <t>Bank Of Suzhou Co.,Ltd</t>
  </si>
  <si>
    <t>86-512-69868509</t>
  </si>
  <si>
    <t>dongban@suzhoubank.com</t>
  </si>
  <si>
    <t>603380.SH</t>
  </si>
  <si>
    <t>苏州易德龙科技股份有限公司</t>
  </si>
  <si>
    <t>江苏省苏州市相城区相城经济开发区春兴路50号</t>
  </si>
  <si>
    <t>Suzhou Etron Technologies Co.,Ltd</t>
  </si>
  <si>
    <t>86-512-65461690</t>
  </si>
  <si>
    <t>sd@etron.cn</t>
  </si>
  <si>
    <t>002652.SZ</t>
  </si>
  <si>
    <t>苏州扬子江新型材料股份有限公司</t>
  </si>
  <si>
    <t>江苏省苏州市相城区潘阳工业园春丰路88号</t>
  </si>
  <si>
    <t>Suzhou Yangtze New Materials Co.,Ltd.</t>
  </si>
  <si>
    <t>86-512-68327201</t>
  </si>
  <si>
    <t>zhaodan@yzjnm.com;liye@yzjnm.com;ir@yzjnm.com</t>
  </si>
  <si>
    <t>836149.BJ</t>
  </si>
  <si>
    <t>苏州旭杰建筑科技股份有限公司</t>
  </si>
  <si>
    <t>江苏省苏州市吴中区工业园区八达街111号中衡设计大厦10F</t>
  </si>
  <si>
    <t>Suzhou Jcon Building Technology Co., Ltd.</t>
  </si>
  <si>
    <t>86-512-69361689</t>
  </si>
  <si>
    <t>liuz@jcongroup.cn;xujie@jcongroup.cn</t>
  </si>
  <si>
    <t>603928.SH</t>
  </si>
  <si>
    <t>苏州兴业材料科技股份有限公司</t>
  </si>
  <si>
    <t>江苏省苏州市虎丘区苏州新区浒关工业园道安路15号</t>
  </si>
  <si>
    <t>Suzhou Xingye Materials Technology Co.,Ltd.</t>
  </si>
  <si>
    <t>86-512-68836930;86-512-68836907</t>
  </si>
  <si>
    <t>stock@chinaxingye.com;chinaxingye@vip.sina.com</t>
  </si>
  <si>
    <t>688257.SH</t>
  </si>
  <si>
    <t>苏州新锐合金工具股份有限公司</t>
  </si>
  <si>
    <t>江苏省苏州市吴中区工业园区唯亭镇双马街133号,江苏省苏州市吴中区工业园区唯亭镇唯西路6号</t>
  </si>
  <si>
    <t>Shareate Tools Ltd</t>
  </si>
  <si>
    <t>86-512-62851663</t>
  </si>
  <si>
    <t>dongmi@shareate.com</t>
  </si>
  <si>
    <t>600736.SH</t>
  </si>
  <si>
    <t>苏州新区高新技术产业股份有限公司</t>
  </si>
  <si>
    <t>江苏省苏州市虎丘区高新区锦峰路199号锦峰国际商务广场A座19-20楼</t>
  </si>
  <si>
    <t>Suzhou New District Hi-Tech Industrial Co.,Ltd</t>
  </si>
  <si>
    <t>86-512-67379025</t>
  </si>
  <si>
    <t>song.cj@sndnt.com;gong.yy@sndnt.com;szgx600736@sndnt.com</t>
  </si>
  <si>
    <t>301160.SZ</t>
  </si>
  <si>
    <t>苏州翔楼新材料股份有限公司</t>
  </si>
  <si>
    <t>江苏省苏州市吴江区八坼街道新营村学营路285号</t>
  </si>
  <si>
    <t>Suzhou Xianglou New Material Co.,Ltd.</t>
  </si>
  <si>
    <t>86-512-63382103</t>
  </si>
  <si>
    <t>s.office@xl-nm.com</t>
  </si>
  <si>
    <t>688698.SH</t>
  </si>
  <si>
    <t>苏州伟创电气科技股份有限公司</t>
  </si>
  <si>
    <t>江苏省苏州市吴中区吴中经济技术开发区郭巷街道淞葭路1000号</t>
  </si>
  <si>
    <t>Suzhou Veichi Electric Co.,Ltd.</t>
  </si>
  <si>
    <t>86-512-66171988;86-755-85285686</t>
  </si>
  <si>
    <t>zqb@veichi.com</t>
  </si>
  <si>
    <t>301180.SZ</t>
  </si>
  <si>
    <t>苏州万祥科技股份有限公司</t>
  </si>
  <si>
    <t>江苏省苏州市吴中区吴中经济开发区淞葭路1688号</t>
  </si>
  <si>
    <t>Suzhou Wanxiang Technology Co.,Ltd</t>
  </si>
  <si>
    <t>86-512-65698997-8069</t>
  </si>
  <si>
    <t>wxzqb@weshine-tech.com</t>
  </si>
  <si>
    <t>688003.SH</t>
  </si>
  <si>
    <t>苏州天准科技股份有限公司</t>
  </si>
  <si>
    <t>江苏省苏州市虎丘区浔阳江路70号</t>
  </si>
  <si>
    <t>Suzhou Tztek Technology Co.,Ltd</t>
  </si>
  <si>
    <t>86-512-62399021</t>
  </si>
  <si>
    <t>ir@tztek.com</t>
  </si>
  <si>
    <t>002564.SZ</t>
  </si>
  <si>
    <t>苏州天沃科技股份有限公司</t>
  </si>
  <si>
    <t>上海市普陀区中山北路1715号E座3楼</t>
  </si>
  <si>
    <t>Suzhou Thvow Technology. Co.,Ltd.</t>
  </si>
  <si>
    <t>86-21-60290016</t>
  </si>
  <si>
    <t>zhengquanbu@thvow.com</t>
  </si>
  <si>
    <t>301045.SZ</t>
  </si>
  <si>
    <t>苏州天禄光科技股份有限公司</t>
  </si>
  <si>
    <t>江苏省苏州市相城区黄埭镇太东公路2990号</t>
  </si>
  <si>
    <t>Talant Optronics(Suzhou)Co.,Ltd.</t>
  </si>
  <si>
    <t>86-512-66833339</t>
  </si>
  <si>
    <t>tongxiaogang@sz-talant.com;songhuanhuan@sz-talant.com;sztl@sz-talant.com</t>
  </si>
  <si>
    <t>300390.SZ</t>
  </si>
  <si>
    <t>苏州天华超净科技股份有限公司</t>
  </si>
  <si>
    <t>江苏省苏州市吴中区工业园区双马街99号</t>
  </si>
  <si>
    <t>Suzhou Ta&amp;A Ultra Clean Technology Co.,Ltd.</t>
  </si>
  <si>
    <t>86-512-62852336</t>
  </si>
  <si>
    <t>thcj@canmax.com.cn</t>
  </si>
  <si>
    <t>300394.SZ</t>
  </si>
  <si>
    <t>苏州天孚光通信股份有限公司</t>
  </si>
  <si>
    <t>江苏省苏州市虎丘区高新区长江路695号</t>
  </si>
  <si>
    <t>Suzhou Tfc Optical Communication Co.,Ltd</t>
  </si>
  <si>
    <t>86-512-66905892</t>
  </si>
  <si>
    <t>zhengquan@tfcsz.com</t>
  </si>
  <si>
    <t>300416.SZ</t>
  </si>
  <si>
    <t>苏州苏试试验集团股份有限公司</t>
  </si>
  <si>
    <t>江苏省苏州市吴中区工业园区中新科技城唯亭镇科峰路18号,江苏省苏州市高新区鹿山路55号</t>
  </si>
  <si>
    <t>Suzhou Sushi Testing Group Co.,Ltd.</t>
  </si>
  <si>
    <t>86-512-66658033</t>
  </si>
  <si>
    <t>sushi@chinasti.com</t>
  </si>
  <si>
    <t>300331.SZ</t>
  </si>
  <si>
    <t>苏州苏大维格科技集团股份有限公司</t>
  </si>
  <si>
    <t>江苏省苏州市吴中区工业园区新昌路68号</t>
  </si>
  <si>
    <t>Svg Tech Group Co.,Ltd.</t>
  </si>
  <si>
    <t>86-512-62868882-881</t>
  </si>
  <si>
    <t>zqb@svgoptronics.com;info@svgoptronics.com</t>
  </si>
  <si>
    <t>300382.SZ</t>
  </si>
  <si>
    <t>苏州斯莱克精密设备股份有限公司</t>
  </si>
  <si>
    <t>江苏省苏州市吴中区胥口镇孙武路1028号</t>
  </si>
  <si>
    <t>Suzhou Slac Precision Equipment Co.,Ltd.</t>
  </si>
  <si>
    <t>86-512-66590361</t>
  </si>
  <si>
    <t>stock@slac.com.cn</t>
  </si>
  <si>
    <t>605089.SH</t>
  </si>
  <si>
    <t>苏州市味知香食品股份有限公司</t>
  </si>
  <si>
    <t>江苏省苏州市吴中区经济开发区旺山工业园兴东路7号</t>
  </si>
  <si>
    <t>Suzhou Weizhixiang Food Co.,Ltd.</t>
  </si>
  <si>
    <t>86-512-80806931</t>
  </si>
  <si>
    <t>info@weizhixiang.com;houyuting@weizhixiang.com</t>
  </si>
  <si>
    <t>002796.SZ</t>
  </si>
  <si>
    <t>苏州市世嘉科技股份有限公司</t>
  </si>
  <si>
    <t>江苏省苏州市虎丘区建林路439号</t>
  </si>
  <si>
    <t>Suzhou Shijia Science &amp; Technology Inc.</t>
  </si>
  <si>
    <t>86-512-66161736</t>
  </si>
  <si>
    <t>shijiagufen@shijiakj.com</t>
  </si>
  <si>
    <t>603183.SH</t>
  </si>
  <si>
    <t>苏州市建筑科学研究院集团股份有限公司</t>
  </si>
  <si>
    <t>江苏省苏州市吴中区北官渡路82号</t>
  </si>
  <si>
    <t>Suzhou Institute Of Building Science Group Co.,Ltd</t>
  </si>
  <si>
    <t>86-512-68286356</t>
  </si>
  <si>
    <t>zqb@szjkjt.com</t>
  </si>
  <si>
    <t>301030.SZ</t>
  </si>
  <si>
    <t>苏州仕净科技股份有限公司</t>
  </si>
  <si>
    <t>江苏省苏州市相城区太平街道金瑞路58号</t>
  </si>
  <si>
    <t>Suzhou Shijing Environmental Technology Co.,Ltd.</t>
  </si>
  <si>
    <t>86-512-69578288</t>
  </si>
  <si>
    <t>ad.baolong.yang@sz-sjef.com;zhouqx@sz-sjef.com</t>
  </si>
  <si>
    <t>300522.SZ</t>
  </si>
  <si>
    <t>苏州世名科技股份有限公司</t>
  </si>
  <si>
    <t>江苏省苏州市昆山市黄浦江北路219号</t>
  </si>
  <si>
    <t>Suzhou Sunmun Technology Co.,Ltd.</t>
  </si>
  <si>
    <t>86-512-57667120</t>
  </si>
  <si>
    <t>bin.zhao@smcolor.com.cn;min.zhang@smcolor.com.cn;smkj@smcolor.com.cn</t>
  </si>
  <si>
    <t>688093.SH</t>
  </si>
  <si>
    <t>苏州世华新材料科技股份有限公司</t>
  </si>
  <si>
    <t>江苏省苏州市吴江区经济技术开发区大光路168号</t>
  </si>
  <si>
    <t>Suzhou Shihua New Material Technology Co.,Ltd.</t>
  </si>
  <si>
    <t>86-512-63190989</t>
  </si>
  <si>
    <t>zhengquan@szshihua.com.cn</t>
  </si>
  <si>
    <t>002426.SZ</t>
  </si>
  <si>
    <t>苏州胜利精密制造科技股份有限公司</t>
  </si>
  <si>
    <t>江苏省苏州市虎丘区高新区浒关工业园浒泾路55号</t>
  </si>
  <si>
    <t>Suzhou Victory Precision Manufacture Co.,Ltd.</t>
  </si>
  <si>
    <t>86-512-69207200;86-512-69207028</t>
  </si>
  <si>
    <t>ye.cheng@vicsz.com;rachel.li@vicsz.com;zhengquan@vicsz.com</t>
  </si>
  <si>
    <t>688533.SH</t>
  </si>
  <si>
    <t>苏州上声电子股份有限公司</t>
  </si>
  <si>
    <t>江苏省苏州市相城区元和街道科技园中创路333号</t>
  </si>
  <si>
    <t>Suzhou Sonavox Electronics Co.,Ltd.</t>
  </si>
  <si>
    <t>86-512-65795888-8366;86-512-65795888-8321</t>
  </si>
  <si>
    <t>sonavox_zq@chinasonavox.com</t>
  </si>
  <si>
    <t>603212.SH</t>
  </si>
  <si>
    <t>苏州赛伍应用技术股份有限公司</t>
  </si>
  <si>
    <t>江苏省苏州市吴江区经济技术开发区叶港路369号</t>
  </si>
  <si>
    <t>Cybrid Technologies Inc.</t>
  </si>
  <si>
    <t>86-512-82878808</t>
  </si>
  <si>
    <t>sz-cybrid@cybrid.net.cn</t>
  </si>
  <si>
    <t>603283.SH</t>
  </si>
  <si>
    <t>苏州赛腾精密电子股份有限公司</t>
  </si>
  <si>
    <t>江苏省苏州市吴中区吴中经济开发区郭巷街道淞葭路585号</t>
  </si>
  <si>
    <t>Suzhou Secote Precision Electronic Co.,Ltd</t>
  </si>
  <si>
    <t>86-512-65648619</t>
  </si>
  <si>
    <t>zqb@secote.com</t>
  </si>
  <si>
    <t>002976.SZ</t>
  </si>
  <si>
    <t>苏州瑞玛精密工业股份有限公司</t>
  </si>
  <si>
    <t>江苏省苏州市虎丘区高新区浒关工业园浒晨路28号</t>
  </si>
  <si>
    <t>Suzhou Cheersson Precision Metal Forming Co.,Ltd.</t>
  </si>
  <si>
    <t>86-512-66168070</t>
  </si>
  <si>
    <t>stock@cheersson.com</t>
  </si>
  <si>
    <t>688800.SH</t>
  </si>
  <si>
    <t>苏州瑞可达连接系统股份有限公司</t>
  </si>
  <si>
    <t>江苏省苏州市吴中区吴淞江科技产业园淞葭路998号</t>
  </si>
  <si>
    <t>Suzhou Recodeal Interconnect System Co.,Ltd</t>
  </si>
  <si>
    <t>86-512-89188688;86-512-89188688-8129</t>
  </si>
  <si>
    <t>david.ma@recodeal.com;simon.zhou@recodeal.com;stock@recodeal.com</t>
  </si>
  <si>
    <t>301187.SZ</t>
  </si>
  <si>
    <t>苏州欧圣电气股份有限公司</t>
  </si>
  <si>
    <t>江苏省苏州市吴江区汾湖高新技术开发区临沪大道北侧、来秀路东侧</t>
  </si>
  <si>
    <t>Suzhou Alton Electrical &amp; Mechanical Industry Co.,Ltd.</t>
  </si>
  <si>
    <t>86-512-82876660</t>
  </si>
  <si>
    <t>zqb@szalton.com;irene.bai@szalton.com</t>
  </si>
  <si>
    <t>603699.SH</t>
  </si>
  <si>
    <t>苏州纽威阀门股份有限公司</t>
  </si>
  <si>
    <t>江苏省苏州市虎丘区苏州高新区泰山路666号</t>
  </si>
  <si>
    <t>Neway Valve(Suzhou)Co.,Ltd.</t>
  </si>
  <si>
    <t>86-512-66626468</t>
  </si>
  <si>
    <t>dshbgs@neway.com.cn</t>
  </si>
  <si>
    <t>688052.SH</t>
  </si>
  <si>
    <t>苏州纳芯微电子股份有限公司</t>
  </si>
  <si>
    <t>江苏省苏州市吴中区工业园区金鸡湖大道88号人工智能产业园C1-501</t>
  </si>
  <si>
    <t>Suzhou Novosense Microelectronics Co.,Ltd.</t>
  </si>
  <si>
    <t>86-512-62601802;86-512-62601802-823</t>
  </si>
  <si>
    <t>ir@novosns.com</t>
  </si>
  <si>
    <t>688690.SH</t>
  </si>
  <si>
    <t>苏州纳微科技股份有限公司</t>
  </si>
  <si>
    <t>江苏省苏州市吴中区苏州工业园区百川街2号</t>
  </si>
  <si>
    <t>Suzhou Nanomicro Technology Co.,Ltd.</t>
  </si>
  <si>
    <t>86-512-62956000</t>
  </si>
  <si>
    <t>ir@nanomicrotech.com</t>
  </si>
  <si>
    <t>688355.SH</t>
  </si>
  <si>
    <t>苏州明志科技股份有限公司</t>
  </si>
  <si>
    <t>江苏省苏州市吴江区同里镇同肖西路1999号</t>
  </si>
  <si>
    <t>Suzhou Mingzhi Technology Co.,Ltd.</t>
  </si>
  <si>
    <t>86-512-63329988</t>
  </si>
  <si>
    <t>securities@mingzhi-tech.com</t>
  </si>
  <si>
    <t>688286.SH</t>
  </si>
  <si>
    <t>苏州敏芯微电子技术股份有限公司</t>
  </si>
  <si>
    <t>江苏省苏州市吴中区工业园区金鸡湖大道99号NW-09楼501室</t>
  </si>
  <si>
    <t>Memsensing Microsystems(Suzhou, China)Co.,Ltd.</t>
  </si>
  <si>
    <t>86-512-62956055</t>
  </si>
  <si>
    <t>ir@memsensing.com</t>
  </si>
  <si>
    <t>603990.SH</t>
  </si>
  <si>
    <t>苏州麦迪斯顿医疗科技股份有限公司</t>
  </si>
  <si>
    <t>江苏省苏州市吴中区工业园区归家巷222号</t>
  </si>
  <si>
    <t>Suzhou Medicalsystem Technology Co.,Ltd.</t>
  </si>
  <si>
    <t>86-512-62628936</t>
  </si>
  <si>
    <t>suzhoumedi001@medicalsystem.cn</t>
  </si>
  <si>
    <t>300751.SZ</t>
  </si>
  <si>
    <t>苏州迈为科技股份有限公司</t>
  </si>
  <si>
    <t>江苏省苏州市吴江区芦荡路228号</t>
  </si>
  <si>
    <t>Suzhou Maxwell Technologies Co.,Ltd.</t>
  </si>
  <si>
    <t>86-512-63929889</t>
  </si>
  <si>
    <t>bod@maxwell-gp.com.cn;zqb@maxwell-gp.com.cn</t>
  </si>
  <si>
    <t>688017.SH</t>
  </si>
  <si>
    <t>苏州绿的谐波传动科技股份有限公司</t>
  </si>
  <si>
    <t>江苏省苏州市吴中区木渎镇尧峰西路68号</t>
  </si>
  <si>
    <t>Leader Harmonious Drive Systems Co.,Ltd</t>
  </si>
  <si>
    <t>86-512-66566009</t>
  </si>
  <si>
    <t>info@leaderdrive.com</t>
  </si>
  <si>
    <t>603332.SH</t>
  </si>
  <si>
    <t>苏州龙杰特种纤维股份有限公司</t>
  </si>
  <si>
    <t>江苏省苏州市张家港市省级经济开发区(振兴路19号)</t>
  </si>
  <si>
    <t>Suzhou Longjie Special Fiber Co.,Ltd.</t>
  </si>
  <si>
    <t>86-512-56979228</t>
  </si>
  <si>
    <t>longjie@suzhoulongjie.com</t>
  </si>
  <si>
    <t>301278.SZ</t>
  </si>
  <si>
    <t>苏州快可光伏电子股份有限公司</t>
  </si>
  <si>
    <t>江苏省苏州市吴中区苏州工业园区新发路31号</t>
  </si>
  <si>
    <t>Qc Solar (Suzhou) Co., Ltd.</t>
  </si>
  <si>
    <t>86-512-62603392;86-512-62603393</t>
  </si>
  <si>
    <t>zq01@qc-solar.com.cn</t>
  </si>
  <si>
    <t>300192.SZ</t>
  </si>
  <si>
    <t>苏州科德教育科技股份有限公司</t>
  </si>
  <si>
    <t>江苏省苏州市相城区黄埭镇春申路989号</t>
  </si>
  <si>
    <t>Suzhou Kingswood Education Technology Co.,Ltd.</t>
  </si>
  <si>
    <t>86-512-65370257</t>
  </si>
  <si>
    <t>szkinks@szkinks.com</t>
  </si>
  <si>
    <t>603660.SH</t>
  </si>
  <si>
    <t>苏州科达科技股份有限公司</t>
  </si>
  <si>
    <t>江苏省苏州市虎丘区高新区金山路131号</t>
  </si>
  <si>
    <t>Suzhou Keda Technology Co.,Ltd</t>
  </si>
  <si>
    <t>86-512-68094995</t>
  </si>
  <si>
    <t>ir@kedacom.com</t>
  </si>
  <si>
    <t>603828.SH</t>
  </si>
  <si>
    <t>苏州柯利达装饰股份有限公司</t>
  </si>
  <si>
    <t>江苏省苏州市虎丘区高新区邓尉路6号</t>
  </si>
  <si>
    <t>Suzhou Kelida Building&amp;Decoration Co.,Ltd.</t>
  </si>
  <si>
    <t>86-512-68257827</t>
  </si>
  <si>
    <t>zqb@kldzs.com</t>
  </si>
  <si>
    <t>833533.BJ</t>
  </si>
  <si>
    <t>苏州骏创汽车科技股份有限公司</t>
  </si>
  <si>
    <t>江苏省苏州市吴中区木渎镇船坊头路6号</t>
  </si>
  <si>
    <t>Suzhou Junchuang Auto Technologies Co.,Ltd</t>
  </si>
  <si>
    <t>86-512-66570396</t>
  </si>
  <si>
    <t>jiangwei@szjunchuang.com</t>
  </si>
  <si>
    <t>603005.SH</t>
  </si>
  <si>
    <t>苏州晶方半导体科技股份有限公司</t>
  </si>
  <si>
    <t>江苏省苏州市吴中区平江区工业园区汀兰巷29号</t>
  </si>
  <si>
    <t>China Wafer Level Csp Co.,Ltd</t>
  </si>
  <si>
    <t>86-512-67730001</t>
  </si>
  <si>
    <t>info@wlcsp.com</t>
  </si>
  <si>
    <t>300128.SZ</t>
  </si>
  <si>
    <t>苏州锦富技术股份有限公司</t>
  </si>
  <si>
    <t>江苏省苏州市吴中区工业园区金鸡湖大道88号人工智能产业园C1-601</t>
  </si>
  <si>
    <t>Suzhou Jinfu Technology Co.,Ltd.</t>
  </si>
  <si>
    <t>86-512-62820000</t>
  </si>
  <si>
    <t>jinfu@jin-fu.cn</t>
  </si>
  <si>
    <t>002081.SZ</t>
  </si>
  <si>
    <t>苏州金螳螂建筑装饰股份有限公司</t>
  </si>
  <si>
    <t>江苏省苏州市姑苏区金阊区西环路888号</t>
  </si>
  <si>
    <t>1.4493万</t>
  </si>
  <si>
    <t>Suzhou Gold Mantis Construction Decoration Co.,Ltd.</t>
  </si>
  <si>
    <t>86-512-68660622</t>
  </si>
  <si>
    <t>tzglb@goldmantis.com</t>
  </si>
  <si>
    <t>603922.SH</t>
  </si>
  <si>
    <t>苏州金鸿顺汽车部件股份有限公司</t>
  </si>
  <si>
    <t>江苏省苏州市张家港市经济开发区长兴路30号</t>
  </si>
  <si>
    <t>Suzhou Jinhongshun Auto Parts Co.,Ltd.</t>
  </si>
  <si>
    <t>86-512-55373805</t>
  </si>
  <si>
    <t>gl3602@jinhs.com</t>
  </si>
  <si>
    <t>688106.SH</t>
  </si>
  <si>
    <t>苏州金宏气体股份有限公司</t>
  </si>
  <si>
    <t>江苏省苏州市相城区黄埭镇潘阳工业园安民路6号</t>
  </si>
  <si>
    <t>Suzhou Jinhong Gas Co.,Ltd.</t>
  </si>
  <si>
    <t>86-512-65789892</t>
  </si>
  <si>
    <t>dongmi@jinhonggroup.com</t>
  </si>
  <si>
    <t>002787.SZ</t>
  </si>
  <si>
    <t>苏州华源控股股份有限公司</t>
  </si>
  <si>
    <t>江苏省苏州市吴江区松陵镇夏蓉街199号亨通数云网智产业园20幢11楼</t>
  </si>
  <si>
    <t>Suzhou Hycan Holdings Co.,Ltd.</t>
  </si>
  <si>
    <t>86-512-86872787</t>
  </si>
  <si>
    <t>zqb@huayuan-print.com</t>
  </si>
  <si>
    <t>003043.SZ</t>
  </si>
  <si>
    <t>苏州华亚智能科技股份有限公司</t>
  </si>
  <si>
    <t>江苏省苏州市相城区经济开发区漕湖产业园春兴路58号</t>
  </si>
  <si>
    <t>Suzhou Huaya Intelligence Technology Co.,Ltd.</t>
  </si>
  <si>
    <t>86-512-66731999;86-512-66731803</t>
  </si>
  <si>
    <t>ysg@huaya.net.cn;xxd@huaya.net.cn;hyzn@huaya.net.cn</t>
  </si>
  <si>
    <t>688001.SH</t>
  </si>
  <si>
    <t>苏州华兴源创科技股份有限公司</t>
  </si>
  <si>
    <t>江苏省苏州市吴中区苏州工业园区青丘巷8号</t>
  </si>
  <si>
    <t>Suzhou Hyc Technology Co.,Ltd</t>
  </si>
  <si>
    <t>86-512-88168694</t>
  </si>
  <si>
    <t>dongmiban@hyc.cn</t>
  </si>
  <si>
    <t>002947.SZ</t>
  </si>
  <si>
    <t>苏州恒铭达电子科技股份有限公司</t>
  </si>
  <si>
    <t>江苏省苏州市昆山市巴城镇石牌塔基路1568号</t>
  </si>
  <si>
    <t>Suzhou Hengmingda Electronic Technology Co.,Ltd.</t>
  </si>
  <si>
    <t>86-512-57655668</t>
  </si>
  <si>
    <t>hmd_zq@hengmingdaks.com</t>
  </si>
  <si>
    <t>002808.SZ</t>
  </si>
  <si>
    <t>苏州恒久光电科技股份有限公司</t>
  </si>
  <si>
    <t>江苏省苏州市虎丘区高新区火炬路38号</t>
  </si>
  <si>
    <t>Suzhou Goldengreen Technologies Ltd.</t>
  </si>
  <si>
    <t>86-512-82278868</t>
  </si>
  <si>
    <t>admin@sgt21.com</t>
  </si>
  <si>
    <t>688661.SH</t>
  </si>
  <si>
    <t>苏州和林微纳科技股份有限公司</t>
  </si>
  <si>
    <t>江苏省苏州市虎丘区高新区峨眉山路80号</t>
  </si>
  <si>
    <t>Suzhou Uigreen Micro&amp;Nano Technologies Co.,Ltd</t>
  </si>
  <si>
    <t>86-512-87176306</t>
  </si>
  <si>
    <t>zqb@uigreen.com</t>
  </si>
  <si>
    <t>002290.SZ</t>
  </si>
  <si>
    <t>苏州禾盛新型材料股份有限公司</t>
  </si>
  <si>
    <t>江苏省苏州市吴中区工业园区旺墩路135号融盛商务中心1幢2410室</t>
  </si>
  <si>
    <t>Suzhou Hesheng Special Material Co.,Ltd.</t>
  </si>
  <si>
    <t>86-512-65073528;86-512-65073880</t>
  </si>
  <si>
    <t>wenqi.wang@szhssm.com.cn;jie.chen@szhssm.com.cn;hesheng@szhssm.com.cn</t>
  </si>
  <si>
    <t>832089.BJ</t>
  </si>
  <si>
    <t>苏州禾昌聚合材料股份有限公司</t>
  </si>
  <si>
    <t>江苏省苏州市吴中区工业园区民生路9号</t>
  </si>
  <si>
    <t>Suzhou Hechang Polymeric Materials Co., Ltd.</t>
  </si>
  <si>
    <t>86-512-65931720</t>
  </si>
  <si>
    <t>hcjh@szhc.com</t>
  </si>
  <si>
    <t>688022.SH</t>
  </si>
  <si>
    <t>苏州瀚川智能科技股份有限公司</t>
  </si>
  <si>
    <t>江苏省苏州市吴中区工业园区听涛路32号</t>
  </si>
  <si>
    <t>Suzhou Harmontronics Automation Technology Co.,Ltd</t>
  </si>
  <si>
    <t>86-512-62819001-60163</t>
  </si>
  <si>
    <t>irm@harmontronics.com</t>
  </si>
  <si>
    <t>002255.SZ</t>
  </si>
  <si>
    <t>苏州海陆重工股份有限公司</t>
  </si>
  <si>
    <t>江苏省苏州市张家港市东南大道1号(张家港经济技术开发区)</t>
  </si>
  <si>
    <t>Suzhou Hailu Heavy Industry Co.,Ltd.</t>
  </si>
  <si>
    <t>86-512-58913056</t>
  </si>
  <si>
    <t>stock@hailu-boiler.cn</t>
  </si>
  <si>
    <t>688262.SH</t>
  </si>
  <si>
    <t>苏州国芯科技股份有限公司</t>
  </si>
  <si>
    <t>江苏省苏州市虎丘区高新区竹园路209号（创业园3号楼22、23、24楼层）</t>
  </si>
  <si>
    <t>C*Core Technology Co., Ltd.</t>
  </si>
  <si>
    <t>86-512-68075528</t>
  </si>
  <si>
    <t>ir@china-core.com</t>
  </si>
  <si>
    <t>002079.SZ</t>
  </si>
  <si>
    <t>苏州固锝电子股份有限公司</t>
  </si>
  <si>
    <t>江苏省苏州市虎丘区高新区通安镇华金路200号</t>
  </si>
  <si>
    <t>Suzhou Good-Ark Electronics Co.,Ltd.</t>
  </si>
  <si>
    <t>86-512-66069609</t>
  </si>
  <si>
    <t>shuo.yang@goodark.com;info@goodark.com</t>
  </si>
  <si>
    <t>688588.SH</t>
  </si>
  <si>
    <t>苏州工业园区凌志软件股份有限公司</t>
  </si>
  <si>
    <t>江苏省苏州市吴中区工业园区启泰路96号</t>
  </si>
  <si>
    <t>Linkage Software Co.,Ltd.</t>
  </si>
  <si>
    <t>86-21-61659566</t>
  </si>
  <si>
    <t>info@linkstec.com</t>
  </si>
  <si>
    <t>300141.SZ</t>
  </si>
  <si>
    <t>苏州工业园区和顺电气股份有限公司</t>
  </si>
  <si>
    <t>江苏省苏州市吴中区平江区工业园区和顺路8号</t>
  </si>
  <si>
    <t>Suzhou Industrial Park Heshun Electric Co.,Ltd.</t>
  </si>
  <si>
    <t>86-512-62862607;86-512-62862621</t>
  </si>
  <si>
    <t>xushujie@cnheshun.com;aoxianhua@cnheshun.com</t>
  </si>
  <si>
    <t>301258.SZ</t>
  </si>
  <si>
    <t>苏州富士莱医药股份有限公司</t>
  </si>
  <si>
    <t>江苏省苏州市常熟市新材料产业园海旺路16号</t>
  </si>
  <si>
    <t>Suzhou Fushilai Pharmaceutical Co.,Ltd.</t>
  </si>
  <si>
    <t>86-512-52015605</t>
  </si>
  <si>
    <t>ir@fushilai.com.cn</t>
  </si>
  <si>
    <t>688261.SH</t>
  </si>
  <si>
    <t>苏州东微半导体股份有限公司</t>
  </si>
  <si>
    <t>江苏省苏州市吴中区工业园区东长路88号2.5产业园三期N2栋5层</t>
  </si>
  <si>
    <t>Suzhou Oriental Semiconductor Company Limited</t>
  </si>
  <si>
    <t>86-512-62668198</t>
  </si>
  <si>
    <t>enquiry@orientalsemi.com</t>
  </si>
  <si>
    <t>002384.SZ</t>
  </si>
  <si>
    <t>苏州东山精密制造股份有限公司</t>
  </si>
  <si>
    <t>江苏省苏州市吴中区太湖东路99号运河小镇总部产业园12号楼</t>
  </si>
  <si>
    <t>1.9962万</t>
  </si>
  <si>
    <t>Suzhou Dongshan Precision Manufacturing Co.,Ltd</t>
  </si>
  <si>
    <t>86-512-80190019</t>
  </si>
  <si>
    <t>maoxy@dsbj.com;dsbj@dsbj.com</t>
  </si>
  <si>
    <t>300215.SZ</t>
  </si>
  <si>
    <t>苏州电器科学研究院股份有限公司</t>
  </si>
  <si>
    <t>江苏省苏州市吴中区越溪前珠路5号</t>
  </si>
  <si>
    <t>Suzhou Electrical Apparatus Science Academy Co.,Ltd.</t>
  </si>
  <si>
    <t>86-512-68252194</t>
  </si>
  <si>
    <t>zqb@eeti.cn</t>
  </si>
  <si>
    <t>688170.SH</t>
  </si>
  <si>
    <t>苏州德龙激光股份有限公司</t>
  </si>
  <si>
    <t>江苏省苏州市吴中区中国(江苏)自由贸易试验区苏州片区苏州工业园区杏林街98号</t>
  </si>
  <si>
    <t>Suzhou Delphi Laser Co., Ltd.</t>
  </si>
  <si>
    <t>86-512-65079666</t>
  </si>
  <si>
    <t>ir@delphilaser.com</t>
  </si>
  <si>
    <t>603800.SH</t>
  </si>
  <si>
    <t>苏州道森钻采设备股份有限公司</t>
  </si>
  <si>
    <t>江苏省苏州市相城区太平街道兴太路</t>
  </si>
  <si>
    <t>Suzhou Douson Drilling &amp; Production Equipment Co.,Ltd.</t>
  </si>
  <si>
    <t>86-512-66732011</t>
  </si>
  <si>
    <t>xu_jing@douson.cn</t>
  </si>
  <si>
    <t>002547.SZ</t>
  </si>
  <si>
    <t>苏州春兴精工股份有限公司</t>
  </si>
  <si>
    <t>江苏省苏州市吴中区平江区工业园区唯亭镇金陵东路120号</t>
  </si>
  <si>
    <t>Suzhou Chunxing Precision Mechanical Co.,Ltd</t>
  </si>
  <si>
    <t>86-512-62625328</t>
  </si>
  <si>
    <t>suting.wang@chunxing-group.com;cxjg@chunxing-group.com</t>
  </si>
  <si>
    <t>603890.SH</t>
  </si>
  <si>
    <t>苏州春秋电子科技股份有限公司</t>
  </si>
  <si>
    <t>江苏省苏州市昆山市张浦镇益德路988号</t>
  </si>
  <si>
    <t>Suzhou Chunqiu Electronic Technology Co.,Ltd</t>
  </si>
  <si>
    <t>86-512-57445099</t>
  </si>
  <si>
    <t>zhangzj@chunqiu-group.com</t>
  </si>
  <si>
    <t>688048.SH</t>
  </si>
  <si>
    <t>苏州长光华芯光电技术股份有限公司</t>
  </si>
  <si>
    <t>江苏省苏州市虎丘区高新区昆仑山路189号科技城工业坊-A区2号厂房-1-102、2号厂房-2-203</t>
  </si>
  <si>
    <t>Suzhou Everbright Photonics Co., Ltd.</t>
  </si>
  <si>
    <t>86-512-66806667</t>
  </si>
  <si>
    <t>dongban@everbrightphotonics.com</t>
  </si>
  <si>
    <t>300905.SZ</t>
  </si>
  <si>
    <t>苏州宝丽迪材料科技股份有限公司</t>
  </si>
  <si>
    <t>江苏省苏州市相城区北桥镇石桥村</t>
  </si>
  <si>
    <t>Poly Plastic Masterbatch(Suzhou)Co.,Ltd.</t>
  </si>
  <si>
    <t>86-512-65997405</t>
  </si>
  <si>
    <t>zhenquan@ppm-sz.cn</t>
  </si>
  <si>
    <t>002635.SZ</t>
  </si>
  <si>
    <t>苏州安洁科技股份有限公司</t>
  </si>
  <si>
    <t>江苏省苏州市吴中区太湖国家旅游度假区香山街道孙武路2011号</t>
  </si>
  <si>
    <t>Suzhou Anjie Technology Co.,Ltd.</t>
  </si>
  <si>
    <t>86-512-66316043</t>
  </si>
  <si>
    <t>zhengquan@anjiesz.com</t>
  </si>
  <si>
    <t>688329.SH</t>
  </si>
  <si>
    <t>苏州艾隆科技股份有限公司</t>
  </si>
  <si>
    <t>江苏省苏州市吴中区中国(苏州)自由贸易试验区苏州片区苏州工业园区新发路27号</t>
  </si>
  <si>
    <t>Suzhou Iron Technology Co.,Ltd.</t>
  </si>
  <si>
    <t>86-512-66607092</t>
  </si>
  <si>
    <t>8132@iron-tech.cn;8103@iron-tech.cn</t>
  </si>
  <si>
    <t>300982.SZ</t>
  </si>
  <si>
    <t>苏文电能科技股份有限公司</t>
  </si>
  <si>
    <t>江苏省常州市武进区江苏武进经济开发区长帆路3号</t>
  </si>
  <si>
    <t>Suwen Electric Energy Technology Co.,Ltd.</t>
  </si>
  <si>
    <t>86-519-69897107</t>
  </si>
  <si>
    <t>zhangzijian@swdnkj.com;yinfengjiao@swdnkj.com;securities@swdnkj.com</t>
  </si>
  <si>
    <t>002024.SZ</t>
  </si>
  <si>
    <t>苏宁易购集团股份有限公司</t>
  </si>
  <si>
    <t>江苏省南京市玄武区苏宁大道1号</t>
  </si>
  <si>
    <t>4.6036万</t>
  </si>
  <si>
    <t>Suning.Com Co.,Ltd.</t>
  </si>
  <si>
    <t>86-25-84418888-888122;86-25-84418888-888480</t>
  </si>
  <si>
    <t>stock@suning.com</t>
  </si>
  <si>
    <t>000718.SZ</t>
  </si>
  <si>
    <t>苏宁环球股份有限公司</t>
  </si>
  <si>
    <t>江苏省南京市鼓楼区集庆门大街270号苏宁环球国际中心48-51楼,上海市普陀区丹巴路99号苏宁国际天御广场A2座3层</t>
  </si>
  <si>
    <t>Suning Universal Co.,Ltd</t>
  </si>
  <si>
    <t>86-25-83247946</t>
  </si>
  <si>
    <t>suning@suning.com.cn</t>
  </si>
  <si>
    <t>600710.SH</t>
  </si>
  <si>
    <t>苏美达股份有限公司</t>
  </si>
  <si>
    <t>江苏省南京市玄武区长江路198号</t>
  </si>
  <si>
    <t>2.0202万</t>
  </si>
  <si>
    <t>Sumec Corporation Limited</t>
  </si>
  <si>
    <t>86-25-84531968</t>
  </si>
  <si>
    <t>tzz@sumec.com.cn</t>
  </si>
  <si>
    <t>300284.SZ</t>
  </si>
  <si>
    <t>苏交科集团股份有限公司</t>
  </si>
  <si>
    <t>江苏省南京市建邺区富春江东街8号</t>
  </si>
  <si>
    <t>Jsti Group</t>
  </si>
  <si>
    <t>86-25-86576542</t>
  </si>
  <si>
    <t>sjkdmb@jsti.com</t>
  </si>
  <si>
    <t>002503.SZ</t>
  </si>
  <si>
    <t>搜于特集团股份有限公司</t>
  </si>
  <si>
    <t>广东省东莞市道滘镇新鸿昌路1号</t>
  </si>
  <si>
    <t>Souyute Group Co.,Ltd</t>
  </si>
  <si>
    <t>86-769-81333505</t>
  </si>
  <si>
    <t>lgy@celucasn.com;syt@celucasn.com</t>
  </si>
  <si>
    <t>600077.SH</t>
  </si>
  <si>
    <t>宋都基业投资股份有限公司</t>
  </si>
  <si>
    <t>浙江省杭州市上城区富春路789号宋都大厦</t>
  </si>
  <si>
    <t>Sundy Land Investment Co.,Ltd.</t>
  </si>
  <si>
    <t>86-571-86759621</t>
  </si>
  <si>
    <t>600077@songdu.com</t>
  </si>
  <si>
    <t>300144.SZ</t>
  </si>
  <si>
    <t>宋城演艺发展股份有限公司</t>
  </si>
  <si>
    <t>浙江省杭州市西湖区之江路148号</t>
  </si>
  <si>
    <t>Songcheng Performance Development Co.,Ltd</t>
  </si>
  <si>
    <t>86-571-87091255</t>
  </si>
  <si>
    <t>hl@songcn.com;sczq@songcn.com</t>
  </si>
  <si>
    <t>300852.SZ</t>
  </si>
  <si>
    <t>四会富仕电子科技股份有限公司</t>
  </si>
  <si>
    <t>广东省肇庆市四会市下茆镇四会电子产业基地2号</t>
  </si>
  <si>
    <t>Sihui Fuji Electronics Technology Co.,Ltd.</t>
  </si>
  <si>
    <t>86-758-3106018</t>
  </si>
  <si>
    <t>stock@fujipcb.cn</t>
  </si>
  <si>
    <t>603339.SH</t>
  </si>
  <si>
    <t>四方科技集团股份有限公司</t>
  </si>
  <si>
    <t>江苏省南通市通州区兴仁镇金通公路3888号</t>
  </si>
  <si>
    <t>Square Technology Group Co.,Ltd</t>
  </si>
  <si>
    <t>86-513-81658162</t>
  </si>
  <si>
    <t>zqb@ntsquare.com</t>
  </si>
  <si>
    <t>688665.SH</t>
  </si>
  <si>
    <t>四方光电股份有限公司</t>
  </si>
  <si>
    <t>湖北省武汉市江夏区东湖新技术开发区凤凰产业园凤凰园三路3号</t>
  </si>
  <si>
    <t>Cubic Sensor And Instrument Co.,Ltd</t>
  </si>
  <si>
    <t>86-27-81628826</t>
  </si>
  <si>
    <t>bod@gassensor.com.cn</t>
  </si>
  <si>
    <t>600990.SH</t>
  </si>
  <si>
    <t>四创电子股份有限公司</t>
  </si>
  <si>
    <t>安徽省合肥市蜀山区高新技术产业开发区习友路3366号</t>
  </si>
  <si>
    <t>Sun Create Electronics Co.,Ltd</t>
  </si>
  <si>
    <t>86-551-65391323;86-551-65391324</t>
  </si>
  <si>
    <t>wangxiangxin@sun-create.com;yangmeng@sun-create.com</t>
  </si>
  <si>
    <t>832566.BJ</t>
  </si>
  <si>
    <t>四川梓橦宫药业股份有限公司</t>
  </si>
  <si>
    <t>四川省内江市市中区经济技术开发区安吉街456号</t>
  </si>
  <si>
    <t>Sichuan Zitonggong Pharmaceutical Co.,Ltd.</t>
  </si>
  <si>
    <t>86-832-2382628</t>
  </si>
  <si>
    <t>zengpeiyu@zitonggong.com;zitonggong@zitonggong.com</t>
  </si>
  <si>
    <t>300414.SZ</t>
  </si>
  <si>
    <t>四川中光防雷科技股份有限公司</t>
  </si>
  <si>
    <t>四川省成都市郫都区高新区西部园区天宇路19号</t>
  </si>
  <si>
    <t>Sichuan Zhongguang Lightning Protection Technologies Co.,Ltd.</t>
  </si>
  <si>
    <t>86-28-66755418</t>
  </si>
  <si>
    <t>ir@zhongguang.com</t>
  </si>
  <si>
    <t>833943.BJ</t>
  </si>
  <si>
    <t>四川优机实业股份有限公司</t>
  </si>
  <si>
    <t>四川省成都市武侯区高新区(西区)天虹路3号</t>
  </si>
  <si>
    <t>Sichuan Y&amp;J Industries Co.,Ltd</t>
  </si>
  <si>
    <t>86-28-63177505</t>
  </si>
  <si>
    <t>yjgf@ynj-industries.com</t>
  </si>
  <si>
    <t>300820.SZ</t>
  </si>
  <si>
    <t>四川英杰电气股份有限公司</t>
  </si>
  <si>
    <t>四川省德阳市旌阳区金沙江西路686号</t>
  </si>
  <si>
    <t>Sichuan Injet Electric Co.,Ltd.</t>
  </si>
  <si>
    <t>86-838-6928306</t>
  </si>
  <si>
    <t>dsb@injet.cn;injet@injet.cn</t>
  </si>
  <si>
    <t>002497.SZ</t>
  </si>
  <si>
    <t>四川雅化实业集团股份有限公司</t>
  </si>
  <si>
    <t>四川省成都市武侯区高新区天府四街66号航兴国际广场1号楼</t>
  </si>
  <si>
    <t>Sichuan Yahua Industrial Group Co.,Ltd.</t>
  </si>
  <si>
    <t>86-28-85325316</t>
  </si>
  <si>
    <t>zxy@scyahua.com;zl@scyahua.com;yhjt@scyahua.com</t>
  </si>
  <si>
    <t>300467.SZ</t>
  </si>
  <si>
    <t>四川迅游网络科技股份有限公司</t>
  </si>
  <si>
    <t>四川省成都市武侯区高新区世纪城南路599号7栋6、7层</t>
  </si>
  <si>
    <t>Sichuan Xunyou Network Technology Co.,Ltd.</t>
  </si>
  <si>
    <t>86-28-65598000-247</t>
  </si>
  <si>
    <t>corp@xunyou.com</t>
  </si>
  <si>
    <t>300987.SZ</t>
  </si>
  <si>
    <t>四川新闻网传媒(集团)股份有限公司</t>
  </si>
  <si>
    <t>四川省成都市武侯区高新区世纪城南路599号天府软件园D区5栋2、6层、7栋16层</t>
  </si>
  <si>
    <t>Sichuan Newsnet Media (Group) Co.,Ltd.</t>
  </si>
  <si>
    <t>86-28-62616168</t>
  </si>
  <si>
    <t>ir@newssc.org</t>
  </si>
  <si>
    <t>000510.SZ</t>
  </si>
  <si>
    <t>四川新金路集团股份有限公司</t>
  </si>
  <si>
    <t>四川省德阳市旌阳区泰山南路二段733号银鑫·五洲广场一期21栋22-23层</t>
  </si>
  <si>
    <t>Sichuan Xinjinlu Group Co.,Ltd</t>
  </si>
  <si>
    <t>86-838-2207936;86-838-2301092</t>
  </si>
  <si>
    <t>1471014000@qq.com;lrong1984@163.com;scjinlugroup@163.com</t>
  </si>
  <si>
    <t>600505.SH</t>
  </si>
  <si>
    <t>四川西昌电力股份有限公司</t>
  </si>
  <si>
    <t>四川省凉山彝族自治州西昌市胜利路66号</t>
  </si>
  <si>
    <t>Sichuan Xichang Electric Power Co.,Ltd.</t>
  </si>
  <si>
    <t>86-834-3830167</t>
  </si>
  <si>
    <t>xcdlgs@126.com</t>
  </si>
  <si>
    <t>600139.SH</t>
  </si>
  <si>
    <t>四川西部资源控股股份有限公司</t>
  </si>
  <si>
    <t>四川省成都市锦江区工业开发区毕升路256号中加国际16层</t>
  </si>
  <si>
    <t>Sichuan Western Resources Holding Co.,Ltd</t>
  </si>
  <si>
    <t>86-28-85917855</t>
  </si>
  <si>
    <t>gaofei@scxbzy.com;hua.qin@scxbzy.com;600139@scxbzy.com</t>
  </si>
  <si>
    <t>300504.SZ</t>
  </si>
  <si>
    <t>四川天邑康和通信股份有限公司</t>
  </si>
  <si>
    <t>四川省成都市大邑县晋原镇雪山大道一段198号</t>
  </si>
  <si>
    <t>Sichuan Tianyi Comheart Telecom Co.,Ltd.</t>
  </si>
  <si>
    <t>86-28-88208089</t>
  </si>
  <si>
    <t>tykh@tianyisc.com</t>
  </si>
  <si>
    <t>603317.SH</t>
  </si>
  <si>
    <t>四川天味食品集团股份有限公司</t>
  </si>
  <si>
    <t>四川省成都市双流区西航港街道腾飞一路333号</t>
  </si>
  <si>
    <t>Sichuan Teway Food Group Co.,Ltd</t>
  </si>
  <si>
    <t>86-28-82808166</t>
  </si>
  <si>
    <t>dsh@teway.cn</t>
  </si>
  <si>
    <t>688511.SH</t>
  </si>
  <si>
    <t>四川天微电子股份有限公司</t>
  </si>
  <si>
    <t>四川省成都市双流区中国(四川)自由贸易试验区公兴街道物联一路233号</t>
  </si>
  <si>
    <t>Sichuan Tianwei Electronic Co.,Ltd.</t>
  </si>
  <si>
    <t>86-28-63072200-828</t>
  </si>
  <si>
    <t>twdzdbyx@163.com</t>
  </si>
  <si>
    <t>600779.SH</t>
  </si>
  <si>
    <t>水井坊</t>
  </si>
  <si>
    <t>四川水井坊股份有限公司</t>
  </si>
  <si>
    <t>四川省成都市金牛区全兴路9号</t>
  </si>
  <si>
    <t>Sichuan Swellfun Co.,Ltd</t>
  </si>
  <si>
    <t>86-28-86252847</t>
  </si>
  <si>
    <t>dongshiban@swellfun.com</t>
  </si>
  <si>
    <t>300540.SZ</t>
  </si>
  <si>
    <t>四川蜀道装备科技股份有限公司</t>
  </si>
  <si>
    <t>四川省成都市郫都区现代工业港北片区同善桥路569号</t>
  </si>
  <si>
    <t>Sichuan Shudao Equipment&amp;Technology Coltd.</t>
  </si>
  <si>
    <t>86-28-87893658;86-28-87893653</t>
  </si>
  <si>
    <t>300540@shudaozb.com;xiangxingrui@shenlenggufen.com</t>
  </si>
  <si>
    <t>001288.SZ</t>
  </si>
  <si>
    <t>四川省自贡运输机械集团股份有限公司</t>
  </si>
  <si>
    <t>四川省自贡市沿滩区高新工业园区富川路3号</t>
  </si>
  <si>
    <t>Sichuan Zigong Conveying Machine Group Co.,Ltd</t>
  </si>
  <si>
    <t>86-813-8233556;86-813-8233659</t>
  </si>
  <si>
    <t>dmb@zgcmc.com</t>
  </si>
  <si>
    <t>000155.SZ</t>
  </si>
  <si>
    <t>四川省新能源动力股份有限公司</t>
  </si>
  <si>
    <t>四川省成都市武侯区高新区剑南大道中段716号2号楼16层</t>
  </si>
  <si>
    <t>Sichuan New Energy Power Company Limited</t>
  </si>
  <si>
    <t>86-28-67175728;86-28-62095615</t>
  </si>
  <si>
    <t>ojc@cndl155.com;fujia620@163.com;mail@cndl155.com</t>
  </si>
  <si>
    <t>002259.SZ</t>
  </si>
  <si>
    <t>四川升达林业产业股份有限公司</t>
  </si>
  <si>
    <t>四川省成都市武侯区锦尚西一路127号新中泰国际大厦3306</t>
  </si>
  <si>
    <t>Sichuan Shengda Forestry Industry Co.Lt</t>
  </si>
  <si>
    <t>86-28-86619110</t>
  </si>
  <si>
    <t>mail@shengdawood.com</t>
  </si>
  <si>
    <t>301286.SZ</t>
  </si>
  <si>
    <t>四川侨源气体股份有限公司</t>
  </si>
  <si>
    <t>四川省成都市都江堰市灌温路1399号</t>
  </si>
  <si>
    <t>Sichuan Qiaoyuan Gas Co.,Ltd.</t>
  </si>
  <si>
    <t>86-28-87229039</t>
  </si>
  <si>
    <t>tongy@qygas.com</t>
  </si>
  <si>
    <t>600101.SH</t>
  </si>
  <si>
    <t>四川明星电力股份有限公司</t>
  </si>
  <si>
    <t>四川省遂宁市船山区开发区明月路56号</t>
  </si>
  <si>
    <t>Sichuan Mingxing Electric Power Co.,Ltd.</t>
  </si>
  <si>
    <t>86-825-2210829;86-825-2210081</t>
  </si>
  <si>
    <t>mxdl600101@163.com;zhanger02@126.com</t>
  </si>
  <si>
    <t>000731.SZ</t>
  </si>
  <si>
    <t>四川美丰化工股份有限公司</t>
  </si>
  <si>
    <t>四川省德阳市旌阳区蓥华南路一段10号</t>
  </si>
  <si>
    <t>Sichuan Meifeng Chemical Industry Co.,Ltd.</t>
  </si>
  <si>
    <t>86-838-2304235</t>
  </si>
  <si>
    <t>mfzqb@163.com;437679006@qq.com</t>
  </si>
  <si>
    <t>600039.SH</t>
  </si>
  <si>
    <t>四川路桥</t>
  </si>
  <si>
    <t>四川路桥建设集团股份有限公司</t>
  </si>
  <si>
    <t>四川省成都市武侯区高新区九兴大道12号</t>
  </si>
  <si>
    <t>1.3763万</t>
  </si>
  <si>
    <t>Sichuan Road &amp; Bridge Co.,Ltd.</t>
  </si>
  <si>
    <t>86-28-85126085</t>
  </si>
  <si>
    <t>srbcdsh@163.com</t>
  </si>
  <si>
    <t>000912.SZ</t>
  </si>
  <si>
    <t>四川泸天化股份有限公司</t>
  </si>
  <si>
    <t>四川省泸州市纳溪区</t>
  </si>
  <si>
    <t>Sichuan Lutianhua Company Limited By Shares</t>
  </si>
  <si>
    <t>86-830-4122575;86-830-4120687</t>
  </si>
  <si>
    <t>lthwbb@126.com;lth@lthcn.com</t>
  </si>
  <si>
    <t>600137.SH</t>
  </si>
  <si>
    <t>四川浪莎控股股份有限公司</t>
  </si>
  <si>
    <t>四川省宜宾市翠屏区外南街63号</t>
  </si>
  <si>
    <t>Sichuan Langsha Holding Ltd.</t>
  </si>
  <si>
    <t>86-831-8216216</t>
  </si>
  <si>
    <t>cjbz@vip.163.com</t>
  </si>
  <si>
    <t>600466.SH</t>
  </si>
  <si>
    <t>蓝光发展</t>
  </si>
  <si>
    <t>四川蓝光发展股份有限公司</t>
  </si>
  <si>
    <t>四川省成都市郫都区高新区(西区)西芯大道9号</t>
  </si>
  <si>
    <t>Sichuan Languang Development Co.,Ltd.</t>
  </si>
  <si>
    <t>86-28-87826466</t>
  </si>
  <si>
    <t>ir@brc.com.cn;crm@brc.com.cn</t>
  </si>
  <si>
    <t>300092.SZ</t>
  </si>
  <si>
    <t>四川科新机电股份有限公司</t>
  </si>
  <si>
    <t>四川省德阳市什邡市经济开发区沱江路西段21号</t>
  </si>
  <si>
    <t>Sichuan Kexin Mechanical And Electrical Equipment Co.,Ltd.</t>
  </si>
  <si>
    <t>86-838-8265111</t>
  </si>
  <si>
    <t>comelec@sckxjd.com</t>
  </si>
  <si>
    <t>002422.SZ</t>
  </si>
  <si>
    <t>四川科伦药业股份有限公司</t>
  </si>
  <si>
    <t>四川省成都市青羊区百花西路36号</t>
  </si>
  <si>
    <t>1.9031万</t>
  </si>
  <si>
    <t>Sichuan Kelun Pharmaceutical Co.,Ltd.</t>
  </si>
  <si>
    <t>86-28-82860516;86-28-82860678</t>
  </si>
  <si>
    <t>fengh@kelun.com;sherry@kelun.com;kelun@kelun.com</t>
  </si>
  <si>
    <t>002777.SZ</t>
  </si>
  <si>
    <t>四川久远银海软件股份有限公司</t>
  </si>
  <si>
    <t>四川省成都市锦江区三色路163号</t>
  </si>
  <si>
    <t>Sichuan Jiuyuan Yinhai Software.Co.,Ltd</t>
  </si>
  <si>
    <t>86-28-65516099</t>
  </si>
  <si>
    <t>yangchengwen@yinhai.com;youxin@yinhai.com;public@yinhai.com</t>
  </si>
  <si>
    <t>000801.SZ</t>
  </si>
  <si>
    <t>四川九洲电器股份有限公司</t>
  </si>
  <si>
    <t>四川省绵阳市涪城区科创园区九洲大道259号</t>
  </si>
  <si>
    <t>Sichuan Jiuzhou Electric Co.,Ltd.</t>
  </si>
  <si>
    <t>黑色家电</t>
  </si>
  <si>
    <t>86-816-2336252</t>
  </si>
  <si>
    <t>dsb@jiuzhoutech.com</t>
  </si>
  <si>
    <t>002951.SZ</t>
  </si>
  <si>
    <t>四川金时科技股份有限公司</t>
  </si>
  <si>
    <t>四川省成都市龙泉驿区成都经济技术开发区车城西三路289号</t>
  </si>
  <si>
    <t>Sichuan Jinshi Technology Co.,Ltd</t>
  </si>
  <si>
    <t>86-28-68618226</t>
  </si>
  <si>
    <t>jszq@jinshigp.com</t>
  </si>
  <si>
    <t>300434.SZ</t>
  </si>
  <si>
    <t>四川金石亚洲医药股份有限公司</t>
  </si>
  <si>
    <t>四川省成都市青羊区家园路8号大地新光华广场A1区8楼,杭州市滨江区江南大道4760号亚科中心</t>
  </si>
  <si>
    <t>Sichuan Goldstone Asia Pharmaceutical Inc.</t>
  </si>
  <si>
    <t>86-28-87086807</t>
  </si>
  <si>
    <t>goldstone@goldstone-group.com</t>
  </si>
  <si>
    <t>600678.SH</t>
  </si>
  <si>
    <t>四川金顶(集团)股份有限公司</t>
  </si>
  <si>
    <t>四川省乐山市峨眉山市乐都镇新农一组55号</t>
  </si>
  <si>
    <t>Sichuan Golden Summit(Group)Joint-Stock Co.,Ltd</t>
  </si>
  <si>
    <t>86-833-6179366;86-833-6179595</t>
  </si>
  <si>
    <t>scjd600678@scjd.cn</t>
  </si>
  <si>
    <t>000586.SZ</t>
  </si>
  <si>
    <t>四川汇源光通信股份有限公司</t>
  </si>
  <si>
    <t>四川省成都市武侯区高新区吉泰三路新希望国际C座15层1507-1508号</t>
  </si>
  <si>
    <t>Sichuan Huiyuan Optical Communications Co.,Ltd</t>
  </si>
  <si>
    <t>86-28-85516608</t>
  </si>
  <si>
    <t>xuanzhang24@163.com;sz000586@126.com</t>
  </si>
  <si>
    <t>688553.SH</t>
  </si>
  <si>
    <t>四川汇宇制药股份有限公司</t>
  </si>
  <si>
    <t>四川省内江市市中区汉阳路333号3幢</t>
  </si>
  <si>
    <t>Sichuan Huiyu Pharmaceutical Co.,Ltd.</t>
  </si>
  <si>
    <t>86-832-8808000</t>
  </si>
  <si>
    <t>ir@huiyupharma.com</t>
  </si>
  <si>
    <t>603679.SH</t>
  </si>
  <si>
    <t>四川华体照明科技股份有限公司</t>
  </si>
  <si>
    <t>四川省成都市双流区西南航空港经济开发区双华路三段580号</t>
  </si>
  <si>
    <t>Sichuan Huati Lighting Technology Co.,Ltd.</t>
  </si>
  <si>
    <t>86-28-85871857</t>
  </si>
  <si>
    <t>zqb@huaticn.com</t>
  </si>
  <si>
    <t>600331.SH</t>
  </si>
  <si>
    <t>四川宏达股份有限公司</t>
  </si>
  <si>
    <t>四川省德阳市什邡市锦里东路2号宏达国际广场28楼</t>
  </si>
  <si>
    <t>Sichuan Hongda Co.,Ltd</t>
  </si>
  <si>
    <t>86-28-86141081</t>
  </si>
  <si>
    <t>dshbgs@sichuanhongda.com</t>
  </si>
  <si>
    <t>000935.SZ</t>
  </si>
  <si>
    <t>四川和谐双马股份有限公司</t>
  </si>
  <si>
    <t>四川省成都市锦江区红星路三段一号成都国际金融中心1号写字楼26楼2号</t>
  </si>
  <si>
    <t>Sichuan Hexie Shuangma Co.,Ltd</t>
  </si>
  <si>
    <t>86-28-63231548</t>
  </si>
  <si>
    <t>public.sm@sc-shuangma.com</t>
  </si>
  <si>
    <t>603077.SH</t>
  </si>
  <si>
    <t>四川和邦生物科技股份有限公司</t>
  </si>
  <si>
    <t>四川省乐山市五通桥区牛华镇沔坝村</t>
  </si>
  <si>
    <t>Sichuanhebang Biotechnology Co.,Ltd.</t>
  </si>
  <si>
    <t>86-28-62050230</t>
  </si>
  <si>
    <t>mr@hebang.cn;yd@hebang.cn</t>
  </si>
  <si>
    <t>300937.SZ</t>
  </si>
  <si>
    <t>四川合纵药易购医药股份有限公司</t>
  </si>
  <si>
    <t>四川省成都市金牛区友联一街18号13层</t>
  </si>
  <si>
    <t>86-28-83423435</t>
  </si>
  <si>
    <t>haorz@hezongyy.com;hzxz@hezongyy.com</t>
  </si>
  <si>
    <t>000757.SZ</t>
  </si>
  <si>
    <t>四川浩物机电股份有限公司</t>
  </si>
  <si>
    <t>四川省成都市武侯区高新区天府大道北段1288号泰达时代中心1栋4单元9楼</t>
  </si>
  <si>
    <t>Sichuan Haowu Electromechanical Co.,Ltd</t>
  </si>
  <si>
    <t>86-28-63286976</t>
  </si>
  <si>
    <t>ginnyjijie@163.com;hwgf757@hwgf757.com</t>
  </si>
  <si>
    <t>002023.SZ</t>
  </si>
  <si>
    <t>四川海特高新技术股份有限公司</t>
  </si>
  <si>
    <t>四川省成都市武侯区高新区科园南一路9号</t>
  </si>
  <si>
    <t>Sichuan Haite High-Tech Co.,Ltd.</t>
  </si>
  <si>
    <t>86-28-85921029</t>
  </si>
  <si>
    <t>board@haitegroup.com</t>
  </si>
  <si>
    <t>002749.SZ</t>
  </si>
  <si>
    <t>四川国光农化股份有限公司</t>
  </si>
  <si>
    <t>四川省成都市龙泉驿区北京路899号</t>
  </si>
  <si>
    <t>Sichuan Guoguang Agrochemical Co.,Ltd.</t>
  </si>
  <si>
    <t>86-28-66848862</t>
  </si>
  <si>
    <t>dsh@scggic.com</t>
  </si>
  <si>
    <t>600979.SH</t>
  </si>
  <si>
    <t>四川广安爱众股份有限公司</t>
  </si>
  <si>
    <t>四川省广安市广安区凤凰大道777号</t>
  </si>
  <si>
    <t>Sichuan Guangan Aaapublic Co.,Ltd</t>
  </si>
  <si>
    <t>86-826-2983033;86-826-2983188</t>
  </si>
  <si>
    <t>yangbaiju73@sohu.com;caorui825@163.com;gaaz@sc-aaa.com</t>
  </si>
  <si>
    <t>301213.SZ</t>
  </si>
  <si>
    <t>四川观想科技股份有限公司</t>
  </si>
  <si>
    <t>四川省成都市双流区天府新区菁蓉中心D区B5栋14楼</t>
  </si>
  <si>
    <t>Sichuan Discovery Dream Science &amp; Technology Co.,Ltd.</t>
  </si>
  <si>
    <t>86-28-85590401</t>
  </si>
  <si>
    <t>investor@gxwin.cn</t>
  </si>
  <si>
    <t>002357.SZ</t>
  </si>
  <si>
    <t>四川富临运业集团股份有限公司</t>
  </si>
  <si>
    <t>四川省成都市青羊区广富路239号N区29栋</t>
  </si>
  <si>
    <t>Sichuan Fulin Transportation Group Co.,Ltd.</t>
  </si>
  <si>
    <t>86-28-83262759</t>
  </si>
  <si>
    <t>zhengquan@scflyy.cn</t>
  </si>
  <si>
    <t>603327.SH</t>
  </si>
  <si>
    <t>四川福蓉科技股份公司</t>
  </si>
  <si>
    <t>四川省成都市崇州市崇双大道二段518号</t>
  </si>
  <si>
    <t>Sichuan Furong Technology Co.,Ltd.</t>
  </si>
  <si>
    <t>86-28-82255381</t>
  </si>
  <si>
    <t>zhengquanbu@scfrkj.cn</t>
  </si>
  <si>
    <t>002312.SZ</t>
  </si>
  <si>
    <t>四川发展龙蟒股份有限公司</t>
  </si>
  <si>
    <t>四川省成都市武侯区高新区天府二街151号领地环球金融中心B座</t>
  </si>
  <si>
    <t>Sichuan Development Lomon Co.,Ltd.</t>
  </si>
  <si>
    <t>86-28-87579929</t>
  </si>
  <si>
    <t>songhm@sdlomon.com;songxx@sdlomon.com;sdlomon@sdlomon.com</t>
  </si>
  <si>
    <t>601208.SH</t>
  </si>
  <si>
    <t>四川东材科技集团股份有限公司</t>
  </si>
  <si>
    <t>四川省绵阳市游仙区三星路188号</t>
  </si>
  <si>
    <t>Sichuan Em Technology Co.,Ltd.</t>
  </si>
  <si>
    <t>86-816-2289750</t>
  </si>
  <si>
    <t>chenjie@emtco.cn;zhangyu@emtco.cn;investor@emtco.cn</t>
  </si>
  <si>
    <t>300780.SZ</t>
  </si>
  <si>
    <t>四川德恩精工科技股份有限公司</t>
  </si>
  <si>
    <t>四川省眉山市青神县竹艺大道8号</t>
  </si>
  <si>
    <t>Sichuan Dawn Precision Technology Co.,Ltd.</t>
  </si>
  <si>
    <t>86-28-38858588</t>
  </si>
  <si>
    <t>zhengquanbu@cpt-world.com</t>
  </si>
  <si>
    <t>600558.SH</t>
  </si>
  <si>
    <t>四川大西洋焊接材料股份有限公司</t>
  </si>
  <si>
    <t>四川省自贡市自流井区丹阳街1号</t>
  </si>
  <si>
    <t>Atlantic China Welding Consumables,Inc.</t>
  </si>
  <si>
    <t>86-813-5101327</t>
  </si>
  <si>
    <t>dxy600558@vip.163.com</t>
  </si>
  <si>
    <t>300535.SZ</t>
  </si>
  <si>
    <t>四川达威科技股份有限公司</t>
  </si>
  <si>
    <t>四川省成都市武侯区高新区新园南四路89号</t>
  </si>
  <si>
    <t>Sichuan Dowell Science And Technologyinc.</t>
  </si>
  <si>
    <t>86-28-85136056-8500;86-28-85136056</t>
  </si>
  <si>
    <t>dowell@dowellchem.cn</t>
  </si>
  <si>
    <t>600674.SH</t>
  </si>
  <si>
    <t>四川川投能源股份有限公司</t>
  </si>
  <si>
    <t>四川省成都市武侯区临江西路1号</t>
  </si>
  <si>
    <t>Sichuan Chuantou Energy Co.,Ltd.</t>
  </si>
  <si>
    <t>86-28-86098649</t>
  </si>
  <si>
    <t>zqb@ctny.com.cn;ctny@ctny.com.cn</t>
  </si>
  <si>
    <t>002272.SZ</t>
  </si>
  <si>
    <t>四川川润股份有限公司</t>
  </si>
  <si>
    <t>四川省成都市郫都区现代工业港北区港北六路85号</t>
  </si>
  <si>
    <t>Sichuan Crun Co.,Ltd</t>
  </si>
  <si>
    <t>86-28-61777787</t>
  </si>
  <si>
    <t>lixiang@chuanrun.com;huanglinyang@chuanrun.com;chuanrun@chuanrun.com</t>
  </si>
  <si>
    <t>300547.SZ</t>
  </si>
  <si>
    <t>四川川环科技股份有限公司</t>
  </si>
  <si>
    <t>四川省达州市大竹县东柳工业园区</t>
  </si>
  <si>
    <t>Sichuan Chuanhuan Technology Co.,Ltd.</t>
  </si>
  <si>
    <t>86-818-6923198</t>
  </si>
  <si>
    <t>chkj@chuanhuan.com</t>
  </si>
  <si>
    <t>002253.SZ</t>
  </si>
  <si>
    <t>四川川大智胜软件股份有限公司</t>
  </si>
  <si>
    <t>四川省成都市武侯区武科东一路7号</t>
  </si>
  <si>
    <t>Wisesoft Co.,Ltd.</t>
  </si>
  <si>
    <t>86-28-68727816</t>
  </si>
  <si>
    <t>www_yyw@163.com;wisesoft@wisesoft.com.cn</t>
  </si>
  <si>
    <t>601107.SH</t>
  </si>
  <si>
    <t>四川成渝</t>
  </si>
  <si>
    <t>四川成渝高速公路股份有限公司</t>
  </si>
  <si>
    <t>四川省成都市武侯区武侯祠大街252号</t>
  </si>
  <si>
    <t>Sichuan Expressway Company Limited</t>
  </si>
  <si>
    <t>86-28-85527507;86-28-85527506</t>
  </si>
  <si>
    <t>db@cygs.com;twy@cygs.com</t>
  </si>
  <si>
    <t>002190.SZ</t>
  </si>
  <si>
    <t>四川成飞集成科技股份有限公司</t>
  </si>
  <si>
    <t>四川省成都市青羊区日月大道二段666号附1号</t>
  </si>
  <si>
    <t>Sichuan Chengfei Integration Technology Corp.Ltd</t>
  </si>
  <si>
    <t>86-28-87455333-6021;86-28-87455333-6048</t>
  </si>
  <si>
    <t>stock@cac-citc.cn</t>
  </si>
  <si>
    <t>836239.BJ</t>
  </si>
  <si>
    <t>四川长虹新能源科技股份有限公司</t>
  </si>
  <si>
    <t>四川省绵阳市涪城区高新区新平大道36号</t>
  </si>
  <si>
    <t>Sichuan Changhong Newenergy Technology Co.,Ltd.</t>
  </si>
  <si>
    <t>86-816-2415005</t>
  </si>
  <si>
    <t>chxny@changhong.com;zhichun.ou@changhong.com</t>
  </si>
  <si>
    <t>四川省绵阳市涪城区高新区绵兴东路35号</t>
  </si>
  <si>
    <t>600839.SH</t>
  </si>
  <si>
    <t>四川长虹电器股份有限公司</t>
  </si>
  <si>
    <t>4.6664万</t>
  </si>
  <si>
    <t>Sichuan Changhong Electric Co.,Ltd.</t>
  </si>
  <si>
    <t>86-816-2418436;86-816-2418700</t>
  </si>
  <si>
    <t>zhao.ql@changhong.com;yangliuxu@changhong.com;600839@changhong.com</t>
  </si>
  <si>
    <t>002978.SZ</t>
  </si>
  <si>
    <t>四川安宁铁钛股份有限公司</t>
  </si>
  <si>
    <t>四川省攀枝花市米易县</t>
  </si>
  <si>
    <t>Sichuan Anning Iron And Titanium Co.,Ltd.</t>
  </si>
  <si>
    <t>86-812-8117310</t>
  </si>
  <si>
    <t>zhoul@scant.com;dongshiban@scantt.com;dongshiban@scant.com</t>
  </si>
  <si>
    <t>300370.SZ</t>
  </si>
  <si>
    <t>四川安控科技股份有限公司</t>
  </si>
  <si>
    <t>四川省宜宾市叙州区金润产业园9栋</t>
  </si>
  <si>
    <t>Sichuan Etrol Technologies Co.,Ltd.</t>
  </si>
  <si>
    <t>86-831-6489947;86-831-6489888;86-10-62977178</t>
  </si>
  <si>
    <t>guolijiao@etrol.com;tf@etrol.com</t>
  </si>
  <si>
    <t>002028.SZ</t>
  </si>
  <si>
    <t>思源电气股份有限公司</t>
  </si>
  <si>
    <t>上海市闵行区华宁路3399号</t>
  </si>
  <si>
    <t>Sieyuan Electric Co.,Ltd.</t>
  </si>
  <si>
    <t>86-21-61610958</t>
  </si>
  <si>
    <t>ir@sieyuan.com</t>
  </si>
  <si>
    <t>688213.SH</t>
  </si>
  <si>
    <t>思特威(上海)电子科技股份有限公司</t>
  </si>
  <si>
    <t>上海市浦东新区中国(上海)自由贸易试验区祥科路111号3号楼6楼612室</t>
  </si>
  <si>
    <t>Smartsens Technology (Shanghai) Co., Ltd.</t>
  </si>
  <si>
    <t>86-21-64853570</t>
  </si>
  <si>
    <t>ir@smartsenstech.com</t>
  </si>
  <si>
    <t>688536.SH</t>
  </si>
  <si>
    <t>思瑞浦微电子科技(苏州)股份有限公司</t>
  </si>
  <si>
    <t>上海市浦东新区中国(上海)自由贸易试验区张衡路666弄1号8楼802室</t>
  </si>
  <si>
    <t>3peak Incorporated</t>
  </si>
  <si>
    <t>86-21-51090810</t>
  </si>
  <si>
    <t>3peak@3peakic.com.cn</t>
  </si>
  <si>
    <t>002712.SZ</t>
  </si>
  <si>
    <t>思美传媒股份有限公司</t>
  </si>
  <si>
    <t>浙江省杭州市上城区虎玉路41号八卦田公园正大门内</t>
  </si>
  <si>
    <t>Simei Media Co.,Ltd.</t>
  </si>
  <si>
    <t>86-571-86588028</t>
  </si>
  <si>
    <t>ir@simei.cc</t>
  </si>
  <si>
    <t>003025.SZ</t>
  </si>
  <si>
    <t>思进智能成形装备股份有限公司</t>
  </si>
  <si>
    <t>浙江省宁波市鄞州区高新区江南路1832号</t>
  </si>
  <si>
    <t>Sijin Intelligent Forming Machinery Co., Ltd.</t>
  </si>
  <si>
    <t>86-574-87749785</t>
  </si>
  <si>
    <t>nbsijin@163.com</t>
  </si>
  <si>
    <t>300078.SZ</t>
  </si>
  <si>
    <t>思创医惠科技股份有限公司</t>
  </si>
  <si>
    <t>浙江省杭州市余杭区莫干山路1418-48号</t>
  </si>
  <si>
    <t>Hangzhou Century Co.,Ltd</t>
  </si>
  <si>
    <t>86-571-28818665</t>
  </si>
  <si>
    <t>lulijuan@century-cn.com;tangying@century-cn.com;zhengquanbu@century-cn.com</t>
  </si>
  <si>
    <t>300556.SZ</t>
  </si>
  <si>
    <t>丝路视觉科技股份有限公司</t>
  </si>
  <si>
    <t>广东省深圳市福田区保税区市花路花样年福年广场B4栋108室</t>
  </si>
  <si>
    <t>Silkroad Visual Technology Co.,Ltd.</t>
  </si>
  <si>
    <t>86-755-88321687;86-755-88321338</t>
  </si>
  <si>
    <t>securities@silkroadcg.com;wangyu@silkroadcg.com</t>
  </si>
  <si>
    <t>000606.SZ</t>
  </si>
  <si>
    <t>顺利办信息服务股份有限公司</t>
  </si>
  <si>
    <t>青海省西宁市城西区五四西路57号5号楼</t>
  </si>
  <si>
    <t>Shunliban Information Service Co.,Ltd</t>
  </si>
  <si>
    <t>86-971-8013495</t>
  </si>
  <si>
    <t>huanghy@12366.com;kouyc@12366.com;zhengq@12366.com</t>
  </si>
  <si>
    <t>002352.SZ</t>
  </si>
  <si>
    <t>顺丰控股股份有限公司</t>
  </si>
  <si>
    <t>广东省深圳市南山区科技南一路深投控创智天地大厦B座</t>
  </si>
  <si>
    <t>17.7129万</t>
  </si>
  <si>
    <t>S.F. Holding Co.,Ltd.</t>
  </si>
  <si>
    <t>86-755-36395338</t>
  </si>
  <si>
    <t>sfir@sf-express.com</t>
  </si>
  <si>
    <t>000631.SZ</t>
  </si>
  <si>
    <t>顺发恒业股份公司</t>
  </si>
  <si>
    <t>吉林省长春市朝阳区延安大路1号盛世国际写字间3026室</t>
  </si>
  <si>
    <t>Shunfa Hengye Corporation</t>
  </si>
  <si>
    <t>86-431-85180631</t>
  </si>
  <si>
    <t>sfhy_000631@126.com;liu8027@126.com</t>
  </si>
  <si>
    <t>603171.SH</t>
  </si>
  <si>
    <t>税友软件集团股份有限公司</t>
  </si>
  <si>
    <t>浙江省杭州市滨江区浦沿街道南环路3738号</t>
  </si>
  <si>
    <t>Servyou Software Group Co.,Ltd.</t>
  </si>
  <si>
    <t>86-571-56688117</t>
  </si>
  <si>
    <t>servyoustock@servyou.com.cn</t>
  </si>
  <si>
    <t>300740.SZ</t>
  </si>
  <si>
    <t>水羊集团股份有限公司</t>
  </si>
  <si>
    <t>湖南省长沙市岳麓区高新开发区岳麓西大道588号芯城科技园9栋</t>
  </si>
  <si>
    <t>Syoung Group Co.,Ltd.</t>
  </si>
  <si>
    <t>86-731-85238868</t>
  </si>
  <si>
    <t>ir@syounggroup.com</t>
  </si>
  <si>
    <t>603318.SH</t>
  </si>
  <si>
    <t>水发派思燃气股份有限公司</t>
  </si>
  <si>
    <t>山东省济南市历城区经十东路33399号</t>
  </si>
  <si>
    <t>Shuifa Energas Gas Co., Ltd.</t>
  </si>
  <si>
    <t>86-531-88798141</t>
  </si>
  <si>
    <t>dmbgs@energas.cn</t>
  </si>
  <si>
    <t>001211.SZ</t>
  </si>
  <si>
    <t>双枪科技股份有限公司</t>
  </si>
  <si>
    <t>浙江省杭州市余杭区百丈镇竹城路103号</t>
  </si>
  <si>
    <t>Suncha Technology Co., Ltd.</t>
  </si>
  <si>
    <t>86-571-88567511</t>
  </si>
  <si>
    <t>lcb@sqzm.com;leili@sqzm.com</t>
  </si>
  <si>
    <t>600481.SH</t>
  </si>
  <si>
    <t>双良节能系统股份有限公司</t>
  </si>
  <si>
    <t>江苏省无锡市江阴市利港镇西利路88号</t>
  </si>
  <si>
    <t>Shuangliang Eco-Energy Systems Co.,Ltd</t>
  </si>
  <si>
    <t>86-510-86632358</t>
  </si>
  <si>
    <t>600481@shuangliang.com</t>
  </si>
  <si>
    <t>301036.SZ</t>
  </si>
  <si>
    <t>双乐颜料股份有限公司</t>
  </si>
  <si>
    <t>江苏省泰州市兴化市张郭镇人民路2号</t>
  </si>
  <si>
    <t>Sunlour Pigment Co.,Ltd</t>
  </si>
  <si>
    <t>86-523-83764960</t>
  </si>
  <si>
    <t>yhd@shuangle.com;yzf@shuangle.com;shuangle@shuangle.com</t>
  </si>
  <si>
    <t>301017.SZ</t>
  </si>
  <si>
    <t>漱玉平民大药房连锁股份有限公司</t>
  </si>
  <si>
    <t>山东省济南市历城区山大北路56号</t>
  </si>
  <si>
    <t>1.1023万</t>
  </si>
  <si>
    <t>Shuyu Civilian Pharmacy Corp.,Ltd.</t>
  </si>
  <si>
    <t>86-531-69957162</t>
  </si>
  <si>
    <t>sypmdm@sypm.cn</t>
  </si>
  <si>
    <t>000909.SZ</t>
  </si>
  <si>
    <t>数源科技股份有限公司</t>
  </si>
  <si>
    <t>浙江省杭州市西湖区教工路一号</t>
  </si>
  <si>
    <t>Soyea Technology Co.,Ltd</t>
  </si>
  <si>
    <t>86-571-88271018</t>
  </si>
  <si>
    <t>stock@soyea.com.cn</t>
  </si>
  <si>
    <t>603019.SH</t>
  </si>
  <si>
    <t>曙光信息产业股份有限公司</t>
  </si>
  <si>
    <t>北京市海淀区东北旺西路8号院36号楼</t>
  </si>
  <si>
    <t>Dawning Information Industry Co.,Ltd</t>
  </si>
  <si>
    <t>86-10-56308016</t>
  </si>
  <si>
    <t>investor@sugon.com</t>
  </si>
  <si>
    <t>300204.SZ</t>
  </si>
  <si>
    <t>舒泰神(北京)生物制药股份有限公司</t>
  </si>
  <si>
    <t>北京市大兴区北京经济技术开发区经海二路36号</t>
  </si>
  <si>
    <t>Staidson (Beijing) Biopharmaceuticals Co.,Ltd.</t>
  </si>
  <si>
    <t>86-10-67875255</t>
  </si>
  <si>
    <t>securities@staidson.com</t>
  </si>
  <si>
    <t>605299.SH</t>
  </si>
  <si>
    <t>舒华体育股份有限公司</t>
  </si>
  <si>
    <t>福建省泉州市惠安县台商投资区二路口莲内188号舒华二期</t>
  </si>
  <si>
    <t>Shuhua Sports Co.,Ltd.</t>
  </si>
  <si>
    <t>86-595-85933668;86-595-68097629</t>
  </si>
  <si>
    <t>fujianmu@shuhua.com;jiangy@shuhua.com;ir@shuhua.com</t>
  </si>
  <si>
    <t>688197.SH</t>
  </si>
  <si>
    <t>首药控股(北京)股份有限公司</t>
  </si>
  <si>
    <t>北京市海淀区闵庄路3号玉泉慧谷15号楼</t>
  </si>
  <si>
    <t>Shouyao Holdings Co.,Ltd</t>
  </si>
  <si>
    <t>86-10-88857906</t>
  </si>
  <si>
    <t>shouyaoholding@163.com</t>
  </si>
  <si>
    <t>300483.SZ</t>
  </si>
  <si>
    <t>首华燃气科技(上海)股份有限公司</t>
  </si>
  <si>
    <t>上海市闵行区元江路5000号</t>
  </si>
  <si>
    <t>Sino Prima Gas Technology Co.,Ltd.</t>
  </si>
  <si>
    <t>86-21-58831588</t>
  </si>
  <si>
    <t>chiwei.wu@primagas.com.cn;xiujing.guo@primagas.com.cn;db@primagas.com.cn</t>
  </si>
  <si>
    <t>002665.SZ</t>
  </si>
  <si>
    <t>首航高科能源技术股份有限公司</t>
  </si>
  <si>
    <t>北京市丰台区南四环188号总部基地3区20号楼</t>
  </si>
  <si>
    <t>Shouhang High-Tech Energy Co.,Ltd</t>
  </si>
  <si>
    <t>86-10-52255555</t>
  </si>
  <si>
    <t>byzhang@sh-ihw.com;shouhang@sh-ihw.com</t>
  </si>
  <si>
    <t>000681.SZ</t>
  </si>
  <si>
    <t>视觉(中国)文化发展股份有限公司</t>
  </si>
  <si>
    <t>北京市朝阳区酒仙桥路10号院恒通国际商务园,B5/B8</t>
  </si>
  <si>
    <t>Visual China Group Co.,Ltd.</t>
  </si>
  <si>
    <t>86-10-64376780</t>
  </si>
  <si>
    <t>000681@vcg.com</t>
  </si>
  <si>
    <t>300654.SZ</t>
  </si>
  <si>
    <t>世纪天鸿教育科技股份有限公司</t>
  </si>
  <si>
    <t>山东省淄博市张店区高新区天鸿路9号</t>
  </si>
  <si>
    <t>Astro-Century Education&amp;Technology Co.,Ltd</t>
  </si>
  <si>
    <t>86-533-3590083</t>
  </si>
  <si>
    <t>sjthzqb@zhnet.com.cn</t>
  </si>
  <si>
    <t>002588.SZ</t>
  </si>
  <si>
    <t>史丹利农业集团股份有限公司</t>
  </si>
  <si>
    <t>山东省临沂市临沭县史丹利路</t>
  </si>
  <si>
    <t>Stanley Agriculture Group Co.,Ltd.</t>
  </si>
  <si>
    <t>86-539-6263620</t>
  </si>
  <si>
    <t>huzhaoshun@shidanli.cn;chenzhao@shidanli.cn;002588@shidanli.cn</t>
  </si>
  <si>
    <t>301228.SZ</t>
  </si>
  <si>
    <t>实朴检测技术(上海)股份有限公司</t>
  </si>
  <si>
    <t>上海市闵行区中春路1288号25号楼、34号楼</t>
  </si>
  <si>
    <t>Sep Analytical (Shanghai) Co.,Ltd.</t>
  </si>
  <si>
    <t>86-21-64881367</t>
  </si>
  <si>
    <t>ir@sepchina.cn</t>
  </si>
  <si>
    <t>002862.SZ</t>
  </si>
  <si>
    <t>实丰文化发展股份有限公司</t>
  </si>
  <si>
    <t>广东省汕头市澄海区文冠路澄华工业区</t>
  </si>
  <si>
    <t>Shifeng Cultural Development Co.,Ltd.</t>
  </si>
  <si>
    <t>86-754-85882699</t>
  </si>
  <si>
    <t>zhengquan@gdsftoys.com</t>
  </si>
  <si>
    <t>600551.SH</t>
  </si>
  <si>
    <t>时代出版传媒股份有限公司</t>
  </si>
  <si>
    <t>安徽省合肥市蜀山区翡翠路1118号出版传媒广场</t>
  </si>
  <si>
    <t>Time Publishing And Media Co.,Ltd.</t>
  </si>
  <si>
    <t>86-551-63533050;86-551-63533053</t>
  </si>
  <si>
    <t>zhengquan@press-mart.com;luyl@press-mart.com;gongsixinxiang@press-mart.com</t>
  </si>
  <si>
    <t>300765.SZ</t>
  </si>
  <si>
    <t>石药集团新诺威制药股份有限公司</t>
  </si>
  <si>
    <t>河北省石家庄市栾城区张举路62号</t>
  </si>
  <si>
    <t>Cspc Innovation Pharmaceutical Co.,Ltd.</t>
  </si>
  <si>
    <t>86-311-67809843</t>
  </si>
  <si>
    <t>duying@mail.ecspc.com;300765@mail.ecspc.com</t>
  </si>
  <si>
    <t>002603.SZ</t>
  </si>
  <si>
    <t>石家庄以岭药业股份有限公司</t>
  </si>
  <si>
    <t>河北省石家庄市裕华区高新技术产业开发区天山大街238号</t>
  </si>
  <si>
    <t>1.5155万</t>
  </si>
  <si>
    <t>Shijiazhuang Yiling Pharmaceutical Co.,Ltd</t>
  </si>
  <si>
    <t>86-311-85901311</t>
  </si>
  <si>
    <t>002603@yiling.cn</t>
  </si>
  <si>
    <t>300491.SZ</t>
  </si>
  <si>
    <t>石家庄通合电子科技股份有限公司</t>
  </si>
  <si>
    <t>河北省石家庄市裕华区高新区漓江道350号</t>
  </si>
  <si>
    <t>Shijiazhuang Tonhe Electronics Technologies Co.,Ltd.</t>
  </si>
  <si>
    <t>86-311-67300568</t>
  </si>
  <si>
    <t>fengzhiyong@sjzthdz.com;guoqiaolin@sjzthdz.com;investor@sjzthdz.com</t>
  </si>
  <si>
    <t>603050.SH</t>
  </si>
  <si>
    <t>石家庄科林电气股份有限公司</t>
  </si>
  <si>
    <t>河北省石家庄市鹿泉区红旗大街南降壁路段</t>
  </si>
  <si>
    <t>Shijiazhuang Kelin Electric Co.,Ltd.</t>
  </si>
  <si>
    <t>86-31-185231911</t>
  </si>
  <si>
    <t>ke1911@kechina.com</t>
  </si>
  <si>
    <t>000158.SZ</t>
  </si>
  <si>
    <t>石家庄常山北明科技股份有限公司</t>
  </si>
  <si>
    <t>河北省石家庄市长安区和平东路161号</t>
  </si>
  <si>
    <t>Shijiazhuang Changshan Beiming Technology Co.,Ltd</t>
  </si>
  <si>
    <t>86-311-86255070</t>
  </si>
  <si>
    <t>ally0629@sohu.com;chshgf@heinfo.net</t>
  </si>
  <si>
    <t>301192.SZ</t>
  </si>
  <si>
    <t>十堰市泰祥实业股份有限公司</t>
  </si>
  <si>
    <t>湖北省十堰市茅箭区经济开发区吉林路258号</t>
  </si>
  <si>
    <t>Shiyan Taixiang Industry Co.,Ltd.</t>
  </si>
  <si>
    <t>86-719-8306877</t>
  </si>
  <si>
    <t>jiang.xue@taixiangshiye.com</t>
  </si>
  <si>
    <t>600539.SH</t>
  </si>
  <si>
    <t>狮头科技发展股份有限公司</t>
  </si>
  <si>
    <t>山西省太原市万柏林区兴华街道滨河西路51号3幢1-2层0201号</t>
  </si>
  <si>
    <t>Lionhead Technology Development Co.,Ltd.</t>
  </si>
  <si>
    <t>86-351-6838977</t>
  </si>
  <si>
    <t>zqb@lionhead.com.cn</t>
  </si>
  <si>
    <t>002240.SZ</t>
  </si>
  <si>
    <t>盛新锂能集团股份有限公司</t>
  </si>
  <si>
    <t>广东省深圳市福田区华富路1018号中航中心32楼3206-3207</t>
  </si>
  <si>
    <t>Chengxin Lithium Group Co.,Ltd.</t>
  </si>
  <si>
    <t>86-755-82557707</t>
  </si>
  <si>
    <t>002240@cxlithium.com</t>
  </si>
  <si>
    <t>600711.SH</t>
  </si>
  <si>
    <t>盛屯矿业集团股份有限公司</t>
  </si>
  <si>
    <t>福建省厦门市思明区展鸿路81号特房波特曼财富中心A座33层</t>
  </si>
  <si>
    <t>Chengtun Mining Group Co.Ltd</t>
  </si>
  <si>
    <t>86-592-5891697</t>
  </si>
  <si>
    <t>lull@600711.com;lxiaojy@600711.com</t>
  </si>
  <si>
    <t>002990.SZ</t>
  </si>
  <si>
    <t>盛视科技股份有限公司</t>
  </si>
  <si>
    <t>广东省深圳市福田区华富街道莲花一村社区彩田路7018号新浩壹都A4201-4206(整层)、43整层、45整层</t>
  </si>
  <si>
    <t>Maxvision Technology Corp.</t>
  </si>
  <si>
    <t>86-755-83849249</t>
  </si>
  <si>
    <t>investor@maxvision.com.cn</t>
  </si>
  <si>
    <t>688082.SH</t>
  </si>
  <si>
    <t>盛美半导体设备(上海)股份有限公司</t>
  </si>
  <si>
    <t>上海市浦东新区(上海)自由贸易试验区蔡伦路1690号第4幢</t>
  </si>
  <si>
    <t>Acm Research (Shanghai), Inc.</t>
  </si>
  <si>
    <t>86-21-50276506</t>
  </si>
  <si>
    <t>ir@acmrcsh.com</t>
  </si>
  <si>
    <t>600392.SH</t>
  </si>
  <si>
    <t>盛和资源</t>
  </si>
  <si>
    <t>盛和资源控股股份有限公司</t>
  </si>
  <si>
    <t>四川省成都市武侯区高新区盛和一路66号城南天府7楼</t>
  </si>
  <si>
    <t>Shenghe Resources Holding Co.,Ltd</t>
  </si>
  <si>
    <t>86-28-85425108</t>
  </si>
  <si>
    <t>securities@shengheholding.com;sh600392@163.com;600392@shengheholding.com</t>
  </si>
  <si>
    <t>300881.SZ</t>
  </si>
  <si>
    <t>盛德鑫泰新材料股份有限公司</t>
  </si>
  <si>
    <t>江苏省常州市钟楼区邹区镇工业大道工业路48-1号</t>
  </si>
  <si>
    <t>Shengtak New Materials Co.,Ltd.</t>
  </si>
  <si>
    <t>86-519-88065009</t>
  </si>
  <si>
    <t>webmaster@shengdechina.com</t>
  </si>
  <si>
    <t>000603.SZ</t>
  </si>
  <si>
    <t>盛达金属资源股份有限公司</t>
  </si>
  <si>
    <t>北京市丰台区南方庄158号盛达大厦</t>
  </si>
  <si>
    <t>Shengda Resources Co.,Ltd.</t>
  </si>
  <si>
    <t>86-10-56933771</t>
  </si>
  <si>
    <t>yanyan7367@163.com;sunmengying@sdjt.com;sdky603@163.com;wangwei@sdjt.com</t>
  </si>
  <si>
    <t>300867.SZ</t>
  </si>
  <si>
    <t>圣元环保股份有限公司</t>
  </si>
  <si>
    <t>福建省泉州市丰泽区宝洲路宝洲污水处理厂</t>
  </si>
  <si>
    <t>Shengyuan Environmental Protection Co.,Ltd.</t>
  </si>
  <si>
    <t>86-595-22503948</t>
  </si>
  <si>
    <t>chinasyep@126.com</t>
  </si>
  <si>
    <t>688289.SH</t>
  </si>
  <si>
    <t>圣湘生物科技股份有限公司</t>
  </si>
  <si>
    <t>湖南省长沙市岳麓区高新技术产业开发区麓松路680号</t>
  </si>
  <si>
    <t>Sansure Biotech Inc.</t>
  </si>
  <si>
    <t>86-731-88883176-6018</t>
  </si>
  <si>
    <t>dmb@sansure.com.cn</t>
  </si>
  <si>
    <t>300661.SZ</t>
  </si>
  <si>
    <t>圣邦微电子(北京)股份有限公司</t>
  </si>
  <si>
    <t>北京市海淀区西三环北路87号11层4-1106</t>
  </si>
  <si>
    <t>Sg Micro Corp</t>
  </si>
  <si>
    <t>86-10-88825397</t>
  </si>
  <si>
    <t>investors@sg-micro.com</t>
  </si>
  <si>
    <t>001331.SZ</t>
  </si>
  <si>
    <t>胜通能源股份有限公司</t>
  </si>
  <si>
    <t>山东省烟台市龙口市经济开发区和平路5000号</t>
  </si>
  <si>
    <t>Senton Energy Co.,Ltd.</t>
  </si>
  <si>
    <t>86-535-8882717</t>
  </si>
  <si>
    <t>senton_energy@senton.cn</t>
  </si>
  <si>
    <t>300843.SZ</t>
  </si>
  <si>
    <t>胜蓝科技股份有限公司</t>
  </si>
  <si>
    <t>广东省东莞市长安镇沙头南区合兴路4号</t>
  </si>
  <si>
    <t>Shenglan Technology Co.,Ltd.</t>
  </si>
  <si>
    <t>86-769-81582995</t>
  </si>
  <si>
    <t>ir@jctc.com.cn</t>
  </si>
  <si>
    <t>300476.SZ</t>
  </si>
  <si>
    <t>胜宏科技(惠州)股份有限公司</t>
  </si>
  <si>
    <t>广东省惠州市惠阳区淡水镇新桥村行诚科技园</t>
  </si>
  <si>
    <t>Victory Giant Technology (Huizhou)Co.,Ltd.</t>
  </si>
  <si>
    <t>86-752-3761918</t>
  </si>
  <si>
    <t>zqb@shpcb.com</t>
  </si>
  <si>
    <t>002752.SZ</t>
  </si>
  <si>
    <t>昇兴集团股份有限公司</t>
  </si>
  <si>
    <t>福建省福州市马尾区经济技术开发区经一路</t>
  </si>
  <si>
    <t>Sunrise Group Company Limited</t>
  </si>
  <si>
    <t>86-591-83684425</t>
  </si>
  <si>
    <t>sxzq@shengxingholdings.com</t>
  </si>
  <si>
    <t>300423.SZ</t>
  </si>
  <si>
    <t>昇辉智能科技股份有限公司</t>
  </si>
  <si>
    <t>山东省烟台市莱阳市龙门西路256号</t>
  </si>
  <si>
    <t>Sunfly Intelligent Technology Co.,Ltd</t>
  </si>
  <si>
    <t>86-757-23600858;86-535-7962877</t>
  </si>
  <si>
    <t>ir@gdsunfly.com</t>
  </si>
  <si>
    <t>688183.SH</t>
  </si>
  <si>
    <t>生益电子股份有限公司</t>
  </si>
  <si>
    <t>广东省东莞市东城区(同沙)科技工业园同振路33号</t>
  </si>
  <si>
    <t>Shengyi Electronics Co.,Ltd.</t>
  </si>
  <si>
    <t>86-769-89281988</t>
  </si>
  <si>
    <t>bo@sye.com.cn</t>
  </si>
  <si>
    <t>002689.SZ</t>
  </si>
  <si>
    <t>沈阳远大智能工业集团股份有限公司</t>
  </si>
  <si>
    <t>辽宁省沈阳市铁西区经济技术开发区开发大路27号</t>
  </si>
  <si>
    <t>Shenyang Yuanda Intellectual Industry Group Co.,Ltd</t>
  </si>
  <si>
    <t>86-24-25162569;86-24-25162751</t>
  </si>
  <si>
    <t>lidongyu@cnydii.com;zhangtt@cnydii.com;market@bltcn.cn</t>
  </si>
  <si>
    <t>300573.SZ</t>
  </si>
  <si>
    <t>沈阳兴齐眼药股份有限公司</t>
  </si>
  <si>
    <t>辽宁省沈阳市沈河区青年大街125号企业广场B座30层</t>
  </si>
  <si>
    <t>Shenyang Xingqi Pharmaceutical Co.,Ltd</t>
  </si>
  <si>
    <t>86-24-22503989</t>
  </si>
  <si>
    <t>stock@sinqi.com</t>
  </si>
  <si>
    <t>300024.SZ</t>
  </si>
  <si>
    <t>沈阳新松机器人自动化股份有限公司</t>
  </si>
  <si>
    <t>辽宁省沈阳市浑南区全运路33号</t>
  </si>
  <si>
    <t>Siasun Robot&amp;Automation Co.,Ltd.</t>
  </si>
  <si>
    <t>86-24-31165858</t>
  </si>
  <si>
    <t>zhaochenchen@siasun.com;zqb@siasun.com</t>
  </si>
  <si>
    <t>688037.SH</t>
  </si>
  <si>
    <t>沈阳芯源微电子设备股份有限公司</t>
  </si>
  <si>
    <t>辽宁省沈阳市浑南区飞云路16号</t>
  </si>
  <si>
    <t>Kingsemi Co.,Ltd.</t>
  </si>
  <si>
    <t>86-24-86688037</t>
  </si>
  <si>
    <t>688037@kingsemi.com</t>
  </si>
  <si>
    <t>600306.SH</t>
  </si>
  <si>
    <t>沈阳商业城股份有限公司</t>
  </si>
  <si>
    <t>辽宁省沈阳市沈河区青年大街185-2号茂业中心7楼</t>
  </si>
  <si>
    <t>Shenyang Commercial City Co.,Ltd.</t>
  </si>
  <si>
    <t>86-24-24865832</t>
  </si>
  <si>
    <t>sycgf3801@sina.com.cn</t>
  </si>
  <si>
    <t>300293.SZ</t>
  </si>
  <si>
    <t>沈阳蓝英工业自动化装备股份有限公司</t>
  </si>
  <si>
    <t>辽宁省沈阳市苏家屯区浑南产业区东区飞云路3号</t>
  </si>
  <si>
    <t>Shenyang Blue Silver Industry Automation Equipment Co.,Ltd</t>
  </si>
  <si>
    <t>86-24-23810393</t>
  </si>
  <si>
    <t>sbs@blue-silver.net</t>
  </si>
  <si>
    <t>600396.SH</t>
  </si>
  <si>
    <t>沈阳金山能源股份有限公司</t>
  </si>
  <si>
    <t>辽宁省沈阳市和平区南五马路183号泰宸商务大厦B座23-24</t>
  </si>
  <si>
    <t>Shenyang Jinshan Energy Co.,Ltd</t>
  </si>
  <si>
    <t>86-24-83996005;86-24-83996040</t>
  </si>
  <si>
    <t>jia-ma@chd.com.cn;zqb600396@126.com</t>
  </si>
  <si>
    <t>000410.SZ</t>
  </si>
  <si>
    <t>沈阳机床股份有限公司</t>
  </si>
  <si>
    <t>辽宁省沈阳市铁西区经济技术开发区开发大路17甲1号</t>
  </si>
  <si>
    <t>Shenyang Machine Tool Co,Ltd</t>
  </si>
  <si>
    <t>86-24-25190865</t>
  </si>
  <si>
    <t>smtcl410@gt.cn</t>
  </si>
  <si>
    <t>000692.SZ</t>
  </si>
  <si>
    <t>沈阳惠天热电股份有限公司</t>
  </si>
  <si>
    <t>辽宁省沈阳市沈河区热闹路47号</t>
  </si>
  <si>
    <t>Shenyang Huitianthermalpower Co.,Ltd.</t>
  </si>
  <si>
    <t>86-24-22928062</t>
  </si>
  <si>
    <t>gill_6190@163.com;htrd2012@126.com</t>
  </si>
  <si>
    <t>000698.SZ</t>
  </si>
  <si>
    <t>沈阳化工股份有限公司</t>
  </si>
  <si>
    <t>辽宁省沈阳市铁西区经济技术开发区沈西三东路55号</t>
  </si>
  <si>
    <t>Shenyang Chemical Industry Co.,Ltd.</t>
  </si>
  <si>
    <t>86-24-25553506</t>
  </si>
  <si>
    <t>000698@126.com;sychem@sychem.com</t>
  </si>
  <si>
    <t>002731.SZ</t>
  </si>
  <si>
    <t>沈阳萃华金银珠宝股份有限公司</t>
  </si>
  <si>
    <t>辽宁省沈阳市沈河区中街路29号</t>
  </si>
  <si>
    <t>Shenyang Cuihua Gold And Silver Jewelry Co.,Ltd.</t>
  </si>
  <si>
    <t>86-24-24868333</t>
  </si>
  <si>
    <t>chgf_zqb@163.com</t>
  </si>
  <si>
    <t>000555.SZ</t>
  </si>
  <si>
    <t>神州数码信息服务股份有限公司</t>
  </si>
  <si>
    <t>北京市海淀区西北旺东路10号院东区18号楼神州信息大厦</t>
  </si>
  <si>
    <t>1.3361万</t>
  </si>
  <si>
    <t>Digital China Information Service Companyltd.</t>
  </si>
  <si>
    <t>86-10-61853676</t>
  </si>
  <si>
    <t>dcits-ir@dcits.com</t>
  </si>
  <si>
    <t>000034.SZ</t>
  </si>
  <si>
    <t>神州数码集团股份有限公司</t>
  </si>
  <si>
    <t>北京市海淀区上地九街九号数码科技广场</t>
  </si>
  <si>
    <t>Digital China Group Co.,Ltd.</t>
  </si>
  <si>
    <t>86-10-82705411</t>
  </si>
  <si>
    <t>dcg-ir@digitalchina.com</t>
  </si>
  <si>
    <t>000008.SZ</t>
  </si>
  <si>
    <t>神州高铁技术股份有限公司</t>
  </si>
  <si>
    <t>北京市海淀区高粱桥斜街59号院1号楼中坤大厦16层</t>
  </si>
  <si>
    <t>China High Speed Railway Technology Co.,Ltd.</t>
  </si>
  <si>
    <t>86-10-56500561</t>
  </si>
  <si>
    <t>dongmi@shenzhou-gaotie.com</t>
  </si>
  <si>
    <t>300563.SZ</t>
  </si>
  <si>
    <t>神宇通信科技股份公司</t>
  </si>
  <si>
    <t>江苏省无锡市江阴市长山大道22号</t>
  </si>
  <si>
    <t>Shenyu Communication Technology Inc.</t>
  </si>
  <si>
    <t>86-510-86279909</t>
  </si>
  <si>
    <t>sygf@shenyucable.com</t>
  </si>
  <si>
    <t>000820.SZ</t>
  </si>
  <si>
    <t>神雾节能股份有限公司</t>
  </si>
  <si>
    <t>江苏省南京市雨花台区宁双路28号汇智大厦A座9楼</t>
  </si>
  <si>
    <t>Shenwu Energy Saving Co.,Ltd</t>
  </si>
  <si>
    <t>86-25-85499131</t>
  </si>
  <si>
    <t>stocks@shenwujieneng.com</t>
  </si>
  <si>
    <t>605228.SH</t>
  </si>
  <si>
    <t>神通科技集团股份有限公司</t>
  </si>
  <si>
    <t>浙江省宁波市余姚市兰江街道谭家岭西路788号</t>
  </si>
  <si>
    <t>Shentong Technology Group Co.,Ltd.</t>
  </si>
  <si>
    <t>86-574-62590629</t>
  </si>
  <si>
    <t>zqb@shentong-china.com</t>
  </si>
  <si>
    <t>300479.SZ</t>
  </si>
  <si>
    <t>神思电子技术股份有限公司</t>
  </si>
  <si>
    <t>山东省济南市历下区高新区舜华西路699号</t>
  </si>
  <si>
    <t>Synthesis Electronic Technology Co.,Ltd.</t>
  </si>
  <si>
    <t>86-531-88878969</t>
  </si>
  <si>
    <t>security@sdses.com;main@sdses.com</t>
  </si>
  <si>
    <t>600810.SH</t>
  </si>
  <si>
    <t>神马实业股份有限公司</t>
  </si>
  <si>
    <t>河南省平顶山市舞钢市建设路63号</t>
  </si>
  <si>
    <t>1.0358万</t>
  </si>
  <si>
    <t>Shenma Industry Co.Ltd</t>
  </si>
  <si>
    <t>86-375-3921231</t>
  </si>
  <si>
    <t>liuzhen600810@126.com</t>
  </si>
  <si>
    <t>603109.SH</t>
  </si>
  <si>
    <t>神驰机电股份有限公司</t>
  </si>
  <si>
    <t>重庆市北碚区蔡家岗镇嘉德大道46号</t>
  </si>
  <si>
    <t>Senci Electric Machinery Co.,Ltd</t>
  </si>
  <si>
    <t>86-23-88027304</t>
  </si>
  <si>
    <t>dsh@senci.cn</t>
  </si>
  <si>
    <t>002989.SZ</t>
  </si>
  <si>
    <t>深圳中天精装股份有限公司</t>
  </si>
  <si>
    <t>广东省深圳市福田区车公庙泰然八路深业泰然大厦C座8楼</t>
  </si>
  <si>
    <t>Shenzhen Strongteam Decoration Engineering Co.,Ltd.</t>
  </si>
  <si>
    <t>86-755-83476663</t>
  </si>
  <si>
    <t>ir@ztzs.cn</t>
  </si>
  <si>
    <t>300052.SZ</t>
  </si>
  <si>
    <t>深圳中青宝互动网络股份有限公司</t>
  </si>
  <si>
    <t>广东省深圳市南山区深圳湾科技生态园三期10A栋21-24层</t>
  </si>
  <si>
    <t>Shenzhen Zqgame Co.,Ltd</t>
  </si>
  <si>
    <t>86-755-26733925</t>
  </si>
  <si>
    <t>ir@zqgame.com</t>
  </si>
  <si>
    <t>000017.SZ</t>
  </si>
  <si>
    <t>深圳中华自行车(集团)股份有限公司</t>
  </si>
  <si>
    <t>广东省深圳市福田区八卦路31号众鑫科技大厦501室</t>
  </si>
  <si>
    <t>Shenzhen China Bicycle Company (Holdings) Limited</t>
  </si>
  <si>
    <t>86-755-28181666;86-755-25516998</t>
  </si>
  <si>
    <t>dmc@szcbc.com</t>
  </si>
  <si>
    <t>000020.SZ</t>
  </si>
  <si>
    <t>深圳中恒华发股份有限公司</t>
  </si>
  <si>
    <t>广东省深圳市福田区华发北路411栋华发大厦东座6楼</t>
  </si>
  <si>
    <t>Shenzhen Zhongheng Huafa Co., Ltd.</t>
  </si>
  <si>
    <t>86-755-86360201</t>
  </si>
  <si>
    <t>huafainvestor@126.com.cn</t>
  </si>
  <si>
    <t>300814.SZ</t>
  </si>
  <si>
    <t>深圳中富电路股份有限公司</t>
  </si>
  <si>
    <t>广东省深圳市南山区蛇口招商局广场大厦6楼GH单元</t>
  </si>
  <si>
    <t>Shenzhen Jove Enterprise Limited</t>
  </si>
  <si>
    <t>86-755-26683724</t>
  </si>
  <si>
    <t>alan.wang@jovepcb.com;ir@jovepcb.com</t>
  </si>
  <si>
    <t>603991.SH</t>
  </si>
  <si>
    <t>深圳至正高分子材料股份有限公司</t>
  </si>
  <si>
    <t>上海市闵行区北横沙河路268号</t>
  </si>
  <si>
    <t>Shenzhen Original Advanced Compounds Co.,Ltd.</t>
  </si>
  <si>
    <t>86-21-54155612</t>
  </si>
  <si>
    <t>zzdh@sh-original.com</t>
  </si>
  <si>
    <t>688418.SH</t>
  </si>
  <si>
    <t>深圳震有科技股份有限公司</t>
  </si>
  <si>
    <t>广东省深圳市南山区粤海街道高新南社区科苑南路3176号彩讯科技大厦五层、六层、十一层</t>
  </si>
  <si>
    <t>Genew Technologies Co.,Ltd.</t>
  </si>
  <si>
    <t>86-755-33599651</t>
  </si>
  <si>
    <t>ir@genew.com</t>
  </si>
  <si>
    <t>300333.SZ</t>
  </si>
  <si>
    <t>深圳兆日科技股份有限公司</t>
  </si>
  <si>
    <t>广东省深圳市福田区泰然八路泰然大厦C座1605</t>
  </si>
  <si>
    <t>Sinosun Technology Co.,Ltd.</t>
  </si>
  <si>
    <t>86-755-23609873</t>
  </si>
  <si>
    <t>ir@sinosun.com.cn</t>
  </si>
  <si>
    <t>300514.SZ</t>
  </si>
  <si>
    <t>深圳友讯达科技股份有限公司</t>
  </si>
  <si>
    <t>广东省深圳市南山区桃源街道光前工业区十七栋六楼</t>
  </si>
  <si>
    <t>Shenzhen Friendcom Technology Development Co., Ltd.</t>
  </si>
  <si>
    <t>86-755-23230588</t>
  </si>
  <si>
    <t>yxd@friendcom.com</t>
  </si>
  <si>
    <t>688209.SH</t>
  </si>
  <si>
    <t>深圳英集芯科技股份有限公司</t>
  </si>
  <si>
    <t>广东省珠海市香洲区港湾1号港9栋三楼</t>
  </si>
  <si>
    <t>Shenzhen Injoinic Technology Co., Ltd.</t>
  </si>
  <si>
    <t>86-756-3393868</t>
  </si>
  <si>
    <t>zqb@injoinic.com</t>
  </si>
  <si>
    <t>002528.SZ</t>
  </si>
  <si>
    <t>深圳英飞拓科技股份有限公司</t>
  </si>
  <si>
    <t>广东省深圳市龙华区观澜高新技术产业园英飞拓厂房</t>
  </si>
  <si>
    <t>Shenzhen Infinova Limited</t>
  </si>
  <si>
    <t>86-755-86096000;86-755-86095586</t>
  </si>
  <si>
    <t>invrel@infinova.com.cn</t>
  </si>
  <si>
    <t>002316.SZ</t>
  </si>
  <si>
    <t>深圳亚联发展科技股份有限公司</t>
  </si>
  <si>
    <t>广东省深圳市南山区粤海街道高新区社区科技南一路28号达实大厦1902</t>
  </si>
  <si>
    <t>Shenzhen Asia Link Technology Development Co.,Ltd.</t>
  </si>
  <si>
    <t>86-755-26551650</t>
  </si>
  <si>
    <t>asialink@asialink.com;ddtong@asialink.com</t>
  </si>
  <si>
    <t>002105.SZ</t>
  </si>
  <si>
    <t>深圳信隆健康产业发展股份有限公司</t>
  </si>
  <si>
    <t>广东省深圳市宝安区松岗街道办碧头第三工业区</t>
  </si>
  <si>
    <t>Hl Corp (Shenzhen)</t>
  </si>
  <si>
    <t>86-755-27749423-8105;86-755-27749423-8182</t>
  </si>
  <si>
    <t>cmo@hlcorp.com;chester_zhou@hlcorp.com</t>
  </si>
  <si>
    <t>002294.SZ</t>
  </si>
  <si>
    <t>深圳信立泰药业股份有限公司</t>
  </si>
  <si>
    <t>广东省深圳市福田区深南大道6009号车公庙绿景广场主楼37层</t>
  </si>
  <si>
    <t>Shenzhen Salubris Pharmaceuticals Co.,Ltd.</t>
  </si>
  <si>
    <t>86-755-83867888</t>
  </si>
  <si>
    <t>investor@salubris.com</t>
  </si>
  <si>
    <t>300938.SZ</t>
  </si>
  <si>
    <t>深圳信测标准技术服务股份有限公司</t>
  </si>
  <si>
    <t>广东省深圳市南山区深圳湾科技生态园11栋A座601</t>
  </si>
  <si>
    <t>Emtek(Shenzhen) Co.,Ltd.</t>
  </si>
  <si>
    <t>86-755-86537785</t>
  </si>
  <si>
    <t>emtek@emtek.com.cn</t>
  </si>
  <si>
    <t>300037.SZ</t>
  </si>
  <si>
    <t>深圳新宙邦科技股份有限公司</t>
  </si>
  <si>
    <t>广东省深圳市坪山区昌业路新宙邦科技大厦</t>
  </si>
  <si>
    <t>Shenzhen Capchem Technology Co.,Ltd.</t>
  </si>
  <si>
    <t>86-755-89924512</t>
  </si>
  <si>
    <t>stock@capchem.com;securities@capchem.com</t>
  </si>
  <si>
    <t>688383.SH</t>
  </si>
  <si>
    <t>深圳新益昌科技股份有限公司</t>
  </si>
  <si>
    <t>广东省深圳市宝安区福永街道和平路锐明工业园C8栋3楼</t>
  </si>
  <si>
    <t>Shenzhen Xinyichang Technology Co.,Ltd.</t>
  </si>
  <si>
    <t>86-755-27085880</t>
  </si>
  <si>
    <t>xinyc@szhech.com;ir@szhech.com</t>
  </si>
  <si>
    <t>300745.SZ</t>
  </si>
  <si>
    <t>深圳欣锐科技股份有限公司</t>
  </si>
  <si>
    <t>广东省深圳市南山区桃源街道塘岭路1号金骐智谷大厦5楼</t>
  </si>
  <si>
    <t>Shinry Technologies Co.Ltd.</t>
  </si>
  <si>
    <t>86-755-86261588-8063</t>
  </si>
  <si>
    <t>ir@shinry.com</t>
  </si>
  <si>
    <t>600162.SH</t>
  </si>
  <si>
    <t>深圳香江控股股份有限公司</t>
  </si>
  <si>
    <t>广东省广州市番禺区番禺大道锦绣香江花园香江控股办公楼</t>
  </si>
  <si>
    <t>Shenzhen Heungkong Holding Co.,Ltd</t>
  </si>
  <si>
    <t>86-20-34821006</t>
  </si>
  <si>
    <t>wuguanghui@hkhc.com.cn;hexiaoxia@hkhc.com.cn;hkhc@hkhc.com.cn</t>
  </si>
  <si>
    <t>002775.SZ</t>
  </si>
  <si>
    <t>深圳文科园林股份有限公司</t>
  </si>
  <si>
    <t>广东省深圳市福田区深南大道1006号深圳国际创新中心(福田科技广场)A栋35、36层</t>
  </si>
  <si>
    <t>Shenzhen Wenke Landscape Co., Ltd.</t>
  </si>
  <si>
    <t>86-755-33052661</t>
  </si>
  <si>
    <t>investor@wkyy.com</t>
  </si>
  <si>
    <t>688321.SH</t>
  </si>
  <si>
    <t>深圳微芯生物科技股份有限公司</t>
  </si>
  <si>
    <t>广东省深圳市南山区高新中一道十号深圳生物孵化基地2号楼601-606室</t>
  </si>
  <si>
    <t>Shenzhen Chipscreen Biosciences Co.,Ltd.</t>
  </si>
  <si>
    <t>86-755-26952070</t>
  </si>
  <si>
    <t>ir@chipscreen.com</t>
  </si>
  <si>
    <t>002735.SZ</t>
  </si>
  <si>
    <t>深圳王子新材料股份有限公司</t>
  </si>
  <si>
    <t>广东省深圳市龙华区龙华街道奋进路4号王子工业园</t>
  </si>
  <si>
    <t>Shenzhen Prince New Materials Co.,Ltd.</t>
  </si>
  <si>
    <t>86-755-81713366</t>
  </si>
  <si>
    <t>stock@szwzxc.com</t>
  </si>
  <si>
    <t>300112.SZ</t>
  </si>
  <si>
    <t>深圳万讯自控股份有限公司</t>
  </si>
  <si>
    <t>广东省深圳市南山区高新技术产业园北区三号路万讯自控大楼1-6层</t>
  </si>
  <si>
    <t>Shenzhen Maxonic Automation Control Co.,Ltd.</t>
  </si>
  <si>
    <t>86-755-86250365;86-755-86545580</t>
  </si>
  <si>
    <t>yelingli@maxonic.com.cn;liudian@maxonic.com.cn;info@maxonic.com.cn</t>
  </si>
  <si>
    <t>002654.SZ</t>
  </si>
  <si>
    <t>深圳万润科技股份有限公司</t>
  </si>
  <si>
    <t>广东省深圳市福田区皇岗路5001号深业上城产业研发大厦B座50层</t>
  </si>
  <si>
    <t>Shenzhen Mason Technologies Co.,Ltd</t>
  </si>
  <si>
    <t>86-755-33378926</t>
  </si>
  <si>
    <t>wanrun@mason-led.com</t>
  </si>
  <si>
    <t>002139.SZ</t>
  </si>
  <si>
    <t>深圳拓邦股份有限公司</t>
  </si>
  <si>
    <t>广东省深圳市宝安区石岩镇塘头大道拓邦工业园</t>
  </si>
  <si>
    <t>Shenzhen Topband Co.,Ltd</t>
  </si>
  <si>
    <t>86-755-26957035</t>
  </si>
  <si>
    <t>wenzh@topband.com.cn;zhangyuhua@topband.com.cn</t>
  </si>
  <si>
    <t>002845.SZ</t>
  </si>
  <si>
    <t>深圳同兴达科技股份有限公司</t>
  </si>
  <si>
    <t>广东省深圳市龙华区观澜街道观光路银星高科技工业园智界2号楼1301-1601</t>
  </si>
  <si>
    <t>Shenzhen Txd Technology Co.,Ltd.</t>
  </si>
  <si>
    <t>86-755-33687792</t>
  </si>
  <si>
    <t>zqswdb@txdkj.com</t>
  </si>
  <si>
    <t>300960.SZ</t>
  </si>
  <si>
    <t>深圳通业科技股份有限公司</t>
  </si>
  <si>
    <t>广东省深圳市龙华区观澜街道桂花社区观光路1231号美泰工业园3栋厂房101</t>
  </si>
  <si>
    <t>Shenzhen Tongye Technology Co.,Ltd.</t>
  </si>
  <si>
    <t>86-755-28192960</t>
  </si>
  <si>
    <t>zhengquanbu@sz-tongye.com;directorate@sz-tongye.com</t>
  </si>
  <si>
    <t>300047.SZ</t>
  </si>
  <si>
    <t>深圳天源迪科信息技术股份有限公司</t>
  </si>
  <si>
    <t>广东省深圳市南山区粤海街道沙河西路1801号国实大厦10楼</t>
  </si>
  <si>
    <t>Shenzhen Tianyuan Dic Information Technology Co.,Ltd.</t>
  </si>
  <si>
    <t>86-755-26745678</t>
  </si>
  <si>
    <t>v-mailbox@tydic.com</t>
  </si>
  <si>
    <t>300570.SZ</t>
  </si>
  <si>
    <t>深圳太辰光通信股份有限公司</t>
  </si>
  <si>
    <t>广东省深圳市坪山区龙田街道锦绣中路8号太辰光通信科技园</t>
  </si>
  <si>
    <t>T&amp;S Communications Co.,Ltd.</t>
  </si>
  <si>
    <t>86-755-32983676</t>
  </si>
  <si>
    <t>zqb@china-tscom.com</t>
  </si>
  <si>
    <t>300468.SZ</t>
  </si>
  <si>
    <t>深圳四方精创资讯股份有限公司</t>
  </si>
  <si>
    <t>广东省深圳市南山区粤海街道高新区社区高新南七道8号四方精创资讯大厦</t>
  </si>
  <si>
    <t>Shenzhen Forms Syntron Information Co.,Ltd.</t>
  </si>
  <si>
    <t>86-755-86649962</t>
  </si>
  <si>
    <t>formssyntronss@formssi.com</t>
  </si>
  <si>
    <t>002138.SZ</t>
  </si>
  <si>
    <t>深圳顺络电子股份有限公司</t>
  </si>
  <si>
    <t>广东省深圳市龙华区观澜街道大富苑工业区顺络观澜工业园</t>
  </si>
  <si>
    <t>Shenzhen Sunlord Electronics Co.,Ltd.</t>
  </si>
  <si>
    <t>86-755-29832586</t>
  </si>
  <si>
    <t>info@sunlordinc.com</t>
  </si>
  <si>
    <t>002369.SZ</t>
  </si>
  <si>
    <t>深圳市卓翼科技股份有限公司</t>
  </si>
  <si>
    <t>广东省深圳市南山区西丽平山民企科技工业园5栋</t>
  </si>
  <si>
    <t>Shenzhen Zowee Technology Co.,Ltd.</t>
  </si>
  <si>
    <t>86-755-26986749</t>
  </si>
  <si>
    <t>message@zowee.com.cn</t>
  </si>
  <si>
    <t>300232.SZ</t>
  </si>
  <si>
    <t>深圳市洲明科技股份有限公司</t>
  </si>
  <si>
    <t>广东省深圳市宝安区福永街道桥头社区永福路112号A栋,广东省深圳市坪山新区兰景北路6号洲明科技园,广东省惠州市大亚湾西区龙海三路洲明科技园</t>
  </si>
  <si>
    <t>Unilumin Group Co.,Ltd</t>
  </si>
  <si>
    <t>86-755-29918999;86-755-29918999-8197</t>
  </si>
  <si>
    <t>zhuyuwen@unilumin.com;chenyifan@unilumin.com;zmzq@unilumin.com</t>
  </si>
  <si>
    <t>002822.SZ</t>
  </si>
  <si>
    <t>深圳市中装建设集团股份有限公司</t>
  </si>
  <si>
    <t>广东省深圳市罗湖区深南东路4002号鸿隆世纪广场四—五层</t>
  </si>
  <si>
    <t>Shenzhen Zhongzhuang Construction Group Co.,Ltd</t>
  </si>
  <si>
    <t>86-755-83598225</t>
  </si>
  <si>
    <t>zhengquan@zhongzhuang.com</t>
  </si>
  <si>
    <t>000042.SZ</t>
  </si>
  <si>
    <t>深圳市中洲投资控股股份有限公司</t>
  </si>
  <si>
    <t>广东省深圳市福田区金田路3088号中洲大厦38楼</t>
  </si>
  <si>
    <t>Shenzhen Centralcon Investment Holding Co.,Ltd</t>
  </si>
  <si>
    <t>86-755-88393609</t>
  </si>
  <si>
    <t>dongshihui@zztzkg.com</t>
  </si>
  <si>
    <t>002912.SZ</t>
  </si>
  <si>
    <t>深圳市中新赛克科技股份有限公司</t>
  </si>
  <si>
    <t>广东省深圳市南山区粤海街道高新区社区高新南七道20号深圳国家工程实验室大楼A1403</t>
  </si>
  <si>
    <t>Shenzhen Sinovatio Technology Co.,Ltd.</t>
  </si>
  <si>
    <t>86-755-22676016</t>
  </si>
  <si>
    <t>ir@sinovatio.com</t>
  </si>
  <si>
    <t>688332.SH</t>
  </si>
  <si>
    <t>深圳市中科蓝讯科技股份有限公司</t>
  </si>
  <si>
    <t>广东省深圳市南山区沙河街道高发社区侨香路4068号智慧广场A栋1301-1</t>
  </si>
  <si>
    <t>Shenzhen Zhongke Lanxun Technology Co., Ltd.</t>
  </si>
  <si>
    <t>86-755-26658506</t>
  </si>
  <si>
    <t>ir@bluetrum.com</t>
  </si>
  <si>
    <t>000060.SZ</t>
  </si>
  <si>
    <t>深圳市中金岭南有色金属股份有限公司</t>
  </si>
  <si>
    <t>广东省深圳市福田区深南大道6013号中国有色大厦23-26楼</t>
  </si>
  <si>
    <t>Shenzhen Zhongjin Lingnan Nonfemet Co.Ltd.</t>
  </si>
  <si>
    <t>86-755-82839363</t>
  </si>
  <si>
    <t>dsh@nonfemet.com.cn;zjln@nonfemet.com.cn</t>
  </si>
  <si>
    <t>001339.SZ</t>
  </si>
  <si>
    <t>深圳市智微智能科技股份有限公司</t>
  </si>
  <si>
    <t>广东省深圳市福田区车公庙泰然九路海松大厦B-1303</t>
  </si>
  <si>
    <t>Jwipc Technology Co., Ltd.</t>
  </si>
  <si>
    <t>86-755-23981862</t>
  </si>
  <si>
    <t>security@jwele.com.cn</t>
  </si>
  <si>
    <t>301312.SZ</t>
  </si>
  <si>
    <t>深圳市智立方自动化设备股份有限公司</t>
  </si>
  <si>
    <t>广东省深圳市宝安区石岩街道塘头社区厂房A栋1层至3层</t>
  </si>
  <si>
    <t>Shenzhen In-Cube Automation Co., Ltd.</t>
  </si>
  <si>
    <t>86-755-36354100</t>
  </si>
  <si>
    <t>ir@incubecn.com</t>
  </si>
  <si>
    <t>300771.SZ</t>
  </si>
  <si>
    <t>深圳市智莱科技股份有限公司</t>
  </si>
  <si>
    <t>广东省深圳市龙岗区坂田街道雪岗北路2018号天安云谷二期4栋37层3705-3709</t>
  </si>
  <si>
    <t>Shenzhen Zhilai Sci And Tech Co.,Ltd.</t>
  </si>
  <si>
    <t>86-755-28657760</t>
  </si>
  <si>
    <t>zhilaikeji@zhilai.com</t>
  </si>
  <si>
    <t>300686.SZ</t>
  </si>
  <si>
    <t>深圳市智动力精密技术股份有限公司</t>
  </si>
  <si>
    <t>广东省东莞市凤岗镇官井头村小布二路10号</t>
  </si>
  <si>
    <t>Shenzhen Cdl Precision Technology Co.,Ltd</t>
  </si>
  <si>
    <t>86-769-89890150</t>
  </si>
  <si>
    <t>cq@szcdl.com;zhi.yan@szcdl.com;szcdl@szcdl.com</t>
  </si>
  <si>
    <t>002811.SZ</t>
  </si>
  <si>
    <t>深圳市郑中设计股份有限公司</t>
  </si>
  <si>
    <t>广东省深圳市福田区中心区益田路与福华路交汇处卓越时代广场4B01、4B02</t>
  </si>
  <si>
    <t>Shenzhen Cheng Chung Design Co.,Ltd.</t>
  </si>
  <si>
    <t>86-755-83028871</t>
  </si>
  <si>
    <t>atg@atgcn.com</t>
  </si>
  <si>
    <t>002197.SZ</t>
  </si>
  <si>
    <t>深圳市证通电子股份有限公司</t>
  </si>
  <si>
    <t>广东省深圳市光明区同观路3号证通电子产业园</t>
  </si>
  <si>
    <t>Szzt Electronics Co.,Ltd</t>
  </si>
  <si>
    <t>86-755-26490118</t>
  </si>
  <si>
    <t>zoujunjie@szzt.com.cn;ir@szzt.com.cn;pengxue@szzt.com.cn</t>
  </si>
  <si>
    <t>688395.SH</t>
  </si>
  <si>
    <t>深圳市正弦电气股份有限公司</t>
  </si>
  <si>
    <t>广东省深圳市宝安区沙井街道沙二社区安托山高科技工业园7号厂房五层</t>
  </si>
  <si>
    <t>Shenzhen Sine Electric Co.,Ltd.</t>
  </si>
  <si>
    <t>86-755-86267396</t>
  </si>
  <si>
    <t>zoumin@sinee.cn</t>
  </si>
  <si>
    <t>000006.SZ</t>
  </si>
  <si>
    <t>深圳市振业(集团)股份有限公司</t>
  </si>
  <si>
    <t>广东省深圳市南山区科技南路16号深圳湾科技生态园11栋A座42-43层</t>
  </si>
  <si>
    <t>Shenzhen Zhenye(Group)Co.,Ltd.</t>
  </si>
  <si>
    <t>86-755-25863893;86-755-25863061</t>
  </si>
  <si>
    <t>szzygp@126.com</t>
  </si>
  <si>
    <t>003028.SZ</t>
  </si>
  <si>
    <t>深圳市振邦智能科技股份有限公司</t>
  </si>
  <si>
    <t>广东省深圳市光明区玉塘街道根玉路与南明路交汇处华宏信通工业园4栋1-6楼</t>
  </si>
  <si>
    <t>Genbyte Technology Inc.</t>
  </si>
  <si>
    <t>86-755-86267201</t>
  </si>
  <si>
    <t>genbyte@genbytech.com</t>
  </si>
  <si>
    <t>002256.SZ</t>
  </si>
  <si>
    <t>深圳市兆新能源股份有限公司</t>
  </si>
  <si>
    <t>广东省深圳市南山区深圳湾科技生态园12栋B座34层01-06号</t>
  </si>
  <si>
    <t>Shenzhen Sunrise New Energy Co.,Ltd.</t>
  </si>
  <si>
    <t>86-755-86922889;86-755-86922886</t>
  </si>
  <si>
    <t>dongsh@szsunrisene.com</t>
  </si>
  <si>
    <t>003021.SZ</t>
  </si>
  <si>
    <t>深圳市兆威机电股份有限公司</t>
  </si>
  <si>
    <t>广东省深圳市宝安区燕罗街道燕川社区燕湖路62号办公楼101</t>
  </si>
  <si>
    <t>Shenzhen Zhaowei Machinery &amp; Electronics Co.,Ltd.</t>
  </si>
  <si>
    <t>86-755-27323929</t>
  </si>
  <si>
    <t>zqb@szzhaowei.net</t>
  </si>
  <si>
    <t>002429.SZ</t>
  </si>
  <si>
    <t>深圳市兆驰股份有限公司</t>
  </si>
  <si>
    <t>广东省深圳市龙岗区南湾街道下李朗社区李朗路一号兆驰创新产业园</t>
  </si>
  <si>
    <t>1.3725万</t>
  </si>
  <si>
    <t>Shenzhen Mtc Co. Ltd</t>
  </si>
  <si>
    <t>86-755-33614068</t>
  </si>
  <si>
    <t>ls@szmtc.com.cn</t>
  </si>
  <si>
    <t>837821.BJ</t>
  </si>
  <si>
    <t>深圳市则成电子股份有限公司</t>
  </si>
  <si>
    <t>广东省深圳市龙岗区南湾街道丹竹头社区康正路48号莲塘工业区6号楼2楼</t>
  </si>
  <si>
    <t>Shenzhen Zecheng Electronics Co.,Ltd.</t>
  </si>
  <si>
    <t>86-755-89968168</t>
  </si>
  <si>
    <t>weibin@fpcba.com</t>
  </si>
  <si>
    <t>002161.SZ</t>
  </si>
  <si>
    <t>深圳市远望谷信息技术股份有限公司</t>
  </si>
  <si>
    <t>广东省深圳市南山区高新南十道63号高新区联合总部大厦27、28楼</t>
  </si>
  <si>
    <t>Invengo Information Technology Co.,Ltd.</t>
  </si>
  <si>
    <t>86-755-26711735</t>
  </si>
  <si>
    <t>stock@invengo.cn</t>
  </si>
  <si>
    <t>002831.SZ</t>
  </si>
  <si>
    <t>深圳市裕同包装科技股份有限公司</t>
  </si>
  <si>
    <t>广东省深圳市宝安区石岩街道水田社区石环路1号</t>
  </si>
  <si>
    <t>2.2116万</t>
  </si>
  <si>
    <t>Shenzhen Yuto Packaging Technology Co.,Ltd.</t>
  </si>
  <si>
    <t>86-755-33873999-88265</t>
  </si>
  <si>
    <t>investor@szyuto.com</t>
  </si>
  <si>
    <t>002289.SZ</t>
  </si>
  <si>
    <t>深圳市宇顺电子股份有限公司</t>
  </si>
  <si>
    <t>广东省深圳市南山区粤海街道深圳市软件产业基地1栋A座13层1302</t>
  </si>
  <si>
    <t>Shenzhen Success Electronics Co.,Ltd.</t>
  </si>
  <si>
    <t>86-755-86028112</t>
  </si>
  <si>
    <t>hujiucheng@szsuccess.com.cn;liuzhiran@szsuccess.com.cn;ysdz@szsuccess.com.cn</t>
  </si>
  <si>
    <t>688159.SH</t>
  </si>
  <si>
    <t>深圳市有方科技股份有限公司</t>
  </si>
  <si>
    <t>广东省深圳市龙华区民治街道北站社区汇德大厦1号楼43-44楼</t>
  </si>
  <si>
    <t>Shenzhen Neoway Technology Co.,Ltd.</t>
  </si>
  <si>
    <t>86-755-33692165</t>
  </si>
  <si>
    <t>nw@neoway.com</t>
  </si>
  <si>
    <t>300531.SZ</t>
  </si>
  <si>
    <t>深圳市优博讯科技股份有限公司</t>
  </si>
  <si>
    <t>广东省深圳市南山区粤海街道学府路63号高新区联合总部大厦36楼</t>
  </si>
  <si>
    <t>Urovo Technology Co.,Ltd.</t>
  </si>
  <si>
    <t>86-755-22673923</t>
  </si>
  <si>
    <t>liuzhen@urovo.com;teng.wang@urovo.com;info@urovo.com</t>
  </si>
  <si>
    <t>300377.SZ</t>
  </si>
  <si>
    <t>深圳市赢时胜信息技术股份有限公司</t>
  </si>
  <si>
    <t>广东省深圳市福田区华富街道莲花一村社区皇岗路5001号深业上城(南区)T2栋3701</t>
  </si>
  <si>
    <t>Shenzhen Ysstech Info-Tech Co.,Ltd</t>
  </si>
  <si>
    <t>86-755-23968617</t>
  </si>
  <si>
    <t>ysstech@ysstech.com</t>
  </si>
  <si>
    <t>300457.SZ</t>
  </si>
  <si>
    <t>深圳市赢合科技股份有限公司</t>
  </si>
  <si>
    <t>广东省深圳市南山区粤海街道滨海社区科园路1006号软件产业基地5栋E座901室</t>
  </si>
  <si>
    <t>Shenzhen Yinghe Technology Co.,Ltd.</t>
  </si>
  <si>
    <t>86-755-86310555</t>
  </si>
  <si>
    <t>yinghekeji@yhwins.com</t>
  </si>
  <si>
    <t>002837.SZ</t>
  </si>
  <si>
    <t>深圳市英维克科技股份有限公司</t>
  </si>
  <si>
    <t>广东省深圳市龙华区观澜街道观光路1303号鸿信工业园9号厂房1-3楼</t>
  </si>
  <si>
    <t>Shenzhen Envicool Technology Co.,Ltd.</t>
  </si>
  <si>
    <t>86-755-66823167</t>
  </si>
  <si>
    <t>ir@envicool.com</t>
  </si>
  <si>
    <t>002334.SZ</t>
  </si>
  <si>
    <t>深圳市英威腾电气股份有限公司</t>
  </si>
  <si>
    <t>广东省深圳市光明区马田街道松白路英威腾光明科技大厦</t>
  </si>
  <si>
    <t>Shenzhen Invt Electric Co.,Ltd</t>
  </si>
  <si>
    <t>86-755-23535413;86-755-86312861;86-755-86312975</t>
  </si>
  <si>
    <t>sec@invt.com.cn</t>
  </si>
  <si>
    <t>300131.SZ</t>
  </si>
  <si>
    <t>深圳市英唐智能控制股份有限公司</t>
  </si>
  <si>
    <t>广东省深圳市宝安区新安街道海旺社区宝兴路6号海纳百川总部大厦B座6层、7层、8层</t>
  </si>
  <si>
    <t>Shenzhen Yitoa Intelligent Control Co.,Ltd.</t>
  </si>
  <si>
    <t>86-755-86140392</t>
  </si>
  <si>
    <t>liulin@yitoa.com;yitoa_stock@yitoa.com</t>
  </si>
  <si>
    <t>300713.SZ</t>
  </si>
  <si>
    <t>深圳市英可瑞科技股份有限公司</t>
  </si>
  <si>
    <t>广东省深圳市龙岗区宝龙街道宝龙社区宝龙二路60号英可瑞工业园英可瑞科技楼11层</t>
  </si>
  <si>
    <t>Shenzhen Increase Technology Co.,Ltd.</t>
  </si>
  <si>
    <t>86-755-26580610</t>
  </si>
  <si>
    <t>zjb@szincrease.com</t>
  </si>
  <si>
    <t>300085.SZ</t>
  </si>
  <si>
    <t>深圳市银之杰科技股份有限公司</t>
  </si>
  <si>
    <t>广东省深圳市福田区车公庙天安数码城天祥大厦AB座10A</t>
  </si>
  <si>
    <t>Shenzhen Infogem Technologies Co.,Ltd.</t>
  </si>
  <si>
    <t>86-755-83930085</t>
  </si>
  <si>
    <t>songll@yinzhijie.com;sushimin@yinzhijie.com;invest@yinzhijie.com</t>
  </si>
  <si>
    <t>002786.SZ</t>
  </si>
  <si>
    <t>深圳市银宝山新科技股份有限公司</t>
  </si>
  <si>
    <t>广东省深圳市宝安区石岩街道罗租社区建兴路5号</t>
  </si>
  <si>
    <t>Shenzhen Silver Basis Technology Co.,Ltd</t>
  </si>
  <si>
    <t>86-755-27642925</t>
  </si>
  <si>
    <t>kun.wang@silverbasis.com;tangq@silverbasis.com;public@silverbasis.com</t>
  </si>
  <si>
    <t>300812.SZ</t>
  </si>
  <si>
    <t>深圳市易天自动化设备股份有限公司</t>
  </si>
  <si>
    <t>广东省深圳市宝安区沙井街道大王山社区西部工业园第一幢</t>
  </si>
  <si>
    <t>Shenzhen Etmade Automatic Equipment Co.,Ltd</t>
  </si>
  <si>
    <t>86-755-27850601</t>
  </si>
  <si>
    <t>ir@etmade.com.cn</t>
  </si>
  <si>
    <t>002751.SZ</t>
  </si>
  <si>
    <t>深圳市易尚展示股份有限公司</t>
  </si>
  <si>
    <t>广东省深圳市宝安区新安街道海旺社区中心区甲岸南路易尚科技创意大厦二十三层</t>
  </si>
  <si>
    <t>Shenzhen Esun Display Co.,Ltd</t>
  </si>
  <si>
    <t>86-755-23280085</t>
  </si>
  <si>
    <t>chenhh@es-display.com;liukk@es-display.com;szesun@es-display.com</t>
  </si>
  <si>
    <t>300942.SZ</t>
  </si>
  <si>
    <t>深圳市易瑞生物技术股份有限公司</t>
  </si>
  <si>
    <t>广东省深圳市宝安区新安街道兴东社区留仙一路易瑞生物大厦101（整栋）</t>
  </si>
  <si>
    <t>Shenzhen Bioeasy Biotechnology Co.,Ltd.</t>
  </si>
  <si>
    <t>86-755-27948546</t>
  </si>
  <si>
    <t>security@bioeasy.com</t>
  </si>
  <si>
    <t>002183.SZ</t>
  </si>
  <si>
    <t>深圳市怡亚通供应链股份有限公司</t>
  </si>
  <si>
    <t>广东省深圳市龙岗区南湾街道李朗路3号怡亚通供应链整合物流中心1号楼</t>
  </si>
  <si>
    <t>Eternal Asia Supply Chain Management Ltd.</t>
  </si>
  <si>
    <t>86-755-88393181</t>
  </si>
  <si>
    <t>688312.SH</t>
  </si>
  <si>
    <t>深圳市燕麦科技股份有限公司</t>
  </si>
  <si>
    <t>广东省深圳市光明区凤凰街道高新技术产业园区邦凯路9号邦凯科技城2号C栋厂房1楼101及2、3、4楼</t>
  </si>
  <si>
    <t>Shenzhen Yanmade Technology Inc.</t>
  </si>
  <si>
    <t>86-755-23243087</t>
  </si>
  <si>
    <t>ir@yanmade.com</t>
  </si>
  <si>
    <t>000088.SZ</t>
  </si>
  <si>
    <t>深圳市盐田港股份有限公司</t>
  </si>
  <si>
    <t>广东省深圳市盐田区盐田港海港大厦十八层--十九层</t>
  </si>
  <si>
    <t>Shenzhen Yan Tian Port Holdings Co.,Ltd.</t>
  </si>
  <si>
    <t>86-755-25290180</t>
  </si>
  <si>
    <t>yph000088@yantian-port.com</t>
  </si>
  <si>
    <t>688575.SH</t>
  </si>
  <si>
    <t>深圳市亚辉龙生物科技股份有限公司</t>
  </si>
  <si>
    <t>广东省深圳市龙岗区宝龙街道宝龙二路亚辉龙生物科技厂区1栋</t>
  </si>
  <si>
    <t>Shenzhen Yhlo Biotech Co.,Ltd.</t>
  </si>
  <si>
    <t>86-755-84821649</t>
  </si>
  <si>
    <t>ir@szyhlo.com</t>
  </si>
  <si>
    <t>688655.SH</t>
  </si>
  <si>
    <t>深圳市迅捷兴科技股份有限公司</t>
  </si>
  <si>
    <t>广东省深圳市宝安区沙井街道沙四东宝工业区第G、H、I栋</t>
  </si>
  <si>
    <t>Shenzhen Xunjiexing Technology Corp.Ltd</t>
  </si>
  <si>
    <t>86-755-33653366</t>
  </si>
  <si>
    <t>zqb@jxpcb.com</t>
  </si>
  <si>
    <t>002733.SZ</t>
  </si>
  <si>
    <t>深圳市雄韬电源科技股份有限公司</t>
  </si>
  <si>
    <t>广东省深圳市龙岗区大鹏新区大鹏镇同富工业区雄韬科技园办公楼</t>
  </si>
  <si>
    <t>Shenzhen Center Power Tech. Co.,Ltd</t>
  </si>
  <si>
    <t>86-755-66851118-8245</t>
  </si>
  <si>
    <t>ares@vision-batt.com;linwj@vision-batt.com;sales@vision-batt.com</t>
  </si>
  <si>
    <t>300546.SZ</t>
  </si>
  <si>
    <t>深圳市雄帝科技股份有限公司</t>
  </si>
  <si>
    <t>广东省深圳市南山区粤海街道深圳湾科技生态园10A栋29层</t>
  </si>
  <si>
    <t>Shenzhen Emperor Technology Company Limited.</t>
  </si>
  <si>
    <t>86-755-83309271</t>
  </si>
  <si>
    <t>dongmiban@xiongdi.cn</t>
  </si>
  <si>
    <t>300568.SZ</t>
  </si>
  <si>
    <t>深圳市星源材质科技股份有限公司</t>
  </si>
  <si>
    <t>广东省深圳市光明区公明办事处田园路北</t>
  </si>
  <si>
    <t>Shenzhen Senior Technology Material Co.,Ltd</t>
  </si>
  <si>
    <t>86-755-21383902</t>
  </si>
  <si>
    <t>zqb@senior798.com</t>
  </si>
  <si>
    <t>002436.SZ</t>
  </si>
  <si>
    <t>深圳市兴森快捷电路科技股份有限公司</t>
  </si>
  <si>
    <t>广东省深圳市南山区粤海街道沙河西路与白石路交汇处深圳湾科技生态园一区2栋A座8层</t>
  </si>
  <si>
    <t>Shenzhen Fastprint Circuit Tech Co.,Ltd.</t>
  </si>
  <si>
    <t>86-755-26634452;86-755-26062342</t>
  </si>
  <si>
    <t>stock@chinafastprint.com</t>
  </si>
  <si>
    <t>300136.SZ</t>
  </si>
  <si>
    <t>深圳市信维通信股份有限公司</t>
  </si>
  <si>
    <t>广东省深圳市宝安区沙井街道西环路1013号A.B栋</t>
  </si>
  <si>
    <t>1.1629万</t>
  </si>
  <si>
    <t>Shenzhen Sunway Communication Co.,Ltd</t>
  </si>
  <si>
    <t>86-755-33086079</t>
  </si>
  <si>
    <t>ir@sz-sunway.com</t>
  </si>
  <si>
    <t>301051.SZ</t>
  </si>
  <si>
    <t>深圳市信濠光电科技股份有限公司</t>
  </si>
  <si>
    <t>广东省深圳市宝安区松岗街道松塘路18号</t>
  </si>
  <si>
    <t>Shenzhen Xinhao Photoelectricity Technology Co.,Ltd</t>
  </si>
  <si>
    <t>86-755-33586747</t>
  </si>
  <si>
    <t>ir@xinhaoph.com</t>
  </si>
  <si>
    <t>831167.BJ</t>
  </si>
  <si>
    <t>深圳市鑫汇科股份有限公司</t>
  </si>
  <si>
    <t>广东省深圳市光明区光明街道白花社区观光路2045号鑫汇科办公楼</t>
  </si>
  <si>
    <t>Shenzhen Chk Co.,Ltd.</t>
  </si>
  <si>
    <t>86-755-27803010</t>
  </si>
  <si>
    <t>chkcorp@chkcorp.cn</t>
  </si>
  <si>
    <t>603978.SH</t>
  </si>
  <si>
    <t>深圳市新星轻合金材料股份有限公司</t>
  </si>
  <si>
    <t>广东省深圳市宝安区观光路公明镇高新技术产业园新星厂区A栋</t>
  </si>
  <si>
    <t>Shenzhen Sunxing Light Alloys Materials Co.,Ltd.</t>
  </si>
  <si>
    <t>86-755-29891365</t>
  </si>
  <si>
    <t>zhouzhi@stalloys.com;tianmi@stalloys.com;ir@stalloys.com</t>
  </si>
  <si>
    <t>002314.SZ</t>
  </si>
  <si>
    <t>深圳市新南山控股(集团)股份有限公司</t>
  </si>
  <si>
    <t>广东省深圳市南山区赤湾六路8号赤湾总部大厦25-26楼</t>
  </si>
  <si>
    <t>Shenzhen New Nanshan Holding (Group) Co.,Ltd.</t>
  </si>
  <si>
    <t>86-755-26853551</t>
  </si>
  <si>
    <t>nskg@xnskg.cn</t>
  </si>
  <si>
    <t>300130.SZ</t>
  </si>
  <si>
    <t>深圳市新国都股份有限公司</t>
  </si>
  <si>
    <t>广东省深圳市南山区科技生态园10栋B座20楼</t>
  </si>
  <si>
    <t>Xgd Inc.</t>
  </si>
  <si>
    <t>86-755-83481391</t>
  </si>
  <si>
    <t>guoqiaoyi@xgd.com;wangyingxin@xgd.com</t>
  </si>
  <si>
    <t>300778.SZ</t>
  </si>
  <si>
    <t>深圳市新城市规划建筑设计股份有限公司</t>
  </si>
  <si>
    <t>广东省深圳市龙岗区中心城清林中路39号新城市大厦10楼</t>
  </si>
  <si>
    <t>Shenzhen New Land Tool Planning &amp;Architectural Design Co.,Ltd.</t>
  </si>
  <si>
    <t>86-755-33283211</t>
  </si>
  <si>
    <t>nlt@163.net</t>
  </si>
  <si>
    <t>300832.SZ</t>
  </si>
  <si>
    <t>新产业</t>
  </si>
  <si>
    <t>深圳市新产业生物医学工程股份有限公司</t>
  </si>
  <si>
    <t>广东省深圳市坪山区坪山新区金沙社区锦绣东路23号新产业生物大厦二十一层</t>
  </si>
  <si>
    <t>Shenzhen New Industries Biomedical Engineering Co.,Ltd.</t>
  </si>
  <si>
    <t>86-755-86540062</t>
  </si>
  <si>
    <t>snibeinfo@snibe.cn</t>
  </si>
  <si>
    <t>300615.SZ</t>
  </si>
  <si>
    <t>深圳市欣天科技股份有限公司</t>
  </si>
  <si>
    <t>广东省深圳市南山区打石1路深圳国际创新谷7栋B座24层2401房</t>
  </si>
  <si>
    <t>Xdc Industries(Shenzhen) Limited</t>
  </si>
  <si>
    <t>86-755-86363037</t>
  </si>
  <si>
    <t>sun.hailong@xdc-industries.com;xdcdb@xdc-industries.com</t>
  </si>
  <si>
    <t>300890.SZ</t>
  </si>
  <si>
    <t>深圳市翔丰华科技股份有限公司</t>
  </si>
  <si>
    <t>广东省深圳市龙华区龙华新区龙华街道清祥路1号宝能科技园9栋C座20楼J单元</t>
  </si>
  <si>
    <t>Shenzhen Xfh Technology Co.,Ltd.</t>
  </si>
  <si>
    <t>86-755-27289799</t>
  </si>
  <si>
    <t>public@xfhinc.com</t>
  </si>
  <si>
    <t>301067.SZ</t>
  </si>
  <si>
    <t>深圳市显盈科技股份有限公司</t>
  </si>
  <si>
    <t>广东省深圳市宝安区燕罗街道燕川社区红湖东路西侧嘉达工业园7栋厂房101(1-4层、6-8层)</t>
  </si>
  <si>
    <t>Fullink Technology Co.,Ltd</t>
  </si>
  <si>
    <t>86-755-29881808</t>
  </si>
  <si>
    <t>financial@hkfullink.com;coolleo@hkfullink.com</t>
  </si>
  <si>
    <t>000011.SZ</t>
  </si>
  <si>
    <t>深圳市物业发展(集团)股份有限公司</t>
  </si>
  <si>
    <t>广东省深圳市罗湖区人民南路国贸大厦16层、20层、39层、42层</t>
  </si>
  <si>
    <t>Shenzhen Properties &amp; Resources Development (Group) Ltd.</t>
  </si>
  <si>
    <t>86-755-82211020</t>
  </si>
  <si>
    <t>000011touzizhe@szwuye.com.cn</t>
  </si>
  <si>
    <t>002886.SZ</t>
  </si>
  <si>
    <t>深圳市沃特新材料股份有限公司</t>
  </si>
  <si>
    <t>广东省深圳市南山区西丽街道西丽社区留新四路万科云城三期C区九栋B座3101房(国际创新谷7栋B座3101房)</t>
  </si>
  <si>
    <t>Shenzhen Wote Advanced Materials Co.,Ltd</t>
  </si>
  <si>
    <t>86-755-26880862</t>
  </si>
  <si>
    <t>stock@wotlon.com</t>
  </si>
  <si>
    <t>002130.SZ</t>
  </si>
  <si>
    <t>深圳市沃尔核材股份有限公司</t>
  </si>
  <si>
    <t>广东省深圳市坪山区坪山新区兰景北路沃尔工业园</t>
  </si>
  <si>
    <t>Shenzhen Woer Heat-Shrinkable Material Co.,Ltd.</t>
  </si>
  <si>
    <t>86-755-28299020</t>
  </si>
  <si>
    <t>fz@woer.com</t>
  </si>
  <si>
    <t>002880.SZ</t>
  </si>
  <si>
    <t>深圳市卫光生物制品股份有限公司</t>
  </si>
  <si>
    <t>广东省深圳市光明区光明街道光侨大道3402号</t>
  </si>
  <si>
    <t>Shenzhen Weiguang Biological Products Co.,Ltd</t>
  </si>
  <si>
    <t>86-755-27402880</t>
  </si>
  <si>
    <t>zhengquanbu@szwg.com</t>
  </si>
  <si>
    <t>300621.SZ</t>
  </si>
  <si>
    <t>深圳市维业装饰集团股份有限公司</t>
  </si>
  <si>
    <t>广东省深圳市福田区新洲路以西莲花路以南振业景洲大厦裙楼101,广东省深圳市福田区商报东路85号综合楼三楼</t>
  </si>
  <si>
    <t>Shenzhen Weiye Decoration Group Co.,Ltd</t>
  </si>
  <si>
    <t>86-755-83558549</t>
  </si>
  <si>
    <t>wyzqsw@szweiye.com</t>
  </si>
  <si>
    <t>301318.SZ</t>
  </si>
  <si>
    <t>深圳市维海德技术股份有限公司</t>
  </si>
  <si>
    <t>广东省深圳市宝安区新安街道鸿辉工业园2号2-3层</t>
  </si>
  <si>
    <t>Valuehd Corporation</t>
  </si>
  <si>
    <t>86-755-84528267</t>
  </si>
  <si>
    <t>vhd@vhd.com.cn</t>
  </si>
  <si>
    <t>002218.SZ</t>
  </si>
  <si>
    <t>深圳市拓日新能源科技股份有限公司</t>
  </si>
  <si>
    <t>广东省深圳市南山区侨香路香年广场A栋8楼</t>
  </si>
  <si>
    <t>Shenzhen Topraysolar Co.,Ltd.</t>
  </si>
  <si>
    <t>86-755-86612300;86-755-29680031</t>
  </si>
  <si>
    <t>gongyanping@topraysolar.com;liangjingtao@topraysolar.com</t>
  </si>
  <si>
    <t>002052.SZ</t>
  </si>
  <si>
    <t>深圳市同洲电子股份有限公司</t>
  </si>
  <si>
    <t>广东省深圳市南山区粤海街道科苑路8号讯美科技广场1号楼2701</t>
  </si>
  <si>
    <t>Shenzhen Coship Electronics Co.,Ltd</t>
  </si>
  <si>
    <t>86-755-26996000;86-755-26999288</t>
  </si>
  <si>
    <t>liudaoyu@coship.com;xiezhisheng@coship.com;coship@coship.com</t>
  </si>
  <si>
    <t>300538.SZ</t>
  </si>
  <si>
    <t>深圳市同益实业股份有限公司</t>
  </si>
  <si>
    <t>广东省深圳市宝安区新安街道海旺社区N12新湖路99号壹方中心北区A塔1001</t>
  </si>
  <si>
    <t>Shenzhen Tongyi Industry Co.,Ltd.</t>
  </si>
  <si>
    <t>86-755-21638277</t>
  </si>
  <si>
    <t>tongyizq@tongyiplastic.com</t>
  </si>
  <si>
    <t>002835.SZ</t>
  </si>
  <si>
    <t>深圳市同为数码科技股份有限公司</t>
  </si>
  <si>
    <t>广东省深圳市南山区深圳湾科技生态园9栋B4座23楼</t>
  </si>
  <si>
    <t>Shenzhen Tvt Digital Technology Co.,Ltd.</t>
  </si>
  <si>
    <t>86-755-33104800</t>
  </si>
  <si>
    <t>dongmiyhp@tvt.net.cn</t>
  </si>
  <si>
    <t>002238.SZ</t>
  </si>
  <si>
    <t>深圳市天威视讯股份有限公司</t>
  </si>
  <si>
    <t>广东省深圳市福田区彩田路6001号</t>
  </si>
  <si>
    <t>Shenzhen Topway Video Communication Co.,Ltd</t>
  </si>
  <si>
    <t>86-755-83067777;86-755-83066888-3002</t>
  </si>
  <si>
    <t>linyang@topway.cn;397287872@qq.com;do@topway.cn</t>
  </si>
  <si>
    <t>000090.SZ</t>
  </si>
  <si>
    <t>深圳市天健(集团)股份有限公司</t>
  </si>
  <si>
    <t>广东省深圳市福田区莲花街道紫荆社区红荔路7019号天健商务大厦16、17、18、19楼</t>
  </si>
  <si>
    <t>1.2534万</t>
  </si>
  <si>
    <t>Shenzhen Tagen Group Co.,Ltd.</t>
  </si>
  <si>
    <t>86-755-82555946</t>
  </si>
  <si>
    <t>liulimei@tagen.cn;yuxiaoluo@tagen.cn;info@tagen.cn</t>
  </si>
  <si>
    <t>000023.SZ</t>
  </si>
  <si>
    <t>深圳市天地(集团)股份有限公司</t>
  </si>
  <si>
    <t>广东省深圳市福田区深南大道西农园路西东海国际中心(一期)B栋26楼1号</t>
  </si>
  <si>
    <t>Shenzhen Universe(Group)Co.,Ltd.</t>
  </si>
  <si>
    <t>86-755-86154212</t>
  </si>
  <si>
    <t>std000023@vip.163.com</t>
  </si>
  <si>
    <t>000025.SZ</t>
  </si>
  <si>
    <t>深圳市特力(集团)股份有限公司</t>
  </si>
  <si>
    <t>广东省深圳市罗湖区水贝二路特力大厦3、4楼</t>
  </si>
  <si>
    <t>Shenzhen Tellus Holding Co., Ltd.</t>
  </si>
  <si>
    <t>86-755-88394183;86-755-83989390</t>
  </si>
  <si>
    <t>ir@tellus.cn;liuml@tellus.cn</t>
  </si>
  <si>
    <t>000070.SZ</t>
  </si>
  <si>
    <t>深圳市特发信息股份有限公司</t>
  </si>
  <si>
    <t>广东省深圳市南山区高新区中区科丰路2号特发信息港大厦B栋18楼</t>
  </si>
  <si>
    <t>Shenzhen Sdg Information Co.,Ltd.</t>
  </si>
  <si>
    <t>86-755-66833901</t>
  </si>
  <si>
    <t>sdgi_dmc@sdgi.com.cn</t>
  </si>
  <si>
    <t>300917.SZ</t>
  </si>
  <si>
    <t>深圳市特发服务股份有限公司</t>
  </si>
  <si>
    <t>广东省深圳市福田区香蜜湖街道侨香路1010号特发文创广场五楼</t>
  </si>
  <si>
    <t>1.1125万</t>
  </si>
  <si>
    <t>Shenzhen Sdg Service Co.,Ltd.</t>
  </si>
  <si>
    <t>86-755-83075915</t>
  </si>
  <si>
    <t>sdgs@tefafuwu.com</t>
  </si>
  <si>
    <t>002766.SZ</t>
  </si>
  <si>
    <t>深圳市索菱实业股份有限公司</t>
  </si>
  <si>
    <t>广东省惠州市惠城区仲恺高新区东江高新科技产业园兴科东路1号索菱工业园</t>
  </si>
  <si>
    <t>Shenzhen Soling Industrial Co.,Ltd</t>
  </si>
  <si>
    <t>86-755-28022655;86-752-2812276</t>
  </si>
  <si>
    <t>dm88@szsoling.com</t>
  </si>
  <si>
    <t>301002.SZ</t>
  </si>
  <si>
    <t>深圳市崧盛电子股份有限公司</t>
  </si>
  <si>
    <t>广东省深圳市宝安区沙井街道共和第四工业区A3栋厂房</t>
  </si>
  <si>
    <t>Shenzhen Sosen Electronics Co.,Ltd.</t>
  </si>
  <si>
    <t>86-755-29596655</t>
  </si>
  <si>
    <t>investor@sosen.com</t>
  </si>
  <si>
    <t>301038.SZ</t>
  </si>
  <si>
    <t>深圳市水务规划设计院股份有限公司</t>
  </si>
  <si>
    <t>广东省深圳市罗湖区宝安南路3097号洪涛大厦</t>
  </si>
  <si>
    <t>Shenzhen Water Planning &amp; Design Institute Co.,Ltd.</t>
  </si>
  <si>
    <t>86-755-22231743</t>
  </si>
  <si>
    <t>ir@swpd.cn</t>
  </si>
  <si>
    <t>002137.SZ</t>
  </si>
  <si>
    <t>深圳市实益达科技股份有限公司</t>
  </si>
  <si>
    <t>广东省深圳市龙岗区宝龙街道宝龙社区锦龙一路10号实益达锦龙厂区</t>
  </si>
  <si>
    <t>Shenzhen Sea Star Technology Co.,Ltd</t>
  </si>
  <si>
    <t>86-755-29672878</t>
  </si>
  <si>
    <t>dmb@zg-seastar.com</t>
  </si>
  <si>
    <t>300518.SZ</t>
  </si>
  <si>
    <t>深圳市盛讯达科技股份有限公司</t>
  </si>
  <si>
    <t>广东省深圳市福田区福田街道福安社区福华一路1号深圳大中华国际交易广场2501</t>
  </si>
  <si>
    <t>Shen Zhen Shengxunda Technology Co.,Ltd</t>
  </si>
  <si>
    <t>86-755-82731691</t>
  </si>
  <si>
    <t>sxd@gamexun.com</t>
  </si>
  <si>
    <t>300693.SZ</t>
  </si>
  <si>
    <t>深圳市盛弘电气股份有限公司</t>
  </si>
  <si>
    <t>广东省深圳市南山区西丽街道松白路1002号百旺信高科技工业园2区6栋</t>
  </si>
  <si>
    <t>Shenzhen Sinexcel Electric Co.,Ltd.</t>
  </si>
  <si>
    <t>86-755-88999771</t>
  </si>
  <si>
    <t>stock@sinexcel.com</t>
  </si>
  <si>
    <t>000019.SZ</t>
  </si>
  <si>
    <t>深圳市深粮控股股份有限公司</t>
  </si>
  <si>
    <t>广东省深圳市福田区福虹路9号世贸广场A座13楼</t>
  </si>
  <si>
    <t>Shenzhen Cereals Holdings Co.,Ltd.</t>
  </si>
  <si>
    <t>86-755-83778690</t>
  </si>
  <si>
    <t>chenky@slkg1949.com;liumy@slkg1949.com;szch@slkg1949.com;chenxh@slkg1949.com</t>
  </si>
  <si>
    <t>688328.SH</t>
  </si>
  <si>
    <t>深圳市深科达智能装备股份有限公司</t>
  </si>
  <si>
    <t>广东省深圳市宝安区福永街道征程二路2号A栋、B栋第一至三层、C栋第一层、D栋</t>
  </si>
  <si>
    <t>Shenzhen S-King Intelligent Equipment Co., Ltd.</t>
  </si>
  <si>
    <t>86-755-27889869;86-755-27889869-879</t>
  </si>
  <si>
    <t>irm@szskd.com</t>
  </si>
  <si>
    <t>002551.SZ</t>
  </si>
  <si>
    <t>尚荣医疗</t>
  </si>
  <si>
    <t>深圳市尚荣医疗股份有限公司</t>
  </si>
  <si>
    <t>广东省深圳市龙岗区宝龙工业城宝龙五路2号尚荣科技工业园</t>
  </si>
  <si>
    <t>Shenzhen Glory Medical Co.,Ltd.</t>
  </si>
  <si>
    <t>86-755-89322101</t>
  </si>
  <si>
    <t>gen@glory-medical.com.cn</t>
  </si>
  <si>
    <t>000032.SZ</t>
  </si>
  <si>
    <t>深圳市桑达实业股份有限公司</t>
  </si>
  <si>
    <t>广东省深圳市南山区科技园科技路1号桑达科技大厦15-17层</t>
  </si>
  <si>
    <t>2.0696万</t>
  </si>
  <si>
    <t>Shenzhen Sed Industry Co.,Ltd.</t>
  </si>
  <si>
    <t>86-755-86316073</t>
  </si>
  <si>
    <t>sed@sedind.com</t>
  </si>
  <si>
    <t>688618.SH</t>
  </si>
  <si>
    <t>深圳市三旺通信股份有限公司</t>
  </si>
  <si>
    <t>广东省深圳市南山区西丽街道百旺信高科技工业园1区3栋</t>
  </si>
  <si>
    <t>3onedata Co.,Ltd.</t>
  </si>
  <si>
    <t>86-755-23591696</t>
  </si>
  <si>
    <t>688618public@3onedata.com</t>
  </si>
  <si>
    <t>002876.SZ</t>
  </si>
  <si>
    <t>深圳市三利谱光电科技股份有限公司</t>
  </si>
  <si>
    <t>广东省深圳市光明区公明办事处楼村社区第二工业区同富一路5号第1-9栋</t>
  </si>
  <si>
    <t>Shenzhen Sunnypol Optoelectronics Co.,Ltd.</t>
  </si>
  <si>
    <t>86-755-36676888</t>
  </si>
  <si>
    <t>dsh@sunnypol.com;dongyujun@sunnypol.com</t>
  </si>
  <si>
    <t>300044.SZ</t>
  </si>
  <si>
    <t>深圳市赛为智能股份有限公司</t>
  </si>
  <si>
    <t>广东省深圳市龙岗区南湾街道下李朗社区联李东路8号赛为大楼</t>
  </si>
  <si>
    <t>Shenzhen Sunwin Intelligent Co.,Ltd.</t>
  </si>
  <si>
    <t>86-755-86169631;86-755-86169980</t>
  </si>
  <si>
    <t>suixiaohong@sz-sunwin.com;wujinz@sz-sunwin.com;sunwin@szsunwin.com</t>
  </si>
  <si>
    <t>300154.SZ</t>
  </si>
  <si>
    <t>深圳市瑞凌实业集团股份有限公司</t>
  </si>
  <si>
    <t>广东省深圳市宝安区新安街道兴东社区67区隆昌路8号飞扬科技创新园B栋501(4-5楼)</t>
  </si>
  <si>
    <t>Shenzhen Riland Industry Group Co.,Ltd</t>
  </si>
  <si>
    <t>86-755-27345888</t>
  </si>
  <si>
    <t>riland@riland.com.cn</t>
  </si>
  <si>
    <t>300241.SZ</t>
  </si>
  <si>
    <t>深圳市瑞丰光电子股份有限公司</t>
  </si>
  <si>
    <t>广东省深圳市光明区公明办事处田寮汉海达第十工业区一栋六楼</t>
  </si>
  <si>
    <t>Shenzhen Refond Optoelectronics Co.,Ltd.</t>
  </si>
  <si>
    <t>86-755-29060266</t>
  </si>
  <si>
    <t>investor@refond.com</t>
  </si>
  <si>
    <t>002970.SZ</t>
  </si>
  <si>
    <t>深圳市锐明技术股份有限公司</t>
  </si>
  <si>
    <t>广东省深圳市南山区学苑大道1001号南山智园B1栋21-23楼</t>
  </si>
  <si>
    <t>Streamax Technology Co.,Ltd.</t>
  </si>
  <si>
    <t>86-755-33605007</t>
  </si>
  <si>
    <t>infomax@streamax.com</t>
  </si>
  <si>
    <t>300576.SZ</t>
  </si>
  <si>
    <t>深圳市容大感光科技股份有限公司</t>
  </si>
  <si>
    <t>广东省深圳市宝安区福海街道新田社区新田大道71-5号301(1-3层)</t>
  </si>
  <si>
    <t>Shenzhen Rongda Photosensitive &amp; Technology Co.,Ltd.</t>
  </si>
  <si>
    <t>86-755-27312760</t>
  </si>
  <si>
    <t>samcai@szrd.com;luocy@szrd.com</t>
  </si>
  <si>
    <t>601139.SH</t>
  </si>
  <si>
    <t>深圳市燃气集团股份有限公司</t>
  </si>
  <si>
    <t>广东省深圳市福田区梅坳一路268号</t>
  </si>
  <si>
    <t>Shenzhen Gas Corporation Ltd.</t>
  </si>
  <si>
    <t>86-755-83601139</t>
  </si>
  <si>
    <t>yangxi@szgas.com.cn;xgq@szgas.com.cn</t>
  </si>
  <si>
    <t>000007.SZ</t>
  </si>
  <si>
    <t>深圳市全新好股份有限公司</t>
  </si>
  <si>
    <t>广东省深圳市福田区梅林街道梅康路8号理想时代大厦6楼</t>
  </si>
  <si>
    <t>Shenzhen Quanxinhao Co.,Ltd.</t>
  </si>
  <si>
    <t>86-755-83280053</t>
  </si>
  <si>
    <t>867904718@qq.com;stock0007@vip.126.com</t>
  </si>
  <si>
    <t>301128.SZ</t>
  </si>
  <si>
    <t>深圳市强瑞精密技术股份有限公司</t>
  </si>
  <si>
    <t>广东省深圳市龙华区观湖街道樟坑径社区五和大道308号C栋厂房1层至5层</t>
  </si>
  <si>
    <t>Shenzhen Qiangrui Precision Technology Co.,Ltd.</t>
  </si>
  <si>
    <t>86-755-29580089-8112</t>
  </si>
  <si>
    <t>ir@sz-qiangrui.com</t>
  </si>
  <si>
    <t>002769.SZ</t>
  </si>
  <si>
    <t>深圳市普路通供应链管理股份有限公司</t>
  </si>
  <si>
    <t>广东省深圳市福田区深南大道1006号深圳国际创新中心A栋21楼</t>
  </si>
  <si>
    <t>Shenzhen Prolto Supply Chain Management Co.,Ltd.</t>
  </si>
  <si>
    <t>86-755-82874201</t>
  </si>
  <si>
    <t>ir@prolto.com</t>
  </si>
  <si>
    <t>000061.SZ</t>
  </si>
  <si>
    <t>深圳市农产品集团股份有限公司</t>
  </si>
  <si>
    <t>广东省深圳市福田区深南大道7028号时代科技大厦13楼</t>
  </si>
  <si>
    <t>Shenzhen Agricultural Products Group Co.,Ltd</t>
  </si>
  <si>
    <t>86-755-82589021</t>
  </si>
  <si>
    <t>ir@szap.com</t>
  </si>
  <si>
    <t>300940.SZ</t>
  </si>
  <si>
    <t>深圳市南极光电子科技股份有限公司</t>
  </si>
  <si>
    <t>广东省深圳市宝安区松岗街道芙蓉路5号</t>
  </si>
  <si>
    <t>Shen Zhen Australis Electronic Technology Co.,Ltd.</t>
  </si>
  <si>
    <t>86-755-29691606</t>
  </si>
  <si>
    <t>njgzq@cnnjg.com</t>
  </si>
  <si>
    <t>301268.SZ</t>
  </si>
  <si>
    <t>深圳市铭利达精密技术股份有限公司</t>
  </si>
  <si>
    <t>广东省东莞市清溪镇罗马先威西路5号</t>
  </si>
  <si>
    <t>Shenzhen Minglida Precision Technology Co.,Ltd</t>
  </si>
  <si>
    <t>86-769-89195695</t>
  </si>
  <si>
    <t>ir@minglidagroup.com</t>
  </si>
  <si>
    <t>688699.SH</t>
  </si>
  <si>
    <t>深圳市明微电子股份有限公司</t>
  </si>
  <si>
    <t>广东省深圳市南山区高新技术产业园南区高新南一道015号国微研发大楼三层</t>
  </si>
  <si>
    <t>Shenzhen Sunmoon Microelectronics Co.,Ltd.</t>
  </si>
  <si>
    <t>86-755-26983905</t>
  </si>
  <si>
    <t>ir@chinaasic.com</t>
  </si>
  <si>
    <t>300506.SZ</t>
  </si>
  <si>
    <t>深圳市名家汇科技股份有限公司</t>
  </si>
  <si>
    <t>广东省深圳市南山区粤海街道高新区社区高新南九道10号深圳湾科技生态园10栋A2001(20层01-06号)</t>
  </si>
  <si>
    <t>Shenzhen Minkave Technology Co.,Ltd.</t>
  </si>
  <si>
    <t>86-755-26067248</t>
  </si>
  <si>
    <t>minkave@minkave.com</t>
  </si>
  <si>
    <t>002830.SZ</t>
  </si>
  <si>
    <t>深圳市名雕装饰股份有限公司</t>
  </si>
  <si>
    <t>广东省深圳市宝安区兴华路南侧龙光世纪大厦1栋2—36、37、38、39、40</t>
  </si>
  <si>
    <t>Shenzhen Mingdiao Decoration Co.,Ltd.</t>
  </si>
  <si>
    <t>86-755-23348796</t>
  </si>
  <si>
    <t>mingdiaozhuangshi@yeah.net</t>
  </si>
  <si>
    <t>300656.SZ</t>
  </si>
  <si>
    <t>深圳市民德电子科技股份有限公司</t>
  </si>
  <si>
    <t>广东省深圳市南山区高新区中区科技园工业厂房25栋1段5层(1)号</t>
  </si>
  <si>
    <t>Shenzhen Minde Electronics Technology Ltd.</t>
  </si>
  <si>
    <t>86-755-86329828</t>
  </si>
  <si>
    <t>ir@mindeo.cn</t>
  </si>
  <si>
    <t>002856.SZ</t>
  </si>
  <si>
    <t>深圳市美芝装饰设计工程股份有限公司</t>
  </si>
  <si>
    <t>广东省深圳市福田区八卦四路科研楼7栋1-6层</t>
  </si>
  <si>
    <t>Shenzhen Magic Design &amp; Decoration Engineering Co.,Ltd</t>
  </si>
  <si>
    <t>86-755-83262887</t>
  </si>
  <si>
    <t>king@szmeizhi.com</t>
  </si>
  <si>
    <t>834765.BJ</t>
  </si>
  <si>
    <t>深圳市美之高科技股份有限公司</t>
  </si>
  <si>
    <t>广东省深圳市龙岗区坪地街道坪东社区康明路10号</t>
  </si>
  <si>
    <t>Shenzhen Meizhigao Technology Co.,Ltd.</t>
  </si>
  <si>
    <t>86-755-25161658</t>
  </si>
  <si>
    <t>fin@meizhigao.com</t>
  </si>
  <si>
    <t>002351.SZ</t>
  </si>
  <si>
    <t>深圳市漫步者科技股份有限公司</t>
  </si>
  <si>
    <t>广东省深圳市南山区西丽街道松坪山社区朗山路13号清华紫光科技园3层A302室</t>
  </si>
  <si>
    <t>Edifier Technology Co.,Ltd.</t>
  </si>
  <si>
    <t>86-755-86029885</t>
  </si>
  <si>
    <t>main@edifier.com;yuki_he@edifier.com</t>
  </si>
  <si>
    <t>300319.SZ</t>
  </si>
  <si>
    <t>深圳市麦捷微电子科技股份有限公司</t>
  </si>
  <si>
    <t>广东省深圳市坪山区龙田街道竹坑社区坪山科技路麦捷科技智慧园</t>
  </si>
  <si>
    <t>Shenzhen Microgate Technology Co.,Ltd.</t>
  </si>
  <si>
    <t>86-755-82928319</t>
  </si>
  <si>
    <t>securities@szmicrogate.com</t>
  </si>
  <si>
    <t>688401.SH</t>
  </si>
  <si>
    <t>深圳市路维光电股份有限公司</t>
  </si>
  <si>
    <t>广东省深圳市南山区高新区北区科苑大道西华瀚创新园D座102</t>
  </si>
  <si>
    <t>Shenzhen Newway Photomask Making Co., Ltd.</t>
  </si>
  <si>
    <t>86-755-86019099</t>
  </si>
  <si>
    <t>stock@newwaymask.net</t>
  </si>
  <si>
    <t>002813.SZ</t>
  </si>
  <si>
    <t>深圳市路畅科技股份有限公司</t>
  </si>
  <si>
    <t>广东省深圳市南山区海天一路11号5栋C座9楼</t>
  </si>
  <si>
    <t>Shenzhen Roadrover Technology Co.,Ltd</t>
  </si>
  <si>
    <t>86-755-26728166</t>
  </si>
  <si>
    <t>liliu@roadrover.cn;shareholder@roadrover.cn;zhaojinping@roadrover.cn</t>
  </si>
  <si>
    <t>300752.SZ</t>
  </si>
  <si>
    <t>深圳市隆利科技股份有限公司</t>
  </si>
  <si>
    <t>广东省深圳市龙华区大浪街道高峰社区鹊山路光浩工业园G栋3层、4层</t>
  </si>
  <si>
    <t>Shenzhen Longli Technology Co.,Ltd</t>
  </si>
  <si>
    <t>86-755-28111999</t>
  </si>
  <si>
    <t>longli@blbgy.com</t>
  </si>
  <si>
    <t>688518.SH</t>
  </si>
  <si>
    <t>深圳市联赢激光股份有限公司</t>
  </si>
  <si>
    <t>广东省深圳市南山区桃源街道福光社区留仙大道3370号南山智园崇文园区2号楼1203</t>
  </si>
  <si>
    <t>Shenzhen United Winners Laser Co.,Ltd.</t>
  </si>
  <si>
    <t>86-755-86001062</t>
  </si>
  <si>
    <t>ir@uwlaser.com</t>
  </si>
  <si>
    <t>300269.SZ</t>
  </si>
  <si>
    <t>深圳市联建光电股份有限公司</t>
  </si>
  <si>
    <t>广东省深圳市宝安区68区留仙三路安通达工业厂区四号厂房2楼</t>
  </si>
  <si>
    <t>Shenzhen Liantronics Co.,Ltd</t>
  </si>
  <si>
    <t>86-755-29746682</t>
  </si>
  <si>
    <t>dm@lcjh.com</t>
  </si>
  <si>
    <t>300545.SZ</t>
  </si>
  <si>
    <t>深圳市联得自动化装备股份有限公司</t>
  </si>
  <si>
    <t>广东省深圳市龙华区观湖街道樟溪社区下围工业区一路1号L栋101</t>
  </si>
  <si>
    <t>Shenzhen Liande Automatic Equipment Co.,Ltd.</t>
  </si>
  <si>
    <t>86-755-33687809</t>
  </si>
  <si>
    <t>irm@szliande.com</t>
  </si>
  <si>
    <t>301013.SZ</t>
  </si>
  <si>
    <t>深圳市利和兴股份有限公司</t>
  </si>
  <si>
    <t>广东省深圳市龙华区民塘路385号汇德大厦1号写字楼21层</t>
  </si>
  <si>
    <t>Shenzhen Lihexing Co.,Ltd.</t>
  </si>
  <si>
    <t>86-755-28191082-8019</t>
  </si>
  <si>
    <t>ir@lihexing.com</t>
  </si>
  <si>
    <t>688589.SH</t>
  </si>
  <si>
    <t>深圳市力合微电子股份有限公司</t>
  </si>
  <si>
    <t>广东省深圳市南山区西丽街道高新技术产业园清华信息港科研楼11楼1101</t>
  </si>
  <si>
    <t>Leaguer (Shenzhen) Microelectronics Corp.</t>
  </si>
  <si>
    <t>86-755-26719968</t>
  </si>
  <si>
    <t>zhengquanbu@leaguerme.com</t>
  </si>
  <si>
    <t>002243.SZ</t>
  </si>
  <si>
    <t>深圳市力合科创股份有限公司</t>
  </si>
  <si>
    <t>广东省深圳市龙岗区龙岗大道(坪地段)1001号</t>
  </si>
  <si>
    <t>Shenzhen Leaguer Co.,Ltd.</t>
  </si>
  <si>
    <t>86-755-28483234</t>
  </si>
  <si>
    <t>yuz@leaguer.com.cn;renhj@leaguer.com.cn;zhangchi@leaguer.com.cn;leaguer@leaguer.com.cn</t>
  </si>
  <si>
    <t>300206.SZ</t>
  </si>
  <si>
    <t>理邦仪器</t>
  </si>
  <si>
    <t>深圳市理邦精密仪器股份有限公司</t>
  </si>
  <si>
    <t>广东省深圳市坪山区坑梓街道金沙社区金辉路15号</t>
  </si>
  <si>
    <t>Edan Instruments, Inc.</t>
  </si>
  <si>
    <t>86-755-26851437</t>
  </si>
  <si>
    <t>ir@edan.com</t>
  </si>
  <si>
    <t>300989.SZ</t>
  </si>
  <si>
    <t>深圳市蕾奥规划设计咨询股份有限公司</t>
  </si>
  <si>
    <t>广东省深圳市南山区沙河街道天健创智中心A塔5-8楼、14楼</t>
  </si>
  <si>
    <t>Lay-Out Planning Consultants Co.,Ltd.</t>
  </si>
  <si>
    <t>86-755-23965219</t>
  </si>
  <si>
    <t>layout@lay-out.com.cn</t>
  </si>
  <si>
    <t>002979.SZ</t>
  </si>
  <si>
    <t>深圳市雷赛智能控制股份有限公司</t>
  </si>
  <si>
    <t>广东省深圳市南山区沙河西路3157号南山智谷产业园B座15-20层</t>
  </si>
  <si>
    <t>China Leadshine Technology Co.,Ltd.</t>
  </si>
  <si>
    <t>86-755-26400242</t>
  </si>
  <si>
    <t>ir@leisai.com</t>
  </si>
  <si>
    <t>300543.SZ</t>
  </si>
  <si>
    <t>深圳市朗科智能电气股份有限公司</t>
  </si>
  <si>
    <t>广东省深圳市宝安区新安街道兴东社区69区洪浪北二路30号信义领御研发中心1栋1701</t>
  </si>
  <si>
    <t>Shenzhen Longood Intelligent Electric Co.,Ltd</t>
  </si>
  <si>
    <t>86-755-36690853</t>
  </si>
  <si>
    <t>stock@longood.com</t>
  </si>
  <si>
    <t>300042.SZ</t>
  </si>
  <si>
    <t>深圳市朗科科技股份有限公司</t>
  </si>
  <si>
    <t>广东省深圳市南山区高新区南区高新南六道10号朗科大厦16、18、19层</t>
  </si>
  <si>
    <t>Netac Technology Co.,Ltd.</t>
  </si>
  <si>
    <t>86-755-26727600</t>
  </si>
  <si>
    <t>ir@netac.com</t>
  </si>
  <si>
    <t>300484.SZ</t>
  </si>
  <si>
    <t>深圳市蓝海华腾技术股份有限公司</t>
  </si>
  <si>
    <t>广东省深圳市光明区玉塘街道田寮社区光明高新园区东侧七号路中科诺数字科技工业园厂房301、401、1101</t>
  </si>
  <si>
    <t>Shenzhen V&amp;T Technologies Co.,Ltd.</t>
  </si>
  <si>
    <t>86-755-27657465</t>
  </si>
  <si>
    <t>information@v-t.net.cn</t>
  </si>
  <si>
    <t>300565.SZ</t>
  </si>
  <si>
    <t>深圳市科信通信技术股份有限公司</t>
  </si>
  <si>
    <t>广东省深圳市龙岗区新能源一路科信科技大厦</t>
  </si>
  <si>
    <t>Shenzhen Kexin Communication Technologies Co.,Ltd</t>
  </si>
  <si>
    <t>86-755-29893456-81300</t>
  </si>
  <si>
    <t>ir@szkexin.com.cn</t>
  </si>
  <si>
    <t>688788.SH</t>
  </si>
  <si>
    <t>深圳市科思科技股份有限公司</t>
  </si>
  <si>
    <t>广东省深圳市南山区西丽街道高新北区朗山路7号航空电子工程研发大厦五楼</t>
  </si>
  <si>
    <t>Shenzhen Consys Science&amp;Technology Co.,Ltd.</t>
  </si>
  <si>
    <t>86-755-86111131-8858</t>
  </si>
  <si>
    <t>securities@consys.com.cn</t>
  </si>
  <si>
    <t>002121.SZ</t>
  </si>
  <si>
    <t>深圳市科陆电子科技股份有限公司</t>
  </si>
  <si>
    <t>广东省深圳市南山区高新技术产业园北区宝深路科陆大厦</t>
  </si>
  <si>
    <t>Shenzhen Clou Electronics Co.,Ltd.</t>
  </si>
  <si>
    <t>86-755-26719528</t>
  </si>
  <si>
    <t>huangyouping@szclou.com;guwen@szclou.com;zhangxiaofang@szclou.com;sz-clou@szclou.com</t>
  </si>
  <si>
    <t>002850.SZ</t>
  </si>
  <si>
    <t>深圳市科达利实业股份有限公司</t>
  </si>
  <si>
    <t>广东省深圳市南山区科技南路16号深圳湾科技生态园11栋A座27层</t>
  </si>
  <si>
    <t>Shenzhen Kedali Industry Co.,Ltd</t>
  </si>
  <si>
    <t>86-755-26400270</t>
  </si>
  <si>
    <t>ir@kedali.com.cn</t>
  </si>
  <si>
    <t>001308.SZ</t>
  </si>
  <si>
    <t>深圳市康冠科技股份有限公司</t>
  </si>
  <si>
    <t>广东省深圳市龙岗区坂田街道岗头社区五和大道4023号1号楼第一层至第五层</t>
  </si>
  <si>
    <t>Shenzhen Ktc Technology Co., Ltd.</t>
  </si>
  <si>
    <t>86-755-33001308</t>
  </si>
  <si>
    <t>dmbsh@ktc.cn</t>
  </si>
  <si>
    <t>002823.SZ</t>
  </si>
  <si>
    <t>深圳市凯中精密技术股份有限公司</t>
  </si>
  <si>
    <t>广东省深圳市坪山区龙田街道规划四路1号</t>
  </si>
  <si>
    <t>Shenzhen Kaizhong Precision Technology Co.,Ltd.</t>
  </si>
  <si>
    <t>86-755-86264859</t>
  </si>
  <si>
    <t>lilian.qin@kaizhong.com</t>
  </si>
  <si>
    <t>300303.SZ</t>
  </si>
  <si>
    <t>深圳市聚飞光电股份有限公司</t>
  </si>
  <si>
    <t>广东省深圳市龙岗区平湖街道鹅公岭社区鹅岭工业区4号</t>
  </si>
  <si>
    <t>Shenzhen Jufei Optoelectronics Co.,Ltd</t>
  </si>
  <si>
    <t>86-755-29646311</t>
  </si>
  <si>
    <t>jfzq@jfled.com.cn</t>
  </si>
  <si>
    <t>603228.SH</t>
  </si>
  <si>
    <t>深圳市景旺电子股份有限公司</t>
  </si>
  <si>
    <t>广东省深圳市南山区海德三道天利中央商务广场C座19楼</t>
  </si>
  <si>
    <t>1.4469万</t>
  </si>
  <si>
    <t>Shenzhen Kinwong Electronic Co.,Ltd.</t>
  </si>
  <si>
    <t>86-755-83892180</t>
  </si>
  <si>
    <t>stock@kinwong.com</t>
  </si>
  <si>
    <t>002885.SZ</t>
  </si>
  <si>
    <t>深圳市京泉华科技股份有限公司</t>
  </si>
  <si>
    <t>广东省深圳市龙岗区坪地街道坪桥路10号京泉华科技产业园</t>
  </si>
  <si>
    <t>Shenzhen Jingquanhua Electronics Co.,Ltd.</t>
  </si>
  <si>
    <t>86-755-27040133</t>
  </si>
  <si>
    <t>szjqh@everrise.net</t>
  </si>
  <si>
    <t>000048.SZ</t>
  </si>
  <si>
    <t>深圳市京基智农时代股份有限公司</t>
  </si>
  <si>
    <t>广东省深圳市罗湖区桂园街道老围社区蔡屋围京基一百大厦A座7101</t>
  </si>
  <si>
    <t>Shenzhen Kingkey Smart Agriculture Times Co.,Ltd.</t>
  </si>
  <si>
    <t>86-755-25425020-6368</t>
  </si>
  <si>
    <t>a000048@126.com</t>
  </si>
  <si>
    <t>300400.SZ</t>
  </si>
  <si>
    <t>深圳市劲拓自动化设备股份有限公司</t>
  </si>
  <si>
    <t>广东省深圳市宝安区西乡街道广深高速公路北侧鹤洲工业区劲拓自动化工业厂区,广东省深圳市宝安区石岩街道水田社区祝龙田北路8号劲拓高新技术中心(劲拓光电产业园)</t>
  </si>
  <si>
    <t>Shenzhen Jt Automation Equipment Co.,Ltd</t>
  </si>
  <si>
    <t>86-755-89481726</t>
  </si>
  <si>
    <t>zqtzb@jt-ele.com</t>
  </si>
  <si>
    <t>600446.SH</t>
  </si>
  <si>
    <t>深圳市金证科技股份有限公司</t>
  </si>
  <si>
    <t>广东省深圳市南山区科技园高新区南区高新南五道金证科技大楼8-9层</t>
  </si>
  <si>
    <t>Shenzhen Kingdom Sci-Tech.,Ltd</t>
  </si>
  <si>
    <t>86-755-86393989</t>
  </si>
  <si>
    <t>yinming1@szkingdom.com;chenzhisheng@szkingdom.com;jzkj@szkingdom.com</t>
  </si>
  <si>
    <t>002869.SZ</t>
  </si>
  <si>
    <t>深圳市金溢科技股份有限公司</t>
  </si>
  <si>
    <t>广东省深圳市南山区粤海街道高新区社区科技南路16号深圳湾科技生态园11栋A1901-07号、20层01-08号</t>
  </si>
  <si>
    <t>Shenzhen Genvict Technologies Co.,Ltd.</t>
  </si>
  <si>
    <t>86-755-26624127</t>
  </si>
  <si>
    <t>ir@genvict.com</t>
  </si>
  <si>
    <t>002548.SZ</t>
  </si>
  <si>
    <t>深圳市金新农科技股份有限公司</t>
  </si>
  <si>
    <t>广东省深圳市光明区光明街道光电北路18号金新农大厦</t>
  </si>
  <si>
    <t>Shenzhen Kingsino Technology Co.,Ltd.</t>
  </si>
  <si>
    <t>86-755-29420820;86-755-27166108</t>
  </si>
  <si>
    <t>jxntech@kingsino.cn</t>
  </si>
  <si>
    <t>301041.SZ</t>
  </si>
  <si>
    <t>深圳市金百泽电子科技股份有限公司</t>
  </si>
  <si>
    <t>广东省深圳市福田区梅林中康路新一代产业园1栋15楼</t>
  </si>
  <si>
    <t>Shenzhen King Brother Electronics Technology Co.,Ltd.</t>
  </si>
  <si>
    <t>86-755-26525959</t>
  </si>
  <si>
    <t>investor@kingbrother.com</t>
  </si>
  <si>
    <t>002917.SZ</t>
  </si>
  <si>
    <t>深圳市金奥博科技股份有限公司</t>
  </si>
  <si>
    <t>广东省深圳市南山区学府路63号高新区联合总部大厦33楼</t>
  </si>
  <si>
    <t>Shenzhen King Explorer Science And Technology Corporation</t>
  </si>
  <si>
    <t>86-755-26970939</t>
  </si>
  <si>
    <t>ir@kingexplorer.com;king@kingexplorer.com</t>
  </si>
  <si>
    <t>300532.SZ</t>
  </si>
  <si>
    <t>深圳市今天国际物流技术股份有限公司</t>
  </si>
  <si>
    <t>广东省深圳市龙岗区宝龙街道翠宝路26号</t>
  </si>
  <si>
    <t>New Trend International Logis-Tech Co.,Ltd.</t>
  </si>
  <si>
    <t>86-755-82684590</t>
  </si>
  <si>
    <t>info@nti56.com</t>
  </si>
  <si>
    <t>002609.SZ</t>
  </si>
  <si>
    <t>深圳市捷顺科技实业股份有限公司</t>
  </si>
  <si>
    <t>广东省深圳市龙华区观湖街道鹭湖社区观盛二路5号捷顺科技中心</t>
  </si>
  <si>
    <t>Shenzhen Jieshun Science And Technology Industry Co.,Ltd.</t>
  </si>
  <si>
    <t>86-755-83118542;86-755-83112288-8829</t>
  </si>
  <si>
    <t>whb@jieshun.cn;stock@jieshun.cn</t>
  </si>
  <si>
    <t>300724.SZ</t>
  </si>
  <si>
    <t>深圳市捷佳伟创新能源装备股份有限公司</t>
  </si>
  <si>
    <t>广东省深圳市坪山区龙田街道竹坑社区金牛东路62号一层至六层</t>
  </si>
  <si>
    <t>Shenzhen S.C New Energy Technology Corporation</t>
  </si>
  <si>
    <t>86-755-81449633</t>
  </si>
  <si>
    <t>chinasc@chinasc.com.cn</t>
  </si>
  <si>
    <t>688025.SH</t>
  </si>
  <si>
    <t>深圳市杰普特光电股份有限公司</t>
  </si>
  <si>
    <t>广东省深圳市龙华区观湖街道鹭湖社区观盛五路8-1号科姆龙科技园A栋1201</t>
  </si>
  <si>
    <t>Shenzhen Jpt Opto-Electronics Co.,Ltd.</t>
  </si>
  <si>
    <t>86-755-29528181</t>
  </si>
  <si>
    <t>wjk@jptoe.com;shenhangda@jptoe.com;ir@jptoe.com</t>
  </si>
  <si>
    <t>300868.SZ</t>
  </si>
  <si>
    <t>深圳市杰美特科技股份有限公司</t>
  </si>
  <si>
    <t>广东省深圳市龙华区民治街道北站社区汇德大厦1号楼4201</t>
  </si>
  <si>
    <t>Shenzhen Jame Technology Corp., Ltd.</t>
  </si>
  <si>
    <t>86-755-33300868</t>
  </si>
  <si>
    <t>zb@jamepda.com;zhangyuhan@jamepda.com;ir@jamepda.com</t>
  </si>
  <si>
    <t>300668.SZ</t>
  </si>
  <si>
    <t>深圳市杰恩创意设计股份有限公司</t>
  </si>
  <si>
    <t>广东省深圳市南山区粤海街道科苑路15号科兴科学园B4单元13楼</t>
  </si>
  <si>
    <t>Shenzhen Jiang &amp; Associates Creative Design Co.,Ltd.</t>
  </si>
  <si>
    <t>86-755-83416061;86-755-83415156</t>
  </si>
  <si>
    <t>ir@jaid.cn</t>
  </si>
  <si>
    <t>301308.SZ</t>
  </si>
  <si>
    <t>深圳市江波龙电子股份有限公司</t>
  </si>
  <si>
    <t>广东省深圳市南山区科发路8号金融服务技术创新基地1栋8楼A、B、C、D、E、F1</t>
  </si>
  <si>
    <t>Shenzhen Longsys Electronics Co., Ltd.</t>
  </si>
  <si>
    <t>86-755-86168848</t>
  </si>
  <si>
    <t>ir@longsys.com</t>
  </si>
  <si>
    <t>300675.SZ</t>
  </si>
  <si>
    <t>深圳市建筑科学研究院股份有限公司</t>
  </si>
  <si>
    <t>广东省深圳市福田区梅林梅坳三路29号建科大楼</t>
  </si>
  <si>
    <t>Shenzhen Institute Of Building Research Co.,Ltd.</t>
  </si>
  <si>
    <t>86-755-23950525</t>
  </si>
  <si>
    <t>ibrir@ibrcn.com</t>
  </si>
  <si>
    <t>002789.SZ</t>
  </si>
  <si>
    <t>深圳市建艺装饰集团股份有限公司</t>
  </si>
  <si>
    <t>广东省深圳市福田区振兴路建艺大厦19层东</t>
  </si>
  <si>
    <t>Shenzhen Jianyi Decoration Group Co.,Ltd.</t>
  </si>
  <si>
    <t>86-755-83786867</t>
  </si>
  <si>
    <t>investjy@jyzs.com.cn</t>
  </si>
  <si>
    <t>300193.SZ</t>
  </si>
  <si>
    <t>深圳市佳士科技股份有限公司</t>
  </si>
  <si>
    <t>广东省深圳市南山区桃园路田厦国际中心A栋1606-1610</t>
  </si>
  <si>
    <t>Shenzhen Jasic Technology Co.,Ltd.</t>
  </si>
  <si>
    <t>86-755-21674251</t>
  </si>
  <si>
    <t>jasiczqb@jasic.com.cn</t>
  </si>
  <si>
    <t>300264.SZ</t>
  </si>
  <si>
    <t>深圳市佳创视讯技术股份有限公司</t>
  </si>
  <si>
    <t>广东省深圳市南山区打石一路深圳国际创新谷1栋A座15F</t>
  </si>
  <si>
    <t>Avit Ltd.</t>
  </si>
  <si>
    <t>86-755-83571200;86-755-83575056</t>
  </si>
  <si>
    <t>avit@avit.com.cn</t>
  </si>
  <si>
    <t>000089.SZ</t>
  </si>
  <si>
    <t>深圳市机场股份有限公司</t>
  </si>
  <si>
    <t>广东省深圳市宝安区宝安机场T3商务区配套写字楼A栋</t>
  </si>
  <si>
    <t>Shenzhen Airport Co.,Ltd.</t>
  </si>
  <si>
    <t>86-755-23456331</t>
  </si>
  <si>
    <t>szjc@szairport.com</t>
  </si>
  <si>
    <t>002168.SZ</t>
  </si>
  <si>
    <t>深圳市惠程信息科技股份有限公司</t>
  </si>
  <si>
    <t>广东省深圳市坪山区大工业区兰景路以东、锦绣路以南惠程科技工业厂区</t>
  </si>
  <si>
    <t>Shenzhen Hifuture Information Technology Co., Ltd.</t>
  </si>
  <si>
    <t>86-755-82767767</t>
  </si>
  <si>
    <t>furufeng@hifuture.com;liuwei@hifuture.com;szhc@hifuture.com</t>
  </si>
  <si>
    <t>603160.SH</t>
  </si>
  <si>
    <t>深圳市汇顶科技股份有限公司</t>
  </si>
  <si>
    <t>广东省深圳市福田区保税区腾飞工业大厦B座13层</t>
  </si>
  <si>
    <t>Shenzhen Goodix Technology Co.,Ltd.</t>
  </si>
  <si>
    <t>86-755-36381882</t>
  </si>
  <si>
    <t>ir@goodix.com</t>
  </si>
  <si>
    <t>300909.SZ</t>
  </si>
  <si>
    <t>深圳市汇创达科技股份有限公司</t>
  </si>
  <si>
    <t>广东省深圳市宝安区石岩街道爱群路同富裕工业区2-2栋</t>
  </si>
  <si>
    <t>Shenzhen Hui Chuang Da Technology Co.,Ltd.</t>
  </si>
  <si>
    <t>86-755-27356972</t>
  </si>
  <si>
    <t>xuwenlong@cn-hcd.com;ir@cn-hcd.com</t>
  </si>
  <si>
    <t>300124.SZ</t>
  </si>
  <si>
    <t>深圳市汇川技术股份有限公司</t>
  </si>
  <si>
    <t>广东省深圳市宝安区龙华新区观澜街道高新技术产业园汇川技术总部大厦</t>
  </si>
  <si>
    <t>1.6938万</t>
  </si>
  <si>
    <t>Shenzhen Inovance Technology Co.,Ltd</t>
  </si>
  <si>
    <t>86-755-83185787;86-755-83185521</t>
  </si>
  <si>
    <t>songjunen@inovance.com;chenmaorong@inovance.com;ir@inovance.com</t>
  </si>
  <si>
    <t>000056.SZ</t>
  </si>
  <si>
    <t>深圳市皇庭国际企业股份有限公司</t>
  </si>
  <si>
    <t>广东省深圳市福田区福华路350号岗厦皇庭大厦28A01单元</t>
  </si>
  <si>
    <t>Shenzhen Wongtee International Enterprise Co., Ltd.</t>
  </si>
  <si>
    <t>86-755-82535565</t>
  </si>
  <si>
    <t>htgj@wongtee000056.com;htgj000056@163.com;sz_liuhaibo@163.com</t>
  </si>
  <si>
    <t>002949.SZ</t>
  </si>
  <si>
    <t>深圳市华阳国际工程设计股份有限公司</t>
  </si>
  <si>
    <t>广东省深圳市福田区福田保税区市花路盈福高科技厂房四层B厂房</t>
  </si>
  <si>
    <t>Shenzhen Capol International &amp; Associates Co., Ltd.</t>
  </si>
  <si>
    <t>86-755-82739188</t>
  </si>
  <si>
    <t>hygj@capol.cn</t>
  </si>
  <si>
    <t>002980.SZ</t>
  </si>
  <si>
    <t>深圳市华盛昌科技实业股份有限公司</t>
  </si>
  <si>
    <t>广东省深圳市南山区西丽白芒松白公路百旺信工业区五区19栋</t>
  </si>
  <si>
    <t>Shenzhen Everbest Machinery Industry Co.,Ltd.</t>
  </si>
  <si>
    <t>86-755-27353188</t>
  </si>
  <si>
    <t>renhuan@cem-instruments.com;huxiaoyu@cem-instruments.com</t>
  </si>
  <si>
    <t>301086.SZ</t>
  </si>
  <si>
    <t>深圳市鸿富瀚科技股份有限公司</t>
  </si>
  <si>
    <t>广东省深圳市龙华区观湖街道新田社区创新工业园17号A栋厂房101</t>
  </si>
  <si>
    <t>Shenzhen Hongfuhan Technology Co. Ltd.</t>
  </si>
  <si>
    <t>86-755-23766649</t>
  </si>
  <si>
    <t>ir@hongfuhan.cn</t>
  </si>
  <si>
    <t>002816.SZ</t>
  </si>
  <si>
    <t>深圳市和科达精密清洗设备股份有限公司</t>
  </si>
  <si>
    <t>广东省深圳市龙华区大浪街道浪口社区华荣路294号和科达工业园2栋1层-3层</t>
  </si>
  <si>
    <t>Shenzhen Hekeda Precision Cleaning Equipment Co.,Ltd.</t>
  </si>
  <si>
    <t>86-755-27048451</t>
  </si>
  <si>
    <t>hekedazqb@163.com;hkdir@hekeda.cn</t>
  </si>
  <si>
    <t>603063.SH</t>
  </si>
  <si>
    <t>深圳市禾望电气股份有限公司</t>
  </si>
  <si>
    <t>广东省深圳市南山区西丽官龙村第二工业区11栋</t>
  </si>
  <si>
    <t>Shenzhen Hopewind Electric Co.,Ltd.</t>
  </si>
  <si>
    <t>86-755-86026786-846</t>
  </si>
  <si>
    <t>ir@hopewind.com</t>
  </si>
  <si>
    <t>000078.SZ</t>
  </si>
  <si>
    <t>深圳市海王生物工程股份有限公司</t>
  </si>
  <si>
    <t>广东省深圳市南山区科技中三路1号海王银河科技大厦24楼</t>
  </si>
  <si>
    <t>Shenzhen Neptunus Bioengineering Co.,Ltd</t>
  </si>
  <si>
    <t>86-755-26980336</t>
  </si>
  <si>
    <t>sz000078@vip.sina.com</t>
  </si>
  <si>
    <t>002399.SZ</t>
  </si>
  <si>
    <t>深圳市海普瑞药业集团股份有限公司</t>
  </si>
  <si>
    <t>广东省深圳市南山区松坪山郎山路21号</t>
  </si>
  <si>
    <t>Shenzhen Hepalink Pharmaceutical Group Co.,Ltd.</t>
  </si>
  <si>
    <t>86-755-26980311</t>
  </si>
  <si>
    <t>stock@hepalink.com</t>
  </si>
  <si>
    <t>688559.SH</t>
  </si>
  <si>
    <t>深圳市海目星激光智能装备股份有限公司</t>
  </si>
  <si>
    <t>广东省深圳市龙华区观澜街道君子布社区环观南路26号101,广东省深圳市龙华区观湖街道鹭湖社区观盛五路8-1号科姆龙科技园B栋</t>
  </si>
  <si>
    <t>Shenzhen Hymson Laser Intelligent Equipments Co., Ltd.</t>
  </si>
  <si>
    <t>86-755-23325470</t>
  </si>
  <si>
    <t>ir@hymson.com</t>
  </si>
  <si>
    <t>000096.SZ</t>
  </si>
  <si>
    <t>深圳市广聚能源股份有限公司</t>
  </si>
  <si>
    <t>广东省深圳市南山区海德三道天利中央商务广场22楼</t>
  </si>
  <si>
    <t>Shenzhen Guangju Energy Co.,Ltd.</t>
  </si>
  <si>
    <t>86-755-86000096</t>
  </si>
  <si>
    <t>gjnygf@126.com</t>
  </si>
  <si>
    <t>300638.SZ</t>
  </si>
  <si>
    <t>深圳市广和通无线股份有限公司</t>
  </si>
  <si>
    <t>广东省深圳市南山区西丽街道西丽社区打石一路深圳国际创新谷六栋A座10-14层</t>
  </si>
  <si>
    <t>Fibocom Wirelessinc.</t>
  </si>
  <si>
    <t>86-755-26520587</t>
  </si>
  <si>
    <t>zqb@fibocom.com</t>
  </si>
  <si>
    <t>839680.BJ</t>
  </si>
  <si>
    <t>深圳市广道高新技术股份有限公司</t>
  </si>
  <si>
    <t>广东省深圳市南山区科技园松坪山路5号嘉达研发大楼主楼4楼</t>
  </si>
  <si>
    <t>Shenzhen Suntang Hightech Co.,Ltd</t>
  </si>
  <si>
    <t>86-755-86656262</t>
  </si>
  <si>
    <t>cindy1997@sina.com;office@suntang.com</t>
  </si>
  <si>
    <t>603118.SH</t>
  </si>
  <si>
    <t>深圳市共进电子股份有限公司</t>
  </si>
  <si>
    <t>广东省深圳市南山区南海大道2239号新能源大厦A座二楼,广东省深圳市坪山区坑梓街道丹梓北路2号</t>
  </si>
  <si>
    <t>Shenzhen Gongjin Electronics Co.,Ltd</t>
  </si>
  <si>
    <t>86-755-26859219</t>
  </si>
  <si>
    <t>heyimeng@twsz.com;investor@twsz.com</t>
  </si>
  <si>
    <t>002327.SZ</t>
  </si>
  <si>
    <t>深圳市富安娜家居用品股份有限公司</t>
  </si>
  <si>
    <t>广东省深圳市南山区南光路富安娜工业大厦</t>
  </si>
  <si>
    <t>Shenzhen Fuanna Bedding And Furnishing Co.,Ltd</t>
  </si>
  <si>
    <t>86-755-26055091</t>
  </si>
  <si>
    <t>gongyun@fuanna.com;fuanna99@fuanna.com</t>
  </si>
  <si>
    <t>002681.SZ</t>
  </si>
  <si>
    <t>深圳市奋达科技股份有限公司</t>
  </si>
  <si>
    <t>广东省深圳市宝安区石岩洲石路奋达科技园</t>
  </si>
  <si>
    <t>Shenzhen Fenda Technology Co.,Ltd</t>
  </si>
  <si>
    <t>86-755-27353923</t>
  </si>
  <si>
    <t>fdkj@fenda.com</t>
  </si>
  <si>
    <t>301191.SZ</t>
  </si>
  <si>
    <t>深圳市菲菱科思通信技术股份有限公司</t>
  </si>
  <si>
    <t>广东省深圳市宝安区福永街道(福园一路西侧)润恒工业厂区3#厂房</t>
  </si>
  <si>
    <t>Shenzhen Phoenix Telecom Technology Co., Ltd.</t>
  </si>
  <si>
    <t>86-755-23508348</t>
  </si>
  <si>
    <t>ir@phoenixcompany.cn;bing.hu@phoenixcompany.cn</t>
  </si>
  <si>
    <t>300602.SZ</t>
  </si>
  <si>
    <t>深圳市飞荣达科技股份有限公司</t>
  </si>
  <si>
    <t>广东省深圳市光明区玉塘街道田寮社区南光高速东侧、环玉路南侧飞荣达大厦1栋、2栋、3栋</t>
  </si>
  <si>
    <t>Shenzhen Frd Science &amp; Technology Co.,Ltd.</t>
  </si>
  <si>
    <t>86-755-86083167</t>
  </si>
  <si>
    <t>frdzq@frd.cn</t>
  </si>
  <si>
    <t>002210.SZ</t>
  </si>
  <si>
    <t>深圳市飞马国际供应链股份有限公司</t>
  </si>
  <si>
    <t>广东省深圳市南山区粤海街道海珠社区文心五路11号汇通大厦11B</t>
  </si>
  <si>
    <t>Shenzhen Feima International Supply Chain Co.,Ltd</t>
  </si>
  <si>
    <t>86-755-33356391;86-755-33356808</t>
  </si>
  <si>
    <t>yan.yu@fmscm.com;zhiyang.liu@fmscm.com;fmscm@fmscm.com</t>
  </si>
  <si>
    <t>000045.SZ</t>
  </si>
  <si>
    <t>深圳市纺织(集团)股份有限公司</t>
  </si>
  <si>
    <t>广东省深圳市福田区华强北路3号深纺大厦六楼</t>
  </si>
  <si>
    <t>Shenzhen Textile (Holdings) Co.,Ltd.</t>
  </si>
  <si>
    <t>86-755-83776043</t>
  </si>
  <si>
    <t>jiangp@chinasthc.com;lizy@chinasthc.com;szfzjt@chinasthc.com</t>
  </si>
  <si>
    <t>300235.SZ</t>
  </si>
  <si>
    <t>深圳市方直科技股份有限公司</t>
  </si>
  <si>
    <t>广东省深圳市南山区大新路198号创新大厦B栋9楼</t>
  </si>
  <si>
    <t>Shenzhen Fangzhi Science &amp; Technology Co.,Ltd</t>
  </si>
  <si>
    <t>86-755-86336966</t>
  </si>
  <si>
    <t>feng.li@kingsunsoft.com;kingsunsoft@kingsunsoft.com</t>
  </si>
  <si>
    <t>688210.SH</t>
  </si>
  <si>
    <t>深圳市泛海统联精密制造股份有限公司</t>
  </si>
  <si>
    <t>广东省深圳市龙华区观湖街道松元厦社区环观中路282号厂房一101</t>
  </si>
  <si>
    <t>Shenzhen Pacific Union Precision Manufacturing Co.,Ltd</t>
  </si>
  <si>
    <t>86-755-23720932</t>
  </si>
  <si>
    <t>stocks@pu-sz.com</t>
  </si>
  <si>
    <t>300925.SZ</t>
  </si>
  <si>
    <t>深圳市法本信息技术股份有限公司</t>
  </si>
  <si>
    <t>广东省深圳市南山区西丽街道松坪山社区高新北六道15号昱大顺科技园B座1层-6层</t>
  </si>
  <si>
    <t>1.8092万</t>
  </si>
  <si>
    <t>Shenzhen Farben Information Technology Co.,Ltd.</t>
  </si>
  <si>
    <t>86-755-26601132</t>
  </si>
  <si>
    <t>zqtz@farben.com.cn</t>
  </si>
  <si>
    <t>002889.SZ</t>
  </si>
  <si>
    <t>深圳市东方嘉盛供应链股份有限公司</t>
  </si>
  <si>
    <t>广东省深圳市福田区保税区市花路10号东方嘉盛大厦6楼</t>
  </si>
  <si>
    <t>Shenzhen Easttop Supply Chain Management Co.,Ltd.</t>
  </si>
  <si>
    <t>86-755-25331104;86-755-29330361</t>
  </si>
  <si>
    <t>ir@easttop.com.cn</t>
  </si>
  <si>
    <t>688112.SH</t>
  </si>
  <si>
    <t>深圳市鼎阳科技股份有限公司</t>
  </si>
  <si>
    <t>广东省深圳市宝安区新安街道兴东社区68区安通达工业厂区4栋厂房3层、5栋办公楼1-3层</t>
  </si>
  <si>
    <t>Siglent Technologies Co.,Ltd.</t>
  </si>
  <si>
    <t>86-755-26616618</t>
  </si>
  <si>
    <t>zqb@siglent.com</t>
  </si>
  <si>
    <t>300167.SZ</t>
  </si>
  <si>
    <t>深圳市迪威迅股份有限公司</t>
  </si>
  <si>
    <t>广东省深圳市南山区高发西路28号方大城T3号楼12层1202-1203室</t>
  </si>
  <si>
    <t>Shenzhen Dvision Co.,Ltd.</t>
  </si>
  <si>
    <t>86-755-26727722</t>
  </si>
  <si>
    <t>ir@dvision.cn</t>
  </si>
  <si>
    <t>000049.SZ</t>
  </si>
  <si>
    <t>深圳市德赛电池科技股份有限公司</t>
  </si>
  <si>
    <t>广东省深圳市南山区高新科技园南区高新南一道德赛科技大厦东座26楼</t>
  </si>
  <si>
    <t>1.0565万</t>
  </si>
  <si>
    <t>Shenzhen Desay Battery Technology Co.,Ltd.</t>
  </si>
  <si>
    <t>86-755-86299888</t>
  </si>
  <si>
    <t>ir@desaybattery.com</t>
  </si>
  <si>
    <t>001309.SZ</t>
  </si>
  <si>
    <t>深圳市德明利技术股份有限公司</t>
  </si>
  <si>
    <t>广东省深圳市福田区梅林街道梅都社区中康路136号深圳新一代产业园1栋A座2501、2401</t>
  </si>
  <si>
    <t>Shenzhen Techwinsemi Technology Co.,Ltd.</t>
  </si>
  <si>
    <t>86-755-23579117</t>
  </si>
  <si>
    <t>dml.bod@twsc.com.cn</t>
  </si>
  <si>
    <t>300769.SZ</t>
  </si>
  <si>
    <t>深圳市德方纳米科技股份有限公司</t>
  </si>
  <si>
    <t>广东省深圳市南山区留仙大道3370号南山智园崇文园区1号楼10层</t>
  </si>
  <si>
    <t>Shenzhen Dynanonic Co.,Ltd.</t>
  </si>
  <si>
    <t>86-755-26918296</t>
  </si>
  <si>
    <t>ir@dynanonic.com</t>
  </si>
  <si>
    <t>002055.SZ</t>
  </si>
  <si>
    <t>深圳市得润电子股份有限公司</t>
  </si>
  <si>
    <t>广东省深圳市光明区光明街道三十三路9号得润电子工业园</t>
  </si>
  <si>
    <t>Shenzhen Deren Electronic Co.,Ltd.</t>
  </si>
  <si>
    <t>86-755-89492166</t>
  </si>
  <si>
    <t>002055@deren.com</t>
  </si>
  <si>
    <t>688208.SH</t>
  </si>
  <si>
    <t>深圳市道通科技股份有限公司</t>
  </si>
  <si>
    <t>广东省深圳市南山区西丽街道学苑大道1001号智园B1栋7层、8层、10层</t>
  </si>
  <si>
    <t>Autel Intelligent Technology Corp.,Ltd.</t>
  </si>
  <si>
    <t>86-755-81593644</t>
  </si>
  <si>
    <t>ir@autel.com;ir@auteltech.net</t>
  </si>
  <si>
    <t>301200.SZ</t>
  </si>
  <si>
    <t>深圳市大族数控科技股份有限公司</t>
  </si>
  <si>
    <t>广东省深圳市宝安区福海街道重庆路16号大族激光智造中心三栋</t>
  </si>
  <si>
    <t>Shenzhen Han'S Cnc Technology Co.,Ltd</t>
  </si>
  <si>
    <t>86-755-86018244</t>
  </si>
  <si>
    <t>hanscnc2002@hanscnc.com</t>
  </si>
  <si>
    <t>002213.SZ</t>
  </si>
  <si>
    <t>深圳市大为创新科技股份有限公司</t>
  </si>
  <si>
    <t>广东省深圳市南山区粤海街道高新区社区科技南路18号深圳湾科技生态园12栋A1406</t>
  </si>
  <si>
    <t>Shenzhen Dawei Innovation Technology Co.,Ltd.</t>
  </si>
  <si>
    <t>86-755-86555281</t>
  </si>
  <si>
    <t>db@daweimail.com;dawei@daweimail.com</t>
  </si>
  <si>
    <t>300991.SZ</t>
  </si>
  <si>
    <t>深圳市创益通技术股份有限公司</t>
  </si>
  <si>
    <t>广东省深圳市光明区凤凰街道东坑社区长丰工业园第4栋101-501、第11栋、第13栋105</t>
  </si>
  <si>
    <t>Shenzhen Chuangyitong Technology Co.,Ltd.</t>
  </si>
  <si>
    <t>86-755-29892520</t>
  </si>
  <si>
    <t>peng@chysz.cn;chy@chysz.cn</t>
  </si>
  <si>
    <t>300689.SZ</t>
  </si>
  <si>
    <t>深圳市澄天伟业科技股份有限公司</t>
  </si>
  <si>
    <t>广东省深圳市南山区粤海街道高新区社区高新南九道10号深圳湾科技生态园10栋B3401-B3404</t>
  </si>
  <si>
    <t>Shenzhen Chengtian Weiye Technology Co.,Ltd.</t>
  </si>
  <si>
    <t>86-755-36900689-689</t>
  </si>
  <si>
    <t>sec@ctwygroup.com</t>
  </si>
  <si>
    <t>301091.SZ</t>
  </si>
  <si>
    <t>深圳市城市交通规划设计研究中心股份有限公司</t>
  </si>
  <si>
    <t>广东省深圳市南山区粤海街道深圳湾科技生态园二区9栋B座10层、11层、24层</t>
  </si>
  <si>
    <t>Shenzhen Urban Transport Planning Center Co.,Ltd.</t>
  </si>
  <si>
    <t>86-755-86729876</t>
  </si>
  <si>
    <t>ir@sutpc.com;office@sutpc.com</t>
  </si>
  <si>
    <t>300647.SZ</t>
  </si>
  <si>
    <t>深圳市超频三科技股份有限公司</t>
  </si>
  <si>
    <t>广东省深圳市龙岗区天安数码城4栋B座7楼</t>
  </si>
  <si>
    <t>Shenzhen Fluence Technology Plc.</t>
  </si>
  <si>
    <t>86-755-89890019</t>
  </si>
  <si>
    <t>cps@pccooler.cn</t>
  </si>
  <si>
    <t>300115.SZ</t>
  </si>
  <si>
    <t>深圳市长盈精密技术股份有限公司</t>
  </si>
  <si>
    <t>广东省深圳市宝安区福永镇桥头富桥工业三区11栋</t>
  </si>
  <si>
    <t>2.9181万</t>
  </si>
  <si>
    <t>Shenzhen Everwin Precision Technology Co.Ltd</t>
  </si>
  <si>
    <t>86-755-27347334-8068</t>
  </si>
  <si>
    <t>ir@ewpt.com</t>
  </si>
  <si>
    <t>300348.SZ</t>
  </si>
  <si>
    <t>深圳市长亮科技股份有限公司</t>
  </si>
  <si>
    <t>广东省深圳市南山区沙河西路深圳湾科技生态园一区2栋A座5层</t>
  </si>
  <si>
    <t>Shenzhen Sunline Tech Co.,Ltd.</t>
  </si>
  <si>
    <t>86-755-86168118-828</t>
  </si>
  <si>
    <t>invest@sunline.cn</t>
  </si>
  <si>
    <t>300301.SZ</t>
  </si>
  <si>
    <t>深圳市长方集团股份有限公司</t>
  </si>
  <si>
    <t>广东省深圳市坪山区坪山新区大工业区聚龙山3号路</t>
  </si>
  <si>
    <t>Shenzhen Changfang Group Co.,Ltd.</t>
  </si>
  <si>
    <t>86-755-82828966</t>
  </si>
  <si>
    <t>ir@cfled.com</t>
  </si>
  <si>
    <t>300151.SZ</t>
  </si>
  <si>
    <t>深圳市昌红科技股份有限公司</t>
  </si>
  <si>
    <t>广东省深圳市坪山区碧岭街道沙湖社区锦龙大道3号昌红科技公司1层至3层</t>
  </si>
  <si>
    <t>Shenzhen Changhong Technology Co.,Ltd.</t>
  </si>
  <si>
    <t>86-755-89785568-885</t>
  </si>
  <si>
    <t>security@sz-changhong.com</t>
  </si>
  <si>
    <t>688318.SH</t>
  </si>
  <si>
    <t>深圳市财富趋势科技股份有限公司</t>
  </si>
  <si>
    <t>广东省深圳市福田区梅林街道梅都社区中康路136号深圳新一代产业园5栋1801</t>
  </si>
  <si>
    <t>Shenzhen Fortune Trend Technology Co.,Ltd.</t>
  </si>
  <si>
    <t>86-755-83021794</t>
  </si>
  <si>
    <t>tdx@tdx.com.cn</t>
  </si>
  <si>
    <t>300951.SZ</t>
  </si>
  <si>
    <t>深圳市博硕科技股份有限公司</t>
  </si>
  <si>
    <t>广东省深圳市龙岗区宝龙街道同乐社区水田路26号</t>
  </si>
  <si>
    <t>Shenzhen Bsc Technology Co.,Ltd.</t>
  </si>
  <si>
    <t>86-755-84567276</t>
  </si>
  <si>
    <t>terry.wang@bsc-sz.com;zqb@bsc-sz.com</t>
  </si>
  <si>
    <t>300811.SZ</t>
  </si>
  <si>
    <t>深圳市铂科新材料股份有限公司</t>
  </si>
  <si>
    <t>广东省深圳市南山区科技园朗山路28号2栋3楼</t>
  </si>
  <si>
    <t>Poco Holding Co.,Ltd.</t>
  </si>
  <si>
    <t>86-755-26654881</t>
  </si>
  <si>
    <t>poco@pocomagnetic.com</t>
  </si>
  <si>
    <t>688045.SH</t>
  </si>
  <si>
    <t>深圳市必易微电子股份有限公司</t>
  </si>
  <si>
    <t>广东省深圳市南山区西丽街道西丽社区留新四街万科云城三期C区八栋A座3303房</t>
  </si>
  <si>
    <t>Shenzhen Kiwi Instruments Co., Ltd.</t>
  </si>
  <si>
    <t>86-755-82042719</t>
  </si>
  <si>
    <t>ir@kiwiinst.com</t>
  </si>
  <si>
    <t>688793.SH</t>
  </si>
  <si>
    <t>深圳市倍轻松科技股份有限公司</t>
  </si>
  <si>
    <t>广东省深圳市南山区创业路1777号海信南方大厦19楼</t>
  </si>
  <si>
    <t>Shenzhen Breo Technology Co.,Ltd</t>
  </si>
  <si>
    <t>86-755-82073336-8966</t>
  </si>
  <si>
    <t>ir@breo.com.cn</t>
  </si>
  <si>
    <t>300824.SZ</t>
  </si>
  <si>
    <t>深圳市北鼎晶辉科技股份有限公司</t>
  </si>
  <si>
    <t>广东省深圳市南山区桃源街道福光社区留仙大道3333号塘朗城广场(西区)A座、B座、C座A座3801</t>
  </si>
  <si>
    <t>Shenzhen Crastal Technology Co.,Ltd</t>
  </si>
  <si>
    <t>86-755-26559930</t>
  </si>
  <si>
    <t>buydeem@crastal.com</t>
  </si>
  <si>
    <t>002047.SZ</t>
  </si>
  <si>
    <t>深圳市宝鹰建设控股集团股份有限公司</t>
  </si>
  <si>
    <t>广东省深圳市福田区车公庙泰然四路303栋3楼</t>
  </si>
  <si>
    <t>Shenzhen Bauing Construction Holding Group Co.,Ltd.</t>
  </si>
  <si>
    <t>86-755-82924810</t>
  </si>
  <si>
    <t>zq@szby.cn</t>
  </si>
  <si>
    <t>002992.SZ</t>
  </si>
  <si>
    <t>深圳市宝明科技股份有限公司</t>
  </si>
  <si>
    <t>广东省惠州市惠阳区大亚湾石化大道西宝明科技园</t>
  </si>
  <si>
    <t>Shenzhen Baoming Technology Co.,Ltd.</t>
  </si>
  <si>
    <t>86-755-29841816</t>
  </si>
  <si>
    <t>bm@bmseiko.com</t>
  </si>
  <si>
    <t>002170.SZ</t>
  </si>
  <si>
    <t>深圳市芭田生态工程股份有限公司</t>
  </si>
  <si>
    <t>广东省深圳市南山区高新技术园学府路63号联合总部大厦30-31楼</t>
  </si>
  <si>
    <t>Shenzhen Batian Ecotypic Engineering Co.,Ltd</t>
  </si>
  <si>
    <t>86-755-26951598</t>
  </si>
  <si>
    <t>zqb26584355@163.com</t>
  </si>
  <si>
    <t>002587.SZ</t>
  </si>
  <si>
    <t>深圳市奥拓电子股份有限公司</t>
  </si>
  <si>
    <t>广东省深圳市南山区学府路63号高新区联合总部大厦10楼</t>
  </si>
  <si>
    <t>Shenzhen Aoto Electronics Co.,Ltd.</t>
  </si>
  <si>
    <t>86-755-26719889</t>
  </si>
  <si>
    <t>ir@aoto.com;szaoto@aoto.com</t>
  </si>
  <si>
    <t>002875.SZ</t>
  </si>
  <si>
    <t>深圳市安奈儿股份有限公司</t>
  </si>
  <si>
    <t>广东省深圳市龙岗区坂田街道雪岗路2018号天安云谷产业园一期3栋A座13-17楼</t>
  </si>
  <si>
    <t>Annil Co.,Ltd</t>
  </si>
  <si>
    <t>86-755-22914860</t>
  </si>
  <si>
    <t>dongmiban@annil.com</t>
  </si>
  <si>
    <t>300572.SZ</t>
  </si>
  <si>
    <t>深圳市安车检测股份有限公司</t>
  </si>
  <si>
    <t>广东省深圳市南山区学府路63号高新区联合总部大厦35楼</t>
  </si>
  <si>
    <t>Shenzhen Anche Technologies Co.,Ltd.</t>
  </si>
  <si>
    <t>86-755-86182392</t>
  </si>
  <si>
    <t>ir@anche.cn</t>
  </si>
  <si>
    <t>002416.SZ</t>
  </si>
  <si>
    <t>深圳市爱施德股份有限公司</t>
  </si>
  <si>
    <t>广东省深圳市南山区科发路83号南山金融大厦18层</t>
  </si>
  <si>
    <t>Shenzhen Aisidi Co.,Ltd.</t>
  </si>
  <si>
    <t>86-755-21519907;86-755-21519888</t>
  </si>
  <si>
    <t>ir@aisidi.com</t>
  </si>
  <si>
    <t>300389.SZ</t>
  </si>
  <si>
    <t>深圳市艾比森光电股份有限公司</t>
  </si>
  <si>
    <t>广东省深圳市龙岗区坂田街道雪岗路2018号天安云谷产业园一期3栋A座18、19、20层</t>
  </si>
  <si>
    <t>Shenzhen Absen Optoelectronic Co.,Ltd.</t>
  </si>
  <si>
    <t>86-755-28794126</t>
  </si>
  <si>
    <t>dm@absen.com</t>
  </si>
  <si>
    <t>002285.SZ</t>
  </si>
  <si>
    <t>深圳世联行集团股份有限公司</t>
  </si>
  <si>
    <t>广东省深圳市罗湖区深南东路2028号罗湖商务中心12楼</t>
  </si>
  <si>
    <t>1.4006万</t>
  </si>
  <si>
    <t>Shenzhen Worldunion Group Incorporated</t>
  </si>
  <si>
    <t>86-755-22162824</t>
  </si>
  <si>
    <t>info@worldunion.com.cn</t>
  </si>
  <si>
    <t>000005.SZ</t>
  </si>
  <si>
    <t>深圳世纪星源股份有限公司</t>
  </si>
  <si>
    <t>广东省深圳市罗湖区深南东路2017号华乐大厦3楼</t>
  </si>
  <si>
    <t>Shenzhen Fountain Corporation</t>
  </si>
  <si>
    <t>86-755-82208888</t>
  </si>
  <si>
    <t>xiaochun@sfc.com.cn;fountain@sfc.com.cn</t>
  </si>
  <si>
    <t>000058.SZ</t>
  </si>
  <si>
    <t>深圳赛格股份有限公司</t>
  </si>
  <si>
    <t>广东省深圳市福田区华强北路群星广场A座三十一楼</t>
  </si>
  <si>
    <t>Shenzhen Seg Co.,Ltd.</t>
  </si>
  <si>
    <t>86-755-83747939;86-755-83741808</t>
  </si>
  <si>
    <t>segcl@segcl.com.cn;xiangqq@segcl.com.cn;dmb@zg-seastar.com</t>
  </si>
  <si>
    <t>300977.SZ</t>
  </si>
  <si>
    <t>深圳瑞捷工程咨询股份有限公司</t>
  </si>
  <si>
    <t>广东省深圳市龙岗区坂田街道雅宝路1号A栋31楼</t>
  </si>
  <si>
    <t>Shenzhen Ridge Engineering Consulting Co.,Ltd</t>
  </si>
  <si>
    <t>86-755-89509995</t>
  </si>
  <si>
    <t>ir@szridge.com</t>
  </si>
  <si>
    <t>688323.SH</t>
  </si>
  <si>
    <t>深圳瑞华泰薄膜科技股份有限公司</t>
  </si>
  <si>
    <t>广东省深圳市宝安区松岗街道办华美工业园</t>
  </si>
  <si>
    <t>Rayitek Hi-Tech Film Company Ltd., Shenzhen</t>
  </si>
  <si>
    <t>86-755-29712290</t>
  </si>
  <si>
    <t>ir@rayitek.cn</t>
  </si>
  <si>
    <t>002620.SZ</t>
  </si>
  <si>
    <t>深圳瑞和建筑装饰股份有限公司</t>
  </si>
  <si>
    <t>广东省深圳市罗湖区深南东路3027号瑞和大厦</t>
  </si>
  <si>
    <t>Shenzhen Ruihe Construction Decoration Co.,Ltd</t>
  </si>
  <si>
    <t>86-755-83764513;86-755-33916666-8922</t>
  </si>
  <si>
    <t>zqb@sz-ruihe.com;ruihe@sz-ruihe.com</t>
  </si>
  <si>
    <t>300939.SZ</t>
  </si>
  <si>
    <t>深圳秋田微电子股份有限公司</t>
  </si>
  <si>
    <t>广东省深圳市龙岗区园山街道荷坳金源路39号</t>
  </si>
  <si>
    <t>Shenzhen Av-Display Co.,Ltd.</t>
  </si>
  <si>
    <t>86-755-86106838</t>
  </si>
  <si>
    <t>qiutw@av-display.com</t>
  </si>
  <si>
    <t>688138.SH</t>
  </si>
  <si>
    <t>深圳清溢光电股份有限公司</t>
  </si>
  <si>
    <t>广东省深圳市南山区朗山二路北清溢光电大楼</t>
  </si>
  <si>
    <t>Shenzhen Qingyi Photomask Limited</t>
  </si>
  <si>
    <t>86-755-86359868</t>
  </si>
  <si>
    <t>qygd@supermask.com</t>
  </si>
  <si>
    <t>002301.SZ</t>
  </si>
  <si>
    <t>深圳齐心集团股份有限公司</t>
  </si>
  <si>
    <t>广东省深圳市坪山区锦绣中路18号齐心科技园</t>
  </si>
  <si>
    <t>Shenzhen Comix Group Co.,Ltd.</t>
  </si>
  <si>
    <t>86-755-83002400</t>
  </si>
  <si>
    <t>stock@qx.com</t>
  </si>
  <si>
    <t>688389.SH</t>
  </si>
  <si>
    <t>深圳普门科技股份有限公司</t>
  </si>
  <si>
    <t>广东省深圳市南山区西丽松白路1008号15栋4楼</t>
  </si>
  <si>
    <t>Shenzhen Lifotronic Technology Co.,Ltd</t>
  </si>
  <si>
    <t>86-755-29060052</t>
  </si>
  <si>
    <t>bod@lifotronic.com</t>
  </si>
  <si>
    <t>300870.SZ</t>
  </si>
  <si>
    <t>深圳欧陆通电子股份有限公司</t>
  </si>
  <si>
    <t>广东省深圳市宝安区西乡街道固戍二路星辉工业厂区厂房一、二、三(星辉科技园A、B、C栋)</t>
  </si>
  <si>
    <t>Shenzhen Honor Electronic Co., Ltd.</t>
  </si>
  <si>
    <t>86-755-81453432</t>
  </si>
  <si>
    <t>ir1@honor-cn.com</t>
  </si>
  <si>
    <t>002215.SZ</t>
  </si>
  <si>
    <t>深圳诺普信农化股份有限公司</t>
  </si>
  <si>
    <t>广东省深圳市宝安区西乡水库路113号</t>
  </si>
  <si>
    <t>Shenzhen Noposion Agrochemicals Co.,Ltd</t>
  </si>
  <si>
    <t>86-755-29977586</t>
  </si>
  <si>
    <t>npx002215@126.com</t>
  </si>
  <si>
    <t>000027.SZ</t>
  </si>
  <si>
    <t>深圳能源集团股份有限公司</t>
  </si>
  <si>
    <t>广东省深圳市福田区金田路2026号能源大厦北塔楼9,29-31,34-41层</t>
  </si>
  <si>
    <t>1.2808万</t>
  </si>
  <si>
    <t>Shenzhen Energy Group Co.,Ltd.</t>
  </si>
  <si>
    <t>86-755-83684138</t>
  </si>
  <si>
    <t>ir@sec.com.cn</t>
  </si>
  <si>
    <t>000037.SZ</t>
  </si>
  <si>
    <t>深圳南山热电股份有限公司</t>
  </si>
  <si>
    <t>广东省深圳市南山区华侨城汉唐大厦16、17楼</t>
  </si>
  <si>
    <t>Shenzhen Nanshan Power Co., Ltd.</t>
  </si>
  <si>
    <t>86-755-26003611</t>
  </si>
  <si>
    <t>investor@nspower.com.cn;public@nspower.com.cn</t>
  </si>
  <si>
    <t>300739.SZ</t>
  </si>
  <si>
    <t>深圳明阳电路科技股份有限公司</t>
  </si>
  <si>
    <t>广东省深圳市宝安区新桥街道上星第二工业区南环路32号B栋、F栋</t>
  </si>
  <si>
    <t>Sunshine Global Circuits Co.,Ltd.</t>
  </si>
  <si>
    <t>86-755-27243637</t>
  </si>
  <si>
    <t>zqb@sunshinepcb.com</t>
  </si>
  <si>
    <t>000010.SZ</t>
  </si>
  <si>
    <t>深圳美丽生态股份有限公司</t>
  </si>
  <si>
    <t>广东省深圳市宝安区宝兴路6号海纳百川总部大厦B座1701-1703室</t>
  </si>
  <si>
    <t>Shenzhen Ecobeauty Co.,Ltd.</t>
  </si>
  <si>
    <t>86-755-88260216</t>
  </si>
  <si>
    <t>ir@eco-beauty.cn</t>
  </si>
  <si>
    <t>002851.SZ</t>
  </si>
  <si>
    <t>深圳麦格米特电气股份有限公司</t>
  </si>
  <si>
    <t>广东省深圳市南山区学府路63号高新区联合总部大厦34层</t>
  </si>
  <si>
    <t>Shenzhen Megmeet Electrical Co.,Ltd</t>
  </si>
  <si>
    <t>86-755-86600637</t>
  </si>
  <si>
    <t>irmeg@megmeet.com;xinmengyun@megmeet.com</t>
  </si>
  <si>
    <t>300760.SZ</t>
  </si>
  <si>
    <t>迈瑞医疗</t>
  </si>
  <si>
    <t>深圳迈瑞生物医疗电子股份有限公司</t>
  </si>
  <si>
    <t>广东省深圳市南山区高新技术产业园区科技南十二路迈瑞大厦1-4层</t>
  </si>
  <si>
    <t>1.4684万</t>
  </si>
  <si>
    <t>Shenzhen Mindray Bio-Medical Electronics Co.,Ltd.</t>
  </si>
  <si>
    <t>86-755-81888398</t>
  </si>
  <si>
    <t>ir@mindray.com</t>
  </si>
  <si>
    <t>300162.SZ</t>
  </si>
  <si>
    <t>深圳雷曼光电科技股份有限公司</t>
  </si>
  <si>
    <t>广东省深圳市南山区松白路百旺信高科技工业园二区第八栋</t>
  </si>
  <si>
    <t>Ledman Optoelectronic Co.,Ltd.</t>
  </si>
  <si>
    <t>86-755-86137035</t>
  </si>
  <si>
    <t>ledman@ledman.cn</t>
  </si>
  <si>
    <t>002577.SZ</t>
  </si>
  <si>
    <t>深圳雷柏科技股份有限公司</t>
  </si>
  <si>
    <t>广东省深圳市南山区科苑南路3099号中国储能大厦56楼</t>
  </si>
  <si>
    <t>Shenzhen Rapoo Technology Co.,Ltd.</t>
  </si>
  <si>
    <t>86-755-28588566</t>
  </si>
  <si>
    <t>board@rapoo.com</t>
  </si>
  <si>
    <t>300916.SZ</t>
  </si>
  <si>
    <t>深圳朗特智能控制股份有限公司</t>
  </si>
  <si>
    <t>广东省深圳市宝安区新桥街道黄埔社区南洞东环路正风工业园厂房3栋一层至四层</t>
  </si>
  <si>
    <t>Shenzhen Longtech Smart Control Co.,Ltd.</t>
  </si>
  <si>
    <t>86-755-23501350-8301</t>
  </si>
  <si>
    <t>zqb@longtech.cc;zqb01@longtech.cc</t>
  </si>
  <si>
    <t>002106.SZ</t>
  </si>
  <si>
    <t>深圳莱宝高科技股份有限公司</t>
  </si>
  <si>
    <t>广东省深圳市光明区凤凰街道东坑社区光源四路9号101</t>
  </si>
  <si>
    <t>Shenzhen Laibao Hi-Tech Co.,Ltd</t>
  </si>
  <si>
    <t>86-755-29891909</t>
  </si>
  <si>
    <t>lbgk@laibao.com.cn</t>
  </si>
  <si>
    <t>002782.SZ</t>
  </si>
  <si>
    <t>深圳可立克科技股份有限公司</t>
  </si>
  <si>
    <t>广东省深圳市宝安区福海街道新田社区正中工业厂区厂房7栋2层</t>
  </si>
  <si>
    <t>Shenzhen Click Technology Co.,Ltd.</t>
  </si>
  <si>
    <t>86-755-29918075</t>
  </si>
  <si>
    <t>invest@clickele.com</t>
  </si>
  <si>
    <t>002518.SZ</t>
  </si>
  <si>
    <t>深圳科士达科技股份有限公司</t>
  </si>
  <si>
    <t>广东省深圳市南山区高新北区科技中二路软件园1栋4楼401、402室</t>
  </si>
  <si>
    <t>Shenzhen Kstar Science &amp; Technology Co.,Ltd</t>
  </si>
  <si>
    <t>86-755-86168479</t>
  </si>
  <si>
    <t>fantao1@kstar.com.cn;zhanglz@kstar.com.cn;stock@kstar.com.cn</t>
  </si>
  <si>
    <t>002957.SZ</t>
  </si>
  <si>
    <t>深圳科瑞技术股份有限公司</t>
  </si>
  <si>
    <t>广东省深圳市南山区粤海街道麻岭社区麻雀岭工业区中钢大厦101</t>
  </si>
  <si>
    <t>Shenzhen Colibri Technologies Co.,Ltd.</t>
  </si>
  <si>
    <t>86-755-26710011-1688</t>
  </si>
  <si>
    <t>bod@colibri.com.cn</t>
  </si>
  <si>
    <t>300731.SZ</t>
  </si>
  <si>
    <t>深圳科创新源新材料股份有限公司</t>
  </si>
  <si>
    <t>广东省深圳市光明区新湖街道同富裕工业园富川科技工业园2号、3号厂房</t>
  </si>
  <si>
    <t>Shenzhen Cotran New Material Co.,Ltd.</t>
  </si>
  <si>
    <t>86-755-33691628</t>
  </si>
  <si>
    <t>tzh@cotran.com</t>
  </si>
  <si>
    <t>002972.SZ</t>
  </si>
  <si>
    <t>深圳科安达电子科技股份有限公司</t>
  </si>
  <si>
    <t>广东省深圳市福田区深南大道1006号深圳国际创新中心C栋14层</t>
  </si>
  <si>
    <t>Shenzhen Keanda Electronic Technology Corp., Ltd.</t>
  </si>
  <si>
    <t>86-755-86956831</t>
  </si>
  <si>
    <t>zhengquanbu@keanda.com.cn</t>
  </si>
  <si>
    <t>300601.SZ</t>
  </si>
  <si>
    <t>深圳康泰生物制品股份有限公司</t>
  </si>
  <si>
    <t>广东省深圳市光明区马田街道薯田埔路18号</t>
  </si>
  <si>
    <t>Shenzhen Kangtai Biological Products Co.,Ltd.</t>
  </si>
  <si>
    <t>86-755-26988558</t>
  </si>
  <si>
    <t>office@biokangtai.com</t>
  </si>
  <si>
    <t>300633.SZ</t>
  </si>
  <si>
    <t>开立医疗</t>
  </si>
  <si>
    <t>深圳开立生物医疗科技股份有限公司</t>
  </si>
  <si>
    <t>广东省深圳市南山区粤海街道麻岭社区高新中区科技中2路1号深圳软件园(2期)12栋201、202</t>
  </si>
  <si>
    <t>Sonoscape Medical Corp.</t>
  </si>
  <si>
    <t>86-755-26722890</t>
  </si>
  <si>
    <t>ir@sonoscape.net</t>
  </si>
  <si>
    <t>000029.SZ</t>
  </si>
  <si>
    <t>深圳经济特区房地产(集团)股份有限公司</t>
  </si>
  <si>
    <t>广东省深圳市罗湖区人民南路深房广场47楼</t>
  </si>
  <si>
    <t>Shenzhen Special Economic Zone Real Estate &amp; Properties (Group).Co.,Ltd.</t>
  </si>
  <si>
    <t>86-755-25108897;86-755-25108837</t>
  </si>
  <si>
    <t>spg@163.net</t>
  </si>
  <si>
    <t>002191.SZ</t>
  </si>
  <si>
    <t>深圳劲嘉集团股份有限公司</t>
  </si>
  <si>
    <t>广东省深圳市南山区高新技术产业园区科技中二路劲嘉科技大厦18-19层</t>
  </si>
  <si>
    <t>Shenzhen Jinjia Group Co.,Ltd.</t>
  </si>
  <si>
    <t>86-755-86708116</t>
  </si>
  <si>
    <t>jjcp@jinjia.com</t>
  </si>
  <si>
    <t>300252.SZ</t>
  </si>
  <si>
    <t>深圳金信诺高新技术股份有限公司</t>
  </si>
  <si>
    <t>广东省深圳市南山区高新南十道深圳湾科技生态园10栋B座26层</t>
  </si>
  <si>
    <t>Kingsignal Technology Co.,Ltd</t>
  </si>
  <si>
    <t>86-755-86338291</t>
  </si>
  <si>
    <t>ir@kingsignal.com</t>
  </si>
  <si>
    <t>688617.SH</t>
  </si>
  <si>
    <t>深圳惠泰医疗器械股份有限公司</t>
  </si>
  <si>
    <t>广东省深圳市南山区西丽街道松坪山社区松坪山朗山路11号同方信息港B栋601</t>
  </si>
  <si>
    <t>Apt Medical Inc.</t>
  </si>
  <si>
    <t>86-755-86951506</t>
  </si>
  <si>
    <t>ir@aptmed.com</t>
  </si>
  <si>
    <t>002763.SZ</t>
  </si>
  <si>
    <t>深圳汇洁集团股份有限公司</t>
  </si>
  <si>
    <t>广东省深圳市福田区沙头街道天安社区泰然四路85号泰然立城B座401-610(4-6层)</t>
  </si>
  <si>
    <t>Shenzhen Huijie Group Co.,Ltd.</t>
  </si>
  <si>
    <t>86-755-82794134</t>
  </si>
  <si>
    <t>hjir@huijiegroup.com</t>
  </si>
  <si>
    <t>000069.SZ</t>
  </si>
  <si>
    <t>深圳华侨城股份有限公司</t>
  </si>
  <si>
    <t>广东省深圳市南山区华侨城办公大楼</t>
  </si>
  <si>
    <t>2.4526万</t>
  </si>
  <si>
    <t>Shenzhen Overseas Chinese Town Co.,Ltd.</t>
  </si>
  <si>
    <t>86-755-26909069</t>
  </si>
  <si>
    <t>000069ir@chinaoct.com</t>
  </si>
  <si>
    <t>000062.SZ</t>
  </si>
  <si>
    <t>深圳华强实业股份有限公司</t>
  </si>
  <si>
    <t>广东省深圳市福田区华强北路华强广场A座5楼</t>
  </si>
  <si>
    <t>Shenzhen Huaqiang Industry Co.,Ltd.</t>
  </si>
  <si>
    <t>86-755-83216296;86-755-83030136</t>
  </si>
  <si>
    <t>wying@szhq.com;hhui@szhq.com;szhqsygf@szhq.com</t>
  </si>
  <si>
    <t>000068.SZ</t>
  </si>
  <si>
    <t>深圳华控赛格股份有限公司</t>
  </si>
  <si>
    <t>广东省深圳市龙岗区大工业区兰竹东路6号</t>
  </si>
  <si>
    <t>Shenzhen Huakong Seg Co.,Ltd.</t>
  </si>
  <si>
    <t>86-755-28339057</t>
  </si>
  <si>
    <t>qin.ding@huakongseg.com.cn;xinnian.yang@huakongseg.com.cn;sz_hksg@163.com</t>
  </si>
  <si>
    <t>300676.SZ</t>
  </si>
  <si>
    <t>华大基因</t>
  </si>
  <si>
    <t>深圳华大基因股份有限公司</t>
  </si>
  <si>
    <t>广东省深圳市盐田区洪安三街21号华大综合园7栋7层-14层</t>
  </si>
  <si>
    <t>Bgi Genomics Co.,Ltd.</t>
  </si>
  <si>
    <t>86-755-36307065</t>
  </si>
  <si>
    <t>ir@bgi.com</t>
  </si>
  <si>
    <t>002325.SZ</t>
  </si>
  <si>
    <t>深圳洪涛集团股份有限公司</t>
  </si>
  <si>
    <t>广东省深圳市南山区高发西路28号洪涛股份大厦</t>
  </si>
  <si>
    <t>Shenzhen Hongtao Group Co.,Ltd.</t>
  </si>
  <si>
    <t>86-755-82451183</t>
  </si>
  <si>
    <t>suyi@szhongtao.cn;minwenlei@szhongtao.cn;hongtao@szhongtao.cn</t>
  </si>
  <si>
    <t>002356.SZ</t>
  </si>
  <si>
    <t>深圳赫美集团股份有限公司</t>
  </si>
  <si>
    <t>广东省深圳市南山区侨香路东方科技园华科大厦六楼</t>
  </si>
  <si>
    <t>Shenzhen Hemei Group Co.,Ltd.</t>
  </si>
  <si>
    <t>86-755-26755598</t>
  </si>
  <si>
    <t>wanglei@hemei.cn;tianxi@hemei.cn;investment@hemei.cn</t>
  </si>
  <si>
    <t>002402.SZ</t>
  </si>
  <si>
    <t>深圳和而泰智能控制股份有限公司</t>
  </si>
  <si>
    <t>广东省深圳市南山区高新南区科技南十路6号深圳航天科技创新研究院大厦D座10楼1010-1011</t>
  </si>
  <si>
    <t>Shenzhen H&amp;T Intelligent Control Co.,Ltd.</t>
  </si>
  <si>
    <t>86-755-26727721</t>
  </si>
  <si>
    <t>het@szhittech.com</t>
  </si>
  <si>
    <t>300199.SZ</t>
  </si>
  <si>
    <t>深圳翰宇药业股份有限公司</t>
  </si>
  <si>
    <t>广东省深圳市南山区高新技术工业园中区翰宇生物医药园办公大楼</t>
  </si>
  <si>
    <t>Hybio Pharmaceutical Co.,Ltd.</t>
  </si>
  <si>
    <t>86-755-26588036</t>
  </si>
  <si>
    <t>hy@hybio.com.cn</t>
  </si>
  <si>
    <t>300277.SZ</t>
  </si>
  <si>
    <t>深圳海联讯科技股份有限公司</t>
  </si>
  <si>
    <t>广东省深圳市南山区深南大道市高新技术园R2厂房B区3a层</t>
  </si>
  <si>
    <t>Shenzhen Hirisun Technology Incorporated</t>
  </si>
  <si>
    <t>86-755-26972918</t>
  </si>
  <si>
    <t>szhlx@hirisun.com</t>
  </si>
  <si>
    <t>000004.SZ</t>
  </si>
  <si>
    <t>深圳国华网安科技股份有限公司</t>
  </si>
  <si>
    <t>广东省深圳市福田区梅林街道孖岭社区凯丰路10号翠林大厦12层</t>
  </si>
  <si>
    <t>Shenzhen Guohua Network Security Technology Co.,Ltd.</t>
  </si>
  <si>
    <t>86-755-83521596</t>
  </si>
  <si>
    <t>gnkjsz@163.com;ruanxuli@sz000004.cn</t>
  </si>
  <si>
    <t>002482.SZ</t>
  </si>
  <si>
    <t>深圳广田集团股份有限公司</t>
  </si>
  <si>
    <t>广东省深圳市罗湖区深南东路2098号广田集团大厦</t>
  </si>
  <si>
    <t>Shenzhen Grandland Group Co.,Ltd.</t>
  </si>
  <si>
    <t>86-755-25886666-1187</t>
  </si>
  <si>
    <t>zq@szgt.com</t>
  </si>
  <si>
    <t>300227.SZ</t>
  </si>
  <si>
    <t>深圳光韵达光电科技股份有限公司</t>
  </si>
  <si>
    <t>广东省深圳市南山区高新区朗山路13号清华紫光科技园(紫光信息港)C座1层</t>
  </si>
  <si>
    <t>Shenzhen Sunshine Laser &amp; Electronics Technology Co.,Ltd.</t>
  </si>
  <si>
    <t>86-755-26981580</t>
  </si>
  <si>
    <t>info@sunshine-laser.com</t>
  </si>
  <si>
    <t>688007.SH</t>
  </si>
  <si>
    <t>深圳光峰科技股份有限公司</t>
  </si>
  <si>
    <t>广东省深圳市南山区粤海街道学府路63号高新区联合总部大厦20-22楼</t>
  </si>
  <si>
    <t>Appotronics Corporation Limited</t>
  </si>
  <si>
    <t>86-755-32950536</t>
  </si>
  <si>
    <t>603808.SH</t>
  </si>
  <si>
    <t>深圳歌力思服饰股份有限公司</t>
  </si>
  <si>
    <t>广东省深圳市福田区车公庙天安创新科技广场A栋1901-1905</t>
  </si>
  <si>
    <t>Shenzhen Ellassay Fashion Co.,Ltd.</t>
  </si>
  <si>
    <t>86-755-83438860</t>
  </si>
  <si>
    <t>zqfw@ellassay.com</t>
  </si>
  <si>
    <t>600548.SH</t>
  </si>
  <si>
    <t>深圳高速公路集团股份有限公司</t>
  </si>
  <si>
    <t>广东省深圳市南山区深南大道9968号汉京金融中心46楼</t>
  </si>
  <si>
    <t>Shenzhen Expressway Corporation Limited</t>
  </si>
  <si>
    <t>86-755-86698068;86-755-86698080</t>
  </si>
  <si>
    <t>secretary@sz-expressway.com;ir@sz-expressway.com</t>
  </si>
  <si>
    <t>000038.SZ</t>
  </si>
  <si>
    <t>深圳大通实业股份有限公司</t>
  </si>
  <si>
    <t>广东省深圳市南山区南头街道大汪山社区桃园路8号田厦金牛广场A座3906</t>
  </si>
  <si>
    <t>Shenzhen Capstone Industrial Co.,Ltd.</t>
  </si>
  <si>
    <t>86-755-26926508</t>
  </si>
  <si>
    <t>datongstock@163.com</t>
  </si>
  <si>
    <t>002421.SZ</t>
  </si>
  <si>
    <t>深圳达实智能股份有限公司</t>
  </si>
  <si>
    <t>广东省深圳市南山区高新技术产业园达实智能大厦</t>
  </si>
  <si>
    <t>Shenzhen Das Intellitech Co.,Ltd.</t>
  </si>
  <si>
    <t>86-755-26525166</t>
  </si>
  <si>
    <t>das@chn-das.com</t>
  </si>
  <si>
    <t>688036.SH</t>
  </si>
  <si>
    <t>深圳传音控股股份有限公司</t>
  </si>
  <si>
    <t>广东省深圳市南山区粤海街道深南大道9789号德赛科技大厦标识层17层(自然层15层)1702-1703号</t>
  </si>
  <si>
    <t>1.6095万</t>
  </si>
  <si>
    <t>Shenzhen Transsion Holdings Co.,Ltd.</t>
  </si>
  <si>
    <t>86-755-33979932</t>
  </si>
  <si>
    <t>investor@transsion.com</t>
  </si>
  <si>
    <t>000021.SZ</t>
  </si>
  <si>
    <t>深圳长城开发科技股份有限公司</t>
  </si>
  <si>
    <t>广东省深圳市福田区彩田路7006号</t>
  </si>
  <si>
    <t>2.6917万</t>
  </si>
  <si>
    <t>Shen Zhen Kaifa Technology Co.,Ltd.</t>
  </si>
  <si>
    <t>86-755-83200095</t>
  </si>
  <si>
    <t>stock@kaifa.cn</t>
  </si>
  <si>
    <t>300533.SZ</t>
  </si>
  <si>
    <t>深圳冰川网络股份有限公司</t>
  </si>
  <si>
    <t>广东省深圳市南山区学府路63号荣超高新区联合总部大厦15楼</t>
  </si>
  <si>
    <t>Shenzhen Bingchuan Network Co.,Ltd.</t>
  </si>
  <si>
    <t>86-755-86384819</t>
  </si>
  <si>
    <t>zqb@szgla.com</t>
  </si>
  <si>
    <t>300822.SZ</t>
  </si>
  <si>
    <t>深圳贝仕达克技术股份有限公司</t>
  </si>
  <si>
    <t>广东省深圳市龙岗区龙岗街道龙西社区学园路第三工业区22栋、23栋、34栋、37栋</t>
  </si>
  <si>
    <t>Shenzhen Bestek Technology.,Ltd</t>
  </si>
  <si>
    <t>86-755-84834822</t>
  </si>
  <si>
    <t>btkcw01@bestekgroup.cn;saca08@szbtk.com</t>
  </si>
  <si>
    <t>300949.SZ</t>
  </si>
  <si>
    <t>深圳奥雅设计股份有限公司</t>
  </si>
  <si>
    <t>广东省深圳市南山区蛇口街道兴华路6号华建工业大厦(又名:南海意库)5号楼302B、303、404(仅限办公)</t>
  </si>
  <si>
    <t>Shenzhen L&amp;A Design Holding Limited</t>
  </si>
  <si>
    <t>86-755-26677820</t>
  </si>
  <si>
    <t>securities@aoya-hk.com</t>
  </si>
  <si>
    <t>002227.SZ</t>
  </si>
  <si>
    <t>深圳奥特迅电力设备股份有限公司</t>
  </si>
  <si>
    <t>广东省深圳市南山区高新技术产业园北区松坪山路3号奥特迅电力大厦</t>
  </si>
  <si>
    <t>Shenzhen Auto Electric Power Plant Co.,Ltd</t>
  </si>
  <si>
    <t>86-755-26520515</t>
  </si>
  <si>
    <t>atczq@atc-a.com</t>
  </si>
  <si>
    <t>301189.SZ</t>
  </si>
  <si>
    <t>深圳奥尼电子股份有限公司</t>
  </si>
  <si>
    <t>广东省深圳市宝安区新安街道留仙二路鸿辉工业园5#厂房2楼、3楼、6楼、7楼,8楼西半层,9楼</t>
  </si>
  <si>
    <t>Shenzhen Aoni Electronic Co.,Ltd.</t>
  </si>
  <si>
    <t>86-755-21632223</t>
  </si>
  <si>
    <t>aonidm@anc.cn;ir@anc.cn</t>
  </si>
  <si>
    <t>300889.SZ</t>
  </si>
  <si>
    <t>深圳爱克莱特科技股份有限公司</t>
  </si>
  <si>
    <t>广东省深圳市宝安区松岗街道松岗大道11号健仓科技园一栋</t>
  </si>
  <si>
    <t>Shenzhen Exc-Led Technology Co.Ltd</t>
  </si>
  <si>
    <t>86-755-23229069</t>
  </si>
  <si>
    <t>exc@exc-led.com</t>
  </si>
  <si>
    <t>300454.SZ</t>
  </si>
  <si>
    <t>深信服科技股份有限公司</t>
  </si>
  <si>
    <t>广东省深圳市南山区学苑大道1001号南山智园A1栋</t>
  </si>
  <si>
    <t>Sangfor Technologies Inc.</t>
  </si>
  <si>
    <t>86-755-26581945</t>
  </si>
  <si>
    <t>300961.SZ</t>
  </si>
  <si>
    <t>深水海纳水务集团股份有限公司</t>
  </si>
  <si>
    <t>广东省深圳市南山区南头街道南海大道3033号水务集团南山大楼9F</t>
  </si>
  <si>
    <t>Hynar Water Group Co.,Ltd.</t>
  </si>
  <si>
    <t>86-755-26969307</t>
  </si>
  <si>
    <t>hynar-ir@watershenzhen.com</t>
  </si>
  <si>
    <t>002417.SZ</t>
  </si>
  <si>
    <t>深南金科股份有限公司</t>
  </si>
  <si>
    <t>广东省深圳市福田区福保街道福保社区金花路29号华宝一号大厦(即安骏达仓储大厦)E301</t>
  </si>
  <si>
    <t>Suna Co.,Ltd</t>
  </si>
  <si>
    <t>86-755-82730065</t>
  </si>
  <si>
    <t>ir@sunafin.com</t>
  </si>
  <si>
    <t>002916.SZ</t>
  </si>
  <si>
    <t>深南电路股份有限公司</t>
  </si>
  <si>
    <t>广东省深圳市龙岗区坪地街道盐龙大道1639号</t>
  </si>
  <si>
    <t>1.5740万</t>
  </si>
  <si>
    <t>Shennan Circuits Co.,Ltd.</t>
  </si>
  <si>
    <t>86-755-86095188</t>
  </si>
  <si>
    <t>stock@scc.com.cn</t>
  </si>
  <si>
    <t>000166.SZ</t>
  </si>
  <si>
    <t>申万宏源集团股份有限公司</t>
  </si>
  <si>
    <t>新疆维吾尔自治区乌鲁木齐市新市区高新区北京南路358号大成国际大厦20楼,北京市西城区太平桥大街19号</t>
  </si>
  <si>
    <t>1.1440万</t>
  </si>
  <si>
    <t>Shenwan Hongyuan Group Co., Ltd.</t>
  </si>
  <si>
    <t>86-991-2301870;86-10-88085333</t>
  </si>
  <si>
    <t>swhy@swhysc.com</t>
  </si>
  <si>
    <t>002468.SZ</t>
  </si>
  <si>
    <t>申通快递股份有限公司</t>
  </si>
  <si>
    <t>上海市青浦区重达路58号</t>
  </si>
  <si>
    <t>Sto Express Co.,Ltd</t>
  </si>
  <si>
    <t>86-21-60376669</t>
  </si>
  <si>
    <t>ir@sto.cn</t>
  </si>
  <si>
    <t>600642.SH</t>
  </si>
  <si>
    <t>申能股份有限公司</t>
  </si>
  <si>
    <t>上海市闵行区虹井路159号5楼</t>
  </si>
  <si>
    <t>Shenergy Company Limited</t>
  </si>
  <si>
    <t>86-21-63900642;86-21-33570888</t>
  </si>
  <si>
    <t>zhengquan@shenergy.com.cn</t>
  </si>
  <si>
    <t>688098.SH</t>
  </si>
  <si>
    <t>申联生物医药(上海)股份有限公司</t>
  </si>
  <si>
    <t>上海市闵行区江川东路48号</t>
  </si>
  <si>
    <t>Shanghai Shen Lian Biomedical Corporation</t>
  </si>
  <si>
    <t>86-21-61255101</t>
  </si>
  <si>
    <t>slsw@slbio.com.cn</t>
  </si>
  <si>
    <t>002633.SZ</t>
  </si>
  <si>
    <t>申科滑动轴承股份有限公司</t>
  </si>
  <si>
    <t>浙江省绍兴市诸暨市陶朱街道建工东路1号</t>
  </si>
  <si>
    <t>Shenke Slide Bearing Corporation</t>
  </si>
  <si>
    <t>86-575-89005608</t>
  </si>
  <si>
    <t>zhengquan@shenke.com</t>
  </si>
  <si>
    <t>600702.SH</t>
  </si>
  <si>
    <t>舍得酒业股份有限公司</t>
  </si>
  <si>
    <t>四川省遂宁市射洪市沱牌镇沱牌大道999号</t>
  </si>
  <si>
    <t>Shede Spirits Co.,Ltd.</t>
  </si>
  <si>
    <t>86-825-6618269</t>
  </si>
  <si>
    <t>tpzqb@tuopai.biz</t>
  </si>
  <si>
    <t>300796.SZ</t>
  </si>
  <si>
    <t>绍兴贝斯美化工股份有限公司</t>
  </si>
  <si>
    <t>浙江省绍兴市上虞区杭州湾上虞经济技术开发区经十一路2号</t>
  </si>
  <si>
    <t>Bsm Chemical Co.,Ltd.</t>
  </si>
  <si>
    <t>86-575-82738301</t>
  </si>
  <si>
    <t>dongban@bsmchem.com</t>
  </si>
  <si>
    <t>301079.SZ</t>
  </si>
  <si>
    <t>邵阳维克液压股份有限公司</t>
  </si>
  <si>
    <t>湖南省邵阳市双清区建设路</t>
  </si>
  <si>
    <t>Shaoyang Victor Hydraulics Co.,Ltd.</t>
  </si>
  <si>
    <t>86-739-5131298</t>
  </si>
  <si>
    <t>yaohongchun5210820@126.com;qbqowen@163.com;shaoye@shaoyecn.com</t>
  </si>
  <si>
    <t>603333.SH</t>
  </si>
  <si>
    <t>尚纬股份有限公司</t>
  </si>
  <si>
    <t>四川省乐山市市中区高新区迎宾大道18号</t>
  </si>
  <si>
    <t>Sunway Co.,Ltd.</t>
  </si>
  <si>
    <t>86-833-2595155</t>
  </si>
  <si>
    <t>securities@sunwayint.com</t>
  </si>
  <si>
    <t>688585.SH</t>
  </si>
  <si>
    <t>上纬新材料科技股份有限公司</t>
  </si>
  <si>
    <t>上海市松江区江田东路185号智汇科创园8号楼511室</t>
  </si>
  <si>
    <t>Swancor Advanced Materials Co.,Ltd.</t>
  </si>
  <si>
    <t>86-21-57746183</t>
  </si>
  <si>
    <t>ir@swancor.com.cn</t>
  </si>
  <si>
    <t>300827.SZ</t>
  </si>
  <si>
    <t>上能电气股份有限公司</t>
  </si>
  <si>
    <t>江苏省无锡市惠山区和惠路6号</t>
  </si>
  <si>
    <t>Sineng Electric Co.,Ltd.</t>
  </si>
  <si>
    <t>86-510-83691198</t>
  </si>
  <si>
    <t>stock@si-neng.com</t>
  </si>
  <si>
    <t>600210.SH</t>
  </si>
  <si>
    <t>上海紫江企业集团股份有限公司</t>
  </si>
  <si>
    <t>上海市闵行区虹桥路2272号虹桥商务大厦7楼C座</t>
  </si>
  <si>
    <t>Shanghai Zijiang Enterprise Group Co.,Ltd</t>
  </si>
  <si>
    <t>86-21-62377118</t>
  </si>
  <si>
    <t>zijiangqy@zijiangqy.com;zjqy@zijiangqy.com</t>
  </si>
  <si>
    <t>688121.SH</t>
  </si>
  <si>
    <t>上海卓然工程技术股份有限公司</t>
  </si>
  <si>
    <t>上海市长宁区临新路268弄3号6楼</t>
  </si>
  <si>
    <t>Shanghai Supezet Engineering Technology Corp., Ltd.</t>
  </si>
  <si>
    <t>86-21-68815818</t>
  </si>
  <si>
    <t>supezet@supezet.com</t>
  </si>
  <si>
    <t>300963.SZ</t>
  </si>
  <si>
    <t>上海中洲特种合金材料股份有限公司</t>
  </si>
  <si>
    <t>上海市嘉定区工业区世盛路580号</t>
  </si>
  <si>
    <t>Shanghai Zhongzhou Special Alloy Materials Co.,Ltd.</t>
  </si>
  <si>
    <t>86-21-59966058</t>
  </si>
  <si>
    <t>zhz@shzztc.com;wyj@shzztc.com</t>
  </si>
  <si>
    <t>603565.SH</t>
  </si>
  <si>
    <t>上海中谷物流股份有限公司</t>
  </si>
  <si>
    <t>上海市浦东新区东方路3261号1号楼B座15楼</t>
  </si>
  <si>
    <t>Shanghai Zhonggu Logistics Co.,Ltd.</t>
  </si>
  <si>
    <t>86-21-31761722</t>
  </si>
  <si>
    <t>daixin@zhonggu56.com;liqiqi@zhonggu56.com;ir@zhonggu56.com</t>
  </si>
  <si>
    <t>600532.SH</t>
  </si>
  <si>
    <t>上海智汇未来医疗服务股份有限公司</t>
  </si>
  <si>
    <t>上海市浦东新区世纪大道1788-1800号金控广场T1楼21层</t>
  </si>
  <si>
    <t>Shanghai Topcare Medical Services Co.,Ltd.</t>
  </si>
  <si>
    <t>86-21-50342280</t>
  </si>
  <si>
    <t>info@wlylcn.com</t>
  </si>
  <si>
    <t>603690.SH</t>
  </si>
  <si>
    <t>上海至纯洁净系统科技股份有限公司</t>
  </si>
  <si>
    <t>上海市闵行区紫海路170号</t>
  </si>
  <si>
    <t>Pnc Process Systems Co.,Ltd</t>
  </si>
  <si>
    <t>86-21-80238290</t>
  </si>
  <si>
    <t>dong_ban@pncs.cn</t>
  </si>
  <si>
    <t>688317.SH</t>
  </si>
  <si>
    <t>上海之江生物科技股份有限公司</t>
  </si>
  <si>
    <t>上海市闵行区新骏环路588号26幢</t>
  </si>
  <si>
    <t>Shanghai Zj Bio-Tech Co.,Ltd</t>
  </si>
  <si>
    <t>86-21-34635507</t>
  </si>
  <si>
    <t>info@liferiver.com.cn</t>
  </si>
  <si>
    <t>688596.SH</t>
  </si>
  <si>
    <t>上海正帆科技股份有限公司</t>
  </si>
  <si>
    <t>上海市闵行区春永路55号2幢</t>
  </si>
  <si>
    <t>Shanghai Gentech Co.,Ltd.</t>
  </si>
  <si>
    <t>86-21-54428800</t>
  </si>
  <si>
    <t>ir@gentech-online.com</t>
  </si>
  <si>
    <t>600320.SH</t>
  </si>
  <si>
    <t>上海振华重工(集团)股份有限公司</t>
  </si>
  <si>
    <t>上海市浦东新区东方路3261号</t>
  </si>
  <si>
    <t>Shanghai Zhenhua Heavy Industries Co.,Ltd.</t>
  </si>
  <si>
    <t>86-21-50390727</t>
  </si>
  <si>
    <t>ir@zpmc.com</t>
  </si>
  <si>
    <t>002346.SZ</t>
  </si>
  <si>
    <t>上海柘中集团股份有限公司</t>
  </si>
  <si>
    <t>上海市奉贤区化工分区苍工路368号</t>
  </si>
  <si>
    <t>Shanghai Zhezhong Group Co.,Ltd</t>
  </si>
  <si>
    <t>86-21-57403737</t>
  </si>
  <si>
    <t>tianyi@zhezhong.com;lilizhuan@zhezhong.com</t>
  </si>
  <si>
    <t>301000.SZ</t>
  </si>
  <si>
    <t>上海肇民新材料科技股份有限公司</t>
  </si>
  <si>
    <t>上海市金山区金山卫镇秦弯路633号</t>
  </si>
  <si>
    <t>Shanghai Hajime Advanced Material Technology Co.,Ltd.</t>
  </si>
  <si>
    <t>86-21-57930288</t>
  </si>
  <si>
    <t>stock@hps-sh.com</t>
  </si>
  <si>
    <t>600895.SH</t>
  </si>
  <si>
    <t>上海张江高科技园区开发股份有限公司</t>
  </si>
  <si>
    <t>上海市浦东新区松涛路560号17层</t>
  </si>
  <si>
    <t>Shanghai Zhangjiang Hi-Tech Park Development Co.,Ltd</t>
  </si>
  <si>
    <t>86-21-38959000</t>
  </si>
  <si>
    <t>investors@600895.com</t>
  </si>
  <si>
    <t>002162.SZ</t>
  </si>
  <si>
    <t>上海悦心健康集团股份有限公司</t>
  </si>
  <si>
    <t>上海市闵行区浦江镇恒南路1288号</t>
  </si>
  <si>
    <t>Everjoy Health Group Co.,Ltd.</t>
  </si>
  <si>
    <t>86-21-54333699</t>
  </si>
  <si>
    <t>zqb@cimic.com</t>
  </si>
  <si>
    <t>603886.SH</t>
  </si>
  <si>
    <t>上海元祖梦果子股份有限公司</t>
  </si>
  <si>
    <t>上海市青浦区赵巷镇嘉松中路6088号</t>
  </si>
  <si>
    <t>Ganso Co.,Ltd.</t>
  </si>
  <si>
    <t>86-21-59755678-6800</t>
  </si>
  <si>
    <t>gansoinfo@ganso.net</t>
  </si>
  <si>
    <t>600655.SH</t>
  </si>
  <si>
    <t>上海豫园旅游商城(集团)股份有限公司</t>
  </si>
  <si>
    <t>上海市黄浦区复兴东路2号</t>
  </si>
  <si>
    <t>1.6644万</t>
  </si>
  <si>
    <t>Shanghai Yuyuan Tourist Mart(Group) Co.,Ltd.</t>
  </si>
  <si>
    <t>86-21-23029999;86-21-23028571</t>
  </si>
  <si>
    <t>obd@yuyuantm.com.cn</t>
  </si>
  <si>
    <t>300983.SZ</t>
  </si>
  <si>
    <t>上海尤安建筑设计股份有限公司</t>
  </si>
  <si>
    <t>上海市宝山区殷高路1号中设广场3号楼(尤安楼)</t>
  </si>
  <si>
    <t>Shanghai Urban Architecture Design Co.,Ltd.</t>
  </si>
  <si>
    <t>86-21-35322683</t>
  </si>
  <si>
    <t>uachina@uachina.com.cn</t>
  </si>
  <si>
    <t>301166.SZ</t>
  </si>
  <si>
    <t>上海优宁维生物科技股份有限公司</t>
  </si>
  <si>
    <t>上海市浦东新区古丹路15弄16号楼</t>
  </si>
  <si>
    <t>Shanghai Universal Biotech Co.,Ltd.</t>
  </si>
  <si>
    <t>86-21-38939097;86-21-38939070</t>
  </si>
  <si>
    <t>ir@univ-bio.com</t>
  </si>
  <si>
    <t>605208.SH</t>
  </si>
  <si>
    <t>上海永茂泰汽车科技股份有限公司</t>
  </si>
  <si>
    <t>上海市青浦区练塘镇章练塘路577号</t>
  </si>
  <si>
    <t>Shanghai Yongmaotai Automotive Technology Co.,Ltd</t>
  </si>
  <si>
    <t>86-21-59815266</t>
  </si>
  <si>
    <t>ymtauto@ymtauto.com</t>
  </si>
  <si>
    <t>300230.SZ</t>
  </si>
  <si>
    <t>上海永利带业股份有限公司</t>
  </si>
  <si>
    <t>上海市青浦区徐泾镇徐旺路58号</t>
  </si>
  <si>
    <t>Shanghai Yongli Belting Co.,Ltd</t>
  </si>
  <si>
    <t>86-21-59884061</t>
  </si>
  <si>
    <t>yunjun1982@yonglibelt.com;zhongmm@yonglibelt.com;yongli@yonglibelt.com</t>
  </si>
  <si>
    <t>603681.SH</t>
  </si>
  <si>
    <t>上海永冠众诚新材料科技(集团)股份有限公司</t>
  </si>
  <si>
    <t>上海市青浦区朱家角工业园区康工路15号</t>
  </si>
  <si>
    <t>Shanghai Yongguan Adhesive Products Corp.Ltd</t>
  </si>
  <si>
    <t>86-21-59830677</t>
  </si>
  <si>
    <t>boris@ygtape.com;sq@ygtape.com</t>
  </si>
  <si>
    <t>601229.SH</t>
  </si>
  <si>
    <t>上海银行股份有限公司</t>
  </si>
  <si>
    <t>上海市浦东新区银城中路168号</t>
  </si>
  <si>
    <t>1.3661万</t>
  </si>
  <si>
    <t>Bank Of Shanghai Co., Ltd.</t>
  </si>
  <si>
    <t>86-21-68476988;86-21-68475888</t>
  </si>
  <si>
    <t>webmaster@bosc.cn;ir@bosc.cn</t>
  </si>
  <si>
    <t>688091.SH</t>
  </si>
  <si>
    <t>上海谊众药业股份有限公司</t>
  </si>
  <si>
    <t>上海市奉贤区仁齐路79号</t>
  </si>
  <si>
    <t>Shanghai Yizhong Pharmaceutical Co., Ltd.</t>
  </si>
  <si>
    <t>86-21-37190005</t>
  </si>
  <si>
    <t>info@yizhongpharma.com</t>
  </si>
  <si>
    <t>600824.SH</t>
  </si>
  <si>
    <t>上海益民商业集团股份有限公司</t>
  </si>
  <si>
    <t>上海市黄浦区淮海中路809号甲</t>
  </si>
  <si>
    <t>Shanghai Yimin Commercial Group Co.,Ltd.</t>
  </si>
  <si>
    <t>86-21-64339888</t>
  </si>
  <si>
    <t>yimin@yimingroup.com</t>
  </si>
  <si>
    <t>688301.SH</t>
  </si>
  <si>
    <t>上海奕瑞光电子科技股份有限公司</t>
  </si>
  <si>
    <t>上海市浦东新区金海路1000号45栋</t>
  </si>
  <si>
    <t>Iray Technology Company Limited</t>
  </si>
  <si>
    <t>86-21-50720560;86-21-50720560-8311</t>
  </si>
  <si>
    <t>ir@iraygroup.com</t>
  </si>
  <si>
    <t>600836.SH</t>
  </si>
  <si>
    <t>上海易连实业集团股份有限公司</t>
  </si>
  <si>
    <t>上海市浦东新区银城路117号瑞明大厦12层</t>
  </si>
  <si>
    <t>Shanghai Eliansy Industry Group Corporation Limited</t>
  </si>
  <si>
    <t>86-21-68600836</t>
  </si>
  <si>
    <t>eliansydb@eliansy.com</t>
  </si>
  <si>
    <t>603236.SH</t>
  </si>
  <si>
    <t>上海移远通信技术股份有限公司</t>
  </si>
  <si>
    <t>上海市闵行区田林路1016号科技绿洲3期(B区)5号楼</t>
  </si>
  <si>
    <t>Quectel Wireless Solutions Co.,Ltd.</t>
  </si>
  <si>
    <t>86-21-51086236-6778</t>
  </si>
  <si>
    <t>yiyuan@quectel.com</t>
  </si>
  <si>
    <t>300590.SZ</t>
  </si>
  <si>
    <t>上海移为通信技术股份有限公司</t>
  </si>
  <si>
    <t>上海市闵行区新龙路500弄30号</t>
  </si>
  <si>
    <t>Queclink Wireless Solutions Co.,Ltd</t>
  </si>
  <si>
    <t>86-21-54450318</t>
  </si>
  <si>
    <t>stock@queclink.com</t>
  </si>
  <si>
    <t>601607.SH</t>
  </si>
  <si>
    <t>上海医药集团股份有限公司</t>
  </si>
  <si>
    <t>上海市黄浦区太仓路200号上海医药大厦</t>
  </si>
  <si>
    <t>4.7056万</t>
  </si>
  <si>
    <t>Shanghai Pharmaceuticals Holding Co.,Ltd</t>
  </si>
  <si>
    <t>86-21-63730908</t>
  </si>
  <si>
    <t>pharm@sphchina.com;boardoffice@sphchina.com</t>
  </si>
  <si>
    <t>600819.SH</t>
  </si>
  <si>
    <t>上海耀皮玻璃集团股份有限公司</t>
  </si>
  <si>
    <t>上海市浦东新区中国(上海)自由贸易试验区张东路1388号4-5幢</t>
  </si>
  <si>
    <t>Shanghai Yaohua Pilkington Glass Group Co.,Ltd.</t>
  </si>
  <si>
    <t>86-21-61633599</t>
  </si>
  <si>
    <t>stock@sypglass.com</t>
  </si>
  <si>
    <t>002605.SZ</t>
  </si>
  <si>
    <t>上海姚记科技股份有限公司</t>
  </si>
  <si>
    <t>上海市嘉定区黄渡镇曹安路4218号</t>
  </si>
  <si>
    <t>Shanghai Yaoji Technology Co.,Ltd.</t>
  </si>
  <si>
    <t>86-21-53308852;86-21-69595008</t>
  </si>
  <si>
    <t>ir@yaoji.cn;secretarybd@yaojipoker.com</t>
  </si>
  <si>
    <t>605128.SH</t>
  </si>
  <si>
    <t>上海沿浦金属制品股份有限公司</t>
  </si>
  <si>
    <t>上海市闵行区浦江镇江凯路128号</t>
  </si>
  <si>
    <t>Shanghai Yanpu Metal Products Co.,Ltd</t>
  </si>
  <si>
    <t>86-21-64918973-8101</t>
  </si>
  <si>
    <t>ypgf@shyanpu.com</t>
  </si>
  <si>
    <t>002178.SZ</t>
  </si>
  <si>
    <t>上海延华智能科技(集团)股份有限公司</t>
  </si>
  <si>
    <t>上海市普陀区西康路1255号普陀科技大厦6、7、17楼</t>
  </si>
  <si>
    <t>Shanghai Yanhua Smartech Group Co.,Ltd</t>
  </si>
  <si>
    <t>86-21-61818686-309</t>
  </si>
  <si>
    <t>yanhua_sh@126.com</t>
  </si>
  <si>
    <t>600692.SH</t>
  </si>
  <si>
    <t>上海亚通股份有限公司</t>
  </si>
  <si>
    <t>上海市崇明区城桥镇鳌山路621号</t>
  </si>
  <si>
    <t>Shang Hai Ya Tong Co.,Ltd.</t>
  </si>
  <si>
    <t>86-21-69695918;86-21-69692618</t>
  </si>
  <si>
    <t>leibnize@126.com;yt69692618@126.com</t>
  </si>
  <si>
    <t>603159.SH</t>
  </si>
  <si>
    <t>上海亚虹模具股份有限公司</t>
  </si>
  <si>
    <t>上海市奉贤区航南公路7588号</t>
  </si>
  <si>
    <t>Shanghai Yahong Moulding Co.,Ltd</t>
  </si>
  <si>
    <t>86-21-57595726</t>
  </si>
  <si>
    <t>xiejw@xxyhmj.com.cn;zengxj@xxyhmj.com.cn;yahong@xxyhmj.com.cn</t>
  </si>
  <si>
    <t>603790.SH</t>
  </si>
  <si>
    <t>上海雅运纺织化工股份有限公司</t>
  </si>
  <si>
    <t>上海市嘉定区江桥镇金园六路388号</t>
  </si>
  <si>
    <t>Argus (Shanghai) Textile Chemicals Co.,Ltd.</t>
  </si>
  <si>
    <t>86-21-69136448</t>
  </si>
  <si>
    <t>ir@argus.net.cn</t>
  </si>
  <si>
    <t>603329.SH</t>
  </si>
  <si>
    <t>上海雅仕投资发展股份有限公司</t>
  </si>
  <si>
    <t>上海市浦东新区自由贸易试验区浦东南路855号36H室</t>
  </si>
  <si>
    <t>Shanghai Ace Investment&amp;Development Co.,Ltd</t>
  </si>
  <si>
    <t>86-21-68596223</t>
  </si>
  <si>
    <t>info@ace-sulfert.com</t>
  </si>
  <si>
    <t>301099.SZ</t>
  </si>
  <si>
    <t>上海雅创电子集团股份有限公司</t>
  </si>
  <si>
    <t>上海市闵行区春光路99弄62号</t>
  </si>
  <si>
    <t>Shanghai Yct Electronics Group Co.,Ltd</t>
  </si>
  <si>
    <t>86-21-51866509</t>
  </si>
  <si>
    <t>security@yctexin.com</t>
  </si>
  <si>
    <t>300511.SZ</t>
  </si>
  <si>
    <t>上海雪榕生物科技股份有限公司</t>
  </si>
  <si>
    <t>上海市奉贤区汇丰西路1487号</t>
  </si>
  <si>
    <t>Shanghai Xuerong Biotechnology Co.,Ltd.</t>
  </si>
  <si>
    <t>86-21-37198681</t>
  </si>
  <si>
    <t>xrtz@xuerong.com</t>
  </si>
  <si>
    <t>002561.SZ</t>
  </si>
  <si>
    <t>上海徐家汇商城股份有限公司</t>
  </si>
  <si>
    <t>上海市徐汇区肇嘉浜路1000号9楼</t>
  </si>
  <si>
    <t>Shanghai Xujiahui Commercial Co.,Ltd.</t>
  </si>
  <si>
    <t>86-21-64269999;86-21-64269991</t>
  </si>
  <si>
    <t>xjh@xjh-sc.com;chy@xjh-sc.com</t>
  </si>
  <si>
    <t>605098.SH</t>
  </si>
  <si>
    <t>上海行动教育科技股份有限公司</t>
  </si>
  <si>
    <t>上海市闵行区虹桥商务区兴虹路168弄A栋</t>
  </si>
  <si>
    <t>Shanghai Action Education Technology Co.,Ltd.</t>
  </si>
  <si>
    <t>86-21-60260658</t>
  </si>
  <si>
    <t>dongban@xdjy100.com</t>
  </si>
  <si>
    <t>300469.SZ</t>
  </si>
  <si>
    <t>上海信联信息发展股份有限公司</t>
  </si>
  <si>
    <t>上海市普陀区中江路879号11号楼</t>
  </si>
  <si>
    <t>Trust Alliance Information Development Inc.Ltd.Shanghai</t>
  </si>
  <si>
    <t>86-21-51202125</t>
  </si>
  <si>
    <t>ir@cesgroup.com.cn</t>
  </si>
  <si>
    <t>688590.SH</t>
  </si>
  <si>
    <t>上海新致软件股份有限公司</t>
  </si>
  <si>
    <t>上海市浦东新区自由贸易试验区峨山路91弄98号(软件园1号楼)第四层至第六层</t>
  </si>
  <si>
    <t>Shanghai Newtouch Software Co.,Ltd.</t>
  </si>
  <si>
    <t>86-21-51105633</t>
  </si>
  <si>
    <t>investor@newtouch.com</t>
  </si>
  <si>
    <t>300236.SZ</t>
  </si>
  <si>
    <t>上海新阳半导体材料股份有限公司</t>
  </si>
  <si>
    <t>上海市松江区思贤路3600号</t>
  </si>
  <si>
    <t>Shanghai Sinyang Semiconductor Materials Co.,Ltd.</t>
  </si>
  <si>
    <t>86-21-57850066</t>
  </si>
  <si>
    <t>info@sinyang.com.cn</t>
  </si>
  <si>
    <t>300336.SZ</t>
  </si>
  <si>
    <t>上海新文化传媒集团股份有限公司</t>
  </si>
  <si>
    <t>上海市虹口区东江湾路444号北区238室</t>
  </si>
  <si>
    <t>Shanghai New Culture Media Group Co.,Ltd.</t>
  </si>
  <si>
    <t>86-21-65871976</t>
  </si>
  <si>
    <t>xinwenhua@ncmedia.com.cn</t>
  </si>
  <si>
    <t>603022.SH</t>
  </si>
  <si>
    <t>上海新通联包装股份有限公司</t>
  </si>
  <si>
    <t>上海市静安区永和路118弄15号</t>
  </si>
  <si>
    <t>Shanghai Xintonglian Packing Co.,Ltd</t>
  </si>
  <si>
    <t>86-21-36535008</t>
  </si>
  <si>
    <t>zqb@xtl.sh.cn</t>
  </si>
  <si>
    <t>600628.SH</t>
  </si>
  <si>
    <t>上海新世界股份有限公司</t>
  </si>
  <si>
    <t>上海市黄浦区南京西路2-88号</t>
  </si>
  <si>
    <t>Shanghai New World Co.,Ltd</t>
  </si>
  <si>
    <t>86-21-63871786</t>
  </si>
  <si>
    <t>wendynw@vip.sina.com;xsjhuyi@163.com;newworld@newworld-china.com</t>
  </si>
  <si>
    <t>002527.SZ</t>
  </si>
  <si>
    <t>上海新时达电气股份有限公司</t>
  </si>
  <si>
    <t>上海市嘉定区南翔镇新勤路289号</t>
  </si>
  <si>
    <t>Shanghai Step Electric Corporation</t>
  </si>
  <si>
    <t>86-21-69926000;86-21-69896737</t>
  </si>
  <si>
    <t>yulla@stepelectric.com;liujing@stepelectric.com</t>
  </si>
  <si>
    <t>002328.SZ</t>
  </si>
  <si>
    <t>上海新朋实业股份有限公司</t>
  </si>
  <si>
    <t>上海市青浦区华新镇华隆路1698号</t>
  </si>
  <si>
    <t>Shanghai Xinpeng Industry Co.,Ltd</t>
  </si>
  <si>
    <t>86-21-31166512</t>
  </si>
  <si>
    <t>xinpengstock@xinpeng.com</t>
  </si>
  <si>
    <t>600661.SH</t>
  </si>
  <si>
    <t>上海新南洋昂立教育科技股份有限公司</t>
  </si>
  <si>
    <t>上海市徐汇区淮海西路55号申通信息广场11楼C</t>
  </si>
  <si>
    <t>Shanghai Xinnanyang Only Education &amp; Technology Co.,Ltd</t>
  </si>
  <si>
    <t>86-21-62811383;86-21-62818544</t>
  </si>
  <si>
    <t>yangxiaoling@onlyedu.com;tzzrx@onlyedu.com;xujingyun@onlyedu.com</t>
  </si>
  <si>
    <t>605398.SH</t>
  </si>
  <si>
    <t>上海新炬网络信息技术股份有限公司</t>
  </si>
  <si>
    <t>上海市普陀区中山北路2000号中期大厦3楼</t>
  </si>
  <si>
    <t>Shanghai New Centurion Network Information Technology Co.,Ltd.</t>
  </si>
  <si>
    <t>86-21-52908588</t>
  </si>
  <si>
    <t>ir@shsnc.com</t>
  </si>
  <si>
    <t>600638.SH</t>
  </si>
  <si>
    <t>上海新黄浦实业集团股份有限公司</t>
  </si>
  <si>
    <t>上海市黄浦区北京东路668号东楼32层</t>
  </si>
  <si>
    <t>Shanghai New Huang Pu Industrial Group Co.,Ltd.</t>
  </si>
  <si>
    <t>86-21-63238888</t>
  </si>
  <si>
    <t>stock@600638.com;600638@600638.com</t>
  </si>
  <si>
    <t>600825.SH</t>
  </si>
  <si>
    <t>上海新华传媒股份有限公司</t>
  </si>
  <si>
    <t>上海市徐汇区漕溪北路331号中金国际广场A楼7-8层</t>
  </si>
  <si>
    <t>Shanghai Xinhua Media Co., Ltd.</t>
  </si>
  <si>
    <t>86-21-60376284</t>
  </si>
  <si>
    <t>xhcmpublic@xhmedia.com</t>
  </si>
  <si>
    <t>600841.SH</t>
  </si>
  <si>
    <t>上海新动力汽车科技股份有限公司</t>
  </si>
  <si>
    <t>上海市杨浦区军工路2636号</t>
  </si>
  <si>
    <t>Shanghai New Power Automotive Technology Company Limited</t>
  </si>
  <si>
    <t>86-21-60652207</t>
  </si>
  <si>
    <t>snatdsh@snat.com</t>
  </si>
  <si>
    <t>688230.SH</t>
  </si>
  <si>
    <t>上海芯导电子科技股份有限公司</t>
  </si>
  <si>
    <t>上海市浦东新区自由贸易试验区祖冲之路2277弄7号</t>
  </si>
  <si>
    <t>Shanghai Prisemi Electronics Co.,Ltd.</t>
  </si>
  <si>
    <t>86-21-60753051</t>
  </si>
  <si>
    <t>investor@prisemi.com</t>
  </si>
  <si>
    <t>603499.SH</t>
  </si>
  <si>
    <t>上海翔港包装科技股份有限公司</t>
  </si>
  <si>
    <t>上海市浦东新区泥城镇翠波路299号</t>
  </si>
  <si>
    <t>Shanghai Sunglow Packaging Technology Co.,Ltd</t>
  </si>
  <si>
    <t>86-21-20960623-737</t>
  </si>
  <si>
    <t>yukun.song@sunglow-tec.com;dyy@sunglow-tec.com;xg@sunglow-tec.com</t>
  </si>
  <si>
    <t>600420.SH</t>
  </si>
  <si>
    <t>上海现代制药股份有限公司</t>
  </si>
  <si>
    <t>上海市浦东新区建陆路378号</t>
  </si>
  <si>
    <t>1.1937万</t>
  </si>
  <si>
    <t>Shanghai Shyndec Pharmaceutical Co.,Ltd.</t>
  </si>
  <si>
    <t>86-21-52372865</t>
  </si>
  <si>
    <t>xdzy_weidongsong@sinopharm.com;xd_zhengquanban@sinopharm.com;shyndec@sinopharm.com</t>
  </si>
  <si>
    <t>688155.SH</t>
  </si>
  <si>
    <t>上海先惠自动化技术股份有限公司</t>
  </si>
  <si>
    <t>上海市松江区小昆山镇光华路518号</t>
  </si>
  <si>
    <t>Shanghai Sk Automation Technology Co.,Ltd</t>
  </si>
  <si>
    <t>86-21-57858808</t>
  </si>
  <si>
    <t>info@sk1.net.cn</t>
  </si>
  <si>
    <t>603200.SH</t>
  </si>
  <si>
    <t>上海洗霸科技股份有限公司</t>
  </si>
  <si>
    <t>上海市虹口区中山北一路1230号柏树大厦B区5楼</t>
  </si>
  <si>
    <t>Shanghai Emperor Of Cleaning Hi-Tech Co.,Ltd</t>
  </si>
  <si>
    <t>86-21-65424668</t>
  </si>
  <si>
    <t>wsjiong@china-xiba.com;lchen@china-xiba.com</t>
  </si>
  <si>
    <t>600822.SH</t>
  </si>
  <si>
    <t>上海物资贸易股份有限公司</t>
  </si>
  <si>
    <t>上海市普陀区中山北路2550号3楼A座</t>
  </si>
  <si>
    <t>Shanghai Material Trading Co.,Ltd.</t>
  </si>
  <si>
    <t>86-21-63231818</t>
  </si>
  <si>
    <t>600822@shwuzi.com</t>
  </si>
  <si>
    <t>300508.SZ</t>
  </si>
  <si>
    <t>上海维宏电子科技股份有限公司</t>
  </si>
  <si>
    <t>上海市奉贤区沪杭公路1590号</t>
  </si>
  <si>
    <t>Shanghai Weihong Electronic Technology Co.,Ltd.</t>
  </si>
  <si>
    <t>86-21-33587515</t>
  </si>
  <si>
    <t>weihongzq@weihong.com.cn</t>
  </si>
  <si>
    <t>688718.SH</t>
  </si>
  <si>
    <t>上海唯赛勃环保科技股份有限公司</t>
  </si>
  <si>
    <t>上海市青浦区工业园区崧盈路899号</t>
  </si>
  <si>
    <t>Wave Cyber (Shanghai)Co.,Ltd.</t>
  </si>
  <si>
    <t>86-21-69758436</t>
  </si>
  <si>
    <t>investor@wave-cyber.com</t>
  </si>
  <si>
    <t>603501.SH</t>
  </si>
  <si>
    <t>上海韦尔半导体股份有限公司</t>
  </si>
  <si>
    <t>上海市浦东新区上科路88号东楼</t>
  </si>
  <si>
    <t>Will Semiconductor Co.,Ltd. Shanghai</t>
  </si>
  <si>
    <t>86-21-50805043</t>
  </si>
  <si>
    <t>will_stock@corp.ovt.com</t>
  </si>
  <si>
    <t>688016.SH</t>
  </si>
  <si>
    <t>上海微创心脉医疗科技(集团)股份有限公司</t>
  </si>
  <si>
    <t>上海市浦东新区康新公路3399弄1号</t>
  </si>
  <si>
    <t>Shanghai Microport Endovascular Medtech(Gruop)Co., Ltd.</t>
  </si>
  <si>
    <t>86-21-38139300</t>
  </si>
  <si>
    <t>603956.SH</t>
  </si>
  <si>
    <t>上海威派格智慧水务股份有限公司</t>
  </si>
  <si>
    <t>上海市嘉定区恒定路1号</t>
  </si>
  <si>
    <t>Wpg (Shanghai) Smart Water Public Co.,Ltd.</t>
  </si>
  <si>
    <t>86-21-69080885</t>
  </si>
  <si>
    <t>zqswb@shwpg.com</t>
  </si>
  <si>
    <t>833346.BJ</t>
  </si>
  <si>
    <t>上海威贸电子股份有限公司</t>
  </si>
  <si>
    <t>上海市青浦区练东路28、38号</t>
  </si>
  <si>
    <t>Shanghai Weimao Electronic Co.,Ltd</t>
  </si>
  <si>
    <t>86-21-64860000;86-21-59823521</t>
  </si>
  <si>
    <t>lucas.zhou@shwmdz.com;contact@shwmdz.com</t>
  </si>
  <si>
    <t>002058.SZ</t>
  </si>
  <si>
    <t>上海威尔泰工业自动化股份有限公司</t>
  </si>
  <si>
    <t>上海市闵行区虹中路263号1幢</t>
  </si>
  <si>
    <t>Shanghai Welltech Automation Co.,Ltd.</t>
  </si>
  <si>
    <t>86-21-64656465</t>
  </si>
  <si>
    <t>dm@welltech.com.cn</t>
  </si>
  <si>
    <t>603189.SH</t>
  </si>
  <si>
    <t>上海网达软件股份有限公司</t>
  </si>
  <si>
    <t>上海市浦东新区自由贸易试验区川桥路409号</t>
  </si>
  <si>
    <t>Shanghai Wondertek Software Co.,Ltd</t>
  </si>
  <si>
    <t>86-21-50306629</t>
  </si>
  <si>
    <t>sunlin@wondertek.com.cn;xuwen@wondertek.com.cn</t>
  </si>
  <si>
    <t>600641.SH</t>
  </si>
  <si>
    <t>上海万业企业股份有限公司</t>
  </si>
  <si>
    <t>上海市浦东新区浦明路1500号</t>
  </si>
  <si>
    <t>Shanghai Wanye Enterprises Co.,Ltd</t>
  </si>
  <si>
    <t>86-21-50367718</t>
  </si>
  <si>
    <t>wyqy@600641.com.cn</t>
  </si>
  <si>
    <t>600648.SH</t>
  </si>
  <si>
    <t>上海外高桥集团股份有限公司</t>
  </si>
  <si>
    <t>上海市浦东新区洲海路999号森兰国际大厦B座10楼、15-16楼</t>
  </si>
  <si>
    <t>Shanghai Waigaoqiao Free Trade Zone Group Co., Ltd.</t>
  </si>
  <si>
    <t>86-21-51980848;86-21-51980806</t>
  </si>
  <si>
    <t>gudong@shwgq.com</t>
  </si>
  <si>
    <t>600662.SH</t>
  </si>
  <si>
    <t>上海外服控股集团股份有限公司</t>
  </si>
  <si>
    <t>上海市虹口区曲阳路1000号</t>
  </si>
  <si>
    <t>Shanghai Foreign Service Holding Group Co.,Ltd.</t>
  </si>
  <si>
    <t>86-21-65670587</t>
  </si>
  <si>
    <t>liyue.yu@fsg.com.cn;jenny.yu@fsg.com.cn;ir@fsg.com.cn</t>
  </si>
  <si>
    <t>300642.SZ</t>
  </si>
  <si>
    <t>上海透景生命科技股份有限公司</t>
  </si>
  <si>
    <t>上海市浦东新区中国(上海)自由贸易试验区碧波路572弄115号1幢</t>
  </si>
  <si>
    <t>Tellgen Corporation</t>
  </si>
  <si>
    <t>86-21-50495115</t>
  </si>
  <si>
    <t>info@tellgen.com</t>
  </si>
  <si>
    <t>600846.SH</t>
  </si>
  <si>
    <t>上海同济科技实业股份有限公司</t>
  </si>
  <si>
    <t>上海市杨浦区四平路1398号同济联合广场B座20层</t>
  </si>
  <si>
    <t>Shanghai Tongji Science&amp;Technology Industrial Co.,Ltd</t>
  </si>
  <si>
    <t>86-21-65985860</t>
  </si>
  <si>
    <t>tjkjsy@tjkjsy.com.cn</t>
  </si>
  <si>
    <t>600647.SH</t>
  </si>
  <si>
    <t>上海同达创业投资股份有限公司</t>
  </si>
  <si>
    <t>上海市浦东新区商城路660号乐凯大厦21楼</t>
  </si>
  <si>
    <t>Shanghai Tongda Venture Capital Co.,Ltd.</t>
  </si>
  <si>
    <t>86-21-68871928;86-21-61638809;86-21-61638853</t>
  </si>
  <si>
    <t>xueyb@126.com;zhouliang@cinda.com.cn;600647@shtdcy.com</t>
  </si>
  <si>
    <t>603895.SH</t>
  </si>
  <si>
    <t>上海天永智能装备股份有限公司</t>
  </si>
  <si>
    <t>上海市嘉定区外冈镇汇贤路500号</t>
  </si>
  <si>
    <t>Shanghai Tianyong Engineering Co.,Ltd.</t>
  </si>
  <si>
    <t>86-21-50675528;86-21-69920928</t>
  </si>
  <si>
    <t>lvaihua@ty-industries.com;943731796@qq.com</t>
  </si>
  <si>
    <t>603330.SH</t>
  </si>
  <si>
    <t>上海天洋热熔粘接材料股份有限公司</t>
  </si>
  <si>
    <t>上海市嘉定区南翔镇惠平路505号</t>
  </si>
  <si>
    <t>Shanghai Tian Yang Hotmelt Adhesives Co.,Ltd</t>
  </si>
  <si>
    <t>86-21-69122665</t>
  </si>
  <si>
    <t>shangxiaolu@hotmelt.com.cn;zhijun.lu@hotmelt.com.cn;ir@hotmelt.com.cn</t>
  </si>
  <si>
    <t>300245.SZ</t>
  </si>
  <si>
    <t>上海天玑科技股份有限公司</t>
  </si>
  <si>
    <t>上海市闵行区田林路1016号科技绿洲三期6号楼</t>
  </si>
  <si>
    <t>Shanghai Dragonnet Technology Co.,Ltd.</t>
  </si>
  <si>
    <t>86-21-54278888</t>
  </si>
  <si>
    <t>public@dnt.com.cn</t>
  </si>
  <si>
    <t>688133.SH</t>
  </si>
  <si>
    <t>上海泰坦科技股份有限公司</t>
  </si>
  <si>
    <t>上海市徐汇区石龙路89号</t>
  </si>
  <si>
    <t>Shanghai Titan Scientific Co.,Ltd.</t>
  </si>
  <si>
    <t>86-21-60878330</t>
  </si>
  <si>
    <t>contact@titansci.com</t>
  </si>
  <si>
    <t>300129.SZ</t>
  </si>
  <si>
    <t>上海泰胜风能装备股份有限公司</t>
  </si>
  <si>
    <t>上海市金山区卫清东路1988号</t>
  </si>
  <si>
    <t>Shanghai Taisheng Wind Power Equipment Co.,Ltd.</t>
  </si>
  <si>
    <t>86-21-57243692</t>
  </si>
  <si>
    <t>chenjie@shtsp.com;chenyiyao@shtsp.com;ir@shtsp.com</t>
  </si>
  <si>
    <t>605081.SH</t>
  </si>
  <si>
    <t>上海太和水科技发展股份有限公司</t>
  </si>
  <si>
    <t>上海市杨浦区翔殷路256号</t>
  </si>
  <si>
    <t>Shanghai Taihe Water Technology Development Co., Ltd.</t>
  </si>
  <si>
    <t>86-21-65661627</t>
  </si>
  <si>
    <t>geyanfeng@shtaihe.net</t>
  </si>
  <si>
    <t>600820.SH</t>
  </si>
  <si>
    <t>上海隧道工程股份有限公司</t>
  </si>
  <si>
    <t>上海市徐汇区宛平南路1099号</t>
  </si>
  <si>
    <t>1.5765万</t>
  </si>
  <si>
    <t>Shanghai Tunnel Engineering Co.,Ltd.</t>
  </si>
  <si>
    <t>86-21-65419590</t>
  </si>
  <si>
    <t>600820@stec.net;stecodd@stec.net</t>
  </si>
  <si>
    <t>002565.SZ</t>
  </si>
  <si>
    <t>上海顺灏新材料科技股份有限公司</t>
  </si>
  <si>
    <t>上海市普陀区真陈路200号</t>
  </si>
  <si>
    <t>Shanghai Shunho New Materials Technology Co.,Ltd.</t>
  </si>
  <si>
    <t>86-21-66278702</t>
  </si>
  <si>
    <t>lujingjing@shunhaostock.com;zhuzhi@shunhaostock.com;investor@shunhaostock.com</t>
  </si>
  <si>
    <t>603365.SH</t>
  </si>
  <si>
    <t>上海水星家用纺织品股份有限公司</t>
  </si>
  <si>
    <t>上海市奉贤区沪杭公路1487号</t>
  </si>
  <si>
    <t>Shanghai Shuixing Home Textile Co.,Ltd</t>
  </si>
  <si>
    <t>86-21-57435982</t>
  </si>
  <si>
    <t>sxjf@shuixing.com</t>
  </si>
  <si>
    <t>603881.SH</t>
  </si>
  <si>
    <t>上海数据港股份有限公司</t>
  </si>
  <si>
    <t>上海市静安区江场路1401弄14号1601室</t>
  </si>
  <si>
    <t>Shanghai @Hub Co.,Ltd.</t>
  </si>
  <si>
    <t>86-21-31762186</t>
  </si>
  <si>
    <t>ir@athub.com</t>
  </si>
  <si>
    <t>600620.SH</t>
  </si>
  <si>
    <t>上海市天宸股份有限公司</t>
  </si>
  <si>
    <t>上海市长宁区仙霞路8号29楼</t>
  </si>
  <si>
    <t>Shanghai Tianchen Co.,Ltd</t>
  </si>
  <si>
    <t>86-21-62782233</t>
  </si>
  <si>
    <t>xuxuyu@shstc.com;fuyunfei@shstc.com;tc@shstc.com</t>
  </si>
  <si>
    <t>600604.SH</t>
  </si>
  <si>
    <t>上海市北高新股份有限公司</t>
  </si>
  <si>
    <t>上海市静安区江场三路262号1楼</t>
  </si>
  <si>
    <t>Shanghai Shibei Hi-Tech Co.,Ltd.</t>
  </si>
  <si>
    <t>86-21-66528130</t>
  </si>
  <si>
    <t>zhengquan@shibei.com</t>
  </si>
  <si>
    <t>600823.SH</t>
  </si>
  <si>
    <t>上海世茂股份有限公司</t>
  </si>
  <si>
    <t>上海市浦东新区潍坊西路55号上海世茂大厦6楼</t>
  </si>
  <si>
    <t>Shanghai Shimao Co.,Ltd</t>
  </si>
  <si>
    <t>86-21-20203388</t>
  </si>
  <si>
    <t>600823@shimaoco.com</t>
  </si>
  <si>
    <t>600748.SH</t>
  </si>
  <si>
    <t>上海实业发展股份有限公司</t>
  </si>
  <si>
    <t>上海市黄浦区淮海中路98号金钟广场20层</t>
  </si>
  <si>
    <t>Shanghai Industrial Development Co.,Ltd</t>
  </si>
  <si>
    <t>86-21-53858686</t>
  </si>
  <si>
    <t>sid748@sidlgroup.com</t>
  </si>
  <si>
    <t>603324.SH</t>
  </si>
  <si>
    <t>上海盛剑环境系统科技股份有限公司</t>
  </si>
  <si>
    <t>上海市嘉定区德富路1198号太湖世家国际大厦25楼</t>
  </si>
  <si>
    <t>Shanghai Sheng Jian Environment Technology Co.,Ltd.</t>
  </si>
  <si>
    <t>86-21-60712858</t>
  </si>
  <si>
    <t>sjhj@sheng-jian.com</t>
  </si>
  <si>
    <t>600613.SH</t>
  </si>
  <si>
    <t>上海神奇制药投资管理股份有限公司</t>
  </si>
  <si>
    <t>上海市浦东新区威海路128号长发大厦613室</t>
  </si>
  <si>
    <t>Shanghai Shenqi Pharmaceutical Investment Management Co.,Ltd.</t>
  </si>
  <si>
    <t>86-21-53750009</t>
  </si>
  <si>
    <t>shanghaiys@126.com</t>
  </si>
  <si>
    <t>002278.SZ</t>
  </si>
  <si>
    <t>上海神开石油化工装备股份有限公司</t>
  </si>
  <si>
    <t>上海市闵行区浦星公路1769号</t>
  </si>
  <si>
    <t>Shanghai Sk Petroleum&amp;Chemical Equipment Corporationltd.</t>
  </si>
  <si>
    <t>86-21-64293895</t>
  </si>
  <si>
    <t>skdb@shenkai.com</t>
  </si>
  <si>
    <t>600834.SH</t>
  </si>
  <si>
    <t>上海申通地铁股份有限公司</t>
  </si>
  <si>
    <t>上海市闵行区虹莘路3999号F栋9楼</t>
  </si>
  <si>
    <t>Shanghai Shentong Metro Co.,Ltd.</t>
  </si>
  <si>
    <t>86-21-54259971;86-21-54259953</t>
  </si>
  <si>
    <t>sunsihui@shtmetro.com;zhuying@shtmetro.com;600834@shtmetro.com</t>
  </si>
  <si>
    <t>600626.SH</t>
  </si>
  <si>
    <t>上海申达股份有限公司</t>
  </si>
  <si>
    <t>上海市静安区江宁路1500号申达国际大厦</t>
  </si>
  <si>
    <t>Shanghai Shenda Co.,Ltd</t>
  </si>
  <si>
    <t>86-21-62328282</t>
  </si>
  <si>
    <t>600626@sh-shenda.com</t>
  </si>
  <si>
    <t>688085.SH</t>
  </si>
  <si>
    <t>上海三友医疗器械股份有限公司</t>
  </si>
  <si>
    <t>上海市嘉定区嘉定工业区汇荣路385号</t>
  </si>
  <si>
    <t>Shanghai Sanyou Medical Co.,Ltd</t>
  </si>
  <si>
    <t>86-21-58266088</t>
  </si>
  <si>
    <t>ir@sanyou-medical.com</t>
  </si>
  <si>
    <t>600689.SH</t>
  </si>
  <si>
    <t>上海三毛企业(集团)股份有限公司</t>
  </si>
  <si>
    <t>上海市黄浦区斜土路791号</t>
  </si>
  <si>
    <t>Shanghai Sanmao Enterprise (Group) Co., Ltd.</t>
  </si>
  <si>
    <t>86-21-63059496</t>
  </si>
  <si>
    <t>wuxy@600689.com;sanmaogroup@600689.com;zhouzy@600689.com</t>
  </si>
  <si>
    <t>688163.SH</t>
  </si>
  <si>
    <t>上海赛伦生物技术股份有限公司</t>
  </si>
  <si>
    <t>上海市青浦区华青路1288号</t>
  </si>
  <si>
    <t>Shanghai Serum Bio-Technology Co.,Ltd.</t>
  </si>
  <si>
    <t>86-21-64959122</t>
  </si>
  <si>
    <t>dmb@serum-china.com</t>
  </si>
  <si>
    <t>300493.SZ</t>
  </si>
  <si>
    <t>上海润欣科技股份有限公司</t>
  </si>
  <si>
    <t>上海市徐汇区田林路200号A号楼301室</t>
  </si>
  <si>
    <t>Shanghai Fortune Techgroup Co.,Ltd.</t>
  </si>
  <si>
    <t>86-21-54264260</t>
  </si>
  <si>
    <t>investment@fortune-co.com</t>
  </si>
  <si>
    <t>603108.SH</t>
  </si>
  <si>
    <t>上海润达医疗科技股份有限公司</t>
  </si>
  <si>
    <t>上海市虹口区乍浦路89号星荟中心1座8楼</t>
  </si>
  <si>
    <t>Shanghai Runda Medical Technology Co.,Ltd.</t>
  </si>
  <si>
    <t>86-21-68406213</t>
  </si>
  <si>
    <t>board@rundamedical.com</t>
  </si>
  <si>
    <t>688217.SH</t>
  </si>
  <si>
    <t>上海睿昂基因科技股份有限公司</t>
  </si>
  <si>
    <t>上海市奉贤区金海公路6055号3幢</t>
  </si>
  <si>
    <t>Shanghai Rightongene Biotechnology Co.,Ltd.</t>
  </si>
  <si>
    <t>86-21-33282601</t>
  </si>
  <si>
    <t>zqswb@rightongene.com;zqswb@rightongene.com.</t>
  </si>
  <si>
    <t>603579.SH</t>
  </si>
  <si>
    <t>上海荣泰健康科技股份有限公司</t>
  </si>
  <si>
    <t>上海市青浦区徐泾镇高光路169弄虹桥时代广场6栋02</t>
  </si>
  <si>
    <t>Shanghai Rongtai Health Technology Corporationlimited</t>
  </si>
  <si>
    <t>86-21-59833669</t>
  </si>
  <si>
    <t>public@rotai.com</t>
  </si>
  <si>
    <t>688193.SH</t>
  </si>
  <si>
    <t>上海仁度生物科技股份有限公司</t>
  </si>
  <si>
    <t>上海市浦东新区张江高科技园区东区瑞庆路528号15幢乙号</t>
  </si>
  <si>
    <t>Shanghai Rendu Biotechnology Co., Ltd.</t>
  </si>
  <si>
    <t>86-21-50720200;86-21-50720069</t>
  </si>
  <si>
    <t>ir@rdbio.com</t>
  </si>
  <si>
    <t>603030.SH</t>
  </si>
  <si>
    <t>上海全筑控股集团股份有限公司</t>
  </si>
  <si>
    <t>上海市徐汇区南宁路1000号15楼</t>
  </si>
  <si>
    <t>Shanghai Trendzone Holdings Group Co.,Ltd</t>
  </si>
  <si>
    <t>86-21-33372630</t>
  </si>
  <si>
    <t>ir@trendzone.com.cn</t>
  </si>
  <si>
    <t>600104.SH</t>
  </si>
  <si>
    <t>上海汽车集团股份有限公司</t>
  </si>
  <si>
    <t>上海市静安区威海路489号</t>
  </si>
  <si>
    <t>20.7246万</t>
  </si>
  <si>
    <t>Saic Motor Corporation Limited</t>
  </si>
  <si>
    <t>86-21-22011138</t>
  </si>
  <si>
    <t>saicmotor@saic.com.cn</t>
  </si>
  <si>
    <t>605222.SH</t>
  </si>
  <si>
    <t>上海起帆电缆股份有限公司</t>
  </si>
  <si>
    <t>上海市金山区张堰镇振康路238号</t>
  </si>
  <si>
    <t>Shanghai Qifan Cable Co.,Ltd</t>
  </si>
  <si>
    <t>86-21-37217999</t>
  </si>
  <si>
    <t>qifancable@188.com</t>
  </si>
  <si>
    <t>002324.SZ</t>
  </si>
  <si>
    <t>上海普利特复合材料股份有限公司</t>
  </si>
  <si>
    <t>上海市青浦区工业园区新业路558号</t>
  </si>
  <si>
    <t>Shanghai Pret Composites Co.,Ltd.</t>
  </si>
  <si>
    <t>86-21-31115910</t>
  </si>
  <si>
    <t>yangfan@pret.com.cn;dsh@pret.com.cn</t>
  </si>
  <si>
    <t>300442.SZ</t>
  </si>
  <si>
    <t>上海普丽盛包装股份有限公司</t>
  </si>
  <si>
    <t>上海市金山区张堰镇金张支路84号</t>
  </si>
  <si>
    <t>Shanghai Precise Packaging Co.,Ltd.</t>
  </si>
  <si>
    <t>86-21-57211797</t>
  </si>
  <si>
    <t>chi@cn-pls.com;pls@cn-pls.com</t>
  </si>
  <si>
    <t>600284.SH</t>
  </si>
  <si>
    <t>上海浦东建设股份有限公司</t>
  </si>
  <si>
    <t>上海市浦东新区川桥路701弄3号(A幢)</t>
  </si>
  <si>
    <t>Shanghai Pudong Construction Co.,Ltd</t>
  </si>
  <si>
    <t>86-21-58206677</t>
  </si>
  <si>
    <t>dongmi@pdjs.com.cn;zhengdai@pdjs.com.cn;pdjs600284@pdjs.com.cn</t>
  </si>
  <si>
    <t>600000.SH</t>
  </si>
  <si>
    <t>上海浦东发展银行股份有限公司</t>
  </si>
  <si>
    <t>上海市黄浦区中山东一路12号</t>
  </si>
  <si>
    <t>6.3361万</t>
  </si>
  <si>
    <t>Shanghai Pudong Development Bank Co.,Ltd.</t>
  </si>
  <si>
    <t>86-21-63611226;86-21-61618888</t>
  </si>
  <si>
    <t>xw@spdb.com.cn;wur2@spdb.com.cn;bdo@spdb.com.cn</t>
  </si>
  <si>
    <t>603659.SH</t>
  </si>
  <si>
    <t>上海璞泰来新能源科技股份有限公司</t>
  </si>
  <si>
    <t>上海市浦东新区叠桥路456弄116号</t>
  </si>
  <si>
    <t>Shanghai Putailai New Energy Technology Co.,Ltd.</t>
  </si>
  <si>
    <t>86-21-61902930</t>
  </si>
  <si>
    <t>ir@putailai.com</t>
  </si>
  <si>
    <t>688063.SH</t>
  </si>
  <si>
    <t>上海派能能源科技股份有限公司</t>
  </si>
  <si>
    <t>上海市浦东新区中国(上海)自由贸易试验区祖冲之路887弄72号5楼</t>
  </si>
  <si>
    <t>Pylon Technologies Co.,Ltd.</t>
  </si>
  <si>
    <t>86-21-31590029</t>
  </si>
  <si>
    <t>ir@pylontech.com.cn</t>
  </si>
  <si>
    <t>601825.SH</t>
  </si>
  <si>
    <t>上海农村商业银行股份有限公司</t>
  </si>
  <si>
    <t>上海市黄浦区中山东二路70号</t>
  </si>
  <si>
    <t>Shanghai Rural Commercial Bank Co.,Ltd.</t>
  </si>
  <si>
    <t>86-21-61899333</t>
  </si>
  <si>
    <t>ir@srcb.com</t>
  </si>
  <si>
    <t>301046.SZ</t>
  </si>
  <si>
    <t>上海能辉科技股份有限公司</t>
  </si>
  <si>
    <t>上海市长宁区通协路288弄2号楼3楼</t>
  </si>
  <si>
    <t>Shanghai Nenghui Technology Co.,Ltd.</t>
  </si>
  <si>
    <t>86-21-50896255</t>
  </si>
  <si>
    <t>luolianming@nhet.com.cn;nenghui@nhet.com.cn</t>
  </si>
  <si>
    <t>688265.SH</t>
  </si>
  <si>
    <t>上海南方模式生物科技股份有限公司</t>
  </si>
  <si>
    <t>上海市浦东新区半夏路178号2幢2-4层</t>
  </si>
  <si>
    <t>Shanghai Model Organisms Center, Inc.</t>
  </si>
  <si>
    <t>86-21-58120591</t>
  </si>
  <si>
    <t>ir@modelorg.com</t>
  </si>
  <si>
    <t>002825.SZ</t>
  </si>
  <si>
    <t>上海纳尔实业股份有限公司</t>
  </si>
  <si>
    <t>上海市浦东新区新场镇新瀚路26号</t>
  </si>
  <si>
    <t>Shanghai Nar Industrial Co.,Ltd</t>
  </si>
  <si>
    <t>86-21-31272888</t>
  </si>
  <si>
    <t>ir@nar.com.cn</t>
  </si>
  <si>
    <t>002451.SZ</t>
  </si>
  <si>
    <t>上海摩恩电气股份有限公司</t>
  </si>
  <si>
    <t>上海市浦东新区江山路2829号</t>
  </si>
  <si>
    <t>Shanghai Morn Electric Equipment Co.,Ltd.</t>
  </si>
  <si>
    <t>86-21-58979608</t>
  </si>
  <si>
    <t>huangsz@mornelectric.com;investor@mornelectric.com</t>
  </si>
  <si>
    <t>603728.SH</t>
  </si>
  <si>
    <t>上海鸣志电器股份有限公司</t>
  </si>
  <si>
    <t>上海市闵行区闵北工业区鸣嘉路168号</t>
  </si>
  <si>
    <t>Shanghai Moons’ Electric Co.,Ltd.</t>
  </si>
  <si>
    <t>86-21-52634688</t>
  </si>
  <si>
    <t>dm@moons.com.cn</t>
  </si>
  <si>
    <t>600882.SH</t>
  </si>
  <si>
    <t>上海妙可蓝多食品科技股份有限公司</t>
  </si>
  <si>
    <t>上海市浦东新区金桥路1398号金台大厦10楼</t>
  </si>
  <si>
    <t>Shanghai Milkground Food Tech Co.,Ltd</t>
  </si>
  <si>
    <t>86-21-50188700</t>
  </si>
  <si>
    <t>ir@milkland.com.cn</t>
  </si>
  <si>
    <t>688373.SH</t>
  </si>
  <si>
    <t>上海盟科药业股份有限公司</t>
  </si>
  <si>
    <t>上海市浦东新区中国(上海)自由贸易试验区爱迪生路53号1幢1-4层101、2幢</t>
  </si>
  <si>
    <t>Shanghai Micurx Pharmaceutical Co., Ltd.</t>
  </si>
  <si>
    <t>86-21-50900550;86-21-50900503</t>
  </si>
  <si>
    <t>info@micurxchina.com</t>
  </si>
  <si>
    <t>002269.SZ</t>
  </si>
  <si>
    <t>上海美特斯邦威服饰股份有限公司</t>
  </si>
  <si>
    <t>上海市浦东新区康桥东路800号</t>
  </si>
  <si>
    <t>Shanghai Metersbonwe Fashion&amp;Accessories Co.,Ltd</t>
  </si>
  <si>
    <t>86-21-38119999</t>
  </si>
  <si>
    <t>corporate@metersbonwe.com</t>
  </si>
  <si>
    <t>301156.SZ</t>
  </si>
  <si>
    <t>上海美农生物科技股份有限公司</t>
  </si>
  <si>
    <t>上海市嘉定区沥红路151号</t>
  </si>
  <si>
    <t>Shanghai Menon Animal Nutrition Technology Co., Ltd.</t>
  </si>
  <si>
    <t>86-21-59546881</t>
  </si>
  <si>
    <t>mnsw@sinomenon.com</t>
  </si>
  <si>
    <t>688202.SH</t>
  </si>
  <si>
    <t>上海美迪西生物医药股份有限公司</t>
  </si>
  <si>
    <t>上海市浦东新区川沙新镇川大路585号</t>
  </si>
  <si>
    <t>Shanghai Medicilon Inc.</t>
  </si>
  <si>
    <t>86-21-58591500</t>
  </si>
  <si>
    <t>ir@medicilon.com.cn</t>
  </si>
  <si>
    <t>600073.SH</t>
  </si>
  <si>
    <t>上海梅林正广和股份有限公司</t>
  </si>
  <si>
    <t>上海市杨浦区济宁路18号</t>
  </si>
  <si>
    <t>1.3704万</t>
  </si>
  <si>
    <t>Shanghai Maling Aquarius Co.,Ltd</t>
  </si>
  <si>
    <t>86-21-22866016;86-21-55669312</t>
  </si>
  <si>
    <t>ir@shanghaimaling.com;ml@shanghaimaling.com</t>
  </si>
  <si>
    <t>605289.SH</t>
  </si>
  <si>
    <t>上海罗曼照明科技股份有限公司</t>
  </si>
  <si>
    <t>上海市杨浦区秦皇岛路32号G楼</t>
  </si>
  <si>
    <t>Shanghai Luoman Lighting Technologies Inc</t>
  </si>
  <si>
    <t>86-21-65031217;86-21-65150619</t>
  </si>
  <si>
    <t>liufeng@luoman.com.cn;irmanager@luoman.com.cn;shlm@shluoman.cn;dujiemin@luoman.com.cn</t>
  </si>
  <si>
    <t>600618.SH</t>
  </si>
  <si>
    <t>上海氯碱化工股份有限公司</t>
  </si>
  <si>
    <t>上海市黄浦区徐家汇路560号</t>
  </si>
  <si>
    <t>Shanghai Chlor-Alkali Chemical Co.,Ltd.</t>
  </si>
  <si>
    <t>86-21-23536618</t>
  </si>
  <si>
    <t>dshmss@scacc.com;jupei@shhuayi.com;chenlihua_lj@shhuayi.com</t>
  </si>
  <si>
    <t>600663.SH</t>
  </si>
  <si>
    <t>上海陆家嘴金融贸易区开发股份有限公司</t>
  </si>
  <si>
    <t>上海市浦东新区东育路227弄6号前滩世贸中心(二期)D栋18-21楼</t>
  </si>
  <si>
    <t>Shanghai Lujiazui Finance &amp; Trade Zone Development Co.,Ltd.</t>
  </si>
  <si>
    <t>86-21-33848801</t>
  </si>
  <si>
    <t>invest@ljz.com.cn</t>
  </si>
  <si>
    <t>603729.SH</t>
  </si>
  <si>
    <t>上海龙韵文创科技集团股份有限公司</t>
  </si>
  <si>
    <t>上海市浦东新区民生路118号滨江万科中心16层</t>
  </si>
  <si>
    <t>Shanghai Longyun Cultural Creation &amp; Technology Group Co.,Ltd.</t>
  </si>
  <si>
    <t>86-21-58823977</t>
  </si>
  <si>
    <t>longyuntzz@obm.com.cn</t>
  </si>
  <si>
    <t>603003.SH</t>
  </si>
  <si>
    <t>上海龙宇燃油股份有限公司</t>
  </si>
  <si>
    <t>上海市浦东新区东方路710号25楼</t>
  </si>
  <si>
    <t>Shanghai Lonyer Fuels Co.,Ltd</t>
  </si>
  <si>
    <t>86-21-58300945</t>
  </si>
  <si>
    <t>lyry@lyrysh.com</t>
  </si>
  <si>
    <t>600630.SH</t>
  </si>
  <si>
    <t>上海龙头(集团)股份有限公司</t>
  </si>
  <si>
    <t>上海市浦东新区康梧路555号(龙头股份三枪工业城园区)</t>
  </si>
  <si>
    <t>Shanghai Dragon Corporation</t>
  </si>
  <si>
    <t>86-21-34061116;86-21-63159108</t>
  </si>
  <si>
    <t>ltdsh@shanghaidragon.com.cn;longtou@shanghaidragon.com.cn</t>
  </si>
  <si>
    <t>600848.SH</t>
  </si>
  <si>
    <t>上海临港控股股份有限公司</t>
  </si>
  <si>
    <t>上海市浦东新区海港大道1515号创晶科技中心T2楼8-9层</t>
  </si>
  <si>
    <t>Shanghai Lingang Holdings Co.,Ltd</t>
  </si>
  <si>
    <t>86-21-64855827</t>
  </si>
  <si>
    <t>ir@shlingang.com</t>
  </si>
  <si>
    <t>002706.SZ</t>
  </si>
  <si>
    <t>上海良信电器股份有限公司</t>
  </si>
  <si>
    <t>上海市浦东新区申江南路2000号</t>
  </si>
  <si>
    <t>Shanghai Liangxin Electrical Co.,Ltd.</t>
  </si>
  <si>
    <t>86-21-68586651;86-21-68586632</t>
  </si>
  <si>
    <t>chengqiugao@sh-liangxin.com;fangyan@sh-liangxin.com</t>
  </si>
  <si>
    <t>688271.SH</t>
  </si>
  <si>
    <t>上海联影医疗科技股份有限公司</t>
  </si>
  <si>
    <t>上海市嘉定区城北路2258号</t>
  </si>
  <si>
    <t>Shanghai United Imaging Healthcare Co., Ltd.</t>
  </si>
  <si>
    <t>86-21-67076658</t>
  </si>
  <si>
    <t>ir@united-imaging.com</t>
  </si>
  <si>
    <t>603006.SH</t>
  </si>
  <si>
    <t>上海联明机械股份有限公司</t>
  </si>
  <si>
    <t>上海市浦东新区金海路3288号5楼</t>
  </si>
  <si>
    <t>Shanghai Lianming Machinery Co.,Ltd.</t>
  </si>
  <si>
    <t>86-21-58560017</t>
  </si>
  <si>
    <t>yangmingmin@shanghailm.com;duanyinyu@shanghailm.com;ir@shanghailm.com</t>
  </si>
  <si>
    <t>605136.SH</t>
  </si>
  <si>
    <t>上海丽人丽妆化妆品股份有限公司</t>
  </si>
  <si>
    <t>上海市徐汇区番禺路876号</t>
  </si>
  <si>
    <t>Shanghai Lily &amp; Beauty Cosmetics Co.,Ltd.</t>
  </si>
  <si>
    <t>86-21-64663911</t>
  </si>
  <si>
    <t>shlrlz@lrlz.com</t>
  </si>
  <si>
    <t>301060.SZ</t>
  </si>
  <si>
    <t>上海兰卫医学检验所股份有限公司</t>
  </si>
  <si>
    <t>上海市长宁区临新路268弄1号楼6、7、8、9层</t>
  </si>
  <si>
    <t>Shanghai Labway Clinical Laboratory Co.,Ltd</t>
  </si>
  <si>
    <t>86-21-31778162</t>
  </si>
  <si>
    <t>labway@labway.cn</t>
  </si>
  <si>
    <t>002252.SZ</t>
  </si>
  <si>
    <t>上海莱士血液制品股份有限公司</t>
  </si>
  <si>
    <t>上海市奉贤区望园路2009号</t>
  </si>
  <si>
    <t>Shanghai Raas Blood Products Co.,Ltd.</t>
  </si>
  <si>
    <t>86-21-22130888-217</t>
  </si>
  <si>
    <t>raas@raas-corp.com</t>
  </si>
  <si>
    <t>603633.SH</t>
  </si>
  <si>
    <t>上海徕木电子股份有限公司</t>
  </si>
  <si>
    <t>上海市松江区洞泾镇洞薛路651弄88号</t>
  </si>
  <si>
    <t>Shanghai Laimu Electronics Co.,Ltd.</t>
  </si>
  <si>
    <t>86-21-67679072</t>
  </si>
  <si>
    <t>ir@laimu.com.cn</t>
  </si>
  <si>
    <t>603777.SH</t>
  </si>
  <si>
    <t>上海来伊份股份有限公司</t>
  </si>
  <si>
    <t>上海市松江区沪松公路1399弄68号来伊份青年大厦</t>
  </si>
  <si>
    <t>Shanghai Laiyifen Co.,Ltd.</t>
  </si>
  <si>
    <t>86-21-51760952</t>
  </si>
  <si>
    <t>corporate@laiyifen.com</t>
  </si>
  <si>
    <t>600608.SH</t>
  </si>
  <si>
    <t>上海宽频科技股份有限公司</t>
  </si>
  <si>
    <t>云南省昆明市西山区盘龙路25号院5号楼3楼</t>
  </si>
  <si>
    <t>Shanghai Broadband Technology Co.,Ltd</t>
  </si>
  <si>
    <t>86-21-62317066;86-871-63202050</t>
  </si>
  <si>
    <t>liu_wx@600608.net;zhao_z@600608.net;invest@600608.net</t>
  </si>
  <si>
    <t>603960.SH</t>
  </si>
  <si>
    <t>上海克来机电自动化工程股份有限公司</t>
  </si>
  <si>
    <t>上海市宝山区罗东路1555号</t>
  </si>
  <si>
    <t>Shanghai Kelai Mechatronics Engineering Co.,Ltd.</t>
  </si>
  <si>
    <t>86-21-33850028</t>
  </si>
  <si>
    <t>kelai.jidian@sh-kelai.com</t>
  </si>
  <si>
    <t>300153.SZ</t>
  </si>
  <si>
    <t>上海科泰电源股份有限公司</t>
  </si>
  <si>
    <t>上海市青浦区张江高新区青浦园天辰路1633号</t>
  </si>
  <si>
    <t>Shanghai Cooltech Power Co.,Ltd.</t>
  </si>
  <si>
    <t>86-21-69758012;86-21-69758019</t>
  </si>
  <si>
    <t>xukun@cooltechsh.com;dengjie@cooltechsh.com;irm@cooltechsh.com</t>
  </si>
  <si>
    <t>002022.SZ</t>
  </si>
  <si>
    <t>上海科华生物工程股份有限公司</t>
  </si>
  <si>
    <t>上海市徐汇区钦州北路1189号</t>
  </si>
  <si>
    <t>Shanghai Kehua Bio-Engineering Co.,Ltd</t>
  </si>
  <si>
    <t>86-21-64954576</t>
  </si>
  <si>
    <t>kehua@skhb.com</t>
  </si>
  <si>
    <t>603987.SH</t>
  </si>
  <si>
    <t>上海康德莱企业发展集团股份有限公司</t>
  </si>
  <si>
    <t>上海市嘉定区高潮路658号</t>
  </si>
  <si>
    <t>Shanghai Kindly Enterprise Development Group Co.,Ltd.</t>
  </si>
  <si>
    <t>86-21-69113502</t>
  </si>
  <si>
    <t>dm@kdlchina.net;kdl@kdlchina.net</t>
  </si>
  <si>
    <t>603037.SH</t>
  </si>
  <si>
    <t>上海凯众材料科技股份有限公司</t>
  </si>
  <si>
    <t>上海市浦东新区建业路813号</t>
  </si>
  <si>
    <t>Shanghai Carthane Co.,Ltd</t>
  </si>
  <si>
    <t>86-21-58388958</t>
  </si>
  <si>
    <t>kaizhongdm@carthane.com</t>
  </si>
  <si>
    <t>300899.SZ</t>
  </si>
  <si>
    <t>上海凯鑫分离技术股份有限公司</t>
  </si>
  <si>
    <t>上海市浦东新区新金桥路1888号6幢5层</t>
  </si>
  <si>
    <t>Keysino Separation Technology Inc.</t>
  </si>
  <si>
    <t>86-21-58988820</t>
  </si>
  <si>
    <t>shkx@keysino.cn</t>
  </si>
  <si>
    <t>688065.SH</t>
  </si>
  <si>
    <t>上海凯赛生物技术股份有限公司</t>
  </si>
  <si>
    <t>上海市浦东新区中国(上海)自由贸易试验区蔡伦路1690号5幢4楼</t>
  </si>
  <si>
    <t>Cathay Biotech Inc.</t>
  </si>
  <si>
    <t>86-21-50801916</t>
  </si>
  <si>
    <t>cathaybiotech_info@cathaybiotech.com</t>
  </si>
  <si>
    <t>300326.SZ</t>
  </si>
  <si>
    <t>上海凯利泰医疗科技股份有限公司</t>
  </si>
  <si>
    <t>上海市浦东新区张江高科技园东区瑞庆路528号23幢</t>
  </si>
  <si>
    <t>Shanghai Kinetic Medical Co.,Ltd</t>
  </si>
  <si>
    <t>86-21-50728758</t>
  </si>
  <si>
    <t>kmc@shkmc.com.cn</t>
  </si>
  <si>
    <t>301001.SZ</t>
  </si>
  <si>
    <t>上海凯淳实业股份有限公司</t>
  </si>
  <si>
    <t>上海市徐汇区天钥桥路30号2302室</t>
  </si>
  <si>
    <t>Shanghai Kaytune Industrial Co.,Ltd.</t>
  </si>
  <si>
    <t>86-21-55080030</t>
  </si>
  <si>
    <t>contact@kaytune.com</t>
  </si>
  <si>
    <t>300039.SZ</t>
  </si>
  <si>
    <t>上海凯宝药业股份有限公司</t>
  </si>
  <si>
    <t>上海市奉贤区工业综合开发区程普路88号</t>
  </si>
  <si>
    <t>Shanghai Kaibao Pharmaceutical Co.,Ltd</t>
  </si>
  <si>
    <t>86-21-37572069</t>
  </si>
  <si>
    <t>kbyydmb@126.com</t>
  </si>
  <si>
    <t>600272.SH</t>
  </si>
  <si>
    <t>上海开开实业股份有限公司</t>
  </si>
  <si>
    <t>上海市静安区海防路421号3号楼1-3楼</t>
  </si>
  <si>
    <t>Shanghai Kai Kai Industrial Company Limited</t>
  </si>
  <si>
    <t>86-21-62712002</t>
  </si>
  <si>
    <t>dm@chinesekk.com</t>
  </si>
  <si>
    <t>600097.SH</t>
  </si>
  <si>
    <t>上海开创国际海洋资源股份有限公司</t>
  </si>
  <si>
    <t>上海市杨浦区安浦路661号滨江国际广场3号楼3楼</t>
  </si>
  <si>
    <t>Shanghai Kaichuang Marine International Co.,Ltd.</t>
  </si>
  <si>
    <t>86-21-65690310</t>
  </si>
  <si>
    <t>ir@skmic.sh.cn</t>
  </si>
  <si>
    <t>688180.SH</t>
  </si>
  <si>
    <t>上海君实生物医药科技股份有限公司</t>
  </si>
  <si>
    <t>上海市浦东新区平家桥路100弄6号7幢16层</t>
  </si>
  <si>
    <t>Shanghai Junshi Biosciences Co.,Ltd.</t>
  </si>
  <si>
    <t>86-21-61058800-1153</t>
  </si>
  <si>
    <t>info@junshipharma.com</t>
  </si>
  <si>
    <t>300802.SZ</t>
  </si>
  <si>
    <t>上海矩子科技股份有限公司</t>
  </si>
  <si>
    <t>上海市闵行区中春路7001号E栋101室</t>
  </si>
  <si>
    <t>Jutze Intelligence Technology Co.,Ltd</t>
  </si>
  <si>
    <t>86-21-64969730</t>
  </si>
  <si>
    <t>investors@jutze.com.cn</t>
  </si>
  <si>
    <t>600838.SH</t>
  </si>
  <si>
    <t>上海九百股份有限公司</t>
  </si>
  <si>
    <t>上海市静安区北京西路669号东展商业大厦14楼</t>
  </si>
  <si>
    <t>Shanghai Join Buy Co.,Ltd.</t>
  </si>
  <si>
    <t>86-21-62569866;86-21-62569829;86-21-62729898-838</t>
  </si>
  <si>
    <t>shjb838@shjb600838.com</t>
  </si>
  <si>
    <t>603683.SH</t>
  </si>
  <si>
    <t>上海晶华胶粘新材料股份有限公司</t>
  </si>
  <si>
    <t>上海市松江区玉树路1569号11幢1108室</t>
  </si>
  <si>
    <t>Shanghai Smith Adhesive New Material Co.,Ltd</t>
  </si>
  <si>
    <t>86-21-31167522</t>
  </si>
  <si>
    <t>xiaochan.pan@smithcn.com;jhxc@smithcn.com</t>
  </si>
  <si>
    <t>688368.SH</t>
  </si>
  <si>
    <t>上海晶丰明源半导体股份有限公司</t>
  </si>
  <si>
    <t>上海市浦东新区中国(上海)自由贸易试验区申江路5005弄星创科技广场3号9层-12层</t>
  </si>
  <si>
    <t>Shanghai Bright Power Semiconductor Co.,Ltd.</t>
  </si>
  <si>
    <t>86-21-50278297</t>
  </si>
  <si>
    <t>ir@bpsemi.com</t>
  </si>
  <si>
    <t>600650.SH</t>
  </si>
  <si>
    <t>上海锦江在线网络服务股份有限公司</t>
  </si>
  <si>
    <t>上海市黄浦区延安东路100号21楼</t>
  </si>
  <si>
    <t>Shanghai Jin Jiang Online Network Service Co.,Ltd.</t>
  </si>
  <si>
    <t>86-21-63218800</t>
  </si>
  <si>
    <t>shenyun@jinjiangonline.com</t>
  </si>
  <si>
    <t>600754.SH</t>
  </si>
  <si>
    <t>上海锦江国际酒店股份有限公司</t>
  </si>
  <si>
    <t>上海市黄浦区延安东路100号25楼</t>
  </si>
  <si>
    <t>3.3162万</t>
  </si>
  <si>
    <t>Shanghai Jin Jiang International Hotels Co.,Ltd.</t>
  </si>
  <si>
    <t>86-21-63217132</t>
  </si>
  <si>
    <t>jjir@jinjianghotels.com</t>
  </si>
  <si>
    <t>603682.SH</t>
  </si>
  <si>
    <t>上海锦和商业经营管理股份有限公司</t>
  </si>
  <si>
    <t>上海市徐汇区虹漕路68号锦和中心18楼</t>
  </si>
  <si>
    <t>Shanghai Golden Union Commercial Management Co.,Ltd.</t>
  </si>
  <si>
    <t>86-21-52399283</t>
  </si>
  <si>
    <t>dongban@jinhe.sh.cn</t>
  </si>
  <si>
    <t>603918.SH</t>
  </si>
  <si>
    <t>上海金桥信息股份有限公司</t>
  </si>
  <si>
    <t>上海市徐汇区田林路487号25号楼</t>
  </si>
  <si>
    <t>Shanghai Golden Bridge Info Tech Co.,Ltd</t>
  </si>
  <si>
    <t>86-21-33674997;86-21-33674396</t>
  </si>
  <si>
    <t>gaodd@shgbit.com;shaole@shgbit.com;yaoming@shgbit.com;shgbit@shgbit.com</t>
  </si>
  <si>
    <t>600639.SH</t>
  </si>
  <si>
    <t>上海金桥出口加工区开发股份有限公司</t>
  </si>
  <si>
    <t>上海市浦东新区新金桥路27号18号楼</t>
  </si>
  <si>
    <t>Shanghai Jinqiao Export Processing Zone Development Co.,Ltd.</t>
  </si>
  <si>
    <t>86-21-50307702</t>
  </si>
  <si>
    <t>jqir@shpdjq.com</t>
  </si>
  <si>
    <t>300225.SZ</t>
  </si>
  <si>
    <t>上海金力泰化工股份有限公司</t>
  </si>
  <si>
    <t>上海市奉贤区化学工业区楚工路139号</t>
  </si>
  <si>
    <t>Shanghai Kinlita Chemical Co.,Ltd.</t>
  </si>
  <si>
    <t>86-21-31156097</t>
  </si>
  <si>
    <t>knttzxx@knt.cn</t>
  </si>
  <si>
    <t>600616.SH</t>
  </si>
  <si>
    <t>上海金枫酒业股份有限公司</t>
  </si>
  <si>
    <t>上海市普陀区宁夏路777号(海棠大厦内)</t>
  </si>
  <si>
    <t>Shanghai Jinfeng Wine Company Limited</t>
  </si>
  <si>
    <t>86-21-58352625;86-21-50812727-908</t>
  </si>
  <si>
    <t>lily@jinfengwine.com;lqc@jinfengwine.com;jfjy@jinfengwine.com</t>
  </si>
  <si>
    <t>600676.SH</t>
  </si>
  <si>
    <t>上海交运集团股份有限公司</t>
  </si>
  <si>
    <t>上海市静安区恒丰路288号</t>
  </si>
  <si>
    <t>Shanghai Jiao Yun Group Co.,Ltd</t>
  </si>
  <si>
    <t>86-21-63172168;86-21-63178257</t>
  </si>
  <si>
    <t>jygf@sh163.net</t>
  </si>
  <si>
    <t>600530.SH</t>
  </si>
  <si>
    <t>上海交大昂立股份有限公司</t>
  </si>
  <si>
    <t>上海市徐汇区田州路99号13号楼11楼</t>
  </si>
  <si>
    <t>Shanghai Jiaoda Onlly Co.,Ltd</t>
  </si>
  <si>
    <t>86-21-54277865;86-21-54277820</t>
  </si>
  <si>
    <t>stock@mail.onlly.com.cn</t>
  </si>
  <si>
    <t>605186.SH</t>
  </si>
  <si>
    <t>上海健麾信息技术股份有限公司</t>
  </si>
  <si>
    <t>上海市松江区中辰路518号</t>
  </si>
  <si>
    <t>Shanghai General Healthy Information And Technology Co.,Ltd.</t>
  </si>
  <si>
    <t>86-21-58380355</t>
  </si>
  <si>
    <t>stock@g-healthy.com</t>
  </si>
  <si>
    <t>603083.SH</t>
  </si>
  <si>
    <t>上海剑桥科技股份有限公司</t>
  </si>
  <si>
    <t>上海市闵行区陈行公路2388号8幢5楼</t>
  </si>
  <si>
    <t>Cig Shanghai Co.,Ltd.</t>
  </si>
  <si>
    <t>86-21-60904272</t>
  </si>
  <si>
    <t>investor@cigtech.com</t>
  </si>
  <si>
    <t>600170.SH</t>
  </si>
  <si>
    <t>上海建工集团股份有限公司</t>
  </si>
  <si>
    <t>上海市虹口区东大名路666号</t>
  </si>
  <si>
    <t>5.1369万</t>
  </si>
  <si>
    <t>Shanghai Construction Group Co.,Ltd.</t>
  </si>
  <si>
    <t>86-21-35100838;86-21-35318170</t>
  </si>
  <si>
    <t>ir@scg.com.cn</t>
  </si>
  <si>
    <t>002486.SZ</t>
  </si>
  <si>
    <t>上海嘉麟杰纺织品股份有限公司</t>
  </si>
  <si>
    <t>上海市金山区亭林镇亭枫公路1918号</t>
  </si>
  <si>
    <t>Shanghai Challenge Textile Co.,Ltd.</t>
  </si>
  <si>
    <t>86-10-63541462</t>
  </si>
  <si>
    <t>phu@challenge-21c.com;investor@challenge-21c.com</t>
  </si>
  <si>
    <t>600315.SH</t>
  </si>
  <si>
    <t>上海家化联合股份有限公司</t>
  </si>
  <si>
    <t>上海市虹口区东长治路399号双狮汇A座11F</t>
  </si>
  <si>
    <t>Shanghai Jahwa United Co.,Ltd.</t>
  </si>
  <si>
    <t>86-21-35907000;86-21-35907666</t>
  </si>
  <si>
    <t>ir@jahwa.com.cn</t>
  </si>
  <si>
    <t>002454.SZ</t>
  </si>
  <si>
    <t>上海加冷松芝汽车空调股份有限公司</t>
  </si>
  <si>
    <t>上海市闵行区莘庄工业园区颛兴路2059号</t>
  </si>
  <si>
    <t>Songz Automobile Air Conditioning Co.,Ltd</t>
  </si>
  <si>
    <t>86-21-52634750</t>
  </si>
  <si>
    <t>chenrui@shsongz.com;shstock@shsongz.com.cn</t>
  </si>
  <si>
    <t>603885.SH</t>
  </si>
  <si>
    <t>上海吉祥航空股份有限公司</t>
  </si>
  <si>
    <t>上海市闵行区虹翔三路80号</t>
  </si>
  <si>
    <t>Juneyao Airlines Co.,Ltd</t>
  </si>
  <si>
    <t>86-21-22388581</t>
  </si>
  <si>
    <t>ir@juneyaoair.com</t>
  </si>
  <si>
    <t>600835.SH</t>
  </si>
  <si>
    <t>上海机电股份有限公司</t>
  </si>
  <si>
    <t>上海市浦东新区民生路1286号汇商大厦9楼</t>
  </si>
  <si>
    <t>Shanghai Mechanical &amp; Electrical Industry Co.Ltd.</t>
  </si>
  <si>
    <t>86-21-68547168</t>
  </si>
  <si>
    <t>shjddm@chinasec.cn;xhh@chinasec.cn;sec@chinasec.cn</t>
  </si>
  <si>
    <t>301024.SZ</t>
  </si>
  <si>
    <t>上海霍普建筑设计事务所股份有限公司</t>
  </si>
  <si>
    <t>上海市浦东新区民生路3号德普滨江270号库</t>
  </si>
  <si>
    <t>Shanghai Hyp-Arch Architectural Design Consultant Co.,Ltd.</t>
  </si>
  <si>
    <t>86-21-58783137</t>
  </si>
  <si>
    <t>ir@hyp-arch.com</t>
  </si>
  <si>
    <t>688682.SH</t>
  </si>
  <si>
    <t>上海霍莱沃电子系统技术股份有限公司</t>
  </si>
  <si>
    <t>上海市浦东新区中国(上海)自由贸易试验区郭守敬路498号16号楼1-2层</t>
  </si>
  <si>
    <t>Shanghai Hollywave Electronic System Co.,Ltd.</t>
  </si>
  <si>
    <t>86-21-50809715</t>
  </si>
  <si>
    <t>ir@holly-wave.com</t>
  </si>
  <si>
    <t>300578.SZ</t>
  </si>
  <si>
    <t>上海会畅通讯股份有限公司</t>
  </si>
  <si>
    <t>上海市静安区成都北路333号招商局广场南楼17楼</t>
  </si>
  <si>
    <t>Bizconf Telecom Co.,Ltd.</t>
  </si>
  <si>
    <t>86-21-61321868;86-21-61321861</t>
  </si>
  <si>
    <t>bdoffice@bizconf.cn</t>
  </si>
  <si>
    <t>600605.SH</t>
  </si>
  <si>
    <t>上海汇通能源股份有限公司</t>
  </si>
  <si>
    <t>上海市静安区中兴路373号209单元</t>
  </si>
  <si>
    <t>Shanghai Huitong Energy Co.,Ltd</t>
  </si>
  <si>
    <t>86-21-62560000</t>
  </si>
  <si>
    <t>securities@huitongnengyuan.com</t>
  </si>
  <si>
    <t>603192.SH</t>
  </si>
  <si>
    <t>上海汇得科技股份有限公司</t>
  </si>
  <si>
    <t>上海市金山区金山卫镇春华路180号</t>
  </si>
  <si>
    <t>Shanghai Huide Science &amp; Technology Co.,Ltd</t>
  </si>
  <si>
    <t>86-21-37285501;86-21-37285599</t>
  </si>
  <si>
    <t>hdkj@shhdsz.com</t>
  </si>
  <si>
    <t>601200.SH</t>
  </si>
  <si>
    <t>上海环境集团股份有限公司</t>
  </si>
  <si>
    <t>上海市浦东新区浦东南路500号国家开发银行大厦30层</t>
  </si>
  <si>
    <t>Shanghai Environment Group Co.,Ltd.</t>
  </si>
  <si>
    <t>86-21-68907088</t>
  </si>
  <si>
    <t>shhj@shenvir.com</t>
  </si>
  <si>
    <t>600623.SH</t>
  </si>
  <si>
    <t>上海华谊集团股份有限公司</t>
  </si>
  <si>
    <t>上海市静安区常德路809号</t>
  </si>
  <si>
    <t>1.2172万</t>
  </si>
  <si>
    <t>Shanghai Huayi Group Corporation Limited</t>
  </si>
  <si>
    <t>86-21-23530152</t>
  </si>
  <si>
    <t>ir@shhuayi.com;yuandinghua@shhuayi.com</t>
  </si>
  <si>
    <t>688071.SH</t>
  </si>
  <si>
    <t>上海华依科技集团股份有限公司</t>
  </si>
  <si>
    <t>上海市浦东新区川沙路6999号C区4号厂房</t>
  </si>
  <si>
    <t>Shanghai W-Ibeda High Tech.Group Co.,Ltd.</t>
  </si>
  <si>
    <t>86-21-61051366</t>
  </si>
  <si>
    <t>investor@w-ibeda.com</t>
  </si>
  <si>
    <t>600621.SH</t>
  </si>
  <si>
    <t>上海华鑫股份有限公司</t>
  </si>
  <si>
    <t>上海市徐汇区宛平南路8号4-5层</t>
  </si>
  <si>
    <t>Shanghai Chinafortune Co.,Ltd</t>
  </si>
  <si>
    <t>86-21-54967668;86-21-54967667</t>
  </si>
  <si>
    <t>huzk@shchinafortune.com;zhangjt@shchinafortune.com;shfc@shchinafortune.com</t>
  </si>
  <si>
    <t>603121.SH</t>
  </si>
  <si>
    <t>上海华培动力科技(集团)股份有限公司</t>
  </si>
  <si>
    <t>上海市青浦区崧秀路218号</t>
  </si>
  <si>
    <t>Shanghai Sinotec Co.,Ltd</t>
  </si>
  <si>
    <t>86-21-31838505</t>
  </si>
  <si>
    <t>board@sinotec.cn</t>
  </si>
  <si>
    <t>300462.SZ</t>
  </si>
  <si>
    <t>上海华铭智能终端设备股份有限公司</t>
  </si>
  <si>
    <t>上海市松江区茸梅路895号</t>
  </si>
  <si>
    <t>Shanghai Huaming Intelligent Terminal Equipment Co., Ltd.</t>
  </si>
  <si>
    <t>86-21-57784382</t>
  </si>
  <si>
    <t>hmzn300462@hmmachine.com</t>
  </si>
  <si>
    <t>300330.SZ</t>
  </si>
  <si>
    <t>上海华虹计通智能系统股份有限公司</t>
  </si>
  <si>
    <t>上海市浦东新区锦绣东路2777弄9号</t>
  </si>
  <si>
    <t>Shanghai Huahong Jitong Smart System Co.,Ltd.</t>
  </si>
  <si>
    <t>86-21-31016917</t>
  </si>
  <si>
    <t>wenxin@huahongjt.com;wangxi@huahongjt.com;hhjt@huahongjt.com</t>
  </si>
  <si>
    <t>601702.SH</t>
  </si>
  <si>
    <t>上海华峰铝业股份有限公司</t>
  </si>
  <si>
    <t>上海市金山区月工路1111号</t>
  </si>
  <si>
    <t>Shanghai Huafon Aluminium Corporation</t>
  </si>
  <si>
    <t>86-21-67276833</t>
  </si>
  <si>
    <t>hfly@huafeng.com</t>
  </si>
  <si>
    <t>300180.SZ</t>
  </si>
  <si>
    <t>上海华峰超纤科技股份有限公司</t>
  </si>
  <si>
    <t>上海市金山区亭卫南路888号</t>
  </si>
  <si>
    <t>Huafon Microfibre (Shanghai) Co.,Ltd.</t>
  </si>
  <si>
    <t>86-21-57243140</t>
  </si>
  <si>
    <t>chengming2003@126.com;fu.juan@huafeng.com</t>
  </si>
  <si>
    <t>300627.SZ</t>
  </si>
  <si>
    <t>上海华测导航技术股份有限公司</t>
  </si>
  <si>
    <t>上海市青浦区徐泾镇高泾路599号D座</t>
  </si>
  <si>
    <t>Shanghai Huace Navigation Technology Ltd</t>
  </si>
  <si>
    <t>86-21-64950939</t>
  </si>
  <si>
    <t>huace@huace.cn</t>
  </si>
  <si>
    <t>603131.SH</t>
  </si>
  <si>
    <t>上海沪工焊接集团股份有限公司</t>
  </si>
  <si>
    <t>上海市青浦区外青松路7177号</t>
  </si>
  <si>
    <t>Shanghai Hugong Electric Group Co.,Ltd.</t>
  </si>
  <si>
    <t>86-21-59715700</t>
  </si>
  <si>
    <t>hggf@hugong.com</t>
  </si>
  <si>
    <t>001266.SZ</t>
  </si>
  <si>
    <t>上海宏英智能科技股份有限公司</t>
  </si>
  <si>
    <t>上海市嘉定区真南路4268号2幢J11387室</t>
  </si>
  <si>
    <t>Shanghai Smart Control Co., Ltd.</t>
  </si>
  <si>
    <t>86-21-37829918</t>
  </si>
  <si>
    <t>smart@smartsh.com</t>
  </si>
  <si>
    <t>688330.SH</t>
  </si>
  <si>
    <t>上海宏力达信息技术股份有限公司</t>
  </si>
  <si>
    <t>上海市徐汇区古美路1528号A3幢7楼、8楼</t>
  </si>
  <si>
    <t>Shanghai Holystar Information Technology Co.,Ltd.</t>
  </si>
  <si>
    <t>86-21-64372067</t>
  </si>
  <si>
    <t>hld.mail@holystar.com.cn</t>
  </si>
  <si>
    <t>002211.SZ</t>
  </si>
  <si>
    <t>上海宏达新材料股份有限公司</t>
  </si>
  <si>
    <t>上海市黄浦区打浦路15号3603室</t>
  </si>
  <si>
    <t>Shanghai Hongda New Material Co.,Ltd.</t>
  </si>
  <si>
    <t>86-21-64036071</t>
  </si>
  <si>
    <t>zhengquanbu@002211sh.com;hongda@002211sh.com</t>
  </si>
  <si>
    <t>688538.SH</t>
  </si>
  <si>
    <t>上海和辉光电股份有限公司</t>
  </si>
  <si>
    <t>上海市金山区金山工业区九工路1568号</t>
  </si>
  <si>
    <t>Everdisplay Optronics (Shanghai) Co.,Ltd.</t>
  </si>
  <si>
    <t>86-21-60892866</t>
  </si>
  <si>
    <t>ir@everdisplay.com</t>
  </si>
  <si>
    <t>688131.SH</t>
  </si>
  <si>
    <t>上海皓元医药股份有限公司</t>
  </si>
  <si>
    <t>上海市浦东新区张衡路1999弄3幢</t>
  </si>
  <si>
    <t>Shanghai Haoyuan Chemexpress Co.,Ltd.</t>
  </si>
  <si>
    <t>86-21-58338205</t>
  </si>
  <si>
    <t>hy@chemexpress.com.cn</t>
  </si>
  <si>
    <t>688366.SH</t>
  </si>
  <si>
    <t>上海昊海生物科技股份有限公司</t>
  </si>
  <si>
    <t>上海市长宁区虹桥路1386号文广大厦23楼</t>
  </si>
  <si>
    <t>Shanghai Haohai Biological Technology Co.,Ltd</t>
  </si>
  <si>
    <t>86-21-52293555</t>
  </si>
  <si>
    <t>info@3healthcare.com</t>
  </si>
  <si>
    <t>600151.SH</t>
  </si>
  <si>
    <t>上海航天汽车机电股份有限公司</t>
  </si>
  <si>
    <t>上海市浦东新区漕溪路222号航天大厦南楼</t>
  </si>
  <si>
    <t>Shanghai Aerospaceautomobile Electromechanical Co.,Ltd.</t>
  </si>
  <si>
    <t>86-21-64827176</t>
  </si>
  <si>
    <t>saae@ht-saae.com</t>
  </si>
  <si>
    <t>300762.SZ</t>
  </si>
  <si>
    <t>上海瀚讯信息技术股份有限公司</t>
  </si>
  <si>
    <t>上海市长宁区金钟路999号4幢601室</t>
  </si>
  <si>
    <t>Jushri Technologies, Inc.</t>
  </si>
  <si>
    <t>86-21-62386622;86-21-31115662</t>
  </si>
  <si>
    <t>info_disclosure@jushri.com</t>
  </si>
  <si>
    <t>002158.SZ</t>
  </si>
  <si>
    <t>上海汉钟精机股份有限公司</t>
  </si>
  <si>
    <t>上海市金山区枫泾工业开发区亭枫公路8289号</t>
  </si>
  <si>
    <t>Shanghai Hanbell Precise Machinery Co.,Ltd.</t>
  </si>
  <si>
    <t>86-21-573502801005;86-21-573502801132</t>
  </si>
  <si>
    <t>gracechiu@hanbell.cn;amywu@hanbell.cn;ir@hanbell.cn</t>
  </si>
  <si>
    <t>300170.SZ</t>
  </si>
  <si>
    <t>上海汉得信息技术股份有限公司</t>
  </si>
  <si>
    <t>上海市青浦区汇联路33号</t>
  </si>
  <si>
    <t>Hand Enterprise Solutions Co.,Ltd.</t>
  </si>
  <si>
    <t>86-21-67002300;86-21-50177372</t>
  </si>
  <si>
    <t>motton.shen@hand-china.com;investors@vip.hand-china.com</t>
  </si>
  <si>
    <t>688680.SH</t>
  </si>
  <si>
    <t>上海海优威新材料股份有限公司</t>
  </si>
  <si>
    <t>上海市浦东新区自由贸易试验区龙东大道3000号1幢A楼909</t>
  </si>
  <si>
    <t>Shanghai Hiuv New Materials Co.,Ltd</t>
  </si>
  <si>
    <t>86-21-58964211</t>
  </si>
  <si>
    <t>hiuv@hiuv.net</t>
  </si>
  <si>
    <t>600851.SH</t>
  </si>
  <si>
    <t>上海海欣集团股份有限公司</t>
  </si>
  <si>
    <t>上海市黄浦区福州路666号金陵海欣大厦18楼</t>
  </si>
  <si>
    <t>Shanghai Haixin Group Co., Ltd.</t>
  </si>
  <si>
    <t>86-21-63917000;86-21-57698100</t>
  </si>
  <si>
    <t>600851@haixin.com;prh@haixin.com;rxw@haixin.com</t>
  </si>
  <si>
    <t>831305.BJ</t>
  </si>
  <si>
    <t>上海海希工业通讯股份有限公司</t>
  </si>
  <si>
    <t>上海市松江区莘砖公路518号15幢</t>
  </si>
  <si>
    <t>Shanghai Hysea Industrial Communications Ltd</t>
  </si>
  <si>
    <t>86-21-54902525-8105</t>
  </si>
  <si>
    <t>ir@hysea.com.cn</t>
  </si>
  <si>
    <t>300501.SZ</t>
  </si>
  <si>
    <t>上海海顺新型药用包装材料股份有限公司</t>
  </si>
  <si>
    <t>上海市闵行区申滨南路938号龙湖虹桥天街G栋508室</t>
  </si>
  <si>
    <t>Shanghai Haishun New Pharmaceutical Packaging Co.,Ltd.</t>
  </si>
  <si>
    <t>86-21-37017626</t>
  </si>
  <si>
    <t>xiaohui@hysum.com</t>
  </si>
  <si>
    <t>300915.SZ</t>
  </si>
  <si>
    <t>上海海融食品科技股份有限公司</t>
  </si>
  <si>
    <t>上海市奉贤区金汇镇金斗路666号</t>
  </si>
  <si>
    <t>Shanghai Hi-Road Food Technology Co.,Ltd.</t>
  </si>
  <si>
    <t>86-21-37560135</t>
  </si>
  <si>
    <t>hrkj@hiroad.sh.cn</t>
  </si>
  <si>
    <t>603718.SH</t>
  </si>
  <si>
    <t>上海海利生物技术股份有限公司</t>
  </si>
  <si>
    <t>上海市奉贤区金海公路6720号</t>
  </si>
  <si>
    <t>Shanghai Hile Bio-Technology Co.,Ltd.</t>
  </si>
  <si>
    <t>86-21-60890892</t>
  </si>
  <si>
    <t>ir@hile-bio.com</t>
  </si>
  <si>
    <t>600619.SH</t>
  </si>
  <si>
    <t>上海海立(集团)股份有限公司</t>
  </si>
  <si>
    <t>上海市浦东新区金桥出口加工区宁桥路888号</t>
  </si>
  <si>
    <t>Shanghai Highly (Group) Co.,Ltd.</t>
  </si>
  <si>
    <t>86-21-58547777;86-21-58547618</t>
  </si>
  <si>
    <t>luomin@highly.cc;yanghh@highly.cc;heartfelt@highly.cc</t>
  </si>
  <si>
    <t>002184.SZ</t>
  </si>
  <si>
    <t>上海海得控制系统股份有限公司</t>
  </si>
  <si>
    <t>上海市闵行区新骏环路777号</t>
  </si>
  <si>
    <t>Shanghai Hi-Tech Control System Co.,Ltd.</t>
  </si>
  <si>
    <t>86-21-60572990</t>
  </si>
  <si>
    <t>002184@hite.com.cn</t>
  </si>
  <si>
    <t>301289.SZ</t>
  </si>
  <si>
    <t>上海国缆检测股份有限公司</t>
  </si>
  <si>
    <t>上海市宝山区真陈路888号</t>
  </si>
  <si>
    <t>Shanghai National Center Of Testing And Inspection For Electric Cable And Wire Co., Ltd.</t>
  </si>
  <si>
    <t>86-21-65493333;86-21-65493333-2201</t>
  </si>
  <si>
    <t>guolandb@ticw.com.cn</t>
  </si>
  <si>
    <t>600009.SH</t>
  </si>
  <si>
    <t>上海国际机场股份有限公司</t>
  </si>
  <si>
    <t>上海市浦东新区启航路900号</t>
  </si>
  <si>
    <t>Shanghai International Airport Co.,Ltd.</t>
  </si>
  <si>
    <t>86-21-68341609</t>
  </si>
  <si>
    <t>ir@shairport.com</t>
  </si>
  <si>
    <t>600018.SH</t>
  </si>
  <si>
    <t>上海国际港务(集团)股份有限公司</t>
  </si>
  <si>
    <t>上海市虹口区东大名路358号(国际港务大厦)</t>
  </si>
  <si>
    <t>1.3546万</t>
  </si>
  <si>
    <t>Shanghai International Port (Group) Co.,Ltd.</t>
  </si>
  <si>
    <t>86-21-55333388</t>
  </si>
  <si>
    <t>dongmi@portshanghai.com.cn;600018@portshanghai.com.cn</t>
  </si>
  <si>
    <t>600696.SH</t>
  </si>
  <si>
    <t>上海贵酒股份有限公司</t>
  </si>
  <si>
    <t>上海市浦东新区银城中路8号39楼</t>
  </si>
  <si>
    <t>Shanghai Guijiu Co.,Ltd</t>
  </si>
  <si>
    <t>86-21-80134900;86-21-80133216</t>
  </si>
  <si>
    <t>irm600696@163.com</t>
  </si>
  <si>
    <t>688126.SH</t>
  </si>
  <si>
    <t>上海硅产业集团股份有限公司</t>
  </si>
  <si>
    <t>上海市浦东新区中国(上海)自由贸易试验区临港新片区云水路1000号</t>
  </si>
  <si>
    <t>National Silicon Industry Group Co.,Ltd.</t>
  </si>
  <si>
    <t>86-21-52589038</t>
  </si>
  <si>
    <t>pr@sh-nsig.com</t>
  </si>
  <si>
    <t>601616.SH</t>
  </si>
  <si>
    <t>上海广电电气(集团)股份有限公司</t>
  </si>
  <si>
    <t>上海市奉贤区环城东路123弄1号4幢三层</t>
  </si>
  <si>
    <t>Shanghai Guangdian Electric Group Co.,Ltd.</t>
  </si>
  <si>
    <t>86-21-67101661</t>
  </si>
  <si>
    <t>office@csge.com</t>
  </si>
  <si>
    <t>301151.SZ</t>
  </si>
  <si>
    <t>上海冠龙阀门节能设备股份有限公司</t>
  </si>
  <si>
    <t>上海市嘉定区安亭镇联星路88号</t>
  </si>
  <si>
    <t>Shanghai Karon Eco-Valve Manufacturing Co., Ltd.</t>
  </si>
  <si>
    <t>86-21-31229378</t>
  </si>
  <si>
    <t>investor@karon-valve.com</t>
  </si>
  <si>
    <t>300551.SZ</t>
  </si>
  <si>
    <t>上海古鳌电子科技股份有限公司</t>
  </si>
  <si>
    <t>上海市普陀区同普路1225弄6号</t>
  </si>
  <si>
    <t>Shanghai Guao Electronic Technology Co.,Ltd.</t>
  </si>
  <si>
    <t>86-21-22252595</t>
  </si>
  <si>
    <t>ir@gooao.cn</t>
  </si>
  <si>
    <t>605598.SH</t>
  </si>
  <si>
    <t>上海港湾基础建设(集团)股份有限公司</t>
  </si>
  <si>
    <t>上海市静安区江场路1228弄6A</t>
  </si>
  <si>
    <t>Shanghai Geoharbour Construction Group Co.,Ltd.</t>
  </si>
  <si>
    <t>86-21-65638550</t>
  </si>
  <si>
    <t>ir@geoharbour.com</t>
  </si>
  <si>
    <t>300226.SZ</t>
  </si>
  <si>
    <t>上海钢联电子商务股份有限公司</t>
  </si>
  <si>
    <t>上海市宝山区园丰路68号</t>
  </si>
  <si>
    <t>Shanghai Ganglian E-Commerce Holdings Co.,Ltd.</t>
  </si>
  <si>
    <t>86-21-26093997</t>
  </si>
  <si>
    <t>public@mysteel.com</t>
  </si>
  <si>
    <t>688206.SH</t>
  </si>
  <si>
    <t>上海概伦电子股份有限公司</t>
  </si>
  <si>
    <t>上海市浦东新区中国(上海)自由贸易试验区申江路5709号、秋月路26号4幢901室</t>
  </si>
  <si>
    <t>Primarius Technologies Co.,Ltd.</t>
  </si>
  <si>
    <t>86-21-61640095</t>
  </si>
  <si>
    <t>ir@primarius-tech.com</t>
  </si>
  <si>
    <t>300613.SZ</t>
  </si>
  <si>
    <t>上海富瀚微电子股份有限公司</t>
  </si>
  <si>
    <t>上海市徐汇区宜山路717号2号楼6楼</t>
  </si>
  <si>
    <t>Shanghai Fullhan Microelectronics Co.,Ltd.</t>
  </si>
  <si>
    <t>86-21-64066786;86-21-61121558;86-21-64066785</t>
  </si>
  <si>
    <t>stock@fullhan.com</t>
  </si>
  <si>
    <t>600196.SH</t>
  </si>
  <si>
    <t>上海复星医药(集团)股份有限公司</t>
  </si>
  <si>
    <t>上海市普陀区宜山路1289号A楼</t>
  </si>
  <si>
    <t>3.6279万</t>
  </si>
  <si>
    <t>Shanghai Fosun Pharmaceutical(Group)Co.,Ltd.</t>
  </si>
  <si>
    <t>86-21-33987870</t>
  </si>
  <si>
    <t>ir@fosunpharma.com</t>
  </si>
  <si>
    <t>688335.SH</t>
  </si>
  <si>
    <t>上海复洁环保科技股份有限公司</t>
  </si>
  <si>
    <t>上海市杨浦区国权北路1688弄湾谷科技园A7幢8楼</t>
  </si>
  <si>
    <t>Shanghai Ceo Environmental Protection Technology Co.,Ltd</t>
  </si>
  <si>
    <t>86-21-55081682</t>
  </si>
  <si>
    <t>ir@ceo.sh.cn</t>
  </si>
  <si>
    <t>688505.SH</t>
  </si>
  <si>
    <t>上海复旦张江生物医药股份有限公司</t>
  </si>
  <si>
    <t>上海市浦东新区张江高科技园区蔡伦路308号</t>
  </si>
  <si>
    <t>Shanghai Fudan-Zhangjiang Bio-Pharmaceutical Co.,Ltd.</t>
  </si>
  <si>
    <t>86-21-58553583</t>
  </si>
  <si>
    <t>ir@fd-zj.com;fd-zj@fd-zj.com</t>
  </si>
  <si>
    <t>688385.SH</t>
  </si>
  <si>
    <t>上海复旦微电子集团股份有限公司</t>
  </si>
  <si>
    <t>上海市杨浦区国泰路127号4号楼</t>
  </si>
  <si>
    <t>Shanghai Fudan Microelectronics Group Co.,Ltd.</t>
  </si>
  <si>
    <t>86-21-65659109</t>
  </si>
  <si>
    <t>ir@fmsh.com.cn</t>
  </si>
  <si>
    <t>600624.SH</t>
  </si>
  <si>
    <t>上海复旦复华科技股份有限公司</t>
  </si>
  <si>
    <t>上海市杨浦区国权路525号</t>
  </si>
  <si>
    <t>Shanghai Fudan Forward S&amp;T Co.,Ltd.</t>
  </si>
  <si>
    <t>86-21-63872288</t>
  </si>
  <si>
    <t>forward@forwardgroup.com</t>
  </si>
  <si>
    <t>600679.SH</t>
  </si>
  <si>
    <t>上海凤凰企业(集团)股份有限公司</t>
  </si>
  <si>
    <t>上海市长宁区福泉北路518号6座4楼</t>
  </si>
  <si>
    <t>Shanghai Phoenix Enterprise (Group) Co., Ltd.</t>
  </si>
  <si>
    <t>86-21-32795679</t>
  </si>
  <si>
    <t>zpc@phoenix.com.cn;master@phoenix.com.cn;mw@phoenix.com.cn</t>
  </si>
  <si>
    <t>603466.SH</t>
  </si>
  <si>
    <t>上海风语筑文化科技股份有限公司</t>
  </si>
  <si>
    <t>上海市静安区江场三路191、193号</t>
  </si>
  <si>
    <t>Shanghai Fengyuzhu Culture Technology Co.,Ltd.</t>
  </si>
  <si>
    <t>86-21-56206468</t>
  </si>
  <si>
    <t>licheng@fengyuzhu.com;linshijing@fengyuzhu.com;ir@fengyuzhu.com</t>
  </si>
  <si>
    <t>600615.SH</t>
  </si>
  <si>
    <t>上海丰华(集团)股份有限公司</t>
  </si>
  <si>
    <t>上海市浦东新区银城中路168号上海银行大厦1704室,重庆市九龙坡区石坪桥横街特5号隆鑫写字楼20楼</t>
  </si>
  <si>
    <t>Shanghai Fenghwa Group Co.,Ltd</t>
  </si>
  <si>
    <t>86-21-58702762</t>
  </si>
  <si>
    <t>sh_zou999@163.com;fenghwa600615@163.com</t>
  </si>
  <si>
    <t>600651.SH</t>
  </si>
  <si>
    <t>上海飞乐音响股份有限公司</t>
  </si>
  <si>
    <t>上海市徐汇区桂林路406号1号楼第13层</t>
  </si>
  <si>
    <t>Shanghai Feilo Acoustics Co.,Ltd</t>
  </si>
  <si>
    <t>86-21-34239651</t>
  </si>
  <si>
    <t>office@facs.com.cn</t>
  </si>
  <si>
    <t>603868.SH</t>
  </si>
  <si>
    <t>上海飞科电器股份有限公司</t>
  </si>
  <si>
    <t>上海市松江区广富林东路555号</t>
  </si>
  <si>
    <t>Shanghai Flyco Electrical Appliance Co.,Ltd</t>
  </si>
  <si>
    <t>86-21-52858888-839</t>
  </si>
  <si>
    <t>flyco@flyco.com</t>
  </si>
  <si>
    <t>300398.SZ</t>
  </si>
  <si>
    <t>上海飞凯材料科技股份有限公司</t>
  </si>
  <si>
    <t>上海市宝山区潘泾路2999号</t>
  </si>
  <si>
    <t>Phichem Corporation</t>
  </si>
  <si>
    <t>86-21-50322662</t>
  </si>
  <si>
    <t>investor@phichem.com.cn</t>
  </si>
  <si>
    <t>603039.SH</t>
  </si>
  <si>
    <t>上海泛微网络科技股份有限公司</t>
  </si>
  <si>
    <t>上海市闵行区联航路1188弄33号</t>
  </si>
  <si>
    <t>Weaver Network Technology Co.,Ltd</t>
  </si>
  <si>
    <t>86-21-68869298-8072;86-21-68869298-6109</t>
  </si>
  <si>
    <t>jinge@weaver.com.cn;jolin.zhou@weaver.com.cn;weaver@weaver.com.cn</t>
  </si>
  <si>
    <t>002195.SZ</t>
  </si>
  <si>
    <t>上海二三四五网络控股集团股份有限公司</t>
  </si>
  <si>
    <t>上海市浦东新区环科路555弄2号楼9楼</t>
  </si>
  <si>
    <t>Shanghai 2345 Network Holding Group Co.,Ltd.</t>
  </si>
  <si>
    <t>86-21-64822345</t>
  </si>
  <si>
    <t>stock@2345.com</t>
  </si>
  <si>
    <t>601595.SH</t>
  </si>
  <si>
    <t>上海电影股份有限公司</t>
  </si>
  <si>
    <t>上海市徐汇区漕溪北路595号C座14楼</t>
  </si>
  <si>
    <t>Shanghai Film Co.,Ltd.</t>
  </si>
  <si>
    <t>86-21-33391000</t>
  </si>
  <si>
    <t>wangrui@sh-sfc.com;huayifan@sh-sfc.com;sygf@sh-sfc.com</t>
  </si>
  <si>
    <t>601727.SH</t>
  </si>
  <si>
    <t>上海电气集团股份有限公司</t>
  </si>
  <si>
    <t>上海市黄浦区四川中路110号</t>
  </si>
  <si>
    <t>3.9015万</t>
  </si>
  <si>
    <t>Shanghai Electric Group Company Limited</t>
  </si>
  <si>
    <t>86-21-33261888</t>
  </si>
  <si>
    <t>ir@shanghai-electric.com;service@shanghai-electric.com</t>
  </si>
  <si>
    <t>688660.SH</t>
  </si>
  <si>
    <t>上海电气风电集团股份有限公司</t>
  </si>
  <si>
    <t>上海市徐汇区漕宝路115号</t>
  </si>
  <si>
    <t>Shanghai Electric Wind Power Group Co.,Ltd.</t>
  </si>
  <si>
    <t>86-21-54961895</t>
  </si>
  <si>
    <t>sewc_ir@shanghai-electric.com</t>
  </si>
  <si>
    <t>600021.SH</t>
  </si>
  <si>
    <t>上海电力股份有限公司</t>
  </si>
  <si>
    <t>上海市黄浦区中山南路268号</t>
  </si>
  <si>
    <t>Shanghai Electric Power Co.,Ltd</t>
  </si>
  <si>
    <t>86-21-23108718;86-21-23108800</t>
  </si>
  <si>
    <t>shanghaipower@spic.com.cn</t>
  </si>
  <si>
    <t>600833.SH</t>
  </si>
  <si>
    <t>上海第一医药股份有限公司</t>
  </si>
  <si>
    <t>上海市徐汇区小木桥路681号20楼</t>
  </si>
  <si>
    <t>Shanghai No.1 Pharmacy Co.,Ltd.</t>
  </si>
  <si>
    <t>86-21-64337282</t>
  </si>
  <si>
    <t>shcred@online.sh.cn</t>
  </si>
  <si>
    <t>300947.SZ</t>
  </si>
  <si>
    <t>上海德必文化创意产业发展(集团)股份有限公司</t>
  </si>
  <si>
    <t>上海市长宁区安化路492号A座812室</t>
  </si>
  <si>
    <t>Shanghai Dobe Cultural &amp; Creative Industry Development (Group)Co. Ltd.</t>
  </si>
  <si>
    <t>86-21-60701389</t>
  </si>
  <si>
    <t>sec@dobechina.com</t>
  </si>
  <si>
    <t>603730.SH</t>
  </si>
  <si>
    <t>上海岱美汽车内饰件股份有限公司</t>
  </si>
  <si>
    <t>上海市浦东新区北蔡镇莲溪路1299号</t>
  </si>
  <si>
    <t>Shanghai Daimay Automotive Interior Co.,Ltd</t>
  </si>
  <si>
    <t>86-21-68945881</t>
  </si>
  <si>
    <t>ir@daimay.com</t>
  </si>
  <si>
    <t>600635.SH</t>
  </si>
  <si>
    <t>上海大众公用事业(集团)股份有限公司</t>
  </si>
  <si>
    <t>上海市徐汇区中山西路1515号大众大厦8楼</t>
  </si>
  <si>
    <t>Shanghai Dazhong Public Utilities(Group) Co.,Ltd.</t>
  </si>
  <si>
    <t>86-21-64280679</t>
  </si>
  <si>
    <t>master@dzug.cn</t>
  </si>
  <si>
    <t>601519.SH</t>
  </si>
  <si>
    <t>上海大智慧股份有限公司</t>
  </si>
  <si>
    <t>上海市浦东新区杨高南路428号1号楼</t>
  </si>
  <si>
    <t>Shanghai Dzh Limited</t>
  </si>
  <si>
    <t>86-21-20219988-39117</t>
  </si>
  <si>
    <t>ir@gw.com.cn</t>
  </si>
  <si>
    <t>600508.SH</t>
  </si>
  <si>
    <t>上海大屯能源股份有限公司</t>
  </si>
  <si>
    <t>上海市浦东新区浦东南路256号(华夏银行大厦11层)</t>
  </si>
  <si>
    <t>1.4298万</t>
  </si>
  <si>
    <t>Shanghai Datun Energy Resources Co.,Ltd.</t>
  </si>
  <si>
    <t>86-21-68864621</t>
  </si>
  <si>
    <t>sh600508@263.net</t>
  </si>
  <si>
    <t>600094.SH</t>
  </si>
  <si>
    <t>上海大名城企业股份有限公司</t>
  </si>
  <si>
    <t>上海市长宁区红宝石路500号东银中心B栋29楼</t>
  </si>
  <si>
    <t>Greattown Holdings Ltd.</t>
  </si>
  <si>
    <t>86-21-62470088;86-21-62478900</t>
  </si>
  <si>
    <t>zhangyanqi@greattown.cn;chizhiqiang@greattown.cn;dmc@greattown.cn</t>
  </si>
  <si>
    <t>688370.SH</t>
  </si>
  <si>
    <t>上海丛麟环保科技股份有限公司</t>
  </si>
  <si>
    <t>上海市闵行区闵虹路166弄3号2808室</t>
  </si>
  <si>
    <t>Shanghai Conglin Environmental Protection Technology Co., Ltd.</t>
  </si>
  <si>
    <t>86-21-60713846</t>
  </si>
  <si>
    <t>ir@cn-conglin.com</t>
  </si>
  <si>
    <t>600193.SH</t>
  </si>
  <si>
    <t>上海创兴资源开发股份有限公司</t>
  </si>
  <si>
    <t>上海市浦东新区康桥路1388号</t>
  </si>
  <si>
    <t>Shanghai Prosolar Resources Development Co.,Ltd</t>
  </si>
  <si>
    <t>86-21-58125999</t>
  </si>
  <si>
    <t>luojunqin_public@foxmail.com</t>
  </si>
  <si>
    <t>603012.SH</t>
  </si>
  <si>
    <t>上海创力集团股份有限公司</t>
  </si>
  <si>
    <t>上海市青浦区新康路889号</t>
  </si>
  <si>
    <t>Shanghai Chuangli Group Co.,Ltd.</t>
  </si>
  <si>
    <t>86-21-59869117</t>
  </si>
  <si>
    <t>shcl@shclkj.com</t>
  </si>
  <si>
    <t>600649.SH</t>
  </si>
  <si>
    <t>上海城投控股股份有限公司</t>
  </si>
  <si>
    <t>上海市虹口区吴淞路130号</t>
  </si>
  <si>
    <t>Shanghai Chengtou Holding Co.,Ltd</t>
  </si>
  <si>
    <t>86-21-66981171;86-21-66981376</t>
  </si>
  <si>
    <t>ctkg@600649sh.com</t>
  </si>
  <si>
    <t>603887.SH</t>
  </si>
  <si>
    <t>上海城地香江数据科技股份有限公司</t>
  </si>
  <si>
    <t>上海市长宁区临虹路289号A座6层</t>
  </si>
  <si>
    <t>Shanghai Cdxj Digital Technology Co.,Ltd.</t>
  </si>
  <si>
    <t>86-21-52806755</t>
  </si>
  <si>
    <t>shchengdi@163.com</t>
  </si>
  <si>
    <t>603899.SH</t>
  </si>
  <si>
    <t>上海晨光文具股份有限公司</t>
  </si>
  <si>
    <t>上海市松江区新桥镇千帆路288弄5号</t>
  </si>
  <si>
    <t>Shanghai M&amp;G Stationery Inc.</t>
  </si>
  <si>
    <t>86-21-57475621</t>
  </si>
  <si>
    <t>ir@mg-pen.com</t>
  </si>
  <si>
    <t>603648.SH</t>
  </si>
  <si>
    <t>上海畅联国际物流股份有限公司</t>
  </si>
  <si>
    <t>上海市浦东新区中国(上海)自由贸易试验区日京路68号</t>
  </si>
  <si>
    <t>Shanghai Shine-Link International Logistics Co.,Ltd.</t>
  </si>
  <si>
    <t>86-21-20895888</t>
  </si>
  <si>
    <t>investor-relations@chinaslc.com</t>
  </si>
  <si>
    <t>688160.SH</t>
  </si>
  <si>
    <t>上海步科自动化股份有限公司</t>
  </si>
  <si>
    <t>上海市浦东新区自由贸易试验区申江路5709号、秋月路26号3幢北侧三楼</t>
  </si>
  <si>
    <t>Kinco Automation (Shanghai) Co.,Ltd.</t>
  </si>
  <si>
    <t>86-755-86336477</t>
  </si>
  <si>
    <t>sec@kinco.cn</t>
  </si>
  <si>
    <t>600171.SH</t>
  </si>
  <si>
    <t>上海贝岭股份有限公司</t>
  </si>
  <si>
    <t>上海市徐汇区宜山路810号</t>
  </si>
  <si>
    <t>Shanghai Belling Corp., Ltd.</t>
  </si>
  <si>
    <t>86-21-24261157</t>
  </si>
  <si>
    <t>bloffice@belling.com.cn</t>
  </si>
  <si>
    <t>603009.SH</t>
  </si>
  <si>
    <t>上海北特科技股份有限公司</t>
  </si>
  <si>
    <t>上海市嘉定区华亭镇华业路666号</t>
  </si>
  <si>
    <t>Shanghai Beite Technology Co.,Ltd.</t>
  </si>
  <si>
    <t>86-21-62190266-666</t>
  </si>
  <si>
    <t>touzizhe@beite.net.cn</t>
  </si>
  <si>
    <t>603197.SH</t>
  </si>
  <si>
    <t>上海保隆汽车科技股份有限公司</t>
  </si>
  <si>
    <t>上海市松江区沈砖公路5500号</t>
  </si>
  <si>
    <t>Shanghai Baolong Automotive Corporation</t>
  </si>
  <si>
    <t>86-21-31273333</t>
  </si>
  <si>
    <t>sbac@baolong.biz</t>
  </si>
  <si>
    <t>301037.SZ</t>
  </si>
  <si>
    <t>上海保立佳化工股份有限公司</t>
  </si>
  <si>
    <t>上海市奉贤区南桥镇百秀路399号中企联合大厦23层</t>
  </si>
  <si>
    <t>Shanghai Baolijia Chemical Co.,Ltd.</t>
  </si>
  <si>
    <t>86-21-31167902</t>
  </si>
  <si>
    <t>dongban@baolijia.com.cn</t>
  </si>
  <si>
    <t>600845.SH</t>
  </si>
  <si>
    <t>上海宝信软件股份有限公司</t>
  </si>
  <si>
    <t>上海市浦东新区中国(上海)自由贸易试验区郭守敬路515号</t>
  </si>
  <si>
    <t>Shanghai Baosight Software Co.,Ltd.</t>
  </si>
  <si>
    <t>86-21-20378893</t>
  </si>
  <si>
    <t>investor@baosight.com</t>
  </si>
  <si>
    <t>603170.SH</t>
  </si>
  <si>
    <t>上海宝立食品科技股份有限公司</t>
  </si>
  <si>
    <t>上海市松江区茸北工业区茸兴路433号</t>
  </si>
  <si>
    <t>Shanghai Bolex Food Technology Co., Ltd.</t>
  </si>
  <si>
    <t>86-21-31823950</t>
  </si>
  <si>
    <t>bolex_office@bolexfoods.com</t>
  </si>
  <si>
    <t>601968.SH</t>
  </si>
  <si>
    <t>上海宝钢包装股份有限公司</t>
  </si>
  <si>
    <t>上海市宝山区罗东路1818号</t>
  </si>
  <si>
    <t>Shanghai Baosteel Packaging Co.,Ltd.</t>
  </si>
  <si>
    <t>86-21-56766307</t>
  </si>
  <si>
    <t>ir601968@baosteel.com</t>
  </si>
  <si>
    <t>688188.SH</t>
  </si>
  <si>
    <t>上海柏楚电子科技股份有限公司</t>
  </si>
  <si>
    <t>上海市闵行区剑川路953弄322号</t>
  </si>
  <si>
    <t>Shanghai Friendess Electronic Technology Corporation Limited</t>
  </si>
  <si>
    <t>86-21-64306968</t>
  </si>
  <si>
    <t>bochu@fscut.com</t>
  </si>
  <si>
    <t>002568.SZ</t>
  </si>
  <si>
    <t>上海百润投资控股集团股份有限公司</t>
  </si>
  <si>
    <t>上海市浦东新区康桥工业区康桥东路558号</t>
  </si>
  <si>
    <t>Shanghai Bairun Investment Holding Group Co.,Ltd.</t>
  </si>
  <si>
    <t>86-21-58135000</t>
  </si>
  <si>
    <t>angela.geng@bairun.net;jiajie.tang@bairun.net;bairun@bairun.net</t>
  </si>
  <si>
    <t>600827.SH</t>
  </si>
  <si>
    <t>上海百联集团股份有限公司</t>
  </si>
  <si>
    <t>上海市黄浦区六合路58号新一百大厦13楼</t>
  </si>
  <si>
    <t>2.7841万</t>
  </si>
  <si>
    <t>Shanghai Bailian Group Co.,Ltd.</t>
  </si>
  <si>
    <t>86-21-63229537;86-21-63223344</t>
  </si>
  <si>
    <t>blgf600827@163.com</t>
  </si>
  <si>
    <t>300262.SZ</t>
  </si>
  <si>
    <t>上海巴安水务股份有限公司</t>
  </si>
  <si>
    <t>上海市青浦区练塘镇章练塘路666号</t>
  </si>
  <si>
    <t>Safbon Water Service(Holding)Inc.,Shanghai</t>
  </si>
  <si>
    <t>86-21-32020653</t>
  </si>
  <si>
    <t>ir@safbon.com</t>
  </si>
  <si>
    <t>688212.SH</t>
  </si>
  <si>
    <t>上海澳华内镜股份有限公司</t>
  </si>
  <si>
    <t>上海市闵行区光中路133弄66号</t>
  </si>
  <si>
    <t>Shanghai Aohua Photoelectricity Endoscope Co.,Ltd.</t>
  </si>
  <si>
    <t>86-21-54303731</t>
  </si>
  <si>
    <t>ir@aohua.com</t>
  </si>
  <si>
    <t>300380.SZ</t>
  </si>
  <si>
    <t>上海安硕信息技术股份有限公司</t>
  </si>
  <si>
    <t>上海市杨浦区国泰路11号2308室</t>
  </si>
  <si>
    <t>Shanghai Amarsoft Information &amp; Technology Co.,Ltd</t>
  </si>
  <si>
    <t>86-21-55137223</t>
  </si>
  <si>
    <t>ir@amarsoft.com</t>
  </si>
  <si>
    <t>300067.SZ</t>
  </si>
  <si>
    <t>上海安诺其集团股份有限公司</t>
  </si>
  <si>
    <t>上海市青浦区崧华路881号</t>
  </si>
  <si>
    <t>Shanghai Anoky Group Co.,Ltd</t>
  </si>
  <si>
    <t>86-21-59867500</t>
  </si>
  <si>
    <t>investor@anoky.com.cn</t>
  </si>
  <si>
    <t>688107.SH</t>
  </si>
  <si>
    <t>上海安路信息科技股份有限公司</t>
  </si>
  <si>
    <t>上海市浦东新区中国(上海)自由贸易试验区中科路1867号1幢C座11-12层</t>
  </si>
  <si>
    <t>Shanghai Anlogic Infotech Co.,Ltd.</t>
  </si>
  <si>
    <t>86-21-61633787</t>
  </si>
  <si>
    <t>public@anlogic.com</t>
  </si>
  <si>
    <t>603214.SH</t>
  </si>
  <si>
    <t>上海爱婴室商务服务股份有限公司</t>
  </si>
  <si>
    <t>上海市浦东新区杨高南路729号陆家嘴世纪金融广场1号楼5层</t>
  </si>
  <si>
    <t>Shanghai Aiyingshi Co.,Ltd</t>
  </si>
  <si>
    <t>86-21-68470177</t>
  </si>
  <si>
    <t>investor.list@aiyingshi.com</t>
  </si>
  <si>
    <t>600732.SH</t>
  </si>
  <si>
    <t>上海爱旭新能源股份有限公司</t>
  </si>
  <si>
    <t>上海市浦东新区秋月路26号4幢201-1室</t>
  </si>
  <si>
    <t>Shanghai Aiko Solar Energy Co., Ltd.</t>
  </si>
  <si>
    <t>86-579-85912509</t>
  </si>
  <si>
    <t>ir@aikosolar.com</t>
  </si>
  <si>
    <t>600643.SH</t>
  </si>
  <si>
    <t>上海爱建集团股份有限公司</t>
  </si>
  <si>
    <t>上海市徐汇区肇嘉浜路746号</t>
  </si>
  <si>
    <t>Shanghai Aj Group Co.,Ltd</t>
  </si>
  <si>
    <t>86-21-64396600</t>
  </si>
  <si>
    <t>dongmi@aj.com.cn;xinfang@aj.com.cn</t>
  </si>
  <si>
    <t>688798.SH</t>
  </si>
  <si>
    <t>上海艾为电子技术股份有限公司</t>
  </si>
  <si>
    <t>上海市闵行区秀文路908号B座15层</t>
  </si>
  <si>
    <t>Shanghai Awinic Technology Co.,Ltd.</t>
  </si>
  <si>
    <t>86-21-52968068</t>
  </si>
  <si>
    <t>securities@awinic.com</t>
  </si>
  <si>
    <t>830799.BJ</t>
  </si>
  <si>
    <t>上海艾融软件股份有限公司</t>
  </si>
  <si>
    <t>上海市浦东新区陆家嘴环路958号华能联合大厦403室</t>
  </si>
  <si>
    <t>Shanghai I2finance Technology Co.,Ltd.</t>
  </si>
  <si>
    <t>86-21-68816719</t>
  </si>
  <si>
    <t>public@i2finance.net;wang_tao@i2finance.net</t>
  </si>
  <si>
    <t>301062.SZ</t>
  </si>
  <si>
    <t>上海艾录包装股份有限公司</t>
  </si>
  <si>
    <t>上海市金山区山阳镇阳乐路88号</t>
  </si>
  <si>
    <t>Shanghai Ailu Package Co.,Ltd.</t>
  </si>
  <si>
    <t>86-21-57293030-8356</t>
  </si>
  <si>
    <t>info@ailugroup.com</t>
  </si>
  <si>
    <t>688578.SH</t>
  </si>
  <si>
    <t>上海艾力斯医药科技股份有限公司</t>
  </si>
  <si>
    <t>上海市浦东新区中国(上海)自由贸易试验区张衡路1227号、哈雷路1118号1幢5楼</t>
  </si>
  <si>
    <t>Shanghai Allist Pharmaceuticals Co.,Ltd</t>
  </si>
  <si>
    <t>86-21-51371858</t>
  </si>
  <si>
    <t>ir@allist.com.cn</t>
  </si>
  <si>
    <t>688179.SH</t>
  </si>
  <si>
    <t>上海阿拉丁生化科技股份有限公司</t>
  </si>
  <si>
    <t>上海市浦东新区新金桥路36号南塔16楼</t>
  </si>
  <si>
    <t>Shanghai Aladdin Biochemical Technology Co.,Ltd.</t>
  </si>
  <si>
    <t>86-21-50560989</t>
  </si>
  <si>
    <t>aladdindmb@163.com</t>
  </si>
  <si>
    <t>600843.SH</t>
  </si>
  <si>
    <t>上工申贝(集团)股份有限公司</t>
  </si>
  <si>
    <t>上海市宝山区市台路263号</t>
  </si>
  <si>
    <t>Shang Gong Group Co., Ltd.</t>
  </si>
  <si>
    <t>86-21-68407515</t>
  </si>
  <si>
    <t>zhaoxt@sgsbgroup.com;shenlj@sgsbgroup.com;600843@sgsbgroup.com</t>
  </si>
  <si>
    <t>301330.SZ</t>
  </si>
  <si>
    <t>熵基科技股份有限公司</t>
  </si>
  <si>
    <t>广东省东莞市塘厦镇平山工业大路32号</t>
  </si>
  <si>
    <t>Zkteco Co.,Ltd</t>
  </si>
  <si>
    <t>86-769-82618868</t>
  </si>
  <si>
    <t>ir@zkteco.com</t>
  </si>
  <si>
    <t>300057.SZ</t>
  </si>
  <si>
    <t>汕头万顺新材集团股份有限公司</t>
  </si>
  <si>
    <t>广东省汕头市濠江区保税区万顺工业园</t>
  </si>
  <si>
    <t>Shantou Wanshun New Material Group Co.,Ltd.</t>
  </si>
  <si>
    <t>86-754-83597700</t>
  </si>
  <si>
    <t>wanshun1@wanshun.cn</t>
  </si>
  <si>
    <t>601515.SH</t>
  </si>
  <si>
    <t>汕头东风印刷股份有限公司</t>
  </si>
  <si>
    <t>广东省汕头市金平区潮汕路金园工业城北郊工业区(二围工业区)、4A2-2片区、2M4片区、13-02片区A-F座</t>
  </si>
  <si>
    <t>Shantou Dongfeng Printing Co.,Ltd</t>
  </si>
  <si>
    <t>86-754-88118555</t>
  </si>
  <si>
    <t>zqb@dfp.com.cn</t>
  </si>
  <si>
    <t>003009.SZ</t>
  </si>
  <si>
    <t>陕西中天火箭技术股份有限公司</t>
  </si>
  <si>
    <t>陕西省西安市蓝田县蓝关街道</t>
  </si>
  <si>
    <t>Shaanxi Zhongtian Rocket Technology Co.,Ltd</t>
  </si>
  <si>
    <t>86-29-82829481</t>
  </si>
  <si>
    <t>ningxinghua@zthj.com;xuqingshan@zthj.com;info@zthj.com</t>
  </si>
  <si>
    <t>002109.SZ</t>
  </si>
  <si>
    <t>陕西兴化化学股份有限公司</t>
  </si>
  <si>
    <t>陕西省咸阳市兴平市东城区迎宾大道</t>
  </si>
  <si>
    <t>Shaanxi Xinghua Chemistry Co.,Ltd</t>
  </si>
  <si>
    <t>86-29-38822614;86-29-38839938</t>
  </si>
  <si>
    <t>xys0716@163.com;407114886@qq.com;snxhchem002109@163.com</t>
  </si>
  <si>
    <t>834599.BJ</t>
  </si>
  <si>
    <t>陕西同力重工股份有限公司</t>
  </si>
  <si>
    <t>陕西省西安市未央区沣东新城创新二路007号</t>
  </si>
  <si>
    <t>Shaanxi Tonly Heavy Industries Co.,Ltd</t>
  </si>
  <si>
    <t>86-29-68596835</t>
  </si>
  <si>
    <t>ciayp@sina.com;tonly2010@yeah.net</t>
  </si>
  <si>
    <t>430564.BJ</t>
  </si>
  <si>
    <t>陕西天润科技股份有限公司</t>
  </si>
  <si>
    <t>陕西省西安市碑林区雁塔路中段58号百瑞广场A区15层</t>
  </si>
  <si>
    <t>Shaanxi Tirain Technology Co.,Ltd.</t>
  </si>
  <si>
    <t>86-29-85270406</t>
  </si>
  <si>
    <t>lsgong@trgis.com</t>
  </si>
  <si>
    <t>688102.SH</t>
  </si>
  <si>
    <t>陕西斯瑞新材料股份有限公司</t>
  </si>
  <si>
    <t>陕西省西安市雁塔区高新区丈八七路12号</t>
  </si>
  <si>
    <t>Shaanxi Sirui Advanced Materials Co.,Ltd.</t>
  </si>
  <si>
    <t>86-29-81138188</t>
  </si>
  <si>
    <t>sirui-advanced-materials@sirui.net.cn</t>
  </si>
  <si>
    <t>002267.SZ</t>
  </si>
  <si>
    <t>陕西省天然气股份有限公司</t>
  </si>
  <si>
    <t>陕西省西安市未央区经济技术开发区A1区开元路2号</t>
  </si>
  <si>
    <t>Shaanxi Provincial Natural Gas Co.,Ltd</t>
  </si>
  <si>
    <t>86-29-86156198</t>
  </si>
  <si>
    <t>biwei@qq.com;wangyuemail126@126.com;public@shaanxigas.com</t>
  </si>
  <si>
    <t>000563.SZ</t>
  </si>
  <si>
    <t>陕西省国际信托股份有限公司</t>
  </si>
  <si>
    <t>陕西省西安市雁塔区高新区科技路50号金桥国际广场C座</t>
  </si>
  <si>
    <t>Shaanxi International Trust Co.,Ltd.</t>
  </si>
  <si>
    <t>86-29-81870262;86-29-85790607</t>
  </si>
  <si>
    <t>sgtdm@siti.com.cn</t>
  </si>
  <si>
    <t>002864.SZ</t>
  </si>
  <si>
    <t>陕西盘龙药业集团股份有限公司</t>
  </si>
  <si>
    <t>陕西省西安市灞桥区灞柳二路2801号</t>
  </si>
  <si>
    <t>Shaanxi Panlong Pharmaceutical Group Limited By Share Ltd</t>
  </si>
  <si>
    <t>86-29-83338888-8832</t>
  </si>
  <si>
    <t>1970wujie@163.com</t>
  </si>
  <si>
    <t>605033.SH</t>
  </si>
  <si>
    <t>陕西美邦药业集团股份有限公司</t>
  </si>
  <si>
    <t>陕西省西安市未央区经济技术开发区草滩三路588号石羊工业园区A19号楼</t>
  </si>
  <si>
    <t>Shaanxi Meibang Pharmaceutical Group Co.,Ltd.</t>
  </si>
  <si>
    <t>86-29-86680383</t>
  </si>
  <si>
    <t>mbyyjt@163.com</t>
  </si>
  <si>
    <t>601225.SH</t>
  </si>
  <si>
    <t>陕西煤业股份有限公司</t>
  </si>
  <si>
    <t>陕西省西安市雁塔区高新区锦业一路2号</t>
  </si>
  <si>
    <t>3.8297万</t>
  </si>
  <si>
    <t>Shaanxi Coal Industry Company Limited</t>
  </si>
  <si>
    <t>86-29-81772581</t>
  </si>
  <si>
    <t>shaanxicoal@shccig.com</t>
  </si>
  <si>
    <t>688150.SH</t>
  </si>
  <si>
    <t>陕西莱特光电材料股份有限公司</t>
  </si>
  <si>
    <t>陕西省西安市长安区高新区隆丰路99号3幢3号楼</t>
  </si>
  <si>
    <t>Shaanxi Lighte Optoelectronics Material Co.,Ltd.</t>
  </si>
  <si>
    <t>86-29-88338844-6002;86-29-88338844-6050</t>
  </si>
  <si>
    <t>panxiangting@ltom.com;chenxiaoyu@ltom.com;ir@ltom.com</t>
  </si>
  <si>
    <t>603139.SH</t>
  </si>
  <si>
    <t>陕西康惠制药股份有限公司</t>
  </si>
  <si>
    <t>陕西省咸阳市秦都区彩虹二路</t>
  </si>
  <si>
    <t>Shaanxi Kanghui Pharmaceutical Co.,Ltd.</t>
  </si>
  <si>
    <t>86-29-33347561</t>
  </si>
  <si>
    <t>irsxkh@163.com</t>
  </si>
  <si>
    <t>000812.SZ</t>
  </si>
  <si>
    <t>陕西金叶科教集团股份有限公司</t>
  </si>
  <si>
    <t>陕西省西安市雁塔区高新区锦业路1号都市之门B座19层</t>
  </si>
  <si>
    <t>Shaanxi Jinye Science Technology And Education Group Co.,Ltd.</t>
  </si>
  <si>
    <t>86-29-81778556;86-29-81778561</t>
  </si>
  <si>
    <t>yankai812@sina.com;lsy_security@163.com;jinye000812@163.com</t>
  </si>
  <si>
    <t>600984.SH</t>
  </si>
  <si>
    <t>陕西建设机械股份有限公司</t>
  </si>
  <si>
    <t>陕西省西安市新城区金花北路418号</t>
  </si>
  <si>
    <t>Shaanxi Construction Machinery Co.,Ltd</t>
  </si>
  <si>
    <t>86-29-82592288</t>
  </si>
  <si>
    <t>scmc600984@163.com</t>
  </si>
  <si>
    <t>600248.SH</t>
  </si>
  <si>
    <t>陕西建工集团股份有限公司</t>
  </si>
  <si>
    <t>陕西省西安市莲湖区北大街199号</t>
  </si>
  <si>
    <t>3.1856万</t>
  </si>
  <si>
    <t>Shaanxi Construction Engineering Group Corporation Limited</t>
  </si>
  <si>
    <t>86-29-87370168</t>
  </si>
  <si>
    <t>sxjg600248@163.com</t>
  </si>
  <si>
    <t>688281.SH</t>
  </si>
  <si>
    <t>陕西华秦科技实业股份有限公司</t>
  </si>
  <si>
    <t>陕西省西安市长安区高新区西部大道188号</t>
  </si>
  <si>
    <t>Shaanxi Huaqin Technology Industry Co., Ltd.</t>
  </si>
  <si>
    <t>86-29-81116100</t>
  </si>
  <si>
    <t>wutengfei@huaqinkj.com</t>
  </si>
  <si>
    <t>601015.SH</t>
  </si>
  <si>
    <t>陕西黑猫焦化股份有限公司</t>
  </si>
  <si>
    <t>陕西省渭南市韩城市煤化工业园</t>
  </si>
  <si>
    <t>Shaanxi Heimao Coking Co.,Ltd.</t>
  </si>
  <si>
    <t>86-913-5326936</t>
  </si>
  <si>
    <t>heimaocoking@126.com</t>
  </si>
  <si>
    <t>600343.SH</t>
  </si>
  <si>
    <t>陕西航天动力高科技股份有限公司</t>
  </si>
  <si>
    <t>陕西省西安市雁塔区高新区锦业路78号</t>
  </si>
  <si>
    <t>Shaanxi Aerospace Power Hi-Tech Co.,Ltd</t>
  </si>
  <si>
    <t>86-29-81881823</t>
  </si>
  <si>
    <t>zhangqiuyue@china-htdl.com</t>
  </si>
  <si>
    <t>600831.SH</t>
  </si>
  <si>
    <t>陕西广电网络传媒(集团)股份有限公司</t>
  </si>
  <si>
    <t>陕西省西安市雁塔区曲江新区行政商务区曲江首座大厦</t>
  </si>
  <si>
    <t>Shaanxi Broadcast &amp; Tv Network Intermediary(Group)Co.,Ltd.</t>
  </si>
  <si>
    <t>86-29-89128233;86-29-87991258;86-29-89313351;86-29-87991255</t>
  </si>
  <si>
    <t>600831@china.com</t>
  </si>
  <si>
    <t>000561.SZ</t>
  </si>
  <si>
    <t>陕西烽火电子股份有限公司</t>
  </si>
  <si>
    <t>陕西省宝鸡市渭滨区清姜路72号</t>
  </si>
  <si>
    <t>Shaanxi Fenghuo Electronics Co.,Ltd.</t>
  </si>
  <si>
    <t>86-917-3626561</t>
  </si>
  <si>
    <t>sxfh769@163.com;tingtyang@163.com</t>
  </si>
  <si>
    <t>601568.SH</t>
  </si>
  <si>
    <t>陕西北元化工集团股份有限公司</t>
  </si>
  <si>
    <t>陕西省榆林市神木市锦界工业园区</t>
  </si>
  <si>
    <t>Shanxi Beiyuan Chemical Industry Group Co., Ltd</t>
  </si>
  <si>
    <t>86-912-8493288</t>
  </si>
  <si>
    <t>byjt@sxbychem.com</t>
  </si>
  <si>
    <t>600379.SH</t>
  </si>
  <si>
    <t>陕西宝光真空电器股份有限公司</t>
  </si>
  <si>
    <t>陕西省宝鸡市渭滨区宝光路53号</t>
  </si>
  <si>
    <t>Shaanxi Baoguang Vacuum Electric Device Co.,Ltd.</t>
  </si>
  <si>
    <t>86-917-3561512</t>
  </si>
  <si>
    <t>office@baoguang.com.cn</t>
  </si>
  <si>
    <t>600567.SH</t>
  </si>
  <si>
    <t>山鹰国际控股股份公司</t>
  </si>
  <si>
    <t>上海市杨浦区安浦路645号滨江国际6号楼</t>
  </si>
  <si>
    <t>1.5109万</t>
  </si>
  <si>
    <t>Shanying International Holdings Co.,Ltd.</t>
  </si>
  <si>
    <t>86-21-62376587</t>
  </si>
  <si>
    <t>stock@shanyingpaper.com</t>
  </si>
  <si>
    <t>002500.SZ</t>
  </si>
  <si>
    <t>山西证券股份有限公司</t>
  </si>
  <si>
    <t>山西省太原市杏花岭区府西街69号山西国际贸易中心东塔楼</t>
  </si>
  <si>
    <t>Shanxi Securities Company Limited</t>
  </si>
  <si>
    <t>86-351-8686668;86-351-8686905</t>
  </si>
  <si>
    <t>wangyili@i618.com.cn;lyxnew@sina.com;sxzq@i618.com.cn</t>
  </si>
  <si>
    <t>300158.SZ</t>
  </si>
  <si>
    <t>山西振东制药股份有限公司</t>
  </si>
  <si>
    <t>山西省长治市上党区光明南路振东科技园</t>
  </si>
  <si>
    <t>Shanxi Zhendong Pharmaceutical Co.,Ltd</t>
  </si>
  <si>
    <t>86-355-8096012</t>
  </si>
  <si>
    <t>zqb@zdjt.com</t>
  </si>
  <si>
    <t>002753.SZ</t>
  </si>
  <si>
    <t>山西永东化工股份有限公司</t>
  </si>
  <si>
    <t>山西省运城市稷山县高渠村</t>
  </si>
  <si>
    <t>Shanxi Yongdong Chemistry Industry Co.,Ltd.</t>
  </si>
  <si>
    <t>86-359-5662069</t>
  </si>
  <si>
    <t>zqb@sxydhg.com</t>
  </si>
  <si>
    <t>600809.SH</t>
  </si>
  <si>
    <t>山西杏花村汾酒厂股份有限公司</t>
  </si>
  <si>
    <t>山西省吕梁市汾阳市杏花村</t>
  </si>
  <si>
    <t>1.3474万</t>
  </si>
  <si>
    <t>Shanxi Xinghuacun Fen Wine Factory Co.,Ltd.</t>
  </si>
  <si>
    <t>86-358-7329809</t>
  </si>
  <si>
    <t>wang.tao@fenjiu.com.cn;wpx@fenjiu.com.cn;sxfj@fenjiu.com.cn</t>
  </si>
  <si>
    <t>002360.SZ</t>
  </si>
  <si>
    <t>山西同德化工股份有限公司</t>
  </si>
  <si>
    <t>山西省忻州市河曲县文笔镇焦尾城大茂口</t>
  </si>
  <si>
    <t>Shanxi Tond Chemical Co.,Ltd.</t>
  </si>
  <si>
    <t>86-350-7264191;86-350-8638196</t>
  </si>
  <si>
    <t>tondwqw@tondchem.com;tdl@tondchem.com;td2@tondchem.com</t>
  </si>
  <si>
    <t>600780.SH</t>
  </si>
  <si>
    <t>山西通宝能源股份有限公司</t>
  </si>
  <si>
    <t>山西省太原市小店区长治路272号</t>
  </si>
  <si>
    <t>Top Energy Company Ltd.Shanxi</t>
  </si>
  <si>
    <t>86-351-7021857;86-351-7031995</t>
  </si>
  <si>
    <t>teclzb@163.com;tecxue@163.com;top600780@sina.com</t>
  </si>
  <si>
    <t>000825.SZ</t>
  </si>
  <si>
    <t>山西太钢不锈钢股份有限公司</t>
  </si>
  <si>
    <t>山西省太原市尖草坪区尖草坪街2号</t>
  </si>
  <si>
    <t>1.7087万</t>
  </si>
  <si>
    <t>Shanxi Taigang Stainless Steel Co.,Ltd.</t>
  </si>
  <si>
    <t>86-351-2137728;86-351-2137729</t>
  </si>
  <si>
    <t>tgbx@tisco.com.cn</t>
  </si>
  <si>
    <t>600617.SH</t>
  </si>
  <si>
    <t>山西省国新能源股份有限公司</t>
  </si>
  <si>
    <t>山西省太原市小店区高新技术产业开发区中心街6号</t>
  </si>
  <si>
    <t>Shanxi Guoxin Energycorporation Limited</t>
  </si>
  <si>
    <t>86-351-2981617</t>
  </si>
  <si>
    <t>zhangfan600617@163.com;zhangzaixi600617@163.com</t>
  </si>
  <si>
    <t>300254.SZ</t>
  </si>
  <si>
    <t>山西仟源医药集团股份有限公司</t>
  </si>
  <si>
    <t>山西省大同市平城区经济技术开发区恒安街1378号</t>
  </si>
  <si>
    <t>Shanxi C&amp;Y Pharmaceutical Group Co.,Ltd.</t>
  </si>
  <si>
    <t>86-352-6116426</t>
  </si>
  <si>
    <t>stock@cy-pharm.com;xyy1934@163.com</t>
  </si>
  <si>
    <t>000723.SZ</t>
  </si>
  <si>
    <t>山西美锦能源股份有限公司</t>
  </si>
  <si>
    <t>山西省太原市迎泽区劲松北路31号哈伯中心12层</t>
  </si>
  <si>
    <t>Shanxi Meijin Energy Co.,Ltd.</t>
  </si>
  <si>
    <t>86-351-4236095</t>
  </si>
  <si>
    <t>mjenergy@mjenergy.cn</t>
  </si>
  <si>
    <t>601699.SH</t>
  </si>
  <si>
    <t>山西潞安环保能源开发股份有限公司</t>
  </si>
  <si>
    <t>山西省长治市襄垣县侯堡镇</t>
  </si>
  <si>
    <t>3.5491万</t>
  </si>
  <si>
    <t>Shanxi Lu'An Environmental Energydev.Co.,Ltd</t>
  </si>
  <si>
    <t>86-355-5920881;86-355-5923838</t>
  </si>
  <si>
    <t>mazefeng@163.com;fan601699@163.com;la601699@163.com</t>
  </si>
  <si>
    <t>000755.SZ</t>
  </si>
  <si>
    <t>山西路桥股份有限公司</t>
  </si>
  <si>
    <t>山西省太原市小店区高新技术开发区高新街17号环能科技大厦12层</t>
  </si>
  <si>
    <t>Shanxi Road &amp; Bridge Co.,Ltd .</t>
  </si>
  <si>
    <t>86-351-7773587</t>
  </si>
  <si>
    <t>sxlq000755@163.com</t>
  </si>
  <si>
    <t>000968.SZ</t>
  </si>
  <si>
    <t>山西蓝焰控股股份有限公司</t>
  </si>
  <si>
    <t>山西省太原市小店区高新开发区中心街6号东楼19层</t>
  </si>
  <si>
    <t>Shanxi Blue Flame Holding Company Limited</t>
  </si>
  <si>
    <t>86-351-2600968</t>
  </si>
  <si>
    <t>lykg000968@163.com</t>
  </si>
  <si>
    <t>600123.SH</t>
  </si>
  <si>
    <t>山西兰花科技创业股份有限公司</t>
  </si>
  <si>
    <t>山西省晋城市城区凤台东街2288号兰花科技大厦</t>
  </si>
  <si>
    <t>1.8348万</t>
  </si>
  <si>
    <t>Shanxi Lanhua Sci-Tech Venture Co.,Ltd</t>
  </si>
  <si>
    <t>86-356-2189656</t>
  </si>
  <si>
    <t>lhkc_mw@163.com;lhkc_jjb@163.com;china_lanhua@163.com</t>
  </si>
  <si>
    <t>600234.SH</t>
  </si>
  <si>
    <t>山西科新发展股份有限公司</t>
  </si>
  <si>
    <t>广东省深圳市罗湖区梨园路333号招商开元中心1栋B座5楼</t>
  </si>
  <si>
    <t>Kexin Development Co.,Ltd,Shanxi</t>
  </si>
  <si>
    <t>86-755-23996252;86-351-4040922</t>
  </si>
  <si>
    <t>rong4506@163.com;zq@600234.net</t>
  </si>
  <si>
    <t>831832.BJ</t>
  </si>
  <si>
    <t>山西科达自控股份有限公司</t>
  </si>
  <si>
    <t>山西省太原市小店区高新区长治路227号高新国际B座一层</t>
  </si>
  <si>
    <t>Shanxi Keda Automatic Control.,Ltd.</t>
  </si>
  <si>
    <t>86-351-7026650</t>
  </si>
  <si>
    <t>kdzk@sxkeda.com;346910778@qq.com</t>
  </si>
  <si>
    <t>000983.SZ</t>
  </si>
  <si>
    <t>山西焦煤能源集团股份有限公司</t>
  </si>
  <si>
    <t>山西省太原市小店区长风街115号</t>
  </si>
  <si>
    <t>3.1627万</t>
  </si>
  <si>
    <t>Shanxi Coking Coal Energy Group Co.,Ltd.</t>
  </si>
  <si>
    <t>86-351-4645903;86-351-4645933</t>
  </si>
  <si>
    <t>zqb000983@163.com;jmgf@sxcc.com.cn</t>
  </si>
  <si>
    <t>600740.SH</t>
  </si>
  <si>
    <t>山西焦化股份有限公司</t>
  </si>
  <si>
    <t>山西省临汾市洪洞县广胜寺镇</t>
  </si>
  <si>
    <t>Shanxi Coking Co.,Ltd</t>
  </si>
  <si>
    <t>86-357-6625471;86-357-6621802</t>
  </si>
  <si>
    <t>msc@sxjh.com.cn;sjgf@public.lf.sx.cn</t>
  </si>
  <si>
    <t>600281.SH</t>
  </si>
  <si>
    <t>山西华阳新材料股份有限公司</t>
  </si>
  <si>
    <t>山西省太原市小店区山西转型综合改革示范区科技创新城正阳街87号</t>
  </si>
  <si>
    <t>Shanxi Huayang New Material Co.,Ltd.</t>
  </si>
  <si>
    <t>86-351-6070129;86-351-6070136</t>
  </si>
  <si>
    <t>mishuchu8003@126.com</t>
  </si>
  <si>
    <t>600348.SH</t>
  </si>
  <si>
    <t>山西华阳集团新能股份有限公司</t>
  </si>
  <si>
    <t>3.4476万</t>
  </si>
  <si>
    <t>Shan Xi Hua Yang Group New Energy Co.,Ltd.</t>
  </si>
  <si>
    <t>86-353-7078618</t>
  </si>
  <si>
    <t>hygf600348@sina.com</t>
  </si>
  <si>
    <t>603112.SH</t>
  </si>
  <si>
    <t>山西华翔集团股份有限公司</t>
  </si>
  <si>
    <t>山西省临汾市洪洞县甘亭镇华林村</t>
  </si>
  <si>
    <t>Shanxi Huaxiang Group Co.,Ltd</t>
  </si>
  <si>
    <t>86-357-5553369</t>
  </si>
  <si>
    <t>hx.zm@huaxianggroup.cn;hx.cqs@huaxianggroup.cn;zhengquanbu@huaxianggroup.cn</t>
  </si>
  <si>
    <t>003002.SZ</t>
  </si>
  <si>
    <t>山西壶化集团股份有限公司</t>
  </si>
  <si>
    <t>山西省长治市壶关县经济开发区化工路1号</t>
  </si>
  <si>
    <t>Shanxi Huhua Group Co.,Ltd.</t>
  </si>
  <si>
    <t>86-355-8778082-8216</t>
  </si>
  <si>
    <t>hhjtzqb@126.com;46150430@qq.com;hhjtcw8003@163.com</t>
  </si>
  <si>
    <t>871970.BJ</t>
  </si>
  <si>
    <t>山西大禹生物工程股份有限公司</t>
  </si>
  <si>
    <t>山西省运城市芮城县永乐南路开发区西侧(丽都大酒店南)</t>
  </si>
  <si>
    <t>Shanxi Dayu Biological Functions Co.,Ltd.</t>
  </si>
  <si>
    <t>86-359-3030180</t>
  </si>
  <si>
    <t>yanxueye319@163.com</t>
  </si>
  <si>
    <t>600408.SH</t>
  </si>
  <si>
    <t>山西安泰集团股份有限公司</t>
  </si>
  <si>
    <t>山西省晋中市介休市义安镇</t>
  </si>
  <si>
    <t>Shanxi Antai Group Co.,Ltd</t>
  </si>
  <si>
    <t>86-354-7531034;86-354-7531666</t>
  </si>
  <si>
    <t>securities_dpt@antaigroup.com</t>
  </si>
  <si>
    <t>000680.SZ</t>
  </si>
  <si>
    <t>山推工程机械股份有限公司</t>
  </si>
  <si>
    <t>山东省济宁市任城区高新区327国道58号</t>
  </si>
  <si>
    <t>Shantui Construction Machinery Co.,Ltd</t>
  </si>
  <si>
    <t>86-537-2909616;86-537-2909532</t>
  </si>
  <si>
    <t>yuanqing@shantui.com;zhengq@shantui.com;shantui@shantui.com</t>
  </si>
  <si>
    <t>688030.SH</t>
  </si>
  <si>
    <t>山石网科通信技术股份有限公司</t>
  </si>
  <si>
    <t>江苏省苏州市虎丘区高新区景润路181号</t>
  </si>
  <si>
    <t>Hillstone Networks Co.,Ltd.</t>
  </si>
  <si>
    <t>86-512-66806591</t>
  </si>
  <si>
    <t>ir@hillstonenet.com</t>
  </si>
  <si>
    <t>600546.SH</t>
  </si>
  <si>
    <t>山煤国际能源集团股份有限公司</t>
  </si>
  <si>
    <t>1.4649万</t>
  </si>
  <si>
    <t>Shanxi Coal International Energy Group Co.,Ltd</t>
  </si>
  <si>
    <t>86-351-4645546</t>
  </si>
  <si>
    <t>smzqb@shanxicoal.cn;smgj@shanxicoal.cn</t>
  </si>
  <si>
    <t>002097.SZ</t>
  </si>
  <si>
    <t>山河智能装备股份有限公司</t>
  </si>
  <si>
    <t>湖南省长沙市长沙县星沙产业基地长龙街道凉塘东路1335号</t>
  </si>
  <si>
    <t>Sunward Intelligent Equipment Co.,Ltd.</t>
  </si>
  <si>
    <t>86-731-86407826</t>
  </si>
  <si>
    <t>wangjian2@sunward.com.cn;yigm@sunward.com.cn;ir@sunward.com.cn</t>
  </si>
  <si>
    <t>002374.SZ</t>
  </si>
  <si>
    <t>山东中锐产业发展股份有限公司</t>
  </si>
  <si>
    <t>山东省烟台市牟平区姜格庄街道办事处丽鹏路1号,上海市长宁区金钟路767弄2号</t>
  </si>
  <si>
    <t>Shandong Chiway Industry Development Co.,Ltd</t>
  </si>
  <si>
    <t>86-21-22192960;86-21-22192955</t>
  </si>
  <si>
    <t>zhut@chiway.com.cn;ir@chiway.com.cn;chiway_industry@chiway.com.cn</t>
  </si>
  <si>
    <t>003042.SZ</t>
  </si>
  <si>
    <t>山东中农联合生物科技股份有限公司</t>
  </si>
  <si>
    <t>山东省济南市历下区经十路9999号黄金时代广场A座14层</t>
  </si>
  <si>
    <t>Shandong Sino-Agri United Biotechnology Co.,Ltd</t>
  </si>
  <si>
    <t>86-531-88977160</t>
  </si>
  <si>
    <t>dongban@sdznlh.com</t>
  </si>
  <si>
    <t>300993.SZ</t>
  </si>
  <si>
    <t>山东玉马遮阳科技股份有限公司</t>
  </si>
  <si>
    <t>山东省潍坊市寿光市金光西街1966号</t>
  </si>
  <si>
    <t>Shandong Yuma Sun-Shading Technology Corp.,Td</t>
  </si>
  <si>
    <t>86-536-5218698</t>
  </si>
  <si>
    <t>ymdshbgs@yumate.com</t>
  </si>
  <si>
    <t>601028.SH</t>
  </si>
  <si>
    <t>山东玉龙黄金股份有限公司</t>
  </si>
  <si>
    <t>山东省济南市历城区经十东路7000号汉峪金谷A4-4号楼1101-1室</t>
  </si>
  <si>
    <t>Shandong Yulong Gold Co.,Ltd.</t>
  </si>
  <si>
    <t>86-531-86171227</t>
  </si>
  <si>
    <t>zqb@yl601028.com</t>
  </si>
  <si>
    <t>688087.SH</t>
  </si>
  <si>
    <t>山东英科环保再生资源股份有限公司</t>
  </si>
  <si>
    <t>山东省淄博市临淄区齐鲁化学工业园清田路</t>
  </si>
  <si>
    <t>Shandong Intco Recycling Resources Co.,Ltd.</t>
  </si>
  <si>
    <t>86-533-6097778</t>
  </si>
  <si>
    <t>board@intco.com.cn</t>
  </si>
  <si>
    <t>002458.SZ</t>
  </si>
  <si>
    <t>山东益生种畜禽股份有限公司</t>
  </si>
  <si>
    <t>山东省烟台市福山区(空港路南)益生路1号</t>
  </si>
  <si>
    <t>Shandong Yisheng Livestock &amp; Poultry Breeding Co.,Ltd.</t>
  </si>
  <si>
    <t>86-535-2119076;86-535-2119065</t>
  </si>
  <si>
    <t>cw@yishenggufen.com;dsh@yishenggufen.com</t>
  </si>
  <si>
    <t>300121.SZ</t>
  </si>
  <si>
    <t>山东阳谷华泰化工股份有限公司</t>
  </si>
  <si>
    <t>山东省聊城市阳谷县清河西路399号</t>
  </si>
  <si>
    <t>Shandong Yanggu Huatai Chemical Co.,Ltd.</t>
  </si>
  <si>
    <t>86-635-5106606</t>
  </si>
  <si>
    <t>info@yghuatai.com;wangc@yghuatai.com</t>
  </si>
  <si>
    <t>002323.SZ</t>
  </si>
  <si>
    <t>山东雅博科技股份有限公司</t>
  </si>
  <si>
    <t>山东省枣庄市市中区东海路17号,上海市长宁区天山西路789号中山国际广场A栋6层</t>
  </si>
  <si>
    <t>Shandong Yabo Technology Co.,Ltd</t>
  </si>
  <si>
    <t>86-21-32579919</t>
  </si>
  <si>
    <t>yhz62217220@163.com;amjhgs@yaboo-cn.com</t>
  </si>
  <si>
    <t>000720.SZ</t>
  </si>
  <si>
    <t>山东新能泰山发电股份有限公司</t>
  </si>
  <si>
    <t>江苏省南京市玄武区沧园路1号华能紫金睿谷1号楼五楼</t>
  </si>
  <si>
    <t>Shandong Xinneng Taishan Power Generation Co.,Ltd.</t>
  </si>
  <si>
    <t>86-25-87730881</t>
  </si>
  <si>
    <t>ir@xntsgs.com</t>
  </si>
  <si>
    <t>000756.SZ</t>
  </si>
  <si>
    <t>山东新华制药股份有限公司</t>
  </si>
  <si>
    <t>山东省淄博市张店区高新技术产业开发区鲁泰大道1号</t>
  </si>
  <si>
    <t>Shandong Xinhua Pharmaceutical Company Limited</t>
  </si>
  <si>
    <t>86-533-2166666</t>
  </si>
  <si>
    <t>cqcao@xhzy.com;xhzy@xhzy.com</t>
  </si>
  <si>
    <t>600587.SH</t>
  </si>
  <si>
    <t>山东新华医疗器械股份有限公司</t>
  </si>
  <si>
    <t>山东省淄博市张店区高新技术产业开发区新华医疗科技园</t>
  </si>
  <si>
    <t>Shinva Medical Instrument Co.,Ltd.</t>
  </si>
  <si>
    <t>86-533-3587766</t>
  </si>
  <si>
    <t>shinva@163.com</t>
  </si>
  <si>
    <t>600735.SH</t>
  </si>
  <si>
    <t>山东新华锦国际股份有限公司</t>
  </si>
  <si>
    <t>山东省青岛市崂山区松岭路131号新华锦大厦17楼</t>
  </si>
  <si>
    <t>Shandong Hiking International Co.,Ltd</t>
  </si>
  <si>
    <t>86-532-85967330</t>
  </si>
  <si>
    <t>600735@hiking.cn</t>
  </si>
  <si>
    <t>600777.SH</t>
  </si>
  <si>
    <t>山东新潮能源股份有限公司</t>
  </si>
  <si>
    <t>北京市朝阳区建国路91号金地中心大厦A座10楼</t>
  </si>
  <si>
    <t>Shandong Xinchao Energy Corporation Limited</t>
  </si>
  <si>
    <t>86-10-87934800</t>
  </si>
  <si>
    <t>xcny@xinchaoenergy.com</t>
  </si>
  <si>
    <t>002376.SZ</t>
  </si>
  <si>
    <t>山东新北洋信息技术股份有限公司</t>
  </si>
  <si>
    <t>山东省威海市环翠区昆仑路126号</t>
  </si>
  <si>
    <t>Shandong New Beiyang Information Technology Co.,Ltd.</t>
  </si>
  <si>
    <t>86-631-5675777</t>
  </si>
  <si>
    <t>snbc@newbeiyang.com</t>
  </si>
  <si>
    <t>603086.SH</t>
  </si>
  <si>
    <t>山东先达农化股份有限公司</t>
  </si>
  <si>
    <t>山东省滨州市博兴县经济开发区兴博一路169号</t>
  </si>
  <si>
    <t>Shandong Cynda Chemical Co.,Ltd.</t>
  </si>
  <si>
    <t>86-543-2328187</t>
  </si>
  <si>
    <t>cynda@cynda.cn</t>
  </si>
  <si>
    <t>002746.SZ</t>
  </si>
  <si>
    <t>山东仙坛股份有限公司</t>
  </si>
  <si>
    <t>山东省烟台市牟平区工业园区(城东)</t>
  </si>
  <si>
    <t>Shandong Xiantan Co.,Ltd.</t>
  </si>
  <si>
    <t>86-53-54658717</t>
  </si>
  <si>
    <t>xtzq@sdxiantan.com;xt@sdxiantan.com</t>
  </si>
  <si>
    <t>002107.SZ</t>
  </si>
  <si>
    <t>山东沃华医药科技股份有限公司</t>
  </si>
  <si>
    <t>山东省潍坊市奎文区高新技术产业开发区梨园街3517号</t>
  </si>
  <si>
    <t>Shandong Wohua Pharmaceutical Co.,Ltd.</t>
  </si>
  <si>
    <t>86-536-8553373</t>
  </si>
  <si>
    <t>dongmi_002107@163.com</t>
  </si>
  <si>
    <t>002581.SZ</t>
  </si>
  <si>
    <t>山东未名生物医药股份有限公司</t>
  </si>
  <si>
    <t>广东省深圳市南山区科技南十二路22号2005</t>
  </si>
  <si>
    <t>Shandong Sinobioway Biomedicine Co.,Ltd.</t>
  </si>
  <si>
    <t>86-755-86950185</t>
  </si>
  <si>
    <t>boardoffice@sinobiowaymed.com.cn</t>
  </si>
  <si>
    <t>301035.SZ</t>
  </si>
  <si>
    <t>山东潍坊润丰化工股份有限公司</t>
  </si>
  <si>
    <t>山东省济南市历城区汉峪金融商务中心三区4号楼20楼</t>
  </si>
  <si>
    <t>Shandong Weifang Rainbow Chemical Co.,Ltd</t>
  </si>
  <si>
    <t>86-531-83199916</t>
  </si>
  <si>
    <t>rfzqb@rainbowagro.com</t>
  </si>
  <si>
    <t>688161.SH</t>
  </si>
  <si>
    <t>山东威高骨科材料股份有限公司</t>
  </si>
  <si>
    <t>山东省威海市环翠区旅游度假区香江街26号</t>
  </si>
  <si>
    <t>Shandong Weigao Orthopaedic Device Co.,Ltd.</t>
  </si>
  <si>
    <t>86-631-5788909</t>
  </si>
  <si>
    <t>whbgs@wegortho.com</t>
  </si>
  <si>
    <t>002026.SZ</t>
  </si>
  <si>
    <t>山东威达机械股份有限公司</t>
  </si>
  <si>
    <t>山东省威海市环翠区临港经济技术开发区苘山镇中韩路2号</t>
  </si>
  <si>
    <t>Shandong Weida Machinery Co.Ltd.</t>
  </si>
  <si>
    <t>86-631-8549156</t>
  </si>
  <si>
    <t>weida@weidapeacock.com</t>
  </si>
  <si>
    <t>830839.BJ</t>
  </si>
  <si>
    <t>山东万通液压股份有限公司</t>
  </si>
  <si>
    <t>山东省日照市五莲县山东路1号</t>
  </si>
  <si>
    <t>Shandong Wantong Hydraulic Co.,Ltd.</t>
  </si>
  <si>
    <t>86-633-5233008</t>
  </si>
  <si>
    <t>wantong@sdwtyy.cn</t>
  </si>
  <si>
    <t>300321.SZ</t>
  </si>
  <si>
    <t>山东同大海岛新材料股份有限公司</t>
  </si>
  <si>
    <t>山东省潍坊市昌邑市同大街522号</t>
  </si>
  <si>
    <t>Shandong Tongda Island New Material Co.,Ltd</t>
  </si>
  <si>
    <t>86-536-7191928;86-536-7199701</t>
  </si>
  <si>
    <t>zs@td300321.com;sdwei001@163.com;tdhdgf@126.com</t>
  </si>
  <si>
    <t>688234.SH</t>
  </si>
  <si>
    <t>山东天岳先进科技股份有限公司</t>
  </si>
  <si>
    <t>山东省济南市槐荫区天岳南路99号</t>
  </si>
  <si>
    <t>Sicc Co.,Ltd.</t>
  </si>
  <si>
    <t>86-531-69900616</t>
  </si>
  <si>
    <t>dmo@sicc.cc</t>
  </si>
  <si>
    <t>603029.SH</t>
  </si>
  <si>
    <t>山东天鹅棉业机械股份有限公司</t>
  </si>
  <si>
    <t>山东省济南市天桥区大魏庄东路99号</t>
  </si>
  <si>
    <t>Shandong Swan Cotton Industrial Machinery Stock Co.,Ltd.</t>
  </si>
  <si>
    <t>86-531-58675810</t>
  </si>
  <si>
    <t>swan@sdmj.com.cn</t>
  </si>
  <si>
    <t>300801.SZ</t>
  </si>
  <si>
    <t>山东泰和水处理科技股份有限公司</t>
  </si>
  <si>
    <t>山东省枣庄市市中区十里泉东路1号</t>
  </si>
  <si>
    <t>Shandong Taihe Water Treatment Technologies Co.,Ltd.</t>
  </si>
  <si>
    <t>86-632-5201266</t>
  </si>
  <si>
    <t>zj@th-water.com;thzq@thwater.com;sh@thwater.com</t>
  </si>
  <si>
    <t>002078.SZ</t>
  </si>
  <si>
    <t>山东太阳纸业股份有限公司</t>
  </si>
  <si>
    <t>山东省济宁市兖州区友谊路1号</t>
  </si>
  <si>
    <t>1.3300万</t>
  </si>
  <si>
    <t>Shandong Sun Paper Co.,Ltd.</t>
  </si>
  <si>
    <t>86-537-7928715</t>
  </si>
  <si>
    <t>pangfucheng@sunpaper.cn;wangtao@sunpaper.cn;sunpaper@sunpaper.cn</t>
  </si>
  <si>
    <t>300690.SZ</t>
  </si>
  <si>
    <t>山东双一科技股份有限公司</t>
  </si>
  <si>
    <t>山东省德州市德城区新华工业园双一路1号</t>
  </si>
  <si>
    <t>Shandong Shuangyi Technology Co.,Ltd.</t>
  </si>
  <si>
    <t>86-534-2267768</t>
  </si>
  <si>
    <t>fin@shuangyitec.com;law@shuangyitec.com</t>
  </si>
  <si>
    <t>835670.BJ</t>
  </si>
  <si>
    <t>山东数字人科技股份有限公司</t>
  </si>
  <si>
    <t>山东省济南市历下区高新区天辰大街1188号</t>
  </si>
  <si>
    <t>Shandong Digihuman Technology Co.,Ltd</t>
  </si>
  <si>
    <t>86-531-88870968</t>
  </si>
  <si>
    <t>shuziren998@163.com</t>
  </si>
  <si>
    <t>603026.SH</t>
  </si>
  <si>
    <t>山东石大胜华化工集团股份有限公司</t>
  </si>
  <si>
    <t>山东省东营市垦利区同兴路198号石大胜华办公楼A栋301室</t>
  </si>
  <si>
    <t>Shandong Shida Shenghua Chemical Group Company Limited</t>
  </si>
  <si>
    <t>86-546-2169536</t>
  </si>
  <si>
    <t>sdsh@sinodmc.com</t>
  </si>
  <si>
    <t>002580.SZ</t>
  </si>
  <si>
    <t>山东圣阳电源股份有限公司</t>
  </si>
  <si>
    <t>山东省济宁市曲阜市圣阳路1号</t>
  </si>
  <si>
    <t>Shandong Sacred Sun Power Sources Co.,Ltd</t>
  </si>
  <si>
    <t>86-537-4435777</t>
  </si>
  <si>
    <t>zqb@sacredsun.cn</t>
  </si>
  <si>
    <t>002598.SZ</t>
  </si>
  <si>
    <t>山东省章丘鼓风机股份有限公司</t>
  </si>
  <si>
    <t>山东省济南市章丘区明水经济开发区世纪大道东首</t>
  </si>
  <si>
    <t>Shandong Zhangqiu Blower Co.,Ltd.</t>
  </si>
  <si>
    <t>86-531-83250020</t>
  </si>
  <si>
    <t>sdzg@blower.cn</t>
  </si>
  <si>
    <t>600529.SH</t>
  </si>
  <si>
    <t>山东省药用玻璃股份有限公司</t>
  </si>
  <si>
    <t>山东省淄博市沂源县药玻路</t>
  </si>
  <si>
    <t>Shandong Pharmaceutical Glass Co.,Ltd</t>
  </si>
  <si>
    <t>86-533-3259028;86-533-3259016</t>
  </si>
  <si>
    <t>sdyb@pharmglass.com</t>
  </si>
  <si>
    <t>000407.SZ</t>
  </si>
  <si>
    <t>山东胜利股份有限公司</t>
  </si>
  <si>
    <t>山东省济南市历城区高新区港兴三路北段济南药谷1号楼B座31-33F</t>
  </si>
  <si>
    <t>Shandong Shengli Co.,Ltd.</t>
  </si>
  <si>
    <t>86-531-86920495;86-531-88725687</t>
  </si>
  <si>
    <t>sd000407@sina.com</t>
  </si>
  <si>
    <t>301185.SZ</t>
  </si>
  <si>
    <t>山东山大鸥玛软件股份有限公司</t>
  </si>
  <si>
    <t>山东省济南市历下区高新区伯乐路128号</t>
  </si>
  <si>
    <t>Shandong Shanda Oumasoft Co.,Ltd.</t>
  </si>
  <si>
    <t>86-531-66680735</t>
  </si>
  <si>
    <t>public@oumasoft.com</t>
  </si>
  <si>
    <t>301206.SZ</t>
  </si>
  <si>
    <t>山东三元生物科技股份有限公司</t>
  </si>
  <si>
    <t>山东省滨州市滨城区滨北张富路89号</t>
  </si>
  <si>
    <t>Shandong Sanyuan Biotechnology Co.,Ltd.</t>
  </si>
  <si>
    <t>86-543-3529859</t>
  </si>
  <si>
    <t>sdsyzq@bzsanyuan.com</t>
  </si>
  <si>
    <t>002469.SZ</t>
  </si>
  <si>
    <t>山东三维化学集团股份有限公司</t>
  </si>
  <si>
    <t>山东省淄博市临淄区炼厂中路22号</t>
  </si>
  <si>
    <t>Shandong Sunway Chemical Group Co.,Ltd</t>
  </si>
  <si>
    <t>86-533-7993828</t>
  </si>
  <si>
    <t>fengyiyuan@sdsunway.com.cn;sdsunway@sdsunway.com.cn</t>
  </si>
  <si>
    <t>300583.SZ</t>
  </si>
  <si>
    <t>山东赛托生物科技股份有限公司</t>
  </si>
  <si>
    <t>山东省菏泽市定陶区东外环路南段</t>
  </si>
  <si>
    <t>Shandong Sito Bio-Technology Co.,Ltd.</t>
  </si>
  <si>
    <t>86-530-2263536</t>
  </si>
  <si>
    <t>stock@sitobiotech.com</t>
  </si>
  <si>
    <t>300243.SZ</t>
  </si>
  <si>
    <t>山东瑞丰高分子材料股份有限公司</t>
  </si>
  <si>
    <t>山东省淄博市沂源县经济开发区东岭路</t>
  </si>
  <si>
    <t>Shandong Ruifeng Chemical Co.,Ltd.</t>
  </si>
  <si>
    <t>86-533-3220711</t>
  </si>
  <si>
    <t>zhaozy@ruifengchemical.com;stock@ruifengchemical.com</t>
  </si>
  <si>
    <t>002193.SZ</t>
  </si>
  <si>
    <t>山东如意毛纺服装集团股份有限公司</t>
  </si>
  <si>
    <t>山东省济宁市任城区高新区如意工业园</t>
  </si>
  <si>
    <t>Shandong Ruyi Woolen Garment Group Co.,Ltd.</t>
  </si>
  <si>
    <t>86-537-2933069</t>
  </si>
  <si>
    <t>xuchangrui@chinaruyi.com;ryzqb@chinaruyi.com</t>
  </si>
  <si>
    <t>300214.SZ</t>
  </si>
  <si>
    <t>山东日科化学股份有限公司</t>
  </si>
  <si>
    <t>山东省潍坊市昌乐县英轩街3999号</t>
  </si>
  <si>
    <t>Shandong Rike Chemical Co.,Ltd.</t>
  </si>
  <si>
    <t>86-536-6283716</t>
  </si>
  <si>
    <t>tianzhilong@rikechem.com;rikechem@rikechem.com</t>
  </si>
  <si>
    <t>830832.BJ</t>
  </si>
  <si>
    <t>山东齐鲁华信实业股份有限公司</t>
  </si>
  <si>
    <t>山东省淄博市周村区体育场路1号</t>
  </si>
  <si>
    <t>Shandong Qilu Huaxin Industry Co.,Ltd.</t>
  </si>
  <si>
    <t>86-533-6860468</t>
  </si>
  <si>
    <t>dwb@188.com;sdqlhx@188.com</t>
  </si>
  <si>
    <t>300918.SZ</t>
  </si>
  <si>
    <t>山东南山智尚科技股份有限公司</t>
  </si>
  <si>
    <t>山东省烟台市龙口市东江镇南山工业园</t>
  </si>
  <si>
    <t>Shandong Nanshan Fashion Sci-Tech Co.,Ltd.</t>
  </si>
  <si>
    <t>86-535-8738668</t>
  </si>
  <si>
    <t>zhaohoujie@nanshan.com.cn;jiangyuxun@nanshan.com.cn</t>
  </si>
  <si>
    <t>600219.SH</t>
  </si>
  <si>
    <t>山东南山铝业股份有限公司</t>
  </si>
  <si>
    <t>山东省烟台市龙口市东江镇南山村</t>
  </si>
  <si>
    <t>1.8746万</t>
  </si>
  <si>
    <t>Shandong Nanshan Aluminium Co.,Ltd.</t>
  </si>
  <si>
    <t>86-535-8616188;86-535-8666352</t>
  </si>
  <si>
    <t>suiguannan@nanshan.com.cn;xingdong@nanshan.com.cn;600219@nanshan.com.cn</t>
  </si>
  <si>
    <t>002490.SZ</t>
  </si>
  <si>
    <t>山东墨龙石油机械股份有限公司</t>
  </si>
  <si>
    <t>山东省潍坊市寿光市文圣街999号</t>
  </si>
  <si>
    <t>Shandong Molong Petroleum Machinery Company Limited</t>
  </si>
  <si>
    <t>86-536-5100890</t>
  </si>
  <si>
    <t>dsh@molonggroup.com</t>
  </si>
  <si>
    <t>002234.SZ</t>
  </si>
  <si>
    <t>山东民和牧业股份有限公司</t>
  </si>
  <si>
    <t>山东省烟台市蓬莱区南关路2号附3号</t>
  </si>
  <si>
    <t>Shandong Minhe Animal Husbandry Co.,Ltd.</t>
  </si>
  <si>
    <t>86-535-5637723</t>
  </si>
  <si>
    <t>minhe7525@126.com</t>
  </si>
  <si>
    <t>300237.SZ</t>
  </si>
  <si>
    <t>山东美晨生态环境股份有限公司</t>
  </si>
  <si>
    <t>山东省潍坊市诸城市密州东路12001号</t>
  </si>
  <si>
    <t>Shandong Meichenecology&amp;Environment Co.,Ltd.</t>
  </si>
  <si>
    <t>86-536-6151511</t>
  </si>
  <si>
    <t>liweigang@meichen.cc;zhangyunxia@meichen.cc;meichen@meichen.cc</t>
  </si>
  <si>
    <t>832419.BJ</t>
  </si>
  <si>
    <t>山东路斯宠物食品股份有限公司</t>
  </si>
  <si>
    <t>山东省潍坊市寿光市羊口先进制造园区(中新路以南,船舶路以东)</t>
  </si>
  <si>
    <t>Shandong Luscious Pet Food Inc.</t>
  </si>
  <si>
    <t>86-536-5213351</t>
  </si>
  <si>
    <t>lsdsh@chinaluscious.com;kouxg@chinaluscious.com</t>
  </si>
  <si>
    <t>002088.SZ</t>
  </si>
  <si>
    <t>山东鲁阳节能材料股份有限公司</t>
  </si>
  <si>
    <t>山东省淄博市沂源县城沂河路11号</t>
  </si>
  <si>
    <t>Luyang Energy-Saving Materials Co.,Ltd.</t>
  </si>
  <si>
    <t>86-533-3283708</t>
  </si>
  <si>
    <t>sdlyzqb@luyang.com;tianshoubo@luyang.com;luyang@luyang.com</t>
  </si>
  <si>
    <t>600789.SH</t>
  </si>
  <si>
    <t>山东鲁抗医药股份有限公司</t>
  </si>
  <si>
    <t>山东省济宁市兖州区高新区德源路88号</t>
  </si>
  <si>
    <t>Shandong Lukang Pharmaceutical Co.,Ltd.</t>
  </si>
  <si>
    <t>86-537-2983174;86-537-2983060</t>
  </si>
  <si>
    <t>tlx600789@163.com;qmbao@yahoo.com.cn;lukang@lkpc.com</t>
  </si>
  <si>
    <t>600727.SH</t>
  </si>
  <si>
    <t>山东鲁北化工股份有限公司</t>
  </si>
  <si>
    <t>山东省滨州市无棣县埕口镇</t>
  </si>
  <si>
    <t>Shan Dong Lu Bei Chemical Co.,Ltd</t>
  </si>
  <si>
    <t>86-543-6451265</t>
  </si>
  <si>
    <t>lubeichem@lubeichem.com</t>
  </si>
  <si>
    <t>002363.SZ</t>
  </si>
  <si>
    <t>山东隆基机械股份有限公司</t>
  </si>
  <si>
    <t>山东省烟台市龙口市外向型经济开发区</t>
  </si>
  <si>
    <t>Shandong Longji Machinery Co.,Ltd.</t>
  </si>
  <si>
    <t>86-535-8881898;86-535-8842175</t>
  </si>
  <si>
    <t>liujian@longjigroup.cn;office-zb@longjigroup.cn</t>
  </si>
  <si>
    <t>301149.SZ</t>
  </si>
  <si>
    <t>山东隆华新材料股份有限公司</t>
  </si>
  <si>
    <t>山东省淄博市高青县潍高路289号</t>
  </si>
  <si>
    <t>Shandong Longhua New Material Co.,Ltd.</t>
  </si>
  <si>
    <t>86-533-5208617</t>
  </si>
  <si>
    <t>lhzq@longhuapu.com.cn;info@longhuapu.com.cn</t>
  </si>
  <si>
    <t>002671.SZ</t>
  </si>
  <si>
    <t>山东龙泉管道工程股份有限公司</t>
  </si>
  <si>
    <t>江苏省常州市新北区沿江东路533号</t>
  </si>
  <si>
    <t>Shandong Longquan Pipeline Engineering Co.,Ltd</t>
  </si>
  <si>
    <t>86-519-69653996</t>
  </si>
  <si>
    <t>longquangd@163.com;longquan_zsc@163.com;liwenbo@lq-pipe.cn</t>
  </si>
  <si>
    <t>002726.SZ</t>
  </si>
  <si>
    <t>山东龙大美食股份有限公司</t>
  </si>
  <si>
    <t>山东省烟台市莱阳市龙门东路99号</t>
  </si>
  <si>
    <t>Shandong Longda Meishi Co.,Ltd.</t>
  </si>
  <si>
    <t>86-535-7717760</t>
  </si>
  <si>
    <t>zqb@longdameishi.com</t>
  </si>
  <si>
    <t>601966.SH</t>
  </si>
  <si>
    <t>山东玲珑轮胎股份有限公司</t>
  </si>
  <si>
    <t>山东省烟台市招远市金龙路777号</t>
  </si>
  <si>
    <t>1.8507万</t>
  </si>
  <si>
    <t>Shandong Linglong Tyre Co.,Ltd.</t>
  </si>
  <si>
    <t>86-535-8242369;86-535-8242726</t>
  </si>
  <si>
    <t>songtao_sun@linglong.cn;wenlei_zhao@linglong.cn;linglongdsb@linglong.cn</t>
  </si>
  <si>
    <t>001207.SZ</t>
  </si>
  <si>
    <t>山东联科科技股份有限公司</t>
  </si>
  <si>
    <t>山东省潍坊市青州市鲁星路577号</t>
  </si>
  <si>
    <t>Shandong Link Science And Technology Co.,Ltd.</t>
  </si>
  <si>
    <t>86-536-3536689</t>
  </si>
  <si>
    <t>linkzqb@163.com</t>
  </si>
  <si>
    <t>300343.SZ</t>
  </si>
  <si>
    <t>山东联创产业发展集团股份有限公司</t>
  </si>
  <si>
    <t>山东省淄博市张店区华光路366号科创大厦B座9层</t>
  </si>
  <si>
    <t>Lecron Industrial Development Group Co. Ltd</t>
  </si>
  <si>
    <t>86-533-2752999</t>
  </si>
  <si>
    <t>lczq@lecron.cn</t>
  </si>
  <si>
    <t>002921.SZ</t>
  </si>
  <si>
    <t>山东联诚精密制造股份有限公司</t>
  </si>
  <si>
    <t>山东省济宁市兖州区经济开发区北环城路6号</t>
  </si>
  <si>
    <t>Shandong Liancheng Precision Manufacturing Co.,Ltd</t>
  </si>
  <si>
    <t>86-537-3956829;86-537-3956905</t>
  </si>
  <si>
    <t>zhengquanbu@lmc-ind.com</t>
  </si>
  <si>
    <t>301188.SZ</t>
  </si>
  <si>
    <t>山东力诺特种玻璃股份有限公司</t>
  </si>
  <si>
    <t>山东省济南市商河县玉皇庙镇政府驻地</t>
  </si>
  <si>
    <t>Shandong Linuo Technical Glass Co.,Ltd.</t>
  </si>
  <si>
    <t>86-531-88729123</t>
  </si>
  <si>
    <t>lntbdsh@linuo.com</t>
  </si>
  <si>
    <t>300594.SZ</t>
  </si>
  <si>
    <t>山东朗进科技股份有限公司</t>
  </si>
  <si>
    <t>山东省济南市莱芜区高新区九龙山路006号</t>
  </si>
  <si>
    <t>Shandong Longertek Technology Co.,Ltd.</t>
  </si>
  <si>
    <t>86-532-85930296;86-532-85930276</t>
  </si>
  <si>
    <t>wt@longertek.com;fengweiwei@longertek.com;zhengquan@longertek.com</t>
  </si>
  <si>
    <t>002526.SZ</t>
  </si>
  <si>
    <t>山东矿机集团股份有限公司</t>
  </si>
  <si>
    <t>山东省潍坊市昌乐县经济开发区大沂路北段矿机工业园</t>
  </si>
  <si>
    <t>Shandong Mining Machinery Group Co.,Ltd.</t>
  </si>
  <si>
    <t>86-536-6295539</t>
  </si>
  <si>
    <t>sdkj002526@163.com</t>
  </si>
  <si>
    <t>688681.SH</t>
  </si>
  <si>
    <t>山东科汇电力自动化股份有限公司</t>
  </si>
  <si>
    <t>山东省淄博市张店区房镇三赢路16号</t>
  </si>
  <si>
    <t>Shandong Kehui Power Automation Co.,Ltd.</t>
  </si>
  <si>
    <t>86-533-3818962</t>
  </si>
  <si>
    <t>kehui@kehui.cn</t>
  </si>
  <si>
    <t>301069.SZ</t>
  </si>
  <si>
    <t>山东凯盛新材料股份有限公司</t>
  </si>
  <si>
    <t>山东省淄博市淄川区双杨镇(张博公路东侧)</t>
  </si>
  <si>
    <t>Shandong Kaisheng New Materials Co.,Ltd.</t>
  </si>
  <si>
    <t>86-533-2275366</t>
  </si>
  <si>
    <t>bod@ksxc.cn</t>
  </si>
  <si>
    <t>603586.SH</t>
  </si>
  <si>
    <t>山东金麒麟股份有限公司</t>
  </si>
  <si>
    <t>山东省德州市乐陵市阜乐路999号</t>
  </si>
  <si>
    <t>Shandong Gold Phoenix Co.,Ltd</t>
  </si>
  <si>
    <t>86-534-2119967</t>
  </si>
  <si>
    <t>ad@chinabrake.com</t>
  </si>
  <si>
    <t>000655.SZ</t>
  </si>
  <si>
    <t>山东金岭矿业股份有限公司</t>
  </si>
  <si>
    <t>山东省淄博市张店区中埠镇</t>
  </si>
  <si>
    <t>Shandong Jinling Mining Co.,Ltd</t>
  </si>
  <si>
    <t>86-533-3088888</t>
  </si>
  <si>
    <t>sz000655@163.com</t>
  </si>
  <si>
    <t>600586.SH</t>
  </si>
  <si>
    <t>山东金晶科技股份有限公司</t>
  </si>
  <si>
    <t>山东省淄博市张店区高新技术开发区宝石镇王庄</t>
  </si>
  <si>
    <t>Shandong Jinjing Science &amp; Technology Stock Co.,Ltd</t>
  </si>
  <si>
    <t>86-533-3586666</t>
  </si>
  <si>
    <t>dongbaosen@cnggg.cn;yuhaokun@cnggg.cn;jjkj@cnggg.cn</t>
  </si>
  <si>
    <t>300233.SZ</t>
  </si>
  <si>
    <t>山东金城医药集团股份有限公司</t>
  </si>
  <si>
    <t>山东省淄博市淄川区经济开发区双山路1号</t>
  </si>
  <si>
    <t>Shandong Jincheng Pharmaceutical Group Co.,Ltd</t>
  </si>
  <si>
    <t>86-533-5439432</t>
  </si>
  <si>
    <t>jcpc@300233.com</t>
  </si>
  <si>
    <t>603536.SH</t>
  </si>
  <si>
    <t>山东惠发食品股份有限公司</t>
  </si>
  <si>
    <t>山东省潍坊市诸城市历山路60号惠发股份办公楼</t>
  </si>
  <si>
    <t>Shandong Huifa Foodstuff Co.,Ltd.</t>
  </si>
  <si>
    <t>86-536-6175996;86-536-6175931</t>
  </si>
  <si>
    <t>sdhfdb@163.com</t>
  </si>
  <si>
    <t>600547.SH</t>
  </si>
  <si>
    <t>山东黄金矿业股份有限公司</t>
  </si>
  <si>
    <t>山东省济南市历城区经十路2503号</t>
  </si>
  <si>
    <t>1.6012万</t>
  </si>
  <si>
    <t>Shandong Gold Mining Co.,Ltd.</t>
  </si>
  <si>
    <t>86-531-67710376</t>
  </si>
  <si>
    <t>hj600547@163.com</t>
  </si>
  <si>
    <t>000915.SZ</t>
  </si>
  <si>
    <t>山东华特达因健康股份有限公司</t>
  </si>
  <si>
    <t>山东省济南市历下区经十路17703号华特广场</t>
  </si>
  <si>
    <t>Shandongwitdyne Health Co.,Ltd.</t>
  </si>
  <si>
    <t>86-531-85198606;86-531-85198601</t>
  </si>
  <si>
    <t>fzs@sd-wit.com;wangcy@sd-wit.com</t>
  </si>
  <si>
    <t>600308.SH</t>
  </si>
  <si>
    <t>山东华泰纸业股份有限公司</t>
  </si>
  <si>
    <t>山东省东营市广饶县大王镇</t>
  </si>
  <si>
    <t>Shandong Huatai Paper Industry Shareholding Co.,Ltd</t>
  </si>
  <si>
    <t>86-546-7723899</t>
  </si>
  <si>
    <t>htjtzq@163.com;dydw1001@163.com</t>
  </si>
  <si>
    <t>603021.SH</t>
  </si>
  <si>
    <t>山东华鹏玻璃股份有限公司</t>
  </si>
  <si>
    <t>山东省威海市荣成市石岛龙云路468号</t>
  </si>
  <si>
    <t>Shandong Huapeng Glass Co.,Ltd.</t>
  </si>
  <si>
    <t>86-631-7379496</t>
  </si>
  <si>
    <t>hplyj@huapengglass.com;hp577@huapengglass.com;info@huapengglass.com</t>
  </si>
  <si>
    <t>600426.SH</t>
  </si>
  <si>
    <t>山东华鲁恒升化工股份有限公司</t>
  </si>
  <si>
    <t>山东省德州市德城区天衢西路24号</t>
  </si>
  <si>
    <t>Shandong Hualu-Hengsheng Chemical Co.,Ltd</t>
  </si>
  <si>
    <t>86-534-2465426</t>
  </si>
  <si>
    <t>hlhszq@hl-hengsheng.com</t>
  </si>
  <si>
    <t>002379.SZ</t>
  </si>
  <si>
    <t>山东宏创铝业控股股份有限公司</t>
  </si>
  <si>
    <t>山东省滨州市博兴县经济开发区新博路以东、三号干渠桥以北</t>
  </si>
  <si>
    <t>Shandong Hongchuang Aluminum Industry Holding Company Limited</t>
  </si>
  <si>
    <t>86-543-2161727</t>
  </si>
  <si>
    <t>stock@hongchuangholding.com</t>
  </si>
  <si>
    <t>002890.SZ</t>
  </si>
  <si>
    <t>山东弘宇农机股份有限公司</t>
  </si>
  <si>
    <t>山东省烟台市莱州市虎头崖经济技术工业园区弘宇路3号</t>
  </si>
  <si>
    <t>Shandong Hongyu Agricultural Machinery Co.,Ltd.</t>
  </si>
  <si>
    <t>86-535-2232378</t>
  </si>
  <si>
    <t>lzhhongyu@126.com;sdhy_cwgxn@126.com;hynjzq@126.com</t>
  </si>
  <si>
    <t>002237.SZ</t>
  </si>
  <si>
    <t>山东恒邦冶炼股份有限公司</t>
  </si>
  <si>
    <t>山东省烟台市牟平区水道镇金政街11号</t>
  </si>
  <si>
    <t>Shandong Humon Smelting Co.,Ltd</t>
  </si>
  <si>
    <t>86-535-4631769</t>
  </si>
  <si>
    <t>xiaxiaobo@hbyl.cn</t>
  </si>
  <si>
    <t>002810.SZ</t>
  </si>
  <si>
    <t>山东赫达集团股份有限公司</t>
  </si>
  <si>
    <t>山东省淄博市周村区赫达路999号</t>
  </si>
  <si>
    <t>Shandong Head Group Co.,Ltd.</t>
  </si>
  <si>
    <t>86-533-6696036</t>
  </si>
  <si>
    <t>hdzqb@sdhead.com</t>
  </si>
  <si>
    <t>600467.SH</t>
  </si>
  <si>
    <t>山东好当家海洋发展股份有限公司</t>
  </si>
  <si>
    <t>山东省威海市荣成市虎山镇沙咀子</t>
  </si>
  <si>
    <t>Shandong Homey Aquatic Evelopment Co.,Ltd</t>
  </si>
  <si>
    <t>86-631-7438073</t>
  </si>
  <si>
    <t>hdj_600467@sina.com;songxiaohui@sdhaodangjia.com;ehaodangjia@sdhaodangjia.com</t>
  </si>
  <si>
    <t>002595.SZ</t>
  </si>
  <si>
    <t>山东豪迈机械科技股份有限公司</t>
  </si>
  <si>
    <t>山东省潍坊市高密市密水科技工业园豪迈路1号</t>
  </si>
  <si>
    <t>1.2803万</t>
  </si>
  <si>
    <t>Himile Mechanical Science And Technology (Shandong) Co.,Ltd.</t>
  </si>
  <si>
    <t>86-536-2361002</t>
  </si>
  <si>
    <t>himile_zqb@himile.com</t>
  </si>
  <si>
    <t>837092.BJ</t>
  </si>
  <si>
    <t>山东汉鑫科技股份有限公司</t>
  </si>
  <si>
    <t>山东省烟台市莱山区高新区蓝海路1号4号楼</t>
  </si>
  <si>
    <t>Shandong Hiacent Technology Co.,Ltd.</t>
  </si>
  <si>
    <t>86-535-6756997</t>
  </si>
  <si>
    <t>wymin@hiacent.cn;hiacent@hiacent.cn</t>
  </si>
  <si>
    <t>000822.SZ</t>
  </si>
  <si>
    <t>山东海化股份有限公司</t>
  </si>
  <si>
    <t>山东省潍坊市寒亭区滨海经济技术开发区</t>
  </si>
  <si>
    <t>Shandong Haihua Co.,Ltd</t>
  </si>
  <si>
    <t>86-536-5329842;86-536-5329931</t>
  </si>
  <si>
    <t>shandongyyh@163.com;sdhh@haihua.com.cn</t>
  </si>
  <si>
    <t>300285.SZ</t>
  </si>
  <si>
    <t>山东国瓷功能材料股份有限公司</t>
  </si>
  <si>
    <t>山东省东营市东营区辽河路24号</t>
  </si>
  <si>
    <t>Shandong Sinocera Functional Material Co.,Ltd.</t>
  </si>
  <si>
    <t>86-546-8073768</t>
  </si>
  <si>
    <t>xushaomei@sinocera.cn;zhaohongyan@sinocera.cn;sinocera@sinocera.cn</t>
  </si>
  <si>
    <t>000498.SZ</t>
  </si>
  <si>
    <t>山东高速路桥集团股份有限公司</t>
  </si>
  <si>
    <t>山东省济南市历下区经十路14677号</t>
  </si>
  <si>
    <t>2.4686万</t>
  </si>
  <si>
    <t>Shandong Hi-Speed Road&amp;Bridge Group Co.,Ltd.</t>
  </si>
  <si>
    <t>86-531-68906079;86-531-68906077</t>
  </si>
  <si>
    <t>sdlq000498@163.com</t>
  </si>
  <si>
    <t>600350.SH</t>
  </si>
  <si>
    <t>山东高速股份有限公司</t>
  </si>
  <si>
    <t>山东省济南市历城区奥体中路5006号</t>
  </si>
  <si>
    <t>Shandong Hi-Speed Company Limited</t>
  </si>
  <si>
    <t>86-531-89260052</t>
  </si>
  <si>
    <t>sdhs@sdecl.com.cn</t>
  </si>
  <si>
    <t>600022.SH</t>
  </si>
  <si>
    <t>山东钢铁股份有限公司</t>
  </si>
  <si>
    <t>山东省济南市钢城区府前大街99号</t>
  </si>
  <si>
    <t>2.1949万</t>
  </si>
  <si>
    <t>Shandong Iron And Steel Company Ltd</t>
  </si>
  <si>
    <t>86-531-77920798;86-531-77920618</t>
  </si>
  <si>
    <t>sdgt600022@126.com</t>
  </si>
  <si>
    <t>002805.SZ</t>
  </si>
  <si>
    <t>山东丰元化学股份有限公司</t>
  </si>
  <si>
    <t>山东省枣庄市台儿庄区经济开发区玉山路</t>
  </si>
  <si>
    <t>Shandong Fengyuan Chemical Co.,Ltd</t>
  </si>
  <si>
    <t>86-632-6611106</t>
  </si>
  <si>
    <t>fengyuan@fengyuanhuaxue.com</t>
  </si>
  <si>
    <t>300821.SZ</t>
  </si>
  <si>
    <t>山东东岳有机硅材料股份有限公司</t>
  </si>
  <si>
    <t>山东省淄博市桓台县唐山镇李寨村段</t>
  </si>
  <si>
    <t>Shandong Dongyue Organosilicon Materials Co.,Ltd.</t>
  </si>
  <si>
    <t>86-533-8514338</t>
  </si>
  <si>
    <t>ir@dyyjg.com;yjgzqb@dyyjg.com</t>
  </si>
  <si>
    <t>603856.SH</t>
  </si>
  <si>
    <t>山东东宏管业股份有限公司</t>
  </si>
  <si>
    <t>山东省济宁市曲阜市东宏路1号</t>
  </si>
  <si>
    <t>Shandong Donghong Pipe Industry Co.,Ltd.</t>
  </si>
  <si>
    <t>86-537-4640989</t>
  </si>
  <si>
    <t>zqb@dhguanye.com</t>
  </si>
  <si>
    <t>002086.SZ</t>
  </si>
  <si>
    <t>山东东方海洋科技股份有限公司</t>
  </si>
  <si>
    <t>山东省烟台市莱山区澳柯玛大街18号</t>
  </si>
  <si>
    <t>Shandong Oriental Ocean Sci-Tech Co.,Ltd.</t>
  </si>
  <si>
    <t>86-535-6729111</t>
  </si>
  <si>
    <t>6729111@dfhy.cc;dfhy@dfhy.cc</t>
  </si>
  <si>
    <t>002041.SZ</t>
  </si>
  <si>
    <t>山东登海种业股份有限公司</t>
  </si>
  <si>
    <t>山东省烟台市莱州市城山路农科院南邻</t>
  </si>
  <si>
    <t>Shandong Denghai Seeds Co.,Ltd</t>
  </si>
  <si>
    <t>86-535-2788926;86-535-2788889</t>
  </si>
  <si>
    <t>dmb@sddhzy.com;denghai@sddhzy.com</t>
  </si>
  <si>
    <t>002330.SZ</t>
  </si>
  <si>
    <t>山东得利斯食品股份有限公司</t>
  </si>
  <si>
    <t>山东省潍坊市诸城市昌城镇驻地</t>
  </si>
  <si>
    <t>Shandong Delisi Food Co.,Ltd.</t>
  </si>
  <si>
    <t>86-536-6339032</t>
  </si>
  <si>
    <t>dls525@126.com</t>
  </si>
  <si>
    <t>002838.SZ</t>
  </si>
  <si>
    <t>山东道恩高分子材料股份有限公司</t>
  </si>
  <si>
    <t>山东省烟台市龙口市振兴路北首道恩经济园工业园区</t>
  </si>
  <si>
    <t>Shandong Dawn Polymer Co.,Ltd.</t>
  </si>
  <si>
    <t>86-535-8866557</t>
  </si>
  <si>
    <t>wang.youqing@chinadawn.cn;zuo.yina@chinadawn.cn</t>
  </si>
  <si>
    <t>603278.SH</t>
  </si>
  <si>
    <t>山东大业股份有限公司</t>
  </si>
  <si>
    <t>山东省潍坊市诸城市辛兴经济工业园</t>
  </si>
  <si>
    <t>Shandong Daye Co.,Ltd.</t>
  </si>
  <si>
    <t>86-536-6528805</t>
  </si>
  <si>
    <t>helongnhp@126.com;zqb@sddaye.com</t>
  </si>
  <si>
    <t>601019.SH</t>
  </si>
  <si>
    <t>山东出版传媒股份有限公司</t>
  </si>
  <si>
    <t>山东省济南市市中区英雄山路189号</t>
  </si>
  <si>
    <t>Shandong Publishing&amp;Media Co.,Ltd</t>
  </si>
  <si>
    <t>86-531-82098193</t>
  </si>
  <si>
    <t>zqflb@sdcbcm.com</t>
  </si>
  <si>
    <t>000488.SZ</t>
  </si>
  <si>
    <t>山东晨鸣纸业集团股份有限公司</t>
  </si>
  <si>
    <t>山东省潍坊市寿光市农圣东街2199号</t>
  </si>
  <si>
    <t>1.2296万</t>
  </si>
  <si>
    <t>Shandong Chenming Paper Holdings Limited</t>
  </si>
  <si>
    <t>86-536-2158008</t>
  </si>
  <si>
    <t>chenmmingpaper@163.com</t>
  </si>
  <si>
    <t>603858.SH</t>
  </si>
  <si>
    <t>山东步长制药股份有限公司</t>
  </si>
  <si>
    <t>山东省菏泽市牡丹区中华西路369号</t>
  </si>
  <si>
    <t>Shan Dong Bu Chang Pharmaceuticals Co.,Ltd.</t>
  </si>
  <si>
    <t>86-530-5299167</t>
  </si>
  <si>
    <t>ir@buchang.com</t>
  </si>
  <si>
    <t>600966.SH</t>
  </si>
  <si>
    <t>山东博汇纸业股份有限公司</t>
  </si>
  <si>
    <t>山东省淄博市桓台县马桥镇工业路北首</t>
  </si>
  <si>
    <t>Shandong Bohui Paper Industry Co.,Ltd.</t>
  </si>
  <si>
    <t>86-533-8539966</t>
  </si>
  <si>
    <t>zqb@bohui.com</t>
  </si>
  <si>
    <t>605006.SH</t>
  </si>
  <si>
    <t>山东玻纤集团股份有限公司</t>
  </si>
  <si>
    <t>山东省临沂市沂水县工业园</t>
  </si>
  <si>
    <t>Shandong Fiberglass Group Co., Ltd</t>
  </si>
  <si>
    <t>86-539-7373368;86-539-7373381</t>
  </si>
  <si>
    <t>sdbxzqb@glasstex.cn</t>
  </si>
  <si>
    <t>002476.SZ</t>
  </si>
  <si>
    <t>山东宝莫生物化工股份有限公司</t>
  </si>
  <si>
    <t>山东省东营市东营区西四路892号</t>
  </si>
  <si>
    <t>Shandong Polymer Biochemicals Co.,Ltd</t>
  </si>
  <si>
    <t>86-546-7778611</t>
  </si>
  <si>
    <t>23619658@qq.com;23262160@qq.com</t>
  </si>
  <si>
    <t>605016.SH</t>
  </si>
  <si>
    <t>山东百龙创园生物科技股份有限公司</t>
  </si>
  <si>
    <t>山东省德州市禹城市国家高新技术产业开发区德信大街</t>
  </si>
  <si>
    <t>Shandong Bailong Chuangyuan Bio-Tech Co.,Ltd.</t>
  </si>
  <si>
    <t>86-534-8215064</t>
  </si>
  <si>
    <t>blcyzqb@sdblcy.com</t>
  </si>
  <si>
    <t>688021.SH</t>
  </si>
  <si>
    <t>山东奥福环保科技股份有限公司</t>
  </si>
  <si>
    <t>山东省德州市临邑县花园大街东段路北</t>
  </si>
  <si>
    <t>Aofu Environmental Technology Co.,Ltd.</t>
  </si>
  <si>
    <t>86-534-4260688</t>
  </si>
  <si>
    <t>shandongaofu@aofuchina.com</t>
  </si>
  <si>
    <t>688579.SH</t>
  </si>
  <si>
    <t>山大地纬软件股份有限公司</t>
  </si>
  <si>
    <t>山东省济南市章丘区文博路1579号</t>
  </si>
  <si>
    <t>Dareway Software Co.,Ltd.</t>
  </si>
  <si>
    <t>86-531-58213039;86-531-58215506</t>
  </si>
  <si>
    <t>ir@dareway.com.cn</t>
  </si>
  <si>
    <t>000014.SZ</t>
  </si>
  <si>
    <t>沙河实业股份有限公司</t>
  </si>
  <si>
    <t>广东省深圳市南山区白石路2222号沙河世纪楼</t>
  </si>
  <si>
    <t>Shahe Industrial Co.,Ltd</t>
  </si>
  <si>
    <t>86-755-86091298</t>
  </si>
  <si>
    <t>wangfan@shahe.cn</t>
  </si>
  <si>
    <t>603098.SH</t>
  </si>
  <si>
    <t>森特士兴集团股份有限公司</t>
  </si>
  <si>
    <t>北京市通州区北京经济技术开发区永昌东四路10号</t>
  </si>
  <si>
    <t>Center International Group Co.,Ltd.</t>
  </si>
  <si>
    <t>86-10-67856668;86-10-67856239</t>
  </si>
  <si>
    <t>stock@centerint.com</t>
  </si>
  <si>
    <t>605500.SH</t>
  </si>
  <si>
    <t>森林包装集团股份有限公司</t>
  </si>
  <si>
    <t>浙江省台州市温岭市大溪镇大溪北路460号</t>
  </si>
  <si>
    <t>Forest Packaging Group Co.,Ltd.</t>
  </si>
  <si>
    <t>86-576-86336000</t>
  </si>
  <si>
    <t>forestpackaging@126.com</t>
  </si>
  <si>
    <t>301056.SZ</t>
  </si>
  <si>
    <t>森赫电梯股份有限公司</t>
  </si>
  <si>
    <t>浙江省湖州市南浔区练市工业园区森赫大道1号</t>
  </si>
  <si>
    <t>Sicher Elevator Co.,Ltd.</t>
  </si>
  <si>
    <t>86-572-2923390;86-572-2923379</t>
  </si>
  <si>
    <t>lir@sicher-elevator.com;wangxj@sicher-elevator.com</t>
  </si>
  <si>
    <t>300701.SZ</t>
  </si>
  <si>
    <t>森霸传感科技股份有限公司</t>
  </si>
  <si>
    <t>河南省南阳市社旗县城关镇</t>
  </si>
  <si>
    <t>Senba Sensing Technology Co.,Ltd.</t>
  </si>
  <si>
    <t>86-377-67986996</t>
  </si>
  <si>
    <t>stock@nysenba.com</t>
  </si>
  <si>
    <t>300783.SZ</t>
  </si>
  <si>
    <t>三只松鼠股份有限公司</t>
  </si>
  <si>
    <t>安徽省芜湖市弋江区芜湖高新技术产业开发区久盛路8号</t>
  </si>
  <si>
    <t>Three Squirrels Inc.</t>
  </si>
  <si>
    <t>86-553-8788323</t>
  </si>
  <si>
    <t>ir@3songshu.com</t>
  </si>
  <si>
    <t>300932.SZ</t>
  </si>
  <si>
    <t>三友联众集团股份有限公司</t>
  </si>
  <si>
    <t>广东省东莞市塘厦镇莆心湖中心二路27号</t>
  </si>
  <si>
    <t>Sanyou Corporation Limited</t>
  </si>
  <si>
    <t>86-769-82618888-8121;86-769-82618888-8123</t>
  </si>
  <si>
    <t>ztb@sanyourelay.com</t>
  </si>
  <si>
    <t>688349.SH</t>
  </si>
  <si>
    <t>三一重能股份有限公司</t>
  </si>
  <si>
    <t>北京市昌平区北清路三一产业园</t>
  </si>
  <si>
    <t>Sany Heavy Energy Co., Ltd.</t>
  </si>
  <si>
    <t>86-10-60766145</t>
  </si>
  <si>
    <t>zhonglj@sany.com.cn</t>
  </si>
  <si>
    <t>600031.SH</t>
  </si>
  <si>
    <t>三一重工股份有限公司</t>
  </si>
  <si>
    <t>北京市昌平区北清路8号</t>
  </si>
  <si>
    <t>2.3695万</t>
  </si>
  <si>
    <t>Sany Heavy Industry Co.,Ltd</t>
  </si>
  <si>
    <t>86-10-60737888;86-731-84031555</t>
  </si>
  <si>
    <t>caisl@sany.com.cn;zhoulk@sany.com.cn;sanyir@sany.com.cn</t>
  </si>
  <si>
    <t>001317.SZ</t>
  </si>
  <si>
    <t>三羊马(重庆)物流股份有限公司</t>
  </si>
  <si>
    <t>重庆市沙坪坝区土主镇土主中路199号附1-80号</t>
  </si>
  <si>
    <t>San Yang Ma (Chongqing) Logistics Co.,Ltd.</t>
  </si>
  <si>
    <t>86-23-63055149</t>
  </si>
  <si>
    <t>boardsecretary@sanyangma.com</t>
  </si>
  <si>
    <t>603663.SH</t>
  </si>
  <si>
    <t>三祥新材股份有限公司</t>
  </si>
  <si>
    <t>福建省宁德市寿宁县解放街292号</t>
  </si>
  <si>
    <t>Sanxiang Advanced Materials Co.,Ltd.</t>
  </si>
  <si>
    <t>86-593-5518572</t>
  </si>
  <si>
    <t>zx@fjsx.com;yf@fjsx.com;zqb@fjsx.com</t>
  </si>
  <si>
    <t>000863.SZ</t>
  </si>
  <si>
    <t>三湘印象股份有限公司</t>
  </si>
  <si>
    <t>上海市杨浦区逸仙路333号</t>
  </si>
  <si>
    <t>Sanxiang Impression Co.,Ltd.</t>
  </si>
  <si>
    <t>86-21-65364018</t>
  </si>
  <si>
    <t>sxgf000863@sxgf.com</t>
  </si>
  <si>
    <t>002115.SZ</t>
  </si>
  <si>
    <t>三维通信股份有限公司</t>
  </si>
  <si>
    <t>浙江省杭州市滨江区火炬大道581号</t>
  </si>
  <si>
    <t>Sunwave Communications Co.Ltd</t>
  </si>
  <si>
    <t>86-571-88923377</t>
  </si>
  <si>
    <t>zqb@sunwave.com.cn</t>
  </si>
  <si>
    <t>603033.SH</t>
  </si>
  <si>
    <t>三维控股集团股份有限公司</t>
  </si>
  <si>
    <t>浙江省台州市三门县海游街道光明中路518号</t>
  </si>
  <si>
    <t>Sanwei Holding Group Co.,Ltd</t>
  </si>
  <si>
    <t>86-576-83518360</t>
  </si>
  <si>
    <t>sanweixiangjiao@yeah.net</t>
  </si>
  <si>
    <t>300282.SZ</t>
  </si>
  <si>
    <t>三盛智慧教育科技股份有限公司</t>
  </si>
  <si>
    <t>北京市海淀区西北旺东路10号院21号楼三盛大厦6层</t>
  </si>
  <si>
    <t>Sansheng Intellectual Education Technology Co.,Ltd.</t>
  </si>
  <si>
    <t>86-10-84573455</t>
  </si>
  <si>
    <t>dm@ssedu.com</t>
  </si>
  <si>
    <t>688336.SH</t>
  </si>
  <si>
    <t>三生国健药业(上海)股份有限公司</t>
  </si>
  <si>
    <t>上海市浦东新区自由贸易试验区李冰路399号</t>
  </si>
  <si>
    <t>Sunshine Guojian Pharmaceutical (Shanghai)Co.,Ltd.</t>
  </si>
  <si>
    <t>86-21-50791399</t>
  </si>
  <si>
    <t>ir@3s-guojian.com</t>
  </si>
  <si>
    <t>605168.SH</t>
  </si>
  <si>
    <t>三人行传媒集团股份有限公司</t>
  </si>
  <si>
    <t>陕西省西安市雁塔区高新区唐延南路都市之门C座302B室</t>
  </si>
  <si>
    <t>Three’S Company Media Group Co.,Ltd.</t>
  </si>
  <si>
    <t>86-10-57648016</t>
  </si>
  <si>
    <t>investors@topsrx.com</t>
  </si>
  <si>
    <t>002216.SZ</t>
  </si>
  <si>
    <t>三全食品股份有限公司</t>
  </si>
  <si>
    <t>河南省郑州市惠济区综合投资区长兴路中段</t>
  </si>
  <si>
    <t>Sanquan Food Co.,Ltd</t>
  </si>
  <si>
    <t>86-371-63987832</t>
  </si>
  <si>
    <t>lihongkai@sanquan.com;xuxiao@sanquan.com;sanquan@sanquan.com</t>
  </si>
  <si>
    <t>002555.SZ</t>
  </si>
  <si>
    <t>三七互娱网络科技集团股份有限公司</t>
  </si>
  <si>
    <t>安徽省芜湖市鸠江区瑞祥路88号皖江财富广场B1座7层7001号</t>
  </si>
  <si>
    <t>37 Interactive Entertainment Network Technology Group Co.,Ltd.</t>
  </si>
  <si>
    <t>86-553-7653737</t>
  </si>
  <si>
    <t>ir@37.com</t>
  </si>
  <si>
    <t>300298.SZ</t>
  </si>
  <si>
    <t>三诺生物传感股份有限公司</t>
  </si>
  <si>
    <t>湖南省长沙市岳麓区国家高新技术开发区谷苑路265号</t>
  </si>
  <si>
    <t>Sinocare Inc.</t>
  </si>
  <si>
    <t>86-731-89935529</t>
  </si>
  <si>
    <t>investor@sinocare.com;mail@sinocare.com</t>
  </si>
  <si>
    <t>834475.BJ</t>
  </si>
  <si>
    <t>三门三友科技股份有限公司</t>
  </si>
  <si>
    <t>浙江省台州市三门县亭旁镇工业园区</t>
  </si>
  <si>
    <t>Sanmen Sanyou Technology Inc</t>
  </si>
  <si>
    <t>86-576-83553150</t>
  </si>
  <si>
    <t>jianming.liang@sanyouco.com</t>
  </si>
  <si>
    <t>601360.SH</t>
  </si>
  <si>
    <t>三六零安全科技股份有限公司</t>
  </si>
  <si>
    <t>北京市朝阳区酒仙桥路6号院2号楼A座</t>
  </si>
  <si>
    <t>360 Security Technology Inc.</t>
  </si>
  <si>
    <t>86-10-56821816</t>
  </si>
  <si>
    <t>q-zhengquan@360.cn</t>
  </si>
  <si>
    <t>002224.SZ</t>
  </si>
  <si>
    <t>三力士股份有限公司</t>
  </si>
  <si>
    <t>浙江省绍兴市柯桥区柯岩街道凤凰创新园</t>
  </si>
  <si>
    <t>Sanlux Co.,Ltd</t>
  </si>
  <si>
    <t>86-575-84313688</t>
  </si>
  <si>
    <t>sanluxzqb@163.com</t>
  </si>
  <si>
    <t>603737.SH</t>
  </si>
  <si>
    <t>三棵树涂料股份有限公司</t>
  </si>
  <si>
    <t>福建省莆田市荔城区荔园北大道518号</t>
  </si>
  <si>
    <t>1.0339万</t>
  </si>
  <si>
    <t>Skshu Paint Co.,Ltd.</t>
  </si>
  <si>
    <t>86-594-2886205</t>
  </si>
  <si>
    <t>zqb@skshu.com.cn</t>
  </si>
  <si>
    <t>601163.SH</t>
  </si>
  <si>
    <t>三角轮胎股份有限公司</t>
  </si>
  <si>
    <t>山东省威海市环翠区青岛中路56号</t>
  </si>
  <si>
    <t>Triangle Tyre Co.,Ltd</t>
  </si>
  <si>
    <t>86-631-5305527</t>
  </si>
  <si>
    <t>jqgc@triangle.com.cn</t>
  </si>
  <si>
    <t>601116.SH</t>
  </si>
  <si>
    <t>三江购物俱乐部股份有限公司</t>
  </si>
  <si>
    <t>浙江省宁波市海曙区环城西路北段197号</t>
  </si>
  <si>
    <t>Sanjiang Shopping Club Co.,Ltd</t>
  </si>
  <si>
    <t>86-574-83886893</t>
  </si>
  <si>
    <t>investors@sanjiang.com;sj@sanjiang.com</t>
  </si>
  <si>
    <t>300990.SZ</t>
  </si>
  <si>
    <t>三河同飞制冷股份有限公司</t>
  </si>
  <si>
    <t>河北省廊坊市三河市经济开发区崇义路30号</t>
  </si>
  <si>
    <t>Sanhe Tongfei Refrigeration Co.,Ltd.</t>
  </si>
  <si>
    <t>86-316-3215889</t>
  </si>
  <si>
    <t>ir@tfzl.com</t>
  </si>
  <si>
    <t>300276.SZ</t>
  </si>
  <si>
    <t>三丰智能装备集团股份有限公司</t>
  </si>
  <si>
    <t>湖北省黄石市大冶市经济技术开发区黄金山工业新区鹏程大道98号</t>
  </si>
  <si>
    <t>Sanfeng Intelligent Equipment Group Co.,Ltd.</t>
  </si>
  <si>
    <t>86-714-6399668</t>
  </si>
  <si>
    <t>2229168328@qq.com;sfgfzxh@163.com</t>
  </si>
  <si>
    <t>688101.SH</t>
  </si>
  <si>
    <t>三达膜环境技术股份有限公司</t>
  </si>
  <si>
    <t>福建省厦门市集美区杏林锦亭北路66号</t>
  </si>
  <si>
    <t>Suntar Environmental Technology Co.,Ltd.</t>
  </si>
  <si>
    <t>86-592-6778006;86-592-6778016</t>
  </si>
  <si>
    <t>ir@suntar.com</t>
  </si>
  <si>
    <t>300066.SZ</t>
  </si>
  <si>
    <t>三川智慧科技股份有限公司</t>
  </si>
  <si>
    <t>江西省鹰潭市余江区高新区龙岗片区三川水工产业园</t>
  </si>
  <si>
    <t>Sanchuan Wisdom Technology Co.,Ltd.</t>
  </si>
  <si>
    <t>86-701-6318013;86-701-6318005</t>
  </si>
  <si>
    <t>ytngq@aliyun.com;webmaster@ytsanchuan.com</t>
  </si>
  <si>
    <t>002112.SZ</t>
  </si>
  <si>
    <t>三变科技股份有限公司</t>
  </si>
  <si>
    <t>浙江省台州市三门县西区大道369号</t>
  </si>
  <si>
    <t>San Bian Science&amp; Technology Co.,Ltd.</t>
  </si>
  <si>
    <t>86-576-83381861;86-576-83381318;86-576-83381688</t>
  </si>
  <si>
    <t>sbkj002112@163.com</t>
  </si>
  <si>
    <t>600703.SH</t>
  </si>
  <si>
    <t>三安光电股份有限公司</t>
  </si>
  <si>
    <t>福建省厦门市思明区吕岭路1721-1725号</t>
  </si>
  <si>
    <t>1.8636万</t>
  </si>
  <si>
    <t>Sanan Optoelectronics Co.,Ltd</t>
  </si>
  <si>
    <t>86-592-5937117</t>
  </si>
  <si>
    <t>600703@sanan-e.com</t>
  </si>
  <si>
    <t>688108.SH</t>
  </si>
  <si>
    <t>赛诺医疗科学技术股份有限公司</t>
  </si>
  <si>
    <t>天津市滨海新区开发区第四大街5号泰达生物医药研发大厦A区3层</t>
  </si>
  <si>
    <t>Sino Medical Sciences Technology Inc.</t>
  </si>
  <si>
    <t>86-10-82163261</t>
  </si>
  <si>
    <t>ir@sinomed.com</t>
  </si>
  <si>
    <t>300466.SZ</t>
  </si>
  <si>
    <t>赛摩智能科技集团股份有限公司</t>
  </si>
  <si>
    <t>江苏省徐州市鼓楼区经济开发区螺山路2号</t>
  </si>
  <si>
    <t>Saimo Technology Co.,Ltd.</t>
  </si>
  <si>
    <t>86-516-87885998</t>
  </si>
  <si>
    <t>dshoffice@saimo.cn</t>
  </si>
  <si>
    <t>601058.SH</t>
  </si>
  <si>
    <t>赛轮集团股份有限公司</t>
  </si>
  <si>
    <t>山东省青岛市市北区郑州路43号橡塑新材料大楼</t>
  </si>
  <si>
    <t>1.3723万</t>
  </si>
  <si>
    <t>Sailun Group Co.,Ltd.</t>
  </si>
  <si>
    <t>86-532-68862851</t>
  </si>
  <si>
    <t>ziben@sailuntire.com</t>
  </si>
  <si>
    <t>002898.SZ</t>
  </si>
  <si>
    <t>赛隆药业集团股份有限公司</t>
  </si>
  <si>
    <t>广东省珠海市香洲区吉大海滨南路47号光大国际贸易中心二层西侧</t>
  </si>
  <si>
    <t>Sailong Pharmaceutical Group Co.,Ltd.</t>
  </si>
  <si>
    <t>86-756-3882955</t>
  </si>
  <si>
    <t>ir@sl-pharm.com</t>
  </si>
  <si>
    <t>601127.SH</t>
  </si>
  <si>
    <t>赛力斯</t>
  </si>
  <si>
    <t>赛力斯集团股份有限公司</t>
  </si>
  <si>
    <t>重庆市沙坪坝区五云湖路7号</t>
  </si>
  <si>
    <t>1.3526万</t>
  </si>
  <si>
    <t>Seres Group Co.,Ltd.</t>
  </si>
  <si>
    <t>86-23-65179666</t>
  </si>
  <si>
    <t>601127@seres.cn</t>
  </si>
  <si>
    <t>603716.SH</t>
  </si>
  <si>
    <t>塞力斯医疗科技集团股份有限公司</t>
  </si>
  <si>
    <t>湖北省武汉市东西湖区金山大道1310号</t>
  </si>
  <si>
    <t>Thalys Medical Technology Group Corporation.</t>
  </si>
  <si>
    <t>86-27-83386378</t>
  </si>
  <si>
    <t>ir@thalys.net.cn</t>
  </si>
  <si>
    <t>002929.SZ</t>
  </si>
  <si>
    <t>润建股份有限公司</t>
  </si>
  <si>
    <t>广西壮族自治区南宁市青秀区民族大道136-5号华润大厦C座32层,广东省广州市珠江新城华夏路16号富力盈凯广场4501</t>
  </si>
  <si>
    <t>Runjian Co.,Ltd.</t>
  </si>
  <si>
    <t>86-20-87596583;86-771-2869133</t>
  </si>
  <si>
    <t>rjtxdsh@163.com</t>
  </si>
  <si>
    <t>001316.SZ</t>
  </si>
  <si>
    <t>润贝航空科技股份有限公司</t>
  </si>
  <si>
    <t>广东省深圳市南山区桃源街道福光社区塘朗车辆段旁塘朗城广场(西区)A座3901</t>
  </si>
  <si>
    <t>Lubair Aviation Technology Co.,Ltd.</t>
  </si>
  <si>
    <t>86-755-81782356</t>
  </si>
  <si>
    <t>ir@lubair.com</t>
  </si>
  <si>
    <t>300149.SZ</t>
  </si>
  <si>
    <t>睿智医药</t>
  </si>
  <si>
    <t>睿智医药科技股份有限公司</t>
  </si>
  <si>
    <t>广东省广州市越秀区东风中路268号交易广场28楼</t>
  </si>
  <si>
    <t>Chempartner Pharmatech Co.,Ltd.</t>
  </si>
  <si>
    <t>86-20-66811798</t>
  </si>
  <si>
    <t>ir@cppt.com.cn</t>
  </si>
  <si>
    <t>603893.SH</t>
  </si>
  <si>
    <t>瑞芯微电子股份有限公司</t>
  </si>
  <si>
    <t>福建省福州市鼓楼区铜盘路软件大道89号软件园A区18、20、21号楼</t>
  </si>
  <si>
    <t>Rockchip Electronics Co.,Ltd.</t>
  </si>
  <si>
    <t>86-591-86252506</t>
  </si>
  <si>
    <t>ir@rock-chips.com</t>
  </si>
  <si>
    <t>002066.SZ</t>
  </si>
  <si>
    <t>瑞泰科技股份有限公司</t>
  </si>
  <si>
    <t>北京市朝阳区五里桥一街一号院27号楼</t>
  </si>
  <si>
    <t>Ruitai Materials Technology Co.,Ltd.</t>
  </si>
  <si>
    <t>86-10-57987966;86-10-57987958</t>
  </si>
  <si>
    <t>dongmi@bjruitai.com;zhxb@bjruitai.com;ruitai@bjruitai.com</t>
  </si>
  <si>
    <t>603803.SH</t>
  </si>
  <si>
    <t>瑞斯康达科技发展股份有限公司</t>
  </si>
  <si>
    <t>北京市海淀区西北旺东路10号院东区11号楼一至五层</t>
  </si>
  <si>
    <t>Raisecom Technology Co.,Ltd.</t>
  </si>
  <si>
    <t>86-10-82884499</t>
  </si>
  <si>
    <t>zhengquanbu@raisecom.com</t>
  </si>
  <si>
    <t>301129.SZ</t>
  </si>
  <si>
    <t>瑞纳智能设备股份有限公司</t>
  </si>
  <si>
    <t>安徽省合肥市长丰县双凤经济开发区凤霞路东039号</t>
  </si>
  <si>
    <t>Runa Smart Equipment Co.,Ltd.</t>
  </si>
  <si>
    <t>86-551-66850062</t>
  </si>
  <si>
    <t>rnzndb@runachina.com</t>
  </si>
  <si>
    <t>600180.SH</t>
  </si>
  <si>
    <t>瑞茂通供应链管理股份有限公司</t>
  </si>
  <si>
    <t>北京市西城区宣武门外大街10号庄胜广场中央办公楼南翼11层</t>
  </si>
  <si>
    <t>Ccs Supply Chain Management Co.,Ltd.</t>
  </si>
  <si>
    <t>86-10-56735855</t>
  </si>
  <si>
    <t>ir@ccsoln.com</t>
  </si>
  <si>
    <t>002589.SZ</t>
  </si>
  <si>
    <t>瑞康医药集团股份有限公司</t>
  </si>
  <si>
    <t>山东省烟台市芝罘区机场路326号</t>
  </si>
  <si>
    <t>Realcan Pharmaceutical Group Co.,Ltd.</t>
  </si>
  <si>
    <t>86-535-6737695</t>
  </si>
  <si>
    <t>zhouyun@realcan.cn;stock@realcan.cn</t>
  </si>
  <si>
    <t>002997.SZ</t>
  </si>
  <si>
    <t>瑞鹄汽车模具股份有限公司</t>
  </si>
  <si>
    <t>安徽省芜湖市鸠江区中国(安徽)自由贸易试验区芜湖片区银湖北路22号</t>
  </si>
  <si>
    <t>Rayhoo Motor Dies Co.,Ltd.</t>
  </si>
  <si>
    <t>86-553-5623207</t>
  </si>
  <si>
    <t>bodo@rayhoo.net</t>
  </si>
  <si>
    <t>002961.SZ</t>
  </si>
  <si>
    <t>瑞达期货股份有限公司</t>
  </si>
  <si>
    <t>福建省厦门市思明区桃园路18号26-29层</t>
  </si>
  <si>
    <t>Ruida Futures Co.,Ltd.</t>
  </si>
  <si>
    <t>86-592-2681653</t>
  </si>
  <si>
    <t>ruida@rdqh.com;gyj_rabbit@126.com</t>
  </si>
  <si>
    <t>300126.SZ</t>
  </si>
  <si>
    <t>锐奇控股股份有限公司</t>
  </si>
  <si>
    <t>上海市松江区新桥镇新茸路5号</t>
  </si>
  <si>
    <t>Ken Holding Co.,Ltd.</t>
  </si>
  <si>
    <t>86-21-57825832</t>
  </si>
  <si>
    <t>300126@china-ken.com</t>
  </si>
  <si>
    <t>301236.SZ</t>
  </si>
  <si>
    <t>软通动力信息技术(集团)股份有限公司</t>
  </si>
  <si>
    <t>北京市海淀区西北旺东路10号院东区16号楼</t>
  </si>
  <si>
    <t>9.0364万</t>
  </si>
  <si>
    <t>Isoftstone Information Technology (Group) Co.,Ltd.</t>
  </si>
  <si>
    <t>86-10-58749800</t>
  </si>
  <si>
    <t>iss-ir@isoftstone.com</t>
  </si>
  <si>
    <t>002073.SZ</t>
  </si>
  <si>
    <t>软控股份有限公司</t>
  </si>
  <si>
    <t>山东省青岛市市北区郑州路43号</t>
  </si>
  <si>
    <t>Mesnac Co.,Ltd.</t>
  </si>
  <si>
    <t>86-532-84012387</t>
  </si>
  <si>
    <t>zhangyao@mesnac.com;sunzh@mesnac.com</t>
  </si>
  <si>
    <t>002622.SZ</t>
  </si>
  <si>
    <t>融钰集团股份有限公司</t>
  </si>
  <si>
    <t>北京市朝阳区望京东园七区19号楼保利国际广场T1-2703A</t>
  </si>
  <si>
    <t>Rongyu Group Co.,Ltd.</t>
  </si>
  <si>
    <t>86-432-64602099;86-10-85660586</t>
  </si>
  <si>
    <t>kangchao@royalholding.cn;yaoheng@royalholding.cn;ryjt_zqb@163.com</t>
  </si>
  <si>
    <t>300247.SZ</t>
  </si>
  <si>
    <t>融捷健康科技股份有限公司</t>
  </si>
  <si>
    <t>安徽省合肥市蜀山区高新区合欢路34号</t>
  </si>
  <si>
    <t>Youngy Health Co.,Ltd.</t>
  </si>
  <si>
    <t>86-551-65329393</t>
  </si>
  <si>
    <t>saunaking@saunaking.com.cn</t>
  </si>
  <si>
    <t>002192.SZ</t>
  </si>
  <si>
    <t>融捷股份有限公司</t>
  </si>
  <si>
    <t>广东省广州市天河区珠江西路5号广州国际金融中心45层04-05单元</t>
  </si>
  <si>
    <t>Youngy Co.,Ltd.</t>
  </si>
  <si>
    <t>86-20-38289069</t>
  </si>
  <si>
    <t>rjgfdmb@163.com</t>
  </si>
  <si>
    <t>002493.SZ</t>
  </si>
  <si>
    <t>荣盛石化股份有限公司</t>
  </si>
  <si>
    <t>浙江省杭州市萧山区益农镇浙江荣盛控股集团大楼</t>
  </si>
  <si>
    <t>1.9331万</t>
  </si>
  <si>
    <t>Rongsheng Petrochemical Co.,Ltd.</t>
  </si>
  <si>
    <t>86-571-82520189</t>
  </si>
  <si>
    <t>qwy@rong-sheng.com;yangyang@rong-sheng.com;rspc@rong-sheng.com</t>
  </si>
  <si>
    <t>002146.SZ</t>
  </si>
  <si>
    <t>荣盛房地产发展股份有限公司</t>
  </si>
  <si>
    <t>河北省廊坊市广阳区经济技术开发区祥云道81号</t>
  </si>
  <si>
    <t>2.1317万</t>
  </si>
  <si>
    <t>Risesun Real Estate Development Co.,Ltd.</t>
  </si>
  <si>
    <t>86-316-5909688</t>
  </si>
  <si>
    <t>dongmichu@risesun.cn</t>
  </si>
  <si>
    <t>002642.SZ</t>
  </si>
  <si>
    <t>荣联科技集团股份有限公司</t>
  </si>
  <si>
    <t>北京市朝阳区酒仙桥北路甲10号院106号楼(荣联科技大厦)</t>
  </si>
  <si>
    <t>Ronglian Group Ltd.</t>
  </si>
  <si>
    <t>400-650-9498</t>
  </si>
  <si>
    <t>ir@ronglian.com</t>
  </si>
  <si>
    <t>300290.SZ</t>
  </si>
  <si>
    <t>荣科科技股份有限公司</t>
  </si>
  <si>
    <t>辽宁省沈阳市铁西区经济技术开发区开发大路7甲3号</t>
  </si>
  <si>
    <t>Bringspring Science And Technology Co.,Ltd.</t>
  </si>
  <si>
    <t>86-24-22851050</t>
  </si>
  <si>
    <t>zqtz@bringspring.com</t>
  </si>
  <si>
    <t>000668.SZ</t>
  </si>
  <si>
    <t>荣丰控股集团股份有限公司</t>
  </si>
  <si>
    <t>北京市丰台区南四环西路186号四区汉威国际广场6号楼3层</t>
  </si>
  <si>
    <t>Rongfeng Holding Group Co.,Ltd.</t>
  </si>
  <si>
    <t>86-10-51757685</t>
  </si>
  <si>
    <t>rfholding_xg@126.com;dushiqin517@163.com;ir_rfholding@126.com</t>
  </si>
  <si>
    <t>688331.SH</t>
  </si>
  <si>
    <t>荣昌生物制药(烟台)股份有限公司</t>
  </si>
  <si>
    <t>山东省烟台市福山区烟台开发区北京中路58号</t>
  </si>
  <si>
    <t>Remegen Co., Ltd.</t>
  </si>
  <si>
    <t>86-535-6113511;86-535-6113681</t>
  </si>
  <si>
    <t>rcsw@remegen.cn</t>
  </si>
  <si>
    <t>000517.SZ</t>
  </si>
  <si>
    <t>荣安地产股份有限公司</t>
  </si>
  <si>
    <t>浙江省宁波市鄞州区天童南路700号荣安大厦18F(A)</t>
  </si>
  <si>
    <t>Rongan Property Co.,Ltd.</t>
  </si>
  <si>
    <t>86-574-87312566</t>
  </si>
  <si>
    <t>denghuatang@000517.com;zhengsisi@000517.com;stock@000517.com</t>
  </si>
  <si>
    <t>600017.SH</t>
  </si>
  <si>
    <t>日照港股份有限公司</t>
  </si>
  <si>
    <t>山东省日照市东港区海滨二路</t>
  </si>
  <si>
    <t>Rizhao Port Co.,Ltd</t>
  </si>
  <si>
    <t>86-633-8388822;86-633-8387351</t>
  </si>
  <si>
    <t>rzport@vip.163.com</t>
  </si>
  <si>
    <t>603218.SH</t>
  </si>
  <si>
    <t>日月重工股份有限公司</t>
  </si>
  <si>
    <t>浙江省宁波市鄞州区东吴镇北村村</t>
  </si>
  <si>
    <t>Riyue Heavy Industry Co.,Ltd</t>
  </si>
  <si>
    <t>86-574-55007043</t>
  </si>
  <si>
    <t>dsh_2@riyuehi.com</t>
  </si>
  <si>
    <t>301088.SZ</t>
  </si>
  <si>
    <t>日禾戎美股份有限公司</t>
  </si>
  <si>
    <t>江苏省苏州市常熟市闽江东路11号世茂商务中心广场a幢2901</t>
  </si>
  <si>
    <t>Rumere Co.,Ltd.</t>
  </si>
  <si>
    <t>86-512-52969003</t>
  </si>
  <si>
    <t>rumerebod@rumere.com</t>
  </si>
  <si>
    <t>002313.SZ</t>
  </si>
  <si>
    <t>日海智能科技股份有限公司</t>
  </si>
  <si>
    <t>广东省深圳市南山区大新路198号马家龙创新大厦15-17层</t>
  </si>
  <si>
    <t>Sunsea Aiot Technology Co.,Ltd.</t>
  </si>
  <si>
    <t>86-755-26919396</t>
  </si>
  <si>
    <t>liwei2@sunseaaiot.com;wangdong@sunseaaiot.com</t>
  </si>
  <si>
    <t>603366.SH</t>
  </si>
  <si>
    <t>日出东方控股股份有限公司</t>
  </si>
  <si>
    <t>江苏省连云港市海州区海宁工贸园瀛洲南路199号</t>
  </si>
  <si>
    <t>Solareast Holdings Co.,Ltd.</t>
  </si>
  <si>
    <t>86-518-85959992</t>
  </si>
  <si>
    <t>hrchen@solareast.com;zqb@solareast.com;dingwei@solareast.com</t>
  </si>
  <si>
    <t>603196.SH</t>
  </si>
  <si>
    <t>日播时尚集团股份有限公司</t>
  </si>
  <si>
    <t>上海市松江区中山街道茸阳路98号</t>
  </si>
  <si>
    <t>Ribo Fashion Group Company Limited</t>
  </si>
  <si>
    <t>86-21-57783232-8726</t>
  </si>
  <si>
    <t>ir@ribo.com.cn</t>
  </si>
  <si>
    <t>300311.SZ</t>
  </si>
  <si>
    <t>任子行网络技术股份有限公司</t>
  </si>
  <si>
    <t>广东省深圳市南山区高新区科技中二路软件园2栋6楼</t>
  </si>
  <si>
    <t>Surfilter Network Technology Co.,Ltd</t>
  </si>
  <si>
    <t>86-755-86156779</t>
  </si>
  <si>
    <t>rzxshenzhen@1218.com.cn</t>
  </si>
  <si>
    <t>000650.SZ</t>
  </si>
  <si>
    <t>仁和药业股份有限公司</t>
  </si>
  <si>
    <t>江西省南昌市东湖区红谷滩新区红谷中大道998号绿地中央广场B区元创国际18层</t>
  </si>
  <si>
    <t>Renhe Pharmacy Co.,Ltd</t>
  </si>
  <si>
    <t>86-791-83896755</t>
  </si>
  <si>
    <t>rh000650@126.com</t>
  </si>
  <si>
    <t>002647.SZ</t>
  </si>
  <si>
    <t>仁东控股股份有限公司</t>
  </si>
  <si>
    <t>北京市朝阳区正大中心北塔30层</t>
  </si>
  <si>
    <t>Rendong Holdings Co.,Ltd.</t>
  </si>
  <si>
    <t>86-10-57808558</t>
  </si>
  <si>
    <t>huod@rendongholdings.com;zhangyt@rendongholdings.com;dmb@rendongholdings.com</t>
  </si>
  <si>
    <t>002336.SZ</t>
  </si>
  <si>
    <t>人人乐连锁商业集团股份有限公司</t>
  </si>
  <si>
    <t>广东省深圳市宝安区石岩街道洲石路北侧人人乐物流中心主楼二层</t>
  </si>
  <si>
    <t>Renrenle Commercial Group Co.,Ltd.</t>
  </si>
  <si>
    <t>86-755-86058141</t>
  </si>
  <si>
    <t>caihuiming@renrenle.cn;wangjing@renrenle.cn;rrl@renrenle.cn</t>
  </si>
  <si>
    <t>603000.SH</t>
  </si>
  <si>
    <t>人民网股份有限公司</t>
  </si>
  <si>
    <t>北京市朝阳区金台西路2号</t>
  </si>
  <si>
    <t>People.Cn Co.,Ltd</t>
  </si>
  <si>
    <t>86-10-65369999</t>
  </si>
  <si>
    <t>ir@people.cn</t>
  </si>
  <si>
    <t>600079.SH</t>
  </si>
  <si>
    <t>人福医药集团股份公司</t>
  </si>
  <si>
    <t>湖北省武汉市洪山区东湖高新区高新大道666号</t>
  </si>
  <si>
    <t>1.5746万</t>
  </si>
  <si>
    <t>Humanwell Healthcare (Group) Co.,Ltd</t>
  </si>
  <si>
    <t>86-27-87597232</t>
  </si>
  <si>
    <t>renfu.pr@renfu.com.cn</t>
  </si>
  <si>
    <t>605183.SH</t>
  </si>
  <si>
    <t>确成硅化学股份有限公司</t>
  </si>
  <si>
    <t>江苏省无锡市锡山区安镇街道创融大厦C座10楼</t>
  </si>
  <si>
    <t>Quechen Silicon Chemical Co.,Ltd.</t>
  </si>
  <si>
    <t>86-510-88793288</t>
  </si>
  <si>
    <t>wangjin@quechen.com;caoyan@quechen.com;ir@quechen.com</t>
  </si>
  <si>
    <t>300359.SZ</t>
  </si>
  <si>
    <t>全通教育集团(广东)股份有限公司</t>
  </si>
  <si>
    <t>广东省中山市东区中山四路88号尚峰金融商务中心5座18层</t>
  </si>
  <si>
    <t>Qtone Education Group(Guangdong)Co.,Ltd</t>
  </si>
  <si>
    <t>86-760-88368596</t>
  </si>
  <si>
    <t>qtjy@qtone.cn</t>
  </si>
  <si>
    <t>603818.SH</t>
  </si>
  <si>
    <t>曲美家居集团股份有限公司</t>
  </si>
  <si>
    <t>北京市朝阳区顺黄路217号</t>
  </si>
  <si>
    <t>Qu Mei Home Furnishings Group Co.,Ltd</t>
  </si>
  <si>
    <t>86-10-84482500</t>
  </si>
  <si>
    <t>ir@qumei.com.cn</t>
  </si>
  <si>
    <t>603628.SH</t>
  </si>
  <si>
    <t>清源科技股份有限公司</t>
  </si>
  <si>
    <t>福建省厦门市翔安区火炬高新区(翔安)产业区民安大道1001号、1003号、1005号、1007号、1009号</t>
  </si>
  <si>
    <t>Clenergy Technology Co.,Ltd</t>
  </si>
  <si>
    <t>86-592-3110089</t>
  </si>
  <si>
    <t>ir@clenergy.com.cn</t>
  </si>
  <si>
    <t>301288.SZ</t>
  </si>
  <si>
    <t>清研环境科技股份有限公司</t>
  </si>
  <si>
    <t>广东省深圳市南山区粤海街道高新区社区高新南七道019号清华大学研究院5层C527</t>
  </si>
  <si>
    <t>Qingyan Environmental Technology Co., Ltd.</t>
  </si>
  <si>
    <t>86-755-86563163</t>
  </si>
  <si>
    <t>qyhjzqb@tsinghuan.com.cn</t>
  </si>
  <si>
    <t>002960.SZ</t>
  </si>
  <si>
    <t>青鸟消防股份有限公司</t>
  </si>
  <si>
    <t>北京市海淀区成府路207号北大青鸟楼</t>
  </si>
  <si>
    <t>Jade Bird Fire Co.,Ltd.</t>
  </si>
  <si>
    <t>86-10-62758875</t>
  </si>
  <si>
    <t>zhengquan@jbufa.com</t>
  </si>
  <si>
    <t>301110.SZ</t>
  </si>
  <si>
    <t>青木数字技术股份有限公司</t>
  </si>
  <si>
    <t>广东省广州市海珠区凤和江贝村东海大街南32号001单元</t>
  </si>
  <si>
    <t>Qingmu Digital Technology Co., Ltd.</t>
  </si>
  <si>
    <t>86-20-80929898</t>
  </si>
  <si>
    <t>qmzq@qingmutec.com</t>
  </si>
  <si>
    <t>000792.SZ</t>
  </si>
  <si>
    <t>青海盐湖工业股份有限公司</t>
  </si>
  <si>
    <t>青海省海西蒙古族藏族自治州格尔木市黄河路28号</t>
  </si>
  <si>
    <t>Qinghai Salt Lake Industry Co.,Ltd</t>
  </si>
  <si>
    <t>86-979-8448121</t>
  </si>
  <si>
    <t>yhjf0792@sina.com</t>
  </si>
  <si>
    <t>600714.SH</t>
  </si>
  <si>
    <t>青海金瑞矿业发展股份有限公司</t>
  </si>
  <si>
    <t>青海省西宁市城西区新宁路36号</t>
  </si>
  <si>
    <t>Qinghai Jinrui Mining Development Co.,Ltd</t>
  </si>
  <si>
    <t>86-971-6321867;86-971-6321653</t>
  </si>
  <si>
    <t>ljyjrky@163.com;18935607756@163.com</t>
  </si>
  <si>
    <t>600243.SH</t>
  </si>
  <si>
    <t>青海华鼎实业股份有限公司</t>
  </si>
  <si>
    <t>青海省西宁市城中区七一路318号</t>
  </si>
  <si>
    <t>Qinghaihuading Industrial Co.,Ltd.</t>
  </si>
  <si>
    <t>86-971-7111159</t>
  </si>
  <si>
    <t>lixj521@126.com</t>
  </si>
  <si>
    <t>002646.SZ</t>
  </si>
  <si>
    <t>青海互助天佑德青稞酒股份有限公司</t>
  </si>
  <si>
    <t>青海省海东市互助土族自治县威远镇西大街6号</t>
  </si>
  <si>
    <t>Qinghai Huzhu Tianyoude Highland Barley Spirit Co.,Ltd.</t>
  </si>
  <si>
    <t>86-972-8322971</t>
  </si>
  <si>
    <t>tydj002646@qkj.com.cn</t>
  </si>
  <si>
    <t>600381.SH</t>
  </si>
  <si>
    <t>青海春天药用资源科技股份有限公司</t>
  </si>
  <si>
    <t>青海省西宁市城东区经济技术开发区东新路1号</t>
  </si>
  <si>
    <t>Qinghai Spring Medicinal Resources Technology Co.,Ltd</t>
  </si>
  <si>
    <t>86-971-8816171</t>
  </si>
  <si>
    <t>investor@verygrass.com</t>
  </si>
  <si>
    <t>300208.SZ</t>
  </si>
  <si>
    <t>青岛中资中程集团股份有限公司</t>
  </si>
  <si>
    <t>山东省青岛市城阳区流亭街道双元路西侧(空港工业聚集区)</t>
  </si>
  <si>
    <t>Qingdao Zhongzi Zhongcheng Group Co.,Ltd.</t>
  </si>
  <si>
    <t>86-532-68004136</t>
  </si>
  <si>
    <t>hengshunzqb@188.com;qdzhongcheng@qdzzzc.com</t>
  </si>
  <si>
    <t>003033.SZ</t>
  </si>
  <si>
    <t>青岛征和工业股份有限公司</t>
  </si>
  <si>
    <t>山东省青岛市平度市香港路112号</t>
  </si>
  <si>
    <t>Qingdao Choho Industrial Co.,Ltd.</t>
  </si>
  <si>
    <t>86-532-88306381</t>
  </si>
  <si>
    <t>choho@chohogroup.com</t>
  </si>
  <si>
    <t>688190.SH</t>
  </si>
  <si>
    <t>青岛云路先进材料技术股份有限公司</t>
  </si>
  <si>
    <t>山东省青岛市即墨区蓝村镇鑫源东路7号</t>
  </si>
  <si>
    <t>Qingdao Yunlu Advanced Materials Technology Co.,Ltd.</t>
  </si>
  <si>
    <t>86-532-82599995</t>
  </si>
  <si>
    <t>ylamt@yunlu.com.cn</t>
  </si>
  <si>
    <t>002899.SZ</t>
  </si>
  <si>
    <t>青岛英派斯健康科技股份有限公司</t>
  </si>
  <si>
    <t>山东省青岛市崂山区秦岭路18号国展财富中心3号楼7层</t>
  </si>
  <si>
    <t>Impulse(Qingdao)Health Tech Co.,Ltd.</t>
  </si>
  <si>
    <t>86-532-85793159</t>
  </si>
  <si>
    <t>information@impulsefitness.com</t>
  </si>
  <si>
    <t>002948.SZ</t>
  </si>
  <si>
    <t>青岛银行股份有限公司</t>
  </si>
  <si>
    <t>山东省青岛市崂山区秦岭路6号</t>
  </si>
  <si>
    <t>Bank Of Qingdao Co.,Ltd.</t>
  </si>
  <si>
    <t>400-669-6588-6</t>
  </si>
  <si>
    <t>ir@qdbankchina.com</t>
  </si>
  <si>
    <t>603739.SH</t>
  </si>
  <si>
    <t>青岛蔚蓝生物股份有限公司</t>
  </si>
  <si>
    <t>山东省青岛市崂山区九水东路596-1号</t>
  </si>
  <si>
    <t>Qingdao Vland Biotech Inc.</t>
  </si>
  <si>
    <t>86-532-88978071</t>
  </si>
  <si>
    <t>vland@vlandgroup.com</t>
  </si>
  <si>
    <t>002871.SZ</t>
  </si>
  <si>
    <t>青岛伟隆阀门股份有限公司</t>
  </si>
  <si>
    <t>山东省青岛市城阳区高新区春阳路789号</t>
  </si>
  <si>
    <t>Qingdao Weflo Valve Co.,Ltd.</t>
  </si>
  <si>
    <t>86-532-87901466</t>
  </si>
  <si>
    <t>zhao.xiang@weflovalve.com;fd@weflovalve.com</t>
  </si>
  <si>
    <t>605001.SH</t>
  </si>
  <si>
    <t>青岛威奥轨道股份有限公司</t>
  </si>
  <si>
    <t>山东省青岛市城阳区兴海支路3号</t>
  </si>
  <si>
    <t>Qingdao Victall Railway Co.,Ltd.</t>
  </si>
  <si>
    <t>86-532-81107030</t>
  </si>
  <si>
    <t>zhaofasen@victall.coom;zhaotingting@victall.com;zqtz@victall.com</t>
  </si>
  <si>
    <t>300569.SZ</t>
  </si>
  <si>
    <t>青岛天能重工股份有限公司</t>
  </si>
  <si>
    <t>山东省青岛市胶州市李哥庄镇海硕路7号</t>
  </si>
  <si>
    <t>Qingdao Tianneng Heavy Industries Co.,Ltd</t>
  </si>
  <si>
    <t>86-532-58829955</t>
  </si>
  <si>
    <t>ir@qdtnp.com;tnp@qdtnp.com</t>
  </si>
  <si>
    <t>300001.SZ</t>
  </si>
  <si>
    <t>青岛特锐德电气股份有限公司</t>
  </si>
  <si>
    <t>山东省青岛市崂山区松岭路336号</t>
  </si>
  <si>
    <t>Qingdao Tgood Electric Co.,Ltd.</t>
  </si>
  <si>
    <t>86-532-80938126</t>
  </si>
  <si>
    <t>ir@tgood.cn</t>
  </si>
  <si>
    <t>831278.BJ</t>
  </si>
  <si>
    <t>青岛泰德汽车轴承股份有限公司</t>
  </si>
  <si>
    <t>山东省青岛市李沧区兴华路10号</t>
  </si>
  <si>
    <t>Qingdao Taide Automobile Bearing Co.,Ltd.</t>
  </si>
  <si>
    <t>86-532-84661798</t>
  </si>
  <si>
    <t>zhangxikui@qdtaide.com</t>
  </si>
  <si>
    <t>000599.SZ</t>
  </si>
  <si>
    <t>青岛双星股份有限公司</t>
  </si>
  <si>
    <t>山东省青岛市黄岛区两河路666号</t>
  </si>
  <si>
    <t>Qingdao Doublestar Co.,Ltd</t>
  </si>
  <si>
    <t>86-532-67710729</t>
  </si>
  <si>
    <t>gqb@doublestar.com.cn</t>
  </si>
  <si>
    <t>001219.SZ</t>
  </si>
  <si>
    <t>青岛食品股份有限公司</t>
  </si>
  <si>
    <t>山东省青岛市李沧区四流中支路2号</t>
  </si>
  <si>
    <t>Qingdao Foods Co.,Ltd.</t>
  </si>
  <si>
    <t>86-532-84633589</t>
  </si>
  <si>
    <t>ir@qdfood.com</t>
  </si>
  <si>
    <t>002984.SZ</t>
  </si>
  <si>
    <t>青岛森麒麟轮胎股份有限公司</t>
  </si>
  <si>
    <t>山东省青岛市即墨区大信镇天山三路5号</t>
  </si>
  <si>
    <t>Qingdao Sentury Tire Co.,Ltd.</t>
  </si>
  <si>
    <t>86-532-68968612</t>
  </si>
  <si>
    <t>zhengquan@senturytire.com</t>
  </si>
  <si>
    <t>603755.SH</t>
  </si>
  <si>
    <t>青岛日辰食品股份有限公司</t>
  </si>
  <si>
    <t>山东省青岛市即墨区青岛环保产业园(即发龙山路20号)</t>
  </si>
  <si>
    <t>Qingdao Richen Food Co.,Ltd.</t>
  </si>
  <si>
    <t>86-532-87520886</t>
  </si>
  <si>
    <t>rcspzqb@richen.com;sunhao@richen.com;rcspzqb@rc.com</t>
  </si>
  <si>
    <t>600600.SH</t>
  </si>
  <si>
    <t>青岛啤酒股份有限公司</t>
  </si>
  <si>
    <t>山东省青岛市市南区东海西路35号青啤大厦</t>
  </si>
  <si>
    <t>3.2947万</t>
  </si>
  <si>
    <t>Tsingtao Brewery Company Limited</t>
  </si>
  <si>
    <t>86-532-85713831</t>
  </si>
  <si>
    <t>secretary@tsingtao.com.cn;info@tsingtao.com.cn</t>
  </si>
  <si>
    <t>002958.SZ</t>
  </si>
  <si>
    <t>青岛农村商业银行股份有限公司</t>
  </si>
  <si>
    <t>山东省青岛市崂山区秦岭路6号1号楼</t>
  </si>
  <si>
    <t>Qingdao Rural Commercial Bank Corporation</t>
  </si>
  <si>
    <t>86-532-66957767</t>
  </si>
  <si>
    <t>qrcb@qrcb.com.cn</t>
  </si>
  <si>
    <t>300840.SZ</t>
  </si>
  <si>
    <t>青岛酷特智能股份有限公司</t>
  </si>
  <si>
    <t>山东省青岛市即墨区红领大街17号</t>
  </si>
  <si>
    <t>Qingdao Kutesmart Co.,Ltd.</t>
  </si>
  <si>
    <t>86-532-88598088</t>
  </si>
  <si>
    <t>info@kutesmart.com</t>
  </si>
  <si>
    <t>603798.SH</t>
  </si>
  <si>
    <t>青岛康普顿科技股份有限公司</t>
  </si>
  <si>
    <t>山东省青岛市崂山区深圳路18号</t>
  </si>
  <si>
    <t>Qingdao Copton Technology Company Limited</t>
  </si>
  <si>
    <t>86-532-58818668</t>
  </si>
  <si>
    <t>zhengquan@copton.com.cn</t>
  </si>
  <si>
    <t>002094.SZ</t>
  </si>
  <si>
    <t>青岛金王应用化学股份有限公司</t>
  </si>
  <si>
    <t>山东省青岛市崂山区香港东路195号上实中心T3楼15、16楼</t>
  </si>
  <si>
    <t>Qingdao Kingking Applied Chemistry Co.,Ltd</t>
  </si>
  <si>
    <t>86-532-85779728</t>
  </si>
  <si>
    <t>stock@chinakingking.com;qsb@chinakingking.com</t>
  </si>
  <si>
    <t>837242.BJ</t>
  </si>
  <si>
    <t>青岛建邦汽车科技股份有限公司</t>
  </si>
  <si>
    <t>山东省青岛市胶州市经济技术开发区滦河路1号</t>
  </si>
  <si>
    <t>Qi Automotive Co.,Ltd</t>
  </si>
  <si>
    <t>86-532-86626982</t>
  </si>
  <si>
    <t>wangyunkai@qi-auto.com</t>
  </si>
  <si>
    <t>300779.SZ</t>
  </si>
  <si>
    <t>青岛惠城环保科技集团股份有限公司</t>
  </si>
  <si>
    <t>山东省青岛市黄岛区经济技术开发区淮河东路57号</t>
  </si>
  <si>
    <t>Qingdao Huicheng Environmental Technology (Group) Co., Ltd.</t>
  </si>
  <si>
    <t>86-532-58657701</t>
  </si>
  <si>
    <t>stock@hcpect.com</t>
  </si>
  <si>
    <t>603577.SH</t>
  </si>
  <si>
    <t>青岛汇金通电力设备股份有限公司</t>
  </si>
  <si>
    <t>山东省青岛市胶州市铺集镇东部工业区</t>
  </si>
  <si>
    <t>Qingdao Huijintong Power Equipment Co.,Ltd.</t>
  </si>
  <si>
    <t>86-532-58081688</t>
  </si>
  <si>
    <t>ir@hjttower.com;hjt@hjttower.com</t>
  </si>
  <si>
    <t>002498.SZ</t>
  </si>
  <si>
    <t>青岛汉缆股份有限公司</t>
  </si>
  <si>
    <t>山东省青岛市崂山区九水东路628号</t>
  </si>
  <si>
    <t>Qingdao Hanhe Cable Co.,Ltd</t>
  </si>
  <si>
    <t>86-532-88817759</t>
  </si>
  <si>
    <t>wzz3333@126.com;hanhe1@hanhe-cable.com</t>
  </si>
  <si>
    <t>688677.SH</t>
  </si>
  <si>
    <t>青岛海泰新光科技股份有限公司</t>
  </si>
  <si>
    <t>山东省青岛市崂山区科苑纬四路100号</t>
  </si>
  <si>
    <t>Qingdao Novelbeam Technology Co.,Ltd.</t>
  </si>
  <si>
    <t>86-532-88706015</t>
  </si>
  <si>
    <t>wfh@novelbeam.com;xh@novelbeam.com;investment@novelbeam.com</t>
  </si>
  <si>
    <t>301022.SZ</t>
  </si>
  <si>
    <t>青岛海泰科模塑科技股份有限公司</t>
  </si>
  <si>
    <t>山东省青岛市城阳区棘洪滩街道锦盛二路66号</t>
  </si>
  <si>
    <t>Qingdao Hi-Tech Moulds &amp; Plastics Technology Co.,Ltd.</t>
  </si>
  <si>
    <t>86-532-89086869-8099;86-532-89086869-8092</t>
  </si>
  <si>
    <t>liangtingbo@hitechmoulds.com.cn;weiqiuxiang@hitechmoulds.com.cn;service@hitechmoulds.com.cn</t>
  </si>
  <si>
    <t>603187.SH</t>
  </si>
  <si>
    <t>青岛海容商用冷链股份有限公司</t>
  </si>
  <si>
    <t>山东省青岛市黄岛区隐珠山路1817号</t>
  </si>
  <si>
    <t>Qingdao Hiron Commercial Cold Chain Co.,Ltd.</t>
  </si>
  <si>
    <t>86-532-58762750</t>
  </si>
  <si>
    <t>dm@chinahiron.com</t>
  </si>
  <si>
    <t>688139.SH</t>
  </si>
  <si>
    <t>青岛海尔生物医疗股份有限公司</t>
  </si>
  <si>
    <t>山东省青岛市城阳区高新区丰源路280号海尔生物医疗新兴产业园</t>
  </si>
  <si>
    <t>Qingdao Haier Biomedical Co.,Ltd</t>
  </si>
  <si>
    <t>86-532-88935566</t>
  </si>
  <si>
    <t>haierbiomedical@haierbiomedical.com</t>
  </si>
  <si>
    <t>300786.SZ</t>
  </si>
  <si>
    <t>青岛国林环保科技股份有限公司</t>
  </si>
  <si>
    <t>山东省青岛市市北区瑞昌路168号</t>
  </si>
  <si>
    <t>Qingdao Guolin Environmental Technology Co.,Ltd.</t>
  </si>
  <si>
    <t>86-532-84992168</t>
  </si>
  <si>
    <t>qdguolin@china-guolin.com</t>
  </si>
  <si>
    <t>002768.SZ</t>
  </si>
  <si>
    <t>青岛国恩科技股份有限公司</t>
  </si>
  <si>
    <t>山东省青岛市城阳区棘洪滩街道青大工业园2号路</t>
  </si>
  <si>
    <t>Qingdao Gon Technology Co.,Ltd.</t>
  </si>
  <si>
    <t>86-532-89082999</t>
  </si>
  <si>
    <t>si@qdgon.com</t>
  </si>
  <si>
    <t>300948.SZ</t>
  </si>
  <si>
    <t>青岛冠中生态股份有限公司</t>
  </si>
  <si>
    <t>山东省青岛市崂山区游云路6号</t>
  </si>
  <si>
    <t>Qingdao Greensum Ecology Co.,Ltd.</t>
  </si>
  <si>
    <t>86-532-58820001</t>
  </si>
  <si>
    <t>zhangfangjie@greensum.com.cn;tiannana@greensum.com.cn;info@greensum.com.cn</t>
  </si>
  <si>
    <t>688556.SH</t>
  </si>
  <si>
    <t>青岛高测科技股份有限公司</t>
  </si>
  <si>
    <t>山东省青岛市城阳区高新技术产业开发区火炬支路66号</t>
  </si>
  <si>
    <t>Qingdao Gaoce Technology Co.,Ltd.</t>
  </si>
  <si>
    <t>86-532-87903188-8323</t>
  </si>
  <si>
    <t>zq@gaoce.cc</t>
  </si>
  <si>
    <t>601298.SH</t>
  </si>
  <si>
    <t>青岛港国际股份有限公司</t>
  </si>
  <si>
    <t>山东省青岛市市北区港极路7号</t>
  </si>
  <si>
    <t>Qingdao Port International Co., Ltd.</t>
  </si>
  <si>
    <t>86-532-82982133;86-532-82983083</t>
  </si>
  <si>
    <t>qggj@qdport.com;dujr.db@qdport.com;shm@qdport.com</t>
  </si>
  <si>
    <t>430510.BJ</t>
  </si>
  <si>
    <t>青岛丰光精密机械股份有限公司</t>
  </si>
  <si>
    <t>山东省青岛市胶州市胶州湾工业园太湖路2号</t>
  </si>
  <si>
    <t>Qingdao Fengguang Precision Machinery Co.,Ltd.</t>
  </si>
  <si>
    <t>86-532-87273528</t>
  </si>
  <si>
    <t>fgzq@fengguang.net.cn</t>
  </si>
  <si>
    <t>300183.SZ</t>
  </si>
  <si>
    <t>青岛东软载波科技股份有限公司</t>
  </si>
  <si>
    <t>山东省青岛市市北区上清路16号甲</t>
  </si>
  <si>
    <t>Qingdao Eastsoft Communication Technology Co.,Ltd</t>
  </si>
  <si>
    <t>86-532-83676959</t>
  </si>
  <si>
    <t>wanghui@eastsoft.com.cn;zhangyan@eastsoft.com.cn</t>
  </si>
  <si>
    <t>002545.SZ</t>
  </si>
  <si>
    <t>青岛东方铁塔股份有限公司</t>
  </si>
  <si>
    <t>山东省青岛市胶州市广州北路318号</t>
  </si>
  <si>
    <t>Qingdao East Steel Tower Stock Co.Ltd</t>
  </si>
  <si>
    <t>86-532-88056092</t>
  </si>
  <si>
    <t>stock@qddftt.cn</t>
  </si>
  <si>
    <t>603421.SH</t>
  </si>
  <si>
    <t>青岛鼎信通讯股份有限公司</t>
  </si>
  <si>
    <t>山东省青岛市市南区宁夏路288号6号楼5层</t>
  </si>
  <si>
    <t>Qingdao Topscomm Communication Inc.</t>
  </si>
  <si>
    <t>86-532-55523120;86-532-55523102</t>
  </si>
  <si>
    <t>zhqb@topscomm.com</t>
  </si>
  <si>
    <t>300950.SZ</t>
  </si>
  <si>
    <t>青岛德固特节能装备股份有限公司</t>
  </si>
  <si>
    <t>山东省青岛市胶州市滨州路668号</t>
  </si>
  <si>
    <t>Doright Co.,Ltd.</t>
  </si>
  <si>
    <t>86-532-82293590</t>
  </si>
  <si>
    <t>liubaojiang@doright.biz;zhaoshuangshuang@doright.biz;dorightzqb@doright.biz</t>
  </si>
  <si>
    <t>688501.SH</t>
  </si>
  <si>
    <t>青岛达能环保设备股份有限公司</t>
  </si>
  <si>
    <t>山东省青岛市胶州市胶北办事处工业园达能路3号</t>
  </si>
  <si>
    <t>Qingdao Daneng Environmental Protection Equipment Co.,Ltd.</t>
  </si>
  <si>
    <t>86-532-86625751</t>
  </si>
  <si>
    <t>zqb@daneng.cc</t>
  </si>
  <si>
    <t>600229.SH</t>
  </si>
  <si>
    <t>青岛城市传媒股份有限公司</t>
  </si>
  <si>
    <t>山东省青岛市崂山区海尔路182号</t>
  </si>
  <si>
    <t>Qingdao Citymedia Co.,Ltd.</t>
  </si>
  <si>
    <t>86-532-68068888</t>
  </si>
  <si>
    <t>zhangyt@citymedia.cn;songzhw@citymedia.cn;qcmc@citymedia.cn</t>
  </si>
  <si>
    <t>301015.SZ</t>
  </si>
  <si>
    <t>青岛百洋医药股份有限公司</t>
  </si>
  <si>
    <t>山东省青岛市市北区开封路88号</t>
  </si>
  <si>
    <t>Qingdao Baheal Medical Inc.</t>
  </si>
  <si>
    <t>86-532-66756688</t>
  </si>
  <si>
    <t>byyy@baheal.com</t>
  </si>
  <si>
    <t>300922.SZ</t>
  </si>
  <si>
    <t>秦皇岛天秦装备制造股份有限公司</t>
  </si>
  <si>
    <t>河北省秦皇岛市海港区经济技术开发区雪山路3号、5号</t>
  </si>
  <si>
    <t>Qinhuangdao Tianqin Equipment Manufacturing Co.,Ltd.</t>
  </si>
  <si>
    <t>86-335-8508069</t>
  </si>
  <si>
    <t>qhdtqgs@163.com</t>
  </si>
  <si>
    <t>601326.SH</t>
  </si>
  <si>
    <t>秦皇岛港股份有限公司</t>
  </si>
  <si>
    <t>河北省秦皇岛市海港区海滨路35号</t>
  </si>
  <si>
    <t>1.1070万</t>
  </si>
  <si>
    <t>Qinhuangdao Port Co.,Ltd.</t>
  </si>
  <si>
    <t>86-335-3099676</t>
  </si>
  <si>
    <t>qggf@portqhd.com</t>
  </si>
  <si>
    <t>000837.SZ</t>
  </si>
  <si>
    <t>秦川机床工具集团股份公司</t>
  </si>
  <si>
    <t>陕西省宝鸡市渭滨区姜谭路22号</t>
  </si>
  <si>
    <t>Qinchuan Machine Tool &amp; Tool Group Share Co.,Ltd.</t>
  </si>
  <si>
    <t>86-917-3670837;86-917-3670898</t>
  </si>
  <si>
    <t>lijing@qinchuan.com;zhengquan@qinchuan.com;qinchuan@qinchuan.com</t>
  </si>
  <si>
    <t>002973.SZ</t>
  </si>
  <si>
    <t>侨银城市管理股份有限公司</t>
  </si>
  <si>
    <t>广东省广州市天河区五山路371号中公教育大厦10楼</t>
  </si>
  <si>
    <t>5.8357万</t>
  </si>
  <si>
    <t>Qiaoyin City Management Co.,Ltd.</t>
  </si>
  <si>
    <t>86-20-87157941</t>
  </si>
  <si>
    <t>zhengquanbu@gzqiaoyin.com</t>
  </si>
  <si>
    <t>300191.SZ</t>
  </si>
  <si>
    <t>潜能恒信能源技术股份有限公司</t>
  </si>
  <si>
    <t>北京市朝阳区北苑路甲13号北辰新纪元大厦2塔22层</t>
  </si>
  <si>
    <t>Sino Geophysical Co.,Ltd</t>
  </si>
  <si>
    <t>86-10-84922368</t>
  </si>
  <si>
    <t>zqb@sinogeo.com</t>
  </si>
  <si>
    <t>002365.SZ</t>
  </si>
  <si>
    <t>潜江永安药业股份有限公司</t>
  </si>
  <si>
    <t>湖北省潜江市经济开发区广泽大道2号</t>
  </si>
  <si>
    <t>Qianjiang Yongan Pharmaceutical Co.,Ltd.</t>
  </si>
  <si>
    <t>86-728-6204039</t>
  </si>
  <si>
    <t>tzz@chinataurine.com</t>
  </si>
  <si>
    <t>600283.SH</t>
  </si>
  <si>
    <t>钱江水利开发股份有限公司</t>
  </si>
  <si>
    <t>浙江省杭州市西湖区三台山路3号</t>
  </si>
  <si>
    <t>Qian Jiang Water Resources Development Co.,Ltd</t>
  </si>
  <si>
    <t>86-571-87974387</t>
  </si>
  <si>
    <t>pwj@qjwater.com;ywh@qjwater.com;qjsl@qjwater.com</t>
  </si>
  <si>
    <t>688221.SH</t>
  </si>
  <si>
    <t>前沿生物药业(南京)股份有限公司</t>
  </si>
  <si>
    <t>江苏省南京市江宁区东山街道绿地之窗E-2栋11层</t>
  </si>
  <si>
    <t>Frontier Biotechnologies Inc.</t>
  </si>
  <si>
    <t>86-25-69648375</t>
  </si>
  <si>
    <t>invest@frontierbiotech.com</t>
  </si>
  <si>
    <t>603027.SH</t>
  </si>
  <si>
    <t>千禾味业食品股份有限公司</t>
  </si>
  <si>
    <t>四川省眉山市东坡区城南岷家渡</t>
  </si>
  <si>
    <t>Qianhe Condiment And Food Co.,Ltd</t>
  </si>
  <si>
    <t>86-28-38568229</t>
  </si>
  <si>
    <t>irm@qianhefood.com</t>
  </si>
  <si>
    <t>002557.SZ</t>
  </si>
  <si>
    <t>洽洽食品股份有限公司</t>
  </si>
  <si>
    <t>安徽省合肥市蜀山区经济技术开发区莲花路1307号</t>
  </si>
  <si>
    <t>Chacha Food Company, Limited</t>
  </si>
  <si>
    <t>86-551-62227008</t>
  </si>
  <si>
    <t>chenj@qiaqiafood.com;duj4@qiaqiafood.com;qiaqia@qiaqiafood.com</t>
  </si>
  <si>
    <t>688216.SH</t>
  </si>
  <si>
    <t>气派科技股份有限公司</t>
  </si>
  <si>
    <t>广东省东莞市石排镇气派科技路气派大厦</t>
  </si>
  <si>
    <t>China Chippacking Technology Co.,Ltd.</t>
  </si>
  <si>
    <t>86-769-89886666</t>
  </si>
  <si>
    <t>ir@chippacking.cn</t>
  </si>
  <si>
    <t>603557.SH</t>
  </si>
  <si>
    <t>起步股份有限公司</t>
  </si>
  <si>
    <t>浙江省丽水市青田县油竹新区侨乡工业园区赤岩3号</t>
  </si>
  <si>
    <t>Qibu Corporation Limited</t>
  </si>
  <si>
    <t>86-578-6558818</t>
  </si>
  <si>
    <t>abckids@qbabc.com.cn</t>
  </si>
  <si>
    <t>002439.SZ</t>
  </si>
  <si>
    <t>启明星辰信息技术集团股份有限公司</t>
  </si>
  <si>
    <t>北京市海淀区东北旺西路8号中关村软件园21号楼启明星辰大厦</t>
  </si>
  <si>
    <t>Venustech Group Inc.</t>
  </si>
  <si>
    <t>86-10-82779006</t>
  </si>
  <si>
    <t>ir_contacts@venustech.com.cn</t>
  </si>
  <si>
    <t>002232.SZ</t>
  </si>
  <si>
    <t>启明信息技术股份有限公司</t>
  </si>
  <si>
    <t>吉林省长春市二道区净月高新技术产业开发区百合街1009号</t>
  </si>
  <si>
    <t>Qiming Information Technology Co.,Ltd</t>
  </si>
  <si>
    <t>86-431-89603547</t>
  </si>
  <si>
    <t>ir_qm@faw.com.cn;hongxs_qm@faw.com.cn</t>
  </si>
  <si>
    <t>000590.SZ</t>
  </si>
  <si>
    <t>启迪药业集团股份公司</t>
  </si>
  <si>
    <t>湖南省衡阳市蒸湘区高新区杨柳路33号</t>
  </si>
  <si>
    <t>Tus- Pharmaceutical Group Co.,Ltd.</t>
  </si>
  <si>
    <t>86-734-8239335</t>
  </si>
  <si>
    <t>stocks@guhan.com;webmaster@guhan.com</t>
  </si>
  <si>
    <t>300500.SZ</t>
  </si>
  <si>
    <t>启迪设计集团股份有限公司</t>
  </si>
  <si>
    <t>江苏省苏州市吴中区工业园区星海街9号</t>
  </si>
  <si>
    <t>Tus-Design Group Co.,Ltd.</t>
  </si>
  <si>
    <t>86-512-69564641</t>
  </si>
  <si>
    <t>xuming.hu@tusdesign.com;huiling.yu@tusdesign.com</t>
  </si>
  <si>
    <t>000826.SZ</t>
  </si>
  <si>
    <t>启迪环境科技发展股份有限公司</t>
  </si>
  <si>
    <t>湖北省宜昌市西陵区绿萝路77号</t>
  </si>
  <si>
    <t>7.0638万</t>
  </si>
  <si>
    <t>Tus Environmental Science And Technology Development Co.,Ltd.</t>
  </si>
  <si>
    <t>86-717-6442936</t>
  </si>
  <si>
    <t>000826@tus-est.com</t>
  </si>
  <si>
    <t>603610.SH</t>
  </si>
  <si>
    <t>麒盛科技股份有限公司</t>
  </si>
  <si>
    <t>浙江省嘉兴市秀洲区王江泾镇秋茂路158号</t>
  </si>
  <si>
    <t>Keeson Technology Corporation Limited</t>
  </si>
  <si>
    <t>86-573-82283307</t>
  </si>
  <si>
    <t>softide@softide.cn</t>
  </si>
  <si>
    <t>300061.SZ</t>
  </si>
  <si>
    <t>旗天科技集团股份有限公司</t>
  </si>
  <si>
    <t>上海市长宁区延安西路1319号上海利星行广场23层</t>
  </si>
  <si>
    <t>Qitian Technology Group Co.,Ltd.</t>
  </si>
  <si>
    <t>86-21-60975620</t>
  </si>
  <si>
    <t>investor@qt300061.com</t>
  </si>
  <si>
    <t>603677.SH</t>
  </si>
  <si>
    <t>奇精机械股份有限公司</t>
  </si>
  <si>
    <t>浙江省宁波市宁海县三省东路1号</t>
  </si>
  <si>
    <t>Qijing Machinery Co.,Ltd.</t>
  </si>
  <si>
    <t>86-574-65310999</t>
  </si>
  <si>
    <t>ir@qijing-m.com</t>
  </si>
  <si>
    <t>688561.SH</t>
  </si>
  <si>
    <t>奇安信科技集团股份有限公司</t>
  </si>
  <si>
    <t>北京市西城区西直门外南路26号院奇安信安全中心</t>
  </si>
  <si>
    <t>Qi An Xin Technology Group Inc.</t>
  </si>
  <si>
    <t>86-10-56509268</t>
  </si>
  <si>
    <t>ir@qianxin.com</t>
  </si>
  <si>
    <t>601665.SH</t>
  </si>
  <si>
    <t>齐鲁银行股份有限公司</t>
  </si>
  <si>
    <t>山东省济南市历下区经十路10817号</t>
  </si>
  <si>
    <t>Qilu Bank Co.,Ltd.</t>
  </si>
  <si>
    <t>400-609-6588;86-531-86075850</t>
  </si>
  <si>
    <t>ir@qlbchina.com</t>
  </si>
  <si>
    <t>002521.SZ</t>
  </si>
  <si>
    <t>齐峰新材料股份有限公司</t>
  </si>
  <si>
    <t>山东省淄博市临淄区朱台镇朱台路22号</t>
  </si>
  <si>
    <t>Qifeng New Material Co.,Ltd.</t>
  </si>
  <si>
    <t>86-533-7785585</t>
  </si>
  <si>
    <t>yaoyanlei@126.com;qifengtezhi@163.com</t>
  </si>
  <si>
    <t>873169.BJ</t>
  </si>
  <si>
    <t>七丰精工科技股份有限公司</t>
  </si>
  <si>
    <t>浙江省嘉兴市海盐县武原街道武原工业园盐东区精工路3、7号</t>
  </si>
  <si>
    <t>Qifeng Precision Industry Sci-Tech Corp.</t>
  </si>
  <si>
    <t>86-573-86851028</t>
  </si>
  <si>
    <t>sales@qfwj.com</t>
  </si>
  <si>
    <t>300887.SZ</t>
  </si>
  <si>
    <t>谱尼测试集团股份有限公司</t>
  </si>
  <si>
    <t>北京市海淀区锦带路66号院1号楼5层101</t>
  </si>
  <si>
    <t>Pony Testing International Group Co.,Ltd.</t>
  </si>
  <si>
    <t>86-10-83055180</t>
  </si>
  <si>
    <t>ir@ponytest.com</t>
  </si>
  <si>
    <t>688337.SH</t>
  </si>
  <si>
    <t>普源精电科技股份有限公司</t>
  </si>
  <si>
    <t>江苏省苏州市虎丘区高新区科灵路8号</t>
  </si>
  <si>
    <t>Rigol Technologies Co.,Ltd.</t>
  </si>
  <si>
    <t>86-512-66706688</t>
  </si>
  <si>
    <t>wangning@rigol.com</t>
  </si>
  <si>
    <t>688118.SH</t>
  </si>
  <si>
    <t>普元信息技术股份有限公司</t>
  </si>
  <si>
    <t>上海市浦东新区自由贸易试验区碧波路456号4楼</t>
  </si>
  <si>
    <t>Primeton Information Technologies, Inc.</t>
  </si>
  <si>
    <t>86-21-58331900</t>
  </si>
  <si>
    <t>info@primeton.com</t>
  </si>
  <si>
    <t>301257.SZ</t>
  </si>
  <si>
    <t>普蕊斯(上海)医药科技开发股份有限公司</t>
  </si>
  <si>
    <t>上海市黄浦区广东路500号世界贸易大厦23层</t>
  </si>
  <si>
    <t>Smo Clinplus Co., Ltd.</t>
  </si>
  <si>
    <t>86-21-60755800</t>
  </si>
  <si>
    <t>ir@smo-clinplus.com</t>
  </si>
  <si>
    <t>688766.SH</t>
  </si>
  <si>
    <t>普冉半导体(上海)股份有限公司</t>
  </si>
  <si>
    <t>上海市浦东新区自由贸易试验区盛夏路560号504室</t>
  </si>
  <si>
    <t>Puya Semiconductor (Shanghai) Co.,Ltd.</t>
  </si>
  <si>
    <t>86-21-60791797</t>
  </si>
  <si>
    <t>ir@puyasemi.com</t>
  </si>
  <si>
    <t>000739.SZ</t>
  </si>
  <si>
    <t>普洛药业股份有限公司</t>
  </si>
  <si>
    <t>浙江省金华市东阳市横店江南路399号</t>
  </si>
  <si>
    <t>Apeloa Pharmaceutical Co.,Ltd</t>
  </si>
  <si>
    <t>86-579-86557527</t>
  </si>
  <si>
    <t>000739@apeloa.com</t>
  </si>
  <si>
    <t>300996.SZ</t>
  </si>
  <si>
    <t>普联软件股份有限公司</t>
  </si>
  <si>
    <t>山东省济南市历城区高新区舜华路1号齐鲁软件园2号楼(创业广场B座)一层</t>
  </si>
  <si>
    <t>Pansoft Company Limited</t>
  </si>
  <si>
    <t>86-531-88897389</t>
  </si>
  <si>
    <t>300996@pansoft.com</t>
  </si>
  <si>
    <t>603566.SH</t>
  </si>
  <si>
    <t>普莱柯生物工程股份有限公司</t>
  </si>
  <si>
    <t>河南省洛阳市洛龙区政和路15号</t>
  </si>
  <si>
    <t>Pulike Biological Engineering, Inc.</t>
  </si>
  <si>
    <t>86-379-63282386</t>
  </si>
  <si>
    <t>ir@pulike.com.cn</t>
  </si>
  <si>
    <t>002225.SZ</t>
  </si>
  <si>
    <t>濮阳濮耐高温材料(集团)股份有限公司</t>
  </si>
  <si>
    <t>河南省濮阳市濮阳县西环路中段</t>
  </si>
  <si>
    <t>Puyang Refractories Group Co.,Ltd.</t>
  </si>
  <si>
    <t>86-393-3214228</t>
  </si>
  <si>
    <t>p_y_m78@163.com;zhangleizmx8@163.com;pngf2007@punai.com</t>
  </si>
  <si>
    <t>300481.SZ</t>
  </si>
  <si>
    <t>濮阳惠成电子材料股份有限公司</t>
  </si>
  <si>
    <t>河南省濮阳市华龙区胜利路西段</t>
  </si>
  <si>
    <t>Puyang Huicheng Electronic Material Co.,Ltd.</t>
  </si>
  <si>
    <t>86-393-8910373</t>
  </si>
  <si>
    <t>weihonghu@huichengchem.com;chenshumin@huichengchem.com</t>
  </si>
  <si>
    <t>603605.SH</t>
  </si>
  <si>
    <t>珀莱雅化妆品股份有限公司</t>
  </si>
  <si>
    <t>浙江省杭州市西湖区西溪路588号珀莱雅大厦</t>
  </si>
  <si>
    <t>Proya Cosmetics Co.,Ltd.</t>
  </si>
  <si>
    <t>86-571-87352850</t>
  </si>
  <si>
    <t>proyazq@proya.com</t>
  </si>
  <si>
    <t>601666.SH</t>
  </si>
  <si>
    <t>平顶山天安煤业股份有限公司</t>
  </si>
  <si>
    <t>河南省平顶山市新华区矿工中路21号</t>
  </si>
  <si>
    <t>6.5281万</t>
  </si>
  <si>
    <t>Pingdingshan Tianan Coal. Mining Co.,Ltd.</t>
  </si>
  <si>
    <t>86-375-2723076;86-375-2726426</t>
  </si>
  <si>
    <t>pmgftzzgx@163.com</t>
  </si>
  <si>
    <t>000001.SZ</t>
  </si>
  <si>
    <t>平安银行股份有限公司</t>
  </si>
  <si>
    <t>广东省深圳市罗湖区深南东路5047号,广东省深圳市福田区益田路5023号平安金融中心B座</t>
  </si>
  <si>
    <t>4.0651万</t>
  </si>
  <si>
    <t>Ping An Bank Co.,Ltd.</t>
  </si>
  <si>
    <t>86-755-82080387</t>
  </si>
  <si>
    <t>pab_db@pingan.com.cn</t>
  </si>
  <si>
    <t>300892.SZ</t>
  </si>
  <si>
    <t>品渥食品股份有限公司</t>
  </si>
  <si>
    <t>上海市普陀区长寿路652号景源时尚产业园10号楼308室</t>
  </si>
  <si>
    <t>Pinlive Foods Co;Ltd</t>
  </si>
  <si>
    <t>86-21-51863006</t>
  </si>
  <si>
    <t>securities@pinlive.com</t>
  </si>
  <si>
    <t>300664.SZ</t>
  </si>
  <si>
    <t>鹏鹞环保股份有限公司</t>
  </si>
  <si>
    <t>江苏省无锡市宜兴市高塍镇工业集中区(胥井村)</t>
  </si>
  <si>
    <t>Penyao Environmental Protection Co.,Ltd.</t>
  </si>
  <si>
    <t>86-510-88560335</t>
  </si>
  <si>
    <t>dsb@penyao.com.cn</t>
  </si>
  <si>
    <t>600490.SH</t>
  </si>
  <si>
    <t>鹏欣环球资源股份有限公司</t>
  </si>
  <si>
    <t>上海市闵行区联航路1188号32号楼</t>
  </si>
  <si>
    <t>Pengxin International Mining Co.,Ltd</t>
  </si>
  <si>
    <t>86-21-61679636</t>
  </si>
  <si>
    <t>600490@pengxinzy.com.cn;zhangjin@pengxinzy.com.cn</t>
  </si>
  <si>
    <t>002505.SZ</t>
  </si>
  <si>
    <t>鹏都农牧股份有限公司</t>
  </si>
  <si>
    <t>上海市长宁区虹桥路2188弄虹桥商务别墅25号</t>
  </si>
  <si>
    <t>Pengdu Agriculture &amp; Animal Husbandry Co.,Ltd.</t>
  </si>
  <si>
    <t>86-21-62430519</t>
  </si>
  <si>
    <t>furong@dakangmuye.com;zhoulei@dakangmuye.com;002505@dakangmuye.com</t>
  </si>
  <si>
    <t>002938.SZ</t>
  </si>
  <si>
    <t>鹏鼎控股(深圳)股份有限公司</t>
  </si>
  <si>
    <t>广东省深圳市宝安区燕罗街道燕川社区松罗路鹏鼎园区</t>
  </si>
  <si>
    <t>3.9387万</t>
  </si>
  <si>
    <t>Avary Holding(Shenzhen)Co.,Limited</t>
  </si>
  <si>
    <t>86-755-29081675</t>
  </si>
  <si>
    <t>a-h-m@avaryholding.com</t>
  </si>
  <si>
    <t>600804.SH</t>
  </si>
  <si>
    <t>鹏博士电信传媒集团股份有限公司</t>
  </si>
  <si>
    <t>四川省成都市武侯区高新区高朋大道5号1栋205</t>
  </si>
  <si>
    <t>Dr.Peng Telecom&amp;Media Group Co.,Ltd.</t>
  </si>
  <si>
    <t>86-10-52206808;86-10-51183902</t>
  </si>
  <si>
    <t>yangxueping@drpeng.com.cn;liangjh@drpeng.com.cn;pbs-impeach@drpeng.com.cn</t>
  </si>
  <si>
    <t>300673.SZ</t>
  </si>
  <si>
    <t>佩蒂动物营养科技股份有限公司</t>
  </si>
  <si>
    <t>浙江省温州市平阳县水头镇工业园区宠乐路2号</t>
  </si>
  <si>
    <t>Petpal Pet Nutrition Technology Co.,Ltd.</t>
  </si>
  <si>
    <t>86-577-58189955;86-577-58125511</t>
  </si>
  <si>
    <t>cpet@peidibrand.com;wanght@peidibrand.com</t>
  </si>
  <si>
    <t>601258.SH</t>
  </si>
  <si>
    <t>庞大汽贸集团股份有限公司</t>
  </si>
  <si>
    <t>北京市朝阳区五环外王四营乡黄厂路甲3号庞大双龙培训中心</t>
  </si>
  <si>
    <t>1.1414万</t>
  </si>
  <si>
    <t>Pang Da Automobile Trade Co.,Ltd</t>
  </si>
  <si>
    <t>86-10-53010230</t>
  </si>
  <si>
    <t>dshmsc@pdqmjt.com;pdgroup@pdqmjt.com</t>
  </si>
  <si>
    <t>836675.BJ</t>
  </si>
  <si>
    <t>攀枝花秉扬科技股份有限公司</t>
  </si>
  <si>
    <t>四川省攀枝花市仁和区钒钛产业园区内</t>
  </si>
  <si>
    <t>Panzhihua Bing Yang Technology Co., Ltd.</t>
  </si>
  <si>
    <t>86-812-6211688</t>
  </si>
  <si>
    <t>bingyangkeji@163.com</t>
  </si>
  <si>
    <t>000629.SZ</t>
  </si>
  <si>
    <t>攀钢集团钒钛资源股份有限公司</t>
  </si>
  <si>
    <t>四川省攀枝花市东区钢城大道西段21号攀钢文化广场</t>
  </si>
  <si>
    <t>Pangang Group Vanadium &amp; Titanium Resources Co.,Ltd.</t>
  </si>
  <si>
    <t>86-812-3385366</t>
  </si>
  <si>
    <t>psv@pzhsteel.com.cn</t>
  </si>
  <si>
    <t>000403.SZ</t>
  </si>
  <si>
    <t>派斯双林生物制药股份有限公司</t>
  </si>
  <si>
    <t>广东省湛江市麻章区东简镇东海岛新丰东路1号</t>
  </si>
  <si>
    <t>Pacific Shuanglin Bio-Pharmacy Co.,Ltd</t>
  </si>
  <si>
    <t>86-759-2931218</t>
  </si>
  <si>
    <t>ir@slbiop.com</t>
  </si>
  <si>
    <t>600215.SH</t>
  </si>
  <si>
    <t>派斯林数字科技股份有限公司</t>
  </si>
  <si>
    <t>吉林省长春市南关区经济开发区南沙大街2888号</t>
  </si>
  <si>
    <t>Paslin Digital Technology Co.,Ltd.</t>
  </si>
  <si>
    <t>86-431-81912788</t>
  </si>
  <si>
    <t>600215@paslin.cn</t>
  </si>
  <si>
    <t>603515.SH</t>
  </si>
  <si>
    <t>欧普照明股份有限公司</t>
  </si>
  <si>
    <t>上海市闵行区吴中路1799号万象城V2栋</t>
  </si>
  <si>
    <t>Opple Lighting Co.,Ltd</t>
  </si>
  <si>
    <t>86-21-38550000-6720</t>
  </si>
  <si>
    <t>public@opple.com</t>
  </si>
  <si>
    <t>300595.SZ</t>
  </si>
  <si>
    <t>欧普康视科技股份有限公司</t>
  </si>
  <si>
    <t>安徽省合肥市蜀山区高新区望江西路4899号</t>
  </si>
  <si>
    <t>Autek China Inc.</t>
  </si>
  <si>
    <t>86-551-62952208</t>
  </si>
  <si>
    <t>autekcfo@126.com;autekchina@126.com</t>
  </si>
  <si>
    <t>603833.SH</t>
  </si>
  <si>
    <t>欧派家居集团股份有限公司</t>
  </si>
  <si>
    <t>广东省广州市白云区广花三路366号</t>
  </si>
  <si>
    <t>2.4660万</t>
  </si>
  <si>
    <t>Oppein Home Group Inc.</t>
  </si>
  <si>
    <t>86-20-36733399</t>
  </si>
  <si>
    <t>oppeinir@oppein.com</t>
  </si>
  <si>
    <t>002456.SZ</t>
  </si>
  <si>
    <t>欧菲光集团股份有限公司</t>
  </si>
  <si>
    <t>广东省深圳市南山区蛇口商海路91号太子湾商务广场T6栋9层</t>
  </si>
  <si>
    <t>1.7973万</t>
  </si>
  <si>
    <t>Ofilm Group Co.,Ltd.</t>
  </si>
  <si>
    <t>86-755-27555331</t>
  </si>
  <si>
    <t>ir@ofilm.com</t>
  </si>
  <si>
    <t>301333.SZ</t>
  </si>
  <si>
    <t>诺思格(北京)医药科技股份有限公司</t>
  </si>
  <si>
    <t>北京市海淀区车公庄西路19号华通大厦B座北塔11层</t>
  </si>
  <si>
    <t>R&amp;G Pharmastudies Co., Ltd.</t>
  </si>
  <si>
    <t>86-10-88018650</t>
  </si>
  <si>
    <t>ir@rg-pharma.com</t>
  </si>
  <si>
    <t>603611.SH</t>
  </si>
  <si>
    <t>诺力智能装备股份有限公司</t>
  </si>
  <si>
    <t>浙江省湖州市长兴县太湖街道长州路528号</t>
  </si>
  <si>
    <t>Noblelift Intelligent Equipment Co.,Ltd.</t>
  </si>
  <si>
    <t>86-572-6210906</t>
  </si>
  <si>
    <t>sec@noblelift.com</t>
  </si>
  <si>
    <t>600110.SH</t>
  </si>
  <si>
    <t>诺德投资股份有限公司</t>
  </si>
  <si>
    <t>广东省深圳市福田区沙咀路8号绿景红树湾壹号A座16层</t>
  </si>
  <si>
    <t>Nuode Investment Co.,Ltd</t>
  </si>
  <si>
    <t>86-755-88911333</t>
  </si>
  <si>
    <t>ir@ndgf.net</t>
  </si>
  <si>
    <t>001231.SZ</t>
  </si>
  <si>
    <t>农心作物科技股份有限公司</t>
  </si>
  <si>
    <t>陕西省西安市雁塔区高新区沣惠南路36号橡树街区B楼11803室</t>
  </si>
  <si>
    <t>Norsyn Crop Technology Co., Ltd.</t>
  </si>
  <si>
    <t>86-29-81777282</t>
  </si>
  <si>
    <t>zq@norsyn.com</t>
  </si>
  <si>
    <t>688697.SH</t>
  </si>
  <si>
    <t>纽威数控装备(苏州)股份有限公司</t>
  </si>
  <si>
    <t>江苏省苏州市虎丘区高新区通安浔阳江路69号</t>
  </si>
  <si>
    <t>Neway Cnc Equipment (Suzhou) Co.,Ltd.</t>
  </si>
  <si>
    <t>86-512-62390090</t>
  </si>
  <si>
    <t>skdshbgs@neway.com.cn</t>
  </si>
  <si>
    <t>000982.SZ</t>
  </si>
  <si>
    <t>宁夏中银绒业股份有限公司</t>
  </si>
  <si>
    <t>宁夏回族自治区银川市金凤区泰康街隆基大厦15层</t>
  </si>
  <si>
    <t>Ningxia Zhongyincashmere Co.,Ltd.</t>
  </si>
  <si>
    <t>86-13323505023;86-951-5969328</t>
  </si>
  <si>
    <t>yuwanming@zhongyinrongye.com;xujinye@zhongyinrongye.com;office@zhongyinrongye.com</t>
  </si>
  <si>
    <t>600165.SH</t>
  </si>
  <si>
    <t>宁夏中科生物科技股份有限公司</t>
  </si>
  <si>
    <t>宁夏回族自治区银川市金凤区黄河东路888-1号恒泰商务大厦18层</t>
  </si>
  <si>
    <t>Ningxia Zhongke Biotechnology Co.,Ltd</t>
  </si>
  <si>
    <t>86-951-6898015;86-951-6898221</t>
  </si>
  <si>
    <t>official@xinrihengli.com</t>
  </si>
  <si>
    <t>000635.SZ</t>
  </si>
  <si>
    <t>宁夏英力特化工股份有限公司</t>
  </si>
  <si>
    <t>宁夏回族自治区石嘴山市惠农区钢电路</t>
  </si>
  <si>
    <t>Ningxia Younglight Chemicals Co.,Ltd</t>
  </si>
  <si>
    <t>86-952-3689323</t>
  </si>
  <si>
    <t>xuejun.li.x@chnenergy.com.cn;xiangqian.yang.a@chnenergy.com.cn;p0001918@chnenergy.com.cn</t>
  </si>
  <si>
    <t>000862.SZ</t>
  </si>
  <si>
    <t>宁夏银星能源股份有限公司</t>
  </si>
  <si>
    <t>宁夏回族自治区银川市西夏区六盘山西路166号</t>
  </si>
  <si>
    <t>Ning Xia Yin Xing Energy Co.,Ltd</t>
  </si>
  <si>
    <t>86-951-8887882;86-951-8887899</t>
  </si>
  <si>
    <t>lzkmlt@126.com;tombeyond@163.com;nxyxnydb@chalco.com.cn</t>
  </si>
  <si>
    <t>300967.SZ</t>
  </si>
  <si>
    <t>宁夏晓鸣农牧股份有限公司</t>
  </si>
  <si>
    <t>宁夏回族自治区银川市金凤区创业街36号</t>
  </si>
  <si>
    <t>Ningxia Xiaoming Agriculture &amp; Animal Husbandry Co.,Ltd</t>
  </si>
  <si>
    <t>86-951-3066628</t>
  </si>
  <si>
    <t>xmnm@nxxmqy.com</t>
  </si>
  <si>
    <t>000557.SZ</t>
  </si>
  <si>
    <t>宁夏西部创业实业股份有限公司</t>
  </si>
  <si>
    <t>宁夏回族自治区银川市金凤区北京中路168号C座</t>
  </si>
  <si>
    <t>Ningxia Western Venture Industrial Co.,Ltd.</t>
  </si>
  <si>
    <t>86-951-3975696;86-951-3975583</t>
  </si>
  <si>
    <t>002457.SZ</t>
  </si>
  <si>
    <t>宁夏青龙管业集团股份有限公司</t>
  </si>
  <si>
    <t>宁夏回族自治区银川市金凤区亲水大街南海路13号银川先进技术融合创新中心A座8楼、9楼</t>
  </si>
  <si>
    <t>Ningxia Qinglong Pipes Industry Group Co.,Ltd.</t>
  </si>
  <si>
    <t>86-951-5070380;86-951-5673796</t>
  </si>
  <si>
    <t>frpyn@163.com;279885992@qq.com;qinglongguanye@126.com</t>
  </si>
  <si>
    <t>831010.BJ</t>
  </si>
  <si>
    <t>宁夏凯添燃气发展股份有限公司</t>
  </si>
  <si>
    <t>宁夏回族自治区银川市贺兰县德胜工业园区丰庆西路16号</t>
  </si>
  <si>
    <t>Ning Xia Kai Tian Gas Development Company Limited</t>
  </si>
  <si>
    <t>86-951-7821868</t>
  </si>
  <si>
    <t>nxktrq@163.com</t>
  </si>
  <si>
    <t>600449.SH</t>
  </si>
  <si>
    <t>宁夏建材集团股份有限公司</t>
  </si>
  <si>
    <t>宁夏回族自治区银川市金凤区人民广场东街219号建材大厦</t>
  </si>
  <si>
    <t>Ningxia Building Materials Group Co.,Ltd</t>
  </si>
  <si>
    <t>86-951-2085256;86-951-2052215</t>
  </si>
  <si>
    <t>linfengping@sinoma.cn;liangyuanyan2021@126.com;ningxiajiancai@sinoma.cn</t>
  </si>
  <si>
    <t>601619.SH</t>
  </si>
  <si>
    <t>宁夏嘉泽新能源股份有限公司</t>
  </si>
  <si>
    <t>宁夏回族自治区银川市兴庆区兴水路1号绿地21城企业公园D区68号楼</t>
  </si>
  <si>
    <t>Ningxia Jiaze Renewables Corporation Limited</t>
  </si>
  <si>
    <t>86-951-5100532</t>
  </si>
  <si>
    <t>jzfdxxpl@jzfdjt.com</t>
  </si>
  <si>
    <t>000962.SZ</t>
  </si>
  <si>
    <t>宁夏东方钽业股份有限公司</t>
  </si>
  <si>
    <t>宁夏回族自治区石嘴山市大武口区冶金路</t>
  </si>
  <si>
    <t>Ningxia Orient Tantalum Industry Co.,Ltd.</t>
  </si>
  <si>
    <t>86-952-2098563</t>
  </si>
  <si>
    <t>zhqb@otic.com.cn</t>
  </si>
  <si>
    <t>600989.SH</t>
  </si>
  <si>
    <t>宁夏宝丰能源集团股份有限公司</t>
  </si>
  <si>
    <t>宁夏回族自治区银川市灵武市宁东能源化工基地宝丰能源循环经济工业园区</t>
  </si>
  <si>
    <t>1.4211万</t>
  </si>
  <si>
    <t>Ningxia Baofeng Energy Group Co.,Ltd.</t>
  </si>
  <si>
    <t>86-951-5558031</t>
  </si>
  <si>
    <t>bfny@baofengenergy.com</t>
  </si>
  <si>
    <t>300750.SZ</t>
  </si>
  <si>
    <t>宁德时代新能源科技股份有限公司</t>
  </si>
  <si>
    <t>福建省宁德市蕉城区漳湾镇新港路2号</t>
  </si>
  <si>
    <t>8.3601万</t>
  </si>
  <si>
    <t>Contemporary Amperex Technology Co.,Ltd.</t>
  </si>
  <si>
    <t>86-593-8901666</t>
  </si>
  <si>
    <t>catl-ir@catl.com</t>
  </si>
  <si>
    <t>601018.SH</t>
  </si>
  <si>
    <t>宁波舟山港股份有限公司</t>
  </si>
  <si>
    <t>浙江省宁波市鄞州区宁东路269号宁波环球航运广场</t>
  </si>
  <si>
    <t>1.7425万</t>
  </si>
  <si>
    <t>Ningbo Zhoushan Port Company Limited</t>
  </si>
  <si>
    <t>86-574-27686151</t>
  </si>
  <si>
    <t>ird@nbport.com.cn</t>
  </si>
  <si>
    <t>002896.SZ</t>
  </si>
  <si>
    <t>宁波中大力德智能传动股份有限公司</t>
  </si>
  <si>
    <t>浙江省宁波市慈溪市新兴产业集群区宗汉街道新兴一路185号</t>
  </si>
  <si>
    <t>Ningbo Zhongda Leader Intelligent Transmission Co.,Ltd.</t>
  </si>
  <si>
    <t>86-574-63537088</t>
  </si>
  <si>
    <t>china@zd-motor.com</t>
  </si>
  <si>
    <t>600857.SH</t>
  </si>
  <si>
    <t>宁波中百股份有限公司</t>
  </si>
  <si>
    <t>浙江省宁波市海曙区和义路77号汇金大厦21层</t>
  </si>
  <si>
    <t>Ningbo Zhongbai Co.,Ltd</t>
  </si>
  <si>
    <t>86-574-87367060</t>
  </si>
  <si>
    <t>yanpeng@600857.com.cn;600857@600857.com.cn</t>
  </si>
  <si>
    <t>300953.SZ</t>
  </si>
  <si>
    <t>宁波震裕科技股份有限公司</t>
  </si>
  <si>
    <t>浙江省宁波市宁海县西店镇香山</t>
  </si>
  <si>
    <t>Ningbo Zhenyu Technology Co.,Ltd.</t>
  </si>
  <si>
    <t>86-574-65386699</t>
  </si>
  <si>
    <t>irm@zhenyumould.com</t>
  </si>
  <si>
    <t>600366.SH</t>
  </si>
  <si>
    <t>宁波韵升股份有限公司</t>
  </si>
  <si>
    <t>浙江省宁波市鄞州区国家高新区扬帆路1号</t>
  </si>
  <si>
    <t>Ningbo Yunsheng Co.,Ltd.</t>
  </si>
  <si>
    <t>86-574-87776939</t>
  </si>
  <si>
    <t>xiangcl@ysweb.com;zhaojk@ysweb.com;stock@ysweb.com</t>
  </si>
  <si>
    <t>603297.SH</t>
  </si>
  <si>
    <t>宁波永新光学股份有限公司</t>
  </si>
  <si>
    <t>浙江省宁波市鄞州区科技园区木槿路169号</t>
  </si>
  <si>
    <t>Ningbo Yongxin Optics Co.,Ltd</t>
  </si>
  <si>
    <t>86-574-87915353</t>
  </si>
  <si>
    <t>zqb@yxopt.com</t>
  </si>
  <si>
    <t>002142.SZ</t>
  </si>
  <si>
    <t>宁波银行股份有限公司</t>
  </si>
  <si>
    <t>浙江省宁波市鄞州区宁东路345号</t>
  </si>
  <si>
    <t>2.4177万</t>
  </si>
  <si>
    <t>Bank Of Ningbo Co.,Ltd.</t>
  </si>
  <si>
    <t>86-574-87050028</t>
  </si>
  <si>
    <t>dsh@nbcb.cn</t>
  </si>
  <si>
    <t>603305.SH</t>
  </si>
  <si>
    <t>宁波旭升汽车技术股份有限公司</t>
  </si>
  <si>
    <t>浙江省宁波市北仑区沿山河北路68号</t>
  </si>
  <si>
    <t>Ningbo Xusheng Auto Technology Co.,Ltd</t>
  </si>
  <si>
    <t>86-574-55223689</t>
  </si>
  <si>
    <t>xsgf@nbxus.com</t>
  </si>
  <si>
    <t>002937.SZ</t>
  </si>
  <si>
    <t>宁波兴瑞电子科技股份有限公司</t>
  </si>
  <si>
    <t>浙江省宁波市慈溪市长河镇芦庵公路1511号</t>
  </si>
  <si>
    <t>Ningbo Sunrise Elc Technology Co.,Ltd.</t>
  </si>
  <si>
    <t>86-574-63411656</t>
  </si>
  <si>
    <t>sunrise001@zxec.com</t>
  </si>
  <si>
    <t>300163.SZ</t>
  </si>
  <si>
    <t>宁波先锋新材料股份有限公司</t>
  </si>
  <si>
    <t>浙江省宁波市海曙区集士港镇汇士路8号</t>
  </si>
  <si>
    <t>Ningbo Xianfeng New Material Co.,Ltd</t>
  </si>
  <si>
    <t>86-574-88003135</t>
  </si>
  <si>
    <t>jiao_hl032628@163.com;lingsz2022@163.com</t>
  </si>
  <si>
    <t>301198.SZ</t>
  </si>
  <si>
    <t>宁波喜悦智行科技股份有限公司</t>
  </si>
  <si>
    <t>浙江省宁波市慈溪市桥头镇烟墩村吴山南路1111号</t>
  </si>
  <si>
    <t>Ningbo Joy Intelligent Logistics Technology Co.,Ltd.</t>
  </si>
  <si>
    <t>86-574-58968850</t>
  </si>
  <si>
    <t>joy@joy-nb.com</t>
  </si>
  <si>
    <t>601689.SH</t>
  </si>
  <si>
    <t>宁波拓普集团股份有限公司</t>
  </si>
  <si>
    <t>浙江省宁波市北仑区育王山路268号</t>
  </si>
  <si>
    <t>1.2784万</t>
  </si>
  <si>
    <t>Ningbo Tuopu Group Co.,Ltd.</t>
  </si>
  <si>
    <t>86-574-86800850</t>
  </si>
  <si>
    <t>wmz@tuopu.com;gyc@tuopu.com;tuopu@tuopu.com</t>
  </si>
  <si>
    <t>301097.SZ</t>
  </si>
  <si>
    <t>宁波天益医疗器械股份有限公司</t>
  </si>
  <si>
    <t>浙江省宁波市鄞州区东钱湖旅游度假区莫枝北路788号</t>
  </si>
  <si>
    <t>Ningbo Tianyi Medical Appliance Co.,Ltd.</t>
  </si>
  <si>
    <t>86-574-55011010</t>
  </si>
  <si>
    <t>public@tianyinb.com</t>
  </si>
  <si>
    <t>603266.SH</t>
  </si>
  <si>
    <t>宁波天龙电子股份有限公司</t>
  </si>
  <si>
    <t>浙江省宁波市慈溪市杭州湾新区八塘路116号3号楼</t>
  </si>
  <si>
    <t>Ningbo Tianlong Electronics Co., Ltd.</t>
  </si>
  <si>
    <t>86-574-58999899</t>
  </si>
  <si>
    <t>tlinfo@ptianlong.com</t>
  </si>
  <si>
    <t>603877.SH</t>
  </si>
  <si>
    <t>宁波太平鸟时尚服饰股份有限公司</t>
  </si>
  <si>
    <t>浙江省宁波市鄞州区新晖南路258号</t>
  </si>
  <si>
    <t>1.2323万</t>
  </si>
  <si>
    <t>Ningbo Peacebird Fashion Co.,Ltd.</t>
  </si>
  <si>
    <t>86-574-56706588</t>
  </si>
  <si>
    <t>board@peacebird.com</t>
  </si>
  <si>
    <t>603700.SH</t>
  </si>
  <si>
    <t>宁波水表(集团)股份有限公司</t>
  </si>
  <si>
    <t>浙江省宁波市江北区洪兴路355号</t>
  </si>
  <si>
    <t>Ningbo Water Meter (Group) Co.,Ltd.</t>
  </si>
  <si>
    <t>86-574-88195854</t>
  </si>
  <si>
    <t>zqb@chinawatermeter.com</t>
  </si>
  <si>
    <t>300100.SZ</t>
  </si>
  <si>
    <t>宁波双林汽车部件股份有限公司</t>
  </si>
  <si>
    <t>上海市青浦区北盈路202号</t>
  </si>
  <si>
    <t>Ningbo Shuanglin Auto Parts Co.,Ltd.</t>
  </si>
  <si>
    <t>86-574-83518938</t>
  </si>
  <si>
    <t>lmzhu@shuanglin.com;rjwu@shuanglin.com;qqxia@shuanglin.com</t>
  </si>
  <si>
    <t>605255.SH</t>
  </si>
  <si>
    <t>宁波市天普橡胶科技股份有限公司</t>
  </si>
  <si>
    <t>浙江省宁波市宁海县桃源街道金龙路5号</t>
  </si>
  <si>
    <t>Ningbo Tip Rubber Technology Co.,Ltd</t>
  </si>
  <si>
    <t>86-574-59973312</t>
  </si>
  <si>
    <t>tip@tipgroupm.com</t>
  </si>
  <si>
    <t>605028.SH</t>
  </si>
  <si>
    <t>宁波世茂能源股份有限公司</t>
  </si>
  <si>
    <t>浙江省宁波市余姚市小曹娥镇滨海产业园广兴路8号</t>
  </si>
  <si>
    <t>Ningbo Shimao Energy Co.,Ltd</t>
  </si>
  <si>
    <t>86-574-62087887</t>
  </si>
  <si>
    <t>shimaoenergy@shimaoenergy.com;wujiangang@shimaoenergy.com</t>
  </si>
  <si>
    <t>603178.SH</t>
  </si>
  <si>
    <t>宁波圣龙汽车动力系统股份有限公司</t>
  </si>
  <si>
    <t>浙江省宁波市鄞州区工业园区金达路788号</t>
  </si>
  <si>
    <t>Ningbo Shenglong Automotive Powertrain System Co.,Ltd.</t>
  </si>
  <si>
    <t>86-574-88167898</t>
  </si>
  <si>
    <t>alex.yong@sheng-long.com;jacqueline.wang@sheng-long.com;slpt@sheng-long.com</t>
  </si>
  <si>
    <t>600884.SH</t>
  </si>
  <si>
    <t>宁波杉杉股份有限公司</t>
  </si>
  <si>
    <t>浙江省宁波市鄞州区日丽中路777号杉杉大厦28层</t>
  </si>
  <si>
    <t>Ningbo Shanshan Co.,Ltd.</t>
  </si>
  <si>
    <t>86-574-88208337</t>
  </si>
  <si>
    <t>ssgf@shanshan.com</t>
  </si>
  <si>
    <t>301019.SZ</t>
  </si>
  <si>
    <t>宁波色母粒股份有限公司</t>
  </si>
  <si>
    <t>浙江省宁波市鄞州区潘火街道金辉西路168号</t>
  </si>
  <si>
    <t>Ningbo Color Master Batch Co.,Ltd.</t>
  </si>
  <si>
    <t>86-574-88393328</t>
  </si>
  <si>
    <t>nbsml@muli.cn</t>
  </si>
  <si>
    <t>601567.SH</t>
  </si>
  <si>
    <t>宁波三星医疗电气股份有限公司</t>
  </si>
  <si>
    <t>浙江省宁波市鄞州区工业园区(宁波市鄞州区姜山镇)</t>
  </si>
  <si>
    <t>Ningbo Sanxing Medical Electric Co.,Ltd.</t>
  </si>
  <si>
    <t>86-574-88072272</t>
  </si>
  <si>
    <t>stock@mail.sanxing.com</t>
  </si>
  <si>
    <t>300727.SZ</t>
  </si>
  <si>
    <t>宁波润禾高新材料科技股份有限公司</t>
  </si>
  <si>
    <t>浙江省宁波市宁海县宁波南部滨海新区金海中路168号</t>
  </si>
  <si>
    <t>Ningbo Runhe High-Tech Materials Co.,Ltd.</t>
  </si>
  <si>
    <t>86-574-65333991</t>
  </si>
  <si>
    <t>xuxiaojun@chinarunhe.com;liying@chinarunhe.com;runhe@chinarunhe.com</t>
  </si>
  <si>
    <t>688005.SH</t>
  </si>
  <si>
    <t>宁波容百新能源科技股份有限公司</t>
  </si>
  <si>
    <t>浙江省宁波市余姚市谭家岭东路39号</t>
  </si>
  <si>
    <t>Ningbo Ronbay New Energy Technology Co.,Ltd.</t>
  </si>
  <si>
    <t>86-574-62730998</t>
  </si>
  <si>
    <t>ir@ronbaymat.com</t>
  </si>
  <si>
    <t>834682.BJ</t>
  </si>
  <si>
    <t>宁波球冠电缆股份有限公司</t>
  </si>
  <si>
    <t>浙江省宁波市北仑区小港街道陈山东路99号</t>
  </si>
  <si>
    <t>Ningbo Qrunning Cable Co.,Ltd</t>
  </si>
  <si>
    <t>86-574-86197402</t>
  </si>
  <si>
    <t>qiuguan@qrunning.com</t>
  </si>
  <si>
    <t>600982.SH</t>
  </si>
  <si>
    <t>宁波能源集团股份有限公司</t>
  </si>
  <si>
    <t>浙江省宁波市鄞州区昌乐路187号发展大厦B座7F</t>
  </si>
  <si>
    <t>Ningbo Energy Group Co.,Ltd.</t>
  </si>
  <si>
    <t>86-574-86897102</t>
  </si>
  <si>
    <t>nbtp@nbtp.com.cn</t>
  </si>
  <si>
    <t>603538.SH</t>
  </si>
  <si>
    <t>宁波美诺华药业股份有限公司</t>
  </si>
  <si>
    <t>浙江省宁波市鄞州区高新区扬帆路999弄1号1406室</t>
  </si>
  <si>
    <t>Ningbo Menovo Pharmaceutical Co.,Ltd.</t>
  </si>
  <si>
    <t>86-574-87916065</t>
  </si>
  <si>
    <t>nbmnh@menovopharm.com</t>
  </si>
  <si>
    <t>600051.SH</t>
  </si>
  <si>
    <t>宁波联合集团股份有限公司</t>
  </si>
  <si>
    <t>浙江省宁波市北仑区开发区东海路1号联合大厦</t>
  </si>
  <si>
    <t>Ningbo United Group Co.,Ltd.</t>
  </si>
  <si>
    <t>86-574-86221609</t>
  </si>
  <si>
    <t>tangzj@nug.com.cn;yz@nug.com.cn;info@nug.com.cn</t>
  </si>
  <si>
    <t>002322.SZ</t>
  </si>
  <si>
    <t>宁波理工环境能源科技股份有限公司</t>
  </si>
  <si>
    <t>浙江省宁波市北仑区保税南区曹娥江路22号</t>
  </si>
  <si>
    <t>Ningbo Ligong Environment And Energy Technology Co.,Ltd</t>
  </si>
  <si>
    <t>86-574-86821166</t>
  </si>
  <si>
    <t>ir@lgom.com.cn</t>
  </si>
  <si>
    <t>603076.SH</t>
  </si>
  <si>
    <t>宁波乐惠国际工程装备股份有限公司</t>
  </si>
  <si>
    <t>浙江省宁波市象山县西周镇象西机电工业园</t>
  </si>
  <si>
    <t>Ningbo Lehui International Engineering Equipment Co.,Ltd</t>
  </si>
  <si>
    <t>86-574-65832846</t>
  </si>
  <si>
    <t>international@lehui.com</t>
  </si>
  <si>
    <t>603662.SH</t>
  </si>
  <si>
    <t>宁波柯力传感科技股份有限公司</t>
  </si>
  <si>
    <t>浙江省宁波市江北区长兴路199号</t>
  </si>
  <si>
    <t>Keli Sensing Technology (Ningbo) Co.,Ltd.</t>
  </si>
  <si>
    <t>86-574-87562290</t>
  </si>
  <si>
    <t>dmb@kelichina.com</t>
  </si>
  <si>
    <t>002119.SZ</t>
  </si>
  <si>
    <t>宁波康强电子股份有限公司</t>
  </si>
  <si>
    <t>浙江省宁波市鄞州区投资创业中心金源路988号</t>
  </si>
  <si>
    <t>Ningbo Kangqiang Electronics Co.,Ltd</t>
  </si>
  <si>
    <t>86-574-56807119</t>
  </si>
  <si>
    <t>board@kangqiang.com</t>
  </si>
  <si>
    <t>300863.SZ</t>
  </si>
  <si>
    <t>宁波卡倍亿电气技术股份有限公司</t>
  </si>
  <si>
    <t>浙江省宁波市宁海县桥头胡街道汶溪周工业区</t>
  </si>
  <si>
    <t>Ningbo Kbe Electrical Technology Co.,Ltd.</t>
  </si>
  <si>
    <t>86-574-65106655</t>
  </si>
  <si>
    <t>stock@nbkbe.com;xiaosy@nbkbe.com</t>
  </si>
  <si>
    <t>600699.SH</t>
  </si>
  <si>
    <t>宁波均胜电子股份有限公司</t>
  </si>
  <si>
    <t>浙江省宁波市鄞州区高新区清逸路99号</t>
  </si>
  <si>
    <t>4.3110万</t>
  </si>
  <si>
    <t>Ningbo Joyson Electronic Corp.</t>
  </si>
  <si>
    <t>86-574-87907001</t>
  </si>
  <si>
    <t>600699@joyson.cn</t>
  </si>
  <si>
    <t>688306.SH</t>
  </si>
  <si>
    <t>宁波均普智能制造股份有限公司</t>
  </si>
  <si>
    <t>浙江省宁波市鄞州区清逸路99号4号楼</t>
  </si>
  <si>
    <t>Ningbo Pia Automation Holding Corp.</t>
  </si>
  <si>
    <t>86-574-87908676</t>
  </si>
  <si>
    <t>ir@piagroup.com</t>
  </si>
  <si>
    <t>603088.SH</t>
  </si>
  <si>
    <t>宁波精达成形装备股份有限公司</t>
  </si>
  <si>
    <t>浙江省宁波市江北区投资创业园区</t>
  </si>
  <si>
    <t>Jdm Jingdamachine(Ningbo)Co.Ltd</t>
  </si>
  <si>
    <t>86-574-87562563</t>
  </si>
  <si>
    <t>dm@nbjingda.com</t>
  </si>
  <si>
    <t>601609.SH</t>
  </si>
  <si>
    <t>宁波金田铜业(集团)股份有限公司</t>
  </si>
  <si>
    <t>浙江省宁波市江北区慈城镇城西西路1号</t>
  </si>
  <si>
    <t>Ningbo Jintian Copper (Group) Co.,Ltd.</t>
  </si>
  <si>
    <t>86-574-83005059</t>
  </si>
  <si>
    <t>stock@jtgroup.com.cn</t>
  </si>
  <si>
    <t>300666.SZ</t>
  </si>
  <si>
    <t>宁波江丰电子材料股份有限公司</t>
  </si>
  <si>
    <t>浙江省宁波市余姚市经济开发区名邦科技工业园区安山路</t>
  </si>
  <si>
    <t>Konfoong Materials International Co.,Ltd</t>
  </si>
  <si>
    <t>86-574-58122405</t>
  </si>
  <si>
    <t>investor@kfmic.com</t>
  </si>
  <si>
    <t>601789.SH</t>
  </si>
  <si>
    <t>宁波建工股份有限公司</t>
  </si>
  <si>
    <t>浙江省宁波市鄞州区宁穿路538号</t>
  </si>
  <si>
    <t>Ningbo Construction Co.,Ltd</t>
  </si>
  <si>
    <t>86-574-87066873;86-574-87066661</t>
  </si>
  <si>
    <t>licc@jiangong.com.cn;veichxh@163.com;nbjg601789@163.com</t>
  </si>
  <si>
    <t>301193.SZ</t>
  </si>
  <si>
    <t>宁波家联科技股份有限公司</t>
  </si>
  <si>
    <t>浙江省宁波市镇海区澥浦镇兴浦路296号</t>
  </si>
  <si>
    <t>Ningbo Homelink Eco-Itech Co.,Ltd.</t>
  </si>
  <si>
    <t>86-574-86360326</t>
  </si>
  <si>
    <t>hljl@nbhome-link.com</t>
  </si>
  <si>
    <t>300880.SZ</t>
  </si>
  <si>
    <t>宁波迦南智能电气股份有限公司</t>
  </si>
  <si>
    <t>浙江省宁波市慈溪市古塘街道科技路711号</t>
  </si>
  <si>
    <t>Ningbo Jianan Electronics Co.,Ltd</t>
  </si>
  <si>
    <t>86-574-63080571</t>
  </si>
  <si>
    <t>ir@nbjnzn.com</t>
  </si>
  <si>
    <t>603997.SH</t>
  </si>
  <si>
    <t>宁波继峰汽车零部件股份有限公司</t>
  </si>
  <si>
    <t>浙江省宁波市北仑区大碶璎珞河路17号</t>
  </si>
  <si>
    <t>1.7368万</t>
  </si>
  <si>
    <t>Ningbo Jifeng Auto Parts Co.,Ltd.</t>
  </si>
  <si>
    <t>86-574-86163701</t>
  </si>
  <si>
    <t>ir@nb-jf.com</t>
  </si>
  <si>
    <t>300566.SZ</t>
  </si>
  <si>
    <t>宁波激智科技股份有限公司</t>
  </si>
  <si>
    <t>浙江省宁波市鄞州区高新区晶源路9号</t>
  </si>
  <si>
    <t>Ningbo Exciton Technology Co.,Ltd.</t>
  </si>
  <si>
    <t>86-574-87908260</t>
  </si>
  <si>
    <t>investor@excitontech.cn</t>
  </si>
  <si>
    <t>002048.SZ</t>
  </si>
  <si>
    <t>宁波华翔电子股份有限公司</t>
  </si>
  <si>
    <t>上海市浦东新区世纪大道1168号东方金融广场A栋6楼</t>
  </si>
  <si>
    <t>1.7193万</t>
  </si>
  <si>
    <t>Ningbo Huaxiang Electronic Co.,Ltd.</t>
  </si>
  <si>
    <t>86-21-68949998;86-21-68948127</t>
  </si>
  <si>
    <t>stock-dp@nbhx.com.cn</t>
  </si>
  <si>
    <t>603015.SH</t>
  </si>
  <si>
    <t>宁波弘讯科技股份有限公司</t>
  </si>
  <si>
    <t>浙江省宁波市北仑区大港五路88号</t>
  </si>
  <si>
    <t>Ningbo Techmation Co.,Ltd.</t>
  </si>
  <si>
    <t>86-574-86838286</t>
  </si>
  <si>
    <t>info@techmation.com.cn</t>
  </si>
  <si>
    <t>300539.SZ</t>
  </si>
  <si>
    <t>宁波横河精密工业股份有限公司</t>
  </si>
  <si>
    <t>浙江省宁波市慈溪市新兴产业集群区宗汉街道新兴大道588号</t>
  </si>
  <si>
    <t>Ningbo Henghe Precision Industry Co.,Ltd.</t>
  </si>
  <si>
    <t>86-574-63254939</t>
  </si>
  <si>
    <t>samuelhu@mouldcenter.com;zhengquanbu@mouldcenter.com</t>
  </si>
  <si>
    <t>300969.SZ</t>
  </si>
  <si>
    <t>宁波恒帅股份有限公司</t>
  </si>
  <si>
    <t>浙江省宁波市江北区通宁路399号</t>
  </si>
  <si>
    <t>Ningbo Hengshuai Co.,Ltd</t>
  </si>
  <si>
    <t>86-574-87050870</t>
  </si>
  <si>
    <t>hszqb@motorpump.com</t>
  </si>
  <si>
    <t>603917.SH</t>
  </si>
  <si>
    <t>宁波合力科技股份有限公司</t>
  </si>
  <si>
    <t>浙江省宁波市象山县工业园区西谷路358号</t>
  </si>
  <si>
    <t>Ningbo Heli Technology Co.,Ltd.</t>
  </si>
  <si>
    <t>86-574-65773106</t>
  </si>
  <si>
    <t>stock@helimould.com</t>
  </si>
  <si>
    <t>600798.SH</t>
  </si>
  <si>
    <t>宁波海运股份有限公司</t>
  </si>
  <si>
    <t>浙江省宁波市江北区北岸财富中心1幢</t>
  </si>
  <si>
    <t>Ningbo Marine Company Limited</t>
  </si>
  <si>
    <t>86-574-87659010;86-574-87659140</t>
  </si>
  <si>
    <t>fuwq@nbmc.com.cn;lihb@nbmc.com.cn;nbmarine@nbmc.com.cn</t>
  </si>
  <si>
    <t>601882.SH</t>
  </si>
  <si>
    <t>宁波海天精工股份有限公司</t>
  </si>
  <si>
    <t>浙江省宁波市北仑区黄山西路235号</t>
  </si>
  <si>
    <t>Ningbo Haitian Precision Machinery Co.,Ltd.</t>
  </si>
  <si>
    <t>86-574-86188839</t>
  </si>
  <si>
    <t>jgzq@mail.haitian.com</t>
  </si>
  <si>
    <t>603788.SH</t>
  </si>
  <si>
    <t>宁波高发汽车控制系统股份有限公司</t>
  </si>
  <si>
    <t>浙江省宁波市鄞州区投资创业中心(下应北路717号)</t>
  </si>
  <si>
    <t>Ningbo Gaofa Automotive Control System Co. Ltd</t>
  </si>
  <si>
    <t>86-574-88169136</t>
  </si>
  <si>
    <t>ir@gaofacable.com</t>
  </si>
  <si>
    <t>603219.SH</t>
  </si>
  <si>
    <t>宁波富佳实业股份有限公司</t>
  </si>
  <si>
    <t>浙江省宁波市余姚市阳明街道长安路303号</t>
  </si>
  <si>
    <t>Ningbo Fujia Industrial Co.,Ltd.</t>
  </si>
  <si>
    <t>86-574-62838000</t>
  </si>
  <si>
    <t>furja@furja.com</t>
  </si>
  <si>
    <t>600724.SH</t>
  </si>
  <si>
    <t>宁波富达股份有限公司</t>
  </si>
  <si>
    <t>浙江省宁波市海曙区解放南路208号建设大厦18-19楼</t>
  </si>
  <si>
    <t>Ningbo Fuda Company Limited</t>
  </si>
  <si>
    <t>86-574-87647859</t>
  </si>
  <si>
    <t>fuda@fuda.com;syq@fuda.com</t>
  </si>
  <si>
    <t>600768.SH</t>
  </si>
  <si>
    <t>宁波富邦精业集团股份有限公司</t>
  </si>
  <si>
    <t>浙江省宁波市鄞州区兴宁路66号富邦广场B座15楼</t>
  </si>
  <si>
    <t>Ningbo Fubang Jingye Group Co.,Ltd</t>
  </si>
  <si>
    <t>86-574-87410500;86-574-87410501</t>
  </si>
  <si>
    <t>fbjy@600768.com.cn;yuef600768@163.com</t>
  </si>
  <si>
    <t>300998.SZ</t>
  </si>
  <si>
    <t>宁波方正汽车模具股份有限公司</t>
  </si>
  <si>
    <t>浙江省宁波市宁海县梅林街道三省中路1号</t>
  </si>
  <si>
    <t>Ningbo Fangzheng Automobile Mould Co.,Ltd.</t>
  </si>
  <si>
    <t>86-574-59958379</t>
  </si>
  <si>
    <t>zqb@fzmould.com;fzt@fzmould.com</t>
  </si>
  <si>
    <t>002164.SZ</t>
  </si>
  <si>
    <t>宁波东力股份有限公司</t>
  </si>
  <si>
    <t>浙江省宁波市江北区银海路1号</t>
  </si>
  <si>
    <t>Ningbo Donly Co.,Ltd</t>
  </si>
  <si>
    <t>86-574-87587000;86-574-88398877</t>
  </si>
  <si>
    <t>zq@donly.com.cn;jessica_cao@126.com</t>
  </si>
  <si>
    <t>603606.SH</t>
  </si>
  <si>
    <t>宁波东方电缆股份有限公司</t>
  </si>
  <si>
    <t>浙江省宁波市北仑区江南东路968号</t>
  </si>
  <si>
    <t>Ningbo Orient Wires &amp; Cables Co.,Ltd.</t>
  </si>
  <si>
    <t>86-574-86188666</t>
  </si>
  <si>
    <t>orient@orientcable.com</t>
  </si>
  <si>
    <t>605117.SH</t>
  </si>
  <si>
    <t>宁波德业科技股份有限公司</t>
  </si>
  <si>
    <t>浙江省宁波市北仑区大碶甬江南路26号</t>
  </si>
  <si>
    <t>Ningbo Deye Technology Co.,Ltd.</t>
  </si>
  <si>
    <t>86-574-86222335</t>
  </si>
  <si>
    <t>stock@deye.com.cn</t>
  </si>
  <si>
    <t>605555.SH</t>
  </si>
  <si>
    <t>宁波德昌电机股份有限公司</t>
  </si>
  <si>
    <t>浙江省宁波市余姚市凤山街道东郊工业园区永兴东路18号</t>
  </si>
  <si>
    <t>Ningbo Dechang Electrical Machinery Made Co.,Ltd.</t>
  </si>
  <si>
    <t>86-574-62699962</t>
  </si>
  <si>
    <t>info@dechang-motor.com</t>
  </si>
  <si>
    <t>300314.SZ</t>
  </si>
  <si>
    <t>宁波戴维医疗器械股份有限公司</t>
  </si>
  <si>
    <t>浙江省宁波市象山县石浦科技园区科苑路2号</t>
  </si>
  <si>
    <t>Ningbo David Medical Device Co.,Ltd.</t>
  </si>
  <si>
    <t>86-574-65982386</t>
  </si>
  <si>
    <t>zqb@nbdavid.com</t>
  </si>
  <si>
    <t>300879.SZ</t>
  </si>
  <si>
    <t>宁波大叶园林设备股份有限公司</t>
  </si>
  <si>
    <t>浙江省宁波市余姚市梁辉经济开发区锦凤路58号</t>
  </si>
  <si>
    <t>Ningbo Daye Garden Machinery Co.,Ltd.</t>
  </si>
  <si>
    <t>86-574-62569800</t>
  </si>
  <si>
    <t>zjb01@dayepower.com</t>
  </si>
  <si>
    <t>300307.SZ</t>
  </si>
  <si>
    <t>宁波慈星股份有限公司</t>
  </si>
  <si>
    <t>浙江省宁波市慈溪市杭州湾新区滨海四路708号</t>
  </si>
  <si>
    <t>Ningbo Cixing Co.,Ltd.</t>
  </si>
  <si>
    <t>86-574-63932279</t>
  </si>
  <si>
    <t>ir@ci-xing.com</t>
  </si>
  <si>
    <t>300703.SZ</t>
  </si>
  <si>
    <t>宁波创源文化发展股份有限公司</t>
  </si>
  <si>
    <t>浙江省宁波市北仑区庐山西路45号</t>
  </si>
  <si>
    <t>Cre8 Direct (Ningbo) Co.,Ltd.</t>
  </si>
  <si>
    <t>86-574-86188111</t>
  </si>
  <si>
    <t>cre8@cre8direct.net</t>
  </si>
  <si>
    <t>688299.SH</t>
  </si>
  <si>
    <t>宁波长阳科技股份有限公司</t>
  </si>
  <si>
    <t>浙江省宁波市江北区庆丰路999号</t>
  </si>
  <si>
    <t>Ningbo Solartron Technology Co.,Ltd.</t>
  </si>
  <si>
    <t>86-574-56205386</t>
  </si>
  <si>
    <t>ir@solartrontech.com</t>
  </si>
  <si>
    <t>605008.SH</t>
  </si>
  <si>
    <t>宁波长鸿高分子科技股份有限公司</t>
  </si>
  <si>
    <t>浙江省宁波市北仑区戚家山港口路108号</t>
  </si>
  <si>
    <t>Ningbo Changhong Polymer Scientific And Technical Inc.</t>
  </si>
  <si>
    <t>86-574-55222087</t>
  </si>
  <si>
    <t>bh@kygroup.ltd;chenhao@kygroup.ltd</t>
  </si>
  <si>
    <t>601137.SH</t>
  </si>
  <si>
    <t>宁波博威合金材料股份有限公司</t>
  </si>
  <si>
    <t>浙江省宁波市鄞州区云龙镇太平桥</t>
  </si>
  <si>
    <t>Ningbo Boway Alloy Material Company Limited</t>
  </si>
  <si>
    <t>86-574-82829383;86-574-82829375</t>
  </si>
  <si>
    <t>yongsheng.wang@bowayalloy.com;lijuan.sun@bowayalloy.com;ir@bowayalloy.com</t>
  </si>
  <si>
    <t>300839.SZ</t>
  </si>
  <si>
    <t>宁波博汇化工科技股份有限公司</t>
  </si>
  <si>
    <t>浙江省宁波市镇海区镇骆东路1818号</t>
  </si>
  <si>
    <t>Ningbo Bohui Chemical Technology Co.,Ltd</t>
  </si>
  <si>
    <t>86-574-86369063</t>
  </si>
  <si>
    <t>bohui@bhpcc.com</t>
  </si>
  <si>
    <t>600130.SH</t>
  </si>
  <si>
    <t>宁波波导股份有限公司</t>
  </si>
  <si>
    <t>浙江省宁波市奉化区大成东路999号</t>
  </si>
  <si>
    <t>Ningbo Bird Co.,Ltd.</t>
  </si>
  <si>
    <t>86-574-88918855</t>
  </si>
  <si>
    <t>birdzq@chinabird.com</t>
  </si>
  <si>
    <t>300441.SZ</t>
  </si>
  <si>
    <t>宁波鲍斯能源装备股份有限公司</t>
  </si>
  <si>
    <t>浙江省宁波市奉化区西坞街道尚桥路18号</t>
  </si>
  <si>
    <t>Ningbo Baosi Energy Equipment Co.,Ltd.</t>
  </si>
  <si>
    <t>86-574-88661525</t>
  </si>
  <si>
    <t>xub@cnbaosi.com;zqb@cnbaosi.com</t>
  </si>
  <si>
    <t>300076.SZ</t>
  </si>
  <si>
    <t>宁波GQY视讯股份有限公司</t>
  </si>
  <si>
    <t>浙江省宁波市慈溪市杭州湾新区滨海四路131号(总部),上海市黄浦区龙华东路818号海外滩金融A座19楼(运营中心)</t>
  </si>
  <si>
    <t>Ningbo Gqy Video &amp; Telecom Joint-Stock Co.,Ltd.</t>
  </si>
  <si>
    <t>86-21-61002033</t>
  </si>
  <si>
    <t>investor@gqy.com.cn</t>
  </si>
  <si>
    <t>603859.SH</t>
  </si>
  <si>
    <t>能科科技股份有限公司</t>
  </si>
  <si>
    <t>北京市海淀区西北旺东路10号院5号楼互联网创新中心2层</t>
  </si>
  <si>
    <t>Nancaltechnology Co.,Ltd</t>
  </si>
  <si>
    <t>86-10-58741905</t>
  </si>
  <si>
    <t>zhangdong@nancal.com;nancalir@nancal.com</t>
  </si>
  <si>
    <t>688519.SH</t>
  </si>
  <si>
    <t>南亚新材料科技股份有限公司</t>
  </si>
  <si>
    <t>上海市嘉定区南翔镇昌翔路158号</t>
  </si>
  <si>
    <t>Nanya New Material Technology Co., Ltd.</t>
  </si>
  <si>
    <t>86-21-69178431</t>
  </si>
  <si>
    <t>nanya@ccl-china.com</t>
  </si>
  <si>
    <t>002757.SZ</t>
  </si>
  <si>
    <t>南兴装备股份有限公司</t>
  </si>
  <si>
    <t>广东省东莞市沙田镇进港中路8号</t>
  </si>
  <si>
    <t>Nanxing Machinery Co.,Ltd.</t>
  </si>
  <si>
    <t>86-769-88803333-850</t>
  </si>
  <si>
    <t>investor@nanxing.com</t>
  </si>
  <si>
    <t>688029.SH</t>
  </si>
  <si>
    <t>南微医学科技股份有限公司</t>
  </si>
  <si>
    <t>江苏省南京市浦口区高新开发区高科三路10号</t>
  </si>
  <si>
    <t>Micro-Tech (Nanjing) Co.,Ltd</t>
  </si>
  <si>
    <t>86-25-58648819</t>
  </si>
  <si>
    <t>nwyx@micro-tech.com.cn</t>
  </si>
  <si>
    <t>603636.SH</t>
  </si>
  <si>
    <t>南威软件股份有限公司</t>
  </si>
  <si>
    <t>福建省泉州市丰泽区丰海路南威大厦2号楼</t>
  </si>
  <si>
    <t>Linewell Software Co.,Ltd.</t>
  </si>
  <si>
    <t>86-595-68288889</t>
  </si>
  <si>
    <t>whui2@linewell.com;ir@linewell.com</t>
  </si>
  <si>
    <t>688633.SH</t>
  </si>
  <si>
    <t>南通星球石墨股份有限公司</t>
  </si>
  <si>
    <t>江苏省南通市如皋市九华镇华兴路8号</t>
  </si>
  <si>
    <t>Nantong Xingqiu Graphite Co.,Ltd.</t>
  </si>
  <si>
    <t>86-513-69880509</t>
  </si>
  <si>
    <t>yangzhicheng@ntxingqiu.com;xuliang@ntxingqiu.com</t>
  </si>
  <si>
    <t>871642.BJ</t>
  </si>
  <si>
    <t>南通通易航天科技股份有限公司</t>
  </si>
  <si>
    <t>江苏省南通市启东市启东高新技术产业开发区东方路88号</t>
  </si>
  <si>
    <t>Nantong Tongyi Aerospace Science And Technology Co., Ltd</t>
  </si>
  <si>
    <t>86-513-68203998</t>
  </si>
  <si>
    <t>tyht871642@163.com;jwx987@sina.com</t>
  </si>
  <si>
    <t>300927.SZ</t>
  </si>
  <si>
    <t>南通江天化学股份有限公司</t>
  </si>
  <si>
    <t>江苏省南通市崇川区经济技术开发区中央路16号</t>
  </si>
  <si>
    <t>Nantong Jiangtian Chemical Co., Ltd</t>
  </si>
  <si>
    <t>86-513-83599190</t>
  </si>
  <si>
    <t>shibin@ntjtc.cn;security@ntjtc.cn</t>
  </si>
  <si>
    <t>600389.SH</t>
  </si>
  <si>
    <t>南通江山农药化工股份有限公司</t>
  </si>
  <si>
    <t>江苏省南通市崇川区经济技术开发区江山路998号</t>
  </si>
  <si>
    <t>Nantong Jiangshan Agrochemical&amp; Chemicals Co.,Ltd.</t>
  </si>
  <si>
    <t>86-513-83558270;86-513-83530931</t>
  </si>
  <si>
    <t>songjh@jsac.com.cn;huangyan@jsac.com.cn;jsgf@jsac.com.cn</t>
  </si>
  <si>
    <t>002484.SZ</t>
  </si>
  <si>
    <t>南通江海电容器股份有限公司</t>
  </si>
  <si>
    <t>江苏省南通市通州区平潮镇通扬南路79号</t>
  </si>
  <si>
    <t>Nantong Jianghai Capacitor Co., Ltd.</t>
  </si>
  <si>
    <t>86-513-86726006</t>
  </si>
  <si>
    <t>whm@jianghai.com;info@jianghai.com</t>
  </si>
  <si>
    <t>603115.SH</t>
  </si>
  <si>
    <t>南通海星电子股份有限公司</t>
  </si>
  <si>
    <t>江苏省南通市通州区平潮镇通扬南路519号</t>
  </si>
  <si>
    <t>Nantong Haixing Electronics Co.,Ltd.</t>
  </si>
  <si>
    <t>86-513-86726111</t>
  </si>
  <si>
    <t>sml@haistar.com.cn;yzhang@haistar.com.cn</t>
  </si>
  <si>
    <t>688558.SH</t>
  </si>
  <si>
    <t>南通国盛智能科技集团股份有限公司</t>
  </si>
  <si>
    <t>江苏省南通市崇川区永通路2号</t>
  </si>
  <si>
    <t>Nantong Guosheng Intelligence Technology Group Co.,Ltd.</t>
  </si>
  <si>
    <t>86-513-85602596</t>
  </si>
  <si>
    <t>gsipo@ntgszk.com</t>
  </si>
  <si>
    <t>870436.BJ</t>
  </si>
  <si>
    <t>南通大地电气股份有限公司</t>
  </si>
  <si>
    <t>江苏省南通市崇川区永和路1166号</t>
  </si>
  <si>
    <t>Nantong Great Electric Co.,Ltd.</t>
  </si>
  <si>
    <t>86-513-89028315</t>
  </si>
  <si>
    <t>chenlq1002@ntgec.com;ntdadi@ntgec.com</t>
  </si>
  <si>
    <t>603968.SH</t>
  </si>
  <si>
    <t>南通醋酸化工股份有限公司</t>
  </si>
  <si>
    <t>江苏省南通市崇川区经济技术开发区江山路968号</t>
  </si>
  <si>
    <t>Nantong Acetic Acid Chemical Co.,Ltd.</t>
  </si>
  <si>
    <t>86-513-68091213</t>
  </si>
  <si>
    <t>aac@ntacf.com</t>
  </si>
  <si>
    <t>301186.SZ</t>
  </si>
  <si>
    <t>南通超达装备股份有限公司</t>
  </si>
  <si>
    <t>江苏省南通市如皋市城南街道申徐村1组</t>
  </si>
  <si>
    <t>Nantong Chaoda Equipment Co.,Ltd.</t>
  </si>
  <si>
    <t>86-513-87735878</t>
  </si>
  <si>
    <t>zq@chaodamould.com</t>
  </si>
  <si>
    <t>605339.SH</t>
  </si>
  <si>
    <t>南侨食品集团(上海)股份有限公司</t>
  </si>
  <si>
    <t>上海市徐汇区宜山路1397号A栋12层</t>
  </si>
  <si>
    <t>Namchow Food Group(Shanghai)Co.,Ltd.</t>
  </si>
  <si>
    <t>86-21-61955678</t>
  </si>
  <si>
    <t>ncfgs@ncbakery.com</t>
  </si>
  <si>
    <t>000911.SZ</t>
  </si>
  <si>
    <t>南宁糖业股份有限公司</t>
  </si>
  <si>
    <t>广西壮族自治区南宁市青秀区厢竹大道30号</t>
  </si>
  <si>
    <t>Nanning Sugar Industry Co.,Ltd.</t>
  </si>
  <si>
    <t>86-771-4914317</t>
  </si>
  <si>
    <t>zqb911@sina.com;nnty@nnsugar.com</t>
  </si>
  <si>
    <t>600301.SH</t>
  </si>
  <si>
    <t>南宁化工股份有限公司</t>
  </si>
  <si>
    <t>广西壮族自治区南宁市青秀区金浦路33号北部湾国际港务大厦29层</t>
  </si>
  <si>
    <t>Nanning Chemical Industry Co.,Ltd</t>
  </si>
  <si>
    <t>86-771-4835135;86-771-4821093</t>
  </si>
  <si>
    <t>nhgf@nh.com.cn</t>
  </si>
  <si>
    <t>600712.SH</t>
  </si>
  <si>
    <t>南宁百货大楼股份有限公司</t>
  </si>
  <si>
    <t>广西壮族自治区南宁市兴宁区朝阳路39号</t>
  </si>
  <si>
    <t>Nanning Department Store Co.,Ltd.</t>
  </si>
  <si>
    <t>86-771-2610906;86-771-2098826</t>
  </si>
  <si>
    <t>dshoffice@nnbh.net</t>
  </si>
  <si>
    <t>002592.SZ</t>
  </si>
  <si>
    <t>南宁八菱科技股份有限公司</t>
  </si>
  <si>
    <t>广西壮族自治区南宁市西乡塘区高新区高新大道东段21号</t>
  </si>
  <si>
    <t>Nanning Baling Technology Co.,Ltd</t>
  </si>
  <si>
    <t>86-771-3216598</t>
  </si>
  <si>
    <t>nnblkj@baling.com.cn</t>
  </si>
  <si>
    <t>300921.SZ</t>
  </si>
  <si>
    <t>南凌科技股份有限公司</t>
  </si>
  <si>
    <t>广东省深圳市福田区深南大道1006号深圳国际创新中心A栋16层</t>
  </si>
  <si>
    <t>Nova Technology Corporation Limited.</t>
  </si>
  <si>
    <t>86-755-83433258</t>
  </si>
  <si>
    <t>ir@nova.net.cn</t>
  </si>
  <si>
    <t>600280.SH</t>
  </si>
  <si>
    <t>南京中央商场(集团)股份有限公司</t>
  </si>
  <si>
    <t>江苏省南京市建邺区雨润路10号</t>
  </si>
  <si>
    <t>Nanjing Central Emporium(Group)Stocks Co.,Ltd.</t>
  </si>
  <si>
    <t>86-25-66008022</t>
  </si>
  <si>
    <t>zyscdm@njzsgroup.com</t>
  </si>
  <si>
    <t>601990.SH</t>
  </si>
  <si>
    <t>南京证券股份有限公司</t>
  </si>
  <si>
    <t>江苏省南京市建邺区江东中路389号</t>
  </si>
  <si>
    <t>Nanjing Securities Co.,Ltd.</t>
  </si>
  <si>
    <t>86-25-58519900</t>
  </si>
  <si>
    <t>xxy@njzq.com.cn;lfren@njzq.com.cn;office@njzq.com.cn</t>
  </si>
  <si>
    <t>002182.SZ</t>
  </si>
  <si>
    <t>南京云海特种金属股份有限公司</t>
  </si>
  <si>
    <t>江苏省南京市溧水区东屏街道开屏路11号</t>
  </si>
  <si>
    <t>Nanjing Yunhai Special Metals Co.,Ltd.</t>
  </si>
  <si>
    <t>86-25-57234888-8019;86-25-57234888-8153;86-25-57234888</t>
  </si>
  <si>
    <t>fly@rsm.com.cn;yunhai@rsm.com.cn</t>
  </si>
  <si>
    <t>835305.BJ</t>
  </si>
  <si>
    <t>南京云创大数据科技股份有限公司</t>
  </si>
  <si>
    <t>江苏省南京市秦淮区永智路6号南京白下高新技术产业园区四号楼A栋9层</t>
  </si>
  <si>
    <t>Nanjing Innovative Data Technologies,Inc.</t>
  </si>
  <si>
    <t>86-25-83700385-8043</t>
  </si>
  <si>
    <t>sunzhigang@cstor.cn;ycsj@cstor.cn</t>
  </si>
  <si>
    <t>300742.SZ</t>
  </si>
  <si>
    <t>南京越博动力系统股份有限公司</t>
  </si>
  <si>
    <t>江苏省南京市建邺区嘉陵江东街18号4栋4楼</t>
  </si>
  <si>
    <t>Nanjing Yueboo Power System Co.,Ltd</t>
  </si>
  <si>
    <t>86-25-89635189</t>
  </si>
  <si>
    <t>yuebozqb@yuebooemt.com</t>
  </si>
  <si>
    <t>601009.SH</t>
  </si>
  <si>
    <t>南京银行股份有限公司</t>
  </si>
  <si>
    <t>江苏省南京市玄武区中山路288号</t>
  </si>
  <si>
    <t>1.3592万</t>
  </si>
  <si>
    <t>Bank Of Nanjing Co.,Ltd.</t>
  </si>
  <si>
    <t>86-25-86775067</t>
  </si>
  <si>
    <t>boardoffice@njcb.com.cn</t>
  </si>
  <si>
    <t>603066.SH</t>
  </si>
  <si>
    <t>南京音飞储存设备(集团)股份有限公司</t>
  </si>
  <si>
    <t>江苏省南京市江宁区经济技术开发区殷华街470号</t>
  </si>
  <si>
    <t>Nanjing Inform Storage Equipment (Group) Co.,Ltd.</t>
  </si>
  <si>
    <t>86-25-52726394</t>
  </si>
  <si>
    <t>xqy6355@informrack.com;yfdsh@informrack.com</t>
  </si>
  <si>
    <t>600713.SH</t>
  </si>
  <si>
    <t>南京医药股份有限公司</t>
  </si>
  <si>
    <t>江苏省南京市雨花台区宁双路19号云密城A幢9层</t>
  </si>
  <si>
    <t>Nanjing Pharmaceutical Company Limited</t>
  </si>
  <si>
    <t>86-25-84552601;86-25-84552680</t>
  </si>
  <si>
    <t>liwenjun1@njyy.com;wangguan@njyy.com;600713@njyy.com</t>
  </si>
  <si>
    <t>300725.SZ</t>
  </si>
  <si>
    <t>南京药石科技股份有限公司</t>
  </si>
  <si>
    <t>江苏省南京市浦口区华盛路81号</t>
  </si>
  <si>
    <t>Pharmablock Sciences (Nanjing), Inc.</t>
  </si>
  <si>
    <t>86-25-86918230</t>
  </si>
  <si>
    <t>pb-securities@pharmablock.com</t>
  </si>
  <si>
    <t>600775.SH</t>
  </si>
  <si>
    <t>南京熊猫电子股份有限公司</t>
  </si>
  <si>
    <t>江苏省南京市栖霞区经天路7号</t>
  </si>
  <si>
    <t>Nanjing Panda Electronics Company Limited</t>
  </si>
  <si>
    <t>86-25-84801144</t>
  </si>
  <si>
    <t>dms@panda.cn</t>
  </si>
  <si>
    <t>002546.SZ</t>
  </si>
  <si>
    <t>南京新联电子股份有限公司</t>
  </si>
  <si>
    <t>江苏省南京市江宁区经济技术开发区家园中路28号</t>
  </si>
  <si>
    <t>Nanjing Xinlian Electronics Co.,Ltd</t>
  </si>
  <si>
    <t>86-25-83699366</t>
  </si>
  <si>
    <t>ph@njxldz.com;luxiangrong@xldz.com;xldz@xldz.com</t>
  </si>
  <si>
    <t>600682.SH</t>
  </si>
  <si>
    <t>南京新街口百货商店股份有限公司</t>
  </si>
  <si>
    <t>江苏省南京市秦淮区中山南路1号</t>
  </si>
  <si>
    <t>1.9420万</t>
  </si>
  <si>
    <t>Nanjing Xinjiekou Department Store Co.,Ltd.</t>
  </si>
  <si>
    <t>86-25-84761643</t>
  </si>
  <si>
    <t>irm@njxb.com;info@cenbest.com</t>
  </si>
  <si>
    <t>603326.SH</t>
  </si>
  <si>
    <t>南京我乐家居股份有限公司</t>
  </si>
  <si>
    <t>江苏省南京市江宁区江宁经济技术开发区清水亭西路218号</t>
  </si>
  <si>
    <t>Nanjing Olo Home Furnishing Co.,Ltd</t>
  </si>
  <si>
    <t>86-25-52718000</t>
  </si>
  <si>
    <t>olozq@olo-home.com</t>
  </si>
  <si>
    <t>688580.SH</t>
  </si>
  <si>
    <t>南京伟思医疗科技股份有限公司</t>
  </si>
  <si>
    <t>江苏省南京市雨花台区宁双路19号9栋</t>
  </si>
  <si>
    <t>Nanjing Vishee Medical Technology Co.,Ltd.</t>
  </si>
  <si>
    <t>86-25-69670036</t>
  </si>
  <si>
    <t>ir@vishee.com</t>
  </si>
  <si>
    <t>603351.SH</t>
  </si>
  <si>
    <t>南京威尔药业集团股份有限公司</t>
  </si>
  <si>
    <t>江苏省南京市玄武区苏宁大道64号徐庄软件园研发五区5号楼</t>
  </si>
  <si>
    <t>Nanjing Well Pharmaceutical Group Co.,Ltd.</t>
  </si>
  <si>
    <t>86-25-85732322</t>
  </si>
  <si>
    <t>wellyy@well-js.com</t>
  </si>
  <si>
    <t>688178.SH</t>
  </si>
  <si>
    <t>南京万德斯环保科技股份有限公司</t>
  </si>
  <si>
    <t>江苏省南京市江宁区乾德路57号</t>
  </si>
  <si>
    <t>Nanjing Wondux Environmental Protection Technology Corp., Ltd</t>
  </si>
  <si>
    <t>86-25-84913568</t>
  </si>
  <si>
    <t>wondux@njwds.com</t>
  </si>
  <si>
    <t>301125.SZ</t>
  </si>
  <si>
    <t>南京腾亚精工科技股份有限公司</t>
  </si>
  <si>
    <t>江苏省南京市江宁区东山街道临麒路129号</t>
  </si>
  <si>
    <t>Nanjing Toua Hardware&amp;Tools Co.,Ltd.</t>
  </si>
  <si>
    <t>86-25-52283866</t>
  </si>
  <si>
    <t>gaoai@tengya.com</t>
  </si>
  <si>
    <t>300826.SZ</t>
  </si>
  <si>
    <t>南京市测绘勘察研究院股份有限公司</t>
  </si>
  <si>
    <t>江苏省南京市建邺区创意路88号</t>
  </si>
  <si>
    <t>Nanjing Institute Of Surveying, Mapping &amp; Geotechnical Investigation, Co.,Ltd.</t>
  </si>
  <si>
    <t>86-25-84780620</t>
  </si>
  <si>
    <t>chenchong@njcky.com;wuzg@njcky.com</t>
  </si>
  <si>
    <t>001205.SZ</t>
  </si>
  <si>
    <t>南京盛航海运股份有限公司</t>
  </si>
  <si>
    <t>江苏省南京市浦口区自由贸易试验区南京片区兴隆路12号7幢</t>
  </si>
  <si>
    <t>Nanjing Shenghang Shipping Co.,Ltd.</t>
  </si>
  <si>
    <t>86-25-85668787</t>
  </si>
  <si>
    <t>njshhy@njshshipping.com</t>
  </si>
  <si>
    <t>300975.SZ</t>
  </si>
  <si>
    <t>南京商络电子股份有限公司</t>
  </si>
  <si>
    <t>江苏省南京市雨花台区玉盘西街4号绿地之窗C3-9层</t>
  </si>
  <si>
    <t>Nanjing Sunlord Electronics Corporation Ltd.</t>
  </si>
  <si>
    <t>86-25-83677688</t>
  </si>
  <si>
    <t>sldz_investor@sunlord.com.cn</t>
  </si>
  <si>
    <t>300554.SZ</t>
  </si>
  <si>
    <t>南京三超新材料股份有限公司</t>
  </si>
  <si>
    <t>江苏省镇江市句容市开发区致远路66号</t>
  </si>
  <si>
    <t>Nanjing Sanchao Advanced Materials Co.,Ltd.</t>
  </si>
  <si>
    <t>86-511-87357880</t>
  </si>
  <si>
    <t>sanchao@diasc.com.cn;zhangss@diasc.com.cn</t>
  </si>
  <si>
    <t>603982.SH</t>
  </si>
  <si>
    <t>南京泉峰汽车精密技术股份有限公司</t>
  </si>
  <si>
    <t>江苏省南京市江宁区秣陵街道将军大道159号(江宁开发区)</t>
  </si>
  <si>
    <t>Nanjing Chervon Auto Precision Technology Co.,Ltd</t>
  </si>
  <si>
    <t>86-25-84998999</t>
  </si>
  <si>
    <t>ir@chervonauto.com</t>
  </si>
  <si>
    <t>300447.SZ</t>
  </si>
  <si>
    <t>南京全信传输科技股份有限公司</t>
  </si>
  <si>
    <t>江苏省南京市鼓楼区清江南路18号E座12楼</t>
  </si>
  <si>
    <t>Nanjing Quanxin Cable Technology Co.,Ltd.</t>
  </si>
  <si>
    <t>86-25-83245761</t>
  </si>
  <si>
    <t>sxl2029@126.com;fangtingtingnj@163.com</t>
  </si>
  <si>
    <t>600533.SH</t>
  </si>
  <si>
    <t>南京栖霞建设股份有限公司</t>
  </si>
  <si>
    <t>江苏省南京市栖霞区仙林大道99号8幢</t>
  </si>
  <si>
    <t>Nanjing Chixia Development Co.,Ltd.</t>
  </si>
  <si>
    <t>86-25-85600533</t>
  </si>
  <si>
    <t>invest@chixia.com</t>
  </si>
  <si>
    <t>688105.SH</t>
  </si>
  <si>
    <t>南京诺唯赞生物科技股份有限公司</t>
  </si>
  <si>
    <t>江苏省南京市栖霞区经济技术开发区科创路红枫科技园D2栋</t>
  </si>
  <si>
    <t>Nanjing Vazyme Biotech Co.,Ltd</t>
  </si>
  <si>
    <t>86-25-85771179</t>
  </si>
  <si>
    <t>irm@vazyme.com</t>
  </si>
  <si>
    <t>688273.SH</t>
  </si>
  <si>
    <t>南京麦澜德医疗科技股份有限公司</t>
  </si>
  <si>
    <t>江苏省南京市雨花台区凤展路32号A2栋</t>
  </si>
  <si>
    <t>Nanjing Medlander Medical Technology Co.,Ltd.</t>
  </si>
  <si>
    <t>86-25-69782957</t>
  </si>
  <si>
    <t>mld@medlander.com</t>
  </si>
  <si>
    <t>301016.SZ</t>
  </si>
  <si>
    <t>南京雷尔伟新技术股份有限公司</t>
  </si>
  <si>
    <t>江苏省南京市浦口区江北新区龙泰路19号</t>
  </si>
  <si>
    <t>Nanjing Railway New Technology Co.,Ltd.</t>
  </si>
  <si>
    <t>86-25-85848681</t>
  </si>
  <si>
    <t>chenjuan@njlew.cn;lijingping@njlew.cn</t>
  </si>
  <si>
    <t>002380.SZ</t>
  </si>
  <si>
    <t>南京科远智慧科技集团股份有限公司</t>
  </si>
  <si>
    <t>江苏省南京市江宁区秣陵街道清水亭东路1266号</t>
  </si>
  <si>
    <t>Nanjing Sciyon Wisdom Technology Group Co.,Ltd.</t>
  </si>
  <si>
    <t>86-25-69836095;86-25-69836008</t>
  </si>
  <si>
    <t>zhaowq@sciyon.com;wuyt@sciyon.com;sciyon@sciyon.com</t>
  </si>
  <si>
    <t>300856.SZ</t>
  </si>
  <si>
    <t>南京科思化学股份有限公司</t>
  </si>
  <si>
    <t>江苏省南京市江宁区经济技术开发区苏源大道19号九龙湖国际企业总部园C1栋10楼</t>
  </si>
  <si>
    <t>Nanjing Cosmos Chemical Co.,Ltd.</t>
  </si>
  <si>
    <t>86-25-66699706</t>
  </si>
  <si>
    <t>ksgf@cosmoschem.com</t>
  </si>
  <si>
    <t>603111.SH</t>
  </si>
  <si>
    <t>南京康尼机电股份有限公司</t>
  </si>
  <si>
    <t>江苏省南京市鼓楼区模范中路39号</t>
  </si>
  <si>
    <t>Nanjing Kangni Mechanical &amp; Electrical Co.,Ltd</t>
  </si>
  <si>
    <t>86-25-83497082</t>
  </si>
  <si>
    <t>ir@kn-nanjing.com;kangni@kn-nanjing.com</t>
  </si>
  <si>
    <t>300644.SZ</t>
  </si>
  <si>
    <t>南京聚隆科技股份有限公司</t>
  </si>
  <si>
    <t>江苏省南京市浦口区聚龙路8号</t>
  </si>
  <si>
    <t>Nanjing Julong Science&amp;Technology Co.,Ltd</t>
  </si>
  <si>
    <t>86-25-58647479</t>
  </si>
  <si>
    <t>fyq@njjulong.cn;yuyan@njjulong.cn;jlzq@njjulong.cn</t>
  </si>
  <si>
    <t>603707.SH</t>
  </si>
  <si>
    <t>南京健友生化制药股份有限公司</t>
  </si>
  <si>
    <t>江苏省南京市浦口区高新技术产业开发区学府路16号</t>
  </si>
  <si>
    <t>Nanjing King-Friend Biochemical Pharmaceutical Co., Ltd</t>
  </si>
  <si>
    <t>86-25-86990789</t>
  </si>
  <si>
    <t>nkf-pharma@nkf-pharma.com.cn</t>
  </si>
  <si>
    <t>603912.SH</t>
  </si>
  <si>
    <t>南京佳力图机房环境技术股份有限公司</t>
  </si>
  <si>
    <t>江苏省南京市江宁区江宁经济技术开发区苏源大道88号</t>
  </si>
  <si>
    <t>Nanjing Canatal Data-Centre Environmental Tech Co.,Ltd</t>
  </si>
  <si>
    <t>86-25-84916610</t>
  </si>
  <si>
    <t>gaojian@canatal.com.cn;xujy@canatal.com.cn</t>
  </si>
  <si>
    <t>600889.SH</t>
  </si>
  <si>
    <t>南京化纤股份有限公司</t>
  </si>
  <si>
    <t>江苏省南京市建邺区亚鹏路66号金基汇智园9号楼</t>
  </si>
  <si>
    <t>Nanjing Chemical Fibre Co.,Ltd</t>
  </si>
  <si>
    <t>86-25-84208005</t>
  </si>
  <si>
    <t>cb_008@126.com;1332596571@qq.com;ncfo@viscosefibre.com</t>
  </si>
  <si>
    <t>603042.SH</t>
  </si>
  <si>
    <t>南京华脉科技股份有限公司</t>
  </si>
  <si>
    <t>江苏省南京市江宁区东山街道工业集中区润发路11号</t>
  </si>
  <si>
    <t>Nanjinghuamai Technology Co.,Ltd.</t>
  </si>
  <si>
    <t>86-25-52707616</t>
  </si>
  <si>
    <t>edd@huamai.cn</t>
  </si>
  <si>
    <t>870204.BJ</t>
  </si>
  <si>
    <t>南京沪江复合材料股份有限公司</t>
  </si>
  <si>
    <t>江苏省南京市江宁区秣陵街道工业集中区蓝霞路10号</t>
  </si>
  <si>
    <t>Nanjing Hujiang Composite Materials Co., Ltd.</t>
  </si>
  <si>
    <t>86-25-58097370</t>
  </si>
  <si>
    <t>hujianggs@163.com</t>
  </si>
  <si>
    <t>000525.SZ</t>
  </si>
  <si>
    <t>南京红太阳股份有限公司</t>
  </si>
  <si>
    <t>江苏省南京市高淳区经济开发区古檀大道18号</t>
  </si>
  <si>
    <t>Nanjing Red Sun Co.,Ltd.</t>
  </si>
  <si>
    <t>86-25-57883588</t>
  </si>
  <si>
    <t>redsunir@163.com</t>
  </si>
  <si>
    <t>300618.SZ</t>
  </si>
  <si>
    <t>南京寒锐钴业股份有限公司</t>
  </si>
  <si>
    <t>江苏省南京市江宁区双龙大道1698号景枫中心写字楼31楼</t>
  </si>
  <si>
    <t>Nanjing Hanrui Cobalt Co.,Ltd.</t>
  </si>
  <si>
    <t>86-25-51181105</t>
  </si>
  <si>
    <t>hrgy@hrcobalt.com;hrgy@hrcobalt.om</t>
  </si>
  <si>
    <t>300584.SZ</t>
  </si>
  <si>
    <t>南京海辰药业股份有限公司</t>
  </si>
  <si>
    <t>江苏省南京市栖霞区经济技术开发区恒发路1号</t>
  </si>
  <si>
    <t>Nanjing Hicin Pharmaceutical Co.,Ltd.</t>
  </si>
  <si>
    <t>86-25-83241873</t>
  </si>
  <si>
    <t>ir_hicin@163.com</t>
  </si>
  <si>
    <t>688375.SH</t>
  </si>
  <si>
    <t>南京国博电子股份有限公司</t>
  </si>
  <si>
    <t>江苏省南京市江宁区经济技术开发区正方中路166号</t>
  </si>
  <si>
    <t>Guobo Electronics Co., Ltd.</t>
  </si>
  <si>
    <t>86-25-68115835;86-25-68005855</t>
  </si>
  <si>
    <t>support@gbdz.net</t>
  </si>
  <si>
    <t>605588.SH</t>
  </si>
  <si>
    <t>南京冠石科技股份有限公司</t>
  </si>
  <si>
    <t>江苏省南京市栖霞区经济技术开发区恒广路21号</t>
  </si>
  <si>
    <t>Keystone Technology Co.,Ltd.</t>
  </si>
  <si>
    <t>86-25-85581133</t>
  </si>
  <si>
    <t>wsl@njkeystone.com</t>
  </si>
  <si>
    <t>000421.SZ</t>
  </si>
  <si>
    <t>南京公用发展股份有限公司</t>
  </si>
  <si>
    <t>江苏省南京市建邺区白龙江东街8号新城科技园科技创新综合体A4号楼18楼</t>
  </si>
  <si>
    <t>Nanjing Public Utilities Development Co.,Ltd.</t>
  </si>
  <si>
    <t>86-25-86383650;86-25-86383611</t>
  </si>
  <si>
    <t>securities@nj-public.com</t>
  </si>
  <si>
    <t>600064.SH</t>
  </si>
  <si>
    <t>南京高科股份有限公司</t>
  </si>
  <si>
    <t>江苏省南京市栖霞区学津路8号高科中心A座</t>
  </si>
  <si>
    <t>Nanjing Gaoke Company Limited</t>
  </si>
  <si>
    <t>86-25-85800728</t>
  </si>
  <si>
    <t>600064@600064.com</t>
  </si>
  <si>
    <t>002040.SZ</t>
  </si>
  <si>
    <t>南京港股份有限公司</t>
  </si>
  <si>
    <t>江苏省南京市建邺区江东中路108号万达广场C座22层</t>
  </si>
  <si>
    <t>Nanjing Port Co.,Ltd.</t>
  </si>
  <si>
    <t>86-25-58815738</t>
  </si>
  <si>
    <t>gfgs@nj-port.com</t>
  </si>
  <si>
    <t>600282.SH</t>
  </si>
  <si>
    <t>南京钢铁股份有限公司</t>
  </si>
  <si>
    <t>江苏省南京市六合区卸甲甸</t>
  </si>
  <si>
    <t>1.1993万</t>
  </si>
  <si>
    <t>Nanjing Iron &amp; Steel Co.,Ltd.</t>
  </si>
  <si>
    <t>86-25-57072073</t>
  </si>
  <si>
    <t>nggf@600282.net;webmaster@600282.net</t>
  </si>
  <si>
    <t>600250.SH</t>
  </si>
  <si>
    <t>南京纺织品进出口股份有限公司</t>
  </si>
  <si>
    <t>江苏省南京市秦淮区小心桥东街18号</t>
  </si>
  <si>
    <t>Nanjing Textiles Import &amp; Export Corp.,Ltd.</t>
  </si>
  <si>
    <t>86-25-83331634;86-25-83331603</t>
  </si>
  <si>
    <t>mahdong@sina.com;zgx@nantex.com.cn</t>
  </si>
  <si>
    <t>688377.SH</t>
  </si>
  <si>
    <t>南京迪威尔高端制造股份有限公司</t>
  </si>
  <si>
    <t>江苏省南京市六合区迪西路8号</t>
  </si>
  <si>
    <t>Nanjing Develop Advanced Manufacturing Co.,Ltd.</t>
  </si>
  <si>
    <t>86-25-68553220</t>
  </si>
  <si>
    <t>zqb@nj-develop.com</t>
  </si>
  <si>
    <t>300864.SZ</t>
  </si>
  <si>
    <t>南京大学环境规划设计研究院集团股份公司</t>
  </si>
  <si>
    <t>江苏省南京市鼓楼区金银街16号科学楼9楼</t>
  </si>
  <si>
    <t>Academy Of Environmental Planning And Design,Co.,Ltd.Nanjing University</t>
  </si>
  <si>
    <t>86-25-83685680</t>
  </si>
  <si>
    <t>dmb@njuae.cn</t>
  </si>
  <si>
    <t>870299.BJ</t>
  </si>
  <si>
    <t>南京灿能电力自动化股份有限公司</t>
  </si>
  <si>
    <t>江苏省南京市江宁区秣陵街道蓝霞路201号</t>
  </si>
  <si>
    <t>Nanjing Shining Electric Automation Co,Ltd.</t>
  </si>
  <si>
    <t>86-25-83455435</t>
  </si>
  <si>
    <t>xz@shining-electric.com;544360853@qq.com</t>
  </si>
  <si>
    <t>301195.SZ</t>
  </si>
  <si>
    <t>南京北路智控科技股份有限公司</t>
  </si>
  <si>
    <t>江苏省南京市江宁区滨江经济开发区宝象路50号</t>
  </si>
  <si>
    <t>Nanjing Bestway Intelligent Control Technology Co., Ltd.</t>
  </si>
  <si>
    <t>86-25-86127716</t>
  </si>
  <si>
    <t>ir@njbestway.com</t>
  </si>
  <si>
    <t>300402.SZ</t>
  </si>
  <si>
    <t>南京宝色股份公司</t>
  </si>
  <si>
    <t>江苏省南京市江宁区滨江经济开发区景明大街15号</t>
  </si>
  <si>
    <t>Nanjing Baose Co.,Ltd.</t>
  </si>
  <si>
    <t>86-25-51180028</t>
  </si>
  <si>
    <t>dsoffice@baose.com</t>
  </si>
  <si>
    <t>300585.SZ</t>
  </si>
  <si>
    <t>南京奥联汽车电子电器股份有限公司</t>
  </si>
  <si>
    <t>江苏省南京市江宁区谷里街道东善桥工业集中区</t>
  </si>
  <si>
    <t>Nanjing Aolian Ae&amp;Ea Co.,Ltd</t>
  </si>
  <si>
    <t>86-25-52102633</t>
  </si>
  <si>
    <t>mail@njaolian.com</t>
  </si>
  <si>
    <t>002747.SZ</t>
  </si>
  <si>
    <t>南京埃斯顿自动化股份有限公司</t>
  </si>
  <si>
    <t>江苏省南京市江宁区吉印大道1888号(江宁开发区)</t>
  </si>
  <si>
    <t>Estun Automation Co.,Ltd</t>
  </si>
  <si>
    <t>86-25-52785597</t>
  </si>
  <si>
    <t>zqb@estun.com</t>
  </si>
  <si>
    <t>002127.SZ</t>
  </si>
  <si>
    <t>南极电商股份有限公司</t>
  </si>
  <si>
    <t>上海市杨浦区江湾城路99号尚浦中心3号楼7-10楼</t>
  </si>
  <si>
    <t>Nanji E-Commerce Co.,Ltd</t>
  </si>
  <si>
    <t>86-21-63461118;86-21-63461118-8885</t>
  </si>
  <si>
    <t>zhangyuxiang@nanjids.com;shiyuting@nanjids.com;nanjids@nanjids.com</t>
  </si>
  <si>
    <t>000504.SZ</t>
  </si>
  <si>
    <t>南华生物医药股份有限公司</t>
  </si>
  <si>
    <t>湖南省长沙市岳麓区高新区岳麓西大道1698号麓谷科技创新创业园B1栋3楼</t>
  </si>
  <si>
    <t>Landfar Bio-Medicine Co.,Ltd</t>
  </si>
  <si>
    <t>86-731-85810285</t>
  </si>
  <si>
    <t>nhsw@landfar.cn</t>
  </si>
  <si>
    <t>603093.SH</t>
  </si>
  <si>
    <t>南华期货股份有限公司</t>
  </si>
  <si>
    <t>浙江省杭州市上城区横店大厦301室、401室、501室、701室、901室、1001室、1101室、1201室</t>
  </si>
  <si>
    <t>Nanhua Futures Co.,Ltd.</t>
  </si>
  <si>
    <t>86-571-87833551</t>
  </si>
  <si>
    <t>nanhua-ir@nawaa.com</t>
  </si>
  <si>
    <t>002305.SZ</t>
  </si>
  <si>
    <t>南国置业股份有限公司</t>
  </si>
  <si>
    <t>湖北省武汉市武昌区昙华林路202号</t>
  </si>
  <si>
    <t>Langold Real Estate Co.,Ltd.</t>
  </si>
  <si>
    <t>86-27-83988055</t>
  </si>
  <si>
    <t>ir@langold.com.cn</t>
  </si>
  <si>
    <t>300145.SZ</t>
  </si>
  <si>
    <t>南方中金环境股份有限公司</t>
  </si>
  <si>
    <t>浙江省杭州市余杭区仁和街道仁河大道46号</t>
  </si>
  <si>
    <t>Nanfang Zhongjin Environment Co.,Ltd.</t>
  </si>
  <si>
    <t>86-571-86397850</t>
  </si>
  <si>
    <t>xjl@nanfang-pump.com;xys@nanfang-pump.com</t>
  </si>
  <si>
    <t>000716.SZ</t>
  </si>
  <si>
    <t>南方黑芝麻集团股份有限公司</t>
  </si>
  <si>
    <t>广西壮族自治区南宁市青秀区双拥路36号</t>
  </si>
  <si>
    <t>Nanfang Black Sesame Group Co.,Ltd.</t>
  </si>
  <si>
    <t>86-771-5308080</t>
  </si>
  <si>
    <t>nfhzm000716@nfhzm.com</t>
  </si>
  <si>
    <t>300004.SZ</t>
  </si>
  <si>
    <t>南方风机股份有限公司</t>
  </si>
  <si>
    <t>广东省佛山市南海区小塘三环西路(狮南段)31号</t>
  </si>
  <si>
    <t>Nan Fang Ventilator Co.,Ltd</t>
  </si>
  <si>
    <t>86-757-81006199</t>
  </si>
  <si>
    <t>investors@ntfan.com</t>
  </si>
  <si>
    <t>003035.SZ</t>
  </si>
  <si>
    <t>南方电网综合能源股份有限公司</t>
  </si>
  <si>
    <t>广东省广州市天河区华穗路6号</t>
  </si>
  <si>
    <t>China Southern Power Grid Energy Efficiency &amp; Clean Energy Co.,Ltd.</t>
  </si>
  <si>
    <t>86-20-38122705</t>
  </si>
  <si>
    <t>nwnyzzb@csg.cn</t>
  </si>
  <si>
    <t>688248.SH</t>
  </si>
  <si>
    <t>南方电网电力科技股份有限公司</t>
  </si>
  <si>
    <t>广东省广州市越秀区东风东路水均岗6号粤电大厦</t>
  </si>
  <si>
    <t>China Southern Power Grid Technology Co.,Ltd</t>
  </si>
  <si>
    <t>86-20-85127733</t>
  </si>
  <si>
    <t>nwkj2021@126.com</t>
  </si>
  <si>
    <t>601900.SH</t>
  </si>
  <si>
    <t>南方出版传媒股份有限公司</t>
  </si>
  <si>
    <t>广东省广州市越秀区水荫路11号</t>
  </si>
  <si>
    <t>Southern Publishing And Media Co.,Ltd</t>
  </si>
  <si>
    <t>86-20-37600020</t>
  </si>
  <si>
    <t>ir@nfcb.com.cn</t>
  </si>
  <si>
    <t>603506.SH</t>
  </si>
  <si>
    <t>南都物业服务集团股份有限公司</t>
  </si>
  <si>
    <t>浙江省杭州市西湖区紫荆花路2号联合大厦A幢1单元10楼</t>
  </si>
  <si>
    <t>Nacity Property Service Group Co.,Ltd.</t>
  </si>
  <si>
    <t>86-571-87003086</t>
  </si>
  <si>
    <t>zhaolei@nacity.cn;niyao@nacity.cn;ir@nacity.cn;chenmm@nacity.cn</t>
  </si>
  <si>
    <t>002180.SZ</t>
  </si>
  <si>
    <t>纳思达股份有限公司</t>
  </si>
  <si>
    <t>广东省珠海市香洲区珠海大道3883号01栋7楼B区</t>
  </si>
  <si>
    <t>2.1787万</t>
  </si>
  <si>
    <t>Ninestar Corporation</t>
  </si>
  <si>
    <t>86-756-3265238</t>
  </si>
  <si>
    <t>sec@ggimage.com</t>
  </si>
  <si>
    <t>000683.SZ</t>
  </si>
  <si>
    <t>内蒙古远兴能源股份有限公司</t>
  </si>
  <si>
    <t>内蒙古自治区鄂尔多斯市东胜区鄂托克西街博源大厦12层</t>
  </si>
  <si>
    <t>Inner Mongolia Yuan Xing Energy Company Limited</t>
  </si>
  <si>
    <t>86-477-8139874;86-477-8139873</t>
  </si>
  <si>
    <t>yxny@berun.cc</t>
  </si>
  <si>
    <t>600887.SH</t>
  </si>
  <si>
    <t>内蒙古伊利实业集团股份有限公司</t>
  </si>
  <si>
    <t>内蒙古自治区呼和浩特市土默特左旗金山开发区金山大道1号</t>
  </si>
  <si>
    <t>6.1598万</t>
  </si>
  <si>
    <t>Inner Mongolia Yili Industrial Group Co.,Ltd.</t>
  </si>
  <si>
    <t>86-471-3350092</t>
  </si>
  <si>
    <t>qxm@yili.com;ytnliuyanan@yili.com;info@yili.com</t>
  </si>
  <si>
    <t>000426.SZ</t>
  </si>
  <si>
    <t>内蒙古兴业矿业股份有限公司</t>
  </si>
  <si>
    <t>内蒙古自治区赤峰市松山区新城区玉龙大街76号兴业大厦</t>
  </si>
  <si>
    <t>Inner Mongolia Xingye Mining Co.,Ltd</t>
  </si>
  <si>
    <t>86-476-8833387</t>
  </si>
  <si>
    <t>sunkai5611@vip.sina.com;shangjianan@sina.cn;nmxyky@vip.sina.com</t>
  </si>
  <si>
    <t>603230.SH</t>
  </si>
  <si>
    <t>内蒙古新华发行集团股份有限公司</t>
  </si>
  <si>
    <t>内蒙古自治区呼和浩特市赛罕区腾飞路内蒙古农牧业现代流通网络服务大厦1号楼2号楼2号楼1层2号楼102等</t>
  </si>
  <si>
    <t>Inner Mongolia Xinhua Distribution Group Co.,Ltd.</t>
  </si>
  <si>
    <t>86-471-6268890;86-471-6603230</t>
  </si>
  <si>
    <t>nmgxhjt@tom.com</t>
  </si>
  <si>
    <t>600863.SH</t>
  </si>
  <si>
    <t>内蒙古蒙电华能热电股份有限公司</t>
  </si>
  <si>
    <t>内蒙古自治区呼和浩特市玉泉区锡林南路工艺厂巷电力科技楼</t>
  </si>
  <si>
    <t>Inner Mongolia Mengdian Huaneng Thermal Power Corporation Limited</t>
  </si>
  <si>
    <t>86-471-6222388</t>
  </si>
  <si>
    <t>nmhd@nmhdwz.com</t>
  </si>
  <si>
    <t>601216.SH</t>
  </si>
  <si>
    <t>内蒙古君正能源化工集团股份有限公司</t>
  </si>
  <si>
    <t>内蒙古自治区乌海市乌达区工业园区</t>
  </si>
  <si>
    <t>Inner Mongolia Junzheng Energy &amp; Chemical Group Co.,Ltd.</t>
  </si>
  <si>
    <t>86-473-6921035</t>
  </si>
  <si>
    <t>junzheng@junzhenggroup.com</t>
  </si>
  <si>
    <t>300049.SZ</t>
  </si>
  <si>
    <t>内蒙古福瑞医疗科技股份有限公司</t>
  </si>
  <si>
    <t>北京市朝阳区新源里16号琨莎中心2座7层</t>
  </si>
  <si>
    <t>Inner Mongolia Furui Medical Science Co.,Ltd.</t>
  </si>
  <si>
    <t>86-10-84683855</t>
  </si>
  <si>
    <t>dshbgs@fu-rui.com</t>
  </si>
  <si>
    <t>600295.SH</t>
  </si>
  <si>
    <t>内蒙古鄂尔多斯资源股份有限公司</t>
  </si>
  <si>
    <t>内蒙古自治区鄂尔多斯市东胜区罕台轻纺街1号</t>
  </si>
  <si>
    <t>2.1055万</t>
  </si>
  <si>
    <t>Inner Mongolia Eerduosi Resources Co.,Ltd.</t>
  </si>
  <si>
    <t>86-477-8543776;86-477-8543805</t>
  </si>
  <si>
    <t>lilili@chinaerdos.com;guo_s@chinaerdos.com</t>
  </si>
  <si>
    <t>002128.SZ</t>
  </si>
  <si>
    <t>内蒙古电投能源股份有限公司</t>
  </si>
  <si>
    <t>内蒙古自治区通辽市霍林郭勒市霍林河露天煤业股份有限公司机关办公楼</t>
  </si>
  <si>
    <t>Inner Mongolia Dian Tou Energy Corporation Limited</t>
  </si>
  <si>
    <t>86-475-6196998;86-475-6196819</t>
  </si>
  <si>
    <t>ltmy@vip.163.com</t>
  </si>
  <si>
    <t>600967.SH</t>
  </si>
  <si>
    <t>内蒙古第一机械集团股份有限公司</t>
  </si>
  <si>
    <t>内蒙古自治区包头市青山区民主路</t>
  </si>
  <si>
    <t>Inner Mongolia First Machinery Group Co.,Ltd.</t>
  </si>
  <si>
    <t>86-472-3117182</t>
  </si>
  <si>
    <t>nmyjzqb@163.com</t>
  </si>
  <si>
    <t>001203.SZ</t>
  </si>
  <si>
    <t>内蒙古大中矿业股份有限公司</t>
  </si>
  <si>
    <t>内蒙古自治区包头市九原区黄河大街55号</t>
  </si>
  <si>
    <t>Inner Mongolia Dazhong Mining Co.,Ltd.</t>
  </si>
  <si>
    <t>86-472-5216664</t>
  </si>
  <si>
    <t>info@dzky.cn</t>
  </si>
  <si>
    <t>836433.BJ</t>
  </si>
  <si>
    <t>内蒙古大唐药业股份有限公司</t>
  </si>
  <si>
    <t>内蒙古自治区呼和浩特市赛罕区如意开发区远五纬路</t>
  </si>
  <si>
    <t>Inner Mongolia Grand Pharmaceutical Co., Ltd.</t>
  </si>
  <si>
    <t>86-471-4611143</t>
  </si>
  <si>
    <t>nmgdtyy@163.com</t>
  </si>
  <si>
    <t>600262.SH</t>
  </si>
  <si>
    <t>内蒙古北方重型汽车股份有限公司</t>
  </si>
  <si>
    <t>内蒙古自治区包头市昆都仑区稀土高新技术产业开发区北方股份大厦</t>
  </si>
  <si>
    <t>Inner Mongolia North Hauler Joint Stock Co.,Ltd</t>
  </si>
  <si>
    <t>86-472-2642406;86-472-2642244</t>
  </si>
  <si>
    <t>zhaozy@chinanhl.com;tfl@chinanhl.com;cdm@chinanhl.com</t>
  </si>
  <si>
    <t>600010.SH</t>
  </si>
  <si>
    <t>内蒙古包钢钢联股份有限公司</t>
  </si>
  <si>
    <t>内蒙古自治区包头市昆都仑区包钢信息大楼主楼</t>
  </si>
  <si>
    <t>2.7018万</t>
  </si>
  <si>
    <t>Inner Mongolia Baotou Steel Union Co.,Ltd</t>
  </si>
  <si>
    <t>86-472-2669515;86-472-2669529</t>
  </si>
  <si>
    <t>glgfzqb@126.com</t>
  </si>
  <si>
    <t>001323.SZ</t>
  </si>
  <si>
    <t>慕思健康睡眠股份有限公司</t>
  </si>
  <si>
    <t>广东省东莞市厚街镇厚街科技大道1号</t>
  </si>
  <si>
    <t>De Rucci Healthy Sleep Co., Ltd.</t>
  </si>
  <si>
    <t>86-769-85035088</t>
  </si>
  <si>
    <t>derucci-2021@derucci.com</t>
  </si>
  <si>
    <t>002714.SZ</t>
  </si>
  <si>
    <t>牧原食品股份有限公司</t>
  </si>
  <si>
    <t>河南省南阳市卧龙区龙升工业园区</t>
  </si>
  <si>
    <t>13.7520万</t>
  </si>
  <si>
    <t>Muyuan Foods Co.,Ltd.</t>
  </si>
  <si>
    <t>86-377-65239559</t>
  </si>
  <si>
    <t>myzqb@muyuanfoods.com</t>
  </si>
  <si>
    <t>603908.SH</t>
  </si>
  <si>
    <t>牧高笛户外用品股份有限公司</t>
  </si>
  <si>
    <t>浙江省宁波市鄞州区江东北路475号和丰创意广场意庭楼14楼</t>
  </si>
  <si>
    <t>Comefly Outdoor Co.,Ltd</t>
  </si>
  <si>
    <t>86-574-27718107</t>
  </si>
  <si>
    <t>ir@mobigarden.com.cn</t>
  </si>
  <si>
    <t>002745.SZ</t>
  </si>
  <si>
    <t>木林森股份有限公司</t>
  </si>
  <si>
    <t>广东省中山市小榄镇木林森大道1号</t>
  </si>
  <si>
    <t>2.1348万</t>
  </si>
  <si>
    <t>Mls Co.,Ltd.</t>
  </si>
  <si>
    <t>86-760-89828888-6666</t>
  </si>
  <si>
    <t>ir@zsmls.com</t>
  </si>
  <si>
    <t>600356.SH</t>
  </si>
  <si>
    <t>牡丹江恒丰纸业股份有限公司</t>
  </si>
  <si>
    <t>黑龙江省牡丹江市阳明区恒丰路11号</t>
  </si>
  <si>
    <t>Mudanjiang Hengfeng Paper Co.,Ltd</t>
  </si>
  <si>
    <t>86-453-6886668</t>
  </si>
  <si>
    <t>sh356@hengfengpaper.com</t>
  </si>
  <si>
    <t>002656.SZ</t>
  </si>
  <si>
    <t>摩登大道时尚集团股份有限公司</t>
  </si>
  <si>
    <t>广东省广州市黄埔区科学城光谱中路23号</t>
  </si>
  <si>
    <t>Modern Avenue Group Co.,Ltd</t>
  </si>
  <si>
    <t>86-20-87529999</t>
  </si>
  <si>
    <t>investor@modernavenue.com</t>
  </si>
  <si>
    <t>001319.SZ</t>
  </si>
  <si>
    <t>铭科精技控股股份有限公司</t>
  </si>
  <si>
    <t>广东省东莞市塘厦镇田心路180号</t>
  </si>
  <si>
    <t>Winstech Precision Holding Co., Ltd.</t>
  </si>
  <si>
    <t>86-769-38899778-8888</t>
  </si>
  <si>
    <t>ll_cai@winstechfield.com</t>
  </si>
  <si>
    <t>301101.SZ</t>
  </si>
  <si>
    <t>明月镜片股份有限公司</t>
  </si>
  <si>
    <t>上海市普陀区岚皋路567号品尊国际中心</t>
  </si>
  <si>
    <t>Mingyueopticallens Co.,Ltd.</t>
  </si>
  <si>
    <t>86-21-52660665</t>
  </si>
  <si>
    <t>stock@mingyue.com</t>
  </si>
  <si>
    <t>601615.SH</t>
  </si>
  <si>
    <t>明阳智慧能源集团股份公司</t>
  </si>
  <si>
    <t>广东省中山市火炬开发区火炬路22号</t>
  </si>
  <si>
    <t>Ming Yang Smart Energy Group Limited</t>
  </si>
  <si>
    <t>86-10-50815010</t>
  </si>
  <si>
    <t>liujianjun@mywind.com.cn;jessicazheng@mywind.com.cn;myse@mywind.com.cn</t>
  </si>
  <si>
    <t>605068.SH</t>
  </si>
  <si>
    <t>明新旭腾新材料股份有限公司</t>
  </si>
  <si>
    <t>浙江省嘉兴市南湖区大桥镇明新路188号</t>
  </si>
  <si>
    <t>Mingxin Automotive Leather Co.,Ltd.</t>
  </si>
  <si>
    <t>86-573-83675036</t>
  </si>
  <si>
    <t>mxauto@mingxinleather.com</t>
  </si>
  <si>
    <t>831856.BJ</t>
  </si>
  <si>
    <t>明光浩淼安防科技股份公司</t>
  </si>
  <si>
    <t>安徽省滁州市明光市体育路151号</t>
  </si>
  <si>
    <t>Mingguang Haomiao Security Protection Technology Co.,Ltd.</t>
  </si>
  <si>
    <t>86-550-8156287</t>
  </si>
  <si>
    <t>hmsw@mghm.cn</t>
  </si>
  <si>
    <t>688560.SH</t>
  </si>
  <si>
    <t>明冠新材料股份有限公司</t>
  </si>
  <si>
    <t>江西省宜春市袁州区宜春经济技术开发区经发大道32号</t>
  </si>
  <si>
    <t>Crown Advanced Material Co.,Ltd.</t>
  </si>
  <si>
    <t>86-795-3666265</t>
  </si>
  <si>
    <t>ir@mg-crown.com</t>
  </si>
  <si>
    <t>002919.SZ</t>
  </si>
  <si>
    <t>名臣健康用品股份有限公司</t>
  </si>
  <si>
    <t>广东省汕头市澄海区莲南工业区</t>
  </si>
  <si>
    <t>Mingchen Health Co.,Ltd.</t>
  </si>
  <si>
    <t>86-754-85115109</t>
  </si>
  <si>
    <t>stock@mingchen.com.cn</t>
  </si>
  <si>
    <t>000416.SZ</t>
  </si>
  <si>
    <t>民生控股股份有限公司</t>
  </si>
  <si>
    <t>北京市东城区建国门内大街28号民生金融中心A座15层,山东省青岛市市南区闽江二路2号综合办公楼二楼</t>
  </si>
  <si>
    <t>Minsheng Holdings Co.,Ltd</t>
  </si>
  <si>
    <t>86-10-85259007;86-10-85259036</t>
  </si>
  <si>
    <t>sz000416@163.com</t>
  </si>
  <si>
    <t>600235.SH</t>
  </si>
  <si>
    <t>民丰特种纸股份有限公司</t>
  </si>
  <si>
    <t>浙江省嘉兴市南湖区甪里街70号</t>
  </si>
  <si>
    <t>Minfeng Special Paper Co.,Ltd.</t>
  </si>
  <si>
    <t>86-573-82812992</t>
  </si>
  <si>
    <t>dsh@mfspchina.net</t>
  </si>
  <si>
    <t>300432.SZ</t>
  </si>
  <si>
    <t>绵阳富临精工股份有限公司</t>
  </si>
  <si>
    <t>四川省绵阳市涪城区高端装备制造产业园凤凰中路37号</t>
  </si>
  <si>
    <t>Mianyang Fulin Precision Co.,Ltd.</t>
  </si>
  <si>
    <t>86-816-6800673</t>
  </si>
  <si>
    <t>fljgzqb@fulinpm.com</t>
  </si>
  <si>
    <t>603713.SH</t>
  </si>
  <si>
    <t>密尔克卫化工供应链服务股份有限公司</t>
  </si>
  <si>
    <t>上海市浦东新区锦绣东路2777弄锦绣申江金桥华虹创新园39号楼</t>
  </si>
  <si>
    <t>Milkyway Chemical Supply Chain Service Co.,Ltd.</t>
  </si>
  <si>
    <t>86-21-80228498</t>
  </si>
  <si>
    <t>ir@mwclg.com</t>
  </si>
  <si>
    <t>002123.SZ</t>
  </si>
  <si>
    <t>梦网云科技集团股份有限公司</t>
  </si>
  <si>
    <t>广东省深圳市南山区高新中四道30号龙泰利科技大厦2层</t>
  </si>
  <si>
    <t>Montnets Cloud Technology Group Co.,Ltd</t>
  </si>
  <si>
    <t>86-755-86011280;86-755-86010035</t>
  </si>
  <si>
    <t>zhuwenwen@montnets.com;zhaodi@montnets.com;zqb@montnets.com</t>
  </si>
  <si>
    <t>603216.SH</t>
  </si>
  <si>
    <t>梦天家居集团股份有限公司</t>
  </si>
  <si>
    <t>浙江省嘉兴市嘉善县惠民街道长江路88号</t>
  </si>
  <si>
    <t>Mengtian Home Group Inc.</t>
  </si>
  <si>
    <t>86-573-84721158</t>
  </si>
  <si>
    <t>zhengquanbu@mengtian.com</t>
  </si>
  <si>
    <t>603313.SH</t>
  </si>
  <si>
    <t>梦百合家居科技股份有限公司</t>
  </si>
  <si>
    <t>江苏省南通市如皋市丁堰镇皋南路999号</t>
  </si>
  <si>
    <t>Healthcare Co.,Ltd.</t>
  </si>
  <si>
    <t>86-513-68169482</t>
  </si>
  <si>
    <t>hkfoam@hkfoam.com</t>
  </si>
  <si>
    <t>002918.SZ</t>
  </si>
  <si>
    <t>蒙娜丽莎集团股份有限公司</t>
  </si>
  <si>
    <t>广东省佛山市南海区西樵轻纺城工业园</t>
  </si>
  <si>
    <t>Monalisa Group Co.,Ltd.</t>
  </si>
  <si>
    <t>86-757-81896639</t>
  </si>
  <si>
    <t>monalisazqb@163.com;monalisa@monalisa.com.cn</t>
  </si>
  <si>
    <t>300355.SZ</t>
  </si>
  <si>
    <t>蒙草生态环境(集团)股份有限公司</t>
  </si>
  <si>
    <t>内蒙古自治区呼和浩特市新城区生盖营村生盖营巷蒙草种业中心</t>
  </si>
  <si>
    <t>M-Grass Ecology And Environment (Group) Co.,Ltd.</t>
  </si>
  <si>
    <t>86-471-6695125</t>
  </si>
  <si>
    <t>mckh2010@163.com</t>
  </si>
  <si>
    <t>002303.SZ</t>
  </si>
  <si>
    <t>美盈森集团股份有限公司</t>
  </si>
  <si>
    <t>广东省深圳市光明区光明新陂头村美盈森厂区A栋</t>
  </si>
  <si>
    <t>Mys Group Co.,Ltd.</t>
  </si>
  <si>
    <t>86-755-29751877</t>
  </si>
  <si>
    <t>mys.stock@szmys.com</t>
  </si>
  <si>
    <t>002699.SZ</t>
  </si>
  <si>
    <t>美盛文化创意股份有限公司</t>
  </si>
  <si>
    <t>浙江省绍兴市新昌县省级高新技术园区内(南岩)</t>
  </si>
  <si>
    <t>Meisheng Cultural &amp; Creative Corp,Ltd.</t>
  </si>
  <si>
    <t>86-575-86226885</t>
  </si>
  <si>
    <t>office@chinarising.com.cn;office@chianrising.com.cn</t>
  </si>
  <si>
    <t>300495.SZ</t>
  </si>
  <si>
    <t>美尚生态景观股份有限公司</t>
  </si>
  <si>
    <t>江苏省无锡市滨湖区山水城科教软件园B区3号楼</t>
  </si>
  <si>
    <t>Misho Ecology&amp;Landscape Co.,Ltd.</t>
  </si>
  <si>
    <t>86-510-82702530</t>
  </si>
  <si>
    <t>ir@misho.com.cn</t>
  </si>
  <si>
    <t>300848.SZ</t>
  </si>
  <si>
    <t>美瑞新材料股份有限公司</t>
  </si>
  <si>
    <t>山东省烟台市福山区开发区长沙大街35号</t>
  </si>
  <si>
    <t>Miracll Chemicals Co.,Ltd.</t>
  </si>
  <si>
    <t>86-18105355848</t>
  </si>
  <si>
    <t>miracll@miracll.com</t>
  </si>
  <si>
    <t>002044.SZ</t>
  </si>
  <si>
    <t>美年大健康产业控股股份有限公司</t>
  </si>
  <si>
    <t>上海市静安区灵石路697号健康智谷9号楼三楼</t>
  </si>
  <si>
    <t>3.5080万</t>
  </si>
  <si>
    <t>Meinian Onehealth Healthcare Holdings Co.,Ltd.</t>
  </si>
  <si>
    <t>86-21-66773289</t>
  </si>
  <si>
    <t>zqb@health-100.cn</t>
  </si>
  <si>
    <t>600337.SH</t>
  </si>
  <si>
    <t>美克国际家居用品股份有限公司</t>
  </si>
  <si>
    <t>新疆维吾尔自治区乌鲁木齐市新市区北京南路506号</t>
  </si>
  <si>
    <t>1.0719万</t>
  </si>
  <si>
    <t>Markor International Home Furnishings Co.,Ltd.</t>
  </si>
  <si>
    <t>86-22-59819058</t>
  </si>
  <si>
    <t>mkzq@markor.com.cn;mkzq1@markor.com.cn</t>
  </si>
  <si>
    <t>300439.SZ</t>
  </si>
  <si>
    <t>美康生物科技股份有限公司</t>
  </si>
  <si>
    <t>浙江省宁波市鄞州区金达南路1228号</t>
  </si>
  <si>
    <t>Medicalsystem Biotechnology Co.,Ltd.</t>
  </si>
  <si>
    <t>86-574-88178818</t>
  </si>
  <si>
    <t>mksw@nbmedicalsystem.com</t>
  </si>
  <si>
    <t>000667.SZ</t>
  </si>
  <si>
    <t>美好置业集团股份有限公司</t>
  </si>
  <si>
    <t>湖北省武汉市汉阳区马鹦路191号美好广场39楼</t>
  </si>
  <si>
    <t>Myhome Real Estate Development Group Co.,Ltd.</t>
  </si>
  <si>
    <t>86-27-87838669</t>
  </si>
  <si>
    <t>ir@000667.com</t>
  </si>
  <si>
    <t>002881.SZ</t>
  </si>
  <si>
    <t>美格智能技术股份有限公司</t>
  </si>
  <si>
    <t>广东省深圳市福田区深南大道1006号深圳国际创新中心B栋三十二层</t>
  </si>
  <si>
    <t>Meig Smart Technology Co.,Ltd</t>
  </si>
  <si>
    <t>86-755-83218588</t>
  </si>
  <si>
    <t>ir@meigsmart.com</t>
  </si>
  <si>
    <t>000333.SZ</t>
  </si>
  <si>
    <t>美的集团股份有限公司</t>
  </si>
  <si>
    <t>广东省佛山市顺德区北滘镇美的大道6号美的总部大楼</t>
  </si>
  <si>
    <t>16.5799万</t>
  </si>
  <si>
    <t>Midea Group Co.,Ltd.</t>
  </si>
  <si>
    <t>86-757-22607708;86-757-23274957</t>
  </si>
  <si>
    <t>ir@midea.com</t>
  </si>
  <si>
    <t>300766.SZ</t>
  </si>
  <si>
    <t>每日互动股份有限公司</t>
  </si>
  <si>
    <t>浙江省杭州市西湖区西斗门路7号千岛湖智谷大厦A座14楼</t>
  </si>
  <si>
    <t>Merit Interactive Co.,Ltd.</t>
  </si>
  <si>
    <t>86-571-81061638</t>
  </si>
  <si>
    <t>info@getui.com</t>
  </si>
  <si>
    <t>600873.SH</t>
  </si>
  <si>
    <t>梅花生物科技集团股份有限公司</t>
  </si>
  <si>
    <t>河北省廊坊市广阳区经济技术开发区华祥路66号</t>
  </si>
  <si>
    <t>1.2952万</t>
  </si>
  <si>
    <t>Meihua Holdings Group Co.,Ltd</t>
  </si>
  <si>
    <t>86-316-2359652</t>
  </si>
  <si>
    <t>mhzqb@meihuagrp.com</t>
  </si>
  <si>
    <t>600828.SH</t>
  </si>
  <si>
    <t>茂业商业股份有限公司</t>
  </si>
  <si>
    <t>四川省成都市锦江区东御街19号</t>
  </si>
  <si>
    <t>Maoye Commercial Co.,Ltd</t>
  </si>
  <si>
    <t>86-28-86665088</t>
  </si>
  <si>
    <t>csjt600828@126.com;cpds_600828@cpds.cn</t>
  </si>
  <si>
    <t>002660.SZ</t>
  </si>
  <si>
    <t>茂硕电源科技股份有限公司</t>
  </si>
  <si>
    <t>广东省深圳市南山区西丽松白路1061号茂硕科技园</t>
  </si>
  <si>
    <t>Moso Power Supply Technology Co.,Ltd</t>
  </si>
  <si>
    <t>86-755-27659888</t>
  </si>
  <si>
    <t>chengzhan.song@mosopower.com;yaoyao.zhu@mosopower.com;moso@mosopower.com</t>
  </si>
  <si>
    <t>000637.SZ</t>
  </si>
  <si>
    <t>茂名石化实华股份有限公司</t>
  </si>
  <si>
    <t>广东省茂名市茂南区官渡路162号</t>
  </si>
  <si>
    <t>Maoming Petro-Chemical Shihua Co.,Ltd.</t>
  </si>
  <si>
    <t>86-668-2276176;86-668-2246331</t>
  </si>
  <si>
    <t>mhsh000637@163.net</t>
  </si>
  <si>
    <t>300413.SZ</t>
  </si>
  <si>
    <t>芒果超媒股份有限公司</t>
  </si>
  <si>
    <t>湖南省长沙市开福区金鹰影视文化城</t>
  </si>
  <si>
    <t>Mango Excellent Media Co.,Ltd.</t>
  </si>
  <si>
    <t>86-731-82967188</t>
  </si>
  <si>
    <t>mangocm@mangocm.com</t>
  </si>
  <si>
    <t>300945.SZ</t>
  </si>
  <si>
    <t>曼卡龙珠宝股份有限公司</t>
  </si>
  <si>
    <t>浙江省杭州市上城区华成国际发展大厦20楼</t>
  </si>
  <si>
    <t>Mclon Jewellery Co.,Ltd.</t>
  </si>
  <si>
    <t>86-571-89803195</t>
  </si>
  <si>
    <t>ir@mclon.com</t>
  </si>
  <si>
    <t>002719.SZ</t>
  </si>
  <si>
    <t>麦趣尔集团股份有限公司</t>
  </si>
  <si>
    <t>新疆维吾尔自治区昌吉回族自治州昌吉市麦趣尔大道</t>
  </si>
  <si>
    <t>Maiquer Group Co.,Ltd</t>
  </si>
  <si>
    <t>86-994-6568908</t>
  </si>
  <si>
    <t>bod@maiquer.com</t>
  </si>
  <si>
    <t>300341.SZ</t>
  </si>
  <si>
    <t>麦克奥迪(厦门)电气股份有限公司</t>
  </si>
  <si>
    <t>福建省厦门市翔安区火炬高新区(翔安)产业区舫山南路808号</t>
  </si>
  <si>
    <t>Motic(Xiamen)Electric Group Co.,Ltd</t>
  </si>
  <si>
    <t>86-592-5676875</t>
  </si>
  <si>
    <t>james_li@motic-electric.com;flora_huang@motic-electric.com;info@motic-electric.com</t>
  </si>
  <si>
    <t>688062.SH</t>
  </si>
  <si>
    <t>迈威(上海)生物科技股份有限公司</t>
  </si>
  <si>
    <t>上海市浦东新区自由贸易试验区蔡伦路230号2幢105室</t>
  </si>
  <si>
    <t>Mabwell (Shanghai) Bioscience Co.,Ltd.</t>
  </si>
  <si>
    <t>86-21-58332260</t>
  </si>
  <si>
    <t>ir@mabwell.com</t>
  </si>
  <si>
    <t>301006.SZ</t>
  </si>
  <si>
    <t>迈拓仪表股份有限公司</t>
  </si>
  <si>
    <t>江苏省南京市江宁区滨江经济开发区喜燕路5号</t>
  </si>
  <si>
    <t>Meter Instruments Co.,Ltd.</t>
  </si>
  <si>
    <t>86-25-86981988</t>
  </si>
  <si>
    <t>metter@metter.cn;zw@metter.cn</t>
  </si>
  <si>
    <t>300463.SZ</t>
  </si>
  <si>
    <t>迈克生物股份有限公司</t>
  </si>
  <si>
    <t>四川省成都市郫都区高新区安和二路8号</t>
  </si>
  <si>
    <t>Maccura Biotechnology Co.Ltd</t>
  </si>
  <si>
    <t>86-28-81731186</t>
  </si>
  <si>
    <t>zqb@maccura.com</t>
  </si>
  <si>
    <t>301199.SZ</t>
  </si>
  <si>
    <t>迈赫机器人自动化股份有限公司</t>
  </si>
  <si>
    <t>山东省潍坊市诸城市舜泰街1398号</t>
  </si>
  <si>
    <t>Mh Robot &amp; Automation Co.,Ltd.</t>
  </si>
  <si>
    <t>86-536-6431139</t>
  </si>
  <si>
    <t>mhauto@mhauto.cn</t>
  </si>
  <si>
    <t>688310.SH</t>
  </si>
  <si>
    <t>迈得医疗工业设备股份有限公司</t>
  </si>
  <si>
    <t>浙江省台州市玉环市沙门镇滨港工业城</t>
  </si>
  <si>
    <t>Maider Medical Industry Equipment Co.,Ltd.</t>
  </si>
  <si>
    <t>86-576-87356888</t>
  </si>
  <si>
    <t>zq@maiderchina.com</t>
  </si>
  <si>
    <t>600993.SH</t>
  </si>
  <si>
    <t>马应龙药业集团股份有限公司</t>
  </si>
  <si>
    <t>湖北省武汉市洪山区南湖周家湾100号</t>
  </si>
  <si>
    <t>Mayinglong Pharmaceutical Group Co.,Ltd</t>
  </si>
  <si>
    <t>86-27-87291519;86-27-87389583</t>
  </si>
  <si>
    <t>maqian1582@sohu.com;zhaozhonghua@wo.com;cngyp1582@163.com;stock@my11582.com</t>
  </si>
  <si>
    <t>600808.SH</t>
  </si>
  <si>
    <t>马鞍山钢铁股份有限公司</t>
  </si>
  <si>
    <t>安徽省马鞍山市雨山区九华西路8号</t>
  </si>
  <si>
    <t>1.8730万</t>
  </si>
  <si>
    <t>Maanshan Iron &amp; Steel Company Limited</t>
  </si>
  <si>
    <t>86-555-2888158;86-555-2875251;852-21552649</t>
  </si>
  <si>
    <t>mggf@baowugroup.com;rebeccachiu@chiuandco.com</t>
  </si>
  <si>
    <t>832225.BJ</t>
  </si>
  <si>
    <t>漯河利通液压科技股份有限公司</t>
  </si>
  <si>
    <t>河南省漯河市召陵区经济开发区民营工业园</t>
  </si>
  <si>
    <t>Luohe Letone Hydraulics Technology Co.,Ltd.</t>
  </si>
  <si>
    <t>86-395-2615502</t>
  </si>
  <si>
    <t>dm@letone.cn</t>
  </si>
  <si>
    <t>601311.SH</t>
  </si>
  <si>
    <t>骆驼集团股份有限公司</t>
  </si>
  <si>
    <t>湖北省襄阳市樊城区汉江北路65号</t>
  </si>
  <si>
    <t>Camel Group Co.,Ltd.</t>
  </si>
  <si>
    <t>86-710-3340127</t>
  </si>
  <si>
    <t>ir@chinacamel.com</t>
  </si>
  <si>
    <t>300850.SZ</t>
  </si>
  <si>
    <t>洛阳新强联回转支承股份有限公司</t>
  </si>
  <si>
    <t>河南省洛阳市新安县洛新产业集聚区</t>
  </si>
  <si>
    <t>Luoyang Xinqianglian Slewing Bearing Co.,Ltd.</t>
  </si>
  <si>
    <t>86-379-65190122</t>
  </si>
  <si>
    <t>xql@lyxql.com.cn</t>
  </si>
  <si>
    <t>603993.SH</t>
  </si>
  <si>
    <t>洛阳栾川钼业集团股份有限公司</t>
  </si>
  <si>
    <t>河南省洛阳市栾川县城东新区画眉山路伊河以北</t>
  </si>
  <si>
    <t>1.1472万</t>
  </si>
  <si>
    <t>China Molybdenum Co.,Ltd.</t>
  </si>
  <si>
    <t>86-379-68603993</t>
  </si>
  <si>
    <t>603993@cmoc.com</t>
  </si>
  <si>
    <t>833580.BJ</t>
  </si>
  <si>
    <t>洛阳科创新材料股份有限公司</t>
  </si>
  <si>
    <t>河南省洛阳市新安县磁涧镇洛新产业集聚区京津路东纬二路</t>
  </si>
  <si>
    <t>Luoyang Kechuang New Material Co., Ltd.</t>
  </si>
  <si>
    <t>86-379-67305320</t>
  </si>
  <si>
    <t>kcxc833580@163.com</t>
  </si>
  <si>
    <t>688357.SH</t>
  </si>
  <si>
    <t>洛阳建龙微纳新材料股份有限公司</t>
  </si>
  <si>
    <t>河南省洛阳市偃师区产业集聚区(工业区军民路)</t>
  </si>
  <si>
    <t>Luoyang Jalon Micro-Nano New Materials Co.,Ltd.</t>
  </si>
  <si>
    <t>86-379-67758531</t>
  </si>
  <si>
    <t>ir@jalon.cn</t>
  </si>
  <si>
    <t>600876.SH</t>
  </si>
  <si>
    <t>洛阳玻璃股份有限公司</t>
  </si>
  <si>
    <t>河南省洛阳市西工区唐宫中路9号</t>
  </si>
  <si>
    <t>Luoyang Glass Company Limited</t>
  </si>
  <si>
    <t>86-379-63908588;86-379-63908637;86-379-63908833</t>
  </si>
  <si>
    <t>lywzhx@126.com;lybl600876@163.com</t>
  </si>
  <si>
    <t>002613.SZ</t>
  </si>
  <si>
    <t>洛阳北方玻璃技术股份有限公司</t>
  </si>
  <si>
    <t>河南省洛阳市涧西区高新区滨河路20号</t>
  </si>
  <si>
    <t>Luoyang Northglass Technology Co.,Ltd</t>
  </si>
  <si>
    <t>86-379-65110505</t>
  </si>
  <si>
    <t>beibogufen@126.com</t>
  </si>
  <si>
    <t>002793.SZ</t>
  </si>
  <si>
    <t>罗欣药业集团股份有限公司</t>
  </si>
  <si>
    <t>上海市浦东新区中国(上海)自由贸易试验区法拉第路85号1幢、2幢1-3层</t>
  </si>
  <si>
    <t>Luoxin Pharmaceuticals Group Stock Co.,Ltd.</t>
  </si>
  <si>
    <t>86-21-38867666</t>
  </si>
  <si>
    <t>ir@luoxin.cn</t>
  </si>
  <si>
    <t>688619.SH</t>
  </si>
  <si>
    <t>罗普特科技集团股份有限公司</t>
  </si>
  <si>
    <t>福建省厦门市思明区软件园二期望海路59号之102</t>
  </si>
  <si>
    <t>Ropeok Technology Group Co.,Ltd.</t>
  </si>
  <si>
    <t>86-592-3662258</t>
  </si>
  <si>
    <t>ir.ropeok@ropeok.com</t>
  </si>
  <si>
    <t>000735.SZ</t>
  </si>
  <si>
    <t>罗牛山股份有限公司</t>
  </si>
  <si>
    <t>海南省海口市美兰区国兴大道5号海南大厦农信楼10楼</t>
  </si>
  <si>
    <t>Luoniushan Co.,Ltd</t>
  </si>
  <si>
    <t>86-898-68581213;86-898-68585243</t>
  </si>
  <si>
    <t>zhanghui@luoniushan.com;wanghailing@luoniushan.com;lns@luoniushan.com</t>
  </si>
  <si>
    <t>002293.SZ</t>
  </si>
  <si>
    <t>罗莱生活科技股份有限公司</t>
  </si>
  <si>
    <t>上海市普陀区同普路339弄3号楼罗莱生活大厦</t>
  </si>
  <si>
    <t>Luolai Lifestyle Technology Co.,Ltd.</t>
  </si>
  <si>
    <t>86-21-23138999</t>
  </si>
  <si>
    <t>ir@luolai.com.cn</t>
  </si>
  <si>
    <t>688051.SH</t>
  </si>
  <si>
    <t>罗克佳华科技集团股份有限公司</t>
  </si>
  <si>
    <t>北京市通州区嘉创路10号院6号楼1层、2层、3层</t>
  </si>
  <si>
    <t>Rockontrol Technology Group Co.,Ltd.</t>
  </si>
  <si>
    <t>86-10-61502051</t>
  </si>
  <si>
    <t>rk@rockontrol.com</t>
  </si>
  <si>
    <t>300757.SZ</t>
  </si>
  <si>
    <t>罗博特科智能科技股份有限公司</t>
  </si>
  <si>
    <t>江苏省苏州市吴中区工业园区唯亭港浪路3号</t>
  </si>
  <si>
    <t>Robotechnik Intelligent Technology Co.,Ltd</t>
  </si>
  <si>
    <t>86-512-62535580</t>
  </si>
  <si>
    <t>zqb@robo-technik.com</t>
  </si>
  <si>
    <t>605259.SH</t>
  </si>
  <si>
    <t>绿田机械股份有限公司</t>
  </si>
  <si>
    <t>浙江省台州市路桥区横街镇绿田大道一号</t>
  </si>
  <si>
    <t>Lutian Machinery Co.,Ltd</t>
  </si>
  <si>
    <t>86-576-89229000</t>
  </si>
  <si>
    <t>ltzq@chinalutian.com</t>
  </si>
  <si>
    <t>601330.SH</t>
  </si>
  <si>
    <t>绿色动力环保集团股份有限公司</t>
  </si>
  <si>
    <t>广东省深圳市南山区科技南十二路007号九洲电器大厦二楼</t>
  </si>
  <si>
    <t>Dynagreen Environmental Protection Group Co.,Ltd.</t>
  </si>
  <si>
    <t>86-755-36807688-8010</t>
  </si>
  <si>
    <t>ir@dynagreen.com.cn</t>
  </si>
  <si>
    <t>600212.SH</t>
  </si>
  <si>
    <t>绿能慧充数字能源技术股份有限公司</t>
  </si>
  <si>
    <t>山东省临沂市罗庄区江泉工业园三江路6号</t>
  </si>
  <si>
    <t>Gresgying Digital Energy Technology Co.,Ltd</t>
  </si>
  <si>
    <t>86-539-7100051</t>
  </si>
  <si>
    <t>jiangquan600212@126.com;chen66511@126.com</t>
  </si>
  <si>
    <t>300369.SZ</t>
  </si>
  <si>
    <t>绿盟科技集团股份有限公司</t>
  </si>
  <si>
    <t>北京市海淀区北洼路4号益泰大厦5层</t>
  </si>
  <si>
    <t>Nsfocus Technologies Group Co.,Ltd.</t>
  </si>
  <si>
    <t>86-10-68438880</t>
  </si>
  <si>
    <t>ir@nsfocus.com</t>
  </si>
  <si>
    <t>002868.SZ</t>
  </si>
  <si>
    <t>绿康生化股份有限公司</t>
  </si>
  <si>
    <t>福建省南平市浦城县园区大道6号</t>
  </si>
  <si>
    <t>Lifecome Biochemistry Co.,Ltd.</t>
  </si>
  <si>
    <t>86-599-2827451</t>
  </si>
  <si>
    <t>lkshdm@pclifecome.com</t>
  </si>
  <si>
    <t>600606.SH</t>
  </si>
  <si>
    <t>绿地控股集团股份有限公司</t>
  </si>
  <si>
    <t>上海市黄浦区打浦路700号</t>
  </si>
  <si>
    <t>7.9999万</t>
  </si>
  <si>
    <t>Greenland Holdings Corporation Limited</t>
  </si>
  <si>
    <t>86-21-63600606;86-21-23296400</t>
  </si>
  <si>
    <t>ir@ldjt.com.cn</t>
  </si>
  <si>
    <t>002788.SZ</t>
  </si>
  <si>
    <t>鹭燕医药股份有限公司</t>
  </si>
  <si>
    <t>福建省厦门市湖里区安岭路1004号</t>
  </si>
  <si>
    <t>Luyan Pharma Co.,Ltd.</t>
  </si>
  <si>
    <t>86-592-8129338</t>
  </si>
  <si>
    <t>zqb@luyan.com.cn</t>
  </si>
  <si>
    <t>688156.SH</t>
  </si>
  <si>
    <t>路德环境科技股份有限公司</t>
  </si>
  <si>
    <t>湖北省武汉市江夏区东湖开发区光谷软件园六期E4栋三楼</t>
  </si>
  <si>
    <t>Road Environment Technology Co.,Ltd.</t>
  </si>
  <si>
    <t>86-27-87206873</t>
  </si>
  <si>
    <t>zhengquanbu@road-group.com;road@road-group.com</t>
  </si>
  <si>
    <t>600784.SH</t>
  </si>
  <si>
    <t>鲁银投资集团股份有限公司</t>
  </si>
  <si>
    <t>山东省济南市历城区高新区舜华路2000号舜泰广场2号楼19层</t>
  </si>
  <si>
    <t>Luyin Investment Group Co.,Ltd.</t>
  </si>
  <si>
    <t>86-531-59596777</t>
  </si>
  <si>
    <t>luyin784@163.com</t>
  </si>
  <si>
    <t>600783.SH</t>
  </si>
  <si>
    <t>鲁信创业投资集团股份有限公司</t>
  </si>
  <si>
    <t>山东省济南市历下区经十路9999号黄金时代广场C座4层</t>
  </si>
  <si>
    <t>Luxin Venture Capital Group Co.,Ltd</t>
  </si>
  <si>
    <t>86-531-86566770</t>
  </si>
  <si>
    <t>lxct600783@126.com</t>
  </si>
  <si>
    <t>000830.SZ</t>
  </si>
  <si>
    <t>鲁西化工集团股份有限公司</t>
  </si>
  <si>
    <t>山东省聊城市东昌府区高新技术产业开发区化工新材料产业园</t>
  </si>
  <si>
    <t>1.2414万</t>
  </si>
  <si>
    <t>Luxi Chemical Group Co.,Ltd.</t>
  </si>
  <si>
    <t>86-635-3481198</t>
  </si>
  <si>
    <t>000830@lxhg.com</t>
  </si>
  <si>
    <t>000726.SZ</t>
  </si>
  <si>
    <t>鲁泰纺织股份有限公司</t>
  </si>
  <si>
    <t>山东省淄博市淄川区松龄东路81号</t>
  </si>
  <si>
    <t>2.2632万</t>
  </si>
  <si>
    <t>Lu Thai Textile Co.,Ltd</t>
  </si>
  <si>
    <t>86-533-5285166;86-533-5277008</t>
  </si>
  <si>
    <t>wyzheng@lttc.com.cn;lttc@lttc.com.cn;likun@lttc.com.cn;zhangkeming@lttc.com.cn</t>
  </si>
  <si>
    <t>600223.SH</t>
  </si>
  <si>
    <t>鲁商健康产业发展股份有限公司</t>
  </si>
  <si>
    <t>山东省济南市历下区经十路9777号</t>
  </si>
  <si>
    <t>Lushang Health Industry Development Co.,Ltd.</t>
  </si>
  <si>
    <t>86-531-66699999</t>
  </si>
  <si>
    <t>lsfz600223@163.com;ir@lshfz.com.cn</t>
  </si>
  <si>
    <t>000568.SZ</t>
  </si>
  <si>
    <t>泸州老窖股份有限公司</t>
  </si>
  <si>
    <t>四川省泸州市龙马潭区南光路泸州老窖营销网络指挥中心</t>
  </si>
  <si>
    <t>Luzhou Laojiao Co.,Ltd</t>
  </si>
  <si>
    <t>86-830-2398826</t>
  </si>
  <si>
    <t>dsb@lzlj.com;lzlj@lzlj.com</t>
  </si>
  <si>
    <t>002617.SZ</t>
  </si>
  <si>
    <t>露笑科技股份有限公司</t>
  </si>
  <si>
    <t>浙江省绍兴市诸暨市陶朱街道展城大道8号</t>
  </si>
  <si>
    <t>Roshow Technology Co.,Ltd</t>
  </si>
  <si>
    <t>86-575-89072976</t>
  </si>
  <si>
    <t>roshow@roshowtech.com</t>
  </si>
  <si>
    <t>603766.SH</t>
  </si>
  <si>
    <t>隆鑫通用</t>
  </si>
  <si>
    <t>隆鑫通用动力股份有限公司</t>
  </si>
  <si>
    <t>重庆市九龙坡区九龙园C区聚业路116号隆鑫C区</t>
  </si>
  <si>
    <t>Loncin Motor Co.,Ltd.</t>
  </si>
  <si>
    <t>86-23-89028829</t>
  </si>
  <si>
    <t>security@loncinindustries.com</t>
  </si>
  <si>
    <t>601012.SH</t>
  </si>
  <si>
    <t>隆基绿能科技股份有限公司</t>
  </si>
  <si>
    <t>陕西省西安市未央区经济技术开发区尚苑路8369号</t>
  </si>
  <si>
    <t>4.9967万</t>
  </si>
  <si>
    <t>Longi Green Energy Technology Co.,Ltd.</t>
  </si>
  <si>
    <t>86-29-81566863;86-29-86519912</t>
  </si>
  <si>
    <t>longi-board@longi.com</t>
  </si>
  <si>
    <t>300263.SZ</t>
  </si>
  <si>
    <t>隆华科技集团(洛阳)股份有限公司</t>
  </si>
  <si>
    <t>河南省洛阳市孟津区空港产业集聚区</t>
  </si>
  <si>
    <t>Longhua Technology Group(Luoyang) Co.,Ltd.</t>
  </si>
  <si>
    <t>86-379-67891813</t>
  </si>
  <si>
    <t>csic_zyy@163.com;lylhzqb@126.com</t>
  </si>
  <si>
    <t>831445.BJ</t>
  </si>
  <si>
    <t>龙竹科技集团股份有限公司</t>
  </si>
  <si>
    <t>福建省南平市建阳区徐市镇龙泰园1号</t>
  </si>
  <si>
    <t>Long Bamboo Technology Group Co.,Ltd.</t>
  </si>
  <si>
    <t>86-599-5892989</t>
  </si>
  <si>
    <t>longtai@longtaibamboo.com</t>
  </si>
  <si>
    <t>002682.SZ</t>
  </si>
  <si>
    <t>龙洲集团股份有限公司</t>
  </si>
  <si>
    <t>福建省龙岩市新罗区南环西路112号</t>
  </si>
  <si>
    <t>Longzhou Group Co.,Ltd.</t>
  </si>
  <si>
    <t>86-597-3100699</t>
  </si>
  <si>
    <t>lzyszqb@163.com</t>
  </si>
  <si>
    <t>001289.SZ</t>
  </si>
  <si>
    <t>龙源电力集团股份有限公司</t>
  </si>
  <si>
    <t>北京市西城区阜成门北大街6号(c幢)20层2006室</t>
  </si>
  <si>
    <t>China Longyuan Power Group Corporation Limited</t>
  </si>
  <si>
    <t>86-10-63887601;86-10-63888199</t>
  </si>
  <si>
    <t>p0004943@chnenergy.com.cn;lyir@chnenergy.com.cn;p0002292@chnenergy.com.cn</t>
  </si>
  <si>
    <t>600491.SH</t>
  </si>
  <si>
    <t>龙元建设集团股份有限公司</t>
  </si>
  <si>
    <t>上海市静安区寿阳路99弄龙元集团大楼</t>
  </si>
  <si>
    <t>Long Yuan Construction Group Co.,Ltd.</t>
  </si>
  <si>
    <t>86-21-65615689</t>
  </si>
  <si>
    <t>stock@lycg.com.cn;webmaster@lycg.com.cn</t>
  </si>
  <si>
    <t>688196.SH</t>
  </si>
  <si>
    <t>龙岩卓越新能源股份有限公司</t>
  </si>
  <si>
    <t>福建省龙岩市新罗区铁山镇平林(福建龙州工业园东宝工业集中区)</t>
  </si>
  <si>
    <t>Longyan Zhuoyue New Energy Co.,Ltd.</t>
  </si>
  <si>
    <t>86-597-2342338</t>
  </si>
  <si>
    <t>zyxnyir@163.com;zyxny@163.com</t>
  </si>
  <si>
    <t>605086.SH</t>
  </si>
  <si>
    <t>龙岩高岭土股份有限公司</t>
  </si>
  <si>
    <t>福建省龙岩市新罗区西陂街道龙岩大道260号国资大厦10-12层</t>
  </si>
  <si>
    <t>Longyan Kaolin Clay Co.,Ltd.</t>
  </si>
  <si>
    <t>86-597-3218228</t>
  </si>
  <si>
    <t>zhengqb@longgaogf.com</t>
  </si>
  <si>
    <t>002442.SZ</t>
  </si>
  <si>
    <t>龙星化工股份有限公司</t>
  </si>
  <si>
    <t>河北省邢台市沙河市东环路龙星街1号</t>
  </si>
  <si>
    <t>Longxing Chemical Stock Co.,Ltd.</t>
  </si>
  <si>
    <t>86-319-8869535;86-319-8869260</t>
  </si>
  <si>
    <t>feizhl@sina.com;lxlishumin@126.com;longxing@hb-lx.com.cn</t>
  </si>
  <si>
    <t>688047.SH</t>
  </si>
  <si>
    <t>龙芯中科技术股份有限公司</t>
  </si>
  <si>
    <t>北京市海淀区地锦路7号院4号楼,北京市通州区北京经济技术开发区科谷一街10号院10号楼,北京市海淀区中关村环保科技示范园区龙芯产业园2号楼</t>
  </si>
  <si>
    <t>Loongson Technology Corporation Limited</t>
  </si>
  <si>
    <t>86-10-62546668</t>
  </si>
  <si>
    <t>ir@loongson.cn</t>
  </si>
  <si>
    <t>300883.SZ</t>
  </si>
  <si>
    <t>龙利得智能科技股份有限公司</t>
  </si>
  <si>
    <t>安徽省滁州市明光市工业园区体育路150号</t>
  </si>
  <si>
    <t>Ld Intelligent Technology Co.,Ltd</t>
  </si>
  <si>
    <t>86-21-37586500-8818</t>
  </si>
  <si>
    <t>lddm@sh-led.com;hr@sh-led.com</t>
  </si>
  <si>
    <t>600853.SH</t>
  </si>
  <si>
    <t>龙建路桥股份有限公司</t>
  </si>
  <si>
    <t>黑龙江省哈尔滨市南岗区嵩山路109号</t>
  </si>
  <si>
    <t>Longjian Road&amp;Bridge Co.,Ltd</t>
  </si>
  <si>
    <t>86-451-82281252;86-451-82268037</t>
  </si>
  <si>
    <t>ljlqtyl@sina.com;lj_xuxiaoyan@163.com;postmaster@longjianlq.com</t>
  </si>
  <si>
    <t>002601.SZ</t>
  </si>
  <si>
    <t>龙佰集团股份有限公司</t>
  </si>
  <si>
    <t>河南省焦作市中站区冯封办事处</t>
  </si>
  <si>
    <t>1.3718万</t>
  </si>
  <si>
    <t>Lb Group Co., Ltd.</t>
  </si>
  <si>
    <t>86-391-3126666</t>
  </si>
  <si>
    <t>zht@lomonbillions.com;wanghaibo@lomonbillions.com;002601@lomonbillions.com</t>
  </si>
  <si>
    <t>600249.SH</t>
  </si>
  <si>
    <t>柳州两面针股份有限公司</t>
  </si>
  <si>
    <t>广西壮族自治区柳州市城中区东环大道282号</t>
  </si>
  <si>
    <t>Liuzhou Liangmianzhen Co.,Ltd.</t>
  </si>
  <si>
    <t>86-772-2506159</t>
  </si>
  <si>
    <t>lmzstock@lmz.com.cn</t>
  </si>
  <si>
    <t>600423.SH</t>
  </si>
  <si>
    <t>柳州化工股份有限公司</t>
  </si>
  <si>
    <t>广西壮族自治区柳州市柳北区跃进路106-8号汇金国际26层</t>
  </si>
  <si>
    <t>Liuzhou Chemical Industry Co.,Ltd</t>
  </si>
  <si>
    <t>86-772-2519434</t>
  </si>
  <si>
    <t>lliping0772@163.com;lhgf@vip.163.com</t>
  </si>
  <si>
    <t>601003.SH</t>
  </si>
  <si>
    <t>柳州钢铁股份有限公司</t>
  </si>
  <si>
    <t>广西壮族自治区柳州市柳北区北雀路117号</t>
  </si>
  <si>
    <t>1.6379万</t>
  </si>
  <si>
    <t>Liuzhou Iron&amp;Steel Co.,Ltd</t>
  </si>
  <si>
    <t>86-772-2595971</t>
  </si>
  <si>
    <t>liscl@163.com</t>
  </si>
  <si>
    <t>300125.SZ</t>
  </si>
  <si>
    <t>聆达集团股份有限公司</t>
  </si>
  <si>
    <t>辽宁省大连市甘井子区高新技术产业园区火炬路32B号9层902、903室</t>
  </si>
  <si>
    <t>Lingda Group Co.,Ltd.</t>
  </si>
  <si>
    <t>86-411-84732571</t>
  </si>
  <si>
    <t>liuqi@lingdagroup.com.cn;renliwei@lingdagroup.com.cn;east300125@lingdagroup.com.cn</t>
  </si>
  <si>
    <t>688400.SH</t>
  </si>
  <si>
    <t>凌云光技术股份有限公司</t>
  </si>
  <si>
    <t>北京市海淀区翠湖南环路13号院7号楼知识理性大厦</t>
  </si>
  <si>
    <t>Luster Lighttech Co., Ltd.</t>
  </si>
  <si>
    <t>86-10-52348500;86-10-52348600;86-10-52349555</t>
  </si>
  <si>
    <t>bodoffice@lusterinc.com</t>
  </si>
  <si>
    <t>600480.SH</t>
  </si>
  <si>
    <t>凌云工业股份有限公司</t>
  </si>
  <si>
    <t>河北省保定市涿州市松林店镇</t>
  </si>
  <si>
    <t>Ling Yun Industrial Corporation Limited</t>
  </si>
  <si>
    <t>86-312-3951002</t>
  </si>
  <si>
    <t>lichao@lygf.com;wanghaixia@lygf.com;info@lygf.com</t>
  </si>
  <si>
    <t>600231.SH</t>
  </si>
  <si>
    <t>凌源钢铁股份有限公司</t>
  </si>
  <si>
    <t>辽宁省朝阳市凌源市钢铁路3号</t>
  </si>
  <si>
    <t>Lingyuan Iron &amp; Steel Co.,Ltd.</t>
  </si>
  <si>
    <t>86-421-6838259;86-421-6838192;86-421-6762383</t>
  </si>
  <si>
    <t>lggf_zqb@126.com;lxc19680411@126.com</t>
  </si>
  <si>
    <t>002717.SZ</t>
  </si>
  <si>
    <t>岭南生态文旅股份有限公司</t>
  </si>
  <si>
    <t>广东省东莞市东城街道东源路东城文化中心扩建楼1号楼</t>
  </si>
  <si>
    <t>Lingnan Eco &amp; Culture-Tourism Co.,Ltd.</t>
  </si>
  <si>
    <t>86-769-22500085</t>
  </si>
  <si>
    <t>ln@lingnan.cn</t>
  </si>
  <si>
    <t>603669.SH</t>
  </si>
  <si>
    <t>灵康药业集团股份有限公司</t>
  </si>
  <si>
    <t>西藏自治区山南市乃东区泽当镇乃东路68号乃东县商住楼第二幢一层</t>
  </si>
  <si>
    <t>Lionco Pharmaceutical Group Co.,Ltd.</t>
  </si>
  <si>
    <t>86-893-7830999;86-571-81103508</t>
  </si>
  <si>
    <t>ir@lingkang.com.cn</t>
  </si>
  <si>
    <t>002535.SZ</t>
  </si>
  <si>
    <t>林州重机集团股份有限公司</t>
  </si>
  <si>
    <t>河南省安阳市林州市产业集聚区凤宝大道与陵阳大道交叉口</t>
  </si>
  <si>
    <t>Linzhou Heavy Machinery Group Co.,Ltd</t>
  </si>
  <si>
    <t>86-372-3263686;86-372-3263566</t>
  </si>
  <si>
    <t>lzzj002535@126.com;lzzjgq@163.com</t>
  </si>
  <si>
    <t>600099.SH</t>
  </si>
  <si>
    <t>林海股份有限公司</t>
  </si>
  <si>
    <t>江苏省泰州市海陵区迎春西路199号</t>
  </si>
  <si>
    <t>Linhai Co.,Ltd.</t>
  </si>
  <si>
    <t>86-523-86992226;86-523-86568091</t>
  </si>
  <si>
    <t>417436248@qq.com;lh.tz@public.tz.js.cn</t>
  </si>
  <si>
    <t>600303.SH</t>
  </si>
  <si>
    <t>辽宁曙光汽车集团股份有限公司</t>
  </si>
  <si>
    <t>辽宁省丹东市振安区曙光路50号</t>
  </si>
  <si>
    <t>Liaoning Sg Automotive Group Co.,Ltd.</t>
  </si>
  <si>
    <t>86-10-58312877</t>
  </si>
  <si>
    <t>dongban@sgautomotive.com</t>
  </si>
  <si>
    <t>600241.SH</t>
  </si>
  <si>
    <t>辽宁时代万恒股份有限公司</t>
  </si>
  <si>
    <t>辽宁省大连市中山区港湾街7号</t>
  </si>
  <si>
    <t>Liaoning Shidaiwanheng Co.,Ltd.</t>
  </si>
  <si>
    <t>86-411-82357777-666;86-411-82357777-756</t>
  </si>
  <si>
    <t>600241@shidaiwanheng.com</t>
  </si>
  <si>
    <t>600653.SH</t>
  </si>
  <si>
    <t>辽宁申华控股股份有限公司</t>
  </si>
  <si>
    <t>上海市黄浦区宁波路1号</t>
  </si>
  <si>
    <t>Liaoning Shenhua Holdings Co.,Ltd</t>
  </si>
  <si>
    <t>86-21-63372010;86-21-63372011</t>
  </si>
  <si>
    <t>stock@shkg.com.cn</t>
  </si>
  <si>
    <t>600758.SH</t>
  </si>
  <si>
    <t>辽宁能源煤电产业股份有限公司</t>
  </si>
  <si>
    <t>辽宁省沈阳市铁西区沈北新区建设大路38号</t>
  </si>
  <si>
    <t>1.5498万</t>
  </si>
  <si>
    <t>Liaoning Energy Industry Co.,Ltd</t>
  </si>
  <si>
    <t>86-24-86131586</t>
  </si>
  <si>
    <t>hongyang600758@126.com</t>
  </si>
  <si>
    <t>300405.SZ</t>
  </si>
  <si>
    <t>辽宁科隆精细化工股份有限公司</t>
  </si>
  <si>
    <t>辽宁省辽阳市宏伟区万和七路36号</t>
  </si>
  <si>
    <t>Liaoning Kelong Fine Chemical,Inc.</t>
  </si>
  <si>
    <t>86-419-5589876</t>
  </si>
  <si>
    <t>caimanli126@163.com;814458276@qq.com;kelong@kelongchem.com</t>
  </si>
  <si>
    <t>301103.SZ</t>
  </si>
  <si>
    <t>辽宁何氏眼科医院集团股份有限公司</t>
  </si>
  <si>
    <t>辽宁省沈阳市皇姑区黄河南大街118号甲泰和国际大厦1501-1512</t>
  </si>
  <si>
    <t>Liaoning He Eye Hospital Group Co.,Ltd.</t>
  </si>
  <si>
    <t>86-24-23882921</t>
  </si>
  <si>
    <t>dengming@hsyk.com.cn;sunqi@hsyk.com.cn;heshiyanke@hsyk.com.cn</t>
  </si>
  <si>
    <t>601880.SH</t>
  </si>
  <si>
    <t>辽宁港口股份有限公司</t>
  </si>
  <si>
    <t>辽宁省大连市金州区国际物流园区金港路新港商务大厦</t>
  </si>
  <si>
    <t>1.1227万</t>
  </si>
  <si>
    <t>Liaoning Port Co.,Ltd.</t>
  </si>
  <si>
    <t>86-411-87599899;86-411-87599901</t>
  </si>
  <si>
    <t>ir@dlport.cn</t>
  </si>
  <si>
    <t>603315.SH</t>
  </si>
  <si>
    <t>辽宁福鞍重工股份有限公司</t>
  </si>
  <si>
    <t>辽宁省鞍山市千山区鞍郑路8号</t>
  </si>
  <si>
    <t>Liaoning Fu-An Heavy Industry Co.,Ltd</t>
  </si>
  <si>
    <t>86-412-8437608;86-412-8492100</t>
  </si>
  <si>
    <t>fair@lnfa.cn</t>
  </si>
  <si>
    <t>603255.SH</t>
  </si>
  <si>
    <t>辽宁鼎际得石化股份有限公司</t>
  </si>
  <si>
    <t>辽宁省营口市老边区柳树镇石灰村</t>
  </si>
  <si>
    <t>Liaoning Dingjide Petrochemical Co., Ltd.</t>
  </si>
  <si>
    <t>86-417-3907770</t>
  </si>
  <si>
    <t>djdsh@djdsh.com</t>
  </si>
  <si>
    <t>688739.SH</t>
  </si>
  <si>
    <t>辽宁成大生物股份有限公司</t>
  </si>
  <si>
    <t>辽宁省沈阳市浑南区新放街1号</t>
  </si>
  <si>
    <t>Liaoning Chengda Biotechnology Co.,Ltd.</t>
  </si>
  <si>
    <t>86-24-83782632</t>
  </si>
  <si>
    <t>lncdsw@cdbio.cn</t>
  </si>
  <si>
    <t>600739.SH</t>
  </si>
  <si>
    <t>辽宁成大股份有限公司</t>
  </si>
  <si>
    <t>辽宁省大连市中山区人民路71号</t>
  </si>
  <si>
    <t>Liaoning Cheng Da Co.,Ltd.</t>
  </si>
  <si>
    <t>86-411-82512731;86-411-82512618</t>
  </si>
  <si>
    <t>lncd@chengda.com.cn;liutong@chengda.com.cn</t>
  </si>
  <si>
    <t>300082.SZ</t>
  </si>
  <si>
    <t>辽宁奥克化学股份有限公司</t>
  </si>
  <si>
    <t>辽宁省辽阳市宏伟区万和七路38号</t>
  </si>
  <si>
    <t>Liaoning Oxiranchem,Inc</t>
  </si>
  <si>
    <t>86-21-69830086</t>
  </si>
  <si>
    <t>oxiranchem@126.com</t>
  </si>
  <si>
    <t>603719.SH</t>
  </si>
  <si>
    <t>良品铺子股份有限公司</t>
  </si>
  <si>
    <t>湖北省武汉市东西湖区航天路1号良品大厦</t>
  </si>
  <si>
    <t>1.1397万</t>
  </si>
  <si>
    <t>Bestore Co.,Ltd</t>
  </si>
  <si>
    <t>86-27-85793003</t>
  </si>
  <si>
    <t>dongban@lppz.com</t>
  </si>
  <si>
    <t>000697.SZ</t>
  </si>
  <si>
    <t>炼石航空科技股份有限公司</t>
  </si>
  <si>
    <t>四川省成都市双流区西航港大道2999号</t>
  </si>
  <si>
    <t>Ligeance Aerospace Technology Co.,Ltd.</t>
  </si>
  <si>
    <t>86-29-33675902</t>
  </si>
  <si>
    <t>wjzhao2001@sohu.com;bzhao0697@sohu.com;lshk@lat000697.com</t>
  </si>
  <si>
    <t>600167.SH</t>
  </si>
  <si>
    <t>联美量子股份有限公司</t>
  </si>
  <si>
    <t>辽宁省沈阳市浑南区远航中路1号</t>
  </si>
  <si>
    <t>Luenmei Quantum Co.,Ltd</t>
  </si>
  <si>
    <t>86-24-23784835</t>
  </si>
  <si>
    <t>zqb@shnd.sina.net</t>
  </si>
  <si>
    <t>002250.SZ</t>
  </si>
  <si>
    <t>联化科技股份有限公司</t>
  </si>
  <si>
    <t>浙江省台州市黄岩区劳动北路总商会大厦17楼</t>
  </si>
  <si>
    <t>Lianhe Chemical Technology Co.,Ltd.</t>
  </si>
  <si>
    <t>86-576-84289160</t>
  </si>
  <si>
    <t>ltss@lianhetech.com</t>
  </si>
  <si>
    <t>003022.SZ</t>
  </si>
  <si>
    <t>联泓新材料科技股份有限公司</t>
  </si>
  <si>
    <t>山东省枣庄市滕州市木石镇驻地(木石工业园区)</t>
  </si>
  <si>
    <t>Levima Advanced Materials Corporation</t>
  </si>
  <si>
    <t>86-10-62509606</t>
  </si>
  <si>
    <t>levima@levima.cn</t>
  </si>
  <si>
    <t>002036.SZ</t>
  </si>
  <si>
    <t>联创电子科技股份有限公司</t>
  </si>
  <si>
    <t>江西省南昌市青山湖区高新区京东大道1699号</t>
  </si>
  <si>
    <t>Lianchuang Electronic Technology Co.,Ltd</t>
  </si>
  <si>
    <t>86-791-88161608</t>
  </si>
  <si>
    <t>gq_lu@lcetron.com;jun_xiong@lcetron.com;lce@lcetron.com</t>
  </si>
  <si>
    <t>600186.SH</t>
  </si>
  <si>
    <t>莲花健康产业集团股份有限公司</t>
  </si>
  <si>
    <t>河南省周口市项城市莲花大道18号</t>
  </si>
  <si>
    <t>Lotus Health Group Company</t>
  </si>
  <si>
    <t>86-394-4298666</t>
  </si>
  <si>
    <t>lxh@mylotushealth.com;sw@mylotushealth.com;lhg@mylotushealth.com</t>
  </si>
  <si>
    <t>300296.SZ</t>
  </si>
  <si>
    <t>利亚德光电股份有限公司</t>
  </si>
  <si>
    <t>北京市海淀区颐和园北正红旗西街9号</t>
  </si>
  <si>
    <t>Leyard Optoelectronic Co.,Ltd.</t>
  </si>
  <si>
    <t>86-10-62864532</t>
  </si>
  <si>
    <t>leyard2010@leyard.com</t>
  </si>
  <si>
    <t>601366.SH</t>
  </si>
  <si>
    <t>利群商业集团股份有限公司</t>
  </si>
  <si>
    <t>山东省青岛市崂山区海尔路83号</t>
  </si>
  <si>
    <t>Liqun Commercial Group Co.,Ltd.</t>
  </si>
  <si>
    <t>86-532-58668898</t>
  </si>
  <si>
    <t>lqzhengquan@iliqun.com</t>
  </si>
  <si>
    <t>002131.SZ</t>
  </si>
  <si>
    <t>利欧集团股份有限公司</t>
  </si>
  <si>
    <t>上海市普陀区中山北路2900号东方国际元中大厦A栋</t>
  </si>
  <si>
    <t>Leo Group Co.,Ltd.</t>
  </si>
  <si>
    <t>86-21-60158601</t>
  </si>
  <si>
    <t>sec@leogroup.cn</t>
  </si>
  <si>
    <t>002734.SZ</t>
  </si>
  <si>
    <t>利民控股集团股份有限公司</t>
  </si>
  <si>
    <t>江苏省徐州市新沂市经济开发区经九路69号</t>
  </si>
  <si>
    <t>Limin Group Co.,Ltd.</t>
  </si>
  <si>
    <t>86-516-88984524;86-516-88984525</t>
  </si>
  <si>
    <t>lixinsheng@chinalimin.com;taoxuwei@chinalimin.com;limin@chinalimin.com</t>
  </si>
  <si>
    <t>600955.SH</t>
  </si>
  <si>
    <t>利华益维远化学股份有限公司</t>
  </si>
  <si>
    <t>山东省东营市利津县利十一路118号</t>
  </si>
  <si>
    <t>Lihuayi Weiyuan Chemical Co.,Ltd.</t>
  </si>
  <si>
    <t>86-546-5666889</t>
  </si>
  <si>
    <t>wyhxzqb@163.com</t>
  </si>
  <si>
    <t>002258.SZ</t>
  </si>
  <si>
    <t>利尔化学股份有限公司</t>
  </si>
  <si>
    <t>四川省成都市成华区华盛路58号5幢</t>
  </si>
  <si>
    <t>Lier Chemical Co.,Ltd.</t>
  </si>
  <si>
    <t>86-28-67575627</t>
  </si>
  <si>
    <t>tzfzb@lierchem.com</t>
  </si>
  <si>
    <t>000513.SZ</t>
  </si>
  <si>
    <t>丽珠医药集团股份有限公司</t>
  </si>
  <si>
    <t>广东省珠海市金湾区创业北路38号总部大楼</t>
  </si>
  <si>
    <t>Livzon Pharmaceutical Group Inc.</t>
  </si>
  <si>
    <t>86-756-8135990;86-756-8135992</t>
  </si>
  <si>
    <t>livzon_group@livzon.com.cn;yedelong@livzon.com.cn;yangliang2014@livzon.com.cn</t>
  </si>
  <si>
    <t>002033.SZ</t>
  </si>
  <si>
    <t>丽江玉龙旅游股份有限公司</t>
  </si>
  <si>
    <t>云南省丽江市古城区香格里大道760号丽江玉龙旅游大楼</t>
  </si>
  <si>
    <t>Lijiang Yulong Tourism Co.,Ltd.</t>
  </si>
  <si>
    <t>86-888-5105981;86-888-5306320</t>
  </si>
  <si>
    <t>ljyn@vip.sina.com;bibo515@163.com;yulongtour@ltg.cn</t>
  </si>
  <si>
    <t>300428.SZ</t>
  </si>
  <si>
    <t>立中四通轻合金集团股份有限公司</t>
  </si>
  <si>
    <t>河北省保定市清苑区发展西街359号</t>
  </si>
  <si>
    <t>Lizhong Sitong Light Alloys Group Co.,Ltd.</t>
  </si>
  <si>
    <t>86-312-5806816</t>
  </si>
  <si>
    <t>lizhiguo@stnm.com.cn;fengyuqi@stnm.com.cn</t>
  </si>
  <si>
    <t>002475.SZ</t>
  </si>
  <si>
    <t>立讯精密工业股份有限公司</t>
  </si>
  <si>
    <t>广东省东莞市清清溪镇北环路313号</t>
  </si>
  <si>
    <t>22.8152万</t>
  </si>
  <si>
    <t>Luxshare Precision Industry Co.,Ltd.</t>
  </si>
  <si>
    <t>86-769-87892475</t>
  </si>
  <si>
    <t>david.huang@luxshare-ict.com;ray.li@luxshare-ict.com;public@luxshare-ict.com</t>
  </si>
  <si>
    <t>300973.SZ</t>
  </si>
  <si>
    <t>立高食品股份有限公司</t>
  </si>
  <si>
    <t>广东省广州市白云区云城东路559-571号宏鼎云璟汇2栋5楼整层</t>
  </si>
  <si>
    <t>Ligao Foods Co.Ltd</t>
  </si>
  <si>
    <t>86-20-36510920-882</t>
  </si>
  <si>
    <t>dongmiban@ligaofoods.com</t>
  </si>
  <si>
    <t>300344.SZ</t>
  </si>
  <si>
    <t>立方数科股份有限公司</t>
  </si>
  <si>
    <t>北京市丰台区科学城中核路3号03号楼12层</t>
  </si>
  <si>
    <t>Cubic Digital Technology Co.,Ltd.</t>
  </si>
  <si>
    <t>86-10-83682311</t>
  </si>
  <si>
    <t>xiangliangbao@isbim.com.cn;yaowei@isbim.com.cn;public@taikong.cn</t>
  </si>
  <si>
    <t>605365.SH</t>
  </si>
  <si>
    <t>立达信物联科技股份有限公司</t>
  </si>
  <si>
    <t>福建省厦门市湖里区枋湖北二路1511号</t>
  </si>
  <si>
    <t>Leedarson Iot Technology Inc.</t>
  </si>
  <si>
    <t>86-592-3668275</t>
  </si>
  <si>
    <t>leedarsoniot@leedarson.com</t>
  </si>
  <si>
    <t>300603.SZ</t>
  </si>
  <si>
    <t>立昂技术股份有限公司</t>
  </si>
  <si>
    <t>新疆维吾尔自治区乌鲁木齐市沙依巴克区经济技术开发区燕山街518号</t>
  </si>
  <si>
    <t>Leon Technology Co.,Ltd</t>
  </si>
  <si>
    <t>86-991-3708335;86-991-3708307</t>
  </si>
  <si>
    <t>songlili@leon.top;zhupeiru@leon.top;sd@leon.top</t>
  </si>
  <si>
    <t>002858.SZ</t>
  </si>
  <si>
    <t>力盛云动(上海)体育科技股份有限公司</t>
  </si>
  <si>
    <t>上海市长宁区福泉北路518号8座2楼</t>
  </si>
  <si>
    <t>Lisheng Sports (Shanghai) Co.,Ltd</t>
  </si>
  <si>
    <t>86-21-62418755</t>
  </si>
  <si>
    <t>ir@lsracing.cn</t>
  </si>
  <si>
    <t>300800.SZ</t>
  </si>
  <si>
    <t>力合科技(湖南)股份有限公司</t>
  </si>
  <si>
    <t>湖南省长沙市岳麓区高新区青山路668号</t>
  </si>
  <si>
    <t>Lihe Technology (Hunan) Co.,Ltd.</t>
  </si>
  <si>
    <t>86-731-89910909</t>
  </si>
  <si>
    <t>hl@lihero.com</t>
  </si>
  <si>
    <t>601777.SH</t>
  </si>
  <si>
    <t>力帆科技</t>
  </si>
  <si>
    <t>力帆科技(集团)股份有限公司</t>
  </si>
  <si>
    <t>重庆市北碚区蔡家岗镇凤栖路16号</t>
  </si>
  <si>
    <t>Lifan Technology(Group)Co.,Ltd.</t>
  </si>
  <si>
    <t>86-23-61663050</t>
  </si>
  <si>
    <t>tzzqb@lifan.com;mail@lifan.com</t>
  </si>
  <si>
    <t>002398.SZ</t>
  </si>
  <si>
    <t>垒知控股集团股份有限公司</t>
  </si>
  <si>
    <t>福建省厦门市思明区湖滨南路62号</t>
  </si>
  <si>
    <t>Lets Holding Group Co.,Ltd.</t>
  </si>
  <si>
    <t>86-592-2273752</t>
  </si>
  <si>
    <t>002398@xmabr.com;wyh9565@126.com</t>
  </si>
  <si>
    <t>688018.SH</t>
  </si>
  <si>
    <t>乐鑫信息科技(上海)股份有限公司</t>
  </si>
  <si>
    <t>上海市浦东新区中国(上海)自由贸易试验区碧波路690号2号楼204室</t>
  </si>
  <si>
    <t>Espressif Systems (Shanghai) Co., Ltd.</t>
  </si>
  <si>
    <t>86-21-61065218</t>
  </si>
  <si>
    <t>ir@espressif.com</t>
  </si>
  <si>
    <t>603477.SH</t>
  </si>
  <si>
    <t>乐山巨星农牧股份有限公司</t>
  </si>
  <si>
    <t>四川省乐山市五通桥区竹根镇新华村</t>
  </si>
  <si>
    <t>Leshan Giantstar Farming&amp;Husbandry Corporation Limited</t>
  </si>
  <si>
    <t>86-28-62050265</t>
  </si>
  <si>
    <t>zhoumi@zhenjinggufen.com;yuanquan@zhenjinggufen.com</t>
  </si>
  <si>
    <t>600644.SH</t>
  </si>
  <si>
    <t>乐山电力股份有限公司</t>
  </si>
  <si>
    <t>四川省乐山市市中区嘉定北路46号</t>
  </si>
  <si>
    <t>Leshan Electric Power Co.,Ltd</t>
  </si>
  <si>
    <t>86-833-2445800</t>
  </si>
  <si>
    <t>600644@vip.163.com</t>
  </si>
  <si>
    <t>300003.SZ</t>
  </si>
  <si>
    <t>乐普(北京)医疗器械股份有限公司</t>
  </si>
  <si>
    <t>北京市昌平区超前路37号</t>
  </si>
  <si>
    <t>1.0941万</t>
  </si>
  <si>
    <t>Lepu Medical Technology (Beijing) Co.,Ltd.</t>
  </si>
  <si>
    <t>86-10-80120622</t>
  </si>
  <si>
    <t>zqb@lepumedical.com</t>
  </si>
  <si>
    <t>600135.SH</t>
  </si>
  <si>
    <t>乐凯胶片股份有限公司</t>
  </si>
  <si>
    <t>河北省保定市竞秀区乐凯南大街6号</t>
  </si>
  <si>
    <t>Lucky Film Company Limited</t>
  </si>
  <si>
    <t>86-312-7922692</t>
  </si>
  <si>
    <t>stock@luckyfilm.com</t>
  </si>
  <si>
    <t>300729.SZ</t>
  </si>
  <si>
    <t>乐歌人体工学科技股份有限公司</t>
  </si>
  <si>
    <t>浙江省宁波市鄞州区首南街道学士路536号金东大厦15-19层</t>
  </si>
  <si>
    <t>Loctek Ergonomic Technology Corp.</t>
  </si>
  <si>
    <t>86-574-55007473</t>
  </si>
  <si>
    <t>law@loctek.com</t>
  </si>
  <si>
    <t>600612.SH</t>
  </si>
  <si>
    <t>老凤祥股份有限公司</t>
  </si>
  <si>
    <t>上海市徐汇区漕溪路270号1号楼六楼</t>
  </si>
  <si>
    <t>Lao Feng Xiang Co.,Ltd.</t>
  </si>
  <si>
    <t>86-21-54480605;86-21-64833388-619</t>
  </si>
  <si>
    <t>lfx600612@126.com;cxj0724@163.com</t>
  </si>
  <si>
    <t>603883.SH</t>
  </si>
  <si>
    <t>老百姓大药房连锁股份有限公司</t>
  </si>
  <si>
    <t>湖南省长沙市开福区青竹湖路808号</t>
  </si>
  <si>
    <t>2.9164万</t>
  </si>
  <si>
    <t>Lbx Pharmacy Chain Joint Stock Company</t>
  </si>
  <si>
    <t>86-731-84035189</t>
  </si>
  <si>
    <t>ir@lbxdrugs.com</t>
  </si>
  <si>
    <t>600756.SH</t>
  </si>
  <si>
    <t>浪潮软件股份有限公司</t>
  </si>
  <si>
    <t>山东省济南市历城区高新区浪潮路1036号</t>
  </si>
  <si>
    <t>Inspur Software Co.,Ltd.</t>
  </si>
  <si>
    <t>86-531-85105606</t>
  </si>
  <si>
    <t>600756@inspur.com</t>
  </si>
  <si>
    <t>000977.SZ</t>
  </si>
  <si>
    <t>浪潮电子信息产业股份有限公司</t>
  </si>
  <si>
    <t>山东省济南市历下区浪潮路1036号</t>
  </si>
  <si>
    <t>Inspur Electronic Information Industry Co.,Ltd</t>
  </si>
  <si>
    <t>86-531-85106229</t>
  </si>
  <si>
    <t>wulong@inspur.com;zhengyahui@inspur.com;000977@inspur.com</t>
  </si>
  <si>
    <t>002612.SZ</t>
  </si>
  <si>
    <t>朗姿股份有限公司</t>
  </si>
  <si>
    <t>北京市朝阳区西大望路27号大郊亭南街3号院1号楼(朗姿大厦)</t>
  </si>
  <si>
    <t>Lancy Co.,Ltd.</t>
  </si>
  <si>
    <t>86-10-53518800-8179</t>
  </si>
  <si>
    <t>wangjianyou@lancygroup.com;zhengquan@lancygroup.com</t>
  </si>
  <si>
    <t>300175.SZ</t>
  </si>
  <si>
    <t>朗源股份有限公司</t>
  </si>
  <si>
    <t>山东省烟台市龙口市高新技术产业园区朗源路299号</t>
  </si>
  <si>
    <t>Lontrue Co.,Ltd.</t>
  </si>
  <si>
    <t>86-535-8611766</t>
  </si>
  <si>
    <t>ir@lontrue.com</t>
  </si>
  <si>
    <t>300682.SZ</t>
  </si>
  <si>
    <t>朗新科技集团股份有限公司</t>
  </si>
  <si>
    <t>江苏省无锡市新吴区净慧东道90号无锡软件园天鹅座B栋10、11楼</t>
  </si>
  <si>
    <t>Longshine Technology Group Co.,Ltd.</t>
  </si>
  <si>
    <t>86-10-82430973</t>
  </si>
  <si>
    <t>ir@longshine.com</t>
  </si>
  <si>
    <t>600149.SH</t>
  </si>
  <si>
    <t>廊坊发展股份有限公司</t>
  </si>
  <si>
    <t>河北省廊坊市广阳区永丰道3号廊坊发展大厦B座22层</t>
  </si>
  <si>
    <t>Langfang Development Co.,Ltd.</t>
  </si>
  <si>
    <t>86-316-2766166</t>
  </si>
  <si>
    <t>lf600149@163.com</t>
  </si>
  <si>
    <t>688008.SH</t>
  </si>
  <si>
    <t>澜起科技股份有限公司</t>
  </si>
  <si>
    <t>上海市徐汇区宜山路900号1幢A6</t>
  </si>
  <si>
    <t>Montage Technology Co.,Ltd</t>
  </si>
  <si>
    <t>86-21-54679039</t>
  </si>
  <si>
    <t>ir@montage-tech.com</t>
  </si>
  <si>
    <t>600299.SH</t>
  </si>
  <si>
    <t>蓝星安迪苏股份有限公司</t>
  </si>
  <si>
    <t>北京市朝阳区北土城西路9号</t>
  </si>
  <si>
    <t>Bluestar Adisseo Company</t>
  </si>
  <si>
    <t>86-10-61958799</t>
  </si>
  <si>
    <t>investor-service@bluestar-adisseo.com</t>
  </si>
  <si>
    <t>300433.SZ</t>
  </si>
  <si>
    <t>蓝思科技股份有限公司</t>
  </si>
  <si>
    <t>湖南省长沙市浏阳市生物医药园</t>
  </si>
  <si>
    <t>15.6880万</t>
  </si>
  <si>
    <t>Lens Technology Co.,Ltd.</t>
  </si>
  <si>
    <t>86-731-83285699</t>
  </si>
  <si>
    <t>lsgf@hnlens.com</t>
  </si>
  <si>
    <t>002382.SZ</t>
  </si>
  <si>
    <t>蓝帆医疗股份有限公司</t>
  </si>
  <si>
    <t>山东省淄博市临淄区稷下街道一诺路48号</t>
  </si>
  <si>
    <t>Blue Sail Medical Co.,Ltd.</t>
  </si>
  <si>
    <t>86-533-7871008</t>
  </si>
  <si>
    <t>huangjie@bluesail.cn;zhaomin@bluesail.cn;stock@bluesail.cn</t>
  </si>
  <si>
    <t>300297.SZ</t>
  </si>
  <si>
    <t>蓝盾信息安全技术股份有限公司</t>
  </si>
  <si>
    <t>广东省广州市天河区天慧路16号</t>
  </si>
  <si>
    <t>Bluedon Information Security Technologies Co.,Ltd.</t>
  </si>
  <si>
    <t>86-20-85639340</t>
  </si>
  <si>
    <t>ligensen@chinabluedon.cn;stock@chinabluedon.cn</t>
  </si>
  <si>
    <t>002765.SZ</t>
  </si>
  <si>
    <t>蓝黛科技集团股份有限公司</t>
  </si>
  <si>
    <t>重庆市璧山区璧泉街道剑山路100号</t>
  </si>
  <si>
    <t>Landai Technology Group Corp., Ltd.</t>
  </si>
  <si>
    <t>86-23-41410188</t>
  </si>
  <si>
    <t>landai@cqld.com</t>
  </si>
  <si>
    <t>002910.SZ</t>
  </si>
  <si>
    <t>兰州庄园牧场股份有限公司</t>
  </si>
  <si>
    <t>甘肃省兰州市城关区雁园路601号甘肃省商会大厦B座25-26层</t>
  </si>
  <si>
    <t>Lanzhou Zhuangyuan Pasture Co., Ltd.</t>
  </si>
  <si>
    <t>86-931-8753001</t>
  </si>
  <si>
    <t>grassland@lzzhuangyuan.com;panlai@lzzhuangyuan.com;zhangqianyu@lzzhuangyuan.com</t>
  </si>
  <si>
    <t>001227.SZ</t>
  </si>
  <si>
    <t>兰州银行股份有限公司</t>
  </si>
  <si>
    <t>甘肃省兰州市城关区酒泉路211号</t>
  </si>
  <si>
    <t>Bank Of Lanzhou Co., Ltd.</t>
  </si>
  <si>
    <t>86-931-4600239</t>
  </si>
  <si>
    <t>dongshihui@lzbank.com</t>
  </si>
  <si>
    <t>600738.SH</t>
  </si>
  <si>
    <t>兰州丽尚国潮实业集团股份有限公司</t>
  </si>
  <si>
    <t>浙江省杭州市拱墅区吉如路88号loft49创意产业园区2幢1单元</t>
  </si>
  <si>
    <t>Lanzhou Lishang Guochao Industrial Group Co.,Ltd</t>
  </si>
  <si>
    <t>86-571-88230930</t>
  </si>
  <si>
    <t>600738@lsguochao.com</t>
  </si>
  <si>
    <t>603169.SH</t>
  </si>
  <si>
    <t>兰州兰石重型装备股份有限公司</t>
  </si>
  <si>
    <t>甘肃省兰州市永登县兰州新区黄河大道西段528号</t>
  </si>
  <si>
    <t>Lanzhou Ls Heavy Equipment Co., Ltd</t>
  </si>
  <si>
    <t>86-931-2905396</t>
  </si>
  <si>
    <t>zqb@lshec.com;wuruirui@lshec.com</t>
  </si>
  <si>
    <t>000929.SZ</t>
  </si>
  <si>
    <t>兰州黄河企业股份有限公司</t>
  </si>
  <si>
    <t>甘肃省兰州市城关区庆阳路219号金运大厦22层</t>
  </si>
  <si>
    <t>Lanzhou Huanghe Enterprise Co.,Ltd.</t>
  </si>
  <si>
    <t>86-931-8449039</t>
  </si>
  <si>
    <t>huxing99yan@163.com;yellowriver@yellowriver.net.cn</t>
  </si>
  <si>
    <t>002644.SZ</t>
  </si>
  <si>
    <t>兰州佛慈制药股份有限公司</t>
  </si>
  <si>
    <t>甘肃省兰州市皋兰县兰州新区华山路2289号</t>
  </si>
  <si>
    <t>Lanzhou Foci Pharmaceutical Co.,Ltd.</t>
  </si>
  <si>
    <t>86-931-8362318</t>
  </si>
  <si>
    <t>qlslibaojun@163.com;598833623@qq.com;zqb@fczy.com</t>
  </si>
  <si>
    <t>600192.SH</t>
  </si>
  <si>
    <t>兰州长城电工股份有限公司</t>
  </si>
  <si>
    <t>甘肃省兰州市七里河区瓜州路4800号国投大厦13楼</t>
  </si>
  <si>
    <t>Lanzhou Greatwall Electrical Co.,Ltd</t>
  </si>
  <si>
    <t>86-931-2316395;86-931-2316391</t>
  </si>
  <si>
    <t>gwe@chinagwe.com</t>
  </si>
  <si>
    <t>688557.SH</t>
  </si>
  <si>
    <t>兰剑智能科技股份有限公司</t>
  </si>
  <si>
    <t>山东省济南市历城区高新区龙奥北路909号海信龙奥九号1号楼19层</t>
  </si>
  <si>
    <t>Bluesword Intelligent Technology Co.,Ltd.</t>
  </si>
  <si>
    <t>86-531-88876633-1981</t>
  </si>
  <si>
    <t>zhengquanbu@blueswords.com</t>
  </si>
  <si>
    <t>000558.SZ</t>
  </si>
  <si>
    <t>莱茵达体育发展股份有限公司</t>
  </si>
  <si>
    <t>四川省成都市武侯区交子大道177号中海国际中心D座1903室</t>
  </si>
  <si>
    <t>Lander Sports Development Co.,Ltd.</t>
  </si>
  <si>
    <t>86-28-86026033</t>
  </si>
  <si>
    <t>lyzy000558@126.com</t>
  </si>
  <si>
    <t>603900.SH</t>
  </si>
  <si>
    <t>莱绅通灵珠宝股份有限公司</t>
  </si>
  <si>
    <t>江苏省南京市雨花台区花神大道19号</t>
  </si>
  <si>
    <t>Leysen Jewellery Inc.</t>
  </si>
  <si>
    <t>86-25-52486808</t>
  </si>
  <si>
    <t>603355.SH</t>
  </si>
  <si>
    <t>莱克电气股份有限公司</t>
  </si>
  <si>
    <t>江苏省苏州市虎丘区高新区向阳路1号</t>
  </si>
  <si>
    <t>Kingclean Electric Co.,Ltd</t>
  </si>
  <si>
    <t>86-512-68253260;86-512-68415208</t>
  </si>
  <si>
    <t>lexy@kingclean.com</t>
  </si>
  <si>
    <t>300773.SZ</t>
  </si>
  <si>
    <t>拉卡拉支付股份有限公司</t>
  </si>
  <si>
    <t>北京市海淀区北清路中关村壹号D1座6层606</t>
  </si>
  <si>
    <t>Lakala Payment Co.,Ltd.</t>
  </si>
  <si>
    <t>86-10-56710773;86-10-56710999</t>
  </si>
  <si>
    <t>contact@lakala.com</t>
  </si>
  <si>
    <t>603630.SH</t>
  </si>
  <si>
    <t>拉芳家化股份有限公司</t>
  </si>
  <si>
    <t>广东省汕头市龙湖区万吉工业龙江路拉芳大厦</t>
  </si>
  <si>
    <t>Lafang China Co.,Ltd</t>
  </si>
  <si>
    <t>86-754-89833339</t>
  </si>
  <si>
    <t>laf@vip.126.com</t>
  </si>
  <si>
    <t>600422.SH</t>
  </si>
  <si>
    <t>昆药集团股份有限公司</t>
  </si>
  <si>
    <t>云南省昆明市五华区国家高新技术开发区科医路166号</t>
  </si>
  <si>
    <t>Kpc Pharmaceuticals,Inc</t>
  </si>
  <si>
    <t>86-871-68324311</t>
  </si>
  <si>
    <t>irm.kpc@holley.cn;yu.dong@holley.cn</t>
  </si>
  <si>
    <t>600053.SH</t>
  </si>
  <si>
    <t>昆吾九鼎投资控股股份有限公司</t>
  </si>
  <si>
    <t>江西省南昌市东湖区沿江北大道1379号紫金城A栋写字楼</t>
  </si>
  <si>
    <t>Kunwu Jiuding Investment Holdings Co.,Ltd</t>
  </si>
  <si>
    <t>86-791-88666003</t>
  </si>
  <si>
    <t>600053@jdcapital.com</t>
  </si>
  <si>
    <t>301220.SZ</t>
  </si>
  <si>
    <t>昆山亚香香料股份有限公司</t>
  </si>
  <si>
    <t>江苏省苏州市昆山市千灯镇汶浦中路269号</t>
  </si>
  <si>
    <t>Kunshan Asia Aroma Corp., Ltd.</t>
  </si>
  <si>
    <t>86-512-82620630</t>
  </si>
  <si>
    <t>ir@asiaaroma.com</t>
  </si>
  <si>
    <t>300260.SZ</t>
  </si>
  <si>
    <t>昆山新莱洁净应用材料股份有限公司</t>
  </si>
  <si>
    <t>江苏省苏州市昆山市陆家镇陆丰西路22号</t>
  </si>
  <si>
    <t>Kunshan Kinglai Hygienic Materials Co.,Ltd</t>
  </si>
  <si>
    <t>86-512-87881808</t>
  </si>
  <si>
    <t>zhumengyong@kinglai.com.cn;mandy_wang@kinglai.com.cn</t>
  </si>
  <si>
    <t>688055.SH</t>
  </si>
  <si>
    <t>昆山龙腾光电股份有限公司</t>
  </si>
  <si>
    <t>江苏省苏州市昆山市开发区龙腾路1号</t>
  </si>
  <si>
    <t>Infovision Optoelectronics(Kunshan)Co.,Ltd.</t>
  </si>
  <si>
    <t>86-512-57278888</t>
  </si>
  <si>
    <t>ltdmb@ivo.com.cn</t>
  </si>
  <si>
    <t>603626.SH</t>
  </si>
  <si>
    <t>昆山科森科技股份有限公司</t>
  </si>
  <si>
    <t>江苏省苏州市昆山市开发区新星南路155号(与星辉路交叉口)</t>
  </si>
  <si>
    <t>Kunshan Kersen Science&amp;Technology Co.,Ltd</t>
  </si>
  <si>
    <t>86-512-36688666</t>
  </si>
  <si>
    <t>ksgf@kersentech.com</t>
  </si>
  <si>
    <t>605333.SH</t>
  </si>
  <si>
    <t>昆山沪光汽车电器股份有限公司</t>
  </si>
  <si>
    <t>江苏省苏州市昆山市张浦镇沪光路388号</t>
  </si>
  <si>
    <t>Kunshan Huguang Auto Harness Co.,Ltd.</t>
  </si>
  <si>
    <t>86-512-50325196</t>
  </si>
  <si>
    <t>ir@kshg.com</t>
  </si>
  <si>
    <t>688103.SH</t>
  </si>
  <si>
    <t>昆山国力电子科技股份有限公司</t>
  </si>
  <si>
    <t>江苏省苏州市昆山市昆山开发区西湖路28号</t>
  </si>
  <si>
    <t>Kunshan Guoli Electronic Technology Co.,Ltd.</t>
  </si>
  <si>
    <t>86-512-36915759</t>
  </si>
  <si>
    <t>securities@glvac.cn</t>
  </si>
  <si>
    <t>688700.SH</t>
  </si>
  <si>
    <t>昆山东威科技股份有限公司</t>
  </si>
  <si>
    <t>江苏省苏州市昆山市巴城镇东定路505号</t>
  </si>
  <si>
    <t>Kunshan Dongwei Technology Co.,Ltd.</t>
  </si>
  <si>
    <t>86-512-57710500</t>
  </si>
  <si>
    <t>dw10798@ksdwgroup.com</t>
  </si>
  <si>
    <t>300836.SZ</t>
  </si>
  <si>
    <t>昆山佰奥智能装备股份有限公司</t>
  </si>
  <si>
    <t>江苏省苏州市昆山市玉山镇紫竹路1689号6号房</t>
  </si>
  <si>
    <t>Kunshan Topa Intelligent Equipment Co.,Ltd</t>
  </si>
  <si>
    <t>86-512-33326888</t>
  </si>
  <si>
    <t>kstopa@kstopa.com.cn</t>
  </si>
  <si>
    <t>000903.SZ</t>
  </si>
  <si>
    <t>昆明云内动力股份有限公司</t>
  </si>
  <si>
    <t>云南省昆明市官渡区中国(云南)自由贸易试验区昆明片区经开区经景路66号</t>
  </si>
  <si>
    <t>Kunming Yunnei Power Co.,Ltd.</t>
  </si>
  <si>
    <t>86-871-65625802</t>
  </si>
  <si>
    <t>assets@yunneidongli.com</t>
  </si>
  <si>
    <t>002750.SZ</t>
  </si>
  <si>
    <t>昆明龙津药业股份有限公司</t>
  </si>
  <si>
    <t>云南省昆明市呈贡区高新区马金铺街道办事处兰茂路789号</t>
  </si>
  <si>
    <t>Kunming Longjin Pharmaceutical Co.,Ltd.</t>
  </si>
  <si>
    <t>86-871-64179595</t>
  </si>
  <si>
    <t>kmljyy@vip.sina.com</t>
  </si>
  <si>
    <t>300505.SZ</t>
  </si>
  <si>
    <t>昆明川金诺化工股份有限公司</t>
  </si>
  <si>
    <t>云南省昆明市呈贡区上海东盟大厦A座10楼</t>
  </si>
  <si>
    <t>Kunming Chuan Jin Nuo Chemical Co.,Ltd.</t>
  </si>
  <si>
    <t>86-871-67436102</t>
  </si>
  <si>
    <t>cjnzqb@163.com;cjnsz417@163.com</t>
  </si>
  <si>
    <t>300418.SZ</t>
  </si>
  <si>
    <t>昆仑万维科技股份有限公司</t>
  </si>
  <si>
    <t>北京市东城区西总布胡同46号明阳国际中心B座</t>
  </si>
  <si>
    <t>Kunlun Tech Co.,Ltd.</t>
  </si>
  <si>
    <t>86-10-65210366</t>
  </si>
  <si>
    <t>ir@kunlun-inc.com</t>
  </si>
  <si>
    <t>002737.SZ</t>
  </si>
  <si>
    <t>葵花药业集团股份有限公司</t>
  </si>
  <si>
    <t>黑龙江省哈尔滨市道里区高新技术产业开发区迎宾路集中区东湖路18号</t>
  </si>
  <si>
    <t>Sunflower Pharmaceutical Group Co.,Ltd</t>
  </si>
  <si>
    <t>86-451-82307136</t>
  </si>
  <si>
    <t>3124893@qq.com;2101474806@qq.com;khyygroup@163.com</t>
  </si>
  <si>
    <t>002516.SZ</t>
  </si>
  <si>
    <t>旷达科技集团股份有限公司</t>
  </si>
  <si>
    <t>江苏省常州市武进区雪堰镇旷达路1号</t>
  </si>
  <si>
    <t>Kuangda Technology Group Co.,Ltd.</t>
  </si>
  <si>
    <t>86-519-86159358</t>
  </si>
  <si>
    <t>yan.chen@kuangdacn.com</t>
  </si>
  <si>
    <t>002774.SZ</t>
  </si>
  <si>
    <t>快意电梯股份有限公司</t>
  </si>
  <si>
    <t>广东省东莞市清溪镇谢坑村金龙工业区</t>
  </si>
  <si>
    <t>Ife Elevators Co.,Ltd.</t>
  </si>
  <si>
    <t>86-769-82189448;86-769-82078888-3111</t>
  </si>
  <si>
    <t>ifezq@ifelift.com</t>
  </si>
  <si>
    <t>603203.SH</t>
  </si>
  <si>
    <t>快克智能装备股份有限公司</t>
  </si>
  <si>
    <t>江苏省常州市武进区高新技术产业开发区凤翔路11号</t>
  </si>
  <si>
    <t>Quick Intelligent Equipment Co.,Ltd.</t>
  </si>
  <si>
    <t>86-519-86225668</t>
  </si>
  <si>
    <t>quickir@quick-global.com</t>
  </si>
  <si>
    <t>002640.SZ</t>
  </si>
  <si>
    <t>跨境通宝电子商务股份有限公司</t>
  </si>
  <si>
    <t>山西省太原市万柏林区滨河西路51号摩天石3#28F</t>
  </si>
  <si>
    <t>Global Top E-Commerce Co.,Ltd</t>
  </si>
  <si>
    <t>86-351-5270116</t>
  </si>
  <si>
    <t>ir@kjtbao.com</t>
  </si>
  <si>
    <t>600579.SH</t>
  </si>
  <si>
    <t>克劳斯玛菲股份有限公司</t>
  </si>
  <si>
    <t>北京市海淀区北四环西路62号</t>
  </si>
  <si>
    <t>Kraussmaffei Company Limited</t>
  </si>
  <si>
    <t>86-10-82677837</t>
  </si>
  <si>
    <t>ir@kraussmaffei.com</t>
  </si>
  <si>
    <t>301087.SZ</t>
  </si>
  <si>
    <t>可孚医疗科技股份有限公司</t>
  </si>
  <si>
    <t>湖南省长沙市雨花区振华路816号</t>
  </si>
  <si>
    <t>Cofoemedicaltechnology Co.,Ltd.</t>
  </si>
  <si>
    <t>86-731-85506600</t>
  </si>
  <si>
    <t>investor@cofoe.com</t>
  </si>
  <si>
    <t>688136.SH</t>
  </si>
  <si>
    <t>科兴生物制药股份有限公司</t>
  </si>
  <si>
    <t>山东省济南市章丘区明水开发区创业路2666号,广东省深圳市南山区高新中一道与科技中一路交汇处创益科技大厦</t>
  </si>
  <si>
    <t>Shandong Kexing Bioproducts Co.,Ltd</t>
  </si>
  <si>
    <t>86-755-86967773</t>
  </si>
  <si>
    <t>ir@kexing.com</t>
  </si>
  <si>
    <t>603486.SH</t>
  </si>
  <si>
    <t>科沃斯机器人股份有限公司</t>
  </si>
  <si>
    <t>江苏省苏州市吴中区友翔路18号</t>
  </si>
  <si>
    <t>Ecovacs Robotics Co.,Ltd</t>
  </si>
  <si>
    <t>86-512-65875866</t>
  </si>
  <si>
    <t>ir@ecovacs.com</t>
  </si>
  <si>
    <t>688551.SH</t>
  </si>
  <si>
    <t>科威尔技术股份有限公司</t>
  </si>
  <si>
    <t>安徽省合肥市蜀山区高新区大龙山路8号</t>
  </si>
  <si>
    <t>Kewell Technology Co., Ltd.</t>
  </si>
  <si>
    <t>86-551-65837957</t>
  </si>
  <si>
    <t>ir@kewell.com.cn</t>
  </si>
  <si>
    <t>300737.SZ</t>
  </si>
  <si>
    <t>科顺防水科技股份有限公司</t>
  </si>
  <si>
    <t>广东省佛山市顺德区容桂红旗中路工业区38号之一</t>
  </si>
  <si>
    <t>Keshun Waterproof Technologies Co.,Ltd.</t>
  </si>
  <si>
    <t>86-757-28603333-8803</t>
  </si>
  <si>
    <t>300737@keshun.com.cn</t>
  </si>
  <si>
    <t>834062.BJ</t>
  </si>
  <si>
    <t>科润智能控制股份有限公司</t>
  </si>
  <si>
    <t>浙江省衢州市江山市山海协作园区开源路1号</t>
  </si>
  <si>
    <t>Kerun Intelligent Control Co.,Ltd</t>
  </si>
  <si>
    <t>86-570-4982888</t>
  </si>
  <si>
    <t>liqiang0570@qq.com</t>
  </si>
  <si>
    <t>688468.SH</t>
  </si>
  <si>
    <t>科美诊断技术股份有限公司</t>
  </si>
  <si>
    <t>北京市海淀区永丰基地丰贤中路7号北科现代制造园孵化楼一层、六层</t>
  </si>
  <si>
    <t>Chemclin Diagnostics Co.,Ltd</t>
  </si>
  <si>
    <t>86-10-58717511</t>
  </si>
  <si>
    <t>ir@chemclin.com</t>
  </si>
  <si>
    <t>002499.SZ</t>
  </si>
  <si>
    <t>科林环保装备股份有限公司</t>
  </si>
  <si>
    <t>重庆市渝北区龙塔街道红黄路121号紫荆商业广场1幢37楼</t>
  </si>
  <si>
    <t>Kelin Environmental Protection Equipment,Inc</t>
  </si>
  <si>
    <t>86-15736202499</t>
  </si>
  <si>
    <t>15736202499@139.com</t>
  </si>
  <si>
    <t>002892.SZ</t>
  </si>
  <si>
    <t>科力尔电机集团股份有限公司</t>
  </si>
  <si>
    <t>广东省深圳市南山区深圳湾科技生态园9栋B3座5楼</t>
  </si>
  <si>
    <t>Keli Motor Group Co.,Ltd.</t>
  </si>
  <si>
    <t>86-755-81958899-8136</t>
  </si>
  <si>
    <t>stock@kelimotor.com</t>
  </si>
  <si>
    <t>002335.SZ</t>
  </si>
  <si>
    <t>科华数据股份有限公司</t>
  </si>
  <si>
    <t>福建省厦门市湖里区火炬高新区火炬园马垄路457号</t>
  </si>
  <si>
    <t>Kehua Data Co.,Ltd.</t>
  </si>
  <si>
    <t>86-592-5163990</t>
  </si>
  <si>
    <t>lintao@kehua.com;laiziting@kehua.com;002335@kehua.com</t>
  </si>
  <si>
    <t>603161.SH</t>
  </si>
  <si>
    <t>科华控股股份有限公司</t>
  </si>
  <si>
    <t>江苏省常州市溧阳市竹箦镇余桥村永康路63号</t>
  </si>
  <si>
    <t>Kehua Holdings Co.,Ltd</t>
  </si>
  <si>
    <t>86-519-87835309</t>
  </si>
  <si>
    <t>zqsw@khmm.com.cn</t>
  </si>
  <si>
    <t>688305.SH</t>
  </si>
  <si>
    <t>科德数控股份有限公司</t>
  </si>
  <si>
    <t>辽宁省大连市金州区经济技术开发区天府街1-2-1号1层</t>
  </si>
  <si>
    <t>Kede Numerical Control Co.,Ltd</t>
  </si>
  <si>
    <t>86-411-62783333-6057</t>
  </si>
  <si>
    <t>kedecnc@dlkede.com</t>
  </si>
  <si>
    <t>300222.SZ</t>
  </si>
  <si>
    <t>科大智能科技股份有限公司</t>
  </si>
  <si>
    <t>上海市松江区洞泾镇泗砖路777号</t>
  </si>
  <si>
    <t>Csg Smart Science&amp;Technology Co.,Ltd.</t>
  </si>
  <si>
    <t>86-21-50804882</t>
  </si>
  <si>
    <t>mjb@csg.com.cn;kdzn@csg.com.cn</t>
  </si>
  <si>
    <t>002230.SZ</t>
  </si>
  <si>
    <t>科大讯飞股份有限公司</t>
  </si>
  <si>
    <t>安徽省合肥市蜀山区高新开发区望江西路666号</t>
  </si>
  <si>
    <t>1.4307万</t>
  </si>
  <si>
    <t>Iflytek Co.,Ltd</t>
  </si>
  <si>
    <t>86-551-67892230</t>
  </si>
  <si>
    <t>taojiang@iflytek.com;xmchang@iflytek.com;xunfei@iflytek.com</t>
  </si>
  <si>
    <t>688027.SH</t>
  </si>
  <si>
    <t>科大国盾量子技术股份有限公司</t>
  </si>
  <si>
    <t>安徽省合肥市蜀山区高新区文曲路与华佗巷交口东南角科大国盾量子科技园</t>
  </si>
  <si>
    <t>Quantumctek Co.,Ltd.</t>
  </si>
  <si>
    <t>86-551-66185117</t>
  </si>
  <si>
    <t>guodun@quantum-info.com</t>
  </si>
  <si>
    <t>300520.SZ</t>
  </si>
  <si>
    <t>科大国创软件股份有限公司</t>
  </si>
  <si>
    <t>安徽省合肥市蜀山区高新区文曲路355号</t>
  </si>
  <si>
    <t>Guochuang Software Co.,Ltd.</t>
  </si>
  <si>
    <t>86-551-65396760</t>
  </si>
  <si>
    <t>zhengquanbu@ustcsoft.com</t>
  </si>
  <si>
    <t>600499.SH</t>
  </si>
  <si>
    <t>科达制造股份有限公司</t>
  </si>
  <si>
    <t>广东省佛山市顺德区陈村镇广隆工业园环镇西路1号</t>
  </si>
  <si>
    <t>1.0602万</t>
  </si>
  <si>
    <t>Keda Industrial Group Co.,Ltd.</t>
  </si>
  <si>
    <t>86-757-23833869</t>
  </si>
  <si>
    <t>600499@kedachina.com.cn</t>
  </si>
  <si>
    <t>603786.SH</t>
  </si>
  <si>
    <t>科博达技术股份有限公司</t>
  </si>
  <si>
    <t>上海市浦东新区中国(上海)自由贸易试验区祖冲之路2388号1-2幢</t>
  </si>
  <si>
    <t>Keboda Technology Co.,Ltd.</t>
  </si>
  <si>
    <t>86-21-60978935</t>
  </si>
  <si>
    <t>keboda@keboda.com</t>
  </si>
  <si>
    <t>300086.SZ</t>
  </si>
  <si>
    <t>康芝药业股份有限公司</t>
  </si>
  <si>
    <t>海南省海口市秀英区海口国家高新技术产业开发区药谷工业园药谷三路6号及广州东山广场26楼</t>
  </si>
  <si>
    <t>Honz Pharmaceutical Co.,Ltd.</t>
  </si>
  <si>
    <t>86-898-66812876</t>
  </si>
  <si>
    <t>honz168@honz.com.cn</t>
  </si>
  <si>
    <t>300391.SZ</t>
  </si>
  <si>
    <t>康跃科技股份有限公司</t>
  </si>
  <si>
    <t>山东省潍坊市寿光市圣城街道富地中心1308室</t>
  </si>
  <si>
    <t>Kangyue Technology Co.,Ltd.</t>
  </si>
  <si>
    <t>86-536-5788238</t>
  </si>
  <si>
    <t>kysecu@chinakangyue.com;cjyy_db@163.com;wmin8629@126.com</t>
  </si>
  <si>
    <t>600076.SH</t>
  </si>
  <si>
    <t>康欣新材料股份有限公司</t>
  </si>
  <si>
    <t>湖北省孝感市汉川市经济开发区新河工业园路特一号</t>
  </si>
  <si>
    <t>Kangxin New Materials Co.,Ltd</t>
  </si>
  <si>
    <t>86-712-8102866</t>
  </si>
  <si>
    <t>zqbir@hbkangxin.cn</t>
  </si>
  <si>
    <t>688185.SH</t>
  </si>
  <si>
    <t>康希诺生物股份公司</t>
  </si>
  <si>
    <t>天津市东丽区经济技术开发区西区南大街185号西区生物医药园</t>
  </si>
  <si>
    <t>Cansino Biologics Inc.</t>
  </si>
  <si>
    <t>86-22-58213766</t>
  </si>
  <si>
    <t>ir@cansinotech.com</t>
  </si>
  <si>
    <t>300869.SZ</t>
  </si>
  <si>
    <t>康泰医学系统(秦皇岛)股份有限公司</t>
  </si>
  <si>
    <t>河北省秦皇岛市海港区经济技术开发区秦皇西街112号</t>
  </si>
  <si>
    <t>Contec Medical Systems Co.,Ltd</t>
  </si>
  <si>
    <t>86-335-8015593</t>
  </si>
  <si>
    <t>contec_sec@hotmail.com</t>
  </si>
  <si>
    <t>300907.SZ</t>
  </si>
  <si>
    <t>康平科技(苏州)股份有限公司</t>
  </si>
  <si>
    <t>江苏省苏州市相城区经济开发区华元路18号</t>
  </si>
  <si>
    <t>Kangping Technology (Suzhou) Co.,Ltd.</t>
  </si>
  <si>
    <t>86-512-67215532</t>
  </si>
  <si>
    <t>kpir@szkangping.com</t>
  </si>
  <si>
    <t>600518.SH</t>
  </si>
  <si>
    <t>康美药业股份有限公司</t>
  </si>
  <si>
    <t>广东省深圳市福田区下梅林泰科路</t>
  </si>
  <si>
    <t>Kangmei Pharmaceutical Co.,Ltd</t>
  </si>
  <si>
    <t>86-755-33187777</t>
  </si>
  <si>
    <t>kangmei@kangmei.com.cn</t>
  </si>
  <si>
    <t>300759.SZ</t>
  </si>
  <si>
    <t>康龙化成(北京)新药技术股份有限公司</t>
  </si>
  <si>
    <t>北京市大兴区北京经济技术开发区泰河路6号</t>
  </si>
  <si>
    <t>1.4923万</t>
  </si>
  <si>
    <t>Pharmaron Beijing Co.,Ltd.</t>
  </si>
  <si>
    <t>86-10-57330087</t>
  </si>
  <si>
    <t>pharmaron@pharmaron-bj.com</t>
  </si>
  <si>
    <t>002367.SZ</t>
  </si>
  <si>
    <t>康力电梯股份有限公司</t>
  </si>
  <si>
    <t>江苏省苏州市吴江区汾湖高新技术产业开发区康力大道888号</t>
  </si>
  <si>
    <t>Canny Elevator Co.,Ltd.</t>
  </si>
  <si>
    <t>86-512-63293967</t>
  </si>
  <si>
    <t>dongmiban@canny-elevator.com</t>
  </si>
  <si>
    <t>000016.SZ</t>
  </si>
  <si>
    <t>康佳集团股份有限公司</t>
  </si>
  <si>
    <t>广东省深圳市南山区粤海街道科技园科技南十二路28号康佳研发大厦15-24层</t>
  </si>
  <si>
    <t>1.6238万</t>
  </si>
  <si>
    <t>Konka Group Co.,Ltd.</t>
  </si>
  <si>
    <t>86-755-26609138</t>
  </si>
  <si>
    <t>szkonka@konka.com</t>
  </si>
  <si>
    <t>002669.SZ</t>
  </si>
  <si>
    <t>康达新材料(集团)股份有限公司</t>
  </si>
  <si>
    <t>上海市奉贤区雷州路169号</t>
  </si>
  <si>
    <t>Kangda New Materials (Group)Co.,Ltd</t>
  </si>
  <si>
    <t>86-21-50770196;86-21-50779159</t>
  </si>
  <si>
    <t>kdxc@shkdchem.com</t>
  </si>
  <si>
    <t>002517.SZ</t>
  </si>
  <si>
    <t>恺英网络股份有限公司</t>
  </si>
  <si>
    <t>上海市闵行区陈行路2388号浦江科技广场3号楼3楼</t>
  </si>
  <si>
    <t>Kingnet Network Co.,Ltd.</t>
  </si>
  <si>
    <t>86-21-62203181</t>
  </si>
  <si>
    <t>dm@kingnet.com</t>
  </si>
  <si>
    <t>600552.SH</t>
  </si>
  <si>
    <t>凯盛科技股份有限公司</t>
  </si>
  <si>
    <t>安徽省蚌埠市禹会区黄山大道8009号</t>
  </si>
  <si>
    <t>Triumph Science&amp;Technology Co.,Ltd</t>
  </si>
  <si>
    <t>86-552-4968015</t>
  </si>
  <si>
    <t>dev-ww@ctiec.net;4082660@sina.com;kskjgf@ctiec.net</t>
  </si>
  <si>
    <t>000796.SZ</t>
  </si>
  <si>
    <t>凯撒同盛发展股份有限公司</t>
  </si>
  <si>
    <t>海南省海口市美兰区国瑞大厦C座29层</t>
  </si>
  <si>
    <t>Caissa Tosun Development Co.,Ltd.</t>
  </si>
  <si>
    <t>86-898-31274332</t>
  </si>
  <si>
    <t>chenjie@caissa.com.cn;yuqingyu@caissa.com.cn;tosun@caissa.com.cn</t>
  </si>
  <si>
    <t>002425.SZ</t>
  </si>
  <si>
    <t>凯撒(中国)文化股份有限公司</t>
  </si>
  <si>
    <t>广东省深圳市南山区前海深港合作区南山街道梦海大道5033号前海卓越金融中心3号楼L28-04单元</t>
  </si>
  <si>
    <t>Kaiser (China) Culture Co.,Ltd</t>
  </si>
  <si>
    <t>86-755-86531031;86-755-26913931</t>
  </si>
  <si>
    <t>kaiser@vip.163.com</t>
  </si>
  <si>
    <t>002072.SZ</t>
  </si>
  <si>
    <t>凯瑞德控股股份有限公司</t>
  </si>
  <si>
    <t>湖北省荆门市掇刀区高新区培公大道201号(鑫港国际商贸城)C4-1幢二楼201室</t>
  </si>
  <si>
    <t>Kairuide Holding Co.,Ltd.</t>
  </si>
  <si>
    <t>86-16502052227</t>
  </si>
  <si>
    <t>18676781486@163.com</t>
  </si>
  <si>
    <t>300912.SZ</t>
  </si>
  <si>
    <t>凯龙高科技股份有限公司</t>
  </si>
  <si>
    <t>江苏省无锡市惠山区经济开发区钱桥配套区庙塘桥</t>
  </si>
  <si>
    <t>Kailong High Technology Co.,Ltd.</t>
  </si>
  <si>
    <t>86-510-68937717</t>
  </si>
  <si>
    <t>kailong@kailongtec.com</t>
  </si>
  <si>
    <t>002821.SZ</t>
  </si>
  <si>
    <t>凯莱英医药集团(天津)股份有限公司</t>
  </si>
  <si>
    <t>天津市滨海新区经济技术开发区第七大街71号</t>
  </si>
  <si>
    <t>Asymchem Laboratories (Tianjin) Co.,Ltd.</t>
  </si>
  <si>
    <t>86-22-66389560</t>
  </si>
  <si>
    <t>securities@asymchem.com.cn</t>
  </si>
  <si>
    <t>300338.SZ</t>
  </si>
  <si>
    <t>开元教育科技集团股份有限公司</t>
  </si>
  <si>
    <t>湖南省长沙市长沙县经济技术开发区开元路172号</t>
  </si>
  <si>
    <t>Kaiyuan Education Technology Group Co.,Ltd.</t>
  </si>
  <si>
    <t>86-731-84874926</t>
  </si>
  <si>
    <t>liujiaxin300338@126.com;cskaiyuangufen@163.com</t>
  </si>
  <si>
    <t>300257.SZ</t>
  </si>
  <si>
    <t>开山集团股份有限公司</t>
  </si>
  <si>
    <t>上海市浦东新区中国(上海)自由贸易试验区临港新片区飞渡路851号</t>
  </si>
  <si>
    <t>Kaishan Group Co.,Ltd</t>
  </si>
  <si>
    <t>86-570-3662177;86-21-62261893</t>
  </si>
  <si>
    <t>yang.jianjun@kaishangroup.com;li.hanlin@kaishangroup.com;wan.shiqi@kaishangroup.com;zqtzb@kaishangroup.com</t>
  </si>
  <si>
    <t>688228.SH</t>
  </si>
  <si>
    <t>开普云信息科技股份有限公司</t>
  </si>
  <si>
    <t>广东省东莞市南城区东莞大道428号寰宇汇金中心凯旋大厦9B座33层</t>
  </si>
  <si>
    <t>Ucap Cloud Information Technology Co.,Ltd</t>
  </si>
  <si>
    <t>86-769-86115656</t>
  </si>
  <si>
    <t>board-of-directors@ucap.com.cn</t>
  </si>
  <si>
    <t>300272.SZ</t>
  </si>
  <si>
    <t>开能健康科技集团股份有限公司</t>
  </si>
  <si>
    <t>上海市浦东新区川沙镇川大路518号</t>
  </si>
  <si>
    <t>Canature Health Technology Co.,Ltd.</t>
  </si>
  <si>
    <t>86-21-58599901</t>
  </si>
  <si>
    <t>dongmiban@canature.com</t>
  </si>
  <si>
    <t>600997.SH</t>
  </si>
  <si>
    <t>开滦能源化工股份有限公司</t>
  </si>
  <si>
    <t>河北省唐山市路南区新华东道70号东楼</t>
  </si>
  <si>
    <t>1.2379万</t>
  </si>
  <si>
    <t>Kailuan Energy Chemical Co.,Ltd.</t>
  </si>
  <si>
    <t>86-315-2812013;86-315-3026567</t>
  </si>
  <si>
    <t>kcc@kailuan.com.cn</t>
  </si>
  <si>
    <t>301070.SZ</t>
  </si>
  <si>
    <t>开勒环境科技(上海)股份有限公司</t>
  </si>
  <si>
    <t>上海市闵行区春东路420号2号楼</t>
  </si>
  <si>
    <t>Kale Environment Technology (Shanghai) Co.,Ltd.</t>
  </si>
  <si>
    <t>86-21-57685107</t>
  </si>
  <si>
    <t>kaledongmi@kalefans.com</t>
  </si>
  <si>
    <t>301073.SZ</t>
  </si>
  <si>
    <t>君亭酒店集团股份有限公司</t>
  </si>
  <si>
    <t>浙江省杭州市西湖区西溪路535号</t>
  </si>
  <si>
    <t>Ssaw Hotels &amp; Resorts Group Co.,Ltd.</t>
  </si>
  <si>
    <t>86-571-86750888</t>
  </si>
  <si>
    <t>ssaw.shareholder.services@ssawhotels.com</t>
  </si>
  <si>
    <t>603617.SH</t>
  </si>
  <si>
    <t>君禾泵业股份有限公司</t>
  </si>
  <si>
    <t>浙江省宁波市海曙区集士港镇万众村</t>
  </si>
  <si>
    <t>Junhe Pumps Holding Co.,Ltd</t>
  </si>
  <si>
    <t>86-574-88020788</t>
  </si>
  <si>
    <t>zhw@junhepumps.com</t>
  </si>
  <si>
    <t>603517.SH</t>
  </si>
  <si>
    <t>绝味食品股份有限公司</t>
  </si>
  <si>
    <t>湖南省长沙市芙蓉区晚报大道267号晚报大厦1608室</t>
  </si>
  <si>
    <t>Juewei Food Co.,Ltd.</t>
  </si>
  <si>
    <t>86-731-89842956</t>
  </si>
  <si>
    <t>zqb@juewei.cn</t>
  </si>
  <si>
    <t>300203.SZ</t>
  </si>
  <si>
    <t>聚光科技(杭州)股份有限公司</t>
  </si>
  <si>
    <t>浙江省杭州市滨江区阡陌路459号</t>
  </si>
  <si>
    <t>Focused Photonics (Hangzhou), Inc.</t>
  </si>
  <si>
    <t>86-571-85012176</t>
  </si>
  <si>
    <t>fpi@fpi-inc.com</t>
  </si>
  <si>
    <t>688123.SH</t>
  </si>
  <si>
    <t>聚辰半导体股份有限公司</t>
  </si>
  <si>
    <t>上海市浦东新区自由贸易试验区松涛路647弄12号</t>
  </si>
  <si>
    <t>Giantec Semiconductor Corporation</t>
  </si>
  <si>
    <t>86-21-50802035</t>
  </si>
  <si>
    <t>investors@giantec-semi.com</t>
  </si>
  <si>
    <t>300708.SZ</t>
  </si>
  <si>
    <t>聚灿光电科技股份有限公司</t>
  </si>
  <si>
    <t>江苏省苏州市吴中区工业园区月亮湾路15号中新大厦32楼01-05室</t>
  </si>
  <si>
    <t>Focus Lightings Tech Co.,Ltd.</t>
  </si>
  <si>
    <t>86-512-82258385</t>
  </si>
  <si>
    <t>focus@focuslightings.com</t>
  </si>
  <si>
    <t>688049.SH</t>
  </si>
  <si>
    <t>炬芯科技股份有限公司</t>
  </si>
  <si>
    <t>广东省珠海市香洲区高新区唐家湾镇科技四路1号1#厂房一层C区</t>
  </si>
  <si>
    <t>Actions Technology Co.,Ltd.</t>
  </si>
  <si>
    <t>86-756-3673718</t>
  </si>
  <si>
    <t>investor.relations@actions-semi.com</t>
  </si>
  <si>
    <t>002558.SZ</t>
  </si>
  <si>
    <t>巨人网络集团股份有限公司</t>
  </si>
  <si>
    <t>上海市松江区中辰路655号</t>
  </si>
  <si>
    <t>Giant Network Group Co.,Ltd.</t>
  </si>
  <si>
    <t>86-21-33979919</t>
  </si>
  <si>
    <t>ir@ztgame.com</t>
  </si>
  <si>
    <t>002031.SZ</t>
  </si>
  <si>
    <t>巨轮智能装备股份有限公司</t>
  </si>
  <si>
    <t>广东省揭阳市揭东区揭东经济开发区5号路中段(广东省揭阳市揭东区人民大道东侧)</t>
  </si>
  <si>
    <t>Greatoo Intelligent Equipment Inc.</t>
  </si>
  <si>
    <t>86-663-3271838</t>
  </si>
  <si>
    <t>greatoo@greatoo.com;greatoo-dm@greatoo.com;xulingling@greatoo.com</t>
  </si>
  <si>
    <t>002342.SZ</t>
  </si>
  <si>
    <t>巨力索具股份有限公司</t>
  </si>
  <si>
    <t>河北省保定市徐水区巨力路</t>
  </si>
  <si>
    <t>Juli Sling Co.,Ltd.</t>
  </si>
  <si>
    <t>86-312-8608520</t>
  </si>
  <si>
    <t>zhangyun@julisling.com;caily@julisling.com;juli@julisling.com</t>
  </si>
  <si>
    <t>000785.SZ</t>
  </si>
  <si>
    <t>居然之家新零售集团股份有限公司</t>
  </si>
  <si>
    <t>北京市东城区东直门南大街甲3号</t>
  </si>
  <si>
    <t>1.1845万</t>
  </si>
  <si>
    <t>Easyhome New Retail Group Corporation Limited</t>
  </si>
  <si>
    <t>86-10-84098738;86-27-87362507</t>
  </si>
  <si>
    <t>ir@juran.com.cn</t>
  </si>
  <si>
    <t>000799.SZ</t>
  </si>
  <si>
    <t>酒鬼酒股份有限公司</t>
  </si>
  <si>
    <t>湖南省湘西土家族苗族自治州吉首市振武营酒鬼酒工业园</t>
  </si>
  <si>
    <t>Jiugui Liquor Co.,Ltd.</t>
  </si>
  <si>
    <t>86-731-88186030</t>
  </si>
  <si>
    <t>jgj000799@126.com</t>
  </si>
  <si>
    <t>301082.SZ</t>
  </si>
  <si>
    <t>久盛电气股份有限公司</t>
  </si>
  <si>
    <t>浙江省湖州市吴兴区经济技术开发区西凤路1000号</t>
  </si>
  <si>
    <t>Jiusheng Electric Co.,Ltd.</t>
  </si>
  <si>
    <t>86-572-2228297</t>
  </si>
  <si>
    <t>fgh@teccable.com;djy@teccable.com;tec@teccable.com</t>
  </si>
  <si>
    <t>300994.SZ</t>
  </si>
  <si>
    <t>久祺股份有限公司</t>
  </si>
  <si>
    <t>浙江省杭州市上城区新塘路36、38、46、50、56、58、66号广新大厦16层</t>
  </si>
  <si>
    <t>Joy Kie Corporationlimited.</t>
  </si>
  <si>
    <t>86-571-87809605;86-571-87803855</t>
  </si>
  <si>
    <t>yongyan@joykie.com;yiran_lu@joykie.com;jqbikehz@joykie.com;jbbikehz@joykie.com</t>
  </si>
  <si>
    <t>600998.SH</t>
  </si>
  <si>
    <t>九州通医药集团股份有限公司</t>
  </si>
  <si>
    <t>湖北省武汉市汉阳区龙阳大道特8号</t>
  </si>
  <si>
    <t>2.9338万</t>
  </si>
  <si>
    <t>Jointown Pharmaceutical Group Co.,Ltd</t>
  </si>
  <si>
    <t>86-27-84683017</t>
  </si>
  <si>
    <t>lxy1777@vip.sina.com;believen@jztey.com</t>
  </si>
  <si>
    <t>000989.SZ</t>
  </si>
  <si>
    <t>九芝堂股份有限公司</t>
  </si>
  <si>
    <t>湖南省长沙市岳麓区桐梓坡西路339号,北京市朝阳区姚家园路朝阳体育中心东侧路甲518号A座</t>
  </si>
  <si>
    <t>Jiuzhitang Co.,Ltd.</t>
  </si>
  <si>
    <t>86-10-84683155;86-731-84499762</t>
  </si>
  <si>
    <t>hancx@hnjzt.com;dshbgs@hnjzt.com;hnjzt@hnjzt.com</t>
  </si>
  <si>
    <t>002242.SZ</t>
  </si>
  <si>
    <t>九阳股份有限公司</t>
  </si>
  <si>
    <t>山东省济南市槐荫区美里路999号</t>
  </si>
  <si>
    <t>Joyoung Co.,Ltd.</t>
  </si>
  <si>
    <t>86-571-81639093;86-571-81639178</t>
  </si>
  <si>
    <t>002242@joyoung.com;joyoung@joyoung.com</t>
  </si>
  <si>
    <t>601566.SH</t>
  </si>
  <si>
    <t>九牧王股份有限公司</t>
  </si>
  <si>
    <t>福建省厦门市思明区宜兰路1号</t>
  </si>
  <si>
    <t>Joeone Co.,Ltd</t>
  </si>
  <si>
    <t>86-592-2955789</t>
  </si>
  <si>
    <t>ir@joeone.net</t>
  </si>
  <si>
    <t>301190.SZ</t>
  </si>
  <si>
    <t>九江善水科技股份有限公司</t>
  </si>
  <si>
    <t>江西省九江市彭泽县矶山工业园区</t>
  </si>
  <si>
    <t>Jiujiang Shanshui Technology Co.,Ltd.</t>
  </si>
  <si>
    <t>86-792-2310368</t>
  </si>
  <si>
    <t>shanshui_tex@163.com</t>
  </si>
  <si>
    <t>689009.SH</t>
  </si>
  <si>
    <t>九号有限公司</t>
  </si>
  <si>
    <t>北京市海淀区西小口路66号中关村东升科技园A4号楼</t>
  </si>
  <si>
    <t>Ninebot Limited</t>
  </si>
  <si>
    <t>86-10-84828002-841</t>
  </si>
  <si>
    <t>ir@ninebot.com</t>
  </si>
  <si>
    <t>603279.SH</t>
  </si>
  <si>
    <t>景津装备股份有限公司</t>
  </si>
  <si>
    <t>山东省德州市德城区经济开发区晶华路北首</t>
  </si>
  <si>
    <t>Jingjin Equipment Inc.</t>
  </si>
  <si>
    <t>86-534-2758995</t>
  </si>
  <si>
    <t>jjhbzqb@163.com</t>
  </si>
  <si>
    <t>600355.SH</t>
  </si>
  <si>
    <t>精伦电子股份有限公司</t>
  </si>
  <si>
    <t>湖北省武汉市洪山区东湖开发区光谷大道70号</t>
  </si>
  <si>
    <t>Routon Electronic Co., Ltd.</t>
  </si>
  <si>
    <t>86-27-87921111-3221</t>
  </si>
  <si>
    <t>ir@routon.com</t>
  </si>
  <si>
    <t>688280.SH</t>
  </si>
  <si>
    <t>精进电动科技股份有限公司</t>
  </si>
  <si>
    <t>北京市朝阳区将台路5号普天科技园7号楼</t>
  </si>
  <si>
    <t>Jing-Jin Electric Technologies Co.,Ltd.</t>
  </si>
  <si>
    <t>86-10-85935151-5224</t>
  </si>
  <si>
    <t>tzzgx@jjecn.com</t>
  </si>
  <si>
    <t>002349.SZ</t>
  </si>
  <si>
    <t>精华制药集团股份有限公司</t>
  </si>
  <si>
    <t>江苏省南通市崇川区青年中路198号国城生活广场办公楼A幢20-25层</t>
  </si>
  <si>
    <t>Jinghua Pharmaceutical Group Co.,Ltd.</t>
  </si>
  <si>
    <t>86-513-85609123;86-513-85609158</t>
  </si>
  <si>
    <t>it@jhoa.net;fyq@jhoa.net;ntjh@jhoa.net</t>
  </si>
  <si>
    <t>300655.SZ</t>
  </si>
  <si>
    <t>晶瑞电子材料股份有限公司</t>
  </si>
  <si>
    <t>江苏省苏州市吴中区吴中经济开发区河东工业园善丰路168号</t>
  </si>
  <si>
    <t>Crystal Clear Electronic Material Co.,Ltd</t>
  </si>
  <si>
    <t>86-512-66037938</t>
  </si>
  <si>
    <t>ir@jingrui-chem.com.cn</t>
  </si>
  <si>
    <t>688223.SH</t>
  </si>
  <si>
    <t>晶科能源股份有限公司</t>
  </si>
  <si>
    <t>上海市闵行区申长路1466弄1号晶科中心</t>
  </si>
  <si>
    <t>3.1017万</t>
  </si>
  <si>
    <t>Jinko Solar Co., Ltd.</t>
  </si>
  <si>
    <t>86-21-51808688</t>
  </si>
  <si>
    <t>investor@jinkosolar.com</t>
  </si>
  <si>
    <t>601778.SH</t>
  </si>
  <si>
    <t>晶科电力科技股份有限公司</t>
  </si>
  <si>
    <t>Jinko Power Technology Co., Ltd.</t>
  </si>
  <si>
    <t>86-21-51833288</t>
  </si>
  <si>
    <t>irchina@jinkopower.com</t>
  </si>
  <si>
    <t>688099.SH</t>
  </si>
  <si>
    <t>晶晨半导体(上海)股份有限公司</t>
  </si>
  <si>
    <t>上海市浦东新区秀浦路2555号漕河泾康桥商务绿洲E5</t>
  </si>
  <si>
    <t>Amlogic (Shanghai) Co.,Ltd.</t>
  </si>
  <si>
    <t>86-21-38165066</t>
  </si>
  <si>
    <t>ir@amlogic.com</t>
  </si>
  <si>
    <t>002459.SZ</t>
  </si>
  <si>
    <t>晶澳太阳能科技股份有限公司</t>
  </si>
  <si>
    <t>北京市丰台区汽车博物馆东路1号院诺德中心8号楼</t>
  </si>
  <si>
    <t>2.9638万</t>
  </si>
  <si>
    <t>Ja Solar Technology Co.,Ltd.</t>
  </si>
  <si>
    <t>86-10-63611960</t>
  </si>
  <si>
    <t>ir@jasolar.com</t>
  </si>
  <si>
    <t>000666.SZ</t>
  </si>
  <si>
    <t>经纬纺织机械股份有限公司</t>
  </si>
  <si>
    <t>北京市大兴区北京经济技术开发区永昌中路8号</t>
  </si>
  <si>
    <t>Jingwei Textile Machinery Company Limited</t>
  </si>
  <si>
    <t>86-10-84534078-8188;86-10-84534078-8501</t>
  </si>
  <si>
    <t>jwzd@jwgf.com;jwgf@jwgf.com</t>
  </si>
  <si>
    <t>600683.SH</t>
  </si>
  <si>
    <t>京投发展股份有限公司</t>
  </si>
  <si>
    <t>北京市朝阳区建国门外大街2号银泰中心C座17层</t>
  </si>
  <si>
    <t>Metro Land Corporation Ltd.</t>
  </si>
  <si>
    <t>86-10-65636622;86-10-65636620</t>
  </si>
  <si>
    <t>ir@600683.com</t>
  </si>
  <si>
    <t>600791.SH</t>
  </si>
  <si>
    <t>京能置业股份有限公司</t>
  </si>
  <si>
    <t>北京市丰台区汽车博物馆东路2号院4号楼2单元</t>
  </si>
  <si>
    <t>Beh-Property Co.,Ltd</t>
  </si>
  <si>
    <t>86-10-62698710;86-10-62690958</t>
  </si>
  <si>
    <t>jingnengzhiye@powerbeijing.com</t>
  </si>
  <si>
    <t>000711.SZ</t>
  </si>
  <si>
    <t>京蓝科技股份有限公司</t>
  </si>
  <si>
    <t>北京市丰台区弘源总部广场B座四层</t>
  </si>
  <si>
    <t>Kingland Technology Co.,Ltd.</t>
  </si>
  <si>
    <t>86-10-64700268</t>
  </si>
  <si>
    <t>securities@kinglandgroup.com</t>
  </si>
  <si>
    <t>601816.SH</t>
  </si>
  <si>
    <t>京沪高速铁路股份有限公司</t>
  </si>
  <si>
    <t>北京市海淀区北蜂窝路5号院1号写字楼第三、四层</t>
  </si>
  <si>
    <t>Beijing-Shanghai High Speed Railway Co.,Ltd.</t>
  </si>
  <si>
    <t>86-10-51896399</t>
  </si>
  <si>
    <t>crjhgt@vip.163.com</t>
  </si>
  <si>
    <t>000725.SZ</t>
  </si>
  <si>
    <t>京东方科技集团股份有限公司</t>
  </si>
  <si>
    <t>北京市大兴区经济技术开发区西环中路12号</t>
  </si>
  <si>
    <t>7.9461万</t>
  </si>
  <si>
    <t>Boe Technology Group Co., Ltd.</t>
  </si>
  <si>
    <t>86-10-64318888</t>
  </si>
  <si>
    <t>liuhongfeng@boe.com.cn;web.master@boe.com.cn</t>
  </si>
  <si>
    <t>002987.SZ</t>
  </si>
  <si>
    <t>京北方信息技术股份有限公司</t>
  </si>
  <si>
    <t>北京市海淀区西三环北路25号7层</t>
  </si>
  <si>
    <t>2.4800万</t>
  </si>
  <si>
    <t>Northking Information Technology Co.,Ltd.</t>
  </si>
  <si>
    <t>86-10-82652688</t>
  </si>
  <si>
    <t>mail@northking.net</t>
  </si>
  <si>
    <t>601002.SH</t>
  </si>
  <si>
    <t>晋亿实业股份有限公司</t>
  </si>
  <si>
    <t>浙江省嘉兴市嘉善县经济开发区晋亿大道8号</t>
  </si>
  <si>
    <t>Gem-Year Industrial Co.,Ltd.</t>
  </si>
  <si>
    <t>86-573-84185042;86-573-84098888-630;86-573-84185652</t>
  </si>
  <si>
    <t>bond@gem-year.net;lfq@gem-year.net</t>
  </si>
  <si>
    <t>600495.SH</t>
  </si>
  <si>
    <t>晋西车轴股份有限公司</t>
  </si>
  <si>
    <t>山西省太原市万柏林区和平北路北巷5号</t>
  </si>
  <si>
    <t>Jinxi Axle Company Limited</t>
  </si>
  <si>
    <t>86-351-6629075;86-351-6628286</t>
  </si>
  <si>
    <t>hqs@jinxiaxle.com;gh@jinxiaxle.com;jinxi@jinxiaxle.com</t>
  </si>
  <si>
    <t>603211.SH</t>
  </si>
  <si>
    <t>晋拓科技股份有限公司</t>
  </si>
  <si>
    <t>上海市松江区新浜工业园区胡甪路368号</t>
  </si>
  <si>
    <t>Jintuo Technology Co., Ltd.</t>
  </si>
  <si>
    <t>86-21-57894780</t>
  </si>
  <si>
    <t>webmaster@jintuo.com.cn</t>
  </si>
  <si>
    <t>601001.SH</t>
  </si>
  <si>
    <t>晋能控股山西煤业股份有限公司</t>
  </si>
  <si>
    <t>山西省大同市云冈区矿区新平旺大同矿务局办公楼</t>
  </si>
  <si>
    <t>Jinneng Holding Shanxi Coal Industry Co.,Ltd.</t>
  </si>
  <si>
    <t>86-352-7010476</t>
  </si>
  <si>
    <t>dtlijuping@163.com;dthuangshuai@163.com;jkmypublic@yeah.net</t>
  </si>
  <si>
    <t>000767.SZ</t>
  </si>
  <si>
    <t>晋能控股山西电力股份有限公司</t>
  </si>
  <si>
    <t>山西省太原市小店区晋阳街南一条10号1幢-1-22层</t>
  </si>
  <si>
    <t>Jinneng Holding Shanxi Electric Power Co.,Ltd.</t>
  </si>
  <si>
    <t>86-351-7785883;86-351-7785893</t>
  </si>
  <si>
    <t>zzdlzbb@zhangzepower.com</t>
  </si>
  <si>
    <t>003000.SZ</t>
  </si>
  <si>
    <t>劲仔食品集团股份有限公司</t>
  </si>
  <si>
    <t>湖南省长沙市开福区万达广场A座46层</t>
  </si>
  <si>
    <t>Jinzai Food Group Co.,Ltd.</t>
  </si>
  <si>
    <t>86-731-89822256</t>
  </si>
  <si>
    <t>ir@jinzaifood.com.cn</t>
  </si>
  <si>
    <t>001230.SZ</t>
  </si>
  <si>
    <t>劲旅环境科技股份有限公司</t>
  </si>
  <si>
    <t>安徽省合肥市瑶海区新站综合开发试验区工业园</t>
  </si>
  <si>
    <t>3.6069万</t>
  </si>
  <si>
    <t>Jinglv Environment Science And Technology Co.,Ltd.</t>
  </si>
  <si>
    <t>86-551-64282862</t>
  </si>
  <si>
    <t>securities@jlhoe.com</t>
  </si>
  <si>
    <t>688233.SH</t>
  </si>
  <si>
    <t>锦州神工半导体股份有限公司</t>
  </si>
  <si>
    <t>辽宁省锦州市太和区中信路46号甲</t>
  </si>
  <si>
    <t>Thinkon Semiconductor Jinzhou Corp.</t>
  </si>
  <si>
    <t>86-416-7119889</t>
  </si>
  <si>
    <t>info@thinkon-cn.com</t>
  </si>
  <si>
    <t>603399.SH</t>
  </si>
  <si>
    <t>锦州吉翔钼业股份有限公司</t>
  </si>
  <si>
    <t>辽宁省锦州市凌海市大有乡双庙农场</t>
  </si>
  <si>
    <t>Jinzhou Jixiang Molybdenum Co.,Ltd</t>
  </si>
  <si>
    <t>86-416-5086186;86-21-65101150</t>
  </si>
  <si>
    <t>xhldsh@163.com;wangweichao@geeimage.com</t>
  </si>
  <si>
    <t>600190.SH</t>
  </si>
  <si>
    <t>锦州港股份有限公司</t>
  </si>
  <si>
    <t>辽宁省锦州市太和区经济技术开发区锦港大街一段1号</t>
  </si>
  <si>
    <t>Jinzhou Port Co.,Ltd.</t>
  </si>
  <si>
    <t>86-416-3586462;86-416-3586234</t>
  </si>
  <si>
    <t>msc@jinzhouport.com;jzp@jinzhouport.com</t>
  </si>
  <si>
    <t>300763.SZ</t>
  </si>
  <si>
    <t>锦浪科技股份有限公司</t>
  </si>
  <si>
    <t>浙江省宁波市象山县经济开发区滨海工业园金通路57号</t>
  </si>
  <si>
    <t>Ginlong Technologies Co.,Ltd.</t>
  </si>
  <si>
    <t>86-574-65802608</t>
  </si>
  <si>
    <t>ir@ginlong.com</t>
  </si>
  <si>
    <t>603518.SH</t>
  </si>
  <si>
    <t>锦泓时装集团股份有限公司</t>
  </si>
  <si>
    <t>江苏省南京市建邺区茶亭东街240号</t>
  </si>
  <si>
    <t>Jinhong Fashion Group Co.,Ltd.</t>
  </si>
  <si>
    <t>86-25-84736763</t>
  </si>
  <si>
    <t>securities@vgrass.com</t>
  </si>
  <si>
    <t>600329.SH</t>
  </si>
  <si>
    <t>津药达仁堂集团股份有限公司</t>
  </si>
  <si>
    <t>天津市南开区白堤路17号</t>
  </si>
  <si>
    <t>Tianjin Pharmaceutical Da Ren Tang Group Corporation Limited</t>
  </si>
  <si>
    <t>86-22-27020892</t>
  </si>
  <si>
    <t>zxyy600329@163.com</t>
  </si>
  <si>
    <t>002515.SZ</t>
  </si>
  <si>
    <t>金字火腿股份有限公司</t>
  </si>
  <si>
    <t>浙江省金华市婺城区工业园区金帆街1000号</t>
  </si>
  <si>
    <t>Jinzi Ham Co.,Ltd.</t>
  </si>
  <si>
    <t>86-579-82262717</t>
  </si>
  <si>
    <t>jinziham@jinzichina.com</t>
  </si>
  <si>
    <t>000587.SZ</t>
  </si>
  <si>
    <t>金洲慈航集团股份有限公司</t>
  </si>
  <si>
    <t>福建省厦门市思明区民族路50号世纪中心2501号</t>
  </si>
  <si>
    <t>Jinzhou Cihang Group Co. Ltd</t>
  </si>
  <si>
    <t>86-592-2229907</t>
  </si>
  <si>
    <t>jzch000587@163.com</t>
  </si>
  <si>
    <t>002470.SZ</t>
  </si>
  <si>
    <t>金正大生态工程集团股份有限公司</t>
  </si>
  <si>
    <t>山东省临沂市临沭县兴大西街19号</t>
  </si>
  <si>
    <t>Kingenta Ecological Engineering Group Co.,Ltd.</t>
  </si>
  <si>
    <t>86-539-7198691</t>
  </si>
  <si>
    <t>jzd@kingenta.com;yangchunju@kingenta.com</t>
  </si>
  <si>
    <t>000546.SZ</t>
  </si>
  <si>
    <t>金圆环保股份有限公司</t>
  </si>
  <si>
    <t>浙江省杭州市滨江区江虹路1750号润和信雅达创意中心1号楼30楼</t>
  </si>
  <si>
    <t>Jinyuan Ep Co.,Ltd.</t>
  </si>
  <si>
    <t>86-571-86602265</t>
  </si>
  <si>
    <t>jygf@jysn.com</t>
  </si>
  <si>
    <t>600201.SH</t>
  </si>
  <si>
    <t>金宇生物技术股份有限公司</t>
  </si>
  <si>
    <t>内蒙古自治区呼和浩特市土默特左旗经济技术开发区沙尔沁工业园区金宇大街1号</t>
  </si>
  <si>
    <t>Jinyu Bio-Technology Co.,Ltd.</t>
  </si>
  <si>
    <t>86-471-6539434</t>
  </si>
  <si>
    <t>pengmin@jinyu.com.cn</t>
  </si>
  <si>
    <t>301048.SZ</t>
  </si>
  <si>
    <t>金鹰重型工程机械股份有限公司</t>
  </si>
  <si>
    <t>湖北省襄阳市樊城区新华路6号</t>
  </si>
  <si>
    <t>Gemac Engineering Machinery Co.,Ltd.</t>
  </si>
  <si>
    <t>86-710-3468255</t>
  </si>
  <si>
    <t>zhb@gemac-cn.com</t>
  </si>
  <si>
    <t>300830.SZ</t>
  </si>
  <si>
    <t>金现代信息产业股份有限公司</t>
  </si>
  <si>
    <t>山东省济南市历下区高新区新泺大街1166号奥盛大厦2号楼21层东区2101</t>
  </si>
  <si>
    <t>Jinxiandai Information Industry Co.,Ltd.</t>
  </si>
  <si>
    <t>86-531-88870618</t>
  </si>
  <si>
    <t>jxd0531@jxdinfo.com</t>
  </si>
  <si>
    <t>300091.SZ</t>
  </si>
  <si>
    <t>金通灵科技集团股份有限公司</t>
  </si>
  <si>
    <t>江苏省南通市崇川区钟秀中路135号</t>
  </si>
  <si>
    <t>Jin Tong Ling Technology Group Co.,Ltd.</t>
  </si>
  <si>
    <t>86-513-85198488</t>
  </si>
  <si>
    <t>dsh@jtltech.cn</t>
  </si>
  <si>
    <t>603505.SH</t>
  </si>
  <si>
    <t>金石资源集团股份有限公司</t>
  </si>
  <si>
    <t>浙江省杭州市西湖区求是路8号公元大厦南楼2301室</t>
  </si>
  <si>
    <t>China Kings Resources Group Co.,Ltd.</t>
  </si>
  <si>
    <t>86-571-81387094</t>
  </si>
  <si>
    <t>daisj@chinesekings.com;zhangjh@chinesekings.com;webmaster@chinesekings.com</t>
  </si>
  <si>
    <t>301059.SZ</t>
  </si>
  <si>
    <t>金三江(肇庆)硅材料股份有限公司</t>
  </si>
  <si>
    <t>广东省肇庆市四会市高新区迎宾大道23号</t>
  </si>
  <si>
    <t>Jinsanjiang(Zhaoqing)Silicon Material Company Limited</t>
  </si>
  <si>
    <t>86-758-3681267</t>
  </si>
  <si>
    <t>ir@jsjgcl.com</t>
  </si>
  <si>
    <t>000402.SZ</t>
  </si>
  <si>
    <t>金融街控股股份有限公司</t>
  </si>
  <si>
    <t>北京市西城区金城坊街7号</t>
  </si>
  <si>
    <t>Financial Street Holdings Co.,Ltd.</t>
  </si>
  <si>
    <t>86-10-66573955;86-10-66573088</t>
  </si>
  <si>
    <t>investors@jrjkg.com</t>
  </si>
  <si>
    <t>000545.SZ</t>
  </si>
  <si>
    <t>金浦钛业股份有限公司</t>
  </si>
  <si>
    <t>江苏省南京市六合区南京化工园大纬东路229号</t>
  </si>
  <si>
    <t>Gpro Titanium Industry Co.,Ltd</t>
  </si>
  <si>
    <t>86-25-83799778</t>
  </si>
  <si>
    <t>nj000545@sina.cn</t>
  </si>
  <si>
    <t>301098.SZ</t>
  </si>
  <si>
    <t>金埔园林股份有限公司</t>
  </si>
  <si>
    <t>江苏省南京市江宁区东山街道润麒路70号</t>
  </si>
  <si>
    <t>Jinpu Landscape Architecture Co.,Ltd.</t>
  </si>
  <si>
    <t>86-25-87763739</t>
  </si>
  <si>
    <t>jinpuyl@126.com</t>
  </si>
  <si>
    <t>603180.SH</t>
  </si>
  <si>
    <t>金牌厨柜家居科技股份有限公司</t>
  </si>
  <si>
    <t>福建省厦门市同安区同安工业集中区同安园集和路190号</t>
  </si>
  <si>
    <t>Goldenhome Living Co.,Ltd.</t>
  </si>
  <si>
    <t>86-592-5556861</t>
  </si>
  <si>
    <t>goldenhome@canc.com.cn</t>
  </si>
  <si>
    <t>603113.SH</t>
  </si>
  <si>
    <t>金能科技股份有限公司</t>
  </si>
  <si>
    <t>山东省德州市齐河县工业园区西路1号</t>
  </si>
  <si>
    <t>Jinneng Science&amp;Technology Co.,Ltd</t>
  </si>
  <si>
    <t>86-534-2159288;86-534-2159277</t>
  </si>
  <si>
    <t>jinnengkeji@jin-neng.com</t>
  </si>
  <si>
    <t>301282.SZ</t>
  </si>
  <si>
    <t>金禄电子科技股份有限公司</t>
  </si>
  <si>
    <t>广东省清远市清城区高新技术开发区安丰工业园盈富工业区M1-04,05A号地</t>
  </si>
  <si>
    <t>Camelot Electronic Technology Co.,Ltd.</t>
  </si>
  <si>
    <t>86-763-3983168</t>
  </si>
  <si>
    <t>stock@camelotpcb.com</t>
  </si>
  <si>
    <t>002882.SZ</t>
  </si>
  <si>
    <t>金龙羽集团股份有限公司</t>
  </si>
  <si>
    <t>广东省深圳市龙岗区吉华街道吉华路288号金龙羽工业园</t>
  </si>
  <si>
    <t>Jinlongyu Group Co.,Ltd.</t>
  </si>
  <si>
    <t>86-755-28475155</t>
  </si>
  <si>
    <t>jxd@szjly.com</t>
  </si>
  <si>
    <t>300032.SZ</t>
  </si>
  <si>
    <t>金龙机电股份有限公司</t>
  </si>
  <si>
    <t>广东省东莞市寮步镇横坑村百业工业城百业大道7号</t>
  </si>
  <si>
    <t>Jinlong Machinery &amp; Electronic Co.,Ltd</t>
  </si>
  <si>
    <t>86-769-81008096</t>
  </si>
  <si>
    <t>ir@kotl.com.cn</t>
  </si>
  <si>
    <t>000919.SZ</t>
  </si>
  <si>
    <t>金陵药业股份有限公司</t>
  </si>
  <si>
    <t>江苏省南京市鼓楼区中央路238号金陵药业大厦</t>
  </si>
  <si>
    <t>Jinling Pharmaceutical Company Limited</t>
  </si>
  <si>
    <t>86-25-83118511</t>
  </si>
  <si>
    <t>jlyyemail@163.com</t>
  </si>
  <si>
    <t>002453.SZ</t>
  </si>
  <si>
    <t>金陵华软科技股份有限公司</t>
  </si>
  <si>
    <t>江苏省苏州市姑苏区苏站路1588号世界贸易中心B座21层</t>
  </si>
  <si>
    <t>Great Chinasoft Technology Co.,Ltd.</t>
  </si>
  <si>
    <t>86-512-66571019</t>
  </si>
  <si>
    <t>stock@gcstgroup.com</t>
  </si>
  <si>
    <t>601007.SH</t>
  </si>
  <si>
    <t>金陵饭店股份有限公司</t>
  </si>
  <si>
    <t>江苏省南京市鼓楼区汉中路2号</t>
  </si>
  <si>
    <t>Jinling Hotel Corporation, Ltd.</t>
  </si>
  <si>
    <t>86-25-84711888420</t>
  </si>
  <si>
    <t>liuyuxin@jinlinghotel.com;caijinyan@jinlinghotel.com;securities@jinlinghotel.com</t>
  </si>
  <si>
    <t>300069.SZ</t>
  </si>
  <si>
    <t>金利华电气股份有限公司</t>
  </si>
  <si>
    <t>浙江省金华市金东区经济开发区傅村镇华丰东路1088号</t>
  </si>
  <si>
    <t>Jinlihua Electric Co.,Ltd.</t>
  </si>
  <si>
    <t>86-579-82913366</t>
  </si>
  <si>
    <t>info@jlhdq.com</t>
  </si>
  <si>
    <t>300443.SZ</t>
  </si>
  <si>
    <t>金雷科技股份公司</t>
  </si>
  <si>
    <t>山东省济南市钢城区经济开发区双元大街18号</t>
  </si>
  <si>
    <t>Jinlei Technology Co.,Ltd.</t>
  </si>
  <si>
    <t>86-531-76494368;86-531-76492889</t>
  </si>
  <si>
    <t>jinleizhouli@163.com;jinleizqb@163.com</t>
  </si>
  <si>
    <t>688466.SH</t>
  </si>
  <si>
    <t>金科环境股份有限公司</t>
  </si>
  <si>
    <t>北京市朝阳区望京东路1号16层1601内A1601</t>
  </si>
  <si>
    <t>Greentech Environmental Co.,Ltd.</t>
  </si>
  <si>
    <t>86-10-64399965</t>
  </si>
  <si>
    <t>ir@greentech.com.cn</t>
  </si>
  <si>
    <t>000656.SZ</t>
  </si>
  <si>
    <t>金科地产集团股份有限公司</t>
  </si>
  <si>
    <t>重庆市渝北区两江新区龙韵路1号1幢金科中心</t>
  </si>
  <si>
    <t>2.4606万</t>
  </si>
  <si>
    <t>Jinke Property Group Co.,Ltd.</t>
  </si>
  <si>
    <t>86-23-63023656;400-889-9053;400-846-1818</t>
  </si>
  <si>
    <t>ir@jinke.com</t>
  </si>
  <si>
    <t>600821.SH</t>
  </si>
  <si>
    <t>金开新能源股份有限公司</t>
  </si>
  <si>
    <t>北京市西城区新兴东巷10号</t>
  </si>
  <si>
    <t>Nyocor Company Limited</t>
  </si>
  <si>
    <t>86-10-50950528</t>
  </si>
  <si>
    <t>ir@nyocor.com</t>
  </si>
  <si>
    <t>300349.SZ</t>
  </si>
  <si>
    <t>金卡智能集团股份有限公司</t>
  </si>
  <si>
    <t>浙江省杭州市钱塘区钱塘新区金乔街158号</t>
  </si>
  <si>
    <t>Goldcard Smart Group Co.,Ltd.</t>
  </si>
  <si>
    <t>86-571-56633333-6386</t>
  </si>
  <si>
    <t>securities@jinka.cn</t>
  </si>
  <si>
    <t>600127.SH</t>
  </si>
  <si>
    <t>金健米业股份有限公司</t>
  </si>
  <si>
    <t>湖南省常德市武陵区常德经济技术开发区德山办事处莲池居委会崇德路158号</t>
  </si>
  <si>
    <t>Jinjian Cereals Industry Co.,Ltd.</t>
  </si>
  <si>
    <t>86-736-2588288;86-736-2588216</t>
  </si>
  <si>
    <t>dm_600127@163.com;hj_600127@163.com</t>
  </si>
  <si>
    <t>603132.SH</t>
  </si>
  <si>
    <t>金徽矿业股份有限公司</t>
  </si>
  <si>
    <t>甘肃省陇南市徽县柳林镇</t>
  </si>
  <si>
    <t>Jinhui Mining Co., Ltd.</t>
  </si>
  <si>
    <t>86-939-7545988</t>
  </si>
  <si>
    <t>jhky@jinhuiky.com</t>
  </si>
  <si>
    <t>603919.SH</t>
  </si>
  <si>
    <t>金徽酒股份有限公司</t>
  </si>
  <si>
    <t>甘肃省陇南市徽县伏家镇</t>
  </si>
  <si>
    <t>Jinhui Liquor Co.,Ltd.</t>
  </si>
  <si>
    <t>86-939-7551826</t>
  </si>
  <si>
    <t>jhj@jinhuijiu.com</t>
  </si>
  <si>
    <t>603657.SH</t>
  </si>
  <si>
    <t>金华春光橡塑科技股份有限公司</t>
  </si>
  <si>
    <t>浙江省金华市婺城区安文路420号</t>
  </si>
  <si>
    <t>Jinhua Chunguang Technology Co.,Ltd</t>
  </si>
  <si>
    <t>86-579-82237156</t>
  </si>
  <si>
    <t>cgzqb@chinacgh.com</t>
  </si>
  <si>
    <t>600080.SH</t>
  </si>
  <si>
    <t>金花企业(集团)股份有限公司</t>
  </si>
  <si>
    <t>陕西省西安市雁塔区高新区高新三路财富中心三期南座40层</t>
  </si>
  <si>
    <t>Ginwa Enterprise(Group)Inc.</t>
  </si>
  <si>
    <t>86-29-88336635</t>
  </si>
  <si>
    <t>irm@ginwa.com.cn</t>
  </si>
  <si>
    <t>000669.SZ</t>
  </si>
  <si>
    <t>金鸿控股集团股份有限公司</t>
  </si>
  <si>
    <t>北京市东城区青年湖北街鼎成大厦四层</t>
  </si>
  <si>
    <t>Jinhong Holding Group Co.,Ltd.</t>
  </si>
  <si>
    <t>86-10-82809445-8018;86-10-82809445-8020</t>
  </si>
  <si>
    <t>jhkg669@163.com;ym33133@126.com</t>
  </si>
  <si>
    <t>002688.SZ</t>
  </si>
  <si>
    <t>金河生物科技股份有限公司</t>
  </si>
  <si>
    <t>内蒙古自治区呼和浩特市托克托县新坪路71号</t>
  </si>
  <si>
    <t>Jinhe Biotechnology Co.,Ltd.</t>
  </si>
  <si>
    <t>86-471-3291630</t>
  </si>
  <si>
    <t>jinhe@jinhe.com.cn</t>
  </si>
  <si>
    <t>688517.SH</t>
  </si>
  <si>
    <t>金冠电气股份有限公司</t>
  </si>
  <si>
    <t>河南省南阳市卧龙区高新区</t>
  </si>
  <si>
    <t>Jinguan Electric Co.,Ltd.</t>
  </si>
  <si>
    <t>86-377-63199188</t>
  </si>
  <si>
    <t>zhengquanbu@nyjinguan.com;jgdq@nyjinguan.com</t>
  </si>
  <si>
    <t>003018.SZ</t>
  </si>
  <si>
    <t>金富科技股份有限公司</t>
  </si>
  <si>
    <t>广东省东莞市沙田镇稔洲村永茂村民小组</t>
  </si>
  <si>
    <t>Jinfu Technology Co.,Ltd.</t>
  </si>
  <si>
    <t>86-769-89164633</t>
  </si>
  <si>
    <t>jinfu@jinfu-group.com</t>
  </si>
  <si>
    <t>002762.SZ</t>
  </si>
  <si>
    <t>金发拉比妇婴童用品股份有限公司</t>
  </si>
  <si>
    <t>广东省汕头市金平区鮀浦鮀济南路107号</t>
  </si>
  <si>
    <t>Jinfa Labi Maternity&amp;Baby Articles Co.,Ltd.</t>
  </si>
  <si>
    <t>86-754-82516061</t>
  </si>
  <si>
    <t>xuepa@stjinfa.com;suyc@stjinfa.com;jflb@stjinfa.com</t>
  </si>
  <si>
    <t>600143.SH</t>
  </si>
  <si>
    <t>金发科技股份有限公司</t>
  </si>
  <si>
    <t>广东省广州市黄埔区高新技术产业开发区科学城科丰路33号</t>
  </si>
  <si>
    <t>Kingfa Sci. &amp; Tech. Co.,Ltd.</t>
  </si>
  <si>
    <t>86-20-66818881</t>
  </si>
  <si>
    <t>dys1119@kingfa.com;caosiying@kingfa.com;ir@kingfa.com</t>
  </si>
  <si>
    <t>601958.SH</t>
  </si>
  <si>
    <t>金堆城钼业股份有限公司</t>
  </si>
  <si>
    <t>陕西省西安市雁塔区高新技术产业开发区锦业一路88号金钼股份综合楼A座</t>
  </si>
  <si>
    <t>Jinduicheng Molybdenum Co.,Ltd.</t>
  </si>
  <si>
    <t>86-29-88320076;86-29-88320019</t>
  </si>
  <si>
    <t>jdc@jdcmoly.com</t>
  </si>
  <si>
    <t>600383.SH</t>
  </si>
  <si>
    <t>金地(集团)股份有限公司</t>
  </si>
  <si>
    <t>广东省深圳市福田区福田街道岗厦社区深南大道2007号金地中心32层</t>
  </si>
  <si>
    <t>4.7985万</t>
  </si>
  <si>
    <t>Gemdale Corporation</t>
  </si>
  <si>
    <t>86-755-82039509</t>
  </si>
  <si>
    <t>ir@gemdale.com</t>
  </si>
  <si>
    <t>603979.SH</t>
  </si>
  <si>
    <t>金诚信矿业管理股份有限公司</t>
  </si>
  <si>
    <t>北京市丰台区育仁南路3号院3号楼</t>
  </si>
  <si>
    <t>Jchx Mining Management Co.,Ltd.</t>
  </si>
  <si>
    <t>86-10-82561878</t>
  </si>
  <si>
    <t>jchxsl@jchxmc.com</t>
  </si>
  <si>
    <t>002530.SZ</t>
  </si>
  <si>
    <t>金财互联控股股份有限公司</t>
  </si>
  <si>
    <t>江苏省盐城市大丰区经济开发区南翔西路333号</t>
  </si>
  <si>
    <t>Jc Finance &amp; Tax Interconnect Holdings Ltd.</t>
  </si>
  <si>
    <t>86-515-83282838;86-20-62847128</t>
  </si>
  <si>
    <t>jchl@jc-interconnect.com;zhuxuefang@foresee.com.cn</t>
  </si>
  <si>
    <t>600609.SH</t>
  </si>
  <si>
    <t>金杯汽车股份有限公司</t>
  </si>
  <si>
    <t>辽宁省沈阳市大东区东望街39号</t>
  </si>
  <si>
    <t>Shenyang Jinbei Automotive Company Limited</t>
  </si>
  <si>
    <t>86-24-31663565;86-24-31663562</t>
  </si>
  <si>
    <t>stock@syjbauto.com.cn</t>
  </si>
  <si>
    <t>002533.SZ</t>
  </si>
  <si>
    <t>金杯电工股份有限公司</t>
  </si>
  <si>
    <t>湖南省长沙市岳麓区高新技术产业开发区东方红中路580号</t>
  </si>
  <si>
    <t>Gold Cup Electric Apparatus Co.,Ltd.</t>
  </si>
  <si>
    <t>86-731-82786126;86-731-82786127</t>
  </si>
  <si>
    <t>dengshaokun@gold-cup.cn;zlmizzle@163.com</t>
  </si>
  <si>
    <t>002636.SZ</t>
  </si>
  <si>
    <t>金安国纪科技股份有限公司</t>
  </si>
  <si>
    <t>上海市松江区工业区宝胜路33号</t>
  </si>
  <si>
    <t>Goldenmax International Technology Ltd.</t>
  </si>
  <si>
    <t>86-21-57747138</t>
  </si>
  <si>
    <t>gdmir@goldenmax.cn</t>
  </si>
  <si>
    <t>603680.SH</t>
  </si>
  <si>
    <t>今创集团股份有限公司</t>
  </si>
  <si>
    <t>江苏省常州市武进区遥观镇今创路88号</t>
  </si>
  <si>
    <t>Ktk Group Co.,Ltd.</t>
  </si>
  <si>
    <t>86-519-88377688</t>
  </si>
  <si>
    <t>securities@ktk.com.cn</t>
  </si>
  <si>
    <t>603337.SH</t>
  </si>
  <si>
    <t>杰克科技股份有限公司</t>
  </si>
  <si>
    <t>浙江省台州市椒江区三甲东海大道1008号</t>
  </si>
  <si>
    <t>Jack Technology Co.,Ltd</t>
  </si>
  <si>
    <t>86-576-88177757</t>
  </si>
  <si>
    <t>ir@chinajack.com</t>
  </si>
  <si>
    <t>301248.SZ</t>
  </si>
  <si>
    <t>杰创智能科技股份有限公司</t>
  </si>
  <si>
    <t>广东省广州市黄埔区高新技术产业开发区科学大道162号B3栋301单元</t>
  </si>
  <si>
    <t>Nexwise Intelligence China Limited</t>
  </si>
  <si>
    <t>86-20-83982000</t>
  </si>
  <si>
    <t>jcir@nexwise.com.cn</t>
  </si>
  <si>
    <t>000612.SZ</t>
  </si>
  <si>
    <t>焦作万方铝业股份有限公司</t>
  </si>
  <si>
    <t>河南省焦作市马村区待王镇焦新路南侧</t>
  </si>
  <si>
    <t>Jiaozuo Wanfang Aluminum Manufacturing Co.,Ltd</t>
  </si>
  <si>
    <t>86-391-2535596</t>
  </si>
  <si>
    <t>jzwfzqb@163.com</t>
  </si>
  <si>
    <t>002315.SZ</t>
  </si>
  <si>
    <t>焦点科技股份有限公司</t>
  </si>
  <si>
    <t>江苏省南京市浦口区江北新区丽景路7号</t>
  </si>
  <si>
    <t>Focus Technology Co.,Ltd.</t>
  </si>
  <si>
    <t>86-25-86991866</t>
  </si>
  <si>
    <t>zqb@focuschina.com</t>
  </si>
  <si>
    <t>601328.SH</t>
  </si>
  <si>
    <t>交通银行股份有限公司</t>
  </si>
  <si>
    <t>上海市浦东新区银城中路188号</t>
  </si>
  <si>
    <t>9.0238万</t>
  </si>
  <si>
    <t>Bank Of Communications Co.,Ltd.</t>
  </si>
  <si>
    <t>86-21-58766688</t>
  </si>
  <si>
    <t>investor@bankcomm.com</t>
  </si>
  <si>
    <t>688015.SH</t>
  </si>
  <si>
    <t>交控科技股份有限公司</t>
  </si>
  <si>
    <t>北京市丰台区智成北街3号院交控大厦1号楼1层101室</t>
  </si>
  <si>
    <t>Traffic Control Technology Co.,Ltd.</t>
  </si>
  <si>
    <t>86-10-83606086</t>
  </si>
  <si>
    <t>ir@bj-tct.com</t>
  </si>
  <si>
    <t>600750.SH</t>
  </si>
  <si>
    <t>江中药业股份有限公司</t>
  </si>
  <si>
    <t>江西省南昌市青山湖区高新区火炬大道788号</t>
  </si>
  <si>
    <t>Jiang Zhong Pharmaceutical Co.,Ltd.</t>
  </si>
  <si>
    <t>86-791-88169323</t>
  </si>
  <si>
    <t>jzyy@crjz.com</t>
  </si>
  <si>
    <t>603985.SH</t>
  </si>
  <si>
    <t>江阴市恒润重工股份有限公司</t>
  </si>
  <si>
    <t>江苏省无锡市江阴市周庄镇欧洲工业园A区</t>
  </si>
  <si>
    <t>Jiangyin Hengrun Heavy Industries Co.,Ltd</t>
  </si>
  <si>
    <t>86-510-80121156</t>
  </si>
  <si>
    <t>guxuejian@hrflanges.com;zlh@hrflanges.com</t>
  </si>
  <si>
    <t>603078.SH</t>
  </si>
  <si>
    <t>江阴江化微电子材料股份有限公司</t>
  </si>
  <si>
    <t>江苏省无锡市江阴市周庄镇云顾路581号</t>
  </si>
  <si>
    <t>Jiangyin Jianghua Micro-Electronic Materials Co.,Ltd</t>
  </si>
  <si>
    <t>86-510-86968678</t>
  </si>
  <si>
    <t>dmb@jianghuamem.com</t>
  </si>
  <si>
    <t>300320.SZ</t>
  </si>
  <si>
    <t>江阴海达橡塑股份有限公司</t>
  </si>
  <si>
    <t>江苏省无锡市江阴市周庄镇云顾路585号</t>
  </si>
  <si>
    <t>Jiangyin Haida Rubber And Plastic Co.,Ltd.</t>
  </si>
  <si>
    <t>86-510-86900687</t>
  </si>
  <si>
    <t>haida@haida.cn</t>
  </si>
  <si>
    <t>300697.SZ</t>
  </si>
  <si>
    <t>江阴电工合金股份有限公司</t>
  </si>
  <si>
    <t>江苏省无锡市江阴市周庄镇世纪大道北段398号</t>
  </si>
  <si>
    <t>Jiangyin Electrical Alloy Co.,Ltd</t>
  </si>
  <si>
    <t>86-510-86979398</t>
  </si>
  <si>
    <t>dghj@cn-dghj.com</t>
  </si>
  <si>
    <t>301181.SZ</t>
  </si>
  <si>
    <t>江阴标榜汽车部件股份有限公司</t>
  </si>
  <si>
    <t>江苏省无锡市江阴市华士镇华西九村蒙娜路1号</t>
  </si>
  <si>
    <t>Jiangyin Pivot Automotive Products Co.,Ltd.</t>
  </si>
  <si>
    <t>86-510-86218827</t>
  </si>
  <si>
    <t>public@pivotgroup.com.cn</t>
  </si>
  <si>
    <t>300986.SZ</t>
  </si>
  <si>
    <t>江西志特新材料股份有限公司</t>
  </si>
  <si>
    <t>广东省中山市火炬开发区中山创意港B栋4楼</t>
  </si>
  <si>
    <t>Jiangxi Geto New Materials Corporation Limited</t>
  </si>
  <si>
    <t>86-760-85211462</t>
  </si>
  <si>
    <t>geto@geto.com.cn;lfeng@geto.com.cn</t>
  </si>
  <si>
    <t>002157.SZ</t>
  </si>
  <si>
    <t>江西正邦科技股份有限公司</t>
  </si>
  <si>
    <t>江西省南昌市青山湖区高新技术开发区艾溪湖一路569号</t>
  </si>
  <si>
    <t>2.2088万</t>
  </si>
  <si>
    <t>Jiangxi Zhengbang Technology Co.Ltd</t>
  </si>
  <si>
    <t>86-791-86397153</t>
  </si>
  <si>
    <t>zqb@zhengbang.com</t>
  </si>
  <si>
    <t>688786.SH</t>
  </si>
  <si>
    <t>江西悦安新材料股份有限公司</t>
  </si>
  <si>
    <t>江西省赣州市大余县新华工业园</t>
  </si>
  <si>
    <t>Jiangxi Yuean Advanced Materials Co.,Ltd.</t>
  </si>
  <si>
    <t>86-797-8705008</t>
  </si>
  <si>
    <t>stock@yueanmetal.com</t>
  </si>
  <si>
    <t>001318.SZ</t>
  </si>
  <si>
    <t>江西阳光乳业股份有限公司</t>
  </si>
  <si>
    <t>江西省南昌市青云谱区岱山东路1号</t>
  </si>
  <si>
    <t>Jiangxi Sunshine Dairy Co., Ltd.</t>
  </si>
  <si>
    <t>86-791-85278434</t>
  </si>
  <si>
    <t>741287622@qq.com</t>
  </si>
  <si>
    <t>300256.SZ</t>
  </si>
  <si>
    <t>江西星星科技股份有限公司</t>
  </si>
  <si>
    <t>广东省深圳市坪山区坪山街道江岭路6号</t>
  </si>
  <si>
    <t>Jiangxi Firstar Panel Technology Co.,Ltd.</t>
  </si>
  <si>
    <t>86-755-89458115</t>
  </si>
  <si>
    <t>irm@first-panel.com</t>
  </si>
  <si>
    <t>300722.SZ</t>
  </si>
  <si>
    <t>江西新余国科科技股份有限公司</t>
  </si>
  <si>
    <t>江西省新余市渝水区仙女湖区观巢镇松山江村</t>
  </si>
  <si>
    <t>Jiangxi Xinyu Guoke Technology Co.,Ltd</t>
  </si>
  <si>
    <t>86-790-6333186;86-790-6333906</t>
  </si>
  <si>
    <t>dmb_9394@163.com</t>
  </si>
  <si>
    <t>603773.SH</t>
  </si>
  <si>
    <t>江西沃格光电股份有限公司</t>
  </si>
  <si>
    <t>江西省新余市渝水区高新技术产业开发区西城大道沃格工业园</t>
  </si>
  <si>
    <t>Wg Tech (Jiang Xi) Co., Ltd</t>
  </si>
  <si>
    <t>86-790-7109799</t>
  </si>
  <si>
    <t>mail@wgtechjx.com</t>
  </si>
  <si>
    <t>000789.SZ</t>
  </si>
  <si>
    <t>江西万年青水泥股份有限公司</t>
  </si>
  <si>
    <t>江西省南昌市青山湖区高新技术开发区京东大道399号万年青科技园</t>
  </si>
  <si>
    <t>Jiangxi Wannianqing Cement Co.,Ltd.</t>
  </si>
  <si>
    <t>86-791-88120789</t>
  </si>
  <si>
    <t>zqb@wnq.com.cn</t>
  </si>
  <si>
    <t>600362.SH</t>
  </si>
  <si>
    <t>江西铜业股份有限公司</t>
  </si>
  <si>
    <t>江西省南昌市青山湖区高新开发区昌东大道7666号</t>
  </si>
  <si>
    <t>2.6166万</t>
  </si>
  <si>
    <t>Jiangxi Copper Company Limited</t>
  </si>
  <si>
    <t>86-791-82710117;86-791-82710112</t>
  </si>
  <si>
    <t>jccl@jxcc.com</t>
  </si>
  <si>
    <t>300636.SZ</t>
  </si>
  <si>
    <t>江西同和药业股份有限公司</t>
  </si>
  <si>
    <t>江西省宜春市奉新县江西奉新高新技术产业园区</t>
  </si>
  <si>
    <t>Jiangxi Synergy Pharmaceutical Co.,Ltd.</t>
  </si>
  <si>
    <t>86-795-4605333-8018;86-795-4605333-8012</t>
  </si>
  <si>
    <t>dm@jxsynergy.com;zhangbo@jxsynergy.com;sa@jxsynergy.com</t>
  </si>
  <si>
    <t>603235.SH</t>
  </si>
  <si>
    <t>江西天新药业股份有限公司</t>
  </si>
  <si>
    <t>江西省景德镇市乐平市乐安江工业园</t>
  </si>
  <si>
    <t>Jiangxi Tianxin Pharmaceutical Co., Ltd.</t>
  </si>
  <si>
    <t>86-798-6709288</t>
  </si>
  <si>
    <t>ir@txpharm.com</t>
  </si>
  <si>
    <t>300399.SZ</t>
  </si>
  <si>
    <t>江西天利科技股份有限公司</t>
  </si>
  <si>
    <t>北京市石景山区实兴大街30号院6号楼901室</t>
  </si>
  <si>
    <t>Jiangxi Tianli Technology, Inc.</t>
  </si>
  <si>
    <t>86-10-57551331</t>
  </si>
  <si>
    <t>irm@ihandy.cn</t>
  </si>
  <si>
    <t>002176.SZ</t>
  </si>
  <si>
    <t>江西特种电机股份有限公司</t>
  </si>
  <si>
    <t>江西省宜春市袁州区环城南路581号</t>
  </si>
  <si>
    <t>Jiangxi Special Electric Motor Co.,Ltd</t>
  </si>
  <si>
    <t>86-795-3266280</t>
  </si>
  <si>
    <t>jiangte@jiangte.com.cn;jiangte002176@aliyun.com</t>
  </si>
  <si>
    <t>002748.SZ</t>
  </si>
  <si>
    <t>江西世龙实业股份有限公司</t>
  </si>
  <si>
    <t>江西省景德镇市乐平市接渡镇(世龙公司3栋行政办公楼)</t>
  </si>
  <si>
    <t>Jiangxi Selon Industrial Co.,Ltd</t>
  </si>
  <si>
    <t>86-798-6735776</t>
  </si>
  <si>
    <t>jiangxiselon@chinaselon.com;zongjingban8@163.com</t>
  </si>
  <si>
    <t>300453.SZ</t>
  </si>
  <si>
    <t>江西三鑫医疗科技股份有限公司</t>
  </si>
  <si>
    <t>江西省南昌市南昌县小蓝经济开发区富山大道999号</t>
  </si>
  <si>
    <t>Jiangxi Sanxin Medtec Co.,Ltd.</t>
  </si>
  <si>
    <t>86-791-85950380</t>
  </si>
  <si>
    <t>sanxinkeji1997@163.com</t>
  </si>
  <si>
    <t>300906.SZ</t>
  </si>
  <si>
    <t>江西日月明测控科技股份有限公司</t>
  </si>
  <si>
    <t>江西省南昌市青山湖区高新技术产业开发区高新四路999号</t>
  </si>
  <si>
    <t>Jiangxi Everbright Measurement And Control Technology Co.,Ltd.</t>
  </si>
  <si>
    <t>86-791-88193001</t>
  </si>
  <si>
    <t>rymckgs@163.com</t>
  </si>
  <si>
    <t>002781.SZ</t>
  </si>
  <si>
    <t>江西奇信集团股份有限公司</t>
  </si>
  <si>
    <t>广东省深圳市宝安区新安街道海旺社区宝兴路6号海纳百川总部大厦B座12层-14层</t>
  </si>
  <si>
    <t>Jiangxiqixin Group Co.,Ltd.</t>
  </si>
  <si>
    <t>86-755-25329819</t>
  </si>
  <si>
    <t>ir@qxholding.com</t>
  </si>
  <si>
    <t>300818.SZ</t>
  </si>
  <si>
    <t>江西耐普矿机股份有限公司</t>
  </si>
  <si>
    <t>江西省上饶市广信区上饶经济技术开发区吉利大道18号</t>
  </si>
  <si>
    <t>Naipu Mining Machinery Co.,Ltd.</t>
  </si>
  <si>
    <t>86-793-8457210</t>
  </si>
  <si>
    <t>dongban@naipu.com.cn</t>
  </si>
  <si>
    <t>603398.SH</t>
  </si>
  <si>
    <t>江西沐邦高科股份有限公司</t>
  </si>
  <si>
    <t>江西省南昌市红谷滩区九江街1099号6、7楼</t>
  </si>
  <si>
    <t>Mubang High-Tech Co., Ltd.</t>
  </si>
  <si>
    <t>86-791-83860220</t>
  </si>
  <si>
    <t>bb@banbao.com</t>
  </si>
  <si>
    <t>600363.SH</t>
  </si>
  <si>
    <t>江西联创光电科技股份有限公司</t>
  </si>
  <si>
    <t>江西省南昌市青山湖区高新技术产业开发区京东大道168号</t>
  </si>
  <si>
    <t>Jiangxi Lianchuang Opto-Electronic Science&amp;Technology Co.,Ltd.</t>
  </si>
  <si>
    <t>86-791-88161979</t>
  </si>
  <si>
    <t>600363@lianovation.com.cn</t>
  </si>
  <si>
    <t>605090.SH</t>
  </si>
  <si>
    <t>江西九丰能源股份有限公司</t>
  </si>
  <si>
    <t>广东省广州市天河区林和西路耀中广场A座2116</t>
  </si>
  <si>
    <t>Jiangxi Jovo Energy Co.,Ltd.</t>
  </si>
  <si>
    <t>86-20-38103095</t>
  </si>
  <si>
    <t>jxjf@jovo.com.cn</t>
  </si>
  <si>
    <t>300748.SZ</t>
  </si>
  <si>
    <t>江西金力永磁科技股份有限公司</t>
  </si>
  <si>
    <t>江西省赣州市章贡区经济技术开发区金岭西路81号</t>
  </si>
  <si>
    <t>Jl Mag Rare-Earth Co.,Ltd.</t>
  </si>
  <si>
    <t>86-797-8068059</t>
  </si>
  <si>
    <t>jlmag_info@jlmag.com.cn</t>
  </si>
  <si>
    <t>688057.SH</t>
  </si>
  <si>
    <t>江西金达莱环保股份有限公司</t>
  </si>
  <si>
    <t>江西省南昌市新建区长堎外商投资开发区工业大道459号</t>
  </si>
  <si>
    <t>Jiangxi Jdl Environmental Protection Co.,Ltd.</t>
  </si>
  <si>
    <t>86-791-83775088</t>
  </si>
  <si>
    <t>jdlhb@jdlhb.com</t>
  </si>
  <si>
    <t>002695.SZ</t>
  </si>
  <si>
    <t>江西煌上煌集团食品股份有限公司</t>
  </si>
  <si>
    <t>江西省南昌市南昌县小蓝经济开发区小蓝中大道66号</t>
  </si>
  <si>
    <t>Jiangxi Huangshanghuang Group Food Co.,Ltd.</t>
  </si>
  <si>
    <t>86-791-85985546</t>
  </si>
  <si>
    <t>596130616@qq.com;wmq1974_07@163.com;hshspb@163.com</t>
  </si>
  <si>
    <t>300095.SZ</t>
  </si>
  <si>
    <t>江西华伍制动器股份有限公司</t>
  </si>
  <si>
    <t>江西省宜春市丰城市高新技术产业园区火炬大道26号</t>
  </si>
  <si>
    <t>Jiangxi Huawu Brake Co.,Ltd.</t>
  </si>
  <si>
    <t>86-795-6242148;86-795-6206009</t>
  </si>
  <si>
    <t>shigj@hua-wu.com;hurc@hua-wu.com;hwzqb@hua-wu.com</t>
  </si>
  <si>
    <t>600316.SH</t>
  </si>
  <si>
    <t>江西洪都航空工业股份有限公司</t>
  </si>
  <si>
    <t>江西省南昌市南昌县高新开发区航空城</t>
  </si>
  <si>
    <t>Jiangxi Hongdu Aviation Industry Co.,Ltd.</t>
  </si>
  <si>
    <t>86-791-87668162;86-791-87668769</t>
  </si>
  <si>
    <t>hd600316@hongdu.com</t>
  </si>
  <si>
    <t>600461.SH</t>
  </si>
  <si>
    <t>江西洪城环境股份有限公司</t>
  </si>
  <si>
    <t>江西省南昌市东湖区红谷滩新区绿茵路1289号</t>
  </si>
  <si>
    <t>Jiangxi Hongcheng Environment Co.,Ltd.</t>
  </si>
  <si>
    <t>86-791-85234708</t>
  </si>
  <si>
    <t>497057754@qq.com;guilei000006@163.com;jx600461@163.com</t>
  </si>
  <si>
    <t>605366.SH</t>
  </si>
  <si>
    <t>江西宏柏新材料股份有限公司</t>
  </si>
  <si>
    <t>江西省景德镇市乐平市塔山工业园区工业九路</t>
  </si>
  <si>
    <t>Jiangxi Hungpai New Material Co.,Ltd.</t>
  </si>
  <si>
    <t>86-798-6806051</t>
  </si>
  <si>
    <t>hpxc@hungpai.com</t>
  </si>
  <si>
    <t>002591.SZ</t>
  </si>
  <si>
    <t>江西恒大高新技术股份有限公司</t>
  </si>
  <si>
    <t>江西省南昌市青山湖区高新区金庐北路88号</t>
  </si>
  <si>
    <t>Jiangxi Hengdahi-Tech Co.,Ltd.</t>
  </si>
  <si>
    <t>86-791-88194572</t>
  </si>
  <si>
    <t>hdgx002591@163.com;hengda002591@163.com</t>
  </si>
  <si>
    <t>002068.SZ</t>
  </si>
  <si>
    <t>江西黑猫炭黑股份有限公司</t>
  </si>
  <si>
    <t>江西省景德镇市昌江区历尧</t>
  </si>
  <si>
    <t>Jiangxi Black Cat Carbon Black Inc.,Ltd</t>
  </si>
  <si>
    <t>86-798-8399126</t>
  </si>
  <si>
    <t>heimaoth@126.com</t>
  </si>
  <si>
    <t>002529.SZ</t>
  </si>
  <si>
    <t>江西海源复合材料科技股份有限公司</t>
  </si>
  <si>
    <t>福建省福州市闽侯县荆溪镇铁岭北路2号</t>
  </si>
  <si>
    <t>Jiangxi Haiyuan Composites Technology Co.,Ltd</t>
  </si>
  <si>
    <t>86-591-83855071</t>
  </si>
  <si>
    <t>hyjx@haiyuan-group.com</t>
  </si>
  <si>
    <t>603977.SH</t>
  </si>
  <si>
    <t>江西国泰集团股份有限公司</t>
  </si>
  <si>
    <t>江西省南昌市青山湖区高新区高新大道699号国泰集团</t>
  </si>
  <si>
    <t>Jiangxi Guotai Group Co.,Ltd.</t>
  </si>
  <si>
    <t>86-791-88119816</t>
  </si>
  <si>
    <t>gtirm@jxgtjtgw.com</t>
  </si>
  <si>
    <t>605188.SH</t>
  </si>
  <si>
    <t>江西国光商业连锁股份有限公司</t>
  </si>
  <si>
    <t>江西省吉安市青原区文天祥大道8号</t>
  </si>
  <si>
    <t>Jiangxi Guoguang Commercial Chains Co.,Ltd.</t>
  </si>
  <si>
    <t>86-796-8117072</t>
  </si>
  <si>
    <t>investors.gg@jxggls.com</t>
  </si>
  <si>
    <t>600269.SH</t>
  </si>
  <si>
    <t>江西赣粤高速公路股份有限公司</t>
  </si>
  <si>
    <t>江西省南昌市西湖区朝阳洲中路367号赣粤大厦</t>
  </si>
  <si>
    <t>Jiangxi Ganyue Expressway Co.,Ltd.</t>
  </si>
  <si>
    <t>86-791-86504269;86-791-86527021</t>
  </si>
  <si>
    <t>fuyan@600269.cn;zxkurt@600269.cn;gygs@600269.cn</t>
  </si>
  <si>
    <t>000899.SZ</t>
  </si>
  <si>
    <t>江西赣能股份有限公司</t>
  </si>
  <si>
    <t>江西省南昌市青山湖区高新区火炬大街199号</t>
  </si>
  <si>
    <t>Jiangxi Ganneng Co.,Ltd</t>
  </si>
  <si>
    <t>86-791-88106200;86-791-88109899</t>
  </si>
  <si>
    <t>ganneng@000899.com</t>
  </si>
  <si>
    <t>002460.SZ</t>
  </si>
  <si>
    <t>江西赣锋锂业股份有限公司</t>
  </si>
  <si>
    <t>江西省新余市渝水区经济开发区龙腾路</t>
  </si>
  <si>
    <t>Ganfeng Lithium Co., Ltd.</t>
  </si>
  <si>
    <t>86-790-6415606</t>
  </si>
  <si>
    <t>ouyangming@ganfenglithium.com;info@ganfenglithium.com;luozeren@ganfenglithium.com</t>
  </si>
  <si>
    <t>300497.SZ</t>
  </si>
  <si>
    <t>江西富祥药业股份有限公司</t>
  </si>
  <si>
    <t>江西省景德镇市昌江区鱼丽工业区2号(鱼山与丽阳交界处)</t>
  </si>
  <si>
    <t>Jiangxi Fushine Pharmaceutical Co.,Ltd.</t>
  </si>
  <si>
    <t>86-798-2699929</t>
  </si>
  <si>
    <t>stock@fushine.cn</t>
  </si>
  <si>
    <t>605399.SH</t>
  </si>
  <si>
    <t>江西晨光新材料股份有限公司</t>
  </si>
  <si>
    <t>江西省九江市湖口县金砂湾工业园</t>
  </si>
  <si>
    <t>Jiangxi Chenguang New Materials Company Limited</t>
  </si>
  <si>
    <t>86-792-3661111</t>
  </si>
  <si>
    <t>jiangxichenguang@cgsilane.com</t>
  </si>
  <si>
    <t>600561.SH</t>
  </si>
  <si>
    <t>江西长运股份有限公司</t>
  </si>
  <si>
    <t>江西省南昌市红谷滩区平安西二街1号</t>
  </si>
  <si>
    <t>1.2299万</t>
  </si>
  <si>
    <t>Jiangxi Changyun Co.,Ltd.</t>
  </si>
  <si>
    <t>86-791-86298107</t>
  </si>
  <si>
    <t>dongsihui@jxcy.com.cn;jxcy@public.nc.jx.cn</t>
  </si>
  <si>
    <t>301083.SZ</t>
  </si>
  <si>
    <t>江西百胜智能科技股份有限公司</t>
  </si>
  <si>
    <t>江西省南昌市南昌县小蓝经济技术开发区小蓝中大道1220号</t>
  </si>
  <si>
    <t>Bisen Smart Access Co.,Ltd.</t>
  </si>
  <si>
    <t>86-791-87389020</t>
  </si>
  <si>
    <t>dmb@bisensa.com</t>
  </si>
  <si>
    <t>600770.SH</t>
  </si>
  <si>
    <t>江苏综艺股份有限公司</t>
  </si>
  <si>
    <t>江苏省南通市通州区兴东镇综艺数码城</t>
  </si>
  <si>
    <t>Jiangsu Zongyi Co.,Ltd</t>
  </si>
  <si>
    <t>86-513-86639999;86-513-86639987</t>
  </si>
  <si>
    <t>zygfdm@zy600770.com;zygf@zy600770.com</t>
  </si>
  <si>
    <t>601860.SH</t>
  </si>
  <si>
    <t>江苏紫金农村商业银行股份有限公司</t>
  </si>
  <si>
    <t>江苏省南京市建邺区江东中路381号</t>
  </si>
  <si>
    <t>Jiangsu Zijin Rural Commercial Bank Co.,Ltd</t>
  </si>
  <si>
    <t>86-25-88866792</t>
  </si>
  <si>
    <t>boardoffice@zjrcbank.com</t>
  </si>
  <si>
    <t>688258.SH</t>
  </si>
  <si>
    <t>江苏卓易信息科技股份有限公司</t>
  </si>
  <si>
    <t>江苏省无锡市宜兴市新街街道兴业路298号</t>
  </si>
  <si>
    <t>Jiangsu Eazytec Co., Ltd.</t>
  </si>
  <si>
    <t>86-510-80322888</t>
  </si>
  <si>
    <t>wangjuan@eazytec.com;chenjin@eazytec.com</t>
  </si>
  <si>
    <t>300782.SZ</t>
  </si>
  <si>
    <t>江苏卓胜微电子股份有限公司</t>
  </si>
  <si>
    <t>江苏省无锡市滨湖区建筑西路777号A3幢11层</t>
  </si>
  <si>
    <t>Maxscend Microelectronics Company Limited</t>
  </si>
  <si>
    <t>86-510-85185388</t>
  </si>
  <si>
    <t>info@maxscend.com</t>
  </si>
  <si>
    <t>688408.SH</t>
  </si>
  <si>
    <t>江苏中信博新能源科技股份有限公司</t>
  </si>
  <si>
    <t>江苏省苏州市昆山市陆家镇华阳路190号</t>
  </si>
  <si>
    <t>Arctech Solar Holding Co.,Ltd.</t>
  </si>
  <si>
    <t>86-512-57353472-8088</t>
  </si>
  <si>
    <t>investor.list@arctechsolar.com</t>
  </si>
  <si>
    <t>600522.SH</t>
  </si>
  <si>
    <t>江苏中天科技股份有限公司</t>
  </si>
  <si>
    <t>江苏省南通市崇川区经济技术开发区齐心路88号</t>
  </si>
  <si>
    <t>1.2836万</t>
  </si>
  <si>
    <t>Jiangsu Zhongtian Technology Co.,Ltd.</t>
  </si>
  <si>
    <t>86-513-83599505</t>
  </si>
  <si>
    <t>zttirm@chinaztt.com</t>
  </si>
  <si>
    <t>002778.SZ</t>
  </si>
  <si>
    <t>江苏中晟高科环境股份有限公司</t>
  </si>
  <si>
    <t>江苏省无锡市宜兴市徐舍镇鲸塘工业集中区</t>
  </si>
  <si>
    <t>Jiangsu Zhongsheng Gaoke Environmental Co.,Ltd.</t>
  </si>
  <si>
    <t>86-512-66176265;86-510-87688832</t>
  </si>
  <si>
    <t>37431253@qq.com;mawl@gaokesh.com;jsgk@jsgaoke.com</t>
  </si>
  <si>
    <t>002883.SZ</t>
  </si>
  <si>
    <t>江苏中设集团股份有限公司</t>
  </si>
  <si>
    <t>江苏省无锡市滨湖区山水东路53号</t>
  </si>
  <si>
    <t>Jiangsu Zhongshe Group Co., Ltd.</t>
  </si>
  <si>
    <t>86-510-88102883</t>
  </si>
  <si>
    <t>jszs@jszs-group.com</t>
  </si>
  <si>
    <t>300575.SZ</t>
  </si>
  <si>
    <t>江苏中旗科技股份有限公司</t>
  </si>
  <si>
    <t>江苏省南京市六合区化学工业园区长丰河路309号</t>
  </si>
  <si>
    <t>Jiangsu Flag Chemical Industry Co.,Ltd.</t>
  </si>
  <si>
    <t>86-25-58375015</t>
  </si>
  <si>
    <t>info@flagchem.com</t>
  </si>
  <si>
    <t>000961.SZ</t>
  </si>
  <si>
    <t>江苏中南建设集团股份有限公司</t>
  </si>
  <si>
    <t>上海市长宁区天山西路1068号A栋9楼</t>
  </si>
  <si>
    <t>3.6037万</t>
  </si>
  <si>
    <t>Jiangsu Zhongnan Construction Group Co.,Ltd.</t>
  </si>
  <si>
    <t>86-21-61929799</t>
  </si>
  <si>
    <t>zhongnanconstruction@zhongnangroup.cn</t>
  </si>
  <si>
    <t>002309.SZ</t>
  </si>
  <si>
    <t>江苏中利集团股份有限公司</t>
  </si>
  <si>
    <t>江苏省苏州市常熟市东南经济开发区</t>
  </si>
  <si>
    <t>Jiangsu Zhongli Group Co.,Ltd</t>
  </si>
  <si>
    <t>86-512-52571188</t>
  </si>
  <si>
    <t>zhonglidm@zhongli.com</t>
  </si>
  <si>
    <t>301072.SZ</t>
  </si>
  <si>
    <t>江苏中捷精工科技股份有限公司</t>
  </si>
  <si>
    <t>江苏省无锡市锡山区东港镇港下</t>
  </si>
  <si>
    <t>Zhongjie(Jiangsu)Technology Co.,Ltd.</t>
  </si>
  <si>
    <t>86-510-88351766</t>
  </si>
  <si>
    <t>jszj@wuxizhongjie.com</t>
  </si>
  <si>
    <t>002471.SZ</t>
  </si>
  <si>
    <t>江苏中超控股股份有限公司</t>
  </si>
  <si>
    <t>江苏省无锡市宜兴市西郊工业园振丰东路999号</t>
  </si>
  <si>
    <t>Jiangsu Zhongchao Holding Co.,Ltd</t>
  </si>
  <si>
    <t>86-510-87696868;86-510-87698298</t>
  </si>
  <si>
    <t>zccable002471@163.com;ldp002471@163.com</t>
  </si>
  <si>
    <t>002201.SZ</t>
  </si>
  <si>
    <t>江苏正威新材料股份有限公司</t>
  </si>
  <si>
    <t>江苏省南通市如皋市中山东路1号</t>
  </si>
  <si>
    <t>Jiangsu Amer New Material Co.,Ltd.</t>
  </si>
  <si>
    <t>86-513-87530125</t>
  </si>
  <si>
    <t>caoyawei@jiudinggroup.com;licc@jiudinggroup.com;jdxc@jiudinggroup.com</t>
  </si>
  <si>
    <t>300641.SZ</t>
  </si>
  <si>
    <t>江苏正丹化学工业股份有限公司</t>
  </si>
  <si>
    <t>江苏省镇江市润州区南山路61号国控大厦A座15楼</t>
  </si>
  <si>
    <t>Jiangsu Zhengdan Chemical Industry Co.,Ltd.</t>
  </si>
  <si>
    <t>86-511-88059006</t>
  </si>
  <si>
    <t>stock@zhengdanchem.com</t>
  </si>
  <si>
    <t>603507.SH</t>
  </si>
  <si>
    <t>江苏振江新能源装备股份有限公司</t>
  </si>
  <si>
    <t>江苏省无锡市江阴市镇澄路2608号</t>
  </si>
  <si>
    <t>Jiangsu Zhenjiang Newenergy Equipment Co.,Ltd.</t>
  </si>
  <si>
    <t>86-510-86605508</t>
  </si>
  <si>
    <t>jznee@zjavim.com</t>
  </si>
  <si>
    <t>002839.SZ</t>
  </si>
  <si>
    <t>江苏张家港农村商业银行股份有限公司</t>
  </si>
  <si>
    <t>江苏省苏州市张家港市杨舍镇人民中路66号</t>
  </si>
  <si>
    <t>Jiangsu Zhangjiagang Rural Commercial Bank Co.,Ltd</t>
  </si>
  <si>
    <t>86-512-56961859</t>
  </si>
  <si>
    <t>office@zrcbank.com;lucia_tao@sina.com</t>
  </si>
  <si>
    <t>301179.SZ</t>
  </si>
  <si>
    <t>江苏泽宇智能电力股份有限公司</t>
  </si>
  <si>
    <t>江苏省南通市崇川区中环路279号1-4幢</t>
  </si>
  <si>
    <t>Jiangsu Zeyu Intelligent Electric Power Co.,Ltd.</t>
  </si>
  <si>
    <t>86-513-85359899</t>
  </si>
  <si>
    <t>ytc@zeyu99.com;dlx@zeyu99.com;zeyu@zeyu99.com</t>
  </si>
  <si>
    <t>688060.SH</t>
  </si>
  <si>
    <t>江苏云涌电子科技股份有限公司</t>
  </si>
  <si>
    <t>江苏省泰州市海陵区泰安路16号</t>
  </si>
  <si>
    <t>Jiangsu Yunyong Electronics And Technology Co.,Ltd.</t>
  </si>
  <si>
    <t>86-523-86658773</t>
  </si>
  <si>
    <t>public@yytek.com</t>
  </si>
  <si>
    <t>300304.SZ</t>
  </si>
  <si>
    <t>江苏云意电气股份有限公司</t>
  </si>
  <si>
    <t>江苏省徐州市铜山区经济开发区黄山路26号</t>
  </si>
  <si>
    <t>Jiangsu Yunyi Electric Co.,Ltd.</t>
  </si>
  <si>
    <t>86-516-83306666</t>
  </si>
  <si>
    <t>dsh@yunyi-china.com</t>
  </si>
  <si>
    <t>600805.SH</t>
  </si>
  <si>
    <t>江苏悦达投资股份有限公司</t>
  </si>
  <si>
    <t>江苏省盐城市亭湖区世纪大道东路2号</t>
  </si>
  <si>
    <t>Jiangsu Yueda Investment Co.,Ltd.</t>
  </si>
  <si>
    <t>86-515-88200626;86-515-88202867</t>
  </si>
  <si>
    <t>yd600805@126.com;600805@yueda.com</t>
  </si>
  <si>
    <t>300305.SZ</t>
  </si>
  <si>
    <t>江苏裕兴薄膜科技股份有限公司</t>
  </si>
  <si>
    <t>江苏省常州市钟楼区经济开发区童子河西路8-8号</t>
  </si>
  <si>
    <t>Jiangsu Yuxing Film Technology Co., Ltd</t>
  </si>
  <si>
    <t>86-519-83905129</t>
  </si>
  <si>
    <t>info@czyuxing.com</t>
  </si>
  <si>
    <t>002223.SZ</t>
  </si>
  <si>
    <t>江苏鱼跃医疗设备股份有限公司</t>
  </si>
  <si>
    <t>江苏省镇江市丹阳市云阳工业园(振新路南)</t>
  </si>
  <si>
    <t>Jiangsu Yuyue Medical Equipment&amp;Supply Co.,Ltd</t>
  </si>
  <si>
    <t>86-511-86900876</t>
  </si>
  <si>
    <t>wang.rj@yuyue.com.cn;zhang.yy1@yuyue.com.cn;yuwellzqb@yuyue.com.cn</t>
  </si>
  <si>
    <t>600105.SH</t>
  </si>
  <si>
    <t>江苏永鼎股份有限公司</t>
  </si>
  <si>
    <t>江苏省苏州市吴江区汾湖高新区江苏路1号</t>
  </si>
  <si>
    <t>Jiangsu Etern Company Limited</t>
  </si>
  <si>
    <t>86-512-63272489</t>
  </si>
  <si>
    <t>zgd@yongding.com.cn;zqb@yongding.com.cn</t>
  </si>
  <si>
    <t>600919.SH</t>
  </si>
  <si>
    <t>江苏银行股份有限公司</t>
  </si>
  <si>
    <t>江苏省南京市秦淮区中华路26号</t>
  </si>
  <si>
    <t>1.5553万</t>
  </si>
  <si>
    <t>Bank Of Jiangsu Co.,Ltd.</t>
  </si>
  <si>
    <t>86-25-52890919</t>
  </si>
  <si>
    <t>dshbgs@jsbchina.cn</t>
  </si>
  <si>
    <t>1.8385万</t>
  </si>
  <si>
    <t>002519.SZ</t>
  </si>
  <si>
    <t>江苏银河电子股份有限公司</t>
  </si>
  <si>
    <t>江苏省苏州市张家港市塘桥镇南环路188号</t>
  </si>
  <si>
    <t>Jiangsu Yinhe Electronics Co.,Ltd.</t>
  </si>
  <si>
    <t>86-512-58449138</t>
  </si>
  <si>
    <t>yhdm@yinhe.com;fengyi@yinhe.com</t>
  </si>
  <si>
    <t>301116.SZ</t>
  </si>
  <si>
    <t>江苏益客食品集团股份有限公司</t>
  </si>
  <si>
    <t>江苏省宿迁市宿豫区高新技术产业开发区华山路北侧</t>
  </si>
  <si>
    <t>1.7305万</t>
  </si>
  <si>
    <t>Jiangsu Yike Food Group Co.,Ltd</t>
  </si>
  <si>
    <t>86-527-88207929</t>
  </si>
  <si>
    <t>ecolovo@ecolovo.com</t>
  </si>
  <si>
    <t>300211.SZ</t>
  </si>
  <si>
    <t>江苏亿通高科技股份有限公司</t>
  </si>
  <si>
    <t>江苏省苏州市常熟市通林路28号</t>
  </si>
  <si>
    <t>Jiangsu Yitong High-Tech Co.,Ltd.</t>
  </si>
  <si>
    <t>86-512-52818003;86-512-52816252</t>
  </si>
  <si>
    <t>zhouxuming@yitong-group.com;yinli@yitong-group.com;yitong@yitong-group.com</t>
  </si>
  <si>
    <t>300721.SZ</t>
  </si>
  <si>
    <t>江苏怡达化学股份有限公司</t>
  </si>
  <si>
    <t>江苏省无锡市江阴市西石桥球庄1号</t>
  </si>
  <si>
    <t>Jiang Su Yida Chemical Co.,Ltd.</t>
  </si>
  <si>
    <t>86-510-86600202</t>
  </si>
  <si>
    <t>caiguoqing3376328@163.com;nanalogox@163.com</t>
  </si>
  <si>
    <t>002304.SZ</t>
  </si>
  <si>
    <t>江苏洋河酒厂股份有限公司</t>
  </si>
  <si>
    <t>江苏省宿迁市宿城区洋河酒都大道118号</t>
  </si>
  <si>
    <t>1.7956万</t>
  </si>
  <si>
    <t>Jiangsu Yanghe Brewery Joint-Stock Co.,Ltd.</t>
  </si>
  <si>
    <t>86-527-84938128</t>
  </si>
  <si>
    <t>yanghe002304@chinayanghe.com</t>
  </si>
  <si>
    <t>600220.SH</t>
  </si>
  <si>
    <t>江苏阳光股份有限公司</t>
  </si>
  <si>
    <t>江苏省无锡市江阴市新桥镇马嘶桥</t>
  </si>
  <si>
    <t>Jiangsu Sunshine Co.,Ltd.</t>
  </si>
  <si>
    <t>86-510-86121688</t>
  </si>
  <si>
    <t>zj_600220@163.com</t>
  </si>
  <si>
    <t>600486.SH</t>
  </si>
  <si>
    <t>江苏扬农化工股份有限公司</t>
  </si>
  <si>
    <t>江苏省扬州市邗江区安桥路高新区大厦2层-5层</t>
  </si>
  <si>
    <t>Jiangsu Yangnong Chemical Co.,Ltd.</t>
  </si>
  <si>
    <t>86-514-85860486</t>
  </si>
  <si>
    <t>stockcom@yangnongchem.com;yngf@yangnongchem.com</t>
  </si>
  <si>
    <t>301012.SZ</t>
  </si>
  <si>
    <t>江苏扬电科技股份有限公司</t>
  </si>
  <si>
    <t>江苏省泰州市姜堰区姜堰经济开发区天目路690号</t>
  </si>
  <si>
    <t>Jiangsu Yangdian Science &amp; Technology Co. Ltd.</t>
  </si>
  <si>
    <t>86-523-88857775</t>
  </si>
  <si>
    <t>qqj@jsyddq.cn;190473221@qq.com</t>
  </si>
  <si>
    <t>601890.SH</t>
  </si>
  <si>
    <t>江苏亚星锚链股份有限公司</t>
  </si>
  <si>
    <t>江苏省泰州市靖江市东兴镇何德村亚星锚链股份有限公司办公楼</t>
  </si>
  <si>
    <t>Asian Star Anchor Chain Co.,Ltd. Jiangsu</t>
  </si>
  <si>
    <t>86-523-84686986</t>
  </si>
  <si>
    <t>xll@asac.cn;cyc@asac.cn</t>
  </si>
  <si>
    <t>002559.SZ</t>
  </si>
  <si>
    <t>江苏亚威机床股份有限公司</t>
  </si>
  <si>
    <t>江苏省扬州市江都区黄海南路仙城工业园</t>
  </si>
  <si>
    <t>Jiangsu Yawei Machine Tool Co.,Ltd.</t>
  </si>
  <si>
    <t>86-514-86880522</t>
  </si>
  <si>
    <t>ir@yawei.cc</t>
  </si>
  <si>
    <t>002540.SZ</t>
  </si>
  <si>
    <t>江苏亚太轻合金科技股份有限公司</t>
  </si>
  <si>
    <t>江苏省无锡市新吴区里河东路58号</t>
  </si>
  <si>
    <t>Jiangsu Asia-Pacific Light Alloy Technology Co.,Ltd.</t>
  </si>
  <si>
    <t>86-510-88278652</t>
  </si>
  <si>
    <t>dm@yatal.com;zd@yatal.com;apalt@yatal.com</t>
  </si>
  <si>
    <t>688176.SH</t>
  </si>
  <si>
    <t>江苏亚虹医药科技股份有限公司</t>
  </si>
  <si>
    <t>上海市浦东新区东育路221弄前滩世贸中心(三期)B栋19F</t>
  </si>
  <si>
    <t>Jiangsu Yahong Meditech Co., Ltd.</t>
  </si>
  <si>
    <t>86-21-68583836</t>
  </si>
  <si>
    <t>securities@asieris.cn</t>
  </si>
  <si>
    <t>603188.SH</t>
  </si>
  <si>
    <t>江苏亚邦染料股份有限公司</t>
  </si>
  <si>
    <t>江苏省常州市武进区牛塘镇人民西路105号</t>
  </si>
  <si>
    <t>Jiangsu Yabang Dyestuff Co.,Ltd</t>
  </si>
  <si>
    <t>86-519-88316008</t>
  </si>
  <si>
    <t>hongbing@yabangdyes.com;zhanglina@yabangdyes.com;603188@yabangdyes.com</t>
  </si>
  <si>
    <t>002409.SZ</t>
  </si>
  <si>
    <t>江苏雅克科技股份有限公司</t>
  </si>
  <si>
    <t>江苏省无锡市宜兴市经济开发区荆溪北路88号</t>
  </si>
  <si>
    <t>Jiangsu Yoke Technology Co.,Ltd.</t>
  </si>
  <si>
    <t>86-510-87126509</t>
  </si>
  <si>
    <t>ir@yokechem.com</t>
  </si>
  <si>
    <t>300160.SZ</t>
  </si>
  <si>
    <t>江苏秀强玻璃工艺股份有限公司</t>
  </si>
  <si>
    <t>江苏省宿迁市宿豫区宿豫县江山大道28号</t>
  </si>
  <si>
    <t>Jiangsu Xiuqiang Glasswork Co.,Ltd.</t>
  </si>
  <si>
    <t>86-527-81081160</t>
  </si>
  <si>
    <t>zqb@jsxq.com</t>
  </si>
  <si>
    <t>603787.SH</t>
  </si>
  <si>
    <t>江苏新日电动车股份有限公司</t>
  </si>
  <si>
    <t>江苏省无锡市锡山区锡山大道501号</t>
  </si>
  <si>
    <t>Jiangsu Xinri E-Vehicle Co.,Ltd.</t>
  </si>
  <si>
    <t>86-510-88109915</t>
  </si>
  <si>
    <t>dongshihui@xinri.com</t>
  </si>
  <si>
    <t>603179.SH</t>
  </si>
  <si>
    <t>江苏新泉汽车饰件股份有限公司</t>
  </si>
  <si>
    <t>江苏省常州市新北区黄河西路555号</t>
  </si>
  <si>
    <t>Jiangsu Xinquan Automotive Trim Co.,Ltd.</t>
  </si>
  <si>
    <t>86-519-85120170;86-519-85122303</t>
  </si>
  <si>
    <t>gaohailong@xinquan.cn;chenxueqian@xinquan.cn;xinquantzb@xinquan.cn</t>
  </si>
  <si>
    <t>300509.SZ</t>
  </si>
  <si>
    <t>江苏新美星包装机械股份有限公司</t>
  </si>
  <si>
    <t>江苏省苏州市张家港市经济开发区南区(新泾东路)</t>
  </si>
  <si>
    <t>Jiangsu Newamstar Packaging Machinery Co.,Ltd</t>
  </si>
  <si>
    <t>86-512-58693918</t>
  </si>
  <si>
    <t>dsh@newamstar.com</t>
  </si>
  <si>
    <t>301076.SZ</t>
  </si>
  <si>
    <t>江苏新瀚新材料股份有限公司</t>
  </si>
  <si>
    <t>江苏省南京市六合区南京化学工业园区崇福路51号</t>
  </si>
  <si>
    <t>Sino-High(China) Co.,Ltd.</t>
  </si>
  <si>
    <t>86-25-58392388</t>
  </si>
  <si>
    <t>ir@sinohighchem.com</t>
  </si>
  <si>
    <t>605258.SH</t>
  </si>
  <si>
    <t>江苏协和电子股份有限公司</t>
  </si>
  <si>
    <t>江苏省常州市武进区横林镇塘头路4号</t>
  </si>
  <si>
    <t>Jiangsu Xiehe Electronic Co.,Ltd.</t>
  </si>
  <si>
    <t>86-519-88506113</t>
  </si>
  <si>
    <t>sunrongfa@xiehepcb.com;hetian@xiehepcb.com</t>
  </si>
  <si>
    <t>603878.SH</t>
  </si>
  <si>
    <t>江苏武进不锈股份有限公司</t>
  </si>
  <si>
    <t>江苏省常州市天宁区郑陆镇武澄西路1号</t>
  </si>
  <si>
    <t>Jiangsu Wujin Stainless Steel Pipe Group Co.,Ltd.</t>
  </si>
  <si>
    <t>86-519-88737341</t>
  </si>
  <si>
    <t>wjbxgf@wjss.com.cn</t>
  </si>
  <si>
    <t>300420.SZ</t>
  </si>
  <si>
    <t>江苏五洋停车产业集团股份有限公司</t>
  </si>
  <si>
    <t>江苏省徐州市铜山区铜山新区工业园银山路东、珠江路北</t>
  </si>
  <si>
    <t>Jiangsu Wuyang Parking Industry Group Co.,Ltd.</t>
  </si>
  <si>
    <t>86-516-83501768</t>
  </si>
  <si>
    <t>wuyangsh@163.com</t>
  </si>
  <si>
    <t>600200.SH</t>
  </si>
  <si>
    <t>江苏吴中医药发展股份有限公司</t>
  </si>
  <si>
    <t>江苏省苏州市吴中区东方大道988号</t>
  </si>
  <si>
    <t>Jiangsu Wuzhong Pharmaceutical Development Co.,Ltd.</t>
  </si>
  <si>
    <t>86-512-66981888;86-512-65686153</t>
  </si>
  <si>
    <t>gutj@600200.com;lirui@600200.com;jswz@600200.com</t>
  </si>
  <si>
    <t>002245.SZ</t>
  </si>
  <si>
    <t>江苏蔚蓝锂芯股份有限公司</t>
  </si>
  <si>
    <t>江苏省苏州市张家港市金塘西路456号</t>
  </si>
  <si>
    <t>Jiangsu Azure Corporation</t>
  </si>
  <si>
    <t>86-512-58161276</t>
  </si>
  <si>
    <t>azure@azurecorp.com</t>
  </si>
  <si>
    <t>871245.BJ</t>
  </si>
  <si>
    <t>江苏威博液压股份有限公司</t>
  </si>
  <si>
    <t>江苏省淮安市清江浦区经济技术开发区珠海东路113号</t>
  </si>
  <si>
    <t>Jiangsu Vibo Hydraulics Co.,Ltd.</t>
  </si>
  <si>
    <t>86-517-83576208</t>
  </si>
  <si>
    <t>info@vibo-hydraulics.com;2235029934@qq.com</t>
  </si>
  <si>
    <t>603117.SH</t>
  </si>
  <si>
    <t>江苏万林现代物流股份有限公司</t>
  </si>
  <si>
    <t>江苏省泰州市靖江市斜桥镇阜康路66号</t>
  </si>
  <si>
    <t>Jiangsu Wanlin Modern Logistics Co.,Ltd.</t>
  </si>
  <si>
    <t>86-21-62278008</t>
  </si>
  <si>
    <t>info@china-wanlin.com</t>
  </si>
  <si>
    <t>300855.SZ</t>
  </si>
  <si>
    <t>江苏图南合金股份有限公司</t>
  </si>
  <si>
    <t>江苏省镇江市丹阳市凤林大道9号</t>
  </si>
  <si>
    <t>Jiangsu Toland Alloy Co.,Ltd.</t>
  </si>
  <si>
    <t>86-511-86165566</t>
  </si>
  <si>
    <t>toland@toland-alloy.com</t>
  </si>
  <si>
    <t>605286.SH</t>
  </si>
  <si>
    <t>江苏同力日升机械股份有限公司</t>
  </si>
  <si>
    <t>江苏省镇江市丹阳市经济开发区六纬路</t>
  </si>
  <si>
    <t>Jiangsu Tongli Risheng Machinery Co.,Ltd.</t>
  </si>
  <si>
    <t>86-511-85769801</t>
  </si>
  <si>
    <t>zqb@jstljx.com</t>
  </si>
  <si>
    <t>601500.SH</t>
  </si>
  <si>
    <t>江苏通用科技股份有限公司</t>
  </si>
  <si>
    <t>Jiangsu General Science Technology Co.,Ltd</t>
  </si>
  <si>
    <t>86-510-66866165</t>
  </si>
  <si>
    <t>jstongyong@ty-tyre.com</t>
  </si>
  <si>
    <t>002150.SZ</t>
  </si>
  <si>
    <t>江苏通润装备科技股份有限公司</t>
  </si>
  <si>
    <t>江苏省苏州市常熟市海虞镇通港路536号</t>
  </si>
  <si>
    <t>Jiangsu Tongrun Equipment Technology Co.,Ltd</t>
  </si>
  <si>
    <t>86-512-52343523</t>
  </si>
  <si>
    <t>jstr@tongrunindustries.com</t>
  </si>
  <si>
    <t>301168.SZ</t>
  </si>
  <si>
    <t>江苏通灵电器股份有限公司</t>
  </si>
  <si>
    <t>江苏省镇江市扬中市经济开发区港茂路666号</t>
  </si>
  <si>
    <t>Jiangsu Tongling Electric Co.,Ltd.</t>
  </si>
  <si>
    <t>86-511-88393990</t>
  </si>
  <si>
    <t>wxz@yztongling.cn;tongling@yztongling.cn</t>
  </si>
  <si>
    <t>300265.SZ</t>
  </si>
  <si>
    <t>江苏通光电子线缆股份有限公司</t>
  </si>
  <si>
    <t>江苏省南通市海门区海门街道渤海路169号</t>
  </si>
  <si>
    <t>Jiangsu Tongguang Electronic Wire&amp;Cable Co.,Ltd.</t>
  </si>
  <si>
    <t>86-513-82263991</t>
  </si>
  <si>
    <t>cwb@tgjt.cn</t>
  </si>
  <si>
    <t>002576.SZ</t>
  </si>
  <si>
    <t>江苏通达动力科技股份有限公司</t>
  </si>
  <si>
    <t>江苏省南通市通州区四安镇兴石路58号</t>
  </si>
  <si>
    <t>Jiangsu Tongda Power Technology Co.,Ltd.</t>
  </si>
  <si>
    <t>86-513-86213861</t>
  </si>
  <si>
    <t>tongda@tdchina.com</t>
  </si>
  <si>
    <t>300165.SZ</t>
  </si>
  <si>
    <t>江苏天瑞仪器股份有限公司</t>
  </si>
  <si>
    <t>江苏省苏州市昆山市玉山镇中华园西路1888号天瑞大厦</t>
  </si>
  <si>
    <t>Jiangsu Skyray Instrument Co.,Ltd.</t>
  </si>
  <si>
    <t>86-512-57017339</t>
  </si>
  <si>
    <t>zqb@skyray-instrument.com</t>
  </si>
  <si>
    <t>688116.SH</t>
  </si>
  <si>
    <t>江苏天奈科技股份有限公司</t>
  </si>
  <si>
    <t>江苏省镇江市京口区镇江新区青龙山路113号</t>
  </si>
  <si>
    <t>Jiangsu Cnano Technology Co.,Ltd.</t>
  </si>
  <si>
    <t>86-511-81989986</t>
  </si>
  <si>
    <t>stock@cnanotechnology.com</t>
  </si>
  <si>
    <t>603136.SH</t>
  </si>
  <si>
    <t>江苏天目湖旅游股份有限公司</t>
  </si>
  <si>
    <t>江苏省常州市溧阳市天目湖旅游度假区环湖西路1号</t>
  </si>
  <si>
    <t>Jiangsu Tianmu Lake Tourism Co.,Ltd</t>
  </si>
  <si>
    <t>86-519-87985901</t>
  </si>
  <si>
    <t>yw@tmhtour.com</t>
  </si>
  <si>
    <t>001234.SZ</t>
  </si>
  <si>
    <t>江苏泰慕士针纺科技股份有限公司</t>
  </si>
  <si>
    <t>江苏省南通市如皋市城北街道仁寿路益寿路666号</t>
  </si>
  <si>
    <t>Jiangsu Times Textile Technology Co.,Ltd</t>
  </si>
  <si>
    <t>86-513-87770989</t>
  </si>
  <si>
    <t>tmscw@nttms.com</t>
  </si>
  <si>
    <t>603688.SH</t>
  </si>
  <si>
    <t>江苏太平洋石英股份有限公司</t>
  </si>
  <si>
    <t>江苏省连云港市东海县平明镇马河电站东侧</t>
  </si>
  <si>
    <t>Jiangsu Pacific Quartz Co.,Ltd.</t>
  </si>
  <si>
    <t>86-518-87018519</t>
  </si>
  <si>
    <t>dsh@quartzpacific.com</t>
  </si>
  <si>
    <t>300258.SZ</t>
  </si>
  <si>
    <t>江苏太平洋精锻科技股份有限公司</t>
  </si>
  <si>
    <t>江苏省泰州市姜堰区双登大道198号</t>
  </si>
  <si>
    <t>Jiangsu Pacific Precision Forging Co.,Ltd</t>
  </si>
  <si>
    <t>86-523-80512658;86-523-80512699</t>
  </si>
  <si>
    <t>dongyi@ppforging.com;tianhy@ppforging.com;ppf@ppforging.com</t>
  </si>
  <si>
    <t>600746.SH</t>
  </si>
  <si>
    <t>江苏索普化工股份有限公司</t>
  </si>
  <si>
    <t>江苏省镇江市京口区求索路101号</t>
  </si>
  <si>
    <t>Jiangsu Sopo Chemical Co. Ltd.</t>
  </si>
  <si>
    <t>86-511-88995001</t>
  </si>
  <si>
    <t>jssopo@sopo.com.cn;sopowtt@126.com</t>
  </si>
  <si>
    <t>603323.SH</t>
  </si>
  <si>
    <t>江苏苏州农村商业银行股份有限公司</t>
  </si>
  <si>
    <t>江苏省苏州市吴江区中山南路1777号</t>
  </si>
  <si>
    <t>Jiangsu Suzhou Rural Commercial Bank Co.,Ltd</t>
  </si>
  <si>
    <t>86-512-63969966;86-512-63969870</t>
  </si>
  <si>
    <t>office@szrcb.com</t>
  </si>
  <si>
    <t>603299.SH</t>
  </si>
  <si>
    <t>江苏苏盐井神股份有限公司</t>
  </si>
  <si>
    <t>江苏省淮安市淮安区华西路18号</t>
  </si>
  <si>
    <t>Jiangsu Suyan Jingshen Co.,Ltd</t>
  </si>
  <si>
    <t>86-517-87038881;86-517-87038787</t>
  </si>
  <si>
    <t>jsgfzqb@126.com</t>
  </si>
  <si>
    <t>603585.SH</t>
  </si>
  <si>
    <t>江苏苏利精细化工股份有限公司</t>
  </si>
  <si>
    <t>江苏省无锡市江阴市临港街道润华路7号-1</t>
  </si>
  <si>
    <t>Suli Co.,Ltd.</t>
  </si>
  <si>
    <t>86-510-86636229</t>
  </si>
  <si>
    <t>zhangzhe@suli.com;suligroup@suli.com</t>
  </si>
  <si>
    <t>603916.SH</t>
  </si>
  <si>
    <t>江苏苏博特新材料股份有限公司</t>
  </si>
  <si>
    <t>江苏省南京市江宁区淳化街道醴泉路118号</t>
  </si>
  <si>
    <t>Sobute New Materials Co.,Ltd</t>
  </si>
  <si>
    <t>86-25-52837688</t>
  </si>
  <si>
    <t>ir@sobute.com</t>
  </si>
  <si>
    <t>000518.SZ</t>
  </si>
  <si>
    <t>江苏四环生物股份有限公司</t>
  </si>
  <si>
    <t>江苏省无锡市江阴市新桥镇新郁路中房6号</t>
  </si>
  <si>
    <t>Jiangsu Sihuan Bioengineering Co.,Ltd</t>
  </si>
  <si>
    <t>86-510-86408558</t>
  </si>
  <si>
    <t>0518shsw@163.com</t>
  </si>
  <si>
    <t>300806.SZ</t>
  </si>
  <si>
    <t>江苏斯迪克新材料科技股份有限公司</t>
  </si>
  <si>
    <t>江苏省苏州市太仓市青岛西路11号</t>
  </si>
  <si>
    <t>Jiangsu Sidike New Materials Science &amp; Technology Co.,Ltd.</t>
  </si>
  <si>
    <t>86-512-53989120</t>
  </si>
  <si>
    <t>wuxiaoyan@sidike.com;jindandan@sidike.com;300806@sidike.com</t>
  </si>
  <si>
    <t>688399.SH</t>
  </si>
  <si>
    <t>江苏硕世生物科技股份有限公司</t>
  </si>
  <si>
    <t>江苏省泰州市海陵区药城大道837号</t>
  </si>
  <si>
    <t>Jiangsu Bioperfectus Technologies Co.,Ltd.</t>
  </si>
  <si>
    <t>86-523-80225599</t>
  </si>
  <si>
    <t>sssw@s-sbio.com</t>
  </si>
  <si>
    <t>600287.SH</t>
  </si>
  <si>
    <t>江苏舜天股份有限公司</t>
  </si>
  <si>
    <t>江苏省南京市雨花台区软件大道21号B座</t>
  </si>
  <si>
    <t>Jiangsu Sainty Corp.,Ltd</t>
  </si>
  <si>
    <t>86-25-52875628</t>
  </si>
  <si>
    <t>ir@saintycorp.com</t>
  </si>
  <si>
    <t>002585.SZ</t>
  </si>
  <si>
    <t>江苏双星彩塑新材料股份有限公司</t>
  </si>
  <si>
    <t>江苏省宿迁市宿豫区彩塑工业园区井头街1号</t>
  </si>
  <si>
    <t>Jiangsu Shuangxing Color Plastic New Materials Co.,Ltd.</t>
  </si>
  <si>
    <t>86-527-84252088</t>
  </si>
  <si>
    <t>wudi@shuangxingcaisu.com;002585@shuangxingcaisu.com</t>
  </si>
  <si>
    <t>603693.SH</t>
  </si>
  <si>
    <t>江苏省新能源开发股份有限公司</t>
  </si>
  <si>
    <t>江苏省南京市玄武区长江路88号国信大厦13-14楼</t>
  </si>
  <si>
    <t>Jiangsu New Energy Development Co.,Ltd.</t>
  </si>
  <si>
    <t>86-25-84736307</t>
  </si>
  <si>
    <t>jqzj@sina.com;jsnezqb@163.com</t>
  </si>
  <si>
    <t>601952.SH</t>
  </si>
  <si>
    <t>江苏省农垦农业发展股份有限公司</t>
  </si>
  <si>
    <t>江苏省南京市建邺区恒山路136号苏垦大厦11-12楼</t>
  </si>
  <si>
    <t>Jiangsu Provincial Agricultural Reclamation And Development Co.,Ltd.</t>
  </si>
  <si>
    <t>86-25-87772107</t>
  </si>
  <si>
    <t>skiad_ltd@163.com</t>
  </si>
  <si>
    <t>600959.SH</t>
  </si>
  <si>
    <t>江苏省广电有线信息网络股份有限公司</t>
  </si>
  <si>
    <t>江苏省南京市栖霞区麒麟科技创新园运粮河西路101号江苏有线三网融合枢纽中心</t>
  </si>
  <si>
    <t>1.7865万</t>
  </si>
  <si>
    <t>Jiangsu Broadcasting Cable Information Network Corporation Limited</t>
  </si>
  <si>
    <t>86-25-83187799</t>
  </si>
  <si>
    <t>jscn@jscnnet.com</t>
  </si>
  <si>
    <t>002438.SZ</t>
  </si>
  <si>
    <t>江苏神通阀门股份有限公司</t>
  </si>
  <si>
    <t>江苏省南通市启东市南阳镇</t>
  </si>
  <si>
    <t>Jiangsu Shentong Valve Co.,Ltd</t>
  </si>
  <si>
    <t>86-513-83335899;86-513-83333645</t>
  </si>
  <si>
    <t>zhangqq@stfm.cn;chenmd@stfm.cn</t>
  </si>
  <si>
    <t>603530.SH</t>
  </si>
  <si>
    <t>江苏神马电力股份有限公司</t>
  </si>
  <si>
    <t>江苏省南通市如皋市益寿南路99号</t>
  </si>
  <si>
    <t>Jiangsu Shemar Electric Co.,Ltd</t>
  </si>
  <si>
    <t>86-513-80575299</t>
  </si>
  <si>
    <t>jqhui@shenmapower.com;hanxiao@shenmapower.com</t>
  </si>
  <si>
    <t>002075.SZ</t>
  </si>
  <si>
    <t>江苏沙钢股份有限公司</t>
  </si>
  <si>
    <t>江苏省苏州市张家港市锦丰镇沙钢大厦</t>
  </si>
  <si>
    <t>Jiangsu Shagang Co.,Ltd.</t>
  </si>
  <si>
    <t>86-512-58987088</t>
  </si>
  <si>
    <t>sggf@shasteel.cn</t>
  </si>
  <si>
    <t>830946.BJ</t>
  </si>
  <si>
    <t>江苏森萱医药股份有限公司</t>
  </si>
  <si>
    <t>江苏省南通市崇川区青年中路198号国城广场A幢21楼</t>
  </si>
  <si>
    <t>Jiangsu Senxuan Pharmaceutical Co.,Ltd.</t>
  </si>
  <si>
    <t>86-513-85218206</t>
  </si>
  <si>
    <t>zsz@senxuan.cn;taixing@senxuan.cn</t>
  </si>
  <si>
    <t>300295.SZ</t>
  </si>
  <si>
    <t>江苏三六五网络股份有限公司</t>
  </si>
  <si>
    <t>江苏省南京市雨花台区花神大道90号中兴物联研发大楼3号楼</t>
  </si>
  <si>
    <t>Everyday Network Co. Ltd</t>
  </si>
  <si>
    <t>86-25-83203503</t>
  </si>
  <si>
    <t>dshbgs@house365.com</t>
  </si>
  <si>
    <t>600370.SH</t>
  </si>
  <si>
    <t>江苏三房巷聚材股份有限公司</t>
  </si>
  <si>
    <t>江苏省无锡市江阴市周庄镇三房巷村</t>
  </si>
  <si>
    <t>Jiangsu Sanfame Polyester Material Co.,Ltd.</t>
  </si>
  <si>
    <t>86-510-86229867</t>
  </si>
  <si>
    <t>jssfx@sfxjt.com</t>
  </si>
  <si>
    <t>603028.SH</t>
  </si>
  <si>
    <t>江苏赛福天钢索股份有限公司</t>
  </si>
  <si>
    <t>江苏省无锡市锡山区锡山经济开发区芙蓉中三路151号</t>
  </si>
  <si>
    <t>Jiangsu Safety Wire Rope Co.,Ltd.</t>
  </si>
  <si>
    <t>86-510-81021872</t>
  </si>
  <si>
    <t>public@jsrope.com</t>
  </si>
  <si>
    <t>300339.SZ</t>
  </si>
  <si>
    <t>江苏润和软件股份有限公司</t>
  </si>
  <si>
    <t>江苏省南京市雨花台区软件大道168号</t>
  </si>
  <si>
    <t>1.2282万</t>
  </si>
  <si>
    <t>Jiangsu Hoperun Software Co.,Ltd.</t>
  </si>
  <si>
    <t>86-25-52668518</t>
  </si>
  <si>
    <t>company@hoperun.com</t>
  </si>
  <si>
    <t>002483.SZ</t>
  </si>
  <si>
    <t>江苏润邦重工股份有限公司</t>
  </si>
  <si>
    <t>江苏省南通市崇川区经济技术开发区振兴西路9号</t>
  </si>
  <si>
    <t>Jiangsu Rainbow Heavy Industries Co.,Ltd.</t>
  </si>
  <si>
    <t>86-513-80100206</t>
  </si>
  <si>
    <t>rbgf@rainbowco.com.cn</t>
  </si>
  <si>
    <t>301238.SZ</t>
  </si>
  <si>
    <t>江苏瑞泰新能源材料股份有限公司</t>
  </si>
  <si>
    <t>江苏省苏州市张家港市扬子江国际化工园南海路35号,江苏省苏州市张家港市扬子江国际化学工业园长江北路9号</t>
  </si>
  <si>
    <t>Jiangsu Ruitai New Energy Materials Co., Ltd.</t>
  </si>
  <si>
    <t>86-512-56375311</t>
  </si>
  <si>
    <t>rt-public@rtxc.com</t>
  </si>
  <si>
    <t>603036.SH</t>
  </si>
  <si>
    <t>江苏如通石油机械股份有限公司</t>
  </si>
  <si>
    <t>江苏省南通市如东县经济技术开发区新区淮河路33号</t>
  </si>
  <si>
    <t>Jiangsu Rutong Petro-Machinery Co.,Ltd</t>
  </si>
  <si>
    <t>86-513-81907806</t>
  </si>
  <si>
    <t>rtgfdsh@rutong.com</t>
  </si>
  <si>
    <t>605133.SH</t>
  </si>
  <si>
    <t>江苏嵘泰工业股份有限公司</t>
  </si>
  <si>
    <t>江苏省扬州市江都区仙城工业园乐和路8号</t>
  </si>
  <si>
    <t>Jiangsu Rongtai Industry Co.,Ltd.</t>
  </si>
  <si>
    <t>86-514-85335333-8003</t>
  </si>
  <si>
    <t>weizhong.zhang@rtco.com.cn;wei.chen@rtco.com.cn</t>
  </si>
  <si>
    <t>603286.SH</t>
  </si>
  <si>
    <t>江苏日盈电子股份有限公司</t>
  </si>
  <si>
    <t>江苏省常州市武进区横山桥芳茂村</t>
  </si>
  <si>
    <t>Jiangsu Riying Electronics Co.,Ltd.</t>
  </si>
  <si>
    <t>86-519-68853200</t>
  </si>
  <si>
    <t>zqtzb@riyingcorp.com;riying@riyingcorp.com</t>
  </si>
  <si>
    <t>003015.SZ</t>
  </si>
  <si>
    <t>江苏日久光电股份有限公司</t>
  </si>
  <si>
    <t>江苏省苏州市昆山市周庄镇锦周公路509号</t>
  </si>
  <si>
    <t>Jiangsu Rijiu Optoelectronics Jointstock Co.,Ltd.</t>
  </si>
  <si>
    <t>86-512-83639672</t>
  </si>
  <si>
    <t>info@rnafilms.cn</t>
  </si>
  <si>
    <t>688076.SH</t>
  </si>
  <si>
    <t>江苏诺泰澳赛诺生物制药股份有限公司</t>
  </si>
  <si>
    <t>浙江省杭州市余杭区文一西路1378号杭州师范大学科技园E座1201室</t>
  </si>
  <si>
    <t>Jiangsu Sinopep-Allsino Biopharmaceutical Co.,Ltd.</t>
  </si>
  <si>
    <t>86-571-86297893</t>
  </si>
  <si>
    <t>ir@sinopep.com</t>
  </si>
  <si>
    <t>000816.SZ</t>
  </si>
  <si>
    <t>江苏农华智慧农业科技股份有限公司</t>
  </si>
  <si>
    <t>江苏省盐城市亭湖区经济技术开发区希望大道南路58号</t>
  </si>
  <si>
    <t>Jiangsu Nonghua Intelligent Agriculture Technology Co.Ltd</t>
  </si>
  <si>
    <t>86-515-88881908</t>
  </si>
  <si>
    <t>zhny@dongyin.com</t>
  </si>
  <si>
    <t>301229.SZ</t>
  </si>
  <si>
    <t>江苏纽泰格科技股份有限公司</t>
  </si>
  <si>
    <t>江苏省淮安市淮阴区松江路161号</t>
  </si>
  <si>
    <t>Jiangsu New Technology Co.,Ltd.</t>
  </si>
  <si>
    <t>86-517-84997388</t>
  </si>
  <si>
    <t>ntg-bd@jsntg.com</t>
  </si>
  <si>
    <t>600377.SH</t>
  </si>
  <si>
    <t>江苏宁沪高速公路股份有限公司</t>
  </si>
  <si>
    <t>江苏省南京市栖霞区仙林大道6号</t>
  </si>
  <si>
    <t>Jiangsu Expressway Company Limited</t>
  </si>
  <si>
    <t>86-25-84362700-301838;86-25-84362700-301835</t>
  </si>
  <si>
    <t>jsnh@jsexpwy.com;tujun@jsexpwy.com</t>
  </si>
  <si>
    <t>603880.SH</t>
  </si>
  <si>
    <t>江苏南方卫材医药股份有限公司</t>
  </si>
  <si>
    <t>江苏省常州市武进区武进经济开发区果香路1号</t>
  </si>
  <si>
    <t>Jiangsu Nanfang Medical Co.,Ltd.</t>
  </si>
  <si>
    <t>86-519-86361837</t>
  </si>
  <si>
    <t>info@nanfangmedical.com</t>
  </si>
  <si>
    <t>002553.SZ</t>
  </si>
  <si>
    <t>江苏南方精工股份有限公司</t>
  </si>
  <si>
    <t>江苏省常州市武进区高新技术开发区龙翔路9号</t>
  </si>
  <si>
    <t>Jiangsu Nanfang Precision Co.,Ltd.</t>
  </si>
  <si>
    <t>86-519-67893573</t>
  </si>
  <si>
    <t>zhengquanbu@nf-bearings.com</t>
  </si>
  <si>
    <t>300346.SZ</t>
  </si>
  <si>
    <t>江苏南大光电材料股份有限公司</t>
  </si>
  <si>
    <t>江苏省苏州市吴中区平江区苏州工业园区胜浦镇平胜路67号</t>
  </si>
  <si>
    <t>Jiangsu Nata Opto-Electronic Material Co.,Ltd.</t>
  </si>
  <si>
    <t>86-512-62520998;86-512-62525575</t>
  </si>
  <si>
    <t>natainfo@natachem.com</t>
  </si>
  <si>
    <t>603041.SH</t>
  </si>
  <si>
    <t>江苏美思德化学股份有限公司</t>
  </si>
  <si>
    <t>江苏省南京市栖霞区经济技术开发区恒泰路8号汇智科技园A3栋之七层、八层</t>
  </si>
  <si>
    <t>Jiangsu Maysta Chemical Co.,Ltd</t>
  </si>
  <si>
    <t>86-25-85562929</t>
  </si>
  <si>
    <t>zqsw@maysta.com</t>
  </si>
  <si>
    <t>688685.SH</t>
  </si>
  <si>
    <t>江苏迈信林航空科技股份有限公司</t>
  </si>
  <si>
    <t>江苏省苏州市吴中区太湖街道溪虹路1009号</t>
  </si>
  <si>
    <t>Jiangsu Maixinlin Aviation Science And Technology Corp.</t>
  </si>
  <si>
    <t>86-512-66580868</t>
  </si>
  <si>
    <t>maixinlin@maixinlin.com</t>
  </si>
  <si>
    <t>603829.SH</t>
  </si>
  <si>
    <t>江苏洛凯机电股份有限公司</t>
  </si>
  <si>
    <t>江苏省常州市武进区洛阳镇永安里路101号</t>
  </si>
  <si>
    <t>Jiangsu Luokai Mechanical &amp;Electrical Co.,Ltd .</t>
  </si>
  <si>
    <t>86-519-88794263</t>
  </si>
  <si>
    <t>stocks@rocoi.cn</t>
  </si>
  <si>
    <t>832278.BJ</t>
  </si>
  <si>
    <t>江苏鹿得医疗电子股份有限公司</t>
  </si>
  <si>
    <t>江苏省南通市崇川区经济技术开发区同兴路8号</t>
  </si>
  <si>
    <t>Honsun (Nantong) Co.,Ltd</t>
  </si>
  <si>
    <t>86-513-80580008</t>
  </si>
  <si>
    <t>ir@lordmed.com;zhangyj@lordmed.com</t>
  </si>
  <si>
    <t>688231.SH</t>
  </si>
  <si>
    <t>江苏隆达超合金股份有限公司</t>
  </si>
  <si>
    <t>江苏省无锡市锡山区安镇街道翔云路18号</t>
  </si>
  <si>
    <t>Jiangsu Longda Superalloy Co., Ltd.</t>
  </si>
  <si>
    <t>86-510-88532566</t>
  </si>
  <si>
    <t>stocks@wxlongda.com</t>
  </si>
  <si>
    <t>603906.SH</t>
  </si>
  <si>
    <t>江苏龙蟠科技股份有限公司</t>
  </si>
  <si>
    <t>江苏省南京市栖霞区经济技术开发区恒通大道6号</t>
  </si>
  <si>
    <t>Jiangsu Lopal Tech. Co.,Ltd.</t>
  </si>
  <si>
    <t>86-25-85803310</t>
  </si>
  <si>
    <t>lpkj@lopal.cn</t>
  </si>
  <si>
    <t>601222.SH</t>
  </si>
  <si>
    <t>江苏林洋能源股份有限公司</t>
  </si>
  <si>
    <t>江苏省南通市启东市经济开发区林洋路666号</t>
  </si>
  <si>
    <t>Jiangsu Linyang Energy Co.,Ltd.</t>
  </si>
  <si>
    <t>86-513-83356525</t>
  </si>
  <si>
    <t>dsh@linyang.com.cn</t>
  </si>
  <si>
    <t>688300.SH</t>
  </si>
  <si>
    <t>江苏联瑞新材料股份有限公司</t>
  </si>
  <si>
    <t>江苏省连云港市海州区新浦经济开发区</t>
  </si>
  <si>
    <t>Novoray Corporation</t>
  </si>
  <si>
    <t>86-518-85703939</t>
  </si>
  <si>
    <t>novoinfo@novoray.com</t>
  </si>
  <si>
    <t>600513.SH</t>
  </si>
  <si>
    <t>江苏联环药业股份有限公司</t>
  </si>
  <si>
    <t>江苏省扬州市邗江区生物健康产业园健康一路9号</t>
  </si>
  <si>
    <t>Jiangsu Lianhuan Pharmaceutical Co.,Ltd.</t>
  </si>
  <si>
    <t>86-514-87813082</t>
  </si>
  <si>
    <t>lhgf@lhpharma.com;yujuan_1@126.com</t>
  </si>
  <si>
    <t>002394.SZ</t>
  </si>
  <si>
    <t>江苏联发纺织股份有限公司</t>
  </si>
  <si>
    <t>江苏省南通市海安市城东镇恒联路88号</t>
  </si>
  <si>
    <t>Jiangsu Lianfa Textile Co.,Ltd</t>
  </si>
  <si>
    <t>86-513-88869066</t>
  </si>
  <si>
    <t>panzg@gl.lianfa.cn</t>
  </si>
  <si>
    <t>688113.SH</t>
  </si>
  <si>
    <t>江苏联测机电科技股份有限公司</t>
  </si>
  <si>
    <t>江苏省南通市启东市人民西路2368-2370号</t>
  </si>
  <si>
    <t>Jiangsu Liance Electromechanical Technology Co.,Ltd.</t>
  </si>
  <si>
    <t>86-513-85636573</t>
  </si>
  <si>
    <t>zqsw@qdceqi.com</t>
  </si>
  <si>
    <t>601008.SH</t>
  </si>
  <si>
    <t>江苏连云港港口股份有限公司</t>
  </si>
  <si>
    <t>江苏省连云港市连云区中华路18号港口大厦22、23层</t>
  </si>
  <si>
    <t>Jiangsu Lianyungang Port Co.,Ltd.</t>
  </si>
  <si>
    <t>86-518-82389269;86-518-82389262</t>
  </si>
  <si>
    <t>shaxiaochun@jlpcl.com;jslygwdx@126.com;lygport@jlpcl.com</t>
  </si>
  <si>
    <t>603629.SH</t>
  </si>
  <si>
    <t>江苏利通电子股份有限公司</t>
  </si>
  <si>
    <t>江苏省无锡市宜兴市徐舍镇工业集中区(立通路18号)</t>
  </si>
  <si>
    <t>Jiangsu Lettall Electronic Co.,Ltd</t>
  </si>
  <si>
    <t>86-510-87600070</t>
  </si>
  <si>
    <t>shiji@lettall.com;dail@lettall.com;zqb@lettall.com</t>
  </si>
  <si>
    <t>605167.SH</t>
  </si>
  <si>
    <t>江苏利柏特股份有限公司</t>
  </si>
  <si>
    <t>江苏省苏州市张家港市江苏扬子江重型装备产业园沿江公路2667号</t>
  </si>
  <si>
    <t>Jiangsu Libert Inc.</t>
  </si>
  <si>
    <t>86-512-89592521</t>
  </si>
  <si>
    <t>investor@cnlbt.com</t>
  </si>
  <si>
    <t>603937.SH</t>
  </si>
  <si>
    <t>江苏丽岛新材料股份有限公司</t>
  </si>
  <si>
    <t>江苏省常州市钟楼区龙城大道1959号</t>
  </si>
  <si>
    <t>Jiangsu Lidao New Material Co.,Ltd.</t>
  </si>
  <si>
    <t>86-519-68881358</t>
  </si>
  <si>
    <t>chenbo@jsldxcl.com;webmaster@jsldxcl.com</t>
  </si>
  <si>
    <t>300761.SZ</t>
  </si>
  <si>
    <t>江苏立华牧业股份有限公司</t>
  </si>
  <si>
    <t>江苏省常州市武进区牛塘镇卢西村委河西村500号</t>
  </si>
  <si>
    <t>Jiangsu Lihua Animal Husbandry Co.,Ltd.</t>
  </si>
  <si>
    <t>86-519-86350908</t>
  </si>
  <si>
    <t>ir@lihuamuye.com</t>
  </si>
  <si>
    <t>603519.SH</t>
  </si>
  <si>
    <t>江苏立霸实业股份有限公司</t>
  </si>
  <si>
    <t>江苏省无锡市宜兴市环保科技工业园画溪路88号</t>
  </si>
  <si>
    <t>Jiangsu Liba Enterprise Joint-Stock Co.,Ltd</t>
  </si>
  <si>
    <t>86-510-68535818</t>
  </si>
  <si>
    <t>jslb@jsliba.com</t>
  </si>
  <si>
    <t>300421.SZ</t>
  </si>
  <si>
    <t>江苏力星通用钢球股份有限公司</t>
  </si>
  <si>
    <t>江苏省南通市如皋市如城镇兴源大道68号</t>
  </si>
  <si>
    <t>Jiangsu Lixing General Steel Ball Co.,Ltd.</t>
  </si>
  <si>
    <t>86-513-87513793</t>
  </si>
  <si>
    <t>board@jgbr.cn;bxu@jgbr.cn</t>
  </si>
  <si>
    <t>300660.SZ</t>
  </si>
  <si>
    <t>江苏雷利电机股份有限公司</t>
  </si>
  <si>
    <t>江苏省常州市武进区遥观镇钱家塘路19号</t>
  </si>
  <si>
    <t>Jiangsu Leili Motor Co.,Ltd</t>
  </si>
  <si>
    <t>86-519-88369800</t>
  </si>
  <si>
    <t>sd0039@leiligroup.com;pjm0569@leiligroup.com;jsleili@leiligroup.com</t>
  </si>
  <si>
    <t>002413.SZ</t>
  </si>
  <si>
    <t>江苏雷科防务科技股份有限公司</t>
  </si>
  <si>
    <t>北京市海淀区西三环北路甲2号院5号楼6层</t>
  </si>
  <si>
    <t>Jiangsu Leike Defense Technology Co.,Ltd.</t>
  </si>
  <si>
    <t>86-10-68916700</t>
  </si>
  <si>
    <t>002413@racodf.com</t>
  </si>
  <si>
    <t>002513.SZ</t>
  </si>
  <si>
    <t>江苏蓝丰生物化工股份有限公司</t>
  </si>
  <si>
    <t>江苏省徐州市新沂市经济开发区宁夏路2号</t>
  </si>
  <si>
    <t>Jiangsu Lanfeng Bio-Chemical Co.,Ltd.</t>
  </si>
  <si>
    <t>86-516-88920479</t>
  </si>
  <si>
    <t>lfshdmb@jslanfeng.com</t>
  </si>
  <si>
    <t>688607.SH</t>
  </si>
  <si>
    <t>江苏康众数字医疗科技股份有限公司</t>
  </si>
  <si>
    <t>江苏省苏州市吴中区苏州工业园区星湖街218号生物纳米园A2楼、B3楼501室</t>
  </si>
  <si>
    <t>Careray Digital Medical Technology Co.,Ltd.</t>
  </si>
  <si>
    <t>86-512-86860385</t>
  </si>
  <si>
    <t>ir.careray@careray.com</t>
  </si>
  <si>
    <t>600557.SH</t>
  </si>
  <si>
    <t>江苏康缘药业股份有限公司</t>
  </si>
  <si>
    <t>江苏省连云港市连云区经济技术开发区江宁工业城</t>
  </si>
  <si>
    <t>Jiangsu Kanion Pharmaceutical Co.,Ltd.</t>
  </si>
  <si>
    <t>86-518-85521990</t>
  </si>
  <si>
    <t>fzb@kanion.com</t>
  </si>
  <si>
    <t>300715.SZ</t>
  </si>
  <si>
    <t>江苏凯伦建材股份有限公司</t>
  </si>
  <si>
    <t>江苏省苏州市吴江区七都镇亨通大道8号</t>
  </si>
  <si>
    <t>Jiangsu Canlon Building Materials Co.,Ltd.</t>
  </si>
  <si>
    <t>86-512-63810308</t>
  </si>
  <si>
    <t>yanj@canlon.com.cn;zqq@canlon.com.cn;klgf@canlon.com.cn</t>
  </si>
  <si>
    <t>301106.SZ</t>
  </si>
  <si>
    <t>江苏骏成电子科技股份有限公司</t>
  </si>
  <si>
    <t>江苏省镇江市句容市华阳北路35号</t>
  </si>
  <si>
    <t>Jiangsu Smartwin Electronics Technology Co.,Ltd.</t>
  </si>
  <si>
    <t>86-511-87289898</t>
  </si>
  <si>
    <t>scl@smartwinlcd.com</t>
  </si>
  <si>
    <t>300819.SZ</t>
  </si>
  <si>
    <t>江苏聚杰微纤科技集团股份有限公司</t>
  </si>
  <si>
    <t>江苏省苏州市吴江区八坼镇交通路68号</t>
  </si>
  <si>
    <t>Jiangsujujiemicrofiber Technologygroup Co.,Ltd.</t>
  </si>
  <si>
    <t>86-512-63369004</t>
  </si>
  <si>
    <t>yy4h@jujie.com;lsy.ck@qq.com;jujie@jujie.com</t>
  </si>
  <si>
    <t>300631.SZ</t>
  </si>
  <si>
    <t>江苏久吾高科技股份有限公司</t>
  </si>
  <si>
    <t>江苏省南京市浦口区园思路9号</t>
  </si>
  <si>
    <t>Jiangsu Jiuwu Hi-Tech Co.,Ltd</t>
  </si>
  <si>
    <t>86-25-58109595-8095</t>
  </si>
  <si>
    <t>ir@jiuwu.com</t>
  </si>
  <si>
    <t>300709.SZ</t>
  </si>
  <si>
    <t>江苏精研科技股份有限公司</t>
  </si>
  <si>
    <t>江苏省常州市钟楼区钟楼经济开发区棕榈路59号</t>
  </si>
  <si>
    <t>Jiangsu Gian Technology Co.,Ltd.</t>
  </si>
  <si>
    <t>86-519-69890866</t>
  </si>
  <si>
    <t>huangyichao@jsgian.com;wangtao@jsgian.com;ir@jsgian.com</t>
  </si>
  <si>
    <t>301010.SZ</t>
  </si>
  <si>
    <t>江苏晶雪节能科技股份有限公司</t>
  </si>
  <si>
    <t>江苏省常州市武进区经济开发区丰泽路18号</t>
  </si>
  <si>
    <t>Jiangsu Jingxue Insulation Technology Co.,Ltd.</t>
  </si>
  <si>
    <t>86-519-88061278</t>
  </si>
  <si>
    <t>zqb@jingxue.com</t>
  </si>
  <si>
    <t>688096.SH</t>
  </si>
  <si>
    <t>江苏京源环保股份有限公司</t>
  </si>
  <si>
    <t>江苏省南通市崇川区工农南路88号海联大厦26层</t>
  </si>
  <si>
    <t>Jiangsu Jingyuan Environmental Protection Co.,Ltd.</t>
  </si>
  <si>
    <t>86-513-85332929</t>
  </si>
  <si>
    <t>suhaijuan@jsjyep.com;xuxiaoqin1@jsjyep.com</t>
  </si>
  <si>
    <t>300798.SZ</t>
  </si>
  <si>
    <t>江苏锦鸡实业股份有限公司</t>
  </si>
  <si>
    <t>江苏省泰州市泰兴市泰兴经济开发区新港路10号</t>
  </si>
  <si>
    <t>Jiangsu Jinji Industrial Co.,Ltd.</t>
  </si>
  <si>
    <t>86-523-87676284;86-523-87676328</t>
  </si>
  <si>
    <t>xiaoweibing@jinjidyes.com;zhanghongwu@jinjidyes.com</t>
  </si>
  <si>
    <t>002090.SZ</t>
  </si>
  <si>
    <t>江苏金智科技股份有限公司</t>
  </si>
  <si>
    <t>江苏省南京市江宁区开发区将军大道100号</t>
  </si>
  <si>
    <t>Wiscom System Co.,Ltd.</t>
  </si>
  <si>
    <t>86-25-52762230;86-25-52762205</t>
  </si>
  <si>
    <t>tzb@wiscom.com.cn</t>
  </si>
  <si>
    <t>600901.SH</t>
  </si>
  <si>
    <t>江苏金融租赁股份有限公司</t>
  </si>
  <si>
    <t>江苏省南京市建邺区嘉陵江东街99号金融城1号楼8-9、11-19、25-33层</t>
  </si>
  <si>
    <t>Jiangsu Financial Leasing Co.,Ltd.</t>
  </si>
  <si>
    <t>86-25-86815298;86-25-86819397</t>
  </si>
  <si>
    <t>zhengquan.zhou@jsleasing.cn;zhengquan.zhang@jsleasing.cn;info@jsleasing.cn</t>
  </si>
  <si>
    <t>300651.SZ</t>
  </si>
  <si>
    <t>江苏金陵体育器材股份有限公司</t>
  </si>
  <si>
    <t>江苏省苏州市张家港市南丰镇兴园路88号</t>
  </si>
  <si>
    <t>Jiangsu Jinling Sports Equipment Co.,Ltd.</t>
  </si>
  <si>
    <t>86-512-58983911;86-512-58983910</t>
  </si>
  <si>
    <t>sunjun@jlsports.com;cc@jlsports.com</t>
  </si>
  <si>
    <t>688670.SH</t>
  </si>
  <si>
    <t>江苏金迪克生物技术股份有限公司</t>
  </si>
  <si>
    <t>江苏省泰州市海陵区郁金路12号</t>
  </si>
  <si>
    <t>Jiangsu Gdk Biological Technology Co.,Ltd.</t>
  </si>
  <si>
    <t>86-523-86205860;86-523-86200906</t>
  </si>
  <si>
    <t>gdk001@gdkbio.com</t>
  </si>
  <si>
    <t>603369.SH</t>
  </si>
  <si>
    <t>江苏今世缘酒业股份有限公司</t>
  </si>
  <si>
    <t>江苏省淮安市涟水县高沟镇今世缘大道1号</t>
  </si>
  <si>
    <t>Jiangsu King’S Luck Brewery Joint-Stock Co.,Ltd.</t>
  </si>
  <si>
    <t>86-517-82433619</t>
  </si>
  <si>
    <t>jsydmb@163.com;ceo@jinshiyuan.com.cn</t>
  </si>
  <si>
    <t>300623.SZ</t>
  </si>
  <si>
    <t>江苏捷捷微电子股份有限公司</t>
  </si>
  <si>
    <t>江苏省南通市启东市经济开发区钱塘江路3000号</t>
  </si>
  <si>
    <t>Jiangsu Jiejie Microelectronics Co.,Ltd.</t>
  </si>
  <si>
    <t>86-513-83228813</t>
  </si>
  <si>
    <t>jj@jjwdz.com</t>
  </si>
  <si>
    <t>002807.SZ</t>
  </si>
  <si>
    <t>江苏江阴农村商业银行股份有限公司</t>
  </si>
  <si>
    <t>江苏省无锡市江阴市澄江中路1号银信大厦11楼</t>
  </si>
  <si>
    <t>Jiangsu Jiangyin Rural Commercial Bank Co.,Ltd.</t>
  </si>
  <si>
    <t>86-510-86851978</t>
  </si>
  <si>
    <t>jynsyh@sina.com</t>
  </si>
  <si>
    <t>601199.SH</t>
  </si>
  <si>
    <t>江苏江南水务股份有限公司</t>
  </si>
  <si>
    <t>江苏省无锡市江阴市滨江扬子江路66号</t>
  </si>
  <si>
    <t>Jiangsujiangnan Water Co.,Ltd.</t>
  </si>
  <si>
    <t>86-510-86276771</t>
  </si>
  <si>
    <t>master@jsjnsw.com</t>
  </si>
  <si>
    <t>600527.SH</t>
  </si>
  <si>
    <t>江苏江南高纤股份有限公司</t>
  </si>
  <si>
    <t>江苏省苏州市相城区黄埭镇春秋路8号</t>
  </si>
  <si>
    <t>Jiangsu Jiangnan High Polymer Fiber Co.,Ltd</t>
  </si>
  <si>
    <t>86-512-65712564</t>
  </si>
  <si>
    <t>investor@jngx.cn</t>
  </si>
  <si>
    <t>688046.SH</t>
  </si>
  <si>
    <t>江苏集萃药康生物科技股份有限公司</t>
  </si>
  <si>
    <t>江苏省南京市浦口区江北新区学府路12号</t>
  </si>
  <si>
    <t>Gempharmatech Co., Ltd.</t>
  </si>
  <si>
    <t>86-25-58265927</t>
  </si>
  <si>
    <t>ir@gempharmatech.com</t>
  </si>
  <si>
    <t>601218.SH</t>
  </si>
  <si>
    <t>江苏吉鑫风能科技股份有限公司</t>
  </si>
  <si>
    <t>江苏省无锡市江阴市云亭街道工业园区那巷路8号</t>
  </si>
  <si>
    <t>Jiangsu Sinojit Wind Energy Technology Co.,Ltd.</t>
  </si>
  <si>
    <t>86-510-86157378</t>
  </si>
  <si>
    <t>jixin@sinojit.com</t>
  </si>
  <si>
    <t>688566.SH</t>
  </si>
  <si>
    <t>江苏吉贝尔药业股份有限公司</t>
  </si>
  <si>
    <t>江苏省镇江市润州区高新技术产业开发园区</t>
  </si>
  <si>
    <t>Jiangsu Jibeier Pharmaceutical Co.,Ltd.</t>
  </si>
  <si>
    <t>86-511-88898101-8081</t>
  </si>
  <si>
    <t>ir@jbepharm.com</t>
  </si>
  <si>
    <t>600981.SH</t>
  </si>
  <si>
    <t>江苏汇鸿国际集团股份有限公司</t>
  </si>
  <si>
    <t>江苏省南京市秦淮区白下路91号</t>
  </si>
  <si>
    <t>Jiangsu Highhope International Group Corporation</t>
  </si>
  <si>
    <t>86-25-84691002</t>
  </si>
  <si>
    <t>ir@highhope.com</t>
  </si>
  <si>
    <t>002496.SZ</t>
  </si>
  <si>
    <t>江苏辉丰生物农业股份有限公司</t>
  </si>
  <si>
    <t>江苏省盐城市大丰区王港闸南首</t>
  </si>
  <si>
    <t>Jiangsu Huifeng Bio Agriculture Co.,Ltd.</t>
  </si>
  <si>
    <t>86-515-85055999;86-515-85055568</t>
  </si>
  <si>
    <t>jshuifenggufen@163.com</t>
  </si>
  <si>
    <t>300717.SZ</t>
  </si>
  <si>
    <t>江苏华信新材料股份有限公司</t>
  </si>
  <si>
    <t>江苏省徐州市新沂市珠江路18号</t>
  </si>
  <si>
    <t>Jiangsu Huaxin New Material Co.,Ltd.</t>
  </si>
  <si>
    <t>86-516-81639999</t>
  </si>
  <si>
    <t>huaxin@huaxinchina.cc</t>
  </si>
  <si>
    <t>000936.SZ</t>
  </si>
  <si>
    <t>江苏华西村股份有限公司</t>
  </si>
  <si>
    <t>江苏省无锡市江阴市华西村南苑宾馆9号楼</t>
  </si>
  <si>
    <t>Jiangsu Huaxicun Co.,Ltd.</t>
  </si>
  <si>
    <t>86-510-86217188;86-510-86217149</t>
  </si>
  <si>
    <t>wangxl@cnhuaxicun.com;zhajy@cnhuaxicun.com;hxgf@cnhuaxicun.com</t>
  </si>
  <si>
    <t>300029.SZ</t>
  </si>
  <si>
    <t>江苏华盛天龙光电设备股份有限公司</t>
  </si>
  <si>
    <t>江苏省常州市金坛区金坛经济开发区华城路318号</t>
  </si>
  <si>
    <t>Jiangsu Huasheng Tianlong Photoelectric Co.,Ltd.</t>
  </si>
  <si>
    <t>86-519-82686000</t>
  </si>
  <si>
    <t>wenxinyulyw@163.com;lusheng@hstl.cn;info@hstl.cn</t>
  </si>
  <si>
    <t>688353.SH</t>
  </si>
  <si>
    <t>江苏华盛锂电材料股份有限公司</t>
  </si>
  <si>
    <t>江苏省苏州市张家港市扬子江国际化学工业园青海路10号</t>
  </si>
  <si>
    <t>Jiangsu Hsc New Energy Materials Co.,Ltd.</t>
  </si>
  <si>
    <t>86-512-58782831</t>
  </si>
  <si>
    <t>huangj@sinohsc.com</t>
  </si>
  <si>
    <t>300970.SZ</t>
  </si>
  <si>
    <t>江苏华绿生物科技股份有限公司</t>
  </si>
  <si>
    <t>江苏省宿迁市泗阳县绿都大道88号</t>
  </si>
  <si>
    <t>Jiangsu Hualv Biological Technology Co.,Ltd.</t>
  </si>
  <si>
    <t>86-527-85302330</t>
  </si>
  <si>
    <t>hlzq@chinagreenbio.com</t>
  </si>
  <si>
    <t>301093.SZ</t>
  </si>
  <si>
    <t>江苏华兰药用新材料股份有限公司</t>
  </si>
  <si>
    <t>江苏省无锡市江阴市临港新城申港镇澄路1488号</t>
  </si>
  <si>
    <t>Jiangsu Hualan New Pharmaceutical Material Co.,Ltd.</t>
  </si>
  <si>
    <t>86-510-68951502</t>
  </si>
  <si>
    <t>irs@hlnpm.com;hualan@hlnpm.com</t>
  </si>
  <si>
    <t>002645.SZ</t>
  </si>
  <si>
    <t>江苏华宏科技股份有限公司</t>
  </si>
  <si>
    <t>江苏省无锡市江阴市周庄镇澄杨路1118号</t>
  </si>
  <si>
    <t>Jiangsu Huahong Technology Co.,Ltd.</t>
  </si>
  <si>
    <t>86-510-80629685</t>
  </si>
  <si>
    <t>hhkj@hhyyjx.com</t>
  </si>
  <si>
    <t>603097.SH</t>
  </si>
  <si>
    <t>江苏华辰变压器股份有限公司</t>
  </si>
  <si>
    <t>江苏省徐州市铜山区经济开发区第二工业园内钱江路北、银山路东</t>
  </si>
  <si>
    <t>Jiangsu Huachen Transformer Co., Ltd.</t>
  </si>
  <si>
    <t>86-516-85056699</t>
  </si>
  <si>
    <t>hc@hcbyq.com</t>
  </si>
  <si>
    <t>002274.SZ</t>
  </si>
  <si>
    <t>江苏华昌化工股份有限公司</t>
  </si>
  <si>
    <t>江苏省苏州市张家港市金港镇保税区扬子江国际化学工业园南海路1号,江苏省苏州市张家港市人民东路11号华昌东方广场4楼</t>
  </si>
  <si>
    <t>Jiangsu Huachang Chemical Co.,Ltd</t>
  </si>
  <si>
    <t>86-512-58727158</t>
  </si>
  <si>
    <t>huachang@huachangchem.cn</t>
  </si>
  <si>
    <t>688711.SH</t>
  </si>
  <si>
    <t>江苏宏微科技股份有限公司</t>
  </si>
  <si>
    <t>江苏省常州市新北区华山路18号</t>
  </si>
  <si>
    <t>Macmic Science&amp;Technology Co.,Ltd.</t>
  </si>
  <si>
    <t>86-519-85166088</t>
  </si>
  <si>
    <t>xxpl@macmicst.com</t>
  </si>
  <si>
    <t>600122.SH</t>
  </si>
  <si>
    <t>江苏宏图高科技股份有限公司</t>
  </si>
  <si>
    <t>江苏省南京市雨花台区软件大道68号</t>
  </si>
  <si>
    <t>Jiangsu Hongtu High Technology Co.,Ltd.</t>
  </si>
  <si>
    <t>86-25-83274692;86-25-83274780</t>
  </si>
  <si>
    <t>maryxu@hiteker.com.cn;hthiteker@hiteker.com.cn;hiteker@hiteker.com.cn</t>
  </si>
  <si>
    <t>301163.SZ</t>
  </si>
  <si>
    <t>江苏宏德特种部件股份有限公司</t>
  </si>
  <si>
    <t>江苏省南通市通州区兴仁镇戚桥村四组</t>
  </si>
  <si>
    <t>Jiangsu Hongde Special Parts Co.,Ltd.</t>
  </si>
  <si>
    <t>86-513-80600008</t>
  </si>
  <si>
    <t>clx@sian-casting.com;yrr@sian-casting.com</t>
  </si>
  <si>
    <t>600400.SH</t>
  </si>
  <si>
    <t>江苏红豆实业股份有限公司</t>
  </si>
  <si>
    <t>江苏省无锡市锡山区锡东新城商务区核心区同惠街19号红豆财富广场A座26-28层</t>
  </si>
  <si>
    <t>Jiangsu Hongdou Industrial Co.,Ltd</t>
  </si>
  <si>
    <t>86-510-66868422;86-510-66868278</t>
  </si>
  <si>
    <t>hongdou@hongdou.com</t>
  </si>
  <si>
    <t>600128.SH</t>
  </si>
  <si>
    <t>江苏弘业股份有限公司</t>
  </si>
  <si>
    <t>江苏省南京市秦淮区中华路50号弘业大厦</t>
  </si>
  <si>
    <t>Jiangsu Holly Corporation</t>
  </si>
  <si>
    <t>86-25-52262530</t>
  </si>
  <si>
    <t>hyzqb@artall.com;jsacgrp@artall.com</t>
  </si>
  <si>
    <t>600305.SH</t>
  </si>
  <si>
    <t>江苏恒顺醋业股份有限公司</t>
  </si>
  <si>
    <t>江苏省镇江市丹徒区丹徒新城恒顺大道66号</t>
  </si>
  <si>
    <t>Jiangsu Hengshun Vinegar-Industry Co.,Ltd</t>
  </si>
  <si>
    <t>86-511-85307708</t>
  </si>
  <si>
    <t>wcy08@163.com;lexuefang@sina.com</t>
  </si>
  <si>
    <t>600276.SH</t>
  </si>
  <si>
    <t>江苏恒瑞医药股份有限公司</t>
  </si>
  <si>
    <t>江苏省连云港市连云区经济技术开发区昆仑山路7号</t>
  </si>
  <si>
    <t>2.4491万</t>
  </si>
  <si>
    <t>Jiangsu Hengrui Pharmaceuticals Co.,Ltd</t>
  </si>
  <si>
    <t>86-21-61053323</t>
  </si>
  <si>
    <t>ir@hengrui.com</t>
  </si>
  <si>
    <t>601100.SH</t>
  </si>
  <si>
    <t>江苏恒立液压股份有限公司</t>
  </si>
  <si>
    <t>江苏省常州市武进区高新区龙潜路99号</t>
  </si>
  <si>
    <t>Jiangsu Hengli Hydraulic Co.,Ltd</t>
  </si>
  <si>
    <t>86-519-86163673</t>
  </si>
  <si>
    <t>hlzqb@hengli.net</t>
  </si>
  <si>
    <t>300952.SZ</t>
  </si>
  <si>
    <t>江苏恒辉安防股份有限公司</t>
  </si>
  <si>
    <t>江苏省南通市如东县如东经济开发区工业新区黄山路西侧</t>
  </si>
  <si>
    <t>Jiangsu Hanvo Safety Product Co.,Ltd.</t>
  </si>
  <si>
    <t>86-513-69925999-8088;86-513-69925999-8089</t>
  </si>
  <si>
    <t>ir@hhglove.com</t>
  </si>
  <si>
    <t>600487.SH</t>
  </si>
  <si>
    <t>江苏亨通光电股份有限公司</t>
  </si>
  <si>
    <t>江苏省苏州市吴江区中山北路2288号</t>
  </si>
  <si>
    <t>1.5431万</t>
  </si>
  <si>
    <t>Hengtong Optic-Electric Co.,Ltd</t>
  </si>
  <si>
    <t>86-512-63430985</t>
  </si>
  <si>
    <t>htgd@htgd.com.cn</t>
  </si>
  <si>
    <t>688656.SH</t>
  </si>
  <si>
    <t>江苏浩欧博生物医药股份有限公司</t>
  </si>
  <si>
    <t>江苏省苏州市吴中区苏州工业园区星湖街218号生物纳米园C6、C10栋</t>
  </si>
  <si>
    <t>Hob Biotech Group Corp., Ltd</t>
  </si>
  <si>
    <t>86-512-69561996</t>
  </si>
  <si>
    <t>jshob@hob-biotech.com</t>
  </si>
  <si>
    <t>603269.SH</t>
  </si>
  <si>
    <t>江苏海鸥冷却塔股份有限公司</t>
  </si>
  <si>
    <t>江苏省常州市武进区武进经济开发区祥云路16号</t>
  </si>
  <si>
    <t>Jiangsu Seagull Cooling Tower Co.,Ltd.</t>
  </si>
  <si>
    <t>86-519-68022018;86-519-68022185</t>
  </si>
  <si>
    <t>liuli@seagull-ct.com;jiangyueheng@seagull-ct.com</t>
  </si>
  <si>
    <t>301155.SZ</t>
  </si>
  <si>
    <t>江苏海力风电设备科技股份有限公司</t>
  </si>
  <si>
    <t>江苏省南通市如东县如东经济开发区金沙江路北侧、井冈山路东侧</t>
  </si>
  <si>
    <t>Jiangsu Haili Wind Power Equipment Technology Co.,Ltd.</t>
  </si>
  <si>
    <t>86-513-80152666</t>
  </si>
  <si>
    <t>hlgf@jshlfd.com</t>
  </si>
  <si>
    <t>300873.SZ</t>
  </si>
  <si>
    <t>江苏海晨物流股份有限公司</t>
  </si>
  <si>
    <t>江苏省苏州市吴江区吴江经济技术开发区泉海路111号</t>
  </si>
  <si>
    <t>Hichain Logistics Co.,Ltd.</t>
  </si>
  <si>
    <t>86-512-63030888-8820</t>
  </si>
  <si>
    <t>irm@hichain.com</t>
  </si>
  <si>
    <t>000584.SZ</t>
  </si>
  <si>
    <t>江苏哈工智能机器人股份有限公司</t>
  </si>
  <si>
    <t>上海市闵行区吴中路1799号D栋8楼808</t>
  </si>
  <si>
    <t>Jiangsu Hagong Intelligent Robot Co.,Ltd</t>
  </si>
  <si>
    <t>86-21-61921328</t>
  </si>
  <si>
    <t>000584@hgzn.com</t>
  </si>
  <si>
    <t>002608.SZ</t>
  </si>
  <si>
    <t>江苏国信股份有限公司</t>
  </si>
  <si>
    <t>江苏省南京市玄武区长江路88号</t>
  </si>
  <si>
    <t>Jiangsu Guoxin Corp., Ltd.</t>
  </si>
  <si>
    <t>86-25-84679116;86-25-84679126</t>
  </si>
  <si>
    <t>info2@jsgxgf.com</t>
  </si>
  <si>
    <t>002091.SZ</t>
  </si>
  <si>
    <t>江苏国泰国际集团股份有限公司</t>
  </si>
  <si>
    <t>江苏省苏州市张家港市人民中路国泰大厦31楼</t>
  </si>
  <si>
    <t>1.6082万</t>
  </si>
  <si>
    <t>Jiangsu Guotai International Group Co. Ltd.</t>
  </si>
  <si>
    <t>86-512-58988273</t>
  </si>
  <si>
    <t>zhangjian@gtig.com;xxy@gtig.com;office@gtig.com</t>
  </si>
  <si>
    <t>1.6145万</t>
  </si>
  <si>
    <t>603915.SH</t>
  </si>
  <si>
    <t>江苏国茂减速机股份有限公司</t>
  </si>
  <si>
    <t>江苏省常州市武进区高新技术产业开发区龙潜路98号</t>
  </si>
  <si>
    <t>Jiangsu Guomao Reducer Co.,Ltd.</t>
  </si>
  <si>
    <t>86-519-69878020</t>
  </si>
  <si>
    <t>contact@guomaoreducer.com</t>
  </si>
  <si>
    <t>300537.SZ</t>
  </si>
  <si>
    <t>江苏广信感光新材料股份有限公司</t>
  </si>
  <si>
    <t>江苏省无锡市江阴市青阳镇工业集中区华澄路18号</t>
  </si>
  <si>
    <t>Jiangsu Kuangshun Photosensitivity New-Material Stock Co.,Ltd.</t>
  </si>
  <si>
    <t>86-510-68826620</t>
  </si>
  <si>
    <t>gxcl@kuangshun.com</t>
  </si>
  <si>
    <t>605099.SH</t>
  </si>
  <si>
    <t>江苏共创人造草坪股份有限公司</t>
  </si>
  <si>
    <t>江苏省淮安市淮安区经济开发区广州东路66号</t>
  </si>
  <si>
    <t>Cocreation Grass Co.,Ltd</t>
  </si>
  <si>
    <t>86-517-85196088</t>
  </si>
  <si>
    <t>zhengquanbu@ccgrass.cn</t>
  </si>
  <si>
    <t>688350.SH</t>
  </si>
  <si>
    <t>江苏富淼科技股份有限公司</t>
  </si>
  <si>
    <t>江苏省苏州市张家港市凤凰镇凤南路1号淼科技行政区</t>
  </si>
  <si>
    <t>Jiangsu Feymer Technology Co.,Ltd.</t>
  </si>
  <si>
    <t>86-512-58110625</t>
  </si>
  <si>
    <t>ir@feymer.com</t>
  </si>
  <si>
    <t>600716.SH</t>
  </si>
  <si>
    <t>江苏凤凰置业投资股份有限公司</t>
  </si>
  <si>
    <t>江苏省南京市鼓楼区中央路389号凤凰国际大厦六楼</t>
  </si>
  <si>
    <t>Jiangsu Phoenix Property Investment Company Limited</t>
  </si>
  <si>
    <t>86-25-83566267;86-25-83566283</t>
  </si>
  <si>
    <t>fhzy@ppm.cn;baibw@ppm.cn</t>
  </si>
  <si>
    <t>601928.SH</t>
  </si>
  <si>
    <t>江苏凤凰出版传媒股份有限公司</t>
  </si>
  <si>
    <t>江苏省南京市鼓楼区湖南路1号凤凰广场B座</t>
  </si>
  <si>
    <t>Jiangsu Phoenix Publishing &amp; Media Corporation Limited</t>
  </si>
  <si>
    <t>86-25-51883338;86-25-83651217</t>
  </si>
  <si>
    <t>xuyx@ppm.cn;zhuhao@ppm.cn;zhengquan@ppm.cn</t>
  </si>
  <si>
    <t>603810.SH</t>
  </si>
  <si>
    <t>江苏丰山集团股份有限公司</t>
  </si>
  <si>
    <t>江苏省盐城市大丰区西康南路1号</t>
  </si>
  <si>
    <t>Jiangsu Fengshan Group Co.,Ltd</t>
  </si>
  <si>
    <t>86-515-83378869</t>
  </si>
  <si>
    <t>fszq@fengshangroup.com</t>
  </si>
  <si>
    <t>688371.SH</t>
  </si>
  <si>
    <t>江苏菲沃泰纳米科技股份有限公司</t>
  </si>
  <si>
    <t>江苏省无锡市惠山区经济开发区玉祁配套区东环路182号</t>
  </si>
  <si>
    <t>Jiangsu Favored Nanotechnology Co., Ltd.</t>
  </si>
  <si>
    <t>86-510-83897881</t>
  </si>
  <si>
    <t>ft-board@favoredtech.com</t>
  </si>
  <si>
    <t>300240.SZ</t>
  </si>
  <si>
    <t>江苏飞力达国际物流股份有限公司</t>
  </si>
  <si>
    <t>江苏省苏州市昆山市开发区玫瑰路999号</t>
  </si>
  <si>
    <t>Jiangsu Feiliks International Logistics Inc.</t>
  </si>
  <si>
    <t>86-512-55278563;86-512-55278689</t>
  </si>
  <si>
    <t>dshmsc@feiliks.com</t>
  </si>
  <si>
    <t>688386.SH</t>
  </si>
  <si>
    <t>江苏泛亚微透科技股份有限公司</t>
  </si>
  <si>
    <t>江苏省常州市武进区礼嘉镇前漕路8号</t>
  </si>
  <si>
    <t>Pan Asian Microvent Tech (Jiangsu) Corporation</t>
  </si>
  <si>
    <t>86-519-85313585</t>
  </si>
  <si>
    <t>zhengquan@microvent.com.cn</t>
  </si>
  <si>
    <t>000890.SZ</t>
  </si>
  <si>
    <t>江苏法尔胜股份有限公司</t>
  </si>
  <si>
    <t>江苏省无锡市江阴市澄江中路165号</t>
  </si>
  <si>
    <t>Jiangsu Fasten Company Limited</t>
  </si>
  <si>
    <t>86-510-86119890</t>
  </si>
  <si>
    <t>chenbinlei@chinafasten.com;qiuxiaoling@chinafasten.com;000890@chinafasten.com</t>
  </si>
  <si>
    <t>002262.SZ</t>
  </si>
  <si>
    <t>江苏恩华药业股份有限公司</t>
  </si>
  <si>
    <t>江苏省徐州市云龙区经济技术开发区龙湖西路31号恩华科技大厦</t>
  </si>
  <si>
    <t>Jiangsu Nhwa Pharmaceutical Co.,Ltd</t>
  </si>
  <si>
    <t>86-516-87661189;86-516-87661012</t>
  </si>
  <si>
    <t>dbz1966@126.com;nhwawu@126.com</t>
  </si>
  <si>
    <t>300354.SZ</t>
  </si>
  <si>
    <t>江苏东华测试技术股份有限公司</t>
  </si>
  <si>
    <t>江苏省泰州市靖江市新港大道208号(沿江公路罗家港桥东北侧)</t>
  </si>
  <si>
    <t>Donghuatestingtechnology Co.,Ltd.</t>
  </si>
  <si>
    <t>86-523-84908559</t>
  </si>
  <si>
    <t>heling@dhtest.com</t>
  </si>
  <si>
    <t>000301.SZ</t>
  </si>
  <si>
    <t>江苏东方盛虹股份有限公司</t>
  </si>
  <si>
    <t>江苏省苏州市吴江区盛泽镇市场东路73号</t>
  </si>
  <si>
    <t>2.4458万</t>
  </si>
  <si>
    <t>Jiangsu Eastern Shenghong Co.,Ltd.</t>
  </si>
  <si>
    <t>86-512-63573866;86-512-63573480</t>
  </si>
  <si>
    <t>jun.wang@jsessh.com;tzzgx@jsessh.com</t>
  </si>
  <si>
    <t>603876.SH</t>
  </si>
  <si>
    <t>江苏鼎胜新能源材料股份有限公司</t>
  </si>
  <si>
    <t>江苏省镇江市京口区京口经济开发区</t>
  </si>
  <si>
    <t>Jiangsu Dingsheng New Material Joint-Stock Co.,Ltd</t>
  </si>
  <si>
    <t>86-511-85580854</t>
  </si>
  <si>
    <t>weixin.chen@dingshengxincai.com;liling@dingshengxincai.com;dingshengxincai@dingshengxincai.com</t>
  </si>
  <si>
    <t>688381.SH</t>
  </si>
  <si>
    <t>江苏帝奥微电子股份有限公司</t>
  </si>
  <si>
    <t>上海市闵行区号景路206弄万象企业中心TC东栋6-9层</t>
  </si>
  <si>
    <t>Dioo Microcircuits Co., Ltd. Jiangsu</t>
  </si>
  <si>
    <t>86-21-67285079</t>
  </si>
  <si>
    <t>stock@dioo.com</t>
  </si>
  <si>
    <t>832735.BJ</t>
  </si>
  <si>
    <t>江苏德源药业股份有限公司</t>
  </si>
  <si>
    <t>江苏省连云港市连云区经济技术开发区长江路29号</t>
  </si>
  <si>
    <t>Jiangsu Deyuan Pharmaceutical Co.,Ltd.</t>
  </si>
  <si>
    <t>86-518-82342975</t>
  </si>
  <si>
    <t>wangqb2000@pharmdy.com;pharmdy@163.com</t>
  </si>
  <si>
    <t>300670.SZ</t>
  </si>
  <si>
    <t>江苏大烨智能电气股份有限公司</t>
  </si>
  <si>
    <t>江苏省南京市江宁区将军大道223号</t>
  </si>
  <si>
    <t>Jiangsu Daybright Intelligent Electric Co.,Ltd.</t>
  </si>
  <si>
    <t>86-25-87163306</t>
  </si>
  <si>
    <t>tzzgx@dayedq.com</t>
  </si>
  <si>
    <t>002077.SZ</t>
  </si>
  <si>
    <t>江苏大港股份有限公司</t>
  </si>
  <si>
    <t>江苏省镇江市京口区镇江新区港南路401号经开大厦11层</t>
  </si>
  <si>
    <t>Jiangsu Dagang Co.,Ltd.</t>
  </si>
  <si>
    <t>86-511-88901588;86-511-88901009</t>
  </si>
  <si>
    <t>dggfshensa@sina.com;wgwdbx@sohu.com;dggf2077@sina.cn</t>
  </si>
  <si>
    <t>600854.SH</t>
  </si>
  <si>
    <t>江苏春兰制冷设备股份有限公司</t>
  </si>
  <si>
    <t>江苏省泰州市海陵区春兰工业园区春兰路1号</t>
  </si>
  <si>
    <t>Jiangsu Chunlan Refrigerating Equipment Stock Co.,Ltd.</t>
  </si>
  <si>
    <t>86-523-86663663</t>
  </si>
  <si>
    <t>clgfzqb@chunlan.com</t>
  </si>
  <si>
    <t>003032.SZ</t>
  </si>
  <si>
    <t>江苏传智播客教育科技股份有限公司</t>
  </si>
  <si>
    <t>北京市昌平区建材城西路金燕龙写字楼一层</t>
  </si>
  <si>
    <t>Jiangsu Chuanzhiboke Education Technology Co.,Ltd.</t>
  </si>
  <si>
    <t>86-10-82939940</t>
  </si>
  <si>
    <t>ir@itcast.cn</t>
  </si>
  <si>
    <t>002866.SZ</t>
  </si>
  <si>
    <t>江苏传艺科技股份有限公司</t>
  </si>
  <si>
    <t>江苏省扬州市高邮市高邮经济开发区凌波路33号</t>
  </si>
  <si>
    <t>Jiangsu Transimage Technology Co.,Ltd.</t>
  </si>
  <si>
    <t>86-514-84606288</t>
  </si>
  <si>
    <t>tsssb01@transimage.cn</t>
  </si>
  <si>
    <t>600078.SH</t>
  </si>
  <si>
    <t>江苏澄星磷化工股份有限公司</t>
  </si>
  <si>
    <t>江苏省无锡市江阴市梅园大街618号</t>
  </si>
  <si>
    <t>Jiangsu Chengxing Phosph-Chemical Co.,Ltd</t>
  </si>
  <si>
    <t>86-510-80622329</t>
  </si>
  <si>
    <t>cx@phosphatechina.com</t>
  </si>
  <si>
    <t>603035.SH</t>
  </si>
  <si>
    <t>江苏常熟汽饰集团股份有限公司</t>
  </si>
  <si>
    <t>江苏省苏州市常熟市海虞北路288号</t>
  </si>
  <si>
    <t>Jiangsu Changshu Automotive Trim Group Co.,Ltd.</t>
  </si>
  <si>
    <t>86-512-52330018</t>
  </si>
  <si>
    <t>csqs@caip.com.cn;caosheng@caip.com.cn</t>
  </si>
  <si>
    <t>601128.SH</t>
  </si>
  <si>
    <t>江苏常熟农村商业银行股份有限公司</t>
  </si>
  <si>
    <t>江苏省苏州市常熟市新世纪大道58号</t>
  </si>
  <si>
    <t>Jiangsu Changshu Rural Commercial Bank Co.,Ltd.</t>
  </si>
  <si>
    <t>86-512-52909021</t>
  </si>
  <si>
    <t>601128@csrcbank.com</t>
  </si>
  <si>
    <t>002160.SZ</t>
  </si>
  <si>
    <t>江苏常铝铝业集团股份有限公司</t>
  </si>
  <si>
    <t>江苏省苏州市常熟市白茆镇西</t>
  </si>
  <si>
    <t>Jiangsu Alcha Aluminium Group Co.,Ltd.</t>
  </si>
  <si>
    <t>86-512-52359011</t>
  </si>
  <si>
    <t>zongxiaodan@alcha.com;office@alcha.com</t>
  </si>
  <si>
    <t>002478.SZ</t>
  </si>
  <si>
    <t>江苏常宝钢管股份有限公司</t>
  </si>
  <si>
    <t>江苏省常州市武进区延陵东路558号</t>
  </si>
  <si>
    <t>Jiangsu Changbao Steeltube Co.,Ltd</t>
  </si>
  <si>
    <t>86-519-88814347</t>
  </si>
  <si>
    <t>hql@cbsteeltube.com;liuzf@cbsteeltube.com;zjb@cbsteeltube.com</t>
  </si>
  <si>
    <t>002391.SZ</t>
  </si>
  <si>
    <t>江苏长青农化股份有限公司</t>
  </si>
  <si>
    <t>江苏省扬州市江都区文昌东路1006号</t>
  </si>
  <si>
    <t>Jiangsu Changqing Agrochemical Co.,Ltd</t>
  </si>
  <si>
    <t>86-514-86424918</t>
  </si>
  <si>
    <t>irm@jscq.com</t>
  </si>
  <si>
    <t>605389.SH</t>
  </si>
  <si>
    <t>江苏长龄液压股份有限公司</t>
  </si>
  <si>
    <t>江苏省无锡市江阴市云亭街道云顾路885号</t>
  </si>
  <si>
    <t>Jiangsu Changling Hydraulic Co.,Ltd</t>
  </si>
  <si>
    <t>86-510-80287803</t>
  </si>
  <si>
    <t>clyy@changlingmach.cn</t>
  </si>
  <si>
    <t>300196.SZ</t>
  </si>
  <si>
    <t>江苏长海复合材料股份有限公司</t>
  </si>
  <si>
    <t>江苏省常州市武进区遥观镇塘桥村</t>
  </si>
  <si>
    <t>Jiangsu Changhai Composite Materials Co.,Ltd</t>
  </si>
  <si>
    <t>86-519-88712521</t>
  </si>
  <si>
    <t>finance@changhaigfrp.com</t>
  </si>
  <si>
    <t>600584.SH</t>
  </si>
  <si>
    <t>江苏长电科技股份有限公司</t>
  </si>
  <si>
    <t>江苏省无锡市江阴市滨江中路275号</t>
  </si>
  <si>
    <t>2.3255万</t>
  </si>
  <si>
    <t>Jcet Group Co.,Ltd.</t>
  </si>
  <si>
    <t>86-510-86856061</t>
  </si>
  <si>
    <t>ir@jcetglobal.com</t>
  </si>
  <si>
    <t>688182.SH</t>
  </si>
  <si>
    <t>江苏灿勤科技股份有限公司</t>
  </si>
  <si>
    <t>江苏省苏州市张家港市张家港保税区金港路266号</t>
  </si>
  <si>
    <t>Jiangsu Cai Qin Technology Co.,Ltd</t>
  </si>
  <si>
    <t>86-512-56368355</t>
  </si>
  <si>
    <t>canqindb@cai-qin.com</t>
  </si>
  <si>
    <t>301003.SZ</t>
  </si>
  <si>
    <t>江苏博云塑业股份有限公司</t>
  </si>
  <si>
    <t>江苏省苏州市张家港市锦丰镇合兴星宇西路1号</t>
  </si>
  <si>
    <t>Jiangsu Boiln Plastics Co.,Ltd.</t>
  </si>
  <si>
    <t>86-512-58956190</t>
  </si>
  <si>
    <t>dengyq@boiln.com;yangyuting@boiln.com;boiln.js@boiln.com</t>
  </si>
  <si>
    <t>600083.SH</t>
  </si>
  <si>
    <t>江苏博信投资控股股份有限公司</t>
  </si>
  <si>
    <t>江苏省苏州市姑苏区朱家湾街8号姑苏软件园B3栋16层</t>
  </si>
  <si>
    <t>Jiangsu Boxin Investing&amp;Holdings Co.,Ltd.</t>
  </si>
  <si>
    <t>86-512-68856070</t>
  </si>
  <si>
    <t>600083@boxinholding.com</t>
  </si>
  <si>
    <t>605376.SH</t>
  </si>
  <si>
    <t>江苏博迁新材料股份有限公司</t>
  </si>
  <si>
    <t>江苏省宿迁市宿豫区高新技术开发区江山大道23号</t>
  </si>
  <si>
    <t>Jiangsu Boqian New Materials Stock Co.,Ltd.</t>
  </si>
  <si>
    <t>86-527-80805920</t>
  </si>
  <si>
    <t>stock@boqianpvm.com</t>
  </si>
  <si>
    <t>300926.SZ</t>
  </si>
  <si>
    <t>江苏博俊工业科技股份有限公司</t>
  </si>
  <si>
    <t>江苏省苏州市昆山市昆山开发区龙江路88号</t>
  </si>
  <si>
    <t>Jiangsu Bojun Industrial Technology Co.,Ltd.</t>
  </si>
  <si>
    <t>86-512-36689825</t>
  </si>
  <si>
    <t>ir@sh-bojun.com</t>
  </si>
  <si>
    <t>605298.SH</t>
  </si>
  <si>
    <t>江苏必得科技股份有限公司</t>
  </si>
  <si>
    <t>江苏省无锡市江阴市月城镇月翔路27号</t>
  </si>
  <si>
    <t>Jiangsu Bide Science And Technology Co.,Ltd.</t>
  </si>
  <si>
    <t>86-510-86592288</t>
  </si>
  <si>
    <t>tangshuangxi@bidekeji.com;sunyuyu@bidekeji.com</t>
  </si>
  <si>
    <t>300964.SZ</t>
  </si>
  <si>
    <t>江苏本川智能电路科技股份有限公司</t>
  </si>
  <si>
    <t>江苏省南京市溧水区溧水经济开发区孔家路7号</t>
  </si>
  <si>
    <t>Jiangsu Allfavor Intelligent Circuits Technology Co.,Ltd.</t>
  </si>
  <si>
    <t>86-755-23490987</t>
  </si>
  <si>
    <t>security@allfavorpcb.com</t>
  </si>
  <si>
    <t>688218.SH</t>
  </si>
  <si>
    <t>江苏北人智能制造科技股份有限公司</t>
  </si>
  <si>
    <t>江苏省苏州市吴中区工业园区青丘街青丘巷1号</t>
  </si>
  <si>
    <t>Jiangsu Beiren Smart Manufacturing Technology Co.,Ltd.</t>
  </si>
  <si>
    <t>86-512-62886165</t>
  </si>
  <si>
    <t>ir@beiren-tech.com</t>
  </si>
  <si>
    <t>002514.SZ</t>
  </si>
  <si>
    <t>江苏宝馨科技股份有限公司</t>
  </si>
  <si>
    <t>江苏省苏州市虎丘区高新区浒墅关经济开发区石阳路17号</t>
  </si>
  <si>
    <t>Jiangsu Boamax Technologies Group Co.,Ltd.</t>
  </si>
  <si>
    <t>86-512-66729265</t>
  </si>
  <si>
    <t>zqb@boamax.com</t>
  </si>
  <si>
    <t>300135.SZ</t>
  </si>
  <si>
    <t>江苏宝利国际投资股份有限公司</t>
  </si>
  <si>
    <t>上海市闵行区申长路988弄虹桥万科中心2号楼8楼</t>
  </si>
  <si>
    <t>Jiangsu Baoli International Investment Co.,Ltd.</t>
  </si>
  <si>
    <t>86-21-52210952</t>
  </si>
  <si>
    <t>jsbaoli2008@baoligroups.com</t>
  </si>
  <si>
    <t>002455.SZ</t>
  </si>
  <si>
    <t>江苏百川高科新材料股份有限公司</t>
  </si>
  <si>
    <t>江苏省无锡市江阴市云亭街道建设路55号</t>
  </si>
  <si>
    <t>Jiangsu Baichuan High-Tech New Materials Co.,Ltd.</t>
  </si>
  <si>
    <t>86-510-81629928</t>
  </si>
  <si>
    <t>bcc@bcchem.com</t>
  </si>
  <si>
    <t>002172.SZ</t>
  </si>
  <si>
    <t>江苏澳洋健康产业股份有限公司</t>
  </si>
  <si>
    <t>江苏省苏州市张家港市杨舍镇塘市澳洋国际大厦A座</t>
  </si>
  <si>
    <t>Jiangsu Aoyang Health Industry Co.Ltd.</t>
  </si>
  <si>
    <t>86-512-58166952</t>
  </si>
  <si>
    <t>jic@aoyang.com;guozh@aoyang.com;aykj@aoyang.com</t>
  </si>
  <si>
    <t>300507.SZ</t>
  </si>
  <si>
    <t>江苏奥力威传感高科股份有限公司</t>
  </si>
  <si>
    <t>江苏省扬州市邗江区高新技术产业开发区祥园路158号</t>
  </si>
  <si>
    <t>Jiangsu Olive Sensors High-Tech Co.,Ltd.</t>
  </si>
  <si>
    <t>86-514-82775359</t>
  </si>
  <si>
    <t>olive@yos.net.cn</t>
  </si>
  <si>
    <t>300617.SZ</t>
  </si>
  <si>
    <t>江苏安靠智能输电工程科技股份有限公司</t>
  </si>
  <si>
    <t>江苏省常州市溧阳市天目湖大道100号</t>
  </si>
  <si>
    <t>Jiangsu Ankura Smart Transmission Engineering Technology Co.Ltd.</t>
  </si>
  <si>
    <t>86-519-87983616</t>
  </si>
  <si>
    <t>stock@ankura.com.cn</t>
  </si>
  <si>
    <t>300753.SZ</t>
  </si>
  <si>
    <t>江苏爱朋医疗科技股份有限公司</t>
  </si>
  <si>
    <t>江苏省南通市如东县经济开发区永通大道东侧</t>
  </si>
  <si>
    <t>Jiangsu Apon Medical Technology Co.,Ltd.</t>
  </si>
  <si>
    <t>86-513-80158003</t>
  </si>
  <si>
    <t>apon@apon.com.cn;ir@apon.com.cn</t>
  </si>
  <si>
    <t>002610.SZ</t>
  </si>
  <si>
    <t>江苏爱康科技股份有限公司</t>
  </si>
  <si>
    <t>江苏省苏州市张家港市经济开发区金塘西路101号</t>
  </si>
  <si>
    <t>Jiangsu Akcome Science &amp; Technology Co.,Ltd.</t>
  </si>
  <si>
    <t>86-512-82557563</t>
  </si>
  <si>
    <t>zhengquanbu@akcome.com</t>
  </si>
  <si>
    <t>688488.SH</t>
  </si>
  <si>
    <t>江苏艾迪药业股份有限公司</t>
  </si>
  <si>
    <t>江苏省扬州市邗江区新甘泉西路69号</t>
  </si>
  <si>
    <t>Jiangsu Aidea Pharmaceutical Co.,Ltd.</t>
  </si>
  <si>
    <t>86-514-82090238</t>
  </si>
  <si>
    <t>ad@aidea.com.cn</t>
  </si>
  <si>
    <t>603208.SH</t>
  </si>
  <si>
    <t>江山欧派门业股份有限公司</t>
  </si>
  <si>
    <t>浙江省衢州市江山市贺村镇淤头村淤达山自然村8号</t>
  </si>
  <si>
    <t>Jiangshan Oupai Door Industry Co.,Ltd</t>
  </si>
  <si>
    <t>86-570-4729200</t>
  </si>
  <si>
    <t>securities@oupaigroup.com</t>
  </si>
  <si>
    <t>000700.SZ</t>
  </si>
  <si>
    <t>江南模塑科技股份有限公司</t>
  </si>
  <si>
    <t>江苏省无锡市江阴市周庄镇长青路8号</t>
  </si>
  <si>
    <t>Jiangnan Mould &amp; Plastic Technology Co.,Ltd.</t>
  </si>
  <si>
    <t>86-510-86242802</t>
  </si>
  <si>
    <t>scy@000700.com;wanghui@000700.com</t>
  </si>
  <si>
    <t>300340.SZ</t>
  </si>
  <si>
    <t>江门市科恒实业股份有限公司</t>
  </si>
  <si>
    <t>广东省江门市江海区滘头工业区滘兴南路22号</t>
  </si>
  <si>
    <t>Jiangmen Kanhoo Industry Co.,Ltd</t>
  </si>
  <si>
    <t>86-750-3863815</t>
  </si>
  <si>
    <t>tangxiulei@keheng.com.cn;yangchibing@163.com</t>
  </si>
  <si>
    <t>300589.SZ</t>
  </si>
  <si>
    <t>江龙船艇科技股份有限公司</t>
  </si>
  <si>
    <t>广东省珠海市金湾区平沙镇珠海大道8028号研发楼</t>
  </si>
  <si>
    <t>Jianglong Shipbuilding Co.,Ltd</t>
  </si>
  <si>
    <t>86-756-7266221</t>
  </si>
  <si>
    <t>dshbgs@jianglong.cn;hu.yueqin@jianglong.cn</t>
  </si>
  <si>
    <t>000550.SZ</t>
  </si>
  <si>
    <t>江铃汽车股份有限公司</t>
  </si>
  <si>
    <t>江西省南昌市南昌县迎宾中大道2111号</t>
  </si>
  <si>
    <t>1.2930万</t>
  </si>
  <si>
    <t>Jiangling Motors Corporation, Ltd.</t>
  </si>
  <si>
    <t>86-791-85266178</t>
  </si>
  <si>
    <t>relations@jmc.com.cn</t>
  </si>
  <si>
    <t>601886.SH</t>
  </si>
  <si>
    <t>江河创建集团股份有限公司</t>
  </si>
  <si>
    <t>北京市顺义区牛汇北五街5号</t>
  </si>
  <si>
    <t>Jangho Group Co.,Ltd.</t>
  </si>
  <si>
    <t>86-10-60411166</t>
  </si>
  <si>
    <t>liufy@jangho.com;kongxy@jangho.com;ir@jangho.com</t>
  </si>
  <si>
    <t>600976.SH</t>
  </si>
  <si>
    <t>健民药业集团股份有限公司</t>
  </si>
  <si>
    <t>湖北省武汉市汉阳区鹦鹉大道484号</t>
  </si>
  <si>
    <t>Jianmin Pharmaceutical Group Co.,Ltd.</t>
  </si>
  <si>
    <t>86-27-84523350</t>
  </si>
  <si>
    <t>jie.zhou@whjm.com;hong.cao@whjm.com;ir.jmjt@whjm.com</t>
  </si>
  <si>
    <t>600380.SH</t>
  </si>
  <si>
    <t>健康元药业集团股份有限公司</t>
  </si>
  <si>
    <t>广东省深圳市南山区高新区北区郎山路17号健康元药业集团大厦</t>
  </si>
  <si>
    <t>1.3234万</t>
  </si>
  <si>
    <t>Joincare Pharmaceutical Group Industry Co.,Ltd</t>
  </si>
  <si>
    <t>86-755-86252656;86-755-86252388</t>
  </si>
  <si>
    <t>zhaofengguang@joincare.com;lihongtao@joincare.com;luoxiao@joincare.com;joincare@joincare.com</t>
  </si>
  <si>
    <t>300529.SZ</t>
  </si>
  <si>
    <t>健帆生物科技集团股份有限公司</t>
  </si>
  <si>
    <t>广东省珠海市香洲区高新区科技六路98号</t>
  </si>
  <si>
    <t>Jafron Biomedical Co.,Ltd.</t>
  </si>
  <si>
    <t>86-756-3619693;86-756-3619373</t>
  </si>
  <si>
    <t>ir@jafron.com</t>
  </si>
  <si>
    <t>300823.SZ</t>
  </si>
  <si>
    <t>建科机械(天津)股份有限公司</t>
  </si>
  <si>
    <t>天津市北辰区陆路港物流装备产业园陆港五纬路7号</t>
  </si>
  <si>
    <t>Tjk Machinery(Tianjin)Co.,Ltd.</t>
  </si>
  <si>
    <t>86-22-60655151</t>
  </si>
  <si>
    <t>tjkbo@tjkmachinery.com;ir@tjkmachinery.com</t>
  </si>
  <si>
    <t>603909.SH</t>
  </si>
  <si>
    <t>建发合诚工程咨询股份有限公司</t>
  </si>
  <si>
    <t>福建省厦门市湖里区枋钟路2368号1101-1104单元</t>
  </si>
  <si>
    <t>C&amp;D Holsin Engineering Consulting Co., Ltd.</t>
  </si>
  <si>
    <t>86-592-2932989</t>
  </si>
  <si>
    <t>603909@holsin.cn</t>
  </si>
  <si>
    <t>603871.SH</t>
  </si>
  <si>
    <t>嘉友国际物流股份有限公司</t>
  </si>
  <si>
    <t>北京市石景山区城通街26号院2号楼23-24层</t>
  </si>
  <si>
    <t>Jiayou International Logistics Co.,Ltd</t>
  </si>
  <si>
    <t>86-10-88998888</t>
  </si>
  <si>
    <t>jy_board@jyinternational.com.cn</t>
  </si>
  <si>
    <t>603290.SH</t>
  </si>
  <si>
    <t>嘉兴斯达半导体股份有限公司</t>
  </si>
  <si>
    <t>浙江省嘉兴市南湖区科兴路988号</t>
  </si>
  <si>
    <t>Starpower Semiconductor Ltd.</t>
  </si>
  <si>
    <t>86-573-82586699</t>
  </si>
  <si>
    <t>investor-relation@powersemi.com</t>
  </si>
  <si>
    <t>002462.SZ</t>
  </si>
  <si>
    <t>嘉事堂药业股份有限公司</t>
  </si>
  <si>
    <t>北京市海淀区昆明湖南路11号1号楼</t>
  </si>
  <si>
    <t>Cachet Pharmaceutical Co.,Ltd.</t>
  </si>
  <si>
    <t>86-10-88433464</t>
  </si>
  <si>
    <t>wangxinxia@cachet.cn;wangwending@cachet.cn;cachet@cachet.cn</t>
  </si>
  <si>
    <t>002969.SZ</t>
  </si>
  <si>
    <t>嘉美食品包装(滁州)股份有限公司</t>
  </si>
  <si>
    <t>安徽省滁州市琅琊区芜湖东路189号</t>
  </si>
  <si>
    <t>Jiamei Food Packaging (Chuzhou) Co.,Ltd</t>
  </si>
  <si>
    <t>86-550-6821910</t>
  </si>
  <si>
    <t>jiamei@chinafoodpack.com</t>
  </si>
  <si>
    <t>000918.SZ</t>
  </si>
  <si>
    <t>嘉凯城集团股份有限公司</t>
  </si>
  <si>
    <t>上海市徐汇区虹桥路536号嘉凯城集团上海办公中心</t>
  </si>
  <si>
    <t>China Calxon Group Co.,Ltd .</t>
  </si>
  <si>
    <t>86-21-24267786</t>
  </si>
  <si>
    <t>ir000918@calxon-group.com</t>
  </si>
  <si>
    <t>603206.SH</t>
  </si>
  <si>
    <t>嘉环科技股份有限公司</t>
  </si>
  <si>
    <t>江苏省南京市雨花台区宁双路19号10幢</t>
  </si>
  <si>
    <t>Bestlink Technologies Co.,Ltd.</t>
  </si>
  <si>
    <t>86-25-84804818-891</t>
  </si>
  <si>
    <t>ir@bestlink.com.cn</t>
  </si>
  <si>
    <t>300955.SZ</t>
  </si>
  <si>
    <t>嘉亨家化股份有限公司</t>
  </si>
  <si>
    <t>福建省泉州市鲤城区江南火炬工业区</t>
  </si>
  <si>
    <t>Jahen Household Products Co.,Ltd.</t>
  </si>
  <si>
    <t>86-595-22463333</t>
  </si>
  <si>
    <t>xy@jahenjh.com</t>
  </si>
  <si>
    <t>688246.SH</t>
  </si>
  <si>
    <t>嘉和美康(北京)科技股份有限公司</t>
  </si>
  <si>
    <t>北京市海淀区上地信息产业基地开拓路7号1幢二层1201室</t>
  </si>
  <si>
    <t>Goodwill E-Health Info Co.,Ltd.</t>
  </si>
  <si>
    <t>86-10-82781910</t>
  </si>
  <si>
    <t>zqb@bjgoodwill.com</t>
  </si>
  <si>
    <t>688089.SH</t>
  </si>
  <si>
    <t>嘉必优生物技术(武汉)股份有限公司</t>
  </si>
  <si>
    <t>湖北省武汉市洪山区东湖新技术开发区高新大道999号</t>
  </si>
  <si>
    <t>Cabio Biotech (Wuhan) Co.,Ltd.</t>
  </si>
  <si>
    <t>86-27-67845289</t>
  </si>
  <si>
    <t>zqb@cabio.cn</t>
  </si>
  <si>
    <t>603708.SH</t>
  </si>
  <si>
    <t>家家悦集团股份有限公司</t>
  </si>
  <si>
    <t>山东省威海市环翠区经济技术开发区大庆路53号九龙城国际大厦</t>
  </si>
  <si>
    <t>2.6333万</t>
  </si>
  <si>
    <t>Jiajiayue Group Co.,Ltd.</t>
  </si>
  <si>
    <t>86-631-5220641</t>
  </si>
  <si>
    <t>jiajiayue@jiajiayue.com.cn</t>
  </si>
  <si>
    <t>300317.SZ</t>
  </si>
  <si>
    <t>珈伟新能源股份有限公司</t>
  </si>
  <si>
    <t>广东省深圳市南山区科苑南路3099号中国储能大厦33层A、B、D</t>
  </si>
  <si>
    <t>Jiawei Renewable Energy Co.,Ltd</t>
  </si>
  <si>
    <t>86-755-85224478</t>
  </si>
  <si>
    <t>jw@jiawei.com</t>
  </si>
  <si>
    <t>301117.SZ</t>
  </si>
  <si>
    <t>佳缘科技股份有限公司</t>
  </si>
  <si>
    <t>四川省成都市武侯区中国(四川)自由贸易试验区成都高新区吉泰路20号01号楼4层</t>
  </si>
  <si>
    <t>Jiayuan Science And Technology Co.,Ltd.</t>
  </si>
  <si>
    <t>86-28-86938681</t>
  </si>
  <si>
    <t>dongban@jykjzb.com</t>
  </si>
  <si>
    <t>300268.SZ</t>
  </si>
  <si>
    <t>佳沃食品股份有限公司</t>
  </si>
  <si>
    <t>北京市朝阳区北苑路58号航空科技大厦北塔10层</t>
  </si>
  <si>
    <t>Joyvio Food Co.,Ltd.</t>
  </si>
  <si>
    <t>86-10-57058362</t>
  </si>
  <si>
    <t>joyviofood@joyviofood.com</t>
  </si>
  <si>
    <t>600182.SH</t>
  </si>
  <si>
    <t>佳通轮胎股份有限公司</t>
  </si>
  <si>
    <t>上海市长宁区临虹路280-2号</t>
  </si>
  <si>
    <t>Giti Tire Corporation</t>
  </si>
  <si>
    <t>86-21-22073132</t>
  </si>
  <si>
    <t>giticorp@giti.com</t>
  </si>
  <si>
    <t>300793.SZ</t>
  </si>
  <si>
    <t>佳禾智能科技股份有限公司</t>
  </si>
  <si>
    <t>广东省东莞市松山湖高新技术产业开发区工业南路6号1栋506室</t>
  </si>
  <si>
    <t>Cosonic Intelligent Technologies Co.,Ltd.</t>
  </si>
  <si>
    <t>86-769-22248801</t>
  </si>
  <si>
    <t>ir@cosonic.net</t>
  </si>
  <si>
    <t>605300.SH</t>
  </si>
  <si>
    <t>佳禾食品工业股份有限公司</t>
  </si>
  <si>
    <t>江苏省苏州市吴江区中山南路518号</t>
  </si>
  <si>
    <t>Jiahe Foods Industry Co.,Ltd.</t>
  </si>
  <si>
    <t>86-512-63497711-836</t>
  </si>
  <si>
    <t>ir@cograin.cn</t>
  </si>
  <si>
    <t>600728.SH</t>
  </si>
  <si>
    <t>佳都科技集团股份有限公司</t>
  </si>
  <si>
    <t>广东省广州市天河区新岑四路2号</t>
  </si>
  <si>
    <t>Pci Technology Group Co.,Ltd.</t>
  </si>
  <si>
    <t>86-20-85550260</t>
  </si>
  <si>
    <t>ir@pcitech.com;wwj@pcitech.com</t>
  </si>
  <si>
    <t>002650.SZ</t>
  </si>
  <si>
    <t>加加食品集团股份有限公司</t>
  </si>
  <si>
    <t>湖南省长沙市宁乡市国家级宁乡经济技术开发区三环北路与谐园路交汇处</t>
  </si>
  <si>
    <t>Jiajia Food Group Co.,Ltd</t>
  </si>
  <si>
    <t>86-731-81820261;86-731-81820262</t>
  </si>
  <si>
    <t>dm@jiajiagroup.com</t>
  </si>
  <si>
    <t>000937.SZ</t>
  </si>
  <si>
    <t>冀中能源股份有限公司</t>
  </si>
  <si>
    <t>河北省邢台市信都区中兴西大街191号</t>
  </si>
  <si>
    <t>4.0383万</t>
  </si>
  <si>
    <t>Jizhong Energy Resources Co.,Ltd.</t>
  </si>
  <si>
    <t>86-319-2098828;86-319-2068312</t>
  </si>
  <si>
    <t>jzny000937@sina.com;jzny000937@163.com;000937@jzny.com.cn</t>
  </si>
  <si>
    <t>002691.SZ</t>
  </si>
  <si>
    <t>冀凯装备制造股份有限公司</t>
  </si>
  <si>
    <t>河北省石家庄市裕华区高新区湘江道418号</t>
  </si>
  <si>
    <t>Jikai Equipment Manufacturing Co.,Ltd.</t>
  </si>
  <si>
    <t>86-311-85323688</t>
  </si>
  <si>
    <t>tjy@jikaigf.com;liuna@jikaigf.com</t>
  </si>
  <si>
    <t>605589.SH</t>
  </si>
  <si>
    <t>济南圣泉集团股份有限公司</t>
  </si>
  <si>
    <t>山东省济南市章丘区刁镇工业经济开发区</t>
  </si>
  <si>
    <t>Jinan Shengquan Group Share Holding Co.,Ltd.</t>
  </si>
  <si>
    <t>86-531-83501353</t>
  </si>
  <si>
    <t>sqzqb@shengquan.com</t>
  </si>
  <si>
    <t>688309.SH</t>
  </si>
  <si>
    <t>济南恒誉环保科技股份有限公司</t>
  </si>
  <si>
    <t>山东省济南市市中区共青团路25号绿地普利中心4804</t>
  </si>
  <si>
    <t>Niutech Environment Technology Corporation</t>
  </si>
  <si>
    <t>86-531-86196309</t>
  </si>
  <si>
    <t>corrine@niutech.com</t>
  </si>
  <si>
    <t>600807.SH</t>
  </si>
  <si>
    <t>济南高新发展股份有限公司</t>
  </si>
  <si>
    <t>山东省济南市历下区龙奥北路1577号天业中心主办公楼</t>
  </si>
  <si>
    <t>Jinan High-Tech Development Co.,Ltd.</t>
  </si>
  <si>
    <t>86-531-86171188</t>
  </si>
  <si>
    <t>600807@vip.163.com</t>
  </si>
  <si>
    <t>603222.SH</t>
  </si>
  <si>
    <t>济民健康管理股份有限公司</t>
  </si>
  <si>
    <t>浙江省台州市黄岩区北院路888号</t>
  </si>
  <si>
    <t>Chimin Health Management Co.,Ltd.</t>
  </si>
  <si>
    <t>86-576-84066800</t>
  </si>
  <si>
    <t>investment@chimin.cn</t>
  </si>
  <si>
    <t>601718.SH</t>
  </si>
  <si>
    <t>际华集团股份有限公司</t>
  </si>
  <si>
    <t>北京市朝阳区东三环中路7号财富中心写字楼A座27层</t>
  </si>
  <si>
    <t>1.7757万</t>
  </si>
  <si>
    <t>Jihua Group Corporation Limited</t>
  </si>
  <si>
    <t>86-10-87601718</t>
  </si>
  <si>
    <t>ir@jihuachina.com</t>
  </si>
  <si>
    <t>300108.SZ</t>
  </si>
  <si>
    <t>吉药控股集团股份有限公司</t>
  </si>
  <si>
    <t>吉林省通化市梅河口市环城北路6号</t>
  </si>
  <si>
    <t>Ji Yao Holding Group Co.,Ltd.</t>
  </si>
  <si>
    <t>86-435-3752903</t>
  </si>
  <si>
    <t>jiyaokonggu@163.com;wangyan300108@163.com;jiyaogroup@163.com</t>
  </si>
  <si>
    <t>601929.SH</t>
  </si>
  <si>
    <t>吉视传媒股份有限公司</t>
  </si>
  <si>
    <t>吉林省长春市南关区净月开发区和美路999号吉视传媒信息枢纽中心</t>
  </si>
  <si>
    <t>Jishi Media Co., Ltd.</t>
  </si>
  <si>
    <t>86-431-88789022</t>
  </si>
  <si>
    <t>sunyi@jishimedia.com;liuxiaohui@jishimedia.com</t>
  </si>
  <si>
    <t>002118.SZ</t>
  </si>
  <si>
    <t>吉林紫鑫药业股份有限公司</t>
  </si>
  <si>
    <t>吉林省长春市南关区东头道街137号</t>
  </si>
  <si>
    <t>Jilin Zixin Pharmaceutical Industrial Co.,Ltd.</t>
  </si>
  <si>
    <t>86-431-81916633</t>
  </si>
  <si>
    <t>zixin@zxpc.cn</t>
  </si>
  <si>
    <t>600881.SH</t>
  </si>
  <si>
    <t>吉林亚泰(集团)股份有限公司</t>
  </si>
  <si>
    <t>吉林省长春市二道区吉林大路1801号</t>
  </si>
  <si>
    <t>1.8589万</t>
  </si>
  <si>
    <t>Jilin Yatai (Group) Co.,Ltd.</t>
  </si>
  <si>
    <t>86-431-84956688</t>
  </si>
  <si>
    <t>qinyin@yatai.com;wangna@yatai.com;info@yatai.com</t>
  </si>
  <si>
    <t>836077.BJ</t>
  </si>
  <si>
    <t>吉林碳谷碳纤维股份有限公司</t>
  </si>
  <si>
    <t>吉林省吉林市昌邑区经济技术开发区九站街516地段</t>
  </si>
  <si>
    <t>Jilin Tangu Carbon Fiber Co.,Ltd</t>
  </si>
  <si>
    <t>86-432-63502013</t>
  </si>
  <si>
    <t>luguijun1114@126.com</t>
  </si>
  <si>
    <t>301130.SZ</t>
  </si>
  <si>
    <t>吉林省西点药业科技发展股份有限公司</t>
  </si>
  <si>
    <t>吉林省吉林市磐石市磐石经济开发区西点大街777号</t>
  </si>
  <si>
    <t>Jilin Province Xidian Pharmaceutical Sci-Tech Development Co.,Ltd.</t>
  </si>
  <si>
    <t>86-432-65660321;86-431-81901315</t>
  </si>
  <si>
    <t>xidianyy@xidianyy.com;zhengdai@xidianyy.com</t>
  </si>
  <si>
    <t>300510.SZ</t>
  </si>
  <si>
    <t>吉林省金冠电气股份有限公司</t>
  </si>
  <si>
    <t>吉林省长春市双阳区双阳经济开发区延寿路4号</t>
  </si>
  <si>
    <t>Jilin Jinguan Electric Co.,Ltd</t>
  </si>
  <si>
    <t>86-379-63998696;86-431-84155588</t>
  </si>
  <si>
    <t>jilinjinguan@163.com</t>
  </si>
  <si>
    <t>002566.SZ</t>
  </si>
  <si>
    <t>吉林省集安益盛药业股份有限公司</t>
  </si>
  <si>
    <t>吉林省通化市集安市文化东路17-20号</t>
  </si>
  <si>
    <t>Jilin Jian Yisheng Pharmaceutical Co.,Ltd.</t>
  </si>
  <si>
    <t>86-435-6236009;86-435-6236050</t>
  </si>
  <si>
    <t>junlitie@sina.com;yishenglj@sina.com;yisheng@yisheng-pharm.com</t>
  </si>
  <si>
    <t>600189.SH</t>
  </si>
  <si>
    <t>吉林泉阳泉股份有限公司</t>
  </si>
  <si>
    <t>吉林省长春市朝阳区延安大街1399号</t>
  </si>
  <si>
    <t>Jilin Quanyangquan Co.,Ltd</t>
  </si>
  <si>
    <t>86-431-88912969</t>
  </si>
  <si>
    <t>jm@qyqcn.net;gfgs@jlsg.com.cn;gch@qyqcn.net</t>
  </si>
  <si>
    <t>002501.SZ</t>
  </si>
  <si>
    <t>吉林利源精制股份有限公司</t>
  </si>
  <si>
    <t>吉林省辽源市龙山区西宁大路5729号</t>
  </si>
  <si>
    <t>Jilin Liyuan Precision Manufacturing Co.,Ltd.</t>
  </si>
  <si>
    <t>86-437-3166501</t>
  </si>
  <si>
    <t>liyuanxingcaizqb@sina.com</t>
  </si>
  <si>
    <t>300597.SZ</t>
  </si>
  <si>
    <t>吉林吉大通信设计院股份有限公司</t>
  </si>
  <si>
    <t>吉林省长春市朝阳区南湖学府经典小区第9幢</t>
  </si>
  <si>
    <t>Jilin Jlu Communication Design Institute Co.,Ltd.</t>
  </si>
  <si>
    <t>86-431-85152089</t>
  </si>
  <si>
    <t>gengyan@jlucdi.com;jdtxldr@163.com;jlucdi@jlucdi.com</t>
  </si>
  <si>
    <t>000420.SZ</t>
  </si>
  <si>
    <t>吉林化纤股份有限公司</t>
  </si>
  <si>
    <t>吉林省吉林市昌邑区经开区昆仑街216号</t>
  </si>
  <si>
    <t>Jilin Chemical Fibre Stock Co.,Ltd</t>
  </si>
  <si>
    <t>86-432-63502452;86-432-63502331</t>
  </si>
  <si>
    <t>dxm@jlcfc.com;xxp9410@qq.com;jlhx@jlcfc.com</t>
  </si>
  <si>
    <t>600360.SH</t>
  </si>
  <si>
    <t>吉林华微电子股份有限公司</t>
  </si>
  <si>
    <t>吉林省吉林市丰满区高新区深圳街99号</t>
  </si>
  <si>
    <t>Jilin Sino-Microelectronics Co.,Ltd.</t>
  </si>
  <si>
    <t>86-432-64684562</t>
  </si>
  <si>
    <t>hwdz99@hwdz.com.cn;ir@hwdz.com.cn</t>
  </si>
  <si>
    <t>601518.SH</t>
  </si>
  <si>
    <t>吉林高速公路股份有限公司</t>
  </si>
  <si>
    <t>吉林省长春市二道区经济技术开发区浦东路4488号</t>
  </si>
  <si>
    <t>Jilin Expressway Co.,Ltd.</t>
  </si>
  <si>
    <t>86-431-84664798;86-431-84622188</t>
  </si>
  <si>
    <t>jlgs@jlgsgl.com</t>
  </si>
  <si>
    <t>000875.SZ</t>
  </si>
  <si>
    <t>吉林电力股份有限公司</t>
  </si>
  <si>
    <t>吉林省长春市南关区人民大街9699号</t>
  </si>
  <si>
    <t>Jilin Electric Power Co.,Ltd.</t>
  </si>
  <si>
    <t>86-431-81150932;86-431-81150933</t>
  </si>
  <si>
    <t>jdgf@spic.com.cn;gaoxue@spic.com.cn</t>
  </si>
  <si>
    <t>688378.SH</t>
  </si>
  <si>
    <t>吉林奥来德光电材料股份有限公司</t>
  </si>
  <si>
    <t>吉林省长春市朝阳区高新开发区红旗大厦19层</t>
  </si>
  <si>
    <t>Jilin Oled Material Tech Co.,Ltd</t>
  </si>
  <si>
    <t>86-431-85800703</t>
  </si>
  <si>
    <t>wangyanli@jl-oled.com;jinlu@jl-oled.com</t>
  </si>
  <si>
    <t>000623.SZ</t>
  </si>
  <si>
    <t>吉林敖东药业集团股份有限公司</t>
  </si>
  <si>
    <t>吉林省延边朝鲜族自治州敦化市敖东大街2158号</t>
  </si>
  <si>
    <t>Jilin Aodong Pharmaceutical Group Co.,Ltd.</t>
  </si>
  <si>
    <t>86-433-6238973</t>
  </si>
  <si>
    <t>000623@jlaod.com</t>
  </si>
  <si>
    <t>300022.SZ</t>
  </si>
  <si>
    <t>吉峰三农科技服务股份有限公司</t>
  </si>
  <si>
    <t>四川省成都市郫都区成都现代工业港北部园区港通北二路219号</t>
  </si>
  <si>
    <t>Gifore Agricultural Science &amp; Technology Service Co.,Ltd</t>
  </si>
  <si>
    <t>86-28-87868752</t>
  </si>
  <si>
    <t>yangyx@gifore.com;liugc@gifore.com;office@gifore.com</t>
  </si>
  <si>
    <t>301132.SZ</t>
  </si>
  <si>
    <t>吉安满坤科技股份有限公司</t>
  </si>
  <si>
    <t>江西省吉安市吉安县井冈山经济技术开发区火炬大道191号</t>
  </si>
  <si>
    <t>Ji’An Mankun Technology Co.,Ltd.</t>
  </si>
  <si>
    <t>86-796-8406089</t>
  </si>
  <si>
    <t>board.office@mankun.com</t>
  </si>
  <si>
    <t>300309.SZ</t>
  </si>
  <si>
    <t>吉艾科技集团股份公司</t>
  </si>
  <si>
    <t>北京市大兴区亦庄经济开发区中航技广场C栋6层604</t>
  </si>
  <si>
    <t>Gi Technologies Group Co.,Ltd.</t>
  </si>
  <si>
    <t>86-10-83612293</t>
  </si>
  <si>
    <t>investor@gi-tech.cn</t>
  </si>
  <si>
    <t>603387.SH</t>
  </si>
  <si>
    <t>基蛋生物科技股份有限公司</t>
  </si>
  <si>
    <t>江苏省南京市六合区沿江工业开发区博富路9号</t>
  </si>
  <si>
    <t>Getein Biotech,Inc</t>
  </si>
  <si>
    <t>86-25-68568577</t>
  </si>
  <si>
    <t>ir@getein.cn</t>
  </si>
  <si>
    <t>002339.SZ</t>
  </si>
  <si>
    <t>积成电子股份有限公司</t>
  </si>
  <si>
    <t>山东省济南市历城区花园路东段188号</t>
  </si>
  <si>
    <t>Integrated Electronic Systems Lab Co.,Ltd.</t>
  </si>
  <si>
    <t>86-531-88061716</t>
  </si>
  <si>
    <t>yaobin@ieslab.cn;liuhuijuan@ieslab.cn;dongban@ieslab.com.cn</t>
  </si>
  <si>
    <t>300894.SZ</t>
  </si>
  <si>
    <t>火星人厨具股份有限公司</t>
  </si>
  <si>
    <t>浙江省嘉兴市海宁市尖山新区新城路366号</t>
  </si>
  <si>
    <t>Marssenger Kitchenware Co.,Ltd.</t>
  </si>
  <si>
    <t>86-573-87019995</t>
  </si>
  <si>
    <t>maoweiping@marssenger.com;dongshiban@marssenger.com</t>
  </si>
  <si>
    <t>002579.SZ</t>
  </si>
  <si>
    <t>惠州中京电子科技股份有限公司</t>
  </si>
  <si>
    <t>广东省惠州市惠城区仲恺高新区陈江街道中京路1号</t>
  </si>
  <si>
    <t>Huizhou China Eagle Electronic Technology Co., Ltd.</t>
  </si>
  <si>
    <t>86-752-2057992</t>
  </si>
  <si>
    <t>obd@ceepcb.com;huangruolei@ceepcb.com</t>
  </si>
  <si>
    <t>300014.SZ</t>
  </si>
  <si>
    <t>惠州亿纬锂能股份有限公司</t>
  </si>
  <si>
    <t>广东省惠州市惠城区仲恺高新区惠风七路38号</t>
  </si>
  <si>
    <t>1.4826万</t>
  </si>
  <si>
    <t>Eve Energy Co.,Ltd.</t>
  </si>
  <si>
    <t>86-752-5751928;86-752-2605878</t>
  </si>
  <si>
    <t>ir@evebattery.com</t>
  </si>
  <si>
    <t>300322.SZ</t>
  </si>
  <si>
    <t>惠州硕贝德无线科技股份有限公司</t>
  </si>
  <si>
    <t>广东省惠州市惠城区仲恺高新区东江高新科技产业园惠泽大道138号</t>
  </si>
  <si>
    <t>Huizhou Speed Wireless Technology Co.,Ltd.</t>
  </si>
  <si>
    <t>86-752-2836716</t>
  </si>
  <si>
    <t>speed@speed-hz.com</t>
  </si>
  <si>
    <t>872925.BJ</t>
  </si>
  <si>
    <t>惠州市锦好医疗科技股份有限公司</t>
  </si>
  <si>
    <t>广东省惠州市惠城区仲恺高新区惠风东二路9号惠成工业大厦六楼、七楼</t>
  </si>
  <si>
    <t>Huizhou Jinghao Medical Technology Co.,Ltd.</t>
  </si>
  <si>
    <t>86-752-2299287</t>
  </si>
  <si>
    <t>duanhaoling@jinghao.info;jinghao@jinghao.info</t>
  </si>
  <si>
    <t>833523.BJ</t>
  </si>
  <si>
    <t>惠州市惠德瑞锂电科技股份有限公司</t>
  </si>
  <si>
    <t>广东省惠州市惠城区仲恺高新区陈江街道兴业大道4号</t>
  </si>
  <si>
    <t>Huizhou Huiderui Lithium Battery Technology Co., Ltd.</t>
  </si>
  <si>
    <t>86-752-2652268</t>
  </si>
  <si>
    <t>wangwh@huiderui.com</t>
  </si>
  <si>
    <t>002906.SZ</t>
  </si>
  <si>
    <t>惠州市华阳集团股份有限公司</t>
  </si>
  <si>
    <t>广东省惠州市惠城区东江高新科技产业园上霞北路1号华阳工业园A区集团办公大楼</t>
  </si>
  <si>
    <t>Foryou Corporation</t>
  </si>
  <si>
    <t>86-752-2556885</t>
  </si>
  <si>
    <t>adayo-foryou@foryougroup.com</t>
  </si>
  <si>
    <t>002920.SZ</t>
  </si>
  <si>
    <t>惠州市德赛西威汽车电子股份有限公司</t>
  </si>
  <si>
    <t>广东省惠州市惠城区惠南高新科技产业园惠泰北路6号</t>
  </si>
  <si>
    <t>Huizhou Desay Sv Automotive Co.,Ltd.</t>
  </si>
  <si>
    <t>86-752-2638669</t>
  </si>
  <si>
    <t>securities@desaysv.com</t>
  </si>
  <si>
    <t>300735.SZ</t>
  </si>
  <si>
    <t>惠州光弘科技股份有限公司</t>
  </si>
  <si>
    <t>广东省惠州市惠阳区大亚湾响水河工业园永达路5号</t>
  </si>
  <si>
    <t>1.3708万</t>
  </si>
  <si>
    <t>Dbg Technology Co.,Ltd.</t>
  </si>
  <si>
    <t>86-752-5108688</t>
  </si>
  <si>
    <t>ir@dbg.com.cn;linxiating@dbg.com.cn</t>
  </si>
  <si>
    <t>600983.SH</t>
  </si>
  <si>
    <t>惠而浦(中国)股份有限公司</t>
  </si>
  <si>
    <t>安徽省合肥市蜀山区高新技术产业开发区习友路4477号</t>
  </si>
  <si>
    <t>Whirlpool (China) Co., Ltd.</t>
  </si>
  <si>
    <t>86-551-65338028</t>
  </si>
  <si>
    <t>yaping_sun@whirlpool-china.com;lin_zhao@whirlpool-china.com</t>
  </si>
  <si>
    <t>603385.SH</t>
  </si>
  <si>
    <t>惠达卫浴股份有限公司</t>
  </si>
  <si>
    <t>河北省唐山市丰南区黄各庄镇惠达路7号</t>
  </si>
  <si>
    <t>Huida Sanitary Ware Co.,Ltd</t>
  </si>
  <si>
    <t>86-315-8328818</t>
  </si>
  <si>
    <t>info@huidagroups.com;fangqian@huidagroups.com</t>
  </si>
  <si>
    <t>688219.SH</t>
  </si>
  <si>
    <t>会通新材料股份有限公司</t>
  </si>
  <si>
    <t>安徽省合肥市肥西县高新区柏堰科技园芦花路2号</t>
  </si>
  <si>
    <t>Orinko Advanced Plastics Co.,Ltd.</t>
  </si>
  <si>
    <t>86-551-65771661</t>
  </si>
  <si>
    <t>investor@orinko.com.cn</t>
  </si>
  <si>
    <t>601579.SH</t>
  </si>
  <si>
    <t>会稽山绍兴酒股份有限公司</t>
  </si>
  <si>
    <t>浙江省绍兴市柯桥区湖塘街道杨绍路2579号</t>
  </si>
  <si>
    <t>Kuaijishan Shaoxing Rice Wine Co.,Ltd.</t>
  </si>
  <si>
    <t>86-575-81188579</t>
  </si>
  <si>
    <t>ir_kjs@kuaijishanwine.com</t>
  </si>
  <si>
    <t>300371.SZ</t>
  </si>
  <si>
    <t>汇中仪表股份有限公司</t>
  </si>
  <si>
    <t>河北省唐山市路北区高新技术产业开发区高新西道126号</t>
  </si>
  <si>
    <t>Huizhong Instrumentation Co.,Ltd.</t>
  </si>
  <si>
    <t>86-315-3856690;86-15733300371</t>
  </si>
  <si>
    <t>300371@hzyb.com</t>
  </si>
  <si>
    <t>603176.SH</t>
  </si>
  <si>
    <t>汇通建设集团股份有限公司</t>
  </si>
  <si>
    <t>河北省保定市高碑店市世纪东路69号</t>
  </si>
  <si>
    <t>Huitong Construction Group Co.,Ltd.</t>
  </si>
  <si>
    <t>86-312-5595218</t>
  </si>
  <si>
    <t>htjsdshbgs@htlq.com.cn</t>
  </si>
  <si>
    <t>300609.SZ</t>
  </si>
  <si>
    <t>汇纳科技股份有限公司</t>
  </si>
  <si>
    <t>上海市浦东新区张江川和路55弄(张江人工智能岛)6号</t>
  </si>
  <si>
    <t>Winner Technology Co., Inc.</t>
  </si>
  <si>
    <t>86-21-31759693</t>
  </si>
  <si>
    <t>sadep@winnerinf.com</t>
  </si>
  <si>
    <t>001267.SZ</t>
  </si>
  <si>
    <t>汇绿生态科技集团股份有限公司</t>
  </si>
  <si>
    <t>湖北省武汉市江汉区青年路556号房开大厦写字楼37楼</t>
  </si>
  <si>
    <t>Hui Lyu Ecological Technology Groups Co.,Ltd.</t>
  </si>
  <si>
    <t>86-27-83661352;86-27-83641351</t>
  </si>
  <si>
    <t>hlzq@cnhlyl.com;huilyu@cnhlyl.com</t>
  </si>
  <si>
    <t>002014.SZ</t>
  </si>
  <si>
    <t>黄山永新股份有限公司</t>
  </si>
  <si>
    <t>安徽省黄山市徽州区徽州东路188号</t>
  </si>
  <si>
    <t>Huangshan Novel Co.,Ltd</t>
  </si>
  <si>
    <t>86-559-3514242</t>
  </si>
  <si>
    <t>zqtz@novel.com.cn;novel@novel.com.cn</t>
  </si>
  <si>
    <t>600054.SH</t>
  </si>
  <si>
    <t>黄山旅游发展股份有限公司</t>
  </si>
  <si>
    <t>安徽省黄山市屯溪区天都大道5号(天都国际饭店D座16-18楼)</t>
  </si>
  <si>
    <t>Huangshan Tourism Development Co.,Ltd.</t>
  </si>
  <si>
    <t>86-559-2586698;86-559-2586678</t>
  </si>
  <si>
    <t>hslydw@126.com;hstd56@126.com;hs600054@126.com</t>
  </si>
  <si>
    <t>002329.SZ</t>
  </si>
  <si>
    <t>皇氏集团股份有限公司</t>
  </si>
  <si>
    <t>广西壮族自治区南宁市西乡塘区高新区丰达路65号</t>
  </si>
  <si>
    <t>Royal Group Co.,Ltd.</t>
  </si>
  <si>
    <t>86-771-3211086</t>
  </si>
  <si>
    <t>hsryhhy@126.com</t>
  </si>
  <si>
    <t>601231.SH</t>
  </si>
  <si>
    <t>环旭电子股份有限公司</t>
  </si>
  <si>
    <t>上海市浦东新区盛夏路169号B栋5楼</t>
  </si>
  <si>
    <t>2.4768万</t>
  </si>
  <si>
    <t>Universal Scientific Industrial (Shanghai) Co.,Ltd.</t>
  </si>
  <si>
    <t>86-21-58968418</t>
  </si>
  <si>
    <t>public@usiglobal.com</t>
  </si>
  <si>
    <t>000892.SZ</t>
  </si>
  <si>
    <t>欢瑞世纪联合股份有限公司</t>
  </si>
  <si>
    <t>重庆市江北区北城天街15号富力海洋广场6幢2201室</t>
  </si>
  <si>
    <t>H&amp;R Century Union Corporation</t>
  </si>
  <si>
    <t>86-10-65009170</t>
  </si>
  <si>
    <t>hr_board@hrcentury.cn</t>
  </si>
  <si>
    <t>300997.SZ</t>
  </si>
  <si>
    <t>欢乐家食品集团股份有限公司</t>
  </si>
  <si>
    <t>广东省湛江市霞山区开发区人民大道中71号欢乐家大厦28层、29层、31层、32层</t>
  </si>
  <si>
    <t>Huanlejia Food Group Co.,Ltd.</t>
  </si>
  <si>
    <t>86-759-2268808</t>
  </si>
  <si>
    <t>hljir@gdhlj.com</t>
  </si>
  <si>
    <t>600575.SH</t>
  </si>
  <si>
    <t>淮河能源(集团)股份有限公司</t>
  </si>
  <si>
    <t>安徽省芜湖市鸠江区经济技术开发区越秀路北城水岸2号楼</t>
  </si>
  <si>
    <t>Huaihe Energy(Group) Co.,Ltd</t>
  </si>
  <si>
    <t>86-553-5840528;86-553-5840085</t>
  </si>
  <si>
    <t>mjh1270@139.com;whzqdb2010@163.com</t>
  </si>
  <si>
    <t>600985.SH</t>
  </si>
  <si>
    <t>淮北矿业控股股份有限公司</t>
  </si>
  <si>
    <t>安徽省淮北市相山区人民中路276号</t>
  </si>
  <si>
    <t>4.8173万</t>
  </si>
  <si>
    <t>Huaibei Mining Holdings Co.,Ltd.</t>
  </si>
  <si>
    <t>86-561-4952999;86-561-4956563</t>
  </si>
  <si>
    <t>zqtzb@hbcoal.com;qd@hbcoal.com</t>
  </si>
  <si>
    <t>002715.SZ</t>
  </si>
  <si>
    <t>怀集登云汽配股份有限公司</t>
  </si>
  <si>
    <t>广东省肇庆市怀集县怀城镇登云亭</t>
  </si>
  <si>
    <t>Huaiji Dengyun Auto-Parts (Holding) Co.,Ltd.</t>
  </si>
  <si>
    <t>86-758-5525368</t>
  </si>
  <si>
    <t>dengyun@huaijivalve.com;hulei@huaijivalve.com</t>
  </si>
  <si>
    <t>300490.SZ</t>
  </si>
  <si>
    <t>华自科技股份有限公司</t>
  </si>
  <si>
    <t>湖南省长沙市岳麓区高新开发区麓谷麓松路609号</t>
  </si>
  <si>
    <t>Hnac Technology Co.,Ltd.</t>
  </si>
  <si>
    <t>86-731-88238888</t>
  </si>
  <si>
    <t>sh@cshnac.com;lzj@cshnac.com</t>
  </si>
  <si>
    <t>300755.SZ</t>
  </si>
  <si>
    <t>华致酒行连锁管理股份有限公司</t>
  </si>
  <si>
    <t>北京市东城区白桥大街15号嘉禾国信大厦CD座5层</t>
  </si>
  <si>
    <t>Vats Liquor Chain Store Management Joint Stock Co.,Ltd.</t>
  </si>
  <si>
    <t>86-10-56969898</t>
  </si>
  <si>
    <t>dongmiban@vatsliquor.com;vatsliquor@vatsliquor.com</t>
  </si>
  <si>
    <t>600743.SH</t>
  </si>
  <si>
    <t>华远地产股份有限公司</t>
  </si>
  <si>
    <t>北京市西城区北展北街11号华远企业中心11号楼</t>
  </si>
  <si>
    <t>Huayuan Property Co.,Ltd.</t>
  </si>
  <si>
    <t>86-10-68036966;86-10-68012260</t>
  </si>
  <si>
    <t>zhangql@hy-online.com;xieq@hy-online.com;ir@hy-online.com</t>
  </si>
  <si>
    <t>600741.SH</t>
  </si>
  <si>
    <t>华域汽车系统股份有限公司</t>
  </si>
  <si>
    <t>5.3684万</t>
  </si>
  <si>
    <t>Huayu Automotive Systems Company Limited</t>
  </si>
  <si>
    <t>86-21-22011701</t>
  </si>
  <si>
    <t>huayuqiche@hasco-group.com</t>
  </si>
  <si>
    <t>002554.SZ</t>
  </si>
  <si>
    <t>华油惠博普科技股份有限公司</t>
  </si>
  <si>
    <t>北京市海淀区马甸东路17号金澳国际写字楼12/16层</t>
  </si>
  <si>
    <t>China Oil Hbp Science &amp; Technology Co.,Ltd</t>
  </si>
  <si>
    <t>86-10-82809807</t>
  </si>
  <si>
    <t>securities@china-hbp.com;hbp@china-hbp.com</t>
  </si>
  <si>
    <t>000536.SZ</t>
  </si>
  <si>
    <t>华映科技(集团)股份有限公司</t>
  </si>
  <si>
    <t>福建省福州市马尾区儒江西路6号</t>
  </si>
  <si>
    <t>Cpt Technology (Group) Co.,Ltd</t>
  </si>
  <si>
    <t>86-591-67052590</t>
  </si>
  <si>
    <t>gw@cpttg.com</t>
  </si>
  <si>
    <t>300027.SZ</t>
  </si>
  <si>
    <t>华谊兄弟传媒股份有限公司</t>
  </si>
  <si>
    <t>北京市朝阳区新源南路甲2号华谊兄弟办公大楼</t>
  </si>
  <si>
    <t>Huayi Brothers Media Corporation</t>
  </si>
  <si>
    <t>86-10-65805818</t>
  </si>
  <si>
    <t>600290.SH</t>
  </si>
  <si>
    <t>华仪电气股份有限公司</t>
  </si>
  <si>
    <t>浙江省温州市乐清市乐清经济开发区中心大道228号</t>
  </si>
  <si>
    <t>Huayi Electric Company Limited</t>
  </si>
  <si>
    <t>86-577-62661122</t>
  </si>
  <si>
    <t>hyzqb@heag.com</t>
  </si>
  <si>
    <t>603825.SH</t>
  </si>
  <si>
    <t>华扬联众数字技术股份有限公司</t>
  </si>
  <si>
    <t>北京市东城区贡院西街6号E座15层</t>
  </si>
  <si>
    <t>Hylink Digital Solutions Co.,Ltd</t>
  </si>
  <si>
    <t>86-10-65648122</t>
  </si>
  <si>
    <t>investors@hylinkad.com</t>
  </si>
  <si>
    <t>600801.SH</t>
  </si>
  <si>
    <t>华新水泥股份有限公司</t>
  </si>
  <si>
    <t>湖北省武汉市洪山区东湖新技术开发区高新大道426号华新大厦B座</t>
  </si>
  <si>
    <t>Huaxin Cement Co.,Ltd.</t>
  </si>
  <si>
    <t>86-27-87773898</t>
  </si>
  <si>
    <t>investor@huaxincem.com</t>
  </si>
  <si>
    <t>600015.SH</t>
  </si>
  <si>
    <t>华夏银行股份有限公司</t>
  </si>
  <si>
    <t>北京市东城区建国门内大街22号华夏银行大厦</t>
  </si>
  <si>
    <t>3.9738万</t>
  </si>
  <si>
    <t>Hua Xia Bank Co., Limited</t>
  </si>
  <si>
    <t>86-10-85238570;86-10-85239938</t>
  </si>
  <si>
    <t>zhdb@hxb.com.cn</t>
  </si>
  <si>
    <t>600340.SH</t>
  </si>
  <si>
    <t>华夏幸福基业股份有限公司</t>
  </si>
  <si>
    <t>北京市朝阳区东三环北路霞光里18号佳程广场A座9层</t>
  </si>
  <si>
    <t>1.5447万</t>
  </si>
  <si>
    <t>China Fortune Land Co.,Ltd.</t>
  </si>
  <si>
    <t>86-10-59115198</t>
  </si>
  <si>
    <t>ir@cfldcn.com</t>
  </si>
  <si>
    <t>002928.SZ</t>
  </si>
  <si>
    <t>华夏航空股份有限公司</t>
  </si>
  <si>
    <t>重庆市渝北区江北国际机场航安路30号</t>
  </si>
  <si>
    <t>China Express Airlines Co.,Ltd.</t>
  </si>
  <si>
    <t>86-23-67153222-8903</t>
  </si>
  <si>
    <t>dongmiban@chinaexpressair.com</t>
  </si>
  <si>
    <t>688363.SH</t>
  </si>
  <si>
    <t>华熙生物科技股份有限公司</t>
  </si>
  <si>
    <t>山东省济南市历下区高新技术开发区天辰大街678号</t>
  </si>
  <si>
    <t>Bloomage Biotechnology Corporation Limited</t>
  </si>
  <si>
    <t>86-10-85670603</t>
  </si>
  <si>
    <t>ir@bloomagebiotech.com</t>
  </si>
  <si>
    <t>002926.SZ</t>
  </si>
  <si>
    <t>华西证券股份有限公司</t>
  </si>
  <si>
    <t>四川省成都市武侯区高新区天府二街198号</t>
  </si>
  <si>
    <t>Huaxi Securities Co.,Ltd.</t>
  </si>
  <si>
    <t>86-28-86150207</t>
  </si>
  <si>
    <t>ir@hx168.com.cn</t>
  </si>
  <si>
    <t>002630.SZ</t>
  </si>
  <si>
    <t>华西能源工业股份有限公司</t>
  </si>
  <si>
    <t>四川省自贡市沿滩区高新工业园区荣川路66号</t>
  </si>
  <si>
    <t>China Western Power Industrial Co.,Ltd.</t>
  </si>
  <si>
    <t>86-813-4736870</t>
  </si>
  <si>
    <t>xl0757@163.com;hxny@cwpc.com.cn</t>
  </si>
  <si>
    <t>000793.SZ</t>
  </si>
  <si>
    <t>华闻传媒投资集团股份有限公司</t>
  </si>
  <si>
    <t>海南省海口市美兰区国兴大道15A号全球贸易之窗</t>
  </si>
  <si>
    <t>Huawen Media Group</t>
  </si>
  <si>
    <t>86-898-66254650;86-898-66196060</t>
  </si>
  <si>
    <t>board@000793.com;hwm@000793.com</t>
  </si>
  <si>
    <t>833427.BJ</t>
  </si>
  <si>
    <t>华维设计集团股份有限公司</t>
  </si>
  <si>
    <t>江西省南昌市青山湖区南昌高新技术产业开发区天祥大道2799号199栋</t>
  </si>
  <si>
    <t>Hua Wei Design Group Co.,Ltd.</t>
  </si>
  <si>
    <t>86-791-86569703</t>
  </si>
  <si>
    <t>houchangxing@126.com;jxtj.lyq@163.com</t>
  </si>
  <si>
    <t>300492.SZ</t>
  </si>
  <si>
    <t>华图山鼎设计股份有限公司</t>
  </si>
  <si>
    <t>四川省成都市锦江区东大街芷泉段6号1栋1单元37层</t>
  </si>
  <si>
    <t>Huatu Cendes Co.,Ltd</t>
  </si>
  <si>
    <t>86-28-86713701</t>
  </si>
  <si>
    <t>cendes.bso@cendes-arch.com</t>
  </si>
  <si>
    <t>000428.SZ</t>
  </si>
  <si>
    <t>华天酒店集团股份有限公司</t>
  </si>
  <si>
    <t>湖南省长沙市芙蓉区解放东路300号华天大酒店贵宾楼五楼</t>
  </si>
  <si>
    <t>Huatian Hotel Group Co.,Ltd.</t>
  </si>
  <si>
    <t>86-731-84442888-80889</t>
  </si>
  <si>
    <t>huatianzqb@163.com;resv@huatian-hotel.com</t>
  </si>
  <si>
    <t>601688.SH</t>
  </si>
  <si>
    <t>华泰证券股份有限公司</t>
  </si>
  <si>
    <t>江苏省南京市建邺区江东中路228号</t>
  </si>
  <si>
    <t>1.4372万</t>
  </si>
  <si>
    <t>Huatai Securities Co., Ltd.</t>
  </si>
  <si>
    <t>86-25-83387272;86-25-83387780;86-25-83389157;86-25-83389999</t>
  </si>
  <si>
    <t>zhanghui@htsc.com;boardoffice@htsc.com</t>
  </si>
  <si>
    <t>000509.SZ</t>
  </si>
  <si>
    <t>华塑控股股份有限公司</t>
  </si>
  <si>
    <t>四川省成都市武侯区火车南站西路15号麦田中心15楼</t>
  </si>
  <si>
    <t>Huasu Holdings Co.,Ltd</t>
  </si>
  <si>
    <t>86-28-85365657</t>
  </si>
  <si>
    <t>db000509@163.com</t>
  </si>
  <si>
    <t>002494.SZ</t>
  </si>
  <si>
    <t>华斯控股股份有限公司</t>
  </si>
  <si>
    <t>河北省沧州市肃宁县尚村镇</t>
  </si>
  <si>
    <t>Huasi Holding Company Limited</t>
  </si>
  <si>
    <t>86-317-5090055</t>
  </si>
  <si>
    <t>huasi@huasigufen.com;huasigufen@huasi.com</t>
  </si>
  <si>
    <t>000156.SZ</t>
  </si>
  <si>
    <t>华数传媒控股股份有限公司</t>
  </si>
  <si>
    <t>浙江省杭州市滨江区长江路179号华数数字电视产业园B座9楼</t>
  </si>
  <si>
    <t>1.2057万</t>
  </si>
  <si>
    <t>Wasu Media Holding Co.,Ltd</t>
  </si>
  <si>
    <t>86-571-28327789</t>
  </si>
  <si>
    <t>000156@wasu.com</t>
  </si>
  <si>
    <t>603018.SH</t>
  </si>
  <si>
    <t>华设设计集团股份有限公司</t>
  </si>
  <si>
    <t>江苏省南京市秦淮区紫云大道9号</t>
  </si>
  <si>
    <t>China Design Group Co.,Ltd.</t>
  </si>
  <si>
    <t>86-25-88018855;86-25-88018838</t>
  </si>
  <si>
    <t>ir@cdg.com.cn</t>
  </si>
  <si>
    <t>688396.SH</t>
  </si>
  <si>
    <t>华润微电子有限公司</t>
  </si>
  <si>
    <t>江苏省无锡市滨湖区梁溪路14号,上海市静安区市北智汇园汶水路299弄12号</t>
  </si>
  <si>
    <t>China Resources Microelectronics Limited</t>
  </si>
  <si>
    <t>86-510-85893998</t>
  </si>
  <si>
    <t>crmic_hq_ir_zy@crmicro.com</t>
  </si>
  <si>
    <t>600062.SH</t>
  </si>
  <si>
    <t>华润双鹤药业股份有限公司</t>
  </si>
  <si>
    <t>北京市朝阳区望京利泽东二路1号</t>
  </si>
  <si>
    <t>1.1029万</t>
  </si>
  <si>
    <t>China Resources Double-Crane Pharmaceutical Co.,Ltd.</t>
  </si>
  <si>
    <t>86-10-64398099</t>
  </si>
  <si>
    <t>mss@dcpc.com</t>
  </si>
  <si>
    <t>000999.SZ</t>
  </si>
  <si>
    <t>华润三九医药股份有限公司</t>
  </si>
  <si>
    <t>广东省深圳市龙华区观湖街道观澜高新园区观清路1号</t>
  </si>
  <si>
    <t>1.5420万</t>
  </si>
  <si>
    <t>China Resources Sanjiu Medical &amp; Pharmaceutical Co.,Ltd.</t>
  </si>
  <si>
    <t>86-755-83360999-393692;86-755-83360999-398612</t>
  </si>
  <si>
    <t>000999@999.com.cn</t>
  </si>
  <si>
    <t>301090.SZ</t>
  </si>
  <si>
    <t>华润化学材料科技股份有限公司</t>
  </si>
  <si>
    <t>江苏省常州市新北区春江镇圩塘综合工业园新宇东路1号</t>
  </si>
  <si>
    <t>China Resources Chemical Innovative Materials Co.,Ltd.</t>
  </si>
  <si>
    <t>86-519-85778588</t>
  </si>
  <si>
    <t>crcchem@crcchem.com</t>
  </si>
  <si>
    <t>300294.SZ</t>
  </si>
  <si>
    <t>华润博雅生物制药集团股份有限公司</t>
  </si>
  <si>
    <t>江西省抚州市临川区高新技术产业园区惠泉路333号</t>
  </si>
  <si>
    <t>China Resources Boya Bio-Pharmaceutical Group Co., Ltd</t>
  </si>
  <si>
    <t>86-794-8264398</t>
  </si>
  <si>
    <t>dongmi@china-boya.com;pengdk@china-boya.com</t>
  </si>
  <si>
    <t>300626.SZ</t>
  </si>
  <si>
    <t>华瑞电器股份有限公司</t>
  </si>
  <si>
    <t>浙江省宁波市北仑区大浦河北路26号</t>
  </si>
  <si>
    <t>Huarui Electrical Appliance Co.,Ltd.</t>
  </si>
  <si>
    <t>86-574-86115998</t>
  </si>
  <si>
    <t>info@hrdq.cn</t>
  </si>
  <si>
    <t>301256.SZ</t>
  </si>
  <si>
    <t>华融化学股份有限公司</t>
  </si>
  <si>
    <t>四川省成都市彭州市九尺镇林杨路166号</t>
  </si>
  <si>
    <t>Huarong Chemical Co.,Ltd.</t>
  </si>
  <si>
    <t>86-28-86238215</t>
  </si>
  <si>
    <t>hrhg.db@newhope.cn</t>
  </si>
  <si>
    <t>603855.SH</t>
  </si>
  <si>
    <t>华荣科技股份有限公司</t>
  </si>
  <si>
    <t>上海市嘉定区宝钱公路555号</t>
  </si>
  <si>
    <t>Warom Technology Incorporated Company</t>
  </si>
  <si>
    <t>86-21-59999999</t>
  </si>
  <si>
    <t>zxr@warom.com;hrzhd@warom.com;warom@warom.com</t>
  </si>
  <si>
    <t>300110.SZ</t>
  </si>
  <si>
    <t>华仁药业股份有限公司</t>
  </si>
  <si>
    <t>山东省青岛市崂山区高科技工业园株洲路187号</t>
  </si>
  <si>
    <t>Huaren Pharmaceutical Co.,Ltd.</t>
  </si>
  <si>
    <t>86-532-58070788</t>
  </si>
  <si>
    <t>huaren@qdhuaren.com</t>
  </si>
  <si>
    <t>300074.SZ</t>
  </si>
  <si>
    <t>华平信息技术股份有限公司</t>
  </si>
  <si>
    <t>上海市杨浦区国权北路1688弄69号</t>
  </si>
  <si>
    <t>Avcon Information Technology Co.,Ltd.</t>
  </si>
  <si>
    <t>86-21-65650210</t>
  </si>
  <si>
    <t>ir@avcon.com.cn</t>
  </si>
  <si>
    <t>300350.SZ</t>
  </si>
  <si>
    <t>华鹏飞股份有限公司</t>
  </si>
  <si>
    <t>广东省深圳市福田区华富街道莲花一村社区皇岗路5001号深业上城(南区)T2栋4308</t>
  </si>
  <si>
    <t>Hpf Co.,Ltd</t>
  </si>
  <si>
    <t>86-755-84190988</t>
  </si>
  <si>
    <t>ir@huapengfei.com</t>
  </si>
  <si>
    <t>600025.SH</t>
  </si>
  <si>
    <t>华能澜沧江水电股份有限公司</t>
  </si>
  <si>
    <t>云南省昆明市官渡区世纪城中路1号</t>
  </si>
  <si>
    <t>Huaneng Lancang River Hydropower Inc.</t>
  </si>
  <si>
    <t>86-871-67216608;86-871-67217745</t>
  </si>
  <si>
    <t>hnsd@lcjgs.chng.com.cn</t>
  </si>
  <si>
    <t>600011.SH</t>
  </si>
  <si>
    <t>华能国际电力股份有限公司</t>
  </si>
  <si>
    <t>北京市西城区复兴门内大街6号华能大厦</t>
  </si>
  <si>
    <t>5.7513万</t>
  </si>
  <si>
    <t>Huaneng Power International,Inc.</t>
  </si>
  <si>
    <t>86-10-63226999;86-10-66086750</t>
  </si>
  <si>
    <t>cq_huang@hpi.com.cn;zhutao@hpi.com.cn;zqb@hpi.com.cn</t>
  </si>
  <si>
    <t>002270.SZ</t>
  </si>
  <si>
    <t>华明电力装备股份有限公司</t>
  </si>
  <si>
    <t>上海市普陀区同普路977号</t>
  </si>
  <si>
    <t>Huaming Power Equipment Co.,Ltd</t>
  </si>
  <si>
    <t>86-21-52708824</t>
  </si>
  <si>
    <t>dsh@huaming.com</t>
  </si>
  <si>
    <t>603306.SH</t>
  </si>
  <si>
    <t>华懋(厦门)新材料科技股份有限公司</t>
  </si>
  <si>
    <t>福建省厦门市集美区后溪镇苏山路69号</t>
  </si>
  <si>
    <t>Hmt(Xiamen)New Technical Materials Co.,Ltd</t>
  </si>
  <si>
    <t>86-592-7795188</t>
  </si>
  <si>
    <t>ir@hmtnew.com</t>
  </si>
  <si>
    <t>002945.SZ</t>
  </si>
  <si>
    <t>华林证券股份有限公司</t>
  </si>
  <si>
    <t>广东省深圳市南山区深南大道9668号华润置地大厦C座31-33层</t>
  </si>
  <si>
    <t>Chinalin Securities Co.,Ltd</t>
  </si>
  <si>
    <t>86-755-82707766</t>
  </si>
  <si>
    <t>ir@chinalin.com</t>
  </si>
  <si>
    <t>000036.SZ</t>
  </si>
  <si>
    <t>华联控股股份有限公司</t>
  </si>
  <si>
    <t>广东省深圳市福田区深南中路2008号华联大厦11层</t>
  </si>
  <si>
    <t>China Union Holdings Ltd.</t>
  </si>
  <si>
    <t>86-755-83667306;86-755-83667257</t>
  </si>
  <si>
    <t>kongqf@udcgroup.com;laizn@udcgroup.com;hlkg000036@udcgroup.com</t>
  </si>
  <si>
    <t>600503.SH</t>
  </si>
  <si>
    <t>华丽家族股份有限公司</t>
  </si>
  <si>
    <t>上海市长宁区红宝石路500号东银中心B栋15楼</t>
  </si>
  <si>
    <t>Deluxe Family Co.,Ltd.</t>
  </si>
  <si>
    <t>86-21-62376199</t>
  </si>
  <si>
    <t>dmb@deluxe-family.com</t>
  </si>
  <si>
    <t>301027.SZ</t>
  </si>
  <si>
    <t>华蓝集团股份公司</t>
  </si>
  <si>
    <t>广西壮族自治区南宁市青秀区月湾路1号南国弈园</t>
  </si>
  <si>
    <t>Hualan Group Co.,Ltd.</t>
  </si>
  <si>
    <t>86-771-5775576</t>
  </si>
  <si>
    <t>hldongban@163.com</t>
  </si>
  <si>
    <t>301207.SZ</t>
  </si>
  <si>
    <t>华兰生物疫苗股份有限公司</t>
  </si>
  <si>
    <t>河南省新乡市红旗区华兰大道甲1号附1号</t>
  </si>
  <si>
    <t>Hualan Biological Bacterin Inc.</t>
  </si>
  <si>
    <t>86-373-3559909</t>
  </si>
  <si>
    <t>lcy1151@hualan.com;ll5895@hualan.com;hlym@hualan.com</t>
  </si>
  <si>
    <t>002007.SZ</t>
  </si>
  <si>
    <t>华兰生物工程股份有限公司</t>
  </si>
  <si>
    <t>河南省新乡市红旗区华兰大道甲1号</t>
  </si>
  <si>
    <t>Hualan Biological Engineering,Inc.</t>
  </si>
  <si>
    <t>86-373-3559989</t>
  </si>
  <si>
    <t>hualan@hualanbio.com</t>
  </si>
  <si>
    <t>300592.SZ</t>
  </si>
  <si>
    <t>华凯易佰科技股份有限公司</t>
  </si>
  <si>
    <t>湖南省长沙市岳麓区滨江路53号楷林国际C座2002</t>
  </si>
  <si>
    <t>Huakai Yibai Technology Co.,Ltd.</t>
  </si>
  <si>
    <t>86-731-85137600</t>
  </si>
  <si>
    <t>wanganqi@huakai.net;ouyangchan@huakai.net;ipo@huakai.net</t>
  </si>
  <si>
    <t>688120.SH</t>
  </si>
  <si>
    <t>华海清科股份有限公司</t>
  </si>
  <si>
    <t>天津市津南区咸水沽镇聚兴道11号</t>
  </si>
  <si>
    <t>Hwatsing Technology Co.,Ltd.</t>
  </si>
  <si>
    <t>86-22-59781962</t>
  </si>
  <si>
    <t>ir@hwatsing.com</t>
  </si>
  <si>
    <t>000988.SZ</t>
  </si>
  <si>
    <t>华工科技产业股份有限公司</t>
  </si>
  <si>
    <t>湖北省武汉市江夏区东湖高新技术开发区华中科技大学科技园6路1号</t>
  </si>
  <si>
    <t>Huagong Tech Company Limited</t>
  </si>
  <si>
    <t>86-27-87180126</t>
  </si>
  <si>
    <t>lhs@hgtech.com.cn;yyc@hgtech.com.cn</t>
  </si>
  <si>
    <t>002042.SZ</t>
  </si>
  <si>
    <t>华孚时尚股份有限公司</t>
  </si>
  <si>
    <t>广东省深圳市福田区市花路5号长富金茂大厦59楼</t>
  </si>
  <si>
    <t>1.6566万</t>
  </si>
  <si>
    <t>Huafu Fashion Co.,Ltd.</t>
  </si>
  <si>
    <t>86-755-83735593;86-755-83735433</t>
  </si>
  <si>
    <t>dongban@e-huafu.com;sunx@e-huafu.com</t>
  </si>
  <si>
    <t>002064.SZ</t>
  </si>
  <si>
    <t>华峰化学股份有限公司</t>
  </si>
  <si>
    <t>浙江省温州市瑞安市经济开发区开发区大道1788号</t>
  </si>
  <si>
    <t>Huafon Chemical Co.,Ltd</t>
  </si>
  <si>
    <t>86-577-65150000;86-577-65178053</t>
  </si>
  <si>
    <t>li.yilun@huafeng.com</t>
  </si>
  <si>
    <t>605100.SH</t>
  </si>
  <si>
    <t>华丰动力股份有限公司</t>
  </si>
  <si>
    <t>山东省潍坊市奎文区高新区樱前街7879号</t>
  </si>
  <si>
    <t>Power Hf Co.,Ltd.</t>
  </si>
  <si>
    <t>86-536-5607621</t>
  </si>
  <si>
    <t>hfstock@powerhf.com</t>
  </si>
  <si>
    <t>600448.SH</t>
  </si>
  <si>
    <t>华纺股份有限公司</t>
  </si>
  <si>
    <t>山东省滨州市滨城区东海一路118号</t>
  </si>
  <si>
    <t>Huafang Co.,Ltd</t>
  </si>
  <si>
    <t>86-543-3288398</t>
  </si>
  <si>
    <t>hfzqb@hfyr.cn;news@hfyr.cn</t>
  </si>
  <si>
    <t>000963.SZ</t>
  </si>
  <si>
    <t>华东医药股份有限公司</t>
  </si>
  <si>
    <t>浙江省杭州市拱墅区莫干山路866号</t>
  </si>
  <si>
    <t>1.2427万</t>
  </si>
  <si>
    <t>Huadong Medicine Co.,Ltd</t>
  </si>
  <si>
    <t>86-571-89903300</t>
  </si>
  <si>
    <t>hz000963@126.com;ir@eastchinapharm.com</t>
  </si>
  <si>
    <t>600629.SH</t>
  </si>
  <si>
    <t>华东建筑集团股份有限公司</t>
  </si>
  <si>
    <t>上海市静安区石门二路258号</t>
  </si>
  <si>
    <t>1.0636万</t>
  </si>
  <si>
    <t>Arcplus Group Plc</t>
  </si>
  <si>
    <t>86-21-52524567;86-21-62464018</t>
  </si>
  <si>
    <t>ir@arcplus.com.cn</t>
  </si>
  <si>
    <t>601226.SH</t>
  </si>
  <si>
    <t>华电重工股份有限公司</t>
  </si>
  <si>
    <t>北京市丰台区汽车博物馆东路6号院1号楼B座</t>
  </si>
  <si>
    <t>Huadian Heavy Industries Co.,Ltd.</t>
  </si>
  <si>
    <t>86-10-63919777</t>
  </si>
  <si>
    <t>hhi@hhi.com.cn</t>
  </si>
  <si>
    <t>600726.SH</t>
  </si>
  <si>
    <t>华电能源股份有限公司</t>
  </si>
  <si>
    <t>黑龙江省哈尔滨市南岗区大成街209号</t>
  </si>
  <si>
    <t>Huadian Energy Company Limited</t>
  </si>
  <si>
    <t>86-451-58681766;86-451-58681872</t>
  </si>
  <si>
    <t>hdenergy@hdenergy.com</t>
  </si>
  <si>
    <t>600027.SH</t>
  </si>
  <si>
    <t>华电国际电力股份有限公司</t>
  </si>
  <si>
    <t>北京市西城区宣武门内大街2号</t>
  </si>
  <si>
    <t>2.5139万</t>
  </si>
  <si>
    <t>Huadian Power International Corporation Limited</t>
  </si>
  <si>
    <t>86-10-83567903;86-10-83567700</t>
  </si>
  <si>
    <t>husf@hdpi.com.cn;qinjh@hdpi.com.cn</t>
  </si>
  <si>
    <t>002035.SZ</t>
  </si>
  <si>
    <t>华帝股份有限公司</t>
  </si>
  <si>
    <t>广东省中山市小榄镇工业大道南华园路1号</t>
  </si>
  <si>
    <t>Vatti Corporation Limited</t>
  </si>
  <si>
    <t>86-760-22839258;86-760-22839022;86-760-22139888-8085</t>
  </si>
  <si>
    <t>luos@vatti.com.cn;002035@vatti.com.cn</t>
  </si>
  <si>
    <t>603358.SH</t>
  </si>
  <si>
    <t>华达汽车科技股份有限公司</t>
  </si>
  <si>
    <t>江苏省泰州市靖江市江平路68号</t>
  </si>
  <si>
    <t>Huada Automotive Technology Corp.,Ltd</t>
  </si>
  <si>
    <t>86-523-84593610</t>
  </si>
  <si>
    <t>hdzq@hdqckj.com</t>
  </si>
  <si>
    <t>600155.SH</t>
  </si>
  <si>
    <t>华创阳安股份有限公司</t>
  </si>
  <si>
    <t>北京市西城区锦什坊街26号楼5层</t>
  </si>
  <si>
    <t>Polaris Bay Group Co.,Ltd.</t>
  </si>
  <si>
    <t>86-10-66500840</t>
  </si>
  <si>
    <t>hcyadb@huachuang-group.cn</t>
  </si>
  <si>
    <t>300809.SZ</t>
  </si>
  <si>
    <t>华辰精密装备(昆山)股份有限公司</t>
  </si>
  <si>
    <t>江苏省苏州市昆山市周市镇横长泾路333号</t>
  </si>
  <si>
    <t>Hiecise Precision Equipment Co.,Ltd.</t>
  </si>
  <si>
    <t>86-512-55107950</t>
  </si>
  <si>
    <t>zqb01@hiecise.com</t>
  </si>
  <si>
    <t>300278.SZ</t>
  </si>
  <si>
    <t>华昌达智能装备集团股份有限公司</t>
  </si>
  <si>
    <t>湖北省十堰市茅箭区东益大道9号</t>
  </si>
  <si>
    <t>Huachangda Intelligent Equipment Group Co.,Ltd.</t>
  </si>
  <si>
    <t>86-719-8767909</t>
  </si>
  <si>
    <t>kangbing@hchd.com.cn;hchd@hchd.com.cn;hchd_zq@hchd.com.cn</t>
  </si>
  <si>
    <t>300012.SZ</t>
  </si>
  <si>
    <t>华测检测认证集团股份有限公司</t>
  </si>
  <si>
    <t>广东省深圳市宝安区新安街道留仙三路4号华测检测大楼</t>
  </si>
  <si>
    <t>1.1091万</t>
  </si>
  <si>
    <t>Centre Testing International Group Co. Ltd.</t>
  </si>
  <si>
    <t>86-755-33682137</t>
  </si>
  <si>
    <t>security@cti-cert.com</t>
  </si>
  <si>
    <t>300323.SZ</t>
  </si>
  <si>
    <t>华灿光电股份有限公司</t>
  </si>
  <si>
    <t>湖北省武汉市江夏区东湖开发区滨湖路8号</t>
  </si>
  <si>
    <t>Hc Semitek Corporation</t>
  </si>
  <si>
    <t>86-27-81929003</t>
  </si>
  <si>
    <t>zq@hcsemitek.com</t>
  </si>
  <si>
    <t>600812.SH</t>
  </si>
  <si>
    <t>华北制药股份有限公司</t>
  </si>
  <si>
    <t>河北省石家庄市长安区和平东路388号</t>
  </si>
  <si>
    <t>1.1501万</t>
  </si>
  <si>
    <t>North China Pharmaceutical Company.Ltd</t>
  </si>
  <si>
    <t>86-311-85992839;86-311-85992039</t>
  </si>
  <si>
    <t>changzhishan@ncpc.com;yangjingcw@ncpc.com</t>
  </si>
  <si>
    <t>300741.SZ</t>
  </si>
  <si>
    <t>华宝香精股份有限公司</t>
  </si>
  <si>
    <t>上海市嘉定区叶城路1299号</t>
  </si>
  <si>
    <t>Huabao Flavours&amp;Fragrances Co.,Ltd</t>
  </si>
  <si>
    <t>86-21-67083333</t>
  </si>
  <si>
    <t>ir@hbflavor.com</t>
  </si>
  <si>
    <t>002004.SZ</t>
  </si>
  <si>
    <t>华邦生命健康股份有限公司</t>
  </si>
  <si>
    <t>重庆市渝北区人和星光大道69号</t>
  </si>
  <si>
    <t>1.2206万</t>
  </si>
  <si>
    <t>Huapont Life Sciences Co.,Ltd.</t>
  </si>
  <si>
    <t>86-23-67886900;86-23-67886985</t>
  </si>
  <si>
    <t>huapont@163.com</t>
  </si>
  <si>
    <t>600909.SH</t>
  </si>
  <si>
    <t>华安证券股份有限公司</t>
  </si>
  <si>
    <t>安徽省合肥市蜀山区政务文化新区天鹅湖路198号</t>
  </si>
  <si>
    <t>Huaan Securities Co.,Ltd.</t>
  </si>
  <si>
    <t>86-551-65161691;86-551-65161539</t>
  </si>
  <si>
    <t>jiyang@hazq.com;yuqi@hazq.com;bgs@hazq.com</t>
  </si>
  <si>
    <t>300928.SZ</t>
  </si>
  <si>
    <t>华安鑫创控股(北京)股份有限公司</t>
  </si>
  <si>
    <t>北京市通州区中关村科技园区通州园金桥科技产业基地景盛南四街17号105号楼A</t>
  </si>
  <si>
    <t>Haxc Holdings (Beijing) Co.,Ltd.</t>
  </si>
  <si>
    <t>86-10-56940328</t>
  </si>
  <si>
    <t>zhengquanbu@haxc.com.cn</t>
  </si>
  <si>
    <t>603007.SH</t>
  </si>
  <si>
    <t>花王生态工程股份有限公司</t>
  </si>
  <si>
    <t>江苏省镇江市丹阳市南二环路88号</t>
  </si>
  <si>
    <t>Flower Kingeco-Engineering Inc.</t>
  </si>
  <si>
    <t>86-511-86893666</t>
  </si>
  <si>
    <t>hongbin.li@flowersking.com;jiejun.xiao@flowersking.com</t>
  </si>
  <si>
    <t>002463.SZ</t>
  </si>
  <si>
    <t>沪士电子股份有限公司</t>
  </si>
  <si>
    <t>江苏省苏州市昆山市玉山镇东龙路1号</t>
  </si>
  <si>
    <t>Wus Printed Circuit (Kunshan) Co.,Ltd.</t>
  </si>
  <si>
    <t>86-512-57356148;86-512-57356136</t>
  </si>
  <si>
    <t>mike@wuspc.com;fin30@wuspc.com</t>
  </si>
  <si>
    <t>000751.SZ</t>
  </si>
  <si>
    <t>葫芦岛锌业股份有限公司</t>
  </si>
  <si>
    <t>辽宁省葫芦岛市龙港区锌厂路24号</t>
  </si>
  <si>
    <t>Huludao Zinc Industry Co.,Ltd.</t>
  </si>
  <si>
    <t>86-429-2024121</t>
  </si>
  <si>
    <t>hld_xygf@163.com</t>
  </si>
  <si>
    <t>300035.SZ</t>
  </si>
  <si>
    <t>湖南中科电气股份有限公司</t>
  </si>
  <si>
    <t>湖南省岳阳市岳阳楼区经济技术开发区岳阳大道中科工业园</t>
  </si>
  <si>
    <t>Hunan Zhongke Electric Co.,Ltd.</t>
  </si>
  <si>
    <t>86-730-8688891</t>
  </si>
  <si>
    <t>895821403@qq.com;xingu.liu@163.com;cseco@vip.sina.com</t>
  </si>
  <si>
    <t>000702.SZ</t>
  </si>
  <si>
    <t>湖南正虹科技发展股份有限公司</t>
  </si>
  <si>
    <t>湖南省岳阳市汨罗市屈原营田镇</t>
  </si>
  <si>
    <t>Hunan Zhenghong Science And Technology Develop Co.,Ltd.</t>
  </si>
  <si>
    <t>86-730-5715016</t>
  </si>
  <si>
    <t>dms@chinazhjt.com.cn</t>
  </si>
  <si>
    <t>002986.SZ</t>
  </si>
  <si>
    <t>湖南宇新能源科技股份有限公司</t>
  </si>
  <si>
    <t>广东省惠州市惠阳区大亚湾区石化大道426号中海油大厦9层</t>
  </si>
  <si>
    <t>Hunan Yussen Energy Technology Co.,Ltd.</t>
  </si>
  <si>
    <t>86-752-5765925;86-752-5962808</t>
  </si>
  <si>
    <t>tanlm@yussen.com.cn;stock@yussen.com.cn</t>
  </si>
  <si>
    <t>002943.SZ</t>
  </si>
  <si>
    <t>湖南宇晶机器股份有限公司</t>
  </si>
  <si>
    <t>湖南省益阳市资阳区长春经济开发区资阳大道北侧01号</t>
  </si>
  <si>
    <t>Hunan Yujing Machinery Co.,Ltd</t>
  </si>
  <si>
    <t>86-737-2218141</t>
  </si>
  <si>
    <t>zhouboping@yj-cn.com;liutuofu@yj-cn.com</t>
  </si>
  <si>
    <t>002277.SZ</t>
  </si>
  <si>
    <t>湖南友谊阿波罗商业股份有限公司</t>
  </si>
  <si>
    <t>湖南省长沙市芙蓉区朝阳前街9号湖南友谊阿波罗商业股份有限公司友阿总部办公大楼</t>
  </si>
  <si>
    <t>Hunan Friendship&amp;Apollo Commercial Co.,Ltd.</t>
  </si>
  <si>
    <t>86-731-82293541;86-731-82295528</t>
  </si>
  <si>
    <t>cxw5448@126.com;gs_2277@126.com;your.mart@hnmall.com</t>
  </si>
  <si>
    <t>600975.SH</t>
  </si>
  <si>
    <t>湖南新五丰股份有限公司</t>
  </si>
  <si>
    <t>湖南省长沙市芙蓉区五一西路2号"第一大道"19、20楼</t>
  </si>
  <si>
    <t>Hunan New Wellful Co.,Ltd.</t>
  </si>
  <si>
    <t>86-731-84449588-811</t>
  </si>
  <si>
    <t>nwf_123456@126.com</t>
  </si>
  <si>
    <t>600476.SH</t>
  </si>
  <si>
    <t>湖南湘邮科技股份有限公司</t>
  </si>
  <si>
    <t>湖南省长沙市岳麓区高新技术产业开发区麓谷基地玉兰路2号</t>
  </si>
  <si>
    <t>Hunan Copote Science Technology Co.,Ltd.</t>
  </si>
  <si>
    <t>86-731-88998688;86-731-88998817</t>
  </si>
  <si>
    <t>copote@copote.com;shixu@copote.com</t>
  </si>
  <si>
    <t>002982.SZ</t>
  </si>
  <si>
    <t>湖南湘佳牧业股份有限公司</t>
  </si>
  <si>
    <t>湖南省常德市石门县石门经济开发区天供山居委会夹山路9号</t>
  </si>
  <si>
    <t>Hunan Xiangjia Animal Husbandry Co.,Ltd</t>
  </si>
  <si>
    <t>86-736-5223898</t>
  </si>
  <si>
    <t>2927393558@qq.com;1341889908@qq.com;hnsjnmgs@163.com</t>
  </si>
  <si>
    <t>835174.BJ</t>
  </si>
  <si>
    <t>湖南五新隧道智能装备股份有限公司</t>
  </si>
  <si>
    <t>湖南省长沙市长沙县经济技术开发区盼盼路18-1号</t>
  </si>
  <si>
    <t>Hunan Wuxin Tunnel Intelligent Equipment Co.,Ltd.</t>
  </si>
  <si>
    <t>86-731-85283117</t>
  </si>
  <si>
    <t>wuxinzqb@foxmail.com</t>
  </si>
  <si>
    <t>000548.SZ</t>
  </si>
  <si>
    <t>湖南投资集团股份有限公司</t>
  </si>
  <si>
    <t>湖南省长沙市芙蓉区五一大道447号湖南投资大厦21楼</t>
  </si>
  <si>
    <t>Hunan Investment Group Co.,Ltd.</t>
  </si>
  <si>
    <t>86-731-89799888</t>
  </si>
  <si>
    <t>hntz0548@126.com</t>
  </si>
  <si>
    <t>600698.SH</t>
  </si>
  <si>
    <t>湖南天雁机械股份有限公司</t>
  </si>
  <si>
    <t>湖南省衡阳市石鼓区合江套路195号</t>
  </si>
  <si>
    <t>Hunan Tyen Machinery Co.,Ltd</t>
  </si>
  <si>
    <t>86-734-8532012</t>
  </si>
  <si>
    <t>tyen5617@163.com</t>
  </si>
  <si>
    <t>002113.SZ</t>
  </si>
  <si>
    <t>湖南天润数字娱乐文化传媒股份有限公司</t>
  </si>
  <si>
    <t>湖南省岳阳市岳阳楼区岳阳大道兴长大厦六楼</t>
  </si>
  <si>
    <t>Hunan Tianrun Digital Entertainment &amp;Cultural Media Co.,Ltd.</t>
  </si>
  <si>
    <t>86-730-8961198;86-730-8961178;86-730-8961179</t>
  </si>
  <si>
    <t>lpnellie@163.com;trkg002113@163.com</t>
  </si>
  <si>
    <t>002843.SZ</t>
  </si>
  <si>
    <t>湖南泰嘉新材料科技股份有限公司</t>
  </si>
  <si>
    <t>湖南省长沙市岳麓区滨江路53号楷林国际C栋34层3401室</t>
  </si>
  <si>
    <t>Bichamp Cutting Technology (Hunan) Co.,Ltd.</t>
  </si>
  <si>
    <t>86-731-88059111</t>
  </si>
  <si>
    <t>tjxc@bichamp.com</t>
  </si>
  <si>
    <t>688157.SH</t>
  </si>
  <si>
    <t>湖南松井新材料股份有限公司</t>
  </si>
  <si>
    <t>湖南省长沙市宁乡市宁乡经济技术开发区三环北路777号</t>
  </si>
  <si>
    <t>Hunan Sokan New Materials Co.,Ltd.</t>
  </si>
  <si>
    <t>86-731-87191777-8088</t>
  </si>
  <si>
    <t>zqb@sokan.com.cn;huan.zhou@sokan.com.cn</t>
  </si>
  <si>
    <t>300515.SZ</t>
  </si>
  <si>
    <t>湖南三德科技股份有限公司</t>
  </si>
  <si>
    <t>湖南省长沙市岳麓区高新开发区桐梓坡西路558号</t>
  </si>
  <si>
    <t>Hunan Sundy Science And Technology Co.,Ltd</t>
  </si>
  <si>
    <t>86-731-89864008</t>
  </si>
  <si>
    <t>sandegroup@163.com</t>
  </si>
  <si>
    <t>688189.SH</t>
  </si>
  <si>
    <t>湖南南新制药股份有限公司</t>
  </si>
  <si>
    <t>广东省广州市黄埔区萝岗区开源大道196号自编1-2栋</t>
  </si>
  <si>
    <t>Hunan Nucien Pharmaceutical Co.,Ltd.</t>
  </si>
  <si>
    <t>86-20-38952013</t>
  </si>
  <si>
    <t>nanxin@nucien.com</t>
  </si>
  <si>
    <t>002096.SZ</t>
  </si>
  <si>
    <t>湖南南岭民用爆破器材股份有限公司</t>
  </si>
  <si>
    <t>湖南省长沙市岳麓区金星中路319号新天地大厦</t>
  </si>
  <si>
    <t>Hunan Nanling Industrial Explosive Materials Co.,Ltd.</t>
  </si>
  <si>
    <t>86-731-88936121;86-731-88936155</t>
  </si>
  <si>
    <t>571801392@qq.com;5351071@qq.com;nanlingminbao@21cn.com</t>
  </si>
  <si>
    <t>002397.SZ</t>
  </si>
  <si>
    <t>湖南梦洁家纺股份有限公司</t>
  </si>
  <si>
    <t>湖南省长沙市岳麓区高新技术产业开发区麓谷产业基地谷苑路168号</t>
  </si>
  <si>
    <t>Hunan Mendale Hometextile Co.,Ltd</t>
  </si>
  <si>
    <t>86-731-82848012</t>
  </si>
  <si>
    <t>zqb@mendale.com</t>
  </si>
  <si>
    <t>300530.SZ</t>
  </si>
  <si>
    <t>湖南领湃达志科技股份有限公司</t>
  </si>
  <si>
    <t>湖南省衡阳市蒸湘区高新区衡州大道移动互联网产业园-创星谷17楼</t>
  </si>
  <si>
    <t>Hunan Lead Power Dazhi Technology Incorporated Company</t>
  </si>
  <si>
    <t>86-734-8813813</t>
  </si>
  <si>
    <t>dazhitech@126.com</t>
  </si>
  <si>
    <t>001218.SZ</t>
  </si>
  <si>
    <t>湖南丽臣实业股份有限公司</t>
  </si>
  <si>
    <t>湖南省长沙市长沙县泉塘街道社塘路399号</t>
  </si>
  <si>
    <t>Hunan Resun Co.,Ltd.</t>
  </si>
  <si>
    <t>86-731-82115109</t>
  </si>
  <si>
    <t>hunanlichen1@hnresun.com</t>
  </si>
  <si>
    <t>600478.SH</t>
  </si>
  <si>
    <t>湖南科力远新能源股份有限公司</t>
  </si>
  <si>
    <t>湖南省长沙市岳麓区国家高新技术产业开发区桐梓坡西路348号</t>
  </si>
  <si>
    <t>Hunan Corun New Energy Co.,Ltd</t>
  </si>
  <si>
    <t>86-731-88983638</t>
  </si>
  <si>
    <t>zhangf@corun.com;tony_tang@corun.com;corun@corun.com</t>
  </si>
  <si>
    <t>300730.SZ</t>
  </si>
  <si>
    <t>湖南科创信息技术股份有限公司</t>
  </si>
  <si>
    <t>湖南省长沙市岳麓区青山路678号</t>
  </si>
  <si>
    <t>Hunan Creator Information Technologies Co.,Ltd.</t>
  </si>
  <si>
    <t>86-731-82068690</t>
  </si>
  <si>
    <t>creator@chinacreator.com</t>
  </si>
  <si>
    <t>002549.SZ</t>
  </si>
  <si>
    <t>湖南凯美特气体股份有限公司</t>
  </si>
  <si>
    <t>湖南省岳阳市岳阳楼区七里山(巴陵石化化肥事业部西门)</t>
  </si>
  <si>
    <t>Hunan Kaimeite Gases Co.,Ltd.</t>
  </si>
  <si>
    <t>86-730-8553359</t>
  </si>
  <si>
    <t>wanghong@china-kmt.cn;yuhuan@china-kmt.cn</t>
  </si>
  <si>
    <t>301109.SZ</t>
  </si>
  <si>
    <t>湖南军信环保股份有限公司</t>
  </si>
  <si>
    <t>湖南省长沙市望城区桥驿镇湖南军信环保股份有限公司办公楼</t>
  </si>
  <si>
    <t>Hunan Junxin Environmental Protection Co., Ltd.</t>
  </si>
  <si>
    <t>86-731-85608335</t>
  </si>
  <si>
    <t>qinshishun@junxinep.com;shanfeng@junxinep.com;junxinep@junxinep.com</t>
  </si>
  <si>
    <t>300705.SZ</t>
  </si>
  <si>
    <t>湖南九典制药股份有限公司</t>
  </si>
  <si>
    <t>湖南省长沙市岳麓区麓天路28号金瑞麓谷科技园A1栋</t>
  </si>
  <si>
    <t>Hunan Jiudian Pharmaceutical Co.,Ltd.</t>
  </si>
  <si>
    <t>86-731-82831002</t>
  </si>
  <si>
    <t>jiudianzhiyao@163.com</t>
  </si>
  <si>
    <t>000908.SZ</t>
  </si>
  <si>
    <t>湖南景峰医药股份有限公司</t>
  </si>
  <si>
    <t>上海市宝山区罗店镇石太路2288号</t>
  </si>
  <si>
    <t>Hunan Jingfeng Pharmaceutical Co.,Ltd.</t>
  </si>
  <si>
    <t>86-21-66876520</t>
  </si>
  <si>
    <t>ir@jfzhiyao.com</t>
  </si>
  <si>
    <t>688598.SH</t>
  </si>
  <si>
    <t>湖南金博碳素股份有限公司</t>
  </si>
  <si>
    <t>湖南省益阳市赫山区迎宾西路2号</t>
  </si>
  <si>
    <t>Kbc Corporation,Ltd.</t>
  </si>
  <si>
    <t>86-737-6202107</t>
  </si>
  <si>
    <t>kbc@kbcarbon.com</t>
  </si>
  <si>
    <t>603319.SH</t>
  </si>
  <si>
    <t>湖南机油泵股份有限公司</t>
  </si>
  <si>
    <t>湖南省衡阳市衡东县城关镇衡岳北路69号</t>
  </si>
  <si>
    <t>Hunan Oil Pump Co.,Ltd.</t>
  </si>
  <si>
    <t>86-734-5239008</t>
  </si>
  <si>
    <t>hnjyb@hnjyb.com</t>
  </si>
  <si>
    <t>002155.SZ</t>
  </si>
  <si>
    <t>湖南黄金股份有限公司</t>
  </si>
  <si>
    <t>湖南省长沙市长沙县人民东路211号1号栋9楼</t>
  </si>
  <si>
    <t>Hunan Gold Corporation Limited</t>
  </si>
  <si>
    <t>86-731-82290893</t>
  </si>
  <si>
    <t>hngold_security@126.com</t>
  </si>
  <si>
    <t>600156.SH</t>
  </si>
  <si>
    <t>湖南华升股份有限公司</t>
  </si>
  <si>
    <t>湖南省长沙市天心区芙蓉中路三段420号华升大厦</t>
  </si>
  <si>
    <t>Hunan Huasheng Co.,Ltd</t>
  </si>
  <si>
    <t>86-731-85237818</t>
  </si>
  <si>
    <t>hnhsgf@163.com</t>
  </si>
  <si>
    <t>688799.SH</t>
  </si>
  <si>
    <t>湖南华纳大药厂股份有限公司</t>
  </si>
  <si>
    <t>湖南省长沙市岳麓区麓天路28号金瑞麓谷科技园C6-C7栋</t>
  </si>
  <si>
    <t>Hunan Warrant Pharmaceutical Co.,Ltd</t>
  </si>
  <si>
    <t>86-731-85910599</t>
  </si>
  <si>
    <t>hnddm@warrant.com.cn</t>
  </si>
  <si>
    <t>300345.SZ</t>
  </si>
  <si>
    <t>湖南华民控股集团股份有限公司</t>
  </si>
  <si>
    <t>湖南省长沙市宁乡市金洲新区金沙西路068号</t>
  </si>
  <si>
    <t>Hunan Huamin Holdings Co.,Ltd</t>
  </si>
  <si>
    <t>86-731-82378283</t>
  </si>
  <si>
    <t>huamin@huaminchina.cn</t>
  </si>
  <si>
    <t>001208.SZ</t>
  </si>
  <si>
    <t>湖南华菱线缆股份有限公司</t>
  </si>
  <si>
    <t>湖南省湘潭市岳塘区高新区建设南路1号</t>
  </si>
  <si>
    <t>Hunan Valin Wire&amp;Cable Co.,Ltd.</t>
  </si>
  <si>
    <t>86-731-58590569;86-731-58590168</t>
  </si>
  <si>
    <t>lmd@hlxl.com;zqb@hlxl.com</t>
  </si>
  <si>
    <t>000932.SZ</t>
  </si>
  <si>
    <t>湖南华菱钢铁股份有限公司</t>
  </si>
  <si>
    <t>湖南省长沙市天心区湘府西路222号</t>
  </si>
  <si>
    <t>2.4066万</t>
  </si>
  <si>
    <t>Hunan Valin Steel Co.,Ltd.</t>
  </si>
  <si>
    <t>86-731-89952719;86-731-89952811</t>
  </si>
  <si>
    <t>lxf1st@163.com;valinsteel@163.com</t>
  </si>
  <si>
    <t>001216.SZ</t>
  </si>
  <si>
    <t>湖南华联瓷业股份有限公司</t>
  </si>
  <si>
    <t>湖南省株洲市醴陵市西山办事处万宜路3号</t>
  </si>
  <si>
    <t>Hunan Hualian China Industry Co.,Ltd.</t>
  </si>
  <si>
    <t>86-731-23053013</t>
  </si>
  <si>
    <t>hczqb@hnhlcy.cn</t>
  </si>
  <si>
    <t>301118.SZ</t>
  </si>
  <si>
    <t>湖南恒光科技股份有限公司</t>
  </si>
  <si>
    <t>湖南省怀化市洪江市洪江区岩门01号</t>
  </si>
  <si>
    <t>Hunan Hengguang Technology Co., Ltd.</t>
  </si>
  <si>
    <t>86-745-7995232</t>
  </si>
  <si>
    <t>sd@hgkjgf.com</t>
  </si>
  <si>
    <t>603353.SH</t>
  </si>
  <si>
    <t>湖南和顺石油股份有限公司</t>
  </si>
  <si>
    <t>湖南省长沙市雨花区万家丽中路二段58号和顺大厦</t>
  </si>
  <si>
    <t>Hunan Heshun Petroleum Co.,Ltd.</t>
  </si>
  <si>
    <t>86-731-89708656</t>
  </si>
  <si>
    <t>zengyue@hnhsjt.com</t>
  </si>
  <si>
    <t>002412.SZ</t>
  </si>
  <si>
    <t>湖南汉森制药股份有限公司</t>
  </si>
  <si>
    <t>湖南省益阳市赫山区银城大道2688号</t>
  </si>
  <si>
    <t>Hunan Hansen Pharmaceutical Co.,Ltd.</t>
  </si>
  <si>
    <t>86-737-6351486</t>
  </si>
  <si>
    <t>hnyydjh@163.com;maxiwen_218@163.com;office@hansenzy.com</t>
  </si>
  <si>
    <t>600731.SH</t>
  </si>
  <si>
    <t>湖南海利化工股份有限公司</t>
  </si>
  <si>
    <t>湖南省长沙市天心区芙蓉中路二段251号</t>
  </si>
  <si>
    <t>Hunan Haili Chemical Industry Co.,Ltd</t>
  </si>
  <si>
    <t>86-731-85357829;86-731-85357830</t>
  </si>
  <si>
    <t>hbliu0731@sina.com;166328@qq.com;sh600731@sina.com</t>
  </si>
  <si>
    <t>300672.SZ</t>
  </si>
  <si>
    <t>湖南国科微电子股份有限公司</t>
  </si>
  <si>
    <t>湖南省长沙市长沙县经济技术开发区泉塘街道东十路南段9号</t>
  </si>
  <si>
    <t>Hunan Goke Microelectronics Co.,Ltd.</t>
  </si>
  <si>
    <t>86-731-88218880;86-731-88218891</t>
  </si>
  <si>
    <t>ir@goke.com</t>
  </si>
  <si>
    <t>603998.SH</t>
  </si>
  <si>
    <t>湖南方盛制药股份有限公司</t>
  </si>
  <si>
    <t>湖南省长沙市岳麓区国家高新技术产业开发区嘉运路299号</t>
  </si>
  <si>
    <t>Hunan Fangsheng Pharmaceutical Co.,Ltd.</t>
  </si>
  <si>
    <t>86-731-88997135</t>
  </si>
  <si>
    <t>heshi001@fangsheng.com.cn;zengboru@fangsheng.com.cn;fs88997135@126.com;603998@fangsheng.com.cn</t>
  </si>
  <si>
    <t>000722.SZ</t>
  </si>
  <si>
    <t>湖南发展集团股份有限公司</t>
  </si>
  <si>
    <t>湖南省长沙市天心区芙蓉中路三段142号光大发展大厦B座27楼</t>
  </si>
  <si>
    <t>Hunan Development Group Co.,Ltd.</t>
  </si>
  <si>
    <t>86-731-88789296</t>
  </si>
  <si>
    <t>sql@hnfzgf.com;cwy@hnfzgf.com;hnfz@hnfzgf.com</t>
  </si>
  <si>
    <t>300267.SZ</t>
  </si>
  <si>
    <t>湖南尔康制药股份有限公司</t>
  </si>
  <si>
    <t>湖南省长沙市浏阳市浏阳经济技术开发区康平路167号</t>
  </si>
  <si>
    <t>Hunan Er-Kang Pharmaceutical Co.,Ltd.</t>
  </si>
  <si>
    <t>86-731-83282597</t>
  </si>
  <si>
    <t>gujishun@hnerkang.com;fanyi@hnerkang.com;300267@hnerkang.com</t>
  </si>
  <si>
    <t>000917.SZ</t>
  </si>
  <si>
    <t>湖南电广传媒股份有限公司</t>
  </si>
  <si>
    <t>湖南省长沙市开福区浏阳河大桥东湖南金鹰影视文化城</t>
  </si>
  <si>
    <t>Hunan Tv &amp; Broadcast Intermediary Co.,Ltd</t>
  </si>
  <si>
    <t>86-731-84252080</t>
  </si>
  <si>
    <t>dgcm@tik.com.cn</t>
  </si>
  <si>
    <t>838030.BJ</t>
  </si>
  <si>
    <t>湖南德众汽车销售服务股份有限公司</t>
  </si>
  <si>
    <t>湖南省怀化市鹤城区国际汽车城德众股份大楼</t>
  </si>
  <si>
    <t>Hunan Dezhong Automotive Sales Service Limited By Share Ltd</t>
  </si>
  <si>
    <t>86-745-2365986</t>
  </si>
  <si>
    <t>18007452273@189.cn;hndzgfgs@163.com</t>
  </si>
  <si>
    <t>301126.SZ</t>
  </si>
  <si>
    <t>湖南达嘉维康医药产业股份有限公司</t>
  </si>
  <si>
    <t>湖南省长沙市岳麓区茯苓路30号</t>
  </si>
  <si>
    <t>Hunandajiaweikang Pharmaceuticalindustry Co.,Ltd</t>
  </si>
  <si>
    <t>86-731-84170075</t>
  </si>
  <si>
    <t>djwkzqb@djwk.com.cn</t>
  </si>
  <si>
    <t>600969.SH</t>
  </si>
  <si>
    <t>湖南郴电国际发展股份有限公司</t>
  </si>
  <si>
    <t>湖南省郴州市北湖区青年大道民生路口万国大厦</t>
  </si>
  <si>
    <t>Hunan Chendian International Development Co.,Ltd</t>
  </si>
  <si>
    <t>86-735-2339276;86-735-2339232</t>
  </si>
  <si>
    <t>wrcdgj@163.com;cdgj-zqb@163.com</t>
  </si>
  <si>
    <t>688779.SH</t>
  </si>
  <si>
    <t>湖南长远锂科股份有限公司</t>
  </si>
  <si>
    <t>湖南省长沙市岳麓区麓天路61号</t>
  </si>
  <si>
    <t>Hunan Changyuan Lico Co.,Ltd.</t>
  </si>
  <si>
    <t>86-731-88998125;86-731-88998117</t>
  </si>
  <si>
    <t>cylico@minmetals.com</t>
  </si>
  <si>
    <t>002297.SZ</t>
  </si>
  <si>
    <t>湖南博云新材料股份有限公司</t>
  </si>
  <si>
    <t>湖南省长沙市岳麓区雷锋大道346号</t>
  </si>
  <si>
    <t>Hunan Boyun New Materials Co.,Ltd</t>
  </si>
  <si>
    <t>86-731-85302297</t>
  </si>
  <si>
    <t>hnboyun@hnboyun.com.cn</t>
  </si>
  <si>
    <t>603959.SH</t>
  </si>
  <si>
    <t>湖南百利工程科技股份有限公司</t>
  </si>
  <si>
    <t>湖南省岳阳市岳阳楼区洞庭大道1号</t>
  </si>
  <si>
    <t>Hunan Baili Engineering Sci&amp;Tech Co.,Ltd</t>
  </si>
  <si>
    <t>86-730-8501033</t>
  </si>
  <si>
    <t>zqb@blest.com.cn</t>
  </si>
  <si>
    <t>603989.SH</t>
  </si>
  <si>
    <t>湖南艾华集团股份有限公司</t>
  </si>
  <si>
    <t>湖南省益阳市赫山区桃花仑东路龙岭工业园</t>
  </si>
  <si>
    <t>Hunan Aihua Group Co.,Ltd</t>
  </si>
  <si>
    <t>86-737-6183891</t>
  </si>
  <si>
    <t>aihua@aihuaglobal.com;xiang.yang@aihuaglobal.com</t>
  </si>
  <si>
    <t>301259.SZ</t>
  </si>
  <si>
    <t>湖南艾布鲁环保科技股份有限公司</t>
  </si>
  <si>
    <t>湖南省长沙市雨花区劳动中路491号中邦国际11楼</t>
  </si>
  <si>
    <t>Hunan Airbluer Environmental Protection Technology Co.,Ltd.</t>
  </si>
  <si>
    <t>86-731-84425216</t>
  </si>
  <si>
    <t>airbluer@vip.163.com</t>
  </si>
  <si>
    <t>301150.SZ</t>
  </si>
  <si>
    <t>湖北中一科技股份有限公司</t>
  </si>
  <si>
    <t>湖北省孝感市云梦县经济开发区梦泽大道南47号</t>
  </si>
  <si>
    <t>Hubei Zhongyi Technology Inc.</t>
  </si>
  <si>
    <t>86-712-4488991</t>
  </si>
  <si>
    <t>sec@c1cf.com</t>
  </si>
  <si>
    <t>603067.SH</t>
  </si>
  <si>
    <t>湖北振华化学股份有限公司</t>
  </si>
  <si>
    <t>湖北省黄石市西塞山区黄石大道668号</t>
  </si>
  <si>
    <t>Hubei Zhenhua Chemical Co.,Ltd.</t>
  </si>
  <si>
    <t>86-714-6406329</t>
  </si>
  <si>
    <t>603067@hszhenhua.com;zsj@hszhenhua.com;yf19982010@hotmail.com</t>
  </si>
  <si>
    <t>000422.SZ</t>
  </si>
  <si>
    <t>湖北宜化化工股份有限公司</t>
  </si>
  <si>
    <t>湖北省宜昌市西陵区沿江大道52号</t>
  </si>
  <si>
    <t>Hubei Yihua Chemical Industry Co.,Ltd</t>
  </si>
  <si>
    <t>86-717-8868081</t>
  </si>
  <si>
    <t>wfq@hbyihua.cn;liyh@hbyihua.cn;hbyh@hbyihua.cn</t>
  </si>
  <si>
    <t>600141.SH</t>
  </si>
  <si>
    <t>湖北兴发化工集团股份有限公司</t>
  </si>
  <si>
    <t>湖北省宜昌市西陵区高新区发展大道62号悦和大厦</t>
  </si>
  <si>
    <t>1.1779万</t>
  </si>
  <si>
    <t>Hubei Xingfa Chemicals Group Co.,Ltd</t>
  </si>
  <si>
    <t>86-717-6760939</t>
  </si>
  <si>
    <t>dmb@xingfagroup.com</t>
  </si>
  <si>
    <t>300980.SZ</t>
  </si>
  <si>
    <t>湖北祥源新材科技股份有限公司</t>
  </si>
  <si>
    <t>湖北省孝感市汉川市经济开发区华一村</t>
  </si>
  <si>
    <t>Hubei Xiangyuan New Material Technology Inc.</t>
  </si>
  <si>
    <t>86-712-8806405</t>
  </si>
  <si>
    <t>ir@hbxyxc.com</t>
  </si>
  <si>
    <t>002962.SZ</t>
  </si>
  <si>
    <t>湖北五方光电股份有限公司</t>
  </si>
  <si>
    <t>湖北省荆州市沙市区深圳大道55号</t>
  </si>
  <si>
    <t>Hubei W-Olf Photoelectric Technology Co.,Ltd.</t>
  </si>
  <si>
    <t>86-716-8800323</t>
  </si>
  <si>
    <t>cy@w-olf.com;david.luo@w-olf.com</t>
  </si>
  <si>
    <t>300046.SZ</t>
  </si>
  <si>
    <t>湖北台基半导体股份有限公司</t>
  </si>
  <si>
    <t>湖北省襄阳市襄城区胜利街162号</t>
  </si>
  <si>
    <t>Tech Semiconductors Co.,Ltd.</t>
  </si>
  <si>
    <t>86-710-3506236</t>
  </si>
  <si>
    <t>securities@techsem.com.cn</t>
  </si>
  <si>
    <t>000707.SZ</t>
  </si>
  <si>
    <t>湖北双环科技股份有限公司</t>
  </si>
  <si>
    <t>湖北省孝感市应城市东马坊团结大道26号</t>
  </si>
  <si>
    <t>Hubei Shuanghuan Science And Technology Stock Co.,Ltd</t>
  </si>
  <si>
    <t>86-712-3580899</t>
  </si>
  <si>
    <t>sh000707@163.com</t>
  </si>
  <si>
    <t>300494.SZ</t>
  </si>
  <si>
    <t>湖北盛天网络技术股份有限公司</t>
  </si>
  <si>
    <t>湖北省武汉市江夏区东湖新技术开发区光谷大道77号金融港B7栋9-11楼</t>
  </si>
  <si>
    <t>Hubei Century Network Technology Inc.</t>
  </si>
  <si>
    <t>86-27-86655050</t>
  </si>
  <si>
    <t>ir@stnts.com</t>
  </si>
  <si>
    <t>000665.SZ</t>
  </si>
  <si>
    <t>湖北省广播电视信息网络股份有限公司</t>
  </si>
  <si>
    <t>湖北省武汉市武昌区中北路101号(楚商大厦)</t>
  </si>
  <si>
    <t>Hubei Radio &amp; Television Information Network Co.,Ltd.</t>
  </si>
  <si>
    <t>86-27-86653990</t>
  </si>
  <si>
    <t>hbgddongmiban@163.com;hbsgdwl@163.com</t>
  </si>
  <si>
    <t>600293.SH</t>
  </si>
  <si>
    <t>湖北三峡新型建材股份有限公司</t>
  </si>
  <si>
    <t>湖北省宜昌市当阳市经济技术开发区</t>
  </si>
  <si>
    <t>Hubei Sanxia New Building Materials Co.Ltd</t>
  </si>
  <si>
    <t>86-717-3280108</t>
  </si>
  <si>
    <t>yangxp@sxxc.com.cn;zhanggc@sxxc.com.cn</t>
  </si>
  <si>
    <t>002627.SZ</t>
  </si>
  <si>
    <t>湖北三峡旅游集团股份有限公司</t>
  </si>
  <si>
    <t>湖北省宜昌市伍家岗区港窑路5号</t>
  </si>
  <si>
    <t>Hubei Three Gorges Tourism Group Co.,Ltd.</t>
  </si>
  <si>
    <t>86-717-6451437</t>
  </si>
  <si>
    <t>hjh@hbsxly.com;zqsw@hbsxly.com</t>
  </si>
  <si>
    <t>000883.SZ</t>
  </si>
  <si>
    <t>湖北能源集团股份有限公司</t>
  </si>
  <si>
    <t>湖北省武汉市武昌区徐东大街137号能源大厦</t>
  </si>
  <si>
    <t>Hubei Energy Group Co.,Ltd</t>
  </si>
  <si>
    <t>86-27-86606100</t>
  </si>
  <si>
    <t>hbnyzq@hbny.com.cn</t>
  </si>
  <si>
    <t>600107.SH</t>
  </si>
  <si>
    <t>湖北美尔雅股份有限公司</t>
  </si>
  <si>
    <t>湖北省黄石市下陆区团城山开发区美尔雅工业园</t>
  </si>
  <si>
    <t>Hubei Mailyard Share Co.,Ltd</t>
  </si>
  <si>
    <t>86-714-6360298</t>
  </si>
  <si>
    <t>meierya00@mailyard.cn</t>
  </si>
  <si>
    <t>002783.SZ</t>
  </si>
  <si>
    <t>湖北凯龙化工集团股份有限公司</t>
  </si>
  <si>
    <t>湖北省荆门市东宝区泉口路20号</t>
  </si>
  <si>
    <t>Hubei Kailong Chemical Group Co.,Ltd</t>
  </si>
  <si>
    <t>86-724-2309237</t>
  </si>
  <si>
    <t>zbb@hbklgroup.cn</t>
  </si>
  <si>
    <t>600260.SH</t>
  </si>
  <si>
    <t>湖北凯乐科技股份有限公司</t>
  </si>
  <si>
    <t>湖北省荆州市公安县斗湖堤镇城关</t>
  </si>
  <si>
    <t>Kaile Science And Technology Co;Ltd.Hubei</t>
  </si>
  <si>
    <t>86-27-87250890</t>
  </si>
  <si>
    <t>hanping@cnkaile.com;zhouhupei@cnkaile.com;kaile@cnkaile.com</t>
  </si>
  <si>
    <t>605388.SH</t>
  </si>
  <si>
    <t>湖北均瑶大健康饮品股份有限公司</t>
  </si>
  <si>
    <t>上海市徐汇区肇嘉浜路789号均瑶国际广场31楼</t>
  </si>
  <si>
    <t>Juneyao Grand Healthy Drinks Co.,Ltd.</t>
  </si>
  <si>
    <t>86-21-51155807;86-21-51155646</t>
  </si>
  <si>
    <t>juneyaodairy@juneyao.com;yuyi@juneyao.com</t>
  </si>
  <si>
    <t>300516.SZ</t>
  </si>
  <si>
    <t>湖北久之洋红外系统股份有限公司</t>
  </si>
  <si>
    <t>湖北省武汉市江夏区庙山开发区明泽街9号</t>
  </si>
  <si>
    <t>Hubei Jiuzhiyang Infrared System Co.,Ltd</t>
  </si>
  <si>
    <t>86-27-59601200</t>
  </si>
  <si>
    <t>market@hbjir.com</t>
  </si>
  <si>
    <t>600462.SH</t>
  </si>
  <si>
    <t>湖北九有投资股份有限公司</t>
  </si>
  <si>
    <t>北京市朝阳区建国门外大街8号楼北京国际财源中心（IFC）B座2906室</t>
  </si>
  <si>
    <t>Hubei Geoway Investment Co.,Ltd.</t>
  </si>
  <si>
    <t>86-10-85181846</t>
  </si>
  <si>
    <t>xiaozr@geoway-scf.com/;sunyanping@geoway.com;geoway@geoway.com</t>
  </si>
  <si>
    <t>000821.SZ</t>
  </si>
  <si>
    <t>湖北京山轻工机械股份有限公司</t>
  </si>
  <si>
    <t>湖北省荆门市京山市经济技术开发区轻机工业园</t>
  </si>
  <si>
    <t>J.S. Corrugating Machinery Co.,Ltd.</t>
  </si>
  <si>
    <t>86-27-83320271</t>
  </si>
  <si>
    <t>jiamin.zhou@jsmachine.com.cn;zhaodabo0821@163.com;jsqj_ir@jsmachine.com.cn</t>
  </si>
  <si>
    <t>600566.SH</t>
  </si>
  <si>
    <t>湖北济川药业股份有限公司</t>
  </si>
  <si>
    <t>江苏省泰州市泰兴市大庆西路宝塔湾</t>
  </si>
  <si>
    <t>Hubei Jumpcan Pharmaceutical Co.,Ltd.</t>
  </si>
  <si>
    <t>86-523-89719161</t>
  </si>
  <si>
    <t>caowei@jumpcan.com;jcyy@jumpcan.com</t>
  </si>
  <si>
    <t>300041.SZ</t>
  </si>
  <si>
    <t>湖北回天新材料股份有限公司</t>
  </si>
  <si>
    <t>湖北省襄阳市樊城区国家高新技术开发区航天路7号</t>
  </si>
  <si>
    <t>Hubei Huitian New Materials Co.,Ltd</t>
  </si>
  <si>
    <t>86-710-3626888-8068;86-710-3626888-8070</t>
  </si>
  <si>
    <t>htjy2009@163.com</t>
  </si>
  <si>
    <t>839946.BJ</t>
  </si>
  <si>
    <t>湖北华阳汽车变速系统股份有限公司</t>
  </si>
  <si>
    <t>湖北省十堰市郧阳区城关镇大桥南路2号</t>
  </si>
  <si>
    <t>Hubei Huayangautomoble Gearshiftsystem Co.,Ltd</t>
  </si>
  <si>
    <t>86-719-7300789</t>
  </si>
  <si>
    <t>hybs@syhuayang.com</t>
  </si>
  <si>
    <t>600421.SH</t>
  </si>
  <si>
    <t>湖北华嵘控股股份有限公司</t>
  </si>
  <si>
    <t>湖北省武汉市洪山区东湖新技术开发区关山大道355号光谷新世界中心A座2909室</t>
  </si>
  <si>
    <t>86-27-87654767</t>
  </si>
  <si>
    <t>688151.SH</t>
  </si>
  <si>
    <t>湖北华强科技股份有限公司</t>
  </si>
  <si>
    <t>湖北省宜昌市夷陵区中国(湖北)自贸区宜昌片区生物产业园东临路499号</t>
  </si>
  <si>
    <t>Hubei Huaqiang High-Tech Co.,Ltd.</t>
  </si>
  <si>
    <t>86-717-6347288</t>
  </si>
  <si>
    <t>office@hqtc.com</t>
  </si>
  <si>
    <t>301211.SZ</t>
  </si>
  <si>
    <t>湖北亨迪药业股份有限公司</t>
  </si>
  <si>
    <t>湖北省荆门市掇刀区杨湾路122号</t>
  </si>
  <si>
    <t>Hubei Biocause Heilen Pharmaceutical Co.,Ltd</t>
  </si>
  <si>
    <t>86-724-2223336;86-724-2223303</t>
  </si>
  <si>
    <t>gaojian@biocause.net;heilen@biocause.net;chengting@biocause.net</t>
  </si>
  <si>
    <t>002971.SZ</t>
  </si>
  <si>
    <t>湖北和远气体股份有限公司</t>
  </si>
  <si>
    <t>湖北省宜昌市伍家岗区伍临路33号鑫鼎大楼3楼</t>
  </si>
  <si>
    <t>Hubei Heyuan Gas Co.,Ltd.</t>
  </si>
  <si>
    <t>86-717-6074701</t>
  </si>
  <si>
    <t>dshmishu@hbhy-gas.com;heyuan@hbhy-gas.com;cuirq@hbhy-gas.com</t>
  </si>
  <si>
    <t>002377.SZ</t>
  </si>
  <si>
    <t>湖北国创高新材料股份有限公司</t>
  </si>
  <si>
    <t>湖北省武汉市江夏区东湖新技术开发区武大园三路8号国创集团办公楼</t>
  </si>
  <si>
    <t>Hubei Guochuang Hi-Tech Material Co.,Ltd</t>
  </si>
  <si>
    <t>86-27-87617400</t>
  </si>
  <si>
    <t>gc002377@163.com;hb_guochuanggaoxin@qq.com</t>
  </si>
  <si>
    <t>000952.SZ</t>
  </si>
  <si>
    <t>湖北广济药业股份有限公司</t>
  </si>
  <si>
    <t>湖北省黄冈市武穴市大金镇梅武路100号</t>
  </si>
  <si>
    <t>Hubei Guangji Pharmaceutical Co.,Ltd.</t>
  </si>
  <si>
    <t>86-17371575571</t>
  </si>
  <si>
    <t>gjyystock@163.com;stock@guangjipharm.com</t>
  </si>
  <si>
    <t>300966.SZ</t>
  </si>
  <si>
    <t>湖北共同药业股份有限公司</t>
  </si>
  <si>
    <t>湖北省襄阳市襄城区伺服产业园A栋5楼</t>
  </si>
  <si>
    <t>Hubei Goto Biopharm Co.,Ltd.</t>
  </si>
  <si>
    <t>86-710-3523126</t>
  </si>
  <si>
    <t>board@gotopharm.com</t>
  </si>
  <si>
    <t>300387.SZ</t>
  </si>
  <si>
    <t>湖北富邦科技股份有限公司</t>
  </si>
  <si>
    <t>湖北省武汉市江夏区东湖新技术开发区神墩三路288号</t>
  </si>
  <si>
    <t>Hubei Forbon Technology Co.,Ltd.</t>
  </si>
  <si>
    <t>86-27-87002158</t>
  </si>
  <si>
    <t>hbforbon@forbon.com</t>
  </si>
  <si>
    <t>000926.SZ</t>
  </si>
  <si>
    <t>湖北福星科技股份有限公司</t>
  </si>
  <si>
    <t>湖北省武汉市江汉区新华路186号福星国际商会大厦27楼</t>
  </si>
  <si>
    <t>Hubei Fuxing Science And Technology Co.,Ltd</t>
  </si>
  <si>
    <t>86-27-85578818</t>
  </si>
  <si>
    <t>fxkj0926@chinafxkj.com</t>
  </si>
  <si>
    <t>300395.SZ</t>
  </si>
  <si>
    <t>湖北菲利华石英玻璃股份有限公司</t>
  </si>
  <si>
    <t>湖北省荆州市沙市区东方大道68号</t>
  </si>
  <si>
    <t>Hubei Feilihua Quartz Glass Co.,Ltd.</t>
  </si>
  <si>
    <t>86-716-8304687</t>
  </si>
  <si>
    <t>zqb@feilihua.com</t>
  </si>
  <si>
    <t>301183.SZ</t>
  </si>
  <si>
    <t>湖北东田微科技股份有限公司</t>
  </si>
  <si>
    <t>湖北省宜昌市当阳市玉泉办事处长坂路南段188号,广东省东莞市万江街道蚬涌工业路8号</t>
  </si>
  <si>
    <t>Hubei Doti Micro Technology Co.,Ltd.</t>
  </si>
  <si>
    <t>86-769-22258070</t>
  </si>
  <si>
    <t>dtw@doti-optical.com</t>
  </si>
  <si>
    <t>601956.SH</t>
  </si>
  <si>
    <t>湖北东贝机电集团股份有限公司</t>
  </si>
  <si>
    <t>湖北省黄石市大冶市黄石经济技术开发区铁山区金山大道东6号</t>
  </si>
  <si>
    <t>Hubei Donper Electromechanical Group Co.,Ltd.</t>
  </si>
  <si>
    <t>86-714-5415858</t>
  </si>
  <si>
    <t>jtstock@donper.com</t>
  </si>
  <si>
    <t>300054.SZ</t>
  </si>
  <si>
    <t>湖北鼎龙控股股份有限公司</t>
  </si>
  <si>
    <t>湖北省武汉市蔡甸区经济技术开发区东荆河路1号</t>
  </si>
  <si>
    <t>Hubei Dinglong Co.,Ltd.</t>
  </si>
  <si>
    <t>86-27-59720699;86-27-59720677</t>
  </si>
  <si>
    <t>ypc@dl-kg.com;huangyun@dl-kg.com;hbdl@dl-kg.com</t>
  </si>
  <si>
    <t>600035.SH</t>
  </si>
  <si>
    <t>湖北楚天智能交通股份有限公司</t>
  </si>
  <si>
    <t>湖北省武汉市汉阳区四新大道26号湖北国展中心广场东塔23—24层</t>
  </si>
  <si>
    <t>Hubei Chutian Smart Communication Co.,Ltd.</t>
  </si>
  <si>
    <t>86-27-87576667</t>
  </si>
  <si>
    <t>600035@hbctgs.com</t>
  </si>
  <si>
    <t>688237.SH</t>
  </si>
  <si>
    <t>湖北超卓航空科技股份有限公司</t>
  </si>
  <si>
    <t>湖北省襄阳市樊城区高新区台子湾路118号</t>
  </si>
  <si>
    <t>Hubei Chaozhuo Aviation Technology Co., Ltd.</t>
  </si>
  <si>
    <t>86-710-3085204</t>
  </si>
  <si>
    <t>hbcz@cz-tec.com</t>
  </si>
  <si>
    <t>300471.SZ</t>
  </si>
  <si>
    <t>厚普清洁能源(集团)股份有限公司</t>
  </si>
  <si>
    <t>四川省成都市武侯区高新区康隆路555号</t>
  </si>
  <si>
    <t>Houpu Clean Energy Group Co., Ltd.</t>
  </si>
  <si>
    <t>86-28-63165919</t>
  </si>
  <si>
    <t>hpgf@hqhop.com</t>
  </si>
  <si>
    <t>300219.SZ</t>
  </si>
  <si>
    <t>鸿利智汇集团股份有限公司</t>
  </si>
  <si>
    <t>广东省广州市花都区花东镇先科一路1号</t>
  </si>
  <si>
    <t>Hongli Zhihui Group Co.,Ltd.</t>
  </si>
  <si>
    <t>86-20-86733958</t>
  </si>
  <si>
    <t>stock@honglitronic.com</t>
  </si>
  <si>
    <t>002955.SZ</t>
  </si>
  <si>
    <t>鸿合科技股份有限公司</t>
  </si>
  <si>
    <t>北京市朝阳区创远路34号融新科技中心F座12层</t>
  </si>
  <si>
    <t>Hitevision Co.,Ltd.</t>
  </si>
  <si>
    <t>86-10-62968869</t>
  </si>
  <si>
    <t>dongban@honghe-tech.com</t>
  </si>
  <si>
    <t>002002.SZ</t>
  </si>
  <si>
    <t>鸿达兴业股份有限公司</t>
  </si>
  <si>
    <t>广东省广州市荔湾区广州圆路1号广州圆大厦28层</t>
  </si>
  <si>
    <t>Hongda Xingye Co.,Ltd.</t>
  </si>
  <si>
    <t>86-20-81652222</t>
  </si>
  <si>
    <t>hdxylsh@outlook.com;hdxygf@hdxy.com</t>
  </si>
  <si>
    <t>002229.SZ</t>
  </si>
  <si>
    <t>鸿博股份有限公司</t>
  </si>
  <si>
    <t>福建省福州市仓山区南江滨西大道26号鸿博梅岭观海B座21层</t>
  </si>
  <si>
    <t>Hongbo Co.,Ltd.</t>
  </si>
  <si>
    <t>86-591-88070028</t>
  </si>
  <si>
    <t>hongbo-printing@hongbo.net.cn</t>
  </si>
  <si>
    <t>688088.SH</t>
  </si>
  <si>
    <t>虹软科技股份有限公司</t>
  </si>
  <si>
    <t>浙江省杭州市滨江区长河街道滨兴路392号(虹软大厦)</t>
  </si>
  <si>
    <t>Arcsoft Corporation Limited</t>
  </si>
  <si>
    <t>86-21-52980418</t>
  </si>
  <si>
    <t>invest@arcsoft.com</t>
  </si>
  <si>
    <t>002062.SZ</t>
  </si>
  <si>
    <t>宏润建设集团股份有限公司</t>
  </si>
  <si>
    <t>上海市徐汇区龙漕路200弄28号宏润大厦</t>
  </si>
  <si>
    <t>Hongrun Construction Group Co.,Ltd.</t>
  </si>
  <si>
    <t>86-21-64081888-1023</t>
  </si>
  <si>
    <t>hqy@chinahongrun.com;chenjie@chinahongrun.com</t>
  </si>
  <si>
    <t>603336.SH</t>
  </si>
  <si>
    <t>宏辉果蔬股份有限公司</t>
  </si>
  <si>
    <t>广东省汕头市龙湖区玉津中路13号</t>
  </si>
  <si>
    <t>Great-Sun Foods Co.,Ltd.</t>
  </si>
  <si>
    <t>86-754-88802291</t>
  </si>
  <si>
    <t>ird@greatsunfoods.com</t>
  </si>
  <si>
    <t>603256.SH</t>
  </si>
  <si>
    <t>宏和电子材料科技股份有限公司</t>
  </si>
  <si>
    <t>上海市浦东新区浦东康桥工业区秀沿路123号</t>
  </si>
  <si>
    <t>Grace Fabric Technology Co.,Ltd.</t>
  </si>
  <si>
    <t>86-21-38299688-6667;86-21-38299688-6666</t>
  </si>
  <si>
    <t>honghe_news@gracefabric.com</t>
  </si>
  <si>
    <t>600885.SH</t>
  </si>
  <si>
    <t>宏发科技股份有限公司</t>
  </si>
  <si>
    <t>福建省厦门市集美区东林路564号</t>
  </si>
  <si>
    <t>1.5279万</t>
  </si>
  <si>
    <t>Hongfa Technology Co.,Ltd.</t>
  </si>
  <si>
    <t>86-592-6196766;86-592-6196768</t>
  </si>
  <si>
    <t>zqb@hongfa.com</t>
  </si>
  <si>
    <t>002144.SZ</t>
  </si>
  <si>
    <t>宏达高科控股股份有限公司</t>
  </si>
  <si>
    <t>浙江省嘉兴市海宁市许村镇建设路118号</t>
  </si>
  <si>
    <t>Hongda High-Tech Holding Co.,Ltd.</t>
  </si>
  <si>
    <t>86-573-87550882;86-573-87566909</t>
  </si>
  <si>
    <t>mqq@zjhongda.com.cn;stt@zjhongda.com.cn;hdgk@zjhongda.com.cn</t>
  </si>
  <si>
    <t>603002.SH</t>
  </si>
  <si>
    <t>宏昌电子材料股份有限公司</t>
  </si>
  <si>
    <t>广东省广州市黄埔区开创大道728号3栋101房(部位:3栋212房)</t>
  </si>
  <si>
    <t>Epoxy Base Electronic Material Corporation Limited</t>
  </si>
  <si>
    <t>86-20-82266156-4211;86-82266156-4212</t>
  </si>
  <si>
    <t>stock@graceepoxy.com</t>
  </si>
  <si>
    <t>601828.SH</t>
  </si>
  <si>
    <t>红星美凯龙家居集团股份有限公司</t>
  </si>
  <si>
    <t>上海市闵行区申长路1466弄2号/5号红星美凯龙总部</t>
  </si>
  <si>
    <t>2.1514万</t>
  </si>
  <si>
    <t>Red Star Macalline Group Corporation Ltd.</t>
  </si>
  <si>
    <t>86-21-52820220</t>
  </si>
  <si>
    <t>ir@chinaredstar.com</t>
  </si>
  <si>
    <t>300427.SZ</t>
  </si>
  <si>
    <t>红相股份有限公司</t>
  </si>
  <si>
    <t>福建省厦门市思明区南投路3号观音山国际商务营运中心16号楼10楼</t>
  </si>
  <si>
    <t>Red Phase Inc.</t>
  </si>
  <si>
    <t>86-592-8126108</t>
  </si>
  <si>
    <t>securities@redphase.com.cn</t>
  </si>
  <si>
    <t>601236.SH</t>
  </si>
  <si>
    <t>红塔证券股份有限公司</t>
  </si>
  <si>
    <t>云南省昆明市官渡区北京路155号附1号</t>
  </si>
  <si>
    <t>Hongta Securities Co.,Ltd.</t>
  </si>
  <si>
    <t>86-871-63577113</t>
  </si>
  <si>
    <t>shench@hongtastock.com;zhaokai@hongtastock.com;investor@hongtastock.com</t>
  </si>
  <si>
    <t>002165.SZ</t>
  </si>
  <si>
    <t>红宝丽集团股份有限公司</t>
  </si>
  <si>
    <t>江苏省南京市高淳区经济开发区双高路29号</t>
  </si>
  <si>
    <t>Hongbaoli Group Corporation, Ltd.</t>
  </si>
  <si>
    <t>86-25-57350997</t>
  </si>
  <si>
    <t>wangys@hongbaoli.com;kongdf@hongbaoli.com</t>
  </si>
  <si>
    <t>001236.SZ</t>
  </si>
  <si>
    <t>弘业期货股份有限公司</t>
  </si>
  <si>
    <t>江苏省南京市秦淮区中华路50号</t>
  </si>
  <si>
    <t>Holly Futures Co., Ltd.</t>
  </si>
  <si>
    <t>86-25-52278980</t>
  </si>
  <si>
    <t>zqb@ftol.com.cn</t>
  </si>
  <si>
    <t>603103.SH</t>
  </si>
  <si>
    <t>横店影视股份有限公司</t>
  </si>
  <si>
    <t>浙江省金华市东阳市横店镇横店影视产业实验区商务楼</t>
  </si>
  <si>
    <t>Hengdian Entertainment Co.,Ltd</t>
  </si>
  <si>
    <t>86-579-86751333</t>
  </si>
  <si>
    <t>zhengang.kong@hengdian.com;cgang212@126.com;hdys@hengdian.com</t>
  </si>
  <si>
    <t>002056.SZ</t>
  </si>
  <si>
    <t>横店集团东磁股份有限公司</t>
  </si>
  <si>
    <t>浙江省金华市东阳市横店华夏大道233号东磁大厦</t>
  </si>
  <si>
    <t>1.5269万</t>
  </si>
  <si>
    <t>Hengdian Group Dmegc Magnetics Co.,Ltd</t>
  </si>
  <si>
    <t>86-579-86551999</t>
  </si>
  <si>
    <t>wxp@dmegc.com.cn;xuqian@dmegc.com.cn;gfgs@dmegc.com.cn</t>
  </si>
  <si>
    <t>603303.SH</t>
  </si>
  <si>
    <t>横店集团得邦照明股份有限公司</t>
  </si>
  <si>
    <t>浙江省金华市东阳市横店工业区科兴路88号</t>
  </si>
  <si>
    <t>Hengdian Group Tospo Lighting Co.,Ltd.</t>
  </si>
  <si>
    <t>86-579-86311910</t>
  </si>
  <si>
    <t>stock@tospolighting.com.cn</t>
  </si>
  <si>
    <t>300965.SZ</t>
  </si>
  <si>
    <t>恒宇信通航空装备(北京)股份有限公司</t>
  </si>
  <si>
    <t>陕西省西安市长安区纬二十六路169号中交科技城高端产业集成区(一期)东区4、5号楼</t>
  </si>
  <si>
    <t>Beijing Hengyu Datacom Aviation Equipment Co.,Ltd.</t>
  </si>
  <si>
    <t>86-29-85721116</t>
  </si>
  <si>
    <t>hengyuxintong@bjhyxt.cn</t>
  </si>
  <si>
    <t>603106.SH</t>
  </si>
  <si>
    <t>恒银金融科技股份有限公司</t>
  </si>
  <si>
    <t>天津市东丽区天津自贸区(空港经济区)西八道30号</t>
  </si>
  <si>
    <t>Cashway Fintech Co.,Ltd.</t>
  </si>
  <si>
    <t>86-22-24828888;86-24-828086</t>
  </si>
  <si>
    <t>cashway@cashwaytech.com</t>
  </si>
  <si>
    <t>000703.SZ</t>
  </si>
  <si>
    <t>恒逸石化股份有限公司</t>
  </si>
  <si>
    <t>浙江省杭州市萧山区市心北路260号恒逸·南岸明珠3栋</t>
  </si>
  <si>
    <t>1.6820万</t>
  </si>
  <si>
    <t>Hengyi Petrochemical Co.,Ltd.</t>
  </si>
  <si>
    <t>86-571-83871991</t>
  </si>
  <si>
    <t>hysh@hengyi.com</t>
  </si>
  <si>
    <t>688608.SH</t>
  </si>
  <si>
    <t>恒玄科技(上海)股份有限公司</t>
  </si>
  <si>
    <t>上海市浦东新区金科路2889弄长泰广场B座201室</t>
  </si>
  <si>
    <t>Bestechnic (Shanghai) Co.,Ltd.</t>
  </si>
  <si>
    <t>86-21-68771788-6666</t>
  </si>
  <si>
    <t>ir@bestechnic.com</t>
  </si>
  <si>
    <t>300081.SZ</t>
  </si>
  <si>
    <t>恒信东方文化股份有限公司</t>
  </si>
  <si>
    <t>北京市海淀区蓝靛厂南路牛顿办公区北区11层</t>
  </si>
  <si>
    <t>Hengxin Shambala Culture Co.,Ltd.</t>
  </si>
  <si>
    <t>86-10-88846823</t>
  </si>
  <si>
    <t>office@hxgro.com</t>
  </si>
  <si>
    <t>603496.SH</t>
  </si>
  <si>
    <t>恒为科技(上海)股份有限公司</t>
  </si>
  <si>
    <t>上海市闵行区陈行公路2388号浦江科技广场8号楼6楼</t>
  </si>
  <si>
    <t>Embedway Technologies (Shanghai) Corporation</t>
  </si>
  <si>
    <t>86-21-61002983</t>
  </si>
  <si>
    <t>securities.affairs@embedway.com</t>
  </si>
  <si>
    <t>834415.BJ</t>
  </si>
  <si>
    <t>恒拓开源信息科技股份有限公司</t>
  </si>
  <si>
    <t>北京市朝阳区酒仙桥北路甲10号电子城IT产业园204号楼4层</t>
  </si>
  <si>
    <t>Forever Opensource Software Inc.</t>
  </si>
  <si>
    <t>86-10-53510808</t>
  </si>
  <si>
    <t>hengtuokaiyuan@foreveross.com;xuefuqiang@foreveross.com</t>
  </si>
  <si>
    <t>603223.SH</t>
  </si>
  <si>
    <t>恒通物流股份有限公司</t>
  </si>
  <si>
    <t>山东省烟台市龙口市龙口经济开发区河抱村烟威路东恒通物流股份有限公司综合物流园</t>
  </si>
  <si>
    <t>Hengtong Logistics Co.,Ltd.</t>
  </si>
  <si>
    <t>86-535-8806203</t>
  </si>
  <si>
    <t>wangrenquan@nanshan.com.cn;htgf@lkhengtong.com;songzhiwen@nanshan.com.cn</t>
  </si>
  <si>
    <t>000677.SZ</t>
  </si>
  <si>
    <t>恒天海龙股份有限公司</t>
  </si>
  <si>
    <t>山东省潍坊市寒亭区开元街道北海路2998号潍坊总部基地一期工程东区60号楼三单元101室</t>
  </si>
  <si>
    <t>Chtc Helon Co., Ltd.</t>
  </si>
  <si>
    <t>86-536-7530007</t>
  </si>
  <si>
    <t>716071958@qq.com;cu38324@163.com</t>
  </si>
  <si>
    <t>300157.SZ</t>
  </si>
  <si>
    <t>恒泰艾普集团股份有限公司</t>
  </si>
  <si>
    <t>北京市海淀区丰秀中路3号院4号楼401室</t>
  </si>
  <si>
    <t>Landocean Energy Services Co.,Ltd</t>
  </si>
  <si>
    <t>86-10-56931156</t>
  </si>
  <si>
    <t>zqb@ldocean.com.cn</t>
  </si>
  <si>
    <t>605580.SH</t>
  </si>
  <si>
    <t>恒盛能源股份有限公司</t>
  </si>
  <si>
    <t>浙江省衢州市龙游县城北工业园区兴北路10号</t>
  </si>
  <si>
    <t>Hengsheng Energy Co.,Ltd.</t>
  </si>
  <si>
    <t>86-570-7258066</t>
  </si>
  <si>
    <t>zjhxxujf@163.com</t>
  </si>
  <si>
    <t>600570.SH</t>
  </si>
  <si>
    <t>恒生电子股份有限公司</t>
  </si>
  <si>
    <t>浙江省杭州市滨江区江南大道3588号恒生大厦</t>
  </si>
  <si>
    <t>1.3310万</t>
  </si>
  <si>
    <t>Hundsun Technologies Inc.</t>
  </si>
  <si>
    <t>86-571-28829702</t>
  </si>
  <si>
    <t>investor@hundsun.com</t>
  </si>
  <si>
    <t>603661.SH</t>
  </si>
  <si>
    <t>恒林家居股份有限公司</t>
  </si>
  <si>
    <t>浙江省湖州市安吉县递铺街道夹溪路378、380号</t>
  </si>
  <si>
    <t>Henglin Home Furnishings Co.,Ltd</t>
  </si>
  <si>
    <t>86-572-5227673</t>
  </si>
  <si>
    <t>hlgf@zjhenglin.com</t>
  </si>
  <si>
    <t>000622.SZ</t>
  </si>
  <si>
    <t>恒立实业发展集团股份有限公司</t>
  </si>
  <si>
    <t>湖南省岳阳市岳阳楼区经济开发区岳阳大道东279号四化大厦第7楼</t>
  </si>
  <si>
    <t>Hengli Industrial Development Group Co.,Ltd.</t>
  </si>
  <si>
    <t>86-730-8245282</t>
  </si>
  <si>
    <t>yueyuan421@163.com;1370815335@qq.com;yyhl@public.yy.hn.cn</t>
  </si>
  <si>
    <t>600346.SH</t>
  </si>
  <si>
    <t>恒力石化股份有限公司</t>
  </si>
  <si>
    <t>辽宁省大连市中山区人民路街道港兴路52号维多利亚广场B楼31层</t>
  </si>
  <si>
    <t>3.5650万</t>
  </si>
  <si>
    <t>Hengli Petrochemical Co.,Ltd.</t>
  </si>
  <si>
    <t>86-411-39865111</t>
  </si>
  <si>
    <t>hlzq@hengli.com;lifeng@hengli.com;gaoming@hengli.com</t>
  </si>
  <si>
    <t>002219.SZ</t>
  </si>
  <si>
    <t>恒康医疗集团股份有限公司</t>
  </si>
  <si>
    <t>四川省成都市成华区航天路50号国机西南大厦A座29楼</t>
  </si>
  <si>
    <t>Hengkang Medical Group Co.,Ltd</t>
  </si>
  <si>
    <t>86-28-85950888-8955</t>
  </si>
  <si>
    <t>wei.cao@hkmg.com;xiangni@hkmg.com;hkmgdsh@hkmg.com</t>
  </si>
  <si>
    <t>838670.BJ</t>
  </si>
  <si>
    <t>恒进感应科技(十堰)股份有限公司</t>
  </si>
  <si>
    <t>湖北省十堰市茅箭区普林工业园普林一路6号</t>
  </si>
  <si>
    <t>Heatking Induction Technology (Shiyan)Co., Ltd.</t>
  </si>
  <si>
    <t>86-719-8686241</t>
  </si>
  <si>
    <t>hk8686241@126.com</t>
  </si>
  <si>
    <t>300605.SZ</t>
  </si>
  <si>
    <t>恒锋信息科技股份有限公司</t>
  </si>
  <si>
    <t>福建省福州市闽侯县上街镇乌龙江中大道科技东路创新园5号楼</t>
  </si>
  <si>
    <t>Hengfeng Information Technology Co.,Ltd.</t>
  </si>
  <si>
    <t>86-591-87733307</t>
  </si>
  <si>
    <t>investor@i-hengfeng.com</t>
  </si>
  <si>
    <t>300488.SZ</t>
  </si>
  <si>
    <t>恒锋工具股份有限公司</t>
  </si>
  <si>
    <t>浙江省嘉兴市海盐县武原街道海兴东路68号</t>
  </si>
  <si>
    <t>Est Tools Co.Ltd</t>
  </si>
  <si>
    <t>86-573-86169505</t>
  </si>
  <si>
    <t>pr@esttools.com</t>
  </si>
  <si>
    <t>002104.SZ</t>
  </si>
  <si>
    <t>恒宝股份有限公司</t>
  </si>
  <si>
    <t>江苏省镇江市丹阳市横塘工业区</t>
  </si>
  <si>
    <t>Hengbao Co.,Ltd.</t>
  </si>
  <si>
    <t>86-511-86644324</t>
  </si>
  <si>
    <t>ir@hengbao.com;hengbao@hengbao.com</t>
  </si>
  <si>
    <t>600510.SH</t>
  </si>
  <si>
    <t>黑牡丹(集团)股份有限公司</t>
  </si>
  <si>
    <t>江苏省常州市天宁区青洋北路47号</t>
  </si>
  <si>
    <t>Black Peony(Group)Co.,Ltd.</t>
  </si>
  <si>
    <t>86-519-68866958</t>
  </si>
  <si>
    <t>600510@blackpeony.com</t>
  </si>
  <si>
    <t>603567.SH</t>
  </si>
  <si>
    <t>黑龙江珍宝岛药业股份有限公司</t>
  </si>
  <si>
    <t>黑龙江省哈尔滨市平房区烟台一路8号</t>
  </si>
  <si>
    <t>Heilongjiangzbd Pharmaceutical Co.,Ltd.</t>
  </si>
  <si>
    <t>86-451-86811969</t>
  </si>
  <si>
    <t>zbddsh@zbdzy.com</t>
  </si>
  <si>
    <t>601188.SH</t>
  </si>
  <si>
    <t>黑龙江交通发展股份有限公司</t>
  </si>
  <si>
    <t>黑龙江省哈尔滨市道里区群力第五大道1688号</t>
  </si>
  <si>
    <t>Heilongjiang Transport Development Co.,Ltd</t>
  </si>
  <si>
    <t>86-451-51688007</t>
  </si>
  <si>
    <t>htdc@hljjt.com</t>
  </si>
  <si>
    <t>600187.SH</t>
  </si>
  <si>
    <t>黑龙江国中水务股份有限公司</t>
  </si>
  <si>
    <t>上海市闵行区联航路1188号1幢西楼2层</t>
  </si>
  <si>
    <t>Heilongjiang Interchina Water Treatment Co.,Ltd</t>
  </si>
  <si>
    <t>86-21-62265371</t>
  </si>
  <si>
    <t>beijing@interchina.com;zhangxi@interchina.com</t>
  </si>
  <si>
    <t>605577.SH</t>
  </si>
  <si>
    <t>黑龙江出版传媒股份有限公司</t>
  </si>
  <si>
    <t>黑龙江省哈尔滨市松北区龙川路258号</t>
  </si>
  <si>
    <t>Heilongjiang Publishing &amp; Media Co., Ltd.</t>
  </si>
  <si>
    <t>86-451-84677140</t>
  </si>
  <si>
    <t>lbcmir@126.com</t>
  </si>
  <si>
    <t>600598.SH</t>
  </si>
  <si>
    <t>黑龙江北大荒农业股份有限公司</t>
  </si>
  <si>
    <t>黑龙江省哈尔滨市南岗区汉水路263号</t>
  </si>
  <si>
    <t>3.3530万</t>
  </si>
  <si>
    <t>Heilongjiang Agriculture Company Limited</t>
  </si>
  <si>
    <t>86-451-55195980</t>
  </si>
  <si>
    <t>sse600598@163.com</t>
  </si>
  <si>
    <t>600020.SH</t>
  </si>
  <si>
    <t>河南中原高速公路股份有限公司</t>
  </si>
  <si>
    <t>河南省郑州市管城回族区郑东新区农业东路100号</t>
  </si>
  <si>
    <t>Henan Zhongyuan Expressway Co.,Ltd.</t>
  </si>
  <si>
    <t>86-371-67717696;86-371-67717695</t>
  </si>
  <si>
    <t>zygs600020@163.com</t>
  </si>
  <si>
    <t>600595.SH</t>
  </si>
  <si>
    <t>河南中孚实业股份有限公司</t>
  </si>
  <si>
    <t>河南省郑州市巩义市新华路31号</t>
  </si>
  <si>
    <t>Henan Zhongfu Industrial Co.,Ltd</t>
  </si>
  <si>
    <t>86-371-64569088</t>
  </si>
  <si>
    <t>yangping@zfsy.com.cn;zhangzhiyong@zfsy.com.cn;zhqb@zfsy.com.cn</t>
  </si>
  <si>
    <t>001896.SZ</t>
  </si>
  <si>
    <t>河南豫能控股股份有限公司</t>
  </si>
  <si>
    <t>河南省郑州市金水区农业路东41号投资大厦B座8-13层</t>
  </si>
  <si>
    <t>Henan Yuneng Holdings Co.,Ltd.</t>
  </si>
  <si>
    <t>86-371-69515111</t>
  </si>
  <si>
    <t>yuneng@vip.126.com</t>
  </si>
  <si>
    <t>600531.SH</t>
  </si>
  <si>
    <t>河南豫光金铅股份有限公司</t>
  </si>
  <si>
    <t>河南省济源市荆梁南街1号</t>
  </si>
  <si>
    <t>Henan Yuguang Gold&amp;Lead Co.,Ltd.</t>
  </si>
  <si>
    <t>86-391-6665836</t>
  </si>
  <si>
    <t>yuguang@yggf.com.cn</t>
  </si>
  <si>
    <t>300080.SZ</t>
  </si>
  <si>
    <t>河南易成新能源股份有限公司</t>
  </si>
  <si>
    <t>河南省开封市禹王台区精细化工产业园区</t>
  </si>
  <si>
    <t>Henan Yicheng New Energy Co.,Ltd.</t>
  </si>
  <si>
    <t>86-371-27771026</t>
  </si>
  <si>
    <t>zqb@ycne.com.cn;ycne@ycne.com.cn</t>
  </si>
  <si>
    <t>002087.SZ</t>
  </si>
  <si>
    <t>河南新野纺织股份有限公司</t>
  </si>
  <si>
    <t>河南省南阳市新野县城关镇书院路15号</t>
  </si>
  <si>
    <t>Henan Xinye Textile Co.,Ltd</t>
  </si>
  <si>
    <t>86-377-66215788</t>
  </si>
  <si>
    <t>002087xyfz@sina.cn;yaoxiaoying3@sina.com;webmaster@xinye-tex.com</t>
  </si>
  <si>
    <t>300013.SZ</t>
  </si>
  <si>
    <t>河南新宁现代物流股份有限公司</t>
  </si>
  <si>
    <t>江苏省苏州市昆山市张浦镇阳光西路760号</t>
  </si>
  <si>
    <t>Henan Xinning Modern Logistics Co.,Ltd.</t>
  </si>
  <si>
    <t>86-512-57120911</t>
  </si>
  <si>
    <t>jsxn@xinning.com.cn</t>
  </si>
  <si>
    <t>688626.SH</t>
  </si>
  <si>
    <t>河南翔宇医疗设备股份有限公司</t>
  </si>
  <si>
    <t>河南省安阳市内黄县帝喾大道中段</t>
  </si>
  <si>
    <t>Xiangyu Medical Co.,Ltd</t>
  </si>
  <si>
    <t>86-372-3867699</t>
  </si>
  <si>
    <t>xymedical@xyyl.com</t>
  </si>
  <si>
    <t>833454.BJ</t>
  </si>
  <si>
    <t>河南同心传动股份有限公司</t>
  </si>
  <si>
    <t>河南省许昌市魏都区经济技术开发区长庆街南侧</t>
  </si>
  <si>
    <t>Henan Tongxin Transmission Co.,Ltd.</t>
  </si>
  <si>
    <t>86-374-2237618</t>
  </si>
  <si>
    <t>xc9139@163.com</t>
  </si>
  <si>
    <t>002560.SZ</t>
  </si>
  <si>
    <t>河南通达电缆股份有限公司</t>
  </si>
  <si>
    <t>河南省洛阳市偃师区史家湾工业区</t>
  </si>
  <si>
    <t>Henan Tong-Da Cable Co.,Ltd.</t>
  </si>
  <si>
    <t>86-379-65107666</t>
  </si>
  <si>
    <t>hntddlzqb@163.com</t>
  </si>
  <si>
    <t>600222.SH</t>
  </si>
  <si>
    <t>河南太龙药业股份有限公司</t>
  </si>
  <si>
    <t>河南省郑州市中原区高新技术产业开发区金梭路8号</t>
  </si>
  <si>
    <t>Henan Taloph Pharmaceutical Stock Co.,Ltd</t>
  </si>
  <si>
    <t>86-371-67992262;86-371-67982194</t>
  </si>
  <si>
    <t>600222@taloph.com;taloph@taloph.com</t>
  </si>
  <si>
    <t>300179.SZ</t>
  </si>
  <si>
    <t>河南四方达超硬材料股份有限公司</t>
  </si>
  <si>
    <t>河南省郑州市管城回族区自贸试验区郑州片区(经开)第十大街109号</t>
  </si>
  <si>
    <t>Sf Diamond Co.,Ltd.</t>
  </si>
  <si>
    <t>86-371-66728022</t>
  </si>
  <si>
    <t>sr@sf-diamond.com</t>
  </si>
  <si>
    <t>603508.SH</t>
  </si>
  <si>
    <t>河南思维自动化设备股份有限公司</t>
  </si>
  <si>
    <t>河南省郑州市中原区高新区杜兰街63号</t>
  </si>
  <si>
    <t>Henan Thinker Automatic Equipment Co.,Ltd.</t>
  </si>
  <si>
    <t>86-371-60671678</t>
  </si>
  <si>
    <t>swir@hnthinker.com</t>
  </si>
  <si>
    <t>000895.SZ</t>
  </si>
  <si>
    <t>河南双汇投资发展股份有限公司</t>
  </si>
  <si>
    <t>河南省漯河市源汇区双汇路1号双汇大厦</t>
  </si>
  <si>
    <t>4.6822万</t>
  </si>
  <si>
    <t>Henan Shuanghui Investment &amp; Development Co.,Ltd.</t>
  </si>
  <si>
    <t>86-395-2676158;86-395-2676530</t>
  </si>
  <si>
    <t>0895@shuanghui.net</t>
  </si>
  <si>
    <t>688313.SH</t>
  </si>
  <si>
    <t>河南仕佳光子科技股份有限公司</t>
  </si>
  <si>
    <t>河南省鹤壁市淇滨区延河路201号</t>
  </si>
  <si>
    <t>Henan Shijia Photons Technology Co.,Ltd</t>
  </si>
  <si>
    <t>86-392-2298668</t>
  </si>
  <si>
    <t>ir@sjphotons.com</t>
  </si>
  <si>
    <t>301071.SZ</t>
  </si>
  <si>
    <t>河南省力量钻石股份有限公司</t>
  </si>
  <si>
    <t>河南省商丘市柘城县产业集聚区</t>
  </si>
  <si>
    <t>Henan Liliang Diamond Co.,Ltd.</t>
  </si>
  <si>
    <t>86-370-7516686</t>
  </si>
  <si>
    <t>zhengquan@lldia.com</t>
  </si>
  <si>
    <t>300732.SZ</t>
  </si>
  <si>
    <t>河南省交通规划设计研究院股份有限公司</t>
  </si>
  <si>
    <t>河南省郑州市中牟县郑东新区泽雨街9号</t>
  </si>
  <si>
    <t>Henan Communications Planning &amp; Design Institute Co.,Ltd</t>
  </si>
  <si>
    <t>86-371-62037987</t>
  </si>
  <si>
    <t>wangguofeng@hnrbi.com;wangshipeng@hnrbi.com;hnrbi@hnrbi.com</t>
  </si>
  <si>
    <t>000933.SZ</t>
  </si>
  <si>
    <t>河南神火煤电股份有限公司</t>
  </si>
  <si>
    <t>河南省商丘市永城市东城区光明路17号</t>
  </si>
  <si>
    <t>2.2701万</t>
  </si>
  <si>
    <t>Henan Shenhuo Coal&amp;Power Co.,Ltd</t>
  </si>
  <si>
    <t>86-370-5982466;86-370-5982722</t>
  </si>
  <si>
    <t>shenhuogufen@163.com</t>
  </si>
  <si>
    <t>002358.SZ</t>
  </si>
  <si>
    <t>河南森源电气股份有限公司</t>
  </si>
  <si>
    <t>河南省许昌市长葛市魏武大道南段西侧</t>
  </si>
  <si>
    <t>1.3339万</t>
  </si>
  <si>
    <t>Henan Senyuan Electric Co.,Ltd.</t>
  </si>
  <si>
    <t>86-374-6108288</t>
  </si>
  <si>
    <t>zhangxw@hnsyec.com;hnsyzqb@163.com</t>
  </si>
  <si>
    <t>600439.SH</t>
  </si>
  <si>
    <t>河南瑞贝卡发制品股份有限公司</t>
  </si>
  <si>
    <t>河南省许昌市建安区瑞贝卡大道666号</t>
  </si>
  <si>
    <t>Henan Rebecca Hair Products Co.,Ltd</t>
  </si>
  <si>
    <t>86-374-5136699</t>
  </si>
  <si>
    <t>rbk600439@rebeccafashion.cn</t>
  </si>
  <si>
    <t>300437.SZ</t>
  </si>
  <si>
    <t>河南清水源科技股份有限公司</t>
  </si>
  <si>
    <t>河南省济源市虎岭高新区科工路与文博路交叉口西100米</t>
  </si>
  <si>
    <t>Henan Qingshuiyuan Technology Co.,Ltd</t>
  </si>
  <si>
    <t>86-391-6089790;86-391-6089342</t>
  </si>
  <si>
    <t>dongshihui@qywt.com.cn</t>
  </si>
  <si>
    <t>600312.SH</t>
  </si>
  <si>
    <t>河南平高电气股份有限公司</t>
  </si>
  <si>
    <t>河南省平顶山市湛河区南环东路22号</t>
  </si>
  <si>
    <t>Henan Pinggao Electric Co.,Ltd</t>
  </si>
  <si>
    <t>86-375-3804064;86-375-3804063</t>
  </si>
  <si>
    <t>xiangy1397@163.com;zhangj_pg@163.com;pinggao@pg.cee-group.cn</t>
  </si>
  <si>
    <t>601677.SH</t>
  </si>
  <si>
    <t>河南明泰铝业股份有限公司</t>
  </si>
  <si>
    <t>河南省郑州市巩义市回郭镇开发区</t>
  </si>
  <si>
    <t>Henan Mingtai Al.Industrial Co.,Ltd.</t>
  </si>
  <si>
    <t>86-371-67898155</t>
  </si>
  <si>
    <t>mtzqb601677@126.com;mtzqb601677@hngymt.com</t>
  </si>
  <si>
    <t>600285.SH</t>
  </si>
  <si>
    <t>河南羚锐制药股份有限公司</t>
  </si>
  <si>
    <t>河南省信阳市新县将军路666号</t>
  </si>
  <si>
    <t>Henan Lingrui Pharmaceutical Co.,Ltd</t>
  </si>
  <si>
    <t>86-376-2973569</t>
  </si>
  <si>
    <t>fengguoxin@lingrui.com;maogaili@lingrui.com;600285@lingrui.com</t>
  </si>
  <si>
    <t>605368.SH</t>
  </si>
  <si>
    <t>河南蓝天燃气股份有限公司</t>
  </si>
  <si>
    <t>河南省驻马店市驿城区解放路68号</t>
  </si>
  <si>
    <t>Henan Lantian Gas Co.,Ltd.</t>
  </si>
  <si>
    <t>86-396-3811051</t>
  </si>
  <si>
    <t>ltrq2017@126.com</t>
  </si>
  <si>
    <t>301182.SZ</t>
  </si>
  <si>
    <t>河南凯旺电子科技股份有限公司</t>
  </si>
  <si>
    <t>河南省周口市沈丘县沙南产业集聚区</t>
  </si>
  <si>
    <t>Henan Carve Electronics Technology Co.,Ltd.</t>
  </si>
  <si>
    <t>86-394-5289029</t>
  </si>
  <si>
    <t>szfa11@carve.com.cn;dshcarve@carve.com.cn</t>
  </si>
  <si>
    <t>300829.SZ</t>
  </si>
  <si>
    <t>河南金丹乳酸科技股份有限公司</t>
  </si>
  <si>
    <t>河南省周口市郸城县金丹大道08号</t>
  </si>
  <si>
    <t>Henan Jindan Lactic Acid Technology Co.,Ltd.</t>
  </si>
  <si>
    <t>86-394-3196886</t>
  </si>
  <si>
    <t>zqb@jindanlactic.com</t>
  </si>
  <si>
    <t>002296.SZ</t>
  </si>
  <si>
    <t>河南辉煌科技股份有限公司</t>
  </si>
  <si>
    <t>河南省郑州市中原区高新技术产业开发区科学大道188号</t>
  </si>
  <si>
    <t>Henan Splendor Science &amp; Technology Co.,Ltd.</t>
  </si>
  <si>
    <t>86-371-67371035</t>
  </si>
  <si>
    <t>duxusheng@hhkj.cn;guozhimin@hhkj.cn</t>
  </si>
  <si>
    <t>600172.SH</t>
  </si>
  <si>
    <t>河南黄河旋风股份有限公司</t>
  </si>
  <si>
    <t>河南省许昌市长葛市人民路200号</t>
  </si>
  <si>
    <t>Henan Huanghe Whirlwind Co.,Ltd</t>
  </si>
  <si>
    <t>86-374-6108986;86-374-6165530</t>
  </si>
  <si>
    <t>hhxfycf@163.com;hhxfzjb@hhxf.com</t>
  </si>
  <si>
    <t>002321.SZ</t>
  </si>
  <si>
    <t>河南华英农业发展股份有限公司</t>
  </si>
  <si>
    <t>河南省信阳市潢川县产业集聚区工业大道1号</t>
  </si>
  <si>
    <t>Henan Huaying Agricultural Development Co.,Ltd</t>
  </si>
  <si>
    <t>86-376-3119878;86-376-3119917</t>
  </si>
  <si>
    <t>zhifenghe002321@163.com;liushenglong002321@163.com;huaying@hua-ying.com</t>
  </si>
  <si>
    <t>002132.SZ</t>
  </si>
  <si>
    <t>河南恒星科技股份有限公司</t>
  </si>
  <si>
    <t>河南省郑州市巩义市康店镇恒星工业园区</t>
  </si>
  <si>
    <t>Henan Hengxing Science &amp; Technology Co.,Ltd.</t>
  </si>
  <si>
    <t>86-371-69588999</t>
  </si>
  <si>
    <t>zpsy1314@126.com;xrl67666@126.com;hxkj@hxkjgf.com</t>
  </si>
  <si>
    <t>600403.SH</t>
  </si>
  <si>
    <t>河南大有能源股份有限公司</t>
  </si>
  <si>
    <t>河南省三门峡市义马市千秋路6号</t>
  </si>
  <si>
    <t>2.6539万</t>
  </si>
  <si>
    <t>Henan Dayou Energy Co.,Ltd</t>
  </si>
  <si>
    <t>86-398-5888908</t>
  </si>
  <si>
    <t>hndayou@163.com</t>
  </si>
  <si>
    <t>300614.SZ</t>
  </si>
  <si>
    <t>河南百川畅银环保能源股份有限公司</t>
  </si>
  <si>
    <t>河南省郑州市金水区东风路22号恒美商务8楼</t>
  </si>
  <si>
    <t>Henan Bccy Environmental Energy Co.,Ltd.</t>
  </si>
  <si>
    <t>86-371-61656692</t>
  </si>
  <si>
    <t>bccy@bccynewpower.com</t>
  </si>
  <si>
    <t>600207.SH</t>
  </si>
  <si>
    <t>河南安彩高科股份有限公司</t>
  </si>
  <si>
    <t>河南省安阳市龙安区中州路南段</t>
  </si>
  <si>
    <t>Henan Ancai Hi-Tech Co.,Ltd</t>
  </si>
  <si>
    <t>86-372-3732533</t>
  </si>
  <si>
    <t>achtzqb@acht.com.cn</t>
  </si>
  <si>
    <t>000923.SZ</t>
  </si>
  <si>
    <t>河钢资源股份有限公司</t>
  </si>
  <si>
    <t>河北省石家庄市裕华区体育南大街385号</t>
  </si>
  <si>
    <t>Hbis Resources Co.,Ltd.</t>
  </si>
  <si>
    <t>86-311-66500923</t>
  </si>
  <si>
    <t>xgdsb@sina.com</t>
  </si>
  <si>
    <t>000709.SZ</t>
  </si>
  <si>
    <t>河钢股份有限公司</t>
  </si>
  <si>
    <t>3.3434万</t>
  </si>
  <si>
    <t>Hbis Company Limited</t>
  </si>
  <si>
    <t>86-311-66770709</t>
  </si>
  <si>
    <t>hggf@hbisco.com</t>
  </si>
  <si>
    <t>003031.SZ</t>
  </si>
  <si>
    <t>河北中瓷电子科技股份有限公司</t>
  </si>
  <si>
    <t>河北省石家庄市鹿泉区鹿泉经济开发区昌盛大街21号</t>
  </si>
  <si>
    <t>Hebei Sinopack Electronic Technology Co.,Ltd.</t>
  </si>
  <si>
    <t>86-311-83933981</t>
  </si>
  <si>
    <t>hui.dong@sinopack.cc;dan.wang@sinopack.cc;zcdzzqb@sinopack.cc</t>
  </si>
  <si>
    <t>832171.BJ</t>
  </si>
  <si>
    <t>河北志晟信息技术股份有限公司</t>
  </si>
  <si>
    <t>河北省廊坊市广阳区开发区友谊路西侧、九干渠东侧志晟信息大厦</t>
  </si>
  <si>
    <t>Hebei Raisesun Information Technology Co.,Ltd</t>
  </si>
  <si>
    <t>86-316-5123333-8015</t>
  </si>
  <si>
    <t>chenglingling@zccninfo.com</t>
  </si>
  <si>
    <t>603156.SH</t>
  </si>
  <si>
    <t>河北养元智汇饮品股份有限公司</t>
  </si>
  <si>
    <t>河北省衡水市桃城区经济开发区北区新区六路南、滏阳四路以西</t>
  </si>
  <si>
    <t>Hebeiyangyuanzhihui Beverage Co.,Ltd.</t>
  </si>
  <si>
    <t>86-318-2088006</t>
  </si>
  <si>
    <t>yangyuanzhengquanbu@hbyangyuan.com</t>
  </si>
  <si>
    <t>300137.SZ</t>
  </si>
  <si>
    <t>河北先河环保科技股份有限公司</t>
  </si>
  <si>
    <t>河北省石家庄市裕华区湘江道251号</t>
  </si>
  <si>
    <t>Hebei Sailhero Environmental Protection High-Tech Co.,Ltd</t>
  </si>
  <si>
    <t>86-311-85323900</t>
  </si>
  <si>
    <t>xhhbzq@sailhero.com.cn</t>
  </si>
  <si>
    <t>830964.BJ</t>
  </si>
  <si>
    <t>河北润农节水科技股份有限公司</t>
  </si>
  <si>
    <t>河北省唐山市玉田县开发区102国道南(原彩亭桥镇东五里屯村)</t>
  </si>
  <si>
    <t>Hebei Runnong Water-Saving Technology Co., Ltd.</t>
  </si>
  <si>
    <t>86-315-6111909</t>
  </si>
  <si>
    <t>727572287@qq.com</t>
  </si>
  <si>
    <t>600722.SH</t>
  </si>
  <si>
    <t>河北金牛化工股份有限公司</t>
  </si>
  <si>
    <t>河北省邢台市襄都区豫让桥新区金牛路1号</t>
  </si>
  <si>
    <t>Hebei Jinniu Chemical Industry Co.,Ltd</t>
  </si>
  <si>
    <t>86-319-3906006</t>
  </si>
  <si>
    <t>jhzqb600722@126.com;600722@hbjnhg.com</t>
  </si>
  <si>
    <t>300107.SZ</t>
  </si>
  <si>
    <t>河北建新化工股份有限公司</t>
  </si>
  <si>
    <t>河北省沧州市运河区清池南大道建新大厦8楼</t>
  </si>
  <si>
    <t>Hebei Jianxin Chemical Co.,Ltd</t>
  </si>
  <si>
    <t>86-317-3598366</t>
  </si>
  <si>
    <t>czdhlili@126.com;jxzqb300107@126.com;jx@jianxinchemical.com</t>
  </si>
  <si>
    <t>000600.SZ</t>
  </si>
  <si>
    <t>河北建投能源投资股份有限公司</t>
  </si>
  <si>
    <t>河北省石家庄市桥西区裕华西路9号裕园广场A座17层</t>
  </si>
  <si>
    <t>Jointo Energy Investment Co.,Ltd. Hebei.</t>
  </si>
  <si>
    <t>86-311-85518633</t>
  </si>
  <si>
    <t>jei@jei.com.cn</t>
  </si>
  <si>
    <t>300368.SZ</t>
  </si>
  <si>
    <t>河北汇金集团股份有限公司</t>
  </si>
  <si>
    <t>河北省石家庄市裕华区高新技术产业开发区湘江道209号</t>
  </si>
  <si>
    <t>Hebei Huijin Group Co.,Ltd.</t>
  </si>
  <si>
    <t>86-311-66858368;86-311-66858108</t>
  </si>
  <si>
    <t>hbhuijin@hjjs.com;huijinzqb@hjjs.com</t>
  </si>
  <si>
    <t>605196.SH</t>
  </si>
  <si>
    <t>河北华通线缆集团股份有限公司</t>
  </si>
  <si>
    <t>河北省唐山市丰南区丰南经济开发区华通街111号</t>
  </si>
  <si>
    <t>Hebei Huatong Wires &amp; Cables Group Co.,Ltd</t>
  </si>
  <si>
    <t>86-315-5091121</t>
  </si>
  <si>
    <t>htxl@huatongcables.com</t>
  </si>
  <si>
    <t>600559.SH</t>
  </si>
  <si>
    <t>河北衡水老白干酒业股份有限公司</t>
  </si>
  <si>
    <t>河北省衡水市桃城区高新区振华大街999号酒都大厦</t>
  </si>
  <si>
    <t>Hebei Hengshui Laobaigan Liquor Co.,Ltd.</t>
  </si>
  <si>
    <t>86-318-2122755</t>
  </si>
  <si>
    <t>hslbg@hengshuilaobaigan.net;lbgzqb600559@126.com</t>
  </si>
  <si>
    <t>301197.SZ</t>
  </si>
  <si>
    <t>河北工大科雅能源科技股份有限公司</t>
  </si>
  <si>
    <t>河北省石家庄市裕华区长江大道319号润江总部国际9号楼6单元</t>
  </si>
  <si>
    <t>Hebei Gongda Keya Energy Technology Co., Ltd.</t>
  </si>
  <si>
    <t>86-311-83839905</t>
  </si>
  <si>
    <t>ir@gdkeya.com</t>
  </si>
  <si>
    <t>600965.SH</t>
  </si>
  <si>
    <t>河北福成五丰食品股份有限公司</t>
  </si>
  <si>
    <t>河北省廊坊市三河市燕郊高新技术园区京榆大街963号</t>
  </si>
  <si>
    <t>Fortune Ng Fung Food (Hebei) Co.,Ltd</t>
  </si>
  <si>
    <t>86-10-61595607</t>
  </si>
  <si>
    <t>fortune600965@163.com</t>
  </si>
  <si>
    <t>838163.BJ</t>
  </si>
  <si>
    <t>河北方大包装股份有限公司</t>
  </si>
  <si>
    <t>河北省石家庄市元氏县元氏大街405号</t>
  </si>
  <si>
    <t>Fangda Packaging Co., Ltd.</t>
  </si>
  <si>
    <t>86-311-86538689</t>
  </si>
  <si>
    <t>liuxie@hbfd.cn</t>
  </si>
  <si>
    <t>300255.SZ</t>
  </si>
  <si>
    <t>河北常山生化药业股份有限公司</t>
  </si>
  <si>
    <t>河北省石家庄市正定县高新技术产业开发区南区梦龙街71号</t>
  </si>
  <si>
    <t>Hebei Changshan Biochemical Pharmaceutical Co.,Ltd.</t>
  </si>
  <si>
    <t>86-311-89190181</t>
  </si>
  <si>
    <t>csyyzqb@163.com</t>
  </si>
  <si>
    <t>688238.SH</t>
  </si>
  <si>
    <t>和元生物技术(上海)股份有限公司</t>
  </si>
  <si>
    <t>上海市浦东新区紫萍路908弄19号楼</t>
  </si>
  <si>
    <t>Obio Technology (Shanghai) Corp.,Ltd.</t>
  </si>
  <si>
    <t>86-21-58585887;86-21-58180909</t>
  </si>
  <si>
    <t>zhengquanbu@obiosh.com</t>
  </si>
  <si>
    <t>605005.SH</t>
  </si>
  <si>
    <t>合兴汽车电子股份有限公司</t>
  </si>
  <si>
    <t>浙江省温州市乐清市虹桥镇幸福东路1098号</t>
  </si>
  <si>
    <t>Cwb Automotive Electronics Co.,Ltd</t>
  </si>
  <si>
    <t>86-577-57117711</t>
  </si>
  <si>
    <t>cwbstock@cwb.com.cn</t>
  </si>
  <si>
    <t>603260.SH</t>
  </si>
  <si>
    <t>合盛硅业股份有限公司</t>
  </si>
  <si>
    <t>浙江省宁波市慈溪市北三环东路1988号恒元广场A座23-24F</t>
  </si>
  <si>
    <t>1.5265万</t>
  </si>
  <si>
    <t>Hoshine Silicon Industry Co.,Ltd.</t>
  </si>
  <si>
    <t>86-574-58011165</t>
  </si>
  <si>
    <t>hsir@hoshinesilicon.com</t>
  </si>
  <si>
    <t>002217.SZ</t>
  </si>
  <si>
    <t>合力泰科技股份有限公司</t>
  </si>
  <si>
    <t>福建省福州市台江区宁化街道长汀街23号升龙环球大厦51层</t>
  </si>
  <si>
    <t>1.9002万</t>
  </si>
  <si>
    <t>Holitech Technology Co.,Ltd.</t>
  </si>
  <si>
    <t>86-591-87591080</t>
  </si>
  <si>
    <t>zqdb@holitech.net</t>
  </si>
  <si>
    <t>603122.SH</t>
  </si>
  <si>
    <t>合富(中国)医疗科技股份有限公司</t>
  </si>
  <si>
    <t>上海市徐汇区虹漕路456号光启大楼</t>
  </si>
  <si>
    <t>Cowealth Medical China Co.,Ltd.</t>
  </si>
  <si>
    <t>86-21-60378999</t>
  </si>
  <si>
    <t>ir_cowealth@cowealth.com</t>
  </si>
  <si>
    <t>688403.SH</t>
  </si>
  <si>
    <t>合肥新汇成微电子股份有限公司</t>
  </si>
  <si>
    <t>安徽省合肥市瑶海区新站区合肥综合保税区内</t>
  </si>
  <si>
    <t>Union Semiconductor (Hefei) Co., Ltd.</t>
  </si>
  <si>
    <t>86-551-67139968-7099</t>
  </si>
  <si>
    <t>zhengquan@unionsemicon.com.cn</t>
  </si>
  <si>
    <t>688630.SH</t>
  </si>
  <si>
    <t>合肥芯碁微电子装备股份有限公司</t>
  </si>
  <si>
    <t>安徽省合肥市蜀山区高新区长宁大道789号1号楼</t>
  </si>
  <si>
    <t>Circuit Fabology Microelectronics Equipment Co.,Ltd</t>
  </si>
  <si>
    <t>86-551-63826207</t>
  </si>
  <si>
    <t>yzwei@cfmee.cn;qliu@cfmee.cn</t>
  </si>
  <si>
    <t>603656.SH</t>
  </si>
  <si>
    <t>合肥泰禾智能科技集团股份有限公司</t>
  </si>
  <si>
    <t>安徽省合肥市蜀山区经济技术开发区桃花工业园拓展区玉兰大道66号</t>
  </si>
  <si>
    <t>Hefei Taihe Intelligent Technology Group Co.,Ltd.</t>
  </si>
  <si>
    <t>86-551-63751266;86-551-68588870</t>
  </si>
  <si>
    <t>xujiazhen@chinataiho.com;zttzq@chinataiho.com;thgdzq@chinataiho.com</t>
  </si>
  <si>
    <t>002690.SZ</t>
  </si>
  <si>
    <t>合肥美亚光电技术股份有限公司</t>
  </si>
  <si>
    <t>安徽省合肥市蜀山区高新区望江西路668号</t>
  </si>
  <si>
    <t>Hefei Meyer Optoelectronic Technology Inc.</t>
  </si>
  <si>
    <t>86-551-65305898</t>
  </si>
  <si>
    <t>mygd@chinameyer.com</t>
  </si>
  <si>
    <t>003020.SZ</t>
  </si>
  <si>
    <t>合肥立方制药股份有限公司</t>
  </si>
  <si>
    <t>安徽省合肥市蜀山区长江西路669号立方厂区</t>
  </si>
  <si>
    <t>Hefei Lifeon Pharmaceutical Co., Ltd.</t>
  </si>
  <si>
    <t>86-551-65350370</t>
  </si>
  <si>
    <t>zqb@lifeon.cn</t>
  </si>
  <si>
    <t>688251.SH</t>
  </si>
  <si>
    <t>合肥井松智能科技股份有限公司</t>
  </si>
  <si>
    <t>安徽省合肥市瑶海区新站区毕昇路128号</t>
  </si>
  <si>
    <t>Hefei Jingsong Intelligent Technology Co.,Ltd.</t>
  </si>
  <si>
    <t>86-551-64266328</t>
  </si>
  <si>
    <t>ir@gen-song.net</t>
  </si>
  <si>
    <t>688586.SH</t>
  </si>
  <si>
    <t>合肥江航飞机装备股份有限公司</t>
  </si>
  <si>
    <t>安徽省合肥市包河区延安路35号</t>
  </si>
  <si>
    <t>Hefei Jianghang Aircraft Equipment Co.,Ltd.</t>
  </si>
  <si>
    <t>86-551-63499001</t>
  </si>
  <si>
    <t>hkgy@jianghang.com</t>
  </si>
  <si>
    <t>603011.SH</t>
  </si>
  <si>
    <t>合肥合锻智能制造股份有限公司</t>
  </si>
  <si>
    <t>安徽省合肥市蜀山区经济技术开发区紫云路123号</t>
  </si>
  <si>
    <t>Hefei Metalforming Intelligent Manufacturing Co.,Ltd.</t>
  </si>
  <si>
    <t>86-551-63676789</t>
  </si>
  <si>
    <t>wangxiaofeng@hfpress.com;xuqin@hfpress.com;heduan@hfpress.com</t>
  </si>
  <si>
    <t>688367.SH</t>
  </si>
  <si>
    <t>合肥工大高科信息科技股份有限公司</t>
  </si>
  <si>
    <t>安徽省合肥市蜀山区高新区习友路1682号</t>
  </si>
  <si>
    <t>Hefei Gocom Information Technology Co.,Ltd.</t>
  </si>
  <si>
    <t>86-551-65256600</t>
  </si>
  <si>
    <t>hmh@gocom.cn</t>
  </si>
  <si>
    <t>000713.SZ</t>
  </si>
  <si>
    <t>合肥丰乐种业股份有限公司</t>
  </si>
  <si>
    <t>安徽省合肥市蜀山区长江西路6500号</t>
  </si>
  <si>
    <t>Hefei Fengle Seed Co.,Ltd</t>
  </si>
  <si>
    <t>86-551-62239888;86-551-62239916</t>
  </si>
  <si>
    <t>gxx@fengle.com.cn;zh000713@sina.com;flzq@fengle.com.cn</t>
  </si>
  <si>
    <t>002208.SZ</t>
  </si>
  <si>
    <t>合肥城建发展股份有限公司</t>
  </si>
  <si>
    <t>安徽省合肥市蜀山区潜山路100号琥珀五环国际A座9-14层</t>
  </si>
  <si>
    <t>Hefei Urban Construction Development Co.,Ltd</t>
  </si>
  <si>
    <t>86-551-62661906</t>
  </si>
  <si>
    <t>hucd002208@126.com</t>
  </si>
  <si>
    <t>603768.SH</t>
  </si>
  <si>
    <t>合肥常青机械股份有限公司</t>
  </si>
  <si>
    <t>安徽省合肥市包河区东油路18号</t>
  </si>
  <si>
    <t>Changqing Machinery Company Limited</t>
  </si>
  <si>
    <t>86-551-63475077</t>
  </si>
  <si>
    <t>zhengquanbu@hfcqjx.com</t>
  </si>
  <si>
    <t>000417.SZ</t>
  </si>
  <si>
    <t>合肥百货大楼集团股份有限公司</t>
  </si>
  <si>
    <t>安徽省合肥市蜀山区黄山路596号</t>
  </si>
  <si>
    <t>He Fei Department Store Group Co.,Ltd.</t>
  </si>
  <si>
    <t>86-551-65771035</t>
  </si>
  <si>
    <t>yangzhichun140484@163.com;hnn1003@163.com;hfbhdl@mail.hf.ah.cn</t>
  </si>
  <si>
    <t>603609.SH</t>
  </si>
  <si>
    <t>禾丰食品股份有限公司</t>
  </si>
  <si>
    <t>辽宁省沈阳市沈北新区辉山大街169号</t>
  </si>
  <si>
    <t>Wellhope Foods Co.,Ltd.</t>
  </si>
  <si>
    <t>86-24-88081409</t>
  </si>
  <si>
    <t>hfmy@wellhope.co</t>
  </si>
  <si>
    <t>300448.SZ</t>
  </si>
  <si>
    <t>浩云科技股份有限公司</t>
  </si>
  <si>
    <t>广东省广州市番禺区东环街番禺大道北555号天安总部中心22号楼101</t>
  </si>
  <si>
    <t>Haoyun Technologies Co.,Ltd.</t>
  </si>
  <si>
    <t>86-20-34831515</t>
  </si>
  <si>
    <t>zqb@haoyuntech.com</t>
  </si>
  <si>
    <t>600378.SH</t>
  </si>
  <si>
    <t>昊华化工科技集团股份有限公司</t>
  </si>
  <si>
    <t>北京市朝阳区小营路19号中国昊华大厦A座</t>
  </si>
  <si>
    <t>Haohua Chemical Science &amp; Technology Corp., Ltd.</t>
  </si>
  <si>
    <t>86-10-58650615;86-10-58650673</t>
  </si>
  <si>
    <t>hhkj@haohua.chemchina.com</t>
  </si>
  <si>
    <t>002582.SZ</t>
  </si>
  <si>
    <t>好想你健康食品股份有限公司</t>
  </si>
  <si>
    <t>河南省郑州市新郑市中华北路199号</t>
  </si>
  <si>
    <t>Haoxiangni Health Food Co.,Ltd.</t>
  </si>
  <si>
    <t>86-371-62589968</t>
  </si>
  <si>
    <t>haoxiangni@hxnvip.com</t>
  </si>
  <si>
    <t>002729.SZ</t>
  </si>
  <si>
    <t>好利来(中国)电子科技股份有限公司</t>
  </si>
  <si>
    <t>福建省厦门市翔安区舫山东二路829号</t>
  </si>
  <si>
    <t>Hollyland (China) Electronics Technology Corp., Ltd.</t>
  </si>
  <si>
    <t>86-592-7276981</t>
  </si>
  <si>
    <t>securities@hollyfuse.com</t>
  </si>
  <si>
    <t>002963.SZ</t>
  </si>
  <si>
    <t>豪尔赛科技集团股份有限公司</t>
  </si>
  <si>
    <t>北京市丰台区南四环西路128号院诺德中心1号楼4层、5层,北京市丰台区南四环西路128号院诺德中心3号楼22层</t>
  </si>
  <si>
    <t>Hes Technology Group Co.,Ltd.</t>
  </si>
  <si>
    <t>86-10-88578857-9966</t>
  </si>
  <si>
    <t>haoersai@hes0501.com.cn</t>
  </si>
  <si>
    <t>600271.SH</t>
  </si>
  <si>
    <t>航天信息股份有限公司</t>
  </si>
  <si>
    <t>北京市海淀区杏石口路甲18号航天信息园</t>
  </si>
  <si>
    <t>1.9446万</t>
  </si>
  <si>
    <t>Aisino Co.Ltd.</t>
  </si>
  <si>
    <t>86-10-88896053</t>
  </si>
  <si>
    <t>mzzhou@aisino.com;zk@aisino.com;stock@aisino.com</t>
  </si>
  <si>
    <t>600879.SH</t>
  </si>
  <si>
    <t>航天时代电子技术股份有限公司</t>
  </si>
  <si>
    <t>北京市海淀区丰滢东路1号</t>
  </si>
  <si>
    <t>1.5648万</t>
  </si>
  <si>
    <t>China Aerospace Times Electronics Co.,Ltd.</t>
  </si>
  <si>
    <t>86-10-88106362</t>
  </si>
  <si>
    <t>lufan@catec-ltd.cn;sunzhaoqian@catec-ltd.cn;catec@catec-ltd.cn</t>
  </si>
  <si>
    <t>000901.SZ</t>
  </si>
  <si>
    <t>航天科技控股集团股份有限公司</t>
  </si>
  <si>
    <t>北京市丰台区科学城海鹰路1号海鹰科技大厦15、16层</t>
  </si>
  <si>
    <t>Aerospace Hi-Tech Holding Group Co.,Ltd</t>
  </si>
  <si>
    <t>86-10-83636113;86-10-83636130;86-10-83636061</t>
  </si>
  <si>
    <t>zhangni@as-hitech.com;lulijia@as-hitech.com;zhukexin@as-hitech.com</t>
  </si>
  <si>
    <t>688066.SH</t>
  </si>
  <si>
    <t>航天宏图信息技术股份有限公司</t>
  </si>
  <si>
    <t>北京市海淀区杏石口路益园文化创意产业基地A区1号楼5层</t>
  </si>
  <si>
    <t>Piesat Information Technology Co.,Ltd.</t>
  </si>
  <si>
    <t>86-10-82556572</t>
  </si>
  <si>
    <t>ir@piesat.cn</t>
  </si>
  <si>
    <t>000547.SZ</t>
  </si>
  <si>
    <t>航天工业发展股份有限公司</t>
  </si>
  <si>
    <t>福建省福州市台江区五一南路17号工行五一支行13层</t>
  </si>
  <si>
    <t>Addsino Co.,Ltd.</t>
  </si>
  <si>
    <t>86-591-83283128</t>
  </si>
  <si>
    <t>htfz@casic-addsino.com</t>
  </si>
  <si>
    <t>600501.SH</t>
  </si>
  <si>
    <t>航天晨光股份有限公司</t>
  </si>
  <si>
    <t>江苏省南京市江宁区经济技术开发区天元中路188号</t>
  </si>
  <si>
    <t>Aerosun Corporation</t>
  </si>
  <si>
    <t>86-25-52826035;86-25-52826031</t>
  </si>
  <si>
    <t>zqtz@aerosun.cn</t>
  </si>
  <si>
    <t>603698.SH</t>
  </si>
  <si>
    <t>航天长征化学工程股份有限公司</t>
  </si>
  <si>
    <t>北京市通州区经济技术开发区路东区经海四路141号</t>
  </si>
  <si>
    <t>Changzheng Engineering Co.,Ltd</t>
  </si>
  <si>
    <t>86-10-56325888</t>
  </si>
  <si>
    <t>htgc_bgs@china-ceco.com</t>
  </si>
  <si>
    <t>002389.SZ</t>
  </si>
  <si>
    <t>航天彩虹无人机股份有限公司</t>
  </si>
  <si>
    <t>北京市丰台区云岗西路17号,浙江省台州市台州湾集聚区海豪路788号</t>
  </si>
  <si>
    <t>Aerospace Ch Uav Co.,Ltd</t>
  </si>
  <si>
    <t>86-576-88169898;86-10-88536133</t>
  </si>
  <si>
    <t>yzbk@163.com;caihonguav@sina.com;caschtch@126.com</t>
  </si>
  <si>
    <t>000818.SZ</t>
  </si>
  <si>
    <t>航锦科技股份有限公司</t>
  </si>
  <si>
    <t>辽宁省葫芦岛市连山区化工街1号,湖北省武汉市江岸区中山大道1627号中信泰富大厦38楼</t>
  </si>
  <si>
    <t>Hangjin Technology Co.,Ltd.</t>
  </si>
  <si>
    <t>86-27-82200722</t>
  </si>
  <si>
    <t>zqb@hangjintechnology.com</t>
  </si>
  <si>
    <t>603602.SH</t>
  </si>
  <si>
    <t>杭州纵横通信股份有限公司</t>
  </si>
  <si>
    <t>浙江省杭州市滨江区阡陌路459号B座24层</t>
  </si>
  <si>
    <t>Hangzhou Freely Communication Co.,Ltd.</t>
  </si>
  <si>
    <t>86-571-87672346</t>
  </si>
  <si>
    <t>zqb@freelynet.com</t>
  </si>
  <si>
    <t>300512.SZ</t>
  </si>
  <si>
    <t>杭州中亚机械股份有限公司</t>
  </si>
  <si>
    <t>浙江省杭州市拱墅区方家埭路189号</t>
  </si>
  <si>
    <t>Hangzhou Zhongya Machinery Co.,Ltd.</t>
  </si>
  <si>
    <t>86-571-86522536</t>
  </si>
  <si>
    <t>zydb@zhongyagroup.com</t>
  </si>
  <si>
    <t>300270.SZ</t>
  </si>
  <si>
    <t>杭州中威电子股份有限公司</t>
  </si>
  <si>
    <t>浙江省杭州市滨江区西兴路1819号中威电子大厦15-20层</t>
  </si>
  <si>
    <t>Joyware Electronics Co.,Ltd</t>
  </si>
  <si>
    <t>86-571-88373153</t>
  </si>
  <si>
    <t>sunlin@joyware.com;huhui@joyware.com;obb@joyware.com</t>
  </si>
  <si>
    <t>300435.SZ</t>
  </si>
  <si>
    <t>杭州中泰深冷技术股份有限公司</t>
  </si>
  <si>
    <t>浙江省杭州市富阳区东洲街道高尔夫路228号</t>
  </si>
  <si>
    <t>Hangzhou Zhongtai Cryogenic Technology Corporation</t>
  </si>
  <si>
    <t>86-571-58838858</t>
  </si>
  <si>
    <t>zqb@zhongtaichina.com</t>
  </si>
  <si>
    <t>002364.SZ</t>
  </si>
  <si>
    <t>杭州中恒电气股份有限公司</t>
  </si>
  <si>
    <t>浙江省杭州市滨江区高新区之江科技工业园东信大道69号</t>
  </si>
  <si>
    <t>Hangzhou Zhongheng Electric Co.,Ltd</t>
  </si>
  <si>
    <t>86-571-86699838</t>
  </si>
  <si>
    <t>zhengquan@hzzh.com</t>
  </si>
  <si>
    <t>301119.SZ</t>
  </si>
  <si>
    <t>杭州正强传动股份有限公司</t>
  </si>
  <si>
    <t>浙江省杭州市萧山区蜀山街道章潘桥村(犁头金)</t>
  </si>
  <si>
    <t>Hangzhou Zhengqiang Corp., Ltd</t>
  </si>
  <si>
    <t>86-571-57573593</t>
  </si>
  <si>
    <t>zhengquanbu@zhengqiang.com</t>
  </si>
  <si>
    <t>300306.SZ</t>
  </si>
  <si>
    <t>杭州远方光电信息股份有限公司</t>
  </si>
  <si>
    <t>浙江省杭州市滨江区滨康路669号</t>
  </si>
  <si>
    <t>Hangzhou Everfine Photo-E-Info Co.,Ltd.</t>
  </si>
  <si>
    <t>86-571-88990665</t>
  </si>
  <si>
    <t>board@everfine.cn</t>
  </si>
  <si>
    <t>300649.SZ</t>
  </si>
  <si>
    <t>杭州园林设计院股份有限公司</t>
  </si>
  <si>
    <t>浙江省杭州市西湖区双龙街136号绿城西溪世纪中心2号楼南楼9层</t>
  </si>
  <si>
    <t>Hangzhou Landscape Architecture Design Institute Co.,Ltd.</t>
  </si>
  <si>
    <t>86-571-87980956</t>
  </si>
  <si>
    <t>zqb@hzyly.com</t>
  </si>
  <si>
    <t>603901.SH</t>
  </si>
  <si>
    <t>杭州永创智能设备股份有限公司</t>
  </si>
  <si>
    <t>浙江省杭州市西湖区三墩镇西园九路1号</t>
  </si>
  <si>
    <t>Hangzhou Youngsun Intelligent Equipment Co.,Ltd.</t>
  </si>
  <si>
    <t>86-571-28057366</t>
  </si>
  <si>
    <t>ir@youngsunpack.com</t>
  </si>
  <si>
    <t>600926.SH</t>
  </si>
  <si>
    <t>杭州银行股份有限公司</t>
  </si>
  <si>
    <t>浙江省杭州市拱墅区庆春路46号</t>
  </si>
  <si>
    <t>1.0456万</t>
  </si>
  <si>
    <t>Bank Of Hangzhou Co.,Ltd.</t>
  </si>
  <si>
    <t>86-571-87253058</t>
  </si>
  <si>
    <t>ir@hzban.com.cn;maoxiahong@hzbank.com.cn;wangzhisen@hzbank.com.cn</t>
  </si>
  <si>
    <t>300930.SZ</t>
  </si>
  <si>
    <t>杭州屹通新材料股份有限公司</t>
  </si>
  <si>
    <t>浙江省杭州市建德市大慈岩镇檀村村</t>
  </si>
  <si>
    <t>Hang Zhou Yitong New Materials Co.,Ltd.</t>
  </si>
  <si>
    <t>86-571-64560598</t>
  </si>
  <si>
    <t>ir@hzytxc.com;info@hzytxc.com</t>
  </si>
  <si>
    <t>300792.SZ</t>
  </si>
  <si>
    <t>杭州壹网壹创科技股份有限公司</t>
  </si>
  <si>
    <t>浙江省杭州市钱塘区白杨街道科技园路2号2幢1401-1414室</t>
  </si>
  <si>
    <t>Hangzhou Onechance Tech Corp.</t>
  </si>
  <si>
    <t>86-571-85088289</t>
  </si>
  <si>
    <t>onechance@dajiaok.com;fangao@dajiaok.com</t>
  </si>
  <si>
    <t>002860.SZ</t>
  </si>
  <si>
    <t>杭州星帅尔电器股份有限公司</t>
  </si>
  <si>
    <t>浙江省杭州市富阳区受降镇祝家村交界岭99号(2、3、4、5幢)</t>
  </si>
  <si>
    <t>Hangzhou Star Shuaier Electric Appliance Co.,Ltd.</t>
  </si>
  <si>
    <t>86-571-63413898</t>
  </si>
  <si>
    <t>zq@hzstarshuaier.com</t>
  </si>
  <si>
    <t>301077.SZ</t>
  </si>
  <si>
    <t>杭州星华反光材料股份有限公司</t>
  </si>
  <si>
    <t>浙江省杭州市上城区市民街98号尊宝大厦金尊24楼</t>
  </si>
  <si>
    <t>Hangzhou Chinastars Reflective Material Co.,Ltd</t>
  </si>
  <si>
    <t>86-571-87115535</t>
  </si>
  <si>
    <t>sd@chinastars.com.cn</t>
  </si>
  <si>
    <t>603040.SH</t>
  </si>
  <si>
    <t>杭州新坐标科技股份有限公司</t>
  </si>
  <si>
    <t>浙江省杭州市余杭区仓前街道龙潭路18号1-5幢</t>
  </si>
  <si>
    <t>Hangzhou Xzb Tech Co.,Ltd</t>
  </si>
  <si>
    <t>86-571-88731760</t>
  </si>
  <si>
    <t>zhengxl@xzbco.com;mengyt@xzbco.com;stock@xzbco.com</t>
  </si>
  <si>
    <t>002767.SZ</t>
  </si>
  <si>
    <t>杭州先锋电子技术股份有限公司</t>
  </si>
  <si>
    <t>浙江省杭州市滨江区滨安路1186-1号</t>
  </si>
  <si>
    <t>Hangzhou Innover Technology Co.,Ltd.</t>
  </si>
  <si>
    <t>86-571-86791106</t>
  </si>
  <si>
    <t>webmast@innover.com.cn</t>
  </si>
  <si>
    <t>688616.SH</t>
  </si>
  <si>
    <t>杭州西力智能科技股份有限公司</t>
  </si>
  <si>
    <t>浙江省杭州市西湖区转塘街道良浮路173号</t>
  </si>
  <si>
    <t>Hangzhou Xili Intelligent Technology Co.,Ltd.</t>
  </si>
  <si>
    <t>86-13957135718</t>
  </si>
  <si>
    <t>zqb@cnxili.com</t>
  </si>
  <si>
    <t>002801.SZ</t>
  </si>
  <si>
    <t>杭州微光电子股份有限公司</t>
  </si>
  <si>
    <t>浙江省杭州市余杭区经济开发区兴中路365号</t>
  </si>
  <si>
    <t>Hangzhou Weiguang Electronic Co.,Ltd.</t>
  </si>
  <si>
    <t>86-571-86240688</t>
  </si>
  <si>
    <t>service36@wgmotor.com;service37@wgmotor.com;service22@wgmotor.com</t>
  </si>
  <si>
    <t>301066.SZ</t>
  </si>
  <si>
    <t>杭州万事利丝绸文化股份有限公司</t>
  </si>
  <si>
    <t>浙江省杭州市上城区天城路68号(万事利科技大厦)2幢5楼501室</t>
  </si>
  <si>
    <t>Hangzhou Wensli Silk Culture Co.,Ltd.</t>
  </si>
  <si>
    <t>86-571-86847618</t>
  </si>
  <si>
    <t>yxj@wensli.cn;wuxueshu@wensli.cn;wensli@wensli.cn</t>
  </si>
  <si>
    <t>300710.SZ</t>
  </si>
  <si>
    <t>杭州万隆光电设备股份有限公司</t>
  </si>
  <si>
    <t>浙江省杭州市萧山区瓜沥镇建设四路11695号1幢</t>
  </si>
  <si>
    <t>Hangzhou Prevail Optoelectronic Equipment Co.,Ltd.</t>
  </si>
  <si>
    <t>86-571-82150729</t>
  </si>
  <si>
    <t>prevail@prevail-catv.com</t>
  </si>
  <si>
    <t>600671.SH</t>
  </si>
  <si>
    <t>杭州天目山药业股份有限公司</t>
  </si>
  <si>
    <t>浙江省杭州市滨江区西兴街道聚工路19号盛大科技园杭州中科国家技术转移中心B座二楼</t>
  </si>
  <si>
    <t>Hangzhou Tianmushan Pharmaceutical Enterprise Co.,Ltd</t>
  </si>
  <si>
    <t>86-571-63722229</t>
  </si>
  <si>
    <t>771408101@qq.com;tianmuyaoye@126.com</t>
  </si>
  <si>
    <t>300743.SZ</t>
  </si>
  <si>
    <t>杭州天地数码科技股份有限公司</t>
  </si>
  <si>
    <t>浙江省杭州市临平区钱江经济开发区康信路600号</t>
  </si>
  <si>
    <t>Hangzhou Todaytec Digital Co.,Ltd</t>
  </si>
  <si>
    <t>86-571-86358910</t>
  </si>
  <si>
    <t>securities@todaytec.com.cn</t>
  </si>
  <si>
    <t>300347.SZ</t>
  </si>
  <si>
    <t>杭州泰格医药科技股份有限公司</t>
  </si>
  <si>
    <t>浙江省杭州市滨江区西兴街道聚工路19号8幢20层</t>
  </si>
  <si>
    <t>Hangzhou Tigermed Consulting Co.,Ltd</t>
  </si>
  <si>
    <t>86-571-89986795</t>
  </si>
  <si>
    <t>ir@tigermedgrp.com</t>
  </si>
  <si>
    <t>300113.SZ</t>
  </si>
  <si>
    <t>杭州顺网科技股份有限公司</t>
  </si>
  <si>
    <t>浙江省杭州市西湖区文一西路857号杭州智慧产业创业园A座</t>
  </si>
  <si>
    <t>Hangzhou Shunwang Technology Co,Ltd</t>
  </si>
  <si>
    <t>86-571-89712215;86-571-87205808</t>
  </si>
  <si>
    <t>dsh@shunwang.com</t>
  </si>
  <si>
    <t>605303.SH</t>
  </si>
  <si>
    <t>杭州市园林绿化股份有限公司</t>
  </si>
  <si>
    <t>浙江省杭州市上城区凯旋路226号办公楼八楼</t>
  </si>
  <si>
    <t>Hangzhou Landscaping Co.,Ltd.</t>
  </si>
  <si>
    <t>86-571-86020323</t>
  </si>
  <si>
    <t>wb518@hzyllh.com;web@hzyllh.com</t>
  </si>
  <si>
    <t>600460.SH</t>
  </si>
  <si>
    <t>杭州士兰微电子股份有限公司</t>
  </si>
  <si>
    <t>浙江省杭州市西湖区黄姑山路4号</t>
  </si>
  <si>
    <t>Hangzhou Silan Microelectronics Co.,Ltd</t>
  </si>
  <si>
    <t>86-571-88212980</t>
  </si>
  <si>
    <t>600460@silan.com.cn;ml@silan.com.cn;silan@silan.com.cn</t>
  </si>
  <si>
    <t>300853.SZ</t>
  </si>
  <si>
    <t>杭州申昊科技股份有限公司</t>
  </si>
  <si>
    <t>浙江省杭州市余杭区仓前街道长松街6号</t>
  </si>
  <si>
    <t>Hangzhou Shenhao Technology Co.,Ltd.</t>
  </si>
  <si>
    <t>86-571-88720409</t>
  </si>
  <si>
    <t>zhengquanbu@shenhaoinfo.com</t>
  </si>
  <si>
    <t>300897.SZ</t>
  </si>
  <si>
    <t>杭州山科智能科技股份有限公司</t>
  </si>
  <si>
    <t>浙江省杭州市余杭区文一西路1218号恒生科技园13号楼3、4单元</t>
  </si>
  <si>
    <t>Hangzhou Seck Intelligent Technology Co.,Ltd.</t>
  </si>
  <si>
    <t>86-571-87203681</t>
  </si>
  <si>
    <t>seckdm@163.com</t>
  </si>
  <si>
    <t>605011.SH</t>
  </si>
  <si>
    <t>杭州热电集团股份有限公司</t>
  </si>
  <si>
    <t>浙江省杭州市滨江区长河街道江南星座2幢1单元701室</t>
  </si>
  <si>
    <t>Hangzhou Cogeneration Group Co.,Ltd.</t>
  </si>
  <si>
    <t>86-571-88190017</t>
  </si>
  <si>
    <t>hzrdjt@hzrdjt.com</t>
  </si>
  <si>
    <t>601177.SH</t>
  </si>
  <si>
    <t>杭州前进齿轮箱集团股份有限公司</t>
  </si>
  <si>
    <t>浙江省杭州市萧山区萧金路45号</t>
  </si>
  <si>
    <t>Hangzhou Advance Gearbox Group Co.,Ltd.</t>
  </si>
  <si>
    <t>86-571-83802671</t>
  </si>
  <si>
    <t>ouy@chinaadvance.com;stock@chinaadvance.com</t>
  </si>
  <si>
    <t>300571.SZ</t>
  </si>
  <si>
    <t>杭州平治信息技术股份有限公司</t>
  </si>
  <si>
    <t>浙江省杭州市西湖区西溪世纪中心2号楼11层</t>
  </si>
  <si>
    <t>Hangzhou Anysoft Information Technology Co.,Ltd.</t>
  </si>
  <si>
    <t>86-571-88939703</t>
  </si>
  <si>
    <t>pingzhi@tiansign.com</t>
  </si>
  <si>
    <t>688109.SH</t>
  </si>
  <si>
    <t>杭州品茗安控信息技术股份有限公司</t>
  </si>
  <si>
    <t>浙江省杭州市西湖区西斗门路3号天堂软件园B幢、A幢</t>
  </si>
  <si>
    <t>Hangzhou Pinming Software Co.,Ltd</t>
  </si>
  <si>
    <t>86-571-56928512</t>
  </si>
  <si>
    <t>ir@pinming.cn</t>
  </si>
  <si>
    <t>603238.SH</t>
  </si>
  <si>
    <t>杭州诺邦无纺股份有限公司</t>
  </si>
  <si>
    <t>浙江省杭州市余杭区余杭经济技术开发区宏达路16号</t>
  </si>
  <si>
    <t>Hangzhou Nbond Nonwovens Co., Ltd.</t>
  </si>
  <si>
    <t>86-571-89170100</t>
  </si>
  <si>
    <t>db@nbond.cn</t>
  </si>
  <si>
    <t>688079.SH</t>
  </si>
  <si>
    <t>杭州美迪凯光电科技股份有限公司</t>
  </si>
  <si>
    <t>浙江省嘉兴市海宁市长安镇(高新区)新潮路15号</t>
  </si>
  <si>
    <t>Hangzhou Mdk Opto Electronics Co.,Ltd</t>
  </si>
  <si>
    <t>86-571-56700355</t>
  </si>
  <si>
    <t>wyw@chinamdk.com;ipo@chinamdk.com</t>
  </si>
  <si>
    <t>002280.SZ</t>
  </si>
  <si>
    <t>杭州联络互动信息科技股份有限公司</t>
  </si>
  <si>
    <t>浙江省杭州市滨江区物联网街451号芯图大厦18层</t>
  </si>
  <si>
    <t>Hangzhou Lianluo Interactive Information Technology Co.,Ltd</t>
  </si>
  <si>
    <t>86-571-28280882</t>
  </si>
  <si>
    <t>ir@lianluo.com</t>
  </si>
  <si>
    <t>605060.SH</t>
  </si>
  <si>
    <t>杭州联德精密机械股份有限公司</t>
  </si>
  <si>
    <t>浙江省杭州市钱塘区经济技术开发区18号大街77号</t>
  </si>
  <si>
    <t>Allied Machinery Co.,Ltd.</t>
  </si>
  <si>
    <t>86-571-28939800-633</t>
  </si>
  <si>
    <t>allied@allied-machinery.com</t>
  </si>
  <si>
    <t>605358.SH</t>
  </si>
  <si>
    <t>杭州立昂微电子股份有限公司</t>
  </si>
  <si>
    <t>浙江省杭州市钱塘区经济技术开发区20号大街199号</t>
  </si>
  <si>
    <t>Hangzhou Lion Microelectronics Co.,Ltd</t>
  </si>
  <si>
    <t>86-571-86597238</t>
  </si>
  <si>
    <t>wny@li-on.com;lizhipeng@li-on.com;lionking@li-on.com</t>
  </si>
  <si>
    <t>300652.SZ</t>
  </si>
  <si>
    <t>杭州雷迪克节能科技股份有限公司</t>
  </si>
  <si>
    <t>浙江省杭州市萧山区萧山经济技术开发区桥南区块春潮路89号</t>
  </si>
  <si>
    <t>Hang Zhou Radical Energy-Saving Technology Co.,Ltd.</t>
  </si>
  <si>
    <t>86-571-22806190</t>
  </si>
  <si>
    <t>tracy@radical.cn;lihao@radical.cn;info@radical.cn</t>
  </si>
  <si>
    <t>002508.SZ</t>
  </si>
  <si>
    <t>杭州老板电器股份有限公司</t>
  </si>
  <si>
    <t>浙江省杭州市临平区经济开发区临平大道592号</t>
  </si>
  <si>
    <t>Hangzhou Robam Appliances Co.,Ltd.</t>
  </si>
  <si>
    <t>86-571-86187810</t>
  </si>
  <si>
    <t>wg@robam.com;jy@robam.com;robam@robam.com</t>
  </si>
  <si>
    <t>301009.SZ</t>
  </si>
  <si>
    <t>杭州可靠护理用品股份有限公司</t>
  </si>
  <si>
    <t>浙江省杭州市临安区锦城街道(城西工业园)花桥路2号</t>
  </si>
  <si>
    <t>Hangzhou Coco Healthcare Products Co.,Ltd</t>
  </si>
  <si>
    <t>86-571-63702088</t>
  </si>
  <si>
    <t>coco-ir@cocohealthcare.com</t>
  </si>
  <si>
    <t>688611.SH</t>
  </si>
  <si>
    <t>杭州柯林电气股份有限公司</t>
  </si>
  <si>
    <t>浙江省杭州市拱墅区莫干山路1418-41号7幢</t>
  </si>
  <si>
    <t>Hangzhou Kelin Electric Co.,Ltd.</t>
  </si>
  <si>
    <t>86-571-88409181</t>
  </si>
  <si>
    <t>klec@klec.com.cn</t>
  </si>
  <si>
    <t>688255.SH</t>
  </si>
  <si>
    <t>杭州凯尔达焊接机器人股份有限公司</t>
  </si>
  <si>
    <t>浙江省杭州市萧山区萧山经济技术开发区长鸣路778号</t>
  </si>
  <si>
    <t>Hangzhou Kaierda Welding Robot Co.,Ltd.</t>
  </si>
  <si>
    <t>86-571-83789560</t>
  </si>
  <si>
    <t>sec@kaierda.cn</t>
  </si>
  <si>
    <t>605166.SH</t>
  </si>
  <si>
    <t>杭州聚合顺新材料股份有限公司</t>
  </si>
  <si>
    <t>浙江省杭州市钱塘区临江高新技术产业园区纬十路389号</t>
  </si>
  <si>
    <t>Hangzhou Juheshun New Material Co.,Ltd</t>
  </si>
  <si>
    <t>86-571-82955559</t>
  </si>
  <si>
    <t>jhsdm@jhspa6.com</t>
  </si>
  <si>
    <t>300360.SZ</t>
  </si>
  <si>
    <t>杭州炬华科技股份有限公司</t>
  </si>
  <si>
    <t>浙江省杭州市余杭区仓前街道褚家塘路9号</t>
  </si>
  <si>
    <t>Hangzhou Sunrise Technology Co.,Ltd.</t>
  </si>
  <si>
    <t>86-571-89935881</t>
  </si>
  <si>
    <t>sunrise@sunrisemeter.com</t>
  </si>
  <si>
    <t>002444.SZ</t>
  </si>
  <si>
    <t>杭州巨星科技股份有限公司</t>
  </si>
  <si>
    <t>浙江省杭州市上城区九环路35号</t>
  </si>
  <si>
    <t>1.0778万</t>
  </si>
  <si>
    <t>Hangzhou Greatstar Industrial Co.,Ltd</t>
  </si>
  <si>
    <t>86-571-81601076</t>
  </si>
  <si>
    <t>zq@greatstartools.com</t>
  </si>
  <si>
    <t>688290.SH</t>
  </si>
  <si>
    <t>杭州景业智能科技股份有限公司</t>
  </si>
  <si>
    <t>浙江省杭州市滨江区信诚路857号悦江商业中心35001室</t>
  </si>
  <si>
    <t>Hangzhou Jingye Intelligent Technology Co., Ltd.</t>
  </si>
  <si>
    <t>86-571-86637176</t>
  </si>
  <si>
    <t>service@boomy.cn</t>
  </si>
  <si>
    <t>688130.SH</t>
  </si>
  <si>
    <t>杭州晶华微电子股份有限公司</t>
  </si>
  <si>
    <t>浙江省杭州市滨江区长河街道长河路351号4号楼5层A座501室</t>
  </si>
  <si>
    <t>Hangzhou Sdic Microelectronics Inc.</t>
  </si>
  <si>
    <t>86-571-86673060</t>
  </si>
  <si>
    <t>ir@sdicmicro.cn</t>
  </si>
  <si>
    <t>600814.SH</t>
  </si>
  <si>
    <t>杭州解百集团股份有限公司</t>
  </si>
  <si>
    <t>浙江省杭州市拱墅区环城北路208号坤和中心36-37楼</t>
  </si>
  <si>
    <t>Hangzhou Jiebai Group Co.,Limited</t>
  </si>
  <si>
    <t>86-571-87080267;86-571-87085127</t>
  </si>
  <si>
    <t>ming.jin@hzjbgroup.com;zhixi.yang@hzjbgroup.com;zqb@hzjbgroup.com</t>
  </si>
  <si>
    <t>300553.SZ</t>
  </si>
  <si>
    <t>杭州集智机电股份有限公司</t>
  </si>
  <si>
    <t>浙江省杭州市余杭区良渚街道七贤路1-1号</t>
  </si>
  <si>
    <t>Hangzhou Jizhi Mechatronic Co.,Ltd.</t>
  </si>
  <si>
    <t>86-571-87203495</t>
  </si>
  <si>
    <t>investor@zjjizhi.com</t>
  </si>
  <si>
    <t>300025.SZ</t>
  </si>
  <si>
    <t>杭州华星创业通信技术股份有限公司</t>
  </si>
  <si>
    <t>浙江省杭州市滨江区聚才路500号</t>
  </si>
  <si>
    <t>Hangzhou Huaxing Chuangye Communication Technology Co.,Ltd.</t>
  </si>
  <si>
    <t>86-571-87208518</t>
  </si>
  <si>
    <t>hxcy_1@hxcy.com.cn</t>
  </si>
  <si>
    <t>605377.SH</t>
  </si>
  <si>
    <t>杭州华旺新材料科技股份有限公司</t>
  </si>
  <si>
    <t>浙江省杭州市临安区青山湖街道滨河北路18号</t>
  </si>
  <si>
    <t>Hangzhou Huawang New Material Technology Co.,Ltd.</t>
  </si>
  <si>
    <t>86-571-63750969</t>
  </si>
  <si>
    <t>hwkjdmb@huawon.cn;securities@huawon.cn</t>
  </si>
  <si>
    <t>688379.SH</t>
  </si>
  <si>
    <t>杭州华光焊接新材料股份有限公司</t>
  </si>
  <si>
    <t>浙江省杭州市余杭区仁和街道启航路82号3幢等,浙江省杭州市余杭区勾庄工业园小洋坝路</t>
  </si>
  <si>
    <t>Hangzhou Huaguang Advanced Welding Materials Co.,Ltd.</t>
  </si>
  <si>
    <t>86-571-88764399</t>
  </si>
  <si>
    <t>huling@cn-huaguang.com;limeijuan@cn-huaguang.com;bdo@cn-huaguang.com</t>
  </si>
  <si>
    <t>300669.SZ</t>
  </si>
  <si>
    <t>杭州沪宁电梯部件股份有限公司</t>
  </si>
  <si>
    <t>浙江省杭州市余杭区中泰街道工业园区环园南路11号</t>
  </si>
  <si>
    <t>Hangzhou Huning Elevator Parts Co.,Ltd.</t>
  </si>
  <si>
    <t>86-571-88637676-8855;86-571-89053183</t>
  </si>
  <si>
    <t>wu.wz@hzhuning.com;liu.hm@hzhuning.com;hzhuning@hzhuning.com</t>
  </si>
  <si>
    <t>688288.SH</t>
  </si>
  <si>
    <t>杭州鸿泉物联网技术股份有限公司</t>
  </si>
  <si>
    <t>浙江省杭州市滨江区西兴街道启智街35号鸿泉大厦</t>
  </si>
  <si>
    <t>Hangzhou Hopechart Iot Technology Co.,Ltd</t>
  </si>
  <si>
    <t>86-571-89775590</t>
  </si>
  <si>
    <t>ir@hopechart.com</t>
  </si>
  <si>
    <t>688789.SH</t>
  </si>
  <si>
    <t>杭州宏华数码科技股份有限公司</t>
  </si>
  <si>
    <t>浙江省杭州市滨江区滨盛路3911号</t>
  </si>
  <si>
    <t>Hangzhou Honghua Digital Technology Stock Company Ltd.</t>
  </si>
  <si>
    <t>86-571-86732193</t>
  </si>
  <si>
    <t>honghua01@atexco.cn</t>
  </si>
  <si>
    <t>301237.SZ</t>
  </si>
  <si>
    <t>杭州和顺科技股份有限公司</t>
  </si>
  <si>
    <t>浙江省湖州市德清县雷甸镇鼎盛路69号</t>
  </si>
  <si>
    <t>Hangzhou Heshun Technology Co.,Ltd.</t>
  </si>
  <si>
    <t>86-571-86318555</t>
  </si>
  <si>
    <t>security@hzhssy.com</t>
  </si>
  <si>
    <t>688032.SH</t>
  </si>
  <si>
    <t>杭州禾迈电力电子股份有限公司</t>
  </si>
  <si>
    <t>浙江省杭州市拱墅区康景路18号11幢三楼</t>
  </si>
  <si>
    <t>Hoymiles Power Electronics Inc.</t>
  </si>
  <si>
    <t>86-571-28060318</t>
  </si>
  <si>
    <t>dongmiban@hoymiles.com</t>
  </si>
  <si>
    <t>605009.SH</t>
  </si>
  <si>
    <t>杭州豪悦护理用品股份有限公司</t>
  </si>
  <si>
    <t>浙江省杭州市余杭区瓶窑镇凤都路3号</t>
  </si>
  <si>
    <t>Hangzhou Haoyue Personal Care Co.,Ltd</t>
  </si>
  <si>
    <t>86-571-26291818</t>
  </si>
  <si>
    <t>admin@hz-haoyue.com</t>
  </si>
  <si>
    <t>603556.SH</t>
  </si>
  <si>
    <t>杭州海兴电力科技股份有限公司</t>
  </si>
  <si>
    <t>浙江省杭州市拱墅区莫干山路1418-35号(上城工业园区)</t>
  </si>
  <si>
    <t>Hexing Electrical Co.,Ltd</t>
  </si>
  <si>
    <t>86-571-28032783</t>
  </si>
  <si>
    <t>office@hxgroup.com</t>
  </si>
  <si>
    <t>002415.SZ</t>
  </si>
  <si>
    <t>杭州海康威视数字技术股份有限公司</t>
  </si>
  <si>
    <t>浙江省杭州市滨江区物联网街518号</t>
  </si>
  <si>
    <t>5.2752万</t>
  </si>
  <si>
    <t>Hangzhou Hikvision Digital Technology Co.,Ltd.</t>
  </si>
  <si>
    <t>86-571-88075998;86-571-89710492</t>
  </si>
  <si>
    <t>hikvision@hikvision.com;market@hikvision.com;ir@hikvision.com</t>
  </si>
  <si>
    <t>301095.SZ</t>
  </si>
  <si>
    <t>杭州广立微电子股份有限公司</t>
  </si>
  <si>
    <t>浙江省杭州市余杭区五常街道联创街188号A1号楼</t>
  </si>
  <si>
    <t>Semitronix Corporation</t>
  </si>
  <si>
    <t>86-571-81021264</t>
  </si>
  <si>
    <t>ir@semitronix.com</t>
  </si>
  <si>
    <t>688365.SH</t>
  </si>
  <si>
    <t>杭州光云科技股份有限公司</t>
  </si>
  <si>
    <t>浙江省杭州市滨江区江南大道588号恒鑫大厦主楼11层</t>
  </si>
  <si>
    <t>Hangzhou Raycloud Technology Co.,Ltd</t>
  </si>
  <si>
    <t>86-571-81025116</t>
  </si>
  <si>
    <t>liuyu@raycloud.com;zhuanglingling@raycloud.com;gyir@raycloud.com</t>
  </si>
  <si>
    <t>603931.SH</t>
  </si>
  <si>
    <t>杭州格林达电子材料股份有限公司</t>
  </si>
  <si>
    <t>浙江省杭州市萧山区萧山临江工业园区红十五路9936号</t>
  </si>
  <si>
    <t>Hangzhou Greenda Electronic Materials Co.,Ltd</t>
  </si>
  <si>
    <t>86-571-86630720</t>
  </si>
  <si>
    <t>zhangqi@greendachem.com</t>
  </si>
  <si>
    <t>300478.SZ</t>
  </si>
  <si>
    <t>杭州高新橡塑材料股份有限公司</t>
  </si>
  <si>
    <t>浙江省杭州市余杭区径山镇后村桥路3号</t>
  </si>
  <si>
    <t>Hangzhou Gaoxin Rubber &amp; Plastic Materials Co.,Ltd.</t>
  </si>
  <si>
    <t>86-571-88581338</t>
  </si>
  <si>
    <t>hzgx@gxsl.com</t>
  </si>
  <si>
    <t>600126.SH</t>
  </si>
  <si>
    <t>杭州钢铁股份有限公司</t>
  </si>
  <si>
    <t>浙江省杭州市拱墅区半山路178号</t>
  </si>
  <si>
    <t>Hang Zhou Iron &amp; Steel Co.,Ltd.</t>
  </si>
  <si>
    <t>86-571-88132917</t>
  </si>
  <si>
    <t>hggf@hzsteel.com</t>
  </si>
  <si>
    <t>603806.SH</t>
  </si>
  <si>
    <t>杭州福斯特应用材料股份有限公司</t>
  </si>
  <si>
    <t>浙江省杭州市临安区锦北街道福斯特街8号</t>
  </si>
  <si>
    <t>Hangzhou First Applied Material Co.,Ltd.</t>
  </si>
  <si>
    <t>86-571-61076968</t>
  </si>
  <si>
    <t>fst-zqb@firstpvm.com</t>
  </si>
  <si>
    <t>605566.SH</t>
  </si>
  <si>
    <t>杭州福莱蒽特股份有限公司</t>
  </si>
  <si>
    <t>浙江省杭州市萧山区临江工业园区经五路1919号</t>
  </si>
  <si>
    <t>Hangzhou Flariant Co.,Ltd</t>
  </si>
  <si>
    <t>86-571-22819003</t>
  </si>
  <si>
    <t>daliangkuan@flariant.com;zhubingnan@flariant.com;flariant@flariant.com</t>
  </si>
  <si>
    <t>603618.SH</t>
  </si>
  <si>
    <t>杭州电缆股份有限公司</t>
  </si>
  <si>
    <t>浙江省杭州市富阳区东洲街道永通路18号</t>
  </si>
  <si>
    <t>Hangzhou Cable Co.,Ltd.</t>
  </si>
  <si>
    <t>86-571-63167793</t>
  </si>
  <si>
    <t>stock@hzcables.com</t>
  </si>
  <si>
    <t>603258.SH</t>
  </si>
  <si>
    <t>杭州电魂网络科技股份有限公司</t>
  </si>
  <si>
    <t>浙江省杭州市滨江区西兴街道滨安路435号</t>
  </si>
  <si>
    <t>Hangzhou Electronic Soul Network Technology Co.,Ltd</t>
  </si>
  <si>
    <t>86-571-56683882</t>
  </si>
  <si>
    <t>dianhun@dianhun.cn;dh@dianhun.cn</t>
  </si>
  <si>
    <t>300768.SZ</t>
  </si>
  <si>
    <t>杭州迪普科技股份有限公司</t>
  </si>
  <si>
    <t>浙江省杭州市滨江区月明路595号迪普科技</t>
  </si>
  <si>
    <t>Hangzhou Dptech Technologies Co.,Ltd.</t>
  </si>
  <si>
    <t>86-571-28281966</t>
  </si>
  <si>
    <t>public@dptech.com</t>
  </si>
  <si>
    <t>688039.SH</t>
  </si>
  <si>
    <t>杭州当虹科技股份有限公司</t>
  </si>
  <si>
    <t>浙江省杭州市西湖区西斗门路3号天堂软件园E幢16层A座</t>
  </si>
  <si>
    <t>Hangzhou Arcvideo Technology Co.,Ltd.</t>
  </si>
  <si>
    <t>86-571-87767690</t>
  </si>
  <si>
    <t>ir@arcvideo.com</t>
  </si>
  <si>
    <t>301068.SZ</t>
  </si>
  <si>
    <t>杭州大地海洋环保股份有限公司</t>
  </si>
  <si>
    <t>浙江省杭州市余杭区仁和街道临港路111号</t>
  </si>
  <si>
    <t>Hangzhou Dadi Haiyang Environmental Protection Co.,Ltd.</t>
  </si>
  <si>
    <t>86-571-88522803</t>
  </si>
  <si>
    <t>securities@hzddhy.com</t>
  </si>
  <si>
    <t>001336.SZ</t>
  </si>
  <si>
    <t>杭州楚环科技股份有限公司</t>
  </si>
  <si>
    <t>浙江省杭州市拱墅区祥园路108号5幢601室</t>
  </si>
  <si>
    <t>Hangzhou Chuhuan Science &amp; Technology Company Limited</t>
  </si>
  <si>
    <t>86-571-88063683</t>
  </si>
  <si>
    <t>chkj@hzchkjgf.com</t>
  </si>
  <si>
    <t>300250.SZ</t>
  </si>
  <si>
    <t>杭州初灵信息技术股份有限公司</t>
  </si>
  <si>
    <t>浙江省杭州市滨江区西兴街道物联网街259号</t>
  </si>
  <si>
    <t>Hangzhou Cncr-It Co.,Ltd</t>
  </si>
  <si>
    <t>86-571-86797396;86-571-86791278</t>
  </si>
  <si>
    <t>ir@cncr-it.com</t>
  </si>
  <si>
    <t>300604.SZ</t>
  </si>
  <si>
    <t>杭州长川科技股份有限公司</t>
  </si>
  <si>
    <t>浙江省杭州市滨江区聚才路410号</t>
  </si>
  <si>
    <t>Hangzhou Changchuan Technology Co.,Ltd</t>
  </si>
  <si>
    <t>86-571-85096193</t>
  </si>
  <si>
    <t>ir@hzcctech.cn;ir@hzcctech.com</t>
  </si>
  <si>
    <t>688767.SH</t>
  </si>
  <si>
    <t>杭州博拓生物科技股份有限公司</t>
  </si>
  <si>
    <t>浙江省杭州市余杭区仓前街道途义路27号</t>
  </si>
  <si>
    <t>Hangzhou Biotest Biotech Co.,Ltd.</t>
  </si>
  <si>
    <t>86-571-89058091</t>
  </si>
  <si>
    <t>ir.secretary@biotests.com.cn</t>
  </si>
  <si>
    <t>002244.SZ</t>
  </si>
  <si>
    <t>杭州滨江房产集团股份有限公司</t>
  </si>
  <si>
    <t>浙江省杭州市上城区庆春东路38号</t>
  </si>
  <si>
    <t>Hangzhou Binjiang Real Estate Group Co.,Ltd</t>
  </si>
  <si>
    <t>86-571-86987771</t>
  </si>
  <si>
    <t>office@binjiang.com.cn</t>
  </si>
  <si>
    <t>301096.SZ</t>
  </si>
  <si>
    <t>杭州百诚医药科技股份有限公司</t>
  </si>
  <si>
    <t>浙江省杭州市滨江区浦沿街道东冠路611号金盛科技园8号楼2楼</t>
  </si>
  <si>
    <t>Hangzhou Bio-Sincerity Pharma-Tech Co.,Ltd.</t>
  </si>
  <si>
    <t>86-571-87923909</t>
  </si>
  <si>
    <t>stock@hzbio-s.com</t>
  </si>
  <si>
    <t>688606.SH</t>
  </si>
  <si>
    <t>杭州奥泰生物技术股份有限公司</t>
  </si>
  <si>
    <t>浙江省杭州市钱塘区经济技术开发区白杨街道银海街550号第3幢第4幢第5幢厂房</t>
  </si>
  <si>
    <t>Hangzhou Alltest Biotech Co., Ltd.</t>
  </si>
  <si>
    <t>86-571-56207860</t>
  </si>
  <si>
    <t>yanping.fu@alltests.com.cn</t>
  </si>
  <si>
    <t>688075.SH</t>
  </si>
  <si>
    <t>杭州安旭生物科技股份有限公司</t>
  </si>
  <si>
    <t>浙江省杭州市拱墅区莫干山路1418-50号4幢</t>
  </si>
  <si>
    <t>Assure Tech (Hangzhou) Co.,Ltd.</t>
  </si>
  <si>
    <t>86-571-85391552</t>
  </si>
  <si>
    <t>yahong.wu@diareagent.com</t>
  </si>
  <si>
    <t>688023.SH</t>
  </si>
  <si>
    <t>杭州安恒信息技术股份有限公司</t>
  </si>
  <si>
    <t>浙江省杭州市滨江区西兴街道联慧街188号</t>
  </si>
  <si>
    <t>Dbappsecurity Co.,Ltd.</t>
  </si>
  <si>
    <t>86-571-28898076</t>
  </si>
  <si>
    <t>ahxx@dbappsecurity.com.cn</t>
  </si>
  <si>
    <t>688092.SH</t>
  </si>
  <si>
    <t>杭州爱科科技股份有限公司</t>
  </si>
  <si>
    <t>浙江省杭州市滨江区伟业路1号1幢</t>
  </si>
  <si>
    <t>Hangzhou Iecho Science &amp; Technology Co.,Ltd.</t>
  </si>
  <si>
    <t>86-571-86609578</t>
  </si>
  <si>
    <t>office@iechosoft.com</t>
  </si>
  <si>
    <t>002430.SZ</t>
  </si>
  <si>
    <t>杭氧集团股份有限公司</t>
  </si>
  <si>
    <t>浙江省杭州市拱墅区中山北路592号弘元大厦</t>
  </si>
  <si>
    <t>Hangzhou Oxygen Plant Group Co.,Ltd.</t>
  </si>
  <si>
    <t>86-571-85869069;86-571-85869350</t>
  </si>
  <si>
    <t>geqianjin@hangyang.com;gaocf@hangyang.com</t>
  </si>
  <si>
    <t>600477.SH</t>
  </si>
  <si>
    <t>杭萧钢构股份有限公司</t>
  </si>
  <si>
    <t>浙江省杭州市上城区中河中路258号瑞丰大厦3-7楼</t>
  </si>
  <si>
    <t>Hangxiao Steel Structure Co., Ltd</t>
  </si>
  <si>
    <t>86-571-81606798;86-571-87246788-8016;86-571-87245217;86-571-87246788-6045</t>
  </si>
  <si>
    <t>song.beibei@hxss.com.cn;lou.yina@hxss.com.cn;hx@hxss.com.cn</t>
  </si>
  <si>
    <t>688571.SH</t>
  </si>
  <si>
    <t>杭华油墨股份有限公司</t>
  </si>
  <si>
    <t>浙江省杭州市钱塘区经济技术开发区白杨街道5号大街(南)2号</t>
  </si>
  <si>
    <t>Hangzhou Toka Ink Co.,Ltd.</t>
  </si>
  <si>
    <t>86-571-86721708</t>
  </si>
  <si>
    <t>stock@hhink.com</t>
  </si>
  <si>
    <t>603298.SH</t>
  </si>
  <si>
    <t>杭叉集团股份有限公司</t>
  </si>
  <si>
    <t>浙江省杭州市临安区相府路666号</t>
  </si>
  <si>
    <t>Hangcha Group Co.,Ltd</t>
  </si>
  <si>
    <t>86-571-88141328;86-571-88926713</t>
  </si>
  <si>
    <t>csm@zjhc.cn;hmh@zjhc.cn;hcjt@zjhc.cn</t>
  </si>
  <si>
    <t>600323.SH</t>
  </si>
  <si>
    <t>瀚蓝环境股份有限公司</t>
  </si>
  <si>
    <t>广东省佛山市南海区桂城街道融和路23号瀚蓝广场</t>
  </si>
  <si>
    <t>1.9907万</t>
  </si>
  <si>
    <t>Grandblue Environment Co.,Ltd.</t>
  </si>
  <si>
    <t>86-757-86280996</t>
  </si>
  <si>
    <t>600323@grandblue.cn</t>
  </si>
  <si>
    <t>300403.SZ</t>
  </si>
  <si>
    <t>汉宇集团股份有限公司</t>
  </si>
  <si>
    <t>广东省江门市江海区高新技术开发区清澜路336号</t>
  </si>
  <si>
    <t>Hanyu Group Joint-Stock Co.,Ltd.</t>
  </si>
  <si>
    <t>86-750-3839060</t>
  </si>
  <si>
    <t>idearhanyu@oceanhanyu.com</t>
  </si>
  <si>
    <t>300007.SZ</t>
  </si>
  <si>
    <t>汉威科技集团股份有限公司</t>
  </si>
  <si>
    <t>河南省郑州市中原区高新技术开发区雪松路169号</t>
  </si>
  <si>
    <t>Hanwei Electronics Group Corporation</t>
  </si>
  <si>
    <t>86-371-67169159</t>
  </si>
  <si>
    <t>hwdz@hwsensor.com</t>
  </si>
  <si>
    <t>002362.SZ</t>
  </si>
  <si>
    <t>汉王科技股份有限公司</t>
  </si>
  <si>
    <t>北京市海淀区东北旺西路8号5号楼三层</t>
  </si>
  <si>
    <t>Hanwang Technology Co.,Ltd.</t>
  </si>
  <si>
    <t>86-10-82786816</t>
  </si>
  <si>
    <t>zhouyingyu@hanwang.com.cn</t>
  </si>
  <si>
    <t>600774.SH</t>
  </si>
  <si>
    <t>汉商集团股份有限公司</t>
  </si>
  <si>
    <t>湖北省武汉市汉阳区汉阳大道134号</t>
  </si>
  <si>
    <t>Hanshang Group Co.,Ltd.</t>
  </si>
  <si>
    <t>86-27-68849191;86-27-84843197</t>
  </si>
  <si>
    <t>hsjt600774@126.com;hshsd@126.com;hsjt@public.wh.hb.cn</t>
  </si>
  <si>
    <t>600375.SH</t>
  </si>
  <si>
    <t>汉马科技集团股份有限公司</t>
  </si>
  <si>
    <t>安徽省马鞍山市雨山区经济技术开发区</t>
  </si>
  <si>
    <t>Hanma Technology Group Co.,Ltd.</t>
  </si>
  <si>
    <t>86-555-8323038</t>
  </si>
  <si>
    <t>ahuhuanggang@163.com;xm600375@163.com</t>
  </si>
  <si>
    <t>300746.SZ</t>
  </si>
  <si>
    <t>汉嘉设计集团股份有限公司</t>
  </si>
  <si>
    <t>浙江省杭州市拱墅区湖墅南路501号</t>
  </si>
  <si>
    <t>Hanjia Design Group Co.,Ltd.</t>
  </si>
  <si>
    <t>86-571-89975015</t>
  </si>
  <si>
    <t>hj-lx@cnhanjia.com;hjzq@cnhanjia.com</t>
  </si>
  <si>
    <t>600387.SH</t>
  </si>
  <si>
    <t>海越能源集团股份有限公司</t>
  </si>
  <si>
    <t>浙江省绍兴市诸暨市西施大街59号</t>
  </si>
  <si>
    <t>Hy Energy Group Co.,Ltd</t>
  </si>
  <si>
    <t>86-575-87016161</t>
  </si>
  <si>
    <t>haiyue600387@163.com</t>
  </si>
  <si>
    <t>002724.SZ</t>
  </si>
  <si>
    <t>海洋王照明科技股份有限公司</t>
  </si>
  <si>
    <t>广东省深圳市光明区高新路1601号海洋王科技楼</t>
  </si>
  <si>
    <t>Ocean'S King Lighting Science &amp; Technology Co.,Ltd</t>
  </si>
  <si>
    <t>86-755-23242666-6496;86-755-23242666-6519</t>
  </si>
  <si>
    <t>chenyan@haiyangwang.com;zhuly@haiyangwang.com;ok@haiyangwang.com</t>
  </si>
  <si>
    <t>600583.SH</t>
  </si>
  <si>
    <t>海洋石油工程股份有限公司</t>
  </si>
  <si>
    <t>天津市滨海新区天津港保税区海滨十五路199号</t>
  </si>
  <si>
    <t>Offshore Oil Engineering Co.,Ltd.</t>
  </si>
  <si>
    <t>86-22-59898808</t>
  </si>
  <si>
    <t>mingyf@cooec.com.cn</t>
  </si>
  <si>
    <t>600060.SH</t>
  </si>
  <si>
    <t>海信视像科技股份有限公司</t>
  </si>
  <si>
    <t>山东省青岛市黄岛区经济技术开发区前湾港路218号</t>
  </si>
  <si>
    <t>Hisense Visual Technology Co.,Ltd.</t>
  </si>
  <si>
    <t>86-532-83889556</t>
  </si>
  <si>
    <t>zqb@hisense.com</t>
  </si>
  <si>
    <t>000921.SZ</t>
  </si>
  <si>
    <t>海信家电集团股份有限公司</t>
  </si>
  <si>
    <t>广东省佛山市顺德区容桂街道容港路8号</t>
  </si>
  <si>
    <t>4.8263万</t>
  </si>
  <si>
    <t>Hisense Home Appliances Group Co.,Ltd.</t>
  </si>
  <si>
    <t>86-757-28362570</t>
  </si>
  <si>
    <t>hxjdzqb@hisense.com</t>
  </si>
  <si>
    <t>002702.SZ</t>
  </si>
  <si>
    <t>海欣食品股份有限公司</t>
  </si>
  <si>
    <t>福建省福州市仓山区建新镇建新北路150号1#楼</t>
  </si>
  <si>
    <t>Haixin Foods Co.,Ltd</t>
  </si>
  <si>
    <t>86-591-88202235</t>
  </si>
  <si>
    <t>zhengming@tengxinfoods.com.cn;chendanqing@tengxinfoods.com.cn</t>
  </si>
  <si>
    <t>300300.SZ</t>
  </si>
  <si>
    <t>海峡创新互联网股份有限公司</t>
  </si>
  <si>
    <t>浙江省杭州市西湖区天目山路181号天际大厦6层</t>
  </si>
  <si>
    <t>Strait Innovation Internet Co.,Ltd.</t>
  </si>
  <si>
    <t>86-571-89938397</t>
  </si>
  <si>
    <t>yexingbo@hxcx.com.cn;chenmengjie@hxcx.com.cn;hxcx@hxcx.com.cn</t>
  </si>
  <si>
    <t>600837.SH</t>
  </si>
  <si>
    <t>海通证券股份有限公司</t>
  </si>
  <si>
    <t>上海市黄浦区广东路689号</t>
  </si>
  <si>
    <t>1.1631万</t>
  </si>
  <si>
    <t>Haitong Securities Co.,Ltd.</t>
  </si>
  <si>
    <t>86-21-23219000</t>
  </si>
  <si>
    <t>jiangcj@htsec.com;sunt@htsec.com;haitong@htsec.com</t>
  </si>
  <si>
    <t>603759.SH</t>
  </si>
  <si>
    <t>海天水务集团股份公司</t>
  </si>
  <si>
    <t>四川省成都市双流区天府新区湖畔路南段506号</t>
  </si>
  <si>
    <t>Haitian Water Group Co.,Ltd.</t>
  </si>
  <si>
    <t>86-28-89115006</t>
  </si>
  <si>
    <t>ir@haitianshuiwu.com</t>
  </si>
  <si>
    <t>002653.SZ</t>
  </si>
  <si>
    <t>海思科医药集团股份有限公司</t>
  </si>
  <si>
    <t>西藏自治区山南市乃东区泽当镇三湘大道17号</t>
  </si>
  <si>
    <t>Haisco Pharmaceutical Group Co.,Ltd.</t>
  </si>
  <si>
    <t>86-893-7834865;86-28-67250551</t>
  </si>
  <si>
    <t>wangm@haisco.com;gy@haisco.com;haisco@haisco.com</t>
  </si>
  <si>
    <t>002344.SZ</t>
  </si>
  <si>
    <t>海宁中国皮革城股份有限公司</t>
  </si>
  <si>
    <t>浙江省嘉兴市海宁市海州西路201号</t>
  </si>
  <si>
    <t>Haining China Leather Market Co.,Ltd</t>
  </si>
  <si>
    <t>86-573-87217777</t>
  </si>
  <si>
    <t>pgc@chinaleather.com</t>
  </si>
  <si>
    <t>002583.SZ</t>
  </si>
  <si>
    <t>海能达通信股份有限公司</t>
  </si>
  <si>
    <t>广东省深圳市南山区高新区北区北环路9108号海能达大厦</t>
  </si>
  <si>
    <t>Hytera Communications Corporation Limited</t>
  </si>
  <si>
    <t>86-755-26972999-1170;86-755-26972999-1247</t>
  </si>
  <si>
    <t>stock@hytera.com</t>
  </si>
  <si>
    <t>600238.SH</t>
  </si>
  <si>
    <t>海南椰岛(集团)股份有限公司</t>
  </si>
  <si>
    <t>海南省海口市秀英区药谷二期药谷二横路2号</t>
  </si>
  <si>
    <t>Hainan Yedao (Group) Co.,Ltd</t>
  </si>
  <si>
    <t>86-898-66532987</t>
  </si>
  <si>
    <t>yedaohainan@163.com</t>
  </si>
  <si>
    <t>601118.SH</t>
  </si>
  <si>
    <t>海南天然橡胶产业集团股份有限公司</t>
  </si>
  <si>
    <t>海南省海口市龙华区滨海大道103号财富广场4楼</t>
  </si>
  <si>
    <t>1.6214万</t>
  </si>
  <si>
    <t>China Hainan Rubber Industry Group Co.,Ltd.</t>
  </si>
  <si>
    <t>86-898-31669317</t>
  </si>
  <si>
    <t>linfy@hirub.cn;liuzh@hirub.cn;info@hirub.cn</t>
  </si>
  <si>
    <t>002693.SZ</t>
  </si>
  <si>
    <t>海南双成药业股份有限公司</t>
  </si>
  <si>
    <t>海南省海口市秀英区兴国路16号</t>
  </si>
  <si>
    <t>Hainan Shuangcheng Pharmaceuticals Co.,Ltd.</t>
  </si>
  <si>
    <t>86-898-68592978</t>
  </si>
  <si>
    <t>yuxiaofeng@shuangchengmed.com;lifen@shuangchengmed.com</t>
  </si>
  <si>
    <t>300189.SZ</t>
  </si>
  <si>
    <t>海南神农科技股份有限公司</t>
  </si>
  <si>
    <t>海南省海口市秀英区美林路8号慧远美林谷综合服务楼</t>
  </si>
  <si>
    <t>Hainan Shennong Technology Co.,Ltd.</t>
  </si>
  <si>
    <t>86-898-68598068</t>
  </si>
  <si>
    <t>sndf2010@126.com</t>
  </si>
  <si>
    <t>002596.SZ</t>
  </si>
  <si>
    <t>海南瑞泽新型建材股份有限公司</t>
  </si>
  <si>
    <t>海南省三亚市吉阳区迎宾路360-1号阳光金融广场20层</t>
  </si>
  <si>
    <t>Hainan Ruize New Building Material Co.,Ltd.</t>
  </si>
  <si>
    <t>86-898-88710266</t>
  </si>
  <si>
    <t>yqc66888@163.com;qinqing@hnruize.com;rzxc_@hotmail.com</t>
  </si>
  <si>
    <t>300630.SZ</t>
  </si>
  <si>
    <t>海南普利制药股份有限公司</t>
  </si>
  <si>
    <t>海南省海口市美兰区桂林洋经济开发区</t>
  </si>
  <si>
    <t>Hainan Poly Pharm. Co.,Ltd</t>
  </si>
  <si>
    <t>86-898-66661090</t>
  </si>
  <si>
    <t>securities@hnpoly.com</t>
  </si>
  <si>
    <t>601969.SH</t>
  </si>
  <si>
    <t>海南矿业股份有限公司</t>
  </si>
  <si>
    <t>海南省澄迈县老城镇高新技术产业示范区海南生态软件园沃克公园8801栋</t>
  </si>
  <si>
    <t>Hainan Mining Co.,Ltd</t>
  </si>
  <si>
    <t>86-898-67482082;86-898-67482025</t>
  </si>
  <si>
    <t>hejing@hnmining.com;chenglei@hnmining.com;hnmining@hnmining.com</t>
  </si>
  <si>
    <t>002865.SZ</t>
  </si>
  <si>
    <t>海南钧达汽车饰件股份有限公司</t>
  </si>
  <si>
    <t>海南省海口市龙华区南海大道168号海口保税区内海南钧达大楼</t>
  </si>
  <si>
    <t>Hainan Drinda Automotive Trim Co.,Ltd</t>
  </si>
  <si>
    <t>86-898-66802555</t>
  </si>
  <si>
    <t>zhengquan@drinda.com.cn</t>
  </si>
  <si>
    <t>000505.SZ</t>
  </si>
  <si>
    <t>海南京粮控股股份有限公司</t>
  </si>
  <si>
    <t>海南省海口市龙华区滨海大道珠江广场帝豪大厦29楼</t>
  </si>
  <si>
    <t>Hainan Jingliang Holdings Co., Ltd.</t>
  </si>
  <si>
    <t>86-10-51672029;86-10-51672130</t>
  </si>
  <si>
    <t>jlkg@vip.163.com;1124387865@qq.com;gaodeqiu_jl@163.com</t>
  </si>
  <si>
    <t>688676.SH</t>
  </si>
  <si>
    <t>海南金盘智能科技股份有限公司</t>
  </si>
  <si>
    <t>海南省海口市龙华区南海大道168-39号</t>
  </si>
  <si>
    <t>Hainan Jinpan Smart Technology Co.,Ltd.</t>
  </si>
  <si>
    <t>86-898-66811301-302</t>
  </si>
  <si>
    <t>info@jst.com.cn</t>
  </si>
  <si>
    <t>600515.SH</t>
  </si>
  <si>
    <t>海南机场设施股份有限公司</t>
  </si>
  <si>
    <t>海南省海口市美兰区国兴大道5号海南大厦海航实业中心46层</t>
  </si>
  <si>
    <t>Hainan Airport Infrastructure Co.,Ltd.</t>
  </si>
  <si>
    <t>86-898-69960275;86-898-69961600</t>
  </si>
  <si>
    <t>ew_huang@hnair.com;by-wang1@hnaport.com;jcgfdshbgs@hnair.com</t>
  </si>
  <si>
    <t>605199.SH</t>
  </si>
  <si>
    <t>海南葫芦娃药业集团股份有限公司</t>
  </si>
  <si>
    <t>海南省海口市秀英区海口国家高新区药谷工业园二期药谷四路8号</t>
  </si>
  <si>
    <t>Hainan Huluwa Pharmaceutical Group Co.,Ltd.</t>
  </si>
  <si>
    <t>86-898-68689766</t>
  </si>
  <si>
    <t>hnhlwyyjtgf@163.com</t>
  </si>
  <si>
    <t>600221.SH</t>
  </si>
  <si>
    <t>海南航空控股股份有限公司</t>
  </si>
  <si>
    <t>海南省海口市美兰区国兴大道7号海航大厦</t>
  </si>
  <si>
    <t>3.6892万</t>
  </si>
  <si>
    <t>Hainan Airlines Holding Co.,Ltd.</t>
  </si>
  <si>
    <t>86-898-66739961</t>
  </si>
  <si>
    <t>hhgfdshmsbgs@hnair.com;presidentmailbox@hnair.com</t>
  </si>
  <si>
    <t>000566.SZ</t>
  </si>
  <si>
    <t>海南海药股份有限公司</t>
  </si>
  <si>
    <t>海南省海口市秀英区南海大道192号</t>
  </si>
  <si>
    <t>Hainan Haiyao Co.,Ltd.</t>
  </si>
  <si>
    <t>86-898-36380609</t>
  </si>
  <si>
    <t>000566@haiyao.com.cn</t>
  </si>
  <si>
    <t>002320.SZ</t>
  </si>
  <si>
    <t>海南海峡航运股份有限公司</t>
  </si>
  <si>
    <t>海南省海口市秀英区滨海大道157号港航大厦14楼</t>
  </si>
  <si>
    <t>Hainan Strait Shipping Co.,Ltd.</t>
  </si>
  <si>
    <t>86-898-68615335;86-898-68612566</t>
  </si>
  <si>
    <t>cai.ningjian@coscoshipping.com;530062961@qq.com;haixiagufen@163.com</t>
  </si>
  <si>
    <t>603069.SH</t>
  </si>
  <si>
    <t>海南海汽运输集团股份有限公司</t>
  </si>
  <si>
    <t>海南省海口市美兰区海府路24号海汽大厦</t>
  </si>
  <si>
    <t>Hainan Haiqi Transportation Group Co.,Ltd.</t>
  </si>
  <si>
    <t>86-898-65326058</t>
  </si>
  <si>
    <t>hqgfdsb@163.com</t>
  </si>
  <si>
    <t>000567.SZ</t>
  </si>
  <si>
    <t>海南海德资本管理股份有限公司</t>
  </si>
  <si>
    <t>海南省海口市龙华区龙昆南路72号耀江商厦三层,北京市海淀区首体南路22号国兴大厦三层</t>
  </si>
  <si>
    <t>Hainan Haide Capital Management Co.,Ltd.</t>
  </si>
  <si>
    <t>86-10-68311860;86-10-68311821</t>
  </si>
  <si>
    <t>haide@hd-amc.cn;heyan@hd-amc.cn</t>
  </si>
  <si>
    <t>000886.SZ</t>
  </si>
  <si>
    <t>海南高速公路股份有限公司</t>
  </si>
  <si>
    <t>海南省海口市美兰区蓝天路16号高速公路大楼</t>
  </si>
  <si>
    <t>Hainan Expressway Co.,Ltd.</t>
  </si>
  <si>
    <t>86-898-66768394</t>
  </si>
  <si>
    <t>000886@hihec.cn</t>
  </si>
  <si>
    <t>300084.SZ</t>
  </si>
  <si>
    <t>海默科技(集团)股份有限公司</t>
  </si>
  <si>
    <t>甘肃省兰州市城关区张苏滩593号</t>
  </si>
  <si>
    <t>Haimo Technologies Group Corp.</t>
  </si>
  <si>
    <t>86-931-8559076</t>
  </si>
  <si>
    <t>securities@haimo.com.cn</t>
  </si>
  <si>
    <t>000572.SZ</t>
  </si>
  <si>
    <t>海马汽车股份有限公司</t>
  </si>
  <si>
    <t>海南省海口市龙华区金盘工业区金盘路12-8号</t>
  </si>
  <si>
    <t>Haima Automobile Co.,Ltd</t>
  </si>
  <si>
    <t>86-898-66822672</t>
  </si>
  <si>
    <t>000572@haima.com</t>
  </si>
  <si>
    <t>000619.SZ</t>
  </si>
  <si>
    <t>海螺(安徽)节能环保新材料股份有限公司</t>
  </si>
  <si>
    <t>安徽省芜湖市鸠江区经济技术开发区港湾路38号</t>
  </si>
  <si>
    <t>Conch (Anhui) Energy Saving And Environment Protection New Material Co., Ltd.</t>
  </si>
  <si>
    <t>86-553-5965951;86-553-5965909</t>
  </si>
  <si>
    <t>hlxc@chinaconch.com</t>
  </si>
  <si>
    <t>300329.SZ</t>
  </si>
  <si>
    <t>海伦钢琴股份有限公司</t>
  </si>
  <si>
    <t>浙江省宁波市北仑区龙潭山路36号</t>
  </si>
  <si>
    <t>Hailun Piano Co.,Ltd.</t>
  </si>
  <si>
    <t>86-574-86813822</t>
  </si>
  <si>
    <t>phil@hailunpiano.com;lijing@hailunpiano.com</t>
  </si>
  <si>
    <t>002537.SZ</t>
  </si>
  <si>
    <t>海联金汇科技股份有限公司</t>
  </si>
  <si>
    <t>山东省青岛市即墨区青威路1626号</t>
  </si>
  <si>
    <t>Hyunion Holding Co.,Ltd.</t>
  </si>
  <si>
    <t>86-532-89066166</t>
  </si>
  <si>
    <t>qixiumei@haili.com.cn;wangyulin@haili.com.cn;hlmo@haili.com.cn</t>
  </si>
  <si>
    <t>603639.SH</t>
  </si>
  <si>
    <t>海利尔药业集团股份有限公司</t>
  </si>
  <si>
    <t>山东省青岛市城阳区国城路216号</t>
  </si>
  <si>
    <t>Hailir Pesticides And Chemicals Group Co.,Ltd.</t>
  </si>
  <si>
    <t>86-532-58659169</t>
  </si>
  <si>
    <t>hailir@hailir.cn</t>
  </si>
  <si>
    <t>600398.SH</t>
  </si>
  <si>
    <t>海澜之家集团股份有限公司</t>
  </si>
  <si>
    <t>江苏省无锡市江阴市华士镇</t>
  </si>
  <si>
    <t>2.2628万</t>
  </si>
  <si>
    <t>Hla Group Corp., Ltd.</t>
  </si>
  <si>
    <t>86-510-86121071</t>
  </si>
  <si>
    <t>600398@hla.com.cn</t>
  </si>
  <si>
    <t>002163.SZ</t>
  </si>
  <si>
    <t>海控南海发展股份有限公司</t>
  </si>
  <si>
    <t>广东省深圳市南山区南海大道2061号新保辉大厦17层</t>
  </si>
  <si>
    <t>Hainan Development Holdingsnanhai Co.,Ltd.</t>
  </si>
  <si>
    <t>86-755-26063691;86-755-26067916</t>
  </si>
  <si>
    <t>hnfz@sanxinglass.com</t>
  </si>
  <si>
    <t>000616.SZ</t>
  </si>
  <si>
    <t>海航投资集团股份有限公司</t>
  </si>
  <si>
    <t>北京市朝阳区酒仙桥路甲4号宏源大厦1301</t>
  </si>
  <si>
    <t>Hna Investment Group Co.,Ltd</t>
  </si>
  <si>
    <t>86-10-53321083</t>
  </si>
  <si>
    <t>htgf@hnainvestment.com</t>
  </si>
  <si>
    <t>600751.SH</t>
  </si>
  <si>
    <t>海航科技股份有限公司</t>
  </si>
  <si>
    <t>天津市和平区重庆道143号</t>
  </si>
  <si>
    <t>Hna Technology Co.,Ltd.</t>
  </si>
  <si>
    <t>86-22-58679088</t>
  </si>
  <si>
    <t>600751@hna-tic.com</t>
  </si>
  <si>
    <t>688041.SH</t>
  </si>
  <si>
    <t>海光信息技术股份有限公司</t>
  </si>
  <si>
    <t>北京市海淀区东北旺西路8号中关村软件园27号楼C座4-5层</t>
  </si>
  <si>
    <t>Hygon Information Technology Co., Ltd.</t>
  </si>
  <si>
    <t>86-10-82826550;86-10-82177855</t>
  </si>
  <si>
    <t>investor@hygon.cn</t>
  </si>
  <si>
    <t>600690.SH</t>
  </si>
  <si>
    <t>海尔智家股份有限公司</t>
  </si>
  <si>
    <t>山东省青岛市崂山区海尔信息产业园内</t>
  </si>
  <si>
    <t>10.4874万</t>
  </si>
  <si>
    <t>Haier Smart Home Co.,Ltd.</t>
  </si>
  <si>
    <t>86-532-88931670</t>
  </si>
  <si>
    <t>finance@haier.com;9999@haier.com</t>
  </si>
  <si>
    <t>688302.SH</t>
  </si>
  <si>
    <t>海创药业股份有限公司</t>
  </si>
  <si>
    <t>四川省成都市武侯区高新区科园南路5号蓉药大厦1栋4层附2、3号</t>
  </si>
  <si>
    <t>Hinova Pharmaceuticals Inc.</t>
  </si>
  <si>
    <t>86-28-85058465;86-28-85058465-8012</t>
  </si>
  <si>
    <t>ir@hinovapharma.com</t>
  </si>
  <si>
    <t>603836.SH</t>
  </si>
  <si>
    <t>海程邦达供应链管理股份有限公司</t>
  </si>
  <si>
    <t>山东省青岛市市南区山东路6号华润大厦B座10层1008室</t>
  </si>
  <si>
    <t>Bondex Supply Chain Management Co.,Ltd.</t>
  </si>
  <si>
    <t>86-532-85759915</t>
  </si>
  <si>
    <t>secretary@bondex.com.cn</t>
  </si>
  <si>
    <t>300517.SZ</t>
  </si>
  <si>
    <t>海波重型工程科技股份有限公司</t>
  </si>
  <si>
    <t>湖北省武汉市江夏区郑店街黄金桥工业园6号</t>
  </si>
  <si>
    <t>Haibo Heavy Engineering Science And Technology Co.,Ltd.</t>
  </si>
  <si>
    <t>86-27-87028626</t>
  </si>
  <si>
    <t>hbzk_zqb@haiod.com</t>
  </si>
  <si>
    <t>301078.SZ</t>
  </si>
  <si>
    <t>孩子王儿童用品股份有限公司</t>
  </si>
  <si>
    <t>江苏省南京市江宁区麒麟科技创新园智汇路300号</t>
  </si>
  <si>
    <t>1.3996万</t>
  </si>
  <si>
    <t>Kidswant Children Products Co.,Ltd.</t>
  </si>
  <si>
    <t>86-25-83163703</t>
  </si>
  <si>
    <t>ir@haiziwang.com;bod@haiziwang.com</t>
  </si>
  <si>
    <t>600829.SH</t>
  </si>
  <si>
    <t>哈药集团人民同泰医药股份有限公司</t>
  </si>
  <si>
    <t>黑龙江省哈尔滨市道里区哈药路418号</t>
  </si>
  <si>
    <t>Hpgc Renmintongtaipharmaceutical Corporation</t>
  </si>
  <si>
    <t>86-451-84600888</t>
  </si>
  <si>
    <t>wangl@hyrmtt.com.cn;renmintongtai@hyrmtt.com.cn</t>
  </si>
  <si>
    <t>600664.SH</t>
  </si>
  <si>
    <t>哈药集团股份有限公司</t>
  </si>
  <si>
    <t>黑龙江省哈尔滨市道里区群力大道7号</t>
  </si>
  <si>
    <t>1.0206万</t>
  </si>
  <si>
    <t>Harbin Pharmaceutical Group Co.,Ltd.</t>
  </si>
  <si>
    <t>86-451-51870077</t>
  </si>
  <si>
    <t>hybs@hayao.com;master@hayao.com;maky@hayao.com</t>
  </si>
  <si>
    <t>603958.SH</t>
  </si>
  <si>
    <t>哈森商贸(中国)股份有限公司</t>
  </si>
  <si>
    <t>江苏省苏州市昆山市花桥镇曹安经济技术开发区花安路1008号</t>
  </si>
  <si>
    <t>Harson Trading (China) Co.,Ltd.</t>
  </si>
  <si>
    <t>86-512-57606227</t>
  </si>
  <si>
    <t>hs603958@harson.com.cn</t>
  </si>
  <si>
    <t>301137.SZ</t>
  </si>
  <si>
    <t>哈焊所华通(常州)焊业股份有限公司</t>
  </si>
  <si>
    <t>江苏省常州市武进区遥观镇长虹东路386号</t>
  </si>
  <si>
    <t>Hit Welding Industry Co.,Ltd</t>
  </si>
  <si>
    <t>86-519-88710806;86-519-88711168</t>
  </si>
  <si>
    <t>ir@htw.cn</t>
  </si>
  <si>
    <t>002437.SZ</t>
  </si>
  <si>
    <t>哈尔滨誉衡药业股份有限公司</t>
  </si>
  <si>
    <t>北京市顺义区空港开发区B区裕华路融慧园28号楼</t>
  </si>
  <si>
    <t>Harbin Gloria Pharmaceuticals Co.,Ltd</t>
  </si>
  <si>
    <t>86-10-80479607;86-10-68002437-8018</t>
  </si>
  <si>
    <t>liuyueyin@gloria.cc;baixuelong@gloria.cc;irm@gloria.cc</t>
  </si>
  <si>
    <t>688011.SH</t>
  </si>
  <si>
    <t>哈尔滨新光光电科技股份有限公司</t>
  </si>
  <si>
    <t>黑龙江省哈尔滨市松北区创新路1294号</t>
  </si>
  <si>
    <t>Harbin Xinguang Optic-Electronics Technology Co.,Ltd.</t>
  </si>
  <si>
    <t>86-451-58627231;86-451-58627230</t>
  </si>
  <si>
    <t>zqb@xggdkj.com</t>
  </si>
  <si>
    <t>603023.SH</t>
  </si>
  <si>
    <t>哈尔滨威帝电子股份有限公司</t>
  </si>
  <si>
    <t>黑龙江省哈尔滨市平房区经开区哈平路集中区哈平西路11号</t>
  </si>
  <si>
    <t>Harbin Viti Electronics Corp</t>
  </si>
  <si>
    <t>86-451-87101100</t>
  </si>
  <si>
    <t>viti@viti.net.cn;iti@viti.net.cn</t>
  </si>
  <si>
    <t>002900.SZ</t>
  </si>
  <si>
    <t>哈尔滨三联药业股份有限公司</t>
  </si>
  <si>
    <t>黑龙江省哈尔滨市呼兰区利民开发区北京路</t>
  </si>
  <si>
    <t>Harbin Medisan Pharmaceutical Co.,Ltd .</t>
  </si>
  <si>
    <t>86-451-57355689</t>
  </si>
  <si>
    <t>medisan1996@126.com</t>
  </si>
  <si>
    <t>600202.SH</t>
  </si>
  <si>
    <t>哈尔滨空调股份有限公司</t>
  </si>
  <si>
    <t>黑龙江省哈尔滨市道里区高新技术开发区迎宾路集中区滇池街7号</t>
  </si>
  <si>
    <t>Harbin Air Conditioning Co.,Ltd.</t>
  </si>
  <si>
    <t>86-451-84644521</t>
  </si>
  <si>
    <t>hac@hac.com.cn;zqb@hac.com.cn</t>
  </si>
  <si>
    <t>300040.SZ</t>
  </si>
  <si>
    <t>哈尔滨九洲集团股份有限公司</t>
  </si>
  <si>
    <t>黑龙江省哈尔滨市松北区九洲路609号</t>
  </si>
  <si>
    <t>Harbin Jiuzhou Group Co.,Ltd.</t>
  </si>
  <si>
    <t>86-451-58771318</t>
  </si>
  <si>
    <t>stock@jiuzhougroup.com</t>
  </si>
  <si>
    <t>600864.SH</t>
  </si>
  <si>
    <t>哈尔滨哈投投资股份有限公司</t>
  </si>
  <si>
    <t>黑龙江省哈尔滨市松北区创新二路277号哈投大厦29层</t>
  </si>
  <si>
    <t>Harbin Hatou Investment Co.,Ltd</t>
  </si>
  <si>
    <t>86-451-51939831</t>
  </si>
  <si>
    <t>sbrd27@sohu.com</t>
  </si>
  <si>
    <t>600178.SH</t>
  </si>
  <si>
    <t>哈尔滨东安汽车动力股份有限公司</t>
  </si>
  <si>
    <t>黑龙江省哈尔滨市平房区保国街51号</t>
  </si>
  <si>
    <t>Harbin Dongan Auto Engine Co.,Ltd</t>
  </si>
  <si>
    <t>86-451-86528172;86-451-86528173</t>
  </si>
  <si>
    <t>dadl600178@263.net.cn</t>
  </si>
  <si>
    <t>000922.SZ</t>
  </si>
  <si>
    <t>哈尔滨电气集团佳木斯电机股份有限公司</t>
  </si>
  <si>
    <t>黑龙江省佳木斯市前进区长安东路247号</t>
  </si>
  <si>
    <t>Harbin Electric Corporation Jiamusi Electric Machine Co.,Ltd.</t>
  </si>
  <si>
    <t>86-454-8848800</t>
  </si>
  <si>
    <t>hdjtjdgf000922@163.com;hdjtjdgf000922@163.cm</t>
  </si>
  <si>
    <t>002698.SZ</t>
  </si>
  <si>
    <t>哈尔滨博实自动化股份有限公司</t>
  </si>
  <si>
    <t>黑龙江省哈尔滨市道里区开发区迎宾路集中区东湖街9号</t>
  </si>
  <si>
    <t>Harbin Boshi Automation Co.,Ltd.</t>
  </si>
  <si>
    <t>86-451-84367021</t>
  </si>
  <si>
    <t>ir@boshi.cn;zhangjh@boshi.cn</t>
  </si>
  <si>
    <t>301052.SZ</t>
  </si>
  <si>
    <t>果麦文化传媒股份有限公司</t>
  </si>
  <si>
    <t>上海市徐汇区古宜路181号B座5层</t>
  </si>
  <si>
    <t>Guomai Culture &amp; Media Co.,Ltd.</t>
  </si>
  <si>
    <t>86-21-64386485</t>
  </si>
  <si>
    <t>guomai@guomai.cc</t>
  </si>
  <si>
    <t>000728.SZ</t>
  </si>
  <si>
    <t>国元证券股份有限公司</t>
  </si>
  <si>
    <t>安徽省合肥市蜀山区梅山路18号</t>
  </si>
  <si>
    <t>Guoyuan Securities Company Limited</t>
  </si>
  <si>
    <t>86-551-62207968;86-551-62207323</t>
  </si>
  <si>
    <t>hujia@gyzq.com.cn;yanglu@gyzq.com.cn;dshbgs@gyzq.com.cn</t>
  </si>
  <si>
    <t>831039.BJ</t>
  </si>
  <si>
    <t>国义招标股份有限公司</t>
  </si>
  <si>
    <t>广东省广州市越秀区东风东路726号9楼</t>
  </si>
  <si>
    <t>Gmg International Tendering Co.,Ltd</t>
  </si>
  <si>
    <t>86-20-37860707</t>
  </si>
  <si>
    <t>czj@ebidding.com;db@ebidding.com</t>
  </si>
  <si>
    <t>000028.SZ</t>
  </si>
  <si>
    <t>国药集团一致药业股份有限公司</t>
  </si>
  <si>
    <t>广东省深圳市福田区八卦四路15号一致药业大厦</t>
  </si>
  <si>
    <t>3.9386万</t>
  </si>
  <si>
    <t>China National Accord Medicines Corporation Ltd.</t>
  </si>
  <si>
    <t>86-755-25875222</t>
  </si>
  <si>
    <t>gyyzinvestor@sinopharm.com;gyyz0028@sinopharm.com</t>
  </si>
  <si>
    <t>600511.SH</t>
  </si>
  <si>
    <t>国药集团药业股份有限公司</t>
  </si>
  <si>
    <t>北京市东城区永定门西滨河路8号院7号楼中海地产广场西塔6-9层</t>
  </si>
  <si>
    <t>China National Medicines Corporation Ltd.</t>
  </si>
  <si>
    <t>86-10-67271828</t>
  </si>
  <si>
    <t>luolichun1@sinopharm.com;wangke20@sinopharm.com;gygfzqb@sinopharm.com</t>
  </si>
  <si>
    <t>002074.SZ</t>
  </si>
  <si>
    <t>国轩高科股份有限公司</t>
  </si>
  <si>
    <t>安徽省合肥市包河区花园大道566号</t>
  </si>
  <si>
    <t>1.1410万</t>
  </si>
  <si>
    <t>Gotion High-Tech Co.,Ltd.</t>
  </si>
  <si>
    <t>86-551-62100213</t>
  </si>
  <si>
    <t>panwang@gotion.com.cn;xuguohong@gotion.com.cn;gxgk@gotion.com.cn</t>
  </si>
  <si>
    <t>002736.SZ</t>
  </si>
  <si>
    <t>国信证券股份有限公司</t>
  </si>
  <si>
    <t>广东省深圳市福田区福华一路125号国信金融大厦</t>
  </si>
  <si>
    <t>1.2003万</t>
  </si>
  <si>
    <t>Guosen Securities Co.,Ltd.</t>
  </si>
  <si>
    <t>86-755-82130188</t>
  </si>
  <si>
    <t>ir@guosen.com.cn</t>
  </si>
  <si>
    <t>600636.SH</t>
  </si>
  <si>
    <t>国新文化控股股份有限公司</t>
  </si>
  <si>
    <t>北京市西城区红莲南路57号中国文化大厦北侧二层</t>
  </si>
  <si>
    <t>China Reform Culture Holdings Co.,Ltd.</t>
  </si>
  <si>
    <t>86-10-68313202</t>
  </si>
  <si>
    <t>bod@crhc-culture.com</t>
  </si>
  <si>
    <t>000503.SZ</t>
  </si>
  <si>
    <t>国新健康保障服务集团股份有限公司</t>
  </si>
  <si>
    <t>北京市朝阳区西坝河西里甲18号</t>
  </si>
  <si>
    <t>China Reform Health Management And Services Group Co.,Ltd.</t>
  </si>
  <si>
    <t>86-10-57825201</t>
  </si>
  <si>
    <t>ir@crhms.cn</t>
  </si>
  <si>
    <t>600517.SH</t>
  </si>
  <si>
    <t>国网英大股份有限公司</t>
  </si>
  <si>
    <t>上海市浦东新区中国(上海)自由贸易试验区国耀路211号C座9层</t>
  </si>
  <si>
    <t>State Grid Yingda Co.,Ltd.</t>
  </si>
  <si>
    <t>86-21-51796818</t>
  </si>
  <si>
    <t>600517@sgcc.com.cn</t>
  </si>
  <si>
    <t>600131.SH</t>
  </si>
  <si>
    <t>国网信通</t>
  </si>
  <si>
    <t>国网信息通信股份有限公司</t>
  </si>
  <si>
    <t>四川省成都市武侯区益州大道中段1800号天府软件园G区3栋10楼</t>
  </si>
  <si>
    <t>State Grid Information &amp; Telecommunication Co.,Ltd</t>
  </si>
  <si>
    <t>86-28-87333131</t>
  </si>
  <si>
    <t>xjs600131@263.net;zqglb@sgitc.com;gwxt@sgitc.com</t>
  </si>
  <si>
    <t>600061.SH</t>
  </si>
  <si>
    <t>国投资本股份有限公司</t>
  </si>
  <si>
    <t>北京市西城区阜成门北大街2号国投金融大厦</t>
  </si>
  <si>
    <t>Sdic Capital Co.,Ltd</t>
  </si>
  <si>
    <t>86-10-83325163</t>
  </si>
  <si>
    <t>600061@sdic.com.cn</t>
  </si>
  <si>
    <t>600962.SH</t>
  </si>
  <si>
    <t>国投中鲁果汁股份有限公司</t>
  </si>
  <si>
    <t>北京市西城区阜成门外大街2号万通新世界广场B座21层</t>
  </si>
  <si>
    <t>Sdic Zhonglu Fruit Juice Co.,Ltd.</t>
  </si>
  <si>
    <t>86-10-88009021</t>
  </si>
  <si>
    <t>600962@sdiczl.com</t>
  </si>
  <si>
    <t>600886.SH</t>
  </si>
  <si>
    <t>国投电力控股股份有限公司</t>
  </si>
  <si>
    <t>北京市西城区西直门南小街147号楼</t>
  </si>
  <si>
    <t>Sdic Power Holdings Co.,Ltd</t>
  </si>
  <si>
    <t>86-10-88006378</t>
  </si>
  <si>
    <t>gtdl@sdicpower.com</t>
  </si>
  <si>
    <t>688232.SH</t>
  </si>
  <si>
    <t>国泰新点软件股份有限公司</t>
  </si>
  <si>
    <t>江苏省苏州市张家港市经济开发区（杨舍镇长兴路）</t>
  </si>
  <si>
    <t>Guo Tai Epoint Software Co.,Ltd.</t>
  </si>
  <si>
    <t>86-512-58188073</t>
  </si>
  <si>
    <t>djl@epoint.com.cn;yhmei@epoint.com.cn</t>
  </si>
  <si>
    <t>601211.SH</t>
  </si>
  <si>
    <t>国泰君安证券股份有限公司</t>
  </si>
  <si>
    <t>上海市静安区南京西路768号</t>
  </si>
  <si>
    <t>1.3341万</t>
  </si>
  <si>
    <t>Guotai Junan Securities Co.,Ltd.</t>
  </si>
  <si>
    <t>86-21-38676798</t>
  </si>
  <si>
    <t>dshbgs@gtjas.com</t>
  </si>
  <si>
    <t>002670.SZ</t>
  </si>
  <si>
    <t>国盛金融控股集团股份有限公司</t>
  </si>
  <si>
    <t>广东省深圳市福田区益田路5033号平安金融中心101层</t>
  </si>
  <si>
    <t>Guosheng Financial Holding Inc.</t>
  </si>
  <si>
    <t>86-755-88259805</t>
  </si>
  <si>
    <t>zqb@gsfins.com</t>
  </si>
  <si>
    <t>600562.SH</t>
  </si>
  <si>
    <t>国睿科技股份有限公司</t>
  </si>
  <si>
    <t>江苏省南京市江宁区经济开发区将军大道39号</t>
  </si>
  <si>
    <t>Glarun Technology Co.,Ltd</t>
  </si>
  <si>
    <t>86-25-52787052;86-25-52787053</t>
  </si>
  <si>
    <t>dmbgs@glarun.com</t>
  </si>
  <si>
    <t>301162.SZ</t>
  </si>
  <si>
    <t>国能日新科技股份有限公司</t>
  </si>
  <si>
    <t>北京市海淀区西三旗建材城内1幢二层227号</t>
  </si>
  <si>
    <t>State Power Rixin Tech.Co., Ltd.</t>
  </si>
  <si>
    <t>86-10-83458109</t>
  </si>
  <si>
    <t>ir@sprixin.com</t>
  </si>
  <si>
    <t>300077.SZ</t>
  </si>
  <si>
    <t>国民技术股份有限公司</t>
  </si>
  <si>
    <t>广东省深圳市南山区西丽街道松坪山社区宝深路109号国民技术大厦</t>
  </si>
  <si>
    <t>Nations Technologies Inc.</t>
  </si>
  <si>
    <t>86-755-86916692</t>
  </si>
  <si>
    <t>investors@nationstech.com;info@nationstech.com</t>
  </si>
  <si>
    <t>600898.SH</t>
  </si>
  <si>
    <t>国美通讯设备股份有限公司</t>
  </si>
  <si>
    <t>山东省济南市历下区趵突泉北路12号</t>
  </si>
  <si>
    <t>Gome Telecom Equipment Co.,Ltd.</t>
  </si>
  <si>
    <t>86-531-81675202;86-531-81675201</t>
  </si>
  <si>
    <t>gmtc600898@gometech.com.cn</t>
  </si>
  <si>
    <t>002093.SZ</t>
  </si>
  <si>
    <t>国脉科技股份有限公司</t>
  </si>
  <si>
    <t>福建省福州市马尾区江滨东大道116号</t>
  </si>
  <si>
    <t>Guomai Technologies,Inc.</t>
  </si>
  <si>
    <t>86-591-87307399</t>
  </si>
  <si>
    <t>ir@gmiot.com;zq@gmiot.com</t>
  </si>
  <si>
    <t>600358.SH</t>
  </si>
  <si>
    <t>国旅联合股份有限公司</t>
  </si>
  <si>
    <t>江西省南昌市东湖区红谷滩新区学府大道一号34栋2楼</t>
  </si>
  <si>
    <t>China United Travel.Co.,Ltd</t>
  </si>
  <si>
    <t>86-791-87705106</t>
  </si>
  <si>
    <t>glgfzy@163.com;glgfwll@163.com;webmaster@cutc.com.cn</t>
  </si>
  <si>
    <t>601456.SH</t>
  </si>
  <si>
    <t>国联证券股份有限公司</t>
  </si>
  <si>
    <t>江苏省无锡市滨湖区金融一街8号</t>
  </si>
  <si>
    <t>Guolian Securities Co.,Ltd.</t>
  </si>
  <si>
    <t>86-510-82833209</t>
  </si>
  <si>
    <t>glsc-ir@glsc.com.cn</t>
  </si>
  <si>
    <t>600109.SH</t>
  </si>
  <si>
    <t>国金证券股份有限公司</t>
  </si>
  <si>
    <t>四川省成都市青羊区东城根上街95号成证大厦16楼</t>
  </si>
  <si>
    <t>Sinolink Securities Co.,Ltd.</t>
  </si>
  <si>
    <t>86-28-86690021</t>
  </si>
  <si>
    <t>tzzgx@gjzq.com.cn</t>
  </si>
  <si>
    <t>000966.SZ</t>
  </si>
  <si>
    <t>国家能源集团长源电力股份有限公司</t>
  </si>
  <si>
    <t>湖北省武汉市洪山区徐东大街113号国家能源大厦</t>
  </si>
  <si>
    <t>Chn Energy Changyuan Electric Power Co.,Ltd.</t>
  </si>
  <si>
    <t>86-27-88717021;86-27-88717132</t>
  </si>
  <si>
    <t>liujun@cydl.com.cn;jianbing.ye@chnenergy.com.cn;cy@cydl.com.cn</t>
  </si>
  <si>
    <t>600292.SH</t>
  </si>
  <si>
    <t>国家电投集团远达环保股份有限公司</t>
  </si>
  <si>
    <t>重庆市渝北区两江新区黄环北路10号1栋</t>
  </si>
  <si>
    <t>Spic Yuanda Environmental—Protection Co.,Ltd .</t>
  </si>
  <si>
    <t>86-23-65933055</t>
  </si>
  <si>
    <t>lingjuan@spic.com.cn;denglichun@spic.com.cn;ydhb_dm@spic.com.cn</t>
  </si>
  <si>
    <t>000958.SZ</t>
  </si>
  <si>
    <t>国家电投集团产融控股股份有限公司</t>
  </si>
  <si>
    <t>北京市西城区金融大街28号院3号楼</t>
  </si>
  <si>
    <t>Spic Industry-Finance Holdings Co., Ltd</t>
  </si>
  <si>
    <t>86-10-86625908</t>
  </si>
  <si>
    <t>dtcr@spic.com.cn</t>
  </si>
  <si>
    <t>601399.SH</t>
  </si>
  <si>
    <t>国机重型装备集团股份有限公司</t>
  </si>
  <si>
    <t>四川省德阳市旌阳区珠江东路99号</t>
  </si>
  <si>
    <t>Sinomach Heavy Equipment Group Co.,Ltd.</t>
  </si>
  <si>
    <t>86-838-6159209</t>
  </si>
  <si>
    <t>sinomach-he-dsh@sinomach-he.cn</t>
  </si>
  <si>
    <t>600444.SH</t>
  </si>
  <si>
    <t>国机通用机械科技股份有限公司</t>
  </si>
  <si>
    <t>安徽省合肥市蜀山区经济技术开发区蓬莱路616号</t>
  </si>
  <si>
    <t>Sinomach General Machinery Science &amp; Technology Co.,Ltd.</t>
  </si>
  <si>
    <t>86-551-63817860</t>
  </si>
  <si>
    <t>gt600444@126.com</t>
  </si>
  <si>
    <t>600335.SH</t>
  </si>
  <si>
    <t>国机汽车股份有限公司</t>
  </si>
  <si>
    <t>北京市海淀区中关村南三街6号中科资源大厦北楼</t>
  </si>
  <si>
    <t>Sinomach Automobile Co.,Ltd.</t>
  </si>
  <si>
    <t>86-10-88825988</t>
  </si>
  <si>
    <t>jiangshu@sinomach-auto.com</t>
  </si>
  <si>
    <t>002046.SZ</t>
  </si>
  <si>
    <t>国机精工股份有限公司</t>
  </si>
  <si>
    <t>河南省郑州市荥阳市新材料产业园区科学大道121号</t>
  </si>
  <si>
    <t>Sinomach Precision Industry Co.,Ltd.</t>
  </si>
  <si>
    <t>86-371-67619230</t>
  </si>
  <si>
    <t>stock@sinomach-pi.com</t>
  </si>
  <si>
    <t>000750.SZ</t>
  </si>
  <si>
    <t>国海证券股份有限公司</t>
  </si>
  <si>
    <t>广西壮族自治区南宁市青秀区滨湖路46号国海大厦</t>
  </si>
  <si>
    <t>Sealand Securities Co.,Ltd.</t>
  </si>
  <si>
    <t>86-771-5539038;86-771-5532512</t>
  </si>
  <si>
    <t>dshbgs@ghzq.com.cn</t>
  </si>
  <si>
    <t>002045.SZ</t>
  </si>
  <si>
    <t>国光电器股份有限公司</t>
  </si>
  <si>
    <t>广东省广州市花都区新华街镜湖大道8号</t>
  </si>
  <si>
    <t>Guoguang Electric Company Limited</t>
  </si>
  <si>
    <t>86-20-28609688</t>
  </si>
  <si>
    <t>ir@ggec.com.cn;guoguang@ggec.com.cn</t>
  </si>
  <si>
    <t>600406.SH</t>
  </si>
  <si>
    <t>国电南瑞科技股份有限公司</t>
  </si>
  <si>
    <t>江苏省南京市江宁区经济技术开发区诚信大道19号</t>
  </si>
  <si>
    <t>Nari Technology Co.,Ltd.</t>
  </si>
  <si>
    <t>86-25-81087102</t>
  </si>
  <si>
    <t>fangfeilong@sgepri.sgcc.com.cn;zhang-wei3@sgepri.sgcc.com.cn;stock@sgepri.sgcc.com.cn</t>
  </si>
  <si>
    <t>600268.SH</t>
  </si>
  <si>
    <t>国电南京自动化股份有限公司</t>
  </si>
  <si>
    <t>江苏省南京市浦口区高新技术产业开发区星火路8号</t>
  </si>
  <si>
    <t>Guodian Nanjing Automation Co.,Ltd</t>
  </si>
  <si>
    <t>86-25-83410173;86-25-83537368</t>
  </si>
  <si>
    <t>s-dept@sac-china.com</t>
  </si>
  <si>
    <t>600795.SH</t>
  </si>
  <si>
    <t>国电电力发展股份有限公司</t>
  </si>
  <si>
    <t>北京市朝阳区安慧北里安园19号</t>
  </si>
  <si>
    <t>4.2374万</t>
  </si>
  <si>
    <t>Gd Power Development Co.,Ltd</t>
  </si>
  <si>
    <t>86-10-58682100</t>
  </si>
  <si>
    <t>gddl_dm@chnenergy.com.cn;gddl_zd@chnenergy.com.cn;gdpower@chnenergy.com.cn</t>
  </si>
  <si>
    <t>000688.SZ</t>
  </si>
  <si>
    <t>国城矿业股份有限公司</t>
  </si>
  <si>
    <t>北京市丰台区南四环西路188号16区19号楼16层</t>
  </si>
  <si>
    <t>Guocheng Mining Co.,Ltd</t>
  </si>
  <si>
    <t>86-10-50955668</t>
  </si>
  <si>
    <t>investor@gcky0688.com</t>
  </si>
  <si>
    <t>605507.SH</t>
  </si>
  <si>
    <t>国邦医药集团股份有限公司</t>
  </si>
  <si>
    <t>浙江省绍兴市新昌县高新技术产业园区兴梅大道60号</t>
  </si>
  <si>
    <t>Guobang Pharma Ltd.</t>
  </si>
  <si>
    <t>86-571-81396120</t>
  </si>
  <si>
    <t>info@gbgcn.com</t>
  </si>
  <si>
    <t>300902.SZ</t>
  </si>
  <si>
    <t>国安达股份有限公司</t>
  </si>
  <si>
    <t>福建省厦门市集美区灌口镇后山头路39号之一</t>
  </si>
  <si>
    <t>Guoanda Co.,Ltd.</t>
  </si>
  <si>
    <t>86-592-6772119</t>
  </si>
  <si>
    <t>touzibu@gad5119.com</t>
  </si>
  <si>
    <t>832885.BJ</t>
  </si>
  <si>
    <t>桂林星辰科技股份有限公司</t>
  </si>
  <si>
    <t>广西壮族自治区桂林市七星区高新区信息产业园D-10、D-11号</t>
  </si>
  <si>
    <t>Guilin Stars Science And Technology Co.,Ltd.</t>
  </si>
  <si>
    <t>86-773-5862899</t>
  </si>
  <si>
    <t>carllu@stars.com.cn;stars@stars.com.cn</t>
  </si>
  <si>
    <t>002956.SZ</t>
  </si>
  <si>
    <t>桂林西麦食品股份有限公司</t>
  </si>
  <si>
    <t>广西壮族自治区桂林市七星区高新技术开发区九号小区</t>
  </si>
  <si>
    <t>Guilin Seamild Foods Co.,Ltd</t>
  </si>
  <si>
    <t>86-773-5806355</t>
  </si>
  <si>
    <t>ximai@seamild.com.cn</t>
  </si>
  <si>
    <t>002275.SZ</t>
  </si>
  <si>
    <t>桂林三金药业股份有限公司</t>
  </si>
  <si>
    <t>广西壮族自治区桂林市七星区金星路一号</t>
  </si>
  <si>
    <t>Guilin Sanjin Pharmaceutical Co.,Ltd</t>
  </si>
  <si>
    <t>86-773-5829106;86-773-5829109</t>
  </si>
  <si>
    <t>dsh@sanjin.com.cn</t>
  </si>
  <si>
    <t>000978.SZ</t>
  </si>
  <si>
    <t>桂林旅游股份有限公司</t>
  </si>
  <si>
    <t>广西壮族自治区桂林市象山区翠竹路35号天之泰大厦</t>
  </si>
  <si>
    <t>Guilin Tourism Corporation Limited</t>
  </si>
  <si>
    <t>86-773-3558976;86-773-3558955</t>
  </si>
  <si>
    <t>gllyzqb@163.com;glly000978@163.com;gtcl000978@163.com</t>
  </si>
  <si>
    <t>002166.SZ</t>
  </si>
  <si>
    <t>桂林莱茵生物科技股份有限公司</t>
  </si>
  <si>
    <t>广西壮族自治区桂林市临桂区人民南路19号</t>
  </si>
  <si>
    <t>Guilin Layn Natural Ingredients Corp.</t>
  </si>
  <si>
    <t>86-773-3568817;86-773-3568809</t>
  </si>
  <si>
    <t>luo.huayang@layn.com.cn;wang.qingrong@layn.com.cn;002166@layn.com.cn</t>
  </si>
  <si>
    <t>603166.SH</t>
  </si>
  <si>
    <t>桂林福达股份有限公司</t>
  </si>
  <si>
    <t>广西壮族自治区桂林市临桂区西城经济开发区秧塘工业园秧十八路东侧</t>
  </si>
  <si>
    <t>Guilin Fuda Co.,Ltd.</t>
  </si>
  <si>
    <t>86-773-3681001</t>
  </si>
  <si>
    <t>foto@glfoto.cn</t>
  </si>
  <si>
    <t>600610.SH</t>
  </si>
  <si>
    <t>贵州中毅达股份有限公司</t>
  </si>
  <si>
    <t>上海市虹口区海伦路440号金融街海伦中心A座905单元</t>
  </si>
  <si>
    <t>Guizhou Zhongyida Co., Ltd.</t>
  </si>
  <si>
    <t>86-18918578526</t>
  </si>
  <si>
    <t>zhongyidash@163.com</t>
  </si>
  <si>
    <t>688707.SH</t>
  </si>
  <si>
    <t>贵州振华新材料股份有限公司</t>
  </si>
  <si>
    <t>贵州省贵阳市白云区高跨路1号</t>
  </si>
  <si>
    <t>Guizhou Zhenhua E-Chem Inc.</t>
  </si>
  <si>
    <t>86-851-84284089</t>
  </si>
  <si>
    <t>wangjing@zh-echem.com;yusisi@zh-echem.com;zec@zh-echem.com</t>
  </si>
  <si>
    <t>603058.SH</t>
  </si>
  <si>
    <t>贵州永吉印务股份有限公司</t>
  </si>
  <si>
    <t>贵州省贵阳市云岩区观山东路198号</t>
  </si>
  <si>
    <t>Guizhouyongji Printing Co.,Ltd</t>
  </si>
  <si>
    <t>86-851-86607332</t>
  </si>
  <si>
    <t>yugx_777@sina.com;785430565@qq.com;dsh@yongjigf.com</t>
  </si>
  <si>
    <t>600594.SH</t>
  </si>
  <si>
    <t>贵州益佰制药股份有限公司</t>
  </si>
  <si>
    <t>贵州省贵阳市云岩区白云大道220-1号</t>
  </si>
  <si>
    <t>Guizhou Yibai Pharmaceutical Co.,Ltd</t>
  </si>
  <si>
    <t>86-851-84705177</t>
  </si>
  <si>
    <t>600594@gz100.cn</t>
  </si>
  <si>
    <t>002390.SZ</t>
  </si>
  <si>
    <t>贵州信邦制药股份有限公司</t>
  </si>
  <si>
    <t>贵州省贵阳市乌当区新添大道与航天大道交汇处科开1号苑</t>
  </si>
  <si>
    <t>Guizhou Xinbang Pharmaceutical Co.,Ltd</t>
  </si>
  <si>
    <t>86-851-88660261</t>
  </si>
  <si>
    <t>cc@xinbang.com;xinbang@xinbang.com</t>
  </si>
  <si>
    <t>002927.SZ</t>
  </si>
  <si>
    <t>贵州泰永长征技术股份有限公司</t>
  </si>
  <si>
    <t>贵州省遵义市汇川区外高桥工业园区武汉路中段</t>
  </si>
  <si>
    <t>Guizhou Taiyong-Changzheng Technology Co.,Ltd.</t>
  </si>
  <si>
    <t>86-755-84361076</t>
  </si>
  <si>
    <t>hanhf@taiyong.net;changzheng@taiyong.net</t>
  </si>
  <si>
    <t>600227.SH</t>
  </si>
  <si>
    <t>贵州圣济堂医药产业股份有限公司</t>
  </si>
  <si>
    <t>贵州省贵阳市观山湖区阳关大道28号赤天化大厦</t>
  </si>
  <si>
    <t>Guizhou Salvage Pharmaceutical Co.,Ltd</t>
  </si>
  <si>
    <t>86-851-84397219;86-851-84396315</t>
  </si>
  <si>
    <t>177848551@qq.com;357720435@qq.com;sjt_zqb@163.com</t>
  </si>
  <si>
    <t>603458.SH</t>
  </si>
  <si>
    <t>贵州省交通规划勘察设计研究院股份有限公司</t>
  </si>
  <si>
    <t>贵州省贵阳市观山湖区高新技术产业开发区阳关大道附100号</t>
  </si>
  <si>
    <t>Guizhou Transportation Planning Survey&amp;Design Academe Co.,Ltd.</t>
  </si>
  <si>
    <t>86-851-85825757</t>
  </si>
  <si>
    <t>huanggj@gzjtsjy.com;yuhai@gzjtsjy.com</t>
  </si>
  <si>
    <t>600996.SH</t>
  </si>
  <si>
    <t>贵州省广播电视信息网络股份有限公司</t>
  </si>
  <si>
    <t>贵州省贵阳市观山湖区金阳南路36号</t>
  </si>
  <si>
    <t>Guizhou Bc&amp;Tv Information Network Co.,Ltd</t>
  </si>
  <si>
    <t>86-851-84115592</t>
  </si>
  <si>
    <t>dmb@gzcbn.com</t>
  </si>
  <si>
    <t>603439.SH</t>
  </si>
  <si>
    <t>贵州三力制药股份有限公司</t>
  </si>
  <si>
    <t>贵州省安顺市平坝区夏云工业园区</t>
  </si>
  <si>
    <t>Guizhou Sanli Pharmaceutical Co.,Ltd</t>
  </si>
  <si>
    <t>86-851-38113395</t>
  </si>
  <si>
    <t>zhangqf@gz-sanli.com</t>
  </si>
  <si>
    <t>600903.SH</t>
  </si>
  <si>
    <t>贵州燃气集团股份有限公司</t>
  </si>
  <si>
    <t>贵州省贵阳市云岩区新添大道南段298号</t>
  </si>
  <si>
    <t>Guizhou Gas Group Corporation Ltd.</t>
  </si>
  <si>
    <t>86-851-85830557;86-851-86771204</t>
  </si>
  <si>
    <t>gzrq@gzgas.com.cn</t>
  </si>
  <si>
    <t>002039.SZ</t>
  </si>
  <si>
    <t>贵州黔源电力股份有限公司</t>
  </si>
  <si>
    <t>贵州省贵阳市南明区都司高架桥路46号(黔源大厦)</t>
  </si>
  <si>
    <t>Guizhou Qianyuan Power Co.,Ltd.</t>
  </si>
  <si>
    <t>86-851-85218808;86-851-85218945;86-851-85218811</t>
  </si>
  <si>
    <t>shihh@gzqydl.cn;qydl@gzqydl.cn;shizw@gzqydl.cn</t>
  </si>
  <si>
    <t>600395.SH</t>
  </si>
  <si>
    <t>贵州盘江精煤股份有限公司</t>
  </si>
  <si>
    <t>贵州省六盘水市盘州市红果经济开发区干沟桥</t>
  </si>
  <si>
    <t>2.5664万</t>
  </si>
  <si>
    <t>Guizhou Panjiang Refined Coal Co.,Ltd.</t>
  </si>
  <si>
    <t>86-858-3703046;86-858-3703068</t>
  </si>
  <si>
    <t>610989480@qq.com;pjldp@163.com</t>
  </si>
  <si>
    <t>600519.SH</t>
  </si>
  <si>
    <t>贵州茅台酒股份有限公司</t>
  </si>
  <si>
    <t>贵州省遵义市仁怀市茅台镇</t>
  </si>
  <si>
    <t>2.9971万</t>
  </si>
  <si>
    <t>Kweichow Moutai Co.,Ltd.</t>
  </si>
  <si>
    <t>86-851-22386002</t>
  </si>
  <si>
    <t>mtdm@moutaichina.com</t>
  </si>
  <si>
    <t>000589.SZ</t>
  </si>
  <si>
    <t>贵州轮胎股份有限公司</t>
  </si>
  <si>
    <t>贵州省贵阳市修文县扎佐工业园黔轮大道</t>
  </si>
  <si>
    <t>Guizhou Tyre Co.,Ltd.</t>
  </si>
  <si>
    <t>86-851-84767251;86-851-84767826</t>
  </si>
  <si>
    <t>jiangdakun@gtc.com.cn;chenyingying@gtc.com.cn;dmc@gtc.com.cn</t>
  </si>
  <si>
    <t>600367.SH</t>
  </si>
  <si>
    <t>贵州红星发展股份有限公司</t>
  </si>
  <si>
    <t>贵州省安顺市镇宁布依族苗族自治县丁旗街道</t>
  </si>
  <si>
    <t>Guizhou Redstar Developing Co.,Ltd.</t>
  </si>
  <si>
    <t>86-851-36780066</t>
  </si>
  <si>
    <t>chenguoqiang@hxfz.com.cn;rsdmc@hxfz.com.cn</t>
  </si>
  <si>
    <t>688239.SH</t>
  </si>
  <si>
    <t>贵州航宇科技发展股份有限公司</t>
  </si>
  <si>
    <t>贵州省贵阳市云岩区高新区金阳科技产业园上坝山路5号</t>
  </si>
  <si>
    <t>Guizhou Aviation Technology Development Co.,Ltd.</t>
  </si>
  <si>
    <t>86-851-84108968</t>
  </si>
  <si>
    <t>ir@gzhykj.net</t>
  </si>
  <si>
    <t>002025.SZ</t>
  </si>
  <si>
    <t>贵州航天电器股份有限公司</t>
  </si>
  <si>
    <t>贵州省贵阳市花溪区经济技术开发区红河路7号</t>
  </si>
  <si>
    <t>Guizhou Space Appliance Co.,Ltd</t>
  </si>
  <si>
    <t>86-851-88697168;86-851-88697026</t>
  </si>
  <si>
    <t>zw@gzhtdq.com.cn;mq@gzhtdq.com.cn;htdq@gzhtdq.com.cn</t>
  </si>
  <si>
    <t>600523.SH</t>
  </si>
  <si>
    <t>贵州贵航汽车零部件股份有限公司</t>
  </si>
  <si>
    <t>贵州省贵阳市花溪区小河经济技术开发区浦江路361号</t>
  </si>
  <si>
    <t>Guizhou Guihang Automotive Components Co.,Ltd</t>
  </si>
  <si>
    <t>86-851-83802670</t>
  </si>
  <si>
    <t>ghgf700523@163.com</t>
  </si>
  <si>
    <t>600992.SH</t>
  </si>
  <si>
    <t>贵州钢绳股份有限公司</t>
  </si>
  <si>
    <t>贵州省遵义市红花岗区桃溪路47号</t>
  </si>
  <si>
    <t>Guizhou Wire Rope Co.,Ltd</t>
  </si>
  <si>
    <t>86-851-28419570</t>
  </si>
  <si>
    <t>zjb@gzgz.com.cn;office@gzgs.com.cn;zqb@gzgs.com.cn</t>
  </si>
  <si>
    <t>002895.SZ</t>
  </si>
  <si>
    <t>贵州川恒化工股份有限公司</t>
  </si>
  <si>
    <t>贵州省黔南布依族苗族自治州福泉市龙昌镇</t>
  </si>
  <si>
    <t>Guizhou Chanhen Chemical Corporation</t>
  </si>
  <si>
    <t>86-854-2441118</t>
  </si>
  <si>
    <t>lij@chanhen.com;yangss@chanhen.com</t>
  </si>
  <si>
    <t>600112.SH</t>
  </si>
  <si>
    <t>贵州长征天成控股股份有限公司</t>
  </si>
  <si>
    <t>贵州省遵义市汇川区武汉路临1号</t>
  </si>
  <si>
    <t>Guizhou Changzheng Tiancheng Holding Co.,Ltd.</t>
  </si>
  <si>
    <t>86-851-28620788</t>
  </si>
  <si>
    <t>czdq600112@126.com;xiaoyray@163.com</t>
  </si>
  <si>
    <t>002424.SZ</t>
  </si>
  <si>
    <t>贵州百灵企业集团制药股份有限公司</t>
  </si>
  <si>
    <t>贵州省安顺市西秀区经济技术开发区西航路212号</t>
  </si>
  <si>
    <t>Guizhou Bailing Group Pharmaceutical Co.,Ltd.</t>
  </si>
  <si>
    <t>86-851-33415126</t>
  </si>
  <si>
    <t>niumin1804@126.com;chenzhibl@126.com;gzblzqb@163.com</t>
  </si>
  <si>
    <t>601997.SH</t>
  </si>
  <si>
    <t>贵阳银行股份有限公司</t>
  </si>
  <si>
    <t>贵州省贵阳市观山湖区长岭北路中天-会展城B区金融商务区东区1-6栋</t>
  </si>
  <si>
    <t>Bank Of Guiyang Co.,Ltd.</t>
  </si>
  <si>
    <t>86-851-86859036;400-119-6033</t>
  </si>
  <si>
    <t>gysh_2007@126.com</t>
  </si>
  <si>
    <t>002873.SZ</t>
  </si>
  <si>
    <t>贵阳新天药业股份有限公司</t>
  </si>
  <si>
    <t>贵州省贵阳市乌当区高新北路3号</t>
  </si>
  <si>
    <t>Guiyang Xintian Pharmaceutical Co.,Ltd.</t>
  </si>
  <si>
    <t>86-851-86298482</t>
  </si>
  <si>
    <t>002873@xtyyoa.com</t>
  </si>
  <si>
    <t>300288.SZ</t>
  </si>
  <si>
    <t>贵阳朗玛信息技术股份有限公司</t>
  </si>
  <si>
    <t>贵州省贵阳市观山湖区长岭南路31号国家数字内容产业园二楼</t>
  </si>
  <si>
    <t>Guiyang Longmaster Information &amp; Technology Co.,Ltd.</t>
  </si>
  <si>
    <t>86-851-83842119</t>
  </si>
  <si>
    <t>zhengquanbu@longmaster.com.cn</t>
  </si>
  <si>
    <t>600459.SH</t>
  </si>
  <si>
    <t>贵研铂业股份有限公司</t>
  </si>
  <si>
    <t>云南省昆明市五华区高新技术产业开发区科技路988号</t>
  </si>
  <si>
    <t>Sino-Platinum Metals Co.,Ltd</t>
  </si>
  <si>
    <t>86-871-68328190</t>
  </si>
  <si>
    <t>stock@ipm.com.cn;webmaster@ipm.com.cn</t>
  </si>
  <si>
    <t>603555.SH</t>
  </si>
  <si>
    <t>贵人鸟股份有限公司</t>
  </si>
  <si>
    <t>福建省泉州市晋江市陈埭镇沟西村贵人鸟股份有限公司老厂</t>
  </si>
  <si>
    <t>Guirenniao Co.,Ltd.</t>
  </si>
  <si>
    <t>86-595-85198888</t>
  </si>
  <si>
    <t>ir@k-bird.com</t>
  </si>
  <si>
    <t>002461.SZ</t>
  </si>
  <si>
    <t>广州珠江啤酒股份有限公司</t>
  </si>
  <si>
    <t>广东省广州市海珠区新港东路磨碟沙大街118号</t>
  </si>
  <si>
    <t>Guangzhou Zhujiang Brewery Co.,Ltd.</t>
  </si>
  <si>
    <t>86-20-84207045</t>
  </si>
  <si>
    <t>zhengquan@zhujiangbeer.com</t>
  </si>
  <si>
    <t>002678.SZ</t>
  </si>
  <si>
    <t>广州珠江钢琴集团股份有限公司</t>
  </si>
  <si>
    <t>广东省广州市增城区永宁街香山大道38号1号楼、厂房(自编号3号楼)</t>
  </si>
  <si>
    <t>Guangzhou Pearl River Piano Group Co.,Ltd.</t>
  </si>
  <si>
    <t>86-20-81514020</t>
  </si>
  <si>
    <t>ldn@prpiano.cn;zqswb@prpiano.cn</t>
  </si>
  <si>
    <t>600684.SH</t>
  </si>
  <si>
    <t>广州珠江发展集团股份有限公司</t>
  </si>
  <si>
    <t>广东省广州市越秀区东风中路362号颐德大厦30楼</t>
  </si>
  <si>
    <t>Guangzhou Pearl River Development Group Co.,Ltd.</t>
  </si>
  <si>
    <t>86-20-83752439</t>
  </si>
  <si>
    <t>gfhujj@gzzjsy.com;ir@gzzjsy.com</t>
  </si>
  <si>
    <t>688083.SH</t>
  </si>
  <si>
    <t>广州中望龙腾软件股份有限公司</t>
  </si>
  <si>
    <t>广东省广州市天河区珠江西路15号32层自编01-08房</t>
  </si>
  <si>
    <t>Zwsoft Co.,Ltd.(Guangzhou)</t>
  </si>
  <si>
    <t>86-20-38289780-838</t>
  </si>
  <si>
    <t>ir@zwsoft.com</t>
  </si>
  <si>
    <t>300177.SZ</t>
  </si>
  <si>
    <t>广州中海达卫星导航技术股份有限公司</t>
  </si>
  <si>
    <t>广东省广州市番禺区番禺大道北555号番禺节能科技园总部中心13号楼</t>
  </si>
  <si>
    <t>Guangzhou Hi-Target Navigation Tech Co.,Ltd.</t>
  </si>
  <si>
    <t>86-20-22883958</t>
  </si>
  <si>
    <t>zhengquan@zhdgps.com</t>
  </si>
  <si>
    <t>002169.SZ</t>
  </si>
  <si>
    <t>广州智光电气股份有限公司</t>
  </si>
  <si>
    <t>广东省广州市黄埔区瑞和路89号</t>
  </si>
  <si>
    <t>Guangzhou Zhiguang Electric Co.,Ltd</t>
  </si>
  <si>
    <t>86-20-83909288;86-20-83909300</t>
  </si>
  <si>
    <t>sec@gzzg.com.cn;qiubh@gzzg.com.cn</t>
  </si>
  <si>
    <t>000987.SZ</t>
  </si>
  <si>
    <t>广州越秀金融控股集团股份有限公司</t>
  </si>
  <si>
    <t>广东省广州市天河区珠江西路5号63楼</t>
  </si>
  <si>
    <t>Guangzhou Yuexiu Financial Holdings Group Co.,Ltd.</t>
  </si>
  <si>
    <t>86-20-88835125;86-20-88835130</t>
  </si>
  <si>
    <t>yxjk@yuexiu-finance.com</t>
  </si>
  <si>
    <t>600393.SH</t>
  </si>
  <si>
    <t>广州粤泰集团股份有限公司</t>
  </si>
  <si>
    <t>广东省广州市越秀区寺右新马路170号四楼</t>
  </si>
  <si>
    <t>Guangzhou Yuetai Group Co.,Ltd.</t>
  </si>
  <si>
    <t>86-20-87372621</t>
  </si>
  <si>
    <t>caijinlu@tom.com;xuguangjin2002@163.com;gzdhsy@163.com</t>
  </si>
  <si>
    <t>002177.SZ</t>
  </si>
  <si>
    <t>广州御银科技股份有限公司</t>
  </si>
  <si>
    <t>广东省广州市天河区高唐路234号8层</t>
  </si>
  <si>
    <t>Guangzhou Kingteller Technology Co.,Ltd.</t>
  </si>
  <si>
    <t>86-20-29087848</t>
  </si>
  <si>
    <t>zqb@kingteller.com.cn</t>
  </si>
  <si>
    <t>002420.SZ</t>
  </si>
  <si>
    <t>广州毅昌科技股份有限公司</t>
  </si>
  <si>
    <t>广东省广州市黄埔区高新技术产业开发区科学城科丰路29号</t>
  </si>
  <si>
    <t>Guangzhou Echom Sci.&amp;Tech.Co.,Ltd.</t>
  </si>
  <si>
    <t>86-20-32200889</t>
  </si>
  <si>
    <t>zhengquan@echom.com</t>
  </si>
  <si>
    <t>301112.SZ</t>
  </si>
  <si>
    <t>广州信邦智能装备股份有限公司</t>
  </si>
  <si>
    <t>广东省广州市花都区汽车城车城大道北侧</t>
  </si>
  <si>
    <t>United Faith Auto-Engineering Co., Ltd.</t>
  </si>
  <si>
    <t>86-20-88581808</t>
  </si>
  <si>
    <t>ir@uf.com.cn</t>
  </si>
  <si>
    <t>603309.SH</t>
  </si>
  <si>
    <t>广州维力医疗器械股份有限公司</t>
  </si>
  <si>
    <t>广东省广州市番禺区化龙镇国贸大道南47号</t>
  </si>
  <si>
    <t>Well Lead Medical Co.,Ltd</t>
  </si>
  <si>
    <t>86-20-39945995</t>
  </si>
  <si>
    <t>visitor@welllead.com.cn</t>
  </si>
  <si>
    <t>300482.SZ</t>
  </si>
  <si>
    <t>万孚生物</t>
  </si>
  <si>
    <t>广州万孚生物技术股份有限公司</t>
  </si>
  <si>
    <t>广东省广州市黄埔区科学城荔枝山路8号</t>
  </si>
  <si>
    <t>Guangzhou Wondfo Biotech Co.,Ltd</t>
  </si>
  <si>
    <t>86-20-32215701</t>
  </si>
  <si>
    <t>stock@wondfo.com.cn</t>
  </si>
  <si>
    <t>603390.SH</t>
  </si>
  <si>
    <t>广州通达汽车电气股份有限公司</t>
  </si>
  <si>
    <t>广东省广州市白云区云正大道1112号</t>
  </si>
  <si>
    <t>Guangzhou Tongda Auto Electric Co.,Ltd</t>
  </si>
  <si>
    <t>86-20-36471360</t>
  </si>
  <si>
    <t>tddq@tongda.cc</t>
  </si>
  <si>
    <t>002709.SZ</t>
  </si>
  <si>
    <t>广州天赐高新材料股份有限公司</t>
  </si>
  <si>
    <t>广东省广州市黄埔区云埔工业区东诚片康达路8号</t>
  </si>
  <si>
    <t>Guangzhou Tinci Materials Technology Co.,Ltd</t>
  </si>
  <si>
    <t>86-20-66608666</t>
  </si>
  <si>
    <t>ir@tinci.com</t>
  </si>
  <si>
    <t>688115.SH</t>
  </si>
  <si>
    <t>广州思林杰科技股份有限公司</t>
  </si>
  <si>
    <t>广东省广州市番禺区石碁镇亚运大道1003号2号楼101、201、301、401、501</t>
  </si>
  <si>
    <t>Smartgiant Technology Co., Ltd.</t>
  </si>
  <si>
    <t>86-20-39122156;86-20-39184660</t>
  </si>
  <si>
    <t>dm@smartgiant.com</t>
  </si>
  <si>
    <t>002841.SZ</t>
  </si>
  <si>
    <t>广州视源电子科技股份有限公司</t>
  </si>
  <si>
    <t>广东省广州市黄埔区云埔四路6号</t>
  </si>
  <si>
    <t>Guangzhou Shiyuan Electronic Technology Company Limited</t>
  </si>
  <si>
    <t>86-20-32210275</t>
  </si>
  <si>
    <t>shiyuan@cvte.com</t>
  </si>
  <si>
    <t>300147.SZ</t>
  </si>
  <si>
    <t>广州市香雪制药股份有限公司</t>
  </si>
  <si>
    <t>广东省广州市黄埔区广州经济技术开发区科学城金峰园路2号</t>
  </si>
  <si>
    <t>Xiangxue Pharmaceutical Co.,Ltd.</t>
  </si>
  <si>
    <t>86-20-22211007;86-20-22211010</t>
  </si>
  <si>
    <t>directorate@xphcn.com;wangf@xphcn.com</t>
  </si>
  <si>
    <t>688227.SH</t>
  </si>
  <si>
    <t>广州市品高软件股份有限公司</t>
  </si>
  <si>
    <t>广东省广州市天河区软件路17号第G1栋</t>
  </si>
  <si>
    <t>Bingo Software Co., Ltd.</t>
  </si>
  <si>
    <t>86-20-83649147</t>
  </si>
  <si>
    <t>bingozhengquan@bingosoft.net</t>
  </si>
  <si>
    <t>000523.SZ</t>
  </si>
  <si>
    <t>广州市浪奇实业股份有限公司</t>
  </si>
  <si>
    <t>广东省广州市天河区临江大道393号501室</t>
  </si>
  <si>
    <t>Lonkey Industrial Co.,Ltd.Guangzhou</t>
  </si>
  <si>
    <t>86-20-82162933</t>
  </si>
  <si>
    <t>dm@lonkey.com.cn;liuyao@lonkey.com.cn;lk@lonkey.com.cn</t>
  </si>
  <si>
    <t>301131.SZ</t>
  </si>
  <si>
    <t>广州市聚赛龙工程塑料股份有限公司</t>
  </si>
  <si>
    <t>广东省广州市从化区鳌头镇龙潭聚宝工业区(村)</t>
  </si>
  <si>
    <t>Super-Dragon Engineering Plastics Co.,Ltd</t>
  </si>
  <si>
    <t>86-20-87886338</t>
  </si>
  <si>
    <t>zhengquan@gzselon.com</t>
  </si>
  <si>
    <t>301133.SZ</t>
  </si>
  <si>
    <t>广州市金钟汽车零件股份有限公司</t>
  </si>
  <si>
    <t>广东省广州市花都区新华街东风大道西</t>
  </si>
  <si>
    <t>Guangzhou Jinzhong Auto Parts Manufacturing Co., Ltd.</t>
  </si>
  <si>
    <t>86-20-86733628-3881</t>
  </si>
  <si>
    <t>jinzhongir@jz-auto.net</t>
  </si>
  <si>
    <t>603535.SH</t>
  </si>
  <si>
    <t>广州市嘉诚国际物流股份有限公司</t>
  </si>
  <si>
    <t>广东省广州市南沙区东涌镇骏马大道8号</t>
  </si>
  <si>
    <t>Guangzhou Jiacheng International Logistics Co.,Ltd.</t>
  </si>
  <si>
    <t>86-20-34631836</t>
  </si>
  <si>
    <t>securities@jiacheng88.com</t>
  </si>
  <si>
    <t>300833.SZ</t>
  </si>
  <si>
    <t>广州市浩洋电子股份有限公司</t>
  </si>
  <si>
    <t>广东省广州市番禺区石碁镇海涌路109号</t>
  </si>
  <si>
    <t>Guangzhou Haoyang Electronic Co.,Ltd.</t>
  </si>
  <si>
    <t>86-20-84853328</t>
  </si>
  <si>
    <t>security@terbly.com</t>
  </si>
  <si>
    <t>300503.SZ</t>
  </si>
  <si>
    <t>广州市昊志机电股份有限公司</t>
  </si>
  <si>
    <t>广东省广州市黄埔区经济技术开发区永和经济区江东街6号</t>
  </si>
  <si>
    <t>Guangzhou Haozhi Industrial Co.,Ltd.</t>
  </si>
  <si>
    <t>86-20-62868399</t>
  </si>
  <si>
    <t>zqswb@haozhihs.com</t>
  </si>
  <si>
    <t>002187.SZ</t>
  </si>
  <si>
    <t>广州市广百股份有限公司</t>
  </si>
  <si>
    <t>广东省广州市越秀区西湖路12号10-12楼</t>
  </si>
  <si>
    <t>Guangzhou Grandbuy Co.,Ltd</t>
  </si>
  <si>
    <t>86-20-83322348-6220</t>
  </si>
  <si>
    <t>grandbuyoffice@163.com</t>
  </si>
  <si>
    <t>300616.SZ</t>
  </si>
  <si>
    <t>广州尚品宅配家居股份有限公司</t>
  </si>
  <si>
    <t>广东省广州市天河区花城大道85号3501房之自编01-05单元</t>
  </si>
  <si>
    <t>1.5567万</t>
  </si>
  <si>
    <t>Guangzhou Shangpin Home Collection Co.,Ltd</t>
  </si>
  <si>
    <t>86-20-85027987</t>
  </si>
  <si>
    <t>securities@spzp.com</t>
  </si>
  <si>
    <t>300844.SZ</t>
  </si>
  <si>
    <t>广州山水比德设计股份有限公司</t>
  </si>
  <si>
    <t>广东省广州市海珠区新港东路1166号环汇商业广场南塔四楼</t>
  </si>
  <si>
    <t>S.P.Ilandscapedesign Co.,Ltd.</t>
  </si>
  <si>
    <t>86-20-37039775</t>
  </si>
  <si>
    <t>spi@gz-spi.com</t>
  </si>
  <si>
    <t>688359.SH</t>
  </si>
  <si>
    <t>广州三孚新材料科技股份有限公司</t>
  </si>
  <si>
    <t>广东省广州市黄埔区科学大道111号科学信息大厦12楼</t>
  </si>
  <si>
    <t>Guangzhou Sanfu New Materials Technology Co.,Ltd.</t>
  </si>
  <si>
    <t>86-20-32077125</t>
  </si>
  <si>
    <t>sfxk@gzsanfu.com.cn</t>
  </si>
  <si>
    <t>300687.SZ</t>
  </si>
  <si>
    <t>广州赛意信息科技股份有限公司</t>
  </si>
  <si>
    <t>广东省广州市天河区珠江东路12号16楼1603-1605单元</t>
  </si>
  <si>
    <t>Guangzhou Sie Consulting Co.,Ltd.</t>
  </si>
  <si>
    <t>86-20-89814259;86-20-89284412</t>
  </si>
  <si>
    <t>investor@chinasie.com;siemarketing@chinasie.com</t>
  </si>
  <si>
    <t>003010.SZ</t>
  </si>
  <si>
    <t>广州若羽臣科技股份有限公司</t>
  </si>
  <si>
    <t>广东省广州市黄埔区大沙地东319号2501-2517室</t>
  </si>
  <si>
    <t>Guangzhou Ruoyuchen Technology Co.,Ltd.</t>
  </si>
  <si>
    <t>86-20-22198215</t>
  </si>
  <si>
    <t>ryczjsw@gzruoyuchen.com</t>
  </si>
  <si>
    <t>688090.SH</t>
  </si>
  <si>
    <t>广州瑞松智能科技股份有限公司</t>
  </si>
  <si>
    <t>广东省广州市黄埔区瑞祥路188号</t>
  </si>
  <si>
    <t>Guangzhou Risong Intelligent Technology Holding Co.,Ltd.</t>
  </si>
  <si>
    <t>86-20-66309188-882</t>
  </si>
  <si>
    <t>ir@risongtc.com</t>
  </si>
  <si>
    <t>601238.SH</t>
  </si>
  <si>
    <t>广州汽车集团股份有限公司</t>
  </si>
  <si>
    <t>广东省广州市天河区珠江新城兴国路23号广汽中心</t>
  </si>
  <si>
    <t>9.6989万</t>
  </si>
  <si>
    <t>Guangzhou Automobile Group Co.,Ltd.</t>
  </si>
  <si>
    <t>86-20-83151139</t>
  </si>
  <si>
    <t>ir@gac.com.cn</t>
  </si>
  <si>
    <t>002663.SZ</t>
  </si>
  <si>
    <t>广州普邦园林股份有限公司</t>
  </si>
  <si>
    <t>广东省广州市天河区海安路13号财富世纪广场A1幢34楼</t>
  </si>
  <si>
    <t>Pubang Landscape Architecture Co.,Ltd</t>
  </si>
  <si>
    <t>86-20-87526515</t>
  </si>
  <si>
    <t>zhengquanbu@pblandscape.com</t>
  </si>
  <si>
    <t>300438.SZ</t>
  </si>
  <si>
    <t>广州鹏辉能源科技股份有限公司</t>
  </si>
  <si>
    <t>广东省广州市番禺区沙湾镇市良路(西村段)912号</t>
  </si>
  <si>
    <t>Guangzhou Great Power Energy And Technology Co.,Ltd</t>
  </si>
  <si>
    <t>86-20-39196852</t>
  </si>
  <si>
    <t>info@greatpower.net</t>
  </si>
  <si>
    <t>301033.SZ</t>
  </si>
  <si>
    <t>迈普医学</t>
  </si>
  <si>
    <t>广州迈普再生医学科技股份有限公司</t>
  </si>
  <si>
    <t>广东省广州市黄埔区高新技术产业开发区科学城揽月路80号E区第三层</t>
  </si>
  <si>
    <t>Medprin Regenerative Medical Technologies Co.,Ltd.</t>
  </si>
  <si>
    <t>86-20-32296113</t>
  </si>
  <si>
    <t>irm@medprin.com</t>
  </si>
  <si>
    <t>603051.SH</t>
  </si>
  <si>
    <t>广州鹿山新材料股份有限公司</t>
  </si>
  <si>
    <t>广东省广州市黄埔区云埔工业区埔北路22号自编1栋、自编2栋、自编3栋、自编4栋</t>
  </si>
  <si>
    <t>Guangzhou Lushan New Materials Co., Ltd.</t>
  </si>
  <si>
    <t>86-20-82107339</t>
  </si>
  <si>
    <t>ir@cnlushan.com</t>
  </si>
  <si>
    <t>000524.SZ</t>
  </si>
  <si>
    <t>广州岭南集团控股股份有限公司</t>
  </si>
  <si>
    <t>广东省广州市越秀区流花路120号</t>
  </si>
  <si>
    <t>Guangzhou Lingnan Group Holdings Company Limited</t>
  </si>
  <si>
    <t>86-20-86662791</t>
  </si>
  <si>
    <t>gzlnholdings@126.com</t>
  </si>
  <si>
    <t>603043.SH</t>
  </si>
  <si>
    <t>广州酒家集团股份有限公司</t>
  </si>
  <si>
    <t>广东省广州市荔湾区中山七路50号西门口广场写字楼第12层(自编层第13层)全层单元</t>
  </si>
  <si>
    <t>Guangzhou Restaurant Group Company Limited</t>
  </si>
  <si>
    <t>86-20-81380909</t>
  </si>
  <si>
    <t>cheny@gzr.com.cn;xul@gzr.com.cn;gzjj603043@gzr.com.cn</t>
  </si>
  <si>
    <t>603882.SH</t>
  </si>
  <si>
    <t>广州金域医学检验集团股份有限公司</t>
  </si>
  <si>
    <t>广东省广州市海珠区国际生物岛螺旋三路10号</t>
  </si>
  <si>
    <t>1.2371万</t>
  </si>
  <si>
    <t>Guangzhou Kingmed Diagnostics Group Co.,Ltd.</t>
  </si>
  <si>
    <t>86-20-29196326</t>
  </si>
  <si>
    <t>sid@kingmed.com.cn</t>
  </si>
  <si>
    <t>002905.SZ</t>
  </si>
  <si>
    <t>广州金逸影视传媒股份有限公司</t>
  </si>
  <si>
    <t>广东省广州市天河区华成路8号之一402房之一</t>
  </si>
  <si>
    <t>Guangzhou Jinyi Media Corporation</t>
  </si>
  <si>
    <t>86-20-87548898</t>
  </si>
  <si>
    <t>ir@jycinema.com</t>
  </si>
  <si>
    <t>688026.SH</t>
  </si>
  <si>
    <t>广州洁特生物过滤股份有限公司</t>
  </si>
  <si>
    <t>广东省广州市黄埔区经济技术开发区永和经济区斗塘路1号</t>
  </si>
  <si>
    <t>Guangzhou Jet Bio-Filtration Co.,Ltd.</t>
  </si>
  <si>
    <t>86-20-32811868</t>
  </si>
  <si>
    <t>jetzqb@jetbiofil.com</t>
  </si>
  <si>
    <t>002909.SZ</t>
  </si>
  <si>
    <t>广州集泰化工股份有限公司</t>
  </si>
  <si>
    <t>广东省广州市黄埔区高新技术产业开发区南翔一路62号自编六栋二楼、五楼</t>
  </si>
  <si>
    <t>Guangzhou Jointas Chemical Co.,Ltd.</t>
  </si>
  <si>
    <t>86-20-85532539</t>
  </si>
  <si>
    <t>jitaihuagong@jointas.com</t>
  </si>
  <si>
    <t>002888.SZ</t>
  </si>
  <si>
    <t>广州惠威电声科技股份有限公司</t>
  </si>
  <si>
    <t>广东省广州市南沙区东涌镇三沙公路13号</t>
  </si>
  <si>
    <t>Hivi Acoustics Technology Co.,Ltd</t>
  </si>
  <si>
    <t>86-20-34919808</t>
  </si>
  <si>
    <t>zqb@hivi.com</t>
  </si>
  <si>
    <t>301138.SZ</t>
  </si>
  <si>
    <t>广州华研精密机械股份有限公司</t>
  </si>
  <si>
    <t>广东省广州市增城区新塘镇创立路6号</t>
  </si>
  <si>
    <t>Guangzhou Huayan Precision Machinery Co.,Ltd.</t>
  </si>
  <si>
    <t>86-20-32638566</t>
  </si>
  <si>
    <t>hyir@gzhuayan.com</t>
  </si>
  <si>
    <t>301011.SZ</t>
  </si>
  <si>
    <t>广州华立科技股份有限公司</t>
  </si>
  <si>
    <t>广东省广州市番禺区东环街迎星东路143号星力动漫产业园H1</t>
  </si>
  <si>
    <t>Guangzhou Wahlap Technology Corporation Limited.</t>
  </si>
  <si>
    <t>86-20-39226386</t>
  </si>
  <si>
    <t>ir@wahlap.com</t>
  </si>
  <si>
    <t>002833.SZ</t>
  </si>
  <si>
    <t>广州弘亚数控机械股份有限公司</t>
  </si>
  <si>
    <t>广东省广州市黄埔区云埔工业区云开路3号</t>
  </si>
  <si>
    <t>Guangzhou Kdt Machinery Co.,Ltd.</t>
  </si>
  <si>
    <t>86-20-82003900</t>
  </si>
  <si>
    <t>investor@kdtmac.com</t>
  </si>
  <si>
    <t>000531.SZ</t>
  </si>
  <si>
    <t>广州恒运企业集团股份有限公司</t>
  </si>
  <si>
    <t>广东省广州市黄埔区科学大道251号</t>
  </si>
  <si>
    <t>Guangzhou Hengyun Enterprises Holding Ltd</t>
  </si>
  <si>
    <t>86-20-82068252</t>
  </si>
  <si>
    <t>hy000531@hengyun.com.cn</t>
  </si>
  <si>
    <t>688622.SH</t>
  </si>
  <si>
    <t>广州禾信仪器股份有限公司</t>
  </si>
  <si>
    <t>广东省广州市黄埔区新瑞路16号</t>
  </si>
  <si>
    <t>Guangzhou Hexin Instrument Co.,Ltd</t>
  </si>
  <si>
    <t>86-20-82071910-8007</t>
  </si>
  <si>
    <t>zqb@hxmass.com</t>
  </si>
  <si>
    <t>603898.SH</t>
  </si>
  <si>
    <t>广州好莱客创意家居股份有限公司</t>
  </si>
  <si>
    <t>广东省广州市天河区科韵路18号好莱客创意中心</t>
  </si>
  <si>
    <t>Guangzhou Holike Creative Home Co.,Ltd.</t>
  </si>
  <si>
    <t>86-20-89311886;86-20-89311882</t>
  </si>
  <si>
    <t>ir@holike.com</t>
  </si>
  <si>
    <t>300424.SZ</t>
  </si>
  <si>
    <t>广州航新航空科技股份有限公司</t>
  </si>
  <si>
    <t>广东省广州市黄埔区经济技术开发区科学城光宝路1号</t>
  </si>
  <si>
    <t>Guangzhou Hangxin Aviation Technology Co.,Ltd.</t>
  </si>
  <si>
    <t>86-20-66350978</t>
  </si>
  <si>
    <t>securities@hangxin.com</t>
  </si>
  <si>
    <t>002084.SZ</t>
  </si>
  <si>
    <t>广州海鸥住宅工业股份有限公司</t>
  </si>
  <si>
    <t>广东省广州市番禺区沙头街禺山西路363号联邦工业城内</t>
  </si>
  <si>
    <t>Guangzhou Seagull Kitchen And Bath Products Co.,Ltd.</t>
  </si>
  <si>
    <t>86-20-34807004;86-20-34808178</t>
  </si>
  <si>
    <t>13632211623@139.com;seagull@seagullgroup.cn;yuanping.chen@seagullgroup.cn</t>
  </si>
  <si>
    <t>002465.SZ</t>
  </si>
  <si>
    <t>广州海格通信集团股份有限公司</t>
  </si>
  <si>
    <t>广东省广州市黄埔区高新技术产业开发区科学城海云路88号</t>
  </si>
  <si>
    <t>Guangzhou Haige Communications Group Incorporated Company</t>
  </si>
  <si>
    <t>86-20-82085571</t>
  </si>
  <si>
    <t>hgzqb@haige.com</t>
  </si>
  <si>
    <t>600894.SH</t>
  </si>
  <si>
    <t>广州广日股份有限公司</t>
  </si>
  <si>
    <t>广东省广州市海珠区新港东路1222号万胜广场B塔17楼</t>
  </si>
  <si>
    <t>Guangzhou Guangri Stock Co.,Ltd.</t>
  </si>
  <si>
    <t>86-20-38371213</t>
  </si>
  <si>
    <t>grgf@guangrigf.com</t>
  </si>
  <si>
    <t>300711.SZ</t>
  </si>
  <si>
    <t>广州广哈通信股份有限公司</t>
  </si>
  <si>
    <t>广东省广州市黄埔区高新技术产业开发区科学城南云一路16号</t>
  </si>
  <si>
    <t>Ght Co.,Ltd.</t>
  </si>
  <si>
    <t>86-20-35812869</t>
  </si>
  <si>
    <t>securities@ghtchina.com</t>
  </si>
  <si>
    <t>002152.SZ</t>
  </si>
  <si>
    <t>广州广电运通金融电子股份有限公司</t>
  </si>
  <si>
    <t>广东省广州市黄埔区高新技术产业开发区科学城科林路9、11号</t>
  </si>
  <si>
    <t>2.7622万</t>
  </si>
  <si>
    <t>Grg Banking Equipment Co.,Ltd.</t>
  </si>
  <si>
    <t>86-20-62878517;86-20-62878900</t>
  </si>
  <si>
    <t>securities@grgbanking.com</t>
  </si>
  <si>
    <t>002967.SZ</t>
  </si>
  <si>
    <t>广州广电计量检测股份有限公司</t>
  </si>
  <si>
    <t>广东省广州市天河区黄埔大道西平云路163号</t>
  </si>
  <si>
    <t>Guangzhou Grg Metrology&amp;Test Co.,Ltd.</t>
  </si>
  <si>
    <t>86-20-38696988</t>
  </si>
  <si>
    <t>grgtestzqb@grgtest.com</t>
  </si>
  <si>
    <t>300499.SZ</t>
  </si>
  <si>
    <t>广州高澜节能技术股份有限公司</t>
  </si>
  <si>
    <t>广东省广州市黄埔区高新技术产业开发区科学城南云五路3号</t>
  </si>
  <si>
    <t>Guangzhou Goaland Energy Conservation Tech. Co.,Ltd.</t>
  </si>
  <si>
    <t>86-20-66616248</t>
  </si>
  <si>
    <t>ir@goaland.com.cn;shilj@goaland.com.cn</t>
  </si>
  <si>
    <t>601228.SH</t>
  </si>
  <si>
    <t>广州港股份有限公司</t>
  </si>
  <si>
    <t>广东省广州市越秀区沿江东路406号港口中心</t>
  </si>
  <si>
    <t>Guangzhou Port Company Limited</t>
  </si>
  <si>
    <t>86-20-83052510</t>
  </si>
  <si>
    <t>gzgdb@gzport.com</t>
  </si>
  <si>
    <t>688020.SH</t>
  </si>
  <si>
    <t>广州方邦电子股份有限公司</t>
  </si>
  <si>
    <t>广东省广州市黄埔区高新技术产业开发区开源大道11号A5栋第六层</t>
  </si>
  <si>
    <t>Guangzhou Fangbang Electronics Co.,Ltd.</t>
  </si>
  <si>
    <t>86-20-82512686</t>
  </si>
  <si>
    <t>dm@fbflex.com</t>
  </si>
  <si>
    <t>600098.SH</t>
  </si>
  <si>
    <t>广州发展集团股份有限公司</t>
  </si>
  <si>
    <t>广东省广州市天河区临江大道3号31-32楼</t>
  </si>
  <si>
    <t>Guangzhou Development Group Incorporated</t>
  </si>
  <si>
    <t>86-20-37850968</t>
  </si>
  <si>
    <t>600098@gdg.com.cn</t>
  </si>
  <si>
    <t>003013.SZ</t>
  </si>
  <si>
    <t>广州地铁设计研究院股份有限公司</t>
  </si>
  <si>
    <t>广东省广州市越秀区环市西路204号</t>
  </si>
  <si>
    <t>Guangzhou Metro Design &amp; Research Institute Co.,Ltd.</t>
  </si>
  <si>
    <t>86-20-83524958</t>
  </si>
  <si>
    <t>xxpl@dtsjy.com</t>
  </si>
  <si>
    <t>300335.SZ</t>
  </si>
  <si>
    <t>广州迪森热能技术股份有限公司</t>
  </si>
  <si>
    <t>广东省广州市黄埔区经济技术开发区东区沧联二路5号</t>
  </si>
  <si>
    <t>Guangzhou Devotion Thermal Technology Co.,Ltd.</t>
  </si>
  <si>
    <t>86-20-82269201</t>
  </si>
  <si>
    <t>dsxm@devotiongroup.com</t>
  </si>
  <si>
    <t>002209.SZ</t>
  </si>
  <si>
    <t>广州达意隆包装机械股份有限公司</t>
  </si>
  <si>
    <t>广东省广州市黄埔区云埔一路23号</t>
  </si>
  <si>
    <t>Guangzhou Tech-Long Packaging Machinery Co.,Ltd.</t>
  </si>
  <si>
    <t>86-20-62956877;86-20-62956848</t>
  </si>
  <si>
    <t>public@tech-long.com;fengtianlu@tech-long.com;wyn@tech-long.com</t>
  </si>
  <si>
    <t>002030.SZ</t>
  </si>
  <si>
    <t>达安基因</t>
  </si>
  <si>
    <t>广州达安基因股份有限公司</t>
  </si>
  <si>
    <t>广东省广州市黄埔区高新技术开发区科学城香山路19号</t>
  </si>
  <si>
    <t>Daan Gene Co.,Ltd</t>
  </si>
  <si>
    <t>86-20-32290420</t>
  </si>
  <si>
    <t>zhangbin@daangene.com;zengyuting@daangene.com;web@daangene.com</t>
  </si>
  <si>
    <t>600332.SH</t>
  </si>
  <si>
    <t>广州白云山医药集团股份有限公司</t>
  </si>
  <si>
    <t>广东省广州市荔湾区沙面北街45号</t>
  </si>
  <si>
    <t>2.5437万</t>
  </si>
  <si>
    <t>Guangzhou Baiyunshan Pharmaceutical Holdings Company Limited</t>
  </si>
  <si>
    <t>86-20-66281218;86-20-66281216</t>
  </si>
  <si>
    <t>huangxz@gybys.com.cn;sec@gybys.com.cn;huangrm@gybys.com.cn</t>
  </si>
  <si>
    <t>600004.SH</t>
  </si>
  <si>
    <t>广州白云国际机场股份有限公司</t>
  </si>
  <si>
    <t>广东省广州市白云区白云国际机场南工作区自编一号股份公司本部办公大楼</t>
  </si>
  <si>
    <t>1.0830万</t>
  </si>
  <si>
    <t>Guangzhou Baiyun International Airport Company Limited</t>
  </si>
  <si>
    <t>86-20-36063595;86-20-36063593</t>
  </si>
  <si>
    <t>600004@gdairport.com</t>
  </si>
  <si>
    <t>603861.SH</t>
  </si>
  <si>
    <t>广州白云电器设备股份有限公司</t>
  </si>
  <si>
    <t>广东省广州市白云区神山镇大岭南路18号</t>
  </si>
  <si>
    <t>Guangzhou Baiyun Electric Equipment Co.,Ltd.</t>
  </si>
  <si>
    <t>86-20-86060164</t>
  </si>
  <si>
    <t>baiyun_electric@bydq.com.cn</t>
  </si>
  <si>
    <t>688393.SH</t>
  </si>
  <si>
    <t>广州安必平医药科技股份有限公司</t>
  </si>
  <si>
    <t>广东省广州市黄埔区科学城风信路科信街2号</t>
  </si>
  <si>
    <t>Guangzhou Lbp Medicine Science &amp; Technology Co., Ltd.</t>
  </si>
  <si>
    <t>86-20-32210051;86-20-32299997-8118</t>
  </si>
  <si>
    <t>zqswb@gzlbp.com;dukun@gzlbp.com</t>
  </si>
  <si>
    <t>600771.SH</t>
  </si>
  <si>
    <t>广誉远中药股份有限公司</t>
  </si>
  <si>
    <t>山西省晋中市榆次区广安街299号巨燕财富广场3号楼</t>
  </si>
  <si>
    <t>Guangyuyuan Chinese Herbal Medicine Co.,Ltd.</t>
  </si>
  <si>
    <t>86-354-3968058</t>
  </si>
  <si>
    <t>tangyun@guangyuyuan.com;irm@guangyuyuan.com</t>
  </si>
  <si>
    <t>002133.SZ</t>
  </si>
  <si>
    <t>广宇集团股份有限公司</t>
  </si>
  <si>
    <t>浙江省杭州市上城区平海路8号</t>
  </si>
  <si>
    <t>Cosmos Group Co.,Ltd.</t>
  </si>
  <si>
    <t>86-571-87925786</t>
  </si>
  <si>
    <t>gyjtdb@163.com</t>
  </si>
  <si>
    <t>000833.SZ</t>
  </si>
  <si>
    <t>广西粤桂广业控股股份有限公司</t>
  </si>
  <si>
    <t>广东省广州市荔湾区流花路85号建工大厦3层</t>
  </si>
  <si>
    <t>Guangxi Yuegui Guangye Holdings Co.,Ltd.</t>
  </si>
  <si>
    <t>86-20-33970218;86-20-33970200</t>
  </si>
  <si>
    <t>000833@yueguigufen.com</t>
  </si>
  <si>
    <t>600368.SH</t>
  </si>
  <si>
    <t>广西五洲交通股份有限公司</t>
  </si>
  <si>
    <t>广西壮族自治区南宁市青秀区民族大道115-1号现代国际大厦27层</t>
  </si>
  <si>
    <t>Guangxi Wuzhou Communications Co.,Ltd.</t>
  </si>
  <si>
    <t>86-771-5512488;86-771-5518383;86-771-5525323</t>
  </si>
  <si>
    <t>wzjt600368@sohu.com</t>
  </si>
  <si>
    <t>600252.SH</t>
  </si>
  <si>
    <t>广西梧州中恒集团股份有限公司</t>
  </si>
  <si>
    <t>广西壮族自治区梧州市万秀区工业园区工业大道1号</t>
  </si>
  <si>
    <t>Guangxi Wuzhou Zhongheng Group Co.,Ltd</t>
  </si>
  <si>
    <t>86-774-3939022</t>
  </si>
  <si>
    <t>zh600252@126.com;zhongheng@wz-zh.com</t>
  </si>
  <si>
    <t>601368.SH</t>
  </si>
  <si>
    <t>广西绿城水务股份有限公司</t>
  </si>
  <si>
    <t>广西壮族自治区南宁市青秀区桂雅路13号</t>
  </si>
  <si>
    <t>Guangxi Nanning Waterworks Co.,Ltd.</t>
  </si>
  <si>
    <t>86-771-4851348</t>
  </si>
  <si>
    <t>crystal@gxlcwater.com</t>
  </si>
  <si>
    <t>603368.SH</t>
  </si>
  <si>
    <t>广西柳药集团股份有限公司</t>
  </si>
  <si>
    <t>广西壮族自治区柳州市鱼峰区官塘大道68号</t>
  </si>
  <si>
    <t>Guangxi Liuyao Group Co., Ltd</t>
  </si>
  <si>
    <t>86-772-2566078</t>
  </si>
  <si>
    <t>lygf@lzyy.cn</t>
  </si>
  <si>
    <t>000528.SZ</t>
  </si>
  <si>
    <t>广西柳工机械股份有限公司</t>
  </si>
  <si>
    <t>广西壮族自治区柳州市柳南区柳太路1号</t>
  </si>
  <si>
    <t>1.7122万</t>
  </si>
  <si>
    <t>Guangxi Liugong Machinery Co.,Ltd.</t>
  </si>
  <si>
    <t>86-772-3886510;86-772-3886509</t>
  </si>
  <si>
    <t>stock@liugong.com;houg@liugong.com</t>
  </si>
  <si>
    <t>000953.SZ</t>
  </si>
  <si>
    <t>广西河池化工股份有限公司</t>
  </si>
  <si>
    <t>广西壮族自治区河池市金城江区六甲镇</t>
  </si>
  <si>
    <t>Guangxi Hechi Chemical Co.,Ltd</t>
  </si>
  <si>
    <t>86-778-2266832;86-778-2266867</t>
  </si>
  <si>
    <t>qlifang75@163.com;hchg000953@126.com</t>
  </si>
  <si>
    <t>600236.SH</t>
  </si>
  <si>
    <t>广西桂冠电力股份有限公司</t>
  </si>
  <si>
    <t>广西壮族自治区南宁市青秀区民族大道126号</t>
  </si>
  <si>
    <t>Guangxi Guiguan Electric Power Co.,Ltd.</t>
  </si>
  <si>
    <t>86-771-6118829;86-771-6118656</t>
  </si>
  <si>
    <t>ggwuyushuang@163.com;125057596@qq.com;ggep600236@163.com</t>
  </si>
  <si>
    <t>600310.SH</t>
  </si>
  <si>
    <t>广西桂东电力股份有限公司</t>
  </si>
  <si>
    <t>广西壮族自治区贺州市八步区松木岭路122号</t>
  </si>
  <si>
    <t>Guangxi Guidong Electric Power Co.,Ltd.</t>
  </si>
  <si>
    <t>86-774-5297796;86-774-5283977</t>
  </si>
  <si>
    <t>600310@sina.com;600310@gdep.com.cn</t>
  </si>
  <si>
    <t>600936.SH</t>
  </si>
  <si>
    <t>广西广播电视信息网络股份有限公司</t>
  </si>
  <si>
    <t>广西壮族自治区南宁市青秀区云景路景晖巷8号广西广电网络综合大楼</t>
  </si>
  <si>
    <t>Guangxi Radio And Television Information Network Corporation Limited</t>
  </si>
  <si>
    <t>86-771-5905955</t>
  </si>
  <si>
    <t>gxgdwl@96335.com</t>
  </si>
  <si>
    <t>601996.SH</t>
  </si>
  <si>
    <t>广西丰林木业集团股份有限公司</t>
  </si>
  <si>
    <t>广西壮族自治区南宁市良庆区银海大道1233号</t>
  </si>
  <si>
    <t>Guangxi Fenglin Wood Industry Group Co.,Ltd</t>
  </si>
  <si>
    <t>86-771-6114839</t>
  </si>
  <si>
    <t>ir@fenglingroup.com</t>
  </si>
  <si>
    <t>300422.SZ</t>
  </si>
  <si>
    <t>广西博世科环保科技股份有限公司</t>
  </si>
  <si>
    <t>广西壮族自治区南宁市西乡塘区高新区高安路101号</t>
  </si>
  <si>
    <t>Guangxi Bossco Environmental Protection Technology Co.,Ltd.</t>
  </si>
  <si>
    <t>86-771-3225158</t>
  </si>
  <si>
    <t>bskdb@bossco.cc;chengzx@bossco.cc</t>
  </si>
  <si>
    <t>600259.SH</t>
  </si>
  <si>
    <t>广晟有色金属股份有限公司</t>
  </si>
  <si>
    <t>广东省广州市天河区林和西路157号保利中汇广场A栋31-32楼</t>
  </si>
  <si>
    <t>Rising Nonferrous Metals Share Co.,Ltd</t>
  </si>
  <si>
    <t>86-20-87073456</t>
  </si>
  <si>
    <t>gsys@gsysgf.com</t>
  </si>
  <si>
    <t>601333.SH</t>
  </si>
  <si>
    <t>广深铁路股份有限公司</t>
  </si>
  <si>
    <t>广东省深圳市罗湖区和平路1052号</t>
  </si>
  <si>
    <t>4.0616万</t>
  </si>
  <si>
    <t>Guangshen Railway Company Limited</t>
  </si>
  <si>
    <t>86-755-25588150</t>
  </si>
  <si>
    <t>ir@gsrc.com</t>
  </si>
  <si>
    <t>838924.BJ</t>
  </si>
  <si>
    <t>广脉科技股份有限公司</t>
  </si>
  <si>
    <t>浙江省杭州市滨江区西兴街道滨康路101号7幢605、606、608室</t>
  </si>
  <si>
    <t>Gcom Technology Co., Ltd.</t>
  </si>
  <si>
    <t>86-571-86076710</t>
  </si>
  <si>
    <t>ir@gcomtech.com.cn</t>
  </si>
  <si>
    <t>300900.SZ</t>
  </si>
  <si>
    <t>广联航空工业股份有限公司</t>
  </si>
  <si>
    <t>黑龙江省哈尔滨市平房区哈南工业新城核心区哈南三路三号</t>
  </si>
  <si>
    <t>Guanglian Aviation Industry Co.,Ltd.</t>
  </si>
  <si>
    <t>86-451-51910997</t>
  </si>
  <si>
    <t>ir@glavi.cn</t>
  </si>
  <si>
    <t>002410.SZ</t>
  </si>
  <si>
    <t>广联达科技股份有限公司</t>
  </si>
  <si>
    <t>北京市海淀区西北旺东路10号院东区13号楼</t>
  </si>
  <si>
    <t>Glodon Company Limited</t>
  </si>
  <si>
    <t>86-10-56403059</t>
  </si>
  <si>
    <t>lisj-c@glodon.com;jiah-c@glodon.com;webmaster@glodon.com</t>
  </si>
  <si>
    <t>600603.SH</t>
  </si>
  <si>
    <t>广汇物流股份有限公司</t>
  </si>
  <si>
    <t>新疆维吾尔自治区乌鲁木齐市天山区新华北路165号</t>
  </si>
  <si>
    <t>Guanghui Logistics Co., Ltd.</t>
  </si>
  <si>
    <t>86-991-6602888</t>
  </si>
  <si>
    <t>ghwl@chinaghfz.com</t>
  </si>
  <si>
    <t>600297.SH</t>
  </si>
  <si>
    <t>广汇汽车服务集团股份公司</t>
  </si>
  <si>
    <t>上海市闵行区虹莘路3998号</t>
  </si>
  <si>
    <t>4.3611万</t>
  </si>
  <si>
    <t>China Grand Automotive Services Group Co., Ltd.</t>
  </si>
  <si>
    <t>86-21-24032833</t>
  </si>
  <si>
    <t>ir@chinagrandauto.com</t>
  </si>
  <si>
    <t>600256.SH</t>
  </si>
  <si>
    <t>广汇能源股份有限公司</t>
  </si>
  <si>
    <t>新疆维吾尔自治区乌鲁木齐市新市区新华北路165号中天广场27层</t>
  </si>
  <si>
    <t>Guanghui Energy Co.,Ltd</t>
  </si>
  <si>
    <t>86-991-3762327;86-991-3759961</t>
  </si>
  <si>
    <t>nijuan@xjghjt.com;zqb600256@126.com;ghnyzqb@xjghjt.com</t>
  </si>
  <si>
    <t>000776.SZ</t>
  </si>
  <si>
    <t>广发证券股份有限公司</t>
  </si>
  <si>
    <t>广东省广州市天河区马场路26号广发证券大厦</t>
  </si>
  <si>
    <t>1.3174万</t>
  </si>
  <si>
    <t>Gf Securities Co.,Ltd</t>
  </si>
  <si>
    <t>86-20-87550265;86-20-87550565</t>
  </si>
  <si>
    <t>gfzq@gf.com.cn;xuyj@gf.com.cn</t>
  </si>
  <si>
    <t>688086.SH</t>
  </si>
  <si>
    <t>广东紫晶信息存储技术股份有限公司</t>
  </si>
  <si>
    <t>广东省梅州市梅县区畲江镇广州(梅州)产业转移工业园内</t>
  </si>
  <si>
    <t>Amethystum Storage Technology Co.,Ltd.</t>
  </si>
  <si>
    <t>86-753-2488806</t>
  </si>
  <si>
    <t>dongmiban@amethystum.com</t>
  </si>
  <si>
    <t>002317.SZ</t>
  </si>
  <si>
    <t>广东众生药业股份有限公司</t>
  </si>
  <si>
    <t>广东省东莞市石龙镇西湖工业区信息产业园</t>
  </si>
  <si>
    <t>Guangdong Zhongsheng Pharmaceutical Co.,Ltd.</t>
  </si>
  <si>
    <t>86-769-86188130</t>
  </si>
  <si>
    <t>zqb@zspcl.com</t>
  </si>
  <si>
    <t>001212.SZ</t>
  </si>
  <si>
    <t>广东中旗新材料股份有限公司</t>
  </si>
  <si>
    <t>广东省佛山市高明区明城镇明二路112号</t>
  </si>
  <si>
    <t>Sinostone(Guangdong) Co.,Ltd.</t>
  </si>
  <si>
    <t>86-757-88830998</t>
  </si>
  <si>
    <t>zhengquanbu@sinostone.cn</t>
  </si>
  <si>
    <t>300410.SZ</t>
  </si>
  <si>
    <t>广东正业科技股份有限公司</t>
  </si>
  <si>
    <t>广东省东莞市松山湖园区南园路6号</t>
  </si>
  <si>
    <t>Guangdong Zhengye Technology Co.,Ltd.</t>
  </si>
  <si>
    <t>86-769-88774270</t>
  </si>
  <si>
    <t>ir@zhengyee.com</t>
  </si>
  <si>
    <t>600866.SH</t>
  </si>
  <si>
    <t>广东肇庆星湖生物科技股份有限公司</t>
  </si>
  <si>
    <t>广东省肇庆市端州区工农北路67号</t>
  </si>
  <si>
    <t>Star Lake Bioscience Co., Inc.Zhaoqing Guangdong</t>
  </si>
  <si>
    <t>86-758-2291130;86-758-2237526</t>
  </si>
  <si>
    <t>sl@starlake.com.cn;zhangkj@starlake.com.cn</t>
  </si>
  <si>
    <t>001313.SZ</t>
  </si>
  <si>
    <t>广东粤海饲料集团股份有限公司</t>
  </si>
  <si>
    <t>广东省湛江市霞山区机场路22号</t>
  </si>
  <si>
    <t>Guangdong Yuehai Feeds Group Co.,Ltd.</t>
  </si>
  <si>
    <t>86-759-2323386</t>
  </si>
  <si>
    <t>fengmz@yuehaifeed.com;zhengyangz@yuehaifeed.com;gdyhsljt@yhjt.com</t>
  </si>
  <si>
    <t>603813.SH</t>
  </si>
  <si>
    <t>广东原尚物流股份有限公司</t>
  </si>
  <si>
    <t>广东省广州市黄埔区经济技术开发区东区东众路25号</t>
  </si>
  <si>
    <t>Guangdong Gensho Logistics Co.,Ltd.</t>
  </si>
  <si>
    <t>86-20-82394665</t>
  </si>
  <si>
    <t>ir@gsl.cc;yuanshang@gsl.cc</t>
  </si>
  <si>
    <t>839729.BJ</t>
  </si>
  <si>
    <t>广东永顺生物制药股份有限公司</t>
  </si>
  <si>
    <t>广东省广州市黄埔区田园西路35号</t>
  </si>
  <si>
    <t>Guangdong Winsun Bio Pharmaceutical Co.,Ltd</t>
  </si>
  <si>
    <t>86-20-32221615</t>
  </si>
  <si>
    <t>gdwinsun839729@163.com; 423555163@qq.com</t>
  </si>
  <si>
    <t>002846.SZ</t>
  </si>
  <si>
    <t>广东英联包装股份有限公司</t>
  </si>
  <si>
    <t>广东省汕头市濠江区达南路中段</t>
  </si>
  <si>
    <t>Guangdong Enpack Packaging Co.,Ltd.</t>
  </si>
  <si>
    <t>86-754-89816108</t>
  </si>
  <si>
    <t>zhengquan@enpackcorp.com</t>
  </si>
  <si>
    <t>300221.SZ</t>
  </si>
  <si>
    <t>广东银禧科技股份有限公司</t>
  </si>
  <si>
    <t>广东省东莞市道滘镇南阁工业区银禧工程塑料(东莞)有限公司</t>
  </si>
  <si>
    <t>Guangdong Silver Age Sci &amp;Tech Co.,Ltd.</t>
  </si>
  <si>
    <t>86-769-38858388</t>
  </si>
  <si>
    <t>zhenggh@silverage.cn;chenym@silverage.cn;silverage@silverage.cn</t>
  </si>
  <si>
    <t>300781.SZ</t>
  </si>
  <si>
    <t>广东因赛品牌营销集团股份有限公司</t>
  </si>
  <si>
    <t>广东省广州市番禺区番禺大道北555号广州天安番禺节能科技园总部中心26号楼</t>
  </si>
  <si>
    <t>Guangdong Insight Brand Marketing Group Co.,Ltd.</t>
  </si>
  <si>
    <t>86-20-22902288-8818</t>
  </si>
  <si>
    <t>zqsw@gdinsight.com</t>
  </si>
  <si>
    <t>300381.SZ</t>
  </si>
  <si>
    <t>广东溢多利生物科技股份有限公司</t>
  </si>
  <si>
    <t>广东省珠海市香洲区南屏高科技工业区屏北一路8号</t>
  </si>
  <si>
    <t>Guangdong Vtr Bio-Tech Co.,Ltd.</t>
  </si>
  <si>
    <t>86-756-8676888-8828;86-756-8676888-8829</t>
  </si>
  <si>
    <t>vtrbio@vtrbio.com</t>
  </si>
  <si>
    <t>603328.SH</t>
  </si>
  <si>
    <t>广东依顿电子科技股份有限公司</t>
  </si>
  <si>
    <t>广东省中山市三角镇高平化工区</t>
  </si>
  <si>
    <t>Guangdong Ellington Electronics Technology Co.,Ltd</t>
  </si>
  <si>
    <t>86-760-22813684</t>
  </si>
  <si>
    <t>ellington@ellingtonpcb.com</t>
  </si>
  <si>
    <t>300415.SZ</t>
  </si>
  <si>
    <t>广东伊之密精密机械股份有限公司</t>
  </si>
  <si>
    <t>广东省佛山市顺德区高新区(容桂)科苑三路22号</t>
  </si>
  <si>
    <t>Guangdong Yizumi Precision Machinery Co.,Ltd.</t>
  </si>
  <si>
    <t>86-757-29262256;86-757-29262162</t>
  </si>
  <si>
    <t>xiaodeyin@yizumi.com;chenjw@yizumi.com;yzm@yizumi.com</t>
  </si>
  <si>
    <t>001268.SZ</t>
  </si>
  <si>
    <t>广东扬山联合精密制造股份有限公司</t>
  </si>
  <si>
    <t>广东省清远市阳山县杜步镇工业园</t>
  </si>
  <si>
    <t>Guangdong Yangshan United Precision Manufacturing Co.,Ltd.</t>
  </si>
  <si>
    <t>86-757-26326360</t>
  </si>
  <si>
    <t>ysu@ysugroup.com</t>
  </si>
  <si>
    <t>002732.SZ</t>
  </si>
  <si>
    <t>广东燕塘乳业股份有限公司</t>
  </si>
  <si>
    <t>广东省广州市黄埔区香荔路188号</t>
  </si>
  <si>
    <t>Guangdong Yantang Dairy Co.,Ltd.</t>
  </si>
  <si>
    <t>86-20-61372566</t>
  </si>
  <si>
    <t>master@ytdairy.com</t>
  </si>
  <si>
    <t>002076.SZ</t>
  </si>
  <si>
    <t>广东雪莱特光电科技股份有限公司</t>
  </si>
  <si>
    <t>广东省佛山市南海区狮山工业科技工业园A区</t>
  </si>
  <si>
    <t>Cnlight Co.,Ltd</t>
  </si>
  <si>
    <t>86-757-86695590</t>
  </si>
  <si>
    <t>zhangtaohua@cnlight.com;info@cnlight.com</t>
  </si>
  <si>
    <t>300599.SZ</t>
  </si>
  <si>
    <t>广东雄塑科技集团股份有限公司</t>
  </si>
  <si>
    <t>广东省佛山市南海区九江镇龙高路敦根路段雄塑工业园</t>
  </si>
  <si>
    <t>Guangdong Xiongsu Technology Group Co.,Ltd</t>
  </si>
  <si>
    <t>86-757-81868066</t>
  </si>
  <si>
    <t>xs300599@126.com</t>
  </si>
  <si>
    <t>300464.SZ</t>
  </si>
  <si>
    <t>广东星徽精密制造股份有限公司</t>
  </si>
  <si>
    <t>广东省佛山市顺德区北滘镇北滘社区居民委员会科业路3号之三</t>
  </si>
  <si>
    <t>Guangdong Saca Precision Manufacturing Co.,Ltd.</t>
  </si>
  <si>
    <t>86-757-26332400</t>
  </si>
  <si>
    <t>sec@sh-abc.cn</t>
  </si>
  <si>
    <t>300629.SZ</t>
  </si>
  <si>
    <t>广东新劲刚科技股份有限公司</t>
  </si>
  <si>
    <t>广东省佛山市南海区丹灶镇五金工业区博金路6号办公楼及车间</t>
  </si>
  <si>
    <t>Guangdong Kingstrong Technology Co.,Ltd.</t>
  </si>
  <si>
    <t>86-757-66823006</t>
  </si>
  <si>
    <t>investor@king-strong.com</t>
  </si>
  <si>
    <t>000782.SZ</t>
  </si>
  <si>
    <t>广东新会美达锦纶股份有限公司</t>
  </si>
  <si>
    <t>广东省江门市新会区江会路上浅口</t>
  </si>
  <si>
    <t>Guangdong Xinhui Meida Nylon Co., Ltd.</t>
  </si>
  <si>
    <t>86-750-6109778;86-750-6107981</t>
  </si>
  <si>
    <t>lxn000782@163.com;liu000782@163.com</t>
  </si>
  <si>
    <t>002836.SZ</t>
  </si>
  <si>
    <t>广东新宏泽包装股份有限公司</t>
  </si>
  <si>
    <t>广东省潮州市湘桥区潮州大道北片工业区北站二路宏泽工业园</t>
  </si>
  <si>
    <t>Guangdong New Grand Long Packing Co.,Ltd.</t>
  </si>
  <si>
    <t>86-755-23498707</t>
  </si>
  <si>
    <t>xiamz@newglp.com</t>
  </si>
  <si>
    <t>002705.SZ</t>
  </si>
  <si>
    <t>广东新宝电器股份有限公司</t>
  </si>
  <si>
    <t>广东省佛山市顺德区勒流镇龙洲路</t>
  </si>
  <si>
    <t>2.8012万</t>
  </si>
  <si>
    <t>Guangdong Xinbao Electrical Appliances Holdings Co.,Ltd</t>
  </si>
  <si>
    <t>86-757-25336206</t>
  </si>
  <si>
    <t>investor@donlim.com</t>
  </si>
  <si>
    <t>002723.SZ</t>
  </si>
  <si>
    <t>广东小崧科技股份有限公司</t>
  </si>
  <si>
    <t>广东省江门市蓬江区棠下镇金桐路21号</t>
  </si>
  <si>
    <t>Kennede Electronics Mfg.Co.,Ltd.</t>
  </si>
  <si>
    <t>86-750-3167074</t>
  </si>
  <si>
    <t>kn_anyby@kennede.com</t>
  </si>
  <si>
    <t>002842.SZ</t>
  </si>
  <si>
    <t>广东翔鹭钨业股份有限公司</t>
  </si>
  <si>
    <t>广东省潮州市湘桥区官塘镇庵头工业区</t>
  </si>
  <si>
    <t>Guangdong Xianglu Tungsten Co.,Ltd.</t>
  </si>
  <si>
    <t>86-768-69728888068</t>
  </si>
  <si>
    <t>stock@xl-tungsten.com</t>
  </si>
  <si>
    <t>002870.SZ</t>
  </si>
  <si>
    <t>广东香山衡器集团股份有限公司</t>
  </si>
  <si>
    <t>广东省中山市东区起湾道东侧白沙湾工业园区</t>
  </si>
  <si>
    <t>Guangdong Senssun Weighing Apparatus Group Ltd.</t>
  </si>
  <si>
    <t>86-760-23320821</t>
  </si>
  <si>
    <t>investor@camry.com.cn</t>
  </si>
  <si>
    <t>688173.SH</t>
  </si>
  <si>
    <t>广东希荻微电子股份有限公司</t>
  </si>
  <si>
    <t>广东省佛山市南海区桂城街道桂澜北路6号千灯湖创投小镇核心区自编号八座(A8)305-308单元</t>
  </si>
  <si>
    <t>Halo Microelectronics Co.,Ltd.</t>
  </si>
  <si>
    <t>86-757-81280550</t>
  </si>
  <si>
    <t>ir@halomicro.com</t>
  </si>
  <si>
    <t>300089.SZ</t>
  </si>
  <si>
    <t>广东文化长城集团股份有限公司</t>
  </si>
  <si>
    <t>广东省潮州市潮安区蔡陇大道</t>
  </si>
  <si>
    <t>The Great Wall Of Culture Group Holding Co.,Ltd. Guangdong</t>
  </si>
  <si>
    <t>86-768-2931898</t>
  </si>
  <si>
    <t>zqb@thegreatwall-china.com</t>
  </si>
  <si>
    <t>688171.SH</t>
  </si>
  <si>
    <t>广东纬德信息科技股份有限公司</t>
  </si>
  <si>
    <t>广东省广州市黄埔区科学大道182号C1栋401房</t>
  </si>
  <si>
    <t>Guangdong Weide Information Technology Co.,Ltd.</t>
  </si>
  <si>
    <t>86-20-82006651</t>
  </si>
  <si>
    <t>investor@weide-gd.com</t>
  </si>
  <si>
    <t>301111.SZ</t>
  </si>
  <si>
    <t>广东万年青制药股份有限公司</t>
  </si>
  <si>
    <t>广东省汕头市金平区金园工业城潮阳路16片区08号</t>
  </si>
  <si>
    <t>Guangdong Lifestrong Pharmacy Co.,Ltd.</t>
  </si>
  <si>
    <t>86-754-88119688</t>
  </si>
  <si>
    <t>zqb@wnqzy.com.cn</t>
  </si>
  <si>
    <t>300591.SZ</t>
  </si>
  <si>
    <t>广东万里马实业股份有限公司</t>
  </si>
  <si>
    <t>广东省广州市海珠区新港东路1028号保利世界贸易中心F座1-3层</t>
  </si>
  <si>
    <t>Guangdong Wanlima Industry Co.,Ltd</t>
  </si>
  <si>
    <t>86-20-22319138;86-20-22319133</t>
  </si>
  <si>
    <t>wlm_stock@wanlima.com.cn</t>
  </si>
  <si>
    <t>002543.SZ</t>
  </si>
  <si>
    <t>广东万和新电气股份有限公司</t>
  </si>
  <si>
    <t>广东省佛山市顺德区高新区(容桂)建业中路13号</t>
  </si>
  <si>
    <t>Guangdong Vanward New Electric Co.,Ltd.</t>
  </si>
  <si>
    <t>86-757-28382828</t>
  </si>
  <si>
    <t>vw@vanward.com</t>
  </si>
  <si>
    <t>603983.SH</t>
  </si>
  <si>
    <t>广东丸美生物技术股份有限公司</t>
  </si>
  <si>
    <t>广东省广州市天河区珠江新城冼村路11保利威座大厦南塔6楼</t>
  </si>
  <si>
    <t>Guangdong Marubi Biotechnology Co., Ltd.</t>
  </si>
  <si>
    <t>86-20-66378685</t>
  </si>
  <si>
    <t>securities@marubi.cn</t>
  </si>
  <si>
    <t>300607.SZ</t>
  </si>
  <si>
    <t>广东拓斯达科技股份有限公司</t>
  </si>
  <si>
    <t>广东省东莞市大岭山镇大塘朗创新路2号</t>
  </si>
  <si>
    <t>Guangdong Topstar Technology Co.,Ltd.</t>
  </si>
  <si>
    <t>86-769-82893316</t>
  </si>
  <si>
    <t>topstar@topstarltd.com</t>
  </si>
  <si>
    <t>002792.SZ</t>
  </si>
  <si>
    <t>广东通宇通讯股份有限公司</t>
  </si>
  <si>
    <t>广东省中山市火炬开发区东镇东二路1号</t>
  </si>
  <si>
    <t>Tongyu Communication Inc.</t>
  </si>
  <si>
    <t>86-760-85312820</t>
  </si>
  <si>
    <t>zqb@tycc.cn</t>
  </si>
  <si>
    <t>003003.SZ</t>
  </si>
  <si>
    <t>广东天元实业集团股份有限公司</t>
  </si>
  <si>
    <t>广东省东莞市清溪镇青滨东路128号</t>
  </si>
  <si>
    <t>Guangdong Tengen Industrial Group Co.,Ltd.</t>
  </si>
  <si>
    <t>86-769-89152877</t>
  </si>
  <si>
    <t>zqb@gdtengen.com</t>
  </si>
  <si>
    <t>301178.SZ</t>
  </si>
  <si>
    <t>广东天亿马信息产业股份有限公司</t>
  </si>
  <si>
    <t>广东省汕头市金平区海滨路55号海逸投资大厦4-5楼</t>
  </si>
  <si>
    <t>Guangdong Tianyima Information Industry Co.,Ltd.</t>
  </si>
  <si>
    <t>86-754-88880666</t>
  </si>
  <si>
    <t>securities@tym.com.cn</t>
  </si>
  <si>
    <t>300063.SZ</t>
  </si>
  <si>
    <t>广东天龙科技集团股份有限公司</t>
  </si>
  <si>
    <t>广东省肇庆市高要区金渡工业园内</t>
  </si>
  <si>
    <t>Guangdong Tloong Technology Group Co.,Ltd</t>
  </si>
  <si>
    <t>86-758-8507810</t>
  </si>
  <si>
    <t>tljt@gdtljt.cn</t>
  </si>
  <si>
    <t>002999.SZ</t>
  </si>
  <si>
    <t>广东天禾农资股份有限公司</t>
  </si>
  <si>
    <t>广东省广州市越秀区东风东路709号</t>
  </si>
  <si>
    <t>Guangdong Tianhe Agricultural Means Of Production Co.,Ltd.</t>
  </si>
  <si>
    <t>86-20-87766490</t>
  </si>
  <si>
    <t>zqbgs@gd-tianhe.com</t>
  </si>
  <si>
    <t>603725.SH</t>
  </si>
  <si>
    <t>广东天安新材料股份有限公司</t>
  </si>
  <si>
    <t>广东省佛山市禅城区南庄镇梧村工业区</t>
  </si>
  <si>
    <t>Guangdong Tianan New Material Co.,Ltd.</t>
  </si>
  <si>
    <t>86-755-82560399</t>
  </si>
  <si>
    <t>securities@tianantech.com</t>
  </si>
  <si>
    <t>301263.SZ</t>
  </si>
  <si>
    <t>广东泰恩康医药股份有限公司</t>
  </si>
  <si>
    <t>广东省汕头市龙湖区泰山北路万吉南二街8号A幢</t>
  </si>
  <si>
    <t>Guangdong Taienkang Pharmaceutical Co.,Ltd.</t>
  </si>
  <si>
    <t>86-754-88733520</t>
  </si>
  <si>
    <t>tekpublic@tnkfun.com</t>
  </si>
  <si>
    <t>002433.SZ</t>
  </si>
  <si>
    <t>广东太安堂药业股份有限公司</t>
  </si>
  <si>
    <t>广东省汕头市金平区金园工业区揭阳路28号广东太安堂药业股份有限公司麒麟园</t>
  </si>
  <si>
    <t>Guangdong Taiantang Pharmaceutical Co.,Ltd.</t>
  </si>
  <si>
    <t>86-754-88116066-188</t>
  </si>
  <si>
    <t>t-a-t@163.com</t>
  </si>
  <si>
    <t>002233.SZ</t>
  </si>
  <si>
    <t>广东塔牌集团股份有限公司</t>
  </si>
  <si>
    <t>广东省梅州市蕉岭县蕉城镇(塔牌大厦)</t>
  </si>
  <si>
    <t>Guangdong Tapai Group Co.,Ltd.</t>
  </si>
  <si>
    <t>86-753-7887036</t>
  </si>
  <si>
    <t>mzjllhf@126.com;tp@tapai.com</t>
  </si>
  <si>
    <t>603863.SH</t>
  </si>
  <si>
    <t>广东松炀再生资源股份有限公司</t>
  </si>
  <si>
    <t>广东省汕头市澄海区莲下镇鸿利工业区办公楼西侧</t>
  </si>
  <si>
    <t>Guangdong Songyang Recycle Resources Co.,Ltd</t>
  </si>
  <si>
    <t>86-754-85311688</t>
  </si>
  <si>
    <t>gdsyrr@sypaper.cn</t>
  </si>
  <si>
    <t>603268.SH</t>
  </si>
  <si>
    <t>广东松发陶瓷股份有限公司</t>
  </si>
  <si>
    <t>广东省潮州市潮安区如意路工业区C2-2号楼</t>
  </si>
  <si>
    <t>Guangdong Songfa Ceramics Co.,Ltd.</t>
  </si>
  <si>
    <t>86-768-2922603</t>
  </si>
  <si>
    <t>lijing@songfa.com;sfzqb@songfa.com;songfa@songfa.com</t>
  </si>
  <si>
    <t>603838.SH</t>
  </si>
  <si>
    <t>广东四通集团股份有限公司</t>
  </si>
  <si>
    <t>广东省潮州市潮安区潮州火车站区南片B11-4-1地块</t>
  </si>
  <si>
    <t>Guang Dong Sitong Group Co.,Ltd</t>
  </si>
  <si>
    <t>86-768-2972746</t>
  </si>
  <si>
    <t>zqswb@sitong.net;sitong@sitong.net</t>
  </si>
  <si>
    <t>002676.SZ</t>
  </si>
  <si>
    <t>广东顺威精密塑料股份有限公司</t>
  </si>
  <si>
    <t>广东省佛山市顺德区高新区(容桂)科苑一路6号</t>
  </si>
  <si>
    <t>Guangdong Sunwill Precising Plastic Co.,Ltd</t>
  </si>
  <si>
    <t>86-757-28385938</t>
  </si>
  <si>
    <t>sw002676@vip.163.com</t>
  </si>
  <si>
    <t>000533.SZ</t>
  </si>
  <si>
    <t>广东顺钠电气股份有限公司</t>
  </si>
  <si>
    <t>广东省佛山市顺德区大良街道萃智路1号车创置业广场1栋18楼02—07单元写字楼</t>
  </si>
  <si>
    <t>Guangdong Shunna Electric Co.,Ltd</t>
  </si>
  <si>
    <t>86-757-22321218;86-757-22321217</t>
  </si>
  <si>
    <t>wu_p188@163.com;hai_zhenru@126.com;000533@shunna.com.cn</t>
  </si>
  <si>
    <t>003039.SZ</t>
  </si>
  <si>
    <t>广东顺控发展股份有限公司</t>
  </si>
  <si>
    <t>广东省佛山市顺德区大良街道办事处德和社区居民委员会新城区观绿路4号恒实置业广场1号楼1901-1905、20层</t>
  </si>
  <si>
    <t>Guangdong Shunkong Development Co.,Ltd.</t>
  </si>
  <si>
    <t>86-757-22317888</t>
  </si>
  <si>
    <t>shunkongfazhan@sina.com</t>
  </si>
  <si>
    <t>002060.SZ</t>
  </si>
  <si>
    <t>广东水电二局股份有限公司</t>
  </si>
  <si>
    <t>广东省广州市增城区新塘镇广深大道西1号1幢水电广场A-1商务中心</t>
  </si>
  <si>
    <t>Guangdong No.2hydropower Engineering Company,Ltd.</t>
  </si>
  <si>
    <t>86-20-61776998</t>
  </si>
  <si>
    <t>lgxi-0731@163.com;ysd002060@vip.163.com</t>
  </si>
  <si>
    <t>603920.SH</t>
  </si>
  <si>
    <t>广东世运电路科技股份有限公司</t>
  </si>
  <si>
    <t>广东省江门市鹤山市共和镇世运路8号、鹤山市共和镇世运路1号之一</t>
  </si>
  <si>
    <t>Olympic Circuit Technology Co.,Ltd</t>
  </si>
  <si>
    <t>86-750-8911768;86-750-8911371</t>
  </si>
  <si>
    <t>yinjialiang@olympicpcb.com;jason.liu@olympicpcb.com;olympicpcb@olympicpcb.com</t>
  </si>
  <si>
    <t>002016.SZ</t>
  </si>
  <si>
    <t>广东世荣兆业股份有限公司</t>
  </si>
  <si>
    <t>广东省珠海市斗门区珠峰大道288号1区17号楼</t>
  </si>
  <si>
    <t>Guangdong Shirongzhaoye Co.,Ltd.</t>
  </si>
  <si>
    <t>86-756-5888899</t>
  </si>
  <si>
    <t>shirongzhaoye@sohu.com</t>
  </si>
  <si>
    <t>002446.SZ</t>
  </si>
  <si>
    <t>广东盛路通信科技股份有限公司</t>
  </si>
  <si>
    <t>广东省佛山市三水区西南工业园进业二路四号</t>
  </si>
  <si>
    <t>Guangdong Shenglu Telecommunication Tech. Co.,Ltd.</t>
  </si>
  <si>
    <t>86-757-87744984</t>
  </si>
  <si>
    <t>stock@shenglu.com</t>
  </si>
  <si>
    <t>002400.SZ</t>
  </si>
  <si>
    <t>广东省广告集团股份有限公司</t>
  </si>
  <si>
    <t>广东省广州市海珠区新港东路996号保利世界贸易中心G座</t>
  </si>
  <si>
    <t>Guangdong Advertising Group Co.,Ltd.</t>
  </si>
  <si>
    <t>86-20-87600168;86-20-87617378</t>
  </si>
  <si>
    <t>db@gimc.cn</t>
  </si>
  <si>
    <t>000429.SZ</t>
  </si>
  <si>
    <t>广东省高速公路发展股份有限公司</t>
  </si>
  <si>
    <t>广东省广州市天河区珠江新城珠江东路32号利通广场45-46层</t>
  </si>
  <si>
    <t>Guangdong Provincial Expressway Development Co.Ltd.</t>
  </si>
  <si>
    <t>86-20-29004523;86-20-29004619</t>
  </si>
  <si>
    <t>139221590@qq.com;hmy69@126.com;ygs@gdcg.cn</t>
  </si>
  <si>
    <t>600183.SH</t>
  </si>
  <si>
    <t>广东生益科技股份有限公司</t>
  </si>
  <si>
    <t>广东省东莞市松山湖高新技术产业开发区工业西路5号</t>
  </si>
  <si>
    <t>1.1451万</t>
  </si>
  <si>
    <t>Shengyi Technology Co.,Ltd.</t>
  </si>
  <si>
    <t>86-769-22271828-8225</t>
  </si>
  <si>
    <t>tzzgx@syst.com.cn</t>
  </si>
  <si>
    <t>301018.SZ</t>
  </si>
  <si>
    <t>广东申菱环境系统股份有限公司</t>
  </si>
  <si>
    <t>广东省佛山市顺德区陈村镇机械装备园兴隆十路8号</t>
  </si>
  <si>
    <t>Guangdong Shenling Environmental Systems Co.,Ltd.</t>
  </si>
  <si>
    <t>86-757-23837822</t>
  </si>
  <si>
    <t>sl@shenling.com;lintao@shenling.com</t>
  </si>
  <si>
    <t>000601.SZ</t>
  </si>
  <si>
    <t>广东韶能集团股份有限公司</t>
  </si>
  <si>
    <t>广东省韶关市武江区武江大道中16号</t>
  </si>
  <si>
    <t>Guangdong Shaoneng Group Co.,Ltd</t>
  </si>
  <si>
    <t>86-751-8153162</t>
  </si>
  <si>
    <t>shaonenggf@163.com</t>
  </si>
  <si>
    <t>000717.SZ</t>
  </si>
  <si>
    <t>广东韶钢松山股份有限公司</t>
  </si>
  <si>
    <t>广东省韶关市曲江区韶钢办公楼</t>
  </si>
  <si>
    <t>Sgis Songshan Co.,Ltd.</t>
  </si>
  <si>
    <t>86-751-8787265</t>
  </si>
  <si>
    <t>sgss@baosteel.com</t>
  </si>
  <si>
    <t>000823.SZ</t>
  </si>
  <si>
    <t>广东汕头超声电子股份有限公司</t>
  </si>
  <si>
    <t>广东省汕头市龙湖区龙江路12号</t>
  </si>
  <si>
    <t>Guangdong Goworld Co.,Ltd.</t>
  </si>
  <si>
    <t>86-754-88192281-3012;86-754-88192281-3033</t>
  </si>
  <si>
    <t>csdz@gd-goworld.com</t>
  </si>
  <si>
    <t>300625.SZ</t>
  </si>
  <si>
    <t>广东三雄极光照明股份有限公司</t>
  </si>
  <si>
    <t>广东省广州市南沙区榄核镇良地埠工业区蔡新路293号</t>
  </si>
  <si>
    <t>Guangdong Pak Corporation Co.,Ltd.</t>
  </si>
  <si>
    <t>86-20-28660360</t>
  </si>
  <si>
    <t>info@pak.com.cn</t>
  </si>
  <si>
    <t>003037.SZ</t>
  </si>
  <si>
    <t>广东三和管桩股份有限公司</t>
  </si>
  <si>
    <t>广东省中山市东升镇同兴东路30号</t>
  </si>
  <si>
    <t>Guangdong Sanhe Pile Co.,Ltd.</t>
  </si>
  <si>
    <t>86-760-28189998</t>
  </si>
  <si>
    <t>shgz@sanhepile.com</t>
  </si>
  <si>
    <t>688325.SH</t>
  </si>
  <si>
    <t>广东赛微微电子股份有限公司</t>
  </si>
  <si>
    <t>广东省东莞市松山湖园区工业南路6号1栋402、404、408室</t>
  </si>
  <si>
    <t>Guangdong Cellwise Microelectronics Co., Ltd.</t>
  </si>
  <si>
    <t>86-769-22852036;86-769-22234645</t>
  </si>
  <si>
    <t>ir@cellwise-semi.com</t>
  </si>
  <si>
    <t>301135.SZ</t>
  </si>
  <si>
    <t>广东瑞德智能科技股份有限公司</t>
  </si>
  <si>
    <t>广东省佛山市顺德区大良凤翔工业园瑞翔路1号</t>
  </si>
  <si>
    <t>Guangdong Real-Design Intelligence Technology Co.,Ltd.</t>
  </si>
  <si>
    <t>86-757-29962231</t>
  </si>
  <si>
    <t>ir@realdesign.com.cn</t>
  </si>
  <si>
    <t>600589.SH</t>
  </si>
  <si>
    <t>广东榕泰实业股份有限公司</t>
  </si>
  <si>
    <t>广东省揭阳市揭东区经济开发区西侧</t>
  </si>
  <si>
    <t>Guangdong Rongtai Industry Co.,Ltd</t>
  </si>
  <si>
    <t>86-663-3568053</t>
  </si>
  <si>
    <t>600589@rongtai.com.cn</t>
  </si>
  <si>
    <t>002953.SZ</t>
  </si>
  <si>
    <t>广东日丰电缆股份有限公司</t>
  </si>
  <si>
    <t>广东省中山市西区广丰工业园</t>
  </si>
  <si>
    <t>Guangdong Rifeng Electric Cable Co.,Ltd.</t>
  </si>
  <si>
    <t>86-760-85115672</t>
  </si>
  <si>
    <t>rfgf@rfcable.com.cn</t>
  </si>
  <si>
    <t>002575.SZ</t>
  </si>
  <si>
    <t>广东群兴玩具股份有限公司</t>
  </si>
  <si>
    <t>江苏省苏州市吴中区苏州市工业园区星海街200号星海国际广场12层</t>
  </si>
  <si>
    <t>Guang Dong Qun Xing Toys Joint-Stock Co.,Ltd.</t>
  </si>
  <si>
    <t>86-512-67242575</t>
  </si>
  <si>
    <t>002575@sz002575.com</t>
  </si>
  <si>
    <t>838275.BJ</t>
  </si>
  <si>
    <t>广东驱动力生物科技集团股份有限公司</t>
  </si>
  <si>
    <t>广东省广州市天河区天源路180号杨明国际商贸城313A</t>
  </si>
  <si>
    <t>Guangdong Drive Bio Tech Co.,Ltd</t>
  </si>
  <si>
    <t>86-20-37085260</t>
  </si>
  <si>
    <t>gzsanxing@126.com;1073053900@qq.com</t>
  </si>
  <si>
    <t>300995.SZ</t>
  </si>
  <si>
    <t>广东奇德新材料股份有限公司</t>
  </si>
  <si>
    <t>广东省江门市江海区东升路135号</t>
  </si>
  <si>
    <t>Guangdong Kitech New Material Holding Co.,Ltd.</t>
  </si>
  <si>
    <t>86-750-3870755</t>
  </si>
  <si>
    <t>zqb@qide.cn</t>
  </si>
  <si>
    <t>002853.SZ</t>
  </si>
  <si>
    <t>广东皮阿诺科学艺术家居股份有限公司</t>
  </si>
  <si>
    <t>广东省中山市石岐区海景路1号</t>
  </si>
  <si>
    <t>Guangdong Piano Customized Furniture Co.,Ltd.</t>
  </si>
  <si>
    <t>86-760-23633926</t>
  </si>
  <si>
    <t>webmaster@pianor.com</t>
  </si>
  <si>
    <t>300176.SZ</t>
  </si>
  <si>
    <t>广东派生智能科技股份有限公司</t>
  </si>
  <si>
    <t>广东省肇庆市鼎湖区北十区</t>
  </si>
  <si>
    <t>Guangdong Paisheng Intelligent Technology Co.,Ltd</t>
  </si>
  <si>
    <t>86-758-2696038</t>
  </si>
  <si>
    <t>zq@hongteo.com.cn</t>
  </si>
  <si>
    <t>300770.SZ</t>
  </si>
  <si>
    <t>广东南方新媒体股份有限公司</t>
  </si>
  <si>
    <t>广东省广州市越秀区人民北路686号自编25幢后座</t>
  </si>
  <si>
    <t>Guangdong South New Media Co.,Ltd.</t>
  </si>
  <si>
    <t>86-20-26188386</t>
  </si>
  <si>
    <t>newmedia_db1@gdsnm.net</t>
  </si>
  <si>
    <t>600382.SH</t>
  </si>
  <si>
    <t>广东明珠集团股份有限公司</t>
  </si>
  <si>
    <t>广东省梅州市兴宁市官汕路99号</t>
  </si>
  <si>
    <t>Guangdong Mingzhu Group Co.,Ltd</t>
  </si>
  <si>
    <t>86-753-3327282</t>
  </si>
  <si>
    <t>gdmzh@gdmzh.com;600382@gdmzh.com</t>
  </si>
  <si>
    <t>300876.SZ</t>
  </si>
  <si>
    <t>广东蒙泰高新纤维股份有限公司</t>
  </si>
  <si>
    <t>广东省揭阳市揭东区城西片工业区</t>
  </si>
  <si>
    <t>Guangdong Modren High-Tech Fiber Co.,Ltd</t>
  </si>
  <si>
    <t>86-663-3904196</t>
  </si>
  <si>
    <t>zqb@gdmtxw.com</t>
  </si>
  <si>
    <t>001229.SZ</t>
  </si>
  <si>
    <t>广东魅视科技股份有限公司</t>
  </si>
  <si>
    <t>广东省广州市白云区嘉禾街望岗工业区三路33号德汇望岗科技园B栋5楼</t>
  </si>
  <si>
    <t>Guangdong Avcit Technology Holding Co., Ltd.</t>
  </si>
  <si>
    <t>86-20-89301789</t>
  </si>
  <si>
    <t>ke.jiang@avcit.com.cn</t>
  </si>
  <si>
    <t>300586.SZ</t>
  </si>
  <si>
    <t>广东美联新材料股份有限公司</t>
  </si>
  <si>
    <t>广东省汕头市金平区美联路1号</t>
  </si>
  <si>
    <t>Malion New Materials Co.,Ltd.</t>
  </si>
  <si>
    <t>86-754-89831918</t>
  </si>
  <si>
    <t>duanwy@malion.cn;xuys@malion.cn;mlxc@malion.cn</t>
  </si>
  <si>
    <t>600868.SH</t>
  </si>
  <si>
    <t>广东梅雁吉祥水电股份有限公司</t>
  </si>
  <si>
    <t>广东省梅州市梅县区新县城沿江南路1号</t>
  </si>
  <si>
    <t>Guangdong Meiyan Jixiang Hydropower Co.,Ltd.</t>
  </si>
  <si>
    <t>86-753-2218286</t>
  </si>
  <si>
    <t>mysd@chinameiyan.com</t>
  </si>
  <si>
    <t>301043.SZ</t>
  </si>
  <si>
    <t>广东绿岛风空气系统股份有限公司</t>
  </si>
  <si>
    <t>广东省江门市台山市台城南兴路15号</t>
  </si>
  <si>
    <t>Guangdong Nedfon Air System Co.,Ltd.</t>
  </si>
  <si>
    <t>86-750-5605598</t>
  </si>
  <si>
    <t>5605598@nedfon.com</t>
  </si>
  <si>
    <t>002600.SZ</t>
  </si>
  <si>
    <t>广东领益智造股份有限公司</t>
  </si>
  <si>
    <t>广东省江门市蓬江区龙湾路8号</t>
  </si>
  <si>
    <t>7.9892万</t>
  </si>
  <si>
    <t>Lingyi Itech (Guangdong) Company</t>
  </si>
  <si>
    <t>86-750-3506078</t>
  </si>
  <si>
    <t>ir@lingyiitech.com</t>
  </si>
  <si>
    <t>002884.SZ</t>
  </si>
  <si>
    <t>广东凌霄泵业股份有限公司</t>
  </si>
  <si>
    <t>广东省阳江市阳春市春城镇春江大道117号</t>
  </si>
  <si>
    <t>Guangdong Lingxiao Pump Industry Co.,Ltd.</t>
  </si>
  <si>
    <t>86-662-7707236</t>
  </si>
  <si>
    <t>lx7236@126.com</t>
  </si>
  <si>
    <t>603797.SH</t>
  </si>
  <si>
    <t>广东联泰环保股份有限公司</t>
  </si>
  <si>
    <t>广东省汕头市龙湖区中山东路黄厝围龙珠水质净化厂</t>
  </si>
  <si>
    <t>Guangdong Liantai Environmental Protection Co.,Ltd.</t>
  </si>
  <si>
    <t>86-754-89650738</t>
  </si>
  <si>
    <t>ltep@lt-hbgf.com</t>
  </si>
  <si>
    <t>688499.SH</t>
  </si>
  <si>
    <t>广东利元亨智能装备股份有限公司</t>
  </si>
  <si>
    <t>广东省惠州市惠城区马安镇新鹏路4号</t>
  </si>
  <si>
    <t>Guangdong Lyric Robot Automation Co.,Ltd.</t>
  </si>
  <si>
    <t>86-752-2819237</t>
  </si>
  <si>
    <t>ir@liyuanheng.com</t>
  </si>
  <si>
    <t>688135.SH</t>
  </si>
  <si>
    <t>广东利扬芯片测试股份有限公司</t>
  </si>
  <si>
    <t>广东省东莞市万江区万江街道莫屋新丰东二路2号</t>
  </si>
  <si>
    <t>Guangdong Leadyo Ic Testing Co.,Ltd.</t>
  </si>
  <si>
    <t>86-769-26382738</t>
  </si>
  <si>
    <t>ivan@leadyo.com;chenwx@leadyo.com</t>
  </si>
  <si>
    <t>300562.SZ</t>
  </si>
  <si>
    <t>广东乐心医疗电子股份有限公司</t>
  </si>
  <si>
    <t>广东省中山市火炬开发区东利路105号A区</t>
  </si>
  <si>
    <t>Guangdong Transtek Medical Electronics Co.,Ltd</t>
  </si>
  <si>
    <t>86-760-85166286</t>
  </si>
  <si>
    <t>ls@lifesense.com</t>
  </si>
  <si>
    <t>688683.SH</t>
  </si>
  <si>
    <t>广东莱尔新材料科技股份有限公司</t>
  </si>
  <si>
    <t>广东省佛山市顺德区大良街道国泰南路3号保利商贸中心1栋20层</t>
  </si>
  <si>
    <t>Guang Dong Leary New Material Technology Co.,Ltd</t>
  </si>
  <si>
    <t>86-757-66833180</t>
  </si>
  <si>
    <t>lyx@leary.com.cn;wq@leary.com.cn;leary.ir@leary.com.cn</t>
  </si>
  <si>
    <t>300903.SZ</t>
  </si>
  <si>
    <t>广东科翔电子科技股份有限公司</t>
  </si>
  <si>
    <t>广东省惠州市惠阳区大亚湾西区龙山八路9号</t>
  </si>
  <si>
    <t>Guangdong Kingshine Electronic Technology Co.,Ltd.</t>
  </si>
  <si>
    <t>86-752-5181019</t>
  </si>
  <si>
    <t>zqb@kxkjpcb.com</t>
  </si>
  <si>
    <t>300639.SZ</t>
  </si>
  <si>
    <t>广东凯普生物科技股份有限公司</t>
  </si>
  <si>
    <t>广东省潮州市湘桥区经济开发区试验区北片高新区D5-3-3-4小区</t>
  </si>
  <si>
    <t>Guangdong Hybribio Biotech Co.,Ltd.</t>
  </si>
  <si>
    <t>86-768-2852923</t>
  </si>
  <si>
    <t>zqsw@hybribio.cn</t>
  </si>
  <si>
    <t>603386.SH</t>
  </si>
  <si>
    <t>广东骏亚电子科技股份有限公司</t>
  </si>
  <si>
    <t>广东省惠州市惠城区(三栋)数码工业园25号区</t>
  </si>
  <si>
    <t>Guangdong Champion Asia Electronics Co.,Ltd.</t>
  </si>
  <si>
    <t>86-755-82800329</t>
  </si>
  <si>
    <t>investor@championasia.hk</t>
  </si>
  <si>
    <t>688669.SH</t>
  </si>
  <si>
    <t>广东聚石化学股份有限公司</t>
  </si>
  <si>
    <t>广东省清远市清城区高新技术产业开发区雄兴工业城B6</t>
  </si>
  <si>
    <t>Polyrocks Chemical Co.,Ltd.</t>
  </si>
  <si>
    <t>86-763-3125887</t>
  </si>
  <si>
    <t>ir@polyrocks.com</t>
  </si>
  <si>
    <t>001202.SZ</t>
  </si>
  <si>
    <t>广东炬申物流股份有限公司</t>
  </si>
  <si>
    <t>广东省佛山市南海区丹灶镇丹灶物流中心金泰路1号办公楼二层211、213室</t>
  </si>
  <si>
    <t>Guangdong Jushen Logistics Co.,Ltd</t>
  </si>
  <si>
    <t>86-757-85130222</t>
  </si>
  <si>
    <t>benbu.lei@jushen.co</t>
  </si>
  <si>
    <t>300808.SZ</t>
  </si>
  <si>
    <t>广东久量股份有限公司</t>
  </si>
  <si>
    <t>广东省广州市白云区云城西路白云绿地中心27楼</t>
  </si>
  <si>
    <t>Guangdong Dp Co.,Ltd.</t>
  </si>
  <si>
    <t>86-20-37314588-815;86-20-37314588-871</t>
  </si>
  <si>
    <t>securities@dpled.com</t>
  </si>
  <si>
    <t>688609.SH</t>
  </si>
  <si>
    <t>广东九联科技股份有限公司</t>
  </si>
  <si>
    <t>广东省惠州市惠城区惠澳大道惠南高新科技产业园惠泰路5号</t>
  </si>
  <si>
    <t>Unionman Technology Co.,Ltd.</t>
  </si>
  <si>
    <t>86-752-5795189</t>
  </si>
  <si>
    <t>jlzqb@unionman.com.cn</t>
  </si>
  <si>
    <t>002295.SZ</t>
  </si>
  <si>
    <t>广东精艺金属股份有限公司</t>
  </si>
  <si>
    <t>广东省佛山市顺德区北滘镇西海工业区</t>
  </si>
  <si>
    <t>Guangdong Jingyi Metal Co.,Ltd</t>
  </si>
  <si>
    <t>86-757-26336931</t>
  </si>
  <si>
    <t>jy@jingyimetal.com</t>
  </si>
  <si>
    <t>000712.SZ</t>
  </si>
  <si>
    <t>广东锦龙发展股份有限公司</t>
  </si>
  <si>
    <t>广东省清远市清城区新城八号区方正二街1号锦龙大厦</t>
  </si>
  <si>
    <t>Guangdong Golden Dragon Development Inc.</t>
  </si>
  <si>
    <t>86-763-3369393</t>
  </si>
  <si>
    <t>jlgf000712@163.com</t>
  </si>
  <si>
    <t>300281.SZ</t>
  </si>
  <si>
    <t>广东金明精机股份有限公司</t>
  </si>
  <si>
    <t>广东省汕头市濠江区纺织工业园</t>
  </si>
  <si>
    <t>Guangdong Jinming Machinery Co.,Ltd.</t>
  </si>
  <si>
    <t>86-754-89811399</t>
  </si>
  <si>
    <t>stock@jmjj.com</t>
  </si>
  <si>
    <t>300756.SZ</t>
  </si>
  <si>
    <t>广东金马游乐股份有限公司</t>
  </si>
  <si>
    <t>广东省中山市火炬开发区沿江东三路5号</t>
  </si>
  <si>
    <t>Guangdong Jinma Entertainment Corporation Limited</t>
  </si>
  <si>
    <t>86-760-28132708;86-760-28132705</t>
  </si>
  <si>
    <t>ir@jinmarides.com</t>
  </si>
  <si>
    <t>002791.SZ</t>
  </si>
  <si>
    <t>广东坚朗五金制品股份有限公司</t>
  </si>
  <si>
    <t>广东省东莞市塘厦镇大坪坚朗路3号</t>
  </si>
  <si>
    <t>1.5226万</t>
  </si>
  <si>
    <t>Guangdong Kinlong Hardware Products Co.,Ltd.</t>
  </si>
  <si>
    <t>86-769-82955232</t>
  </si>
  <si>
    <t>dsb@kinlong.com</t>
  </si>
  <si>
    <t>688388.SH</t>
  </si>
  <si>
    <t>广东嘉元科技股份有限公司</t>
  </si>
  <si>
    <t>广东省梅州市梅县区雁洋镇文社</t>
  </si>
  <si>
    <t>Guangdong Jiayuan Technology Co.,Ltd.</t>
  </si>
  <si>
    <t>86-753-2825818</t>
  </si>
  <si>
    <t>mzjykj@163.com</t>
  </si>
  <si>
    <t>002198.SZ</t>
  </si>
  <si>
    <t>广东嘉应制药股份有限公司</t>
  </si>
  <si>
    <t>广东省梅州市梅江区东升工业园区B区</t>
  </si>
  <si>
    <t>Guangdong Jiaying Pharmaceutical Co.,Ltd</t>
  </si>
  <si>
    <t>86-753-2321916</t>
  </si>
  <si>
    <t>jyzy_gd@163.com</t>
  </si>
  <si>
    <t>300242.SZ</t>
  </si>
  <si>
    <t>广东佳兆业佳云科技股份有限公司</t>
  </si>
  <si>
    <t>广东省深圳市南山区粤海街道深南大道9668号华润置地大厦B座35楼</t>
  </si>
  <si>
    <t>Kaisa Jiayun Technology Inc.</t>
  </si>
  <si>
    <t>86-755-86969363</t>
  </si>
  <si>
    <t>jykj@kaisacloud.com</t>
  </si>
  <si>
    <t>002495.SZ</t>
  </si>
  <si>
    <t>广东佳隆食品股份有限公司</t>
  </si>
  <si>
    <t>广东省揭阳市普宁市池尾工业区上寮园256幢0138号</t>
  </si>
  <si>
    <t>Guangdong Jialong Food Co.,Ltd.</t>
  </si>
  <si>
    <t>86-663-2912816</t>
  </si>
  <si>
    <t>jialong2495@163.com</t>
  </si>
  <si>
    <t>300891.SZ</t>
  </si>
  <si>
    <t>广东惠云钛业股份有限公司</t>
  </si>
  <si>
    <t>广东省云浮市云安区六都镇</t>
  </si>
  <si>
    <t>Guangdong Huiyun Titanium Industry Co.,Ltd.</t>
  </si>
  <si>
    <t>86-766-8495208</t>
  </si>
  <si>
    <t>dsh@gdtitanium.com</t>
  </si>
  <si>
    <t>300460.SZ</t>
  </si>
  <si>
    <t>广东惠伦晶体科技股份有限公司</t>
  </si>
  <si>
    <t>广东省东莞市黄江镇黄江东环路68号</t>
  </si>
  <si>
    <t>Guangdong Faith Long Crystal Technology Co.,Ltd.</t>
  </si>
  <si>
    <t>86-769-38879888-2233</t>
  </si>
  <si>
    <t>flzqsw@dgylec.com</t>
  </si>
  <si>
    <t>000976.SZ</t>
  </si>
  <si>
    <t>广东华铁通达高铁装备股份有限公司</t>
  </si>
  <si>
    <t>北京市东城区兴化东里27号楼4层</t>
  </si>
  <si>
    <t>Guangdong Huatie Tongda High-Speed Railway Equipment Corporation</t>
  </si>
  <si>
    <t>86-10-56935791</t>
  </si>
  <si>
    <t>htddm@huatie-railway.com;xuejing.xue@huatie-railway.com</t>
  </si>
  <si>
    <t>688268.SH</t>
  </si>
  <si>
    <t>广东华特气体股份有限公司</t>
  </si>
  <si>
    <t>广东省佛山市南海区里水镇和顺逢西村文头岭脚东侧</t>
  </si>
  <si>
    <t>Guangdong Huate Gas Co.,Ltd</t>
  </si>
  <si>
    <t>86-757-81008813</t>
  </si>
  <si>
    <t>zhengqb@huategas.com</t>
  </si>
  <si>
    <t>002806.SZ</t>
  </si>
  <si>
    <t>广东华锋新能源科技股份有限公司</t>
  </si>
  <si>
    <t>广东省肇庆市高要区金渡镇金渡工业园二期B17地块</t>
  </si>
  <si>
    <t>Guangdong Huafeng New Energy Technology Co.,Ltd.</t>
  </si>
  <si>
    <t>86-758-8510155</t>
  </si>
  <si>
    <t>board@c-hfcc.com</t>
  </si>
  <si>
    <t>002101.SZ</t>
  </si>
  <si>
    <t>广东鸿图科技股份有限公司</t>
  </si>
  <si>
    <t>广东省肇庆市高要区金渡世纪大道168号,广东省广州市天河区珠江新城兴民路222号天盈广场东塔3001</t>
  </si>
  <si>
    <t>Guangdong Hongtu Technology (Holdings) Co.,Ltd.</t>
  </si>
  <si>
    <t>86-20-38856709;86-758-8512658</t>
  </si>
  <si>
    <t>tml@ght-china.com;liaojian@ght-china.com</t>
  </si>
  <si>
    <t>001209.SZ</t>
  </si>
  <si>
    <t>广东洪兴实业股份有限公司</t>
  </si>
  <si>
    <t>广东省广州市越秀区天河路45号粤能大厦4楼</t>
  </si>
  <si>
    <t>Guangdong Hongxing Industrial Co.,Ltd.</t>
  </si>
  <si>
    <t>86-754-87818668</t>
  </si>
  <si>
    <t>gdhx@hongxingmail.com</t>
  </si>
  <si>
    <t>002683.SZ</t>
  </si>
  <si>
    <t>广东宏大控股集团股份有限公司</t>
  </si>
  <si>
    <t>广东省广州市天河区兴民路222号之三(C3栋)天盈广场东塔56层</t>
  </si>
  <si>
    <t>Guangdong Hongda Holdings Group Co.,Ltd.</t>
  </si>
  <si>
    <t>86-20-38092888</t>
  </si>
  <si>
    <t>hdbp@hdbp.com</t>
  </si>
  <si>
    <t>002930.SZ</t>
  </si>
  <si>
    <t>广东宏川智慧物流股份有限公司</t>
  </si>
  <si>
    <t>广东省东莞市松山湖园区礼宾路6号1栋四楼</t>
  </si>
  <si>
    <t>Guangdong Great River Smarter Logistics Co.,Ltd</t>
  </si>
  <si>
    <t>86-769-88002930</t>
  </si>
  <si>
    <t>grsl@grgroup.cc</t>
  </si>
  <si>
    <t>002809.SZ</t>
  </si>
  <si>
    <t>广东红墙新材料股份有限公司</t>
  </si>
  <si>
    <t>广东省惠州市博罗县石湾镇科技产业园</t>
  </si>
  <si>
    <t>Guangdong Redwall New Materials Co.,Ltd.</t>
  </si>
  <si>
    <t>86-752-6113907</t>
  </si>
  <si>
    <t>public@redwall.com.cn</t>
  </si>
  <si>
    <t>002824.SZ</t>
  </si>
  <si>
    <t>广东和胜工业铝材股份有限公司</t>
  </si>
  <si>
    <t>广东省中山市三乡镇前陇工业区美源路5号</t>
  </si>
  <si>
    <t>Guangdong Hoshion Industrial Aluminium Co.,Ltd.</t>
  </si>
  <si>
    <t>86-760-86283816</t>
  </si>
  <si>
    <t>zqb@hoshion.com</t>
  </si>
  <si>
    <t>603848.SH</t>
  </si>
  <si>
    <t>广东好太太科技集团股份有限公司</t>
  </si>
  <si>
    <t>广东省广州市番禺区化龙镇石化路21号之一、之二</t>
  </si>
  <si>
    <t>Guangdong Hotata Technology Group Co.,Ltd</t>
  </si>
  <si>
    <t>86-20-61960999</t>
  </si>
  <si>
    <t>ir@hotata.com</t>
  </si>
  <si>
    <t>002988.SZ</t>
  </si>
  <si>
    <t>广东豪美新材股份有限公司</t>
  </si>
  <si>
    <t>广东省清远市清城区高新技术产业开发区泰基工业城</t>
  </si>
  <si>
    <t>Guangdong Haomei New Materials Co.,Ltd</t>
  </si>
  <si>
    <t>86-763-3699509</t>
  </si>
  <si>
    <t>haomei-db@haomei-alu.com</t>
  </si>
  <si>
    <t>000861.SZ</t>
  </si>
  <si>
    <t>广东海印集团股份有限公司</t>
  </si>
  <si>
    <t>广东省广州市越秀区东华南路98号海印中心</t>
  </si>
  <si>
    <t>Guangdong Highsun Group Co.,Ltd.</t>
  </si>
  <si>
    <t>86-20-28828222</t>
  </si>
  <si>
    <t>ir000861@126.com</t>
  </si>
  <si>
    <t>002311.SZ</t>
  </si>
  <si>
    <t>广东海大集团股份有限公司</t>
  </si>
  <si>
    <t>广东省广州市番禺区南村镇万博四路42号海大大厦2座701</t>
  </si>
  <si>
    <t>3.3557万</t>
  </si>
  <si>
    <t>Guangdong Haid Group Co., Limited</t>
  </si>
  <si>
    <t>86-20-39388960</t>
  </si>
  <si>
    <t>zqbgs@haid.com.cn</t>
  </si>
  <si>
    <t>300720.SZ</t>
  </si>
  <si>
    <t>广东海川智能机器股份有限公司</t>
  </si>
  <si>
    <t>广东省佛山市顺德区北滘镇黄龙村委会龙展路3号</t>
  </si>
  <si>
    <t>Guang Dong High Dream Intellectualized Machinery Co.,Ltd.</t>
  </si>
  <si>
    <t>86-757-22393588</t>
  </si>
  <si>
    <t>hdmcw@highdream.net</t>
  </si>
  <si>
    <t>300716.SZ</t>
  </si>
  <si>
    <t>广东国立科技股份有限公司</t>
  </si>
  <si>
    <t>广东省东莞市道滘镇南阁西路1号</t>
  </si>
  <si>
    <t>Guangdong Guoli Sci&amp;Tech Co.,Ltd</t>
  </si>
  <si>
    <t>86-769-88389360</t>
  </si>
  <si>
    <t>guolikj@guoligroup.com.cn</t>
  </si>
  <si>
    <t>836892.BJ</t>
  </si>
  <si>
    <t>广东广咨国际工程投资顾问股份有限公司</t>
  </si>
  <si>
    <t>广东省广州市越秀区环市路316号金鹰大厦11楼</t>
  </si>
  <si>
    <t>Guangdong Guangzi International Engineering Investment Consultants Co., Ltd.</t>
  </si>
  <si>
    <t>86-20-83541803</t>
  </si>
  <si>
    <t>gzir@greatgz.cn</t>
  </si>
  <si>
    <t>002181.SZ</t>
  </si>
  <si>
    <t>广东广州日报传媒股份有限公司</t>
  </si>
  <si>
    <t>广东省广州市海珠区阅江西路368号第23层2301室</t>
  </si>
  <si>
    <t>Guangdong Guangzhou Daily Media Co.,Ltd.</t>
  </si>
  <si>
    <t>86-20-83569319</t>
  </si>
  <si>
    <t>ycm2181@gdgzrb.com</t>
  </si>
  <si>
    <t>000529.SZ</t>
  </si>
  <si>
    <t>广东广弘控股股份有限公司</t>
  </si>
  <si>
    <t>广东省广州市越秀区东风中路437号越秀城市广场南塔37楼</t>
  </si>
  <si>
    <t>Guangdong Guanghong Holdings Co.,Ltd.</t>
  </si>
  <si>
    <t>86-20-83603985;86-20-83603995</t>
  </si>
  <si>
    <t>sdm@ghkg000529.com;lrm@ghkg000529.com;ghkg@ghkg000529.com</t>
  </si>
  <si>
    <t>002741.SZ</t>
  </si>
  <si>
    <t>广东光华科技股份有限公司</t>
  </si>
  <si>
    <t>广东省汕头市金平区大学路295号</t>
  </si>
  <si>
    <t>Guangdong Guanghua Sci-Tech Co.,Ltd.</t>
  </si>
  <si>
    <t>86-754-88211322</t>
  </si>
  <si>
    <t>stock@ghtech.com</t>
  </si>
  <si>
    <t>600433.SH</t>
  </si>
  <si>
    <t>广东冠豪高新技术股份有限公司</t>
  </si>
  <si>
    <t>广东省湛江市麻章区东海岛东海大道313号</t>
  </si>
  <si>
    <t>Guangdong Guanhao High-Tech Co.Ltd</t>
  </si>
  <si>
    <t>86-759-2820938</t>
  </si>
  <si>
    <t>dinggq@htrh-paper.com;2kxc@chinapaper.com.cn;guanhao@guanhao.com</t>
  </si>
  <si>
    <t>300968.SZ</t>
  </si>
  <si>
    <t>广东格林精密部件股份有限公司</t>
  </si>
  <si>
    <t>广东省惠州市惠城区三栋数码工业园</t>
  </si>
  <si>
    <t>Guangdong Green Precision Components Co.,Ltd</t>
  </si>
  <si>
    <t>86-752-3315828</t>
  </si>
  <si>
    <t>gcpcdm@bl-green.com;gcpc@bl-green.com</t>
  </si>
  <si>
    <t>002348.SZ</t>
  </si>
  <si>
    <t>广东高乐股份有限公司</t>
  </si>
  <si>
    <t>广东省揭阳市普宁市池尾街道塘边村塘边里东片168号</t>
  </si>
  <si>
    <t>Goldlok Holdings(Guangdong) Co.,Ltd.</t>
  </si>
  <si>
    <t>86-663-2348056</t>
  </si>
  <si>
    <t>1421334889@qq.com;goldlok@yeah.net</t>
  </si>
  <si>
    <t>000576.SZ</t>
  </si>
  <si>
    <t>广东甘化科工股份有限公司</t>
  </si>
  <si>
    <t>广东省江门市蓬江区甘化路62号</t>
  </si>
  <si>
    <t>Guangdong Ganhua Science &amp; Industry Co.,Ltd.</t>
  </si>
  <si>
    <t>86-750-3277650;86-750-3277651</t>
  </si>
  <si>
    <t>sjz@gdganhua.com;gjp@gdganhua.com;gdganhua@126.com</t>
  </si>
  <si>
    <t>688662.SH</t>
  </si>
  <si>
    <t>广东富信科技股份有限公司</t>
  </si>
  <si>
    <t>广东省佛山市顺德区高新区(容桂)科苑三路20号</t>
  </si>
  <si>
    <t>Guangdong Fuxin Technology Co.,Ltd.</t>
  </si>
  <si>
    <t>86-757-28815533</t>
  </si>
  <si>
    <t>fxzqb@fuxin-cn.com</t>
  </si>
  <si>
    <t>000636.SZ</t>
  </si>
  <si>
    <t>广东风华高新科技股份有限公司</t>
  </si>
  <si>
    <t>广东省肇庆市端州区风华路18号风华电子工业城</t>
  </si>
  <si>
    <t>Guangdong Fenghua Advanced Technology(Holding)Co.,Ltd.</t>
  </si>
  <si>
    <t>86-758-2844724</t>
  </si>
  <si>
    <t>000636@china-fenghua.com</t>
  </si>
  <si>
    <t>688148.SH</t>
  </si>
  <si>
    <t>广东芳源新材料集团股份有限公司</t>
  </si>
  <si>
    <t>广东省江门市新会区古井镇临港工业园A区11号</t>
  </si>
  <si>
    <t>Guangdong Fangyuan New Materials Group Co., Ltd.</t>
  </si>
  <si>
    <t>86-750-6290309</t>
  </si>
  <si>
    <t>fyhb@fyhbchina.com</t>
  </si>
  <si>
    <t>600673.SH</t>
  </si>
  <si>
    <t>广东东阳光科技控股股份有限公司</t>
  </si>
  <si>
    <t>广东省东莞市长安镇上沙村第五工业区</t>
  </si>
  <si>
    <t>Guangdong Hec Technology Holding Co.,Ltd</t>
  </si>
  <si>
    <t>86-769-85370225</t>
  </si>
  <si>
    <t>dengweilin@dyg-hec.com;yzg600673@126.com</t>
  </si>
  <si>
    <t>003012.SZ</t>
  </si>
  <si>
    <t>广东东鹏控股股份有限公司</t>
  </si>
  <si>
    <t>广东省佛山市禅城区季华西路127号东鹏总部大厦</t>
  </si>
  <si>
    <t>1.0679万</t>
  </si>
  <si>
    <t>Guangdong Dongpeng Holdings Co.,Ltd.</t>
  </si>
  <si>
    <t>86-757-82666287</t>
  </si>
  <si>
    <t>dongpeng@dongpeng.net</t>
  </si>
  <si>
    <t>300978.SZ</t>
  </si>
  <si>
    <t>广东东箭汽车科技股份有限公司</t>
  </si>
  <si>
    <t>广东省佛山市顺德区乐从镇乐从大道西B333号</t>
  </si>
  <si>
    <t>Winbo-Dongjian Automotive Technology Co.,Ltd.</t>
  </si>
  <si>
    <t>86-757-28082476</t>
  </si>
  <si>
    <t>touziguanxi@dongjiancorp.com</t>
  </si>
  <si>
    <t>002611.SZ</t>
  </si>
  <si>
    <t>广东东方精工科技股份有限公司</t>
  </si>
  <si>
    <t>广东省深圳市南山区创业路1777号海信南方大厦25楼</t>
  </si>
  <si>
    <t>Guangdong Dongfang Precision Science &amp; Technology Co.,Ltd.</t>
  </si>
  <si>
    <t>86-755-36889712</t>
  </si>
  <si>
    <t>ir@vmtdf.com</t>
  </si>
  <si>
    <t>002167.SZ</t>
  </si>
  <si>
    <t>广东东方锆业科技股份有限公司</t>
  </si>
  <si>
    <t>广东省汕头市龙湖区珠津工业区凯撒工业园珠津一街3号楼3层</t>
  </si>
  <si>
    <t>Guangdong Orient Zirconic Ind Sci &amp; Tech Co.,Ltd.</t>
  </si>
  <si>
    <t>86-754-85510311</t>
  </si>
  <si>
    <t>zhaochao@orientzr.com;orientzr@orientzr.com;lmfeng@orientzr.com</t>
  </si>
  <si>
    <t>300749.SZ</t>
  </si>
  <si>
    <t>广东顶固集创家居股份有限公司</t>
  </si>
  <si>
    <t>广东省中山市东凤镇东阜三路429号</t>
  </si>
  <si>
    <t>Guangdong Topstrong Living Innovation And Integration Co.,Ltd.</t>
  </si>
  <si>
    <t>86-760-22620126</t>
  </si>
  <si>
    <t>tr@china-tg.com</t>
  </si>
  <si>
    <t>300805.SZ</t>
  </si>
  <si>
    <t>广东电声市场营销股份有限公司</t>
  </si>
  <si>
    <t>广东省广州市天河区黄埔大道西平云路163号平云广场B塔7楼</t>
  </si>
  <si>
    <t>1.1370万</t>
  </si>
  <si>
    <t>Guangdong Brandmax Marketing Co.,Ltd.</t>
  </si>
  <si>
    <t>86-20-38205416</t>
  </si>
  <si>
    <t>ir@brandmax.com.cn</t>
  </si>
  <si>
    <t>000539.SZ</t>
  </si>
  <si>
    <t>广东电力发展股份有限公司</t>
  </si>
  <si>
    <t>广东省广州市天河区天河东路2号粤电广场南塔33-36楼</t>
  </si>
  <si>
    <t>Guangdong Electric Power Development Co.,Ltd</t>
  </si>
  <si>
    <t>86-20-87570251</t>
  </si>
  <si>
    <t>ged@ged.com.cn;liuw@ged.com.cn;qinxiao@ged.com.cn</t>
  </si>
  <si>
    <t>603335.SH</t>
  </si>
  <si>
    <t>广东迪生力汽配股份有限公司</t>
  </si>
  <si>
    <t>广东省江门市台山市西湖外商投资示范区</t>
  </si>
  <si>
    <t>Guangdong Dcenti Auto-Parts Stock Limited Company</t>
  </si>
  <si>
    <t>86-750-5588095</t>
  </si>
  <si>
    <t>dcenti@vip.163.com</t>
  </si>
  <si>
    <t>002908.SZ</t>
  </si>
  <si>
    <t>广东德生科技股份有限公司</t>
  </si>
  <si>
    <t>广东省广州市天河区软件路15号第二层201室、三、四层</t>
  </si>
  <si>
    <t>Guangdong Tecsun Science &amp; Technology Co.,Ltd.</t>
  </si>
  <si>
    <t>86-20-29118777</t>
  </si>
  <si>
    <t>stock@e-tecsun.net</t>
  </si>
  <si>
    <t>002054.SZ</t>
  </si>
  <si>
    <t>广东德美精细化工集团股份有限公司</t>
  </si>
  <si>
    <t>广东省佛山市顺德区容桂街道广珠路海尾路段44号</t>
  </si>
  <si>
    <t>Dymatic Chemicals,Inc.</t>
  </si>
  <si>
    <t>86-757-28399088;86-757-28399088-316;86-757-22905695</t>
  </si>
  <si>
    <t>zhumc@dymatic.com;pandk@dymatic.com;info@dymatic.com</t>
  </si>
  <si>
    <t>002666.SZ</t>
  </si>
  <si>
    <t>广东德联集团股份有限公司</t>
  </si>
  <si>
    <t>广东省佛山市南海区狮山镇松岗虹岭二路386号</t>
  </si>
  <si>
    <t>Guangdong Delian Group Co.,Ltd</t>
  </si>
  <si>
    <t>86-757-63220244</t>
  </si>
  <si>
    <t>peach@delian.cn;jerry@delian.cn;zq@delian.cn</t>
  </si>
  <si>
    <t>300409.SZ</t>
  </si>
  <si>
    <t>广东道氏技术股份有限公司</t>
  </si>
  <si>
    <t>广东省佛山市禅城区南庄镇怡水三路1号1座</t>
  </si>
  <si>
    <t>Guangdong Dowstone Technology Co.,Ltd.</t>
  </si>
  <si>
    <t>86-757-82260396</t>
  </si>
  <si>
    <t>dm@dowstone.com.cn</t>
  </si>
  <si>
    <t>300083.SZ</t>
  </si>
  <si>
    <t>广东创世纪智能装备集团股份有限公司</t>
  </si>
  <si>
    <t>广东省东莞市东城区伟丰路劲胜智能制造产业园行政办公楼</t>
  </si>
  <si>
    <t>Guangdong Create Century Intelligent Equipment Group Corporation Limited</t>
  </si>
  <si>
    <t>86-769-82288265</t>
  </si>
  <si>
    <t>seven.zhou@ccieg.com.cn;chenwenjuan@ccieg.com.cn;liruqian@ccieg.com.cn;ir@januscn.com</t>
  </si>
  <si>
    <t>002345.SZ</t>
  </si>
  <si>
    <t>广东潮宏基实业股份有限公司</t>
  </si>
  <si>
    <t>广东省汕头市龙湖区龙新工业区龙新五街四号1-4楼</t>
  </si>
  <si>
    <t>Guangdong Chj Industry Co.,Ltd.</t>
  </si>
  <si>
    <t>86-754-88781767</t>
  </si>
  <si>
    <t>stock@chjchina.com</t>
  </si>
  <si>
    <t>002981.SZ</t>
  </si>
  <si>
    <t>广东朝阳电子科技股份有限公司</t>
  </si>
  <si>
    <t>广东省东莞市企石镇旧围工业区</t>
  </si>
  <si>
    <t>Risuntek Inc</t>
  </si>
  <si>
    <t>86-769-86768336</t>
  </si>
  <si>
    <t>ir@risuntek.com</t>
  </si>
  <si>
    <t>002288.SZ</t>
  </si>
  <si>
    <t>广东超华科技股份有限公司</t>
  </si>
  <si>
    <t>广东省梅州市梅县区宪梓南路19号</t>
  </si>
  <si>
    <t>Guangdong Chaohua Technology Co.,Ltd.</t>
  </si>
  <si>
    <t>86-755-83432838</t>
  </si>
  <si>
    <t>002288@chaohuatech.com;chaohua@chaohuatech.com</t>
  </si>
  <si>
    <t>002616.SZ</t>
  </si>
  <si>
    <t>广东长青(集团)股份有限公司</t>
  </si>
  <si>
    <t>广东省中山市小榄工业大道南42号</t>
  </si>
  <si>
    <t>Guangdong Chant Group Inc.</t>
  </si>
  <si>
    <t>86-760-22583660;86-760-89829007</t>
  </si>
  <si>
    <t>dmof@chantgroup.cn</t>
  </si>
  <si>
    <t>688345.SH</t>
  </si>
  <si>
    <t>广东博力威科技股份有限公司</t>
  </si>
  <si>
    <t>广东省东莞市东城区东城街道东城科技园</t>
  </si>
  <si>
    <t>Guangdong Greenway Technology Co.,Ltd</t>
  </si>
  <si>
    <t>86-769-27282088-889</t>
  </si>
  <si>
    <t>dms@greenway-battery.com</t>
  </si>
  <si>
    <t>000690.SZ</t>
  </si>
  <si>
    <t>广东宝丽华新能源股份有限公司</t>
  </si>
  <si>
    <t>广东省梅州市梅县区华侨城香港花园香港大道宝丽华综合大楼,广东省广州市天河区珠江新城珠江东路6号广州周大福金融中心63层</t>
  </si>
  <si>
    <t>Guangdong Baolihua New Energy Stock Co.,Ltd.</t>
  </si>
  <si>
    <t>86-753-2511298;86-20-83909818</t>
  </si>
  <si>
    <t>bxnygd@sina.com</t>
  </si>
  <si>
    <t>300246.SZ</t>
  </si>
  <si>
    <t>广东宝莱特医用科技股份有限公司</t>
  </si>
  <si>
    <t>广东省珠海市香洲区高新区科技创新海岸创新一路2号</t>
  </si>
  <si>
    <t>Guangdong Biolight Meditech Co.,Ltd.</t>
  </si>
  <si>
    <t>86-756-3399909</t>
  </si>
  <si>
    <t>ir@blt.com.cn</t>
  </si>
  <si>
    <t>002776.SZ</t>
  </si>
  <si>
    <t>广东柏堡龙股份有限公司</t>
  </si>
  <si>
    <t>广东省揭阳市普宁市流沙东街道新坛村新美路南侧大德北路西</t>
  </si>
  <si>
    <t>Guangdong Bobaolon Co.,Ltd.</t>
  </si>
  <si>
    <t>86-663-2769999</t>
  </si>
  <si>
    <t>bobaolon@163.com</t>
  </si>
  <si>
    <t>688686.SH</t>
  </si>
  <si>
    <t>广东奥普特科技股份有限公司</t>
  </si>
  <si>
    <t>广东省东莞市长安镇锦厦社区河南工业区锦升路8号</t>
  </si>
  <si>
    <t>Opt Machine Vision Tech Co.,Ltd.</t>
  </si>
  <si>
    <t>86-769-82716188-185</t>
  </si>
  <si>
    <t>info@optmv.com</t>
  </si>
  <si>
    <t>002668.SZ</t>
  </si>
  <si>
    <t>广东奥马电器股份有限公司</t>
  </si>
  <si>
    <t>广东省中山市南头镇东福北路54号</t>
  </si>
  <si>
    <t>1.0322万</t>
  </si>
  <si>
    <t>Guangdong Homa Group Co.,Ltd.</t>
  </si>
  <si>
    <t>86-755-86529556</t>
  </si>
  <si>
    <t>homa_ir@homavip.com</t>
  </si>
  <si>
    <t>300738.SZ</t>
  </si>
  <si>
    <t>广东奥飞数据科技股份有限公司</t>
  </si>
  <si>
    <t>广东省广州市天河区华景路1号南方通信大厦9层东西侧</t>
  </si>
  <si>
    <t>Guangdong Aofei Data Technology Co.,Ltd.</t>
  </si>
  <si>
    <t>86-20-28630359</t>
  </si>
  <si>
    <t>heyl@ofidc.com;sunjq@ofidc.com</t>
  </si>
  <si>
    <t>832491.BJ</t>
  </si>
  <si>
    <t>广东奥迪威传感科技股份有限公司</t>
  </si>
  <si>
    <t>广东省广州市番禺区沙头街银平路3街4号</t>
  </si>
  <si>
    <t>Audiowell Electronics (Guangdong) Co., Ltd.</t>
  </si>
  <si>
    <t>86-20-84802041</t>
  </si>
  <si>
    <t>liangmeiyi@audiowell.com</t>
  </si>
  <si>
    <t>300155.SZ</t>
  </si>
  <si>
    <t>广东安居宝数码科技股份有限公司</t>
  </si>
  <si>
    <t>广东省广州市黄埔区开发区科学城起云路6号安居宝科技园</t>
  </si>
  <si>
    <t>Guangdong Anjubao Digital Technology Co.,Ltd.</t>
  </si>
  <si>
    <t>86-20-82051026</t>
  </si>
  <si>
    <t>huangwn@anjubao.net;weiming_l@anjubao.net;anjubao@anjubao.net</t>
  </si>
  <si>
    <t>688125.SH</t>
  </si>
  <si>
    <t>广东安达智能装备股份有限公司</t>
  </si>
  <si>
    <t>广东省东莞市寮步镇向西东区路17号</t>
  </si>
  <si>
    <t>Guangdong Anda Automation Solutions Co.,Ltd.</t>
  </si>
  <si>
    <t>86-769-38851188;86-769-38851180</t>
  </si>
  <si>
    <t>gd-anda@anda-dg.com</t>
  </si>
  <si>
    <t>002103.SZ</t>
  </si>
  <si>
    <t>广博集团股份有限公司</t>
  </si>
  <si>
    <t>浙江省宁波市海曙区石碶街道车何</t>
  </si>
  <si>
    <t>Guangbo Group Stock Co.,Ltd</t>
  </si>
  <si>
    <t>86-574-28827003</t>
  </si>
  <si>
    <t>stock@guangbo.net</t>
  </si>
  <si>
    <t>300489.SZ</t>
  </si>
  <si>
    <t>光智科技股份有限公司</t>
  </si>
  <si>
    <t>黑龙江省哈尔滨市平房区哈南工业新城核心区哈南第八大道5号</t>
  </si>
  <si>
    <t>Optics Technology Holding Co.,Ltd</t>
  </si>
  <si>
    <t>86-451-86785550</t>
  </si>
  <si>
    <t>gzkj2022@126.com</t>
  </si>
  <si>
    <t>002524.SZ</t>
  </si>
  <si>
    <t>光正眼科医院集团股份有限公司</t>
  </si>
  <si>
    <t>新疆维吾尔自治区乌鲁木齐市新市区经济技术开发区融合北路266号</t>
  </si>
  <si>
    <t>Guangzheng Eye Hospital Group Co.,Ltd.</t>
  </si>
  <si>
    <t>86-991-3766551</t>
  </si>
  <si>
    <t>wangwenling@xsjyk.com;cloversjjj@126.com;guangzheng@gzss.cc</t>
  </si>
  <si>
    <t>300356.SZ</t>
  </si>
  <si>
    <t>光一科技股份有限公司</t>
  </si>
  <si>
    <t>江苏省南京市江宁区将军大道128号</t>
  </si>
  <si>
    <t>Elefirst Science &amp; Technology Co., Ltd.</t>
  </si>
  <si>
    <t>86-25-68531928</t>
  </si>
  <si>
    <t>gykj300356@163.com</t>
  </si>
  <si>
    <t>002625.SZ</t>
  </si>
  <si>
    <t>光启技术股份有限公司</t>
  </si>
  <si>
    <t>广东省深圳市南山区粤海街道麻岭社区高新中一道9号软件大厦3层</t>
  </si>
  <si>
    <t>Kuang-Chi Technologies Co.,Ltd.</t>
  </si>
  <si>
    <t>86-755-86581658</t>
  </si>
  <si>
    <t>ir@kc-t.cn</t>
  </si>
  <si>
    <t>600597.SH</t>
  </si>
  <si>
    <t>光明乳业股份有限公司</t>
  </si>
  <si>
    <t>上海市闵行区吴中路578号</t>
  </si>
  <si>
    <t>1.1999万</t>
  </si>
  <si>
    <t>Bright Dairy &amp; Food Co.,Ltd.</t>
  </si>
  <si>
    <t>86-21-54584520-5277;86-21-54584520-5623</t>
  </si>
  <si>
    <t>600597@brightdairy.com;chenzhongjie@brightdairy.com</t>
  </si>
  <si>
    <t>600708.SH</t>
  </si>
  <si>
    <t>光明房地产集团股份有限公司</t>
  </si>
  <si>
    <t>上海市静安区西藏北路199号</t>
  </si>
  <si>
    <t>Bright Real Estate Group Co.,Limited</t>
  </si>
  <si>
    <t>86-21-32211128</t>
  </si>
  <si>
    <t>supengcheng@bre600708.com;13122451222@126.com;tzzrx@bre600708.com</t>
  </si>
  <si>
    <t>300480.SZ</t>
  </si>
  <si>
    <t>光力科技股份有限公司</t>
  </si>
  <si>
    <t>河南省郑州市中原区高新技术产业开发区长椿路10号</t>
  </si>
  <si>
    <t>Gl Tech Co.,Ltd</t>
  </si>
  <si>
    <t>86-371-67858887</t>
  </si>
  <si>
    <t>info@gltech.cn;zhengquanbu@gltech.cn</t>
  </si>
  <si>
    <t>601788.SH</t>
  </si>
  <si>
    <t>光大证券股份有限公司</t>
  </si>
  <si>
    <t>上海市静安区新闸路1508号</t>
  </si>
  <si>
    <t>Everbright Securities Company Limited</t>
  </si>
  <si>
    <t>86-21-22169914</t>
  </si>
  <si>
    <t>ebs@ebscn.com</t>
  </si>
  <si>
    <t>600622.SH</t>
  </si>
  <si>
    <t>光大嘉宝股份有限公司</t>
  </si>
  <si>
    <t>上海市长宁区长宁路1193号长宁来福士广场T3号20层</t>
  </si>
  <si>
    <t>Everbright Jiabao Co.,Ltd.</t>
  </si>
  <si>
    <t>86-21-59529711</t>
  </si>
  <si>
    <t>600622@ebjb.com</t>
  </si>
  <si>
    <t>000727.SZ</t>
  </si>
  <si>
    <t>冠捷电子科技股份有限公司</t>
  </si>
  <si>
    <t>江苏省南京市栖霞区天佑路77号</t>
  </si>
  <si>
    <t>2.2734万</t>
  </si>
  <si>
    <t>Tpv Technology Co.,Ltd.</t>
  </si>
  <si>
    <t>86-755-36358633;86-25-66852685</t>
  </si>
  <si>
    <t>stock@tpv-tech.com</t>
  </si>
  <si>
    <t>300238.SZ</t>
  </si>
  <si>
    <t>冠昊生物</t>
  </si>
  <si>
    <t>冠昊生物科技股份有限公司</t>
  </si>
  <si>
    <t>广东省广州市黄埔区玉岩路12号</t>
  </si>
  <si>
    <t>Guanhao Biotech Co.,Ltd.</t>
  </si>
  <si>
    <t>86-20-32052295</t>
  </si>
  <si>
    <t>ir@guanhaobio.com</t>
  </si>
  <si>
    <t>002102.SZ</t>
  </si>
  <si>
    <t>冠福控股股份有限公司</t>
  </si>
  <si>
    <t>湖北省荆州市沙市区胜利街道堤街路1号</t>
  </si>
  <si>
    <t>Guanfu Holdings Co.,Ltd.</t>
  </si>
  <si>
    <t>86-716-8029666</t>
  </si>
  <si>
    <t>zqb@guanfu.com;guanfu@guanfu.com</t>
  </si>
  <si>
    <t>600067.SH</t>
  </si>
  <si>
    <t>冠城大通股份有限公司</t>
  </si>
  <si>
    <t>福建省福州市仓山区浦下洲路5号冠城大通广场1号楼C座</t>
  </si>
  <si>
    <t>Citychamp Dartong Co.,Ltd.</t>
  </si>
  <si>
    <t>86-591-83350026</t>
  </si>
  <si>
    <t>600067@gcdt.net;gcdt@gcdt.net</t>
  </si>
  <si>
    <t>688287.SH</t>
  </si>
  <si>
    <t>观典防务技术股份有限公司</t>
  </si>
  <si>
    <t>北京市东城区白桥大街22号主楼3层301-306</t>
  </si>
  <si>
    <t>Guandian Defense Technology Co.,Ltd.</t>
  </si>
  <si>
    <t>86-10-67156688</t>
  </si>
  <si>
    <t>ir@skycam.com.cn</t>
  </si>
  <si>
    <t>603816.SH</t>
  </si>
  <si>
    <t>顾家家居股份有限公司</t>
  </si>
  <si>
    <t>浙江省杭州市上城区东宁路599号顾家大厦</t>
  </si>
  <si>
    <t>1.9557万</t>
  </si>
  <si>
    <t>Jason Furniture(Hangzhou)Co.,Ltd</t>
  </si>
  <si>
    <t>86-571-85016806;86-571-88603816</t>
  </si>
  <si>
    <t>securities@kukahome.com</t>
  </si>
  <si>
    <t>002694.SZ</t>
  </si>
  <si>
    <t>顾地科技股份有限公司</t>
  </si>
  <si>
    <t>湖北省鄂州市鄂城区经济开发区吴楚大道18号</t>
  </si>
  <si>
    <t>Goody Science&amp;Technology Co.,Ltd</t>
  </si>
  <si>
    <t>86-711-3350050</t>
  </si>
  <si>
    <t>goody@goody.com.cn</t>
  </si>
  <si>
    <t>688390.SH</t>
  </si>
  <si>
    <t>固德威技术股份有限公司</t>
  </si>
  <si>
    <t>江苏省苏州市虎丘区高新区紫金路90号</t>
  </si>
  <si>
    <t>Goodwe Technologies Co., Ltd.</t>
  </si>
  <si>
    <t>86-512-62397978-8213</t>
  </si>
  <si>
    <t>durra.du@goodwe.com;ir@goodwe.com</t>
  </si>
  <si>
    <t>002655.SZ</t>
  </si>
  <si>
    <t>共达电声股份有限公司</t>
  </si>
  <si>
    <t>山东省潍坊市坊子区凤山路68号</t>
  </si>
  <si>
    <t>Gettop Acoustic.Ltd</t>
  </si>
  <si>
    <t>86-536-2283009</t>
  </si>
  <si>
    <t>gettop@gettopacoustic.com</t>
  </si>
  <si>
    <t>000564.SZ</t>
  </si>
  <si>
    <t>供销大集集团股份有限公司</t>
  </si>
  <si>
    <t>陕西省西安市新城区解放路103号</t>
  </si>
  <si>
    <t>Ccoop Group Co.,Ltd</t>
  </si>
  <si>
    <t>86-29-87481871</t>
  </si>
  <si>
    <t>dujin@ccoop.com.cn;hfang_zhang@ccoop.com.cn;000564@ccoop.com.cn;xuk@hnagroup.com</t>
  </si>
  <si>
    <t>002641.SZ</t>
  </si>
  <si>
    <t>公元股份有限公司</t>
  </si>
  <si>
    <t>浙江省台州市黄岩区黄椒路555号永高双浦新厂区</t>
  </si>
  <si>
    <t>Era Co.,Ltd.</t>
  </si>
  <si>
    <t>86-576-84277186</t>
  </si>
  <si>
    <t>zqb@yonggao.com</t>
  </si>
  <si>
    <t>603195.SH</t>
  </si>
  <si>
    <t>公牛集团股份有限公司</t>
  </si>
  <si>
    <t>上海市徐汇区田林路487号宝石大楼20号楼</t>
  </si>
  <si>
    <t>1.2383万</t>
  </si>
  <si>
    <t>Gongniu Group Co.,Ltd.</t>
  </si>
  <si>
    <t>86-21-33561091</t>
  </si>
  <si>
    <t>liushengsong@gongniu.cn;jinxx@gongniu.cn;ir@gongniu.cn</t>
  </si>
  <si>
    <t>002340.SZ</t>
  </si>
  <si>
    <t>格林美股份有限公司</t>
  </si>
  <si>
    <t>广东省深圳市宝安区宝安中心区兴华路南侧荣超滨海大厦A栋20层</t>
  </si>
  <si>
    <t>Gem Co.,Ltd.</t>
  </si>
  <si>
    <t>86-755-33386666</t>
  </si>
  <si>
    <t>mumenggang@gem.com.cn;heyang@gem.com.cn;info@gem.com.cn</t>
  </si>
  <si>
    <t>600185.SH</t>
  </si>
  <si>
    <t>格力地产股份有限公司</t>
  </si>
  <si>
    <t>广东省珠海市香洲区石花西路213号</t>
  </si>
  <si>
    <t>Gree Real Estate Co.,Ltd</t>
  </si>
  <si>
    <t>86-756-8860606</t>
  </si>
  <si>
    <t>gldc@greedc.com</t>
  </si>
  <si>
    <t>688728.SH</t>
  </si>
  <si>
    <t>格科微有限公司</t>
  </si>
  <si>
    <t>上海市浦东新区中国(上海)自由贸易试验区盛夏路560号2幢第11层整层、第12层整层楼</t>
  </si>
  <si>
    <t>Galaxycore Inc.</t>
  </si>
  <si>
    <t>86-21-51083755</t>
  </si>
  <si>
    <t>ir@gcoreinc.com</t>
  </si>
  <si>
    <t>603232.SH</t>
  </si>
  <si>
    <t>格尔软件股份有限公司</t>
  </si>
  <si>
    <t>上海市静安区江场西路299弄5号601室</t>
  </si>
  <si>
    <t>Koal Software Co.,Ltd</t>
  </si>
  <si>
    <t>86-21-62327028</t>
  </si>
  <si>
    <t>stock@koal.com</t>
  </si>
  <si>
    <t>002241.SZ</t>
  </si>
  <si>
    <t>歌尔股份有限公司</t>
  </si>
  <si>
    <t>山东省潍坊市奎文区高新技术产业开发区东方路268号</t>
  </si>
  <si>
    <t>9.5780万</t>
  </si>
  <si>
    <t>Goertek Inc.</t>
  </si>
  <si>
    <t>86-536-3055688</t>
  </si>
  <si>
    <t>ir@goertek.com</t>
  </si>
  <si>
    <t>300098.SZ</t>
  </si>
  <si>
    <t>高新兴科技集团股份有限公司</t>
  </si>
  <si>
    <t>广东省广州市黄埔区科学城开创大道2819号</t>
  </si>
  <si>
    <t>Gosuncn Technology Group Co.,Ltd.</t>
  </si>
  <si>
    <t>86-20-32068888-6032</t>
  </si>
  <si>
    <t>irm@gosuncn.com;liujiaxuan@gosuncn.com</t>
  </si>
  <si>
    <t>300465.SZ</t>
  </si>
  <si>
    <t>高伟达软件股份有限公司</t>
  </si>
  <si>
    <t>北京市朝阳区亮马桥路32号高斓大厦1501室</t>
  </si>
  <si>
    <t>Global Infotech Co.,Ltd.</t>
  </si>
  <si>
    <t>86-10-57321010</t>
  </si>
  <si>
    <t>securities@git.com.cn</t>
  </si>
  <si>
    <t>002848.SZ</t>
  </si>
  <si>
    <t>高斯贝尔数码科技股份有限公司</t>
  </si>
  <si>
    <t>湖南省郴州市苏仙区观山洞街道高斯贝尔产业园</t>
  </si>
  <si>
    <t>Gospell Digital Technology Co.,Ltd.</t>
  </si>
  <si>
    <t>86-735-2659962;86-735-2666666</t>
  </si>
  <si>
    <t>ir@gospell.com</t>
  </si>
  <si>
    <t>000971.SZ</t>
  </si>
  <si>
    <t>高升控股股份有限公司</t>
  </si>
  <si>
    <t>北京市朝阳区建国门外大街甲8号IFC大厦A座20层2002室</t>
  </si>
  <si>
    <t>Gosun Holdings Co.,Ltd.</t>
  </si>
  <si>
    <t>86-10-82602278</t>
  </si>
  <si>
    <t>investors@gosun.com</t>
  </si>
  <si>
    <t>603128.SH</t>
  </si>
  <si>
    <t>港中旅华贸国际物流股份有限公司</t>
  </si>
  <si>
    <t>上海市黄浦区南京西路338号天安中心20楼</t>
  </si>
  <si>
    <t>Cts International Logistics Corporation Limited</t>
  </si>
  <si>
    <t>86-21-63588811</t>
  </si>
  <si>
    <t>ird@ctsfreight.com</t>
  </si>
  <si>
    <t>300797.SZ</t>
  </si>
  <si>
    <t>钢研纳克检测技术股份有限公司</t>
  </si>
  <si>
    <t>北京市海淀区高梁桥斜街13号</t>
  </si>
  <si>
    <t>Ncs Testing Technology Co.,Ltd.</t>
  </si>
  <si>
    <t>86-10-62181059</t>
  </si>
  <si>
    <t>ir@ncschina.com</t>
  </si>
  <si>
    <t>301219.SZ</t>
  </si>
  <si>
    <t>赣州腾远钴业新材料股份有限公司</t>
  </si>
  <si>
    <t>江西省赣州市赣县区赣州高新技术产业开发区稀金大道9号</t>
  </si>
  <si>
    <t>Ganzhou Tengyuan Cobalt New Material Co.,Ltd.</t>
  </si>
  <si>
    <t>86-797-7772088</t>
  </si>
  <si>
    <t>tengyuan@tycogz.com</t>
  </si>
  <si>
    <t>002991.SZ</t>
  </si>
  <si>
    <t>甘源食品股份有限公司</t>
  </si>
  <si>
    <t>江西省萍乡市安源区萍乡经济技术开发区清泉生物医药食品工业园</t>
  </si>
  <si>
    <t>Ganyuan Foods Co.,Ltd.</t>
  </si>
  <si>
    <t>86-799-7175598</t>
  </si>
  <si>
    <t>zhengquanbu@ganyuanfood.com</t>
  </si>
  <si>
    <t>000691.SZ</t>
  </si>
  <si>
    <t>甘肃亚太实业发展股份有限公司</t>
  </si>
  <si>
    <t>甘肃省兰州市城关区张掖路87号中广商务大厦17层</t>
  </si>
  <si>
    <t>Gansu Yatai Industrial Development Co.,Ltd.</t>
  </si>
  <si>
    <t>86-931-8439763</t>
  </si>
  <si>
    <t>ytsy000691@163.com</t>
  </si>
  <si>
    <t>600108.SH</t>
  </si>
  <si>
    <t>甘肃亚盛实业(集团)股份有限公司</t>
  </si>
  <si>
    <t>甘肃省兰州市城关区雁兴路21号</t>
  </si>
  <si>
    <t>Gansu Yasheng Industrial(Group) Co.,Ltd</t>
  </si>
  <si>
    <t>86-931-8857057</t>
  </si>
  <si>
    <t>ysjtdshbgs@163.com</t>
  </si>
  <si>
    <t>600354.SH</t>
  </si>
  <si>
    <t>甘肃省敦煌种业集团股份有限公司</t>
  </si>
  <si>
    <t>甘肃省酒泉市肃州区肃州路28号</t>
  </si>
  <si>
    <t>Gansu Dunhuang Seed Group Co.,Ltd.</t>
  </si>
  <si>
    <t>86-937-2663908</t>
  </si>
  <si>
    <t>dhzygsm@163.com;dhzyyj@163.com</t>
  </si>
  <si>
    <t>000672.SZ</t>
  </si>
  <si>
    <t>甘肃上峰水泥股份有限公司</t>
  </si>
  <si>
    <t>浙江省杭州市西湖区文二西路738号西溪乐谷创意产业园</t>
  </si>
  <si>
    <t>Gansu Shangfeng Cement Co.,Ltd</t>
  </si>
  <si>
    <t>86-571-56030516</t>
  </si>
  <si>
    <t>quhui123@sina.com;sfsn672@163.com;sfsn123@sina.com;yangxu021@126.com</t>
  </si>
  <si>
    <t>600311.SH</t>
  </si>
  <si>
    <t>甘肃荣华实业(集团)股份有限公司</t>
  </si>
  <si>
    <t>甘肃省武威市凉州区发放镇沙子沟村</t>
  </si>
  <si>
    <t>Gansu Ronghua Industry Group Co.,Ltd.</t>
  </si>
  <si>
    <t>86-935-6151222</t>
  </si>
  <si>
    <t>ronghualiuquan@163.com;rhxyongqin@163.com;ronghuashiye600311@163.com</t>
  </si>
  <si>
    <t>600720.SH</t>
  </si>
  <si>
    <t>甘肃祁连山水泥集团股份有限公司</t>
  </si>
  <si>
    <t>甘肃省兰州市城关区力行新村3号祁连山大厦</t>
  </si>
  <si>
    <t>Gansu Qilianshan Cement Group Co.,Ltd</t>
  </si>
  <si>
    <t>86-931-4900608;86-931-4900619</t>
  </si>
  <si>
    <t>qlssn@163.com</t>
  </si>
  <si>
    <t>600543.SH</t>
  </si>
  <si>
    <t>甘肃莫高实业发展股份有限公司</t>
  </si>
  <si>
    <t>甘肃省兰州市城关区东岗西路638号兰州财富中心23层</t>
  </si>
  <si>
    <t>Gansu Mogao Industrial Development Co.,Ltd</t>
  </si>
  <si>
    <t>86-931-8776219;86-931-8776209</t>
  </si>
  <si>
    <t>552358496@qq.com;454461055@qq.com;mogao@mogao.com</t>
  </si>
  <si>
    <t>300534.SZ</t>
  </si>
  <si>
    <t>甘肃陇神戎发药业股份有限公司</t>
  </si>
  <si>
    <t>甘肃省兰州市榆中县定远镇国防路10号</t>
  </si>
  <si>
    <t>Gansu Longshenrongfa Pharmaceutical Industry Co.,Ltd</t>
  </si>
  <si>
    <t>86-931-5347119</t>
  </si>
  <si>
    <t>lsrfzq@163.com;shbxue@163.com</t>
  </si>
  <si>
    <t>601798.SH</t>
  </si>
  <si>
    <t>甘肃蓝科石化高新装备股份有限公司</t>
  </si>
  <si>
    <t>甘肃省兰州市安宁区蓝科路8号</t>
  </si>
  <si>
    <t>Lanpec Technologies Limited</t>
  </si>
  <si>
    <t>86-21-31021798;86-21-57208550</t>
  </si>
  <si>
    <t>lixy@lanpec.com;yangyancheng@lanpec.com;lanpec@lanpec.com</t>
  </si>
  <si>
    <t>600307.SH</t>
  </si>
  <si>
    <t>甘肃酒钢集团宏兴钢铁股份有限公司</t>
  </si>
  <si>
    <t>甘肃省嘉峪关市雄关东路12号</t>
  </si>
  <si>
    <t>1.8200万</t>
  </si>
  <si>
    <t>Gansu Jiu Steel Group Hongxing Iron &amp; Steel Co.,Ltd.</t>
  </si>
  <si>
    <t>86-937-6719802;86-937-6719910</t>
  </si>
  <si>
    <t>irjg@jiugang.com</t>
  </si>
  <si>
    <t>000552.SZ</t>
  </si>
  <si>
    <t>甘肃靖远煤电股份有限公司</t>
  </si>
  <si>
    <t>甘肃省白银市平川区大桥路1号</t>
  </si>
  <si>
    <t>1.2361万</t>
  </si>
  <si>
    <t>Gansu Jingyuan Coal Industry And Electricity Power Co.,Ltd.</t>
  </si>
  <si>
    <t>86-931-8508220</t>
  </si>
  <si>
    <t>jingymd@163.com</t>
  </si>
  <si>
    <t>300093.SZ</t>
  </si>
  <si>
    <t>甘肃金刚玻璃科技股份有限公司</t>
  </si>
  <si>
    <t>江苏省苏州市吴江区采字路168号</t>
  </si>
  <si>
    <t>Gansu Golden Glass Technologies Limited</t>
  </si>
  <si>
    <t>86-754-82514288</t>
  </si>
  <si>
    <t>dmb@golden-glass.cn</t>
  </si>
  <si>
    <t>000995.SZ</t>
  </si>
  <si>
    <t>甘肃皇台酒业股份有限公司</t>
  </si>
  <si>
    <t>甘肃省武威市凉州区西关街新建路55号</t>
  </si>
  <si>
    <t>Gansu Huangtai Wine-Marketing Industry Co.,Ltd</t>
  </si>
  <si>
    <t>86-931-4917086;86-935-6139865</t>
  </si>
  <si>
    <t>xiegang000725@qq.com;htjy000995@126.com</t>
  </si>
  <si>
    <t>601086.SH</t>
  </si>
  <si>
    <t>甘肃国芳工贸(集团)股份有限公司</t>
  </si>
  <si>
    <t>甘肃省兰州市城关区广场南路4-6号</t>
  </si>
  <si>
    <t>Gansu Guofang Industry &amp; Trade Group Limited By Share Ltd.</t>
  </si>
  <si>
    <t>86-931-8803618</t>
  </si>
  <si>
    <t>gfzhengquan@guofanggroup.com</t>
  </si>
  <si>
    <t>000779.SZ</t>
  </si>
  <si>
    <t>甘肃工程咨询集团股份有限公司</t>
  </si>
  <si>
    <t>甘肃省兰州市七里河区瓜州路4392-4824甘肃国投大厦15--17楼</t>
  </si>
  <si>
    <t>Gansu Engineering Consulting Group Co.,Ltd.</t>
  </si>
  <si>
    <t>86-931-5125817;86-931-5125819</t>
  </si>
  <si>
    <t>lbf0608@163.com;18219661828@163.com;gsgczxjt@163.com</t>
  </si>
  <si>
    <t>000791.SZ</t>
  </si>
  <si>
    <t>甘肃电投能源发展股份有限公司</t>
  </si>
  <si>
    <t>甘肃省兰州市城关区北滨河东路69号甘肃投资集团大厦24楼</t>
  </si>
  <si>
    <t>Gepic Energy Development Co.,Ltd.</t>
  </si>
  <si>
    <t>86-931-8378559</t>
  </si>
  <si>
    <t>nyfzksm@163.com;nyfzdbw@163.com;gepicnyfz@163.com</t>
  </si>
  <si>
    <t>603087.SH</t>
  </si>
  <si>
    <t>甘李药业股份有限公司</t>
  </si>
  <si>
    <t>北京市通州区漷县镇南凤西一路8号</t>
  </si>
  <si>
    <t>Gan &amp; Lee Pharmaceuticals.</t>
  </si>
  <si>
    <t>86-10-80593699</t>
  </si>
  <si>
    <t>ir@ganlee.com</t>
  </si>
  <si>
    <t>601138.SH</t>
  </si>
  <si>
    <t>富士康工业互联网股份有限公司</t>
  </si>
  <si>
    <t>广东省深圳市龙华区龙华街道东环二路二号富士康科技园C1栋二层</t>
  </si>
  <si>
    <t>19.1970万</t>
  </si>
  <si>
    <t>Foxconn Industrial Internet Co.,Ltd.</t>
  </si>
  <si>
    <t>86-755-33855777</t>
  </si>
  <si>
    <t>ir@fii-foxconn.com</t>
  </si>
  <si>
    <t>300671.SZ</t>
  </si>
  <si>
    <t>富满微电子集团股份有限公司</t>
  </si>
  <si>
    <t>广东省深圳市南山区侨香路金迪世纪大厦A座11-12楼</t>
  </si>
  <si>
    <t>Fine Made Microelectronics Group Co.,Ltd</t>
  </si>
  <si>
    <t>86-755-83492887;86-755-83492856</t>
  </si>
  <si>
    <t>zqb@superchip.cn</t>
  </si>
  <si>
    <t>300299.SZ</t>
  </si>
  <si>
    <t>富春科技股份有限公司</t>
  </si>
  <si>
    <t>福建省福州市鼓楼区铜盘路软件大道89号C区25号楼</t>
  </si>
  <si>
    <t>Fuchun Technology Co.,Ltd.</t>
  </si>
  <si>
    <t>86-591-83992010</t>
  </si>
  <si>
    <t>fuchungroup@fuchun.com</t>
  </si>
  <si>
    <t>000030.SZ</t>
  </si>
  <si>
    <t>富奥汽车零部件股份有限公司</t>
  </si>
  <si>
    <t>吉林省长春市朝阳区高新区学海街701号</t>
  </si>
  <si>
    <t>Fawer Automotive Parts Limited Company</t>
  </si>
  <si>
    <t>86-431-85122797</t>
  </si>
  <si>
    <t>000030@fawer.com.cn</t>
  </si>
  <si>
    <t>300473.SZ</t>
  </si>
  <si>
    <t>阜新德尔汽车部件股份有限公司</t>
  </si>
  <si>
    <t>辽宁省阜新市细河区开发大街59号</t>
  </si>
  <si>
    <t>Fuxin Dare Automotive Parts Co.,Ltd.</t>
  </si>
  <si>
    <t>86-418-3399169</t>
  </si>
  <si>
    <t>zqb@dare-auto.com</t>
  </si>
  <si>
    <t>600781.SH</t>
  </si>
  <si>
    <t>辅仁药业集团制药股份有限公司</t>
  </si>
  <si>
    <t>河南省郑州市金水区花园路25号辅仁大厦9楼</t>
  </si>
  <si>
    <t>Furen Group Pharmaceutical Co.,Ltd.</t>
  </si>
  <si>
    <t>86-371-65359177</t>
  </si>
  <si>
    <t>frjt2008@126.com;furen@shfuren.cn</t>
  </si>
  <si>
    <t>600399.SH</t>
  </si>
  <si>
    <t>抚顺特殊钢股份有限公司</t>
  </si>
  <si>
    <t>辽宁省抚顺市望花区鞍山路东段8号</t>
  </si>
  <si>
    <t>Fushun Special Steel Co.,Ltd.</t>
  </si>
  <si>
    <t>86-24-56678441</t>
  </si>
  <si>
    <t>qiyong@dtsteel.com;fstg@fs-ss.com</t>
  </si>
  <si>
    <t>002512.SZ</t>
  </si>
  <si>
    <t>福州达华智能科技股份有限公司</t>
  </si>
  <si>
    <t>福建省福州市鼓楼区软件大道89号福州软件园G区17号楼</t>
  </si>
  <si>
    <t>Tatwah Smartech Co.,Ltd</t>
  </si>
  <si>
    <t>86-591-87510387</t>
  </si>
  <si>
    <t>zhanggaoli@twh.com.cn;caijianping@twh.com.cn</t>
  </si>
  <si>
    <t>600660.SH</t>
  </si>
  <si>
    <t>福耀玻璃工业集团股份有限公司</t>
  </si>
  <si>
    <t>福建省福州市福清市福耀工业村II区</t>
  </si>
  <si>
    <t>2.6532万</t>
  </si>
  <si>
    <t>Fuyao Glass Industry Group Co.,Ltd.</t>
  </si>
  <si>
    <t>86-591-85383777</t>
  </si>
  <si>
    <t>600660@fuyaogroup.com</t>
  </si>
  <si>
    <t>605050.SH</t>
  </si>
  <si>
    <t>福然德股份有限公司</t>
  </si>
  <si>
    <t>上海市宝山区友谊路1518弄永景国际大厦1号楼10-16F</t>
  </si>
  <si>
    <t>Friend Co.,Ltd.</t>
  </si>
  <si>
    <t>86-21-66898585</t>
  </si>
  <si>
    <t>shcq@scmfriend.com;zqb@scmfriend.com</t>
  </si>
  <si>
    <t>300173.SZ</t>
  </si>
  <si>
    <t>福能东方装备科技股份有限公司</t>
  </si>
  <si>
    <t>广东省佛山市禅城区季华六路17号五座3301-3310室</t>
  </si>
  <si>
    <t>Funeng Oriental Equipment Technology Co., Ltd.</t>
  </si>
  <si>
    <t>86-757-85338668</t>
  </si>
  <si>
    <t>sec@fnorient.com</t>
  </si>
  <si>
    <t>603686.SH</t>
  </si>
  <si>
    <t>福龙马集团股份有限公司</t>
  </si>
  <si>
    <t>福建省龙岩市新罗区东肖镇东华社区龙腾南路42号</t>
  </si>
  <si>
    <t>5.1310万</t>
  </si>
  <si>
    <t>Fulongma Group Co.,Ltd.</t>
  </si>
  <si>
    <t>86-597-2796968;86-597-2962796</t>
  </si>
  <si>
    <t>investor@fjlm.com.cn</t>
  </si>
  <si>
    <t>688678.SH</t>
  </si>
  <si>
    <t>福立旺精密机电(中国)股份有限公司</t>
  </si>
  <si>
    <t>江苏省苏州市昆山市千灯镇玉溪西路168号</t>
  </si>
  <si>
    <t>Freewon China Co.,Ltd.</t>
  </si>
  <si>
    <t>86-512-82609999</t>
  </si>
  <si>
    <t>ir@freewon.com.cn</t>
  </si>
  <si>
    <t>601865.SH</t>
  </si>
  <si>
    <t>福莱特玻璃集团股份有限公司</t>
  </si>
  <si>
    <t>浙江省嘉兴市秀洲区运河路1999号</t>
  </si>
  <si>
    <t>Flat Glass Group Co.,Ltd.</t>
  </si>
  <si>
    <t>86-573-82793013</t>
  </si>
  <si>
    <t>flat@flatgroup.com.cn</t>
  </si>
  <si>
    <t>300280.SZ</t>
  </si>
  <si>
    <t>福建紫天传媒科技股份有限公司</t>
  </si>
  <si>
    <t>江苏省南通市如皋市经济开发区锻压产业园区内</t>
  </si>
  <si>
    <t>Fujian Zitian Media Technology Co.,Ltd</t>
  </si>
  <si>
    <t>86-513-82153885</t>
  </si>
  <si>
    <t>ntdydsh@163.com</t>
  </si>
  <si>
    <t>000753.SZ</t>
  </si>
  <si>
    <t>福建漳州发展股份有限公司</t>
  </si>
  <si>
    <t>福建省漳州市芗城区胜利东路漳州发展广场21楼</t>
  </si>
  <si>
    <t>Fujian Zhangzhou Development Co.,Ltd.</t>
  </si>
  <si>
    <t>86-596-2671029</t>
  </si>
  <si>
    <t>zzdc753@sina.cn</t>
  </si>
  <si>
    <t>301300.SZ</t>
  </si>
  <si>
    <t>福建远翔新材料股份有限公司</t>
  </si>
  <si>
    <t>福建省南平市邵武市城郊工业园区</t>
  </si>
  <si>
    <t>Fujian Yuanxiang New Materials Co.,Ltd.</t>
  </si>
  <si>
    <t>86-599-6301908</t>
  </si>
  <si>
    <t>zqb@fjyuanxiang.com</t>
  </si>
  <si>
    <t>300174.SZ</t>
  </si>
  <si>
    <t>福建元力活性炭股份有限公司</t>
  </si>
  <si>
    <t>福建省南平市延平区炉下镇新港路2号</t>
  </si>
  <si>
    <t>Fujian Yuanli Active Carbon Co.,Ltd.</t>
  </si>
  <si>
    <t>86-599-8558803</t>
  </si>
  <si>
    <t>dm@yuanlicarbon.com</t>
  </si>
  <si>
    <t>300712.SZ</t>
  </si>
  <si>
    <t>福建永福电力设计股份有限公司</t>
  </si>
  <si>
    <t>福建省福州市闽侯县上街镇海西科技园高新大道3号</t>
  </si>
  <si>
    <t>Fujian Yongfu Power Engineering Co.,Ltd.</t>
  </si>
  <si>
    <t>86-591-38269599</t>
  </si>
  <si>
    <t>yfdb@fjyongfu.com</t>
  </si>
  <si>
    <t>002098.SZ</t>
  </si>
  <si>
    <t>福建浔兴拉链科技股份有限公司</t>
  </si>
  <si>
    <t>福建省泉州市晋江市深沪乌漏沟东工业区</t>
  </si>
  <si>
    <t>Fujian Sbs Zipper Scienceand Technology Co.,Ltd</t>
  </si>
  <si>
    <t>86-595-88290153;86-595-88298019</t>
  </si>
  <si>
    <t>stock@sbszipper.com</t>
  </si>
  <si>
    <t>002639.SZ</t>
  </si>
  <si>
    <t>福建雪人股份有限公司</t>
  </si>
  <si>
    <t>福建省福州市长乐区闽江口工业区洞江西路</t>
  </si>
  <si>
    <t>Fujian Snowman Co.,Ltd.</t>
  </si>
  <si>
    <t>86-591-28513121</t>
  </si>
  <si>
    <t>wangqinglong@snowkey.com;snowman@snowkey.com</t>
  </si>
  <si>
    <t>300648.SZ</t>
  </si>
  <si>
    <t>福建星云电子股份有限公司</t>
  </si>
  <si>
    <t>福建省福州市马尾区快安马江大道石狮路6号星云科技园</t>
  </si>
  <si>
    <t>Fujian Nebula Electronics.,Ltd</t>
  </si>
  <si>
    <t>86-591-28051312</t>
  </si>
  <si>
    <t>investment@e-nebula.com</t>
  </si>
  <si>
    <t>002396.SZ</t>
  </si>
  <si>
    <t>福建星网锐捷通讯股份有限公司</t>
  </si>
  <si>
    <t>福建省福州市闽侯县高新区新港大道33号星网锐捷科技园</t>
  </si>
  <si>
    <t>1.0568万</t>
  </si>
  <si>
    <t>Fujian Star-Net Communication Co.,Ltd.</t>
  </si>
  <si>
    <t>86-591-83057977;86-591-83057009</t>
  </si>
  <si>
    <t>liuwanli@star-net.cn;panyuanyuan@star-net.cn;qsw@star-net.cn;zqsw@star-net.cn</t>
  </si>
  <si>
    <t>300972.SZ</t>
  </si>
  <si>
    <t>福建万辰生物科技股份有限公司</t>
  </si>
  <si>
    <t>福建省漳州市漳浦县漳浦台湾农民创业园</t>
  </si>
  <si>
    <t>Fujian Wanchen Biotechnology Co.,Ltd</t>
  </si>
  <si>
    <t>86-596-6312889</t>
  </si>
  <si>
    <t>wanchen@wcswkj.com</t>
  </si>
  <si>
    <t>603668.SH</t>
  </si>
  <si>
    <t>福建天马科技集团股份有限公司</t>
  </si>
  <si>
    <t>福建省福州市福清市上迳镇工业区</t>
  </si>
  <si>
    <t>Fujian Tianma Science And Technology Group Co.,Ltd</t>
  </si>
  <si>
    <t>86-591-85628333</t>
  </si>
  <si>
    <t>wenzengdai@126.com;ljj@jolma.cn;jolma668@jolma.cn</t>
  </si>
  <si>
    <t>600802.SH</t>
  </si>
  <si>
    <t>福建水泥股份有限公司</t>
  </si>
  <si>
    <t>福建省福州市鼓楼区琴亭路29号福能方圆大厦</t>
  </si>
  <si>
    <t>Fujian Cement Inc.</t>
  </si>
  <si>
    <t>86-591-87617751</t>
  </si>
  <si>
    <t>1070918753@qq.com;linzy2010@qq.com;fujianshuini@126.com</t>
  </si>
  <si>
    <t>600734.SH</t>
  </si>
  <si>
    <t>福建实达集团股份有限公司</t>
  </si>
  <si>
    <t>福建省福州市鼓楼区软件大道89号福州软件园F区3号楼8层</t>
  </si>
  <si>
    <t>Fujian Start Group Co.Ltd</t>
  </si>
  <si>
    <t>86-591-83708108;86-591-83709680</t>
  </si>
  <si>
    <t>linzheng@start.com.cn;chenxiafei@start.com.cn;start@start.com.cn</t>
  </si>
  <si>
    <t>002299.SZ</t>
  </si>
  <si>
    <t>福建圣农发展股份有限公司</t>
  </si>
  <si>
    <t>福建省南平市光泽县十里铺圣农总部办公大楼</t>
  </si>
  <si>
    <t>2.4347万</t>
  </si>
  <si>
    <t>Fujian Sunner Development Co.,Ltd.</t>
  </si>
  <si>
    <t>86-599-7951250</t>
  </si>
  <si>
    <t>snljj@sunnercn.com;snzlm@sunnercn.com</t>
  </si>
  <si>
    <t>301136.SZ</t>
  </si>
  <si>
    <t>福建省招标股份有限公司</t>
  </si>
  <si>
    <t>福建省福州市鼓楼区洪山园路68号</t>
  </si>
  <si>
    <t>Fujian Tendering Co.,Ltd.</t>
  </si>
  <si>
    <t>86-591-83709309;86-591-83707742</t>
  </si>
  <si>
    <t>fjzbgf@163.com</t>
  </si>
  <si>
    <t>000663.SZ</t>
  </si>
  <si>
    <t>福建省永安林业(集团)股份有限公司</t>
  </si>
  <si>
    <t>福建省三明市永安市燕江东路819号</t>
  </si>
  <si>
    <t>Fujianyongan Forestry(Group)Joint -Stock Co.,Ltd.</t>
  </si>
  <si>
    <t>86-598-3600083;86-598-3614875</t>
  </si>
  <si>
    <t>stock@yonglin.com</t>
  </si>
  <si>
    <t>600573.SH</t>
  </si>
  <si>
    <t>福建省燕京惠泉啤酒股份有限公司</t>
  </si>
  <si>
    <t>福建省泉州市惠安县螺城镇惠泉北路1999号</t>
  </si>
  <si>
    <t>Fujian Yanjing Huiquan Brewery Co.,Ltd</t>
  </si>
  <si>
    <t>86-595-87396105</t>
  </si>
  <si>
    <t>hqbeer@hqbeer.com</t>
  </si>
  <si>
    <t>600103.SH</t>
  </si>
  <si>
    <t>福建省青山纸业股份有限公司</t>
  </si>
  <si>
    <t>福建省三明市沙县区青州镇青山路1号</t>
  </si>
  <si>
    <t>Fujian Qingshan Paper Industry Co.,Ltd.</t>
  </si>
  <si>
    <t>86-591-83367773</t>
  </si>
  <si>
    <t>279875009@qq.com;qszy600103@163.com</t>
  </si>
  <si>
    <t>002578.SZ</t>
  </si>
  <si>
    <t>福建省闽发铝业股份有限公司</t>
  </si>
  <si>
    <t>福建省泉州市南安市南美综合开发区</t>
  </si>
  <si>
    <t>Fujian Minfa Aluminium Co.,Ltd.</t>
  </si>
  <si>
    <t>86-595-86279713</t>
  </si>
  <si>
    <t>minfaly@126.com;2685151664@qq.com</t>
  </si>
  <si>
    <t>002740.SZ</t>
  </si>
  <si>
    <t>福建省爱迪尔珠宝实业股份有限公司</t>
  </si>
  <si>
    <t>广东省深圳市罗湖区布心路3008号IBC环球商务中心A座23楼2308</t>
  </si>
  <si>
    <t>Fujian Ideal Jewellery Industrial Co.,Ltd.</t>
  </si>
  <si>
    <t>86-755-25798819</t>
  </si>
  <si>
    <t>zhangyong0086@126.com;aohuanhuan0116@163.com;david_lee@cemni.com</t>
  </si>
  <si>
    <t>000632.SZ</t>
  </si>
  <si>
    <t>福建三木集团股份有限公司</t>
  </si>
  <si>
    <t>福建省福州市台江区群众东路93号三木大厦17层</t>
  </si>
  <si>
    <t>Fujian Sanmu Group Co.,Ltd.</t>
  </si>
  <si>
    <t>86-591-38170632</t>
  </si>
  <si>
    <t>zqsw@san-mu.com</t>
  </si>
  <si>
    <t>002110.SZ</t>
  </si>
  <si>
    <t>福建三钢闽光股份有限公司</t>
  </si>
  <si>
    <t>福建省三明市三元区工业中路群工三路</t>
  </si>
  <si>
    <t>1.3635万</t>
  </si>
  <si>
    <t>Sansteel Minguang Co.,Ltd.,Fujian</t>
  </si>
  <si>
    <t>86-598-8205188</t>
  </si>
  <si>
    <t>3293878031@qq.com;15356742@qq.com;sgmg@fjsg.com.cn</t>
  </si>
  <si>
    <t>688398.SH</t>
  </si>
  <si>
    <t>福建赛特新材股份有限公司</t>
  </si>
  <si>
    <t>福建省龙岩市连城县连城工业园区工业二路5号</t>
  </si>
  <si>
    <t>Fujian Supertch Advanced Material Co.,Ltd.</t>
  </si>
  <si>
    <t>86-592-6199915</t>
  </si>
  <si>
    <t>zqb@supertech-vip.com</t>
  </si>
  <si>
    <t>603933.SH</t>
  </si>
  <si>
    <t>福建睿能科技股份有限公司</t>
  </si>
  <si>
    <t>福建省福州市鼓楼区铜盘路软件大道89号软件园C区26号A幢三层</t>
  </si>
  <si>
    <t>Fujian Raynen Technology Co.,Ltd.</t>
  </si>
  <si>
    <t>86-591-88267288</t>
  </si>
  <si>
    <t>investor@raynen.cn</t>
  </si>
  <si>
    <t>002474.SZ</t>
  </si>
  <si>
    <t>福建榕基软件股份有限公司</t>
  </si>
  <si>
    <t>福建省福州市鼓楼区铜盘路福州软件园产业基地</t>
  </si>
  <si>
    <t>Fujian Rongji Software Co.,Ltd.</t>
  </si>
  <si>
    <t>86-591-83517761;86-591-87303569</t>
  </si>
  <si>
    <t>wanxiaoxiong@rongji.com;chenlve@rongji.com;rongji@rongji.com</t>
  </si>
  <si>
    <t>300132.SZ</t>
  </si>
  <si>
    <t>福建青松股份有限公司</t>
  </si>
  <si>
    <t>福建省南平市建阳区回瑶工业园区</t>
  </si>
  <si>
    <t>Fujian Green Pine Co.,Ltd</t>
  </si>
  <si>
    <t>86-599-5820265</t>
  </si>
  <si>
    <t>luoqihui@greenpine.cc;chengli@greenpine.cc;office@greenpine.cc</t>
  </si>
  <si>
    <t>002029.SZ</t>
  </si>
  <si>
    <t>福建七匹狼实业股份有限公司</t>
  </si>
  <si>
    <t>福建省泉州市晋江市金井镇南工业区</t>
  </si>
  <si>
    <t>Fujian Septwolves Industry Co.,Ltd.</t>
  </si>
  <si>
    <t>86-595-85337739</t>
  </si>
  <si>
    <t>zqb@septwolves.com</t>
  </si>
  <si>
    <t>002300.SZ</t>
  </si>
  <si>
    <t>福建南平太阳电缆股份有限公司</t>
  </si>
  <si>
    <t>福建省南平市延平区工业路102号</t>
  </si>
  <si>
    <t>Fujian Nanping Sun Cable Co.,Ltd.</t>
  </si>
  <si>
    <t>86-599-8736341</t>
  </si>
  <si>
    <t>sunbss@163.com;liaodan0120@163.com;002300@suncable.cn</t>
  </si>
  <si>
    <t>300198.SZ</t>
  </si>
  <si>
    <t>福建纳川管材科技股份有限公司</t>
  </si>
  <si>
    <t>福建省泉州市泉港区普安工业区</t>
  </si>
  <si>
    <t>Fujian Superpipe Co.,Ltd.</t>
  </si>
  <si>
    <t>86-595-87770616</t>
  </si>
  <si>
    <t>yaojunbin@nachuan.com;yangtingting@nachuan.com;nachuan@nachuan.com</t>
  </si>
  <si>
    <t>000993.SZ</t>
  </si>
  <si>
    <t>福建闽东电力股份有限公司</t>
  </si>
  <si>
    <t>福建省宁德市蕉城区蕉城南路68号东晟泰丽园1号楼3层</t>
  </si>
  <si>
    <t>Fujian Mindong Electric Power Limited Company</t>
  </si>
  <si>
    <t>86-593-2768805;86-593-2768888</t>
  </si>
  <si>
    <t>yehong5690@163.com;nixiaorui@126.com;mdep@mdep.com.cn</t>
  </si>
  <si>
    <t>600592.SH</t>
  </si>
  <si>
    <t>福建龙溪轴承(集团)股份有限公司</t>
  </si>
  <si>
    <t>福建省漳州市龙文区福岐北路9号</t>
  </si>
  <si>
    <t>Fujian Longxi Bearing(Group)Co.,Ltd</t>
  </si>
  <si>
    <t>86-596-2072091</t>
  </si>
  <si>
    <t>zengsx@ls.com.cn;zgp@ls.com.cn</t>
  </si>
  <si>
    <t>600388.SH</t>
  </si>
  <si>
    <t>福建龙净环保股份有限公司</t>
  </si>
  <si>
    <t>福建省龙岩市新罗区工业中路19号</t>
  </si>
  <si>
    <t>Fujian Longking Co.,Ltd</t>
  </si>
  <si>
    <t>86-597-2210288</t>
  </si>
  <si>
    <t>longkinghb@163.com;stock@longking.com.cn</t>
  </si>
  <si>
    <t>603826.SH</t>
  </si>
  <si>
    <t>福建坤彩材料科技股份有限公司</t>
  </si>
  <si>
    <t>福建省福州市福清市元洪投资区(城头)</t>
  </si>
  <si>
    <t>Fujian Kuncai Material Technology Co.,Ltd.</t>
  </si>
  <si>
    <t>86-591-85588083</t>
  </si>
  <si>
    <t>huangtiantian@fjkuncai.com;linying@fjkuncai.com;securities@fjkuncai.com</t>
  </si>
  <si>
    <t>002679.SZ</t>
  </si>
  <si>
    <t>福建金森林业股份有限公司</t>
  </si>
  <si>
    <t>福建省三明市将乐县水南三华南路48号12-15层</t>
  </si>
  <si>
    <t>Fujian Jinsen Forestry Co.Ltd</t>
  </si>
  <si>
    <t>86-598-2359216;86-598-2261199</t>
  </si>
  <si>
    <t>linyx2013@163.com;lyjs2019@sina.com;jsly@jinsenforestry.com</t>
  </si>
  <si>
    <t>603678.SH</t>
  </si>
  <si>
    <t>福建火炬电子科技股份有限公司</t>
  </si>
  <si>
    <t>福建省泉州市鲤城区常泰街道新塘社区泰新街58号</t>
  </si>
  <si>
    <t>Fujian Torch Electron Technology Co.,Ltd.</t>
  </si>
  <si>
    <t>86-595-22353689;86-595-22353679</t>
  </si>
  <si>
    <t>investor@torch.cn</t>
  </si>
  <si>
    <t>300946.SZ</t>
  </si>
  <si>
    <t>福建恒而达新材料股份有限公司</t>
  </si>
  <si>
    <t>福建省莆田市荔城区新度镇新度村亭道尾228号</t>
  </si>
  <si>
    <t>Hengerda New Materials(Fujian) Co.,Ltd.</t>
  </si>
  <si>
    <t>86-594-2911366</t>
  </si>
  <si>
    <t>zqb@hengerda.com</t>
  </si>
  <si>
    <t>603817.SH</t>
  </si>
  <si>
    <t>福建海峡环保集团股份有限公司</t>
  </si>
  <si>
    <t>福建省福州市晋安区鼓山镇洋里路16号</t>
  </si>
  <si>
    <t>Fujian Haixia Environmental Protection Group Co.,Ltd.</t>
  </si>
  <si>
    <t>86-591-83626529</t>
  </si>
  <si>
    <t>fjhxhb@fjhxhb.com;chenxiulan@fjhxhb.com</t>
  </si>
  <si>
    <t>300436.SZ</t>
  </si>
  <si>
    <t>福建广生堂药业股份有限公司</t>
  </si>
  <si>
    <t>福建省福州市闽侯县福州高新区乌龙江中大道7号海西高新技术产业园创新园二期16号楼</t>
  </si>
  <si>
    <t>Fujian Cosunter Pharmaceutical Co.,Ltd.</t>
  </si>
  <si>
    <t>86-591-38265188</t>
  </si>
  <si>
    <t>linxiaohui@cosunter.com;zhangqinghe@cosunter.com</t>
  </si>
  <si>
    <t>688095.SH</t>
  </si>
  <si>
    <t>福建福昕软件开发股份有限公司</t>
  </si>
  <si>
    <t>福建省福州市鼓楼区软件大道89号福州软件园G区5号楼</t>
  </si>
  <si>
    <t>Fujian Foxit Software Development Joint Stock Co.,Ltd.</t>
  </si>
  <si>
    <t>86-591-38509866</t>
  </si>
  <si>
    <t>boardoffice@foxitsoftware.cn</t>
  </si>
  <si>
    <t>600203.SH</t>
  </si>
  <si>
    <t>福建福日电子股份有限公司</t>
  </si>
  <si>
    <t>福建省福州市鼓楼区五一北路153号正祥商务中心2号楼12、13层</t>
  </si>
  <si>
    <t>Fujian Furi Electronics Co.,Ltd</t>
  </si>
  <si>
    <t>86-591-83310765;86-591-87111315</t>
  </si>
  <si>
    <t>wuzf@furielec.com;cheny@furielec.com;furielec@furielec.com</t>
  </si>
  <si>
    <t>600483.SH</t>
  </si>
  <si>
    <t>福建福能股份有限公司</t>
  </si>
  <si>
    <t>福建省福州市鼓楼区五四路75号福建外贸大厦29层</t>
  </si>
  <si>
    <t>Fujian Funeng Co.,Ltd.</t>
  </si>
  <si>
    <t>86-591-86211273;86-591-86211285</t>
  </si>
  <si>
    <t>wangyj1@fjec.com.cn;zhengy2@fjec.com.cn;fngf@fjec.com.cn</t>
  </si>
  <si>
    <t>002222.SZ</t>
  </si>
  <si>
    <t>福建福晶科技股份有限公司</t>
  </si>
  <si>
    <t>福建省福州市鼓楼区软件大道89号福州软件园F区9号楼</t>
  </si>
  <si>
    <t>Castech Inc.</t>
  </si>
  <si>
    <t>86-591-83719323</t>
  </si>
  <si>
    <t>securities@castech.com</t>
  </si>
  <si>
    <t>688010.SH</t>
  </si>
  <si>
    <t>福建福光股份有限公司</t>
  </si>
  <si>
    <t>福建省福州市马尾区江滨东大道158号</t>
  </si>
  <si>
    <t>Fujian Forecam Optics Co.,Ltd.</t>
  </si>
  <si>
    <t>86-591-38133727</t>
  </si>
  <si>
    <t>zhengquan01@forecam.com</t>
  </si>
  <si>
    <t>600493.SH</t>
  </si>
  <si>
    <t>福建凤竹纺织科技股份有限公司</t>
  </si>
  <si>
    <t>福建省泉州市晋江市青阳凤竹工业区</t>
  </si>
  <si>
    <t>Fujian Fynex Textile Science &amp; Technology Co.,Ltd</t>
  </si>
  <si>
    <t>86-595-85656506</t>
  </si>
  <si>
    <t>chenmeizhen@fynex.com.cn;wangbingdong@fynex.com.cn;tzzq@fynex.com.cn</t>
  </si>
  <si>
    <t>600033.SH</t>
  </si>
  <si>
    <t>福建发展高速公路股份有限公司</t>
  </si>
  <si>
    <t>福建省福州市鼓楼区东水路18号福建交通综合大楼26层</t>
  </si>
  <si>
    <t>Fujian Expressway Development Co.,Ltd</t>
  </si>
  <si>
    <t>86-591-87077366</t>
  </si>
  <si>
    <t>stock@fjgs.com.cn</t>
  </si>
  <si>
    <t>600753.SH</t>
  </si>
  <si>
    <t>福建东方银星投资股份有限公司</t>
  </si>
  <si>
    <t>上海市闵行区闵虹路166号城开中心1号楼32层</t>
  </si>
  <si>
    <t>Fujian Oriental Silver Star Investment Co.Ltd</t>
  </si>
  <si>
    <t>86-21-33887076</t>
  </si>
  <si>
    <t>yaomina@orienstar.com;pengdongran@orienstar.com;dfyx@orienstar.com</t>
  </si>
  <si>
    <t>600693.SH</t>
  </si>
  <si>
    <t>福建东百集团股份有限公司</t>
  </si>
  <si>
    <t>福建省福州市鼓楼区八一七北路88号东百大厦24层</t>
  </si>
  <si>
    <t>Fujian Dongbai (Group) Co.,Ltd.</t>
  </si>
  <si>
    <t>86-591-83815133</t>
  </si>
  <si>
    <t>db600693@dongbai.com</t>
  </si>
  <si>
    <t>603383.SH</t>
  </si>
  <si>
    <t>福建顶点软件股份有限公司</t>
  </si>
  <si>
    <t>福建省福州市鼓楼区铜盘路软件大道89号软件园G区8-9号楼顶点软件金融科技中心</t>
  </si>
  <si>
    <t>Fujian Apex Software Co.,Ltd</t>
  </si>
  <si>
    <t>86-591-88267679</t>
  </si>
  <si>
    <t>apex@apexsoft.com.cn</t>
  </si>
  <si>
    <t>300941.SZ</t>
  </si>
  <si>
    <t>福建创识科技股份有限公司</t>
  </si>
  <si>
    <t>福建省福州市台江区江滨西大道100号融侨中心1707室</t>
  </si>
  <si>
    <t>Chase Science Co.,Ltd</t>
  </si>
  <si>
    <t>86-591-87585760</t>
  </si>
  <si>
    <t>zhengquanban@echase.cn</t>
  </si>
  <si>
    <t>300525.SZ</t>
  </si>
  <si>
    <t>福建博思软件股份有限公司</t>
  </si>
  <si>
    <t>福建省福州市闽侯县上街镇海西高新科技产业园高新大道5号</t>
  </si>
  <si>
    <t>Fujian Boss Software Corp.</t>
  </si>
  <si>
    <t>86-591-87664003</t>
  </si>
  <si>
    <t>bosssoft@bosssoft.com.cn</t>
  </si>
  <si>
    <t>603363.SH</t>
  </si>
  <si>
    <t>福建傲农生物科技集团股份有限公司</t>
  </si>
  <si>
    <t>福建省厦门市思明区观音山国际运营中心10号楼12层</t>
  </si>
  <si>
    <t>1.2386万</t>
  </si>
  <si>
    <t>Fujian Aonong Biological Technology Group Incorporation Limited</t>
  </si>
  <si>
    <t>86-592-2596536</t>
  </si>
  <si>
    <t>anzq@aonong.com.cn</t>
  </si>
  <si>
    <t>300706.SZ</t>
  </si>
  <si>
    <t>福建阿石创新材料股份有限公司</t>
  </si>
  <si>
    <t>福建省福州市长乐区航城街道琴江村太平里169号</t>
  </si>
  <si>
    <t>Fujian Acetron New Materials Co.,Ltd</t>
  </si>
  <si>
    <t>86-591-28673333</t>
  </si>
  <si>
    <t>zqswb@acetron.com.cn</t>
  </si>
  <si>
    <t>603045.SH</t>
  </si>
  <si>
    <t>福达合金材料股份有限公司</t>
  </si>
  <si>
    <t>浙江省温州市龙湾区经济技术开发区滨海园区滨海四道308号</t>
  </si>
  <si>
    <t>Fuda Alloy Materials Co.,Ltd</t>
  </si>
  <si>
    <t>86-577-55888712</t>
  </si>
  <si>
    <t>csy@china-fuda.com;zjz@china-fuda.com</t>
  </si>
  <si>
    <t>300194.SZ</t>
  </si>
  <si>
    <t>福安药业(集团)股份有限公司</t>
  </si>
  <si>
    <t>重庆市渝北区黄杨路2号</t>
  </si>
  <si>
    <t>Fuan Pharmaceutical ( Group) Co.,Ltd.</t>
  </si>
  <si>
    <t>86-23-61213003</t>
  </si>
  <si>
    <t>tangqin@fapharm.com;taoyadong@fapharm.com;fapharm@fapharm.com</t>
  </si>
  <si>
    <t>002083.SZ</t>
  </si>
  <si>
    <t>孚日集团股份有限公司</t>
  </si>
  <si>
    <t>山东省潍坊市高密市孚日街1号</t>
  </si>
  <si>
    <t>1.3144万</t>
  </si>
  <si>
    <t>Sunvim Group Co.,Ltd.</t>
  </si>
  <si>
    <t>86-536-2308043</t>
  </si>
  <si>
    <t>furigufen@126.com</t>
  </si>
  <si>
    <t>688567.SH</t>
  </si>
  <si>
    <t>孚能科技(赣州)股份有限公司</t>
  </si>
  <si>
    <t>江西省赣州市章贡区经济技术开发区金岭西路北侧彩蝶路西侧</t>
  </si>
  <si>
    <t>Farasis Energy (Gan Zhou) Co.,Ltd.</t>
  </si>
  <si>
    <t>86-797-7329849</t>
  </si>
  <si>
    <t>farasisir@farasisenergy.com.cn</t>
  </si>
  <si>
    <t>300417.SZ</t>
  </si>
  <si>
    <t>佛山市南华仪器股份有限公司</t>
  </si>
  <si>
    <t>广东省佛山市南海区桂城街道科泓路1号</t>
  </si>
  <si>
    <t>Nanhua Instruments Co.,Ltd.</t>
  </si>
  <si>
    <t>86-757-86718362</t>
  </si>
  <si>
    <t>ir@nanhua.com.cn</t>
  </si>
  <si>
    <t>300619.SZ</t>
  </si>
  <si>
    <t>佛山市金银河智能装备股份有限公司</t>
  </si>
  <si>
    <t>广东省佛山市三水区西南街道宝云路6号一、二、四、五、六、七座</t>
  </si>
  <si>
    <t>Foshan Golden Milky Way Intelligent Equipment Co.,Ltd</t>
  </si>
  <si>
    <t>86-757-87323386</t>
  </si>
  <si>
    <t>heweiqian@chinagmk.com</t>
  </si>
  <si>
    <t>603288.SH</t>
  </si>
  <si>
    <t>佛山市海天调味食品股份有限公司</t>
  </si>
  <si>
    <t>广东省佛山市禅城区文沙路16号</t>
  </si>
  <si>
    <t>Foshan Haitian Flavouring And Food Company Ltd.</t>
  </si>
  <si>
    <t>86-757-82836083</t>
  </si>
  <si>
    <t>obd@haday.cn</t>
  </si>
  <si>
    <t>002449.SZ</t>
  </si>
  <si>
    <t>佛山市国星光电股份有限公司</t>
  </si>
  <si>
    <t>广东省佛山市禅城区华宝南路18号</t>
  </si>
  <si>
    <t>Foshan Nationstar Optoelectronics Co.,Ltd</t>
  </si>
  <si>
    <t>86-757-82100271</t>
  </si>
  <si>
    <t>yuanweiliang@nationstar.com;heyuhong@nationstar.com;stock@nationstar.com</t>
  </si>
  <si>
    <t>000973.SZ</t>
  </si>
  <si>
    <t>佛山佛塑科技集团股份有限公司</t>
  </si>
  <si>
    <t>广东省佛山市禅城区汾江中路85号</t>
  </si>
  <si>
    <t>Fspg Hi-Tech Co.,Ltd.</t>
  </si>
  <si>
    <t>86-757-83988189</t>
  </si>
  <si>
    <t>dmb@fspg.com.cn</t>
  </si>
  <si>
    <t>000541.SZ</t>
  </si>
  <si>
    <t>佛山电器照明股份有限公司</t>
  </si>
  <si>
    <t>广东省佛山市禅城区汾江北路64号</t>
  </si>
  <si>
    <t>Foshan Electrical And Lighting Co.,Ltd.</t>
  </si>
  <si>
    <t>86-757-82810239;86-757-82966028</t>
  </si>
  <si>
    <t>fsldsh@chinafsl.com;fslhyf@163.com;gzfsligh@pub.foshan.sd.cn</t>
  </si>
  <si>
    <t>002911.SZ</t>
  </si>
  <si>
    <t>佛燃能源集团股份有限公司</t>
  </si>
  <si>
    <t>广东省佛山市禅城区季华五路25号,广东省佛山市禅城区南海大道中18号</t>
  </si>
  <si>
    <t>Foran Energy Group Co.,Ltd.</t>
  </si>
  <si>
    <t>86-757-83036288</t>
  </si>
  <si>
    <t>bodoffice@fsgas.com</t>
  </si>
  <si>
    <t>002760.SZ</t>
  </si>
  <si>
    <t>凤形股份有限公司</t>
  </si>
  <si>
    <t>江西省南昌市南昌县小蓝经济技术开发区金沙三路1888号</t>
  </si>
  <si>
    <t>Fengxing Co.,Ltd.</t>
  </si>
  <si>
    <t>86-791-82136386</t>
  </si>
  <si>
    <t>fxzqb@fengxing.com</t>
  </si>
  <si>
    <t>600071.SH</t>
  </si>
  <si>
    <t>凤凰光学股份有限公司</t>
  </si>
  <si>
    <t>江西省上饶市广信区凤凰西大道197号</t>
  </si>
  <si>
    <t>Phenix Optics Company Limited</t>
  </si>
  <si>
    <t>86-793-8259547</t>
  </si>
  <si>
    <t>huichaox@phenixoptics.com.cn;mingfangw@phenixoptics.com.cn;600071@phenixoptics.com.cn</t>
  </si>
  <si>
    <t>600498.SH</t>
  </si>
  <si>
    <t>烽火通信科技股份有限公司</t>
  </si>
  <si>
    <t>湖北省武汉市洪山区东湖高新区高新四路6号</t>
  </si>
  <si>
    <t>1.6388万</t>
  </si>
  <si>
    <t>Fiberhome Telecommunication Technologies Co.,Ltd.</t>
  </si>
  <si>
    <t>86-27-87693885</t>
  </si>
  <si>
    <t>info@fiberhome.com</t>
  </si>
  <si>
    <t>688279.SH</t>
  </si>
  <si>
    <t>峰岹科技(深圳)股份有限公司</t>
  </si>
  <si>
    <t>广东省深圳市南山区高新中区科技中2路1号深圳软件园(2期)11栋203室</t>
  </si>
  <si>
    <t>Fortior Technology(Shenzhen)Co., Ltd.</t>
  </si>
  <si>
    <t>86-755-86181158;86-755-86181158-4201</t>
  </si>
  <si>
    <t>ir@fortiortech.com</t>
  </si>
  <si>
    <t>600469.SH</t>
  </si>
  <si>
    <t>风神轮胎股份有限公司</t>
  </si>
  <si>
    <t>河南省焦作市山阳区焦东南路48号</t>
  </si>
  <si>
    <t>Aeolus Tyre Co.,Ltd.</t>
  </si>
  <si>
    <t>86-391-3999080</t>
  </si>
  <si>
    <t>company@aeolustyre.com</t>
  </si>
  <si>
    <t>002027.SZ</t>
  </si>
  <si>
    <t>分众传媒信息技术股份有限公司</t>
  </si>
  <si>
    <t>上海市长宁区江苏路369号兆丰世贸大厦28层</t>
  </si>
  <si>
    <t>Focus Media Information Technology Co.,Ltd.</t>
  </si>
  <si>
    <t>86-21-22165288</t>
  </si>
  <si>
    <t>fm002027@focusmedia.cn;ln002027@focusmedia.cn</t>
  </si>
  <si>
    <t>603226.SH</t>
  </si>
  <si>
    <t>菲林格尔家居科技股份有限公司</t>
  </si>
  <si>
    <t>上海市奉贤区林海公路7001号</t>
  </si>
  <si>
    <t>Vohringer Home Technology Co.,Ltd.</t>
  </si>
  <si>
    <t>86-21-67192899</t>
  </si>
  <si>
    <t>zqswb@vohringer.com</t>
  </si>
  <si>
    <t>000026.SZ</t>
  </si>
  <si>
    <t>飞亚达精密科技股份有限公司</t>
  </si>
  <si>
    <t>广东省深圳市南山区高新南一道飞亚达科技大厦20楼</t>
  </si>
  <si>
    <t>Fiyta Precision Technology Co., Ltd</t>
  </si>
  <si>
    <t>86-755-86013669</t>
  </si>
  <si>
    <t>investor@fiyta.com.cn</t>
  </si>
  <si>
    <t>300386.SZ</t>
  </si>
  <si>
    <t>飞天诚信科技股份有限公司</t>
  </si>
  <si>
    <t>北京市海淀区学清路9号汇智大厦B楼17层</t>
  </si>
  <si>
    <t>Feitian Technologies Co.,Ltd.</t>
  </si>
  <si>
    <t>86-10-62304466-1709</t>
  </si>
  <si>
    <t>wubi@ftsafe.com</t>
  </si>
  <si>
    <t>002536.SZ</t>
  </si>
  <si>
    <t>飞龙汽车部件股份有限公司</t>
  </si>
  <si>
    <t>河南省南阳市西峡县工业大道</t>
  </si>
  <si>
    <t>Feilong Auto Components Co.,Ltd.</t>
  </si>
  <si>
    <t>86-377-69662536</t>
  </si>
  <si>
    <t>dmb@flacc.com</t>
  </si>
  <si>
    <t>601901.SH</t>
  </si>
  <si>
    <t>方正证券股份有限公司</t>
  </si>
  <si>
    <t>湖南省长沙市天心区湘江中路二段36号华远华中心4、5号楼3701-3717</t>
  </si>
  <si>
    <t>Founder Securities Co.,Ltd.</t>
  </si>
  <si>
    <t>86-731-85832367</t>
  </si>
  <si>
    <t>pub@foundersc.com</t>
  </si>
  <si>
    <t>600601.SH</t>
  </si>
  <si>
    <t>方正科技集团股份有限公司</t>
  </si>
  <si>
    <t>上海市浦东新区浦东南路360号新上海国际大厦26楼C座</t>
  </si>
  <si>
    <t>Founder Technology Group Co.,Ltd.</t>
  </si>
  <si>
    <t>86-21-58400030</t>
  </si>
  <si>
    <t>ir@founder.com</t>
  </si>
  <si>
    <t>600507.SH</t>
  </si>
  <si>
    <t>方大特钢科技股份有限公司</t>
  </si>
  <si>
    <t>江西省南昌市青山湖区冶金大道475号</t>
  </si>
  <si>
    <t>Fangda Special Steel Technology Co.,Ltd</t>
  </si>
  <si>
    <t>86-791-88396601;86-791-88396314</t>
  </si>
  <si>
    <t>fdtg600507@163.com</t>
  </si>
  <si>
    <t>600516.SH</t>
  </si>
  <si>
    <t>方大炭素新材料科技股份有限公司</t>
  </si>
  <si>
    <t>甘肃省兰州市红古区海石湾镇炭素路11号</t>
  </si>
  <si>
    <t>Fangda Carbon New Material Co.,Ltd</t>
  </si>
  <si>
    <t>86-931-6239106;86-931-6239195</t>
  </si>
  <si>
    <t>fdts730084@fangdacarbon.com</t>
  </si>
  <si>
    <t>000055.SZ</t>
  </si>
  <si>
    <t>方大集团股份有限公司</t>
  </si>
  <si>
    <t>广东省深圳市南山区龙珠四路2号方大城T1栋39层</t>
  </si>
  <si>
    <t>China Fangda Group Co., Ltd.</t>
  </si>
  <si>
    <t>86-755-26788571-6622</t>
  </si>
  <si>
    <t>zqb@fangda.com;fd@fangda.com</t>
  </si>
  <si>
    <t>000046.SZ</t>
  </si>
  <si>
    <t>泛海控股股份有限公司</t>
  </si>
  <si>
    <t>北京市东城区建国门内大街28号民生金融中心C座22层</t>
  </si>
  <si>
    <t>Oceanwide Holdings Co.,Ltd.</t>
  </si>
  <si>
    <t>86-10-85259601;86-10-85259655</t>
  </si>
  <si>
    <t>luyang@fhkg.com;lixiuhong@fhkg.com;dsh@fhkg.com</t>
  </si>
  <si>
    <t>600228.SH</t>
  </si>
  <si>
    <t>返利网数字科技股份有限公司</t>
  </si>
  <si>
    <t>上海市徐汇区龙漕路200弄乙字一号</t>
  </si>
  <si>
    <t>Fanli Digital Technology Co.,Ltd</t>
  </si>
  <si>
    <t>86-21-80231198</t>
  </si>
  <si>
    <t>600228@fanli.com;ir@fanli.com;spr@fanli.com</t>
  </si>
  <si>
    <t>605318.SH</t>
  </si>
  <si>
    <t>法狮龙家居建材股份有限公司</t>
  </si>
  <si>
    <t>浙江省嘉兴市海盐县武原街道武原大道5888号</t>
  </si>
  <si>
    <t>Fsilon Furnishing And Construction Materials Corporation</t>
  </si>
  <si>
    <t>86-573-89051928</t>
  </si>
  <si>
    <t>investors@fsilon.com</t>
  </si>
  <si>
    <t>603966.SH</t>
  </si>
  <si>
    <t>法兰泰克重工股份有限公司</t>
  </si>
  <si>
    <t>江苏省苏州市吴江区汾湖经济开发区汾越路288号</t>
  </si>
  <si>
    <t>Eurocrane (China) Co.,Ltd.</t>
  </si>
  <si>
    <t>86-512-82072666</t>
  </si>
  <si>
    <t>securities@eurocrane.com.cn;fltk@eurocrane.com.cn</t>
  </si>
  <si>
    <t>002467.SZ</t>
  </si>
  <si>
    <t>二六三网络通信股份有限公司</t>
  </si>
  <si>
    <t>北京市朝阳区和平里东土城路14号建达大厦16-18层</t>
  </si>
  <si>
    <t>Net263 Ltd.</t>
  </si>
  <si>
    <t>86-10-64260109</t>
  </si>
  <si>
    <t>invest263@net263.com</t>
  </si>
  <si>
    <t>000888.SZ</t>
  </si>
  <si>
    <t>峨眉山旅游股份有限公司</t>
  </si>
  <si>
    <t>四川省乐山市峨眉山市名山南路639号</t>
  </si>
  <si>
    <t>Emei Shan Tourism Company Limited</t>
  </si>
  <si>
    <t>86-833-5528075;86-833-5544568</t>
  </si>
  <si>
    <t>000888@ems517.com</t>
  </si>
  <si>
    <t>603528.SH</t>
  </si>
  <si>
    <t>多伦科技股份有限公司</t>
  </si>
  <si>
    <t>江苏省南京市江宁区科学园天印大道1555号</t>
  </si>
  <si>
    <t>Duolun Technology Corporationltd.</t>
  </si>
  <si>
    <t>86-25-52168888</t>
  </si>
  <si>
    <t>qianxiaojuan@duoluntech.com</t>
  </si>
  <si>
    <t>002407.SZ</t>
  </si>
  <si>
    <t>多氟多新材料股份有限公司</t>
  </si>
  <si>
    <t>河南省焦作市中站区焦克路</t>
  </si>
  <si>
    <t>Do-Fluoride Chemicals Co.,Ltd</t>
  </si>
  <si>
    <t>86-391-2956992</t>
  </si>
  <si>
    <t>dfdir@dfdchem.com;dfdzq@dfdchem.com;dfd@dfdchem.com</t>
  </si>
  <si>
    <t>603999.SH</t>
  </si>
  <si>
    <t>读者出版传媒股份有限公司</t>
  </si>
  <si>
    <t>甘肃省兰州市城关区南滨河东路520号</t>
  </si>
  <si>
    <t>Duzhe Publish&amp;Media Co.,Ltd</t>
  </si>
  <si>
    <t>86-931-2130678;86-931-2130509</t>
  </si>
  <si>
    <t>yzof@163.com;lixiangyong166@163.com;zqflb@duzhe.cn</t>
  </si>
  <si>
    <t>301025.SZ</t>
  </si>
  <si>
    <t>读客文化股份有限公司</t>
  </si>
  <si>
    <t>上海市闵行区申长路1588弄16号</t>
  </si>
  <si>
    <t>Dook Media Group Limited.</t>
  </si>
  <si>
    <t>86-21-33608311</t>
  </si>
  <si>
    <t>zhuxiaoxiao@dookbook.com;yanyixiao@dookbook.com</t>
  </si>
  <si>
    <t>300010.SZ</t>
  </si>
  <si>
    <t>豆神教育科技(北京)股份有限公司</t>
  </si>
  <si>
    <t>北京市海淀区东北旺西路8号院25号楼立思辰大厦</t>
  </si>
  <si>
    <t>Doushen(Beijing) Education &amp;Technology Inc.</t>
  </si>
  <si>
    <t>86-10-83058080</t>
  </si>
  <si>
    <t>contact@lanxum.com</t>
  </si>
  <si>
    <t>603359.SH</t>
  </si>
  <si>
    <t>东珠生态环保股份有限公司</t>
  </si>
  <si>
    <t>江苏省无锡市锡山区东亭街道锡沪中路90号</t>
  </si>
  <si>
    <t>Dongzhu Ecological Environment Protection Co.,Ltd</t>
  </si>
  <si>
    <t>86-510-88227528</t>
  </si>
  <si>
    <t>dongzhushengtai@dongzhushengtai.com</t>
  </si>
  <si>
    <t>002713.SZ</t>
  </si>
  <si>
    <t>东易日盛家居装饰集团股份有限公司</t>
  </si>
  <si>
    <t>北京市朝阳区酒仙桥北路甲10号院电子城IT产业园C3B座东易大楼</t>
  </si>
  <si>
    <t>Dong Yi Ri Sheng Home Decoration Group Co.,Ltd.</t>
  </si>
  <si>
    <t>86-10-58637710</t>
  </si>
  <si>
    <t>dyrs@dyrs.com.cn</t>
  </si>
  <si>
    <t>000040.SZ</t>
  </si>
  <si>
    <t>东旭蓝天新能源股份有限公司</t>
  </si>
  <si>
    <t>广东省深圳市罗湖区东门中路1011号鸿基大厦25-27楼</t>
  </si>
  <si>
    <t>Tunghsu Azure Renewable Energy Co.,Ltd.</t>
  </si>
  <si>
    <t>86-10-63541562;86-755-82367726</t>
  </si>
  <si>
    <t>sz000040@dongxu.com</t>
  </si>
  <si>
    <t>000413.SZ</t>
  </si>
  <si>
    <t>东旭光电科技股份有限公司</t>
  </si>
  <si>
    <t>北京市西城区菜园街1号</t>
  </si>
  <si>
    <t>Tunghsu Optoelectronic Technology Co.,Ltd.</t>
  </si>
  <si>
    <t>86-10-63541061</t>
  </si>
  <si>
    <t>wangqingfei@dongxu.com;wangqing@dongxu.com;dxgd@dongxu.com</t>
  </si>
  <si>
    <t>601198.SH</t>
  </si>
  <si>
    <t>东兴证券股份有限公司</t>
  </si>
  <si>
    <t>北京市西城区金融大街5号(新盛大厦)6、10、12、15、16层,北京市西城区金融大街9号金融街中心17、18层</t>
  </si>
  <si>
    <t>Dongxing Securities Corporation Limited</t>
  </si>
  <si>
    <t>86-10-66555171</t>
  </si>
  <si>
    <t>dshms@dxzq.net.cn</t>
  </si>
  <si>
    <t>002017.SZ</t>
  </si>
  <si>
    <t>东信和平科技股份有限公司</t>
  </si>
  <si>
    <t>广东省珠海市香洲区南屏科技工业园屏工中路8号</t>
  </si>
  <si>
    <t>Eastcompeace Technology Co.,Ltd</t>
  </si>
  <si>
    <t>86-756-8682893</t>
  </si>
  <si>
    <t>eastcompeace@eastcompeace.com</t>
  </si>
  <si>
    <t>688110.SH</t>
  </si>
  <si>
    <t>东芯半导体股份有限公司</t>
  </si>
  <si>
    <t>上海市青浦区徐泾镇诸光路1588弄虹桥世界中心L4A-F5</t>
  </si>
  <si>
    <t>Dosilicon Co.,Ltd.</t>
  </si>
  <si>
    <t>86-21-61369022</t>
  </si>
  <si>
    <t>contact@dosilicon.com</t>
  </si>
  <si>
    <t>601555.SH</t>
  </si>
  <si>
    <t>东吴证券股份有限公司</t>
  </si>
  <si>
    <t>江苏省苏州市吴中区工业园区星阳街5号</t>
  </si>
  <si>
    <t>Soochow Securities Co.,Ltd.</t>
  </si>
  <si>
    <t>86-512-62601555</t>
  </si>
  <si>
    <t>yangw@dwzq.com.cn;pingl@dwzq.com.cn;dwzqdb@dwzq.com.cn</t>
  </si>
  <si>
    <t>301029.SZ</t>
  </si>
  <si>
    <t>东莞怡合达自动化股份有限公司</t>
  </si>
  <si>
    <t>广东省东莞市横沥镇村尾桃园二路33号</t>
  </si>
  <si>
    <t>Dongguan Yiheda Automation Co.,Ltd.</t>
  </si>
  <si>
    <t>86-769-82886777-785</t>
  </si>
  <si>
    <t>lys@yiheda.com</t>
  </si>
  <si>
    <t>300328.SZ</t>
  </si>
  <si>
    <t>东莞宜安科技股份有限公司</t>
  </si>
  <si>
    <t>广东省东莞市清溪镇银泉工业区</t>
  </si>
  <si>
    <t>Dongguan Eontec Co.,Ltd.</t>
  </si>
  <si>
    <t>86-769-87387777</t>
  </si>
  <si>
    <t>liuchong@e-ande.com;zengsq@e-ande.com;eon@e-ande.com</t>
  </si>
  <si>
    <t>300790.SZ</t>
  </si>
  <si>
    <t>东莞市宇瞳光学科技股份有限公司</t>
  </si>
  <si>
    <t>广东省东莞市长安镇靖海东路99号</t>
  </si>
  <si>
    <t>Dongguan Yutong Optical Technology Co.,Ltd.</t>
  </si>
  <si>
    <t>86-769-89266655</t>
  </si>
  <si>
    <t>chentianfu@ytot.cn;tzb-1@ytot.cn</t>
  </si>
  <si>
    <t>301338.SZ</t>
  </si>
  <si>
    <t>东莞市凯格精机股份有限公司</t>
  </si>
  <si>
    <t>广东省东莞市东城街道沙朗路2号</t>
  </si>
  <si>
    <t>Gkg Precision Machine Co., Ltd.</t>
  </si>
  <si>
    <t>86-769-38823222-8335</t>
  </si>
  <si>
    <t>gkg@gkg.cn</t>
  </si>
  <si>
    <t>603038.SH</t>
  </si>
  <si>
    <t>东莞市华立实业股份有限公司</t>
  </si>
  <si>
    <t>广东省东莞市常平镇松柏塘村</t>
  </si>
  <si>
    <t>Dongguan Huali Industries Co.,Ltd</t>
  </si>
  <si>
    <t>86-769-83338072</t>
  </si>
  <si>
    <t>investor@dghuafuli.com</t>
  </si>
  <si>
    <t>688668.SH</t>
  </si>
  <si>
    <t>东莞市鼎通精密科技股份有限公司</t>
  </si>
  <si>
    <t>广东省东莞市东城街道周屋社区银珠路七号</t>
  </si>
  <si>
    <t>Dongguan Dingtong Precision Metal Co.,Ltd.</t>
  </si>
  <si>
    <t>86-769-85377166-609</t>
  </si>
  <si>
    <t>dt-stocks@dingtong.net.cn</t>
  </si>
  <si>
    <t>300976.SZ</t>
  </si>
  <si>
    <t>东莞市达瑞电子股份有限公司</t>
  </si>
  <si>
    <t>广东省东莞市洪梅镇洪金路48号</t>
  </si>
  <si>
    <t>Dongguan Tarry Electronics Co.,Ltd.</t>
  </si>
  <si>
    <t>86-769-27284805</t>
  </si>
  <si>
    <t>ir@dgtarry.com</t>
  </si>
  <si>
    <t>002993.SZ</t>
  </si>
  <si>
    <t>东莞市奥海科技股份有限公司</t>
  </si>
  <si>
    <t>广东省东莞市塘厦镇蛟乙塘银园街2号</t>
  </si>
  <si>
    <t>Dongguan Aohai Technology Co.,Ltd.</t>
  </si>
  <si>
    <t>86-769-86975555</t>
  </si>
  <si>
    <t>ir@aohaichina.com</t>
  </si>
  <si>
    <t>002638.SZ</t>
  </si>
  <si>
    <t>东莞勤上光电股份有限公司</t>
  </si>
  <si>
    <t>广东省东莞市常平镇横江厦工业四路3号</t>
  </si>
  <si>
    <t>Dongguan Kingsun Optoelectronic Co.,Ltd</t>
  </si>
  <si>
    <t>86-769-83996285</t>
  </si>
  <si>
    <t>ks_dsh@kingsun-china.com</t>
  </si>
  <si>
    <t>002902.SZ</t>
  </si>
  <si>
    <t>东莞铭普光磁股份有限公司</t>
  </si>
  <si>
    <t>广东省东莞市石排镇东园大道石排段157号1号楼</t>
  </si>
  <si>
    <t>Dongguan Mentech Optical &amp; Magnetic Co.,Ltd.</t>
  </si>
  <si>
    <t>86-769-86921000</t>
  </si>
  <si>
    <t>ir@mnc-tek.com.cn</t>
  </si>
  <si>
    <t>300606.SZ</t>
  </si>
  <si>
    <t>东莞金太阳研磨股份有限公司</t>
  </si>
  <si>
    <t>广东省东莞市大岭山镇大环路1号</t>
  </si>
  <si>
    <t>Dongguan Golden Sun Abrasives Co.,Ltd</t>
  </si>
  <si>
    <t>86-769-38823020</t>
  </si>
  <si>
    <t>zqb@chinagoldensun.cn</t>
  </si>
  <si>
    <t>002855.SZ</t>
  </si>
  <si>
    <t>东莞捷荣技术股份有限公司</t>
  </si>
  <si>
    <t>广东省东莞市长安镇新民路166号</t>
  </si>
  <si>
    <t>Dongguan Chitwing Technology Co.,Ltd.</t>
  </si>
  <si>
    <t>86-755-25865177</t>
  </si>
  <si>
    <t>public@chitwing.com</t>
  </si>
  <si>
    <t>000573.SZ</t>
  </si>
  <si>
    <t>东莞宏远工业区股份有限公司</t>
  </si>
  <si>
    <t>广东省东莞市宏远工业区宏远大厦16楼</t>
  </si>
  <si>
    <t>Dongguan Winnerway Industry Zone Ltd.</t>
  </si>
  <si>
    <t>86-769-22412655</t>
  </si>
  <si>
    <t>0573@21cn.com</t>
  </si>
  <si>
    <t>000828.SZ</t>
  </si>
  <si>
    <t>东莞发展控股股份有限公司</t>
  </si>
  <si>
    <t>广东省东莞市寮步镇浮竹山佛岭水库路侧莞深高速公路管理中心</t>
  </si>
  <si>
    <t>Dongguan Development(Holdings)Co.,Ltd.</t>
  </si>
  <si>
    <t>86-769-22083320</t>
  </si>
  <si>
    <t>lys@dgholdings.cn;zxm@dgholdings.cn;dgkg@dgholdings.cn</t>
  </si>
  <si>
    <t>001201.SZ</t>
  </si>
  <si>
    <t>东瑞食品集团股份有限公司</t>
  </si>
  <si>
    <t>广东省河源市东源县仙塘镇蝴蝶岭工业城01-11地块</t>
  </si>
  <si>
    <t>Dongrui Food Group Co.,Ltd.</t>
  </si>
  <si>
    <t>86-762-8729999</t>
  </si>
  <si>
    <t>dongrui201388@126.com</t>
  </si>
  <si>
    <t>600718.SH</t>
  </si>
  <si>
    <t>东软集团股份有限公司</t>
  </si>
  <si>
    <t>辽宁省沈阳市浑南区新秀街2号东软软件园</t>
  </si>
  <si>
    <t>1.7919万</t>
  </si>
  <si>
    <t>Neusoft Corporation</t>
  </si>
  <si>
    <t>86-24-83662115</t>
  </si>
  <si>
    <t>investor@neusoft.com</t>
  </si>
  <si>
    <t>605499.SH</t>
  </si>
  <si>
    <t>东鹏饮料(集团)股份有限公司</t>
  </si>
  <si>
    <t>广东省深圳市南山区桃源街道珠光北路142号众冠红花岭工业西区3栋1楼</t>
  </si>
  <si>
    <t>Eastroc Beverage (Group) Co.,Ltd.</t>
  </si>
  <si>
    <t>86-755-26980181</t>
  </si>
  <si>
    <t>boardoffice@szeastroc.com</t>
  </si>
  <si>
    <t>600114.SH</t>
  </si>
  <si>
    <t>东睦新材料集团股份有限公司</t>
  </si>
  <si>
    <t>浙江省宁波市鄞州区鄞州工业园区景江路1508号</t>
  </si>
  <si>
    <t>Nbtm New Materials Group Co.,Ltd.</t>
  </si>
  <si>
    <t>86-574-87841061</t>
  </si>
  <si>
    <t>tangym@pm-china.com</t>
  </si>
  <si>
    <t>688129.SH</t>
  </si>
  <si>
    <t>东来涂料技术(上海)股份有限公司</t>
  </si>
  <si>
    <t>上海市嘉定区工业区新和路1221号</t>
  </si>
  <si>
    <t>Donglai Coating Technology(Shanghai) Co.,Ltd</t>
  </si>
  <si>
    <t>86-21-39538548</t>
  </si>
  <si>
    <t>ir@onwings.com.cn</t>
  </si>
  <si>
    <t>300486.SZ</t>
  </si>
  <si>
    <t>东杰智能科技集团股份有限公司</t>
  </si>
  <si>
    <t>山西省太原市尖草坪区新兰路51号</t>
  </si>
  <si>
    <t>Omh Science Group Co.,Ltd</t>
  </si>
  <si>
    <t>86-351-3633818</t>
  </si>
  <si>
    <t>sec@omhgroup.com;huchenyang@omhgroup.com</t>
  </si>
  <si>
    <t>002672.SZ</t>
  </si>
  <si>
    <t>东江环保股份有限公司</t>
  </si>
  <si>
    <t>广东省深圳市南山区科技园北区朗山路9号东江环保大楼1楼、3楼、8楼北面、9-12楼</t>
  </si>
  <si>
    <t>Dongjiang Environmental Company Limited</t>
  </si>
  <si>
    <t>86-755-88242612;86-755-88242614</t>
  </si>
  <si>
    <t>ir@dongjiang.com.cn</t>
  </si>
  <si>
    <t>002065.SZ</t>
  </si>
  <si>
    <t>东华软件股份公司</t>
  </si>
  <si>
    <t>北京市海淀区紫金数码园3号楼16层</t>
  </si>
  <si>
    <t>1.1766万</t>
  </si>
  <si>
    <t>Dhc Software Co.,Ltd.</t>
  </si>
  <si>
    <t>86-10-62662188</t>
  </si>
  <si>
    <t>strongyang@dhcc.com.cn;zhangwen_cw@dhcc.com.cn</t>
  </si>
  <si>
    <t>002221.SZ</t>
  </si>
  <si>
    <t>东华能源股份有限公司</t>
  </si>
  <si>
    <t>江苏省南京市玄武区仙林大道徐庄软件园紫气路1号</t>
  </si>
  <si>
    <t>Oriental Energy Co.,Ltd.</t>
  </si>
  <si>
    <t>86-25-86819806;86-25-86771100</t>
  </si>
  <si>
    <t>tzz@chinadhe.com;wangshuyang@chinadhe.com;chenwenxin@chinadhe.com</t>
  </si>
  <si>
    <t>002140.SZ</t>
  </si>
  <si>
    <t>东华工程科技股份有限公司</t>
  </si>
  <si>
    <t>安徽省合肥市包河区望江东路70号</t>
  </si>
  <si>
    <t>East China Engineering Science And Technology Co.,Ltd.</t>
  </si>
  <si>
    <t>86-551-63626589;86-13856022275;86-551-63626768;86-13856002499;86-551-63696877</t>
  </si>
  <si>
    <t>zhangxueming@chinaecec.com;sunzheng@chinaecec.com;ecec@chinaecec.com;lilixin@chinaecec.com</t>
  </si>
  <si>
    <t>600826.SH</t>
  </si>
  <si>
    <t>东浩兰生会展集团股份有限公司</t>
  </si>
  <si>
    <t>上海市浦东新区博成路568号B座3楼</t>
  </si>
  <si>
    <t>Dlg Exhibitions &amp; Events Corporation Limited</t>
  </si>
  <si>
    <t>86-21-51991611;86-21-51991610</t>
  </si>
  <si>
    <t>zhangrongjian@dlg-expo.com;yujingyun@dlg-expo.com;stock@dlg-expo.com</t>
  </si>
  <si>
    <t>002117.SZ</t>
  </si>
  <si>
    <t>东港股份有限公司</t>
  </si>
  <si>
    <t>山东省济南市历城区山大北路23号</t>
  </si>
  <si>
    <t>Tungkong Inc.</t>
  </si>
  <si>
    <t>86-531-88904590</t>
  </si>
  <si>
    <t>qi-liguo@tungkong.com.cn;ruan-yongcheng@tungkong.com.cn;dggf@tungkong.com.cn</t>
  </si>
  <si>
    <t>300171.SZ</t>
  </si>
  <si>
    <t>东富龙科技集团股份有限公司</t>
  </si>
  <si>
    <t>上海市闵行区都会路1509号</t>
  </si>
  <si>
    <t>Tofflon Science And Technology Group Co.,Ltd.</t>
  </si>
  <si>
    <t>86-21-64909699</t>
  </si>
  <si>
    <t>dfl@tofflon.com</t>
  </si>
  <si>
    <t>600006.SH</t>
  </si>
  <si>
    <t>东风汽车股份有限公司</t>
  </si>
  <si>
    <t>湖北省武汉市汉阳区经济技术开发区创业路58号</t>
  </si>
  <si>
    <t>Dongfeng Automobile Co.,Ltd.</t>
  </si>
  <si>
    <t>86-27-84287896</t>
  </si>
  <si>
    <t>dfac@dfac.com</t>
  </si>
  <si>
    <t>600081.SH</t>
  </si>
  <si>
    <t>东风电子科技股份有限公司</t>
  </si>
  <si>
    <t>上海市闵行区中山北路2000号22楼</t>
  </si>
  <si>
    <t>Dong Feng Electronic Technology Co.,Ltd.</t>
  </si>
  <si>
    <t>86-21-62033003-52;86-21-62033003-53</t>
  </si>
  <si>
    <t>lifei@detc.com.cn;zhengming@detc.com.cn;postmaster@detc.com.cn</t>
  </si>
  <si>
    <t>600958.SH</t>
  </si>
  <si>
    <t>东方证券股份有限公司</t>
  </si>
  <si>
    <t>上海市黄浦区中山南路119号东方证券大厦,中国上海市黄浦区中山南路318号2号楼3-6层、12层、13层、22层、25-27层、29层、32层、36层、38层</t>
  </si>
  <si>
    <t>Orient Securities Company Limited</t>
  </si>
  <si>
    <t>86-21-63325888;86-21-63326373</t>
  </si>
  <si>
    <t>wangrf@orientsec.com.cn;litingting@orientsec.com.cn;ir@orientsec.com.cn</t>
  </si>
  <si>
    <t>600776.SH</t>
  </si>
  <si>
    <t>东方通信股份有限公司</t>
  </si>
  <si>
    <t>浙江省杭州市滨江区高新技术开发区东信大道66号</t>
  </si>
  <si>
    <t>Eastern Communications Co.,Ltd.</t>
  </si>
  <si>
    <t>86-571-86676198</t>
  </si>
  <si>
    <t>inquiry@eastcom.com</t>
  </si>
  <si>
    <t>603377.SH</t>
  </si>
  <si>
    <t>东方时尚驾驶学校股份有限公司</t>
  </si>
  <si>
    <t>北京市大兴区金星西路19号</t>
  </si>
  <si>
    <t>Eastern Pioneer Driving School Co.,Ltd.</t>
  </si>
  <si>
    <t>86-10-53223377</t>
  </si>
  <si>
    <t>dfss@dfss.com.cn</t>
  </si>
  <si>
    <t>002175.SZ</t>
  </si>
  <si>
    <t>东方时代网络传媒股份有限公司</t>
  </si>
  <si>
    <t>广西壮族自治区桂林市七星区临江路234号</t>
  </si>
  <si>
    <t>Oriental Times Media Corporation.</t>
  </si>
  <si>
    <t>86-513-69880410</t>
  </si>
  <si>
    <t>wsq1991905@126.com</t>
  </si>
  <si>
    <t>300118.SZ</t>
  </si>
  <si>
    <t>东方日升新能源股份有限公司</t>
  </si>
  <si>
    <t>浙江省宁波市宁海县梅林街道塔山工业园区</t>
  </si>
  <si>
    <t>1.0760万</t>
  </si>
  <si>
    <t>Risen Energy Co.,Ltd.</t>
  </si>
  <si>
    <t>86-574-65173983</t>
  </si>
  <si>
    <t>xuesx@risenenergy.com</t>
  </si>
  <si>
    <t>600637.SH</t>
  </si>
  <si>
    <t>东方明珠新媒体股份有限公司</t>
  </si>
  <si>
    <t>上海市徐汇区宜山路757号</t>
  </si>
  <si>
    <t>Oriental Pearl Group Co.,Ltd.</t>
  </si>
  <si>
    <t>86-21-33396637</t>
  </si>
  <si>
    <t>dongban@opg.cn</t>
  </si>
  <si>
    <t>600811.SH</t>
  </si>
  <si>
    <t>东方集团股份有限公司</t>
  </si>
  <si>
    <t>黑龙江省哈尔滨市南岗区花园街235号东方大厦,北京市朝阳区丽都花园路5号东方金融中心</t>
  </si>
  <si>
    <t>Orient Group Incorporation</t>
  </si>
  <si>
    <t>86-451-53666028</t>
  </si>
  <si>
    <t>dfjt@orientgroup.com.cn</t>
  </si>
  <si>
    <t>601156.SH</t>
  </si>
  <si>
    <t>东方航空物流股份有限公司</t>
  </si>
  <si>
    <t>上海市长宁区空港六路199号</t>
  </si>
  <si>
    <t>Eastern Air Logistics Co.,Ltd.</t>
  </si>
  <si>
    <t>86-21-22365112</t>
  </si>
  <si>
    <t>eal-ir@ceair.com</t>
  </si>
  <si>
    <t>600278.SH</t>
  </si>
  <si>
    <t>东方国际创业股份有限公司</t>
  </si>
  <si>
    <t>上海市浦东新区娄山关路85号A座</t>
  </si>
  <si>
    <t>Orient International Enterprise, Ltd.</t>
  </si>
  <si>
    <t>86-21-62789999;86-21-52291197;86-21-52291198;86-21-62785521</t>
  </si>
  <si>
    <t>oiehq@oie.com.cn</t>
  </si>
  <si>
    <t>000682.SZ</t>
  </si>
  <si>
    <t>东方电子股份有限公司</t>
  </si>
  <si>
    <t>山东省烟台市芝罘区机场路2号</t>
  </si>
  <si>
    <t>Dongfang Electronics Co.,Ltd</t>
  </si>
  <si>
    <t>86-535-5520066</t>
  </si>
  <si>
    <t>zhengquan@dongfang-china.com</t>
  </si>
  <si>
    <t>600875.SH</t>
  </si>
  <si>
    <t>东方电气</t>
  </si>
  <si>
    <t>东方电气股份有限公司</t>
  </si>
  <si>
    <t>四川省成都市郫都区高新西区西芯大道18号</t>
  </si>
  <si>
    <t>1.6969万</t>
  </si>
  <si>
    <t>Dongfang Electric Corporation Limited</t>
  </si>
  <si>
    <t>86-28-87583666</t>
  </si>
  <si>
    <t>dsb@dongfang.com</t>
  </si>
  <si>
    <t>300059.SZ</t>
  </si>
  <si>
    <t>东方财富信息股份有限公司</t>
  </si>
  <si>
    <t>上海市徐汇区宛平南路88号东方财富大厦</t>
  </si>
  <si>
    <t>East Money Information Co.,Ltd.</t>
  </si>
  <si>
    <t>86-21-54660526</t>
  </si>
  <si>
    <t>dongmi@eastmoney.com</t>
  </si>
  <si>
    <t>000597.SZ</t>
  </si>
  <si>
    <t>东北制药集团股份有限公司</t>
  </si>
  <si>
    <t>辽宁省沈阳市铁西区经济技术开发区昆明湖街8号</t>
  </si>
  <si>
    <t>Northeast Pharmaceutical Group Co.,Ltd.</t>
  </si>
  <si>
    <t>86-24-25806963</t>
  </si>
  <si>
    <t>dshbgs@nepharm.com.cn</t>
  </si>
  <si>
    <t>000686.SZ</t>
  </si>
  <si>
    <t>东北证券股份有限公司</t>
  </si>
  <si>
    <t>吉林省长春市南关区生态大街6666号</t>
  </si>
  <si>
    <t>Northeast Securities Co.,Ltd.</t>
  </si>
  <si>
    <t>86-431-85096806</t>
  </si>
  <si>
    <t>dongm@nesc.cn;yang_liu@nesc.cn;000686@nesc.cn</t>
  </si>
  <si>
    <t>000423.SZ</t>
  </si>
  <si>
    <t>东阿阿胶股份有限公司</t>
  </si>
  <si>
    <t>山东省聊城市东阿县阿胶街78号</t>
  </si>
  <si>
    <t>Dong-E-E-Jiao Co.,Ltd.</t>
  </si>
  <si>
    <t>86-635-3264069</t>
  </si>
  <si>
    <t>dengrong@dongeejiao.com;fuyan@dongeejiao.com</t>
  </si>
  <si>
    <t>002502.SZ</t>
  </si>
  <si>
    <t>鼎龙文化股份有限公司</t>
  </si>
  <si>
    <t>广东省广州市天河区广州大道北63号鼎龙希尔顿花园酒店21楼</t>
  </si>
  <si>
    <t>Dinglong Culture Co.,Ltd.</t>
  </si>
  <si>
    <t>86-20-32615774</t>
  </si>
  <si>
    <t>stock@dinglongwh.com</t>
  </si>
  <si>
    <t>300378.SZ</t>
  </si>
  <si>
    <t>鼎捷软件股份有限公司</t>
  </si>
  <si>
    <t>上海市静安区江场路1377弄绿地中央广场1号楼22层</t>
  </si>
  <si>
    <t>Digiwinsoftware Co.,Ltd.</t>
  </si>
  <si>
    <t>86-21-51791699</t>
  </si>
  <si>
    <t>digiwin-zhengquan@digiwin.com</t>
  </si>
  <si>
    <t>300679.SZ</t>
  </si>
  <si>
    <t>电连技术股份有限公司</t>
  </si>
  <si>
    <t>广东省深圳市光明区公明街道西田社区锦绣工业园8栋第一层至第三层A区</t>
  </si>
  <si>
    <t>Electric Connector Technology Co.,Ltd.</t>
  </si>
  <si>
    <t>86-755-81735163</t>
  </si>
  <si>
    <t>ir@ectsz.com</t>
  </si>
  <si>
    <t>002730.SZ</t>
  </si>
  <si>
    <t>电光防爆科技股份有限公司</t>
  </si>
  <si>
    <t>浙江省温州市乐清市经济开发区纬五路180号</t>
  </si>
  <si>
    <t>Dianguang Explosion-Proof Technology Co.,Ltd.</t>
  </si>
  <si>
    <t>86-577-61666333</t>
  </si>
  <si>
    <t>ir@dianguang.com</t>
  </si>
  <si>
    <t>601038.SH</t>
  </si>
  <si>
    <t>第一拖拉机股份有限公司</t>
  </si>
  <si>
    <t>河南省洛阳市涧西区建设路154号</t>
  </si>
  <si>
    <t>First Tractor Company Limited</t>
  </si>
  <si>
    <t>86-379-64967038;86-379-64970213</t>
  </si>
  <si>
    <t>yulina@ytogroup.com;msc0038@ytogroup.com</t>
  </si>
  <si>
    <t>002797.SZ</t>
  </si>
  <si>
    <t>第一创业证券股份有限公司</t>
  </si>
  <si>
    <t>广东省深圳市福田区福华一路115号投行大厦9、16-20楼</t>
  </si>
  <si>
    <t>First Capital Securities Co.,Ltd.</t>
  </si>
  <si>
    <t>86-755-23838868</t>
  </si>
  <si>
    <t>ir@fcsc.com</t>
  </si>
  <si>
    <t>002798.SZ</t>
  </si>
  <si>
    <t>帝欧家居集团股份有限公司</t>
  </si>
  <si>
    <t>四川省成都市武侯区高新区天府大道中段天府三街19号新希望国际大厦A座15层</t>
  </si>
  <si>
    <t>D&amp;O Home Collection Group Co.,Ltd</t>
  </si>
  <si>
    <t>86-28-82801234;86-28-67996113</t>
  </si>
  <si>
    <t>zhongjie@monarch-sw.com;daiyu@monarch-sw.com;monarch-zq@monarch-sw.com</t>
  </si>
  <si>
    <t>603587.SH</t>
  </si>
  <si>
    <t>地素时尚股份有限公司</t>
  </si>
  <si>
    <t>上海市普陀区丹巴路28弄1-2号旭辉世纪广场8号楼</t>
  </si>
  <si>
    <t>Dazzle Fashion Co.,Ltd</t>
  </si>
  <si>
    <t>86-21-31085111</t>
  </si>
  <si>
    <t>info@dazzle-fashion.com</t>
  </si>
  <si>
    <t>688192.SH</t>
  </si>
  <si>
    <t>迪哲(江苏)医药股份有限公司</t>
  </si>
  <si>
    <t>上海市浦东新区自由贸易试验区亮景路199、245号4幢</t>
  </si>
  <si>
    <t>Dizal (Jiangsu) Pharmaceutical Co., Ltd.</t>
  </si>
  <si>
    <t>86-21-61095757</t>
  </si>
  <si>
    <t>ir@dizalpharma.com</t>
  </si>
  <si>
    <t>300396.SZ</t>
  </si>
  <si>
    <t>迪瑞医疗科技股份有限公司</t>
  </si>
  <si>
    <t>吉林省长春市朝阳区高新开发区宜居路3333号</t>
  </si>
  <si>
    <t>Dirui Industrial Co.,Ltd.</t>
  </si>
  <si>
    <t>86-431-81931002</t>
  </si>
  <si>
    <t>zqb@dirui.com.cn</t>
  </si>
  <si>
    <t>300244.SZ</t>
  </si>
  <si>
    <t>迪安诊断技术集团股份有限公司</t>
  </si>
  <si>
    <t>浙江省杭州市西湖区三墩镇金蓬街329号2幢5层</t>
  </si>
  <si>
    <t>1.1123万</t>
  </si>
  <si>
    <t>Dian Diagnostics Group Co.,Ltd.</t>
  </si>
  <si>
    <t>86-571-58085608</t>
  </si>
  <si>
    <t>zqb@dazd.cn</t>
  </si>
  <si>
    <t>301177.SZ</t>
  </si>
  <si>
    <t>迪阿股份有限公司</t>
  </si>
  <si>
    <t>广东省深圳市南山区华润置地大厦C座12层及13层</t>
  </si>
  <si>
    <t>Dr Corporation Limited</t>
  </si>
  <si>
    <t>86-755-86664586</t>
  </si>
  <si>
    <t>ir@darryring.com</t>
  </si>
  <si>
    <t>301158.SZ</t>
  </si>
  <si>
    <t>德州联合石油科技股份有限公司</t>
  </si>
  <si>
    <t>山东省德州市德城区经济开发区晶华南路</t>
  </si>
  <si>
    <t>Dezhou United Petroleum Technology Co.,Ltd.</t>
  </si>
  <si>
    <t>86-534-2237807</t>
  </si>
  <si>
    <t>zqb@dupm.cn</t>
  </si>
  <si>
    <t>000813.SZ</t>
  </si>
  <si>
    <t>德展大健康股份有限公司</t>
  </si>
  <si>
    <t>北京市朝阳区工体东路乙2号美林大厦10层</t>
  </si>
  <si>
    <t>Dezhan Healthcare Company Limited.</t>
  </si>
  <si>
    <t>86-10-65852237;86-991-4336069</t>
  </si>
  <si>
    <t>zhoujianlin@dezhanhealthcare.com;jiangxin@dezhanhealthcare.com;dzjkzqb@163.com</t>
  </si>
  <si>
    <t>300640.SZ</t>
  </si>
  <si>
    <t>德艺文化创意集团股份有限公司</t>
  </si>
  <si>
    <t>福建省福州市鼓楼区五四路158号环球广场1701单元</t>
  </si>
  <si>
    <t>Profit Cultural And Creative Group Co.,Ltd.</t>
  </si>
  <si>
    <t>86-591-87762758</t>
  </si>
  <si>
    <t>board@fz-profit.com</t>
  </si>
  <si>
    <t>688360.SH</t>
  </si>
  <si>
    <t>德马科技集团股份有限公司</t>
  </si>
  <si>
    <t>浙江省湖州市吴兴区埭溪镇上强工业区</t>
  </si>
  <si>
    <t>Damon Technology Group Co.,Ltd.</t>
  </si>
  <si>
    <t>86-572-3826015</t>
  </si>
  <si>
    <t>ir@damon-group.com</t>
  </si>
  <si>
    <t>000593.SZ</t>
  </si>
  <si>
    <t>德龙汇能集团股份有限公司</t>
  </si>
  <si>
    <t>四川省成都市成华区建设路55号</t>
  </si>
  <si>
    <t>Delong Composite Energy Group Co.,Ltd</t>
  </si>
  <si>
    <t>86-28-68539558</t>
  </si>
  <si>
    <t>zhengsm@dlceg.com;songxm@dlceg.com;sz000593@126.com</t>
  </si>
  <si>
    <t>603032.SH</t>
  </si>
  <si>
    <t>德力西新疆交通运输集团股份有限公司</t>
  </si>
  <si>
    <t>新疆维吾尔自治区乌鲁木齐市头屯河区经济技术开发区高铁北五路236号</t>
  </si>
  <si>
    <t>Delixi Xinjiang Transportation Co.,Ltd.</t>
  </si>
  <si>
    <t>86-991-5873797</t>
  </si>
  <si>
    <t>dxjy603032@163.com</t>
  </si>
  <si>
    <t>002043.SZ</t>
  </si>
  <si>
    <t>德华兔宝宝装饰新材股份有限公司</t>
  </si>
  <si>
    <t>浙江省湖州市德清县武康镇临溪街588号</t>
  </si>
  <si>
    <t>Dehua Tb New Decoration Material Co.,Ltd</t>
  </si>
  <si>
    <t>86-572-8405635</t>
  </si>
  <si>
    <t>dingtao@dhwooden.com;zds@dhwooden.com;dehua_ss@dhwooden.com</t>
  </si>
  <si>
    <t>002631.SZ</t>
  </si>
  <si>
    <t>德尔未来科技控股集团股份有限公司</t>
  </si>
  <si>
    <t>江苏省苏州市吴江区开平路3333号德尔广场B栋22楼-25楼</t>
  </si>
  <si>
    <t>Der Future Science And Technology Holding Group Co.,Ltd.</t>
  </si>
  <si>
    <t>86-512-63537615</t>
  </si>
  <si>
    <t>lihx@der.com.cn;der@der.com.cn</t>
  </si>
  <si>
    <t>605287.SH</t>
  </si>
  <si>
    <t>德才装饰股份有限公司</t>
  </si>
  <si>
    <t>山东省青岛市崂山区海尔路1号甲5号楼</t>
  </si>
  <si>
    <t>Decai Decoration Co.,Ltd</t>
  </si>
  <si>
    <t>86-532-68066976</t>
  </si>
  <si>
    <t>decaizqb@126.com</t>
  </si>
  <si>
    <t>603056.SH</t>
  </si>
  <si>
    <t>德邦物流股份有限公司</t>
  </si>
  <si>
    <t>上海市青浦区徐泾镇徐祥路316号1幢</t>
  </si>
  <si>
    <t>7.1773万</t>
  </si>
  <si>
    <t>Deppon Logistics Co.,Ltd.</t>
  </si>
  <si>
    <t>86-21-39288106</t>
  </si>
  <si>
    <t>ir@deppon.com</t>
  </si>
  <si>
    <t>002632.SZ</t>
  </si>
  <si>
    <t>道明光学股份有限公司</t>
  </si>
  <si>
    <t>浙江省金华市永康市经济开发区东吴路581号</t>
  </si>
  <si>
    <t>Daoming Optics&amp;Chemical Co.,Ltd</t>
  </si>
  <si>
    <t>86-579-87321111</t>
  </si>
  <si>
    <t>stock@chinadaoming.com</t>
  </si>
  <si>
    <t>002852.SZ</t>
  </si>
  <si>
    <t>道道全粮油股份有限公司</t>
  </si>
  <si>
    <t>湖南省长沙市开福区湘江中路凯乐国际城9栋10层</t>
  </si>
  <si>
    <t>Daodaoquan Grain And Oil Co.,Ltd.</t>
  </si>
  <si>
    <t>86-731-88966518</t>
  </si>
  <si>
    <t>ddqzqb@ddqly.com</t>
  </si>
  <si>
    <t>600844.SH</t>
  </si>
  <si>
    <t>丹化化工科技股份有限公司</t>
  </si>
  <si>
    <t>江苏省镇江市丹阳市南三环路888号高新技术创新园C1楼</t>
  </si>
  <si>
    <t>Danhua Chemical Technology Co.,Ltd</t>
  </si>
  <si>
    <t>86-511-80263532;86-511-80263531</t>
  </si>
  <si>
    <t>s600844@126.com;jzx@600844.com</t>
  </si>
  <si>
    <t>002008.SZ</t>
  </si>
  <si>
    <t>大族激光科技产业集团股份有限公司</t>
  </si>
  <si>
    <t>广东省深圳市南山区深南大道9988号</t>
  </si>
  <si>
    <t>1.5460万</t>
  </si>
  <si>
    <t>Han'S Laser Technology Industry Group Co.,Ltd.</t>
  </si>
  <si>
    <t>86-755-86161340</t>
  </si>
  <si>
    <t>bsd@hanslaser.com</t>
  </si>
  <si>
    <t>600611.SH</t>
  </si>
  <si>
    <t>大众交通(集团)股份有限公司</t>
  </si>
  <si>
    <t>上海市徐汇区中山西路1515号大众大厦22楼</t>
  </si>
  <si>
    <t>Dazhong Transportation (Group) Co., Ltd.</t>
  </si>
  <si>
    <t>86-21-64289122</t>
  </si>
  <si>
    <t>dzjt@96822.com;zyy@96822.com</t>
  </si>
  <si>
    <t>000031.SZ</t>
  </si>
  <si>
    <t>大悦城控股集团股份有限公司</t>
  </si>
  <si>
    <t>广东省深圳市宝安区留仙一路8号中粮创芯研发中心A1栋27楼,北京市朝阳区朝阳门南大街8号中粮福临门大厦13层</t>
  </si>
  <si>
    <t>1.0186万</t>
  </si>
  <si>
    <t>Grandjoy Holdings Group Co.,Ltd.</t>
  </si>
  <si>
    <t>86-755-23999288;86-10-85017888</t>
  </si>
  <si>
    <t>000031@cofco.com</t>
  </si>
  <si>
    <t>300021.SZ</t>
  </si>
  <si>
    <t>大禹节水集团股份有限公司</t>
  </si>
  <si>
    <t>天津市武清区京滨工业园民旺道10号</t>
  </si>
  <si>
    <t>Dayu Water-Saving Group Co.,Ltd</t>
  </si>
  <si>
    <t>86-22-59679306</t>
  </si>
  <si>
    <t>dyjszqb@dyjs.com</t>
  </si>
  <si>
    <t>000910.SZ</t>
  </si>
  <si>
    <t>大亚圣象家居股份有限公司</t>
  </si>
  <si>
    <t>江苏省镇江市丹阳市经济开发区齐梁路99号大亚工业园</t>
  </si>
  <si>
    <t>Dare Power Dekor Home Co.,Ltd.</t>
  </si>
  <si>
    <t>86-511-86981046</t>
  </si>
  <si>
    <t>wuguhua@cndare.com;daibaixian@cndare.com;daretech@cndare.com</t>
  </si>
  <si>
    <t>600744.SH</t>
  </si>
  <si>
    <t>大唐华银电力股份有限公司</t>
  </si>
  <si>
    <t>湖南省长沙市天心区黑石铺路35号华银石昊苑写字楼</t>
  </si>
  <si>
    <t>Datang Huayin Electric Power Co.,Ltd</t>
  </si>
  <si>
    <t>86-731-89687188;86-731-89687288</t>
  </si>
  <si>
    <t>hy600744@188.com</t>
  </si>
  <si>
    <t>601991.SH</t>
  </si>
  <si>
    <t>大唐国际发电股份有限公司</t>
  </si>
  <si>
    <t>北京市西城区广宁伯街9号</t>
  </si>
  <si>
    <t>3.2641万</t>
  </si>
  <si>
    <t>Datang International Power Generation Co.,Ltd.</t>
  </si>
  <si>
    <t>86-10-66586926</t>
  </si>
  <si>
    <t>jiangjinming@dtpower.com;dtpower@dtpower.com</t>
  </si>
  <si>
    <t>000851.SZ</t>
  </si>
  <si>
    <t>大唐高鸿网络股份有限公司</t>
  </si>
  <si>
    <t>北京市海淀区学院路40号大唐电信集团主楼11层</t>
  </si>
  <si>
    <t>Gohigh Networks Co.,Ltd</t>
  </si>
  <si>
    <t>86-10-62301907</t>
  </si>
  <si>
    <t>gohigh@gohigh.com.cn</t>
  </si>
  <si>
    <t>600198.SH</t>
  </si>
  <si>
    <t>大唐电信科技股份有限公司</t>
  </si>
  <si>
    <t>北京市海淀区永嘉北路6号</t>
  </si>
  <si>
    <t>Datang Telecom Technology Co.,Ltd</t>
  </si>
  <si>
    <t>86-10-58919172</t>
  </si>
  <si>
    <t>dt600198@datang.com</t>
  </si>
  <si>
    <t>600892.SH</t>
  </si>
  <si>
    <t>大晟时代文化投资股份有限公司</t>
  </si>
  <si>
    <t>广东省深圳市福田区景田北一街28-1邮政综合楼6楼</t>
  </si>
  <si>
    <t>Dasheng Times Cultural Investment Co.,Ltd.</t>
  </si>
  <si>
    <t>86-755-82359089</t>
  </si>
  <si>
    <t>dswh@600892.com.cn</t>
  </si>
  <si>
    <t>600694.SH</t>
  </si>
  <si>
    <t>大商股份有限公司</t>
  </si>
  <si>
    <t>辽宁省大连市中山区青三街1号</t>
  </si>
  <si>
    <t>1.1311万</t>
  </si>
  <si>
    <t>Dashang Co.,Ltd.</t>
  </si>
  <si>
    <t>86-411-83643215</t>
  </si>
  <si>
    <t>dashanggufen@126.com</t>
  </si>
  <si>
    <t>000985.SZ</t>
  </si>
  <si>
    <t>大庆华科股份有限公司</t>
  </si>
  <si>
    <t>黑龙江省大庆市龙凤区兴化村兴化北街8号</t>
  </si>
  <si>
    <t>Daqing Huake Company Limited</t>
  </si>
  <si>
    <t>86-459-6280287</t>
  </si>
  <si>
    <t>dqhklhm@126.com;dqhkcfl@sina.com</t>
  </si>
  <si>
    <t>601006.SH</t>
  </si>
  <si>
    <t>大秦铁路股份有限公司</t>
  </si>
  <si>
    <t>山西省大同市平城区站北街14号,山西省太原市建设北路202号</t>
  </si>
  <si>
    <t>9.4426万</t>
  </si>
  <si>
    <t>Daqin Railway Co.,Ltd.</t>
  </si>
  <si>
    <t>86-351-2620620</t>
  </si>
  <si>
    <t>dqtl@daqintielu.com</t>
  </si>
  <si>
    <t>603955.SH</t>
  </si>
  <si>
    <t>大千生态环境集团股份有限公司</t>
  </si>
  <si>
    <t>江苏省南京市鼓楼区集慧路18号联创科技大厦A栋15层</t>
  </si>
  <si>
    <t>Daqian Ecology&amp;Environment Group Co.,Ltd.</t>
  </si>
  <si>
    <t>86-25-83751888;86-25-83751401</t>
  </si>
  <si>
    <t>stock@dq-eco.com</t>
  </si>
  <si>
    <t>300097.SZ</t>
  </si>
  <si>
    <t>大连智云自动化装备股份有限公司</t>
  </si>
  <si>
    <t>辽宁省大连市甘井子区营日路32号-1</t>
  </si>
  <si>
    <t>Dalian Zhiyun Automation Co.,Ltd.</t>
  </si>
  <si>
    <t>86-755-81451722</t>
  </si>
  <si>
    <t>zhiyun_ir@zhiyun-cn.com</t>
  </si>
  <si>
    <t>000679.SZ</t>
  </si>
  <si>
    <t>大连友谊(集团)股份有限公司</t>
  </si>
  <si>
    <t>辽宁省大连市沙河口区星海广场B3区35-4号公建</t>
  </si>
  <si>
    <t>Dalian Friendship (Group) Co.,Ltd.</t>
  </si>
  <si>
    <t>86-411-82691470;86-411-82802712</t>
  </si>
  <si>
    <t>guangweijiang@sina.com;callme_yh@sina.com;dlyyinfo@dlyy.com.cn</t>
  </si>
  <si>
    <t>600593.SH</t>
  </si>
  <si>
    <t>大连圣亚旅游控股股份有限公司</t>
  </si>
  <si>
    <t>辽宁省大连市沙河口区中山路608-6-8</t>
  </si>
  <si>
    <t>Dalian Sunasia Tourism Holding Co.,Ltd</t>
  </si>
  <si>
    <t>86-411-84685225</t>
  </si>
  <si>
    <t>dshbgs@sunasia.com</t>
  </si>
  <si>
    <t>600719.SH</t>
  </si>
  <si>
    <t>大连热电股份有限公司</t>
  </si>
  <si>
    <t>辽宁省大连市中山区昆明街32号</t>
  </si>
  <si>
    <t>Dalian Thermal Power Co.,Ltd.</t>
  </si>
  <si>
    <t>86-411-82298181;86-411-82298188</t>
  </si>
  <si>
    <t>shenjun_dl@163.com;dlrd_zqb@sina.com</t>
  </si>
  <si>
    <t>002621.SZ</t>
  </si>
  <si>
    <t>大连美吉姆教育科技股份有限公司</t>
  </si>
  <si>
    <t>北京市朝阳区安家楼50号院A3号楼</t>
  </si>
  <si>
    <t>Dalian My Gym Education Technology Co.,Ltd.</t>
  </si>
  <si>
    <t>86-10-84793668-880;86-10-84793668-898</t>
  </si>
  <si>
    <t>tracy.shi@mygymchina.com;amy.wen@mygymchina.com;ir@mygymchina.com</t>
  </si>
  <si>
    <t>835368.BJ</t>
  </si>
  <si>
    <t>大连连城数控机器股份有限公司</t>
  </si>
  <si>
    <t>辽宁省大连市甘井子区营城子镇工业园区营日路40号-1、40号-2、40号-3</t>
  </si>
  <si>
    <t>Linton Technologies Group</t>
  </si>
  <si>
    <t>86-411-62638881</t>
  </si>
  <si>
    <t>jinyao@lintonmachine.com</t>
  </si>
  <si>
    <t>002204.SZ</t>
  </si>
  <si>
    <t>大连华锐重工集团股份有限公司</t>
  </si>
  <si>
    <t>辽宁省大连市西岗区八一路169号</t>
  </si>
  <si>
    <t>Dalian Huarui Heavy Industry Group Co.,Ltd.</t>
  </si>
  <si>
    <t>86-411-86852187;86-411-86852802</t>
  </si>
  <si>
    <t>dlzg002204@dhidcw.com</t>
  </si>
  <si>
    <t>688529.SH</t>
  </si>
  <si>
    <t>大连豪森设备制造股份有限公司</t>
  </si>
  <si>
    <t>辽宁省大连市甘井子区营城子工业园区</t>
  </si>
  <si>
    <t>Dalian Haosen Equipment Manufacturing Co.,Ltd.</t>
  </si>
  <si>
    <t>86-411-39516669</t>
  </si>
  <si>
    <t>hszq@haosen.com.cn</t>
  </si>
  <si>
    <t>836826.BJ</t>
  </si>
  <si>
    <t>大连盖世健康食品股份有限公司</t>
  </si>
  <si>
    <t>辽宁省大连市旅顺口区畅达路320号</t>
  </si>
  <si>
    <t>Dalian Gaishi Food Co.,Ltd.</t>
  </si>
  <si>
    <t>86-411-86277777-8027</t>
  </si>
  <si>
    <t>stock@gaishi.cn</t>
  </si>
  <si>
    <t>002606.SZ</t>
  </si>
  <si>
    <t>大连电瓷集团股份有限公司</t>
  </si>
  <si>
    <t>浙江省杭州市拱墅区远洋国际中心B座16</t>
  </si>
  <si>
    <t>Dalian Insulator Group Co.,Ltd</t>
  </si>
  <si>
    <t>86-571-85097356;86-411-84305686</t>
  </si>
  <si>
    <t>zqb@insulators.cn;gxuyan@insulators.cn;yxiaojie@insulators.cn</t>
  </si>
  <si>
    <t>301007.SZ</t>
  </si>
  <si>
    <t>大连德迈仕精密科技股份有限公司</t>
  </si>
  <si>
    <t>辽宁省大连市旅顺口区旅顺经济开发区兴发路88号</t>
  </si>
  <si>
    <t>Dalian Demaishi Precision Technology Co.,Ltd.</t>
  </si>
  <si>
    <t>86-411-62187998-2066;86-411-62187998-2212</t>
  </si>
  <si>
    <t>ann@cdms-china.com;jam.sun@cdms-china.com;cdms@cdms-china.com</t>
  </si>
  <si>
    <t>603360.SH</t>
  </si>
  <si>
    <t>大连百傲化学股份有限公司</t>
  </si>
  <si>
    <t>辽宁省大连市中山区港东街12号一方金融广场A座11楼</t>
  </si>
  <si>
    <t>Dalian Bio-Chem Company Limited</t>
  </si>
  <si>
    <t>86-411-82285231</t>
  </si>
  <si>
    <t>zqb@biofc.com</t>
  </si>
  <si>
    <t>603963.SH</t>
  </si>
  <si>
    <t>大理药业股份有限公司</t>
  </si>
  <si>
    <t>云南省大理白族自治州大理市下关环城西路118号</t>
  </si>
  <si>
    <t>Dali Pharmaceutical Co.,Ltd</t>
  </si>
  <si>
    <t>86-872-8880055</t>
  </si>
  <si>
    <t>dongban@daliyaoye.cn</t>
  </si>
  <si>
    <t>002487.SZ</t>
  </si>
  <si>
    <t>大金重工股份有限公司</t>
  </si>
  <si>
    <t>辽宁省阜新市新邱区新邱大街155号</t>
  </si>
  <si>
    <t>Dajin Heavy Industry Co.,Ltd.</t>
  </si>
  <si>
    <t>86-418-6602618</t>
  </si>
  <si>
    <t>stock@dajin.cn</t>
  </si>
  <si>
    <t>600257.SH</t>
  </si>
  <si>
    <t>大湖水殖股份有限公司</t>
  </si>
  <si>
    <t>湖南省常德市武陵区丹阳街道建民巷社区建设东路348号</t>
  </si>
  <si>
    <t>Dahu Aquaculture Co.,Ltd.</t>
  </si>
  <si>
    <t>86-736-7252796</t>
  </si>
  <si>
    <t>zymdhgf@163.com;dhgf@dhszgf.com</t>
  </si>
  <si>
    <t>600288.SH</t>
  </si>
  <si>
    <t>大恒新纪元科技股份有限公司</t>
  </si>
  <si>
    <t>北京市海淀区苏州街3号大恒科技大厦北座15层</t>
  </si>
  <si>
    <t>Daheng New Epoch Technology, Inc.</t>
  </si>
  <si>
    <t>86-10-82827855;86-10-82828098</t>
  </si>
  <si>
    <t>600288@dhkj.sina.net;taoran@dhxjy.com.cn</t>
  </si>
  <si>
    <t>300134.SZ</t>
  </si>
  <si>
    <t>大富科技(安徽)股份有限公司</t>
  </si>
  <si>
    <t>广东省深圳市宝安区沙井街道蚝乡路沙井工业公司第三工业区A2</t>
  </si>
  <si>
    <t>Anhui Tatfook Technology Co.,Ltd</t>
  </si>
  <si>
    <t>86-755-29816308</t>
  </si>
  <si>
    <t>ir@tatfook.com</t>
  </si>
  <si>
    <t>603233.SH</t>
  </si>
  <si>
    <t>大参林医药集团股份有限公司</t>
  </si>
  <si>
    <t>广东省广州市荔湾区龙溪大道410号、410-1号</t>
  </si>
  <si>
    <t>3.8353万</t>
  </si>
  <si>
    <t>Dashenlin Pharmaceutical Group Co.,Ltd</t>
  </si>
  <si>
    <t>86-20-81689688</t>
  </si>
  <si>
    <t>dsl1999@dslyy.com</t>
  </si>
  <si>
    <t>002901.SZ</t>
  </si>
  <si>
    <t>大博医疗科技股份有限公司</t>
  </si>
  <si>
    <t>福建省厦门市海沧区山边洪东路18号</t>
  </si>
  <si>
    <t>Double Medical Technology Inc.</t>
  </si>
  <si>
    <t>86-592-6083018</t>
  </si>
  <si>
    <t>ir@double-medical.com</t>
  </si>
  <si>
    <t>300103.SZ</t>
  </si>
  <si>
    <t>达刚控股集团股份有限公司</t>
  </si>
  <si>
    <t>陕西省西安市长安区高新区毕原三路10号</t>
  </si>
  <si>
    <t>Dagang Holding Group Co.,Ltd.</t>
  </si>
  <si>
    <t>86-29-88327811</t>
  </si>
  <si>
    <t>investor@dagang.com.cn;wangrui@dagang.com.cn</t>
  </si>
  <si>
    <t>002343.SZ</t>
  </si>
  <si>
    <t>慈文传媒股份有限公司</t>
  </si>
  <si>
    <t>北京市朝阳区崔各庄南皋路129号塑三文化创意产业园</t>
  </si>
  <si>
    <t>Ciwen Media Co.,Ltd.</t>
  </si>
  <si>
    <t>86-10-84409922;86-21-33623250</t>
  </si>
  <si>
    <t>luoshimin@ciwen.tv;ciwen@ciwen.tv;fujiamin@ciwen.tv</t>
  </si>
  <si>
    <t>605567.SH</t>
  </si>
  <si>
    <t>春雪食品集团股份有限公司</t>
  </si>
  <si>
    <t>山东省烟台市莱阳市富山路382号</t>
  </si>
  <si>
    <t>Springsnow Food Group Co.,Ltd.</t>
  </si>
  <si>
    <t>86-535-7776798</t>
  </si>
  <si>
    <t>cxzq@springsnow.cn</t>
  </si>
  <si>
    <t>601021.SH</t>
  </si>
  <si>
    <t>春秋航空股份有限公司</t>
  </si>
  <si>
    <t>上海市长宁区空港一路528号二号楼</t>
  </si>
  <si>
    <t>Spring Airlines Co.,Ltd.</t>
  </si>
  <si>
    <t>86-21-22353088</t>
  </si>
  <si>
    <t>ir@ch.com</t>
  </si>
  <si>
    <t>831961.BJ</t>
  </si>
  <si>
    <t>创远信科(上海)技术股份有限公司</t>
  </si>
  <si>
    <t>上海市松江区高技路205弄7号C座</t>
  </si>
  <si>
    <t>Transcom (Shanghai) Technologies Co., Ltd.</t>
  </si>
  <si>
    <t>86-21-64326888</t>
  </si>
  <si>
    <t>xiaolei.wang@transcom.net.cn;info@transcom.net.cn</t>
  </si>
  <si>
    <t>000551.SZ</t>
  </si>
  <si>
    <t>创元科技股份有限公司</t>
  </si>
  <si>
    <t>江苏省苏州市吴中区工业园区苏桐路37号</t>
  </si>
  <si>
    <t>Create Technology &amp; Science Co.,Ltd.</t>
  </si>
  <si>
    <t>86-512-68241551</t>
  </si>
  <si>
    <t>dmc@cykj000551.com</t>
  </si>
  <si>
    <t>300366.SZ</t>
  </si>
  <si>
    <t>创意信息技术股份有限公司</t>
  </si>
  <si>
    <t>四川省成都市郫都区高新西区西芯大道28号</t>
  </si>
  <si>
    <t>Troy Information Technology Co.,Ltd.</t>
  </si>
  <si>
    <t>86-28-87827800</t>
  </si>
  <si>
    <t>zq@troy.cn</t>
  </si>
  <si>
    <t>300451.SZ</t>
  </si>
  <si>
    <t>创业慧康科技股份有限公司</t>
  </si>
  <si>
    <t>浙江省杭州市滨江区长河街道越达巷92号创业智慧大厦五楼</t>
  </si>
  <si>
    <t>B-Soft Co.,Ltd.</t>
  </si>
  <si>
    <t>86-571-88925701</t>
  </si>
  <si>
    <t>huy@bsoft.com.cn;xus@bsoft.com.cn;bsoft@bsoft.com.cn</t>
  </si>
  <si>
    <t>300688.SZ</t>
  </si>
  <si>
    <t>创业黑马科技集团股份有限公司</t>
  </si>
  <si>
    <t>北京市朝阳区酒仙桥北路7号电通创意广场2号楼B区</t>
  </si>
  <si>
    <t>Dark Horse Technology Group Co. Ltd.</t>
  </si>
  <si>
    <t>86-10-62691933</t>
  </si>
  <si>
    <t>zq@iheima.com</t>
  </si>
  <si>
    <t>688259.SH</t>
  </si>
  <si>
    <t>创耀(苏州)通信科技股份有限公司</t>
  </si>
  <si>
    <t>江苏省苏州市吴中区苏州工业园区金鸡湖大道1355号国际科技园1期133单元</t>
  </si>
  <si>
    <t>Triductor Technology(Suzhou)Inc.</t>
  </si>
  <si>
    <t>86-512-62559288</t>
  </si>
  <si>
    <t>ir@triductor.com;info@triductor.com</t>
  </si>
  <si>
    <t>002173.SZ</t>
  </si>
  <si>
    <t>创新医疗管理股份有限公司</t>
  </si>
  <si>
    <t>浙江省绍兴市诸暨市山下湖镇珍珠工业园</t>
  </si>
  <si>
    <t>Innovative Medical Management Co.,Ltd.</t>
  </si>
  <si>
    <t>86-575-87160891</t>
  </si>
  <si>
    <t>cxyl002173@126.com</t>
  </si>
  <si>
    <t>000810.SZ</t>
  </si>
  <si>
    <t>创维数字股份有限公司</t>
  </si>
  <si>
    <t>广东省深圳市南山区科技园高新南一道创维大厦A座</t>
  </si>
  <si>
    <t>Skyworth Digital Co.,Ltd.</t>
  </si>
  <si>
    <t>86-755-26010018;86-755-26010680</t>
  </si>
  <si>
    <t>skydtbo@skyworth.com;skydigital@skyworth.com</t>
  </si>
  <si>
    <t>002010.SZ</t>
  </si>
  <si>
    <t>传化智联股份有限公司</t>
  </si>
  <si>
    <t>浙江省杭州市萧山区钱江世纪城民和路945号传化大厦</t>
  </si>
  <si>
    <t>Transfar Zhilian Co.,Ltd.</t>
  </si>
  <si>
    <t>86-571-82872991</t>
  </si>
  <si>
    <t>zqb@etransfar.com</t>
  </si>
  <si>
    <t>003040.SZ</t>
  </si>
  <si>
    <t>楚天龙股份有限公司</t>
  </si>
  <si>
    <t>北京市海淀区蓝靛厂金源时代购物中心B区1508室</t>
  </si>
  <si>
    <t>Chutian Dragon Co.,Ltd.</t>
  </si>
  <si>
    <t>86-10-68967666</t>
  </si>
  <si>
    <t>ir@ctdcn.com</t>
  </si>
  <si>
    <t>300358.SZ</t>
  </si>
  <si>
    <t>楚天科技股份有限公司</t>
  </si>
  <si>
    <t>湖南省长沙市宁乡市玉潭镇新康路1号</t>
  </si>
  <si>
    <t>Truking Technology Limited</t>
  </si>
  <si>
    <t>86-731-87938220</t>
  </si>
  <si>
    <t>truking@truking.cn</t>
  </si>
  <si>
    <t>002378.SZ</t>
  </si>
  <si>
    <t>崇义章源钨业股份有限公司</t>
  </si>
  <si>
    <t>江西省赣州市崇义县城塔下</t>
  </si>
  <si>
    <t>Chongyi Zhangyuan Tungsten Co.,Ltd.</t>
  </si>
  <si>
    <t>86-797-3813839</t>
  </si>
  <si>
    <t>info@zy-tungsten.com</t>
  </si>
  <si>
    <t>002815.SZ</t>
  </si>
  <si>
    <t>崇达技术股份有限公司</t>
  </si>
  <si>
    <t>广东省深圳市宝安区新桥街道新玉路横岗下大街16号</t>
  </si>
  <si>
    <t>Suntak Technology Co.,Ltd.</t>
  </si>
  <si>
    <t>86-755-26055208</t>
  </si>
  <si>
    <t>zqb@suntakpcb.com</t>
  </si>
  <si>
    <t>600988.SH</t>
  </si>
  <si>
    <t>赤峰吉隆黄金矿业股份有限公司</t>
  </si>
  <si>
    <t>内蒙古自治区赤峰市红山区学院北路金石矿业广场A座9层</t>
  </si>
  <si>
    <t>Chifeng Jilong Gold Mining Co.,Ltd.</t>
  </si>
  <si>
    <t>86-476-8283822</t>
  </si>
  <si>
    <t>a600988@126.com</t>
  </si>
  <si>
    <t>000885.SZ</t>
  </si>
  <si>
    <t>城发环境股份有限公司</t>
  </si>
  <si>
    <t>河南省郑州市金水区农业路41号投资大厦16层</t>
  </si>
  <si>
    <t>City Development Environment Co.,Ltd.</t>
  </si>
  <si>
    <t>86-371-69158399</t>
  </si>
  <si>
    <t>cfhj000885@163.com</t>
  </si>
  <si>
    <t>000990.SZ</t>
  </si>
  <si>
    <t>诚志股份有限公司</t>
  </si>
  <si>
    <t>江西省南昌市青山湖区经济技术开发区玉屏东大街299号清华科技园(江西)华江大厦</t>
  </si>
  <si>
    <t>Chengzhi Co.,Ltd.</t>
  </si>
  <si>
    <t>86-791-83826898</t>
  </si>
  <si>
    <t>caoyuangang@thcz.com.cn;likun@thcz.com.cn</t>
  </si>
  <si>
    <t>300598.SZ</t>
  </si>
  <si>
    <t>诚迈科技(南京)股份有限公司</t>
  </si>
  <si>
    <t>江苏省南京市雨花台区宁双路19号4幢</t>
  </si>
  <si>
    <t>Archermind Technology(Nanjing)Co.,Ltd.</t>
  </si>
  <si>
    <t>86-25-58301205</t>
  </si>
  <si>
    <t>chengmai@archermind.com</t>
  </si>
  <si>
    <t>301201.SZ</t>
  </si>
  <si>
    <t>诚达药业股份有限公司</t>
  </si>
  <si>
    <t>浙江省嘉兴市嘉善县惠民街道黄河路36号</t>
  </si>
  <si>
    <t>Chengda Pharmaceuticals Co.,Ltd.</t>
  </si>
  <si>
    <t>86-573-84468033</t>
  </si>
  <si>
    <t>zjb@chengdapharm.com;ir@chengdapharm.com</t>
  </si>
  <si>
    <t>603316.SH</t>
  </si>
  <si>
    <t>诚邦生态环境股份有限公司</t>
  </si>
  <si>
    <t>浙江省杭州市上城区之江路599号</t>
  </si>
  <si>
    <t>Chengbang Ecoenvironment Co.,Ltd.</t>
  </si>
  <si>
    <t>86-571-87832006</t>
  </si>
  <si>
    <t>ir@cbgfcn.com</t>
  </si>
  <si>
    <t>000848.SZ</t>
  </si>
  <si>
    <t>承德露露股份公司</t>
  </si>
  <si>
    <t>河北省承德市双桥区高新技术产业开发区(西区8号)</t>
  </si>
  <si>
    <t>Cheng De Lolo Co.,Ltd.</t>
  </si>
  <si>
    <t>86-314-2128181</t>
  </si>
  <si>
    <t>lolozq@lolo.com.cn;lolo@lolo.com.cn</t>
  </si>
  <si>
    <t>688625.SH</t>
  </si>
  <si>
    <t>呈和科技股份有限公司</t>
  </si>
  <si>
    <t>广东省广州市白云区北太路1633号广州民营科技园科强路2号</t>
  </si>
  <si>
    <t>Gch Technology Co.,Ltd.</t>
  </si>
  <si>
    <t>86-20-22028071</t>
  </si>
  <si>
    <t>ir@gchchem.com;info@gchchem.com</t>
  </si>
  <si>
    <t>688070.SH</t>
  </si>
  <si>
    <t>成都纵横自动化技术股份有限公司</t>
  </si>
  <si>
    <t>四川省成都市武侯区中国(四川)自由贸易试验区成都高新区天府五街200号3号楼A区8层801-805室</t>
  </si>
  <si>
    <t>Chengdu Jouav Automation Tech Co.,Ltd.</t>
  </si>
  <si>
    <t>86-28-85223327;86-28-85223959</t>
  </si>
  <si>
    <t>ir@jouav.com</t>
  </si>
  <si>
    <t>836260.BJ</t>
  </si>
  <si>
    <t>成都中寰流体控制设备股份有限公司</t>
  </si>
  <si>
    <t>四川省成都市双流区西南航空港四路2139号</t>
  </si>
  <si>
    <t>Chengdu Zhonghuan Flow Controls Mfg. Co., Ltd.</t>
  </si>
  <si>
    <t>86-28-64468398</t>
  </si>
  <si>
    <t>688636.SH</t>
  </si>
  <si>
    <t>成都智明达电子股份有限公司</t>
  </si>
  <si>
    <t>四川省成都市青羊区腾飞大道51号E区17栋</t>
  </si>
  <si>
    <t>Chengdu Zhimingda Electronics Co.,Ltd</t>
  </si>
  <si>
    <t>86-28-68272498</t>
  </si>
  <si>
    <t>qinyin@zmdde.com;yuanyijia@zmdde.com;688636zmd@zmdde.com</t>
  </si>
  <si>
    <t>300101.SZ</t>
  </si>
  <si>
    <t>成都振芯科技股份有限公司</t>
  </si>
  <si>
    <t>四川省成都市武侯区高新区高朋大道1号</t>
  </si>
  <si>
    <t>Chengdu Corpro Technology Co.,Ltd.</t>
  </si>
  <si>
    <t>86-28-65557625</t>
  </si>
  <si>
    <t>corpro@corpro.cn</t>
  </si>
  <si>
    <t>300440.SZ</t>
  </si>
  <si>
    <t>成都运达科技股份有限公司</t>
  </si>
  <si>
    <t>四川省成都市郫都区高新区新达路11号</t>
  </si>
  <si>
    <t>Chengdu Yunda Technology Co.,Ltd.</t>
  </si>
  <si>
    <t>86-28-82839983</t>
  </si>
  <si>
    <t>ir@yunda-tec.com</t>
  </si>
  <si>
    <t>002539.SZ</t>
  </si>
  <si>
    <t>成都云图控股股份有限公司</t>
  </si>
  <si>
    <t>四川省成都市新都区蓉都大道南二段98号附101号</t>
  </si>
  <si>
    <t>1.0738万</t>
  </si>
  <si>
    <t>Chengdu Wintrue Holding Co.,Ltd.</t>
  </si>
  <si>
    <t>86-28-87373422</t>
  </si>
  <si>
    <t>zhengquan@wintrueholding.com</t>
  </si>
  <si>
    <t>688513.SH</t>
  </si>
  <si>
    <t>成都苑东生物制药股份有限公司</t>
  </si>
  <si>
    <t>四川省成都市双流区安康路</t>
  </si>
  <si>
    <t>Chengdu Easton Biopharmaceuticals Co.,Ltd.</t>
  </si>
  <si>
    <t>86-28-86106668</t>
  </si>
  <si>
    <t>ydsw@eastonpharma.cn</t>
  </si>
  <si>
    <t>601838.SH</t>
  </si>
  <si>
    <t>成都银行</t>
  </si>
  <si>
    <t>成都银行股份有限公司</t>
  </si>
  <si>
    <t>四川省成都市青羊区西御街16号</t>
  </si>
  <si>
    <t>Bank Of Chengdu Co., Ltd.</t>
  </si>
  <si>
    <t>86-28-86160295</t>
  </si>
  <si>
    <t>ir@bocd.com.cn</t>
  </si>
  <si>
    <t>300127.SZ</t>
  </si>
  <si>
    <t>成都银河磁体股份有限公司</t>
  </si>
  <si>
    <t>四川省成都市郫都区高新区西区百草路6号(门牌号608)</t>
  </si>
  <si>
    <t>Chengdu Galaxy Magnets Co.,Ltd.</t>
  </si>
  <si>
    <t>86-28-61838299;86-28-87951914</t>
  </si>
  <si>
    <t>galaxymagnets@163.com;huangyinghyhy@126.com</t>
  </si>
  <si>
    <t>600353.SH</t>
  </si>
  <si>
    <t>成都旭光电子股份有限公司</t>
  </si>
  <si>
    <t>四川省成都市新都区新都镇新工大道318号</t>
  </si>
  <si>
    <t>Chengdu Xuguang Electronics Co.,Ltd.</t>
  </si>
  <si>
    <t>86-28-83967599;86-28-83967182</t>
  </si>
  <si>
    <t>xiongsr2021@163.com;jinxlxg2006@163.com;xgzq@xuguang.com.cn</t>
  </si>
  <si>
    <t>300502.SZ</t>
  </si>
  <si>
    <t>成都新易盛通信技术股份有限公司</t>
  </si>
  <si>
    <t>四川省成都市双流区公兴镇物联西街127号</t>
  </si>
  <si>
    <t>Eoptolink Technology Inc., Ltd.</t>
  </si>
  <si>
    <t>86-28-67087999-8062;86-28-67087999-8288</t>
  </si>
  <si>
    <t>daniel.wang@eoptolink.com;vivi.wei@eoptolink.com;ir@eoptolink.com</t>
  </si>
  <si>
    <t>688222.SH</t>
  </si>
  <si>
    <t>成都先导药物开发股份有限公司</t>
  </si>
  <si>
    <t>四川省成都市双流区天府国际生物城(双流区生物城中路二段18号)</t>
  </si>
  <si>
    <t>Hitgen Inc.</t>
  </si>
  <si>
    <t>86-28-85197385</t>
  </si>
  <si>
    <t>investors@hitgen.com</t>
  </si>
  <si>
    <t>300733.SZ</t>
  </si>
  <si>
    <t>成都西菱动力科技股份有限公司</t>
  </si>
  <si>
    <t>四川省成都市青羊区腾飞大道298号</t>
  </si>
  <si>
    <t>Chengdu Xiling Power Science&amp;Technology Incorporated Company</t>
  </si>
  <si>
    <t>86-28-87078355</t>
  </si>
  <si>
    <t>yanghao@xlqp.com;hexinzhu@xlqp.com</t>
  </si>
  <si>
    <t>002268.SZ</t>
  </si>
  <si>
    <t>成都卫士通信息产业股份有限公司</t>
  </si>
  <si>
    <t>四川省成都市武侯区高新区云华路333号</t>
  </si>
  <si>
    <t>Westone Information Industry Inc.</t>
  </si>
  <si>
    <t>86-28-62386166;86-28-62386169</t>
  </si>
  <si>
    <t>westone_dm1@163.com;westone_zd@163.com</t>
  </si>
  <si>
    <t>002977.SZ</t>
  </si>
  <si>
    <t>成都天箭科技股份有限公司</t>
  </si>
  <si>
    <t>四川省成都市武侯区科技孵化园9号楼B座</t>
  </si>
  <si>
    <t>Chengdu Tianjian Technology Co.,Ltd.</t>
  </si>
  <si>
    <t>86-28-85331008</t>
  </si>
  <si>
    <t>irm@cdtjkj.com</t>
  </si>
  <si>
    <t>002935.SZ</t>
  </si>
  <si>
    <t>成都天奥电子股份有限公司</t>
  </si>
  <si>
    <t>四川省成都市金牛区盛业路66号</t>
  </si>
  <si>
    <t>Chengdu Spaceon Electronics Co.,Ltd.</t>
  </si>
  <si>
    <t>86-28-87559307</t>
  </si>
  <si>
    <t>boardoffice@elecspn.com</t>
  </si>
  <si>
    <t>300789.SZ</t>
  </si>
  <si>
    <t>成都唐源电气股份有限公司</t>
  </si>
  <si>
    <t>四川省成都市武侯区武兴五路355号西部智谷A1-1-9</t>
  </si>
  <si>
    <t>Chengdu Tangyuan Electric Co.,Ltd.</t>
  </si>
  <si>
    <t>86-28-85003300</t>
  </si>
  <si>
    <t>dongban@cdtye.com</t>
  </si>
  <si>
    <t>688053.SH</t>
  </si>
  <si>
    <t>成都思科瑞微电子股份有限公司</t>
  </si>
  <si>
    <t>四川省成都市龙泉驿区星光西路117号</t>
  </si>
  <si>
    <t>Chengdu Screen Micro-Electronics Co.,Ltd.</t>
  </si>
  <si>
    <t>86-28-89140831</t>
  </si>
  <si>
    <t>security@cd-screen.cn</t>
  </si>
  <si>
    <t>000598.SZ</t>
  </si>
  <si>
    <t>成都市兴蓉环境股份有限公司</t>
  </si>
  <si>
    <t>四川省成都市武侯区锦城大道1000号</t>
  </si>
  <si>
    <t>Chengdu Xingrong Environment Co.,Ltd.</t>
  </si>
  <si>
    <t>86-28-85913967</t>
  </si>
  <si>
    <t>xrec000598@cdxrec.com</t>
  </si>
  <si>
    <t>002480.SZ</t>
  </si>
  <si>
    <t>成都市新筑路桥机械股份有限公司</t>
  </si>
  <si>
    <t>四川省成都市新津区四川新津县工业园区</t>
  </si>
  <si>
    <t>Chengdu Xinzhu Road&amp;Bridge Machinery Co.,Ltd.</t>
  </si>
  <si>
    <t>86-28-82550671</t>
  </si>
  <si>
    <t>vendition@xinzhu.com</t>
  </si>
  <si>
    <t>002628.SZ</t>
  </si>
  <si>
    <t>成都市路桥工程股份有限公司</t>
  </si>
  <si>
    <t>四川省成都市武侯区高新区交子大道177号中海国际中心B座9楼</t>
  </si>
  <si>
    <t>Chengdu Road &amp; Bridge Engineering Co., Ltd.</t>
  </si>
  <si>
    <t>86-28-85003588;86-28-85003688</t>
  </si>
  <si>
    <t>zqb@cdlq.com</t>
  </si>
  <si>
    <t>000710.SZ</t>
  </si>
  <si>
    <t>成都市贝瑞和康基因技术股份有限公司</t>
  </si>
  <si>
    <t>北京市昌平区科技园区生命园路4号院5号楼</t>
  </si>
  <si>
    <t>Berry Genomics Co.,Ltd</t>
  </si>
  <si>
    <t>86-10-53259188</t>
  </si>
  <si>
    <t>000710@berrygenomics.com</t>
  </si>
  <si>
    <t>301233.SZ</t>
  </si>
  <si>
    <t>成都盛帮密封件股份有限公司</t>
  </si>
  <si>
    <t>四川省成都市双流区西南航空港经济开发区空港二路1388号</t>
  </si>
  <si>
    <t>Chengdu Shengbang Seals Co.,Ltd.</t>
  </si>
  <si>
    <t>86-28-85772585</t>
  </si>
  <si>
    <t>sbzq@chsbs.com</t>
  </si>
  <si>
    <t>688117.SH</t>
  </si>
  <si>
    <t>成都圣诺生物科技股份有限公司</t>
  </si>
  <si>
    <t>四川省成都市大邑县晋原镇工业大道一段258号</t>
  </si>
  <si>
    <t>Chengdu Sheng Nuo Biotec Co.,Ltd.</t>
  </si>
  <si>
    <t>86-28-88203615</t>
  </si>
  <si>
    <t>snkj@snbiopharm.com</t>
  </si>
  <si>
    <t>603053.SH</t>
  </si>
  <si>
    <t>成都燃气</t>
  </si>
  <si>
    <t>成都燃气集团股份有限公司</t>
  </si>
  <si>
    <t>四川省成都市武侯区少陵路19号</t>
  </si>
  <si>
    <t>Chengdu Gas Group Corporation Ltd.</t>
  </si>
  <si>
    <t>86-28-87059930</t>
  </si>
  <si>
    <t>cdgasdb@cdgas.com;fengxinhao5@cdgas.com</t>
  </si>
  <si>
    <t>301336.SZ</t>
  </si>
  <si>
    <t>成都趣睡科技股份有限公司</t>
  </si>
  <si>
    <t>四川省成都市武侯区高新区天府大道中段1268号1栋7楼8号</t>
  </si>
  <si>
    <t>Chengdu Qushui Science And Technology Co., Ltd.</t>
  </si>
  <si>
    <t>86-28-86645940</t>
  </si>
  <si>
    <t>8h@8hsleep.com</t>
  </si>
  <si>
    <t>688528.SH</t>
  </si>
  <si>
    <t>成都秦川物联网科技股份有限公司</t>
  </si>
  <si>
    <t>四川省成都市龙泉驿区经开区南四路931号</t>
  </si>
  <si>
    <t>Chengdu Qinchuan Iot Technology Co.Ltd.</t>
  </si>
  <si>
    <t>86-28-84855708</t>
  </si>
  <si>
    <t>zhengquanbu@qinchuan-meters.com</t>
  </si>
  <si>
    <t>301239.SZ</t>
  </si>
  <si>
    <t>成都普瑞眼科医院股份有限公司</t>
  </si>
  <si>
    <t>四川省成都市金牛区一环路北四段215号</t>
  </si>
  <si>
    <t>Chengdu Bright Eye Hospital Co., Ltd.</t>
  </si>
  <si>
    <t>86-21-52990538</t>
  </si>
  <si>
    <t>ir@purui.cn</t>
  </si>
  <si>
    <t>688319.SH</t>
  </si>
  <si>
    <t>成都欧林生物科技股份有限公司</t>
  </si>
  <si>
    <t>四川省成都市郫都区高新区天欣路99号</t>
  </si>
  <si>
    <t>Chengdu Olymvax Biopharmaceuticals Inc.</t>
  </si>
  <si>
    <t>86-28-69361198</t>
  </si>
  <si>
    <t>ir@olymvax.com</t>
  </si>
  <si>
    <t>688311.SH</t>
  </si>
  <si>
    <t>成都盟升电子技术股份有限公司</t>
  </si>
  <si>
    <t>四川省成都市双流区天府新区兴隆街道桐子咀南街350号</t>
  </si>
  <si>
    <t>Chengdu M&amp;S Electronics Technology Co.,Ltd.</t>
  </si>
  <si>
    <t>86-28-61773081</t>
  </si>
  <si>
    <t>zhengquanbu@microwave-signal.com</t>
  </si>
  <si>
    <t>002651.SZ</t>
  </si>
  <si>
    <t>成都利君实业股份有限公司</t>
  </si>
  <si>
    <t>四川省成都市武侯区武科东二路5号</t>
  </si>
  <si>
    <t>Chengdu Leejun Industrial Co.,Ltd.</t>
  </si>
  <si>
    <t>86-28-85366263</t>
  </si>
  <si>
    <t>hyj5445@163.com;feng66691@163.com;leejun@cdleejun.com</t>
  </si>
  <si>
    <t>603261.SH</t>
  </si>
  <si>
    <t>成都立航科技股份有限公司</t>
  </si>
  <si>
    <t>四川省成都市青羊区青羊工业总部基地C10</t>
  </si>
  <si>
    <t>Chengdu Lihang Technology Co.,Ltd.</t>
  </si>
  <si>
    <t>86-28-86253596</t>
  </si>
  <si>
    <t>lihang@cdlihang.com</t>
  </si>
  <si>
    <t>301050.SZ</t>
  </si>
  <si>
    <t>成都雷电微力科技股份有限公司</t>
  </si>
  <si>
    <t>四川省成都市双流区华府大道四段19号</t>
  </si>
  <si>
    <t>Chengdu Rml Technology Co.,Ltd</t>
  </si>
  <si>
    <t>86-28-85750702</t>
  </si>
  <si>
    <t>rml@rml138.com</t>
  </si>
  <si>
    <t>688283.SH</t>
  </si>
  <si>
    <t>成都坤恒顺维科技股份有限公司</t>
  </si>
  <si>
    <t>四川省成都市郫都区高新西区新文路22号融智总部工业园26栋</t>
  </si>
  <si>
    <t>Chengdu Ksw Technologies Co.,Ltd.</t>
  </si>
  <si>
    <t>86-28-87991255</t>
  </si>
  <si>
    <t>public@ksw-tech.com</t>
  </si>
  <si>
    <t>300841.SZ</t>
  </si>
  <si>
    <t>成都康华生物制品股份有限公司</t>
  </si>
  <si>
    <t>四川省成都市龙泉驿区成都经济技术开发区北京路182号</t>
  </si>
  <si>
    <t>Chengdu Kanghua Biological Products Co.,Ltd.</t>
  </si>
  <si>
    <t>86-28-84882755</t>
  </si>
  <si>
    <t>contact@kangh.com</t>
  </si>
  <si>
    <t>002773.SZ</t>
  </si>
  <si>
    <t>成都康弘药业集团股份有限公司</t>
  </si>
  <si>
    <t>四川省成都市金牛区蜀西路108号</t>
  </si>
  <si>
    <t>Chengdu Kanghong Pharmaceutical Group Co.,Ltd</t>
  </si>
  <si>
    <t>86-28-87502055</t>
  </si>
  <si>
    <t>khdm@cnkh.com</t>
  </si>
  <si>
    <t>300559.SZ</t>
  </si>
  <si>
    <t>成都佳发安泰教育科技股份有限公司</t>
  </si>
  <si>
    <t>四川省成都市武侯区武侯电商产业功能区管委会武科西二路188号佳发科技大厦</t>
  </si>
  <si>
    <t>Chengdu Jiafaantai Education Technology Co.,Ltd.</t>
  </si>
  <si>
    <t>86-28-65293708</t>
  </si>
  <si>
    <t>cdjiafaantai@163.com;jfkj@jf-r.com</t>
  </si>
  <si>
    <t>688696.SH</t>
  </si>
  <si>
    <t>极米科技</t>
  </si>
  <si>
    <t>成都极米科技股份有限公司</t>
  </si>
  <si>
    <t>四川省成都市武侯区成都高新区世纪城路1129号A区4栋</t>
  </si>
  <si>
    <t>Chengdu Xgimi Technology Co.,Ltd.</t>
  </si>
  <si>
    <t>86-28-67599894-8432</t>
  </si>
  <si>
    <t>ir@xgimi.com</t>
  </si>
  <si>
    <t>000790.SZ</t>
  </si>
  <si>
    <t>成都华神科技集团股份有限公司</t>
  </si>
  <si>
    <t>四川省成都市郫都区高新区(西区)蜀新大道1168号</t>
  </si>
  <si>
    <t>Chengdu Huasun Technology Group Inc. , Ltd.</t>
  </si>
  <si>
    <t>86-28-66616680</t>
  </si>
  <si>
    <t>hsjt@huasungrp.com;hskj@huasungrp.com</t>
  </si>
  <si>
    <t>002697.SZ</t>
  </si>
  <si>
    <t>成都红旗连锁股份有限公司</t>
  </si>
  <si>
    <t>四川省成都市郫都区高新区西区迪康大道7号</t>
  </si>
  <si>
    <t>1.5954万</t>
  </si>
  <si>
    <t>Chengdu Hongqi Chain Co.,Ltd.</t>
  </si>
  <si>
    <t>86-28-87825762</t>
  </si>
  <si>
    <t>zj@hqls.com;luole@hqls.com;dshbgs@hqls.com</t>
  </si>
  <si>
    <t>603809.SH</t>
  </si>
  <si>
    <t>成都豪能科技股份有限公司</t>
  </si>
  <si>
    <t>四川省成都市龙泉驿区经济技术开发区南二路288号</t>
  </si>
  <si>
    <t>Chengdu Haoneng Technology Co.,Ltd.</t>
  </si>
  <si>
    <t>86-28-86216886</t>
  </si>
  <si>
    <t>bgs@cdhntech.com</t>
  </si>
  <si>
    <t>688776.SH</t>
  </si>
  <si>
    <t>成都国光电气股份有限公司</t>
  </si>
  <si>
    <t>Guoguang Electric Co.,Ltd.Chengdu</t>
  </si>
  <si>
    <t>86-28-84370107</t>
  </si>
  <si>
    <t>tzzgx@chinaguoguang.com</t>
  </si>
  <si>
    <t>300019.SZ</t>
  </si>
  <si>
    <t>成都硅宝科技股份有限公司</t>
  </si>
  <si>
    <t>四川省成都市武侯区高新区新园大道16号</t>
  </si>
  <si>
    <t>Chengdu Guibao Science &amp; Technology Co.,Ltd.</t>
  </si>
  <si>
    <t>86-28-85317909;86-28-86039368</t>
  </si>
  <si>
    <t>jinyue@guibao.cn;guibao@guibao.cn;lyy@guibao.cn</t>
  </si>
  <si>
    <t>000628.SZ</t>
  </si>
  <si>
    <t>成都高新发展股份有限公司</t>
  </si>
  <si>
    <t>四川省成都市武侯区高新区九兴大道8号</t>
  </si>
  <si>
    <t>Chengdu Hi-Tech Development Co.,Ltd.</t>
  </si>
  <si>
    <t>86-28-85137070;86-28-85130316</t>
  </si>
  <si>
    <t>yyq-gxfz@sohu.com;zhjgxfz@163.com</t>
  </si>
  <si>
    <t>002818.SZ</t>
  </si>
  <si>
    <t>成都富森美家居股份有限公司</t>
  </si>
  <si>
    <t>四川省成都市武侯区高新区天和西二街189号</t>
  </si>
  <si>
    <t>Chengdu Fusen Noble-House Industrial Co.,Ltd.</t>
  </si>
  <si>
    <t>86-28-67670333</t>
  </si>
  <si>
    <t>zqb@fsmjj.com</t>
  </si>
  <si>
    <t>300865.SZ</t>
  </si>
  <si>
    <t>成都大宏立机器股份有限公司</t>
  </si>
  <si>
    <t>四川省成都市武侯区益州大道北段777号中航国际交流中心B栋24楼</t>
  </si>
  <si>
    <t>Chengdu Dahongli Machinery Co.,Ltd.</t>
  </si>
  <si>
    <t>86-28-88266821</t>
  </si>
  <si>
    <t>dhljq@dhljq.com</t>
  </si>
  <si>
    <t>003023.SZ</t>
  </si>
  <si>
    <t>成都彩虹电器(集团)股份有限公司</t>
  </si>
  <si>
    <t>四川省成都市武侯区武侯大道顺江段73号</t>
  </si>
  <si>
    <t>Chengdu Rainbow Appliance(Group) Shares Co.,Ltd.</t>
  </si>
  <si>
    <t>86-28-85362392</t>
  </si>
  <si>
    <t>bod@rainbow.com.cn</t>
  </si>
  <si>
    <t>600880.SH</t>
  </si>
  <si>
    <t>成都博瑞传播股份有限公司</t>
  </si>
  <si>
    <t>四川省成都市锦江区三色路38号成都传媒大厦A座23楼</t>
  </si>
  <si>
    <t>Chengdu B-Ray Media Co.,Ltd</t>
  </si>
  <si>
    <t>86-28-87651183;86-28-62560962</t>
  </si>
  <si>
    <t>goujun600880@163.com;wangwei600880@163.com;bray600880@163.com</t>
  </si>
  <si>
    <t>300696.SZ</t>
  </si>
  <si>
    <t>成都爱乐达航空制造股份有限公司</t>
  </si>
  <si>
    <t>四川省成都市郫都区高新西区安泰二路18号</t>
  </si>
  <si>
    <t>Chengdu Ald Aviation Manufacturing Corporation</t>
  </si>
  <si>
    <t>86-28-87809296</t>
  </si>
  <si>
    <t>chenmiao85@cdald.com;zqbwendy@cdald.com;sec@cdald.com</t>
  </si>
  <si>
    <t>300138.SZ</t>
  </si>
  <si>
    <t>晨光生物科技集团股份有限公司</t>
  </si>
  <si>
    <t>河北省邯郸市曲周县城晨光路1号</t>
  </si>
  <si>
    <t>Chenguang Biotech Group Co.,Ltd.</t>
  </si>
  <si>
    <t>86-310-8859023</t>
  </si>
  <si>
    <t>cgsw@cn-cg.com;cgswgzc@163.com</t>
  </si>
  <si>
    <t>003019.SZ</t>
  </si>
  <si>
    <t>宸展光电(厦门)股份有限公司</t>
  </si>
  <si>
    <t>福建省厦门市集美区杏林南路60号厂房</t>
  </si>
  <si>
    <t>Tes Touch Embedded Solutions (Xiamen) Co.,Ltd.</t>
  </si>
  <si>
    <t>86-592-6681616</t>
  </si>
  <si>
    <t>ir@tes-tec.com</t>
  </si>
  <si>
    <t>002661.SZ</t>
  </si>
  <si>
    <t>陈克明食品股份有限公司</t>
  </si>
  <si>
    <t>湖南省长沙市雨花区环保科技产业园振华路28号</t>
  </si>
  <si>
    <t>Chen Ke Ming Food Manufacturing Co.,Ltd</t>
  </si>
  <si>
    <t>86-731-89935187</t>
  </si>
  <si>
    <t>kemen@kemen.net.cn</t>
  </si>
  <si>
    <t>603367.SH</t>
  </si>
  <si>
    <t>辰欣药业股份有限公司</t>
  </si>
  <si>
    <t>山东省济宁市任城区高新区同济路16号</t>
  </si>
  <si>
    <t>Cisen Pharmaceutical Co.,Ltd.</t>
  </si>
  <si>
    <t>86-537-2989906</t>
  </si>
  <si>
    <t>cxyy@cisenyy.com</t>
  </si>
  <si>
    <t>002716.SZ</t>
  </si>
  <si>
    <t>郴州市金贵银业股份有限公司</t>
  </si>
  <si>
    <t>湖南省郴州市苏仙区白露塘镇福城大道1号</t>
  </si>
  <si>
    <t>Chenzhou City Jingui Silver Industry Co.,Ltd.</t>
  </si>
  <si>
    <t>86-735-6663071;86-735-2659812</t>
  </si>
  <si>
    <t>yzyjgyy@163.com;yuanjianwin@163.com;jinguizq@jingui-silver.com</t>
  </si>
  <si>
    <t>300408.SZ</t>
  </si>
  <si>
    <t>潮州三环(集团)股份有限公司</t>
  </si>
  <si>
    <t>广东省潮州市潮安区凤塘三环工业城内综合楼</t>
  </si>
  <si>
    <t>Chaozhou Three-Circle(Group)Co.,Ltd.</t>
  </si>
  <si>
    <t>86-768-6850192</t>
  </si>
  <si>
    <t>dsh@cctc.cc</t>
  </si>
  <si>
    <t>603322.SH</t>
  </si>
  <si>
    <t>超讯通信股份有限公司</t>
  </si>
  <si>
    <t>广东省广州市黄埔区科学大道48号绿地中央广场E栋28楼</t>
  </si>
  <si>
    <t>Super Telecom Co.,Ltd</t>
  </si>
  <si>
    <t>86-20-80660188;86-20-31601550</t>
  </si>
  <si>
    <t>stssec@126.com</t>
  </si>
  <si>
    <t>301005.SZ</t>
  </si>
  <si>
    <t>超捷紧固系统(上海)股份有限公司</t>
  </si>
  <si>
    <t>上海市嘉定区丰硕路100弄39号</t>
  </si>
  <si>
    <t>Essence Fastening Systems(Shanghai)Co.,Ltd.</t>
  </si>
  <si>
    <t>86-21-59907242</t>
  </si>
  <si>
    <t>lihongtao@shchaojie.com.cn</t>
  </si>
  <si>
    <t>300936.SZ</t>
  </si>
  <si>
    <t>常州中英科技股份有限公司</t>
  </si>
  <si>
    <t>江苏省常州市钟楼区飞龙西路28号</t>
  </si>
  <si>
    <t>Changzhou Zhongying Science &amp; Technology Co.,Ltd</t>
  </si>
  <si>
    <t>86-519-83253332;86-519-83253330</t>
  </si>
  <si>
    <t>czzyst2016@163.com;lijingzyst@163.com;zyst@czzyst.cn</t>
  </si>
  <si>
    <t>688689.SH</t>
  </si>
  <si>
    <t>常州银河世纪微电子股份有限公司</t>
  </si>
  <si>
    <t>江苏省常州市新北区长江北路19号</t>
  </si>
  <si>
    <t>Changzhou Galaxy Century Microelectronics Co.,Ltd.</t>
  </si>
  <si>
    <t>86-519-68859335</t>
  </si>
  <si>
    <t>gmesec@gmesemi.cn</t>
  </si>
  <si>
    <t>002623.SZ</t>
  </si>
  <si>
    <t>常州亚玛顿股份有限公司</t>
  </si>
  <si>
    <t>江苏省常州市天宁区青龙东路639号</t>
  </si>
  <si>
    <t>Changzhou Almaden Co.,Ltd.</t>
  </si>
  <si>
    <t>86-519-88880015-8301;86-519-88880019</t>
  </si>
  <si>
    <t>lq@czamd.com;amd@czamd.com</t>
  </si>
  <si>
    <t>601799.SH</t>
  </si>
  <si>
    <t>常州星宇车灯股份有限公司</t>
  </si>
  <si>
    <t>江苏省常州市新北区秦岭路182号</t>
  </si>
  <si>
    <t>Changzhou Xingyu Automotive Lighting Systems Co.,Ltd.</t>
  </si>
  <si>
    <t>86-519-85156063</t>
  </si>
  <si>
    <t>zhangxiwu@xyl.cn;xingyu@xyl.cn</t>
  </si>
  <si>
    <t>301226.SZ</t>
  </si>
  <si>
    <t>常州祥明智能动力股份有限公司</t>
  </si>
  <si>
    <t>江苏省常州市武进区中吴大道518号</t>
  </si>
  <si>
    <t>Changzhou Xiangming Intelligent Drive System Corporation</t>
  </si>
  <si>
    <t>86-519-88389998</t>
  </si>
  <si>
    <t>info@xiangming.com</t>
  </si>
  <si>
    <t>833509.BJ</t>
  </si>
  <si>
    <t>常州同惠电子股份有限公司</t>
  </si>
  <si>
    <t>江苏省常州市新北区新竹路1号</t>
  </si>
  <si>
    <t>Changzhou Tonghui Electronic Co.,Ltd</t>
  </si>
  <si>
    <t>86-519-85195193</t>
  </si>
  <si>
    <t>whb@tonghui.com.cn;sales@tonghui.com.cn</t>
  </si>
  <si>
    <t>300169.SZ</t>
  </si>
  <si>
    <t>常州天晟新材料股份有限公司</t>
  </si>
  <si>
    <t>江苏省常州市天宁区龙锦路508号</t>
  </si>
  <si>
    <t>Changzhou Tiansheng New Materials Co.,Ltd.</t>
  </si>
  <si>
    <t>86-519-86929019</t>
  </si>
  <si>
    <t>dongmi@tschina.com</t>
  </si>
  <si>
    <t>603158.SH</t>
  </si>
  <si>
    <t>常州腾龙汽车零部件股份有限公司</t>
  </si>
  <si>
    <t>江苏省常州市武进区经济开发区腾龙路15号</t>
  </si>
  <si>
    <t>Changzhou Tenglong Autoparts Co.,Ltd.</t>
  </si>
  <si>
    <t>86-519-69690275</t>
  </si>
  <si>
    <t>securities@cztl.cn</t>
  </si>
  <si>
    <t>605288.SH</t>
  </si>
  <si>
    <t>常州市凯迪电器股份有限公司</t>
  </si>
  <si>
    <t>江苏省常州市武进区横林镇江村横崔路2号</t>
  </si>
  <si>
    <t>Changzhou Kaidi Electrical Inc.</t>
  </si>
  <si>
    <t>86-519-67898518</t>
  </si>
  <si>
    <t>zqb@czkaidi.cn</t>
  </si>
  <si>
    <t>603819.SH</t>
  </si>
  <si>
    <t>常州神力电机股份有限公司</t>
  </si>
  <si>
    <t>江苏省常州市武进区经开区兴东路289号</t>
  </si>
  <si>
    <t>Changzhou Shenli Electrical Machine Incorporated Company</t>
  </si>
  <si>
    <t>86-519-88998758</t>
  </si>
  <si>
    <t>investor@czshenli.com</t>
  </si>
  <si>
    <t>300429.SZ</t>
  </si>
  <si>
    <t>常州强力电子新材料股份有限公司</t>
  </si>
  <si>
    <t>江苏省常州市武进区遥观镇钱家工业园</t>
  </si>
  <si>
    <t>Changzhou Tronly New Electronic Materials Co.,Ltd.</t>
  </si>
  <si>
    <t>86-519-88388908</t>
  </si>
  <si>
    <t>ir@tronly.com</t>
  </si>
  <si>
    <t>002550.SZ</t>
  </si>
  <si>
    <t>常州千红生化制药股份有限公司</t>
  </si>
  <si>
    <t>江苏省常州市新北区云河路518号</t>
  </si>
  <si>
    <t>Changzhou Qianhong Biopharma Co.,Ltd</t>
  </si>
  <si>
    <t>86-519-85156003</t>
  </si>
  <si>
    <t>stock@qhsh.com.cn</t>
  </si>
  <si>
    <t>603655.SH</t>
  </si>
  <si>
    <t>常州朗博密封科技股份有限公司</t>
  </si>
  <si>
    <t>江苏省常州市金坛区尧塘街道金博路1号</t>
  </si>
  <si>
    <t>Changzhou Langbo Sealing Technologies Co.,Ltd.</t>
  </si>
  <si>
    <t>86-519-82300207</t>
  </si>
  <si>
    <t>zgz@jmp-seal.com;lbkj@jmp-seal.com</t>
  </si>
  <si>
    <t>301061.SZ</t>
  </si>
  <si>
    <t>常州匠心独具智能家居股份有限公司</t>
  </si>
  <si>
    <t>江苏省常州市钟楼区星港路61号</t>
  </si>
  <si>
    <t>Hhc Changzhou Corp.</t>
  </si>
  <si>
    <t>86-519-85582889</t>
  </si>
  <si>
    <t>investor_relations@hhc-group.com.cn</t>
  </si>
  <si>
    <t>002708.SZ</t>
  </si>
  <si>
    <t>常州光洋轴承股份有限公司</t>
  </si>
  <si>
    <t>江苏省常州市新北区汉江路52号</t>
  </si>
  <si>
    <t>Changzhou Nrb Corporation</t>
  </si>
  <si>
    <t>86-519-85158888-8810</t>
  </si>
  <si>
    <t>weiqiang.zheng@nrb.com.cn;sx@nrb.com.cn;bearing@nrb.com.cn</t>
  </si>
  <si>
    <t>871396.BJ</t>
  </si>
  <si>
    <t>常州电站辅机股份有限公司</t>
  </si>
  <si>
    <t>江苏省常州市武进区高新技术产业开发区凤栖路8号</t>
  </si>
  <si>
    <t>Changzhou Power Station Auxiliary Equipment Co.,Ltd</t>
  </si>
  <si>
    <t>86-519-89856618</t>
  </si>
  <si>
    <t>dmb@czcdf.cn;1369049257@qq.com</t>
  </si>
  <si>
    <t>605058.SH</t>
  </si>
  <si>
    <t>常州澳弘电子股份有限公司</t>
  </si>
  <si>
    <t>江苏省常州市新北区新科路15号</t>
  </si>
  <si>
    <t>Changzhou Aohong Electronics Co.,Ltd.</t>
  </si>
  <si>
    <t>86-519-85486158</t>
  </si>
  <si>
    <t>aohdz@czaohong.com</t>
  </si>
  <si>
    <t>603201.SH</t>
  </si>
  <si>
    <t>常熟通润汽车零部件股份有限公司</t>
  </si>
  <si>
    <t>江苏省苏州市常熟市常熟经济开发区新龙腾工业园</t>
  </si>
  <si>
    <t>Changshu Tongrun Auto Accessory Co., Ltd.</t>
  </si>
  <si>
    <t>86-512-52341053</t>
  </si>
  <si>
    <t>dmb@tongrunjacks.com</t>
  </si>
  <si>
    <t>300342.SZ</t>
  </si>
  <si>
    <t>常熟市天银机电股份有限公司</t>
  </si>
  <si>
    <t>江苏省苏州市常熟市碧溪街道电厂路19号</t>
  </si>
  <si>
    <t>Changshu Tianyin Electromechanical Co.,Ltd</t>
  </si>
  <si>
    <t>86-512-52691536;86-512-52690818</t>
  </si>
  <si>
    <t>chenzm@tyjd.cc;ly422567030@126.com;tyjd@tyjd.cc</t>
  </si>
  <si>
    <t>300600.SZ</t>
  </si>
  <si>
    <t>常熟市国瑞科技股份有限公司</t>
  </si>
  <si>
    <t>江苏省苏州市常熟市虞山镇高新技术产业园青岛路2号</t>
  </si>
  <si>
    <t>Changshu Guorui Technology Co.,Ltd.</t>
  </si>
  <si>
    <t>86-512-52828917</t>
  </si>
  <si>
    <t>zqb@cs-grkj.com</t>
  </si>
  <si>
    <t>601700.SH</t>
  </si>
  <si>
    <t>常熟风范电力设备股份有限公司</t>
  </si>
  <si>
    <t>江苏省苏州市常熟市尚湖镇工业集中区西区人民南路8号</t>
  </si>
  <si>
    <t>Changshu Fengfan Power Equipment Co.,Ltd.</t>
  </si>
  <si>
    <t>86-512-52122997</t>
  </si>
  <si>
    <t>sunlj@cstower.cn;1490503553@qq.com;cstower@126.cn</t>
  </si>
  <si>
    <t>000570.SZ</t>
  </si>
  <si>
    <t>常柴股份有限公司</t>
  </si>
  <si>
    <t>江苏省常州市钟楼区怀德中路123号</t>
  </si>
  <si>
    <t>Changchai Company,Limited</t>
  </si>
  <si>
    <t>86-519-68683155</t>
  </si>
  <si>
    <t>cchjj@changchai.com;cctqm@public.cz.js.cn</t>
  </si>
  <si>
    <t>600525.SH</t>
  </si>
  <si>
    <t>长园科技集团股份有限公司</t>
  </si>
  <si>
    <t>广东省深圳市南山区高新区科苑中路长园新材料港1号高科技厂房</t>
  </si>
  <si>
    <t>Changyuan Technology Group Ltd.</t>
  </si>
  <si>
    <t>86-755-26719476</t>
  </si>
  <si>
    <t>guning@cyg.com;lifeng@cyg.com;zqb@cyg.com</t>
  </si>
  <si>
    <t>002664.SZ</t>
  </si>
  <si>
    <t>长鹰信质科技股份有限公司</t>
  </si>
  <si>
    <t>浙江省台州市椒江区前所信质路28号</t>
  </si>
  <si>
    <t>Changying Xinzhi Technology Co.,Ltd.</t>
  </si>
  <si>
    <t>86-576-88931165</t>
  </si>
  <si>
    <t>haishi.chen@chinaxinzhi.com;xinzhi@chinaxinzhi.com</t>
  </si>
  <si>
    <t>601577.SH</t>
  </si>
  <si>
    <t>长沙银行股份有限公司</t>
  </si>
  <si>
    <t>湖南省长沙市岳麓区滨江路53号楷林商务中心B座</t>
  </si>
  <si>
    <t>Bank Of Changsha Co.,Ltd.</t>
  </si>
  <si>
    <t>86-731-89934772</t>
  </si>
  <si>
    <t>bankofchangsha@cscb.cn</t>
  </si>
  <si>
    <t>000419.SZ</t>
  </si>
  <si>
    <t>长沙通程控股股份有限公司</t>
  </si>
  <si>
    <t>湖南省长沙市雨花区劳动西路589号</t>
  </si>
  <si>
    <t>Changsha Tongcheng Holdings Co.Ltd</t>
  </si>
  <si>
    <t>86-731-85534994</t>
  </si>
  <si>
    <t>gege1608@126.com;1632079518@qq.com;tc-group@-tongcheng.com</t>
  </si>
  <si>
    <t>300474.SZ</t>
  </si>
  <si>
    <t>长沙景嘉微电子股份有限公司</t>
  </si>
  <si>
    <t>湖南省长沙市岳麓区梅溪湖路1号</t>
  </si>
  <si>
    <t>Changsha Jingjia Microelectronics Co.,Ltd</t>
  </si>
  <si>
    <t>86-731-82737008-8003</t>
  </si>
  <si>
    <t>public@jingjiamicro.com</t>
  </si>
  <si>
    <t>300700.SZ</t>
  </si>
  <si>
    <t>长沙岱勒新材料科技股份有限公司</t>
  </si>
  <si>
    <t>湖南省长沙市岳麓区高新开发区环联路108号</t>
  </si>
  <si>
    <t>Changsha Dialine New Material Sci.&amp;Tech. Co.,Ltd.</t>
  </si>
  <si>
    <t>86-731-89862900</t>
  </si>
  <si>
    <t>diat@dialine.cn</t>
  </si>
  <si>
    <t>002879.SZ</t>
  </si>
  <si>
    <t>长缆电工科技股份有限公司</t>
  </si>
  <si>
    <t>湖南省长沙市岳麓区高新开发区麓谷工业园桐梓坡西路223号</t>
  </si>
  <si>
    <t>Chang Lan Electric Technology Co.,Ltd.</t>
  </si>
  <si>
    <t>86-731-85262635</t>
  </si>
  <si>
    <t>cldg@csdlfj.com.cn;cldgliu@163.com</t>
  </si>
  <si>
    <t>000783.SZ</t>
  </si>
  <si>
    <t>长江证券股份有限公司</t>
  </si>
  <si>
    <t>湖北省武汉市江汉区淮海路88号</t>
  </si>
  <si>
    <t>Changjiang Securities Company Limited</t>
  </si>
  <si>
    <t>86-27-65799866</t>
  </si>
  <si>
    <t>lijia@cjsc.com;huangyw@cjsc.com;inf@cjsc.com</t>
  </si>
  <si>
    <t>002435.SZ</t>
  </si>
  <si>
    <t>长江润发健康产业股份有限公司</t>
  </si>
  <si>
    <t>江苏省苏州市张家港市金港镇晨丰公路</t>
  </si>
  <si>
    <t>Changjiangrunfa Health Industry Co.,Ltd.</t>
  </si>
  <si>
    <t>86-512-56926898</t>
  </si>
  <si>
    <t>swynet@126.com;chentingting@cjrfjx.com;lubin@cjrfjx.com</t>
  </si>
  <si>
    <t>600496.SH</t>
  </si>
  <si>
    <t>长江精工钢结构(集团)股份有限公司</t>
  </si>
  <si>
    <t>安徽省六安市金安区经济技术开发区长江精工工业园,上海市闵行区黎安路999号大虹桥国际32层</t>
  </si>
  <si>
    <t>Chang Jiang&amp;Jing Gong Steel Building(Group)Co.,Ltd</t>
  </si>
  <si>
    <t>86-21-62968628;86-564-3631386</t>
  </si>
  <si>
    <t>600496@jgsteel.cn</t>
  </si>
  <si>
    <t>600757.SH</t>
  </si>
  <si>
    <t>长江出版传媒股份有限公司</t>
  </si>
  <si>
    <t>湖北省武汉市武昌区雄楚大街268号B座10-12楼</t>
  </si>
  <si>
    <t>Changjiang Publishing &amp;Media Co.,Ltd</t>
  </si>
  <si>
    <t>86-27-87673688;86-27-87679282</t>
  </si>
  <si>
    <t>cjcm@600757.com.cn</t>
  </si>
  <si>
    <t>000521.SZ</t>
  </si>
  <si>
    <t>长虹美菱股份有限公司</t>
  </si>
  <si>
    <t>安徽省合肥市蜀山区经济技术开发区莲花路2163号</t>
  </si>
  <si>
    <t>1.2815万</t>
  </si>
  <si>
    <t>Changhong Meiling Co.,Ltd.</t>
  </si>
  <si>
    <t>86-551-62219021</t>
  </si>
  <si>
    <t>lixia@meiling.com;info@meiling.com;haiyun.pan@meiling.com</t>
  </si>
  <si>
    <t>000404.SZ</t>
  </si>
  <si>
    <t>长虹华意压缩机股份有限公司</t>
  </si>
  <si>
    <t>江西省景德镇市昌江区长虹大道1号(高新开发区内)</t>
  </si>
  <si>
    <t>Changhong Huayi Compressor Co.,Ltd.</t>
  </si>
  <si>
    <t>86-798-8470228;86-798-8470237</t>
  </si>
  <si>
    <t>shiqiang@hua-yi.cn;hyzq@hua-yi.cn</t>
  </si>
  <si>
    <t>000520.SZ</t>
  </si>
  <si>
    <t>长航凤凰股份有限公司</t>
  </si>
  <si>
    <t>湖北省武汉市江汉区民权路39号汇江大厦</t>
  </si>
  <si>
    <t>Chang Jiang Shipping Group Phoenix Co.,Ltd</t>
  </si>
  <si>
    <t>86-27-82763901</t>
  </si>
  <si>
    <t>ir@000520.top;chengzhisheng@000520.top</t>
  </si>
  <si>
    <t>002452.SZ</t>
  </si>
  <si>
    <t>长高电新科技股份公司</t>
  </si>
  <si>
    <t>湖南省长沙市望城区经济技术开发区金星北路三段393号</t>
  </si>
  <si>
    <t>Changgao Electric Group Co.,Ltd</t>
  </si>
  <si>
    <t>86-731-88585000</t>
  </si>
  <si>
    <t>linlin6938@163.com;cgzq123@163.com</t>
  </si>
  <si>
    <t>601869.SH</t>
  </si>
  <si>
    <t>长飞光纤光缆股份有限公司</t>
  </si>
  <si>
    <t>湖北省武汉市洪山区东湖高新技术开发区光谷大道9号</t>
  </si>
  <si>
    <t>Yangtze Optical Fibre And Cable Joint Stock Limited Company</t>
  </si>
  <si>
    <t>86-27-68789088</t>
  </si>
  <si>
    <t>ir@yofc.com</t>
  </si>
  <si>
    <t>600119.SH</t>
  </si>
  <si>
    <t>长发集团长江投资实业股份有限公司</t>
  </si>
  <si>
    <t>上海市青浦区佳杰路89号6号楼4楼</t>
  </si>
  <si>
    <t>Y.U.D.Yangtze River Investment Industry Co.,Ltd.</t>
  </si>
  <si>
    <t>86-21-66601817;86-21-66601819</t>
  </si>
  <si>
    <t>shiqinyu@cjtz.cn;cjtzdb@cjtz.cn</t>
  </si>
  <si>
    <t>300985.SZ</t>
  </si>
  <si>
    <t>长春致远新能源装备股份有限公司</t>
  </si>
  <si>
    <t>吉林省长春市朝阳区经济开发区育民路888号</t>
  </si>
  <si>
    <t>Changchun Zhiyuan New Energy Equipment Co.,Ltd.</t>
  </si>
  <si>
    <t>86-431-85025881</t>
  </si>
  <si>
    <t>zhiyuanzhuangbei@163.com</t>
  </si>
  <si>
    <t>601279.SH</t>
  </si>
  <si>
    <t>长春英利汽车工业股份有限公司</t>
  </si>
  <si>
    <t>吉林省长春市朝阳区高新区卓越大街2379号</t>
  </si>
  <si>
    <t>Changchun Engley Automobile Industry Co.,Ltd.</t>
  </si>
  <si>
    <t>86-431-85022771</t>
  </si>
  <si>
    <t>ir@engley.net</t>
  </si>
  <si>
    <t>600742.SH</t>
  </si>
  <si>
    <t>长春一汽富维汽车零部件股份有限公司</t>
  </si>
  <si>
    <t>吉林省长春市绿园区汽车产业开发区东风南街1399号</t>
  </si>
  <si>
    <t>1.4507万</t>
  </si>
  <si>
    <t>Changchun Faway Automobile Components Co.,Ltd</t>
  </si>
  <si>
    <t>86-431-85765755</t>
  </si>
  <si>
    <t>yus@faway.com;tengyf@faway.com</t>
  </si>
  <si>
    <t>600148.SH</t>
  </si>
  <si>
    <t>长春一东离合器股份有限公司</t>
  </si>
  <si>
    <t>吉林省长春市朝阳区城区高新区超然街2555号</t>
  </si>
  <si>
    <t>Changchun Yidong Clutch Co.,Ltd</t>
  </si>
  <si>
    <t>86-431-85158567;86-431-85158570</t>
  </si>
  <si>
    <t>mail@ccyd.com.cn</t>
  </si>
  <si>
    <t>831726.BJ</t>
  </si>
  <si>
    <t>长春市朱老六食品股份有限公司</t>
  </si>
  <si>
    <t>吉林省长春市九台区卡伦经济开发区卡伦湖大街2255号</t>
  </si>
  <si>
    <t>Changchun Zhulaoliu Food Co.,Ltd</t>
  </si>
  <si>
    <t>86-431-82559677</t>
  </si>
  <si>
    <t>zllsp@sina.com;406266733@qq.com</t>
  </si>
  <si>
    <t>600333.SH</t>
  </si>
  <si>
    <t>长春燃气股份有限公司</t>
  </si>
  <si>
    <t>吉林省长春市朝阳区延安大街421号</t>
  </si>
  <si>
    <t>Changchun Gas Co.,Ltd</t>
  </si>
  <si>
    <t>86-431-85954615;86-431-85954383</t>
  </si>
  <si>
    <t>shuhuai0333@126.com;ccrq_zy@163.com;ccgas@ccrq.com.cn</t>
  </si>
  <si>
    <t>600697.SH</t>
  </si>
  <si>
    <t>长春欧亚集团股份有限公司</t>
  </si>
  <si>
    <t>吉林省长春市朝阳区高新技术产业开发区飞跃路2686号</t>
  </si>
  <si>
    <t>1.0842万</t>
  </si>
  <si>
    <t>Chang Chun Eurasia Group Co.,Ltd</t>
  </si>
  <si>
    <t>86-431-87666905;86-13578668559</t>
  </si>
  <si>
    <t>ccoyjt@sina.com;693215202@qq.com</t>
  </si>
  <si>
    <t>003029.SZ</t>
  </si>
  <si>
    <t>长春吉大正元信息技术股份有限公司</t>
  </si>
  <si>
    <t>吉林省长春市朝阳区高新区博才路与学府街交汇栖乐荟写字楼10号楼15-17层,北京市海淀区知春路56号中航科技大厦4层</t>
  </si>
  <si>
    <t>Jilin University Zhengyuan Information Technologies Co.,Ltd.</t>
  </si>
  <si>
    <t>86-10-62618866-6858</t>
  </si>
  <si>
    <t>ir@jit.com.cn</t>
  </si>
  <si>
    <t>000661.SZ</t>
  </si>
  <si>
    <t>长春高新技术产业(集团)股份有限公司</t>
  </si>
  <si>
    <t>吉林省长春市南关区高新海容广场B座27层(震宇街与东蔚山路交汇)</t>
  </si>
  <si>
    <t>Changchun High-Tech Industries (Group) Inc.</t>
  </si>
  <si>
    <t>86-431-80557027</t>
  </si>
  <si>
    <t>zds@ccht.jl.cn;000661@ccht.jl.cn</t>
  </si>
  <si>
    <t>688276.SH</t>
  </si>
  <si>
    <t>长春百克生物科技股份公司</t>
  </si>
  <si>
    <t>吉林省长春市朝阳区卓越大街138号</t>
  </si>
  <si>
    <t>Changchun Bcht Biotechnology Co.</t>
  </si>
  <si>
    <t>86-431-81871543;86-431-81871518</t>
  </si>
  <si>
    <t>mzf@bchtpharm.com;ir@bchtpharm.com</t>
  </si>
  <si>
    <t>002338.SZ</t>
  </si>
  <si>
    <t>长春奥普光电技术股份有限公司</t>
  </si>
  <si>
    <t>吉林省长春市二道区经济技术开发区营口路588号</t>
  </si>
  <si>
    <t>Changchun Up Optotech Co.,Ltd.</t>
  </si>
  <si>
    <t>86-431-86176789</t>
  </si>
  <si>
    <t>zhoujianup@163.com;up@up-china.com</t>
  </si>
  <si>
    <t>002939.SZ</t>
  </si>
  <si>
    <t>长城证券股份有限公司</t>
  </si>
  <si>
    <t>广东省深圳市福田区福田街道金田路2026号能源大厦南塔楼10-19层</t>
  </si>
  <si>
    <t>China Great Wall Securities Co.,Ltd.</t>
  </si>
  <si>
    <t>86-755-83516072</t>
  </si>
  <si>
    <t>cczqir@cgws.com</t>
  </si>
  <si>
    <t>601633.SH</t>
  </si>
  <si>
    <t>长城汽车股份有限公司</t>
  </si>
  <si>
    <t>河北省保定市莲池区朝阳南大街2266号</t>
  </si>
  <si>
    <t>7.7934万</t>
  </si>
  <si>
    <t>Great Wall Motor Company Limited</t>
  </si>
  <si>
    <t>86-312-2197813</t>
  </si>
  <si>
    <t>zqb@gwm.com.cn</t>
  </si>
  <si>
    <t>603099.SH</t>
  </si>
  <si>
    <t>长白山旅游股份有限公司</t>
  </si>
  <si>
    <t>吉林省延边朝鲜族自治州安图县长白山保护开发区池北区(白林西区和平街)</t>
  </si>
  <si>
    <t>Changbai Mountain Tourism Co.,Ltd</t>
  </si>
  <si>
    <t>86-433-5310177</t>
  </si>
  <si>
    <t>changbaishan@vip.126.com</t>
  </si>
  <si>
    <t>603615.SH</t>
  </si>
  <si>
    <t>茶花现代家居用品股份有限公司</t>
  </si>
  <si>
    <t>福建省福州市晋安区鼓山镇蕉坑路168号</t>
  </si>
  <si>
    <t>Chahua Modern Housewares Co.,Ltd.</t>
  </si>
  <si>
    <t>86-591-83961565</t>
  </si>
  <si>
    <t>603615@chahuajj.com</t>
  </si>
  <si>
    <t>000408.SZ</t>
  </si>
  <si>
    <t>藏格矿业股份有限公司</t>
  </si>
  <si>
    <t>青海省海西蒙古族藏族自治州格尔木市昆仑南路15-02号</t>
  </si>
  <si>
    <t>Zangge Mining Company Limited</t>
  </si>
  <si>
    <t>86-979-8962706</t>
  </si>
  <si>
    <t>2671491346@qq.com</t>
  </si>
  <si>
    <t>002108.SZ</t>
  </si>
  <si>
    <t>沧州明珠塑料股份有限公司</t>
  </si>
  <si>
    <t>河北省沧州市运河区吉林大道77号明珠大厦</t>
  </si>
  <si>
    <t>Cangzhou Mingzhu Plastic Co.,Ltd.</t>
  </si>
  <si>
    <t>86-317-2075318;86-317-2075245</t>
  </si>
  <si>
    <t>lifanlian999@126.com;liangfang426@126.com;cz-mz@cz-mz.com</t>
  </si>
  <si>
    <t>600230.SH</t>
  </si>
  <si>
    <t>沧州大化股份有限公司</t>
  </si>
  <si>
    <t>河北省沧州市运河区永济东路20号</t>
  </si>
  <si>
    <t>Cangzhou Dahua Co.,Ltd</t>
  </si>
  <si>
    <t>86-317-3556143</t>
  </si>
  <si>
    <t>caiwu@czdh.com.cn</t>
  </si>
  <si>
    <t>300634.SZ</t>
  </si>
  <si>
    <t>彩讯科技股份有限公司</t>
  </si>
  <si>
    <t>广东省深圳市南山区高新南区科苑南路3176号彩讯科创中心31层</t>
  </si>
  <si>
    <t>Richinfo Technology Co.,Ltd.</t>
  </si>
  <si>
    <t>86-755-86022519</t>
  </si>
  <si>
    <t>cfo@richinfo.cn</t>
  </si>
  <si>
    <t>600707.SH</t>
  </si>
  <si>
    <t>彩虹显示器件股份有限公司</t>
  </si>
  <si>
    <t>陕西省咸阳市秦都区高新区高科三路与星火大道十字中韩产业园A区301号楼</t>
  </si>
  <si>
    <t>Caihong Display Devices Co.,Ltd.</t>
  </si>
  <si>
    <t>86-29-33132825;86-29-33132781</t>
  </si>
  <si>
    <t>gfoffice@ch.com.cn</t>
  </si>
  <si>
    <t>301122.SZ</t>
  </si>
  <si>
    <t>采纳科技股份有限公司</t>
  </si>
  <si>
    <t>江苏省无锡市江阴市华士镇澄鹿路253号</t>
  </si>
  <si>
    <t>Caina Technology Co.,Ltd.</t>
  </si>
  <si>
    <t>86-510-86396766</t>
  </si>
  <si>
    <t>ir@cainamed.com</t>
  </si>
  <si>
    <t>000838.SZ</t>
  </si>
  <si>
    <t>财信地产发展集团股份有限公司</t>
  </si>
  <si>
    <t>重庆市江北区红黄路1号1幢25楼</t>
  </si>
  <si>
    <t>Casin Real Estate Development Group Co.,Ltd.</t>
  </si>
  <si>
    <t>86-23-67675707</t>
  </si>
  <si>
    <t>xionghuanwei@casindev.com;songxiaozhen@casindev.com</t>
  </si>
  <si>
    <t>601108.SH</t>
  </si>
  <si>
    <t>财通证券股份有限公司</t>
  </si>
  <si>
    <t>浙江省杭州市西湖区天目山路198号财通双冠大厦西楼</t>
  </si>
  <si>
    <t>Caitong Securities Co.,Ltd</t>
  </si>
  <si>
    <t>86-571-87821312</t>
  </si>
  <si>
    <t>ir@ctsec.com;heganliang@ctsec.com</t>
  </si>
  <si>
    <t>600906.SH</t>
  </si>
  <si>
    <t>财达证券股份有限公司</t>
  </si>
  <si>
    <t>河北省石家庄市桥西区自强路35号</t>
  </si>
  <si>
    <t>Caida Securities Co.,Ltd.</t>
  </si>
  <si>
    <t>86-311-66006224;86-311-66006277</t>
  </si>
  <si>
    <t>zhangl@cdzq.com;zzxx@cdzq.com;cdzqdbs@cdzq.com</t>
  </si>
  <si>
    <t>002251.SZ</t>
  </si>
  <si>
    <t>步步高商业连锁股份有限公司</t>
  </si>
  <si>
    <t>湖南省湘潭市雨湖区韶山西路309号步步高大厦</t>
  </si>
  <si>
    <t>2.1945万</t>
  </si>
  <si>
    <t>Better Life Commercial Chain Share Co.,Ltd</t>
  </si>
  <si>
    <t>86-731-52322517</t>
  </si>
  <si>
    <t>bbgshiqian@163.com;suhuijie1205@163.com</t>
  </si>
  <si>
    <t>000415.SZ</t>
  </si>
  <si>
    <t>渤海租赁股份有限公司</t>
  </si>
  <si>
    <t>新疆维吾尔自治区乌鲁木齐市天山区新华北路165号广汇中天广场39楼</t>
  </si>
  <si>
    <t>Bohai Leasing Co.,Ltd.</t>
  </si>
  <si>
    <t>86-10-58102680;86-991-2327723</t>
  </si>
  <si>
    <t>jiawei-wang@bohaileasing.com;xd_ma1@bohaileasing.com;000415@bohaileasing.com</t>
  </si>
  <si>
    <t>000605.SZ</t>
  </si>
  <si>
    <t>渤海水业股份有限公司</t>
  </si>
  <si>
    <t>北京市通州区潞苑南大街290号</t>
  </si>
  <si>
    <t>Bohai Water Industry Co.,Ltd.</t>
  </si>
  <si>
    <t>86-10-89586598</t>
  </si>
  <si>
    <t>dongmi@bohai-water.com</t>
  </si>
  <si>
    <t>600960.SH</t>
  </si>
  <si>
    <t>渤海汽车系统股份有限公司</t>
  </si>
  <si>
    <t>山东省滨州市滨城区渤海二十一路569号</t>
  </si>
  <si>
    <t>Bohai Automotive Systems Co.,Ltd.</t>
  </si>
  <si>
    <t>86-543-8203960</t>
  </si>
  <si>
    <t>600960@bohai-auto.com</t>
  </si>
  <si>
    <t>603167.SH</t>
  </si>
  <si>
    <t>渤海轮渡集团股份有限公司</t>
  </si>
  <si>
    <t>山东省烟台市芝罘区环海路2号</t>
  </si>
  <si>
    <t>Bohai Ferry Group Co.,Ltd.</t>
  </si>
  <si>
    <t>86-535-6291223</t>
  </si>
  <si>
    <t>zqb@bhferry.com</t>
  </si>
  <si>
    <t>688097.SH</t>
  </si>
  <si>
    <t>博众精工科技股份有限公司</t>
  </si>
  <si>
    <t>江苏省苏州市吴江区经济技术开发区湖心西路666号</t>
  </si>
  <si>
    <t>Bozhon Precision Industry Technology Co.,Ltd.</t>
  </si>
  <si>
    <t>86-512-63931738</t>
  </si>
  <si>
    <t>zhengquanbu@bozhon.com</t>
  </si>
  <si>
    <t>002649.SZ</t>
  </si>
  <si>
    <t>博彦科技股份有限公司</t>
  </si>
  <si>
    <t>北京市海淀区西北旺东路10号院东区7号楼博彦科技大厦</t>
  </si>
  <si>
    <t>2.6487万</t>
  </si>
  <si>
    <t>Beyondsoft Corporation</t>
  </si>
  <si>
    <t>86-10-50965998</t>
  </si>
  <si>
    <t>ir@beyondsoft.com</t>
  </si>
  <si>
    <t>603068.SH</t>
  </si>
  <si>
    <t>博通集成电路(上海)股份有限公司</t>
  </si>
  <si>
    <t>上海市浦东新区自由贸易试验区张东路1387号41幢101(复式)室2F-3F/102(复式)室</t>
  </si>
  <si>
    <t>Beken Corporation</t>
  </si>
  <si>
    <t>86-21-51086811-8899</t>
  </si>
  <si>
    <t>ir@bekencorp.com</t>
  </si>
  <si>
    <t>603603.SH</t>
  </si>
  <si>
    <t>博天环境集团股份有限公司</t>
  </si>
  <si>
    <t>北京市东城区安定门外大街208号中粮置地广场09L</t>
  </si>
  <si>
    <t>Poten Environment Group Co.,Ltd.</t>
  </si>
  <si>
    <t>86-10-82291995</t>
  </si>
  <si>
    <t>zqb@poten.cn</t>
  </si>
  <si>
    <t>300622.SZ</t>
  </si>
  <si>
    <t>博士眼镜连锁股份有限公司</t>
  </si>
  <si>
    <t>广东省深圳市罗湖区桂园街道深南东路5016号京基一百大厦A座2201-02单元</t>
  </si>
  <si>
    <t>Doctorglasses Chain Co.,Ltd.</t>
  </si>
  <si>
    <t>86-755-82095801</t>
  </si>
  <si>
    <t>zqswb@doctorglasses.com.cn</t>
  </si>
  <si>
    <t>002282.SZ</t>
  </si>
  <si>
    <t>博深股份有限公司</t>
  </si>
  <si>
    <t>河北省石家庄市裕华区高新区长江大道289号</t>
  </si>
  <si>
    <t>Bosun Co.,Ltd</t>
  </si>
  <si>
    <t>86-311-85962650</t>
  </si>
  <si>
    <t>bod@bosun.com.cn</t>
  </si>
  <si>
    <t>688166.SH</t>
  </si>
  <si>
    <t>博瑞生物医药(苏州)股份有限公司</t>
  </si>
  <si>
    <t>江苏省苏州市吴中区工业园区星湖街218号生物纳米园C25-C28栋</t>
  </si>
  <si>
    <t>Brightgene Bio-Medical Technology Co.,Ltd.</t>
  </si>
  <si>
    <t>86-512-62620988</t>
  </si>
  <si>
    <t>ir@bright-gene.com</t>
  </si>
  <si>
    <t>001330.SZ</t>
  </si>
  <si>
    <t>博纳影业集团股份有限公司</t>
  </si>
  <si>
    <t>新疆维吾尔自治区乌鲁木齐市头屯河区经济技术开发区维泰南路1号维泰大厦16楼1609室</t>
  </si>
  <si>
    <t>Bona Film Group Co., Ltd.</t>
  </si>
  <si>
    <t>86-10-56310700</t>
  </si>
  <si>
    <t>ir@bonafilm.cn</t>
  </si>
  <si>
    <t>603936.SH</t>
  </si>
  <si>
    <t>博敏电子股份有限公司</t>
  </si>
  <si>
    <t>广东省梅州市梅江区经济开发试验区东升工业园</t>
  </si>
  <si>
    <t>Bomin Electronics Co.,Ltd.</t>
  </si>
  <si>
    <t>86-753-2329896</t>
  </si>
  <si>
    <t>xd_huang@bominelec.com;s_chen@bominelec.com;bm@bominelec.com</t>
  </si>
  <si>
    <t>603727.SH</t>
  </si>
  <si>
    <t>博迈科海洋工程股份有限公司</t>
  </si>
  <si>
    <t>天津市滨海新区天津经济技术开发区第四大街14号</t>
  </si>
  <si>
    <t>Bomesc Offshore Engineering Company Limited</t>
  </si>
  <si>
    <t>86-22-66219991</t>
  </si>
  <si>
    <t>securities@bomesc.com</t>
  </si>
  <si>
    <t>300404.SZ</t>
  </si>
  <si>
    <t>博济医药</t>
  </si>
  <si>
    <t>博济医药科技股份有限公司</t>
  </si>
  <si>
    <t>广东省广州市天河区华观路1933号万科云广场A栋7楼</t>
  </si>
  <si>
    <t>Boji Medical Technology Co.,Ltd.</t>
  </si>
  <si>
    <t>86-20-35647628</t>
  </si>
  <si>
    <t>board@gzboji.com</t>
  </si>
  <si>
    <t>300548.SZ</t>
  </si>
  <si>
    <t>博创科技股份有限公司</t>
  </si>
  <si>
    <t>浙江省嘉兴市南湖区亚太路306号</t>
  </si>
  <si>
    <t>Broadex Technologies Co.,Ltd.</t>
  </si>
  <si>
    <t>86-573-82585880</t>
  </si>
  <si>
    <t>stock@broadex-tech.com</t>
  </si>
  <si>
    <t>300109.SZ</t>
  </si>
  <si>
    <t>博爱新开源医疗科技集团股份有限公司</t>
  </si>
  <si>
    <t>河南省焦作市博爱县文化路(东段)1888号</t>
  </si>
  <si>
    <t>Boai Nky Medical Holdings Ltd.</t>
  </si>
  <si>
    <t>86-391-8610680</t>
  </si>
  <si>
    <t>xing.xl@boai-nky.com;zhangyanlan@nkygroup.cn;board.sec@nkygroup.cn</t>
  </si>
  <si>
    <t>000530.SZ</t>
  </si>
  <si>
    <t>冰山冷热科技股份有限公司</t>
  </si>
  <si>
    <t>辽宁省大连市金州区经济技术开发区辽河东路106号</t>
  </si>
  <si>
    <t>Bingshan Refrigeration &amp; Heat Transfer Technologies Co.,Ltd.</t>
  </si>
  <si>
    <t>86-411-87968130;86-411-87968822</t>
  </si>
  <si>
    <t>000530@bingshan.com</t>
  </si>
  <si>
    <t>000811.SZ</t>
  </si>
  <si>
    <t>冰轮环境技术股份有限公司</t>
  </si>
  <si>
    <t>山东省烟台市芝罘区冰轮路1号</t>
  </si>
  <si>
    <t>Moon Environment Technology Co.,Ltd.</t>
  </si>
  <si>
    <t>86-535-6697075;86-535-6243558</t>
  </si>
  <si>
    <t>zqb@moon-tech.com</t>
  </si>
  <si>
    <t>601678.SH</t>
  </si>
  <si>
    <t>滨化集团股份有限公司</t>
  </si>
  <si>
    <t>山东省滨州市滨城区黄河五路869号</t>
  </si>
  <si>
    <t>Befar Group Co.,Ltd</t>
  </si>
  <si>
    <t>86-543-2118009</t>
  </si>
  <si>
    <t>board@befar.com;befar@befar.com</t>
  </si>
  <si>
    <t>002832.SZ</t>
  </si>
  <si>
    <t>比音勒芬服饰股份有限公司</t>
  </si>
  <si>
    <t>广东省广州市番禺区南村镇兴业大道东608号</t>
  </si>
  <si>
    <t>Biem.L.Fdlkk Garment Co.,Ltd.</t>
  </si>
  <si>
    <t>86-20-39952666</t>
  </si>
  <si>
    <t>investor@biemlf.com</t>
  </si>
  <si>
    <t>002594.SZ</t>
  </si>
  <si>
    <t>比亚迪股份有限公司</t>
  </si>
  <si>
    <t>广东省深圳市坪山区比亚迪路3009号</t>
  </si>
  <si>
    <t>28.8186万</t>
  </si>
  <si>
    <t>Byd Company Limited</t>
  </si>
  <si>
    <t>86-755-89888888-62126;86-755-89888888-62237</t>
  </si>
  <si>
    <t>db@byd.com;wu.yue1@byd.com</t>
  </si>
  <si>
    <t>000761.SZ</t>
  </si>
  <si>
    <t>本钢板材股份有限公司</t>
  </si>
  <si>
    <t>辽宁省本溪市平山区人民路16号</t>
  </si>
  <si>
    <t>1.8858万</t>
  </si>
  <si>
    <t>Bengang Steel Plates Co.,Ltd.</t>
  </si>
  <si>
    <t>86-24-47827003;86-24-47828980</t>
  </si>
  <si>
    <t>bgbcdm@163.com;bgbcclw@126.com;wdhwdh0032@sohu.com;583646754@qq.com;bgbcjxy@163.com</t>
  </si>
  <si>
    <t>300774.SZ</t>
  </si>
  <si>
    <t>倍杰特集团股份有限公司</t>
  </si>
  <si>
    <t>北京市大兴区北京经济技术开发区荣华中路8号院8号楼4层501(北京自贸试验区高端产业片区亦庄组团)</t>
  </si>
  <si>
    <t>Bgt Group Co.,Ltd.</t>
  </si>
  <si>
    <t>86-10-67986889</t>
  </si>
  <si>
    <t>bgtwater@bgtwater.com</t>
  </si>
  <si>
    <t>603059.SH</t>
  </si>
  <si>
    <t>倍加洁集团股份有限公司</t>
  </si>
  <si>
    <t>江苏省扬州市广陵区杭集工业园</t>
  </si>
  <si>
    <t>Perfect Group Corp., Ltd</t>
  </si>
  <si>
    <t>86-514-87497666</t>
  </si>
  <si>
    <t>wangxinyu@oralstar.com</t>
  </si>
  <si>
    <t>002570.SZ</t>
  </si>
  <si>
    <t>贝因美股份有限公司</t>
  </si>
  <si>
    <t>浙江省杭州市滨江区伟业路1号10幢</t>
  </si>
  <si>
    <t>Beingmate Co.,Ltd.</t>
  </si>
  <si>
    <t>86-571-28038959</t>
  </si>
  <si>
    <t>security@beingmate.com</t>
  </si>
  <si>
    <t>835185.BJ</t>
  </si>
  <si>
    <t>贝特瑞新材料集团股份有限公司</t>
  </si>
  <si>
    <t>广东省深圳市光明区光明新区公明办事处西田社区高新技术工业园第8栋</t>
  </si>
  <si>
    <t>Btr New Material Group Co.,Ltd</t>
  </si>
  <si>
    <t>86-755-26735393</t>
  </si>
  <si>
    <t>zhangxiaofeng@btrchina.com</t>
  </si>
  <si>
    <t>300558.SZ</t>
  </si>
  <si>
    <t>贝达药业股份有限公司</t>
  </si>
  <si>
    <t>浙江省杭州市临平区余杭经济技术开发区兴中路355号</t>
  </si>
  <si>
    <t>Betta Pharmaceuticals Co.,Ltd.</t>
  </si>
  <si>
    <t>86-571-89265665</t>
  </si>
  <si>
    <t>betta0107@bettapharma.com</t>
  </si>
  <si>
    <t>000786.SZ</t>
  </si>
  <si>
    <t>北新集团建材股份有限公司</t>
  </si>
  <si>
    <t>北京市昌平区未来科学城七北路9号北新中心A座</t>
  </si>
  <si>
    <t>1.3590万</t>
  </si>
  <si>
    <t>Beijing New Building Materials Public Limited Company</t>
  </si>
  <si>
    <t>86-10-57868786</t>
  </si>
  <si>
    <t>bnbm@bnbm.com.cn;skp@bnbm.com.cn</t>
  </si>
  <si>
    <t>000803.SZ</t>
  </si>
  <si>
    <t>北清环能集团股份有限公司</t>
  </si>
  <si>
    <t>四川省南充市顺庆区潆华南路一段九号仁和广场写字楼12层4号,北京市通州区潞城镇水仙东路20号</t>
  </si>
  <si>
    <t>Bece Legend Group Co.,Ltd</t>
  </si>
  <si>
    <t>86-10-80880688-8288;86-817-2619999</t>
  </si>
  <si>
    <t>ir@belg.com.cn</t>
  </si>
  <si>
    <t>600733.SH</t>
  </si>
  <si>
    <t>北汽蓝谷新能源科技股份有限公司</t>
  </si>
  <si>
    <t>北京市大兴区北京经济技术开发区东环中路5号12幢</t>
  </si>
  <si>
    <t>Baic Bluepark New Energy Technology Co.,Ltd.</t>
  </si>
  <si>
    <t>86-10-53970788</t>
  </si>
  <si>
    <t>600733@bjev.com.cn</t>
  </si>
  <si>
    <t>600166.SH</t>
  </si>
  <si>
    <t>北汽福田汽车股份有限公司</t>
  </si>
  <si>
    <t>北京市昌平区沙河镇沙阳路老牛湾村北</t>
  </si>
  <si>
    <t>2.0815万</t>
  </si>
  <si>
    <t>Beiqi Foton Motor Co.,Ltd.</t>
  </si>
  <si>
    <t>86-10-80716459</t>
  </si>
  <si>
    <t>gongmin@foton.com.cn;chenweijuan@foton.com.cn;600166@foton.com.cn</t>
  </si>
  <si>
    <t>600980.SH</t>
  </si>
  <si>
    <t>北矿科技股份有限公司</t>
  </si>
  <si>
    <t>北京市丰台区南四环西路188号18区23号楼</t>
  </si>
  <si>
    <t>Bgrimm Technology Co.,Ltd.</t>
  </si>
  <si>
    <t>86-10-63299988</t>
  </si>
  <si>
    <t>bgrimmtec@bgrimm.com</t>
  </si>
  <si>
    <t>300799.SZ</t>
  </si>
  <si>
    <t>北京左江科技股份有限公司</t>
  </si>
  <si>
    <t>北京市海淀区高里掌路3号院9号楼1层101、2层201</t>
  </si>
  <si>
    <t>Beijing Zuojiang Technology Co.,Ltd.</t>
  </si>
  <si>
    <t>86-10-88112303</t>
  </si>
  <si>
    <t>dshb@zj-kj.net</t>
  </si>
  <si>
    <t>301208.SZ</t>
  </si>
  <si>
    <t>北京中亦安图科技股份有限公司</t>
  </si>
  <si>
    <t>北京市西城区百万庄大街11号粮科大厦3层</t>
  </si>
  <si>
    <t>Chinaetek Service &amp; Technology Co., Ltd.</t>
  </si>
  <si>
    <t>86-10-58523896</t>
  </si>
  <si>
    <t>bodoffice@ce-service.com.cn</t>
  </si>
  <si>
    <t>003001.SZ</t>
  </si>
  <si>
    <t>北京中岩大地科技股份有限公司</t>
  </si>
  <si>
    <t>北京市石景山区苹果园路2号通景大厦12层</t>
  </si>
  <si>
    <t>Zhongyan Technology Co.,Ltd.</t>
  </si>
  <si>
    <t>86-10-68809559</t>
  </si>
  <si>
    <t>ir@zydd.com</t>
  </si>
  <si>
    <t>300684.SZ</t>
  </si>
  <si>
    <t>北京中石伟业科技股份有限公司</t>
  </si>
  <si>
    <t>北京市大兴区经济技术开发区东环中路3号</t>
  </si>
  <si>
    <t>Jones Tech Plc</t>
  </si>
  <si>
    <t>86-10-67860832</t>
  </si>
  <si>
    <t>info@jones-corp.com</t>
  </si>
  <si>
    <t>000970.SZ</t>
  </si>
  <si>
    <t>北京中科三环高技术股份有限公司</t>
  </si>
  <si>
    <t>北京市海淀区中关村东路66号甲1号楼27层</t>
  </si>
  <si>
    <t>Beijing Zhong Ke San Huan High-Tech Co.,Ltd.</t>
  </si>
  <si>
    <t>86-10-62656017</t>
  </si>
  <si>
    <t>security@san-huan.com.cn;twb@san-huan.com.cn</t>
  </si>
  <si>
    <t>301175.SZ</t>
  </si>
  <si>
    <t>北京中科润宇环保科技股份有限公司</t>
  </si>
  <si>
    <t>北京市海淀区苏州街3号11层1102-03</t>
  </si>
  <si>
    <t>Beijing China Sciences Runyu Environmental Technology Co.,Ltd.</t>
  </si>
  <si>
    <t>86-10-62575817</t>
  </si>
  <si>
    <t>dongshihui@cset.ac.cn</t>
  </si>
  <si>
    <t>002657.SZ</t>
  </si>
  <si>
    <t>北京中科金财科技股份有限公司</t>
  </si>
  <si>
    <t>北京市朝阳区安翔北路11号北京创业大厦B座9层</t>
  </si>
  <si>
    <t>Sinodata Co.,Ltd.</t>
  </si>
  <si>
    <t>86-10-62309608</t>
  </si>
  <si>
    <t>zkjc@sinodata.net.cn</t>
  </si>
  <si>
    <t>301153.SZ</t>
  </si>
  <si>
    <t>北京中科江南信息技术股份有限公司</t>
  </si>
  <si>
    <t>北京市海淀区万泉河路68号8号楼1710室</t>
  </si>
  <si>
    <t>Beijing Ctj Information Technology Co., Ltd.</t>
  </si>
  <si>
    <t>86-10-82650616;86-10-82658093</t>
  </si>
  <si>
    <t>stock@ctjsoft.com</t>
  </si>
  <si>
    <t>300810.SZ</t>
  </si>
  <si>
    <t>北京中科海讯数字科技股份有限公司</t>
  </si>
  <si>
    <t>北京市海淀区地锦路33号院中科海讯大厦</t>
  </si>
  <si>
    <t>Beijing Zhongkehaixun Digital S&amp;T Co.,Ltd</t>
  </si>
  <si>
    <t>86-10-82492042</t>
  </si>
  <si>
    <t>zkhx@zhongkehaixun.com</t>
  </si>
  <si>
    <t>836263.BJ</t>
  </si>
  <si>
    <t>北京中航泰达环保科技股份有限公司</t>
  </si>
  <si>
    <t>北京市丰台区汽车博物馆西路8号院3号楼8层801</t>
  </si>
  <si>
    <t>Beijing Zhtd Environmental Protection Technology Co.,Ltd.</t>
  </si>
  <si>
    <t>86-10-83650320</t>
  </si>
  <si>
    <t>tangning@cnzhtd.com;zhtd@cnzhtd.com</t>
  </si>
  <si>
    <t>000931.SZ</t>
  </si>
  <si>
    <t>北京中关村科技发展(控股)股份有限公司</t>
  </si>
  <si>
    <t>北京市朝阳区霄云路26号鹏润大厦B座22层</t>
  </si>
  <si>
    <t>Beijing Centergate Technologies (Holding) Co.,Ltd.</t>
  </si>
  <si>
    <t>86-10-57768018</t>
  </si>
  <si>
    <t>investor@centek.com.cn</t>
  </si>
  <si>
    <t>000609.SZ</t>
  </si>
  <si>
    <t>北京中迪投资股份有限公司</t>
  </si>
  <si>
    <t>北京市朝阳区永安东里16号CBD国际大厦5层</t>
  </si>
  <si>
    <t>Beijing Zodi Investment Co.,Ltd.</t>
  </si>
  <si>
    <t>86-13641323242</t>
  </si>
  <si>
    <t>hengxiaoying@zdinvest.com;liuguochang@zdinvest.com;zdinvest@zdinvest.com</t>
  </si>
  <si>
    <t>002153.SZ</t>
  </si>
  <si>
    <t>北京中长石基信息技术股份有限公司</t>
  </si>
  <si>
    <t>北京市石景山区玉泉路59号院2号楼燕保大厦六层,北京市东城区东水井胡同5号15层</t>
  </si>
  <si>
    <t>Beijing Shiji Information Technology Co.,Ltd.</t>
  </si>
  <si>
    <t>86-10-68249356</t>
  </si>
  <si>
    <t>luofang@shijigroup.com;any.zhao@shijigroup.com;ir@shijigroup.com</t>
  </si>
  <si>
    <t>688369.SH</t>
  </si>
  <si>
    <t>北京致远互联软件股份有限公司</t>
  </si>
  <si>
    <t>北京市海淀区北坞村路甲25号静芯园N座</t>
  </si>
  <si>
    <t>Beijing Seeyon Internet Software Corp.</t>
  </si>
  <si>
    <t>86-10-88850901</t>
  </si>
  <si>
    <t>ir@seeyon.com;taowh@seeyon.com;duanf@seeyon.com</t>
  </si>
  <si>
    <t>300803.SZ</t>
  </si>
  <si>
    <t>北京指南针科技发展股份有限公司</t>
  </si>
  <si>
    <t>北京市昌平区七北路42号院TBD云集中心2号楼A座</t>
  </si>
  <si>
    <t>Beijing Compass Technology Development Co.,Ltd.</t>
  </si>
  <si>
    <t>86-10-82559889</t>
  </si>
  <si>
    <t>compass@mail.compass.com.cn</t>
  </si>
  <si>
    <t>300785.SZ</t>
  </si>
  <si>
    <t>北京值得买科技股份有限公司</t>
  </si>
  <si>
    <t>北京市丰台区诺德中心二期11号楼37层-39层</t>
  </si>
  <si>
    <t>Beijing Zhidemai Technology Co.,Ltd.</t>
  </si>
  <si>
    <t>86-10-56640901</t>
  </si>
  <si>
    <t>ir@zhidemai.com</t>
  </si>
  <si>
    <t>003007.SZ</t>
  </si>
  <si>
    <t>北京直真科技股份有限公司</t>
  </si>
  <si>
    <t>北京市朝阳区望京东园523号楼11层</t>
  </si>
  <si>
    <t>Beijing Zznode Technologies Co.,Ltd.</t>
  </si>
  <si>
    <t>86-10-62800055</t>
  </si>
  <si>
    <t>pr@zznode.com</t>
  </si>
  <si>
    <t>605069.SH</t>
  </si>
  <si>
    <t>北京正和恒基滨水生态环境治理股份有限公司</t>
  </si>
  <si>
    <t>北京市海淀区中关村东路一号清华科技园科技大厦B座21层</t>
  </si>
  <si>
    <t>Beijing Zeho Waterfront Ecological Environment Treatment Co.,Ltd.</t>
  </si>
  <si>
    <t>86-10-59847911</t>
  </si>
  <si>
    <t>ir@zeho.com.cn</t>
  </si>
  <si>
    <t>002771.SZ</t>
  </si>
  <si>
    <t>北京真视通科技股份有限公司</t>
  </si>
  <si>
    <t>北京市朝阳区马甸裕民路12号中国国际科技会展中心B座11层</t>
  </si>
  <si>
    <t>Beijing Transtrue Technology Inc.</t>
  </si>
  <si>
    <t>86-10-59220193</t>
  </si>
  <si>
    <t>ir@bjzst.cn</t>
  </si>
  <si>
    <t>603127.SH</t>
  </si>
  <si>
    <t>北京昭衍新药研究中心股份有限公司</t>
  </si>
  <si>
    <t>北京市大兴区北京经济技术开发区荣京东街甲5号</t>
  </si>
  <si>
    <t>Joinn Laboratories(China)Co.,Ltd.</t>
  </si>
  <si>
    <t>86-10-67869582</t>
  </si>
  <si>
    <t>gaodapeng@joinn-lab.com;jiafengsong@joinn-lab.com</t>
  </si>
  <si>
    <t>300315.SZ</t>
  </si>
  <si>
    <t>北京掌趣科技股份有限公司</t>
  </si>
  <si>
    <t>北京市海淀区奥北产业基地29号楼(北楼)9层901室</t>
  </si>
  <si>
    <t>Ourpalm Co.,Ltd.</t>
  </si>
  <si>
    <t>86-10-65073699</t>
  </si>
  <si>
    <t>ir@ourpalm.com</t>
  </si>
  <si>
    <t>002878.SZ</t>
  </si>
  <si>
    <t>北京元隆雅图文化传播股份有限公司</t>
  </si>
  <si>
    <t>北京市西城区广安门内大街338号北京港中旅维景国际大酒店写字楼12层</t>
  </si>
  <si>
    <t>Beijing Yuanlong Yato Culture Dissemination Co.,Ltd.</t>
  </si>
  <si>
    <t>86-10-83528822</t>
  </si>
  <si>
    <t>ylyato@ylyato.cn</t>
  </si>
  <si>
    <t>603267.SH</t>
  </si>
  <si>
    <t>北京元六鸿远电子科技股份有限公司</t>
  </si>
  <si>
    <t>北京市大兴区中关村科技园区大兴生物医药产业基地天贵街1号</t>
  </si>
  <si>
    <t>Beijing Yuanliu Hongyuan Electronic Technology Co.,Ltd.</t>
  </si>
  <si>
    <t>86-10-89237777</t>
  </si>
  <si>
    <t>603267@yldz.com.cn</t>
  </si>
  <si>
    <t>688597.SH</t>
  </si>
  <si>
    <t>北京煜邦电力技术股份有限公司</t>
  </si>
  <si>
    <t>北京市朝阳区北三环东路19号中国蓝星大厦10楼</t>
  </si>
  <si>
    <t>Beijing Yupont Electric Power Technology Co.,Ltd.</t>
  </si>
  <si>
    <t>86-10-84423548</t>
  </si>
  <si>
    <t>ir@yupont.com</t>
  </si>
  <si>
    <t>300674.SZ</t>
  </si>
  <si>
    <t>北京宇信科技集团股份有限公司</t>
  </si>
  <si>
    <t>北京市朝阳区酒仙桥东路9号院电子城研发中心A2号楼东5-6层</t>
  </si>
  <si>
    <t>1.2783万</t>
  </si>
  <si>
    <t>Yusys Technologies Co.,Ltd.</t>
  </si>
  <si>
    <t>86-10-59137700</t>
  </si>
  <si>
    <t>ir@yusys.com.cn</t>
  </si>
  <si>
    <t>688080.SH</t>
  </si>
  <si>
    <t>北京映翰通网络技术股份有限公司</t>
  </si>
  <si>
    <t>北京市朝阳区紫月路18号院3号楼501室</t>
  </si>
  <si>
    <t>Beijing Inhand Networks Technology Co.,Ltd.</t>
  </si>
  <si>
    <t>86-10-84170010-8020</t>
  </si>
  <si>
    <t>zhongcheng@inhand.com.cn;liyh@inhand.com.cn;inhand@inhand.com.cn</t>
  </si>
  <si>
    <t>833819.BJ</t>
  </si>
  <si>
    <t>北京颖泰嘉和生物科技股份有限公司</t>
  </si>
  <si>
    <t>北京市昌平区科技园区生命园路27号</t>
  </si>
  <si>
    <t>Nutrichem Company Limited</t>
  </si>
  <si>
    <t>86-10-82819951</t>
  </si>
  <si>
    <t>xiaoliang.liu@nutrichem.cn;info@nutrichem.cn</t>
  </si>
  <si>
    <t>300935.SZ</t>
  </si>
  <si>
    <t>北京盈建科软件股份有限公司</t>
  </si>
  <si>
    <t>北京市东城区北三环东路36号环球贸易中心C座18层</t>
  </si>
  <si>
    <t>Beijing Yjk Building Software Co.,Ltd.</t>
  </si>
  <si>
    <t>86-10-58256559</t>
  </si>
  <si>
    <t>bod@yjk.cn</t>
  </si>
  <si>
    <t>688253.SH</t>
  </si>
  <si>
    <t>北京英诺特生物技术股份有限公司</t>
  </si>
  <si>
    <t>北京市丰台区海鹰路1号院6号楼1层2层</t>
  </si>
  <si>
    <t>Innovita Biological Technology Co., Ltd.</t>
  </si>
  <si>
    <t>86-10-83682249-29</t>
  </si>
  <si>
    <t>ir@innovita.com.cn</t>
  </si>
  <si>
    <t>601169.SH</t>
  </si>
  <si>
    <t>北京银行股份有限公司</t>
  </si>
  <si>
    <t>北京市西城区金融大街丙17号</t>
  </si>
  <si>
    <t>1.6526万</t>
  </si>
  <si>
    <t>Bank Of Beijing Co., Ltd.</t>
  </si>
  <si>
    <t>86-10-66426500;86-10-66223826</t>
  </si>
  <si>
    <t>snow@bankofbeijing.com.cn</t>
  </si>
  <si>
    <t>300231.SZ</t>
  </si>
  <si>
    <t>北京银信长远科技股份有限公司</t>
  </si>
  <si>
    <t>北京市朝阳区安定路35号北京安华发展大厦8层</t>
  </si>
  <si>
    <t>Beijing Trust&amp;Far Technology Co.,Ltd</t>
  </si>
  <si>
    <t>86-10-82629666</t>
  </si>
  <si>
    <t>public@trustfar.cn</t>
  </si>
  <si>
    <t>835508.BJ</t>
  </si>
  <si>
    <t>北京殷图网联科技股份有限公司</t>
  </si>
  <si>
    <t>北京市海淀区安宁北昌平路临831-内1一层1101号</t>
  </si>
  <si>
    <t>Beijing In To Digital Technology Stock Co.,Ltd.</t>
  </si>
  <si>
    <t>86-10-82458359</t>
  </si>
  <si>
    <t>zhangjianmin@intodigit.com;ir@intodigit.com</t>
  </si>
  <si>
    <t>300212.SZ</t>
  </si>
  <si>
    <t>北京易华录信息技术股份有限公司</t>
  </si>
  <si>
    <t>北京市石景山区阜石路165号中国华录大厦B座</t>
  </si>
  <si>
    <t>Beijing E-Hualu Information Technology Co.,Ltd</t>
  </si>
  <si>
    <t>86-10-52281160</t>
  </si>
  <si>
    <t>zhengquan@ehualu.com</t>
  </si>
  <si>
    <t>688339.SH</t>
  </si>
  <si>
    <t>北京亿华通科技股份有限公司</t>
  </si>
  <si>
    <t>北京市海淀区西小口路66号中关村东升科技园B-6号楼C座七层C701室</t>
  </si>
  <si>
    <t>Beijing Sinohytec Co.,Ltd</t>
  </si>
  <si>
    <t>86-10-62927176</t>
  </si>
  <si>
    <t>sinohytec@autoht.com</t>
  </si>
  <si>
    <t>301047.SZ</t>
  </si>
  <si>
    <t>北京义翘神州科技股份有限公司</t>
  </si>
  <si>
    <t>北京市通州区北京经济技术开发区科创十街18号院9号楼306室</t>
  </si>
  <si>
    <t>Sino Biological,Inc.</t>
  </si>
  <si>
    <t>86-10-50911676;86-10-50911666-8111</t>
  </si>
  <si>
    <t>tao_feng@sinobiological.com;shuhui_wang@sinobiological.cn;ir@sinobiological.cn</t>
  </si>
  <si>
    <t>688621.SH</t>
  </si>
  <si>
    <t>北京阳光诺和药物研究股份有限公司</t>
  </si>
  <si>
    <t>北京市昌平区科技园区双营西路79号院7号楼</t>
  </si>
  <si>
    <t>Beijing Sun-Novo Pharmaceutical Research Co.,Ltd.</t>
  </si>
  <si>
    <t>86-10-60748199</t>
  </si>
  <si>
    <t>ir@sun-novo.com</t>
  </si>
  <si>
    <t>000729.SZ</t>
  </si>
  <si>
    <t>北京燕京啤酒股份有限公司</t>
  </si>
  <si>
    <t>北京市顺义区双河路9号</t>
  </si>
  <si>
    <t>2.6145万</t>
  </si>
  <si>
    <t>Beijing Yanjing Brewery Co.,Ltd.</t>
  </si>
  <si>
    <t>86-10-89490729</t>
  </si>
  <si>
    <t>zqb@yanjing.com.cn</t>
  </si>
  <si>
    <t>301085.SZ</t>
  </si>
  <si>
    <t>北京亚康万玮信息技术股份有限公司</t>
  </si>
  <si>
    <t>北京市海淀区丹棱街18号805室</t>
  </si>
  <si>
    <t>Beijing Asiacom Information Technology Co.,Ltd.</t>
  </si>
  <si>
    <t>86-10-58834063</t>
  </si>
  <si>
    <t>dongmiban@asiacom.net.cn</t>
  </si>
  <si>
    <t>002658.SZ</t>
  </si>
  <si>
    <t>北京雪迪龙科技股份有限公司</t>
  </si>
  <si>
    <t>北京市昌平区高新三街3号</t>
  </si>
  <si>
    <t>Beijing Sdl Technology Co.,Ltd.</t>
  </si>
  <si>
    <t>86-10-80735666;86-10-80735664</t>
  </si>
  <si>
    <t>zqb@chsdl.com;yangyuanyuan@chsdl.com</t>
  </si>
  <si>
    <t>300324.SZ</t>
  </si>
  <si>
    <t>北京旋极信息技术股份有限公司</t>
  </si>
  <si>
    <t>北京市海淀区丰秀中路3号院12号楼</t>
  </si>
  <si>
    <t>Beijing Watertek Information Technology Co.,Ltd.</t>
  </si>
  <si>
    <t>86-10-82885950</t>
  </si>
  <si>
    <t>investor@watertek.com</t>
  </si>
  <si>
    <t>002829.SZ</t>
  </si>
  <si>
    <t>北京星网宇达科技股份有限公司</t>
  </si>
  <si>
    <t>北京市通州区北京经济技术开发区科谷二街6号院</t>
  </si>
  <si>
    <t>Beijing Starneto Technology Co.,Ltd.</t>
  </si>
  <si>
    <t>86-10-87838888</t>
  </si>
  <si>
    <t>ir@starneto.com</t>
  </si>
  <si>
    <t>688201.SH</t>
  </si>
  <si>
    <t>北京信安世纪科技股份有限公司</t>
  </si>
  <si>
    <t>北京市西城区宣武门外大街甲1号环球财讯中心C座四层</t>
  </si>
  <si>
    <t>Beijing Infosec Technologies Co.,Ltd.</t>
  </si>
  <si>
    <t>86-10-68025518</t>
  </si>
  <si>
    <t>ir@infosec.com.cn</t>
  </si>
  <si>
    <t>002933.SZ</t>
  </si>
  <si>
    <t>北京新兴东方航空装备股份有限公司</t>
  </si>
  <si>
    <t>北京市海淀区西杉创意园四区4号楼</t>
  </si>
  <si>
    <t>Beijing Emerging Eastern Aviation Equipment Co.,Ltd.</t>
  </si>
  <si>
    <t>86-10-62804370</t>
  </si>
  <si>
    <t>xxzbg@eeae.com.cn</t>
  </si>
  <si>
    <t>605178.SH</t>
  </si>
  <si>
    <t>北京新时空科技股份有限公司</t>
  </si>
  <si>
    <t>北京市通州区经济技术开发区经海五路1号院A15号楼</t>
  </si>
  <si>
    <t>Beijing New Space Technology Co.,Ltd.</t>
  </si>
  <si>
    <t>86-10-87227460</t>
  </si>
  <si>
    <t>zqsw@nnlighting.com</t>
  </si>
  <si>
    <t>300593.SZ</t>
  </si>
  <si>
    <t>北京新雷能科技股份有限公司</t>
  </si>
  <si>
    <t>北京市昌平区科技园区双营中路139号院1号楼</t>
  </si>
  <si>
    <t>Beijing Relpow Technology Co.,Ltd</t>
  </si>
  <si>
    <t>86-10-81913666</t>
  </si>
  <si>
    <t>webmaster@xinleineng.com</t>
  </si>
  <si>
    <t>300139.SZ</t>
  </si>
  <si>
    <t>北京晓程科技股份有限公司</t>
  </si>
  <si>
    <t>北京市海淀区西三环北路87号国际财经中心D座503</t>
  </si>
  <si>
    <t>Beijing Xiaocheng Technology Stock Co.,Ltd.</t>
  </si>
  <si>
    <t>86-10-68459012-8072</t>
  </si>
  <si>
    <t>tzz@xiaocheng.com;liuyi@xiaocheng.com</t>
  </si>
  <si>
    <t>300541.SZ</t>
  </si>
  <si>
    <t>北京先进数通信息技术股份公司</t>
  </si>
  <si>
    <t>北京市海淀区车道沟1号3号楼4层(青东商务区B座4层)</t>
  </si>
  <si>
    <t>Beijing Advanced Digital Technology Co.,Ltd</t>
  </si>
  <si>
    <t>86-10-68717009</t>
  </si>
  <si>
    <t>adtec@adtec.com.cn</t>
  </si>
  <si>
    <t>688028.SH</t>
  </si>
  <si>
    <t>北京沃尔德金刚石工具股份有限公司</t>
  </si>
  <si>
    <t>河北省廊坊市大厂回族自治县大厂潮白河工业园区工业二路东侧</t>
  </si>
  <si>
    <t>Beijing Worldia Diamond Tools Co.,Ltd.</t>
  </si>
  <si>
    <t>86-573-83821079</t>
  </si>
  <si>
    <t>chenhuanchao@worldiatools.com;688028@worldiatools.com</t>
  </si>
  <si>
    <t>002662.SZ</t>
  </si>
  <si>
    <t>北京威卡威汽车零部件股份有限公司</t>
  </si>
  <si>
    <t>北京市通州区外郎营村北2号院35号楼4层101</t>
  </si>
  <si>
    <t>Beijing Wkw Automotive Parts Co.,Ltd.</t>
  </si>
  <si>
    <t>86-10-60276313</t>
  </si>
  <si>
    <t>jingwei@beijing-wkw.com</t>
  </si>
  <si>
    <t>600246.SH</t>
  </si>
  <si>
    <t>北京万通新发展集团股份有限公司</t>
  </si>
  <si>
    <t>北京市朝阳区朝外大街甲6号万通中心写字楼D座4层</t>
  </si>
  <si>
    <t>Vantone Neo Development Group Co.,Ltd.</t>
  </si>
  <si>
    <t>86-10-59071169</t>
  </si>
  <si>
    <t>dongban@vantone.com</t>
  </si>
  <si>
    <t>603392.SH</t>
  </si>
  <si>
    <t>北京万泰生物药业股份有限公司</t>
  </si>
  <si>
    <t>北京市昌平区科学园路31号</t>
  </si>
  <si>
    <t>Beijing Wantai Biological Pharmacy Enterprise Co.,Ltd.</t>
  </si>
  <si>
    <t>86-10-59528820</t>
  </si>
  <si>
    <t>wtzqb@ystwt.com</t>
  </si>
  <si>
    <t>300552.SZ</t>
  </si>
  <si>
    <t>北京万集科技股份有限公司</t>
  </si>
  <si>
    <t>北京市海淀区东北旺西路8号院中关村软件园12号楼万集空间</t>
  </si>
  <si>
    <t>Vanjee Technology Co.,Ltd.</t>
  </si>
  <si>
    <t>86-10-59766888</t>
  </si>
  <si>
    <t>zqb@wanji.net.cn</t>
  </si>
  <si>
    <t>600055.SH</t>
  </si>
  <si>
    <t>北京万东医疗科技股份有限公司</t>
  </si>
  <si>
    <t>北京市朝阳区酒仙桥东路9号院3号楼</t>
  </si>
  <si>
    <t>Beijing Wandong Medical Technology Co.,Ltd.</t>
  </si>
  <si>
    <t>86-10-84569688</t>
  </si>
  <si>
    <t>wdyl055@263.net.cn;wdmed@public.bta.net.cn</t>
  </si>
  <si>
    <t>300055.SZ</t>
  </si>
  <si>
    <t>北京万邦达环保技术股份有限公司</t>
  </si>
  <si>
    <t>北京市朝阳区五里桥一街1号院非中心中弘国际商务花园22号楼</t>
  </si>
  <si>
    <t>Beijing Water Business Doctor Co.,Ltd.</t>
  </si>
  <si>
    <t>86-10-59621877;86-10-59621897</t>
  </si>
  <si>
    <t>guanxuefei@waterbd.cn;zhengquan@waterbd.cn</t>
  </si>
  <si>
    <t>300895.SZ</t>
  </si>
  <si>
    <t>北京铜牛信息科技股份有限公司</t>
  </si>
  <si>
    <t>北京市东城区天坛东路31号铜牛信息大厦</t>
  </si>
  <si>
    <t>Beijing Topnew Info&amp;Tech Co.,Ltd.</t>
  </si>
  <si>
    <t>86-10-52186986</t>
  </si>
  <si>
    <t>share-info@topnewinfo.cn</t>
  </si>
  <si>
    <t>300302.SZ</t>
  </si>
  <si>
    <t>北京同有飞骥科技股份有限公司</t>
  </si>
  <si>
    <t>北京市海淀区地锦路9号院2号楼-1至4层101</t>
  </si>
  <si>
    <t>Toyou Feiji Electronics Co.,Ltd.</t>
  </si>
  <si>
    <t>86-10-62491977</t>
  </si>
  <si>
    <t>zqtz@toyou.com.cn</t>
  </si>
  <si>
    <t>688722.SH</t>
  </si>
  <si>
    <t>北京同益中新材料科技股份有限公司</t>
  </si>
  <si>
    <t>北京市通州区马驹桥镇景盛南二街17号</t>
  </si>
  <si>
    <t>Beijing Tongyizhong New Material Technology Corporation</t>
  </si>
  <si>
    <t>86-10-56710336</t>
  </si>
  <si>
    <t>tyz@bjtyz.com</t>
  </si>
  <si>
    <t>600085.SH</t>
  </si>
  <si>
    <t>北京同仁堂股份有限公司</t>
  </si>
  <si>
    <t>北京市东城区崇文门外大街42号</t>
  </si>
  <si>
    <t>1.8997万</t>
  </si>
  <si>
    <t>Beijing Tongrentang Co.,Ltd</t>
  </si>
  <si>
    <t>86-10-67179780</t>
  </si>
  <si>
    <t>fengli@tongrentang.com;liquanlin@tongrentang.com;tongrentang@tongrentang.com</t>
  </si>
  <si>
    <t>688569.SH</t>
  </si>
  <si>
    <t>北京铁科首钢轨道技术股份有限公司</t>
  </si>
  <si>
    <t>北京市昌平区沙河镇沙阳路南24号</t>
  </si>
  <si>
    <t>Beijing Tieke Shougang Railway-Tech Co.,Ltd</t>
  </si>
  <si>
    <t>86-10-51529198</t>
  </si>
  <si>
    <t>tkgdir@bjtkgd.com;bjtkgd@163.com</t>
  </si>
  <si>
    <t>688277.SH</t>
  </si>
  <si>
    <t>北京天智航医疗科技股份有限公司</t>
  </si>
  <si>
    <t>北京市海淀区永泰庄北路1号中关村东升国际科学园7号楼二层</t>
  </si>
  <si>
    <t>Tinavi Medical Technologies Co.,Ltd.</t>
  </si>
  <si>
    <t>86-10-82156660-8009</t>
  </si>
  <si>
    <t>tinavi@tinavi.com</t>
  </si>
  <si>
    <t>688033.SH</t>
  </si>
  <si>
    <t>北京天宜上佳高新材料股份有限公司</t>
  </si>
  <si>
    <t>北京市房山区窦店镇迎宾南街7号院</t>
  </si>
  <si>
    <t>Beijing Tianyishangjia New Material Corp., Ltd.</t>
  </si>
  <si>
    <t>86-10-69393926</t>
  </si>
  <si>
    <t>tysj@bjtysj.com</t>
  </si>
  <si>
    <t>600161.SH</t>
  </si>
  <si>
    <t>北京天坛生物制品股份有限公司</t>
  </si>
  <si>
    <t>北京市朝阳区双桥路乙2号院A座一层</t>
  </si>
  <si>
    <t>Beijing Tiantan Biological Products Corporation Limited</t>
  </si>
  <si>
    <t>86-10-65439720</t>
  </si>
  <si>
    <t>ttswdb@sinopharm.com;ttsw@sinopharm.com</t>
  </si>
  <si>
    <t>300392.SZ</t>
  </si>
  <si>
    <t>北京腾信创新网络营销技术股份有限公司</t>
  </si>
  <si>
    <t>北京市朝阳区光华路15#院1#楼亿利生态广场14层</t>
  </si>
  <si>
    <t>Beijing Tensyn Digital Marketing Technology Joint Stock Company</t>
  </si>
  <si>
    <t>86-10-65809299</t>
  </si>
  <si>
    <t>board@tensynchina.com</t>
  </si>
  <si>
    <t>002405.SZ</t>
  </si>
  <si>
    <t>北京四维图新科技股份有限公司</t>
  </si>
  <si>
    <t>北京市海淀区永丰路与北清路交汇处东南角四维图新大厦,北京市海淀区丰豪东路四维图新大厦</t>
  </si>
  <si>
    <t>Navinfo Co.,Ltd.</t>
  </si>
  <si>
    <t>86-10-82306399</t>
  </si>
  <si>
    <t>dongmi@navinfo.com;qinfang@navinfo.com;info2405@navinfo.com</t>
  </si>
  <si>
    <t>601126.SH</t>
  </si>
  <si>
    <t>北京四方继保自动化股份有限公司</t>
  </si>
  <si>
    <t>北京市海淀区上地信息产业基地四街9号</t>
  </si>
  <si>
    <t>Beijing Sifang Automation Co.,Ltd.</t>
  </si>
  <si>
    <t>86-10-82181000;86-10-82181064</t>
  </si>
  <si>
    <t>ir@sf-auto.com</t>
  </si>
  <si>
    <t>300608.SZ</t>
  </si>
  <si>
    <t>北京思特奇信息技术股份有限公司</t>
  </si>
  <si>
    <t>北京市海淀区中关村南大街6号14层</t>
  </si>
  <si>
    <t>Si-Tech Information Technology Co.,Ltd.</t>
  </si>
  <si>
    <t>86-10-82193708</t>
  </si>
  <si>
    <t>securities@si-tech.com.cn</t>
  </si>
  <si>
    <t>000860.SZ</t>
  </si>
  <si>
    <t>北京顺鑫农业股份有限公司</t>
  </si>
  <si>
    <t>北京市顺义区站前街1号院1号楼顺鑫国际商务中心12层</t>
  </si>
  <si>
    <t>Beijing Shunxin Agriculture Co.,Ltd</t>
  </si>
  <si>
    <t>86-10-69420860</t>
  </si>
  <si>
    <t>xiechuang@shunxinnongye.com;sxnygf000860@163.com</t>
  </si>
  <si>
    <t>002038.SZ</t>
  </si>
  <si>
    <t>北京双鹭药业股份有限公司</t>
  </si>
  <si>
    <t>北京市海淀区阜石路69号碧桐园一号楼</t>
  </si>
  <si>
    <t>Beijing Sl Pharmaceutical Co.,Ltd.</t>
  </si>
  <si>
    <t>86-10-88627635</t>
  </si>
  <si>
    <t>lsj@slpharm.com.cn;wenyang@slpharm.com.cn;slpharm@slpharm.com.cn</t>
  </si>
  <si>
    <t>300444.SZ</t>
  </si>
  <si>
    <t>北京双杰电气股份有限公司</t>
  </si>
  <si>
    <t>北京市海淀区上地三街9号D座1111</t>
  </si>
  <si>
    <t>Beijing Sojo Electric Co.,Ltd.</t>
  </si>
  <si>
    <t>86-10-62987100</t>
  </si>
  <si>
    <t>zqb@sojoline.com</t>
  </si>
  <si>
    <t>300075.SZ</t>
  </si>
  <si>
    <t>北京数字政通科技股份有限公司</t>
  </si>
  <si>
    <t>北京市海淀区中关村软件园9号楼国际软件大厦三区101室</t>
  </si>
  <si>
    <t>Beijing Egova Co.,Ltd</t>
  </si>
  <si>
    <t>86-10-56161618</t>
  </si>
  <si>
    <t>egova@egova.com.cn</t>
  </si>
  <si>
    <t>300579.SZ</t>
  </si>
  <si>
    <t>北京数字认证股份有限公司</t>
  </si>
  <si>
    <t>北京市海淀区北四环西路68号1501号</t>
  </si>
  <si>
    <t>Beijing Certificate Authority Co.,Ltd.</t>
  </si>
  <si>
    <t>86-10-58045602</t>
  </si>
  <si>
    <t>dongban@bjca.org.cn</t>
  </si>
  <si>
    <t>300079.SZ</t>
  </si>
  <si>
    <t>北京数码视讯科技股份有限公司</t>
  </si>
  <si>
    <t>北京市海淀区上地信息产业基地开拓路15号1幢</t>
  </si>
  <si>
    <t>Sumavision Technologies Co.,Ltd.</t>
  </si>
  <si>
    <t>86-10-82345841</t>
  </si>
  <si>
    <t>sumavision@sumavision.com</t>
  </si>
  <si>
    <t>600258.SH</t>
  </si>
  <si>
    <t>北京首旅酒店(集团)股份有限公司</t>
  </si>
  <si>
    <t>北京市西城区复兴门内大街51号</t>
  </si>
  <si>
    <t>1.3448万</t>
  </si>
  <si>
    <t>Btg Hotels (Group) Co.,Ltd.</t>
  </si>
  <si>
    <t>86-10-66014466-3846;86-10-66014466-3841</t>
  </si>
  <si>
    <t>dzpxx@sohu.com;lixin@btghotels.com;stock@btghg.com</t>
  </si>
  <si>
    <t>000959.SZ</t>
  </si>
  <si>
    <t>北京首钢股份有限公司</t>
  </si>
  <si>
    <t>北京市石景山区石景山路99号</t>
  </si>
  <si>
    <t>1.7846万</t>
  </si>
  <si>
    <t>Beijing Shougang Co.,Ltd.</t>
  </si>
  <si>
    <t>86-10-88293727</t>
  </si>
  <si>
    <t>chenyi@shougang.com.cn;sggf@sgqg.com</t>
  </si>
  <si>
    <t>300846.SZ</t>
  </si>
  <si>
    <t>北京首都在线科技股份有限公司</t>
  </si>
  <si>
    <t>北京市朝阳区紫月路18号院9号楼一层101室</t>
  </si>
  <si>
    <t>Capitalonline Data Service Co.,Ltd.</t>
  </si>
  <si>
    <t>86-10-51995976</t>
  </si>
  <si>
    <t>liping.yang@capitalonline.net;cds-security@capitalonline.net</t>
  </si>
  <si>
    <t>600376.SH</t>
  </si>
  <si>
    <t>北京首都开发股份有限公司</t>
  </si>
  <si>
    <t>北京市西城区复兴门内大街156号招商国际金融中心D座</t>
  </si>
  <si>
    <t>Beijing Capital Development, Co.,Ltd</t>
  </si>
  <si>
    <t>86-10-66428156;86-10-66428113</t>
  </si>
  <si>
    <t>bcdc@bcdh.com.cn;bmb1309@sohu.com</t>
  </si>
  <si>
    <t>600008.SH</t>
  </si>
  <si>
    <t>北京首创生态环保集团股份有限公司</t>
  </si>
  <si>
    <t>北京市西城区车公庄大街21号2号楼</t>
  </si>
  <si>
    <t>1.7949万</t>
  </si>
  <si>
    <t>Beijing Capital Eco-Environment Protection Group Co.,Ltd.</t>
  </si>
  <si>
    <t>86-10-68356169</t>
  </si>
  <si>
    <t>securities@capitalwater.cn;master@capitalwater.cn</t>
  </si>
  <si>
    <t>600159.SH</t>
  </si>
  <si>
    <t>北京市大龙伟业房地产开发股份有限公司</t>
  </si>
  <si>
    <t>北京市顺义区府前东街甲2号</t>
  </si>
  <si>
    <t>Beijing Dalong Weiye Real Estate Development Co.,Ltd</t>
  </si>
  <si>
    <t>86-10-69446339</t>
  </si>
  <si>
    <t>litie6@126.com;dldclz@163.com;dldc@dldc.com.cn</t>
  </si>
  <si>
    <t>688236.SH</t>
  </si>
  <si>
    <t>北京市春立正达医疗器械股份有限公司</t>
  </si>
  <si>
    <t>北京市通州区通州经济开发区南区鑫觅西二路10号</t>
  </si>
  <si>
    <t>Beijing Chun Li Zheng Da Medical Instruments Co.,Ltd.</t>
  </si>
  <si>
    <t>86-10-58611761</t>
  </si>
  <si>
    <t>sunyuan@clzd.com;ir@clzd.com</t>
  </si>
  <si>
    <t>688004.SH</t>
  </si>
  <si>
    <t>北京市博汇科技股份有限公司</t>
  </si>
  <si>
    <t>北京市海淀区丰贤中路7号(孵化楼)1-3层</t>
  </si>
  <si>
    <t>Beijing Bohui Science &amp; Technology Co.,Ltd.</t>
  </si>
  <si>
    <t>86-10-57682700</t>
  </si>
  <si>
    <t>broadv@bohui.com.cn</t>
  </si>
  <si>
    <t>300150.SZ</t>
  </si>
  <si>
    <t>北京世纪瑞尔技术股份有限公司</t>
  </si>
  <si>
    <t>北京市海淀区上地信息路22号上地科技综合楼B座九、十层</t>
  </si>
  <si>
    <t>Beijing Century Real Technology Co.,Ltd</t>
  </si>
  <si>
    <t>86-10-62970877</t>
  </si>
  <si>
    <t>ireal@c-real.com.cn</t>
  </si>
  <si>
    <t>835184.BJ</t>
  </si>
  <si>
    <t>北京世纪国源科技股份有限公司</t>
  </si>
  <si>
    <t>北京市西城区西直门外大街1号院西环广场T210C11、10C12号房间(德胜园区)</t>
  </si>
  <si>
    <t>Beijing Century Grandtech Corp.,Ltd.</t>
  </si>
  <si>
    <t>86-10-58301676</t>
  </si>
  <si>
    <t>shy@gykj.com.cn;gytx@gykj.com.cn</t>
  </si>
  <si>
    <t>688169.SH</t>
  </si>
  <si>
    <t>北京石头世纪科技股份有限公司</t>
  </si>
  <si>
    <t>北京市昌平区安居路17号院3号楼10层1001</t>
  </si>
  <si>
    <t>Beijing Roborock Technology Co.,Ltd.</t>
  </si>
  <si>
    <t>86-10-80701697</t>
  </si>
  <si>
    <t>ir@roborock.com</t>
  </si>
  <si>
    <t>002599.SZ</t>
  </si>
  <si>
    <t>北京盛通印刷股份有限公司</t>
  </si>
  <si>
    <t>北京市大兴区北京经济技术开发区经海三路18号</t>
  </si>
  <si>
    <t>Beijing Shengtong Printing Co.,Ltd</t>
  </si>
  <si>
    <t>86-10-67871609</t>
  </si>
  <si>
    <t>ir@shengtongprint.com</t>
  </si>
  <si>
    <t>003004.SZ</t>
  </si>
  <si>
    <t>北京声迅电子股份有限公司</t>
  </si>
  <si>
    <t>北京市海淀区丰豪东路9号院11号楼1至5层101</t>
  </si>
  <si>
    <t>Beijing Telesound Electronics Co.,Ltd.</t>
  </si>
  <si>
    <t>86-10-62980022</t>
  </si>
  <si>
    <t>ir@telesound.com.cn</t>
  </si>
  <si>
    <t>688520.SH</t>
  </si>
  <si>
    <t>北京神州细胞生物技术集团股份公司</t>
  </si>
  <si>
    <t>北京市通州区北京经济技术开发区科创七街31号院</t>
  </si>
  <si>
    <t>Sinocelltech Group Limited</t>
  </si>
  <si>
    <t>86-10-58628328</t>
  </si>
  <si>
    <t>ir@sinocelltech.com</t>
  </si>
  <si>
    <t>300002.SZ</t>
  </si>
  <si>
    <t>北京神州泰岳软件股份有限公司</t>
  </si>
  <si>
    <t>北京市朝阳区北苑路甲13号院1号楼22层</t>
  </si>
  <si>
    <t>Beijing Ultrapower Software Co.,Ltd.</t>
  </si>
  <si>
    <t>86-10-84927606</t>
  </si>
  <si>
    <t>irm@ultrapower.com.cn</t>
  </si>
  <si>
    <t>600429.SH</t>
  </si>
  <si>
    <t>北京三元食品股份有限公司</t>
  </si>
  <si>
    <t>北京市大兴区瀛海瀛昌街8号</t>
  </si>
  <si>
    <t>Beijing Sanyuan Foods Co.,Ltd.</t>
  </si>
  <si>
    <t>86-10-56306096;86-10-56306020</t>
  </si>
  <si>
    <t>zhengquanbu@sanyuan.com.cn</t>
  </si>
  <si>
    <t>837344.BJ</t>
  </si>
  <si>
    <t>北京三元基因药业股份有限公司</t>
  </si>
  <si>
    <t>北京市大兴区工业开发区金苑路1号四号楼</t>
  </si>
  <si>
    <t>Beijing Tri Prime Gene Pharmaceutical Co., Ltd.</t>
  </si>
  <si>
    <t>86-10-60219175</t>
  </si>
  <si>
    <t>dm@triprime.com;gudongdahui@triprime.com</t>
  </si>
  <si>
    <t>301159.SZ</t>
  </si>
  <si>
    <t>北京三维天地科技股份有限公司</t>
  </si>
  <si>
    <t>北京市丰台区海鹰路6号院12号楼</t>
  </si>
  <si>
    <t>Beijing Sunwayworld Science &amp; Technology Co.,Ltd.</t>
  </si>
  <si>
    <t>86-10-52970352</t>
  </si>
  <si>
    <t>info@sunwayworld.com</t>
  </si>
  <si>
    <t>300384.SZ</t>
  </si>
  <si>
    <t>北京三联虹普新合纤技术服务股份有限公司</t>
  </si>
  <si>
    <t>北京市朝阳区望京宏泰东街绿地中心D座中区21层</t>
  </si>
  <si>
    <t>Beijing Sanlian Hope Shin-Gosen Technical Service Co.,Ltd.</t>
  </si>
  <si>
    <t>86-10-64392238</t>
  </si>
  <si>
    <t>zbh@slhpcn.com;yyc@slhpcn.com;slhp@slhpcn.com</t>
  </si>
  <si>
    <t>002780.SZ</t>
  </si>
  <si>
    <t>北京三夫户外用品股份有限公司</t>
  </si>
  <si>
    <t>北京市昌平区陈家营西路3号院23号楼</t>
  </si>
  <si>
    <t>Beijing Sanfo Outdoor Products Co., Ltd</t>
  </si>
  <si>
    <t>86-10-87409280</t>
  </si>
  <si>
    <t>sanfoirm@sanfo.com</t>
  </si>
  <si>
    <t>300456.SZ</t>
  </si>
  <si>
    <t>北京赛微电子股份有限公司</t>
  </si>
  <si>
    <t>北京市西城区裕民路18号北环中心A座2607室(德胜园区),北京市大兴区北京经济技术开发区科创八街21号院1号楼</t>
  </si>
  <si>
    <t>Sai Microelectronics Inc.</t>
  </si>
  <si>
    <t>86-10-82252103;86-10-82251527</t>
  </si>
  <si>
    <t>ir@smeiic.com</t>
  </si>
  <si>
    <t>300485.SZ</t>
  </si>
  <si>
    <t>北京赛升药业股份有限公司</t>
  </si>
  <si>
    <t>北京市大兴区北京经济技术开发区兴盛街8号</t>
  </si>
  <si>
    <t>Beijing Science Sun Pharmaceutical Co.,Ltd.</t>
  </si>
  <si>
    <t>86-10-67862500</t>
  </si>
  <si>
    <t>ssyyzqb@ssyy.com.cn</t>
  </si>
  <si>
    <t>688338.SH</t>
  </si>
  <si>
    <t>北京赛科希德科技股份有限公司</t>
  </si>
  <si>
    <t>北京市昌平区科技园区创新路27号1A座,北京市昌平区科学园路7号院1号楼8层</t>
  </si>
  <si>
    <t>Beijing Succeeder Technology Inc.</t>
  </si>
  <si>
    <t>86-10-53855568-808</t>
  </si>
  <si>
    <t>investor@succeeder.com.cn</t>
  </si>
  <si>
    <t>688068.SH</t>
  </si>
  <si>
    <t>北京热景生物技术股份有限公司</t>
  </si>
  <si>
    <t>北京市大兴区永旺西路26号院中关村高端医疗器械产业园10号楼</t>
  </si>
  <si>
    <t>Beijing Hotgen Biotech Co.,Ltd.</t>
  </si>
  <si>
    <t>86-10-50973660</t>
  </si>
  <si>
    <t>hotgen@hotgen.com.cn</t>
  </si>
  <si>
    <t>002995.SZ</t>
  </si>
  <si>
    <t>北京全时天地在线网络信息股份有限公司</t>
  </si>
  <si>
    <t>北京市通州区商通大道5号院21号楼,北京市朝阳区五里桥一街1号院（非中心）9号楼、11号楼</t>
  </si>
  <si>
    <t>Beijing Quanshi World Online Network Information Co.,Ltd.</t>
  </si>
  <si>
    <t>86-10-65721713</t>
  </si>
  <si>
    <t>investors@372163.com</t>
  </si>
  <si>
    <t>002573.SZ</t>
  </si>
  <si>
    <t>北京清新环境技术股份有限公司</t>
  </si>
  <si>
    <t>北京市海淀区西八里庄路69号人民政协报大厦11层</t>
  </si>
  <si>
    <t>Beijing Spc Environment Protection Tech Co.,Ltd.</t>
  </si>
  <si>
    <t>86-10-88146320</t>
  </si>
  <si>
    <t>zhqb@qingxin.com.cn</t>
  </si>
  <si>
    <t>688316.SH</t>
  </si>
  <si>
    <t>北京青云科技股份有限公司</t>
  </si>
  <si>
    <t>北京市朝阳区创远路36号院16号楼6层601室</t>
  </si>
  <si>
    <t>Qingcloud Technologies Corp.</t>
  </si>
  <si>
    <t>86-10-83051688</t>
  </si>
  <si>
    <t>ir@yunify.com</t>
  </si>
  <si>
    <t>603778.SH</t>
  </si>
  <si>
    <t>北京乾景园林股份有限公司</t>
  </si>
  <si>
    <t>北京市海淀区门头馨园路1号</t>
  </si>
  <si>
    <t>Beijing Qianjing Landscape Co.,Ltd</t>
  </si>
  <si>
    <t>86-10-88862070-201</t>
  </si>
  <si>
    <t>dongshiban@qjyl.com</t>
  </si>
  <si>
    <t>002373.SZ</t>
  </si>
  <si>
    <t>北京千方科技股份有限公司</t>
  </si>
  <si>
    <t>北京市海淀区东北旺西路8号中关村软件园一期27号院千方大厦B座</t>
  </si>
  <si>
    <t>China Transinfo Technology Co.,Ltd.</t>
  </si>
  <si>
    <t>86-10-50821818</t>
  </si>
  <si>
    <t>securities@ctfo.com</t>
  </si>
  <si>
    <t>430047.BJ</t>
  </si>
  <si>
    <t>北京诺思兰德生物技术股份有限公司</t>
  </si>
  <si>
    <t>北京市海淀区上地开拓路5号A406</t>
  </si>
  <si>
    <t>Beijing Northland Biotech Co.,Ltd.</t>
  </si>
  <si>
    <t>86-10-82890893</t>
  </si>
  <si>
    <t>gaojie@northland-bio.com</t>
  </si>
  <si>
    <t>688315.SH</t>
  </si>
  <si>
    <t>北京诺禾致源科技股份有限公司</t>
  </si>
  <si>
    <t>北京市朝阳区酒仙桥北路甲10号院301号楼101</t>
  </si>
  <si>
    <t>Novogene Co.,Ltd.</t>
  </si>
  <si>
    <t>86-10-82837801-889</t>
  </si>
  <si>
    <t>ir@novogene.com</t>
  </si>
  <si>
    <t>688078.SH</t>
  </si>
  <si>
    <t>北京龙软科技股份有限公司</t>
  </si>
  <si>
    <t>北京市海淀区彩和坊路8号天创科技大厦1008室</t>
  </si>
  <si>
    <t>Beijing Longruan Technologies Inc.</t>
  </si>
  <si>
    <t>86-10-62670727;86-10-62670056</t>
  </si>
  <si>
    <t>info@longruan.com</t>
  </si>
  <si>
    <t>834021.BJ</t>
  </si>
  <si>
    <t>北京流金岁月传媒科技股份有限公司</t>
  </si>
  <si>
    <t>北京市朝阳区建国路27号紫檀大厦13层1301-1303</t>
  </si>
  <si>
    <t>Beijing Golden Times Media Technology Corp.,Ltd</t>
  </si>
  <si>
    <t>86-10-85789857</t>
  </si>
  <si>
    <t>63992424@163.com;info@bjljsy.com</t>
  </si>
  <si>
    <t>301169.SZ</t>
  </si>
  <si>
    <t>北京零点有数数据科技股份有限公司</t>
  </si>
  <si>
    <t>北京市朝阳区酒仙桥中路24号院1号楼7、8层</t>
  </si>
  <si>
    <t>Beijing Dataway Horizon Co.,Ltd.</t>
  </si>
  <si>
    <t>86-10-53896410</t>
  </si>
  <si>
    <t>board@idataway.com</t>
  </si>
  <si>
    <t>002392.SZ</t>
  </si>
  <si>
    <t>北京利尔高温材料股份有限公司</t>
  </si>
  <si>
    <t>北京市昌平区小汤山镇小汤山工业园</t>
  </si>
  <si>
    <t>Beijing Lirr High-Temperature Materials Co.,Ltd.</t>
  </si>
  <si>
    <t>86-10-61712828</t>
  </si>
  <si>
    <t>hef@bjlirr.com;caoxc@bjlirr.com;ir@bjlirr.com</t>
  </si>
  <si>
    <t>300289.SZ</t>
  </si>
  <si>
    <t>北京利德曼生化股份有限公司</t>
  </si>
  <si>
    <t>北京市大兴区北京经济技术开发区兴海路5号</t>
  </si>
  <si>
    <t>Beijing Leadman Biochemistry Co.,Ltd</t>
  </si>
  <si>
    <t>86-10-84923554</t>
  </si>
  <si>
    <t>leadman@leadmanbio.com;ping.zhu@leadmanbio.com</t>
  </si>
  <si>
    <t>688282.SH</t>
  </si>
  <si>
    <t>北京理工导航控制科技股份有限公司</t>
  </si>
  <si>
    <t>北京市昌平区沙河镇昌平路97号7幢101室</t>
  </si>
  <si>
    <t>Beijing Navigation Control Technology Co.,Ltd.</t>
  </si>
  <si>
    <t>86-10-69731598</t>
  </si>
  <si>
    <t>bnct@bitnavi.cn</t>
  </si>
  <si>
    <t>300058.SZ</t>
  </si>
  <si>
    <t>北京蓝色光标数据科技股份有限公司</t>
  </si>
  <si>
    <t>北京市朝阳区酒仙桥北路9号恒通国际创新园C9-C</t>
  </si>
  <si>
    <t>Bluefocus Intelligent Communications Group Co.,Ltd.</t>
  </si>
  <si>
    <t>86-10-56478871</t>
  </si>
  <si>
    <t>bfg@bluefocus.com</t>
  </si>
  <si>
    <t>688056.SH</t>
  </si>
  <si>
    <t>北京莱伯泰科仪器股份有限公司</t>
  </si>
  <si>
    <t>北京市顺义区天竺空港工业区B区安庆大街6号</t>
  </si>
  <si>
    <t>Beijing Labtech Instruments Co.,Ltd.</t>
  </si>
  <si>
    <t>86-10-80492709</t>
  </si>
  <si>
    <t>zqtzb@labtechgroup.com</t>
  </si>
  <si>
    <t>600463.SH</t>
  </si>
  <si>
    <t>北京空港科技园区股份有限公司</t>
  </si>
  <si>
    <t>北京市顺义区空港工业区B区裕民大街甲6号</t>
  </si>
  <si>
    <t>Beijing Airport High-Tech Park Co.,Ltd.</t>
  </si>
  <si>
    <t>86-10-80489305</t>
  </si>
  <si>
    <t>yanm_liu@163.com;kg600463@163.com</t>
  </si>
  <si>
    <t>300858.SZ</t>
  </si>
  <si>
    <t>北京科拓恒通生物技术股份有限公司</t>
  </si>
  <si>
    <t>北京市怀柔区雁栖经济开发区牤牛河路31号院1号-2</t>
  </si>
  <si>
    <t>Beijing Scitop Bio-Tech Co.,Ltd.</t>
  </si>
  <si>
    <t>86-10-69667389</t>
  </si>
  <si>
    <t>zqb@scitop.cn</t>
  </si>
  <si>
    <t>002350.SZ</t>
  </si>
  <si>
    <t>北京科锐配电自动化股份有限公司</t>
  </si>
  <si>
    <t>北京市海淀区西北旺东路10号院东区4号楼</t>
  </si>
  <si>
    <t>Beijing Creative Distribution Automation Co.,Ltd</t>
  </si>
  <si>
    <t>86-10-62981321</t>
  </si>
  <si>
    <t>ir@creat-da.com.cn</t>
  </si>
  <si>
    <t>300662.SZ</t>
  </si>
  <si>
    <t>北京科锐国际人力资源股份有限公司</t>
  </si>
  <si>
    <t>北京市朝阳区朝外大街16号中国人寿大厦1301</t>
  </si>
  <si>
    <t>3.5062万</t>
  </si>
  <si>
    <t>Beijing Career International Co.,Ltd</t>
  </si>
  <si>
    <t>86-10-59271212</t>
  </si>
  <si>
    <t>cibdo@careerintlinc.com</t>
  </si>
  <si>
    <t>300663.SZ</t>
  </si>
  <si>
    <t>北京科蓝软件系统股份有限公司</t>
  </si>
  <si>
    <t>北京市朝阳区朝外大街18号丰联广场A1601</t>
  </si>
  <si>
    <t>Client Service International, Inc.</t>
  </si>
  <si>
    <t>86-10-65886011</t>
  </si>
  <si>
    <t>investor@csii.com.cn</t>
  </si>
  <si>
    <t>300455.SZ</t>
  </si>
  <si>
    <t>北京康拓红外技术股份有限公司</t>
  </si>
  <si>
    <t>北京市海淀区中关村南三街16号院1号楼2层</t>
  </si>
  <si>
    <t>Beijing Ctrowell Technology Corporation Limited</t>
  </si>
  <si>
    <t>86-10-68378620</t>
  </si>
  <si>
    <t>caochanghui@cchbds.com.cn;zhoupeiran@cchbds.com.cn;cchbds@cchbds.com.cn</t>
  </si>
  <si>
    <t>300445.SZ</t>
  </si>
  <si>
    <t>北京康斯特仪表科技股份有限公司</t>
  </si>
  <si>
    <t>北京市海淀区丰秀中路3号院5号楼</t>
  </si>
  <si>
    <t>Beijing Const Instruments Technology Inc.</t>
  </si>
  <si>
    <t>86-10-56973355</t>
  </si>
  <si>
    <t>zqb@constgroup.com</t>
  </si>
  <si>
    <t>603590.SH</t>
  </si>
  <si>
    <t>北京康辰药业股份有限公司</t>
  </si>
  <si>
    <t>北京市昌平区中关村生命科学园科学园路7号院3号楼</t>
  </si>
  <si>
    <t>Beijing Konruns Pharmaceutical Co.,Ltd.</t>
  </si>
  <si>
    <t>86-10-82898898</t>
  </si>
  <si>
    <t>ir@konruns.cn</t>
  </si>
  <si>
    <t>688687.SH</t>
  </si>
  <si>
    <t>北京凯因科技股份有限公司</t>
  </si>
  <si>
    <t>北京市大兴区北京经济技术开发区荣京东街6号3号楼</t>
  </si>
  <si>
    <t>Beijing Kawin Technology Share-Holding Co.,Ltd.</t>
  </si>
  <si>
    <t>86-10-67892271</t>
  </si>
  <si>
    <t>ir@kawin.com.cn</t>
  </si>
  <si>
    <t>002659.SZ</t>
  </si>
  <si>
    <t>北京凯文德信教育科技股份有限公司</t>
  </si>
  <si>
    <t>北京市海淀区西三环北路甲2号院5号楼15层01室</t>
  </si>
  <si>
    <t>Beijing Kaiwen Education Technology Co.,Ltd</t>
  </si>
  <si>
    <t>86-10-83028814</t>
  </si>
  <si>
    <t>kwe.ir@kaiwenedu.org</t>
  </si>
  <si>
    <t>871553.BJ</t>
  </si>
  <si>
    <t>北京凯腾精工制版股份有限公司</t>
  </si>
  <si>
    <t>北京市丰台区星火路1号1幢18层18C1室</t>
  </si>
  <si>
    <t>Beijing Kaiteng Jinggong Gravure Cylinder Co.,Ltd.</t>
  </si>
  <si>
    <t>86-10-67970103</t>
  </si>
  <si>
    <t>libaosen@ktjg.com.cn;zjb@ktjg.com.cn</t>
  </si>
  <si>
    <t>835179.BJ</t>
  </si>
  <si>
    <t>北京凯德石英股份有限公司</t>
  </si>
  <si>
    <t>北京市通州区漷县镇工业开发区漷兴三街6号</t>
  </si>
  <si>
    <t>Beijing Kaide Quartz Co.,Ltd</t>
  </si>
  <si>
    <t>86-10-80583352</t>
  </si>
  <si>
    <t>wangll@kaidequartz.com</t>
  </si>
  <si>
    <t>300223.SZ</t>
  </si>
  <si>
    <t>北京君正集成电路股份有限公司</t>
  </si>
  <si>
    <t>北京市海淀区西北旺东路10号院东区14号楼A座一至三层</t>
  </si>
  <si>
    <t>Ingenic Semiconductor Co.,Ltd.</t>
  </si>
  <si>
    <t>86-10-56345005</t>
  </si>
  <si>
    <t>investors@ingenic.com</t>
  </si>
  <si>
    <t>002279.SZ</t>
  </si>
  <si>
    <t>北京久其软件股份有限公司</t>
  </si>
  <si>
    <t>北京市大兴区经济技术开发区西环中路6号</t>
  </si>
  <si>
    <t>Beijing Join-Cheer Software Co.,Ltd.</t>
  </si>
  <si>
    <t>86-10-58022988</t>
  </si>
  <si>
    <t>whx@jiuqi.com.cn;qiujing@jiuqi.com.cn;002279@jiuqi.com.cn</t>
  </si>
  <si>
    <t>300406.SZ</t>
  </si>
  <si>
    <t>北京九强生物技术股份有限公司</t>
  </si>
  <si>
    <t>北京市海淀区花园东路15号旷怡大厦5层</t>
  </si>
  <si>
    <t>Beijing Strong Biotechnologies,Inc.</t>
  </si>
  <si>
    <t>86-10-82247199</t>
  </si>
  <si>
    <t>jiuqiangzhengquan@bsbe.com.cn</t>
  </si>
  <si>
    <t>003005.SZ</t>
  </si>
  <si>
    <t>北京竞业达数码科技股份有限公司</t>
  </si>
  <si>
    <t>北京市海淀区北清路156号中关村环保科技园银桦路60号院6号楼</t>
  </si>
  <si>
    <t>Beijing Jingyeda Technology Co.,Ltd.</t>
  </si>
  <si>
    <t>86-10-52168888</t>
  </si>
  <si>
    <t>zhuchuanjun@jyd.com.cn;wangxu@jyd.com.cn;jingyeda@jyd.com.cn</t>
  </si>
  <si>
    <t>688326.SH</t>
  </si>
  <si>
    <t>北京经纬恒润科技股份有限公司</t>
  </si>
  <si>
    <t>北京市海淀区知春路7号致真大厦D座6-10层</t>
  </si>
  <si>
    <t>Beijing Jingwei Hirain Technologies Co., Inc.</t>
  </si>
  <si>
    <t>86-10-82263021</t>
  </si>
  <si>
    <t>ir@hirain.com</t>
  </si>
  <si>
    <t>601908.SH</t>
  </si>
  <si>
    <t>北京京运通科技股份有限公司</t>
  </si>
  <si>
    <t>北京市通州区北京经济技术开发区经海四路158号</t>
  </si>
  <si>
    <t>Beijing Jingyuntong Technology Co.,Ltd.</t>
  </si>
  <si>
    <t>86-10-80803979</t>
  </si>
  <si>
    <t>ir@jytcorp.com</t>
  </si>
  <si>
    <t>000802.SZ</t>
  </si>
  <si>
    <t>北京京西文化旅游股份有限公司</t>
  </si>
  <si>
    <t>北京市朝阳区望京街1号北京文化产业园C楼</t>
  </si>
  <si>
    <t>Beijing Jingxi Culture &amp; Tourism Co.,Ltd</t>
  </si>
  <si>
    <t>86-10-57807770;86-10-57807781</t>
  </si>
  <si>
    <t>yanj@bjc-ent.com;000802@bjc-ent.com</t>
  </si>
  <si>
    <t>600578.SH</t>
  </si>
  <si>
    <t>北京京能电力股份有限公司</t>
  </si>
  <si>
    <t>北京市朝阳区八里庄陈家林9号华腾世纪总部公园G座</t>
  </si>
  <si>
    <t>Beijing Jingneng Power Co.,Ltd.</t>
  </si>
  <si>
    <t>86-10-65566807</t>
  </si>
  <si>
    <t>jndl@powerbeijing.com</t>
  </si>
  <si>
    <t>600860.SH</t>
  </si>
  <si>
    <t>北京京城机电股份有限公司</t>
  </si>
  <si>
    <t>北京市通州区漷县镇漷县南三街2号</t>
  </si>
  <si>
    <t>Beijing Jingcheng Machinery Electric Company Limited</t>
  </si>
  <si>
    <t>86-10-58761949;86-10-87707288</t>
  </si>
  <si>
    <t>jcgf@btic.com.cn</t>
  </si>
  <si>
    <t>600560.SH</t>
  </si>
  <si>
    <t>北京金自天正智能控制股份有限公司</t>
  </si>
  <si>
    <t>北京市丰台区科学城富丰路6号</t>
  </si>
  <si>
    <t>Beijing Aritime Intelligent Control Co.,Ltd.</t>
  </si>
  <si>
    <t>86-10-56982304</t>
  </si>
  <si>
    <t>gaozuoting@126.com;aritime104@126.com;aritime@aritime.com</t>
  </si>
  <si>
    <t>601992.SH</t>
  </si>
  <si>
    <t>北京金隅集团股份有限公司</t>
  </si>
  <si>
    <t>北京市东城区北三环东路36号环球贸易中心D座</t>
  </si>
  <si>
    <t>4.6447万</t>
  </si>
  <si>
    <t>Bbmg Corporation</t>
  </si>
  <si>
    <t>86-10-66417706</t>
  </si>
  <si>
    <t>jameszhang@bbmg.com.cn;ir@bbmg.com.cn</t>
  </si>
  <si>
    <t>002721.SZ</t>
  </si>
  <si>
    <t>北京金一文化发展股份有限公司</t>
  </si>
  <si>
    <t>北京市海淀区复兴路69号院11号九层901</t>
  </si>
  <si>
    <t>Beijing Kingee Culture Development Co.,Ltd.</t>
  </si>
  <si>
    <t>86-10-68567301</t>
  </si>
  <si>
    <t>jyzq@1king1.com</t>
  </si>
  <si>
    <t>688111.SH</t>
  </si>
  <si>
    <t>北京金山办公软件股份有限公司</t>
  </si>
  <si>
    <t>北京市海淀区西二旗中路33号院小米科技园D栋</t>
  </si>
  <si>
    <t>Beijing Kingsoft Office Software, Inc.</t>
  </si>
  <si>
    <t>86-10-62927777-6210</t>
  </si>
  <si>
    <t>ir@wps.cn</t>
  </si>
  <si>
    <t>001210.SZ</t>
  </si>
  <si>
    <t>北京金房暖通节能技术股份有限公司</t>
  </si>
  <si>
    <t>北京市朝阳区建国路乙118号京汇大厦2008室</t>
  </si>
  <si>
    <t>Beijing Kingfore Hv &amp; Energy Conservation Technology Co., Ltd.</t>
  </si>
  <si>
    <t>86-10-67711118</t>
  </si>
  <si>
    <t>ir@kingfore.net</t>
  </si>
  <si>
    <t>300182.SZ</t>
  </si>
  <si>
    <t>北京捷成世纪科技股份有限公司</t>
  </si>
  <si>
    <t>北京市海淀区知春路1号学院国际大厦709室</t>
  </si>
  <si>
    <t>Beijing Jetsen Technology Co.,Ltd</t>
  </si>
  <si>
    <t>86-10-61733068</t>
  </si>
  <si>
    <t>malin@jetsen.cn;zhuge@jetsen.cn;jetsen@jetsen.cn</t>
  </si>
  <si>
    <t>300851.SZ</t>
  </si>
  <si>
    <t>北京交大思诺科技股份有限公司</t>
  </si>
  <si>
    <t>北京市昌平区回龙观镇立业路3号</t>
  </si>
  <si>
    <t>Beijing Jiaoda Signal Technology Co.,Ltd.</t>
  </si>
  <si>
    <t>86-10-62119891</t>
  </si>
  <si>
    <t>jdsn@jd-signal.com</t>
  </si>
  <si>
    <t>688356.SH</t>
  </si>
  <si>
    <t>北京键凯科技股份有限公司</t>
  </si>
  <si>
    <t>北京市海淀区西小口路66号中关村东升科技园·北领地C-1楼3层</t>
  </si>
  <si>
    <t>Jenkem Technology Co.,Ltd.</t>
  </si>
  <si>
    <t>86-10-82893760</t>
  </si>
  <si>
    <t>ir@jenkem.com</t>
  </si>
  <si>
    <t>300958.SZ</t>
  </si>
  <si>
    <t>北京建工环境修复股份有限公司</t>
  </si>
  <si>
    <t>北京市朝阳区京顺东街6号院16号楼</t>
  </si>
  <si>
    <t>Bceg Environmental Remediation Co.,Ltd.</t>
  </si>
  <si>
    <t>86-10-68096688-8111</t>
  </si>
  <si>
    <t>bceer@bceer.com</t>
  </si>
  <si>
    <t>300117.SZ</t>
  </si>
  <si>
    <t>北京嘉寓门窗幕墙股份有限公司</t>
  </si>
  <si>
    <t>北京市顺义区牛栏山牛富路1号</t>
  </si>
  <si>
    <t>Beijing Jiayu Door,Window And Curtain Wall Joint-Stock Co.,Ltd.</t>
  </si>
  <si>
    <t>86-10-69415566</t>
  </si>
  <si>
    <t>service@jayugroup.com</t>
  </si>
  <si>
    <t>300213.SZ</t>
  </si>
  <si>
    <t>北京佳讯飞鸿电气股份有限公司</t>
  </si>
  <si>
    <t>北京市海淀区锦带路88号院1号楼</t>
  </si>
  <si>
    <t>Beijing Jiaxun Feihong Electrical Co.,Ltd</t>
  </si>
  <si>
    <t>86-10-62460088</t>
  </si>
  <si>
    <t>zqb@jiaxun.com</t>
  </si>
  <si>
    <t>688500.SH</t>
  </si>
  <si>
    <t>北京慧辰资道资讯股份有限公司</t>
  </si>
  <si>
    <t>北京市朝阳区酒仙桥中路18号国投创意信息产业园南楼1层</t>
  </si>
  <si>
    <t>Hcr Co.,Ltd.</t>
  </si>
  <si>
    <t>86-10-53263048</t>
  </si>
  <si>
    <t>dmb.hcr@hcr.com.cn</t>
  </si>
  <si>
    <t>002893.SZ</t>
  </si>
  <si>
    <t>北京华远意通热力科技股份有限公司</t>
  </si>
  <si>
    <t>北京市丰台区南四环西路186号三区4号楼5层01室</t>
  </si>
  <si>
    <t>Beijing Huayuanyitong Thermal Technology Co.,Ltd.</t>
  </si>
  <si>
    <t>86-10-83817835</t>
  </si>
  <si>
    <t>htrl@huatongreli.com</t>
  </si>
  <si>
    <t>300271.SZ</t>
  </si>
  <si>
    <t>北京华宇软件股份有限公司</t>
  </si>
  <si>
    <t>北京市海淀区中关村东路1号院清华科技园科技大厦C座25层</t>
  </si>
  <si>
    <t>Beijing Thunisoft Co.,Ltd.</t>
  </si>
  <si>
    <t>86-10-82150085</t>
  </si>
  <si>
    <t>ir@thunisoft.com</t>
  </si>
  <si>
    <t>600410.SH</t>
  </si>
  <si>
    <t>北京华胜天成科技股份有限公司</t>
  </si>
  <si>
    <t>北京市海淀区西北旺东路10号院东区23号楼北京华胜天成科研大楼</t>
  </si>
  <si>
    <t>Bei Jing Teamsun Technology Co.,Ltd.</t>
  </si>
  <si>
    <t>86-10-80986069</t>
  </si>
  <si>
    <t>securities@teamsun.com.cn</t>
  </si>
  <si>
    <t>301302.SZ</t>
  </si>
  <si>
    <t>北京华如科技股份有限公司</t>
  </si>
  <si>
    <t>北京市海淀区西北旺东路10号院东区14号楼君正大厦B座1-4层</t>
  </si>
  <si>
    <t>Beijing Huaru Technology Co., Ltd.</t>
  </si>
  <si>
    <t>86-10-56380866;86-10-56380866-857</t>
  </si>
  <si>
    <t>hrkj@huaru.com.cn</t>
  </si>
  <si>
    <t>600361.SH</t>
  </si>
  <si>
    <t>北京华联综合超市股份有限公司</t>
  </si>
  <si>
    <t>北京市大兴区青云店镇祥云路北四条208号华联创新中心2号楼</t>
  </si>
  <si>
    <t>1.3389万</t>
  </si>
  <si>
    <t>Beijing Hualian Hypermarket Co.,Ltd.</t>
  </si>
  <si>
    <t>86-10-57391926</t>
  </si>
  <si>
    <t>zczqb@beijing-hualian.com</t>
  </si>
  <si>
    <t>000882.SZ</t>
  </si>
  <si>
    <t>北京华联商厦股份有限公司</t>
  </si>
  <si>
    <t>北京市大兴区青云店镇祥云路北四条208号创新中心2号楼</t>
  </si>
  <si>
    <t>Beijing Hualian Department Store Co.,Ltd</t>
  </si>
  <si>
    <t>86-10-57391734</t>
  </si>
  <si>
    <t>hlgf000882@sina.com</t>
  </si>
  <si>
    <t>300045.SZ</t>
  </si>
  <si>
    <t>北京华力创通科技股份有限公司</t>
  </si>
  <si>
    <t>北京市海淀区东北旺西路8号院乙18号楼</t>
  </si>
  <si>
    <t>Hwa Create Corporation</t>
  </si>
  <si>
    <t>86-10-82966393</t>
  </si>
  <si>
    <t>irm@hwacreate.com.cn;songlong@hwacreate.com.cn</t>
  </si>
  <si>
    <t>688200.SH</t>
  </si>
  <si>
    <t>北京华峰测控技术股份有限公司</t>
  </si>
  <si>
    <t>北京市海淀区丰豪东路9号院5号楼</t>
  </si>
  <si>
    <t>Beijing Huafeng Test&amp;Control Technology Co.,Ltd.</t>
  </si>
  <si>
    <t>86-10-63725652</t>
  </si>
  <si>
    <t>ir@accotest.com</t>
  </si>
  <si>
    <t>301269.SZ</t>
  </si>
  <si>
    <t>北京华大九天科技股份有限公司</t>
  </si>
  <si>
    <t>北京市朝阳区利泽中二路2号A座二层</t>
  </si>
  <si>
    <t>Empyrean Technology Co., Ltd.</t>
  </si>
  <si>
    <t>86-10-84776888</t>
  </si>
  <si>
    <t>ir@empyrean.com.cn</t>
  </si>
  <si>
    <t>002504.SZ</t>
  </si>
  <si>
    <t>北京弘高创意建筑设计股份有限公司</t>
  </si>
  <si>
    <t>北京市朝阳区来广营西路朝来高科技产业园G1-1</t>
  </si>
  <si>
    <t>Beijing Honggao Creative Architectural Design Co.,Ltd</t>
  </si>
  <si>
    <t>86-10-85370018</t>
  </si>
  <si>
    <t>hgcy002504@126.com</t>
  </si>
  <si>
    <t>300513.SZ</t>
  </si>
  <si>
    <t>北京恒泰实达科技股份有限公司</t>
  </si>
  <si>
    <t>北京市海淀区林风二路39号院1号楼9-11层</t>
  </si>
  <si>
    <t>Beijing E-Techstar Co.,Ltd.</t>
  </si>
  <si>
    <t>86-10-62670506</t>
  </si>
  <si>
    <t>huangzijian@techstar.com.cn;sixiaowei@techstar.com.cn;zqsw@techstar.com.cn</t>
  </si>
  <si>
    <t>300365.SZ</t>
  </si>
  <si>
    <t>北京恒华伟业科技股份有限公司</t>
  </si>
  <si>
    <t>北京市东城区安定门外大街138号皇城国际中心A座12层</t>
  </si>
  <si>
    <t>Beijing Forever Technology Co.,Ltd.</t>
  </si>
  <si>
    <t>86-10-62078588</t>
  </si>
  <si>
    <t>irm@ieforever.com</t>
  </si>
  <si>
    <t>832145.BJ</t>
  </si>
  <si>
    <t>北京恒合信业技术股份有限公司</t>
  </si>
  <si>
    <t>北京市门头沟区莲石湖西路98号院5号楼</t>
  </si>
  <si>
    <t>Beijing Henghe Information And Technology Co.,Ltd</t>
  </si>
  <si>
    <t>86-10-68235097</t>
  </si>
  <si>
    <t>hhzqb@bjhenghe.com;xujingning@bjhenghe.com</t>
  </si>
  <si>
    <t>300477.SZ</t>
  </si>
  <si>
    <t>北京合纵科技股份有限公司</t>
  </si>
  <si>
    <t>北京市海淀区上地三街9号(嘉华大厦)D1211、1212</t>
  </si>
  <si>
    <t>Beijing Hezong Science&amp;Technology Co.,Ltd.</t>
  </si>
  <si>
    <t>86-10-62973188</t>
  </si>
  <si>
    <t>zqb@chinahezong.com</t>
  </si>
  <si>
    <t>002383.SZ</t>
  </si>
  <si>
    <t>北京合众思壮科技股份有限公司</t>
  </si>
  <si>
    <t>北京市大兴区科创十二街8号院</t>
  </si>
  <si>
    <t>Beijing Unistrong Science&amp;Technology Co.,Ltd</t>
  </si>
  <si>
    <t>86-10-58275015</t>
  </si>
  <si>
    <t>dongmi@unistrong.com</t>
  </si>
  <si>
    <t>300048.SZ</t>
  </si>
  <si>
    <t>北京合康新能科技股份有限公司</t>
  </si>
  <si>
    <t>北京市大兴区经济技术开发区博兴二路3号</t>
  </si>
  <si>
    <t>Hiconics Eco-Energy Technology Co.,Ltd.</t>
  </si>
  <si>
    <t>86-10-59180256</t>
  </si>
  <si>
    <t>hicon@midea.com</t>
  </si>
  <si>
    <t>688292.SH</t>
  </si>
  <si>
    <t>北京浩瀚深度信息技术股份有限公司</t>
  </si>
  <si>
    <t>北京市海淀区北洼路45号</t>
  </si>
  <si>
    <t>Beijing Haohan Data Technology Co.,Ltd.</t>
  </si>
  <si>
    <t>86-10-68462866</t>
  </si>
  <si>
    <t>haohanir@haohandata.com.cn</t>
  </si>
  <si>
    <t>300419.SZ</t>
  </si>
  <si>
    <t>北京浩丰创源科技股份有限公司</t>
  </si>
  <si>
    <t>北京市石景山区八角东街65号融科创意中心大厦A座11层</t>
  </si>
  <si>
    <t>Beijing Interact Technology Co.,Ltd.</t>
  </si>
  <si>
    <t>86-10-82001150</t>
  </si>
  <si>
    <t>haofeng@interact.net.cn</t>
  </si>
  <si>
    <t>601101.SH</t>
  </si>
  <si>
    <t>北京昊华能源股份有限公司</t>
  </si>
  <si>
    <t>北京市门头沟区新桥南大街2号</t>
  </si>
  <si>
    <t>Beijing Haohua Energy Resource Co.,Ltd.</t>
  </si>
  <si>
    <t>86-10-69839412</t>
  </si>
  <si>
    <t>bjhhnyzqb@163.com</t>
  </si>
  <si>
    <t>600855.SH</t>
  </si>
  <si>
    <t>北京航天长峰股份有限公司</t>
  </si>
  <si>
    <t>北京市海淀区永定路51号航天数控大楼</t>
  </si>
  <si>
    <t>Beijing Aerospace Changfeng Co.,Ltd</t>
  </si>
  <si>
    <t>86-10-68385288;86-10-68386000;86-10-88525789</t>
  </si>
  <si>
    <t>liulei@casic.com.cn;tongwei@casic.com.cn;db@casic.com.cn</t>
  </si>
  <si>
    <t>300449.SZ</t>
  </si>
  <si>
    <t>北京汉邦高科数字技术股份有限公司</t>
  </si>
  <si>
    <t>北京市朝阳区东三环北路甲19号楼22层</t>
  </si>
  <si>
    <t>Beijing Hanbang Technology Corp.</t>
  </si>
  <si>
    <t>86-10-53682760</t>
  </si>
  <si>
    <t>hbgkzhqb@hbgk.net</t>
  </si>
  <si>
    <t>603616.SH</t>
  </si>
  <si>
    <t>北京韩建河山管业股份有限公司</t>
  </si>
  <si>
    <t>北京市房山区卓秀北街6号院智汇中心6号楼8层</t>
  </si>
  <si>
    <t>Beijing Hanjian Heshan Pipeline Co.,Ltd</t>
  </si>
  <si>
    <t>86-10-56278008</t>
  </si>
  <si>
    <t>hjhszqb@bjhs.cn</t>
  </si>
  <si>
    <t>300072.SZ</t>
  </si>
  <si>
    <t>北京海新能源科技股份有限公司</t>
  </si>
  <si>
    <t>北京市海淀区人大北路33号1号楼大行基业大厦9、10、11、12层</t>
  </si>
  <si>
    <t>Beijing Haixin Energy Technology Co., Ltd.</t>
  </si>
  <si>
    <t>86-10-82685562</t>
  </si>
  <si>
    <t>investor@sanju.cn</t>
  </si>
  <si>
    <t>688787.SH</t>
  </si>
  <si>
    <t>北京海天瑞声科技股份有限公司</t>
  </si>
  <si>
    <t>北京市海淀区成府路28号4-801</t>
  </si>
  <si>
    <t>Beijing Haitian Ruisheng Science Technology Ltd.</t>
  </si>
  <si>
    <t>86-10-62660772</t>
  </si>
  <si>
    <t>ir@speechocean.com</t>
  </si>
  <si>
    <t>603138.SH</t>
  </si>
  <si>
    <t>北京海量数据技术股份有限公司</t>
  </si>
  <si>
    <t>北京市海淀区学院路30号科大天工大厦B座6层01室</t>
  </si>
  <si>
    <t>Beijing Vastdata Technology Co.,Ltd.</t>
  </si>
  <si>
    <t>86-10-62672218</t>
  </si>
  <si>
    <t>ir@vastdata.com.cn</t>
  </si>
  <si>
    <t>300065.SZ</t>
  </si>
  <si>
    <t>北京海兰信数据科技股份有限公司</t>
  </si>
  <si>
    <t>北京市海淀区地锦路7号院10号楼</t>
  </si>
  <si>
    <t>Beijing Highlander Digital Technology Co.,Ltd.</t>
  </si>
  <si>
    <t>86-10-59738832</t>
  </si>
  <si>
    <t>yangy@highlander.com.cn;hlx@highlander.com.cn</t>
  </si>
  <si>
    <t>603613.SH</t>
  </si>
  <si>
    <t>北京国联视讯信息技术股份有限公司</t>
  </si>
  <si>
    <t>北京市丰台区南四环西路188号总部基地6区3号楼</t>
  </si>
  <si>
    <t>Beijing United Information Technology Co.,Ltd</t>
  </si>
  <si>
    <t>86-10-63729108</t>
  </si>
  <si>
    <t>dongmiban@ueiibi.com</t>
  </si>
  <si>
    <t>300251.SZ</t>
  </si>
  <si>
    <t>北京光线传媒股份有限公司</t>
  </si>
  <si>
    <t>北京市东城区和平里东街11号院3号楼3层</t>
  </si>
  <si>
    <t>Beijing Enlight Media Co.,Ltd</t>
  </si>
  <si>
    <t>86-10-64516451</t>
  </si>
  <si>
    <t>ir@ewang.com</t>
  </si>
  <si>
    <t>300383.SZ</t>
  </si>
  <si>
    <t>北京光环新网科技股份有限公司</t>
  </si>
  <si>
    <t>北京市东城区东中街9号东环广场A座三层</t>
  </si>
  <si>
    <t>Beijing Sinnet Technology Co.,Ltd</t>
  </si>
  <si>
    <t>86-10-64183433</t>
  </si>
  <si>
    <t>i_r@sinnet.com.cn</t>
  </si>
  <si>
    <t>688207.SH</t>
  </si>
  <si>
    <t>北京格灵深瞳信息技术股份有限公司</t>
  </si>
  <si>
    <t>北京市海淀区永泰庄北路1号天地邻枫创新产业园1号楼B栋</t>
  </si>
  <si>
    <t>Beijing Deep Glint Technology Co., Ltd.</t>
  </si>
  <si>
    <t>86-10-62950512</t>
  </si>
  <si>
    <t>ir@deepglint.com</t>
  </si>
  <si>
    <t>600037.SH</t>
  </si>
  <si>
    <t>北京歌华有线电视网络股份有限公司</t>
  </si>
  <si>
    <t>北京市东城区青龙胡同1号歌华大厦</t>
  </si>
  <si>
    <t>Beijing Gehua Catv Network Co.,Ltd.</t>
  </si>
  <si>
    <t>86-10-62364114;86-10-62035573</t>
  </si>
  <si>
    <t>bgctv@bgctv.com.cn</t>
  </si>
  <si>
    <t>603588.SH</t>
  </si>
  <si>
    <t>北京高能时代环境技术股份有限公司</t>
  </si>
  <si>
    <t>北京市海淀区秋枫路36号院1号楼高能环境大厦</t>
  </si>
  <si>
    <t>Beijing Geoenviron Engineering &amp; Technology, Inc.</t>
  </si>
  <si>
    <t>86-10-85782168</t>
  </si>
  <si>
    <t>stocks@bgechina.cn</t>
  </si>
  <si>
    <t>300200.SZ</t>
  </si>
  <si>
    <t>北京高盟新材料股份有限公司</t>
  </si>
  <si>
    <t>北京市房山区燕山东流水工业区14号</t>
  </si>
  <si>
    <t>Beijing Comens New Materials Co.,Ltd.</t>
  </si>
  <si>
    <t>86-10-69343241</t>
  </si>
  <si>
    <t>zqb@co-mens.com</t>
  </si>
  <si>
    <t>300034.SZ</t>
  </si>
  <si>
    <t>北京钢研高纳科技股份有限公司</t>
  </si>
  <si>
    <t>北京市海淀区大柳树南村19号</t>
  </si>
  <si>
    <t>Gaona Aero Material Co.,Ltd.</t>
  </si>
  <si>
    <t>86-10-62182656</t>
  </si>
  <si>
    <t>caixiaobao@cisri.com.cn</t>
  </si>
  <si>
    <t>688272.SH</t>
  </si>
  <si>
    <t>北京富吉瑞光电科技股份有限公司</t>
  </si>
  <si>
    <t>北京市顺义区空港融慧园</t>
  </si>
  <si>
    <t>Beijing Fjr Optoelectronic Technology Co.,Ltd.</t>
  </si>
  <si>
    <t>86-10-80474952</t>
  </si>
  <si>
    <t>fujirui@fjroe.com</t>
  </si>
  <si>
    <t>601089.SH</t>
  </si>
  <si>
    <t>北京福元医药股份有限公司</t>
  </si>
  <si>
    <t>北京市通州区通州工业开发区广源东街8号</t>
  </si>
  <si>
    <t>Beijing Winsunny Pharmaceutical Co.,Ltd</t>
  </si>
  <si>
    <t>86-10-59603941</t>
  </si>
  <si>
    <t>ir@foyou.com.cn</t>
  </si>
  <si>
    <t>300071.SZ</t>
  </si>
  <si>
    <t>北京福石控股发展股份有限公司</t>
  </si>
  <si>
    <t>北京市东城区东长安街1号东方广场W2座901</t>
  </si>
  <si>
    <t>Fs Development Investment Holdings</t>
  </si>
  <si>
    <t>86-10-58116070;86-13522148611</t>
  </si>
  <si>
    <t>investor@fidsolid.com</t>
  </si>
  <si>
    <t>300860.SZ</t>
  </si>
  <si>
    <t>北京锋尚世纪文化传媒股份有限公司</t>
  </si>
  <si>
    <t>北京市东城区青龙胡同一号歌华大厦A座16层</t>
  </si>
  <si>
    <t>Beijingfunshine Culture Media Co.,Ltd.</t>
  </si>
  <si>
    <t>86-10-56316555;86-10-56316566</t>
  </si>
  <si>
    <t>fssj@fssjart.com</t>
  </si>
  <si>
    <t>300287.SZ</t>
  </si>
  <si>
    <t>北京飞利信科技股份有限公司</t>
  </si>
  <si>
    <t>北京市海淀区塔院志新村2号飞利信大厦</t>
  </si>
  <si>
    <t>Beijing Philisense Technology Co.,Ltd.</t>
  </si>
  <si>
    <t>86-10-62053775;86-10-62058123</t>
  </si>
  <si>
    <t>phls@philisense.com</t>
  </si>
  <si>
    <t>600405.SH</t>
  </si>
  <si>
    <t>北京动力源科技股份有限公司</t>
  </si>
  <si>
    <t>北京市丰台区科技园区星火路8号</t>
  </si>
  <si>
    <t>Beijing Dynamic Power Co.,Ltd</t>
  </si>
  <si>
    <t>86-10-83681321</t>
  </si>
  <si>
    <t>hyy@dpc.com.cn;zhaoquan@dpc.com.cn</t>
  </si>
  <si>
    <t>300353.SZ</t>
  </si>
  <si>
    <t>北京东土科技股份有限公司</t>
  </si>
  <si>
    <t>北京市石景山区实兴大街30号院2号楼8层至12层</t>
  </si>
  <si>
    <t>Kyland Technology Co.,Ltd.</t>
  </si>
  <si>
    <t>86-10-88793012</t>
  </si>
  <si>
    <t>ir@kyland.com</t>
  </si>
  <si>
    <t>002819.SZ</t>
  </si>
  <si>
    <t>北京东方中科集成科技股份有限公司</t>
  </si>
  <si>
    <t>北京市海淀区阜成路67号银都大厦12-15层</t>
  </si>
  <si>
    <t>Beijing Oriental Jicheng Co.,Ltd.</t>
  </si>
  <si>
    <t>86-10-68727993</t>
  </si>
  <si>
    <t>dfjc@oimec.com.cn</t>
  </si>
  <si>
    <t>002310.SZ</t>
  </si>
  <si>
    <t>北京东方园林环境股份有限公司</t>
  </si>
  <si>
    <t>北京市朝阳区酒仙桥北路甲10号院104号楼东方园林大厦</t>
  </si>
  <si>
    <t>Beijing Orient Landscape &amp; Environment Co.,Ltd.</t>
  </si>
  <si>
    <t>86-10-59388886</t>
  </si>
  <si>
    <t>orientlandscape@163.com</t>
  </si>
  <si>
    <t>002271.SZ</t>
  </si>
  <si>
    <t>北京东方雨虹防水技术股份有限公司</t>
  </si>
  <si>
    <t>北京市大兴区亦庄经济技术开发区科创九街19号院</t>
  </si>
  <si>
    <t>1.3630万</t>
  </si>
  <si>
    <t>Beijing Oriental Yuhong Waterproof Technology Co.,Ltd.</t>
  </si>
  <si>
    <t>86-10-59031997</t>
  </si>
  <si>
    <t>stocks@yuhong.com.cn</t>
  </si>
  <si>
    <t>300379.SZ</t>
  </si>
  <si>
    <t>北京东方通科技股份有限公司</t>
  </si>
  <si>
    <t>北京市海淀区中关村南大街2号数码大厦A座22层</t>
  </si>
  <si>
    <t>Beijing Tongtech Co.,Ltd.</t>
  </si>
  <si>
    <t>86-10-82652668</t>
  </si>
  <si>
    <t>tongtech@tongtech.com</t>
  </si>
  <si>
    <t>300166.SZ</t>
  </si>
  <si>
    <t>北京东方国信科技股份有限公司</t>
  </si>
  <si>
    <t>北京市朝阳区创达三路1号院1号楼东方国信大厦</t>
  </si>
  <si>
    <t>Business-Intelligence Of Oriental Nations Corporation Ltd.</t>
  </si>
  <si>
    <t>86-10-64392089</t>
  </si>
  <si>
    <t>investor@bonc.com.cn</t>
  </si>
  <si>
    <t>300011.SZ</t>
  </si>
  <si>
    <t>北京鼎汉技术集团股份有限公司</t>
  </si>
  <si>
    <t>北京市丰台区南四环西路188号十八区2号楼(园区)</t>
  </si>
  <si>
    <t>Beijing Dinghan Technology Group Co.Ltd</t>
  </si>
  <si>
    <t>86-10-83683366-8287;86-10-83683366-8222</t>
  </si>
  <si>
    <t>ir@dinghantech.com</t>
  </si>
  <si>
    <t>600658.SH</t>
  </si>
  <si>
    <t>北京电子城高科技集团股份有限公司</t>
  </si>
  <si>
    <t>北京市朝阳区酒仙桥路6号院5号楼15层-19层</t>
  </si>
  <si>
    <t>Beijing Electronic Zone High-Tech Group Co.,Ltd.</t>
  </si>
  <si>
    <t>86-10-58833515</t>
  </si>
  <si>
    <t>bez@bez.com.cn;yinzj@bez.com.cn</t>
  </si>
  <si>
    <t>300073.SZ</t>
  </si>
  <si>
    <t>北京当升材料科技股份有限公司</t>
  </si>
  <si>
    <t>北京市丰台区南四环西路188号总部基地18区21号</t>
  </si>
  <si>
    <t>Beijing Easpring Material Technology Co.,Ltd.</t>
  </si>
  <si>
    <t>86-10-52269718</t>
  </si>
  <si>
    <t>securities@easpring.com</t>
  </si>
  <si>
    <t>603025.SH</t>
  </si>
  <si>
    <t>北京大豪科技股份有限公司</t>
  </si>
  <si>
    <t>北京市朝阳区酒仙桥东路1号M7栋</t>
  </si>
  <si>
    <t>Beijing Dahao Technology Corp.,Ltd</t>
  </si>
  <si>
    <t>86-10-59248942</t>
  </si>
  <si>
    <t>zqb@dahaobj.com</t>
  </si>
  <si>
    <t>002385.SZ</t>
  </si>
  <si>
    <t>北京大北农科技集团股份有限公司</t>
  </si>
  <si>
    <t>北京市海淀区中关村大街27号1901A</t>
  </si>
  <si>
    <t>2.0067万</t>
  </si>
  <si>
    <t>Beijing Dabeinong Technology Group Co.,Ltd.</t>
  </si>
  <si>
    <t>86-10-82856450;86-15652078320</t>
  </si>
  <si>
    <t>cwbgs@dbn.com.cn;leizeli@dbn.com.cn</t>
  </si>
  <si>
    <t>603123.SH</t>
  </si>
  <si>
    <t>北京翠微大厦股份有限公司</t>
  </si>
  <si>
    <t>北京市海淀区复兴路33号</t>
  </si>
  <si>
    <t>Beijing Cuiwei Tower Co.,Ltd.</t>
  </si>
  <si>
    <t>86-10-68241688</t>
  </si>
  <si>
    <t>dshbgs@cwjt.com</t>
  </si>
  <si>
    <t>603516.SH</t>
  </si>
  <si>
    <t>北京淳中科技股份有限公司</t>
  </si>
  <si>
    <t>北京市海淀区林风二路39号院1号楼5层</t>
  </si>
  <si>
    <t>Beijing Tricolor Technology Co.,Ltd.</t>
  </si>
  <si>
    <t>86-10-53563888</t>
  </si>
  <si>
    <t>security@chinargb.com.cn</t>
  </si>
  <si>
    <t>600861.SH</t>
  </si>
  <si>
    <t>北京城乡商业(集团)股份有限公司</t>
  </si>
  <si>
    <t>北京市海淀区复兴路甲23号</t>
  </si>
  <si>
    <t>Beijing Urban-Rural Commercial (Group) Co.,Ltd.</t>
  </si>
  <si>
    <t>86-10-68296595</t>
  </si>
  <si>
    <t>cxdb@bjcx.cn;bg8225@sina.com</t>
  </si>
  <si>
    <t>600266.SH</t>
  </si>
  <si>
    <t>北京城建投资发展股份有限公司</t>
  </si>
  <si>
    <t>北京市朝阳区北土城西路11号城建开发大厦</t>
  </si>
  <si>
    <t>Bei Jing Urban Construction Investment &amp; Development Co.,Ltd.</t>
  </si>
  <si>
    <t>86-10-82275598;86-10-82275665</t>
  </si>
  <si>
    <t>zhangcaiguang@bucid.com;liwei@bucid.com;tz@bucid.com</t>
  </si>
  <si>
    <t>300430.SZ</t>
  </si>
  <si>
    <t>北京诚益通控制工程科技股份有限公司</t>
  </si>
  <si>
    <t>北京市大兴区生物医药产业基地庆丰西路27号</t>
  </si>
  <si>
    <t>Beijing Chieftain Control Engineering Technology Co.,Ltd.</t>
  </si>
  <si>
    <t>86-10-61258926</t>
  </si>
  <si>
    <t>sec@eastctn.com</t>
  </si>
  <si>
    <t>300523.SZ</t>
  </si>
  <si>
    <t>北京辰安科技股份有限公司</t>
  </si>
  <si>
    <t>北京市海淀区永丰产业基地丰秀中路3号院1号楼</t>
  </si>
  <si>
    <t>Beijing Global Safety Technology Co.,Ltd.</t>
  </si>
  <si>
    <t>86-10-57930906</t>
  </si>
  <si>
    <t>liangbing@gsafety.com;daiyan@gsafety.com;ir@gsafety.com</t>
  </si>
  <si>
    <t>300036.SZ</t>
  </si>
  <si>
    <t>北京超图软件股份有限公司</t>
  </si>
  <si>
    <t>北京市朝阳区酒仙桥北路甲10号电子城IT产业园107号楼6层</t>
  </si>
  <si>
    <t>Beijing Supermap Software Co.,Ltd.</t>
  </si>
  <si>
    <t>86-10-59896167;86-10-59896000</t>
  </si>
  <si>
    <t>public@supermap.com</t>
  </si>
  <si>
    <t>603569.SH</t>
  </si>
  <si>
    <t>北京长久物流股份有限公司</t>
  </si>
  <si>
    <t>北京市朝阳区石各庄路99号</t>
  </si>
  <si>
    <t>Beijing Changjiu Logistics Corp.</t>
  </si>
  <si>
    <t>86-10-57355969</t>
  </si>
  <si>
    <t>yanchao@changjiulogistics.com;wanghanze@changjiulogistics.com;cjwl@changjiulogistics.com</t>
  </si>
  <si>
    <t>605599.SH</t>
  </si>
  <si>
    <t>北京菜市口百货股份有限公司</t>
  </si>
  <si>
    <t>北京市西城区广安门内大街306号</t>
  </si>
  <si>
    <t>Beijing Caishikou Department Store Co.,Ltd.</t>
  </si>
  <si>
    <t>86-10-83520088-638</t>
  </si>
  <si>
    <t>cb_investors@bjcaibai.com.cn</t>
  </si>
  <si>
    <t>688229.SH</t>
  </si>
  <si>
    <t>北京博睿宏远数据科技股份有限公司</t>
  </si>
  <si>
    <t>北京市东城区东中街46号4层</t>
  </si>
  <si>
    <t>Bonree Data Technology Co.,Ltd.</t>
  </si>
  <si>
    <t>86-10-65519466</t>
  </si>
  <si>
    <t>ir@bonree.com</t>
  </si>
  <si>
    <t>300318.SZ</t>
  </si>
  <si>
    <t>北京博晖创新生物技术集团股份有限公司</t>
  </si>
  <si>
    <t>北京市昌平区生命园路9号院</t>
  </si>
  <si>
    <t>Beijing Bohui Innovation Biotechnology Group Co.,Ltd.</t>
  </si>
  <si>
    <t>86-10-88850168</t>
  </si>
  <si>
    <t>dsh@bohui-tech.com</t>
  </si>
  <si>
    <t>300070.SZ</t>
  </si>
  <si>
    <t>北京碧水源科技股份有限公司</t>
  </si>
  <si>
    <t>北京市海淀区生命科学园路23-2碧水源大厦</t>
  </si>
  <si>
    <t>Beijing Originwater Technology Co.,Ltd.</t>
  </si>
  <si>
    <t>86-10-88465890</t>
  </si>
  <si>
    <t>ir@originwater.com</t>
  </si>
  <si>
    <t>300667.SZ</t>
  </si>
  <si>
    <t>北京必创科技股份有限公司</t>
  </si>
  <si>
    <t>北京市海淀区上地七街1号汇众2号楼710室及6层</t>
  </si>
  <si>
    <t>Beijing Beetech Inc.</t>
  </si>
  <si>
    <t>86-10-82783640-899</t>
  </si>
  <si>
    <t>tzzgx@beetech.cn</t>
  </si>
  <si>
    <t>300352.SZ</t>
  </si>
  <si>
    <t>北京北信源软件股份有限公司</t>
  </si>
  <si>
    <t>北京市海淀区中关村南大街34号中关村科技发展大厦C座1602室,北京市海淀区闵庄路3号玉泉慧谷2期3号楼3层</t>
  </si>
  <si>
    <t>Beijing Vrv Software Corporation Limited.</t>
  </si>
  <si>
    <t>86-10-62140485-8073</t>
  </si>
  <si>
    <t>vrvzq@vrvmail.com.cn</t>
  </si>
  <si>
    <t>002148.SZ</t>
  </si>
  <si>
    <t>北京北纬通信科技股份有限公司</t>
  </si>
  <si>
    <t>北京市海淀区首体南路22号国兴大厦5层、26层</t>
  </si>
  <si>
    <t>Beijing Bewinner Communications Co.,Ltd.</t>
  </si>
  <si>
    <t>86-10-88356661</t>
  </si>
  <si>
    <t>ir@bw30.com</t>
  </si>
  <si>
    <t>002985.SZ</t>
  </si>
  <si>
    <t>北京北摩高科摩擦材料股份有限公司</t>
  </si>
  <si>
    <t>北京市昌平区沙河工业区</t>
  </si>
  <si>
    <t>Beijing Beimo High-Tech Frictional Material Co.,Ltd</t>
  </si>
  <si>
    <t>86-10-80725911</t>
  </si>
  <si>
    <t>bmdongban@bjgk.com</t>
  </si>
  <si>
    <t>300016.SZ</t>
  </si>
  <si>
    <t>北京北陆药业股份有限公司</t>
  </si>
  <si>
    <t>北京市海淀区西直门北大街32号枫蓝国际写字楼A座7层</t>
  </si>
  <si>
    <t>Beijing Beilu Pharmaceutical Co.,Ltd.</t>
  </si>
  <si>
    <t>86-10-62625287</t>
  </si>
  <si>
    <t>blxp@beilu.com.cn</t>
  </si>
  <si>
    <t>002151.SZ</t>
  </si>
  <si>
    <t>北京北斗星通导航技术股份有限公司</t>
  </si>
  <si>
    <t>北京市海淀区丰贤东路7号北斗星通大厦南二层</t>
  </si>
  <si>
    <t>Beijing Bdstar Navigation Co.,Ltd.</t>
  </si>
  <si>
    <t>86-10-69939966</t>
  </si>
  <si>
    <t>bdstar@bdstar.com</t>
  </si>
  <si>
    <t>601588.SH</t>
  </si>
  <si>
    <t>北京北辰实业股份有限公司</t>
  </si>
  <si>
    <t>北京市朝阳区北辰东路8号汇欣大厦12层</t>
  </si>
  <si>
    <t>Beijing North Star Company Limited</t>
  </si>
  <si>
    <t>86-10-64991277</t>
  </si>
  <si>
    <t>northstar@beijingns.com.cn</t>
  </si>
  <si>
    <t>688058.SH</t>
  </si>
  <si>
    <t>北京宝兰德软件股份有限公司</t>
  </si>
  <si>
    <t>北京市朝阳区东三环北路19号中青大厦803-806室,北京市海淀区上地三街9号C座9层C1010</t>
  </si>
  <si>
    <t>Beijing Baolande Software Corporation.</t>
  </si>
  <si>
    <t>86-10-65930046</t>
  </si>
  <si>
    <t>besinvestors@bessystem.com</t>
  </si>
  <si>
    <t>688198.SH</t>
  </si>
  <si>
    <t>北京佰仁医疗科技股份有限公司</t>
  </si>
  <si>
    <t>北京市昌平区科技园东区华昌路2号</t>
  </si>
  <si>
    <t>Beijing Balance Medical Technology Co.,Ltd.</t>
  </si>
  <si>
    <t>86-10-60735920</t>
  </si>
  <si>
    <t>ir@balancemed.cn;bjbalance@balancemed.cn</t>
  </si>
  <si>
    <t>301080.SZ</t>
  </si>
  <si>
    <t>北京百普赛斯生物科技股份有限公司</t>
  </si>
  <si>
    <t>北京市大兴区北京经济技术开发区宏达北路8号4幢4层,5幢4层</t>
  </si>
  <si>
    <t>Acrobiosystems Co.,Ltd.</t>
  </si>
  <si>
    <t>86-10-53395173</t>
  </si>
  <si>
    <t>ir@acrobiosystems.com</t>
  </si>
  <si>
    <t>300291.SZ</t>
  </si>
  <si>
    <t>北京百纳千成影视股份有限公司</t>
  </si>
  <si>
    <t>北京市朝阳区将台路甲2号院2号楼第29层</t>
  </si>
  <si>
    <t>Beijing Baination Pictures Co.,Ltd.</t>
  </si>
  <si>
    <t>86-10-88681868</t>
  </si>
  <si>
    <t>bainqcdsh@infore.com</t>
  </si>
  <si>
    <t>300736.SZ</t>
  </si>
  <si>
    <t>北京百华悦邦科技股份有限公司</t>
  </si>
  <si>
    <t>北京市朝阳区阜通东大街6号院1号楼16层1906</t>
  </si>
  <si>
    <t>Bybon Group Company Limited</t>
  </si>
  <si>
    <t>86-10-64775967</t>
  </si>
  <si>
    <t>zhengquan@bybon.cn</t>
  </si>
  <si>
    <t>600386.SH</t>
  </si>
  <si>
    <t>北京巴士传媒股份有限公司</t>
  </si>
  <si>
    <t>北京市海淀区紫竹院路32号</t>
  </si>
  <si>
    <t>Beijing Bashi Media Co.,Ltd</t>
  </si>
  <si>
    <t>86-10-68477383</t>
  </si>
  <si>
    <t>bbcm@bbcm.com.cn</t>
  </si>
  <si>
    <t>688181.SH</t>
  </si>
  <si>
    <t>北京八亿时空液晶科技股份有限公司</t>
  </si>
  <si>
    <t>北京市房山区燕山东流水路20号院</t>
  </si>
  <si>
    <t>Beijing Bayi Space Lcd Technology Co.,Ltd.</t>
  </si>
  <si>
    <t>86-10-69762688</t>
  </si>
  <si>
    <t>byzq@bayi.com.cn</t>
  </si>
  <si>
    <t>002755.SZ</t>
  </si>
  <si>
    <t>北京奥赛康药业股份有限公司</t>
  </si>
  <si>
    <t>江苏省南京市江宁区科学园科建路699号</t>
  </si>
  <si>
    <t>Beijing Aosaikang Pharmaceutical Co.,Ltd.</t>
  </si>
  <si>
    <t>86-25-52292222</t>
  </si>
  <si>
    <t>ir@ask-pharm.com</t>
  </si>
  <si>
    <t>300719.SZ</t>
  </si>
  <si>
    <t>北京安达维尔科技股份有限公司</t>
  </si>
  <si>
    <t>北京市顺义区仁和地区杜杨北街19号</t>
  </si>
  <si>
    <t>Beijing Andawell Science&amp;Technology Co.,Ltd.</t>
  </si>
  <si>
    <t>86-10-89401156</t>
  </si>
  <si>
    <t>securities@andawell.com</t>
  </si>
  <si>
    <t>688168.SH</t>
  </si>
  <si>
    <t>北京安博通科技股份有限公司</t>
  </si>
  <si>
    <t>北京市海淀区西北旺东路十号院东区15号楼A座301</t>
  </si>
  <si>
    <t>Beijingabt Networks Co.,Ltd.</t>
  </si>
  <si>
    <t>86-10-57649050</t>
  </si>
  <si>
    <t>xiazf@abtnetworks.com</t>
  </si>
  <si>
    <t>000806.SZ</t>
  </si>
  <si>
    <t>北海银河生物产业投资股份有限公司</t>
  </si>
  <si>
    <t>广西壮族自治区北海市海城区银河软件科技园综合办公楼</t>
  </si>
  <si>
    <t>Galaxy Biomedical Investment Co.,Ltd.</t>
  </si>
  <si>
    <t>86-779-3202636</t>
  </si>
  <si>
    <t>yhsw@g-biomed.com</t>
  </si>
  <si>
    <t>600538.SH</t>
  </si>
  <si>
    <t>北海国发川山生物股份有限公司</t>
  </si>
  <si>
    <t>广西壮族自治区北海市海城区北部湾中路3号</t>
  </si>
  <si>
    <t>Beihai Gofar Chuanshan Biological Co.,Ltd.</t>
  </si>
  <si>
    <t>86-779-3200619</t>
  </si>
  <si>
    <t>securities@gofar.com.cn</t>
  </si>
  <si>
    <t>000737.SZ</t>
  </si>
  <si>
    <t>北方铜业(山西)股份有限公司</t>
  </si>
  <si>
    <t>山西省运城市垣曲县东峰山</t>
  </si>
  <si>
    <t>North Copper (Shanxi) Co.,Ltd.</t>
  </si>
  <si>
    <t>86-359-6031930;86-359-8967118</t>
  </si>
  <si>
    <t>ztsjtssb@163.com;nfjtzqb@163.com</t>
  </si>
  <si>
    <t>601999.SH</t>
  </si>
  <si>
    <t>北方联合出版传媒(集团)股份有限公司</t>
  </si>
  <si>
    <t>辽宁省沈阳市和平区十一纬路29号</t>
  </si>
  <si>
    <t>North Ernunited Publishing&amp;Media (Group) Company Limited</t>
  </si>
  <si>
    <t>86-24-23285500</t>
  </si>
  <si>
    <t>601999@nupmg.com</t>
  </si>
  <si>
    <t>002246.SZ</t>
  </si>
  <si>
    <t>北方化学工业股份有限公司</t>
  </si>
  <si>
    <t>四川省泸州市龙马潭区高坝</t>
  </si>
  <si>
    <t>North Chemical Industries Co.,Ltd.</t>
  </si>
  <si>
    <t>86-830-2796927;86-830-2796924</t>
  </si>
  <si>
    <t>dcysh@163.com;snc2002@163.com;ncic0830@163.com</t>
  </si>
  <si>
    <t>000059.SZ</t>
  </si>
  <si>
    <t>北方华锦化学工业股份有限公司</t>
  </si>
  <si>
    <t>辽宁省盘锦市双台子区红旗大街</t>
  </si>
  <si>
    <t>North Huajin Chemical Industries Co.,Ltd</t>
  </si>
  <si>
    <t>86-427-5855742</t>
  </si>
  <si>
    <t>huajincorp@163.com</t>
  </si>
  <si>
    <t>002371.SZ</t>
  </si>
  <si>
    <t>北方华创科技集团股份有限公司</t>
  </si>
  <si>
    <t>北京市大兴区经济技术开发区文昌大道8号</t>
  </si>
  <si>
    <t>Naura Technology Group Co.,Ltd.</t>
  </si>
  <si>
    <t>86-10-57840288</t>
  </si>
  <si>
    <t>wangxiaoning@naura.com;sunzheng@naura.com;002371@naura.com</t>
  </si>
  <si>
    <t>000065.SZ</t>
  </si>
  <si>
    <t>北方国际合作股份有限公司</t>
  </si>
  <si>
    <t>北京市石景山区政达路6号院北方国际大厦</t>
  </si>
  <si>
    <t>Norinco International Cooperation Ltd.</t>
  </si>
  <si>
    <t>86-10-68137370</t>
  </si>
  <si>
    <t>bfgj@norinco-intl.com</t>
  </si>
  <si>
    <t>600184.SH</t>
  </si>
  <si>
    <t>北方光电股份有限公司</t>
  </si>
  <si>
    <t>陕西省西安市新城区长乐中路35号</t>
  </si>
  <si>
    <t>North Electro-Optic Co.,Ltd.</t>
  </si>
  <si>
    <t>86-29-82537951</t>
  </si>
  <si>
    <t>newhgzqb@163.com</t>
  </si>
  <si>
    <t>600435.SH</t>
  </si>
  <si>
    <t>北方导航控制技术股份有限公司</t>
  </si>
  <si>
    <t>北京市通州区科创十五街2号</t>
  </si>
  <si>
    <t>North Navigation Control Technology Co.,Ltd.</t>
  </si>
  <si>
    <t>86-10-58089788</t>
  </si>
  <si>
    <t>600435@bfdh.com.cn</t>
  </si>
  <si>
    <t>000788.SZ</t>
  </si>
  <si>
    <t>北大医药股份有限公司</t>
  </si>
  <si>
    <t>重庆市渝北区金开大道56号两江天地1单元9楼、10楼</t>
  </si>
  <si>
    <t>Pku Healthcare Corp.,Ltd.</t>
  </si>
  <si>
    <t>86-23-67525366</t>
  </si>
  <si>
    <t>zqb@pku-hc.com;sspc@pku-hc.com</t>
  </si>
  <si>
    <t>000582.SZ</t>
  </si>
  <si>
    <t>北部湾港股份有限公司</t>
  </si>
  <si>
    <t>广西壮族自治区南宁市良庆区体强路12号北部湾航运中心9-10层</t>
  </si>
  <si>
    <t>Beibu Gulf Port Co.,Ltd.</t>
  </si>
  <si>
    <t>86-771-8066560;86-771-2519801</t>
  </si>
  <si>
    <t>xiangzheng@bbwport.com;huangqing@bbwport.com;lixm@bbwport.com;bbwg@bbwport.com</t>
  </si>
  <si>
    <t>002154.SZ</t>
  </si>
  <si>
    <t>报喜鸟控股股份有限公司</t>
  </si>
  <si>
    <t>浙江省温州市永嘉县瓯北镇双塔路2299号</t>
  </si>
  <si>
    <t>Baoxiniao Holding Co.,Ltd.</t>
  </si>
  <si>
    <t>86-577-67379161</t>
  </si>
  <si>
    <t>stock@baoxiniao.com</t>
  </si>
  <si>
    <t>002286.SZ</t>
  </si>
  <si>
    <t>保龄宝生物股份有限公司</t>
  </si>
  <si>
    <t>山东省德州市禹城市国家高新开发区东外环路1号</t>
  </si>
  <si>
    <t>Baolingbao Biology Co.,Ltd.</t>
  </si>
  <si>
    <t>86-534-8918658</t>
  </si>
  <si>
    <t>guogang99@vip.qq.com;blbzff@163.com;tggzx@blb-cn.com</t>
  </si>
  <si>
    <t>002037.SZ</t>
  </si>
  <si>
    <t>保利联合化工控股集团股份有限公司</t>
  </si>
  <si>
    <t>贵州省贵阳市云岩区宝山北路213号</t>
  </si>
  <si>
    <t>Poly Union Chemical Holding Group Co.,Ltd.</t>
  </si>
  <si>
    <t>86-851-86751504</t>
  </si>
  <si>
    <t>wanglc@polyunion.cn;wangl@polyunion.cn;bllh@polyunion.cn</t>
  </si>
  <si>
    <t>600048.SH</t>
  </si>
  <si>
    <t>保利发展控股集团股份有限公司</t>
  </si>
  <si>
    <t>广东省广州市海珠区阅江中路832号保利发展广场53-59层</t>
  </si>
  <si>
    <t>6.1854万</t>
  </si>
  <si>
    <t>Poly Developments And Holdings Group Co.,Ltd.</t>
  </si>
  <si>
    <t>86-20-89898833</t>
  </si>
  <si>
    <t>stock@polycn.com</t>
  </si>
  <si>
    <t>300116.SZ</t>
  </si>
  <si>
    <t>保力新能源科技股份有限公司</t>
  </si>
  <si>
    <t>陕西省西安市雁塔区高新区沣惠南路34号新长安广场A座7层,广东省深圳市南山区兴海大道3040号前海世茂金融中心二期4602室</t>
  </si>
  <si>
    <t>Blivex Energy Technology Co.,Ltd</t>
  </si>
  <si>
    <t>86-29-89282575</t>
  </si>
  <si>
    <t>stock@blivex.com</t>
  </si>
  <si>
    <t>600550.SH</t>
  </si>
  <si>
    <t>保定天威保变电气股份有限公司</t>
  </si>
  <si>
    <t>河北省保定市竞秀区新市区天威西路2222号</t>
  </si>
  <si>
    <t>Baoding Tianwei Baobian Electric Co.,Ltd.</t>
  </si>
  <si>
    <t>86-312-3252455</t>
  </si>
  <si>
    <t>zhangjicheng@btw.cn;zhangcaibo@btw.cn;tzb@btw.cn</t>
  </si>
  <si>
    <t>301298.SZ</t>
  </si>
  <si>
    <t>保定市东利机械制造股份有限公司</t>
  </si>
  <si>
    <t>河北省保定市清苑区前进东街29号</t>
  </si>
  <si>
    <t>Baoding Dongli Machinery Co.,Ltd.</t>
  </si>
  <si>
    <t>86-312-5802962</t>
  </si>
  <si>
    <t>yinting.du@bddlm.com;dlxm@bddlm.com</t>
  </si>
  <si>
    <t>300446.SZ</t>
  </si>
  <si>
    <t>保定乐凯新材料股份有限公司</t>
  </si>
  <si>
    <t>河北省保定市竞秀区新市区和润路569号</t>
  </si>
  <si>
    <t>Baoding Lucky Innovative Materials Co.,Ltd</t>
  </si>
  <si>
    <t>86-15712525800</t>
  </si>
  <si>
    <t>lekaixincai@luckyfilm.com</t>
  </si>
  <si>
    <t>601011.SH</t>
  </si>
  <si>
    <t>宝泰隆新材料股份有限公司</t>
  </si>
  <si>
    <t>黑龙江省七台河市新兴区宝泰隆路16号</t>
  </si>
  <si>
    <t>Baotailong New Materials Co.,Ltd</t>
  </si>
  <si>
    <t>86-464-2915999;86-464-2919908</t>
  </si>
  <si>
    <t>475542078@qq.com;btljt2009@126.com;130551151@qq.com</t>
  </si>
  <si>
    <t>000595.SZ</t>
  </si>
  <si>
    <t>宝塔实业股份有限公司</t>
  </si>
  <si>
    <t>宁夏回族自治区银川市西夏区六盘山西路388号</t>
  </si>
  <si>
    <t>Baota Industry Co.,Ltd.</t>
  </si>
  <si>
    <t>86-951-8697187</t>
  </si>
  <si>
    <t>btsy000595@126.com</t>
  </si>
  <si>
    <t>600973.SH</t>
  </si>
  <si>
    <t>宝胜科技创新股份有限公司</t>
  </si>
  <si>
    <t>江苏省扬州市宝应县安宜镇苏中路一号</t>
  </si>
  <si>
    <t>Baosheng Science And Technology Innovation Co.,Ltd.</t>
  </si>
  <si>
    <t>86-514-88248896</t>
  </si>
  <si>
    <t>1140539416@qq.com;600973@baosheng.cn</t>
  </si>
  <si>
    <t>600019.SH</t>
  </si>
  <si>
    <t>宝山钢铁股份有限公司</t>
  </si>
  <si>
    <t>上海市宝山区富锦路885号宝钢指挥中心</t>
  </si>
  <si>
    <t>4.5405万</t>
  </si>
  <si>
    <t>Baoshan Iron &amp; Steel Co.,Ltd.</t>
  </si>
  <si>
    <t>86-21-26647000</t>
  </si>
  <si>
    <t>ir@baosteel.com</t>
  </si>
  <si>
    <t>600456.SH</t>
  </si>
  <si>
    <t>宝鸡钛业股份有限公司</t>
  </si>
  <si>
    <t>陕西省宝鸡市渭滨区高新开发区高新大道88号</t>
  </si>
  <si>
    <t>Baoji Titanium Industry Co.,Ltd.</t>
  </si>
  <si>
    <t>86-917-3382333;86-917-3382666</t>
  </si>
  <si>
    <t>chenbing@baoti.com;dsb@baoti.com</t>
  </si>
  <si>
    <t>002552.SZ</t>
  </si>
  <si>
    <t>宝鼎科技股份有限公司</t>
  </si>
  <si>
    <t>浙江省杭州市余杭区塘栖镇工业园区内</t>
  </si>
  <si>
    <t>Baoding Technology Co.,Ltd.</t>
  </si>
  <si>
    <t>86-571-86319217</t>
  </si>
  <si>
    <t>zhaoxb@baoding-tech.com;bdkj@baoding-tech.com</t>
  </si>
  <si>
    <t>600191.SH</t>
  </si>
  <si>
    <t>包头华资实业股份有限公司</t>
  </si>
  <si>
    <t>内蒙古自治区包头市东河区</t>
  </si>
  <si>
    <t>Baotou Huazi Industry Co.,Ltd</t>
  </si>
  <si>
    <t>86-472-6957558;86-472-6957548</t>
  </si>
  <si>
    <t>liuxy508@163.com;hzsy@huazi.com</t>
  </si>
  <si>
    <t>300239.SZ</t>
  </si>
  <si>
    <t>包头东宝生物技术股份有限公司</t>
  </si>
  <si>
    <t>内蒙古自治区包头市昆都仑区稀土高新技术产业开发区黄河大街46号</t>
  </si>
  <si>
    <t>Baotou Dongbao Bio-Tech Co.,Ltd</t>
  </si>
  <si>
    <t>86-472-6208676</t>
  </si>
  <si>
    <t>dbswtina@163.com</t>
  </si>
  <si>
    <t>002696.SZ</t>
  </si>
  <si>
    <t>百洋产业投资集团股份有限公司</t>
  </si>
  <si>
    <t>广西壮族自治区南宁市西乡塘区高新技术开发区高新四路9号</t>
  </si>
  <si>
    <t>Baiyang Investment Group, Inc.</t>
  </si>
  <si>
    <t>86-771-3210585</t>
  </si>
  <si>
    <t>hx@baiyang.com;byzqb@baiyang.com;baiyang@baiyang.com</t>
  </si>
  <si>
    <t>601339.SH</t>
  </si>
  <si>
    <t>百隆东方股份有限公司</t>
  </si>
  <si>
    <t>浙江省宁波市鄞州区甬江大道188号宁波财富中心8楼</t>
  </si>
  <si>
    <t>1.6620万</t>
  </si>
  <si>
    <t>Bros Eastern.,Ltd</t>
  </si>
  <si>
    <t>86-574-86389999</t>
  </si>
  <si>
    <t>dqh@bros.com.cn;zlw@bros.com.cn;broseastern@bros.com.cn</t>
  </si>
  <si>
    <t>688235.SH</t>
  </si>
  <si>
    <t>百济神州有限公司</t>
  </si>
  <si>
    <t>北京市昌平区中关村生命科学园科学园路30号</t>
  </si>
  <si>
    <t>Beigene, Ltd.</t>
  </si>
  <si>
    <t>86-10-58958058</t>
  </si>
  <si>
    <t>ir@beigene.com</t>
  </si>
  <si>
    <t>603823.SH</t>
  </si>
  <si>
    <t>百合花集团股份有限公司</t>
  </si>
  <si>
    <t>浙江省杭州市钱塘区钱塘新区经五路1768号</t>
  </si>
  <si>
    <t>Lily Group Co.,Ltd.</t>
  </si>
  <si>
    <t>86-571-82965995</t>
  </si>
  <si>
    <t>wdm@lilygroup.cn;wzy@lilygroup.cn</t>
  </si>
  <si>
    <t>600865.SH</t>
  </si>
  <si>
    <t>百大集团股份有限公司</t>
  </si>
  <si>
    <t>浙江省杭州市临平区南苑街22号临平西子国际2号楼34楼</t>
  </si>
  <si>
    <t>Baida Group Co.,Ltd</t>
  </si>
  <si>
    <t>86-571-85823016</t>
  </si>
  <si>
    <t>invest@baidagroup.com;baida@baidagroup.com</t>
  </si>
  <si>
    <t>600681.SH</t>
  </si>
  <si>
    <t>百川能源股份有限公司</t>
  </si>
  <si>
    <t>北京市丰台区金泽西路2号院丽泽平安金融中心A座2301</t>
  </si>
  <si>
    <t>Bestsun Energy Co.,Ltd.</t>
  </si>
  <si>
    <t>86-10-85670030</t>
  </si>
  <si>
    <t>baichuandsh@163.com</t>
  </si>
  <si>
    <t>688177.SH</t>
  </si>
  <si>
    <t>百奥泰生物制药股份有限公司</t>
  </si>
  <si>
    <t>广东省广州市黄埔区高新技术产业开发区科学城开源大道11号A6栋第五层</t>
  </si>
  <si>
    <t>Bio-Thera Solutions, Ltd.</t>
  </si>
  <si>
    <t>86-20-32203528</t>
  </si>
  <si>
    <t>ir@bio-thera.com</t>
  </si>
  <si>
    <t>601212.SH</t>
  </si>
  <si>
    <t>白银有色集团股份有限公司</t>
  </si>
  <si>
    <t>甘肃省白银市白银区友好路96号</t>
  </si>
  <si>
    <t>1.4853万</t>
  </si>
  <si>
    <t>Baiyin Nonferrous Group Co.,Ltd.</t>
  </si>
  <si>
    <t>86-943-8810832;86-943-8812047</t>
  </si>
  <si>
    <t>bygs@bynmc.com;byysjtgf@163.com</t>
  </si>
  <si>
    <t>002188.SZ</t>
  </si>
  <si>
    <t>巴士在线股份有限公司</t>
  </si>
  <si>
    <t>浙江省嘉兴市嘉善县罗星街道阳光东路181号善商大厦B栋902室</t>
  </si>
  <si>
    <t>Bus Online Co.,Ltd.</t>
  </si>
  <si>
    <t>86-573-84252627</t>
  </si>
  <si>
    <t>stock002188@vip.163.com</t>
  </si>
  <si>
    <t>603489.SH</t>
  </si>
  <si>
    <t>八方电气(苏州)股份有限公司</t>
  </si>
  <si>
    <t>江苏省苏州市吴中区工业园区东堰里路6号</t>
  </si>
  <si>
    <t>Bafang Electric(Suzhou)Co.,Ltd.</t>
  </si>
  <si>
    <t>86-512-87171278</t>
  </si>
  <si>
    <t>security@bafang-e.com</t>
  </si>
  <si>
    <t>600336.SH</t>
  </si>
  <si>
    <t>澳柯玛股份有限公司</t>
  </si>
  <si>
    <t>山东省青岛市黄岛区西海岸新区太行山路2号澳柯玛创新中心</t>
  </si>
  <si>
    <t>Aucma Co.,Ltd.</t>
  </si>
  <si>
    <t>86-532-86765129</t>
  </si>
  <si>
    <t>xuyc@aucma.com.cn;dmb@aucma.com.cn</t>
  </si>
  <si>
    <t>000615.SZ</t>
  </si>
  <si>
    <t>奥园美谷科技股份有限公司</t>
  </si>
  <si>
    <t>湖北省襄阳市樊城区陈家湖</t>
  </si>
  <si>
    <t>Aoyuan Beauty Valley Technology Co.,Ltd.</t>
  </si>
  <si>
    <t>86-20-84506752</t>
  </si>
  <si>
    <t>investors@aoyuanbeauty.com</t>
  </si>
  <si>
    <t>002231.SZ</t>
  </si>
  <si>
    <t>奥维通信股份有限公司</t>
  </si>
  <si>
    <t>辽宁省沈阳市浑南区高歌路6号</t>
  </si>
  <si>
    <t>Allwin Telecommunication Co.,Ltd.</t>
  </si>
  <si>
    <t>86-24-83782200</t>
  </si>
  <si>
    <t>bailihai@allwintelecom.com;pub@allwintelecom.com;chentt@allwintelecom.com</t>
  </si>
  <si>
    <t>002239.SZ</t>
  </si>
  <si>
    <t>奥特佳新能源科技股份有限公司</t>
  </si>
  <si>
    <t>江苏省南京市江宁区秣周东路8号</t>
  </si>
  <si>
    <t>Aotecar New Energy Technology Co.,Ltd.</t>
  </si>
  <si>
    <t>86-25-52600072</t>
  </si>
  <si>
    <t>securities@aotecar.com</t>
  </si>
  <si>
    <t>002913.SZ</t>
  </si>
  <si>
    <t>奥士康科技股份有限公司</t>
  </si>
  <si>
    <t>广东省深圳市南山区深圳湾创新科技中心2栋A座32楼</t>
  </si>
  <si>
    <t>Aoshikang Technology Co.,Ltd</t>
  </si>
  <si>
    <t>86-755-26910253</t>
  </si>
  <si>
    <t>hezx@askpcb.com;fin01@askpcb.com;askpcb@askpcb.com</t>
  </si>
  <si>
    <t>002701.SZ</t>
  </si>
  <si>
    <t>奥瑞金科技股份有限公司</t>
  </si>
  <si>
    <t>北京市怀柔区雁栖工业开发区</t>
  </si>
  <si>
    <t>Org Technology Co.,Ltd.</t>
  </si>
  <si>
    <t>86-10-85211915</t>
  </si>
  <si>
    <t>zqb@orgpackaging.com</t>
  </si>
  <si>
    <t>600666.SH</t>
  </si>
  <si>
    <t>奥瑞德光电股份有限公司</t>
  </si>
  <si>
    <t>黑龙江省哈尔滨市松北区高新技术产业开发区九洲路1377号</t>
  </si>
  <si>
    <t>Aurora Optoelectronics Co.,Ltd.</t>
  </si>
  <si>
    <t>86-451-51076628</t>
  </si>
  <si>
    <t>zhengquan@aurora-sapphire.cn</t>
  </si>
  <si>
    <t>605116.SH</t>
  </si>
  <si>
    <t>奥锐特药业股份有限公司</t>
  </si>
  <si>
    <t>浙江省台州市天台县八都工业园区隆兴路1号</t>
  </si>
  <si>
    <t>Aurisco Pharmaceutical Co.,Ltd.</t>
  </si>
  <si>
    <t>86-576-83170900</t>
  </si>
  <si>
    <t>ir@aurisco.com</t>
  </si>
  <si>
    <t>603551.SH</t>
  </si>
  <si>
    <t>奥普家居股份有限公司</t>
  </si>
  <si>
    <t>浙江省杭州市钱塘区杭州经济技术开发区21号大街210号</t>
  </si>
  <si>
    <t>Aupu Home Style Corporation Limited</t>
  </si>
  <si>
    <t>86-571-88177925</t>
  </si>
  <si>
    <t>aupuzqb@aupu.net</t>
  </si>
  <si>
    <t>002950.SZ</t>
  </si>
  <si>
    <t>奥美医疗用品股份有限公司</t>
  </si>
  <si>
    <t>湖北省宜昌市枝江市马家店七星大道18号</t>
  </si>
  <si>
    <t>Allmed Medical Products Co.,Ltd</t>
  </si>
  <si>
    <t>86-755-88299832</t>
  </si>
  <si>
    <t>ir@allmed.cn</t>
  </si>
  <si>
    <t>688613.SH</t>
  </si>
  <si>
    <t>奥精医疗科技股份有限公司</t>
  </si>
  <si>
    <t>北京市海淀区开拓路5号3层A305</t>
  </si>
  <si>
    <t>Allgens Medical Technology Co.,Ltd.</t>
  </si>
  <si>
    <t>86-10-56330938</t>
  </si>
  <si>
    <t>information@allgensmed.com</t>
  </si>
  <si>
    <t>002614.SZ</t>
  </si>
  <si>
    <t>奥佳华智能健康科技集团股份有限公司</t>
  </si>
  <si>
    <t>福建省厦门市湖里区安岭二路31-37号八楼</t>
  </si>
  <si>
    <t>1.0799万</t>
  </si>
  <si>
    <t>Xiamen Comfort Science&amp;Technology Group Co.,Ltd.</t>
  </si>
  <si>
    <t>86-592-3795739;86-592-3795714</t>
  </si>
  <si>
    <t>cindyli@easepal.com.cn;zjs.zheng@easepal.com.cn;stock@easepal.com.cn</t>
  </si>
  <si>
    <t>002292.SZ</t>
  </si>
  <si>
    <t>奥飞娱乐股份有限公司</t>
  </si>
  <si>
    <t>广东省广州市天河区珠江新城金穗路62号侨鑫国际金融中心37楼</t>
  </si>
  <si>
    <t>Alpha Group</t>
  </si>
  <si>
    <t>86-20-38983278-3826</t>
  </si>
  <si>
    <t>invest@gdalpha.com</t>
  </si>
  <si>
    <t>688322.SH</t>
  </si>
  <si>
    <t>奥比中光科技集团股份有限公司</t>
  </si>
  <si>
    <t>广东省深圳市南山区粤海街道学府路63号高新区联合总部大厦12层</t>
  </si>
  <si>
    <t>Orbbec Inc.</t>
  </si>
  <si>
    <t>86-755-86521770</t>
  </si>
  <si>
    <t>ir@orbbec.com</t>
  </si>
  <si>
    <t>688220.SH</t>
  </si>
  <si>
    <t>翱捷科技股份有限公司</t>
  </si>
  <si>
    <t>上海市浦东新区自由贸易试验区科苑路399号10幢8层(名义楼层9层)</t>
  </si>
  <si>
    <t>Asr Microelectronics Co.,Ltd.</t>
  </si>
  <si>
    <t>86-21-60336588-1188</t>
  </si>
  <si>
    <t>ir@asrmicro.com</t>
  </si>
  <si>
    <t>002667.SZ</t>
  </si>
  <si>
    <t>鞍山重型矿山机器股份有限公司</t>
  </si>
  <si>
    <t>辽宁省鞍山市铁东区鞍千路294号</t>
  </si>
  <si>
    <t>Anshan Heavy Duty Mining Machinery Co.,Ltd.</t>
  </si>
  <si>
    <t>86-412-5213058</t>
  </si>
  <si>
    <t>aszk@aszkjqc.com</t>
  </si>
  <si>
    <t>300210.SZ</t>
  </si>
  <si>
    <t>鞍山森远路桥股份有限公司</t>
  </si>
  <si>
    <t>辽宁省鞍山市立山区鞍千路281号</t>
  </si>
  <si>
    <t>Anshan Senyuan Road &amp; Bridge Co.,Ltd</t>
  </si>
  <si>
    <t>86-412-5260200;86-412-5223068</t>
  </si>
  <si>
    <t>senyuan2525@163.com;dmassy@assyrb.com;assyrb@assyrb.com</t>
  </si>
  <si>
    <t>300758.SZ</t>
  </si>
  <si>
    <t>鞍山七彩化学股份有限公司</t>
  </si>
  <si>
    <t>辽宁省鞍山市海城市腾鳌经济开发区一号路八号</t>
  </si>
  <si>
    <t>Anshan Hifichem Co.,Ltd</t>
  </si>
  <si>
    <t>86-412-8386166</t>
  </si>
  <si>
    <t>zhengquan@hifichem.com;zhegnquan@hifichem.com</t>
  </si>
  <si>
    <t>000898.SZ</t>
  </si>
  <si>
    <t>鞍钢股份有限公司</t>
  </si>
  <si>
    <t>辽宁省鞍山市铁西区鞍钢厂区</t>
  </si>
  <si>
    <t>3.0412万</t>
  </si>
  <si>
    <t>Angang Steel Company Limited</t>
  </si>
  <si>
    <t>86-412-6734878;86-412-8417273;86-412-6751100</t>
  </si>
  <si>
    <t>ansteel@ansteel.com.cn;mly@ansteel.com.cn;wangbaojun@ansteel.com.cn;wangfei@ansteel.com.cn</t>
  </si>
  <si>
    <t>603839.SH</t>
  </si>
  <si>
    <t>安正时尚集团股份有限公司</t>
  </si>
  <si>
    <t>上海市长宁区临虹路168号国际商务花园7号楼</t>
  </si>
  <si>
    <t>Anzheng Fashion Group Co.,Ltd</t>
  </si>
  <si>
    <t>86-21-32566088</t>
  </si>
  <si>
    <t>info@anzhenggroup.com</t>
  </si>
  <si>
    <t>600397.SH</t>
  </si>
  <si>
    <t>安源煤业集团股份有限公司</t>
  </si>
  <si>
    <t>江西省南昌市西湖区九州大街1022号</t>
  </si>
  <si>
    <t>Anyuan Coal Industry Group Co.,Ltd.</t>
  </si>
  <si>
    <t>86-791-86316515;86-791-86316516</t>
  </si>
  <si>
    <t>aymyjt2012@163.com;qianwei_nc2014@163.com;anyuan2002@126.com</t>
  </si>
  <si>
    <t>600569.SH</t>
  </si>
  <si>
    <t>安阳钢铁股份有限公司</t>
  </si>
  <si>
    <t>河南省安阳市殷都区梅元庄</t>
  </si>
  <si>
    <t>1.4763万</t>
  </si>
  <si>
    <t>Anyang Iron And Steel Co.,Ltd.</t>
  </si>
  <si>
    <t>86-372-3120175</t>
  </si>
  <si>
    <t>aygtdb312@126.com;aygtzq@126.com</t>
  </si>
  <si>
    <t>600816.SH</t>
  </si>
  <si>
    <t>安信信托股份有限公司</t>
  </si>
  <si>
    <t>上海市黄浦区广东路689号海通证券大厦1/2/29楼</t>
  </si>
  <si>
    <t>Anxin Trust Co.,Ltd</t>
  </si>
  <si>
    <t>86-21-63410710</t>
  </si>
  <si>
    <t>600816@anxintrust.com</t>
  </si>
  <si>
    <t>600179.SH</t>
  </si>
  <si>
    <t>安通控股股份有限公司</t>
  </si>
  <si>
    <t>福建省泉州市丰泽区东海街道通港西街156号安通控股大厦</t>
  </si>
  <si>
    <t>Antong Holdings Co.,Ltd.</t>
  </si>
  <si>
    <t>86-595-28092211</t>
  </si>
  <si>
    <t>antong@renjian.cn</t>
  </si>
  <si>
    <t>000969.SZ</t>
  </si>
  <si>
    <t>安泰科技股份有限公司</t>
  </si>
  <si>
    <t>北京市海淀区学院南路76号</t>
  </si>
  <si>
    <t>Advanced Technology&amp;Materials Co.,Ltd.</t>
  </si>
  <si>
    <t>86-10-62188403</t>
  </si>
  <si>
    <t>chenzhe@atmcn.com;zhaochen@atmcn.com;securities@atmcn.com</t>
  </si>
  <si>
    <t>600298.SH</t>
  </si>
  <si>
    <t>安琪酵母股份有限公司</t>
  </si>
  <si>
    <t>湖北省宜昌市西陵区城东大道168号</t>
  </si>
  <si>
    <t>1.1074万</t>
  </si>
  <si>
    <t>Angel Yeast Co.,Ltd</t>
  </si>
  <si>
    <t>86-717-6369865</t>
  </si>
  <si>
    <t>gaolu@angelyeast.com;angel@angelyeast.com</t>
  </si>
  <si>
    <t>300866.SZ</t>
  </si>
  <si>
    <t>安克创新科技股份有限公司</t>
  </si>
  <si>
    <t>湖南省长沙市岳麓区高新开发区尖山路39号长沙中电软件园有限公司一期七栋7楼701室</t>
  </si>
  <si>
    <t>Anker Innovations Technology Co.,Ltd.</t>
  </si>
  <si>
    <t>86-731-88706606</t>
  </si>
  <si>
    <t>ir@anker.com</t>
  </si>
  <si>
    <t>300286.SZ</t>
  </si>
  <si>
    <t>安科瑞电气股份有限公司</t>
  </si>
  <si>
    <t>上海市嘉定区育绿路253号</t>
  </si>
  <si>
    <t>Acrel Co.,Ltd.</t>
  </si>
  <si>
    <t>86-21-69158331</t>
  </si>
  <si>
    <t>acrel@acrel.cn</t>
  </si>
  <si>
    <t>603345.SH</t>
  </si>
  <si>
    <t>安井食品集团股份有限公司</t>
  </si>
  <si>
    <t>福建省厦门市海沧区新阳路2508号</t>
  </si>
  <si>
    <t>1.5794万</t>
  </si>
  <si>
    <t>Anjoy Foods Group Co.,Ltd.</t>
  </si>
  <si>
    <t>86-592-6884968</t>
  </si>
  <si>
    <t>zhengquanbu@anjoyfood.com;linyang@anjoyfood.com</t>
  </si>
  <si>
    <t>603696.SH</t>
  </si>
  <si>
    <t>安记食品股份有限公司</t>
  </si>
  <si>
    <t>福建省泉州市鲤城区清濛科技工业区4-9(A)、4-9(B)、泉州市鲤城区经济技术开发区清濛园区4-5(C)</t>
  </si>
  <si>
    <t>Anji Foodstuff Co.,Ltd</t>
  </si>
  <si>
    <t>86-595-22499222</t>
  </si>
  <si>
    <t>ankee@anjifood.com</t>
  </si>
  <si>
    <t>688019.SH</t>
  </si>
  <si>
    <t>安集微电子科技(上海)股份有限公司</t>
  </si>
  <si>
    <t>上海市浦东新区碧波路889号E座1-3楼</t>
  </si>
  <si>
    <t>Anji Microelectronics Technology (Shanghai) Co.,Ltd.</t>
  </si>
  <si>
    <t>86-21-20693201</t>
  </si>
  <si>
    <t>ir@anjimicro.com</t>
  </si>
  <si>
    <t>603527.SH</t>
  </si>
  <si>
    <t>安徽众源新材料股份有限公司</t>
  </si>
  <si>
    <t>安徽省芜湖市鸠江区经济技术开发区凤鸣湖北路48号</t>
  </si>
  <si>
    <t>Anhui Zhongyuan New Materials Co.,Ltd.</t>
  </si>
  <si>
    <t>86-553-5312330</t>
  </si>
  <si>
    <t>ahzyxcl@126.com</t>
  </si>
  <si>
    <t>300692.SZ</t>
  </si>
  <si>
    <t>安徽中环环保科技股份有限公司</t>
  </si>
  <si>
    <t>安徽省合肥市包河区大连路1120号中辰未来港B1座22-23楼</t>
  </si>
  <si>
    <t>Anhui Zhonghuan Environmental Protection Technology Co.,Ltd.</t>
  </si>
  <si>
    <t>86-551-63868248</t>
  </si>
  <si>
    <t>zhhb@ahzhhb.cn</t>
  </si>
  <si>
    <t>000887.SZ</t>
  </si>
  <si>
    <t>安徽中鼎密封件股份有限公司</t>
  </si>
  <si>
    <t>安徽省宣城市宁国市宁国经济技术开发区中鼎工业园</t>
  </si>
  <si>
    <t>2.0621万</t>
  </si>
  <si>
    <t>Anhui Zhongding Sealing Parts Co.,Ltd.</t>
  </si>
  <si>
    <t>86-563-4181887</t>
  </si>
  <si>
    <t>jiangwj@zhongdinggroup.com;wangsy@zhongdinggroup.com</t>
  </si>
  <si>
    <t>002298.SZ</t>
  </si>
  <si>
    <t>安徽中电兴发与鑫龙科技股份有限公司</t>
  </si>
  <si>
    <t>安徽省芜湖市鸠江区中国(安徽)自由贸易试验区芜湖片区九华北路118号</t>
  </si>
  <si>
    <t>Anhui Sinonet &amp; Xinlong Science &amp; Technology Co.,Ltd.</t>
  </si>
  <si>
    <t>86-553-5772627</t>
  </si>
  <si>
    <t>xinlongdsb@126.com;ganhongliang@163.com</t>
  </si>
  <si>
    <t>688659.SH</t>
  </si>
  <si>
    <t>安徽元琛环保科技股份有限公司</t>
  </si>
  <si>
    <t>安徽省合肥市瑶海区新站区站北社区合白路西侧</t>
  </si>
  <si>
    <t>Anhui Yuanchen Environmental Protection Science&amp;Technology Co.,Ltd.</t>
  </si>
  <si>
    <t>86-551-66339782</t>
  </si>
  <si>
    <t>yuanchenzqb@163.com</t>
  </si>
  <si>
    <t>603198.SH</t>
  </si>
  <si>
    <t>安徽迎驾贡酒股份有限公司</t>
  </si>
  <si>
    <t>安徽省六安市霍山县佛子岭镇</t>
  </si>
  <si>
    <t>Anhui Yingjia Distillery Co.,Ltd.</t>
  </si>
  <si>
    <t>86-564-5231473</t>
  </si>
  <si>
    <t>stock@yingjia.cn</t>
  </si>
  <si>
    <t>300956.SZ</t>
  </si>
  <si>
    <t>安徽英力电子科技股份有限公司</t>
  </si>
  <si>
    <t>安徽省六安市舒城县杭埠经济开发区</t>
  </si>
  <si>
    <t>Anhui Shiny Electronic Technology Company Limited</t>
  </si>
  <si>
    <t>86-564-8191989</t>
  </si>
  <si>
    <t>leon_bao@shinyvac.com.cn</t>
  </si>
  <si>
    <t>603308.SH</t>
  </si>
  <si>
    <t>安徽应流机电股份有限公司</t>
  </si>
  <si>
    <t>安徽省合肥市蜀山区经济技术开发区繁华大道566号</t>
  </si>
  <si>
    <t>Anhui Yingliu Electromechanical Co.,Ltd</t>
  </si>
  <si>
    <t>86-551-63737776</t>
  </si>
  <si>
    <t>ylgf@yingliugroup.cn</t>
  </si>
  <si>
    <t>688733.SH</t>
  </si>
  <si>
    <t>安徽壹石通材料科技股份有限公司</t>
  </si>
  <si>
    <t>安徽省蚌埠市怀远县经济开发区金河路10号</t>
  </si>
  <si>
    <t>Anhui Estone Materials Technology Co.,Ltd.</t>
  </si>
  <si>
    <t>86-552-8220958</t>
  </si>
  <si>
    <t>ir@estonegroup.com</t>
  </si>
  <si>
    <t>600255.SH</t>
  </si>
  <si>
    <t>安徽鑫科新材料股份有限公司</t>
  </si>
  <si>
    <t>安徽省芜湖市鸠江区永安路88号</t>
  </si>
  <si>
    <t>Anhui Xinke New Materitals Co.,Ltd.</t>
  </si>
  <si>
    <t>86-553-5847423;86-553-5847323</t>
  </si>
  <si>
    <t>zhlong@163.com;yll@ahxinke.cn;ir@ahxinke.cn</t>
  </si>
  <si>
    <t>003038.SZ</t>
  </si>
  <si>
    <t>安徽鑫铂铝业股份有限公司</t>
  </si>
  <si>
    <t>安徽省滁州市天长市安徽滁州高新技术产业开发区经五路与s312交汇处,安徽鑫铂科技有限公司办公楼</t>
  </si>
  <si>
    <t>Anhui Xinbo Aluminum Co.,Ltd.</t>
  </si>
  <si>
    <t>86-550-7867688</t>
  </si>
  <si>
    <t>xbzqb@xinbogf.com</t>
  </si>
  <si>
    <t>600318.SH</t>
  </si>
  <si>
    <t>安徽新力金融股份有限公司</t>
  </si>
  <si>
    <t>安徽省合肥市蜀山区祁门路1777号</t>
  </si>
  <si>
    <t>Anhui Xinli Finance Co.,Ltd.</t>
  </si>
  <si>
    <t>86-551-63542170</t>
  </si>
  <si>
    <t>xljr@xinlijinrong.cn</t>
  </si>
  <si>
    <t>601801.SH</t>
  </si>
  <si>
    <t>安徽新华传媒股份有限公司</t>
  </si>
  <si>
    <t>安徽省合肥市包河区北京路8号</t>
  </si>
  <si>
    <t>Anhui Xinhua Media Co.,Ltd</t>
  </si>
  <si>
    <t>86-551-62661323;86-551-62634712</t>
  </si>
  <si>
    <t>ir@wxm.com</t>
  </si>
  <si>
    <t>002983.SZ</t>
  </si>
  <si>
    <t>安徽芯瑞达科技股份有限公司</t>
  </si>
  <si>
    <t>安徽省合肥市肥西县合肥经济技术开发区方兴大道6988号芯瑞达科技园</t>
  </si>
  <si>
    <t>Anhui Coreach Technology Co.,Ltd</t>
  </si>
  <si>
    <t>86-551-62555080</t>
  </si>
  <si>
    <t>zqb@core-reach.com</t>
  </si>
  <si>
    <t>603150.SH</t>
  </si>
  <si>
    <t>安徽万朗磁塑股份有限公司</t>
  </si>
  <si>
    <t>安徽省合肥市蜀山区经济技术开发区汤口路北(民营科技经济园内)</t>
  </si>
  <si>
    <t>Anhui Higasket Plastics Co.,Ltd.</t>
  </si>
  <si>
    <t>86-551-63805572</t>
  </si>
  <si>
    <t>higagroup@higasket.com</t>
  </si>
  <si>
    <t>688600.SH</t>
  </si>
  <si>
    <t>安徽皖仪科技股份有限公司</t>
  </si>
  <si>
    <t>安徽省合肥市蜀山区高新区文曲路8号</t>
  </si>
  <si>
    <t>Anhui Wanyi Science And Technology Co.,Ltd.</t>
  </si>
  <si>
    <t>86-551-68107009</t>
  </si>
  <si>
    <t>wayeal@wayeal.com.cn</t>
  </si>
  <si>
    <t>600063.SH</t>
  </si>
  <si>
    <t>安徽皖维高新材料股份有限公司</t>
  </si>
  <si>
    <t>安徽省合肥市巢湖市皖维路56号</t>
  </si>
  <si>
    <t>Anhui Wanwei Updated High—Tech Material Industry Co.,Ltd</t>
  </si>
  <si>
    <t>86-551-82189280;86-551-82189294</t>
  </si>
  <si>
    <t>shangyiwu@vip.tom.com;wwgfzqb888@163.com</t>
  </si>
  <si>
    <t>002331.SZ</t>
  </si>
  <si>
    <t>安徽皖通科技股份有限公司</t>
  </si>
  <si>
    <t>安徽省合肥市蜀山区高新区皖水路589号</t>
  </si>
  <si>
    <t>Anhui Wantong Technology Co.,Ltd.</t>
  </si>
  <si>
    <t>86-551-62969206</t>
  </si>
  <si>
    <t>zhangqianyu@wantong-tech.net;yangjingmei@wantong-tech.net;wtkj@wantong-tech.net</t>
  </si>
  <si>
    <t>600012.SH</t>
  </si>
  <si>
    <t>安徽皖通高速公路股份有限公司</t>
  </si>
  <si>
    <t>安徽省合肥市蜀山区望江西路520号</t>
  </si>
  <si>
    <t>Anhui Expressway Company Limited</t>
  </si>
  <si>
    <t>86-551-65338697;86-551-63738923;86-551-63738922;86-551-63738989</t>
  </si>
  <si>
    <t>wtgs@anhui-expressway.net</t>
  </si>
  <si>
    <t>001226.SZ</t>
  </si>
  <si>
    <t>安徽拓山重工股份有限公司</t>
  </si>
  <si>
    <t>安徽省宣城市广德市广德经济开发区桐汭大道</t>
  </si>
  <si>
    <t>Anhui Tuoshan Heavy Industries Co.,Ltd.</t>
  </si>
  <si>
    <t>86-563-6616555</t>
  </si>
  <si>
    <t>toushan@tuoshangroup.com</t>
  </si>
  <si>
    <t>301217.SZ</t>
  </si>
  <si>
    <t>安徽铜冠铜箔集团股份有限公司</t>
  </si>
  <si>
    <t>安徽省池州市贵池区经济技术开发区清溪大道189号</t>
  </si>
  <si>
    <t>Anhui Tongguan Copper Foil Group Co.,Ltd.</t>
  </si>
  <si>
    <t>86-566-3206810</t>
  </si>
  <si>
    <t>ahtgcf@126.com</t>
  </si>
  <si>
    <t>600237.SH</t>
  </si>
  <si>
    <t>安徽铜峰电子股份有限公司</t>
  </si>
  <si>
    <t>安徽省铜陵市铜官区经济技术开发区翠湖三路399号铜峰工业园</t>
  </si>
  <si>
    <t>Anhui Tongfeng Electronics Company Limited</t>
  </si>
  <si>
    <t>86-562-2819178</t>
  </si>
  <si>
    <t>600237@tong-feng.com;webmaster@tong-feng.com</t>
  </si>
  <si>
    <t>000543.SZ</t>
  </si>
  <si>
    <t>安徽省皖能股份有限公司</t>
  </si>
  <si>
    <t>安徽省合肥市包河区马鞍山路76号能源大厦8-10层</t>
  </si>
  <si>
    <t>An Hui Wenergy Company Limited</t>
  </si>
  <si>
    <t>86-551-62225806;86-551-62225811</t>
  </si>
  <si>
    <t>wn000543@wenergy.com.cn</t>
  </si>
  <si>
    <t>688679.SH</t>
  </si>
  <si>
    <t>安徽省通源环境节能股份有限公司</t>
  </si>
  <si>
    <t>安徽省合肥市包河区祁门路3966号</t>
  </si>
  <si>
    <t>Anhui Tongyuan Environment Energy Saving Co.,Ltd.</t>
  </si>
  <si>
    <t>86-551-65130570;86-551-65121503</t>
  </si>
  <si>
    <t>qi_dunwei@sina.com;lily_tongyuan@sina.com;zqb_tongyuan@sina.com</t>
  </si>
  <si>
    <t>603689.SH</t>
  </si>
  <si>
    <t>安徽省天然气开发股份有限公司</t>
  </si>
  <si>
    <t>安徽省合肥市包河区工业园大连路9号</t>
  </si>
  <si>
    <t>Anhui Province Natural Gas Development Co.,Ltd.</t>
  </si>
  <si>
    <t>86-551-62225677</t>
  </si>
  <si>
    <t>ahtrqgs@vip.163.com</t>
  </si>
  <si>
    <t>002538.SZ</t>
  </si>
  <si>
    <t>安徽省司尔特肥业股份有限公司</t>
  </si>
  <si>
    <t>安徽省宣城市宁国市经济技术开发区汪溪园区</t>
  </si>
  <si>
    <t>Anhui Sierte Fertilizer Industry Ltd. ,Company</t>
  </si>
  <si>
    <t>86-563-4181590;86-563-4181525</t>
  </si>
  <si>
    <t>garionwu@qq.com;setzsm@163.com;ahsierte@163.com</t>
  </si>
  <si>
    <t>603815.SH</t>
  </si>
  <si>
    <t>安徽省交通建设股份有限公司</t>
  </si>
  <si>
    <t>安徽省合肥市庐阳区濉溪路310号</t>
  </si>
  <si>
    <t>Anhui Gourgen Traffic Construction Co.,Ltd.</t>
  </si>
  <si>
    <t>86-551-67116520</t>
  </si>
  <si>
    <t>ahjj@gourgen.com</t>
  </si>
  <si>
    <t>603357.SH</t>
  </si>
  <si>
    <t>安徽省交通规划设计研究总院股份有限公司</t>
  </si>
  <si>
    <t>安徽省合肥市肥西县高新区香樟大道180号</t>
  </si>
  <si>
    <t>Anhui Transport Consulting &amp; Design Institute Co.,Ltd.</t>
  </si>
  <si>
    <t>86-551-65371668</t>
  </si>
  <si>
    <t>acdi@acdi.ah.cn</t>
  </si>
  <si>
    <t>301167.SZ</t>
  </si>
  <si>
    <t>安徽省建筑设计研究总院股份有限公司</t>
  </si>
  <si>
    <t>安徽省合肥市蜀山区繁华大道7699号</t>
  </si>
  <si>
    <t>Anhui Provincial Architectural Design And Research Institute Co.,Ltd.</t>
  </si>
  <si>
    <t>86-551-65195839</t>
  </si>
  <si>
    <t>aadri@aadri.com</t>
  </si>
  <si>
    <t>002361.SZ</t>
  </si>
  <si>
    <t>安徽神剑新材料股份有限公司</t>
  </si>
  <si>
    <t>安徽省芜湖市鸠江区经济技术开发区保顺路8号</t>
  </si>
  <si>
    <t>Anhui Shenjian New Materials Co.,Ltd</t>
  </si>
  <si>
    <t>86-553-5316331;86-553-5316355</t>
  </si>
  <si>
    <t>zq@shen-jian.com</t>
  </si>
  <si>
    <t>300452.SZ</t>
  </si>
  <si>
    <t>安徽山河药用辅料股份有限公司</t>
  </si>
  <si>
    <t>安徽省淮南市田家庵区经济技术开发区河滨路2号</t>
  </si>
  <si>
    <t>Anhui Sunhere Pharmaceutical Excipients Co.,Ltd.</t>
  </si>
  <si>
    <t>86-554-2796116</t>
  </si>
  <si>
    <t>lqlqlq676767@126.com;jzhzh@vip.qq.com</t>
  </si>
  <si>
    <t>688768.SH</t>
  </si>
  <si>
    <t>安徽容知日新科技股份有限公司</t>
  </si>
  <si>
    <t>安徽省合肥市蜀山区高新区生物医药园支路59号</t>
  </si>
  <si>
    <t>Anhui Ronds Science &amp; Technology Incorporated Company</t>
  </si>
  <si>
    <t>86-551-65332331</t>
  </si>
  <si>
    <t>ronds_@ronds.com.cn</t>
  </si>
  <si>
    <t>300087.SZ</t>
  </si>
  <si>
    <t>安徽荃银高科种业股份有限公司</t>
  </si>
  <si>
    <t>安徽省合肥市蜀山区高新区创新大道98号</t>
  </si>
  <si>
    <t>Winall Hi-Tech Seed Co.,Ltd.</t>
  </si>
  <si>
    <t>86-551-65355175</t>
  </si>
  <si>
    <t>winallseed2013@163.com</t>
  </si>
  <si>
    <t>600218.SH</t>
  </si>
  <si>
    <t>安徽全柴动力股份有限公司</t>
  </si>
  <si>
    <t>安徽省滁州市全椒县吴敬梓路788号</t>
  </si>
  <si>
    <t>Anhui Quanchai Engine Co.,Ltd</t>
  </si>
  <si>
    <t>86-550-5038369;86-550-5038289</t>
  </si>
  <si>
    <t>qcxumy@163.com;yaowei107@qq.com;qc@quanchai.com.cn</t>
  </si>
  <si>
    <t>300835.SZ</t>
  </si>
  <si>
    <t>安徽龙磁科技股份有限公司</t>
  </si>
  <si>
    <t>安徽省合肥市蜀山区政务区南二环路3818号天鹅湖万达广场1号楼23层</t>
  </si>
  <si>
    <t>Sinomag Technology Co.,Ltd.</t>
  </si>
  <si>
    <t>86-551-62865265;86-551-62865268</t>
  </si>
  <si>
    <t>fengjg@sinomagtech.com;iris@sinomagtech.com</t>
  </si>
  <si>
    <t>600470.SH</t>
  </si>
  <si>
    <t>安徽六国化工股份有限公司</t>
  </si>
  <si>
    <t>安徽省铜陵市郊区铜港路</t>
  </si>
  <si>
    <t>Anhui Liuguo Chemical Co.,Ltd</t>
  </si>
  <si>
    <t>86-562-2170536</t>
  </si>
  <si>
    <t>tlxxe@163.com;zhouy207@sohu.com;liuguo@liuguo.com</t>
  </si>
  <si>
    <t>300862.SZ</t>
  </si>
  <si>
    <t>安徽蓝盾光电子股份有限公司</t>
  </si>
  <si>
    <t>Anhui Landun Photoelectron Co.,Ltd.</t>
  </si>
  <si>
    <t>86-562-2291110</t>
  </si>
  <si>
    <t>bgs@ldchina.cn</t>
  </si>
  <si>
    <t>603589.SH</t>
  </si>
  <si>
    <t>安徽口子酒业股份有限公司</t>
  </si>
  <si>
    <t>安徽省淮北市烈山区南路9号</t>
  </si>
  <si>
    <t>Anhui Kouzi Distillery Co.,Ltd.</t>
  </si>
  <si>
    <t>86-561-6898000</t>
  </si>
  <si>
    <t>kz_zqb@126.com</t>
  </si>
  <si>
    <t>300577.SZ</t>
  </si>
  <si>
    <t>安徽开润股份有限公司</t>
  </si>
  <si>
    <t>上海市松江区中心路1158号21B幢16楼</t>
  </si>
  <si>
    <t>1.0667万</t>
  </si>
  <si>
    <t>Anhui Korrun Co.,Ltd.</t>
  </si>
  <si>
    <t>86-21-57683170-1872</t>
  </si>
  <si>
    <t>support@korrun.com</t>
  </si>
  <si>
    <t>688162.SH</t>
  </si>
  <si>
    <t>安徽巨一科技股份有限公司</t>
  </si>
  <si>
    <t>安徽省合肥市包河区繁华大道5821号</t>
  </si>
  <si>
    <t>Jee Technology Co.,Ltd.</t>
  </si>
  <si>
    <t>86-551-62249007</t>
  </si>
  <si>
    <t>ir@jee-cn.com;zhuwenjie@jee-cn.com</t>
  </si>
  <si>
    <t>603199.SH</t>
  </si>
  <si>
    <t>安徽九华山旅游发展股份有限公司</t>
  </si>
  <si>
    <t>安徽省池州市青阳县五溪新城区</t>
  </si>
  <si>
    <t>Anhui Jiuhuashan Tourism Development Co.,Ltd.</t>
  </si>
  <si>
    <t>86-566-5578822;86-566-5578829</t>
  </si>
  <si>
    <t>jhgf@jiuhuashan.cc</t>
  </si>
  <si>
    <t>871981.BJ</t>
  </si>
  <si>
    <t>安徽晶赛科技股份有限公司</t>
  </si>
  <si>
    <t>安徽省合肥市蜀山区经济技术开发区云谷路2569号</t>
  </si>
  <si>
    <t>Anhui Jing Sai Technology Co.,Ltd</t>
  </si>
  <si>
    <t>86-551-63350260</t>
  </si>
  <si>
    <t>houxue@hfjwt.cn;zhb@tljsjm.cn</t>
  </si>
  <si>
    <t>600199.SH</t>
  </si>
  <si>
    <t>安徽金种子酒业股份有限公司</t>
  </si>
  <si>
    <t>安徽省阜阳市颍州区清河东路与向阳南路交叉口金种子文化园</t>
  </si>
  <si>
    <t>Anhui Golden Seed Winery Co.,Ltd.</t>
  </si>
  <si>
    <t>86-558-2210568</t>
  </si>
  <si>
    <t>jnsy199@163.com</t>
  </si>
  <si>
    <t>002597.SZ</t>
  </si>
  <si>
    <t>安徽金禾实业股份有限公司</t>
  </si>
  <si>
    <t>安徽省滁州市来安县城东大街127号</t>
  </si>
  <si>
    <t>Anhui Jinhe Industrial Co.,Ltd.</t>
  </si>
  <si>
    <t>86-550-5612755;86-550-5682597</t>
  </si>
  <si>
    <t>liuyang@ajhchem.com;wangwuqiang@ajhchem.com;ajhchem@ajhchem.com</t>
  </si>
  <si>
    <t>300877.SZ</t>
  </si>
  <si>
    <t>安徽金春无纺布股份有限公司</t>
  </si>
  <si>
    <t>安徽省滁州市琅琊区南京北路218号</t>
  </si>
  <si>
    <t>Anhui Jinchun Nonwoven Co.,Ltd.</t>
  </si>
  <si>
    <t>86-550-2201972;86-550-2201971</t>
  </si>
  <si>
    <t>yangzongyong@ahjinchun.com;shanlu@ahjinchun.com</t>
  </si>
  <si>
    <t>002226.SZ</t>
  </si>
  <si>
    <t>安徽江南化工股份有限公司</t>
  </si>
  <si>
    <t>安徽省合肥市蜀山区高新技术开发区创新大道2800号创新产业园二期J2栋A座17层</t>
  </si>
  <si>
    <t>Anhui Jiangnan Chemical Industry Co.,Ltd.</t>
  </si>
  <si>
    <t>86-551-65862589</t>
  </si>
  <si>
    <t>wangdunfu@ahjnhg.com;zhangdongsheng@ahjnhg.com;ahjnhg@ahjnhg.com</t>
  </si>
  <si>
    <t>600418.SH</t>
  </si>
  <si>
    <t>安徽江淮汽车集团股份有限公司</t>
  </si>
  <si>
    <t>安徽省合肥市包河区东流路176号</t>
  </si>
  <si>
    <t>2.4516万</t>
  </si>
  <si>
    <t>Anhui Jianghuai Automobile Group Corp.,Ltd.</t>
  </si>
  <si>
    <t>86-551-62296835</t>
  </si>
  <si>
    <t>jqgf@jac.com.cn</t>
  </si>
  <si>
    <t>600502.SH</t>
  </si>
  <si>
    <t>安徽建工集团股份有限公司</t>
  </si>
  <si>
    <t>安徽省合肥市蜀山区黄山路459号安建国际大厦</t>
  </si>
  <si>
    <t>1.7010万</t>
  </si>
  <si>
    <t>Anhui Construction Engineering Group Corporation Limited</t>
  </si>
  <si>
    <t>86-551-62865300</t>
  </si>
  <si>
    <t>ahjgzqb@163.com</t>
  </si>
  <si>
    <t>430489.BJ</t>
  </si>
  <si>
    <t>安徽佳先功能助剂股份有限公司</t>
  </si>
  <si>
    <t>安徽省蚌埠市淮上区沫河口精细化工园银湖路280号</t>
  </si>
  <si>
    <t>Anhui Jiaxian Functional Auxiliary Co., Ltd.</t>
  </si>
  <si>
    <t>86-552-4096953</t>
  </si>
  <si>
    <t>bbjxzj@163.com</t>
  </si>
  <si>
    <t>603429.SH</t>
  </si>
  <si>
    <t>安徽集友新材料股份有限公司</t>
  </si>
  <si>
    <t>安徽省安庆市太湖县经济开发区</t>
  </si>
  <si>
    <t>Anhui Genuine Newmaterials Co.,Ltd.</t>
  </si>
  <si>
    <t>86-556-4561111</t>
  </si>
  <si>
    <t>jyzqb@genuinepacking.com</t>
  </si>
  <si>
    <t>002556.SZ</t>
  </si>
  <si>
    <t>安徽辉隆农资集团股份有限公司</t>
  </si>
  <si>
    <t>Anhui Huilong Agricultural Means Of Production Co.,Ltd.</t>
  </si>
  <si>
    <t>86-551-62634360</t>
  </si>
  <si>
    <t>dongq@ahamp.com;hlxumin@126.com;zqb@ahamp.com</t>
  </si>
  <si>
    <t>002817.SZ</t>
  </si>
  <si>
    <t>安徽黄山胶囊股份有限公司</t>
  </si>
  <si>
    <t>安徽省宣城市旌德县篁嘉桥经济开发区篁嘉大道7号</t>
  </si>
  <si>
    <t>Anhui Huangshan Capsule Co.,Ltd.</t>
  </si>
  <si>
    <t>86-563-8630606;86-563-8630512</t>
  </si>
  <si>
    <t>xxl@hsjn.com;wbz@hsjn.com</t>
  </si>
  <si>
    <t>300886.SZ</t>
  </si>
  <si>
    <t>安徽华业香料股份有限公司</t>
  </si>
  <si>
    <t>安徽省安庆市潜山市舒州大道42号</t>
  </si>
  <si>
    <t>Anhui Hyea Aromas Co.,Ltd.</t>
  </si>
  <si>
    <t>86-556-8927299</t>
  </si>
  <si>
    <t>info@anhuihuaye.com</t>
  </si>
  <si>
    <t>600935.SH</t>
  </si>
  <si>
    <t>安徽华塑股份有限公司</t>
  </si>
  <si>
    <t>安徽省滁州市定远县炉桥镇</t>
  </si>
  <si>
    <t>Anhui Hwasu Co.,Ltd.</t>
  </si>
  <si>
    <t>86-550-2168237</t>
  </si>
  <si>
    <t>ww@hwasu.com;cdl@hwasu.com;board@hwasu.com</t>
  </si>
  <si>
    <t>300929.SZ</t>
  </si>
  <si>
    <t>安徽华骐环保科技股份有限公司</t>
  </si>
  <si>
    <t>安徽省马鞍山市雨山区经济技术开发区梅山路409号</t>
  </si>
  <si>
    <t>Anhui Huaqi Environmental Protection&amp;Technology Co.,Ltd.</t>
  </si>
  <si>
    <t>86-555-2763187</t>
  </si>
  <si>
    <t>hq@huaqitech.com.cn</t>
  </si>
  <si>
    <t>000850.SZ</t>
  </si>
  <si>
    <t>安徽华茂纺织股份有限公司</t>
  </si>
  <si>
    <t>安徽省安庆市大观区纺织南路80号</t>
  </si>
  <si>
    <t>Anhui Huamao Textile Company Limited</t>
  </si>
  <si>
    <t>86-556-5919977;86-556-5919978</t>
  </si>
  <si>
    <t>zhh_luo@huamao.com.cn;zhsh_gao@huamao.com.cn;hmgf@huamao.com.cn</t>
  </si>
  <si>
    <t>688639.SH</t>
  </si>
  <si>
    <t>安徽华恒生物科技股份有限公司</t>
  </si>
  <si>
    <t>安徽省合肥市蜀山区高新区长安路197号</t>
  </si>
  <si>
    <t>Anhui Huaheng Biotechnology Co.,Ltd.</t>
  </si>
  <si>
    <t>86-551-65689046</t>
  </si>
  <si>
    <t>ahb@ehuaheng.com</t>
  </si>
  <si>
    <t>安徽省合肥市长丰县双凤工业区</t>
  </si>
  <si>
    <t>001217.SZ</t>
  </si>
  <si>
    <t>安徽华尔泰化工股份有限公司</t>
  </si>
  <si>
    <t>安徽省池州市东至县香隅镇</t>
  </si>
  <si>
    <t>Anhui Huaertai Chemical Co., Ltd</t>
  </si>
  <si>
    <t>86-566-5299004</t>
  </si>
  <si>
    <t>huatai0008@163.com</t>
  </si>
  <si>
    <t>002541.SZ</t>
  </si>
  <si>
    <t>安徽鸿路钢结构(集团)股份有限公司</t>
  </si>
  <si>
    <t>1.9398万</t>
  </si>
  <si>
    <t>Anhui Honglu Steel Construction(Group) Co.,Ltd.</t>
  </si>
  <si>
    <t>86-551-66391405</t>
  </si>
  <si>
    <t>wangguosheng0731@163.com;luqinrong0301@163.com</t>
  </si>
  <si>
    <t>301234.SZ</t>
  </si>
  <si>
    <t>安徽宏宇五洲医疗器械股份有限公司</t>
  </si>
  <si>
    <t>安徽省安庆市太湖县经济开发区观音路2号</t>
  </si>
  <si>
    <t>Anhui Hongyu Wuzhou Medical Manufacturer Co.,Ltd.</t>
  </si>
  <si>
    <t>86-556-5129657</t>
  </si>
  <si>
    <t>panll5588@hotmail.com</t>
  </si>
  <si>
    <t>600971.SH</t>
  </si>
  <si>
    <t>安徽恒源煤电股份有限公司</t>
  </si>
  <si>
    <t>安徽省宿州市埇桥区西昌路157号</t>
  </si>
  <si>
    <t>1.5034万</t>
  </si>
  <si>
    <t>Anhui Hengyuan Coal Industry And Electricity Power Co.,Ltd</t>
  </si>
  <si>
    <t>86-557-3982147;86-577-3981953</t>
  </si>
  <si>
    <t>ahhymd@163.com;283563672@qq.com</t>
  </si>
  <si>
    <t>600761.SH</t>
  </si>
  <si>
    <t>安徽合力股份有限公司</t>
  </si>
  <si>
    <t>安徽省合肥市蜀山区方兴大道668号</t>
  </si>
  <si>
    <t>Anhui Heli Co.,Ltd.</t>
  </si>
  <si>
    <t>86-551-63689611;86-551-63689787</t>
  </si>
  <si>
    <t>zmq@helichina.com;liuxiang@helichina.com;heli@helichina.com</t>
  </si>
  <si>
    <t>600585.SH</t>
  </si>
  <si>
    <t>安徽海螺水泥股份有限公司</t>
  </si>
  <si>
    <t>安徽省芜湖市镜湖区文化路39号</t>
  </si>
  <si>
    <t>4.6714万</t>
  </si>
  <si>
    <t>Anhui Conch Cement Company Limited</t>
  </si>
  <si>
    <t>86-553-8398976;86-553-8398911</t>
  </si>
  <si>
    <t>dms@chinaconch.com</t>
  </si>
  <si>
    <t>000859.SZ</t>
  </si>
  <si>
    <t>安徽国风新材料股份有限公司</t>
  </si>
  <si>
    <t>安徽省合肥市蜀山区国家高新技术产业开发区铭传路1000号</t>
  </si>
  <si>
    <t>Anhui Guofeng New Materials Co.,Ltd.</t>
  </si>
  <si>
    <t>86-551-68560860</t>
  </si>
  <si>
    <t>ir@guofeng.com</t>
  </si>
  <si>
    <t>603599.SH</t>
  </si>
  <si>
    <t>安徽广信农化股份有限公司</t>
  </si>
  <si>
    <t>安徽省宣城市广德市新杭镇彭村村精细化工园</t>
  </si>
  <si>
    <t>Anhui Guangxin Agrochemical Co,Ltd.</t>
  </si>
  <si>
    <t>86-563-6832979</t>
  </si>
  <si>
    <t>guangxinzq@chinaguangxin.com</t>
  </si>
  <si>
    <t>000596.SZ</t>
  </si>
  <si>
    <t>安徽古井贡酒股份有限公司</t>
  </si>
  <si>
    <t>安徽省亳州市谯城区古井镇古井产业园</t>
  </si>
  <si>
    <t>1.0745万</t>
  </si>
  <si>
    <t>Anhui Gujing Distillery Company Limited</t>
  </si>
  <si>
    <t>86-558-5712231;86-558-5710057</t>
  </si>
  <si>
    <t>gjzqb@gujing.com.cn</t>
  </si>
  <si>
    <t>002743.SZ</t>
  </si>
  <si>
    <t>安徽富煌钢构股份有限公司</t>
  </si>
  <si>
    <t>安徽省合肥市巢湖市黄麓镇富煌工业园</t>
  </si>
  <si>
    <t>Anhui Fuhuang Steel Structure Co.,Ltd</t>
  </si>
  <si>
    <t>86-551-65673182;86-551-65673192</t>
  </si>
  <si>
    <t>yeq@fuhuang.com;hugen@fuhuang.com;fhgg@fuhuang.com</t>
  </si>
  <si>
    <t>832000.BJ</t>
  </si>
  <si>
    <t>安徽凤凰滤清器股份有限公司</t>
  </si>
  <si>
    <t>安徽省蚌埠市禹会区高新区兴中路1111号</t>
  </si>
  <si>
    <t>Anhui Phoenix International Co.,Ltd.</t>
  </si>
  <si>
    <t>86-552-4126626</t>
  </si>
  <si>
    <t>yanyouwei@phoenixfilters.com;irm@phoenixfilters.com</t>
  </si>
  <si>
    <t>000153.SZ</t>
  </si>
  <si>
    <t>安徽丰原药业股份有限公司</t>
  </si>
  <si>
    <t>安徽省合肥市包河区工业区大连路16号</t>
  </si>
  <si>
    <t>Anhui Fengyuan Pharmaceutical Co.,Ltd.</t>
  </si>
  <si>
    <t>86-551-64846018;86-551-64846153</t>
  </si>
  <si>
    <t>xlyyzj@163.com;xlyyzj@sohu.com</t>
  </si>
  <si>
    <t>002571.SZ</t>
  </si>
  <si>
    <t>安徽德力日用玻璃股份有限公司</t>
  </si>
  <si>
    <t>安徽省滁州市凤阳县工业园</t>
  </si>
  <si>
    <t>Anhui Deli Housedhold Glass Co.,Ltd</t>
  </si>
  <si>
    <t>86-550-6678809</t>
  </si>
  <si>
    <t>yl@deliglass.com;thy@deliglass.com;deli@deliglass.com</t>
  </si>
  <si>
    <t>002005.SZ</t>
  </si>
  <si>
    <t>安徽德豪润达电气股份有限公司</t>
  </si>
  <si>
    <t>广东省珠海市香洲区唐家湾镇金凤路1号</t>
  </si>
  <si>
    <t>Elec-Tech International Co.,Ltd.</t>
  </si>
  <si>
    <t>86-756-3390236</t>
  </si>
  <si>
    <t>jiqb@sina.com;002005dongmi@electech.com.cn</t>
  </si>
  <si>
    <t>688077.SH</t>
  </si>
  <si>
    <t>安徽大地熊新材料股份有限公司</t>
  </si>
  <si>
    <t>安徽省合肥市庐江县高新技术产业开发区</t>
  </si>
  <si>
    <t>Earth-Panda Advanced Magnetic Material Co.,Ltd.</t>
  </si>
  <si>
    <t>86-551-87033302</t>
  </si>
  <si>
    <t>dong@earth-panda.com</t>
  </si>
  <si>
    <t>002171.SZ</t>
  </si>
  <si>
    <t>安徽楚江科技新材料股份有限公司</t>
  </si>
  <si>
    <t>安徽省芜湖市鸠江区龙腾路88号</t>
  </si>
  <si>
    <t>Anhui Truchum Advanced Materials And Technology Co.,Ltd.</t>
  </si>
  <si>
    <t>86-553-5315978</t>
  </si>
  <si>
    <t>truchum@sina.com</t>
  </si>
  <si>
    <t>301049.SZ</t>
  </si>
  <si>
    <t>安徽超越环保科技股份有限公司</t>
  </si>
  <si>
    <t>安徽省滁州市南谯区世贸大厦B座26楼</t>
  </si>
  <si>
    <t>Anhui Chaoyue Environmental Protection Technology Co.,Ltd</t>
  </si>
  <si>
    <t>86-550-3511760</t>
  </si>
  <si>
    <t>fanmin@ah-cy.cn;cyhb@ah-cy.cn</t>
  </si>
  <si>
    <t>601606.SH</t>
  </si>
  <si>
    <t>安徽长城军工股份有限公司</t>
  </si>
  <si>
    <t>安徽省合肥市包河区山东路508号</t>
  </si>
  <si>
    <t>Anhui Greatwall Military Industry Co.,Ltd</t>
  </si>
  <si>
    <t>86-551-62187330</t>
  </si>
  <si>
    <t>ahccjg@ahccjg.com.cn</t>
  </si>
  <si>
    <t>002136.SZ</t>
  </si>
  <si>
    <t>安徽安纳达钛业股份有限公司</t>
  </si>
  <si>
    <t>安徽省铜陵市铜官区铜官大道南段1288号</t>
  </si>
  <si>
    <t>Anhui Annada Titanium Industry Co.,Ltd.</t>
  </si>
  <si>
    <t>86-562-3867798;86-562-3862867;86-13856291388</t>
  </si>
  <si>
    <t>1197042673@qq.com;and@andty.com;7901194@qq.com</t>
  </si>
  <si>
    <t>300218.SZ</t>
  </si>
  <si>
    <t>安徽安利材料科技股份有限公司</t>
  </si>
  <si>
    <t>安徽省合肥市蜀山区经济技术开发区桃花工业园拓展区(繁华大道与创新大道交叉口)</t>
  </si>
  <si>
    <t>Anhui Anli Material Technology Co.,Ltd.</t>
  </si>
  <si>
    <t>86-551-65896888</t>
  </si>
  <si>
    <t>anlimail@163.com;algf@anli.cn</t>
  </si>
  <si>
    <t>300009.SZ</t>
  </si>
  <si>
    <t>安徽安科生物工程(集团)股份有限公司</t>
  </si>
  <si>
    <t>安徽省合肥市蜀山区长江西路669号高新区海关路K-1</t>
  </si>
  <si>
    <t>Anhui Anke Biotechnology (Group) Co.,Ltd</t>
  </si>
  <si>
    <t>86-551-65316659;86-551-65316867</t>
  </si>
  <si>
    <t>likun@ankebio.com;liuwh@ankebio.com;master@ankebio.com</t>
  </si>
  <si>
    <t>000868.SZ</t>
  </si>
  <si>
    <t>安徽安凯汽车股份有限公司</t>
  </si>
  <si>
    <t>安徽省合肥市包河区葛淝路1号</t>
  </si>
  <si>
    <t>Anhui Ankai Automobile Co.,Ltd.</t>
  </si>
  <si>
    <t>86-551-62297712</t>
  </si>
  <si>
    <t>zqb@ankai.com</t>
  </si>
  <si>
    <t>603031.SH</t>
  </si>
  <si>
    <t>安徽安孚电池科技股份有限公司</t>
  </si>
  <si>
    <t>安徽省合肥市蜀山区潜山路888号百利中心1801</t>
  </si>
  <si>
    <t>Anhui Anfu Battery Technology Co.,Ltd</t>
  </si>
  <si>
    <t>86-551-62631368;86-551-62631389</t>
  </si>
  <si>
    <t>renshunying@foxmail.com;12198155@qq.com;adl7322445@163.com</t>
  </si>
  <si>
    <t>300816.SZ</t>
  </si>
  <si>
    <t>安徽艾可蓝环保股份有限公司</t>
  </si>
  <si>
    <t>安徽省池州市贵池区高新区玉镜路12号</t>
  </si>
  <si>
    <t>Actblue Co.,Ltd.</t>
  </si>
  <si>
    <t>86-566-5255528</t>
  </si>
  <si>
    <t>akl@act-blue.com</t>
  </si>
  <si>
    <t>300787.SZ</t>
  </si>
  <si>
    <t>安福县海能实业股份有限公司</t>
  </si>
  <si>
    <t>江西省吉安市安福县工业园</t>
  </si>
  <si>
    <t>Anfu Ce Link Limited</t>
  </si>
  <si>
    <t>86-769-89920699</t>
  </si>
  <si>
    <t>ivyhan@ce-link.com;anfuhinen@ce-link.com</t>
  </si>
  <si>
    <t>000553.SZ</t>
  </si>
  <si>
    <t>安道麦股份有限公司</t>
  </si>
  <si>
    <t>湖北省荆州市沙市区北京东路93号</t>
  </si>
  <si>
    <t>Adama Ltd.</t>
  </si>
  <si>
    <t>86-10-56718110</t>
  </si>
  <si>
    <t>zhi.guo@adama.com;zhujun.wang@adama.com;irchina@adama.com</t>
  </si>
  <si>
    <t>688067.SH</t>
  </si>
  <si>
    <t>爱威科技股份有限公司</t>
  </si>
  <si>
    <t>湖南省长沙市岳麓区学士街道茯苓路26号爱威医疗科技园</t>
  </si>
  <si>
    <t>Ave Science&amp;Technology Co.,Ltd.</t>
  </si>
  <si>
    <t>86-731-89715453</t>
  </si>
  <si>
    <t>aveir@c-ave.com</t>
  </si>
  <si>
    <t>300521.SZ</t>
  </si>
  <si>
    <t>爱司凯科技股份有限公司</t>
  </si>
  <si>
    <t>广东省广州市越秀区东风东路745号东山紫园商务大厦1505房</t>
  </si>
  <si>
    <t>Amsky Technology Co.,Ltd</t>
  </si>
  <si>
    <t>86-20-28079595</t>
  </si>
  <si>
    <t>amsky@amsky.cc</t>
  </si>
  <si>
    <t>002403.SZ</t>
  </si>
  <si>
    <t>爱仕达股份有限公司</t>
  </si>
  <si>
    <t>浙江省台州市温岭市经济开发区科技路2号</t>
  </si>
  <si>
    <t>Aishida Co.,Ltd</t>
  </si>
  <si>
    <t>86-576-86199005</t>
  </si>
  <si>
    <t>ir@asd.com.cn</t>
  </si>
  <si>
    <t>603020.SH</t>
  </si>
  <si>
    <t>爱普香料集团股份有限公司</t>
  </si>
  <si>
    <t>上海市静安区高平路733号</t>
  </si>
  <si>
    <t>Apple Flavor &amp; Fragrance Group Co.,Ltd.</t>
  </si>
  <si>
    <t>86-21-66523100</t>
  </si>
  <si>
    <t>weihua.wang@cnaff.com;jye@cnaff.com</t>
  </si>
  <si>
    <t>603511.SH</t>
  </si>
  <si>
    <t>爱慕股份有限公司</t>
  </si>
  <si>
    <t>北京市朝阳区望京开发区利泽中园二区218、219号楼</t>
  </si>
  <si>
    <t>Aimer Co.,Ltd.</t>
  </si>
  <si>
    <t>86-10-64390009</t>
  </si>
  <si>
    <t>aimerzhengquan@aimer.com.cn</t>
  </si>
  <si>
    <t>300896.SZ</t>
  </si>
  <si>
    <t>爱美客技术发展股份有限公司</t>
  </si>
  <si>
    <t>北京市平谷区平谷园马坊工业园区金平西路20号院</t>
  </si>
  <si>
    <t>Imeik Technology Development Co.,Ltd.</t>
  </si>
  <si>
    <t>86-10-85809026</t>
  </si>
  <si>
    <t>ir@imeik.com</t>
  </si>
  <si>
    <t>603529.SH</t>
  </si>
  <si>
    <t>爱玛科技集团股份有限公司</t>
  </si>
  <si>
    <t>天津市静海区经济开发区南区爱玛路5号</t>
  </si>
  <si>
    <t>Aima Technology Group Co.,Ltd.</t>
  </si>
  <si>
    <t>86-22-59596888</t>
  </si>
  <si>
    <t>amkj@aimatech.com</t>
  </si>
  <si>
    <t>603221.SH</t>
  </si>
  <si>
    <t>爱丽家居科技股份有限公司</t>
  </si>
  <si>
    <t>江苏省苏州市张家港市锦丰镇合兴街道</t>
  </si>
  <si>
    <t>Elegant Home-Tech Co.,Ltd.</t>
  </si>
  <si>
    <t>86-512-58506008</t>
  </si>
  <si>
    <t>lih@eletile.com;yidan.shen@eletile.com;elegant@eletile.com</t>
  </si>
  <si>
    <t>600933.SH</t>
  </si>
  <si>
    <t>爱柯迪股份有限公司</t>
  </si>
  <si>
    <t>浙江省宁波市江北区金山路588号</t>
  </si>
  <si>
    <t>Ikd Co.,Ltd.</t>
  </si>
  <si>
    <t>86-574-87562112</t>
  </si>
  <si>
    <t>ikd@ikd-china.com</t>
  </si>
  <si>
    <t>300015.SZ</t>
  </si>
  <si>
    <t>爱尔眼科医院集团股份有限公司</t>
  </si>
  <si>
    <t>湖南省长沙市天心区芙蓉南路一段188号爱尔大厦</t>
  </si>
  <si>
    <t>2.6970万</t>
  </si>
  <si>
    <t>Aier Eye Hospital Group Co.,Ltd.</t>
  </si>
  <si>
    <t>86-731-85136739</t>
  </si>
  <si>
    <t>zhengquanbu@yeah.net</t>
  </si>
  <si>
    <t>688050.SH</t>
  </si>
  <si>
    <t>爱博诺德(北京)医疗科技股份有限公司</t>
  </si>
  <si>
    <t>北京市昌平区科技园区兴昌路9号</t>
  </si>
  <si>
    <t>Eyebright Medical Technology (Beijing) Co.,Ltd.</t>
  </si>
  <si>
    <t>86-10-89748322</t>
  </si>
  <si>
    <t>investors@ebmedical.com</t>
  </si>
  <si>
    <t>603580.SH</t>
  </si>
  <si>
    <t>艾艾精密工业输送系统(上海)股份有限公司</t>
  </si>
  <si>
    <t>上海市杨浦区翔殷路580号</t>
  </si>
  <si>
    <t>Aa Industrial Belting (Shanghai) Co.,Ltd</t>
  </si>
  <si>
    <t>86-21-65305237</t>
  </si>
  <si>
    <t>zhengquanbu@aabelt.com.cn</t>
  </si>
  <si>
    <t>688165.SH</t>
  </si>
  <si>
    <t>埃夫特智能装备股份有限公司</t>
  </si>
  <si>
    <t>安徽省芜湖市鸠江区中国(安徽)自由贸易试验区芜湖片区万春东路96号</t>
  </si>
  <si>
    <t>Efort Intelligent Equipment Co.,Ltd.</t>
  </si>
  <si>
    <t>86-553-5670638</t>
  </si>
  <si>
    <t>ir@efort.com.cn</t>
  </si>
  <si>
    <t>300825.SZ</t>
  </si>
  <si>
    <t>阿尔特汽车技术股份有限公司</t>
  </si>
  <si>
    <t>北京市大兴区经济技术开发区凉水河二街7号院</t>
  </si>
  <si>
    <t>Iat Automobile Technology Co.,Ltd.</t>
  </si>
  <si>
    <t>86-10-87163976</t>
  </si>
  <si>
    <t>info@iat-auto.com</t>
  </si>
  <si>
    <t>002129.SZ</t>
  </si>
  <si>
    <t>TCL中环新能源科技股份有限公司</t>
  </si>
  <si>
    <t>天津市西青区新技术产业园区华苑产业区(环外)海泰东路12号</t>
  </si>
  <si>
    <t>1.3371万</t>
  </si>
  <si>
    <t>Tcl Zhonghuan Renewable Energy Technology Co.,Ltd.</t>
  </si>
  <si>
    <t>86-22-23789787</t>
  </si>
  <si>
    <t>000100.SZ</t>
  </si>
  <si>
    <t>TCL科技集团股份有限公司</t>
  </si>
  <si>
    <t>广东省惠州市惠城区仲恺高新区惠风三路17号TCL科技大厦</t>
  </si>
  <si>
    <t>6.5159万</t>
  </si>
  <si>
    <t>Tcl Technology Group Corporation</t>
  </si>
  <si>
    <t>86-755-33311666</t>
  </si>
  <si>
    <t>ir@tcl.com</t>
  </si>
  <si>
    <t>营业收入(元)</t>
    <phoneticPr fontId="18" type="noConversion"/>
  </si>
  <si>
    <t>净利润(元)</t>
  </si>
  <si>
    <t>净利润(元)</t>
    <phoneticPr fontId="18" type="noConversion"/>
  </si>
  <si>
    <t>在职员工人数(人)</t>
    <phoneticPr fontId="18" type="noConversion"/>
  </si>
  <si>
    <t>行业A</t>
    <phoneticPr fontId="18" type="noConversion"/>
  </si>
  <si>
    <t>行业B</t>
    <phoneticPr fontId="18" type="noConversion"/>
  </si>
  <si>
    <t>行业C</t>
    <phoneticPr fontId="18" type="noConversion"/>
  </si>
  <si>
    <t>行业D</t>
    <phoneticPr fontId="18" type="noConversion"/>
  </si>
  <si>
    <t>行业E</t>
    <phoneticPr fontId="18" type="noConversion"/>
  </si>
  <si>
    <t>行业</t>
    <phoneticPr fontId="18" type="noConversion"/>
  </si>
  <si>
    <t>白色家电</t>
    <phoneticPr fontId="18" type="noConversion"/>
  </si>
  <si>
    <t>chxu01@163.com</t>
    <phoneticPr fontId="18" type="noConversion"/>
  </si>
  <si>
    <t>dmb@speedbird.cn</t>
    <phoneticPr fontId="18" type="noConversion"/>
  </si>
  <si>
    <t>拆分邮箱前缀</t>
    <phoneticPr fontId="18" type="noConversion"/>
  </si>
  <si>
    <t>快速填充练习（合并、拆分）</t>
    <phoneticPr fontId="18" type="noConversion"/>
  </si>
  <si>
    <t>营业收入(元)</t>
  </si>
  <si>
    <t>求和</t>
  </si>
  <si>
    <t>对比项目</t>
  </si>
  <si>
    <t>不能合并单元格</t>
  </si>
  <si>
    <t>无限制</t>
  </si>
  <si>
    <t>只能设置一行标题</t>
  </si>
  <si>
    <t>直接套用表格样式</t>
  </si>
  <si>
    <t>手动设置</t>
  </si>
  <si>
    <t>自动扩展表格区域并添加框线</t>
  </si>
  <si>
    <t>手动扩展、手动添加框线</t>
  </si>
  <si>
    <t>自动调整行高和列宽</t>
  </si>
  <si>
    <t>手动调整</t>
  </si>
  <si>
    <t>数据筛选</t>
  </si>
  <si>
    <t>自动添加筛选按钮</t>
  </si>
  <si>
    <t>手动添加</t>
  </si>
  <si>
    <t>不能运用"切片器"筛选</t>
  </si>
  <si>
    <t>公式</t>
  </si>
  <si>
    <t>自动填充公式</t>
  </si>
  <si>
    <t>运算</t>
  </si>
  <si>
    <t>自动分类汇总运算</t>
  </si>
  <si>
    <t>手动设置公式</t>
  </si>
  <si>
    <t>汇总行可快速进行多种运算</t>
  </si>
  <si>
    <t>在[表格工具]-[表设计]-[表名称]中命名</t>
  </si>
  <si>
    <t>在[公式]-[定义名称]中命名</t>
  </si>
  <si>
    <t>名称</t>
  </si>
  <si>
    <t>格式</t>
  </si>
  <si>
    <t>运用"切片器"筛选</t>
  </si>
  <si>
    <t>手动填充公式</t>
  </si>
  <si>
    <t>功能</t>
  </si>
  <si>
    <t>类别</t>
  </si>
  <si>
    <t>实例</t>
  </si>
  <si>
    <t>Ctrl + Shift + L</t>
  </si>
  <si>
    <t>批量筛选</t>
  </si>
  <si>
    <t>查看、筛选</t>
  </si>
  <si>
    <t>Ctrl + Shift + 方向键</t>
  </si>
  <si>
    <t>选中整行/整列</t>
  </si>
  <si>
    <t>Ctrl + 方向键</t>
  </si>
  <si>
    <t>快速浏览工作表</t>
  </si>
  <si>
    <t>Ctrl + F</t>
  </si>
  <si>
    <t>查找</t>
  </si>
  <si>
    <t>查找、替换、定位</t>
  </si>
  <si>
    <t>Ctrl + G</t>
  </si>
  <si>
    <t>定位</t>
  </si>
  <si>
    <t>Ctrl + H</t>
  </si>
  <si>
    <t>替换</t>
  </si>
  <si>
    <t>Ctrl + R</t>
  </si>
  <si>
    <t>向右填充</t>
  </si>
  <si>
    <t>单元格填充</t>
  </si>
  <si>
    <t>Ctrl + E</t>
  </si>
  <si>
    <t>快速填充</t>
  </si>
  <si>
    <t>Ctrl + Enter</t>
  </si>
  <si>
    <t>区域单元格批量填充</t>
  </si>
  <si>
    <t>Ctrl + D</t>
  </si>
  <si>
    <t>向下填充</t>
  </si>
  <si>
    <t>Alt + =</t>
  </si>
  <si>
    <t>Ctrl + Tab</t>
  </si>
  <si>
    <t>切换Excel窗口</t>
  </si>
  <si>
    <t>界面整体操作</t>
  </si>
  <si>
    <t>Alt + Tab</t>
  </si>
  <si>
    <t>切换浏览窗口</t>
  </si>
  <si>
    <t>Ctrl + ;</t>
  </si>
  <si>
    <t>输入当前日期</t>
  </si>
  <si>
    <t>日期时间</t>
  </si>
  <si>
    <t>Ctrl + Shift + :</t>
  </si>
  <si>
    <t>输入当前时间</t>
  </si>
  <si>
    <t>Ctrl + Q</t>
  </si>
  <si>
    <t>图表</t>
  </si>
  <si>
    <t>快捷键</t>
    <phoneticPr fontId="18" type="noConversion"/>
  </si>
  <si>
    <t>Ctrl + T</t>
    <phoneticPr fontId="18" type="noConversion"/>
  </si>
  <si>
    <t>快速分析</t>
    <phoneticPr fontId="18" type="noConversion"/>
  </si>
  <si>
    <t>快速创建表格</t>
    <phoneticPr fontId="18" type="noConversion"/>
  </si>
  <si>
    <t>快捷键</t>
    <phoneticPr fontId="18" type="noConversion"/>
  </si>
  <si>
    <t>1月</t>
    <phoneticPr fontId="18" type="noConversion"/>
  </si>
  <si>
    <t>2月</t>
    <phoneticPr fontId="18" type="noConversion"/>
  </si>
  <si>
    <t>3月</t>
    <phoneticPr fontId="18" type="noConversion"/>
  </si>
  <si>
    <t>4月</t>
    <phoneticPr fontId="18" type="noConversion"/>
  </si>
  <si>
    <t>普通表与超级表</t>
    <phoneticPr fontId="18" type="noConversion"/>
  </si>
  <si>
    <t>定制你的[快速访问工具栏]。学习如何导入、导出你定制的快速访问工具栏，以便在不同电脑上使用。</t>
    <phoneticPr fontId="18" type="noConversion"/>
  </si>
  <si>
    <t>超级表 （Ctrl + T）</t>
  </si>
  <si>
    <t>普通表</t>
    <phoneticPr fontId="18" type="noConversion"/>
  </si>
  <si>
    <t>Excel技巧及快捷键</t>
    <phoneticPr fontId="18" type="noConversion"/>
  </si>
  <si>
    <t>自定义窗口</t>
    <phoneticPr fontId="18" type="noConversion"/>
  </si>
  <si>
    <t>快速访问工具栏</t>
    <phoneticPr fontId="18" type="noConversion"/>
  </si>
  <si>
    <t>拆分邮箱后缀</t>
    <phoneticPr fontId="18" type="noConversion"/>
  </si>
  <si>
    <t>排序</t>
    <phoneticPr fontId="18" type="noConversion"/>
  </si>
  <si>
    <t>查找</t>
    <phoneticPr fontId="18" type="noConversion"/>
  </si>
  <si>
    <t>筛选</t>
    <phoneticPr fontId="18" type="noConversion"/>
  </si>
  <si>
    <t>自定义排序</t>
    <phoneticPr fontId="18" type="noConversion"/>
  </si>
  <si>
    <t>交易所</t>
  </si>
  <si>
    <t>交易所</t>
    <phoneticPr fontId="18" type="noConversion"/>
  </si>
  <si>
    <t>北京交易所</t>
    <phoneticPr fontId="18" type="noConversion"/>
  </si>
  <si>
    <t>上海交易所</t>
    <phoneticPr fontId="18" type="noConversion"/>
  </si>
  <si>
    <t>深圳交易所</t>
    <phoneticPr fontId="18" type="noConversion"/>
  </si>
  <si>
    <t>单条件排序</t>
    <phoneticPr fontId="18" type="noConversion"/>
  </si>
  <si>
    <t>多条件排序</t>
    <phoneticPr fontId="18" type="noConversion"/>
  </si>
  <si>
    <t>通配符</t>
  </si>
  <si>
    <t>*</t>
  </si>
  <si>
    <t>转义字符</t>
  </si>
  <si>
    <t>~</t>
  </si>
  <si>
    <t>将其右侧的通配符转换为普通字符（~~, ~*, ~?），使其不再作为通配符使用。如果直接查找，会找到工作表的最后一个单元格。</t>
  </si>
  <si>
    <t>?</t>
  </si>
  <si>
    <t>语法</t>
    <phoneticPr fontId="18" type="noConversion"/>
  </si>
  <si>
    <t>单条件筛选</t>
    <phoneticPr fontId="18" type="noConversion"/>
  </si>
  <si>
    <t>多条件筛选</t>
    <phoneticPr fontId="18" type="noConversion"/>
  </si>
  <si>
    <t>高级筛选</t>
    <phoneticPr fontId="18" type="noConversion"/>
  </si>
  <si>
    <t>查找 (Ctrl + F)
匹配用户定义的规则</t>
    <phoneticPr fontId="18" type="noConversion"/>
  </si>
  <si>
    <t>定位 (Ctrl + G)
匹配Excel定义的规则</t>
    <phoneticPr fontId="18" type="noConversion"/>
  </si>
  <si>
    <t>替换 (Ctrl + H)
替换用户定义的规则</t>
    <phoneticPr fontId="18" type="noConversion"/>
  </si>
  <si>
    <t>公司中文名称</t>
    <phoneticPr fontId="18" type="noConversion"/>
  </si>
  <si>
    <t>规则字符串</t>
    <phoneticPr fontId="18" type="noConversion"/>
  </si>
  <si>
    <t>匹配任意单个字符。如果直接查找，会找到包含数据的所有单元格。</t>
  </si>
  <si>
    <t>数据清洗</t>
    <phoneticPr fontId="18" type="noConversion"/>
  </si>
  <si>
    <t>分类1</t>
    <phoneticPr fontId="18" type="noConversion"/>
  </si>
  <si>
    <t>分类2</t>
  </si>
  <si>
    <t>分类3</t>
  </si>
  <si>
    <t>模糊查找</t>
    <phoneticPr fontId="18" type="noConversion"/>
  </si>
  <si>
    <r>
      <t>通配符：通用的匹配字符，</t>
    </r>
    <r>
      <rPr>
        <sz val="10"/>
        <color rgb="FF7030A0"/>
        <rFont val="微软雅黑"/>
        <family val="2"/>
      </rPr>
      <t>它能够代替任意字符。如果需要查找"*", "?", "~"，则在查找内容文本框中输入"~*", "~?", "~~"。</t>
    </r>
    <phoneticPr fontId="18" type="noConversion"/>
  </si>
  <si>
    <t>精确查找（单元格匹配）</t>
    <phoneticPr fontId="18" type="noConversion"/>
  </si>
  <si>
    <t>匹配任意一串字符。如果直接查找，会找到包含数据的所有单元格。可以指代：空字符串、单个字符、多个字符。</t>
    <phoneticPr fontId="18" type="noConversion"/>
  </si>
  <si>
    <t>北京?</t>
    <phoneticPr fontId="18" type="noConversion"/>
  </si>
  <si>
    <t>北京城
北京市
北京。</t>
    <phoneticPr fontId="18" type="noConversion"/>
  </si>
  <si>
    <t>实例</t>
    <phoneticPr fontId="18" type="noConversion"/>
  </si>
  <si>
    <t>北京~*
北京~?
北京~~</t>
    <phoneticPr fontId="18" type="noConversion"/>
  </si>
  <si>
    <t>北京*
北京?
北京~</t>
    <phoneticPr fontId="18" type="noConversion"/>
  </si>
  <si>
    <t>北京
北京市朝阳区北京……</t>
    <phoneticPr fontId="18" type="noConversion"/>
  </si>
  <si>
    <r>
      <t>案例：在公司名称中，查找第3-4个字是“石油”的“集团”。</t>
    </r>
    <r>
      <rPr>
        <b/>
        <sz val="10"/>
        <color rgb="FF7030A0"/>
        <rFont val="微软雅黑"/>
        <family val="2"/>
      </rPr>
      <t>注意要点：“石油”和“集团”不一定相连；“集团”二字不一定在末尾。</t>
    </r>
    <phoneticPr fontId="18" type="noConversion"/>
  </si>
  <si>
    <t>包含 [规则字符串]</t>
    <phoneticPr fontId="18" type="noConversion"/>
  </si>
  <si>
    <t xml:space="preserve">等于 [规则字符串] </t>
    <phoneticPr fontId="18" type="noConversion"/>
  </si>
  <si>
    <t>说明</t>
    <phoneticPr fontId="18" type="noConversion"/>
  </si>
  <si>
    <t>本质</t>
    <phoneticPr fontId="18" type="noConversion"/>
  </si>
  <si>
    <t>形式</t>
    <phoneticPr fontId="18" type="noConversion"/>
  </si>
  <si>
    <t>*规则字符串*</t>
    <phoneticPr fontId="18" type="noConversion"/>
  </si>
  <si>
    <t>&gt;=1000000000</t>
    <phoneticPr fontId="18" type="noConversion"/>
  </si>
  <si>
    <t>&gt;=800000000</t>
    <phoneticPr fontId="18" type="noConversion"/>
  </si>
  <si>
    <t>筛选条件</t>
    <phoneticPr fontId="18" type="noConversion"/>
  </si>
  <si>
    <t>*计算机*</t>
    <phoneticPr fontId="18" type="noConversion"/>
  </si>
  <si>
    <t>办公地址</t>
    <phoneticPr fontId="18" type="noConversion"/>
  </si>
  <si>
    <t>[行业] 为白色家电，[营业收入] &gt;= 10亿，[交易所]为上海交易所</t>
    <phoneticPr fontId="18" type="noConversion"/>
  </si>
  <si>
    <t>[行业] 包含计算机，[营业收入] &gt;= 8亿，[交易所]为深圳交易所</t>
    <phoneticPr fontId="18" type="noConversion"/>
  </si>
  <si>
    <t>行业</t>
    <phoneticPr fontId="18" type="noConversion"/>
  </si>
  <si>
    <t>字段处理</t>
    <phoneticPr fontId="18" type="noConversion"/>
  </si>
  <si>
    <t>数据分列</t>
    <phoneticPr fontId="18" type="noConversion"/>
  </si>
  <si>
    <t>数据去重</t>
    <phoneticPr fontId="18" type="noConversion"/>
  </si>
  <si>
    <t>快速填充</t>
    <phoneticPr fontId="18" type="noConversion"/>
  </si>
  <si>
    <t>Excel函数及分类</t>
    <phoneticPr fontId="18" type="noConversion"/>
  </si>
  <si>
    <t>类别</t>
    <phoneticPr fontId="38" type="noConversion"/>
  </si>
  <si>
    <t>引用</t>
    <phoneticPr fontId="38" type="noConversion"/>
  </si>
  <si>
    <t>A1</t>
  </si>
  <si>
    <t>$A$1</t>
  </si>
  <si>
    <t>$A1</t>
  </si>
  <si>
    <t>A$1</t>
  </si>
  <si>
    <t>功能（快捷键：F4）</t>
    <phoneticPr fontId="38" type="noConversion"/>
  </si>
  <si>
    <t>绝对引用</t>
  </si>
  <si>
    <t>相对引用</t>
  </si>
  <si>
    <t>混合引用</t>
  </si>
  <si>
    <t>语法</t>
    <phoneticPr fontId="38" type="noConversion"/>
  </si>
  <si>
    <t>引用的分类</t>
    <phoneticPr fontId="18" type="noConversion"/>
  </si>
  <si>
    <t>函数分类</t>
  </si>
  <si>
    <t>函数细分</t>
    <phoneticPr fontId="18" type="noConversion"/>
  </si>
  <si>
    <t>函数名称</t>
  </si>
  <si>
    <t>描述</t>
  </si>
  <si>
    <t>文本函数</t>
  </si>
  <si>
    <t>根据指定的字符个数，将部分文本字符串替换为新的文本字符串。</t>
  </si>
  <si>
    <t>SUBSTITUTE()</t>
  </si>
  <si>
    <t>将文本中指定的部分旧文本使用新文本替换。</t>
  </si>
  <si>
    <t>返回查找的文本在目标文本中起始位置。</t>
  </si>
  <si>
    <t>UPPER()</t>
  </si>
  <si>
    <t>将文本转换为大写字母。</t>
  </si>
  <si>
    <t>LOWER()</t>
  </si>
  <si>
    <t>将文本字符串中的所有大写字母转换为小写字母。</t>
  </si>
  <si>
    <t>从提供的文本第一个字符开始返回指定个数的字符。</t>
  </si>
  <si>
    <t>返回文本字符串中从指定位置开始的特定数目的字符串。</t>
  </si>
  <si>
    <t>从提供的文本最后一个字符往前计数，返回指定个数的字符。</t>
  </si>
  <si>
    <t>CONCATENATE()</t>
  </si>
  <si>
    <t>返回一个或多个字符串合并后的字符串。</t>
  </si>
  <si>
    <t>返回文本字符串的字符个数。</t>
  </si>
  <si>
    <t>查找、替换</t>
  </si>
  <si>
    <t>大小写转换</t>
  </si>
  <si>
    <t>拼接、截取、分割</t>
  </si>
  <si>
    <t>文本长度</t>
  </si>
  <si>
    <t>REPLACE()</t>
  </si>
  <si>
    <t>FIND()</t>
  </si>
  <si>
    <t>LEFT()</t>
  </si>
  <si>
    <t>MID()</t>
  </si>
  <si>
    <t>RIGHT()</t>
  </si>
  <si>
    <t>LEN()</t>
  </si>
  <si>
    <t>qinshilong@tjsemi.com;jiangyuan@tjsemi.com;tjsc@tjsemi.com</t>
    <phoneticPr fontId="18" type="noConversion"/>
  </si>
  <si>
    <t>要求</t>
    <phoneticPr fontId="18" type="noConversion"/>
  </si>
  <si>
    <r>
      <t>找到"</t>
    </r>
    <r>
      <rPr>
        <sz val="9"/>
        <color theme="1"/>
        <rFont val="微软雅黑"/>
        <family val="2"/>
        <charset val="134"/>
      </rPr>
      <t>@"的位置</t>
    </r>
    <phoneticPr fontId="18" type="noConversion"/>
  </si>
  <si>
    <t>大写</t>
    <phoneticPr fontId="18" type="noConversion"/>
  </si>
  <si>
    <t>小写</t>
    <phoneticPr fontId="18" type="noConversion"/>
  </si>
  <si>
    <t>取左边4个字符</t>
    <phoneticPr fontId="18" type="noConversion"/>
  </si>
  <si>
    <t>取右边4个字符</t>
    <phoneticPr fontId="18" type="noConversion"/>
  </si>
  <si>
    <r>
      <t>从左边第二个字符开始，连续取5</t>
    </r>
    <r>
      <rPr>
        <sz val="9"/>
        <color theme="1"/>
        <rFont val="微软雅黑"/>
        <family val="2"/>
        <charset val="134"/>
      </rPr>
      <t>个字符</t>
    </r>
    <phoneticPr fontId="18" type="noConversion"/>
  </si>
  <si>
    <t>拼接多个字符串</t>
    <phoneticPr fontId="18" type="noConversion"/>
  </si>
  <si>
    <t>取一个字符串的长度</t>
    <phoneticPr fontId="18" type="noConversion"/>
  </si>
  <si>
    <t>函数的分类</t>
    <phoneticPr fontId="18" type="noConversion"/>
  </si>
  <si>
    <t>日期的本质是数值</t>
    <phoneticPr fontId="18" type="noConversion"/>
  </si>
  <si>
    <t>日期和时间函数</t>
  </si>
  <si>
    <t>当前日期</t>
    <phoneticPr fontId="38" type="noConversion"/>
  </si>
  <si>
    <t>TODAY()</t>
  </si>
  <si>
    <t>TODAY 函数返回当天的日期。</t>
  </si>
  <si>
    <t>当前时间</t>
    <phoneticPr fontId="38" type="noConversion"/>
  </si>
  <si>
    <t>NOW()</t>
  </si>
  <si>
    <t>NOW 函数返回当前日期和时间。</t>
  </si>
  <si>
    <t>时间间隔</t>
    <phoneticPr fontId="38" type="noConversion"/>
  </si>
  <si>
    <t>DAYS()</t>
  </si>
  <si>
    <t>DAYS 函数返回两个日期之间的天数。</t>
  </si>
  <si>
    <t>提取日期</t>
    <phoneticPr fontId="38" type="noConversion"/>
  </si>
  <si>
    <t>DAY()</t>
  </si>
  <si>
    <t>DAY 函数返回日期的天数，介于 1 至 31。</t>
  </si>
  <si>
    <t>MONTH()</t>
  </si>
  <si>
    <t>MONTH 函数返回给定日期的月份，介于 1 至 12 之间的整数。</t>
  </si>
  <si>
    <t>YEAR()</t>
  </si>
  <si>
    <t>YEAR 函数返回给定日期的年份，介于 1900 至 9999 之间的整数。</t>
  </si>
  <si>
    <t>提取时间</t>
    <phoneticPr fontId="38" type="noConversion"/>
  </si>
  <si>
    <t>HOUR()</t>
  </si>
  <si>
    <t>HOUR 函数返回时间的小时数，介于 0 至 23。</t>
  </si>
  <si>
    <t>MINUTE()</t>
  </si>
  <si>
    <t>MINUTE 函数返回时间的分钟数，介于 0 至 59 之间的整数。</t>
  </si>
  <si>
    <t>SECOND()</t>
  </si>
  <si>
    <t>SECOND 函数返回时间的秒数，介于 0 至 59 之间的整数。</t>
  </si>
  <si>
    <t>组合日期</t>
    <phoneticPr fontId="38" type="noConversion"/>
  </si>
  <si>
    <t>DATE()</t>
  </si>
  <si>
    <t>将提供的年、月和日参数转换为日期。</t>
  </si>
  <si>
    <t>组合时间</t>
    <phoneticPr fontId="38" type="noConversion"/>
  </si>
  <si>
    <t>TIME()</t>
  </si>
  <si>
    <t>TIME 函数将提供的小时、分钟、秒参数转换为十进制时间。</t>
  </si>
  <si>
    <t>逻辑函数</t>
  </si>
  <si>
    <t>逻辑</t>
    <phoneticPr fontId="38" type="noConversion"/>
  </si>
  <si>
    <t>AND()</t>
  </si>
  <si>
    <t>返回逻辑值：如果所有参数值均为“真（TRUE）”，返回“真（TRUE）”，反之返回“假（FALSE）”。</t>
  </si>
  <si>
    <t>OR()</t>
  </si>
  <si>
    <t>根据提供的一个或多个参数的逻辑值，任何一个参数逻辑值为 TRUE 时，返回 TRUE；所有的参数逻辑值为 FALSE 时，返回 FALSE。</t>
  </si>
  <si>
    <t>判断</t>
    <phoneticPr fontId="38" type="noConversion"/>
  </si>
  <si>
    <t>IF()</t>
  </si>
  <si>
    <t>根据提供的条件参数，条件计算结果为 TRUE 时，返回一个值；条件计算结果为 FALSE 时，返回另一个值。</t>
  </si>
  <si>
    <t>查找与引用函数</t>
  </si>
  <si>
    <t>查找</t>
    <phoneticPr fontId="38" type="noConversion"/>
  </si>
  <si>
    <t>VLOOKUP()</t>
  </si>
  <si>
    <t>VLOOKUP 函数在指定单元格区域的第一列查找指定的查找值，返回所在行中指定列的值。</t>
  </si>
  <si>
    <t>COLUMN()</t>
  </si>
  <si>
    <t>COLUMN 函数返回单元格引用的列号。</t>
  </si>
  <si>
    <t>ROW()</t>
  </si>
  <si>
    <t>ROW 函数返回单元格引用的行号。</t>
  </si>
  <si>
    <t>日期的标准录入格式</t>
    <phoneticPr fontId="18" type="noConversion"/>
  </si>
  <si>
    <t>yyyy-mm-dd</t>
    <phoneticPr fontId="18" type="noConversion"/>
  </si>
  <si>
    <t>yyyy/mm/dd</t>
    <phoneticPr fontId="18" type="noConversion"/>
  </si>
  <si>
    <t>yyyy.mm.dd</t>
    <phoneticPr fontId="18" type="noConversion"/>
  </si>
  <si>
    <t>yyyymmdd</t>
    <phoneticPr fontId="18" type="noConversion"/>
  </si>
  <si>
    <t>=if(A1&gt;="60", "及格", "不及格")</t>
    <phoneticPr fontId="18" type="noConversion"/>
  </si>
  <si>
    <t>=and(3&gt;2, 16&gt;10)</t>
    <phoneticPr fontId="18" type="noConversion"/>
  </si>
  <si>
    <t>=or(3&gt;2, 5&gt;10)</t>
    <phoneticPr fontId="18" type="noConversion"/>
  </si>
  <si>
    <r>
      <t>将第2-</t>
    </r>
    <r>
      <rPr>
        <sz val="9"/>
        <color theme="1"/>
        <rFont val="微软雅黑"/>
        <family val="2"/>
        <charset val="134"/>
      </rPr>
      <t>5个字符，替换为"aaaa"</t>
    </r>
    <phoneticPr fontId="18" type="noConversion"/>
  </si>
  <si>
    <r>
      <t>将本文中的"</t>
    </r>
    <r>
      <rPr>
        <sz val="9"/>
        <color theme="1"/>
        <rFont val="微软雅黑"/>
        <family val="2"/>
        <charset val="134"/>
      </rPr>
      <t>@"</t>
    </r>
    <r>
      <rPr>
        <sz val="9"/>
        <color theme="1"/>
        <rFont val="微软雅黑"/>
        <family val="2"/>
        <charset val="134"/>
      </rPr>
      <t>，替换为"aaaa"</t>
    </r>
    <phoneticPr fontId="18" type="noConversion"/>
  </si>
  <si>
    <t>=CONCATENATE("@", "gmail")</t>
    <phoneticPr fontId="18" type="noConversion"/>
  </si>
  <si>
    <t>=SECOND("2000-01-01  16:00:00")</t>
  </si>
  <si>
    <t>=MONTH("2000-01-01  16:00:00")</t>
  </si>
  <si>
    <t>=DAY("2000-01-01  16:00:00")</t>
  </si>
  <si>
    <t>=HOUR("2000-01-01  16:00:00")</t>
  </si>
  <si>
    <t>=MINUTE("2000-01-01  16:00:00")</t>
  </si>
  <si>
    <t>=YEAR("2000-01-01  16:00:00")</t>
  </si>
  <si>
    <t>=DATE(2000,1,1)</t>
    <phoneticPr fontId="18" type="noConversion"/>
  </si>
  <si>
    <t>=TIME(23,18,16)</t>
    <phoneticPr fontId="18" type="noConversion"/>
  </si>
  <si>
    <t>=DAYS("2000-01-31", "2000-01-01")</t>
    <phoneticPr fontId="18" type="noConversion"/>
  </si>
  <si>
    <t>=NOW()</t>
    <phoneticPr fontId="18" type="noConversion"/>
  </si>
  <si>
    <t>=TODAY()</t>
    <phoneticPr fontId="18" type="noConversion"/>
  </si>
  <si>
    <t>=REPLACE(C115,2,4,"aaaa")</t>
  </si>
  <si>
    <t>=SUBSTITUTE(C115,"@","aaaa")</t>
  </si>
  <si>
    <t>=FIND("@",C115)</t>
  </si>
  <si>
    <t>=UPPER(C115)</t>
  </si>
  <si>
    <t>=LOWER(C115)</t>
  </si>
  <si>
    <t>=LEFT(C115, 4)</t>
  </si>
  <si>
    <t>=MID(C115,2,5)</t>
  </si>
  <si>
    <t>=RIGHT(C115,4)</t>
  </si>
  <si>
    <t>=LEN(C115)</t>
  </si>
  <si>
    <t>我的行业</t>
    <phoneticPr fontId="18" type="noConversion"/>
  </si>
  <si>
    <t>营收较低</t>
    <phoneticPr fontId="18" type="noConversion"/>
  </si>
  <si>
    <t>营收范围</t>
    <phoneticPr fontId="18" type="noConversion"/>
  </si>
  <si>
    <t>1千万到1亿</t>
    <phoneticPr fontId="18" type="noConversion"/>
  </si>
  <si>
    <t>营收正常</t>
    <phoneticPr fontId="18" type="noConversion"/>
  </si>
  <si>
    <t>大于1亿</t>
    <phoneticPr fontId="18" type="noConversion"/>
  </si>
  <si>
    <t>营收较高</t>
    <phoneticPr fontId="18" type="noConversion"/>
  </si>
  <si>
    <t>营收极低</t>
    <phoneticPr fontId="18" type="noConversion"/>
  </si>
  <si>
    <t>大于10亿</t>
    <phoneticPr fontId="18" type="noConversion"/>
  </si>
  <si>
    <t>营收极高</t>
    <phoneticPr fontId="18" type="noConversion"/>
  </si>
  <si>
    <t>小于100万</t>
    <phoneticPr fontId="18" type="noConversion"/>
  </si>
  <si>
    <t>100万到1千万</t>
    <phoneticPr fontId="18" type="noConversion"/>
  </si>
  <si>
    <t>营收状态评价</t>
    <phoneticPr fontId="18" type="noConversion"/>
  </si>
  <si>
    <t>函数细分</t>
  </si>
  <si>
    <t>数学和三角函数</t>
  </si>
  <si>
    <t>SUM()</t>
  </si>
  <si>
    <t>SUM 函数计算一个或多个数字的和。</t>
  </si>
  <si>
    <t>SUMIF()</t>
  </si>
  <si>
    <t>SUMIF 函数计算一区域中符合指定条件的数字的和。</t>
  </si>
  <si>
    <t>SUMIFS()</t>
  </si>
  <si>
    <t>SUMIFS 函数计算一区域中符合多个指定条件的数字的和。</t>
  </si>
  <si>
    <t>舍入函数</t>
  </si>
  <si>
    <t>ROUND()</t>
  </si>
  <si>
    <t>ROUND 函数将数字四舍五入到指定位数的数字。</t>
  </si>
  <si>
    <t>ROUNDDOWN()</t>
  </si>
  <si>
    <t>ROUNDDOWN 函数将数字向零的方向舍入到指定位数的数字。</t>
  </si>
  <si>
    <t>ROUNDUP()</t>
  </si>
  <si>
    <t>ROUNDUP 函数将数字向远离零的方向舍入到指定位数的数字。</t>
  </si>
  <si>
    <t>统计函数</t>
  </si>
  <si>
    <t>统计个数</t>
  </si>
  <si>
    <t>COUNT()</t>
  </si>
  <si>
    <t>COUNT 函数统计指定区域中数字的个数。</t>
  </si>
  <si>
    <t>COUNTA()</t>
  </si>
  <si>
    <t>COUNTA 函数统计指定区域中非空单元格的个数。</t>
  </si>
  <si>
    <t>COUNTBLANK()</t>
  </si>
  <si>
    <t>COUNTBLANK 函数统计指定单元格区域中空白单元格的个数。</t>
  </si>
  <si>
    <t>COUNTIF 函数统计指定单元格区域中符合指定条件的单元格个数。</t>
  </si>
  <si>
    <t>COUNTIFS()</t>
  </si>
  <si>
    <t>COUNTIFS 函数统计指定单元格区域中符合多个指定条件的单元格个数。</t>
  </si>
  <si>
    <t>统计均值</t>
  </si>
  <si>
    <t>AVERAGE()</t>
  </si>
  <si>
    <t>AVERAGE 函数返回一组数据的平均值。</t>
  </si>
  <si>
    <t>AVERAGEIF()</t>
  </si>
  <si>
    <t>AVERAGEIF 函数返回一组数据中满足指定条件的值的平均值。</t>
  </si>
  <si>
    <t>AVERAGEIFS()</t>
  </si>
  <si>
    <t>AVERAGEIFS 函数返回一组数据中满足多个指定条件的值的平均值。</t>
  </si>
  <si>
    <t>统计中位数</t>
  </si>
  <si>
    <t>MEDIAN()</t>
  </si>
  <si>
    <t>MEDIAN 函数返回一组数据的中位置。</t>
  </si>
  <si>
    <t>统计最大值</t>
  </si>
  <si>
    <t>MAX()</t>
  </si>
  <si>
    <t>MAX 函数返回一组数据中最大值。</t>
  </si>
  <si>
    <t>统计最小值</t>
  </si>
  <si>
    <t>MIN()</t>
  </si>
  <si>
    <t>MIN 函数返回一组数据中最小值。</t>
  </si>
  <si>
    <t>求和</t>
    <phoneticPr fontId="18" type="noConversion"/>
  </si>
  <si>
    <t>COUNTIF()</t>
    <phoneticPr fontId="18" type="noConversion"/>
  </si>
  <si>
    <t>Excel图表及透视表</t>
    <phoneticPr fontId="18" type="noConversion"/>
  </si>
  <si>
    <t>图表类型：格式化、迷你图、图表</t>
    <phoneticPr fontId="18" type="noConversion"/>
  </si>
  <si>
    <t>gree0651</t>
  </si>
  <si>
    <t>chxu01</t>
  </si>
  <si>
    <t>shc</t>
  </si>
  <si>
    <t>ldzd</t>
  </si>
  <si>
    <t>touzizhe</t>
  </si>
  <si>
    <t>hckj</t>
  </si>
  <si>
    <t>dazq</t>
  </si>
  <si>
    <t>cn.gree.com</t>
  </si>
  <si>
    <t>163.com</t>
  </si>
  <si>
    <t>zjshc.com</t>
  </si>
  <si>
    <t>langdi.com</t>
  </si>
  <si>
    <t>goldensea.cn</t>
  </si>
  <si>
    <t>hongchang.com.cn</t>
  </si>
  <si>
    <t>dunan.net</t>
  </si>
  <si>
    <t>合并邮箱前缀与"@"</t>
    <phoneticPr fontId="18" type="noConversion"/>
  </si>
  <si>
    <t>二、</t>
    <phoneticPr fontId="18" type="noConversion"/>
  </si>
  <si>
    <t>三、</t>
    <phoneticPr fontId="18" type="noConversion"/>
  </si>
  <si>
    <t>Excel清洗数据的方法</t>
    <phoneticPr fontId="18" type="noConversion"/>
  </si>
  <si>
    <t>四、</t>
    <phoneticPr fontId="18" type="noConversion"/>
  </si>
  <si>
    <t>五、</t>
    <phoneticPr fontId="18" type="noConversion"/>
  </si>
  <si>
    <t>六、</t>
    <phoneticPr fontId="18" type="noConversion"/>
  </si>
  <si>
    <t>公司A</t>
    <phoneticPr fontId="18" type="noConversion"/>
  </si>
  <si>
    <t>汇总</t>
  </si>
  <si>
    <t>列1</t>
    <phoneticPr fontId="18" type="noConversion"/>
  </si>
  <si>
    <t>dmb</t>
    <phoneticPr fontId="18" type="noConversion"/>
  </si>
  <si>
    <t>speedbird.cn</t>
    <phoneticPr fontId="18" type="noConversion"/>
  </si>
  <si>
    <t>dmb@</t>
    <phoneticPr fontId="18" type="noConversion"/>
  </si>
  <si>
    <t>gree0651@</t>
  </si>
  <si>
    <t>chxu01@</t>
  </si>
  <si>
    <t>shc@</t>
  </si>
  <si>
    <t>ldzd@</t>
  </si>
  <si>
    <t>touzizhe@</t>
  </si>
  <si>
    <t>hckj@</t>
  </si>
  <si>
    <t>dazq@</t>
  </si>
  <si>
    <t>北京*大厦</t>
    <phoneticPr fontId="18" type="noConversion"/>
  </si>
  <si>
    <t>课后作业</t>
  </si>
  <si>
    <t>数据集：上市公司数据</t>
  </si>
  <si>
    <t>对每个交易所下，各个行业的营业收入，进行从低到高的排序</t>
  </si>
  <si>
    <t>知识点：多条件排序</t>
  </si>
  <si>
    <t>将股票简称为空的单元格标黄，并使用尽可能短的公司名称来进行填充。</t>
  </si>
  <si>
    <t>知识点：查找单元格、替换字符串</t>
  </si>
  <si>
    <t>在公司中文名称中，查找 [XXXX生物] 的集团（生物前面只有四个字）</t>
  </si>
  <si>
    <t>知识点：查找、通配符</t>
  </si>
  <si>
    <t>查找以下数据</t>
  </si>
  <si>
    <t>a. [办公地址] 在成都、重庆，[交易所]为上海交易所，[营业收入] &gt;= 10亿</t>
  </si>
  <si>
    <t>b. [办公地址] 在广州、深圳，[交易所]为深圳交易所，[行业]包含医疗</t>
  </si>
  <si>
    <t>知识点：高级筛选</t>
  </si>
  <si>
    <t>列数据处理</t>
  </si>
  <si>
    <t>将[在职员工人数(人)] 处理为数值格式（处理非数值格式的数据）</t>
  </si>
  <si>
    <t>增加 [联系人个数] 列，通过电子邮箱中的"@"的个数，统计每个公司的联系人个数</t>
  </si>
  <si>
    <t>增加 [我的行业] 列，将原有的 [行业] 匹配到 [我的行业] 中。匹配关系在 [vlookup函数实操] 中</t>
  </si>
  <si>
    <t>增加 [城市] 列，尝试从 [办公地址] 中提取出所在的城市（不包含省份，只有城市。没有市的可以空着）</t>
  </si>
  <si>
    <t>知识点：各类函数、计算公式</t>
  </si>
  <si>
    <t>数据透视表</t>
  </si>
  <si>
    <t>统计每个交易所的公司数量</t>
  </si>
  <si>
    <t>统计我的行业下，所有公司人均净利润的平均值，将透视图以表格的形式布局。</t>
  </si>
  <si>
    <t>知识点：数据透视表</t>
  </si>
  <si>
    <t>吉艾科技</t>
  </si>
  <si>
    <t>安信信托</t>
  </si>
  <si>
    <t>四川西部</t>
  </si>
  <si>
    <t>北京腾信</t>
  </si>
  <si>
    <t>湖北九有</t>
  </si>
  <si>
    <t>上海新文</t>
  </si>
  <si>
    <t>中昌大数</t>
  </si>
  <si>
    <t>华电能源</t>
  </si>
  <si>
    <t>科林环保</t>
  </si>
  <si>
    <t>贵州长征</t>
  </si>
  <si>
    <t>泰禾集团</t>
  </si>
  <si>
    <t>铁岭新城</t>
  </si>
  <si>
    <t>云南城投</t>
  </si>
  <si>
    <t>起步股份</t>
  </si>
  <si>
    <t>浙江尤夫</t>
  </si>
  <si>
    <t>博天环境</t>
  </si>
  <si>
    <t>美尚生态</t>
  </si>
  <si>
    <t>海南航空</t>
  </si>
  <si>
    <t>广州御银</t>
  </si>
  <si>
    <t>广东紫晶</t>
  </si>
  <si>
    <t>蓝盾信息</t>
  </si>
  <si>
    <t>福建省爱</t>
  </si>
  <si>
    <t>云南交投</t>
  </si>
  <si>
    <t>上海智汇</t>
  </si>
  <si>
    <t>包头华资</t>
  </si>
  <si>
    <t>深圳市易</t>
  </si>
  <si>
    <t>武汉当代</t>
  </si>
  <si>
    <t>众泰汽车</t>
  </si>
  <si>
    <t>福建实达</t>
  </si>
  <si>
    <t>湖北凯乐</t>
  </si>
  <si>
    <t>天马轴承</t>
  </si>
  <si>
    <t>四川安控</t>
  </si>
  <si>
    <t>金洲慈航</t>
  </si>
  <si>
    <t>????生物*集团*</t>
    <phoneticPr fontId="18" type="noConversion"/>
  </si>
  <si>
    <t>空格</t>
    <phoneticPr fontId="18" type="noConversion"/>
  </si>
  <si>
    <t>交易所</t>
    <phoneticPr fontId="18" type="noConversion"/>
  </si>
  <si>
    <t>&gt;=1000000000</t>
    <phoneticPr fontId="18" type="noConversion"/>
  </si>
  <si>
    <t>行业</t>
    <phoneticPr fontId="18" type="noConversion"/>
  </si>
  <si>
    <t>*成都*</t>
    <phoneticPr fontId="18" type="noConversion"/>
  </si>
  <si>
    <t>*重庆*</t>
    <phoneticPr fontId="18" type="noConversion"/>
  </si>
  <si>
    <t>*广州*</t>
    <phoneticPr fontId="18" type="noConversion"/>
  </si>
  <si>
    <t>*医疗*</t>
    <phoneticPr fontId="18" type="noConversion"/>
  </si>
  <si>
    <t>*深圳*</t>
    <phoneticPr fontId="18" type="noConversion"/>
  </si>
  <si>
    <t>联系人个数</t>
    <phoneticPr fontId="18" type="noConversion"/>
  </si>
  <si>
    <t>我的行业</t>
    <phoneticPr fontId="18" type="noConversion"/>
  </si>
  <si>
    <t>增加 [营收状态评价] 列，根据各公司的营收水平，评价公司的营收状态。匹配关系在 [vlookup函数实操] 中</t>
    <phoneticPr fontId="18" type="noConversion"/>
  </si>
  <si>
    <t>营收状态评价</t>
  </si>
  <si>
    <t>&lt;1000000</t>
    <phoneticPr fontId="18" type="noConversion"/>
  </si>
  <si>
    <t>&lt;10000000</t>
    <phoneticPr fontId="18" type="noConversion"/>
  </si>
  <si>
    <t>&lt;=100000000</t>
    <phoneticPr fontId="18" type="noConversion"/>
  </si>
  <si>
    <t>&gt;100000000</t>
    <phoneticPr fontId="18" type="noConversion"/>
  </si>
  <si>
    <t>&gt;1000000000</t>
    <phoneticPr fontId="18" type="noConversion"/>
  </si>
  <si>
    <t>城市</t>
    <phoneticPr fontId="18" type="noConversion"/>
  </si>
  <si>
    <t>北京市</t>
    <phoneticPr fontId="18" type="noConversion"/>
  </si>
  <si>
    <t>增加 [人均营业收入]、[人均净利润] 列，计算各个公司的人均营业收入、人均净利润</t>
    <phoneticPr fontId="18" type="noConversion"/>
  </si>
  <si>
    <t>人均营业收入</t>
    <phoneticPr fontId="18" type="noConversion"/>
  </si>
  <si>
    <t>=IF(ISNUMBER(FIND("万",I2)),SUBSTITUTE(I2,"万","")*10000,I2)</t>
    <phoneticPr fontId="18" type="noConversion"/>
  </si>
  <si>
    <t>人均净利润</t>
    <phoneticPr fontId="18" type="noConversion"/>
  </si>
  <si>
    <t>西藏自治区阿拉善旗</t>
    <phoneticPr fontId="18" type="noConversion"/>
  </si>
  <si>
    <t>北京市</t>
    <phoneticPr fontId="18" type="noConversion"/>
  </si>
  <si>
    <t>重庆市</t>
    <phoneticPr fontId="18" type="noConversion"/>
  </si>
  <si>
    <t>上海市</t>
    <phoneticPr fontId="18" type="noConversion"/>
  </si>
  <si>
    <t>天津市</t>
    <phoneticPr fontId="18" type="noConversion"/>
  </si>
  <si>
    <t>湖州市</t>
    <phoneticPr fontId="18" type="noConversion"/>
  </si>
  <si>
    <t>杭州市</t>
    <phoneticPr fontId="18" type="noConversion"/>
  </si>
  <si>
    <t>成都市</t>
    <phoneticPr fontId="18" type="noConversion"/>
  </si>
  <si>
    <t>广州市</t>
    <phoneticPr fontId="18" type="noConversion"/>
  </si>
  <si>
    <t>南通市</t>
    <phoneticPr fontId="18" type="noConversion"/>
  </si>
  <si>
    <t>长春市</t>
    <phoneticPr fontId="18" type="noConversion"/>
  </si>
  <si>
    <t>南京市</t>
    <phoneticPr fontId="18" type="noConversion"/>
  </si>
  <si>
    <t>龙岩市</t>
    <phoneticPr fontId="18" type="noConversion"/>
  </si>
  <si>
    <t>唐山市</t>
    <phoneticPr fontId="18" type="noConversion"/>
  </si>
  <si>
    <t>内江市</t>
    <phoneticPr fontId="18" type="noConversion"/>
  </si>
  <si>
    <t>深圳市</t>
    <phoneticPr fontId="18" type="noConversion"/>
  </si>
  <si>
    <t>无锡市</t>
    <phoneticPr fontId="18" type="noConversion"/>
  </si>
  <si>
    <t>兰州市</t>
    <phoneticPr fontId="18" type="noConversion"/>
  </si>
  <si>
    <t>株洲市</t>
    <phoneticPr fontId="18" type="noConversion"/>
  </si>
  <si>
    <t>珠海市</t>
    <phoneticPr fontId="18" type="noConversion"/>
  </si>
  <si>
    <t>芜湖市</t>
    <phoneticPr fontId="18" type="noConversion"/>
  </si>
  <si>
    <t>汕头市</t>
    <phoneticPr fontId="18" type="noConversion"/>
  </si>
  <si>
    <t>天水市</t>
    <phoneticPr fontId="18" type="noConversion"/>
  </si>
  <si>
    <t>东莞市</t>
    <phoneticPr fontId="18" type="noConversion"/>
  </si>
  <si>
    <t>南阳市</t>
    <phoneticPr fontId="18" type="noConversion"/>
  </si>
  <si>
    <t>郑州市</t>
    <phoneticPr fontId="18" type="noConversion"/>
  </si>
  <si>
    <t>武汉市</t>
    <phoneticPr fontId="18" type="noConversion"/>
  </si>
  <si>
    <t>常州市</t>
    <phoneticPr fontId="18" type="noConversion"/>
  </si>
  <si>
    <t>温州市</t>
    <phoneticPr fontId="18" type="noConversion"/>
  </si>
  <si>
    <t>孝感市</t>
    <phoneticPr fontId="18" type="noConversion"/>
  </si>
  <si>
    <t>沈阳市</t>
    <phoneticPr fontId="18" type="noConversion"/>
  </si>
  <si>
    <t>洛阳市</t>
    <phoneticPr fontId="18" type="noConversion"/>
  </si>
  <si>
    <t>黄石市</t>
    <phoneticPr fontId="18" type="noConversion"/>
  </si>
  <si>
    <t>苏州市</t>
    <phoneticPr fontId="18" type="noConversion"/>
  </si>
  <si>
    <t>绍兴市</t>
    <phoneticPr fontId="18" type="noConversion"/>
  </si>
  <si>
    <t>南昌市</t>
    <phoneticPr fontId="18" type="noConversion"/>
  </si>
  <si>
    <t>铜仁市</t>
    <phoneticPr fontId="18" type="noConversion"/>
  </si>
  <si>
    <t>聊城市</t>
    <phoneticPr fontId="18" type="noConversion"/>
  </si>
  <si>
    <t>贵阳市</t>
    <phoneticPr fontId="18" type="noConversion"/>
  </si>
  <si>
    <t>西安市</t>
    <phoneticPr fontId="18" type="noConversion"/>
  </si>
  <si>
    <t>济南市</t>
    <phoneticPr fontId="18" type="noConversion"/>
  </si>
  <si>
    <t>中山市</t>
    <phoneticPr fontId="18" type="noConversion"/>
  </si>
  <si>
    <t>烟台市</t>
    <phoneticPr fontId="18" type="noConversion"/>
  </si>
  <si>
    <t>盐城市</t>
    <phoneticPr fontId="18" type="noConversion"/>
  </si>
  <si>
    <t>佛山市</t>
    <phoneticPr fontId="18" type="noConversion"/>
  </si>
  <si>
    <t>福州市</t>
    <phoneticPr fontId="18" type="noConversion"/>
  </si>
  <si>
    <t>长沙市</t>
    <phoneticPr fontId="18" type="noConversion"/>
  </si>
  <si>
    <t>台州市</t>
    <phoneticPr fontId="18" type="noConversion"/>
  </si>
  <si>
    <t>乌鲁木齐市</t>
    <phoneticPr fontId="18" type="noConversion"/>
  </si>
  <si>
    <t>昌吉回族自治州阜康市</t>
    <phoneticPr fontId="18" type="noConversion"/>
  </si>
  <si>
    <t>银川市</t>
    <phoneticPr fontId="18" type="noConversion"/>
  </si>
  <si>
    <t>阿拉善盟阿拉善左旗乌斯太镇</t>
    <phoneticPr fontId="18" type="noConversion"/>
  </si>
  <si>
    <t>办公地址</t>
  </si>
  <si>
    <t>行业</t>
  </si>
  <si>
    <t>在职员工人数(人)</t>
  </si>
  <si>
    <t>上海交易所</t>
  </si>
  <si>
    <t>爱博医疗</t>
  </si>
  <si>
    <t>安博通</t>
  </si>
  <si>
    <t>深圳交易所</t>
  </si>
  <si>
    <t>安达维尔</t>
  </si>
  <si>
    <t>奥赛康</t>
  </si>
  <si>
    <t>八亿时空</t>
  </si>
  <si>
    <t>百邦科技</t>
  </si>
  <si>
    <t>百纳千成</t>
  </si>
  <si>
    <t>百普赛斯</t>
  </si>
  <si>
    <t>佰仁医疗</t>
  </si>
  <si>
    <t>宝兰德</t>
  </si>
  <si>
    <t>北巴传媒</t>
  </si>
  <si>
    <t>北辰实业</t>
  </si>
  <si>
    <t>北斗星通</t>
  </si>
  <si>
    <t>北京城乡</t>
  </si>
  <si>
    <t>北京君正</t>
  </si>
  <si>
    <t>北京科锐</t>
  </si>
  <si>
    <t>北京利尔</t>
  </si>
  <si>
    <t>北京文化</t>
  </si>
  <si>
    <t>北京银行</t>
  </si>
  <si>
    <t>北陆药业</t>
  </si>
  <si>
    <t>北摩高科</t>
  </si>
  <si>
    <t>北纬科技</t>
  </si>
  <si>
    <t>北信源</t>
  </si>
  <si>
    <t>必创科技</t>
  </si>
  <si>
    <t>碧水源</t>
  </si>
  <si>
    <t>博晖创新</t>
  </si>
  <si>
    <t>博汇科技</t>
  </si>
  <si>
    <t>博睿数据</t>
  </si>
  <si>
    <t>菜百股份</t>
  </si>
  <si>
    <t>超图软件</t>
  </si>
  <si>
    <t>辰安科技</t>
  </si>
  <si>
    <t>诚益通</t>
  </si>
  <si>
    <t>城建发展</t>
  </si>
  <si>
    <t>春立医疗</t>
  </si>
  <si>
    <t>淳中科技</t>
  </si>
  <si>
    <t>翠微股份</t>
  </si>
  <si>
    <t>大北农</t>
  </si>
  <si>
    <t>大豪科技</t>
  </si>
  <si>
    <t>大龙地产</t>
  </si>
  <si>
    <t>当升科技</t>
  </si>
  <si>
    <t>电子城</t>
  </si>
  <si>
    <t>鼎汉技术</t>
  </si>
  <si>
    <t>东方国信</t>
  </si>
  <si>
    <t>东方通</t>
  </si>
  <si>
    <t>东方雨虹</t>
  </si>
  <si>
    <t>东方园林</t>
  </si>
  <si>
    <t>东方中科</t>
  </si>
  <si>
    <t>东土科技</t>
  </si>
  <si>
    <t>动力源</t>
  </si>
  <si>
    <t>豆神教育</t>
  </si>
  <si>
    <t>飞利信</t>
  </si>
  <si>
    <t>锋尚文化</t>
  </si>
  <si>
    <t>福石控股</t>
  </si>
  <si>
    <t>福元医药</t>
  </si>
  <si>
    <t>富吉瑞</t>
  </si>
  <si>
    <t>钢研高纳</t>
  </si>
  <si>
    <t>高盟新材</t>
  </si>
  <si>
    <t>高能环境</t>
  </si>
  <si>
    <t>歌华有线</t>
  </si>
  <si>
    <t>格灵深瞳</t>
  </si>
  <si>
    <t>光环新网</t>
  </si>
  <si>
    <t>光线传媒</t>
  </si>
  <si>
    <t>国联股份</t>
  </si>
  <si>
    <t>北京交易所</t>
  </si>
  <si>
    <t>国源科技</t>
  </si>
  <si>
    <t>海兰信</t>
  </si>
  <si>
    <t>海量数据</t>
  </si>
  <si>
    <t>海天瑞声</t>
  </si>
  <si>
    <t>海新能科</t>
  </si>
  <si>
    <t>韩建河山</t>
  </si>
  <si>
    <t>汉邦高科</t>
  </si>
  <si>
    <t>航天长峰</t>
  </si>
  <si>
    <t>昊华能源</t>
  </si>
  <si>
    <t>浩丰科技</t>
  </si>
  <si>
    <t>浩瀚深度</t>
  </si>
  <si>
    <t>合康新能</t>
  </si>
  <si>
    <t>合众思壮</t>
  </si>
  <si>
    <t>合纵科技</t>
  </si>
  <si>
    <t>恒合股份</t>
  </si>
  <si>
    <t>恒华科技</t>
  </si>
  <si>
    <t>恒实科技</t>
  </si>
  <si>
    <t>恒宇信通</t>
  </si>
  <si>
    <t>鸿远电子</t>
  </si>
  <si>
    <t>华安鑫创</t>
  </si>
  <si>
    <t>华大九天</t>
  </si>
  <si>
    <t>华峰测控</t>
  </si>
  <si>
    <t>华力创通</t>
  </si>
  <si>
    <t>华联股份</t>
  </si>
  <si>
    <t>华联综超</t>
  </si>
  <si>
    <t>华如科技</t>
  </si>
  <si>
    <t>华胜天成</t>
  </si>
  <si>
    <t>华通热力</t>
  </si>
  <si>
    <t>华宇软件</t>
  </si>
  <si>
    <t>慧辰股份</t>
  </si>
  <si>
    <t>佳讯飞鸿</t>
  </si>
  <si>
    <t>嘉和美康</t>
  </si>
  <si>
    <t>嘉寓股份</t>
  </si>
  <si>
    <t>建工修复</t>
  </si>
  <si>
    <t>键凯科技</t>
  </si>
  <si>
    <t>交大思诺</t>
  </si>
  <si>
    <t>捷成股份</t>
  </si>
  <si>
    <t>金房节能</t>
  </si>
  <si>
    <t>金山办公</t>
  </si>
  <si>
    <t>金一文化</t>
  </si>
  <si>
    <t>金隅集团</t>
  </si>
  <si>
    <t>金自天正</t>
  </si>
  <si>
    <t>京城股份</t>
  </si>
  <si>
    <t>京能电力</t>
  </si>
  <si>
    <t>京山轻机</t>
  </si>
  <si>
    <t>京威股份</t>
  </si>
  <si>
    <t>京运通</t>
  </si>
  <si>
    <t>经纬恒润</t>
  </si>
  <si>
    <t>竞业达</t>
  </si>
  <si>
    <t>九强生物</t>
  </si>
  <si>
    <t>久其软件</t>
  </si>
  <si>
    <t>凯德石英</t>
  </si>
  <si>
    <t>凯腾精工</t>
  </si>
  <si>
    <t>凯文教育</t>
  </si>
  <si>
    <t>凯因科技</t>
  </si>
  <si>
    <t>康辰药业</t>
  </si>
  <si>
    <t>康龙化成</t>
  </si>
  <si>
    <t>康斯特</t>
  </si>
  <si>
    <t>康拓红外</t>
  </si>
  <si>
    <t>科蓝软件</t>
  </si>
  <si>
    <t>科锐国际</t>
  </si>
  <si>
    <t>科拓生物</t>
  </si>
  <si>
    <t>空港股份</t>
  </si>
  <si>
    <t>莱伯泰科</t>
  </si>
  <si>
    <t>蓝色光标</t>
  </si>
  <si>
    <t>乐普医疗</t>
  </si>
  <si>
    <t>理工导航</t>
  </si>
  <si>
    <t>利德曼</t>
  </si>
  <si>
    <t>零点有数</t>
  </si>
  <si>
    <t>流金岁月</t>
  </si>
  <si>
    <t>龙软科技</t>
  </si>
  <si>
    <t>诺禾致源</t>
  </si>
  <si>
    <t>诺思格</t>
  </si>
  <si>
    <t>诺思兰德</t>
  </si>
  <si>
    <t>千方科技</t>
  </si>
  <si>
    <t>乾景园林</t>
  </si>
  <si>
    <t>青云科技</t>
  </si>
  <si>
    <t>清新环境</t>
  </si>
  <si>
    <t>热景生物</t>
  </si>
  <si>
    <t>赛科希德</t>
  </si>
  <si>
    <t>赛升药业</t>
  </si>
  <si>
    <t>赛微电子</t>
  </si>
  <si>
    <t>三夫户外</t>
  </si>
  <si>
    <t>三联虹普</t>
  </si>
  <si>
    <t>三维天地</t>
  </si>
  <si>
    <t>三元股份</t>
  </si>
  <si>
    <t>三元基因</t>
  </si>
  <si>
    <t>神州泰岳</t>
  </si>
  <si>
    <t>神州细胞</t>
  </si>
  <si>
    <t>声迅股份</t>
  </si>
  <si>
    <t>圣邦股份</t>
  </si>
  <si>
    <t>盛通股份</t>
  </si>
  <si>
    <t>石基信息</t>
  </si>
  <si>
    <t>石头科技</t>
  </si>
  <si>
    <t>时空科技</t>
  </si>
  <si>
    <t>世纪瑞尔</t>
  </si>
  <si>
    <t>首创环保</t>
  </si>
  <si>
    <t>首都在线</t>
  </si>
  <si>
    <t>首钢股份</t>
  </si>
  <si>
    <t>首开股份</t>
  </si>
  <si>
    <t>首旅酒店</t>
  </si>
  <si>
    <t>首药控股</t>
  </si>
  <si>
    <t>舒泰神</t>
  </si>
  <si>
    <t>数码视讯</t>
  </si>
  <si>
    <t>数字认证</t>
  </si>
  <si>
    <t>数字政通</t>
  </si>
  <si>
    <t>双杰电气</t>
  </si>
  <si>
    <t>双鹭药业</t>
  </si>
  <si>
    <t>顺鑫农业</t>
  </si>
  <si>
    <t>思特奇</t>
  </si>
  <si>
    <t>四方股份</t>
  </si>
  <si>
    <t>四维图新</t>
  </si>
  <si>
    <t>天地在线</t>
  </si>
  <si>
    <t>天坛生物</t>
  </si>
  <si>
    <t>天宜上佳</t>
  </si>
  <si>
    <t>天智航</t>
  </si>
  <si>
    <t>铁科轨道</t>
  </si>
  <si>
    <t>同辉信息</t>
  </si>
  <si>
    <t>同仁堂</t>
  </si>
  <si>
    <t>同益中</t>
  </si>
  <si>
    <t>同有科技</t>
  </si>
  <si>
    <t>铜牛信息</t>
  </si>
  <si>
    <t>万邦达</t>
  </si>
  <si>
    <t>万东医疗</t>
  </si>
  <si>
    <t>万集科技</t>
  </si>
  <si>
    <t>万泰生物</t>
  </si>
  <si>
    <t>万通发展</t>
  </si>
  <si>
    <t>沃尔德</t>
  </si>
  <si>
    <t>先进数通</t>
  </si>
  <si>
    <t>晓程科技</t>
  </si>
  <si>
    <t>新雷能</t>
  </si>
  <si>
    <t>新兴装备</t>
  </si>
  <si>
    <t>信安世纪</t>
  </si>
  <si>
    <t>星网宇达</t>
  </si>
  <si>
    <t>宣亚国际</t>
  </si>
  <si>
    <t>旋极信息</t>
  </si>
  <si>
    <t>雪迪龙</t>
  </si>
  <si>
    <t>亚康股份</t>
  </si>
  <si>
    <t>燕京啤酒</t>
  </si>
  <si>
    <t>阳光诺和</t>
  </si>
  <si>
    <t>亿华通</t>
  </si>
  <si>
    <t>义翘神州</t>
  </si>
  <si>
    <t>易华录</t>
  </si>
  <si>
    <t>殷图网联</t>
  </si>
  <si>
    <t>银信科技</t>
  </si>
  <si>
    <t>英诺特</t>
  </si>
  <si>
    <t>盈建科</t>
  </si>
  <si>
    <t>颖泰生物</t>
  </si>
  <si>
    <t>映翰通</t>
  </si>
  <si>
    <t>宇信科技</t>
  </si>
  <si>
    <t>煜邦电力</t>
  </si>
  <si>
    <t>元隆雅图</t>
  </si>
  <si>
    <t>长久物流</t>
  </si>
  <si>
    <t>掌趣科技</t>
  </si>
  <si>
    <t>昭衍新药</t>
  </si>
  <si>
    <t>真视通</t>
  </si>
  <si>
    <t>正和生态</t>
  </si>
  <si>
    <t>直真科技</t>
  </si>
  <si>
    <t>值得买</t>
  </si>
  <si>
    <t>指南针</t>
  </si>
  <si>
    <t>致远互联</t>
  </si>
  <si>
    <t>中迪投资</t>
  </si>
  <si>
    <t>中关村</t>
  </si>
  <si>
    <t>中航泰达</t>
  </si>
  <si>
    <t>中际联合</t>
  </si>
  <si>
    <t>中科海讯</t>
  </si>
  <si>
    <t>中科环保</t>
  </si>
  <si>
    <t>中科江南</t>
  </si>
  <si>
    <t>中科金财</t>
  </si>
  <si>
    <t>中科三环</t>
  </si>
  <si>
    <t>中石科技</t>
  </si>
  <si>
    <t>中岩大地</t>
  </si>
  <si>
    <t>中亦科技</t>
  </si>
  <si>
    <t>左江科技</t>
  </si>
  <si>
    <t>GQY视讯</t>
  </si>
  <si>
    <t>TCL科技</t>
  </si>
  <si>
    <t>TCL中环</t>
  </si>
  <si>
    <t>qinshilong@tjsemi.com;jiangyuan@tjsemi.com;tjsc@tjsemi.com</t>
  </si>
  <si>
    <t>阿尔特</t>
  </si>
  <si>
    <t>阿科力</t>
  </si>
  <si>
    <t>阿拉丁</t>
  </si>
  <si>
    <t>阿石创</t>
  </si>
  <si>
    <t>埃夫特</t>
  </si>
  <si>
    <t>埃斯顿</t>
  </si>
  <si>
    <t>艾艾精工</t>
  </si>
  <si>
    <t>艾比森</t>
  </si>
  <si>
    <t>艾布鲁</t>
  </si>
  <si>
    <t>艾德生物</t>
  </si>
  <si>
    <t>艾迪精密</t>
  </si>
  <si>
    <t>艾迪药业</t>
  </si>
  <si>
    <t>艾华集团</t>
  </si>
  <si>
    <t>艾可蓝</t>
  </si>
  <si>
    <t>艾力斯</t>
  </si>
  <si>
    <t>艾隆科技</t>
  </si>
  <si>
    <t>艾融软件</t>
  </si>
  <si>
    <t>艾为电子</t>
  </si>
  <si>
    <t>爱尔眼科</t>
  </si>
  <si>
    <t>爱建集团</t>
  </si>
  <si>
    <t>爱康科技</t>
  </si>
  <si>
    <t>爱柯迪</t>
  </si>
  <si>
    <t>爱科科技</t>
  </si>
  <si>
    <t>爱克股份</t>
  </si>
  <si>
    <t>爱乐达</t>
  </si>
  <si>
    <t>爱丽家居</t>
  </si>
  <si>
    <t>爱玛科技</t>
  </si>
  <si>
    <t>爱美客</t>
  </si>
  <si>
    <t>爱慕股份</t>
  </si>
  <si>
    <t>爱朋医疗</t>
  </si>
  <si>
    <t>爱普股份</t>
  </si>
  <si>
    <t>爱施德</t>
  </si>
  <si>
    <t>爱仕达</t>
  </si>
  <si>
    <t>爱司凯</t>
  </si>
  <si>
    <t>爱威科技</t>
  </si>
  <si>
    <t>爱旭股份</t>
  </si>
  <si>
    <t>爱婴室</t>
  </si>
  <si>
    <t>安必平</t>
  </si>
  <si>
    <t>安彩高科</t>
  </si>
  <si>
    <t>安车检测</t>
  </si>
  <si>
    <t>安达智能</t>
  </si>
  <si>
    <t>安道麦A</t>
  </si>
  <si>
    <t>安迪苏</t>
  </si>
  <si>
    <t>安孚科技</t>
  </si>
  <si>
    <t>安恒信息</t>
  </si>
  <si>
    <t>安徽凤凰</t>
  </si>
  <si>
    <t>安徽合力</t>
  </si>
  <si>
    <t>安徽建工</t>
  </si>
  <si>
    <t>安集科技</t>
  </si>
  <si>
    <t>安记食品</t>
  </si>
  <si>
    <t>安洁科技</t>
  </si>
  <si>
    <t>安井食品</t>
  </si>
  <si>
    <t>安居宝</t>
  </si>
  <si>
    <t>安凯客车</t>
  </si>
  <si>
    <t>安靠智电</t>
  </si>
  <si>
    <t>安科瑞</t>
  </si>
  <si>
    <t>安科生物</t>
  </si>
  <si>
    <t>安克创新</t>
  </si>
  <si>
    <t>安利股份</t>
  </si>
  <si>
    <t>安联锐视</t>
  </si>
  <si>
    <t>安路科技</t>
  </si>
  <si>
    <t>安纳达</t>
  </si>
  <si>
    <t>安奈儿</t>
  </si>
  <si>
    <t>安妮股份</t>
  </si>
  <si>
    <t>安宁股份</t>
  </si>
  <si>
    <t>安诺其</t>
  </si>
  <si>
    <t>安琪酵母</t>
  </si>
  <si>
    <t>安硕信息</t>
  </si>
  <si>
    <t>安泰集团</t>
  </si>
  <si>
    <t>安泰科技</t>
  </si>
  <si>
    <t>安通控股</t>
  </si>
  <si>
    <t>安图生物</t>
  </si>
  <si>
    <t>安旭生物</t>
  </si>
  <si>
    <t>安阳钢铁</t>
  </si>
  <si>
    <t>安源煤业</t>
  </si>
  <si>
    <t>安正时尚</t>
  </si>
  <si>
    <t>鞍钢股份</t>
  </si>
  <si>
    <t>鞍重股份</t>
  </si>
  <si>
    <t>昂立教育</t>
  </si>
  <si>
    <t>昂利康</t>
  </si>
  <si>
    <t>翱捷科技</t>
  </si>
  <si>
    <t>傲农生物</t>
  </si>
  <si>
    <t>奥比中光</t>
  </si>
  <si>
    <t>奥迪威</t>
  </si>
  <si>
    <t>奥飞数据</t>
  </si>
  <si>
    <t>奥飞娱乐</t>
  </si>
  <si>
    <t>奥福环保</t>
  </si>
  <si>
    <t>奥海科技</t>
  </si>
  <si>
    <t>奥佳华</t>
  </si>
  <si>
    <t>奥精医疗</t>
  </si>
  <si>
    <t>奥康国际</t>
  </si>
  <si>
    <t>奥克股份</t>
  </si>
  <si>
    <t>奥来德</t>
  </si>
  <si>
    <t>奥联电子</t>
  </si>
  <si>
    <t>奥美医疗</t>
  </si>
  <si>
    <t>奥尼电子</t>
  </si>
  <si>
    <t>奥普光电</t>
  </si>
  <si>
    <t>奥普家居</t>
  </si>
  <si>
    <t>奥普特</t>
  </si>
  <si>
    <t>奥锐特</t>
  </si>
  <si>
    <t>奥瑞金</t>
  </si>
  <si>
    <t>奥士康</t>
  </si>
  <si>
    <t>奥拓电子</t>
  </si>
  <si>
    <t>奥泰生物</t>
  </si>
  <si>
    <t>奥特佳</t>
  </si>
  <si>
    <t>奥特维</t>
  </si>
  <si>
    <t>奥特迅</t>
  </si>
  <si>
    <t>奥维通信</t>
  </si>
  <si>
    <t>奥翔药业</t>
  </si>
  <si>
    <t>奥雅股份</t>
  </si>
  <si>
    <t>奥园美谷</t>
  </si>
  <si>
    <t>澳弘电子</t>
  </si>
  <si>
    <t>澳华内镜</t>
  </si>
  <si>
    <t>澳柯玛</t>
  </si>
  <si>
    <t>澳洋健康</t>
  </si>
  <si>
    <t>八方股份</t>
  </si>
  <si>
    <t>八一钢铁</t>
  </si>
  <si>
    <t>巴安水务</t>
  </si>
  <si>
    <t>巴比食品</t>
  </si>
  <si>
    <t>巴士在线</t>
  </si>
  <si>
    <t>芭田股份</t>
  </si>
  <si>
    <t>白银有色</t>
  </si>
  <si>
    <t>白云电器</t>
  </si>
  <si>
    <t>白云机场</t>
  </si>
  <si>
    <t>白云山</t>
  </si>
  <si>
    <t>百傲化学</t>
  </si>
  <si>
    <t>百奥泰</t>
  </si>
  <si>
    <t>百诚医药</t>
  </si>
  <si>
    <t>百川畅银</t>
  </si>
  <si>
    <t>百川股份</t>
  </si>
  <si>
    <t>百川能源</t>
  </si>
  <si>
    <t>百达精工</t>
  </si>
  <si>
    <t>百大集团</t>
  </si>
  <si>
    <t>百合股份</t>
  </si>
  <si>
    <t>百合花</t>
  </si>
  <si>
    <t>百花医药</t>
  </si>
  <si>
    <t>百济神州</t>
  </si>
  <si>
    <t>百克生物</t>
  </si>
  <si>
    <t>百利电气</t>
  </si>
  <si>
    <t>百利科技</t>
  </si>
  <si>
    <t>百联股份</t>
  </si>
  <si>
    <t>百龙创园</t>
  </si>
  <si>
    <t>百隆东方</t>
  </si>
  <si>
    <t>百润股份</t>
  </si>
  <si>
    <t>百胜智能</t>
  </si>
  <si>
    <t>百亚股份</t>
  </si>
  <si>
    <t>百洋股份</t>
  </si>
  <si>
    <t>百洋医药</t>
  </si>
  <si>
    <t>佰奥智能</t>
  </si>
  <si>
    <t>柏楚电子</t>
  </si>
  <si>
    <t>邦德股份</t>
  </si>
  <si>
    <t>棒杰股份</t>
  </si>
  <si>
    <t>包钢股份</t>
  </si>
  <si>
    <t>宝鼎科技</t>
  </si>
  <si>
    <t>宝丰能源</t>
  </si>
  <si>
    <t>宝钢包装</t>
  </si>
  <si>
    <t>宝钢股份</t>
  </si>
  <si>
    <t>宝光股份</t>
  </si>
  <si>
    <t>宝莱特</t>
  </si>
  <si>
    <t>宝立食品</t>
  </si>
  <si>
    <t>宝丽迪</t>
  </si>
  <si>
    <t>宝利国际</t>
  </si>
  <si>
    <t>宝明科技</t>
  </si>
  <si>
    <t>宝莫股份</t>
  </si>
  <si>
    <t>宝色股份</t>
  </si>
  <si>
    <t>宝胜股份</t>
  </si>
  <si>
    <t>宝塔实业</t>
  </si>
  <si>
    <t>宝钛股份</t>
  </si>
  <si>
    <t>宝泰隆</t>
  </si>
  <si>
    <t>宝通科技</t>
  </si>
  <si>
    <t>宝新能源</t>
  </si>
  <si>
    <t>宝馨科技</t>
  </si>
  <si>
    <t>宝信软件</t>
  </si>
  <si>
    <t>宝鹰股份</t>
  </si>
  <si>
    <t>保变电气</t>
  </si>
  <si>
    <t>保力新</t>
  </si>
  <si>
    <t>保立佳</t>
  </si>
  <si>
    <t>保利发展</t>
  </si>
  <si>
    <t>保利联合</t>
  </si>
  <si>
    <t>保龄宝</t>
  </si>
  <si>
    <t>保隆科技</t>
  </si>
  <si>
    <t>保税科技</t>
  </si>
  <si>
    <t>报喜鸟</t>
  </si>
  <si>
    <t>鲍斯股份</t>
  </si>
  <si>
    <t>北玻股份</t>
  </si>
  <si>
    <t>北部湾港</t>
  </si>
  <si>
    <t>北大荒</t>
  </si>
  <si>
    <t>北大医药</t>
  </si>
  <si>
    <t>北鼎股份</t>
  </si>
  <si>
    <t>北方导航</t>
  </si>
  <si>
    <t>北方股份</t>
  </si>
  <si>
    <t>北方国际</t>
  </si>
  <si>
    <t>北方华创</t>
  </si>
  <si>
    <t>北方铜业</t>
  </si>
  <si>
    <t>北方稀土</t>
  </si>
  <si>
    <t>北化股份</t>
  </si>
  <si>
    <t>北矿科技</t>
  </si>
  <si>
    <t>北路智控</t>
  </si>
  <si>
    <t>北汽蓝谷</t>
  </si>
  <si>
    <t>北清环能</t>
  </si>
  <si>
    <t>北特科技</t>
  </si>
  <si>
    <t>北新建材</t>
  </si>
  <si>
    <t>北新路桥</t>
  </si>
  <si>
    <t>北元集团</t>
  </si>
  <si>
    <t>贝达药业</t>
  </si>
  <si>
    <t>贝肯能源</t>
  </si>
  <si>
    <t>贝瑞基因</t>
  </si>
  <si>
    <t>贝仕达克</t>
  </si>
  <si>
    <t>贝斯美</t>
  </si>
  <si>
    <t>贝斯特</t>
  </si>
  <si>
    <t>贝泰妮</t>
  </si>
  <si>
    <t>贝特瑞</t>
  </si>
  <si>
    <t>贝因美</t>
  </si>
  <si>
    <t>倍加洁</t>
  </si>
  <si>
    <t>倍杰特</t>
  </si>
  <si>
    <t>倍轻松</t>
  </si>
  <si>
    <t>本川智能</t>
  </si>
  <si>
    <t>本钢板材</t>
  </si>
  <si>
    <t>本立科技</t>
  </si>
  <si>
    <t>比亚迪</t>
  </si>
  <si>
    <t>比依股份</t>
  </si>
  <si>
    <t>比音勒芬</t>
  </si>
  <si>
    <t>必得科技</t>
  </si>
  <si>
    <t>必易微</t>
  </si>
  <si>
    <t>标榜股份</t>
  </si>
  <si>
    <t>标准股份</t>
  </si>
  <si>
    <t>滨海能源</t>
  </si>
  <si>
    <t>滨化股份</t>
  </si>
  <si>
    <t>滨江集团</t>
  </si>
  <si>
    <t>冰川网络</t>
  </si>
  <si>
    <t>冰轮环境</t>
  </si>
  <si>
    <t>冰山冷热</t>
  </si>
  <si>
    <t>秉扬科技</t>
  </si>
  <si>
    <t>波导股份</t>
  </si>
  <si>
    <t>伯特利</t>
  </si>
  <si>
    <t>铂科新材</t>
  </si>
  <si>
    <t>铂力特</t>
  </si>
  <si>
    <t>博创科技</t>
  </si>
  <si>
    <t>博汇股份</t>
  </si>
  <si>
    <t>博汇纸业</t>
  </si>
  <si>
    <t>博杰股份</t>
  </si>
  <si>
    <t>博俊科技</t>
  </si>
  <si>
    <t>博力威</t>
  </si>
  <si>
    <t>博迈科</t>
  </si>
  <si>
    <t>博敏电子</t>
  </si>
  <si>
    <t>博纳影业</t>
  </si>
  <si>
    <t>博迁新材</t>
  </si>
  <si>
    <t>博瑞传播</t>
  </si>
  <si>
    <t>博瑞医药</t>
  </si>
  <si>
    <t>博深股份</t>
  </si>
  <si>
    <t>博实股份</t>
  </si>
  <si>
    <t>博士眼镜</t>
  </si>
  <si>
    <t>博世科</t>
  </si>
  <si>
    <t>博硕科技</t>
  </si>
  <si>
    <t>博思软件</t>
  </si>
  <si>
    <t>博拓生物</t>
  </si>
  <si>
    <t>博腾股份</t>
  </si>
  <si>
    <t>博通股份</t>
  </si>
  <si>
    <t>博通集成</t>
  </si>
  <si>
    <t>博威合金</t>
  </si>
  <si>
    <t>博闻科技</t>
  </si>
  <si>
    <t>博雅生物</t>
  </si>
  <si>
    <t>博亚精工</t>
  </si>
  <si>
    <t>博彦科技</t>
  </si>
  <si>
    <t>博云新材</t>
  </si>
  <si>
    <t>博众精工</t>
  </si>
  <si>
    <t>渤海股份</t>
  </si>
  <si>
    <t>渤海化学</t>
  </si>
  <si>
    <t>渤海轮渡</t>
  </si>
  <si>
    <t>渤海汽车</t>
  </si>
  <si>
    <t>渤海租赁</t>
  </si>
  <si>
    <t>步步高</t>
  </si>
  <si>
    <t>步科股份</t>
  </si>
  <si>
    <t>步长制药</t>
  </si>
  <si>
    <t>财达证券</t>
  </si>
  <si>
    <t>财富趋势</t>
  </si>
  <si>
    <t>财通证券</t>
  </si>
  <si>
    <t>财信发展</t>
  </si>
  <si>
    <t>采纳股份</t>
  </si>
  <si>
    <t>彩虹股份</t>
  </si>
  <si>
    <t>彩虹集团</t>
  </si>
  <si>
    <t>彩讯股份</t>
  </si>
  <si>
    <t>灿能电力</t>
  </si>
  <si>
    <t>灿勤科技</t>
  </si>
  <si>
    <t>沧州大化</t>
  </si>
  <si>
    <t>沧州明珠</t>
  </si>
  <si>
    <t>藏格矿业</t>
  </si>
  <si>
    <t>测绘股份</t>
  </si>
  <si>
    <t>茶花股份</t>
  </si>
  <si>
    <t>昌红科技</t>
  </si>
  <si>
    <t>常宝股份</t>
  </si>
  <si>
    <t>常辅股份</t>
  </si>
  <si>
    <t>常铝股份</t>
  </si>
  <si>
    <t>常青股份</t>
  </si>
  <si>
    <t>常润股份</t>
  </si>
  <si>
    <t>常山北明</t>
  </si>
  <si>
    <t>常山药业</t>
  </si>
  <si>
    <t>常熟汽饰</t>
  </si>
  <si>
    <t>常熟银行</t>
  </si>
  <si>
    <t>畅联股份</t>
  </si>
  <si>
    <t>超达装备</t>
  </si>
  <si>
    <t>超华科技</t>
  </si>
  <si>
    <t>超捷股份</t>
  </si>
  <si>
    <t>超频三</t>
  </si>
  <si>
    <t>超声电子</t>
  </si>
  <si>
    <t>超讯通信</t>
  </si>
  <si>
    <t>超越科技</t>
  </si>
  <si>
    <t>超卓航科</t>
  </si>
  <si>
    <t>朝阳科技</t>
  </si>
  <si>
    <t>潮宏基</t>
  </si>
  <si>
    <t>郴电国际</t>
  </si>
  <si>
    <t>辰欣药业</t>
  </si>
  <si>
    <t>宸展光电</t>
  </si>
  <si>
    <t>晨丰科技</t>
  </si>
  <si>
    <t>晨光电缆</t>
  </si>
  <si>
    <t>晨光股份</t>
  </si>
  <si>
    <t>晨光生物</t>
  </si>
  <si>
    <t>晨光新材</t>
  </si>
  <si>
    <t>晨化股份</t>
  </si>
  <si>
    <t>晨鸣纸业</t>
  </si>
  <si>
    <t>晨曦航空</t>
  </si>
  <si>
    <t>成大生物</t>
  </si>
  <si>
    <t>成都路桥</t>
  </si>
  <si>
    <t>成都先导</t>
  </si>
  <si>
    <t>成飞集成</t>
  </si>
  <si>
    <t>呈和科技</t>
  </si>
  <si>
    <t>诚邦股份</t>
  </si>
  <si>
    <t>诚达药业</t>
  </si>
  <si>
    <t>诚迈科技</t>
  </si>
  <si>
    <t>诚意药业</t>
  </si>
  <si>
    <t>诚志股份</t>
  </si>
  <si>
    <t>承德露露</t>
  </si>
  <si>
    <t>城地香江</t>
  </si>
  <si>
    <t>城发环境</t>
  </si>
  <si>
    <t>城市传媒</t>
  </si>
  <si>
    <t>城投控股</t>
  </si>
  <si>
    <t>铖昌科技</t>
  </si>
  <si>
    <t>澄天伟业</t>
  </si>
  <si>
    <t>驰宏锌锗</t>
  </si>
  <si>
    <t>赤峰黄金</t>
  </si>
  <si>
    <t>崇达技术</t>
  </si>
  <si>
    <t>出版传媒</t>
  </si>
  <si>
    <t>初灵信息</t>
  </si>
  <si>
    <t>楚环科技</t>
  </si>
  <si>
    <t>楚江新材</t>
  </si>
  <si>
    <t>楚天高速</t>
  </si>
  <si>
    <t>楚天科技</t>
  </si>
  <si>
    <t>楚天龙</t>
  </si>
  <si>
    <t>川大智胜</t>
  </si>
  <si>
    <t>川发龙蟒</t>
  </si>
  <si>
    <t>川恒股份</t>
  </si>
  <si>
    <t>川环科技</t>
  </si>
  <si>
    <t>川金诺</t>
  </si>
  <si>
    <t>川能动力</t>
  </si>
  <si>
    <t>川润股份</t>
  </si>
  <si>
    <t>川投能源</t>
  </si>
  <si>
    <t>川网传媒</t>
  </si>
  <si>
    <t>传化智联</t>
  </si>
  <si>
    <t>传艺科技</t>
  </si>
  <si>
    <t>传音控股</t>
  </si>
  <si>
    <t>传智教育</t>
  </si>
  <si>
    <t>创力集团</t>
  </si>
  <si>
    <t>创识科技</t>
  </si>
  <si>
    <t>创世纪</t>
  </si>
  <si>
    <t>创维数字</t>
  </si>
  <si>
    <t>创新医疗</t>
  </si>
  <si>
    <t>创兴资源</t>
  </si>
  <si>
    <t>创耀科技</t>
  </si>
  <si>
    <t>创业黑马</t>
  </si>
  <si>
    <t>创业环保</t>
  </si>
  <si>
    <t>创业慧康</t>
  </si>
  <si>
    <t>创益通</t>
  </si>
  <si>
    <t>创意信息</t>
  </si>
  <si>
    <t>创元科技</t>
  </si>
  <si>
    <t>创源股份</t>
  </si>
  <si>
    <t>创远信科</t>
  </si>
  <si>
    <t>春风动力</t>
  </si>
  <si>
    <t>春光科技</t>
  </si>
  <si>
    <t>春晖智控</t>
  </si>
  <si>
    <t>春兰股份</t>
  </si>
  <si>
    <t>春秋电子</t>
  </si>
  <si>
    <t>春秋航空</t>
  </si>
  <si>
    <t>春兴精工</t>
  </si>
  <si>
    <t>春雪食品</t>
  </si>
  <si>
    <t>慈文传媒</t>
  </si>
  <si>
    <t>慈星股份</t>
  </si>
  <si>
    <t>丛麟科技</t>
  </si>
  <si>
    <t>醋化股份</t>
  </si>
  <si>
    <t>萃华珠宝</t>
  </si>
  <si>
    <t>达刚控股</t>
  </si>
  <si>
    <t>达华智能</t>
  </si>
  <si>
    <t>达嘉维康</t>
  </si>
  <si>
    <t>达仁堂</t>
  </si>
  <si>
    <t>达瑞电子</t>
  </si>
  <si>
    <t>达实智能</t>
  </si>
  <si>
    <t>达威股份</t>
  </si>
  <si>
    <t>达意隆</t>
  </si>
  <si>
    <t>达志科技</t>
  </si>
  <si>
    <t>大博医疗</t>
  </si>
  <si>
    <t>大参林</t>
  </si>
  <si>
    <t>大晟文化</t>
  </si>
  <si>
    <t>大地电气</t>
  </si>
  <si>
    <t>大地海洋</t>
  </si>
  <si>
    <t>大地熊</t>
  </si>
  <si>
    <t>大东方</t>
  </si>
  <si>
    <t>大东南</t>
  </si>
  <si>
    <t>大丰实业</t>
  </si>
  <si>
    <t>大富科技</t>
  </si>
  <si>
    <t>大港股份</t>
  </si>
  <si>
    <t>大恒科技</t>
  </si>
  <si>
    <t>大宏立</t>
  </si>
  <si>
    <t>大湖股份</t>
  </si>
  <si>
    <t>大华股份</t>
  </si>
  <si>
    <t>大金重工</t>
  </si>
  <si>
    <t>大理药业</t>
  </si>
  <si>
    <t>大立科技</t>
  </si>
  <si>
    <t>大连电瓷</t>
  </si>
  <si>
    <t>大连圣亚</t>
  </si>
  <si>
    <t>大连友谊</t>
  </si>
  <si>
    <t>大连重工</t>
  </si>
  <si>
    <t>大名城</t>
  </si>
  <si>
    <t>大千生态</t>
  </si>
  <si>
    <t>大秦铁路</t>
  </si>
  <si>
    <t>大庆华科</t>
  </si>
  <si>
    <t>大全能源</t>
  </si>
  <si>
    <t>大商股份</t>
  </si>
  <si>
    <t>大胜达</t>
  </si>
  <si>
    <t>大唐电信</t>
  </si>
  <si>
    <t>大唐发电</t>
  </si>
  <si>
    <t>大唐药业</t>
  </si>
  <si>
    <t>大为股份</t>
  </si>
  <si>
    <t>大西洋</t>
  </si>
  <si>
    <t>大亚圣象</t>
  </si>
  <si>
    <t>大洋电机</t>
  </si>
  <si>
    <t>大洋生物</t>
  </si>
  <si>
    <t>大业股份</t>
  </si>
  <si>
    <t>大叶股份</t>
  </si>
  <si>
    <t>大烨智能</t>
  </si>
  <si>
    <t>大有能源</t>
  </si>
  <si>
    <t>大禹节水</t>
  </si>
  <si>
    <t>大禹生物</t>
  </si>
  <si>
    <t>大元泵业</t>
  </si>
  <si>
    <t>大悦城</t>
  </si>
  <si>
    <t>大智慧</t>
  </si>
  <si>
    <t>大中矿业</t>
  </si>
  <si>
    <t>大众公用</t>
  </si>
  <si>
    <t>大众交通</t>
  </si>
  <si>
    <t>大族激光</t>
  </si>
  <si>
    <t>大族数控</t>
  </si>
  <si>
    <t>岱勒新材</t>
  </si>
  <si>
    <t>岱美股份</t>
  </si>
  <si>
    <t>戴维医疗</t>
  </si>
  <si>
    <t>丹化科技</t>
  </si>
  <si>
    <t>当虹科技</t>
  </si>
  <si>
    <t>道道全</t>
  </si>
  <si>
    <t>道恩股份</t>
  </si>
  <si>
    <t>道明光学</t>
  </si>
  <si>
    <t>道森股份</t>
  </si>
  <si>
    <t>道氏技术</t>
  </si>
  <si>
    <t>道通科技</t>
  </si>
  <si>
    <t>得邦照明</t>
  </si>
  <si>
    <t>得利斯</t>
  </si>
  <si>
    <t>得润电子</t>
  </si>
  <si>
    <t>德邦股份</t>
  </si>
  <si>
    <t>德必集团</t>
  </si>
  <si>
    <t>德才股份</t>
  </si>
  <si>
    <t>德昌股份</t>
  </si>
  <si>
    <t>德创环保</t>
  </si>
  <si>
    <t>德恩精工</t>
  </si>
  <si>
    <t>德尔股份</t>
  </si>
  <si>
    <t>德尔未来</t>
  </si>
  <si>
    <t>德方纳米</t>
  </si>
  <si>
    <t>德固特</t>
  </si>
  <si>
    <t>德宏股份</t>
  </si>
  <si>
    <t>德科立</t>
  </si>
  <si>
    <t>德力股份</t>
  </si>
  <si>
    <t>德利股份</t>
  </si>
  <si>
    <t>德联集团</t>
  </si>
  <si>
    <t>德林海</t>
  </si>
  <si>
    <t>德龙汇能</t>
  </si>
  <si>
    <t>德龙激光</t>
  </si>
  <si>
    <t>德马科技</t>
  </si>
  <si>
    <t>德迈仕</t>
  </si>
  <si>
    <t>德美化工</t>
  </si>
  <si>
    <t>德明利</t>
  </si>
  <si>
    <t>德瑞锂电</t>
  </si>
  <si>
    <t>德赛电池</t>
  </si>
  <si>
    <t>德赛西威</t>
  </si>
  <si>
    <t>德生科技</t>
  </si>
  <si>
    <t>德石股份</t>
  </si>
  <si>
    <t>德新交运</t>
  </si>
  <si>
    <t>德业股份</t>
  </si>
  <si>
    <t>德艺文创</t>
  </si>
  <si>
    <t>德源药业</t>
  </si>
  <si>
    <t>德展健康</t>
  </si>
  <si>
    <t>德众汽车</t>
  </si>
  <si>
    <t>地素时尚</t>
  </si>
  <si>
    <t>地铁设计</t>
  </si>
  <si>
    <t>登海种业</t>
  </si>
  <si>
    <t>登云股份</t>
  </si>
  <si>
    <t>狄耐克</t>
  </si>
  <si>
    <t>迪阿股份</t>
  </si>
  <si>
    <t>迪安诊断</t>
  </si>
  <si>
    <t>迪贝电气</t>
  </si>
  <si>
    <t>迪普科技</t>
  </si>
  <si>
    <t>迪瑞医疗</t>
  </si>
  <si>
    <t>迪森股份</t>
  </si>
  <si>
    <t>迪生力</t>
  </si>
  <si>
    <t>迪威尔</t>
  </si>
  <si>
    <t>迪威迅</t>
  </si>
  <si>
    <t>迪哲医药</t>
  </si>
  <si>
    <t>帝奥微</t>
  </si>
  <si>
    <t>帝尔激光</t>
  </si>
  <si>
    <t>帝科股份</t>
  </si>
  <si>
    <t>帝欧家居</t>
  </si>
  <si>
    <t>第一创业</t>
  </si>
  <si>
    <t>第一医药</t>
  </si>
  <si>
    <t>电工合金</t>
  </si>
  <si>
    <t>电光科技</t>
  </si>
  <si>
    <t>电广传媒</t>
  </si>
  <si>
    <t>电魂网络</t>
  </si>
  <si>
    <t>电科数字</t>
  </si>
  <si>
    <t>电科院</t>
  </si>
  <si>
    <t>电连技术</t>
  </si>
  <si>
    <t>电气风电</t>
  </si>
  <si>
    <t>电声股份</t>
  </si>
  <si>
    <t>电投产融</t>
  </si>
  <si>
    <t>电投能源</t>
  </si>
  <si>
    <t>顶点软件</t>
  </si>
  <si>
    <t>顶固集创</t>
  </si>
  <si>
    <t>鼎际得</t>
  </si>
  <si>
    <t>鼎捷软件</t>
  </si>
  <si>
    <t>鼎龙股份</t>
  </si>
  <si>
    <t>鼎龙文化</t>
  </si>
  <si>
    <t>鼎胜新材</t>
  </si>
  <si>
    <t>鼎通科技</t>
  </si>
  <si>
    <t>鼎信通讯</t>
  </si>
  <si>
    <t>鼎阳科技</t>
  </si>
  <si>
    <t>东阿阿胶</t>
  </si>
  <si>
    <t>东安动力</t>
  </si>
  <si>
    <t>东百集团</t>
  </si>
  <si>
    <t>东宝生物</t>
  </si>
  <si>
    <t>东北证券</t>
  </si>
  <si>
    <t>东北制药</t>
  </si>
  <si>
    <t>东贝集团</t>
  </si>
  <si>
    <t>东材科技</t>
  </si>
  <si>
    <t>东诚药业</t>
  </si>
  <si>
    <t>东方材料</t>
  </si>
  <si>
    <t>东方财富</t>
  </si>
  <si>
    <t>东方创业</t>
  </si>
  <si>
    <t>东方电缆</t>
  </si>
  <si>
    <t>东方电子</t>
  </si>
  <si>
    <t>东方锆业</t>
  </si>
  <si>
    <t>东方环宇</t>
  </si>
  <si>
    <t>东方集团</t>
  </si>
  <si>
    <t>东方嘉盛</t>
  </si>
  <si>
    <t>东方精工</t>
  </si>
  <si>
    <t>东方明珠</t>
  </si>
  <si>
    <t>东方日升</t>
  </si>
  <si>
    <t>东方生物</t>
  </si>
  <si>
    <t>东方盛虹</t>
  </si>
  <si>
    <t>东方时尚</t>
  </si>
  <si>
    <t>东方钽业</t>
  </si>
  <si>
    <t>东方铁塔</t>
  </si>
  <si>
    <t>东方通信</t>
  </si>
  <si>
    <t>东方网络</t>
  </si>
  <si>
    <t>东方银星</t>
  </si>
  <si>
    <t>东方证券</t>
  </si>
  <si>
    <t>东风股份</t>
  </si>
  <si>
    <t>东风科技</t>
  </si>
  <si>
    <t>东风汽车</t>
  </si>
  <si>
    <t>东富龙</t>
  </si>
  <si>
    <t>东港股份</t>
  </si>
  <si>
    <t>东莞控股</t>
  </si>
  <si>
    <t>东航物流</t>
  </si>
  <si>
    <t>东宏股份</t>
  </si>
  <si>
    <t>东湖高新</t>
  </si>
  <si>
    <t>东华测试</t>
  </si>
  <si>
    <t>东华科技</t>
  </si>
  <si>
    <t>东华能源</t>
  </si>
  <si>
    <t>东华软件</t>
  </si>
  <si>
    <t>东箭科技</t>
  </si>
  <si>
    <t>东江环保</t>
  </si>
  <si>
    <t>东杰智能</t>
  </si>
  <si>
    <t>东晶电子</t>
  </si>
  <si>
    <t>东来技术</t>
  </si>
  <si>
    <t>东利机械</t>
  </si>
  <si>
    <t>东睦股份</t>
  </si>
  <si>
    <t>东南网架</t>
  </si>
  <si>
    <t>东尼电子</t>
  </si>
  <si>
    <t>东鹏控股</t>
  </si>
  <si>
    <t>东鹏饮料</t>
  </si>
  <si>
    <t>东软集团</t>
  </si>
  <si>
    <t>东软载波</t>
  </si>
  <si>
    <t>东瑞股份</t>
  </si>
  <si>
    <t>东山精密</t>
  </si>
  <si>
    <t>东田微</t>
  </si>
  <si>
    <t>东望时代</t>
  </si>
  <si>
    <t>东威科技</t>
  </si>
  <si>
    <t>东微半导</t>
  </si>
  <si>
    <t>东吴证券</t>
  </si>
  <si>
    <t>东芯股份</t>
  </si>
  <si>
    <t>东信和平</t>
  </si>
  <si>
    <t>东兴证券</t>
  </si>
  <si>
    <t>东旭光电</t>
  </si>
  <si>
    <t>东旭蓝天</t>
  </si>
  <si>
    <t>东亚机械</t>
  </si>
  <si>
    <t>东亚药业</t>
  </si>
  <si>
    <t>东阳光</t>
  </si>
  <si>
    <t>东易日盛</t>
  </si>
  <si>
    <t>东岳硅材</t>
  </si>
  <si>
    <t>东珠生态</t>
  </si>
  <si>
    <t>动力新科</t>
  </si>
  <si>
    <t>读客文化</t>
  </si>
  <si>
    <t>读者传媒</t>
  </si>
  <si>
    <t>敦煌种业</t>
  </si>
  <si>
    <t>多氟多</t>
  </si>
  <si>
    <t>多伦科技</t>
  </si>
  <si>
    <t>多瑞医药</t>
  </si>
  <si>
    <t>峨眉山A</t>
  </si>
  <si>
    <t>鄂尔多斯</t>
  </si>
  <si>
    <t>恩华药业</t>
  </si>
  <si>
    <t>恩捷股份</t>
  </si>
  <si>
    <t>尔康制药</t>
  </si>
  <si>
    <t>二六三</t>
  </si>
  <si>
    <t>二三四五</t>
  </si>
  <si>
    <t>法本信息</t>
  </si>
  <si>
    <t>法尔胜</t>
  </si>
  <si>
    <t>法拉电子</t>
  </si>
  <si>
    <t>法兰泰克</t>
  </si>
  <si>
    <t>法狮龙</t>
  </si>
  <si>
    <t>返利科技</t>
  </si>
  <si>
    <t>泛海控股</t>
  </si>
  <si>
    <t>泛亚微透</t>
  </si>
  <si>
    <t>方邦股份</t>
  </si>
  <si>
    <t>方大股份</t>
  </si>
  <si>
    <t>方大集团</t>
  </si>
  <si>
    <t>方大炭素</t>
  </si>
  <si>
    <t>方大特钢</t>
  </si>
  <si>
    <t>方盛制药</t>
  </si>
  <si>
    <t>方正电机</t>
  </si>
  <si>
    <t>方正证券</t>
  </si>
  <si>
    <t>方直科技</t>
  </si>
  <si>
    <t>芳源股份</t>
  </si>
  <si>
    <t>飞凯材料</t>
  </si>
  <si>
    <t>飞科电器</t>
  </si>
  <si>
    <t>飞乐音响</t>
  </si>
  <si>
    <t>飞力达</t>
  </si>
  <si>
    <t>飞龙股份</t>
  </si>
  <si>
    <t>飞鹿股份</t>
  </si>
  <si>
    <t>飞马国际</t>
  </si>
  <si>
    <t>飞荣达</t>
  </si>
  <si>
    <t>飞天诚信</t>
  </si>
  <si>
    <t>飞亚达</t>
  </si>
  <si>
    <t>菲达环保</t>
  </si>
  <si>
    <t>菲利华</t>
  </si>
  <si>
    <t>菲林格尔</t>
  </si>
  <si>
    <t>菲菱科思</t>
  </si>
  <si>
    <t>菲沃泰</t>
  </si>
  <si>
    <t>分众传媒</t>
  </si>
  <si>
    <t>奋达科技</t>
  </si>
  <si>
    <t>丰光精密</t>
  </si>
  <si>
    <t>丰乐种业</t>
  </si>
  <si>
    <t>丰林集团</t>
  </si>
  <si>
    <t>丰山集团</t>
  </si>
  <si>
    <t>丰元股份</t>
  </si>
  <si>
    <t>丰原药业</t>
  </si>
  <si>
    <t>风范股份</t>
  </si>
  <si>
    <t>风光股份</t>
  </si>
  <si>
    <t>风华高科</t>
  </si>
  <si>
    <t>风神股份</t>
  </si>
  <si>
    <t>风语筑</t>
  </si>
  <si>
    <t>峰岹科技</t>
  </si>
  <si>
    <t>烽火电子</t>
  </si>
  <si>
    <t>烽火通信</t>
  </si>
  <si>
    <t>锋龙股份</t>
  </si>
  <si>
    <t>凤凰传媒</t>
  </si>
  <si>
    <t>凤凰股份</t>
  </si>
  <si>
    <t>凤凰光学</t>
  </si>
  <si>
    <t>凤形股份</t>
  </si>
  <si>
    <t>凤竹纺织</t>
  </si>
  <si>
    <t>佛慈制药</t>
  </si>
  <si>
    <t>佛燃能源</t>
  </si>
  <si>
    <t>佛山照明</t>
  </si>
  <si>
    <t>佛塑科技</t>
  </si>
  <si>
    <t>孚能科技</t>
  </si>
  <si>
    <t>孚日股份</t>
  </si>
  <si>
    <t>涪陵电力</t>
  </si>
  <si>
    <t>涪陵榨菜</t>
  </si>
  <si>
    <t>福安药业</t>
  </si>
  <si>
    <t>福鞍股份</t>
  </si>
  <si>
    <t>福成股份</t>
  </si>
  <si>
    <t>福达股份</t>
  </si>
  <si>
    <t>福达合金</t>
  </si>
  <si>
    <t>福光股份</t>
  </si>
  <si>
    <t>福建高速</t>
  </si>
  <si>
    <t>福建金森</t>
  </si>
  <si>
    <t>福建水泥</t>
  </si>
  <si>
    <t>福晶科技</t>
  </si>
  <si>
    <t>福莱蒽特</t>
  </si>
  <si>
    <t>福莱特</t>
  </si>
  <si>
    <t>福莱新材</t>
  </si>
  <si>
    <t>福立旺</t>
  </si>
  <si>
    <t>福龙马</t>
  </si>
  <si>
    <t>福能东方</t>
  </si>
  <si>
    <t>福能股份</t>
  </si>
  <si>
    <t>福然德</t>
  </si>
  <si>
    <t>福日电子</t>
  </si>
  <si>
    <t>福蓉科技</t>
  </si>
  <si>
    <t>福瑞股份</t>
  </si>
  <si>
    <t>福斯特</t>
  </si>
  <si>
    <t>福田汽车</t>
  </si>
  <si>
    <t>福昕软件</t>
  </si>
  <si>
    <t>福星股份</t>
  </si>
  <si>
    <t>福耀玻璃</t>
  </si>
  <si>
    <t>抚顺特钢</t>
  </si>
  <si>
    <t>复旦复华</t>
  </si>
  <si>
    <t>复旦微电</t>
  </si>
  <si>
    <t>复旦张江</t>
  </si>
  <si>
    <t>复洁环保</t>
  </si>
  <si>
    <t>复星医药</t>
  </si>
  <si>
    <t>富安娜</t>
  </si>
  <si>
    <t>富奥股份</t>
  </si>
  <si>
    <t>富邦股份</t>
  </si>
  <si>
    <t>富春股份</t>
  </si>
  <si>
    <t>富春环保</t>
  </si>
  <si>
    <t>富春染织</t>
  </si>
  <si>
    <t>富瀚微</t>
  </si>
  <si>
    <t>富煌钢构</t>
  </si>
  <si>
    <t>富佳股份</t>
  </si>
  <si>
    <t>富临精工</t>
  </si>
  <si>
    <t>富临运业</t>
  </si>
  <si>
    <t>富满微</t>
  </si>
  <si>
    <t>富淼科技</t>
  </si>
  <si>
    <t>富瑞特装</t>
  </si>
  <si>
    <t>富森美</t>
  </si>
  <si>
    <t>富士达</t>
  </si>
  <si>
    <t>富士莱</t>
  </si>
  <si>
    <t>富通信息</t>
  </si>
  <si>
    <t>富祥药业</t>
  </si>
  <si>
    <t>富信科技</t>
  </si>
  <si>
    <t>盖世食品</t>
  </si>
  <si>
    <t>概伦电子</t>
  </si>
  <si>
    <t>甘化科工</t>
  </si>
  <si>
    <t>甘李药业</t>
  </si>
  <si>
    <t>甘肃电投</t>
  </si>
  <si>
    <t>甘源食品</t>
  </si>
  <si>
    <t>甘咨询</t>
  </si>
  <si>
    <t>赣锋锂业</t>
  </si>
  <si>
    <t>赣能股份</t>
  </si>
  <si>
    <t>赣粤高速</t>
  </si>
  <si>
    <t>钢研纳克</t>
  </si>
  <si>
    <t>高测股份</t>
  </si>
  <si>
    <t>高德红外</t>
  </si>
  <si>
    <t>高鸿股份</t>
  </si>
  <si>
    <t>高澜股份</t>
  </si>
  <si>
    <t>高乐股份</t>
  </si>
  <si>
    <t>高凌信息</t>
  </si>
  <si>
    <t>高斯贝尔</t>
  </si>
  <si>
    <t>高铁电气</t>
  </si>
  <si>
    <t>高伟达</t>
  </si>
  <si>
    <t>高新发展</t>
  </si>
  <si>
    <t>高新兴</t>
  </si>
  <si>
    <t>高争民爆</t>
  </si>
  <si>
    <t>歌尔股份</t>
  </si>
  <si>
    <t>歌力思</t>
  </si>
  <si>
    <t>格尔软件</t>
  </si>
  <si>
    <t>格科微</t>
  </si>
  <si>
    <t>格力地产</t>
  </si>
  <si>
    <t>格力电器</t>
  </si>
  <si>
    <t>格林达</t>
  </si>
  <si>
    <t>格林精密</t>
  </si>
  <si>
    <t>格林美</t>
  </si>
  <si>
    <t>工大高科</t>
  </si>
  <si>
    <t>工大科雅</t>
  </si>
  <si>
    <t>工商银行</t>
  </si>
  <si>
    <t>工业富联</t>
  </si>
  <si>
    <t>公牛集团</t>
  </si>
  <si>
    <t>公元股份</t>
  </si>
  <si>
    <t>拱东医疗</t>
  </si>
  <si>
    <t>共创草坪</t>
  </si>
  <si>
    <t>共达电声</t>
  </si>
  <si>
    <t>共进股份</t>
  </si>
  <si>
    <t>共同药业</t>
  </si>
  <si>
    <t>古鳌科技</t>
  </si>
  <si>
    <t>古井贡酒</t>
  </si>
  <si>
    <t>古越龙山</t>
  </si>
  <si>
    <t>固德威</t>
  </si>
  <si>
    <t>顾地科技</t>
  </si>
  <si>
    <t>顾家家居</t>
  </si>
  <si>
    <t>观典防务</t>
  </si>
  <si>
    <t>观想科技</t>
  </si>
  <si>
    <t>冠城大通</t>
  </si>
  <si>
    <t>冠豪高新</t>
  </si>
  <si>
    <t>冠捷科技</t>
  </si>
  <si>
    <t>冠龙节能</t>
  </si>
  <si>
    <t>冠农股份</t>
  </si>
  <si>
    <t>冠盛股份</t>
  </si>
  <si>
    <t>冠石科技</t>
  </si>
  <si>
    <t>冠中生态</t>
  </si>
  <si>
    <t>光大嘉宝</t>
  </si>
  <si>
    <t>光大银行</t>
  </si>
  <si>
    <t>光大证券</t>
  </si>
  <si>
    <t>光电股份</t>
  </si>
  <si>
    <t>光峰科技</t>
  </si>
  <si>
    <t>光弘科技</t>
  </si>
  <si>
    <t>光华科技</t>
  </si>
  <si>
    <t>光库科技</t>
  </si>
  <si>
    <t>光力科技</t>
  </si>
  <si>
    <t>光明地产</t>
  </si>
  <si>
    <t>光明乳业</t>
  </si>
  <si>
    <t>光莆股份</t>
  </si>
  <si>
    <t>光启技术</t>
  </si>
  <si>
    <t>光庭信息</t>
  </si>
  <si>
    <t>光威复材</t>
  </si>
  <si>
    <t>光迅科技</t>
  </si>
  <si>
    <t>光洋股份</t>
  </si>
  <si>
    <t>光云科技</t>
  </si>
  <si>
    <t>光韵达</t>
  </si>
  <si>
    <t>光正眼科</t>
  </si>
  <si>
    <t>光智科技</t>
  </si>
  <si>
    <t>广安爱众</t>
  </si>
  <si>
    <t>广百股份</t>
  </si>
  <si>
    <t>广博股份</t>
  </si>
  <si>
    <t>广晟有色</t>
  </si>
  <si>
    <t>广大特材</t>
  </si>
  <si>
    <t>广道高新</t>
  </si>
  <si>
    <t>广电电气</t>
  </si>
  <si>
    <t>广电计量</t>
  </si>
  <si>
    <t>广电网络</t>
  </si>
  <si>
    <t>广电运通</t>
  </si>
  <si>
    <t>广东宏大</t>
  </si>
  <si>
    <t>广东鸿图</t>
  </si>
  <si>
    <t>广发证券</t>
  </si>
  <si>
    <t>广哈通信</t>
  </si>
  <si>
    <t>广和通</t>
  </si>
  <si>
    <t>广弘控股</t>
  </si>
  <si>
    <t>广汇能源</t>
  </si>
  <si>
    <t>广汇汽车</t>
  </si>
  <si>
    <t>广汇物流</t>
  </si>
  <si>
    <t>广济药业</t>
  </si>
  <si>
    <t>广聚能源</t>
  </si>
  <si>
    <t>广立微</t>
  </si>
  <si>
    <t>广联达</t>
  </si>
  <si>
    <t>广联航空</t>
  </si>
  <si>
    <t>广脉科技</t>
  </si>
  <si>
    <t>广汽集团</t>
  </si>
  <si>
    <t>广日股份</t>
  </si>
  <si>
    <t>广深铁路</t>
  </si>
  <si>
    <t>广生堂</t>
  </si>
  <si>
    <t>广西广电</t>
  </si>
  <si>
    <t>广信材料</t>
  </si>
  <si>
    <t>广信股份</t>
  </si>
  <si>
    <t>广宇发展</t>
  </si>
  <si>
    <t>广宇集团</t>
  </si>
  <si>
    <t>广誉远</t>
  </si>
  <si>
    <t>广州发展</t>
  </si>
  <si>
    <t>广州港</t>
  </si>
  <si>
    <t>广州酒家</t>
  </si>
  <si>
    <t>广州浪奇</t>
  </si>
  <si>
    <t>广咨国际</t>
  </si>
  <si>
    <t>硅宝科技</t>
  </si>
  <si>
    <t>贵广网络</t>
  </si>
  <si>
    <t>贵航股份</t>
  </si>
  <si>
    <t>贵人鸟</t>
  </si>
  <si>
    <t>贵绳股份</t>
  </si>
  <si>
    <t>贵研铂业</t>
  </si>
  <si>
    <t>贵阳银行</t>
  </si>
  <si>
    <t>贵州百灵</t>
  </si>
  <si>
    <t>贵州轮胎</t>
  </si>
  <si>
    <t>贵州茅台</t>
  </si>
  <si>
    <t>贵州燃气</t>
  </si>
  <si>
    <t>贵州三力</t>
  </si>
  <si>
    <t>桂东电力</t>
  </si>
  <si>
    <t>桂发祥</t>
  </si>
  <si>
    <t>桂冠电力</t>
  </si>
  <si>
    <t>桂林旅游</t>
  </si>
  <si>
    <t>桂林三金</t>
  </si>
  <si>
    <t>国安达</t>
  </si>
  <si>
    <t>国邦医药</t>
  </si>
  <si>
    <t>国博电子</t>
  </si>
  <si>
    <t>国城矿业</t>
  </si>
  <si>
    <t>国创高新</t>
  </si>
  <si>
    <t>国瓷材料</t>
  </si>
  <si>
    <t>国电电力</t>
  </si>
  <si>
    <t>国电南瑞</t>
  </si>
  <si>
    <t>国电南自</t>
  </si>
  <si>
    <t>国盾量子</t>
  </si>
  <si>
    <t>国恩股份</t>
  </si>
  <si>
    <t>国发股份</t>
  </si>
  <si>
    <t>国芳集团</t>
  </si>
  <si>
    <t>国风新材</t>
  </si>
  <si>
    <t>国光电气</t>
  </si>
  <si>
    <t>国光电器</t>
  </si>
  <si>
    <t>国光股份</t>
  </si>
  <si>
    <t>国光连锁</t>
  </si>
  <si>
    <t>国海证券</t>
  </si>
  <si>
    <t>国机精工</t>
  </si>
  <si>
    <t>国机汽车</t>
  </si>
  <si>
    <t>国机通用</t>
  </si>
  <si>
    <t>国机重装</t>
  </si>
  <si>
    <t>国际实业</t>
  </si>
  <si>
    <t>国际医学</t>
  </si>
  <si>
    <t>国检集团</t>
  </si>
  <si>
    <t>国金证券</t>
  </si>
  <si>
    <t>国科微</t>
  </si>
  <si>
    <t>国缆检测</t>
  </si>
  <si>
    <t>国力股份</t>
  </si>
  <si>
    <t>国立科技</t>
  </si>
  <si>
    <t>国联水产</t>
  </si>
  <si>
    <t>国联证券</t>
  </si>
  <si>
    <t>国林科技</t>
  </si>
  <si>
    <t>国旅联合</t>
  </si>
  <si>
    <t>国脉科技</t>
  </si>
  <si>
    <t>国茂股份</t>
  </si>
  <si>
    <t>国美通讯</t>
  </si>
  <si>
    <t>国民技术</t>
  </si>
  <si>
    <t>国能日新</t>
  </si>
  <si>
    <t>国瑞科技</t>
  </si>
  <si>
    <t>国睿科技</t>
  </si>
  <si>
    <t>国盛金控</t>
  </si>
  <si>
    <t>国盛智科</t>
  </si>
  <si>
    <t>国泰集团</t>
  </si>
  <si>
    <t>国泰君安</t>
  </si>
  <si>
    <t>国统股份</t>
  </si>
  <si>
    <t>国投电力</t>
  </si>
  <si>
    <t>国投中鲁</t>
  </si>
  <si>
    <t>国投资本</t>
  </si>
  <si>
    <t>国网英大</t>
  </si>
  <si>
    <t>国芯科技</t>
  </si>
  <si>
    <t>国新健康</t>
  </si>
  <si>
    <t>国新能源</t>
  </si>
  <si>
    <t>国新文化</t>
  </si>
  <si>
    <t>国信证券</t>
  </si>
  <si>
    <t>国星光电</t>
  </si>
  <si>
    <t>国轩高科</t>
  </si>
  <si>
    <t>国药股份</t>
  </si>
  <si>
    <t>国药现代</t>
  </si>
  <si>
    <t>国药一致</t>
  </si>
  <si>
    <t>国义招标</t>
  </si>
  <si>
    <t>国元证券</t>
  </si>
  <si>
    <t>国中水务</t>
  </si>
  <si>
    <t>果麦文化</t>
  </si>
  <si>
    <t>哈尔斯</t>
  </si>
  <si>
    <t>哈工智能</t>
  </si>
  <si>
    <t>哈焊华通</t>
  </si>
  <si>
    <t>哈空调</t>
  </si>
  <si>
    <t>哈三联</t>
  </si>
  <si>
    <t>哈森股份</t>
  </si>
  <si>
    <t>哈投股份</t>
  </si>
  <si>
    <t>哈药股份</t>
  </si>
  <si>
    <t>孩子王</t>
  </si>
  <si>
    <t>海波重科</t>
  </si>
  <si>
    <t>海昌新材</t>
  </si>
  <si>
    <t>海辰药业</t>
  </si>
  <si>
    <t>海晨股份</t>
  </si>
  <si>
    <t>海程邦达</t>
  </si>
  <si>
    <t>海川智能</t>
  </si>
  <si>
    <t>海创药业</t>
  </si>
  <si>
    <t>海达股份</t>
  </si>
  <si>
    <t>海大集团</t>
  </si>
  <si>
    <t>海得控制</t>
  </si>
  <si>
    <t>海德股份</t>
  </si>
  <si>
    <t>海尔生物</t>
  </si>
  <si>
    <t>海尔智家</t>
  </si>
  <si>
    <t>海格通信</t>
  </si>
  <si>
    <t>海光信息</t>
  </si>
  <si>
    <t>海锅股份</t>
  </si>
  <si>
    <t>海航科技</t>
  </si>
  <si>
    <t>海康威视</t>
  </si>
  <si>
    <t>海澜之家</t>
  </si>
  <si>
    <t>海力风电</t>
  </si>
  <si>
    <t>海立股份</t>
  </si>
  <si>
    <t>海利得</t>
  </si>
  <si>
    <t>海利尔</t>
  </si>
  <si>
    <t>海利生物</t>
  </si>
  <si>
    <t>海联金汇</t>
  </si>
  <si>
    <t>海联讯</t>
  </si>
  <si>
    <t>海亮股份</t>
  </si>
  <si>
    <t>海陆重工</t>
  </si>
  <si>
    <t>海伦钢琴</t>
  </si>
  <si>
    <t>海螺水泥</t>
  </si>
  <si>
    <t>海螺新材</t>
  </si>
  <si>
    <t>海马汽车</t>
  </si>
  <si>
    <t>海默科技</t>
  </si>
  <si>
    <t>海目星</t>
  </si>
  <si>
    <t>海南发展</t>
  </si>
  <si>
    <t>海南高速</t>
  </si>
  <si>
    <t>海南海药</t>
  </si>
  <si>
    <t>海南矿业</t>
  </si>
  <si>
    <t>海南瑞泽</t>
  </si>
  <si>
    <t>海南橡胶</t>
  </si>
  <si>
    <t>海南椰岛</t>
  </si>
  <si>
    <t>海能达</t>
  </si>
  <si>
    <t>海能实业</t>
  </si>
  <si>
    <t>海宁皮城</t>
  </si>
  <si>
    <t>海鸥股份</t>
  </si>
  <si>
    <t>海鸥住工</t>
  </si>
  <si>
    <t>海普瑞</t>
  </si>
  <si>
    <t>海汽集团</t>
  </si>
  <si>
    <t>海容冷链</t>
  </si>
  <si>
    <t>海融科技</t>
  </si>
  <si>
    <t>海顺新材</t>
  </si>
  <si>
    <t>海思科</t>
  </si>
  <si>
    <t>海泰发展</t>
  </si>
  <si>
    <t>海泰科</t>
  </si>
  <si>
    <t>海泰新光</t>
  </si>
  <si>
    <t>海泰新能</t>
  </si>
  <si>
    <t>海特高新</t>
  </si>
  <si>
    <t>海特生物</t>
  </si>
  <si>
    <t>海天股份</t>
  </si>
  <si>
    <t>海天精工</t>
  </si>
  <si>
    <t>海天味业</t>
  </si>
  <si>
    <t>海通证券</t>
  </si>
  <si>
    <t>海王生物</t>
  </si>
  <si>
    <t>海希通讯</t>
  </si>
  <si>
    <t>海峡创新</t>
  </si>
  <si>
    <t>海峡股份</t>
  </si>
  <si>
    <t>海峡环保</t>
  </si>
  <si>
    <t>海翔药业</t>
  </si>
  <si>
    <t>海象新材</t>
  </si>
  <si>
    <t>海欣股份</t>
  </si>
  <si>
    <t>海欣食品</t>
  </si>
  <si>
    <t>海信家电</t>
  </si>
  <si>
    <t>海信视像</t>
  </si>
  <si>
    <t>海星股份</t>
  </si>
  <si>
    <t>海兴电力</t>
  </si>
  <si>
    <t>海洋王</t>
  </si>
  <si>
    <t>海印股份</t>
  </si>
  <si>
    <t>海优新材</t>
  </si>
  <si>
    <t>海油发展</t>
  </si>
  <si>
    <t>海油工程</t>
  </si>
  <si>
    <t>海源复材</t>
  </si>
  <si>
    <t>海正生材</t>
  </si>
  <si>
    <t>海正药业</t>
  </si>
  <si>
    <t>寒锐钴业</t>
  </si>
  <si>
    <t>寒武纪</t>
  </si>
  <si>
    <t>汉得信息</t>
  </si>
  <si>
    <t>汉嘉设计</t>
  </si>
  <si>
    <t>汉缆股份</t>
  </si>
  <si>
    <t>汉马科技</t>
  </si>
  <si>
    <t>汉森制药</t>
  </si>
  <si>
    <t>汉商集团</t>
  </si>
  <si>
    <t>汉王科技</t>
  </si>
  <si>
    <t>汉威科技</t>
  </si>
  <si>
    <t>汉鑫科技</t>
  </si>
  <si>
    <t>汉宇集团</t>
  </si>
  <si>
    <t>汉钟精机</t>
  </si>
  <si>
    <t>翰宇药业</t>
  </si>
  <si>
    <t>瀚川智能</t>
  </si>
  <si>
    <t>瀚蓝环境</t>
  </si>
  <si>
    <t>杭叉集团</t>
  </si>
  <si>
    <t>杭齿前进</t>
  </si>
  <si>
    <t>杭电股份</t>
  </si>
  <si>
    <t>杭钢股份</t>
  </si>
  <si>
    <t>杭华股份</t>
  </si>
  <si>
    <t>杭可科技</t>
  </si>
  <si>
    <t>杭萧钢构</t>
  </si>
  <si>
    <t>杭氧股份</t>
  </si>
  <si>
    <t>杭州高新</t>
  </si>
  <si>
    <t>杭州解百</t>
  </si>
  <si>
    <t>杭州柯林</t>
  </si>
  <si>
    <t>杭州热电</t>
  </si>
  <si>
    <t>杭州银行</t>
  </si>
  <si>
    <t>杭州园林</t>
  </si>
  <si>
    <t>航发动力</t>
  </si>
  <si>
    <t>航发科技</t>
  </si>
  <si>
    <t>航发控制</t>
  </si>
  <si>
    <t>航锦科技</t>
  </si>
  <si>
    <t>航民股份</t>
  </si>
  <si>
    <t>航天彩虹</t>
  </si>
  <si>
    <t>航天晨光</t>
  </si>
  <si>
    <t>航天电器</t>
  </si>
  <si>
    <t>航天电子</t>
  </si>
  <si>
    <t>航天动力</t>
  </si>
  <si>
    <t>航天发展</t>
  </si>
  <si>
    <t>航天工程</t>
  </si>
  <si>
    <t>航天宏图</t>
  </si>
  <si>
    <t>航天机电</t>
  </si>
  <si>
    <t>航天科技</t>
  </si>
  <si>
    <t>航天信息</t>
  </si>
  <si>
    <t>航新科技</t>
  </si>
  <si>
    <t>航亚科技</t>
  </si>
  <si>
    <t>航宇科技</t>
  </si>
  <si>
    <t>豪尔赛</t>
  </si>
  <si>
    <t>豪迈科技</t>
  </si>
  <si>
    <t>豪美新材</t>
  </si>
  <si>
    <t>豪能股份</t>
  </si>
  <si>
    <t>豪森股份</t>
  </si>
  <si>
    <t>豪悦护理</t>
  </si>
  <si>
    <t>好当家</t>
  </si>
  <si>
    <t>好莱客</t>
  </si>
  <si>
    <t>好利科技</t>
  </si>
  <si>
    <t>好太太</t>
  </si>
  <si>
    <t>好想你</t>
  </si>
  <si>
    <t>昊海生科</t>
  </si>
  <si>
    <t>昊华科技</t>
  </si>
  <si>
    <t>昊志机电</t>
  </si>
  <si>
    <t>浩淼科技</t>
  </si>
  <si>
    <t>浩欧博</t>
  </si>
  <si>
    <t>浩通科技</t>
  </si>
  <si>
    <t>浩物股份</t>
  </si>
  <si>
    <t>浩洋股份</t>
  </si>
  <si>
    <t>浩云科技</t>
  </si>
  <si>
    <t>皓元医药</t>
  </si>
  <si>
    <t>禾昌聚合</t>
  </si>
  <si>
    <t>禾川科技</t>
  </si>
  <si>
    <t>禾丰股份</t>
  </si>
  <si>
    <t>禾迈股份</t>
  </si>
  <si>
    <t>禾盛新材</t>
  </si>
  <si>
    <t>禾望电气</t>
  </si>
  <si>
    <t>禾信仪器</t>
  </si>
  <si>
    <t>合锻智能</t>
  </si>
  <si>
    <t>合肥百货</t>
  </si>
  <si>
    <t>合肥城建</t>
  </si>
  <si>
    <t>合富中国</t>
  </si>
  <si>
    <t>合金投资</t>
  </si>
  <si>
    <t>合力科技</t>
  </si>
  <si>
    <t>合力泰</t>
  </si>
  <si>
    <t>合盛硅业</t>
  </si>
  <si>
    <t>合兴包装</t>
  </si>
  <si>
    <t>合兴股份</t>
  </si>
  <si>
    <t>何氏眼科</t>
  </si>
  <si>
    <t>和邦生物</t>
  </si>
  <si>
    <t>和达科技</t>
  </si>
  <si>
    <t>和而泰</t>
  </si>
  <si>
    <t>和辉光电</t>
  </si>
  <si>
    <t>和晶科技</t>
  </si>
  <si>
    <t>和科达</t>
  </si>
  <si>
    <t>和林微纳</t>
  </si>
  <si>
    <t>和仁科技</t>
  </si>
  <si>
    <t>和胜股份</t>
  </si>
  <si>
    <t>和顺电气</t>
  </si>
  <si>
    <t>和顺科技</t>
  </si>
  <si>
    <t>和顺石油</t>
  </si>
  <si>
    <t>和元生物</t>
  </si>
  <si>
    <t>和远气体</t>
  </si>
  <si>
    <t>河钢股份</t>
  </si>
  <si>
    <t>河钢资源</t>
  </si>
  <si>
    <t>河化股份</t>
  </si>
  <si>
    <t>赫美集团</t>
  </si>
  <si>
    <t>黑猫股份</t>
  </si>
  <si>
    <t>黑牡丹</t>
  </si>
  <si>
    <t>黑芝麻</t>
  </si>
  <si>
    <t>亨迪药业</t>
  </si>
  <si>
    <t>亨通光电</t>
  </si>
  <si>
    <t>恒邦股份</t>
  </si>
  <si>
    <t>恒宝股份</t>
  </si>
  <si>
    <t>恒大高新</t>
  </si>
  <si>
    <t>恒而达</t>
  </si>
  <si>
    <t>恒丰纸业</t>
  </si>
  <si>
    <t>恒锋工具</t>
  </si>
  <si>
    <t>恒锋信息</t>
  </si>
  <si>
    <t>恒光股份</t>
  </si>
  <si>
    <t>恒辉安防</t>
  </si>
  <si>
    <t>恒基达鑫</t>
  </si>
  <si>
    <t>恒进感应</t>
  </si>
  <si>
    <t>恒久科技</t>
  </si>
  <si>
    <t>恒康医疗</t>
  </si>
  <si>
    <t>恒力石化</t>
  </si>
  <si>
    <t>恒立实业</t>
  </si>
  <si>
    <t>恒立液压</t>
  </si>
  <si>
    <t>恒林股份</t>
  </si>
  <si>
    <t>恒铭达</t>
  </si>
  <si>
    <t>恒瑞医药</t>
  </si>
  <si>
    <t>恒润股份</t>
  </si>
  <si>
    <t>恒生电子</t>
  </si>
  <si>
    <t>恒盛能源</t>
  </si>
  <si>
    <t>恒帅股份</t>
  </si>
  <si>
    <t>恒顺醋业</t>
  </si>
  <si>
    <t>恒拓开源</t>
  </si>
  <si>
    <t>恒泰艾普</t>
  </si>
  <si>
    <t>恒天海龙</t>
  </si>
  <si>
    <t>恒通股份</t>
  </si>
  <si>
    <t>恒为科技</t>
  </si>
  <si>
    <t>恒信东方</t>
  </si>
  <si>
    <t>恒星科技</t>
  </si>
  <si>
    <t>恒玄科技</t>
  </si>
  <si>
    <t>恒逸石化</t>
  </si>
  <si>
    <t>恒银科技</t>
  </si>
  <si>
    <t>恒源煤电</t>
  </si>
  <si>
    <t>横店东磁</t>
  </si>
  <si>
    <t>横店影视</t>
  </si>
  <si>
    <t>横河精密</t>
  </si>
  <si>
    <t>弘信电子</t>
  </si>
  <si>
    <t>弘讯科技</t>
  </si>
  <si>
    <t>弘亚数控</t>
  </si>
  <si>
    <t>弘业股份</t>
  </si>
  <si>
    <t>弘业期货</t>
  </si>
  <si>
    <t>弘宇股份</t>
  </si>
  <si>
    <t>红宝丽</t>
  </si>
  <si>
    <t>红豆股份</t>
  </si>
  <si>
    <t>红旗连锁</t>
  </si>
  <si>
    <t>红墙股份</t>
  </si>
  <si>
    <t>红蜻蜓</t>
  </si>
  <si>
    <t>红日药业</t>
  </si>
  <si>
    <t>红塔证券</t>
  </si>
  <si>
    <t>红相股份</t>
  </si>
  <si>
    <t>红星发展</t>
  </si>
  <si>
    <t>宏柏新材</t>
  </si>
  <si>
    <t>宏昌电子</t>
  </si>
  <si>
    <t>宏川智慧</t>
  </si>
  <si>
    <t>宏创控股</t>
  </si>
  <si>
    <t>宏达电子</t>
  </si>
  <si>
    <t>宏达高科</t>
  </si>
  <si>
    <t>宏达股份</t>
  </si>
  <si>
    <t>宏德股份</t>
  </si>
  <si>
    <t>宏发股份</t>
  </si>
  <si>
    <t>宏和科技</t>
  </si>
  <si>
    <t>宏华数科</t>
  </si>
  <si>
    <t>宏辉果蔬</t>
  </si>
  <si>
    <t>宏力达</t>
  </si>
  <si>
    <t>宏润建设</t>
  </si>
  <si>
    <t>宏盛股份</t>
  </si>
  <si>
    <t>宏微科技</t>
  </si>
  <si>
    <t>宏英智能</t>
  </si>
  <si>
    <t>泓禧科技</t>
  </si>
  <si>
    <t>虹软科技</t>
  </si>
  <si>
    <t>洪城环境</t>
  </si>
  <si>
    <t>洪都航空</t>
  </si>
  <si>
    <t>洪汇新材</t>
  </si>
  <si>
    <t>洪涛股份</t>
  </si>
  <si>
    <t>洪通燃气</t>
  </si>
  <si>
    <t>洪兴股份</t>
  </si>
  <si>
    <t>鸿博股份</t>
  </si>
  <si>
    <t>鸿达兴业</t>
  </si>
  <si>
    <t>鸿富瀚</t>
  </si>
  <si>
    <t>鸿合科技</t>
  </si>
  <si>
    <t>鸿利智汇</t>
  </si>
  <si>
    <t>鸿路钢构</t>
  </si>
  <si>
    <t>鸿泉物联</t>
  </si>
  <si>
    <t>厚普股份</t>
  </si>
  <si>
    <t>壶化股份</t>
  </si>
  <si>
    <t>葫芦娃</t>
  </si>
  <si>
    <t>湖北广电</t>
  </si>
  <si>
    <t>湖北能源</t>
  </si>
  <si>
    <t>湖北宜化</t>
  </si>
  <si>
    <t>湖南发展</t>
  </si>
  <si>
    <t>湖南海利</t>
  </si>
  <si>
    <t>湖南黄金</t>
  </si>
  <si>
    <t>湖南天雁</t>
  </si>
  <si>
    <t>湖南投资</t>
  </si>
  <si>
    <t>沪电股份</t>
  </si>
  <si>
    <t>沪光股份</t>
  </si>
  <si>
    <t>沪硅产业</t>
  </si>
  <si>
    <t>沪江材料</t>
  </si>
  <si>
    <t>沪宁股份</t>
  </si>
  <si>
    <t>沪农商行</t>
  </si>
  <si>
    <t>花园生物</t>
  </si>
  <si>
    <t>华安证券</t>
  </si>
  <si>
    <t>华邦健康</t>
  </si>
  <si>
    <t>华宝股份</t>
  </si>
  <si>
    <t>华北制药</t>
  </si>
  <si>
    <t>华灿光电</t>
  </si>
  <si>
    <t>华测导航</t>
  </si>
  <si>
    <t>华测检测</t>
  </si>
  <si>
    <t>华策影视</t>
  </si>
  <si>
    <t>华昌达</t>
  </si>
  <si>
    <t>华昌化工</t>
  </si>
  <si>
    <t>华辰装备</t>
  </si>
  <si>
    <t>华创阳安</t>
  </si>
  <si>
    <t>华瓷股份</t>
  </si>
  <si>
    <t>华达科技</t>
  </si>
  <si>
    <t>华达新材</t>
  </si>
  <si>
    <t>华帝股份</t>
  </si>
  <si>
    <t>华电国际</t>
  </si>
  <si>
    <t>华电重工</t>
  </si>
  <si>
    <t>华鼎股份</t>
  </si>
  <si>
    <t>华东数控</t>
  </si>
  <si>
    <t>华东医药</t>
  </si>
  <si>
    <t>华东重机</t>
  </si>
  <si>
    <t>华尔泰</t>
  </si>
  <si>
    <t>华发股份</t>
  </si>
  <si>
    <t>华纺股份</t>
  </si>
  <si>
    <t>华丰股份</t>
  </si>
  <si>
    <t>华峰超纤</t>
  </si>
  <si>
    <t>华峰化学</t>
  </si>
  <si>
    <t>华峰铝业</t>
  </si>
  <si>
    <t>华锋股份</t>
  </si>
  <si>
    <t>华孚时尚</t>
  </si>
  <si>
    <t>华工科技</t>
  </si>
  <si>
    <t>华光环能</t>
  </si>
  <si>
    <t>华光新材</t>
  </si>
  <si>
    <t>华海清科</t>
  </si>
  <si>
    <t>华海药业</t>
  </si>
  <si>
    <t>华恒生物</t>
  </si>
  <si>
    <t>华宏科技</t>
  </si>
  <si>
    <t>华虹计通</t>
  </si>
  <si>
    <t>华建集团</t>
  </si>
  <si>
    <t>华金资本</t>
  </si>
  <si>
    <t>华锦股份</t>
  </si>
  <si>
    <t>华凯易佰</t>
  </si>
  <si>
    <t>华康股份</t>
  </si>
  <si>
    <t>华康医疗</t>
  </si>
  <si>
    <t>华控赛格</t>
  </si>
  <si>
    <t>华兰股份</t>
  </si>
  <si>
    <t>华兰生物</t>
  </si>
  <si>
    <t>华兰疫苗</t>
  </si>
  <si>
    <t>华蓝集团</t>
  </si>
  <si>
    <t>华立股份</t>
  </si>
  <si>
    <t>华立科技</t>
  </si>
  <si>
    <t>华丽家族</t>
  </si>
  <si>
    <t>华利集团</t>
  </si>
  <si>
    <t>华联控股</t>
  </si>
  <si>
    <t>华林证券</t>
  </si>
  <si>
    <t>华菱钢铁</t>
  </si>
  <si>
    <t>华菱精工</t>
  </si>
  <si>
    <t>华菱线缆</t>
  </si>
  <si>
    <t>华鲁恒升</t>
  </si>
  <si>
    <t>华绿生物</t>
  </si>
  <si>
    <t>华脉科技</t>
  </si>
  <si>
    <t>华茂股份</t>
  </si>
  <si>
    <t>华贸物流</t>
  </si>
  <si>
    <t>华懋科技</t>
  </si>
  <si>
    <t>华媒控股</t>
  </si>
  <si>
    <t>华民股份</t>
  </si>
  <si>
    <t>华明装备</t>
  </si>
  <si>
    <t>华铭智能</t>
  </si>
  <si>
    <t>华纳药厂</t>
  </si>
  <si>
    <t>华能国际</t>
  </si>
  <si>
    <t>华能水电</t>
  </si>
  <si>
    <t>华培动力</t>
  </si>
  <si>
    <t>华鹏飞</t>
  </si>
  <si>
    <t>华平股份</t>
  </si>
  <si>
    <t>华骐环保</t>
  </si>
  <si>
    <t>华强科技</t>
  </si>
  <si>
    <t>华侨城A</t>
  </si>
  <si>
    <t>华秦科技</t>
  </si>
  <si>
    <t>华仁药业</t>
  </si>
  <si>
    <t>华荣股份</t>
  </si>
  <si>
    <t>华嵘控股</t>
  </si>
  <si>
    <t>华融化学</t>
  </si>
  <si>
    <t>华软科技</t>
  </si>
  <si>
    <t>华锐精密</t>
  </si>
  <si>
    <t>华瑞股份</t>
  </si>
  <si>
    <t>华润材料</t>
  </si>
  <si>
    <t>华润三九</t>
  </si>
  <si>
    <t>华润双鹤</t>
  </si>
  <si>
    <t>华润微</t>
  </si>
  <si>
    <t>华森制药</t>
  </si>
  <si>
    <t>华设集团</t>
  </si>
  <si>
    <t>华神科技</t>
  </si>
  <si>
    <t>华升股份</t>
  </si>
  <si>
    <t>华生科技</t>
  </si>
  <si>
    <t>华盛昌</t>
  </si>
  <si>
    <t>华盛锂电</t>
  </si>
  <si>
    <t>华是科技</t>
  </si>
  <si>
    <t>华数传媒</t>
  </si>
  <si>
    <t>华斯股份</t>
  </si>
  <si>
    <t>华塑股份</t>
  </si>
  <si>
    <t>华塑控股</t>
  </si>
  <si>
    <t>华泰股份</t>
  </si>
  <si>
    <t>华泰证券</t>
  </si>
  <si>
    <t>华特达因</t>
  </si>
  <si>
    <t>华特气体</t>
  </si>
  <si>
    <t>华体科技</t>
  </si>
  <si>
    <t>华天酒店</t>
  </si>
  <si>
    <t>华天科技</t>
  </si>
  <si>
    <t>华铁股份</t>
  </si>
  <si>
    <t>华铁应急</t>
  </si>
  <si>
    <t>华通线缆</t>
  </si>
  <si>
    <t>华统股份</t>
  </si>
  <si>
    <t>华图山鼎</t>
  </si>
  <si>
    <t>华旺科技</t>
  </si>
  <si>
    <t>华微电子</t>
  </si>
  <si>
    <t>华维设计</t>
  </si>
  <si>
    <t>华闻集团</t>
  </si>
  <si>
    <t>华伍股份</t>
  </si>
  <si>
    <t>华西股份</t>
  </si>
  <si>
    <t>华西能源</t>
  </si>
  <si>
    <t>华西证券</t>
  </si>
  <si>
    <t>华熙生物</t>
  </si>
  <si>
    <t>华夏航空</t>
  </si>
  <si>
    <t>华夏幸福</t>
  </si>
  <si>
    <t>华夏银行</t>
  </si>
  <si>
    <t>华翔股份</t>
  </si>
  <si>
    <t>华新水泥</t>
  </si>
  <si>
    <t>华鑫股份</t>
  </si>
  <si>
    <t>华信新材</t>
  </si>
  <si>
    <t>华星创业</t>
  </si>
  <si>
    <t>华兴源创</t>
  </si>
  <si>
    <t>华亚智能</t>
  </si>
  <si>
    <t>华研精机</t>
  </si>
  <si>
    <t>华扬联众</t>
  </si>
  <si>
    <t>华阳变速</t>
  </si>
  <si>
    <t>华阳股份</t>
  </si>
  <si>
    <t>华阳国际</t>
  </si>
  <si>
    <t>华阳集团</t>
  </si>
  <si>
    <t>华阳新材</t>
  </si>
  <si>
    <t>华业香料</t>
  </si>
  <si>
    <t>华依科技</t>
  </si>
  <si>
    <t>华谊集团</t>
  </si>
  <si>
    <t>华谊兄弟</t>
  </si>
  <si>
    <t>华银电力</t>
  </si>
  <si>
    <t>华映科技</t>
  </si>
  <si>
    <t>华友钴业</t>
  </si>
  <si>
    <t>华钰矿业</t>
  </si>
  <si>
    <t>华域汽车</t>
  </si>
  <si>
    <t>华源控股</t>
  </si>
  <si>
    <t>华远地产</t>
  </si>
  <si>
    <t>华正新材</t>
  </si>
  <si>
    <t>华致酒行</t>
  </si>
  <si>
    <t>华中数控</t>
  </si>
  <si>
    <t>华自科技</t>
  </si>
  <si>
    <t>淮北矿业</t>
  </si>
  <si>
    <t>淮河能源</t>
  </si>
  <si>
    <t>欢乐家</t>
  </si>
  <si>
    <t>欢瑞世纪</t>
  </si>
  <si>
    <t>环球印务</t>
  </si>
  <si>
    <t>环旭电子</t>
  </si>
  <si>
    <t>皇马科技</t>
  </si>
  <si>
    <t>皇氏集团</t>
  </si>
  <si>
    <t>皇庭国际</t>
  </si>
  <si>
    <t>黄河旋风</t>
  </si>
  <si>
    <t>黄山胶囊</t>
  </si>
  <si>
    <t>黄山旅游</t>
  </si>
  <si>
    <t>煌上煌</t>
  </si>
  <si>
    <t>辉丰股份</t>
  </si>
  <si>
    <t>辉煌科技</t>
  </si>
  <si>
    <t>辉隆股份</t>
  </si>
  <si>
    <t>回盛生物</t>
  </si>
  <si>
    <t>回天新材</t>
  </si>
  <si>
    <t>汇成股份</t>
  </si>
  <si>
    <t>汇川技术</t>
  </si>
  <si>
    <t>汇创达</t>
  </si>
  <si>
    <t>汇得科技</t>
  </si>
  <si>
    <t>汇顶科技</t>
  </si>
  <si>
    <t>汇鸿集团</t>
  </si>
  <si>
    <t>汇嘉时代</t>
  </si>
  <si>
    <t>汇洁股份</t>
  </si>
  <si>
    <t>汇金股份</t>
  </si>
  <si>
    <t>汇金科技</t>
  </si>
  <si>
    <t>汇金通</t>
  </si>
  <si>
    <t>汇隆新材</t>
  </si>
  <si>
    <t>汇绿生态</t>
  </si>
  <si>
    <t>汇纳科技</t>
  </si>
  <si>
    <t>汇通集团</t>
  </si>
  <si>
    <t>汇通能源</t>
  </si>
  <si>
    <t>汇宇制药</t>
  </si>
  <si>
    <t>汇源通信</t>
  </si>
  <si>
    <t>汇中股份</t>
  </si>
  <si>
    <t>会畅通讯</t>
  </si>
  <si>
    <t>会稽山</t>
  </si>
  <si>
    <t>会通股份</t>
  </si>
  <si>
    <t>惠博普</t>
  </si>
  <si>
    <t>惠城环保</t>
  </si>
  <si>
    <t>惠程科技</t>
  </si>
  <si>
    <t>惠达卫浴</t>
  </si>
  <si>
    <t>惠而浦</t>
  </si>
  <si>
    <t>惠发食品</t>
  </si>
  <si>
    <t>惠丰钻石</t>
  </si>
  <si>
    <t>惠伦晶体</t>
  </si>
  <si>
    <t>惠泉啤酒</t>
  </si>
  <si>
    <t>惠泰医疗</t>
  </si>
  <si>
    <t>惠天热电</t>
  </si>
  <si>
    <t>惠威科技</t>
  </si>
  <si>
    <t>惠云钛业</t>
  </si>
  <si>
    <t>火炬电子</t>
  </si>
  <si>
    <t>火星人</t>
  </si>
  <si>
    <t>霍莱沃</t>
  </si>
  <si>
    <t>霍普股份</t>
  </si>
  <si>
    <t>机器人</t>
  </si>
  <si>
    <t>积成电子</t>
  </si>
  <si>
    <t>基蛋生物</t>
  </si>
  <si>
    <t>激智科技</t>
  </si>
  <si>
    <t>吉贝尔</t>
  </si>
  <si>
    <t>吉比特</t>
  </si>
  <si>
    <t>吉大通信</t>
  </si>
  <si>
    <t>吉大正元</t>
  </si>
  <si>
    <t>吉电股份</t>
  </si>
  <si>
    <t>吉峰科技</t>
  </si>
  <si>
    <t>吉冈精密</t>
  </si>
  <si>
    <t>吉宏股份</t>
  </si>
  <si>
    <t>吉华集团</t>
  </si>
  <si>
    <t>吉林敖东</t>
  </si>
  <si>
    <t>吉林高速</t>
  </si>
  <si>
    <t>吉林化纤</t>
  </si>
  <si>
    <t>吉林碳谷</t>
  </si>
  <si>
    <t>吉视传媒</t>
  </si>
  <si>
    <t>吉祥航空</t>
  </si>
  <si>
    <t>吉翔股份</t>
  </si>
  <si>
    <t>吉鑫科技</t>
  </si>
  <si>
    <t>集泰股份</t>
  </si>
  <si>
    <t>集友股份</t>
  </si>
  <si>
    <t>集智股份</t>
  </si>
  <si>
    <t>际华集团</t>
  </si>
  <si>
    <t>济川药业</t>
  </si>
  <si>
    <t>济民医疗</t>
  </si>
  <si>
    <t>济南高新</t>
  </si>
  <si>
    <t>继峰股份</t>
  </si>
  <si>
    <t>冀东水泥</t>
  </si>
  <si>
    <t>冀东装备</t>
  </si>
  <si>
    <t>冀凯股份</t>
  </si>
  <si>
    <t>冀中能源</t>
  </si>
  <si>
    <t>加加食品</t>
  </si>
  <si>
    <t>佳创视讯</t>
  </si>
  <si>
    <t>佳电股份</t>
  </si>
  <si>
    <t>佳都科技</t>
  </si>
  <si>
    <t>佳发教育</t>
  </si>
  <si>
    <t>佳禾食品</t>
  </si>
  <si>
    <t>佳禾智能</t>
  </si>
  <si>
    <t>佳华科技</t>
  </si>
  <si>
    <t>佳力图</t>
  </si>
  <si>
    <t>佳隆股份</t>
  </si>
  <si>
    <t>佳士科技</t>
  </si>
  <si>
    <t>佳沃食品</t>
  </si>
  <si>
    <t>佳先股份</t>
  </si>
  <si>
    <t>佳缘科技</t>
  </si>
  <si>
    <t>佳云科技</t>
  </si>
  <si>
    <t>迦南科技</t>
  </si>
  <si>
    <t>迦南智能</t>
  </si>
  <si>
    <t>珈伟新能</t>
  </si>
  <si>
    <t>家家悦</t>
  </si>
  <si>
    <t>家联科技</t>
  </si>
  <si>
    <t>嘉澳环保</t>
  </si>
  <si>
    <t>嘉必优</t>
  </si>
  <si>
    <t>嘉诚国际</t>
  </si>
  <si>
    <t>嘉亨家化</t>
  </si>
  <si>
    <t>嘉化能源</t>
  </si>
  <si>
    <t>嘉环科技</t>
  </si>
  <si>
    <t>嘉凯城</t>
  </si>
  <si>
    <t>嘉麟杰</t>
  </si>
  <si>
    <t>嘉美包装</t>
  </si>
  <si>
    <t>嘉戎技术</t>
  </si>
  <si>
    <t>嘉事堂</t>
  </si>
  <si>
    <t>嘉欣丝绸</t>
  </si>
  <si>
    <t>嘉益股份</t>
  </si>
  <si>
    <t>嘉应制药</t>
  </si>
  <si>
    <t>嘉友国际</t>
  </si>
  <si>
    <t>嘉元科技</t>
  </si>
  <si>
    <t>嘉泽新能</t>
  </si>
  <si>
    <t>尖峰集团</t>
  </si>
  <si>
    <t>坚朗五金</t>
  </si>
  <si>
    <t>建邦科技</t>
  </si>
  <si>
    <t>建发股份</t>
  </si>
  <si>
    <t>建发合诚</t>
  </si>
  <si>
    <t>建科机械</t>
  </si>
  <si>
    <t>建科院</t>
  </si>
  <si>
    <t>建霖家居</t>
  </si>
  <si>
    <t>建龙微纳</t>
  </si>
  <si>
    <t>建设机械</t>
  </si>
  <si>
    <t>建设银行</t>
  </si>
  <si>
    <t>建投能源</t>
  </si>
  <si>
    <t>建新股份</t>
  </si>
  <si>
    <t>建研设计</t>
  </si>
  <si>
    <t>建研院</t>
  </si>
  <si>
    <t>建业股份</t>
  </si>
  <si>
    <t>建艺集团</t>
  </si>
  <si>
    <t>剑桥科技</t>
  </si>
  <si>
    <t>健帆生物</t>
  </si>
  <si>
    <t>健麾信息</t>
  </si>
  <si>
    <t>健康元</t>
  </si>
  <si>
    <t>健民集团</t>
  </si>
  <si>
    <t>健盛集团</t>
  </si>
  <si>
    <t>健友股份</t>
  </si>
  <si>
    <t>健之佳</t>
  </si>
  <si>
    <t>江波龙</t>
  </si>
  <si>
    <t>江丰电子</t>
  </si>
  <si>
    <t>江海股份</t>
  </si>
  <si>
    <t>江航装备</t>
  </si>
  <si>
    <t>江河集团</t>
  </si>
  <si>
    <t>江化微</t>
  </si>
  <si>
    <t>江淮汽车</t>
  </si>
  <si>
    <t>江铃汽车</t>
  </si>
  <si>
    <t>江龙船艇</t>
  </si>
  <si>
    <t>江南高纤</t>
  </si>
  <si>
    <t>江南化工</t>
  </si>
  <si>
    <t>江南水务</t>
  </si>
  <si>
    <t>江南奕帆</t>
  </si>
  <si>
    <t>江山股份</t>
  </si>
  <si>
    <t>江山欧派</t>
  </si>
  <si>
    <t>江苏北人</t>
  </si>
  <si>
    <t>江苏博云</t>
  </si>
  <si>
    <t>江苏国泰</t>
  </si>
  <si>
    <t>江苏国信</t>
  </si>
  <si>
    <t>江苏华辰</t>
  </si>
  <si>
    <t>江苏雷利</t>
  </si>
  <si>
    <t>江苏神通</t>
  </si>
  <si>
    <t>江苏舜天</t>
  </si>
  <si>
    <t>江苏索普</t>
  </si>
  <si>
    <t>江苏吴中</t>
  </si>
  <si>
    <t>江苏新能</t>
  </si>
  <si>
    <t>江苏阳光</t>
  </si>
  <si>
    <t>江苏银行</t>
  </si>
  <si>
    <t>江苏有线</t>
  </si>
  <si>
    <t>江苏租赁</t>
  </si>
  <si>
    <t>江特电机</t>
  </si>
  <si>
    <t>江天化学</t>
  </si>
  <si>
    <t>江西铜业</t>
  </si>
  <si>
    <t>江西长运</t>
  </si>
  <si>
    <t>江阴银行</t>
  </si>
  <si>
    <t>江中药业</t>
  </si>
  <si>
    <t>匠心家居</t>
  </si>
  <si>
    <t>交大昂立</t>
  </si>
  <si>
    <t>交建股份</t>
  </si>
  <si>
    <t>交控科技</t>
  </si>
  <si>
    <t>交通银行</t>
  </si>
  <si>
    <t>交运股份</t>
  </si>
  <si>
    <t>焦点科技</t>
  </si>
  <si>
    <t>焦作万方</t>
  </si>
  <si>
    <t>节能风电</t>
  </si>
  <si>
    <t>节能国祯</t>
  </si>
  <si>
    <t>节能铁汉</t>
  </si>
  <si>
    <t>杰创智能</t>
  </si>
  <si>
    <t>杰恩设计</t>
  </si>
  <si>
    <t>杰克股份</t>
  </si>
  <si>
    <t>杰美特</t>
  </si>
  <si>
    <t>杰普特</t>
  </si>
  <si>
    <t>杰瑞股份</t>
  </si>
  <si>
    <t>洁美科技</t>
  </si>
  <si>
    <t>洁特生物</t>
  </si>
  <si>
    <t>洁雅股份</t>
  </si>
  <si>
    <t>捷安高科</t>
  </si>
  <si>
    <t>捷昌驱动</t>
  </si>
  <si>
    <t>捷佳伟创</t>
  </si>
  <si>
    <t>捷捷微电</t>
  </si>
  <si>
    <t>捷强装备</t>
  </si>
  <si>
    <t>捷荣技术</t>
  </si>
  <si>
    <t>捷顺科技</t>
  </si>
  <si>
    <t>今创集团</t>
  </si>
  <si>
    <t>今飞凯达</t>
  </si>
  <si>
    <t>今世缘</t>
  </si>
  <si>
    <t>今天国际</t>
  </si>
  <si>
    <t>金安国纪</t>
  </si>
  <si>
    <t>金奥博</t>
  </si>
  <si>
    <t>金百泽</t>
  </si>
  <si>
    <t>金杯电工</t>
  </si>
  <si>
    <t>金杯汽车</t>
  </si>
  <si>
    <t>金博股份</t>
  </si>
  <si>
    <t>金财互联</t>
  </si>
  <si>
    <t>金辰股份</t>
  </si>
  <si>
    <t>金诚信</t>
  </si>
  <si>
    <t>金城医药</t>
  </si>
  <si>
    <t>金春股份</t>
  </si>
  <si>
    <t>金达莱</t>
  </si>
  <si>
    <t>金达威</t>
  </si>
  <si>
    <t>金丹科技</t>
  </si>
  <si>
    <t>金道科技</t>
  </si>
  <si>
    <t>金地集团</t>
  </si>
  <si>
    <t>金迪克</t>
  </si>
  <si>
    <t>金盾股份</t>
  </si>
  <si>
    <t>金发科技</t>
  </si>
  <si>
    <t>金发拉比</t>
  </si>
  <si>
    <t>金风科技</t>
  </si>
  <si>
    <t>金枫酒业</t>
  </si>
  <si>
    <t>金富科技</t>
  </si>
  <si>
    <t>金刚玻璃</t>
  </si>
  <si>
    <t>金固股份</t>
  </si>
  <si>
    <t>金冠电气</t>
  </si>
  <si>
    <t>金冠股份</t>
  </si>
  <si>
    <t>金贵银业</t>
  </si>
  <si>
    <t>金禾实业</t>
  </si>
  <si>
    <t>金河生物</t>
  </si>
  <si>
    <t>金宏气体</t>
  </si>
  <si>
    <t>金鸿顺</t>
  </si>
  <si>
    <t>金花股份</t>
  </si>
  <si>
    <t>金徽股份</t>
  </si>
  <si>
    <t>金徽酒</t>
  </si>
  <si>
    <t>金健米业</t>
  </si>
  <si>
    <t>金晶科技</t>
  </si>
  <si>
    <t>金卡智能</t>
  </si>
  <si>
    <t>金开新能</t>
  </si>
  <si>
    <t>金科股份</t>
  </si>
  <si>
    <t>金科环境</t>
  </si>
  <si>
    <t>金雷股份</t>
  </si>
  <si>
    <t>金力泰</t>
  </si>
  <si>
    <t>金力永磁</t>
  </si>
  <si>
    <t>金利华电</t>
  </si>
  <si>
    <t>金陵饭店</t>
  </si>
  <si>
    <t>金陵体育</t>
  </si>
  <si>
    <t>金陵药业</t>
  </si>
  <si>
    <t>金岭矿业</t>
  </si>
  <si>
    <t>金龙机电</t>
  </si>
  <si>
    <t>金龙汽车</t>
  </si>
  <si>
    <t>金龙鱼</t>
  </si>
  <si>
    <t>金龙羽</t>
  </si>
  <si>
    <t>金禄电子</t>
  </si>
  <si>
    <t>金马游乐</t>
  </si>
  <si>
    <t>金明精机</t>
  </si>
  <si>
    <t>金钼股份</t>
  </si>
  <si>
    <t>金能科技</t>
  </si>
  <si>
    <t>金牛化工</t>
  </si>
  <si>
    <t>金牌厨柜</t>
  </si>
  <si>
    <t>金盘科技</t>
  </si>
  <si>
    <t>金埔园林</t>
  </si>
  <si>
    <t>金浦钛业</t>
  </si>
  <si>
    <t>金麒麟</t>
  </si>
  <si>
    <t>金桥信息</t>
  </si>
  <si>
    <t>金融街</t>
  </si>
  <si>
    <t>金瑞矿业</t>
  </si>
  <si>
    <t>金三江</t>
  </si>
  <si>
    <t>金山股份</t>
  </si>
  <si>
    <t>金石亚药</t>
  </si>
  <si>
    <t>金石资源</t>
  </si>
  <si>
    <t>金时科技</t>
  </si>
  <si>
    <t>金太阳</t>
  </si>
  <si>
    <t>金螳螂</t>
  </si>
  <si>
    <t>金田股份</t>
  </si>
  <si>
    <t>金通灵</t>
  </si>
  <si>
    <t>金沃股份</t>
  </si>
  <si>
    <t>金现代</t>
  </si>
  <si>
    <t>金新农</t>
  </si>
  <si>
    <t>金信诺</t>
  </si>
  <si>
    <t>金逸影视</t>
  </si>
  <si>
    <t>金溢科技</t>
  </si>
  <si>
    <t>金银河</t>
  </si>
  <si>
    <t>金鹰股份</t>
  </si>
  <si>
    <t>金鹰重工</t>
  </si>
  <si>
    <t>金域医学</t>
  </si>
  <si>
    <t>金圆股份</t>
  </si>
  <si>
    <t>金运激光</t>
  </si>
  <si>
    <t>金证股份</t>
  </si>
  <si>
    <t>金智科技</t>
  </si>
  <si>
    <t>金钟股份</t>
  </si>
  <si>
    <t>金种子酒</t>
  </si>
  <si>
    <t>金洲管道</t>
  </si>
  <si>
    <t>金字火腿</t>
  </si>
  <si>
    <t>津滨发展</t>
  </si>
  <si>
    <t>津膜科技</t>
  </si>
  <si>
    <t>津荣天宇</t>
  </si>
  <si>
    <t>锦富技术</t>
  </si>
  <si>
    <t>锦好医疗</t>
  </si>
  <si>
    <t>锦和商管</t>
  </si>
  <si>
    <t>锦泓集团</t>
  </si>
  <si>
    <t>锦鸡股份</t>
  </si>
  <si>
    <t>锦江酒店</t>
  </si>
  <si>
    <t>锦江在线</t>
  </si>
  <si>
    <t>锦浪科技</t>
  </si>
  <si>
    <t>锦龙股份</t>
  </si>
  <si>
    <t>锦盛新材</t>
  </si>
  <si>
    <t>锦州港</t>
  </si>
  <si>
    <t>劲嘉股份</t>
  </si>
  <si>
    <t>劲旅环境</t>
  </si>
  <si>
    <t>劲拓股份</t>
  </si>
  <si>
    <t>劲仔食品</t>
  </si>
  <si>
    <t>晋控电力</t>
  </si>
  <si>
    <t>晋控煤业</t>
  </si>
  <si>
    <t>晋拓股份</t>
  </si>
  <si>
    <t>晋西车轴</t>
  </si>
  <si>
    <t>晋亿实业</t>
  </si>
  <si>
    <t>京北方</t>
  </si>
  <si>
    <t>京东方A</t>
  </si>
  <si>
    <t>京沪高铁</t>
  </si>
  <si>
    <t>京华激光</t>
  </si>
  <si>
    <t>京基智农</t>
  </si>
  <si>
    <t>京蓝科技</t>
  </si>
  <si>
    <t>京粮控股</t>
  </si>
  <si>
    <t>京能置业</t>
  </si>
  <si>
    <t>京泉华</t>
  </si>
  <si>
    <t>京投发展</t>
  </si>
  <si>
    <t>京新药业</t>
  </si>
  <si>
    <t>京源环保</t>
  </si>
  <si>
    <t>经纬纺机</t>
  </si>
  <si>
    <t>经纬辉开</t>
  </si>
  <si>
    <t>晶澳科技</t>
  </si>
  <si>
    <t>晶晨股份</t>
  </si>
  <si>
    <t>晶方科技</t>
  </si>
  <si>
    <t>晶丰明源</t>
  </si>
  <si>
    <t>晶华微</t>
  </si>
  <si>
    <t>晶华新材</t>
  </si>
  <si>
    <t>晶科科技</t>
  </si>
  <si>
    <t>晶科能源</t>
  </si>
  <si>
    <t>晶瑞电材</t>
  </si>
  <si>
    <t>晶赛科技</t>
  </si>
  <si>
    <t>晶盛机电</t>
  </si>
  <si>
    <t>晶雪节能</t>
  </si>
  <si>
    <t>精测电子</t>
  </si>
  <si>
    <t>精达股份</t>
  </si>
  <si>
    <t>精锻科技</t>
  </si>
  <si>
    <t>精工钢构</t>
  </si>
  <si>
    <t>精功科技</t>
  </si>
  <si>
    <t>精华制药</t>
  </si>
  <si>
    <t>精进电动</t>
  </si>
  <si>
    <t>精伦电子</t>
  </si>
  <si>
    <t>精研科技</t>
  </si>
  <si>
    <t>精艺股份</t>
  </si>
  <si>
    <t>精准信息</t>
  </si>
  <si>
    <t>井松智能</t>
  </si>
  <si>
    <t>景峰医药</t>
  </si>
  <si>
    <t>景嘉微</t>
  </si>
  <si>
    <t>景津装备</t>
  </si>
  <si>
    <t>景旺电子</t>
  </si>
  <si>
    <t>景兴纸业</t>
  </si>
  <si>
    <t>景业智能</t>
  </si>
  <si>
    <t>靖远煤电</t>
  </si>
  <si>
    <t>九安医疗</t>
  </si>
  <si>
    <t>九典制药</t>
  </si>
  <si>
    <t>九鼎投资</t>
  </si>
  <si>
    <t>九丰能源</t>
  </si>
  <si>
    <t>九号公司</t>
  </si>
  <si>
    <t>九华旅游</t>
  </si>
  <si>
    <t>九联科技</t>
  </si>
  <si>
    <t>九牧王</t>
  </si>
  <si>
    <t>九阳股份</t>
  </si>
  <si>
    <t>九芝堂</t>
  </si>
  <si>
    <t>九州通</t>
  </si>
  <si>
    <t>九洲集团</t>
  </si>
  <si>
    <t>九洲药业</t>
  </si>
  <si>
    <t>久立特材</t>
  </si>
  <si>
    <t>久量股份</t>
  </si>
  <si>
    <t>久祺股份</t>
  </si>
  <si>
    <t>久日新材</t>
  </si>
  <si>
    <t>久盛电气</t>
  </si>
  <si>
    <t>久吾高科</t>
  </si>
  <si>
    <t>久远银海</t>
  </si>
  <si>
    <t>久之洋</t>
  </si>
  <si>
    <t>酒钢宏兴</t>
  </si>
  <si>
    <t>酒鬼酒</t>
  </si>
  <si>
    <t>居然之家</t>
  </si>
  <si>
    <t>矩子科技</t>
  </si>
  <si>
    <t>巨化股份</t>
  </si>
  <si>
    <t>巨力索具</t>
  </si>
  <si>
    <t>巨轮智能</t>
  </si>
  <si>
    <t>巨人网络</t>
  </si>
  <si>
    <t>巨星科技</t>
  </si>
  <si>
    <t>巨星农牧</t>
  </si>
  <si>
    <t>巨一科技</t>
  </si>
  <si>
    <t>炬光科技</t>
  </si>
  <si>
    <t>炬华科技</t>
  </si>
  <si>
    <t>炬申股份</t>
  </si>
  <si>
    <t>炬芯科技</t>
  </si>
  <si>
    <t>聚灿光电</t>
  </si>
  <si>
    <t>聚辰股份</t>
  </si>
  <si>
    <t>聚飞光电</t>
  </si>
  <si>
    <t>聚光科技</t>
  </si>
  <si>
    <t>聚合顺</t>
  </si>
  <si>
    <t>聚杰微纤</t>
  </si>
  <si>
    <t>聚力文化</t>
  </si>
  <si>
    <t>聚赛龙</t>
  </si>
  <si>
    <t>聚石化学</t>
  </si>
  <si>
    <t>绝味食品</t>
  </si>
  <si>
    <t>军信股份</t>
  </si>
  <si>
    <t>均普智能</t>
  </si>
  <si>
    <t>均胜电子</t>
  </si>
  <si>
    <t>均瑶健康</t>
  </si>
  <si>
    <t>君禾股份</t>
  </si>
  <si>
    <t>君实生物</t>
  </si>
  <si>
    <t>君亭酒店</t>
  </si>
  <si>
    <t>君正集团</t>
  </si>
  <si>
    <t>钧达股份</t>
  </si>
  <si>
    <t>骏成科技</t>
  </si>
  <si>
    <t>骏创科技</t>
  </si>
  <si>
    <t>骏亚科技</t>
  </si>
  <si>
    <t>卡倍亿</t>
  </si>
  <si>
    <t>开创国际</t>
  </si>
  <si>
    <t>开尔新材</t>
  </si>
  <si>
    <t>开开实业</t>
  </si>
  <si>
    <t>开勒股份</t>
  </si>
  <si>
    <t>开滦股份</t>
  </si>
  <si>
    <t>开能健康</t>
  </si>
  <si>
    <t>开普检测</t>
  </si>
  <si>
    <t>开普云</t>
  </si>
  <si>
    <t>开润股份</t>
  </si>
  <si>
    <t>开山股份</t>
  </si>
  <si>
    <t>凯淳股份</t>
  </si>
  <si>
    <t>凯迪股份</t>
  </si>
  <si>
    <t>凯恩股份</t>
  </si>
  <si>
    <t>凯尔达</t>
  </si>
  <si>
    <t>凯发电气</t>
  </si>
  <si>
    <t>凯格精机</t>
  </si>
  <si>
    <t>凯莱英</t>
  </si>
  <si>
    <t>凯立新材</t>
  </si>
  <si>
    <t>凯利泰</t>
  </si>
  <si>
    <t>凯龙高科</t>
  </si>
  <si>
    <t>凯龙股份</t>
  </si>
  <si>
    <t>凯伦股份</t>
  </si>
  <si>
    <t>凯美特气</t>
  </si>
  <si>
    <t>凯普生物</t>
  </si>
  <si>
    <t>凯撒文化</t>
  </si>
  <si>
    <t>凯赛生物</t>
  </si>
  <si>
    <t>凯盛科技</t>
  </si>
  <si>
    <t>凯盛新材</t>
  </si>
  <si>
    <t>凯添燃气</t>
  </si>
  <si>
    <t>凯旺科技</t>
  </si>
  <si>
    <t>凯中精密</t>
  </si>
  <si>
    <t>凯众股份</t>
  </si>
  <si>
    <t>恺英网络</t>
  </si>
  <si>
    <t>勘设股份</t>
  </si>
  <si>
    <t>康达新材</t>
  </si>
  <si>
    <t>康德莱</t>
  </si>
  <si>
    <t>康恩贝</t>
  </si>
  <si>
    <t>康冠科技</t>
  </si>
  <si>
    <t>康弘药业</t>
  </si>
  <si>
    <t>康华生物</t>
  </si>
  <si>
    <t>康惠制药</t>
  </si>
  <si>
    <t>康力电梯</t>
  </si>
  <si>
    <t>康隆达</t>
  </si>
  <si>
    <t>康尼机电</t>
  </si>
  <si>
    <t>康平科技</t>
  </si>
  <si>
    <t>康普顿</t>
  </si>
  <si>
    <t>康强电子</t>
  </si>
  <si>
    <t>康拓医疗</t>
  </si>
  <si>
    <t>康泰生物</t>
  </si>
  <si>
    <t>康泰医学</t>
  </si>
  <si>
    <t>康希诺</t>
  </si>
  <si>
    <t>康欣新材</t>
  </si>
  <si>
    <t>康缘药业</t>
  </si>
  <si>
    <t>康跃科技</t>
  </si>
  <si>
    <t>康芝药业</t>
  </si>
  <si>
    <t>康众医疗</t>
  </si>
  <si>
    <t>柯力传感</t>
  </si>
  <si>
    <t>柯利达</t>
  </si>
  <si>
    <t>科安达</t>
  </si>
  <si>
    <t>科博达</t>
  </si>
  <si>
    <t>科创新材</t>
  </si>
  <si>
    <t>科创新源</t>
  </si>
  <si>
    <t>科创信息</t>
  </si>
  <si>
    <t>科达利</t>
  </si>
  <si>
    <t>科达制造</t>
  </si>
  <si>
    <t>科达自控</t>
  </si>
  <si>
    <t>科大国创</t>
  </si>
  <si>
    <t>科大讯飞</t>
  </si>
  <si>
    <t>科大智能</t>
  </si>
  <si>
    <t>科德教育</t>
  </si>
  <si>
    <t>科德数控</t>
  </si>
  <si>
    <t>科恒股份</t>
  </si>
  <si>
    <t>科华控股</t>
  </si>
  <si>
    <t>科华数据</t>
  </si>
  <si>
    <t>科汇股份</t>
  </si>
  <si>
    <t>科力尔</t>
  </si>
  <si>
    <t>科力远</t>
  </si>
  <si>
    <t>科林电气</t>
  </si>
  <si>
    <t>科隆股份</t>
  </si>
  <si>
    <t>科陆电子</t>
  </si>
  <si>
    <t>科伦药业</t>
  </si>
  <si>
    <t>科美诊断</t>
  </si>
  <si>
    <t>科前生物</t>
  </si>
  <si>
    <t>科融环境</t>
  </si>
  <si>
    <t>科瑞技术</t>
  </si>
  <si>
    <t>科润智控</t>
  </si>
  <si>
    <t>科森科技</t>
  </si>
  <si>
    <t>科士达</t>
  </si>
  <si>
    <t>科顺股份</t>
  </si>
  <si>
    <t>科思股份</t>
  </si>
  <si>
    <t>科思科技</t>
  </si>
  <si>
    <t>科泰电源</t>
  </si>
  <si>
    <t>科威尔</t>
  </si>
  <si>
    <t>科沃斯</t>
  </si>
  <si>
    <t>科翔股份</t>
  </si>
  <si>
    <t>科新发展</t>
  </si>
  <si>
    <t>科新机电</t>
  </si>
  <si>
    <t>科信技术</t>
  </si>
  <si>
    <t>科兴制药</t>
  </si>
  <si>
    <t>科远智慧</t>
  </si>
  <si>
    <t>可孚医疗</t>
  </si>
  <si>
    <t>可靠股份</t>
  </si>
  <si>
    <t>可立克</t>
  </si>
  <si>
    <t>克来机电</t>
  </si>
  <si>
    <t>克莱特</t>
  </si>
  <si>
    <t>克劳斯</t>
  </si>
  <si>
    <t>克明食品</t>
  </si>
  <si>
    <t>口子窖</t>
  </si>
  <si>
    <t>酷特智能</t>
  </si>
  <si>
    <t>快可电子</t>
  </si>
  <si>
    <t>快克股份</t>
  </si>
  <si>
    <t>快意电梯</t>
  </si>
  <si>
    <t>旷达科技</t>
  </si>
  <si>
    <t>葵花药业</t>
  </si>
  <si>
    <t>坤彩科技</t>
  </si>
  <si>
    <t>坤恒顺维</t>
  </si>
  <si>
    <t>昆仑万维</t>
  </si>
  <si>
    <t>昆药集团</t>
  </si>
  <si>
    <t>拉芳家化</t>
  </si>
  <si>
    <t>拉卡拉</t>
  </si>
  <si>
    <t>来伊份</t>
  </si>
  <si>
    <t>莱宝高科</t>
  </si>
  <si>
    <t>莱尔科技</t>
  </si>
  <si>
    <t>莱克电气</t>
  </si>
  <si>
    <t>莱美药业</t>
  </si>
  <si>
    <t>莱绅通灵</t>
  </si>
  <si>
    <t>莱特光电</t>
  </si>
  <si>
    <t>莱茵生物</t>
  </si>
  <si>
    <t>莱茵体育</t>
  </si>
  <si>
    <t>徕木股份</t>
  </si>
  <si>
    <t>兰花科创</t>
  </si>
  <si>
    <t>兰剑智能</t>
  </si>
  <si>
    <t>兰生股份</t>
  </si>
  <si>
    <t>兰石重装</t>
  </si>
  <si>
    <t>兰卫医学</t>
  </si>
  <si>
    <t>兰州黄河</t>
  </si>
  <si>
    <t>兰州银行</t>
  </si>
  <si>
    <t>蓝黛科技</t>
  </si>
  <si>
    <t>蓝盾光电</t>
  </si>
  <si>
    <t>蓝帆医疗</t>
  </si>
  <si>
    <t>蓝丰生化</t>
  </si>
  <si>
    <t>蓝海华腾</t>
  </si>
  <si>
    <t>蓝科高新</t>
  </si>
  <si>
    <t>蓝思科技</t>
  </si>
  <si>
    <t>蓝特光学</t>
  </si>
  <si>
    <t>蓝天燃气</t>
  </si>
  <si>
    <t>蓝晓科技</t>
  </si>
  <si>
    <t>蓝焰控股</t>
  </si>
  <si>
    <t>蓝英装备</t>
  </si>
  <si>
    <t>澜起科技</t>
  </si>
  <si>
    <t>廊坊发展</t>
  </si>
  <si>
    <t>朗博科技</t>
  </si>
  <si>
    <t>朗进科技</t>
  </si>
  <si>
    <t>朗科科技</t>
  </si>
  <si>
    <t>朗科智能</t>
  </si>
  <si>
    <t>朗玛信息</t>
  </si>
  <si>
    <t>朗特智能</t>
  </si>
  <si>
    <t>朗新科技</t>
  </si>
  <si>
    <t>朗源股份</t>
  </si>
  <si>
    <t>朗姿股份</t>
  </si>
  <si>
    <t>浪潮软件</t>
  </si>
  <si>
    <t>浪潮信息</t>
  </si>
  <si>
    <t>浪莎股份</t>
  </si>
  <si>
    <t>老白干酒</t>
  </si>
  <si>
    <t>老百姓</t>
  </si>
  <si>
    <t>老板电器</t>
  </si>
  <si>
    <t>老凤祥</t>
  </si>
  <si>
    <t>乐歌股份</t>
  </si>
  <si>
    <t>乐惠国际</t>
  </si>
  <si>
    <t>乐凯胶片</t>
  </si>
  <si>
    <t>乐凯新材</t>
  </si>
  <si>
    <t>乐山电力</t>
  </si>
  <si>
    <t>乐通股份</t>
  </si>
  <si>
    <t>乐心医疗</t>
  </si>
  <si>
    <t>乐鑫科技</t>
  </si>
  <si>
    <t>雷柏科技</t>
  </si>
  <si>
    <t>雷迪克</t>
  </si>
  <si>
    <t>雷电微力</t>
  </si>
  <si>
    <t>雷尔伟</t>
  </si>
  <si>
    <t>雷科防务</t>
  </si>
  <si>
    <t>雷曼光电</t>
  </si>
  <si>
    <t>雷赛智能</t>
  </si>
  <si>
    <t>垒知集团</t>
  </si>
  <si>
    <t>蕾奥规划</t>
  </si>
  <si>
    <t>蠡湖股份</t>
  </si>
  <si>
    <t>李子园</t>
  </si>
  <si>
    <t>里得电科</t>
  </si>
  <si>
    <t>理工光科</t>
  </si>
  <si>
    <t>理工能科</t>
  </si>
  <si>
    <t>力鼎光电</t>
  </si>
  <si>
    <t>力合科创</t>
  </si>
  <si>
    <t>力合科技</t>
  </si>
  <si>
    <t>力合微</t>
  </si>
  <si>
    <t>力量钻石</t>
  </si>
  <si>
    <t>力诺特玻</t>
  </si>
  <si>
    <t>力生制药</t>
  </si>
  <si>
    <t>力盛体育</t>
  </si>
  <si>
    <t>力芯微</t>
  </si>
  <si>
    <t>力星股份</t>
  </si>
  <si>
    <t>力源科技</t>
  </si>
  <si>
    <t>力源信息</t>
  </si>
  <si>
    <t>立昂技术</t>
  </si>
  <si>
    <t>立昂微</t>
  </si>
  <si>
    <t>立霸股份</t>
  </si>
  <si>
    <t>立达信</t>
  </si>
  <si>
    <t>立方数科</t>
  </si>
  <si>
    <t>立方制药</t>
  </si>
  <si>
    <t>立高食品</t>
  </si>
  <si>
    <t>立航科技</t>
  </si>
  <si>
    <t>立华股份</t>
  </si>
  <si>
    <t>立新能源</t>
  </si>
  <si>
    <t>立讯精密</t>
  </si>
  <si>
    <t>立中集团</t>
  </si>
  <si>
    <t>丽臣实业</t>
  </si>
  <si>
    <t>丽岛新材</t>
  </si>
  <si>
    <t>丽江股份</t>
  </si>
  <si>
    <t>丽人丽妆</t>
  </si>
  <si>
    <t>丽尚国潮</t>
  </si>
  <si>
    <t>丽珠集团</t>
  </si>
  <si>
    <t>利安隆</t>
  </si>
  <si>
    <t>利柏特</t>
  </si>
  <si>
    <t>利尔化学</t>
  </si>
  <si>
    <t>利和兴</t>
  </si>
  <si>
    <t>利君股份</t>
  </si>
  <si>
    <t>利民股份</t>
  </si>
  <si>
    <t>利欧股份</t>
  </si>
  <si>
    <t>利群股份</t>
  </si>
  <si>
    <t>利通电子</t>
  </si>
  <si>
    <t>利通科技</t>
  </si>
  <si>
    <t>利亚德</t>
  </si>
  <si>
    <t>利扬芯片</t>
  </si>
  <si>
    <t>利元亨</t>
  </si>
  <si>
    <t>利源精制</t>
  </si>
  <si>
    <t>连城数控</t>
  </si>
  <si>
    <t>连云港</t>
  </si>
  <si>
    <t>莲花健康</t>
  </si>
  <si>
    <t>联测科技</t>
  </si>
  <si>
    <t>联诚精密</t>
  </si>
  <si>
    <t>联创电子</t>
  </si>
  <si>
    <t>联创股份</t>
  </si>
  <si>
    <t>联创光电</t>
  </si>
  <si>
    <t>联得装备</t>
  </si>
  <si>
    <t>联德股份</t>
  </si>
  <si>
    <t>联发股份</t>
  </si>
  <si>
    <t>联合光电</t>
  </si>
  <si>
    <t>联合精密</t>
  </si>
  <si>
    <t>联泓新科</t>
  </si>
  <si>
    <t>联化科技</t>
  </si>
  <si>
    <t>联环药业</t>
  </si>
  <si>
    <t>联科科技</t>
  </si>
  <si>
    <t>联络互动</t>
  </si>
  <si>
    <t>联美控股</t>
  </si>
  <si>
    <t>联明股份</t>
  </si>
  <si>
    <t>联瑞新材</t>
  </si>
  <si>
    <t>联盛化学</t>
  </si>
  <si>
    <t>联泰环保</t>
  </si>
  <si>
    <t>联翔股份</t>
  </si>
  <si>
    <t>联赢激光</t>
  </si>
  <si>
    <t>联影医疗</t>
  </si>
  <si>
    <t>炼石航空</t>
  </si>
  <si>
    <t>良品铺子</t>
  </si>
  <si>
    <t>良信股份</t>
  </si>
  <si>
    <t>两面针</t>
  </si>
  <si>
    <t>辽港股份</t>
  </si>
  <si>
    <t>辽宁成大</t>
  </si>
  <si>
    <t>辽宁能源</t>
  </si>
  <si>
    <t>林海股份</t>
  </si>
  <si>
    <t>林洋能源</t>
  </si>
  <si>
    <t>灵康药业</t>
  </si>
  <si>
    <t>玲珑轮胎</t>
  </si>
  <si>
    <t>凌钢股份</t>
  </si>
  <si>
    <t>凌霄泵业</t>
  </si>
  <si>
    <t>凌云股份</t>
  </si>
  <si>
    <t>凌云光</t>
  </si>
  <si>
    <t>凌志软件</t>
  </si>
  <si>
    <t>聆达股份</t>
  </si>
  <si>
    <t>菱电电控</t>
  </si>
  <si>
    <t>羚锐制药</t>
  </si>
  <si>
    <t>岭南股份</t>
  </si>
  <si>
    <t>岭南控股</t>
  </si>
  <si>
    <t>领益智造</t>
  </si>
  <si>
    <t>柳钢股份</t>
  </si>
  <si>
    <t>柳工</t>
  </si>
  <si>
    <t>柳化股份</t>
  </si>
  <si>
    <t>柳药集团</t>
  </si>
  <si>
    <t>六国化工</t>
  </si>
  <si>
    <t>龙佰集团</t>
  </si>
  <si>
    <t>龙版传媒</t>
  </si>
  <si>
    <t>龙磁科技</t>
  </si>
  <si>
    <t>龙大美食</t>
  </si>
  <si>
    <t>龙高股份</t>
  </si>
  <si>
    <t>龙建股份</t>
  </si>
  <si>
    <t>龙江交通</t>
  </si>
  <si>
    <t>龙津药业</t>
  </si>
  <si>
    <t>龙利得</t>
  </si>
  <si>
    <t>龙蟠科技</t>
  </si>
  <si>
    <t>龙泉股份</t>
  </si>
  <si>
    <t>龙腾光电</t>
  </si>
  <si>
    <t>龙头股份</t>
  </si>
  <si>
    <t>龙溪股份</t>
  </si>
  <si>
    <t>龙芯中科</t>
  </si>
  <si>
    <t>龙星化工</t>
  </si>
  <si>
    <t>龙宇燃油</t>
  </si>
  <si>
    <t>龙元建设</t>
  </si>
  <si>
    <t>龙源电力</t>
  </si>
  <si>
    <t>龙源技术</t>
  </si>
  <si>
    <t>龙韵股份</t>
  </si>
  <si>
    <t>龙洲股份</t>
  </si>
  <si>
    <t>龙竹科技</t>
  </si>
  <si>
    <t>隆达股份</t>
  </si>
  <si>
    <t>隆华科技</t>
  </si>
  <si>
    <t>隆华新材</t>
  </si>
  <si>
    <t>隆基机械</t>
  </si>
  <si>
    <t>隆基绿能</t>
  </si>
  <si>
    <t>隆利科技</t>
  </si>
  <si>
    <t>隆平高科</t>
  </si>
  <si>
    <t>隆盛科技</t>
  </si>
  <si>
    <t>陇神戎发</t>
  </si>
  <si>
    <t>泸天化</t>
  </si>
  <si>
    <t>泸州老窖</t>
  </si>
  <si>
    <t>鲁北化工</t>
  </si>
  <si>
    <t>鲁抗医药</t>
  </si>
  <si>
    <t>鲁商发展</t>
  </si>
  <si>
    <t>鲁泰A</t>
  </si>
  <si>
    <t>鲁西化工</t>
  </si>
  <si>
    <t>鲁信创投</t>
  </si>
  <si>
    <t>鲁阳节能</t>
  </si>
  <si>
    <t>鲁银投资</t>
  </si>
  <si>
    <t>陆家嘴</t>
  </si>
  <si>
    <t>鹿得医疗</t>
  </si>
  <si>
    <t>鹿山新材</t>
  </si>
  <si>
    <t>路畅科技</t>
  </si>
  <si>
    <t>路德环境</t>
  </si>
  <si>
    <t>路斯股份</t>
  </si>
  <si>
    <t>路通视信</t>
  </si>
  <si>
    <t>路维光电</t>
  </si>
  <si>
    <t>潞安环能</t>
  </si>
  <si>
    <t>鹭燕医药</t>
  </si>
  <si>
    <t>露笑科技</t>
  </si>
  <si>
    <t>罗博特科</t>
  </si>
  <si>
    <t>罗莱生活</t>
  </si>
  <si>
    <t>罗曼股份</t>
  </si>
  <si>
    <t>罗牛山</t>
  </si>
  <si>
    <t>罗平锌电</t>
  </si>
  <si>
    <t>罗普斯金</t>
  </si>
  <si>
    <t>罗普特</t>
  </si>
  <si>
    <t>罗欣药业</t>
  </si>
  <si>
    <t>洛凯股份</t>
  </si>
  <si>
    <t>洛阳玻璃</t>
  </si>
  <si>
    <t>洛阳钼业</t>
  </si>
  <si>
    <t>骆驼股份</t>
  </si>
  <si>
    <t>绿城水务</t>
  </si>
  <si>
    <t>绿岛风</t>
  </si>
  <si>
    <t>绿地控股</t>
  </si>
  <si>
    <t>绿的谐波</t>
  </si>
  <si>
    <t>绿康生化</t>
  </si>
  <si>
    <t>绿盟科技</t>
  </si>
  <si>
    <t>绿能慧充</t>
  </si>
  <si>
    <t>绿色动力</t>
  </si>
  <si>
    <t>绿田机械</t>
  </si>
  <si>
    <t>绿茵生态</t>
  </si>
  <si>
    <t>氯碱化工</t>
  </si>
  <si>
    <t>马钢股份</t>
  </si>
  <si>
    <t>马应龙</t>
  </si>
  <si>
    <t>迈得医疗</t>
  </si>
  <si>
    <t>迈赫股份</t>
  </si>
  <si>
    <t>迈克生物</t>
  </si>
  <si>
    <t>迈拓股份</t>
  </si>
  <si>
    <t>迈威生物</t>
  </si>
  <si>
    <t>迈为股份</t>
  </si>
  <si>
    <t>迈信林</t>
  </si>
  <si>
    <t>麦迪科技</t>
  </si>
  <si>
    <t>麦格米特</t>
  </si>
  <si>
    <t>麦捷科技</t>
  </si>
  <si>
    <t>麦克奥迪</t>
  </si>
  <si>
    <t>麦澜德</t>
  </si>
  <si>
    <t>麦趣尔</t>
  </si>
  <si>
    <t>满坤科技</t>
  </si>
  <si>
    <t>曼卡龙</t>
  </si>
  <si>
    <t>漫步者</t>
  </si>
  <si>
    <t>芒果超媒</t>
  </si>
  <si>
    <t>茂化实华</t>
  </si>
  <si>
    <t>茂硕电源</t>
  </si>
  <si>
    <t>茂业商业</t>
  </si>
  <si>
    <t>梅安森</t>
  </si>
  <si>
    <t>梅花生物</t>
  </si>
  <si>
    <t>梅轮电梯</t>
  </si>
  <si>
    <t>梅雁吉祥</t>
  </si>
  <si>
    <t>每日互动</t>
  </si>
  <si>
    <t>美邦服饰</t>
  </si>
  <si>
    <t>美邦股份</t>
  </si>
  <si>
    <t>美畅股份</t>
  </si>
  <si>
    <t>美晨生态</t>
  </si>
  <si>
    <t>美达股份</t>
  </si>
  <si>
    <t>美的集团</t>
  </si>
  <si>
    <t>美迪凯</t>
  </si>
  <si>
    <t>美迪西</t>
  </si>
  <si>
    <t>美尔雅</t>
  </si>
  <si>
    <t>美格智能</t>
  </si>
  <si>
    <t>美好置业</t>
  </si>
  <si>
    <t>美吉姆</t>
  </si>
  <si>
    <t>美锦能源</t>
  </si>
  <si>
    <t>美凯龙</t>
  </si>
  <si>
    <t>美康生物</t>
  </si>
  <si>
    <t>美克家居</t>
  </si>
  <si>
    <t>美力科技</t>
  </si>
  <si>
    <t>美丽生态</t>
  </si>
  <si>
    <t>美利云</t>
  </si>
  <si>
    <t>美联新材</t>
  </si>
  <si>
    <t>美年健康</t>
  </si>
  <si>
    <t>美农生物</t>
  </si>
  <si>
    <t>美诺华</t>
  </si>
  <si>
    <t>美瑞新材</t>
  </si>
  <si>
    <t>美思德</t>
  </si>
  <si>
    <t>美亚柏科</t>
  </si>
  <si>
    <t>美亚光电</t>
  </si>
  <si>
    <t>美盈森</t>
  </si>
  <si>
    <t>美之高</t>
  </si>
  <si>
    <t>美芝股份</t>
  </si>
  <si>
    <t>魅视科技</t>
  </si>
  <si>
    <t>蒙草生态</t>
  </si>
  <si>
    <t>蒙娜丽莎</t>
  </si>
  <si>
    <t>蒙泰高新</t>
  </si>
  <si>
    <t>盟科药业</t>
  </si>
  <si>
    <t>盟升电子</t>
  </si>
  <si>
    <t>梦百合</t>
  </si>
  <si>
    <t>梦洁股份</t>
  </si>
  <si>
    <t>梦天家居</t>
  </si>
  <si>
    <t>梦网科技</t>
  </si>
  <si>
    <t>米奥会展</t>
  </si>
  <si>
    <t>密尔克卫</t>
  </si>
  <si>
    <t>密封科技</t>
  </si>
  <si>
    <t>妙可蓝多</t>
  </si>
  <si>
    <t>民德电子</t>
  </si>
  <si>
    <t>民丰特纸</t>
  </si>
  <si>
    <t>民和股份</t>
  </si>
  <si>
    <t>民生控股</t>
  </si>
  <si>
    <t>民生银行</t>
  </si>
  <si>
    <t>闽东电力</t>
  </si>
  <si>
    <t>闽发铝业</t>
  </si>
  <si>
    <t>敏芯股份</t>
  </si>
  <si>
    <t>名臣健康</t>
  </si>
  <si>
    <t>名雕股份</t>
  </si>
  <si>
    <t>名家汇</t>
  </si>
  <si>
    <t>明德生物</t>
  </si>
  <si>
    <t>明冠新材</t>
  </si>
  <si>
    <t>明牌珠宝</t>
  </si>
  <si>
    <t>明泰铝业</t>
  </si>
  <si>
    <t>明微电子</t>
  </si>
  <si>
    <t>明新旭腾</t>
  </si>
  <si>
    <t>明星电力</t>
  </si>
  <si>
    <t>明阳电路</t>
  </si>
  <si>
    <t>明阳智能</t>
  </si>
  <si>
    <t>明月镜片</t>
  </si>
  <si>
    <t>明志科技</t>
  </si>
  <si>
    <t>鸣志电器</t>
  </si>
  <si>
    <t>铭科精技</t>
  </si>
  <si>
    <t>铭利达</t>
  </si>
  <si>
    <t>铭普光磁</t>
  </si>
  <si>
    <t>模塑科技</t>
  </si>
  <si>
    <t>摩恩电气</t>
  </si>
  <si>
    <t>莫高股份</t>
  </si>
  <si>
    <t>木林森</t>
  </si>
  <si>
    <t>沐邦高科</t>
  </si>
  <si>
    <t>牧高笛</t>
  </si>
  <si>
    <t>牧原股份</t>
  </si>
  <si>
    <t>慕思股份</t>
  </si>
  <si>
    <t>纳川股份</t>
  </si>
  <si>
    <t>纳尔股份</t>
  </si>
  <si>
    <t>纳思达</t>
  </si>
  <si>
    <t>纳微科技</t>
  </si>
  <si>
    <t>纳芯微</t>
  </si>
  <si>
    <t>耐普矿机</t>
  </si>
  <si>
    <t>南玻A</t>
  </si>
  <si>
    <t>南大光电</t>
  </si>
  <si>
    <t>南大环境</t>
  </si>
  <si>
    <t>南都电源</t>
  </si>
  <si>
    <t>南都物业</t>
  </si>
  <si>
    <t>南方传媒</t>
  </si>
  <si>
    <t>南方航空</t>
  </si>
  <si>
    <t>南方精工</t>
  </si>
  <si>
    <t>南纺股份</t>
  </si>
  <si>
    <t>南风股份</t>
  </si>
  <si>
    <t>南钢股份</t>
  </si>
  <si>
    <t>南国置业</t>
  </si>
  <si>
    <t>南华期货</t>
  </si>
  <si>
    <t>南华生物</t>
  </si>
  <si>
    <t>南华仪器</t>
  </si>
  <si>
    <t>南化股份</t>
  </si>
  <si>
    <t>南极电商</t>
  </si>
  <si>
    <t>南极光</t>
  </si>
  <si>
    <t>南京港</t>
  </si>
  <si>
    <t>南京高科</t>
  </si>
  <si>
    <t>南京公用</t>
  </si>
  <si>
    <t>南京化纤</t>
  </si>
  <si>
    <t>南京聚隆</t>
  </si>
  <si>
    <t>南京新百</t>
  </si>
  <si>
    <t>南京熊猫</t>
  </si>
  <si>
    <t>南京医药</t>
  </si>
  <si>
    <t>南京银行</t>
  </si>
  <si>
    <t>南京证券</t>
  </si>
  <si>
    <t>南凌科技</t>
  </si>
  <si>
    <t>南岭民爆</t>
  </si>
  <si>
    <t>南模生物</t>
  </si>
  <si>
    <t>南宁百货</t>
  </si>
  <si>
    <t>南宁糖业</t>
  </si>
  <si>
    <t>南侨食品</t>
  </si>
  <si>
    <t>南山控股</t>
  </si>
  <si>
    <t>南山铝业</t>
  </si>
  <si>
    <t>南山智尚</t>
  </si>
  <si>
    <t>南天信息</t>
  </si>
  <si>
    <t>南网科技</t>
  </si>
  <si>
    <t>南网能源</t>
  </si>
  <si>
    <t>南威软件</t>
  </si>
  <si>
    <t>南微医学</t>
  </si>
  <si>
    <t>南卫股份</t>
  </si>
  <si>
    <t>南新制药</t>
  </si>
  <si>
    <t>南兴股份</t>
  </si>
  <si>
    <t>南亚新材</t>
  </si>
  <si>
    <t>内蒙华电</t>
  </si>
  <si>
    <t>内蒙新华</t>
  </si>
  <si>
    <t>内蒙一机</t>
  </si>
  <si>
    <t>能辉科技</t>
  </si>
  <si>
    <t>能科科技</t>
  </si>
  <si>
    <t>宁波东力</t>
  </si>
  <si>
    <t>宁波方正</t>
  </si>
  <si>
    <t>宁波富邦</t>
  </si>
  <si>
    <t>宁波富达</t>
  </si>
  <si>
    <t>宁波港</t>
  </si>
  <si>
    <t>宁波高发</t>
  </si>
  <si>
    <t>宁波海运</t>
  </si>
  <si>
    <t>宁波华翔</t>
  </si>
  <si>
    <t>宁波建工</t>
  </si>
  <si>
    <t>宁波精达</t>
  </si>
  <si>
    <t>宁波联合</t>
  </si>
  <si>
    <t>宁波能源</t>
  </si>
  <si>
    <t>宁波色母</t>
  </si>
  <si>
    <t>宁波银行</t>
  </si>
  <si>
    <t>宁波韵升</t>
  </si>
  <si>
    <t>宁波中百</t>
  </si>
  <si>
    <t>宁德时代</t>
  </si>
  <si>
    <t>宁沪高速</t>
  </si>
  <si>
    <t>宁水集团</t>
  </si>
  <si>
    <t>宁夏建材</t>
  </si>
  <si>
    <t>纽泰格</t>
  </si>
  <si>
    <t>纽威股份</t>
  </si>
  <si>
    <t>纽威数控</t>
  </si>
  <si>
    <t>农产品</t>
  </si>
  <si>
    <t>农发种业</t>
  </si>
  <si>
    <t>农尚环境</t>
  </si>
  <si>
    <t>农心科技</t>
  </si>
  <si>
    <t>农业银行</t>
  </si>
  <si>
    <t>诺邦股份</t>
  </si>
  <si>
    <t>诺德股份</t>
  </si>
  <si>
    <t>诺力股份</t>
  </si>
  <si>
    <t>诺普信</t>
  </si>
  <si>
    <t>诺泰生物</t>
  </si>
  <si>
    <t>诺唯赞</t>
  </si>
  <si>
    <t>欧比特</t>
  </si>
  <si>
    <t>欧菲光</t>
  </si>
  <si>
    <t>欧科亿</t>
  </si>
  <si>
    <t>欧林生物</t>
  </si>
  <si>
    <t>欧陆通</t>
  </si>
  <si>
    <t>欧派家居</t>
  </si>
  <si>
    <t>欧普康视</t>
  </si>
  <si>
    <t>欧普照明</t>
  </si>
  <si>
    <t>欧圣电气</t>
  </si>
  <si>
    <t>欧亚集团</t>
  </si>
  <si>
    <t>鸥玛软件</t>
  </si>
  <si>
    <t>派克新材</t>
  </si>
  <si>
    <t>派林生物</t>
  </si>
  <si>
    <t>派能科技</t>
  </si>
  <si>
    <t>派瑞股份</t>
  </si>
  <si>
    <t>派生科技</t>
  </si>
  <si>
    <t>派斯林</t>
  </si>
  <si>
    <t>派特尔</t>
  </si>
  <si>
    <t>攀钢钒钛</t>
  </si>
  <si>
    <t>盘江股份</t>
  </si>
  <si>
    <t>盘龙药业</t>
  </si>
  <si>
    <t>庞大集团</t>
  </si>
  <si>
    <t>佩蒂股份</t>
  </si>
  <si>
    <t>鹏鼎控股</t>
  </si>
  <si>
    <t>鹏都农牧</t>
  </si>
  <si>
    <t>鹏辉能源</t>
  </si>
  <si>
    <t>鹏翎股份</t>
  </si>
  <si>
    <t>鹏欣资源</t>
  </si>
  <si>
    <t>鹏鹞环保</t>
  </si>
  <si>
    <t>皮阿诺</t>
  </si>
  <si>
    <t>片仔癀</t>
  </si>
  <si>
    <t>品高股份</t>
  </si>
  <si>
    <t>品茗股份</t>
  </si>
  <si>
    <t>品渥食品</t>
  </si>
  <si>
    <t>平安银行</t>
  </si>
  <si>
    <t>平高电气</t>
  </si>
  <si>
    <t>平煤股份</t>
  </si>
  <si>
    <t>平潭发展</t>
  </si>
  <si>
    <t>平治信息</t>
  </si>
  <si>
    <t>珀莱雅</t>
  </si>
  <si>
    <t>璞泰来</t>
  </si>
  <si>
    <t>濮耐股份</t>
  </si>
  <si>
    <t>濮阳惠成</t>
  </si>
  <si>
    <t>浦东建设</t>
  </si>
  <si>
    <t>浦东金桥</t>
  </si>
  <si>
    <t>浦发银行</t>
  </si>
  <si>
    <t>普邦股份</t>
  </si>
  <si>
    <t>普莱柯</t>
  </si>
  <si>
    <t>普丽盛</t>
  </si>
  <si>
    <t>普利特</t>
  </si>
  <si>
    <t>普利制药</t>
  </si>
  <si>
    <t>普联软件</t>
  </si>
  <si>
    <t>普路通</t>
  </si>
  <si>
    <t>普洛药业</t>
  </si>
  <si>
    <t>普门科技</t>
  </si>
  <si>
    <t>普冉股份</t>
  </si>
  <si>
    <t>普蕊斯</t>
  </si>
  <si>
    <t>普瑞眼科</t>
  </si>
  <si>
    <t>普天科技</t>
  </si>
  <si>
    <t>普元信息</t>
  </si>
  <si>
    <t>普源精电</t>
  </si>
  <si>
    <t>谱尼测试</t>
  </si>
  <si>
    <t>七彩化学</t>
  </si>
  <si>
    <t>七丰精工</t>
  </si>
  <si>
    <t>七匹狼</t>
  </si>
  <si>
    <t>七一二</t>
  </si>
  <si>
    <t>栖霞建设</t>
  </si>
  <si>
    <t>齐峰新材</t>
  </si>
  <si>
    <t>齐鲁华信</t>
  </si>
  <si>
    <t>齐鲁银行</t>
  </si>
  <si>
    <t>齐翔腾达</t>
  </si>
  <si>
    <t>齐心集团</t>
  </si>
  <si>
    <t>祁连山</t>
  </si>
  <si>
    <t>奇安信</t>
  </si>
  <si>
    <t>奇德新材</t>
  </si>
  <si>
    <t>奇精机械</t>
  </si>
  <si>
    <t>奇正藏药</t>
  </si>
  <si>
    <t>旗滨集团</t>
  </si>
  <si>
    <t>旗天科技</t>
  </si>
  <si>
    <t>麒盛科技</t>
  </si>
  <si>
    <t>启迪环境</t>
  </si>
  <si>
    <t>启迪设计</t>
  </si>
  <si>
    <t>启迪药业</t>
  </si>
  <si>
    <t>启明信息</t>
  </si>
  <si>
    <t>启明星辰</t>
  </si>
  <si>
    <t>起帆电缆</t>
  </si>
  <si>
    <t>气派科技</t>
  </si>
  <si>
    <t>洽洽食品</t>
  </si>
  <si>
    <t>千禾味业</t>
  </si>
  <si>
    <t>千红制药</t>
  </si>
  <si>
    <t>千金药业</t>
  </si>
  <si>
    <t>千味央厨</t>
  </si>
  <si>
    <t>仟源医药</t>
  </si>
  <si>
    <t>前沿生物</t>
  </si>
  <si>
    <t>钱江摩托</t>
  </si>
  <si>
    <t>钱江生化</t>
  </si>
  <si>
    <t>钱江水利</t>
  </si>
  <si>
    <t>乾照光电</t>
  </si>
  <si>
    <t>潜能恒信</t>
  </si>
  <si>
    <t>黔源电力</t>
  </si>
  <si>
    <t>强力新材</t>
  </si>
  <si>
    <t>强瑞技术</t>
  </si>
  <si>
    <t>乔治白</t>
  </si>
  <si>
    <t>侨银股份</t>
  </si>
  <si>
    <t>侨源股份</t>
  </si>
  <si>
    <t>秦安股份</t>
  </si>
  <si>
    <t>秦川机床</t>
  </si>
  <si>
    <t>秦川物联</t>
  </si>
  <si>
    <t>秦港股份</t>
  </si>
  <si>
    <t>勤上股份</t>
  </si>
  <si>
    <t>青达环保</t>
  </si>
  <si>
    <t>青岛港</t>
  </si>
  <si>
    <t>青岛金王</t>
  </si>
  <si>
    <t>青岛啤酒</t>
  </si>
  <si>
    <t>青岛食品</t>
  </si>
  <si>
    <t>青岛双星</t>
  </si>
  <si>
    <t>青岛银行</t>
  </si>
  <si>
    <t>青岛中程</t>
  </si>
  <si>
    <t>青海春天</t>
  </si>
  <si>
    <t>青海华鼎</t>
  </si>
  <si>
    <t>青龙管业</t>
  </si>
  <si>
    <t>青木股份</t>
  </si>
  <si>
    <t>青鸟消防</t>
  </si>
  <si>
    <t>青农商行</t>
  </si>
  <si>
    <t>青山纸业</t>
  </si>
  <si>
    <t>青松股份</t>
  </si>
  <si>
    <t>青松建化</t>
  </si>
  <si>
    <t>轻纺城</t>
  </si>
  <si>
    <t>清水源</t>
  </si>
  <si>
    <t>清研环境</t>
  </si>
  <si>
    <t>清溢光电</t>
  </si>
  <si>
    <t>清源股份</t>
  </si>
  <si>
    <t>秋田微</t>
  </si>
  <si>
    <t>球冠电缆</t>
  </si>
  <si>
    <t>曲江文旅</t>
  </si>
  <si>
    <t>曲美家居</t>
  </si>
  <si>
    <t>驱动力</t>
  </si>
  <si>
    <t>趣睡科技</t>
  </si>
  <si>
    <t>全柴动力</t>
  </si>
  <si>
    <t>全聚德</t>
  </si>
  <si>
    <t>全通教育</t>
  </si>
  <si>
    <t>全新好</t>
  </si>
  <si>
    <t>全信股份</t>
  </si>
  <si>
    <t>全志科技</t>
  </si>
  <si>
    <t>全筑股份</t>
  </si>
  <si>
    <t>荃银高科</t>
  </si>
  <si>
    <t>泉峰汽车</t>
  </si>
  <si>
    <t>泉阳泉</t>
  </si>
  <si>
    <t>确成股份</t>
  </si>
  <si>
    <t>群兴玩具</t>
  </si>
  <si>
    <t>人福医药</t>
  </si>
  <si>
    <t>人民同泰</t>
  </si>
  <si>
    <t>人民网</t>
  </si>
  <si>
    <t>人人乐</t>
  </si>
  <si>
    <t>仁东控股</t>
  </si>
  <si>
    <t>仁度生物</t>
  </si>
  <si>
    <t>仁和药业</t>
  </si>
  <si>
    <t>仁智股份</t>
  </si>
  <si>
    <t>任子行</t>
  </si>
  <si>
    <t>日播时尚</t>
  </si>
  <si>
    <t>日辰股份</t>
  </si>
  <si>
    <t>日出东方</t>
  </si>
  <si>
    <t>日发精机</t>
  </si>
  <si>
    <t>日丰股份</t>
  </si>
  <si>
    <t>日久光电</t>
  </si>
  <si>
    <t>日科化学</t>
  </si>
  <si>
    <t>日上集团</t>
  </si>
  <si>
    <t>日盈电子</t>
  </si>
  <si>
    <t>日月股份</t>
  </si>
  <si>
    <t>日月明</t>
  </si>
  <si>
    <t>日照港</t>
  </si>
  <si>
    <t>戎美股份</t>
  </si>
  <si>
    <t>荣安地产</t>
  </si>
  <si>
    <t>荣昌生物</t>
  </si>
  <si>
    <t>荣晟环保</t>
  </si>
  <si>
    <t>荣丰控股</t>
  </si>
  <si>
    <t>荣科科技</t>
  </si>
  <si>
    <t>荣联科技</t>
  </si>
  <si>
    <t>荣盛发展</t>
  </si>
  <si>
    <t>荣盛石化</t>
  </si>
  <si>
    <t>荣泰健康</t>
  </si>
  <si>
    <t>荣亿精密</t>
  </si>
  <si>
    <t>容百科技</t>
  </si>
  <si>
    <t>容大感光</t>
  </si>
  <si>
    <t>容知日新</t>
  </si>
  <si>
    <t>嵘泰股份</t>
  </si>
  <si>
    <t>榕基软件</t>
  </si>
  <si>
    <t>融捷股份</t>
  </si>
  <si>
    <t>融捷健康</t>
  </si>
  <si>
    <t>融钰集团</t>
  </si>
  <si>
    <t>如通股份</t>
  </si>
  <si>
    <t>如意集团</t>
  </si>
  <si>
    <t>软控股份</t>
  </si>
  <si>
    <t>软通动力</t>
  </si>
  <si>
    <t>锐科激光</t>
  </si>
  <si>
    <t>锐明技术</t>
  </si>
  <si>
    <t>锐奇股份</t>
  </si>
  <si>
    <t>锐新科技</t>
  </si>
  <si>
    <t>瑞贝卡</t>
  </si>
  <si>
    <t>瑞晟智能</t>
  </si>
  <si>
    <t>瑞达期货</t>
  </si>
  <si>
    <t>瑞德智能</t>
  </si>
  <si>
    <t>瑞尔特</t>
  </si>
  <si>
    <t>瑞丰高材</t>
  </si>
  <si>
    <t>瑞丰光电</t>
  </si>
  <si>
    <t>瑞丰新材</t>
  </si>
  <si>
    <t>瑞丰银行</t>
  </si>
  <si>
    <t>瑞鹄模具</t>
  </si>
  <si>
    <t>瑞和股份</t>
  </si>
  <si>
    <t>瑞华泰</t>
  </si>
  <si>
    <t>瑞康医药</t>
  </si>
  <si>
    <t>瑞可达</t>
  </si>
  <si>
    <t>瑞联新材</t>
  </si>
  <si>
    <t>瑞凌股份</t>
  </si>
  <si>
    <t>瑞玛精密</t>
  </si>
  <si>
    <t>瑞茂通</t>
  </si>
  <si>
    <t>瑞纳智能</t>
  </si>
  <si>
    <t>瑞普生物</t>
  </si>
  <si>
    <t>瑞斯康达</t>
  </si>
  <si>
    <t>瑞松科技</t>
  </si>
  <si>
    <t>瑞泰科技</t>
  </si>
  <si>
    <t>瑞泰新材</t>
  </si>
  <si>
    <t>瑞芯微</t>
  </si>
  <si>
    <t>睿昂基因</t>
  </si>
  <si>
    <t>睿创微纳</t>
  </si>
  <si>
    <t>睿能科技</t>
  </si>
  <si>
    <t>闰土股份</t>
  </si>
  <si>
    <t>润邦股份</t>
  </si>
  <si>
    <t>润贝航科</t>
  </si>
  <si>
    <t>润达医疗</t>
  </si>
  <si>
    <t>润都股份</t>
  </si>
  <si>
    <t>润丰股份</t>
  </si>
  <si>
    <t>润禾材料</t>
  </si>
  <si>
    <t>润和软件</t>
  </si>
  <si>
    <t>润建股份</t>
  </si>
  <si>
    <t>润农节水</t>
  </si>
  <si>
    <t>润欣科技</t>
  </si>
  <si>
    <t>润阳科技</t>
  </si>
  <si>
    <t>若羽臣</t>
  </si>
  <si>
    <t>塞力医疗</t>
  </si>
  <si>
    <t>赛福天</t>
  </si>
  <si>
    <t>赛隆药业</t>
  </si>
  <si>
    <t>赛伦生物</t>
  </si>
  <si>
    <t>赛轮轮胎</t>
  </si>
  <si>
    <t>赛摩智能</t>
  </si>
  <si>
    <t>赛诺医疗</t>
  </si>
  <si>
    <t>赛特新材</t>
  </si>
  <si>
    <t>赛腾股份</t>
  </si>
  <si>
    <t>赛托生物</t>
  </si>
  <si>
    <t>赛微微电</t>
  </si>
  <si>
    <t>赛为智能</t>
  </si>
  <si>
    <t>赛伍技术</t>
  </si>
  <si>
    <t>赛象科技</t>
  </si>
  <si>
    <t>赛意信息</t>
  </si>
  <si>
    <t>三安光电</t>
  </si>
  <si>
    <t>三变科技</t>
  </si>
  <si>
    <t>三超新材</t>
  </si>
  <si>
    <t>三川智慧</t>
  </si>
  <si>
    <t>三达膜</t>
  </si>
  <si>
    <t>三德科技</t>
  </si>
  <si>
    <t>三房巷</t>
  </si>
  <si>
    <t>三丰智能</t>
  </si>
  <si>
    <t>三孚股份</t>
  </si>
  <si>
    <t>三孚新科</t>
  </si>
  <si>
    <t>三钢闽光</t>
  </si>
  <si>
    <t>三和管桩</t>
  </si>
  <si>
    <t>三环集团</t>
  </si>
  <si>
    <t>三晖电气</t>
  </si>
  <si>
    <t>三江购物</t>
  </si>
  <si>
    <t>三角防务</t>
  </si>
  <si>
    <t>三角轮胎</t>
  </si>
  <si>
    <t>三棵树</t>
  </si>
  <si>
    <t>三力士</t>
  </si>
  <si>
    <t>三利谱</t>
  </si>
  <si>
    <t>三六零</t>
  </si>
  <si>
    <t>三六五网</t>
  </si>
  <si>
    <t>三美股份</t>
  </si>
  <si>
    <t>三木集团</t>
  </si>
  <si>
    <t>三诺生物</t>
  </si>
  <si>
    <t>三七互娱</t>
  </si>
  <si>
    <t>三全食品</t>
  </si>
  <si>
    <t>三人行</t>
  </si>
  <si>
    <t>三生国健</t>
  </si>
  <si>
    <t>三圣股份</t>
  </si>
  <si>
    <t>三特索道</t>
  </si>
  <si>
    <t>三旺通信</t>
  </si>
  <si>
    <t>三维股份</t>
  </si>
  <si>
    <t>三维化学</t>
  </si>
  <si>
    <t>三维通信</t>
  </si>
  <si>
    <t>三五互联</t>
  </si>
  <si>
    <t>三峡旅游</t>
  </si>
  <si>
    <t>三峡能源</t>
  </si>
  <si>
    <t>三峡新材</t>
  </si>
  <si>
    <t>三湘印象</t>
  </si>
  <si>
    <t>三祥新材</t>
  </si>
  <si>
    <t>三鑫医疗</t>
  </si>
  <si>
    <t>三星医疗</t>
  </si>
  <si>
    <t>三雄极光</t>
  </si>
  <si>
    <t>三羊马</t>
  </si>
  <si>
    <t>三一重工</t>
  </si>
  <si>
    <t>三一重能</t>
  </si>
  <si>
    <t>三友化工</t>
  </si>
  <si>
    <t>三友科技</t>
  </si>
  <si>
    <t>三友联众</t>
  </si>
  <si>
    <t>三友医疗</t>
  </si>
  <si>
    <t>三元生物</t>
  </si>
  <si>
    <t>三只松鼠</t>
  </si>
  <si>
    <t>森霸传感</t>
  </si>
  <si>
    <t>森赫股份</t>
  </si>
  <si>
    <t>森林包装</t>
  </si>
  <si>
    <t>森马服饰</t>
  </si>
  <si>
    <t>森麒麟</t>
  </si>
  <si>
    <t>森特股份</t>
  </si>
  <si>
    <t>森萱医药</t>
  </si>
  <si>
    <t>森远股份</t>
  </si>
  <si>
    <t>沙钢股份</t>
  </si>
  <si>
    <t>沙河股份</t>
  </si>
  <si>
    <t>莎普爱思</t>
  </si>
  <si>
    <t>厦工股份</t>
  </si>
  <si>
    <t>厦门港务</t>
  </si>
  <si>
    <t>厦门国贸</t>
  </si>
  <si>
    <t>厦门空港</t>
  </si>
  <si>
    <t>厦门钨业</t>
  </si>
  <si>
    <t>厦门象屿</t>
  </si>
  <si>
    <t>厦门信达</t>
  </si>
  <si>
    <t>厦门银行</t>
  </si>
  <si>
    <t>厦钨新能</t>
  </si>
  <si>
    <t>山大地纬</t>
  </si>
  <si>
    <t>山东玻纤</t>
  </si>
  <si>
    <t>山东出版</t>
  </si>
  <si>
    <t>山东钢铁</t>
  </si>
  <si>
    <t>山东高速</t>
  </si>
  <si>
    <t>山东海化</t>
  </si>
  <si>
    <t>山东赫达</t>
  </si>
  <si>
    <t>山东华鹏</t>
  </si>
  <si>
    <t>山东黄金</t>
  </si>
  <si>
    <t>山东矿机</t>
  </si>
  <si>
    <t>山东路桥</t>
  </si>
  <si>
    <t>山东墨龙</t>
  </si>
  <si>
    <t>山东威达</t>
  </si>
  <si>
    <t>山东药玻</t>
  </si>
  <si>
    <t>山东章鼓</t>
  </si>
  <si>
    <t>山河药辅</t>
  </si>
  <si>
    <t>山河智能</t>
  </si>
  <si>
    <t>山科智能</t>
  </si>
  <si>
    <t>山煤国际</t>
  </si>
  <si>
    <t>山石网科</t>
  </si>
  <si>
    <t>山水比德</t>
  </si>
  <si>
    <t>山推股份</t>
  </si>
  <si>
    <t>山西汾酒</t>
  </si>
  <si>
    <t>山西焦化</t>
  </si>
  <si>
    <t>山西焦煤</t>
  </si>
  <si>
    <t>山西路桥</t>
  </si>
  <si>
    <t>山西证券</t>
  </si>
  <si>
    <t>山鹰国际</t>
  </si>
  <si>
    <t>杉杉股份</t>
  </si>
  <si>
    <t>陕鼓动力</t>
  </si>
  <si>
    <t>陕国投A</t>
  </si>
  <si>
    <t>陕天然气</t>
  </si>
  <si>
    <t>陕西黑猫</t>
  </si>
  <si>
    <t>陕西建工</t>
  </si>
  <si>
    <t>陕西金叶</t>
  </si>
  <si>
    <t>陕西煤业</t>
  </si>
  <si>
    <t>善水科技</t>
  </si>
  <si>
    <t>商络电子</t>
  </si>
  <si>
    <t>熵基科技</t>
  </si>
  <si>
    <t>上峰水泥</t>
  </si>
  <si>
    <t>上港集团</t>
  </si>
  <si>
    <t>上工申贝</t>
  </si>
  <si>
    <t>上海艾录</t>
  </si>
  <si>
    <t>上海贝岭</t>
  </si>
  <si>
    <t>上海电力</t>
  </si>
  <si>
    <t>上海电气</t>
  </si>
  <si>
    <t>上海电影</t>
  </si>
  <si>
    <t>上海凤凰</t>
  </si>
  <si>
    <t>上海钢联</t>
  </si>
  <si>
    <t>上海港湾</t>
  </si>
  <si>
    <t>上海瀚讯</t>
  </si>
  <si>
    <t>上海沪工</t>
  </si>
  <si>
    <t>上海环境</t>
  </si>
  <si>
    <t>上海机场</t>
  </si>
  <si>
    <t>上海机电</t>
  </si>
  <si>
    <t>上海家化</t>
  </si>
  <si>
    <t>上海建工</t>
  </si>
  <si>
    <t>上海九百</t>
  </si>
  <si>
    <t>上海凯宝</t>
  </si>
  <si>
    <t>上海凯鑫</t>
  </si>
  <si>
    <t>上海莱士</t>
  </si>
  <si>
    <t>上海临港</t>
  </si>
  <si>
    <t>上海梅林</t>
  </si>
  <si>
    <t>上海能源</t>
  </si>
  <si>
    <t>上海三毛</t>
  </si>
  <si>
    <t>上海石化</t>
  </si>
  <si>
    <t>上海天洋</t>
  </si>
  <si>
    <t>上海物贸</t>
  </si>
  <si>
    <t>上海洗霸</t>
  </si>
  <si>
    <t>上海新阳</t>
  </si>
  <si>
    <t>上海雅仕</t>
  </si>
  <si>
    <t>上海亚虹</t>
  </si>
  <si>
    <t>上海沿浦</t>
  </si>
  <si>
    <t>上海医药</t>
  </si>
  <si>
    <t>上海易连</t>
  </si>
  <si>
    <t>上海谊众</t>
  </si>
  <si>
    <t>上海银行</t>
  </si>
  <si>
    <t>上机数控</t>
  </si>
  <si>
    <t>上能电气</t>
  </si>
  <si>
    <t>上汽集团</t>
  </si>
  <si>
    <t>上声电子</t>
  </si>
  <si>
    <t>上实发展</t>
  </si>
  <si>
    <t>上纬新材</t>
  </si>
  <si>
    <t>尚品宅配</t>
  </si>
  <si>
    <t>尚纬股份</t>
  </si>
  <si>
    <t>韶钢松山</t>
  </si>
  <si>
    <t>韶能股份</t>
  </si>
  <si>
    <t>邵阳液压</t>
  </si>
  <si>
    <t>舍得酒业</t>
  </si>
  <si>
    <t>设计总院</t>
  </si>
  <si>
    <t>设研院</t>
  </si>
  <si>
    <t>申达股份</t>
  </si>
  <si>
    <t>申昊科技</t>
  </si>
  <si>
    <t>申华控股</t>
  </si>
  <si>
    <t>申科股份</t>
  </si>
  <si>
    <t>申联生物</t>
  </si>
  <si>
    <t>申菱环境</t>
  </si>
  <si>
    <t>申能股份</t>
  </si>
  <si>
    <t>申通地铁</t>
  </si>
  <si>
    <t>申通快递</t>
  </si>
  <si>
    <t>申万宏源</t>
  </si>
  <si>
    <t>深城交</t>
  </si>
  <si>
    <t>深纺织A</t>
  </si>
  <si>
    <t>深高速</t>
  </si>
  <si>
    <t>深华发A</t>
  </si>
  <si>
    <t>深康佳A</t>
  </si>
  <si>
    <t>深科达</t>
  </si>
  <si>
    <t>深科技</t>
  </si>
  <si>
    <t>深粮控股</t>
  </si>
  <si>
    <t>深南电A</t>
  </si>
  <si>
    <t>深南电路</t>
  </si>
  <si>
    <t>深赛格</t>
  </si>
  <si>
    <t>深桑达A</t>
  </si>
  <si>
    <t>深深房A</t>
  </si>
  <si>
    <t>深水规院</t>
  </si>
  <si>
    <t>深水海纳</t>
  </si>
  <si>
    <t>深天地A</t>
  </si>
  <si>
    <t>深天马A</t>
  </si>
  <si>
    <t>深物业A</t>
  </si>
  <si>
    <t>深信服</t>
  </si>
  <si>
    <t>深圳华强</t>
  </si>
  <si>
    <t>深圳机场</t>
  </si>
  <si>
    <t>深圳能源</t>
  </si>
  <si>
    <t>深圳燃气</t>
  </si>
  <si>
    <t>深圳瑞捷</t>
  </si>
  <si>
    <t>深圳新星</t>
  </si>
  <si>
    <t>深振业A</t>
  </si>
  <si>
    <t>深中华A</t>
  </si>
  <si>
    <t>神驰机电</t>
  </si>
  <si>
    <t>神工股份</t>
  </si>
  <si>
    <t>神火股份</t>
  </si>
  <si>
    <t>神剑股份</t>
  </si>
  <si>
    <t>神开股份</t>
  </si>
  <si>
    <t>神力股份</t>
  </si>
  <si>
    <t>神马电力</t>
  </si>
  <si>
    <t>神马股份</t>
  </si>
  <si>
    <t>神农集团</t>
  </si>
  <si>
    <t>神农科技</t>
  </si>
  <si>
    <t>神奇制药</t>
  </si>
  <si>
    <t>神思电子</t>
  </si>
  <si>
    <t>神通科技</t>
  </si>
  <si>
    <t>神宇股份</t>
  </si>
  <si>
    <t>神州高铁</t>
  </si>
  <si>
    <t>神州数码</t>
  </si>
  <si>
    <t>神州信息</t>
  </si>
  <si>
    <t>沈阳化工</t>
  </si>
  <si>
    <t>生物谷</t>
  </si>
  <si>
    <t>生物股份</t>
  </si>
  <si>
    <t>生益电子</t>
  </si>
  <si>
    <t>生益科技</t>
  </si>
  <si>
    <t>生意宝</t>
  </si>
  <si>
    <t>声光电科</t>
  </si>
  <si>
    <t>昇辉科技</t>
  </si>
  <si>
    <t>昇兴股份</t>
  </si>
  <si>
    <t>省广集团</t>
  </si>
  <si>
    <t>圣达生物</t>
  </si>
  <si>
    <t>圣济堂</t>
  </si>
  <si>
    <t>圣龙股份</t>
  </si>
  <si>
    <t>圣农发展</t>
  </si>
  <si>
    <t>圣诺生物</t>
  </si>
  <si>
    <t>圣泉集团</t>
  </si>
  <si>
    <t>圣湘生物</t>
  </si>
  <si>
    <t>圣阳股份</t>
  </si>
  <si>
    <t>圣元环保</t>
  </si>
  <si>
    <t>胜宏科技</t>
  </si>
  <si>
    <t>胜蓝股份</t>
  </si>
  <si>
    <t>胜利股份</t>
  </si>
  <si>
    <t>胜利精密</t>
  </si>
  <si>
    <t>胜通能源</t>
  </si>
  <si>
    <t>盛帮股份</t>
  </si>
  <si>
    <t>盛达资源</t>
  </si>
  <si>
    <t>盛德鑫泰</t>
  </si>
  <si>
    <t>盛航股份</t>
  </si>
  <si>
    <t>盛弘股份</t>
  </si>
  <si>
    <t>盛剑环境</t>
  </si>
  <si>
    <t>盛路通信</t>
  </si>
  <si>
    <t>盛美上海</t>
  </si>
  <si>
    <t>盛视科技</t>
  </si>
  <si>
    <t>盛泰集团</t>
  </si>
  <si>
    <t>盛天网络</t>
  </si>
  <si>
    <t>盛屯矿业</t>
  </si>
  <si>
    <t>盛新锂能</t>
  </si>
  <si>
    <t>盛讯达</t>
  </si>
  <si>
    <t>盛洋科技</t>
  </si>
  <si>
    <t>狮头股份</t>
  </si>
  <si>
    <t>石大胜华</t>
  </si>
  <si>
    <t>石化机械</t>
  </si>
  <si>
    <t>石化油服</t>
  </si>
  <si>
    <t>石英股份</t>
  </si>
  <si>
    <t>时代出版</t>
  </si>
  <si>
    <t>时代电气</t>
  </si>
  <si>
    <t>时代新材</t>
  </si>
  <si>
    <t>实丰文化</t>
  </si>
  <si>
    <t>实朴检测</t>
  </si>
  <si>
    <t>实益达</t>
  </si>
  <si>
    <t>史丹利</t>
  </si>
  <si>
    <t>士兰微</t>
  </si>
  <si>
    <t>世华科技</t>
  </si>
  <si>
    <t>世纪鼎利</t>
  </si>
  <si>
    <t>世纪华通</t>
  </si>
  <si>
    <t>世纪天鸿</t>
  </si>
  <si>
    <t>世嘉科技</t>
  </si>
  <si>
    <t>世联行</t>
  </si>
  <si>
    <t>世龙实业</t>
  </si>
  <si>
    <t>世茂股份</t>
  </si>
  <si>
    <t>世茂能源</t>
  </si>
  <si>
    <t>世名科技</t>
  </si>
  <si>
    <t>世荣兆业</t>
  </si>
  <si>
    <t>世运电路</t>
  </si>
  <si>
    <t>仕佳光子</t>
  </si>
  <si>
    <t>仕净科技</t>
  </si>
  <si>
    <t>市北高新</t>
  </si>
  <si>
    <t>视觉中国</t>
  </si>
  <si>
    <t>视源股份</t>
  </si>
  <si>
    <t>首航高科</t>
  </si>
  <si>
    <t>首华燃气</t>
  </si>
  <si>
    <t>寿仙谷</t>
  </si>
  <si>
    <t>舒华体育</t>
  </si>
  <si>
    <t>蜀道装备</t>
  </si>
  <si>
    <t>数据港</t>
  </si>
  <si>
    <t>数源科技</t>
  </si>
  <si>
    <t>数字人</t>
  </si>
  <si>
    <t>漱玉平民</t>
  </si>
  <si>
    <t>帅丰电器</t>
  </si>
  <si>
    <t>双成药业</t>
  </si>
  <si>
    <t>双飞股份</t>
  </si>
  <si>
    <t>双环传动</t>
  </si>
  <si>
    <t>双环科技</t>
  </si>
  <si>
    <t>双汇发展</t>
  </si>
  <si>
    <t>双箭股份</t>
  </si>
  <si>
    <t>双乐股份</t>
  </si>
  <si>
    <t>双良节能</t>
  </si>
  <si>
    <t>双林股份</t>
  </si>
  <si>
    <t>双枪科技</t>
  </si>
  <si>
    <t>双塔食品</t>
  </si>
  <si>
    <t>双象股份</t>
  </si>
  <si>
    <t>双星新材</t>
  </si>
  <si>
    <t>双一科技</t>
  </si>
  <si>
    <t>水发燃气</t>
  </si>
  <si>
    <t>水晶光电</t>
  </si>
  <si>
    <t>水星家纺</t>
  </si>
  <si>
    <t>水羊股份</t>
  </si>
  <si>
    <t>税友股份</t>
  </si>
  <si>
    <t>顺博合金</t>
  </si>
  <si>
    <t>顺发恒业</t>
  </si>
  <si>
    <t>顺丰控股</t>
  </si>
  <si>
    <t>顺灏股份</t>
  </si>
  <si>
    <t>顺控发展</t>
  </si>
  <si>
    <t>顺络电子</t>
  </si>
  <si>
    <t>顺钠股份</t>
  </si>
  <si>
    <t>顺网科技</t>
  </si>
  <si>
    <t>顺威股份</t>
  </si>
  <si>
    <t>硕贝德</t>
  </si>
  <si>
    <t>硕世生物</t>
  </si>
  <si>
    <t>司尔特</t>
  </si>
  <si>
    <t>司太立</t>
  </si>
  <si>
    <t>丝路视觉</t>
  </si>
  <si>
    <t>思创医惠</t>
  </si>
  <si>
    <t>思进智能</t>
  </si>
  <si>
    <t>思科瑞</t>
  </si>
  <si>
    <t>思林杰</t>
  </si>
  <si>
    <t>思美传媒</t>
  </si>
  <si>
    <t>思瑞浦</t>
  </si>
  <si>
    <t>思特威</t>
  </si>
  <si>
    <t>思维列控</t>
  </si>
  <si>
    <t>思源电气</t>
  </si>
  <si>
    <t>斯达半导</t>
  </si>
  <si>
    <t>斯迪克</t>
  </si>
  <si>
    <t>斯莱克</t>
  </si>
  <si>
    <t>斯瑞新材</t>
  </si>
  <si>
    <t>四川金顶</t>
  </si>
  <si>
    <t>四川九洲</t>
  </si>
  <si>
    <t>四川美丰</t>
  </si>
  <si>
    <t>四川双马</t>
  </si>
  <si>
    <t>四川长虹</t>
  </si>
  <si>
    <t>四创电子</t>
  </si>
  <si>
    <t>四方达</t>
  </si>
  <si>
    <t>四方光电</t>
  </si>
  <si>
    <t>四方精创</t>
  </si>
  <si>
    <t>四方科技</t>
  </si>
  <si>
    <t>四方新材</t>
  </si>
  <si>
    <t>四环生物</t>
  </si>
  <si>
    <t>四会富仕</t>
  </si>
  <si>
    <t>四通股份</t>
  </si>
  <si>
    <t>松发股份</t>
  </si>
  <si>
    <t>松井股份</t>
  </si>
  <si>
    <t>松霖科技</t>
  </si>
  <si>
    <t>松炀资源</t>
  </si>
  <si>
    <t>松原股份</t>
  </si>
  <si>
    <t>松芝股份</t>
  </si>
  <si>
    <t>崧盛股份</t>
  </si>
  <si>
    <t>宋城演艺</t>
  </si>
  <si>
    <t>宋都股份</t>
  </si>
  <si>
    <t>搜于特</t>
  </si>
  <si>
    <t>苏奥传感</t>
  </si>
  <si>
    <t>苏博特</t>
  </si>
  <si>
    <t>苏常柴A</t>
  </si>
  <si>
    <t>苏大维格</t>
  </si>
  <si>
    <t>苏交科</t>
  </si>
  <si>
    <t>苏垦农发</t>
  </si>
  <si>
    <t>苏利股份</t>
  </si>
  <si>
    <t>苏美达</t>
  </si>
  <si>
    <t>苏宁环球</t>
  </si>
  <si>
    <t>苏农银行</t>
  </si>
  <si>
    <t>苏泊尔</t>
  </si>
  <si>
    <t>苏试试验</t>
  </si>
  <si>
    <t>苏文电能</t>
  </si>
  <si>
    <t>苏盐井神</t>
  </si>
  <si>
    <t>苏州高新</t>
  </si>
  <si>
    <t>苏州固锝</t>
  </si>
  <si>
    <t>苏州科达</t>
  </si>
  <si>
    <t>苏州龙杰</t>
  </si>
  <si>
    <t>苏州银行</t>
  </si>
  <si>
    <t>苏轴股份</t>
  </si>
  <si>
    <t>隧道股份</t>
  </si>
  <si>
    <t>穗恒运A</t>
  </si>
  <si>
    <t>索菲亚</t>
  </si>
  <si>
    <t>索菱股份</t>
  </si>
  <si>
    <t>索通发展</t>
  </si>
  <si>
    <t>塔牌集团</t>
  </si>
  <si>
    <t>拓邦股份</t>
  </si>
  <si>
    <t>拓尔思</t>
  </si>
  <si>
    <t>拓荆科技</t>
  </si>
  <si>
    <t>拓普集团</t>
  </si>
  <si>
    <t>拓日新能</t>
  </si>
  <si>
    <t>拓山重工</t>
  </si>
  <si>
    <t>拓斯达</t>
  </si>
  <si>
    <t>拓维信息</t>
  </si>
  <si>
    <t>拓新药业</t>
  </si>
  <si>
    <t>台华新材</t>
  </si>
  <si>
    <t>台基股份</t>
  </si>
  <si>
    <t>太安堂</t>
  </si>
  <si>
    <t>太辰光</t>
  </si>
  <si>
    <t>太钢不锈</t>
  </si>
  <si>
    <t>太和水</t>
  </si>
  <si>
    <t>太极股份</t>
  </si>
  <si>
    <t>太极实业</t>
  </si>
  <si>
    <t>太龙股份</t>
  </si>
  <si>
    <t>太龙药业</t>
  </si>
  <si>
    <t>太平鸟</t>
  </si>
  <si>
    <t>太平洋</t>
  </si>
  <si>
    <t>太阳电缆</t>
  </si>
  <si>
    <t>太阳能</t>
  </si>
  <si>
    <t>太阳纸业</t>
  </si>
  <si>
    <t>太原重工</t>
  </si>
  <si>
    <t>泰达股份</t>
  </si>
  <si>
    <t>泰德股份</t>
  </si>
  <si>
    <t>泰恩康</t>
  </si>
  <si>
    <t>泰尔股份</t>
  </si>
  <si>
    <t>泰福泵业</t>
  </si>
  <si>
    <t>泰格医药</t>
  </si>
  <si>
    <t>泰豪科技</t>
  </si>
  <si>
    <t>泰禾智能</t>
  </si>
  <si>
    <t>泰和科技</t>
  </si>
  <si>
    <t>泰和新材</t>
  </si>
  <si>
    <t>泰嘉股份</t>
  </si>
  <si>
    <t>泰晶科技</t>
  </si>
  <si>
    <t>泰林生物</t>
  </si>
  <si>
    <t>泰慕士</t>
  </si>
  <si>
    <t>泰瑞机器</t>
  </si>
  <si>
    <t>泰山石油</t>
  </si>
  <si>
    <t>泰胜风能</t>
  </si>
  <si>
    <t>泰坦股份</t>
  </si>
  <si>
    <t>泰坦科技</t>
  </si>
  <si>
    <t>泰祥股份</t>
  </si>
  <si>
    <t>泰永长征</t>
  </si>
  <si>
    <t>探路者</t>
  </si>
  <si>
    <t>碳元科技</t>
  </si>
  <si>
    <t>汤臣倍健</t>
  </si>
  <si>
    <t>汤姆猫</t>
  </si>
  <si>
    <t>唐德影视</t>
  </si>
  <si>
    <t>唐人神</t>
  </si>
  <si>
    <t>唐山港</t>
  </si>
  <si>
    <t>唐源电气</t>
  </si>
  <si>
    <t>桃李面包</t>
  </si>
  <si>
    <t>特宝生物</t>
  </si>
  <si>
    <t>特变电工</t>
  </si>
  <si>
    <t>特发服务</t>
  </si>
  <si>
    <t>特发信息</t>
  </si>
  <si>
    <t>特力A</t>
  </si>
  <si>
    <t>特锐德</t>
  </si>
  <si>
    <t>特一药业</t>
  </si>
  <si>
    <t>腾达建设</t>
  </si>
  <si>
    <t>腾景科技</t>
  </si>
  <si>
    <t>腾龙股份</t>
  </si>
  <si>
    <t>腾亚精工</t>
  </si>
  <si>
    <t>腾远钴业</t>
  </si>
  <si>
    <t>天安新材</t>
  </si>
  <si>
    <t>天奥电子</t>
  </si>
  <si>
    <t>天邦食品</t>
  </si>
  <si>
    <t>天保基建</t>
  </si>
  <si>
    <t>天臣医疗</t>
  </si>
  <si>
    <t>天宸股份</t>
  </si>
  <si>
    <t>天成自控</t>
  </si>
  <si>
    <t>天晟新材</t>
  </si>
  <si>
    <t>天创时尚</t>
  </si>
  <si>
    <t>天赐材料</t>
  </si>
  <si>
    <t>天地科技</t>
  </si>
  <si>
    <t>天地数码</t>
  </si>
  <si>
    <t>天地源</t>
  </si>
  <si>
    <t>天鹅股份</t>
  </si>
  <si>
    <t>天房发展</t>
  </si>
  <si>
    <t>天风证券</t>
  </si>
  <si>
    <t>天孚通信</t>
  </si>
  <si>
    <t>天富能源</t>
  </si>
  <si>
    <t>天海防务</t>
  </si>
  <si>
    <t>天壕环境</t>
  </si>
  <si>
    <t>天禾股份</t>
  </si>
  <si>
    <t>天合光能</t>
  </si>
  <si>
    <t>天和防务</t>
  </si>
  <si>
    <t>天虹股份</t>
  </si>
  <si>
    <t>天华超净</t>
  </si>
  <si>
    <t>天玑科技</t>
  </si>
  <si>
    <t>天际股份</t>
  </si>
  <si>
    <t>天健集团</t>
  </si>
  <si>
    <t>天箭科技</t>
  </si>
  <si>
    <t>天津港</t>
  </si>
  <si>
    <t>天津普林</t>
  </si>
  <si>
    <t>天津松江</t>
  </si>
  <si>
    <t>天康生物</t>
  </si>
  <si>
    <t>天利科技</t>
  </si>
  <si>
    <t>天龙股份</t>
  </si>
  <si>
    <t>天龙集团</t>
  </si>
  <si>
    <t>天禄科技</t>
  </si>
  <si>
    <t>天马科技</t>
  </si>
  <si>
    <t>天迈科技</t>
  </si>
  <si>
    <t>天茂集团</t>
  </si>
  <si>
    <t>天目湖</t>
  </si>
  <si>
    <t>天奈科技</t>
  </si>
  <si>
    <t>天能股份</t>
  </si>
  <si>
    <t>天能重工</t>
  </si>
  <si>
    <t>天普股份</t>
  </si>
  <si>
    <t>天齐锂业</t>
  </si>
  <si>
    <t>天奇股份</t>
  </si>
  <si>
    <t>天汽模</t>
  </si>
  <si>
    <t>天桥起重</t>
  </si>
  <si>
    <t>天秦装备</t>
  </si>
  <si>
    <t>天融信</t>
  </si>
  <si>
    <t>天瑞仪器</t>
  </si>
  <si>
    <t>天润工业</t>
  </si>
  <si>
    <t>天润科技</t>
  </si>
  <si>
    <t>天润乳业</t>
  </si>
  <si>
    <t>天山股份</t>
  </si>
  <si>
    <t>天山铝业</t>
  </si>
  <si>
    <t>天士力</t>
  </si>
  <si>
    <t>天顺风能</t>
  </si>
  <si>
    <t>天顺股份</t>
  </si>
  <si>
    <t>天铁股份</t>
  </si>
  <si>
    <t>天通股份</t>
  </si>
  <si>
    <t>天威视讯</t>
  </si>
  <si>
    <t>天微电子</t>
  </si>
  <si>
    <t>天味食品</t>
  </si>
  <si>
    <t>天沃科技</t>
  </si>
  <si>
    <t>天下秀</t>
  </si>
  <si>
    <t>天新药业</t>
  </si>
  <si>
    <t>天阳科技</t>
  </si>
  <si>
    <t>天药股份</t>
  </si>
  <si>
    <t>天亿马</t>
  </si>
  <si>
    <t>天邑股份</t>
  </si>
  <si>
    <t>天益医疗</t>
  </si>
  <si>
    <t>天音控股</t>
  </si>
  <si>
    <t>天银机电</t>
  </si>
  <si>
    <t>天永智能</t>
  </si>
  <si>
    <t>天佑德酒</t>
  </si>
  <si>
    <t>天娱数科</t>
  </si>
  <si>
    <t>天宇股份</t>
  </si>
  <si>
    <t>天域生态</t>
  </si>
  <si>
    <t>天喻信息</t>
  </si>
  <si>
    <t>天元股份</t>
  </si>
  <si>
    <t>天原股份</t>
  </si>
  <si>
    <t>天源迪科</t>
  </si>
  <si>
    <t>天源环保</t>
  </si>
  <si>
    <t>天岳先进</t>
  </si>
  <si>
    <t>天泽信息</t>
  </si>
  <si>
    <t>天正电气</t>
  </si>
  <si>
    <t>天舟文化</t>
  </si>
  <si>
    <t>天准科技</t>
  </si>
  <si>
    <t>田中精机</t>
  </si>
  <si>
    <t>铁建重工</t>
  </si>
  <si>
    <t>铁流股份</t>
  </si>
  <si>
    <t>铁龙物流</t>
  </si>
  <si>
    <t>通宝能源</t>
  </si>
  <si>
    <t>通策医疗</t>
  </si>
  <si>
    <t>通程控股</t>
  </si>
  <si>
    <t>通达电气</t>
  </si>
  <si>
    <t>通达动力</t>
  </si>
  <si>
    <t>通达股份</t>
  </si>
  <si>
    <t>通鼎互联</t>
  </si>
  <si>
    <t>通富微电</t>
  </si>
  <si>
    <t>通光线缆</t>
  </si>
  <si>
    <t>通合科技</t>
  </si>
  <si>
    <t>通化东宝</t>
  </si>
  <si>
    <t>通化金马</t>
  </si>
  <si>
    <t>通灵股份</t>
  </si>
  <si>
    <t>通润装备</t>
  </si>
  <si>
    <t>通业科技</t>
  </si>
  <si>
    <t>通易航天</t>
  </si>
  <si>
    <t>通用电梯</t>
  </si>
  <si>
    <t>通用股份</t>
  </si>
  <si>
    <t>通宇通讯</t>
  </si>
  <si>
    <t>通裕重工</t>
  </si>
  <si>
    <t>通源环境</t>
  </si>
  <si>
    <t>通源石油</t>
  </si>
  <si>
    <t>同达创业</t>
  </si>
  <si>
    <t>同大股份</t>
  </si>
  <si>
    <t>同德化工</t>
  </si>
  <si>
    <t>同方股份</t>
  </si>
  <si>
    <t>同飞股份</t>
  </si>
  <si>
    <t>同和药业</t>
  </si>
  <si>
    <t>同花顺</t>
  </si>
  <si>
    <t>同惠电子</t>
  </si>
  <si>
    <t>同济科技</t>
  </si>
  <si>
    <t>同力股份</t>
  </si>
  <si>
    <t>同力日升</t>
  </si>
  <si>
    <t>同庆楼</t>
  </si>
  <si>
    <t>同为股份</t>
  </si>
  <si>
    <t>同享科技</t>
  </si>
  <si>
    <t>同心传动</t>
  </si>
  <si>
    <t>同兴达</t>
  </si>
  <si>
    <t>同兴环保</t>
  </si>
  <si>
    <t>同益股份</t>
  </si>
  <si>
    <t>彤程新材</t>
  </si>
  <si>
    <t>桐昆股份</t>
  </si>
  <si>
    <t>铜峰电子</t>
  </si>
  <si>
    <t>铜冠铜箔</t>
  </si>
  <si>
    <t>铜陵有色</t>
  </si>
  <si>
    <t>统联精密</t>
  </si>
  <si>
    <t>透景生命</t>
  </si>
  <si>
    <t>图南股份</t>
  </si>
  <si>
    <t>兔宝宝</t>
  </si>
  <si>
    <t>外服控股</t>
  </si>
  <si>
    <t>外高桥</t>
  </si>
  <si>
    <t>丸美股份</t>
  </si>
  <si>
    <t>完美世界</t>
  </si>
  <si>
    <t>皖能电力</t>
  </si>
  <si>
    <t>皖天然气</t>
  </si>
  <si>
    <t>皖通高速</t>
  </si>
  <si>
    <t>皖通科技</t>
  </si>
  <si>
    <t>皖维高新</t>
  </si>
  <si>
    <t>皖新传媒</t>
  </si>
  <si>
    <t>皖仪科技</t>
  </si>
  <si>
    <t>万安科技</t>
  </si>
  <si>
    <t>万邦德</t>
  </si>
  <si>
    <t>万辰生物</t>
  </si>
  <si>
    <t>万达电影</t>
  </si>
  <si>
    <t>万达信息</t>
  </si>
  <si>
    <t>万德斯</t>
  </si>
  <si>
    <t>万丰奥威</t>
  </si>
  <si>
    <t>万和电气</t>
  </si>
  <si>
    <t>万华化学</t>
  </si>
  <si>
    <t>万凯新材</t>
  </si>
  <si>
    <t>万科A</t>
  </si>
  <si>
    <t>万控智造</t>
  </si>
  <si>
    <t>万朗磁塑</t>
  </si>
  <si>
    <t>万里股份</t>
  </si>
  <si>
    <t>万里马</t>
  </si>
  <si>
    <t>万里石</t>
  </si>
  <si>
    <t>万里扬</t>
  </si>
  <si>
    <t>万隆光电</t>
  </si>
  <si>
    <t>万马股份</t>
  </si>
  <si>
    <t>万马科技</t>
  </si>
  <si>
    <t>万年青</t>
  </si>
  <si>
    <t>万润股份</t>
  </si>
  <si>
    <t>万润科技</t>
  </si>
  <si>
    <t>万胜智能</t>
  </si>
  <si>
    <t>万盛股份</t>
  </si>
  <si>
    <t>万事利</t>
  </si>
  <si>
    <t>万顺新材</t>
  </si>
  <si>
    <t>万通液压</t>
  </si>
  <si>
    <t>万通智控</t>
  </si>
  <si>
    <t>万祥科技</t>
  </si>
  <si>
    <t>万向德农</t>
  </si>
  <si>
    <t>万向钱潮</t>
  </si>
  <si>
    <t>万兴科技</t>
  </si>
  <si>
    <t>万讯自控</t>
  </si>
  <si>
    <t>万业企业</t>
  </si>
  <si>
    <t>万泽股份</t>
  </si>
  <si>
    <t>王府井</t>
  </si>
  <si>
    <t>王力安防</t>
  </si>
  <si>
    <t>王子新材</t>
  </si>
  <si>
    <t>网达软件</t>
  </si>
  <si>
    <t>网宿科技</t>
  </si>
  <si>
    <t>旺能环境</t>
  </si>
  <si>
    <t>望变电气</t>
  </si>
  <si>
    <t>威奥股份</t>
  </si>
  <si>
    <t>威博液压</t>
  </si>
  <si>
    <t>威创股份</t>
  </si>
  <si>
    <t>威帝股份</t>
  </si>
  <si>
    <t>威尔泰</t>
  </si>
  <si>
    <t>威尔药业</t>
  </si>
  <si>
    <t>威孚高科</t>
  </si>
  <si>
    <t>威高骨科</t>
  </si>
  <si>
    <t>威海广泰</t>
  </si>
  <si>
    <t>威龙股份</t>
  </si>
  <si>
    <t>威贸电子</t>
  </si>
  <si>
    <t>威派格</t>
  </si>
  <si>
    <t>威胜信息</t>
  </si>
  <si>
    <t>威唐工业</t>
  </si>
  <si>
    <t>威腾电气</t>
  </si>
  <si>
    <t>威星智能</t>
  </si>
  <si>
    <t>微创光电</t>
  </si>
  <si>
    <t>微光股份</t>
  </si>
  <si>
    <t>微芯生物</t>
  </si>
  <si>
    <t>韦尔股份</t>
  </si>
  <si>
    <t>唯捷创芯</t>
  </si>
  <si>
    <t>唯科科技</t>
  </si>
  <si>
    <t>唯赛勃</t>
  </si>
  <si>
    <t>维尔利</t>
  </si>
  <si>
    <t>维海德</t>
  </si>
  <si>
    <t>维宏股份</t>
  </si>
  <si>
    <t>维康药业</t>
  </si>
  <si>
    <t>维科技术</t>
  </si>
  <si>
    <t>维力医疗</t>
  </si>
  <si>
    <t>维维股份</t>
  </si>
  <si>
    <t>维信诺</t>
  </si>
  <si>
    <t>维业股份</t>
  </si>
  <si>
    <t>维远股份</t>
  </si>
  <si>
    <t>潍柴动力</t>
  </si>
  <si>
    <t>潍柴重机</t>
  </si>
  <si>
    <t>伟创电气</t>
  </si>
  <si>
    <t>伟隆股份</t>
  </si>
  <si>
    <t>伟明环保</t>
  </si>
  <si>
    <t>伟时电子</t>
  </si>
  <si>
    <t>伟思医疗</t>
  </si>
  <si>
    <t>伟星股份</t>
  </si>
  <si>
    <t>伟星新材</t>
  </si>
  <si>
    <t>纬德信息</t>
  </si>
  <si>
    <t>卫光生物</t>
  </si>
  <si>
    <t>卫宁健康</t>
  </si>
  <si>
    <t>卫士通</t>
  </si>
  <si>
    <t>卫信康</t>
  </si>
  <si>
    <t>卫星化学</t>
  </si>
  <si>
    <t>未名医药</t>
  </si>
  <si>
    <t>味知香</t>
  </si>
  <si>
    <t>蔚蓝锂芯</t>
  </si>
  <si>
    <t>蔚蓝生物</t>
  </si>
  <si>
    <t>温氏股份</t>
  </si>
  <si>
    <t>温州宏丰</t>
  </si>
  <si>
    <t>文灿股份</t>
  </si>
  <si>
    <t>文峰股份</t>
  </si>
  <si>
    <t>文科园林</t>
  </si>
  <si>
    <t>文山电力</t>
  </si>
  <si>
    <t>文投控股</t>
  </si>
  <si>
    <t>文一科技</t>
  </si>
  <si>
    <t>闻泰科技</t>
  </si>
  <si>
    <t>稳健医疗</t>
  </si>
  <si>
    <t>我爱我家</t>
  </si>
  <si>
    <t>我乐家居</t>
  </si>
  <si>
    <t>我武生物</t>
  </si>
  <si>
    <t>沃顿科技</t>
  </si>
  <si>
    <t>沃尔核材</t>
  </si>
  <si>
    <t>沃格光电</t>
  </si>
  <si>
    <t>沃华医药</t>
  </si>
  <si>
    <t>沃森生物</t>
  </si>
  <si>
    <t>沃特股份</t>
  </si>
  <si>
    <t>卧龙地产</t>
  </si>
  <si>
    <t>卧龙电驱</t>
  </si>
  <si>
    <t>无锡银行</t>
  </si>
  <si>
    <t>无锡振华</t>
  </si>
  <si>
    <t>吴通控股</t>
  </si>
  <si>
    <t>五方光电</t>
  </si>
  <si>
    <t>五矿发展</t>
  </si>
  <si>
    <t>五矿稀土</t>
  </si>
  <si>
    <t>五矿资本</t>
  </si>
  <si>
    <t>五粮液</t>
  </si>
  <si>
    <t>五新隧装</t>
  </si>
  <si>
    <t>五洋停车</t>
  </si>
  <si>
    <t>五洲交通</t>
  </si>
  <si>
    <t>五洲特纸</t>
  </si>
  <si>
    <t>五洲新春</t>
  </si>
  <si>
    <t>五洲医疗</t>
  </si>
  <si>
    <t>武汉凡谷</t>
  </si>
  <si>
    <t>武汉控股</t>
  </si>
  <si>
    <t>武进不锈</t>
  </si>
  <si>
    <t>武商集团</t>
  </si>
  <si>
    <t>物产环能</t>
  </si>
  <si>
    <t>物产金轮</t>
  </si>
  <si>
    <t>物产中大</t>
  </si>
  <si>
    <t>西安旅游</t>
  </si>
  <si>
    <t>西安银行</t>
  </si>
  <si>
    <t>西安饮食</t>
  </si>
  <si>
    <t>西部材料</t>
  </si>
  <si>
    <t>西部超导</t>
  </si>
  <si>
    <t>西部创业</t>
  </si>
  <si>
    <t>西部黄金</t>
  </si>
  <si>
    <t>西部建设</t>
  </si>
  <si>
    <t>西部矿业</t>
  </si>
  <si>
    <t>西部牧业</t>
  </si>
  <si>
    <t>西部证券</t>
  </si>
  <si>
    <t>西藏城投</t>
  </si>
  <si>
    <t>西藏矿业</t>
  </si>
  <si>
    <t>西藏旅游</t>
  </si>
  <si>
    <t>西藏天路</t>
  </si>
  <si>
    <t>西藏药业</t>
  </si>
  <si>
    <t>西藏珠峰</t>
  </si>
  <si>
    <t>西测测试</t>
  </si>
  <si>
    <t>西昌电力</t>
  </si>
  <si>
    <t>西大门</t>
  </si>
  <si>
    <t>西点药业</t>
  </si>
  <si>
    <t>西力科技</t>
  </si>
  <si>
    <t>西菱动力</t>
  </si>
  <si>
    <t>西陇科学</t>
  </si>
  <si>
    <t>西麦食品</t>
  </si>
  <si>
    <t>西南证券</t>
  </si>
  <si>
    <t>西宁特钢</t>
  </si>
  <si>
    <t>西上海</t>
  </si>
  <si>
    <t>西王食品</t>
  </si>
  <si>
    <t>西仪股份</t>
  </si>
  <si>
    <t>西域旅游</t>
  </si>
  <si>
    <t>西子洁能</t>
  </si>
  <si>
    <t>希荻微</t>
  </si>
  <si>
    <t>锡业股份</t>
  </si>
  <si>
    <t>熙菱信息</t>
  </si>
  <si>
    <t>喜临门</t>
  </si>
  <si>
    <t>喜悦智行</t>
  </si>
  <si>
    <t>仙鹤股份</t>
  </si>
  <si>
    <t>仙琚制药</t>
  </si>
  <si>
    <t>仙乐健康</t>
  </si>
  <si>
    <t>仙坛股份</t>
  </si>
  <si>
    <t>先达股份</t>
  </si>
  <si>
    <t>先导智能</t>
  </si>
  <si>
    <t>先锋电子</t>
  </si>
  <si>
    <t>先锋新材</t>
  </si>
  <si>
    <t>先河环保</t>
  </si>
  <si>
    <t>先惠技术</t>
  </si>
  <si>
    <t>贤丰控股</t>
  </si>
  <si>
    <t>咸亨国际</t>
  </si>
  <si>
    <t>显盈科技</t>
  </si>
  <si>
    <t>现代投资</t>
  </si>
  <si>
    <t>线上线下</t>
  </si>
  <si>
    <t>香江控股</t>
  </si>
  <si>
    <t>香梨股份</t>
  </si>
  <si>
    <t>香农芯创</t>
  </si>
  <si>
    <t>香飘飘</t>
  </si>
  <si>
    <t>香山股份</t>
  </si>
  <si>
    <t>香雪制药</t>
  </si>
  <si>
    <t>香溢融通</t>
  </si>
  <si>
    <t>湘财股份</t>
  </si>
  <si>
    <t>湘电股份</t>
  </si>
  <si>
    <t>湘佳股份</t>
  </si>
  <si>
    <t>湘潭电化</t>
  </si>
  <si>
    <t>湘邮科技</t>
  </si>
  <si>
    <t>湘油泵</t>
  </si>
  <si>
    <t>襄阳轴承</t>
  </si>
  <si>
    <t>祥和实业</t>
  </si>
  <si>
    <t>祥龙电业</t>
  </si>
  <si>
    <t>祥明智能</t>
  </si>
  <si>
    <t>祥生医疗</t>
  </si>
  <si>
    <t>祥鑫科技</t>
  </si>
  <si>
    <t>祥源文化</t>
  </si>
  <si>
    <t>祥源新材</t>
  </si>
  <si>
    <t>翔丰华</t>
  </si>
  <si>
    <t>翔港科技</t>
  </si>
  <si>
    <t>翔楼新材</t>
  </si>
  <si>
    <t>翔鹭钨业</t>
  </si>
  <si>
    <t>翔宇医疗</t>
  </si>
  <si>
    <t>向日葵</t>
  </si>
  <si>
    <t>小商品城</t>
  </si>
  <si>
    <t>小崧股份</t>
  </si>
  <si>
    <t>小熊电器</t>
  </si>
  <si>
    <t>晓鸣股份</t>
  </si>
  <si>
    <t>协创数据</t>
  </si>
  <si>
    <t>协和电子</t>
  </si>
  <si>
    <t>协鑫集成</t>
  </si>
  <si>
    <t>协鑫能科</t>
  </si>
  <si>
    <t>心脉医疗</t>
  </si>
  <si>
    <t>芯导科技</t>
  </si>
  <si>
    <t>芯海科技</t>
  </si>
  <si>
    <t>芯能科技</t>
  </si>
  <si>
    <t>芯朋微</t>
  </si>
  <si>
    <t>芯碁微装</t>
  </si>
  <si>
    <t>芯瑞达</t>
  </si>
  <si>
    <t>芯原股份</t>
  </si>
  <si>
    <t>芯源微</t>
  </si>
  <si>
    <t>欣贺股份</t>
  </si>
  <si>
    <t>欣龙控股</t>
  </si>
  <si>
    <t>欣锐科技</t>
  </si>
  <si>
    <t>欣天科技</t>
  </si>
  <si>
    <t>欣旺达</t>
  </si>
  <si>
    <t>锌业股份</t>
  </si>
  <si>
    <t>新安股份</t>
  </si>
  <si>
    <t>新安洁</t>
  </si>
  <si>
    <t>新奥股份</t>
  </si>
  <si>
    <t>新澳股份</t>
  </si>
  <si>
    <t>新宝股份</t>
  </si>
  <si>
    <t>新北洋</t>
  </si>
  <si>
    <t>新柴股份</t>
  </si>
  <si>
    <t>新潮能源</t>
  </si>
  <si>
    <t>新晨科技</t>
  </si>
  <si>
    <t>新城控股</t>
  </si>
  <si>
    <t>新城市</t>
  </si>
  <si>
    <t>新大陆</t>
  </si>
  <si>
    <t>新大正</t>
  </si>
  <si>
    <t>新点软件</t>
  </si>
  <si>
    <t>新风光</t>
  </si>
  <si>
    <t>新凤鸣</t>
  </si>
  <si>
    <t>新钢股份</t>
  </si>
  <si>
    <t>新光光电</t>
  </si>
  <si>
    <t>新光药业</t>
  </si>
  <si>
    <t>新国都</t>
  </si>
  <si>
    <t>新国脉</t>
  </si>
  <si>
    <t>新瀚新材</t>
  </si>
  <si>
    <t>新和成</t>
  </si>
  <si>
    <t>新宏泰</t>
  </si>
  <si>
    <t>新宏泽</t>
  </si>
  <si>
    <t>新湖中宝</t>
  </si>
  <si>
    <t>新华百货</t>
  </si>
  <si>
    <t>新华保险</t>
  </si>
  <si>
    <t>新华传媒</t>
  </si>
  <si>
    <t>新华都</t>
  </si>
  <si>
    <t>新华锦</t>
  </si>
  <si>
    <t>新华联</t>
  </si>
  <si>
    <t>新华网</t>
  </si>
  <si>
    <t>新华医疗</t>
  </si>
  <si>
    <t>新华制药</t>
  </si>
  <si>
    <t>新化股份</t>
  </si>
  <si>
    <t>新黄浦</t>
  </si>
  <si>
    <t>新集能源</t>
  </si>
  <si>
    <t>新疆火炬</t>
  </si>
  <si>
    <t>新疆交建</t>
  </si>
  <si>
    <t>新疆天业</t>
  </si>
  <si>
    <t>新疆众和</t>
  </si>
  <si>
    <t>新洁能</t>
  </si>
  <si>
    <t>新金路</t>
  </si>
  <si>
    <t>新劲刚</t>
  </si>
  <si>
    <t>新经典</t>
  </si>
  <si>
    <t>新炬网络</t>
  </si>
  <si>
    <t>新开普</t>
  </si>
  <si>
    <t>新开源</t>
  </si>
  <si>
    <t>新莱应材</t>
  </si>
  <si>
    <t>新力金融</t>
  </si>
  <si>
    <t>新联电子</t>
  </si>
  <si>
    <t>新纶新材</t>
  </si>
  <si>
    <t>新媒股份</t>
  </si>
  <si>
    <t>新美星</t>
  </si>
  <si>
    <t>新能泰山</t>
  </si>
  <si>
    <t>新宁物流</t>
  </si>
  <si>
    <t>新农股份</t>
  </si>
  <si>
    <t>新农开发</t>
  </si>
  <si>
    <t>新诺威</t>
  </si>
  <si>
    <t>新朋股份</t>
  </si>
  <si>
    <t>新强联</t>
  </si>
  <si>
    <t>新泉股份</t>
  </si>
  <si>
    <t>新日股份</t>
  </si>
  <si>
    <t>新日恒力</t>
  </si>
  <si>
    <t>新乳业</t>
  </si>
  <si>
    <t>新锐股份</t>
  </si>
  <si>
    <t>新赛股份</t>
  </si>
  <si>
    <t>新时达</t>
  </si>
  <si>
    <t>新世界</t>
  </si>
  <si>
    <t>新特电气</t>
  </si>
  <si>
    <t>新天科技</t>
  </si>
  <si>
    <t>新天绿能</t>
  </si>
  <si>
    <t>新天然气</t>
  </si>
  <si>
    <t>新天药业</t>
  </si>
  <si>
    <t>新通联</t>
  </si>
  <si>
    <t>新五丰</t>
  </si>
  <si>
    <t>新希望</t>
  </si>
  <si>
    <t>新乡化纤</t>
  </si>
  <si>
    <t>新兴铸管</t>
  </si>
  <si>
    <t>新亚电子</t>
  </si>
  <si>
    <t>新亚强</t>
  </si>
  <si>
    <t>新亚制程</t>
  </si>
  <si>
    <t>新洋丰</t>
  </si>
  <si>
    <t>新野纺织</t>
  </si>
  <si>
    <t>新易盛</t>
  </si>
  <si>
    <t>新益昌</t>
  </si>
  <si>
    <t>新余国科</t>
  </si>
  <si>
    <t>新元科技</t>
  </si>
  <si>
    <t>新致软件</t>
  </si>
  <si>
    <t>新智认知</t>
  </si>
  <si>
    <t>新中港</t>
  </si>
  <si>
    <t>新宙邦</t>
  </si>
  <si>
    <t>新筑股份</t>
  </si>
  <si>
    <t>新坐标</t>
  </si>
  <si>
    <t>鑫铂股份</t>
  </si>
  <si>
    <t>鑫汇科</t>
  </si>
  <si>
    <t>鑫科材料</t>
  </si>
  <si>
    <t>信邦制药</t>
  </si>
  <si>
    <t>信邦智能</t>
  </si>
  <si>
    <t>信测标准</t>
  </si>
  <si>
    <t>信达地产</t>
  </si>
  <si>
    <t>信濠光电</t>
  </si>
  <si>
    <t>信捷电气</t>
  </si>
  <si>
    <t>信立泰</t>
  </si>
  <si>
    <t>信隆健康</t>
  </si>
  <si>
    <t>信维通信</t>
  </si>
  <si>
    <t>信息发展</t>
  </si>
  <si>
    <t>信雅达</t>
  </si>
  <si>
    <t>星辰科技</t>
  </si>
  <si>
    <t>星光农机</t>
  </si>
  <si>
    <t>星湖科技</t>
  </si>
  <si>
    <t>星华反光</t>
  </si>
  <si>
    <t>星辉环材</t>
  </si>
  <si>
    <t>星辉娱乐</t>
  </si>
  <si>
    <t>星徽股份</t>
  </si>
  <si>
    <t>星期六</t>
  </si>
  <si>
    <t>星球石墨</t>
  </si>
  <si>
    <t>星帅尔</t>
  </si>
  <si>
    <t>星网锐捷</t>
  </si>
  <si>
    <t>星宇股份</t>
  </si>
  <si>
    <t>星源材质</t>
  </si>
  <si>
    <t>星云股份</t>
  </si>
  <si>
    <t>行动教育</t>
  </si>
  <si>
    <t>兴发集团</t>
  </si>
  <si>
    <t>兴化股份</t>
  </si>
  <si>
    <t>兴民智通</t>
  </si>
  <si>
    <t>兴齐眼药</t>
  </si>
  <si>
    <t>兴蓉环境</t>
  </si>
  <si>
    <t>兴瑞科技</t>
  </si>
  <si>
    <t>兴森科技</t>
  </si>
  <si>
    <t>兴通股份</t>
  </si>
  <si>
    <t>兴图新科</t>
  </si>
  <si>
    <t>兴业股份</t>
  </si>
  <si>
    <t>兴业科技</t>
  </si>
  <si>
    <t>兴业矿业</t>
  </si>
  <si>
    <t>兴业银行</t>
  </si>
  <si>
    <t>兴业证券</t>
  </si>
  <si>
    <t>兴源环境</t>
  </si>
  <si>
    <t>幸福蓝海</t>
  </si>
  <si>
    <t>兄弟科技</t>
  </si>
  <si>
    <t>雄帝科技</t>
  </si>
  <si>
    <t>雄塑科技</t>
  </si>
  <si>
    <t>雄韬股份</t>
  </si>
  <si>
    <t>熊猫乳品</t>
  </si>
  <si>
    <t>秀强股份</t>
  </si>
  <si>
    <t>徐工机械</t>
  </si>
  <si>
    <t>徐家汇</t>
  </si>
  <si>
    <t>许继电气</t>
  </si>
  <si>
    <t>旭光电子</t>
  </si>
  <si>
    <t>旭杰科技</t>
  </si>
  <si>
    <t>旭升股份</t>
  </si>
  <si>
    <t>学大教育</t>
  </si>
  <si>
    <t>雪峰科技</t>
  </si>
  <si>
    <t>雪浪环境</t>
  </si>
  <si>
    <t>雪龙集团</t>
  </si>
  <si>
    <t>雪人股份</t>
  </si>
  <si>
    <t>雪榕生物</t>
  </si>
  <si>
    <t>雪天盐业</t>
  </si>
  <si>
    <t>浔兴股份</t>
  </si>
  <si>
    <t>迅捷兴</t>
  </si>
  <si>
    <t>迅游科技</t>
  </si>
  <si>
    <t>雅本化学</t>
  </si>
  <si>
    <t>雅博股份</t>
  </si>
  <si>
    <t>雅创电子</t>
  </si>
  <si>
    <t>雅戈尔</t>
  </si>
  <si>
    <t>雅化集团</t>
  </si>
  <si>
    <t>雅克科技</t>
  </si>
  <si>
    <t>雅艺科技</t>
  </si>
  <si>
    <t>雅运股份</t>
  </si>
  <si>
    <t>亚邦股份</t>
  </si>
  <si>
    <t>亚宝药业</t>
  </si>
  <si>
    <t>亚光科技</t>
  </si>
  <si>
    <t>亚虹医药</t>
  </si>
  <si>
    <t>亚辉龙</t>
  </si>
  <si>
    <t>亚钾国际</t>
  </si>
  <si>
    <t>亚玛顿</t>
  </si>
  <si>
    <t>亚普股份</t>
  </si>
  <si>
    <t>亚厦股份</t>
  </si>
  <si>
    <t>亚盛集团</t>
  </si>
  <si>
    <t>亚士创能</t>
  </si>
  <si>
    <t>亚世光电</t>
  </si>
  <si>
    <t>亚太股份</t>
  </si>
  <si>
    <t>亚太科技</t>
  </si>
  <si>
    <t>亚太实业</t>
  </si>
  <si>
    <t>亚太药业</t>
  </si>
  <si>
    <t>亚泰集团</t>
  </si>
  <si>
    <t>亚通股份</t>
  </si>
  <si>
    <t>亚威股份</t>
  </si>
  <si>
    <t>亚香股份</t>
  </si>
  <si>
    <t>亚翔集成</t>
  </si>
  <si>
    <t>亚信安全</t>
  </si>
  <si>
    <t>亚星化学</t>
  </si>
  <si>
    <t>亚星客车</t>
  </si>
  <si>
    <t>亚星锚链</t>
  </si>
  <si>
    <t>亚振家居</t>
  </si>
  <si>
    <t>延华智能</t>
  </si>
  <si>
    <t>延江股份</t>
  </si>
  <si>
    <t>严牌股份</t>
  </si>
  <si>
    <t>岩石股份</t>
  </si>
  <si>
    <t>研奥股份</t>
  </si>
  <si>
    <t>盐湖股份</t>
  </si>
  <si>
    <t>盐津铺子</t>
  </si>
  <si>
    <t>盐田港</t>
  </si>
  <si>
    <t>兖矿能源</t>
  </si>
  <si>
    <t>燕麦科技</t>
  </si>
  <si>
    <t>燕塘乳业</t>
  </si>
  <si>
    <t>扬电科技</t>
  </si>
  <si>
    <t>扬帆新材</t>
  </si>
  <si>
    <t>扬杰科技</t>
  </si>
  <si>
    <t>扬农化工</t>
  </si>
  <si>
    <t>扬子新材</t>
  </si>
  <si>
    <t>阳谷华泰</t>
  </si>
  <si>
    <t>阳光城</t>
  </si>
  <si>
    <t>阳光电源</t>
  </si>
  <si>
    <t>阳光股份</t>
  </si>
  <si>
    <t>阳光乳业</t>
  </si>
  <si>
    <t>阳光照明</t>
  </si>
  <si>
    <t>阳煤化工</t>
  </si>
  <si>
    <t>阳普医疗</t>
  </si>
  <si>
    <t>洋河股份</t>
  </si>
  <si>
    <t>养元饮品</t>
  </si>
  <si>
    <t>姚记科技</t>
  </si>
  <si>
    <t>药康生物</t>
  </si>
  <si>
    <t>药明康德</t>
  </si>
  <si>
    <t>药石科技</t>
  </si>
  <si>
    <t>药易购</t>
  </si>
  <si>
    <t>耀皮玻璃</t>
  </si>
  <si>
    <t>野马电池</t>
  </si>
  <si>
    <t>一鸣食品</t>
  </si>
  <si>
    <t>一品红</t>
  </si>
  <si>
    <t>一汽富维</t>
  </si>
  <si>
    <t>一汽解放</t>
  </si>
  <si>
    <t>一拖股份</t>
  </si>
  <si>
    <t>一心堂</t>
  </si>
  <si>
    <t>伊戈尔</t>
  </si>
  <si>
    <t>伊力特</t>
  </si>
  <si>
    <t>伊利股份</t>
  </si>
  <si>
    <t>伊之密</t>
  </si>
  <si>
    <t>依顿电子</t>
  </si>
  <si>
    <t>依米康</t>
  </si>
  <si>
    <t>依依股份</t>
  </si>
  <si>
    <t>壹石通</t>
  </si>
  <si>
    <t>壹网壹创</t>
  </si>
  <si>
    <t>怡达股份</t>
  </si>
  <si>
    <t>怡合达</t>
  </si>
  <si>
    <t>怡球资源</t>
  </si>
  <si>
    <t>怡亚通</t>
  </si>
  <si>
    <t>宜安科技</t>
  </si>
  <si>
    <t>宜宾纸业</t>
  </si>
  <si>
    <t>宜通世纪</t>
  </si>
  <si>
    <t>移为通信</t>
  </si>
  <si>
    <t>移远通信</t>
  </si>
  <si>
    <t>以岭药业</t>
  </si>
  <si>
    <t>亿帆医药</t>
  </si>
  <si>
    <t>亿嘉和</t>
  </si>
  <si>
    <t>亿晶光电</t>
  </si>
  <si>
    <t>亿利达</t>
  </si>
  <si>
    <t>亿利洁能</t>
  </si>
  <si>
    <t>亿联网络</t>
  </si>
  <si>
    <t>亿田智能</t>
  </si>
  <si>
    <t>亿通科技</t>
  </si>
  <si>
    <t>亿纬锂能</t>
  </si>
  <si>
    <t>屹通新材</t>
  </si>
  <si>
    <t>易成新能</t>
  </si>
  <si>
    <t>易德龙</t>
  </si>
  <si>
    <t>易点天下</t>
  </si>
  <si>
    <t>易联众</t>
  </si>
  <si>
    <t>易明医药</t>
  </si>
  <si>
    <t>易瑞生物</t>
  </si>
  <si>
    <t>易事特</t>
  </si>
  <si>
    <t>易天股份</t>
  </si>
  <si>
    <t>奕东电子</t>
  </si>
  <si>
    <t>奕瑞科技</t>
  </si>
  <si>
    <t>益佰制药</t>
  </si>
  <si>
    <t>益方生物</t>
  </si>
  <si>
    <t>益丰药房</t>
  </si>
  <si>
    <t>益客食品</t>
  </si>
  <si>
    <t>益民集团</t>
  </si>
  <si>
    <t>益生股份</t>
  </si>
  <si>
    <t>益盛药业</t>
  </si>
  <si>
    <t>意华股份</t>
  </si>
  <si>
    <t>溢多利</t>
  </si>
  <si>
    <t>毅昌科技</t>
  </si>
  <si>
    <t>因赛集团</t>
  </si>
  <si>
    <t>音飞储存</t>
  </si>
  <si>
    <t>银邦股份</t>
  </si>
  <si>
    <t>银宝山新</t>
  </si>
  <si>
    <t>银都股份</t>
  </si>
  <si>
    <t>银河磁体</t>
  </si>
  <si>
    <t>银河电子</t>
  </si>
  <si>
    <t>银河微电</t>
  </si>
  <si>
    <t>银江技术</t>
  </si>
  <si>
    <t>银龙股份</t>
  </si>
  <si>
    <t>银轮股份</t>
  </si>
  <si>
    <t>银泰黄金</t>
  </si>
  <si>
    <t>银禧科技</t>
  </si>
  <si>
    <t>银星能源</t>
  </si>
  <si>
    <t>银之杰</t>
  </si>
  <si>
    <t>银座股份</t>
  </si>
  <si>
    <t>引力传媒</t>
  </si>
  <si>
    <t>应流股份</t>
  </si>
  <si>
    <t>英搏尔</t>
  </si>
  <si>
    <t>英飞拓</t>
  </si>
  <si>
    <t>英飞特</t>
  </si>
  <si>
    <t>英集芯</t>
  </si>
  <si>
    <t>英杰电气</t>
  </si>
  <si>
    <t>英科医疗</t>
  </si>
  <si>
    <t>英科再生</t>
  </si>
  <si>
    <t>英可瑞</t>
  </si>
  <si>
    <t>英力股份</t>
  </si>
  <si>
    <t>英力特</t>
  </si>
  <si>
    <t>英利汽车</t>
  </si>
  <si>
    <t>英联股份</t>
  </si>
  <si>
    <t>英洛华</t>
  </si>
  <si>
    <t>英诺激光</t>
  </si>
  <si>
    <t>英派斯</t>
  </si>
  <si>
    <t>英唐智控</t>
  </si>
  <si>
    <t>英特集团</t>
  </si>
  <si>
    <t>英威腾</t>
  </si>
  <si>
    <t>英维克</t>
  </si>
  <si>
    <t>迎丰股份</t>
  </si>
  <si>
    <t>迎驾贡酒</t>
  </si>
  <si>
    <t>盈峰环境</t>
  </si>
  <si>
    <t>盈康生命</t>
  </si>
  <si>
    <t>盈趣科技</t>
  </si>
  <si>
    <t>赢合科技</t>
  </si>
  <si>
    <t>赢时胜</t>
  </si>
  <si>
    <t>瀛通通讯</t>
  </si>
  <si>
    <t>永安林业</t>
  </si>
  <si>
    <t>永安期货</t>
  </si>
  <si>
    <t>永安行</t>
  </si>
  <si>
    <t>永安药业</t>
  </si>
  <si>
    <t>永创智能</t>
  </si>
  <si>
    <t>永鼎股份</t>
  </si>
  <si>
    <t>永东股份</t>
  </si>
  <si>
    <t>永福股份</t>
  </si>
  <si>
    <t>永冠新材</t>
  </si>
  <si>
    <t>永贵电器</t>
  </si>
  <si>
    <t>永和股份</t>
  </si>
  <si>
    <t>永和智控</t>
  </si>
  <si>
    <t>永辉超市</t>
  </si>
  <si>
    <t>永吉股份</t>
  </si>
  <si>
    <t>永利股份</t>
  </si>
  <si>
    <t>永茂泰</t>
  </si>
  <si>
    <t>永清环保</t>
  </si>
  <si>
    <t>永顺生物</t>
  </si>
  <si>
    <t>永太科技</t>
  </si>
  <si>
    <t>永泰能源</t>
  </si>
  <si>
    <t>永泰运</t>
  </si>
  <si>
    <t>永新股份</t>
  </si>
  <si>
    <t>永新光学</t>
  </si>
  <si>
    <t>永兴材料</t>
  </si>
  <si>
    <t>永艺股份</t>
  </si>
  <si>
    <t>永悦科技</t>
  </si>
  <si>
    <t>甬金股份</t>
  </si>
  <si>
    <t>用友网络</t>
  </si>
  <si>
    <t>优博讯</t>
  </si>
  <si>
    <t>优彩资源</t>
  </si>
  <si>
    <t>优德精密</t>
  </si>
  <si>
    <t>优机股份</t>
  </si>
  <si>
    <t>优刻得</t>
  </si>
  <si>
    <t>优利德</t>
  </si>
  <si>
    <t>优宁维</t>
  </si>
  <si>
    <t>尤安设计</t>
  </si>
  <si>
    <t>邮储银行</t>
  </si>
  <si>
    <t>游族网络</t>
  </si>
  <si>
    <t>友阿股份</t>
  </si>
  <si>
    <t>友邦吊顶</t>
  </si>
  <si>
    <t>友发集团</t>
  </si>
  <si>
    <t>友好集团</t>
  </si>
  <si>
    <t>友讯达</t>
  </si>
  <si>
    <t>有方科技</t>
  </si>
  <si>
    <t>有研粉材</t>
  </si>
  <si>
    <t>有研新材</t>
  </si>
  <si>
    <t>有友食品</t>
  </si>
  <si>
    <t>鱼跃医疗</t>
  </si>
  <si>
    <t>渝开发</t>
  </si>
  <si>
    <t>渝三峡A</t>
  </si>
  <si>
    <t>瑜欣电子</t>
  </si>
  <si>
    <t>宇邦新材</t>
  </si>
  <si>
    <t>宇环数控</t>
  </si>
  <si>
    <t>宇晶股份</t>
  </si>
  <si>
    <t>宇顺电子</t>
  </si>
  <si>
    <t>宇通客车</t>
  </si>
  <si>
    <t>宇通重工</t>
  </si>
  <si>
    <t>宇瞳光学</t>
  </si>
  <si>
    <t>宇新股份</t>
  </si>
  <si>
    <t>玉禾田</t>
  </si>
  <si>
    <t>玉龙股份</t>
  </si>
  <si>
    <t>玉马遮阳</t>
  </si>
  <si>
    <t>昱能科技</t>
  </si>
  <si>
    <t>裕同科技</t>
  </si>
  <si>
    <t>裕兴股份</t>
  </si>
  <si>
    <t>誉衡药业</t>
  </si>
  <si>
    <t>豫光金铅</t>
  </si>
  <si>
    <t>豫能控股</t>
  </si>
  <si>
    <t>豫园股份</t>
  </si>
  <si>
    <t>元琛科技</t>
  </si>
  <si>
    <t>元成股份</t>
  </si>
  <si>
    <t>元道通信</t>
  </si>
  <si>
    <t>元力股份</t>
  </si>
  <si>
    <t>元利科技</t>
  </si>
  <si>
    <t>元祖股份</t>
  </si>
  <si>
    <t>园林股份</t>
  </si>
  <si>
    <t>原尚股份</t>
  </si>
  <si>
    <t>圆通速递</t>
  </si>
  <si>
    <t>源飞宠物</t>
  </si>
  <si>
    <t>远达环保</t>
  </si>
  <si>
    <t>远大控股</t>
  </si>
  <si>
    <t>远大智能</t>
  </si>
  <si>
    <t>远东传动</t>
  </si>
  <si>
    <t>远东股份</t>
  </si>
  <si>
    <t>远方信息</t>
  </si>
  <si>
    <t>远光软件</t>
  </si>
  <si>
    <t>远望谷</t>
  </si>
  <si>
    <t>远翔新材</t>
  </si>
  <si>
    <t>远信工业</t>
  </si>
  <si>
    <t>远兴能源</t>
  </si>
  <si>
    <t>苑东生物</t>
  </si>
  <si>
    <t>岳阳林纸</t>
  </si>
  <si>
    <t>岳阳兴长</t>
  </si>
  <si>
    <t>悦安新材</t>
  </si>
  <si>
    <t>悦达投资</t>
  </si>
  <si>
    <t>悦康药业</t>
  </si>
  <si>
    <t>悦心健康</t>
  </si>
  <si>
    <t>跃岭股份</t>
  </si>
  <si>
    <t>越博动力</t>
  </si>
  <si>
    <t>越剑智能</t>
  </si>
  <si>
    <t>越秀金控</t>
  </si>
  <si>
    <t>粤传媒</t>
  </si>
  <si>
    <t>粤电力A</t>
  </si>
  <si>
    <t>粤高速A</t>
  </si>
  <si>
    <t>粤桂股份</t>
  </si>
  <si>
    <t>粤海饲料</t>
  </si>
  <si>
    <t>粤宏远A</t>
  </si>
  <si>
    <t>粤水电</t>
  </si>
  <si>
    <t>粤泰股份</t>
  </si>
  <si>
    <t>粤万年青</t>
  </si>
  <si>
    <t>云创数据</t>
  </si>
  <si>
    <t>云从科技</t>
  </si>
  <si>
    <t>云鼎科技</t>
  </si>
  <si>
    <t>云海金属</t>
  </si>
  <si>
    <t>云路股份</t>
  </si>
  <si>
    <t>云铝股份</t>
  </si>
  <si>
    <t>云煤能源</t>
  </si>
  <si>
    <t>云南白药</t>
  </si>
  <si>
    <t>云南旅游</t>
  </si>
  <si>
    <t>云南能投</t>
  </si>
  <si>
    <t>云南铜业</t>
  </si>
  <si>
    <t>云南锗业</t>
  </si>
  <si>
    <t>云内动力</t>
  </si>
  <si>
    <t>云赛智联</t>
  </si>
  <si>
    <t>云天化</t>
  </si>
  <si>
    <t>云图控股</t>
  </si>
  <si>
    <t>云维股份</t>
  </si>
  <si>
    <t>云意电气</t>
  </si>
  <si>
    <t>云涌科技</t>
  </si>
  <si>
    <t>昀冢科技</t>
  </si>
  <si>
    <t>运达股份</t>
  </si>
  <si>
    <t>运达科技</t>
  </si>
  <si>
    <t>运机集团</t>
  </si>
  <si>
    <t>韵达股份</t>
  </si>
  <si>
    <t>再升科技</t>
  </si>
  <si>
    <t>赞宇科技</t>
  </si>
  <si>
    <t>则成电子</t>
  </si>
  <si>
    <t>泽达易盛</t>
  </si>
  <si>
    <t>泽璟制药</t>
  </si>
  <si>
    <t>泽宇智能</t>
  </si>
  <si>
    <t>展鹏科技</t>
  </si>
  <si>
    <t>张家港行</t>
  </si>
  <si>
    <t>张家界</t>
  </si>
  <si>
    <t>张江高科</t>
  </si>
  <si>
    <t>张小泉</t>
  </si>
  <si>
    <t>张裕A</t>
  </si>
  <si>
    <t>章源钨业</t>
  </si>
  <si>
    <t>漳州发展</t>
  </si>
  <si>
    <t>长安汽车</t>
  </si>
  <si>
    <t>长白山</t>
  </si>
  <si>
    <t>长城电工</t>
  </si>
  <si>
    <t>长城军工</t>
  </si>
  <si>
    <t>长城科技</t>
  </si>
  <si>
    <t>长城汽车</t>
  </si>
  <si>
    <t>长城证券</t>
  </si>
  <si>
    <t>长川科技</t>
  </si>
  <si>
    <t>长春高新</t>
  </si>
  <si>
    <t>长春燃气</t>
  </si>
  <si>
    <t>长春一东</t>
  </si>
  <si>
    <t>长电科技</t>
  </si>
  <si>
    <t>长飞光纤</t>
  </si>
  <si>
    <t>长高电新</t>
  </si>
  <si>
    <t>长光华芯</t>
  </si>
  <si>
    <t>长海股份</t>
  </si>
  <si>
    <t>长航凤凰</t>
  </si>
  <si>
    <t>长虹华意</t>
  </si>
  <si>
    <t>长虹美菱</t>
  </si>
  <si>
    <t>长虹能源</t>
  </si>
  <si>
    <t>长鸿高科</t>
  </si>
  <si>
    <t>长华股份</t>
  </si>
  <si>
    <t>长江材料</t>
  </si>
  <si>
    <t>长江传媒</t>
  </si>
  <si>
    <t>长江电力</t>
  </si>
  <si>
    <t>长江健康</t>
  </si>
  <si>
    <t>长江通信</t>
  </si>
  <si>
    <t>长江投资</t>
  </si>
  <si>
    <t>长江证券</t>
  </si>
  <si>
    <t>长缆科技</t>
  </si>
  <si>
    <t>长亮科技</t>
  </si>
  <si>
    <t>长龄液压</t>
  </si>
  <si>
    <t>长青股份</t>
  </si>
  <si>
    <t>长青集团</t>
  </si>
  <si>
    <t>长荣股份</t>
  </si>
  <si>
    <t>长沙银行</t>
  </si>
  <si>
    <t>长盛轴承</t>
  </si>
  <si>
    <t>长信科技</t>
  </si>
  <si>
    <t>长阳科技</t>
  </si>
  <si>
    <t>长鹰信质</t>
  </si>
  <si>
    <t>长盈精密</t>
  </si>
  <si>
    <t>长园集团</t>
  </si>
  <si>
    <t>长源电力</t>
  </si>
  <si>
    <t>长源东谷</t>
  </si>
  <si>
    <t>长远锂科</t>
  </si>
  <si>
    <t>掌阅科技</t>
  </si>
  <si>
    <t>招标股份</t>
  </si>
  <si>
    <t>招商港口</t>
  </si>
  <si>
    <t>招商公路</t>
  </si>
  <si>
    <t>招商积余</t>
  </si>
  <si>
    <t>招商轮船</t>
  </si>
  <si>
    <t>招商南油</t>
  </si>
  <si>
    <t>招商蛇口</t>
  </si>
  <si>
    <t>招商银行</t>
  </si>
  <si>
    <t>招商证券</t>
  </si>
  <si>
    <t>兆驰股份</t>
  </si>
  <si>
    <t>兆丰股份</t>
  </si>
  <si>
    <t>兆龙互连</t>
  </si>
  <si>
    <t>兆日科技</t>
  </si>
  <si>
    <t>兆威机电</t>
  </si>
  <si>
    <t>兆新股份</t>
  </si>
  <si>
    <t>兆讯传媒</t>
  </si>
  <si>
    <t>兆易创新</t>
  </si>
  <si>
    <t>肇民科技</t>
  </si>
  <si>
    <t>柘中股份</t>
  </si>
  <si>
    <t>浙版传媒</t>
  </si>
  <si>
    <t>浙大网新</t>
  </si>
  <si>
    <t>浙富控股</t>
  </si>
  <si>
    <t>浙海德曼</t>
  </si>
  <si>
    <t>浙江鼎力</t>
  </si>
  <si>
    <t>浙江东方</t>
  </si>
  <si>
    <t>浙江东日</t>
  </si>
  <si>
    <t>浙江富润</t>
  </si>
  <si>
    <t>浙江恒威</t>
  </si>
  <si>
    <t>浙江建投</t>
  </si>
  <si>
    <t>浙江交科</t>
  </si>
  <si>
    <t>浙江黎明</t>
  </si>
  <si>
    <t>浙江力诺</t>
  </si>
  <si>
    <t>浙江龙盛</t>
  </si>
  <si>
    <t>浙江美大</t>
  </si>
  <si>
    <t>浙江世宝</t>
  </si>
  <si>
    <t>浙江仙通</t>
  </si>
  <si>
    <t>浙江新能</t>
  </si>
  <si>
    <t>浙江医药</t>
  </si>
  <si>
    <t>浙江永强</t>
  </si>
  <si>
    <t>浙江震元</t>
  </si>
  <si>
    <t>浙江众成</t>
  </si>
  <si>
    <t>浙江自然</t>
  </si>
  <si>
    <t>浙矿股份</t>
  </si>
  <si>
    <t>浙能电力</t>
  </si>
  <si>
    <t>浙农股份</t>
  </si>
  <si>
    <t>浙商银行</t>
  </si>
  <si>
    <t>浙商证券</t>
  </si>
  <si>
    <t>浙商中拓</t>
  </si>
  <si>
    <t>浙数文化</t>
  </si>
  <si>
    <t>浙文互联</t>
  </si>
  <si>
    <t>浙文影业</t>
  </si>
  <si>
    <t>珍宝岛</t>
  </si>
  <si>
    <t>真爱美家</t>
  </si>
  <si>
    <t>臻镭科技</t>
  </si>
  <si>
    <t>振邦智能</t>
  </si>
  <si>
    <t>振德医疗</t>
  </si>
  <si>
    <t>振东制药</t>
  </si>
  <si>
    <t>振华股份</t>
  </si>
  <si>
    <t>振华科技</t>
  </si>
  <si>
    <t>振华新材</t>
  </si>
  <si>
    <t>振华重工</t>
  </si>
  <si>
    <t>振江股份</t>
  </si>
  <si>
    <t>振芯科技</t>
  </si>
  <si>
    <t>震安科技</t>
  </si>
  <si>
    <t>震有科技</t>
  </si>
  <si>
    <t>震裕科技</t>
  </si>
  <si>
    <t>镇海股份</t>
  </si>
  <si>
    <t>镇洋发展</t>
  </si>
  <si>
    <t>争光股份</t>
  </si>
  <si>
    <t>征和工业</t>
  </si>
  <si>
    <t>正邦科技</t>
  </si>
  <si>
    <t>正川股份</t>
  </si>
  <si>
    <t>正丹股份</t>
  </si>
  <si>
    <t>正帆科技</t>
  </si>
  <si>
    <t>正海磁材</t>
  </si>
  <si>
    <t>正海生物</t>
  </si>
  <si>
    <t>正虹科技</t>
  </si>
  <si>
    <t>正平股份</t>
  </si>
  <si>
    <t>正强股份</t>
  </si>
  <si>
    <t>正泰电器</t>
  </si>
  <si>
    <t>正威新材</t>
  </si>
  <si>
    <t>正弦电气</t>
  </si>
  <si>
    <t>正业科技</t>
  </si>
  <si>
    <t>正裕工业</t>
  </si>
  <si>
    <t>正元地信</t>
  </si>
  <si>
    <t>正元智慧</t>
  </si>
  <si>
    <t>正源股份</t>
  </si>
  <si>
    <t>证通电子</t>
  </si>
  <si>
    <t>郑煤机</t>
  </si>
  <si>
    <t>郑中设计</t>
  </si>
  <si>
    <t>郑州煤电</t>
  </si>
  <si>
    <t>郑州银行</t>
  </si>
  <si>
    <t>之江生物</t>
  </si>
  <si>
    <t>至纯科技</t>
  </si>
  <si>
    <t>至正股份</t>
  </si>
  <si>
    <t>志邦家居</t>
  </si>
  <si>
    <t>志晟信息</t>
  </si>
  <si>
    <t>志特新材</t>
  </si>
  <si>
    <t>致远新能</t>
  </si>
  <si>
    <t>智动力</t>
  </si>
  <si>
    <t>智度股份</t>
  </si>
  <si>
    <t>智飞生物</t>
  </si>
  <si>
    <t>智光电气</t>
  </si>
  <si>
    <t>智慧农业</t>
  </si>
  <si>
    <t>智莱科技</t>
  </si>
  <si>
    <t>智立方</t>
  </si>
  <si>
    <t>智明达</t>
  </si>
  <si>
    <t>智能自控</t>
  </si>
  <si>
    <t>智微智能</t>
  </si>
  <si>
    <t>智新电子</t>
  </si>
  <si>
    <t>智洋创新</t>
  </si>
  <si>
    <t>智云股份</t>
  </si>
  <si>
    <t>中百集团</t>
  </si>
  <si>
    <t>中贝通信</t>
  </si>
  <si>
    <t>中兵红箭</t>
  </si>
  <si>
    <t>中材国际</t>
  </si>
  <si>
    <t>中材节能</t>
  </si>
  <si>
    <t>中材科技</t>
  </si>
  <si>
    <t>中超控股</t>
  </si>
  <si>
    <t>中辰股份</t>
  </si>
  <si>
    <t>中成股份</t>
  </si>
  <si>
    <t>中晟高科</t>
  </si>
  <si>
    <t>中持股份</t>
  </si>
  <si>
    <t>中宠股份</t>
  </si>
  <si>
    <t>中储股份</t>
  </si>
  <si>
    <t>中触媒</t>
  </si>
  <si>
    <t>中船防务</t>
  </si>
  <si>
    <t>中船汉光</t>
  </si>
  <si>
    <t>中船科技</t>
  </si>
  <si>
    <t>中船应急</t>
  </si>
  <si>
    <t>中创环保</t>
  </si>
  <si>
    <t>中创物流</t>
  </si>
  <si>
    <t>中瓷电子</t>
  </si>
  <si>
    <t>中达安</t>
  </si>
  <si>
    <t>中大力德</t>
  </si>
  <si>
    <t>中电电机</t>
  </si>
  <si>
    <t>中电环保</t>
  </si>
  <si>
    <t>中电兴发</t>
  </si>
  <si>
    <t>中鼎股份</t>
  </si>
  <si>
    <t>中孚实业</t>
  </si>
  <si>
    <t>中孚信息</t>
  </si>
  <si>
    <t>中复神鹰</t>
  </si>
  <si>
    <t>中富电路</t>
  </si>
  <si>
    <t>中富通</t>
  </si>
  <si>
    <t>中钢国际</t>
  </si>
  <si>
    <t>中钢洛耐</t>
  </si>
  <si>
    <t>中钢天源</t>
  </si>
  <si>
    <t>中工国际</t>
  </si>
  <si>
    <t>中公高科</t>
  </si>
  <si>
    <t>中公教育</t>
  </si>
  <si>
    <t>中谷物流</t>
  </si>
  <si>
    <t>中光防雷</t>
  </si>
  <si>
    <t>中光学</t>
  </si>
  <si>
    <t>中广核技</t>
  </si>
  <si>
    <t>中广天择</t>
  </si>
  <si>
    <t>中国宝安</t>
  </si>
  <si>
    <t>中国出版</t>
  </si>
  <si>
    <t>中国船舶</t>
  </si>
  <si>
    <t>中国电建</t>
  </si>
  <si>
    <t>中国电信</t>
  </si>
  <si>
    <t>中国电研</t>
  </si>
  <si>
    <t>中国电影</t>
  </si>
  <si>
    <t>中国东航</t>
  </si>
  <si>
    <t>中国动力</t>
  </si>
  <si>
    <t>中国高科</t>
  </si>
  <si>
    <t>中国广核</t>
  </si>
  <si>
    <t>中国国航</t>
  </si>
  <si>
    <t>中国国贸</t>
  </si>
  <si>
    <t>中国海诚</t>
  </si>
  <si>
    <t>中国海防</t>
  </si>
  <si>
    <t>中国海油</t>
  </si>
  <si>
    <t>中国核电</t>
  </si>
  <si>
    <t>中国核建</t>
  </si>
  <si>
    <t>中国化学</t>
  </si>
  <si>
    <t>中国黄金</t>
  </si>
  <si>
    <t>中国建筑</t>
  </si>
  <si>
    <t>中国交建</t>
  </si>
  <si>
    <t>中国巨石</t>
  </si>
  <si>
    <t>中国科传</t>
  </si>
  <si>
    <t>中国联通</t>
  </si>
  <si>
    <t>中国铝业</t>
  </si>
  <si>
    <t>中国能建</t>
  </si>
  <si>
    <t>中国平安</t>
  </si>
  <si>
    <t>中国汽研</t>
  </si>
  <si>
    <t>中国人保</t>
  </si>
  <si>
    <t>中国人寿</t>
  </si>
  <si>
    <t>中国软件</t>
  </si>
  <si>
    <t>中国神华</t>
  </si>
  <si>
    <t>中国石化</t>
  </si>
  <si>
    <t>中国石油</t>
  </si>
  <si>
    <t>中国太保</t>
  </si>
  <si>
    <t>中国天楹</t>
  </si>
  <si>
    <t>中国铁建</t>
  </si>
  <si>
    <t>中国铁物</t>
  </si>
  <si>
    <t>中国通号</t>
  </si>
  <si>
    <t>中国外运</t>
  </si>
  <si>
    <t>中国卫通</t>
  </si>
  <si>
    <t>中国卫星</t>
  </si>
  <si>
    <t>中国武夷</t>
  </si>
  <si>
    <t>中国西电</t>
  </si>
  <si>
    <t>中国一重</t>
  </si>
  <si>
    <t>中国医药</t>
  </si>
  <si>
    <t>中国移动</t>
  </si>
  <si>
    <t>中国银河</t>
  </si>
  <si>
    <t>中国银行</t>
  </si>
  <si>
    <t>中国长城</t>
  </si>
  <si>
    <t>中国中车</t>
  </si>
  <si>
    <t>中国中免</t>
  </si>
  <si>
    <t>中国中期</t>
  </si>
  <si>
    <t>中国中铁</t>
  </si>
  <si>
    <t>中国中冶</t>
  </si>
  <si>
    <t>中国重工</t>
  </si>
  <si>
    <t>中国重汽</t>
  </si>
  <si>
    <t>中海达</t>
  </si>
  <si>
    <t>中海油服</t>
  </si>
  <si>
    <t>中航产融</t>
  </si>
  <si>
    <t>中航电测</t>
  </si>
  <si>
    <t>中航电子</t>
  </si>
  <si>
    <t>中航高科</t>
  </si>
  <si>
    <t>中航光电</t>
  </si>
  <si>
    <t>中航机电</t>
  </si>
  <si>
    <t>中航沈飞</t>
  </si>
  <si>
    <t>中航西飞</t>
  </si>
  <si>
    <t>中航重机</t>
  </si>
  <si>
    <t>中核科技</t>
  </si>
  <si>
    <t>中核钛白</t>
  </si>
  <si>
    <t>中恒电气</t>
  </si>
  <si>
    <t>中恒集团</t>
  </si>
  <si>
    <t>中衡设计</t>
  </si>
  <si>
    <t>中红医疗</t>
  </si>
  <si>
    <t>中华企业</t>
  </si>
  <si>
    <t>中化国际</t>
  </si>
  <si>
    <t>中化岩土</t>
  </si>
  <si>
    <t>中环海陆</t>
  </si>
  <si>
    <t>中环环保</t>
  </si>
  <si>
    <t>中环装备</t>
  </si>
  <si>
    <t>中寰股份</t>
  </si>
  <si>
    <t>中集车辆</t>
  </si>
  <si>
    <t>中集集团</t>
  </si>
  <si>
    <t>中际旭创</t>
  </si>
  <si>
    <t>中坚科技</t>
  </si>
  <si>
    <t>中简科技</t>
  </si>
  <si>
    <t>中建环能</t>
  </si>
  <si>
    <t>中交地产</t>
  </si>
  <si>
    <t>中捷精工</t>
  </si>
  <si>
    <t>中金辐照</t>
  </si>
  <si>
    <t>中金公司</t>
  </si>
  <si>
    <t>中金环境</t>
  </si>
  <si>
    <t>中金黄金</t>
  </si>
  <si>
    <t>中金岭南</t>
  </si>
  <si>
    <t>中京电子</t>
  </si>
  <si>
    <t>中晶科技</t>
  </si>
  <si>
    <t>中炬高新</t>
  </si>
  <si>
    <t>中科创达</t>
  </si>
  <si>
    <t>中科电气</t>
  </si>
  <si>
    <t>中科蓝讯</t>
  </si>
  <si>
    <t>中科软</t>
  </si>
  <si>
    <t>中科曙光</t>
  </si>
  <si>
    <t>中科通达</t>
  </si>
  <si>
    <t>中科微至</t>
  </si>
  <si>
    <t>中科信息</t>
  </si>
  <si>
    <t>中科星图</t>
  </si>
  <si>
    <t>中科云网</t>
  </si>
  <si>
    <t>中控技术</t>
  </si>
  <si>
    <t>中矿资源</t>
  </si>
  <si>
    <t>中来股份</t>
  </si>
  <si>
    <t>中兰环保</t>
  </si>
  <si>
    <t>中联重科</t>
  </si>
  <si>
    <t>中粮工科</t>
  </si>
  <si>
    <t>中粮科技</t>
  </si>
  <si>
    <t>中粮糖业</t>
  </si>
  <si>
    <t>中粮资本</t>
  </si>
  <si>
    <t>中路股份</t>
  </si>
  <si>
    <t>中铝国际</t>
  </si>
  <si>
    <t>中马传动</t>
  </si>
  <si>
    <t>中曼石油</t>
  </si>
  <si>
    <t>中煤能源</t>
  </si>
  <si>
    <t>中密控股</t>
  </si>
  <si>
    <t>中闽能源</t>
  </si>
  <si>
    <t>中牧股份</t>
  </si>
  <si>
    <t>中南传媒</t>
  </si>
  <si>
    <t>中南建设</t>
  </si>
  <si>
    <t>中南文化</t>
  </si>
  <si>
    <t>中能电气</t>
  </si>
  <si>
    <t>中农立华</t>
  </si>
  <si>
    <t>中农联合</t>
  </si>
  <si>
    <t>中葡股份</t>
  </si>
  <si>
    <t>中旗股份</t>
  </si>
  <si>
    <t>中旗新材</t>
  </si>
  <si>
    <t>中汽股份</t>
  </si>
  <si>
    <t>中青宝</t>
  </si>
  <si>
    <t>中青旅</t>
  </si>
  <si>
    <t>中熔电气</t>
  </si>
  <si>
    <t>中锐股份</t>
  </si>
  <si>
    <t>中润资源</t>
  </si>
  <si>
    <t>中色股份</t>
  </si>
  <si>
    <t>中山公用</t>
  </si>
  <si>
    <t>中设股份</t>
  </si>
  <si>
    <t>中设咨询</t>
  </si>
  <si>
    <t>中视传媒</t>
  </si>
  <si>
    <t>中水渔业</t>
  </si>
  <si>
    <t>中顺洁柔</t>
  </si>
  <si>
    <t>中泰股份</t>
  </si>
  <si>
    <t>中泰化学</t>
  </si>
  <si>
    <t>中泰证券</t>
  </si>
  <si>
    <t>中体产业</t>
  </si>
  <si>
    <t>中天火箭</t>
  </si>
  <si>
    <t>中天金融</t>
  </si>
  <si>
    <t>中天精装</t>
  </si>
  <si>
    <t>中天科技</t>
  </si>
  <si>
    <t>中铁工业</t>
  </si>
  <si>
    <t>中铁特货</t>
  </si>
  <si>
    <t>中铁装配</t>
  </si>
  <si>
    <t>中通国脉</t>
  </si>
  <si>
    <t>中通客车</t>
  </si>
  <si>
    <t>中望软件</t>
  </si>
  <si>
    <t>中威电子</t>
  </si>
  <si>
    <t>中微半导</t>
  </si>
  <si>
    <t>中微公司</t>
  </si>
  <si>
    <t>中伟股份</t>
  </si>
  <si>
    <t>中文传媒</t>
  </si>
  <si>
    <t>中文在线</t>
  </si>
  <si>
    <t>中钨高新</t>
  </si>
  <si>
    <t>中无人机</t>
  </si>
  <si>
    <t>中芯国际</t>
  </si>
  <si>
    <t>中欣氟材</t>
  </si>
  <si>
    <t>中新集团</t>
  </si>
  <si>
    <t>中新赛克</t>
  </si>
  <si>
    <t>中信博</t>
  </si>
  <si>
    <t>中信出版</t>
  </si>
  <si>
    <t>中信海直</t>
  </si>
  <si>
    <t>中信建投</t>
  </si>
  <si>
    <t>中信特钢</t>
  </si>
  <si>
    <t>中信银行</t>
  </si>
  <si>
    <t>中信证券</t>
  </si>
  <si>
    <t>中信重工</t>
  </si>
  <si>
    <t>中兴商业</t>
  </si>
  <si>
    <t>中兴通讯</t>
  </si>
  <si>
    <t>中亚股份</t>
  </si>
  <si>
    <t>中盐化工</t>
  </si>
  <si>
    <t>中央商场</t>
  </si>
  <si>
    <t>中一科技</t>
  </si>
  <si>
    <t>中毅达</t>
  </si>
  <si>
    <t>中银绒业</t>
  </si>
  <si>
    <t>中银证券</t>
  </si>
  <si>
    <t>中胤时尚</t>
  </si>
  <si>
    <t>中英科技</t>
  </si>
  <si>
    <t>中颖电子</t>
  </si>
  <si>
    <t>中油工程</t>
  </si>
  <si>
    <t>中油资本</t>
  </si>
  <si>
    <t>中元股份</t>
  </si>
  <si>
    <t>中原传媒</t>
  </si>
  <si>
    <t>中原高速</t>
  </si>
  <si>
    <t>中原环保</t>
  </si>
  <si>
    <t>中原内配</t>
  </si>
  <si>
    <t>中原证券</t>
  </si>
  <si>
    <t>中源家居</t>
  </si>
  <si>
    <t>中源协和</t>
  </si>
  <si>
    <t>中远海发</t>
  </si>
  <si>
    <t>中远海科</t>
  </si>
  <si>
    <t>中远海控</t>
  </si>
  <si>
    <t>中远海能</t>
  </si>
  <si>
    <t>中远海特</t>
  </si>
  <si>
    <t>中再资环</t>
  </si>
  <si>
    <t>中直股份</t>
  </si>
  <si>
    <t>中洲控股</t>
  </si>
  <si>
    <t>中洲特材</t>
  </si>
  <si>
    <t>中装建设</t>
  </si>
  <si>
    <t>中自科技</t>
  </si>
  <si>
    <t>仲景食品</t>
  </si>
  <si>
    <t>众合科技</t>
  </si>
  <si>
    <t>众生药业</t>
  </si>
  <si>
    <t>众望布艺</t>
  </si>
  <si>
    <t>众信旅游</t>
  </si>
  <si>
    <t>众兴菌业</t>
  </si>
  <si>
    <t>众业达</t>
  </si>
  <si>
    <t>众源新材</t>
  </si>
  <si>
    <t>重庆路桥</t>
  </si>
  <si>
    <t>重庆啤酒</t>
  </si>
  <si>
    <t>重药控股</t>
  </si>
  <si>
    <t>周大生</t>
  </si>
  <si>
    <t>洲明科技</t>
  </si>
  <si>
    <t>朱老六</t>
  </si>
  <si>
    <t>珠海港</t>
  </si>
  <si>
    <t>珠海冠宇</t>
  </si>
  <si>
    <t>珠海中富</t>
  </si>
  <si>
    <t>珠江钢琴</t>
  </si>
  <si>
    <t>珠江股份</t>
  </si>
  <si>
    <t>珠江啤酒</t>
  </si>
  <si>
    <t>株冶集团</t>
  </si>
  <si>
    <t>筑博设计</t>
  </si>
  <si>
    <t>庄园牧场</t>
  </si>
  <si>
    <t>准油股份</t>
  </si>
  <si>
    <t>卓锦股份</t>
  </si>
  <si>
    <t>卓郎智能</t>
  </si>
  <si>
    <t>卓然股份</t>
  </si>
  <si>
    <t>卓胜微</t>
  </si>
  <si>
    <t>卓易信息</t>
  </si>
  <si>
    <t>卓翼科技</t>
  </si>
  <si>
    <t>卓越新能</t>
  </si>
  <si>
    <t>梓橦宫</t>
  </si>
  <si>
    <t>紫光股份</t>
  </si>
  <si>
    <t>紫光国微</t>
  </si>
  <si>
    <t>紫建电子</t>
  </si>
  <si>
    <t>紫江企业</t>
  </si>
  <si>
    <t>紫金矿业</t>
  </si>
  <si>
    <t>紫金银行</t>
  </si>
  <si>
    <t>紫天科技</t>
  </si>
  <si>
    <t>紫鑫药业</t>
  </si>
  <si>
    <t>宗申动力</t>
  </si>
  <si>
    <t>综艺股份</t>
  </si>
  <si>
    <t>棕榈股份</t>
  </si>
  <si>
    <t>纵横股份</t>
  </si>
  <si>
    <t>纵横通信</t>
  </si>
  <si>
    <t>祖名股份</t>
  </si>
  <si>
    <t>佐力药业</t>
  </si>
  <si>
    <t>总计</t>
  </si>
  <si>
    <t>计数项:公司中文名称</t>
  </si>
  <si>
    <t>行业A</t>
  </si>
  <si>
    <t>行业B</t>
  </si>
  <si>
    <t>行业C</t>
  </si>
  <si>
    <t>行业D</t>
  </si>
  <si>
    <t>行业E</t>
  </si>
  <si>
    <t>平均值项:人均净利润</t>
  </si>
  <si>
    <t>中国工商</t>
    <phoneticPr fontId="18" type="noConversion"/>
  </si>
  <si>
    <t>宁波长鸿</t>
    <phoneticPr fontId="18" type="noConversion"/>
  </si>
  <si>
    <t>首航高科</t>
    <phoneticPr fontId="18" type="noConversion"/>
  </si>
  <si>
    <t>北京百纳</t>
  </si>
  <si>
    <t>云南神农</t>
  </si>
  <si>
    <t>嘉凯城集</t>
  </si>
  <si>
    <t>北京诺思</t>
  </si>
  <si>
    <t>吉林利源</t>
  </si>
  <si>
    <t>温氏食品</t>
  </si>
  <si>
    <t>上海大名</t>
  </si>
  <si>
    <t>维信诺科</t>
  </si>
  <si>
    <t>山东天岳</t>
  </si>
  <si>
    <t>乐山巨星</t>
  </si>
  <si>
    <t>上海巴安</t>
  </si>
  <si>
    <t>上海卓然</t>
  </si>
  <si>
    <t>深圳英飞</t>
  </si>
  <si>
    <t>上海剑桥</t>
  </si>
  <si>
    <t>江苏四环</t>
  </si>
  <si>
    <t>北京金一</t>
  </si>
  <si>
    <t>北京左江</t>
  </si>
  <si>
    <t>北京电子</t>
  </si>
  <si>
    <t>北京海新</t>
  </si>
  <si>
    <t>深圳洪涛</t>
  </si>
  <si>
    <t>中国东方</t>
  </si>
  <si>
    <t>深圳南山</t>
  </si>
  <si>
    <t>山西科新</t>
  </si>
  <si>
    <t>中国国际</t>
  </si>
  <si>
    <t>北京天智</t>
  </si>
  <si>
    <t>四川蓝光</t>
  </si>
  <si>
    <t>北京东方</t>
  </si>
  <si>
    <t>北京神州</t>
  </si>
  <si>
    <t>上海大众</t>
  </si>
  <si>
    <t>广州智光</t>
  </si>
  <si>
    <t>江西正邦</t>
  </si>
  <si>
    <t>浙江东望</t>
  </si>
  <si>
    <t>哈尔滨哈</t>
  </si>
  <si>
    <t>百奥泰生</t>
  </si>
  <si>
    <t>杭州联络</t>
  </si>
  <si>
    <t>广州粤泰</t>
  </si>
  <si>
    <t>北京凯文</t>
  </si>
  <si>
    <t>北京万通</t>
  </si>
  <si>
    <t>深圳市兆</t>
  </si>
  <si>
    <t>河南豫能</t>
  </si>
  <si>
    <t>武汉微创</t>
  </si>
  <si>
    <t>莱茵达体</t>
  </si>
  <si>
    <t>深圳市皇</t>
  </si>
  <si>
    <t>上海君实</t>
  </si>
  <si>
    <t>湖南领湃</t>
  </si>
  <si>
    <t>青岛中资</t>
  </si>
  <si>
    <t>新疆贝肯</t>
  </si>
  <si>
    <t>广东锦龙</t>
  </si>
  <si>
    <t>阳光城集</t>
  </si>
  <si>
    <t>沈阳金山</t>
  </si>
  <si>
    <t>棕榈生态</t>
  </si>
  <si>
    <t>东浩兰生</t>
  </si>
  <si>
    <t>利欧集团</t>
  </si>
  <si>
    <t>彩虹显示</t>
  </si>
  <si>
    <t>苏州泽璟</t>
  </si>
  <si>
    <t>北京首都</t>
  </si>
  <si>
    <t>广州珠江</t>
  </si>
  <si>
    <t>搜于特集</t>
  </si>
  <si>
    <t>中科寒武</t>
  </si>
  <si>
    <t>上海市天</t>
  </si>
  <si>
    <t>天津海泰</t>
  </si>
  <si>
    <t>吉林紫鑫</t>
  </si>
  <si>
    <t>江苏综艺</t>
  </si>
  <si>
    <t>沈阳惠天</t>
  </si>
  <si>
    <t>江苏亚虹</t>
  </si>
  <si>
    <t>迈威(上</t>
  </si>
  <si>
    <t>上海盟科</t>
  </si>
  <si>
    <t>北京京西</t>
  </si>
  <si>
    <t>北京中迪</t>
  </si>
  <si>
    <t>天津市房</t>
  </si>
  <si>
    <t>北京晓程</t>
  </si>
  <si>
    <t>浙江唐德</t>
  </si>
  <si>
    <t>迪哲(江</t>
  </si>
  <si>
    <t>北京城建</t>
  </si>
  <si>
    <t>上海张江</t>
  </si>
  <si>
    <t>行标签</t>
  </si>
  <si>
    <t>南平市</t>
    <phoneticPr fontId="18" type="noConversion"/>
  </si>
  <si>
    <t>成都市</t>
    <phoneticPr fontId="18" type="noConversion"/>
  </si>
  <si>
    <t>深圳市</t>
    <phoneticPr fontId="18" type="noConversion"/>
  </si>
  <si>
    <t>西安市</t>
    <phoneticPr fontId="18" type="noConversion"/>
  </si>
  <si>
    <t>烟台市</t>
    <phoneticPr fontId="18" type="noConversion"/>
  </si>
  <si>
    <t>嘉兴市</t>
    <phoneticPr fontId="18" type="noConversion"/>
  </si>
  <si>
    <t>武汉市</t>
    <phoneticPr fontId="18" type="noConversion"/>
  </si>
  <si>
    <t>洛阳市</t>
    <phoneticPr fontId="18" type="noConversion"/>
  </si>
  <si>
    <t>苏州市</t>
    <phoneticPr fontId="18" type="noConversion"/>
  </si>
  <si>
    <t>清远市</t>
    <phoneticPr fontId="18" type="noConversion"/>
  </si>
  <si>
    <t>十堰市</t>
    <phoneticPr fontId="18" type="noConversion"/>
  </si>
  <si>
    <t>天津市</t>
    <phoneticPr fontId="18" type="noConversion"/>
  </si>
  <si>
    <t>运城市</t>
    <phoneticPr fontId="18" type="noConversion"/>
  </si>
  <si>
    <t>乌鲁木齐市</t>
    <phoneticPr fontId="18" type="noConversion"/>
  </si>
  <si>
    <t>广州市</t>
    <phoneticPr fontId="18" type="noConversion"/>
  </si>
  <si>
    <t>徐州市</t>
    <phoneticPr fontId="18" type="noConversion"/>
  </si>
  <si>
    <t>杭州市</t>
    <phoneticPr fontId="18" type="noConversion"/>
  </si>
  <si>
    <t>上海市</t>
    <phoneticPr fontId="18" type="noConversion"/>
  </si>
  <si>
    <t>北京市</t>
    <phoneticPr fontId="18" type="noConversion"/>
  </si>
  <si>
    <t>海口市</t>
    <phoneticPr fontId="18" type="noConversion"/>
  </si>
  <si>
    <t>石河子市</t>
    <phoneticPr fontId="18" type="noConversion"/>
  </si>
  <si>
    <t>银川市</t>
    <phoneticPr fontId="18" type="noConversion"/>
  </si>
  <si>
    <t>南京市</t>
    <phoneticPr fontId="18" type="noConversion"/>
  </si>
  <si>
    <t>湖州市</t>
    <phoneticPr fontId="18" type="noConversion"/>
  </si>
  <si>
    <t>泸州市</t>
    <phoneticPr fontId="18" type="noConversion"/>
  </si>
  <si>
    <t>泰州市</t>
    <phoneticPr fontId="18" type="noConversion"/>
  </si>
  <si>
    <t>济南市</t>
    <phoneticPr fontId="18" type="noConversion"/>
  </si>
  <si>
    <t>遵义市</t>
    <phoneticPr fontId="18" type="noConversion"/>
  </si>
  <si>
    <t>海西蒙古族藏族自治州格尔木市</t>
    <phoneticPr fontId="18" type="noConversion"/>
  </si>
  <si>
    <t>德州市</t>
    <phoneticPr fontId="18" type="noConversion"/>
  </si>
  <si>
    <t>泉州市</t>
    <phoneticPr fontId="18" type="noConversion"/>
  </si>
  <si>
    <t>赣州市</t>
    <phoneticPr fontId="18" type="noConversion"/>
  </si>
  <si>
    <t>长沙市</t>
    <phoneticPr fontId="18" type="noConversion"/>
  </si>
  <si>
    <t>益阳市</t>
    <phoneticPr fontId="18" type="noConversion"/>
  </si>
  <si>
    <t>新余市</t>
    <phoneticPr fontId="18" type="noConversion"/>
  </si>
  <si>
    <t>福州市</t>
    <phoneticPr fontId="18" type="noConversion"/>
  </si>
  <si>
    <t>宁波市</t>
    <phoneticPr fontId="18" type="noConversion"/>
  </si>
  <si>
    <t>淄博市</t>
    <phoneticPr fontId="18" type="noConversion"/>
  </si>
  <si>
    <t>宜宾市</t>
    <phoneticPr fontId="18" type="noConversion"/>
  </si>
  <si>
    <t>重庆市</t>
    <phoneticPr fontId="18" type="noConversion"/>
  </si>
  <si>
    <t>石家庄市</t>
    <phoneticPr fontId="18" type="noConversion"/>
  </si>
  <si>
    <t>厦门市</t>
    <phoneticPr fontId="18" type="noConversion"/>
  </si>
  <si>
    <t>无锡市</t>
    <phoneticPr fontId="18" type="noConversion"/>
  </si>
  <si>
    <t>南通市</t>
    <phoneticPr fontId="18" type="noConversion"/>
  </si>
  <si>
    <t>常州市</t>
    <phoneticPr fontId="18" type="noConversion"/>
  </si>
  <si>
    <t>吉林市</t>
    <phoneticPr fontId="18" type="noConversion"/>
  </si>
  <si>
    <t>东营市</t>
    <phoneticPr fontId="18" type="noConversion"/>
  </si>
  <si>
    <t>攀枝花市</t>
    <phoneticPr fontId="18" type="noConversion"/>
  </si>
  <si>
    <t>汕头市</t>
    <phoneticPr fontId="18" type="noConversion"/>
  </si>
  <si>
    <t>宣城市</t>
    <phoneticPr fontId="18" type="noConversion"/>
  </si>
  <si>
    <t>长春市</t>
    <phoneticPr fontId="18" type="noConversion"/>
  </si>
  <si>
    <t>通化市</t>
    <phoneticPr fontId="18" type="noConversion"/>
  </si>
  <si>
    <t>扬州市</t>
    <phoneticPr fontId="18" type="noConversion"/>
  </si>
  <si>
    <t>湘西土家族苗族自治州吉首市</t>
    <phoneticPr fontId="18" type="noConversion"/>
  </si>
  <si>
    <t>衡水市</t>
    <phoneticPr fontId="18" type="noConversion"/>
  </si>
  <si>
    <t>宿迁市</t>
    <phoneticPr fontId="18" type="noConversion"/>
  </si>
  <si>
    <t>巴音郭楞蒙古自治州库尔勒市</t>
    <phoneticPr fontId="18" type="noConversion"/>
  </si>
  <si>
    <t>吕梁市</t>
    <phoneticPr fontId="18" type="noConversion"/>
  </si>
  <si>
    <t>佛山市</t>
    <phoneticPr fontId="18" type="noConversion"/>
  </si>
  <si>
    <t>淮安市</t>
    <phoneticPr fontId="18" type="noConversion"/>
  </si>
  <si>
    <t>漳州市</t>
    <phoneticPr fontId="18" type="noConversion"/>
  </si>
  <si>
    <t>贵阳市</t>
    <phoneticPr fontId="1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</si>
</sst>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_-&quot;£&quot;* #,##0.00_-;\-&quot;£&quot;* #,##0.00_-;_-&quot;£&quot;* &quot;-&quot;??_-;_-@_-"/>
    <numFmt numFmtId="177" formatCode="_-* #,##0.00_-;\-* #,##0.00_-;_-* &quot;-&quot;??_-;_-@_-"/>
    <numFmt numFmtId="178" formatCode="0_);[Red]\(0\)"/>
    <numFmt numFmtId="179" formatCode="0.00_);[Red]\(0.00\)"/>
    <numFmt numFmtId="180" formatCode="_-* #,##0_-;\-* #,##0_-;_-* &quot;-&quot;??_-;_-@_-"/>
    <numFmt numFmtId="181" formatCode="0.0_);[Red]\(0.0\)"/>
  </numFmts>
  <fonts count="44" x14ac:knownFonts="1">
    <font>
      <sz val="9"/>
      <color theme="1"/>
      <name val="微软雅黑"/>
      <family val="2"/>
      <charset val="134"/>
    </font>
    <font>
      <sz val="9"/>
      <color theme="1"/>
      <name val="微软雅黑"/>
      <family val="2"/>
      <charset val="134"/>
    </font>
    <font>
      <sz val="18"/>
      <color theme="3"/>
      <name val="等线 Light"/>
      <family val="2"/>
      <charset val="134"/>
      <scheme val="major"/>
    </font>
    <font>
      <b/>
      <sz val="15"/>
      <color theme="3"/>
      <name val="微软雅黑"/>
      <family val="2"/>
      <charset val="134"/>
    </font>
    <font>
      <b/>
      <sz val="13"/>
      <color theme="3"/>
      <name val="微软雅黑"/>
      <family val="2"/>
      <charset val="134"/>
    </font>
    <font>
      <b/>
      <sz val="11"/>
      <color theme="3"/>
      <name val="微软雅黑"/>
      <family val="2"/>
      <charset val="134"/>
    </font>
    <font>
      <sz val="9"/>
      <color rgb="FF006100"/>
      <name val="微软雅黑"/>
      <family val="2"/>
      <charset val="134"/>
    </font>
    <font>
      <sz val="9"/>
      <color rgb="FF9C0006"/>
      <name val="微软雅黑"/>
      <family val="2"/>
      <charset val="134"/>
    </font>
    <font>
      <sz val="9"/>
      <color rgb="FF9C5700"/>
      <name val="微软雅黑"/>
      <family val="2"/>
      <charset val="134"/>
    </font>
    <font>
      <sz val="9"/>
      <color rgb="FF3F3F76"/>
      <name val="微软雅黑"/>
      <family val="2"/>
      <charset val="134"/>
    </font>
    <font>
      <b/>
      <sz val="9"/>
      <color rgb="FF3F3F3F"/>
      <name val="微软雅黑"/>
      <family val="2"/>
      <charset val="134"/>
    </font>
    <font>
      <b/>
      <sz val="9"/>
      <color rgb="FFFA7D00"/>
      <name val="微软雅黑"/>
      <family val="2"/>
      <charset val="134"/>
    </font>
    <font>
      <sz val="9"/>
      <color rgb="FFFA7D00"/>
      <name val="微软雅黑"/>
      <family val="2"/>
      <charset val="134"/>
    </font>
    <font>
      <b/>
      <sz val="9"/>
      <color theme="0"/>
      <name val="微软雅黑"/>
      <family val="2"/>
      <charset val="134"/>
    </font>
    <font>
      <sz val="9"/>
      <color rgb="FFFF0000"/>
      <name val="微软雅黑"/>
      <family val="2"/>
      <charset val="134"/>
    </font>
    <font>
      <i/>
      <sz val="9"/>
      <color rgb="FF7F7F7F"/>
      <name val="微软雅黑"/>
      <family val="2"/>
      <charset val="134"/>
    </font>
    <font>
      <b/>
      <sz val="9"/>
      <color theme="1"/>
      <name val="微软雅黑"/>
      <family val="2"/>
      <charset val="134"/>
    </font>
    <font>
      <sz val="9"/>
      <color theme="0"/>
      <name val="微软雅黑"/>
      <family val="2"/>
      <charset val="134"/>
    </font>
    <font>
      <sz val="9"/>
      <name val="微软雅黑"/>
      <family val="2"/>
      <charset val="134"/>
    </font>
    <font>
      <sz val="8"/>
      <color theme="1"/>
      <name val="微软雅黑"/>
      <family val="2"/>
    </font>
    <font>
      <sz val="8"/>
      <color rgb="FF152122"/>
      <name val="微软雅黑"/>
      <family val="2"/>
    </font>
    <font>
      <b/>
      <sz val="8"/>
      <name val="微软雅黑"/>
      <family val="2"/>
      <charset val="134"/>
    </font>
    <font>
      <b/>
      <sz val="8"/>
      <name val="微软雅黑"/>
      <family val="2"/>
    </font>
    <font>
      <b/>
      <sz val="8"/>
      <color theme="1"/>
      <name val="微软雅黑"/>
      <family val="2"/>
      <charset val="134"/>
    </font>
    <font>
      <u/>
      <sz val="9"/>
      <color theme="10"/>
      <name val="微软雅黑"/>
      <family val="2"/>
      <charset val="134"/>
    </font>
    <font>
      <b/>
      <sz val="10"/>
      <color theme="1"/>
      <name val="微软雅黑"/>
      <family val="2"/>
      <charset val="134"/>
    </font>
    <font>
      <sz val="10"/>
      <color theme="1"/>
      <name val="微软雅黑"/>
      <family val="2"/>
      <charset val="134"/>
    </font>
    <font>
      <b/>
      <u/>
      <sz val="10"/>
      <color theme="1"/>
      <name val="微软雅黑"/>
      <family val="2"/>
    </font>
    <font>
      <sz val="10"/>
      <color theme="1"/>
      <name val="微软雅黑"/>
      <family val="2"/>
    </font>
    <font>
      <u/>
      <sz val="10"/>
      <color theme="1"/>
      <name val="微软雅黑"/>
      <family val="2"/>
    </font>
    <font>
      <b/>
      <sz val="10"/>
      <color rgb="FF7030A0"/>
      <name val="微软雅黑"/>
      <family val="2"/>
    </font>
    <font>
      <b/>
      <sz val="10"/>
      <color theme="1"/>
      <name val="微软雅黑"/>
      <family val="2"/>
    </font>
    <font>
      <b/>
      <sz val="10"/>
      <color theme="0"/>
      <name val="微软雅黑"/>
      <family val="2"/>
    </font>
    <font>
      <u/>
      <sz val="10"/>
      <color theme="10"/>
      <name val="微软雅黑"/>
      <family val="2"/>
    </font>
    <font>
      <sz val="10"/>
      <color rgb="FF7030A0"/>
      <name val="微软雅黑"/>
      <family val="2"/>
    </font>
    <font>
      <b/>
      <sz val="10"/>
      <color rgb="FF7030A0"/>
      <name val="微软雅黑"/>
      <family val="2"/>
      <charset val="134"/>
    </font>
    <font>
      <sz val="8"/>
      <name val="微软雅黑"/>
      <family val="2"/>
    </font>
    <font>
      <b/>
      <sz val="10"/>
      <color theme="0"/>
      <name val="微软雅黑"/>
      <family val="2"/>
      <charset val="134"/>
    </font>
    <font>
      <sz val="9"/>
      <name val="等线"/>
      <family val="3"/>
      <charset val="134"/>
      <scheme val="minor"/>
    </font>
    <font>
      <sz val="10"/>
      <color theme="1"/>
      <name val="微软雅黑"/>
      <family val="2"/>
      <charset val="134"/>
    </font>
    <font>
      <b/>
      <sz val="10"/>
      <color rgb="FFFF0000"/>
      <name val="微软雅黑"/>
      <family val="2"/>
      <charset val="134"/>
    </font>
    <font>
      <sz val="8"/>
      <name val="微软雅黑"/>
      <family val="2"/>
      <charset val="134"/>
    </font>
    <font>
      <sz val="8"/>
      <color rgb="FF152122"/>
      <name val="微软雅黑"/>
      <family val="2"/>
      <charset val="134"/>
    </font>
    <font>
      <sz val="8"/>
      <color theme="1"/>
      <name val="微软雅黑"/>
      <family val="2"/>
      <charset val="134"/>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rgb="FFFFFF00"/>
        <bgColor indexed="64"/>
      </patternFill>
    </fill>
    <fill>
      <patternFill patternType="solid">
        <fgColor rgb="FFC00000"/>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style="double">
        <color theme="4"/>
      </top>
      <bottom style="thin">
        <color theme="4" tint="0.39997558519241921"/>
      </bottom>
      <diagonal/>
    </border>
    <border>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s>
  <cellStyleXfs count="46">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24" fillId="0" borderId="0" applyNumberFormat="0" applyFill="0" applyBorder="0" applyAlignment="0" applyProtection="0">
      <alignment vertical="center"/>
    </xf>
    <xf numFmtId="177" fontId="1" fillId="0" borderId="0" applyFont="0" applyFill="0" applyBorder="0" applyAlignment="0" applyProtection="0">
      <alignment vertical="center"/>
    </xf>
    <xf numFmtId="176" fontId="1" fillId="0" borderId="0" applyFont="0" applyFill="0" applyBorder="0" applyAlignment="0" applyProtection="0">
      <alignment vertical="center"/>
    </xf>
    <xf numFmtId="0" fontId="1" fillId="0" borderId="0">
      <alignment vertical="center"/>
    </xf>
  </cellStyleXfs>
  <cellXfs count="167">
    <xf numFmtId="0" fontId="0" fillId="0" borderId="0" xfId="0">
      <alignment vertical="center"/>
    </xf>
    <xf numFmtId="0" fontId="19" fillId="0" borderId="0" xfId="0" applyFont="1">
      <alignment vertical="center"/>
    </xf>
    <xf numFmtId="0" fontId="20" fillId="0" borderId="10" xfId="0" applyFont="1" applyBorder="1" applyAlignment="1">
      <alignment horizontal="center" vertical="center" wrapText="1"/>
    </xf>
    <xf numFmtId="0" fontId="22" fillId="0" borderId="0" xfId="0" applyFont="1">
      <alignment vertical="center"/>
    </xf>
    <xf numFmtId="0" fontId="21" fillId="33" borderId="10" xfId="0" applyFont="1" applyFill="1" applyBorder="1" applyAlignment="1">
      <alignment horizontal="center" vertical="center" wrapText="1"/>
    </xf>
    <xf numFmtId="0" fontId="22" fillId="33" borderId="10" xfId="0" applyFont="1" applyFill="1" applyBorder="1" applyAlignment="1">
      <alignment horizontal="left" vertical="center" wrapText="1"/>
    </xf>
    <xf numFmtId="178" fontId="21" fillId="33" borderId="10" xfId="0" applyNumberFormat="1" applyFont="1" applyFill="1" applyBorder="1" applyAlignment="1">
      <alignment horizontal="center" vertical="center" wrapText="1"/>
    </xf>
    <xf numFmtId="178" fontId="19" fillId="0" borderId="0" xfId="0" applyNumberFormat="1" applyFont="1">
      <alignment vertical="center"/>
    </xf>
    <xf numFmtId="0" fontId="13" fillId="35" borderId="14" xfId="0" applyFont="1" applyFill="1" applyBorder="1">
      <alignment vertical="center"/>
    </xf>
    <xf numFmtId="0" fontId="13" fillId="35" borderId="15" xfId="0" applyFont="1" applyFill="1" applyBorder="1">
      <alignment vertical="center"/>
    </xf>
    <xf numFmtId="0" fontId="13" fillId="35" borderId="16" xfId="0" applyFont="1" applyFill="1" applyBorder="1">
      <alignment vertical="center"/>
    </xf>
    <xf numFmtId="178" fontId="22" fillId="33" borderId="10" xfId="0" applyNumberFormat="1" applyFont="1" applyFill="1" applyBorder="1" applyAlignment="1">
      <alignment horizontal="left" vertical="center" wrapText="1"/>
    </xf>
    <xf numFmtId="0" fontId="13" fillId="35" borderId="14" xfId="0" applyFont="1" applyFill="1" applyBorder="1" applyAlignment="1">
      <alignment horizontal="center" vertical="center"/>
    </xf>
    <xf numFmtId="0" fontId="25" fillId="0" borderId="0" xfId="0" applyFont="1" applyAlignment="1">
      <alignment horizontal="center" vertical="center"/>
    </xf>
    <xf numFmtId="0" fontId="25" fillId="0" borderId="0" xfId="0" applyFont="1">
      <alignment vertical="center"/>
    </xf>
    <xf numFmtId="0" fontId="26" fillId="0" borderId="0" xfId="0" applyFont="1">
      <alignment vertical="center"/>
    </xf>
    <xf numFmtId="0" fontId="27" fillId="0" borderId="0" xfId="0" applyFont="1">
      <alignment vertical="center"/>
    </xf>
    <xf numFmtId="0" fontId="28" fillId="0" borderId="0" xfId="0" applyFont="1">
      <alignment vertical="center"/>
    </xf>
    <xf numFmtId="0" fontId="28" fillId="0" borderId="0" xfId="0" applyFont="1" applyAlignment="1">
      <alignment horizontal="center" vertical="center"/>
    </xf>
    <xf numFmtId="0" fontId="29" fillId="0" borderId="0" xfId="0" applyFont="1">
      <alignment vertical="center"/>
    </xf>
    <xf numFmtId="0" fontId="30" fillId="0" borderId="0" xfId="0" applyFont="1">
      <alignment vertical="center"/>
    </xf>
    <xf numFmtId="180" fontId="28" fillId="0" borderId="0" xfId="43" applyNumberFormat="1" applyFont="1" applyBorder="1">
      <alignment vertical="center"/>
    </xf>
    <xf numFmtId="0" fontId="32" fillId="35" borderId="14" xfId="0" applyFont="1" applyFill="1" applyBorder="1">
      <alignment vertical="center"/>
    </xf>
    <xf numFmtId="0" fontId="32" fillId="35" borderId="16" xfId="0" applyFont="1" applyFill="1" applyBorder="1">
      <alignment vertical="center"/>
    </xf>
    <xf numFmtId="0" fontId="28" fillId="34" borderId="14" xfId="0" applyFont="1" applyFill="1" applyBorder="1">
      <alignment vertical="center"/>
    </xf>
    <xf numFmtId="0" fontId="28" fillId="34" borderId="16" xfId="0" applyFont="1" applyFill="1" applyBorder="1">
      <alignment vertical="center"/>
    </xf>
    <xf numFmtId="0" fontId="28" fillId="0" borderId="14" xfId="0" applyFont="1" applyBorder="1">
      <alignment vertical="center"/>
    </xf>
    <xf numFmtId="0" fontId="28" fillId="0" borderId="16" xfId="0" applyFont="1" applyBorder="1">
      <alignment vertical="center"/>
    </xf>
    <xf numFmtId="0" fontId="28" fillId="34" borderId="11" xfId="0" applyFont="1" applyFill="1" applyBorder="1">
      <alignment vertical="center"/>
    </xf>
    <xf numFmtId="0" fontId="28" fillId="34" borderId="12" xfId="0" applyFont="1" applyFill="1" applyBorder="1">
      <alignment vertical="center"/>
    </xf>
    <xf numFmtId="0" fontId="32" fillId="35" borderId="15" xfId="0" applyFont="1" applyFill="1" applyBorder="1">
      <alignment vertical="center"/>
    </xf>
    <xf numFmtId="0" fontId="33" fillId="34" borderId="14" xfId="42" applyFont="1" applyFill="1" applyBorder="1">
      <alignment vertical="center"/>
    </xf>
    <xf numFmtId="0" fontId="28" fillId="34" borderId="15" xfId="0" applyFont="1" applyFill="1" applyBorder="1">
      <alignment vertical="center"/>
    </xf>
    <xf numFmtId="0" fontId="28" fillId="0" borderId="15" xfId="0" applyFont="1" applyBorder="1">
      <alignment vertical="center"/>
    </xf>
    <xf numFmtId="0" fontId="28" fillId="0" borderId="11" xfId="0" applyFont="1" applyBorder="1">
      <alignment vertical="center"/>
    </xf>
    <xf numFmtId="14" fontId="28" fillId="0" borderId="16" xfId="0" applyNumberFormat="1" applyFont="1" applyBorder="1">
      <alignment vertical="center"/>
    </xf>
    <xf numFmtId="20" fontId="28" fillId="34" borderId="16" xfId="0" applyNumberFormat="1" applyFont="1" applyFill="1" applyBorder="1">
      <alignment vertical="center"/>
    </xf>
    <xf numFmtId="0" fontId="28" fillId="34" borderId="13" xfId="0" applyFont="1" applyFill="1" applyBorder="1">
      <alignment vertical="center"/>
    </xf>
    <xf numFmtId="0" fontId="32" fillId="35" borderId="16" xfId="0" applyFont="1" applyFill="1" applyBorder="1" applyAlignment="1">
      <alignment vertical="center" wrapText="1"/>
    </xf>
    <xf numFmtId="0" fontId="28" fillId="34" borderId="16" xfId="0" applyFont="1" applyFill="1" applyBorder="1" applyAlignment="1">
      <alignment vertical="center" wrapText="1"/>
    </xf>
    <xf numFmtId="0" fontId="28" fillId="0" borderId="15" xfId="0" applyFont="1" applyBorder="1" applyAlignment="1">
      <alignment vertical="center" wrapText="1"/>
    </xf>
    <xf numFmtId="0" fontId="28" fillId="0" borderId="16" xfId="0" applyFont="1" applyBorder="1" applyAlignment="1">
      <alignment vertical="center" wrapText="1"/>
    </xf>
    <xf numFmtId="0" fontId="28" fillId="34" borderId="12" xfId="0" applyFont="1" applyFill="1" applyBorder="1" applyAlignment="1">
      <alignment vertical="center" wrapText="1"/>
    </xf>
    <xf numFmtId="0" fontId="32" fillId="35" borderId="14" xfId="0" applyFont="1" applyFill="1" applyBorder="1" applyAlignment="1">
      <alignment vertical="center" wrapText="1"/>
    </xf>
    <xf numFmtId="0" fontId="32" fillId="35" borderId="15" xfId="0" applyFont="1" applyFill="1" applyBorder="1" applyAlignment="1">
      <alignment vertical="center" wrapText="1"/>
    </xf>
    <xf numFmtId="0" fontId="28" fillId="34" borderId="14" xfId="0" applyFont="1" applyFill="1" applyBorder="1" applyAlignment="1">
      <alignment vertical="center" wrapText="1"/>
    </xf>
    <xf numFmtId="0" fontId="28" fillId="34" borderId="15" xfId="0" applyFont="1" applyFill="1" applyBorder="1" applyAlignment="1">
      <alignment vertical="center" wrapText="1"/>
    </xf>
    <xf numFmtId="0" fontId="28" fillId="0" borderId="14" xfId="0" applyFont="1" applyBorder="1" applyAlignment="1">
      <alignment vertical="center" wrapText="1"/>
    </xf>
    <xf numFmtId="0" fontId="28" fillId="34" borderId="11" xfId="0" applyFont="1" applyFill="1" applyBorder="1" applyAlignment="1">
      <alignment vertical="center" wrapText="1"/>
    </xf>
    <xf numFmtId="0" fontId="28" fillId="34" borderId="13" xfId="0" applyFont="1" applyFill="1" applyBorder="1" applyAlignment="1">
      <alignment vertical="center" wrapText="1"/>
    </xf>
    <xf numFmtId="0" fontId="28" fillId="0" borderId="13" xfId="0" applyFont="1" applyBorder="1" applyAlignment="1">
      <alignment vertical="center" wrapText="1"/>
    </xf>
    <xf numFmtId="0" fontId="28" fillId="0" borderId="12" xfId="0" applyFont="1" applyBorder="1" applyAlignment="1">
      <alignment vertical="center" wrapText="1"/>
    </xf>
    <xf numFmtId="0" fontId="35" fillId="0" borderId="0" xfId="0" applyFont="1">
      <alignment vertical="center"/>
    </xf>
    <xf numFmtId="0" fontId="32" fillId="35" borderId="14" xfId="0" applyFont="1" applyFill="1" applyBorder="1" applyAlignment="1">
      <alignment horizontal="center" vertical="center"/>
    </xf>
    <xf numFmtId="0" fontId="32" fillId="35" borderId="15" xfId="0" applyFont="1" applyFill="1" applyBorder="1" applyAlignment="1">
      <alignment horizontal="center" vertical="center"/>
    </xf>
    <xf numFmtId="0" fontId="32" fillId="35" borderId="16" xfId="0" applyFont="1" applyFill="1" applyBorder="1" applyAlignment="1">
      <alignment horizontal="center" vertical="center"/>
    </xf>
    <xf numFmtId="0" fontId="28" fillId="34" borderId="14" xfId="0" applyFont="1" applyFill="1" applyBorder="1" applyAlignment="1">
      <alignment horizontal="center" vertical="center"/>
    </xf>
    <xf numFmtId="0" fontId="28" fillId="34" borderId="15" xfId="0" applyFont="1" applyFill="1" applyBorder="1" applyAlignment="1">
      <alignment horizontal="center" vertical="center"/>
    </xf>
    <xf numFmtId="0" fontId="28" fillId="34" borderId="16" xfId="0" applyFont="1" applyFill="1" applyBorder="1" applyAlignment="1">
      <alignment horizontal="center" vertical="center"/>
    </xf>
    <xf numFmtId="0" fontId="28" fillId="0" borderId="11" xfId="0" applyFont="1" applyBorder="1" applyAlignment="1">
      <alignment horizontal="center" vertical="center"/>
    </xf>
    <xf numFmtId="0" fontId="28" fillId="0" borderId="13" xfId="0" applyFont="1" applyBorder="1" applyAlignment="1">
      <alignment horizontal="center" vertical="center"/>
    </xf>
    <xf numFmtId="0" fontId="28" fillId="0" borderId="12" xfId="0" applyFont="1" applyBorder="1" applyAlignment="1">
      <alignment horizontal="center" vertical="center"/>
    </xf>
    <xf numFmtId="178" fontId="20" fillId="0" borderId="10" xfId="0" applyNumberFormat="1" applyFont="1" applyBorder="1" applyAlignment="1">
      <alignment horizontal="right" vertical="center" wrapText="1"/>
    </xf>
    <xf numFmtId="2" fontId="20" fillId="0" borderId="10" xfId="0" applyNumberFormat="1" applyFont="1" applyBorder="1" applyAlignment="1">
      <alignment horizontal="right" vertical="center" wrapText="1"/>
    </xf>
    <xf numFmtId="0" fontId="23" fillId="0" borderId="0" xfId="0" applyFont="1">
      <alignment vertical="center"/>
    </xf>
    <xf numFmtId="178" fontId="20" fillId="0" borderId="10" xfId="0" applyNumberFormat="1" applyFont="1" applyBorder="1" applyAlignment="1">
      <alignment horizontal="center" vertical="center" wrapText="1"/>
    </xf>
    <xf numFmtId="0" fontId="31" fillId="0" borderId="0" xfId="0" applyFont="1">
      <alignment vertical="center"/>
    </xf>
    <xf numFmtId="0" fontId="39" fillId="0" borderId="13" xfId="0" applyFont="1" applyBorder="1" applyAlignment="1"/>
    <xf numFmtId="0" fontId="39" fillId="0" borderId="0" xfId="0" applyFont="1" applyAlignment="1"/>
    <xf numFmtId="0" fontId="39" fillId="0" borderId="15" xfId="0" applyFont="1" applyBorder="1" applyAlignment="1"/>
    <xf numFmtId="0" fontId="37" fillId="35" borderId="14" xfId="0" applyFont="1" applyFill="1" applyBorder="1" applyAlignment="1"/>
    <xf numFmtId="0" fontId="37" fillId="35" borderId="15" xfId="0" applyFont="1" applyFill="1" applyBorder="1" applyAlignment="1"/>
    <xf numFmtId="0" fontId="37" fillId="35" borderId="16" xfId="0" applyFont="1" applyFill="1" applyBorder="1" applyAlignment="1"/>
    <xf numFmtId="0" fontId="39" fillId="34" borderId="14" xfId="0" applyFont="1" applyFill="1" applyBorder="1" applyAlignment="1"/>
    <xf numFmtId="0" fontId="39" fillId="34" borderId="15" xfId="0" applyFont="1" applyFill="1" applyBorder="1" applyAlignment="1"/>
    <xf numFmtId="0" fontId="39" fillId="34" borderId="16" xfId="0" applyFont="1" applyFill="1" applyBorder="1" applyAlignment="1"/>
    <xf numFmtId="0" fontId="39" fillId="0" borderId="14" xfId="0" applyFont="1" applyBorder="1" applyAlignment="1"/>
    <xf numFmtId="0" fontId="39" fillId="0" borderId="16" xfId="0" applyFont="1" applyBorder="1" applyAlignment="1"/>
    <xf numFmtId="0" fontId="39" fillId="0" borderId="11" xfId="0" applyFont="1" applyBorder="1" applyAlignment="1"/>
    <xf numFmtId="0" fontId="39" fillId="0" borderId="12" xfId="0" applyFont="1" applyBorder="1" applyAlignment="1"/>
    <xf numFmtId="0" fontId="24" fillId="0" borderId="0" xfId="42">
      <alignment vertical="center"/>
    </xf>
    <xf numFmtId="0" fontId="35" fillId="0" borderId="0" xfId="0" applyFont="1" applyAlignment="1"/>
    <xf numFmtId="18" fontId="26" fillId="0" borderId="0" xfId="0" applyNumberFormat="1" applyFont="1">
      <alignment vertical="center"/>
    </xf>
    <xf numFmtId="0" fontId="25" fillId="0" borderId="10" xfId="0" applyFont="1" applyBorder="1">
      <alignment vertical="center"/>
    </xf>
    <xf numFmtId="14" fontId="31" fillId="0" borderId="10" xfId="0" applyNumberFormat="1" applyFont="1" applyBorder="1">
      <alignment vertical="center"/>
    </xf>
    <xf numFmtId="178" fontId="25" fillId="0" borderId="10" xfId="44" applyNumberFormat="1" applyFont="1" applyBorder="1">
      <alignment vertical="center"/>
    </xf>
    <xf numFmtId="20" fontId="25" fillId="0" borderId="10" xfId="0" applyNumberFormat="1" applyFont="1" applyBorder="1">
      <alignment vertical="center"/>
    </xf>
    <xf numFmtId="181" fontId="25" fillId="0" borderId="10" xfId="44" applyNumberFormat="1" applyFont="1" applyBorder="1">
      <alignment vertical="center"/>
    </xf>
    <xf numFmtId="14" fontId="25" fillId="0" borderId="10" xfId="0" applyNumberFormat="1" applyFont="1" applyBorder="1">
      <alignment vertical="center"/>
    </xf>
    <xf numFmtId="0" fontId="40" fillId="0" borderId="10" xfId="0" applyFont="1" applyBorder="1">
      <alignment vertical="center"/>
    </xf>
    <xf numFmtId="0" fontId="13" fillId="35" borderId="14" xfId="45" applyFont="1" applyFill="1" applyBorder="1">
      <alignment vertical="center"/>
    </xf>
    <xf numFmtId="0" fontId="13" fillId="35" borderId="15" xfId="45" applyFont="1" applyFill="1" applyBorder="1">
      <alignment vertical="center"/>
    </xf>
    <xf numFmtId="0" fontId="13" fillId="35" borderId="16" xfId="45" applyFont="1" applyFill="1" applyBorder="1">
      <alignment vertical="center"/>
    </xf>
    <xf numFmtId="0" fontId="0" fillId="34" borderId="14" xfId="45" applyFont="1" applyFill="1" applyBorder="1">
      <alignment vertical="center"/>
    </xf>
    <xf numFmtId="0" fontId="0" fillId="34" borderId="15" xfId="45" applyFont="1" applyFill="1" applyBorder="1">
      <alignment vertical="center"/>
    </xf>
    <xf numFmtId="0" fontId="0" fillId="34" borderId="16" xfId="45" applyFont="1" applyFill="1" applyBorder="1">
      <alignment vertical="center"/>
    </xf>
    <xf numFmtId="0" fontId="0" fillId="0" borderId="14" xfId="45" applyFont="1" applyBorder="1">
      <alignment vertical="center"/>
    </xf>
    <xf numFmtId="0" fontId="0" fillId="0" borderId="15" xfId="45" applyFont="1" applyBorder="1">
      <alignment vertical="center"/>
    </xf>
    <xf numFmtId="0" fontId="0" fillId="0" borderId="16" xfId="45" applyFont="1" applyBorder="1">
      <alignment vertical="center"/>
    </xf>
    <xf numFmtId="0" fontId="0" fillId="34" borderId="11" xfId="45" applyFont="1" applyFill="1" applyBorder="1">
      <alignment vertical="center"/>
    </xf>
    <xf numFmtId="0" fontId="0" fillId="34" borderId="13" xfId="45" applyFont="1" applyFill="1" applyBorder="1">
      <alignment vertical="center"/>
    </xf>
    <xf numFmtId="0" fontId="0" fillId="34" borderId="12" xfId="45" applyFont="1" applyFill="1" applyBorder="1">
      <alignment vertical="center"/>
    </xf>
    <xf numFmtId="0" fontId="0" fillId="0" borderId="11" xfId="45" applyFont="1" applyBorder="1">
      <alignment vertical="center"/>
    </xf>
    <xf numFmtId="0" fontId="0" fillId="0" borderId="13" xfId="45" applyFont="1" applyBorder="1">
      <alignment vertical="center"/>
    </xf>
    <xf numFmtId="0" fontId="0" fillId="0" borderId="12" xfId="45" applyFont="1" applyBorder="1">
      <alignment vertical="center"/>
    </xf>
    <xf numFmtId="0" fontId="0" fillId="34" borderId="15" xfId="45" quotePrefix="1" applyFont="1" applyFill="1" applyBorder="1">
      <alignment vertical="center"/>
    </xf>
    <xf numFmtId="0" fontId="0" fillId="0" borderId="15" xfId="45" quotePrefix="1" applyFont="1" applyBorder="1">
      <alignment vertical="center"/>
    </xf>
    <xf numFmtId="0" fontId="0" fillId="0" borderId="13" xfId="45" quotePrefix="1" applyFont="1" applyBorder="1">
      <alignment vertical="center"/>
    </xf>
    <xf numFmtId="14" fontId="0" fillId="34" borderId="16" xfId="45" quotePrefix="1" applyNumberFormat="1" applyFont="1" applyFill="1" applyBorder="1">
      <alignment vertical="center"/>
    </xf>
    <xf numFmtId="18" fontId="0" fillId="0" borderId="16" xfId="45" quotePrefix="1" applyNumberFormat="1" applyFont="1" applyBorder="1">
      <alignment vertical="center"/>
    </xf>
    <xf numFmtId="0" fontId="0" fillId="34" borderId="16" xfId="45" quotePrefix="1" applyFont="1" applyFill="1" applyBorder="1">
      <alignment vertical="center"/>
    </xf>
    <xf numFmtId="22" fontId="0" fillId="34" borderId="12" xfId="45" quotePrefix="1" applyNumberFormat="1" applyFont="1" applyFill="1" applyBorder="1">
      <alignment vertical="center"/>
    </xf>
    <xf numFmtId="14" fontId="0" fillId="0" borderId="16" xfId="45" quotePrefix="1" applyNumberFormat="1" applyFont="1" applyBorder="1">
      <alignment vertical="center"/>
    </xf>
    <xf numFmtId="0" fontId="13" fillId="35" borderId="15" xfId="0" applyFont="1" applyFill="1" applyBorder="1" applyAlignment="1">
      <alignment horizontal="center" vertical="center"/>
    </xf>
    <xf numFmtId="0" fontId="13" fillId="35" borderId="16" xfId="0" applyFont="1" applyFill="1" applyBorder="1" applyAlignment="1">
      <alignment horizontal="center" vertical="center"/>
    </xf>
    <xf numFmtId="179" fontId="0" fillId="34" borderId="14" xfId="0" applyNumberFormat="1" applyFill="1" applyBorder="1" applyAlignment="1">
      <alignment horizontal="center" vertical="center"/>
    </xf>
    <xf numFmtId="178" fontId="0" fillId="34" borderId="15" xfId="0" applyNumberFormat="1" applyFill="1" applyBorder="1" applyAlignment="1">
      <alignment horizontal="center" vertical="center"/>
    </xf>
    <xf numFmtId="0" fontId="0" fillId="34" borderId="15" xfId="0" applyFill="1" applyBorder="1" applyAlignment="1">
      <alignment horizontal="center" vertical="center"/>
    </xf>
    <xf numFmtId="0" fontId="0" fillId="34" borderId="16" xfId="0" applyFill="1" applyBorder="1" applyAlignment="1">
      <alignment horizontal="center" vertical="center"/>
    </xf>
    <xf numFmtId="179" fontId="0" fillId="0" borderId="14" xfId="0" applyNumberFormat="1" applyBorder="1" applyAlignment="1">
      <alignment horizontal="center" vertical="center"/>
    </xf>
    <xf numFmtId="178" fontId="0" fillId="0" borderId="15" xfId="0" applyNumberFormat="1"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179" fontId="0" fillId="34" borderId="11" xfId="0" applyNumberFormat="1" applyFill="1" applyBorder="1" applyAlignment="1">
      <alignment horizontal="center" vertical="center"/>
    </xf>
    <xf numFmtId="178" fontId="0" fillId="34" borderId="13" xfId="0" applyNumberFormat="1" applyFill="1" applyBorder="1" applyAlignment="1">
      <alignment horizontal="center" vertical="center"/>
    </xf>
    <xf numFmtId="0" fontId="0" fillId="34" borderId="13" xfId="0" applyFill="1" applyBorder="1" applyAlignment="1">
      <alignment horizontal="center" vertical="center"/>
    </xf>
    <xf numFmtId="0" fontId="0" fillId="34" borderId="12" xfId="0" applyFill="1" applyBorder="1" applyAlignment="1">
      <alignment horizontal="center" vertical="center"/>
    </xf>
    <xf numFmtId="0" fontId="28" fillId="0" borderId="13" xfId="0" applyFont="1" applyBorder="1">
      <alignment vertical="center"/>
    </xf>
    <xf numFmtId="0" fontId="24" fillId="34" borderId="16" xfId="42" applyFill="1" applyBorder="1">
      <alignment vertical="center"/>
    </xf>
    <xf numFmtId="0" fontId="24" fillId="0" borderId="16" xfId="42" applyFill="1" applyBorder="1">
      <alignment vertical="center"/>
    </xf>
    <xf numFmtId="0" fontId="24" fillId="0" borderId="12" xfId="42" applyFill="1" applyBorder="1">
      <alignment vertical="center"/>
    </xf>
    <xf numFmtId="14" fontId="26" fillId="0" borderId="0" xfId="0" applyNumberFormat="1" applyFont="1">
      <alignment vertical="center"/>
    </xf>
    <xf numFmtId="20" fontId="26" fillId="0" borderId="0" xfId="0" applyNumberFormat="1" applyFont="1">
      <alignment vertical="center"/>
    </xf>
    <xf numFmtId="0" fontId="16" fillId="0" borderId="19" xfId="0" applyFont="1" applyBorder="1">
      <alignment vertical="center"/>
    </xf>
    <xf numFmtId="180" fontId="26" fillId="0" borderId="0" xfId="0" applyNumberFormat="1" applyFont="1">
      <alignment vertical="center"/>
    </xf>
    <xf numFmtId="180" fontId="28" fillId="34" borderId="15" xfId="43" applyNumberFormat="1" applyFont="1" applyFill="1" applyBorder="1">
      <alignment vertical="center"/>
    </xf>
    <xf numFmtId="180" fontId="28" fillId="34" borderId="16" xfId="0" applyNumberFormat="1" applyFont="1" applyFill="1" applyBorder="1">
      <alignment vertical="center"/>
    </xf>
    <xf numFmtId="180" fontId="28" fillId="0" borderId="15" xfId="43" applyNumberFormat="1" applyFont="1" applyBorder="1">
      <alignment vertical="center"/>
    </xf>
    <xf numFmtId="180" fontId="28" fillId="0" borderId="16" xfId="0" applyNumberFormat="1" applyFont="1" applyBorder="1">
      <alignment vertical="center"/>
    </xf>
    <xf numFmtId="0" fontId="31" fillId="0" borderId="17" xfId="0" applyFont="1" applyBorder="1">
      <alignment vertical="center"/>
    </xf>
    <xf numFmtId="0" fontId="31" fillId="0" borderId="18" xfId="0" applyFont="1" applyBorder="1">
      <alignment vertical="center"/>
    </xf>
    <xf numFmtId="180" fontId="31" fillId="0" borderId="18" xfId="0" applyNumberFormat="1" applyFont="1" applyBorder="1">
      <alignment vertical="center"/>
    </xf>
    <xf numFmtId="14" fontId="26" fillId="0" borderId="10" xfId="0" applyNumberFormat="1" applyFont="1" applyBorder="1">
      <alignment vertical="center"/>
    </xf>
    <xf numFmtId="0" fontId="0" fillId="0" borderId="10" xfId="0" applyBorder="1">
      <alignment vertical="center"/>
    </xf>
    <xf numFmtId="0" fontId="20" fillId="0" borderId="0" xfId="0" applyFont="1" applyAlignment="1">
      <alignment horizontal="center" vertical="center" wrapText="1"/>
    </xf>
    <xf numFmtId="0" fontId="20" fillId="37" borderId="10" xfId="0" applyFont="1" applyFill="1" applyBorder="1" applyAlignment="1">
      <alignment horizontal="center" vertical="center" wrapText="1"/>
    </xf>
    <xf numFmtId="0" fontId="19" fillId="37" borderId="0" xfId="0" applyFont="1" applyFill="1">
      <alignment vertical="center"/>
    </xf>
    <xf numFmtId="0" fontId="41" fillId="36" borderId="0" xfId="0" applyFont="1" applyFill="1">
      <alignment vertical="center"/>
    </xf>
    <xf numFmtId="0" fontId="21" fillId="33" borderId="0" xfId="0" applyFont="1" applyFill="1" applyAlignment="1">
      <alignment horizontal="center" vertical="center" wrapText="1"/>
    </xf>
    <xf numFmtId="0" fontId="19" fillId="0" borderId="0" xfId="0" applyFont="1" applyAlignment="1">
      <alignment horizontal="center" vertical="center"/>
    </xf>
    <xf numFmtId="180" fontId="20" fillId="0" borderId="10" xfId="43" applyNumberFormat="1" applyFont="1" applyBorder="1" applyAlignment="1">
      <alignment horizontal="center" vertical="center" wrapText="1"/>
    </xf>
    <xf numFmtId="0" fontId="0" fillId="0" borderId="0" xfId="0" quotePrefix="1">
      <alignment vertical="center"/>
    </xf>
    <xf numFmtId="11" fontId="0" fillId="0" borderId="0" xfId="0" applyNumberFormat="1">
      <alignment vertical="center"/>
    </xf>
    <xf numFmtId="0" fontId="0" fillId="0" borderId="0" xfId="0" pivotButton="1">
      <alignment vertical="center"/>
    </xf>
    <xf numFmtId="0" fontId="21" fillId="0" borderId="0" xfId="0" applyFont="1">
      <alignment vertical="center"/>
    </xf>
    <xf numFmtId="0" fontId="36" fillId="0" borderId="0" xfId="0" applyFont="1">
      <alignment vertical="center"/>
    </xf>
    <xf numFmtId="0" fontId="21" fillId="0" borderId="10" xfId="0" applyFont="1" applyBorder="1">
      <alignment vertical="center"/>
    </xf>
    <xf numFmtId="0" fontId="22" fillId="0" borderId="10" xfId="0" applyFont="1" applyBorder="1">
      <alignment vertical="center"/>
    </xf>
    <xf numFmtId="0" fontId="36" fillId="0" borderId="10" xfId="0" applyFont="1" applyBorder="1">
      <alignment vertical="center"/>
    </xf>
    <xf numFmtId="0" fontId="42" fillId="0" borderId="10" xfId="0" applyFont="1" applyBorder="1" applyAlignment="1">
      <alignment horizontal="center" vertical="center" wrapText="1"/>
    </xf>
    <xf numFmtId="0" fontId="42" fillId="36" borderId="10" xfId="0" applyFont="1" applyFill="1" applyBorder="1" applyAlignment="1">
      <alignment horizontal="center" vertical="center" wrapText="1"/>
    </xf>
    <xf numFmtId="0" fontId="41" fillId="36" borderId="10" xfId="0" applyFont="1" applyFill="1" applyBorder="1" applyAlignment="1">
      <alignment horizontal="center" vertical="center" wrapText="1"/>
    </xf>
    <xf numFmtId="0" fontId="43" fillId="0" borderId="0" xfId="0" applyFont="1">
      <alignment vertical="center"/>
    </xf>
    <xf numFmtId="0" fontId="0" fillId="0" borderId="0" xfId="0" applyAlignment="1">
      <alignment horizontal="left" vertical="center"/>
    </xf>
    <xf numFmtId="179" fontId="19" fillId="0" borderId="0" xfId="0" applyNumberFormat="1" applyFont="1" applyAlignment="1">
      <alignment horizontal="center" vertical="center"/>
    </xf>
    <xf numFmtId="0" fontId="25" fillId="0" borderId="10" xfId="0" applyFont="1" applyBorder="1" applyAlignment="1">
      <alignment horizontal="center" vertical="center"/>
    </xf>
    <xf numFmtId="0" fontId="0" fillId="0" borderId="0" xfId="0" applyNumberFormat="1">
      <alignment vertical="center"/>
    </xf>
  </cellXfs>
  <cellStyles count="46">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常规 2" xfId="45" xr:uid="{15FF98F0-FD4C-483F-B949-09157DCC3262}"/>
    <cellStyle name="超链接" xfId="42" builtinId="8"/>
    <cellStyle name="好" xfId="6" builtinId="26" customBuiltin="1"/>
    <cellStyle name="汇总" xfId="17" builtinId="25" customBuiltin="1"/>
    <cellStyle name="货币" xfId="44" builtinId="4"/>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千位分隔" xfId="43" builtinId="3"/>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powerPivotData" Target="model/item.data"/><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ufei Deng" refreshedDate="44882.885649884258" createdVersion="7" refreshedVersion="7" minRefreshableVersion="3" recordCount="4884" xr:uid="{A0899BE1-0A3A-4F87-BABA-E5F09BB12247}">
  <cacheSource type="worksheet">
    <worksheetSource ref="A1:R4885" sheet="上市公司数据"/>
  </cacheSource>
  <cacheFields count="18">
    <cacheField name="交易所" numFmtId="0">
      <sharedItems count="3">
        <s v="深圳交易所"/>
        <s v="北京交易所"/>
        <s v="上海交易所"/>
      </sharedItems>
    </cacheField>
    <cacheField name="股票代码" numFmtId="0">
      <sharedItems/>
    </cacheField>
    <cacheField name="股票简称" numFmtId="0">
      <sharedItems containsBlank="1"/>
    </cacheField>
    <cacheField name="公司中文名称" numFmtId="0">
      <sharedItems/>
    </cacheField>
    <cacheField name="办公地址" numFmtId="0">
      <sharedItems/>
    </cacheField>
    <cacheField name="行业" numFmtId="0">
      <sharedItems/>
    </cacheField>
    <cacheField name="营业收入(元)" numFmtId="178">
      <sharedItems containsString="0" containsBlank="1" containsNumber="1" minValue="-673495950.57000005" maxValue="779368000000"/>
    </cacheField>
    <cacheField name="净利润(元)" numFmtId="0">
      <sharedItems containsString="0" containsBlank="1" containsNumber="1" minValue="-8899923000" maxValue="90633000000"/>
    </cacheField>
    <cacheField name="在职员工人数(人)" numFmtId="178">
      <sharedItems containsString="0" containsBlank="1" containsNumber="1" minValue="12" maxValue="455174"/>
    </cacheField>
    <cacheField name="公司英文名称" numFmtId="0">
      <sharedItems/>
    </cacheField>
    <cacheField name="公司电话" numFmtId="0">
      <sharedItems/>
    </cacheField>
    <cacheField name="公司电子邮件地址" numFmtId="0">
      <sharedItems/>
    </cacheField>
    <cacheField name="联系人个数" numFmtId="0">
      <sharedItems containsSemiMixedTypes="0" containsString="0" containsNumber="1" containsInteger="1" minValue="0" maxValue="5"/>
    </cacheField>
    <cacheField name="我的行业" numFmtId="0">
      <sharedItems count="5">
        <s v="行业B"/>
        <s v="行业D"/>
        <s v="行业E"/>
        <s v="行业C"/>
        <s v="行业A"/>
      </sharedItems>
    </cacheField>
    <cacheField name="营收状态评价" numFmtId="0">
      <sharedItems/>
    </cacheField>
    <cacheField name="城市" numFmtId="0">
      <sharedItems/>
    </cacheField>
    <cacheField name="人均营业收入" numFmtId="179">
      <sharedItems containsMixedTypes="1" containsNumber="1" minValue="-959026.28946996469" maxValue="82307271.406811595"/>
    </cacheField>
    <cacheField name="人均净利润" numFmtId="0">
      <sharedItems containsMixedTypes="1" containsNumber="1" minValue="-1747858.689047619" maxValue="10186382.54553024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84">
  <r>
    <x v="0"/>
    <s v="301300.SZ"/>
    <s v="爱博医疗"/>
    <s v="福建远翔新材料股份有限公司"/>
    <s v="福建省南平市邵武市城郊工业园区"/>
    <s v="化工合成材料"/>
    <m/>
    <m/>
    <n v="297"/>
    <s v="Fujian Yuanxiang New Materials Co.,Ltd."/>
    <s v="86-599-6301908"/>
    <s v="zqb@fjyuanxiang.com"/>
    <n v="1"/>
    <x v="0"/>
    <s v="营收极低"/>
    <s v="南平市"/>
    <n v="0"/>
    <n v="0"/>
  </r>
  <r>
    <x v="1"/>
    <s v="833943.BJ"/>
    <s v="安博通"/>
    <s v="四川优机实业股份有限公司"/>
    <s v="四川省成都市武侯区高新区(西区)天虹路3号"/>
    <s v="通用设备"/>
    <m/>
    <m/>
    <n v="549"/>
    <s v="Sichuan Y&amp;J Industries Co.,Ltd"/>
    <s v="86-28-63177505"/>
    <s v="yjgf@ynj-industries.com"/>
    <n v="1"/>
    <x v="1"/>
    <s v="营收极低"/>
    <s v="成都市"/>
    <n v="0"/>
    <n v="0"/>
  </r>
  <r>
    <x v="1"/>
    <s v="831167.BJ"/>
    <s v="安达维尔"/>
    <s v="深圳市鑫汇科股份有限公司"/>
    <s v="广东省深圳市光明区光明街道白花社区观光路2045号鑫汇科办公楼"/>
    <s v="消费电子"/>
    <m/>
    <m/>
    <n v="1008"/>
    <s v="Shenzhen Chk Co.,Ltd."/>
    <s v="86-755-27803010"/>
    <s v="chkcorp@chkcorp.cn"/>
    <n v="1"/>
    <x v="2"/>
    <s v="营收极低"/>
    <s v="深圳市"/>
    <n v="0"/>
    <n v="0"/>
  </r>
  <r>
    <x v="1"/>
    <s v="430564.BJ"/>
    <s v="奥赛康"/>
    <s v="陕西天润科技股份有限公司"/>
    <s v="陕西省西安市碑林区雁塔路中段58号百瑞广场A区15层"/>
    <s v="建筑装饰"/>
    <m/>
    <m/>
    <n v="400"/>
    <s v="Shaanxi Tirain Technology Co.,Ltd."/>
    <s v="86-29-85270406"/>
    <s v="lsgong@trgis.com"/>
    <n v="1"/>
    <x v="3"/>
    <s v="营收极低"/>
    <s v="西安市"/>
    <n v="0"/>
    <n v="0"/>
  </r>
  <r>
    <x v="0"/>
    <s v="001331.SZ"/>
    <s v="八亿时空"/>
    <s v="胜通能源股份有限公司"/>
    <s v="山东省烟台市龙口市经济开发区和平路5000号"/>
    <s v="物流"/>
    <m/>
    <m/>
    <n v="1082"/>
    <s v="Senton Energy Co.,Ltd."/>
    <s v="86-535-8882717"/>
    <s v="senton_energy@senton.cn"/>
    <n v="1"/>
    <x v="2"/>
    <s v="营收极低"/>
    <s v="烟台市"/>
    <n v="0"/>
    <n v="0"/>
  </r>
  <r>
    <x v="1"/>
    <s v="873223.BJ"/>
    <s v="百邦科技"/>
    <s v="浙江荣亿精密机械股份有限公司"/>
    <s v="浙江省嘉兴市海盐县望海街道盐嘉公路新兴段336号"/>
    <s v="专用设备"/>
    <m/>
    <m/>
    <n v="537"/>
    <s v="Zhejiang Ronnie Precision Machine Co., Ltd."/>
    <s v="86-573-86880650"/>
    <s v="873223@ronnie.com.cn"/>
    <n v="1"/>
    <x v="2"/>
    <s v="营收极低"/>
    <s v="嘉兴市"/>
    <n v="0"/>
    <n v="0"/>
  </r>
  <r>
    <x v="0"/>
    <s v="001235.SZ"/>
    <s v="百纳千成"/>
    <s v="武汉里得电力科技股份有限公司"/>
    <s v="湖北省武汉市洪山区文化大道555号融科智谷工业项目一期A8号楼5-6层"/>
    <s v="电力设备"/>
    <m/>
    <m/>
    <n v="412"/>
    <s v="Wuhan Lead Electric Power Technology Co., Ltd."/>
    <s v="86-27-86639018"/>
    <s v="whlead@wuhanlead.com"/>
    <n v="1"/>
    <x v="4"/>
    <s v="营收极低"/>
    <s v="武汉市"/>
    <n v="0"/>
    <n v="0"/>
  </r>
  <r>
    <x v="1"/>
    <s v="833580.BJ"/>
    <s v="百普赛斯"/>
    <s v="洛阳科创新材料股份有限公司"/>
    <s v="河南省洛阳市新安县磁涧镇洛新产业集聚区京津路东纬二路"/>
    <s v="建筑材料"/>
    <m/>
    <m/>
    <n v="162"/>
    <s v="Luoyang Kechuang New Material Co., Ltd."/>
    <s v="86-379-67305320"/>
    <s v="kcxc833580@163.com"/>
    <n v="1"/>
    <x v="3"/>
    <s v="营收极低"/>
    <s v="洛阳市"/>
    <n v="0"/>
    <n v="0"/>
  </r>
  <r>
    <x v="1"/>
    <s v="833533.BJ"/>
    <s v="佰仁医疗"/>
    <s v="苏州骏创汽车科技股份有限公司"/>
    <s v="江苏省苏州市吴中区木渎镇船坊头路6号"/>
    <s v="汽车零部件"/>
    <m/>
    <m/>
    <n v="385"/>
    <s v="Suzhou Junchuang Auto Technologies Co.,Ltd"/>
    <s v="86-512-66570396"/>
    <s v="jiangwei@szjunchuang.com"/>
    <n v="1"/>
    <x v="1"/>
    <s v="营收极低"/>
    <s v="苏州市"/>
    <n v="0"/>
    <n v="0"/>
  </r>
  <r>
    <x v="0"/>
    <s v="301282.SZ"/>
    <s v="宝兰德"/>
    <s v="金禄电子科技股份有限公司"/>
    <s v="广东省清远市清城区高新技术开发区安丰工业园盈富工业区M1-04,05A号地"/>
    <s v="半导体及元件"/>
    <m/>
    <m/>
    <n v="1955"/>
    <s v="Camelot Electronic Technology Co.,Ltd."/>
    <s v="86-763-3983168"/>
    <s v="stock@camelotpcb.com"/>
    <n v="1"/>
    <x v="4"/>
    <s v="营收极低"/>
    <s v="清远市"/>
    <n v="0"/>
    <n v="0"/>
  </r>
  <r>
    <x v="1"/>
    <s v="838670.BJ"/>
    <s v="北巴传媒"/>
    <s v="恒进感应科技(十堰)股份有限公司"/>
    <s v="湖北省十堰市茅箭区普林工业园普林一路6号"/>
    <s v="专用设备"/>
    <m/>
    <m/>
    <n v="167"/>
    <s v="Heatking Induction Technology (Shiyan)Co., Ltd."/>
    <s v="86-719-8686241"/>
    <s v="hk8686241@126.com"/>
    <n v="1"/>
    <x v="2"/>
    <s v="营收极低"/>
    <s v="十堰市"/>
    <n v="0"/>
    <n v="0"/>
  </r>
  <r>
    <x v="2"/>
    <s v="600751.SH"/>
    <s v="北辰实业"/>
    <s v="海航科技股份有限公司"/>
    <s v="天津市和平区重庆道143号"/>
    <s v="其他电子"/>
    <n v="34408000"/>
    <n v="81357000"/>
    <m/>
    <s v="Hna Technology Co.,Ltd."/>
    <s v="86-22-58679088"/>
    <s v="600751@hna-tic.com"/>
    <n v="1"/>
    <x v="1"/>
    <s v="营收正常"/>
    <s v="天津市"/>
    <s v=""/>
    <s v=""/>
  </r>
  <r>
    <x v="1"/>
    <s v="871970.BJ"/>
    <s v="北斗星通"/>
    <s v="山西大禹生物工程股份有限公司"/>
    <s v="山西省运城市芮城县永乐南路开发区西侧(丽都大酒店南)"/>
    <s v="化学制品"/>
    <m/>
    <m/>
    <n v="385"/>
    <s v="Shanxi Dayu Biological Functions Co.,Ltd."/>
    <s v="86-359-3030180"/>
    <s v="yanxueye319@163.com"/>
    <n v="1"/>
    <x v="3"/>
    <s v="营收极低"/>
    <s v="运城市"/>
    <n v="0"/>
    <n v="0"/>
  </r>
  <r>
    <x v="0"/>
    <s v="001330.SZ"/>
    <s v="北京城乡"/>
    <s v="博纳影业集团股份有限公司"/>
    <s v="新疆维吾尔自治区乌鲁木齐市头屯河区经济技术开发区维泰南路1号维泰大厦16楼1609室"/>
    <s v="传媒"/>
    <m/>
    <m/>
    <n v="1734"/>
    <s v="Bona Film Group Co., Ltd."/>
    <s v="86-10-56310700"/>
    <s v="ir@bonafilm.cn"/>
    <n v="1"/>
    <x v="4"/>
    <s v="营收极低"/>
    <s v="新疆维吾尔自治区乌鲁木齐市"/>
    <n v="0"/>
    <n v="0"/>
  </r>
  <r>
    <x v="1"/>
    <s v="832491.BJ"/>
    <s v="北京君正"/>
    <s v="广东奥迪威传感科技股份有限公司"/>
    <s v="广东省广州市番禺区沙头街银平路3街4号"/>
    <s v="仪器仪表"/>
    <m/>
    <m/>
    <n v="773"/>
    <s v="Audiowell Electronics (Guangdong) Co., Ltd."/>
    <s v="86-20-84802041"/>
    <s v="liangmeiyi@audiowell.com"/>
    <n v="1"/>
    <x v="2"/>
    <s v="营收极低"/>
    <s v="广州市"/>
    <n v="0"/>
    <n v="0"/>
  </r>
  <r>
    <x v="0"/>
    <s v="300201.SZ"/>
    <s v="北京科锐"/>
    <s v="徐州海伦哲专用车辆股份有限公司"/>
    <s v="江苏省徐州市鼓楼区经济技术开发区宝莲寺路19号"/>
    <s v="专用设备"/>
    <m/>
    <m/>
    <n v="767"/>
    <s v="Xuzhou Handler Special Vehicle Co.,Ltd"/>
    <s v="86-755-66886122"/>
    <s v="jsw@avicholdings.com;hlzzqb@xzhlz.com"/>
    <n v="2"/>
    <x v="2"/>
    <s v="营收极低"/>
    <s v="徐州市"/>
    <n v="0"/>
    <n v="0"/>
  </r>
  <r>
    <x v="0"/>
    <s v="002432.SZ"/>
    <s v="北京利尔"/>
    <s v="天津九安医疗电子股份有限公司"/>
    <s v="天津市南开区南开工业园雅安道金平路3号"/>
    <s v="医疗器械"/>
    <n v="21736870739.5"/>
    <n v="14311867476.469999"/>
    <n v="1405"/>
    <s v="Andon Health Co.,Ltd."/>
    <s v="86-22-87611660-8220"/>
    <s v="ir@jiuan.com"/>
    <n v="1"/>
    <x v="2"/>
    <s v="营收极高"/>
    <s v="天津市"/>
    <n v="15471082.376868328"/>
    <n v="10186382.545530248"/>
  </r>
  <r>
    <x v="2"/>
    <s v="688075.SH"/>
    <s v="北京文化"/>
    <s v="杭州安旭生物科技股份有限公司"/>
    <s v="浙江省杭州市拱墅区莫干山路1418-50号4幢"/>
    <s v="医疗器械"/>
    <n v="5474543757.0799999"/>
    <n v="2681700014.9699998"/>
    <n v="603"/>
    <s v="Assure Tech (Hangzhou) Co.,Ltd."/>
    <s v="86-571-85391552"/>
    <s v="yahong.wu@diareagent.com"/>
    <n v="1"/>
    <x v="2"/>
    <s v="营收极高"/>
    <s v="杭州市"/>
    <n v="9078845.3682918735"/>
    <n v="4447263.7064179098"/>
  </r>
  <r>
    <x v="2"/>
    <s v="600639.SH"/>
    <s v="北京银行"/>
    <s v="上海金桥出口加工区开发股份有限公司"/>
    <s v="上海市浦东新区新金桥路27号18号楼"/>
    <s v="房地产开发"/>
    <n v="2549374758.98"/>
    <n v="906562411.41999996"/>
    <n v="215"/>
    <s v="Shanghai Jinqiao Export Processing Zone Development Co.,Ltd."/>
    <s v="86-21-50307702"/>
    <s v="jqir@shpdjq.com"/>
    <n v="1"/>
    <x v="4"/>
    <s v="营收极高"/>
    <s v="上海市"/>
    <n v="11857557.018511629"/>
    <n v="4216569.3554418599"/>
  </r>
  <r>
    <x v="2"/>
    <s v="601816.SH"/>
    <s v="北陆药业"/>
    <s v="京沪高速铁路股份有限公司"/>
    <s v="北京市海淀区北蜂窝路5号院1号写字楼第三、四层"/>
    <s v="公路铁路运输"/>
    <n v="5679201727.0699997"/>
    <n v="220225324.59999999"/>
    <n v="69"/>
    <s v="Beijing-Shanghai High Speed Railway Co.,Ltd."/>
    <s v="86-10-51896399"/>
    <s v="crjhgt@vip.163.com"/>
    <n v="1"/>
    <x v="0"/>
    <s v="营收极高"/>
    <s v="北京市"/>
    <n v="82307271.406811595"/>
    <n v="3191671.3710144926"/>
  </r>
  <r>
    <x v="0"/>
    <s v="000567.SZ"/>
    <s v="北摩高科"/>
    <s v="海南海德资本管理股份有限公司"/>
    <s v="海南省海口市龙华区龙昆南路72号耀江商厦三层,北京市海淀区首体南路22号国兴大厦三层"/>
    <s v="保险及其他"/>
    <n v="200912623.87"/>
    <n v="127305670.65000001"/>
    <n v="66"/>
    <s v="Hainan Haide Capital Management Co.,Ltd."/>
    <s v="86-10-68311860;86-10-68311821"/>
    <s v="haide@hd-amc.cn;heyan@hd-amc.cn"/>
    <n v="2"/>
    <x v="4"/>
    <s v="营收较高"/>
    <s v="海口市"/>
    <n v="3044130.6646969696"/>
    <n v="1928873.7977272728"/>
  </r>
  <r>
    <x v="2"/>
    <s v="600938.SH"/>
    <s v="北纬科技"/>
    <s v="中国海洋石油有限公司"/>
    <s v="中国香港花园道1号中银大厦65层"/>
    <s v="油气开采及服务"/>
    <n v="90898000000"/>
    <n v="34301000000"/>
    <n v="17976"/>
    <s v="Cnooc Limited"/>
    <s v="852-22132500;86-10-84522973"/>
    <s v="ir@cnooc.com.cn"/>
    <n v="1"/>
    <x v="2"/>
    <s v="营收极高"/>
    <e v="#VALUE!"/>
    <n v="5056631.0636404091"/>
    <n v="1908155.3182020471"/>
  </r>
  <r>
    <x v="0"/>
    <s v="002466.SZ"/>
    <s v="北信源"/>
    <s v="天齐锂业股份有限公司"/>
    <s v="四川省成都市武侯区高朋东路10号"/>
    <s v="小金属"/>
    <n v="5257158413.9499998"/>
    <n v="3327975300.4099998"/>
    <n v="1773"/>
    <s v="Tianqi Lithium Corporation"/>
    <s v="86-28-85183501"/>
    <s v="william.zhang@tianqilithium.com;fuxm@tianqilithium.com;ir@tianqilithium.com"/>
    <n v="3"/>
    <x v="2"/>
    <s v="营收极高"/>
    <s v="成都市"/>
    <n v="2965120.3688381272"/>
    <n v="1877030.6262887761"/>
  </r>
  <r>
    <x v="2"/>
    <s v="600777.SH"/>
    <s v="必创科技"/>
    <s v="山东新潮能源股份有限公司"/>
    <s v="北京市朝阳区建国路91号金地中心大厦A座10楼"/>
    <s v="油气开采及服务"/>
    <n v="1681657312.3399999"/>
    <n v="526684158.95999998"/>
    <n v="281"/>
    <s v="Shandong Xinchao Energy Corporation Limited"/>
    <s v="86-10-87934800"/>
    <s v="xcny@xinchaoenergy.com"/>
    <n v="1"/>
    <x v="2"/>
    <s v="营收极高"/>
    <s v="北京市"/>
    <n v="5984545.5955160139"/>
    <n v="1874320.850391459"/>
  </r>
  <r>
    <x v="2"/>
    <s v="688303.SH"/>
    <s v="碧水源"/>
    <s v="新疆大全新能源股份有限公司"/>
    <s v="新疆维吾尔自治区石河子市经济开发区化工新材料产业园纬六路16号"/>
    <s v="电力设备"/>
    <n v="8128716067.25"/>
    <n v="4311940287.2299995"/>
    <n v="2413"/>
    <s v="Xinjiang Daqo New Energy Co.,Ltd."/>
    <s v="86-993-2706066"/>
    <s v="xjxz@daqo.com"/>
    <n v="1"/>
    <x v="4"/>
    <s v="营收极高"/>
    <s v="新疆维吾尔自治区石河子市"/>
    <n v="3368717.8065685867"/>
    <n v="1786962.4066431825"/>
  </r>
  <r>
    <x v="2"/>
    <s v="601619.SH"/>
    <s v="博晖创新"/>
    <s v="宁夏嘉泽新能源股份有限公司"/>
    <s v="宁夏回族自治区银川市兴庆区兴水路1号绿地21城企业公园D区68号楼"/>
    <s v="电力"/>
    <n v="271784844.81"/>
    <n v="198839573.88999999"/>
    <n v="125"/>
    <s v="Ningxia Jiaze Renewables Corporation Limited"/>
    <s v="86-951-5100532"/>
    <s v="jzfdxxpl@jzfdjt.com"/>
    <n v="1"/>
    <x v="4"/>
    <s v="营收较高"/>
    <s v="宁夏回族自治区银川市"/>
    <n v="2174278.7584799998"/>
    <n v="1590716.59112"/>
  </r>
  <r>
    <x v="2"/>
    <s v="600901.SH"/>
    <s v="博汇科技"/>
    <s v="江苏金融租赁股份有限公司"/>
    <s v="江苏省南京市建邺区嘉陵江东街99号金融城1号楼8-9、11-19、25-33层"/>
    <s v="保险及其他"/>
    <n v="1071943494.01"/>
    <n v="616082554.91999996"/>
    <n v="396"/>
    <s v="Jiangsu Financial Leasing Co.,Ltd."/>
    <s v="86-25-86815298;86-25-86819397"/>
    <s v="zhengquan.zhou@jsleasing.cn;zhengquan.zhang@jsleasing.cn;info@jsleasing.cn"/>
    <n v="3"/>
    <x v="4"/>
    <s v="营收极高"/>
    <s v="南京市"/>
    <n v="2706928.0151767675"/>
    <n v="1555764.0275757574"/>
  </r>
  <r>
    <x v="2"/>
    <s v="600064.SH"/>
    <s v="博睿数据"/>
    <s v="南京高科股份有限公司"/>
    <s v="江苏省南京市栖霞区学津路8号高科中心A座"/>
    <s v="房地产开发"/>
    <n v="435374172.43000001"/>
    <n v="668577571.71000004"/>
    <n v="437"/>
    <s v="Nanjing Gaoke Company Limited"/>
    <s v="86-25-85800728"/>
    <s v="600064@600064.com"/>
    <n v="1"/>
    <x v="4"/>
    <s v="营收较高"/>
    <s v="南京市"/>
    <n v="996279.57077803207"/>
    <n v="1529925.7933867278"/>
  </r>
  <r>
    <x v="2"/>
    <s v="600649.SH"/>
    <s v="菜百股份"/>
    <s v="上海城投控股股份有限公司"/>
    <s v="上海市虹口区吴淞路130号"/>
    <s v="房地产开发"/>
    <n v="1190694721.3699999"/>
    <n v="475834270.31"/>
    <n v="373"/>
    <s v="Shanghai Chengtou Holding Co.,Ltd"/>
    <s v="86-21-66981171;86-21-66981376"/>
    <s v="ctkg@600649sh.com"/>
    <n v="1"/>
    <x v="4"/>
    <s v="营收极高"/>
    <s v="上海市"/>
    <n v="3192211.0492493296"/>
    <n v="1275695.0946648794"/>
  </r>
  <r>
    <x v="0"/>
    <s v="002932.SZ"/>
    <s v="超图软件"/>
    <s v="武汉明德生物科技股份有限公司"/>
    <s v="湖北省武汉市洪山区东湖新技术开发区高新二路388号武汉光谷国际生物医药企业加速器1.2期22栋1层1室"/>
    <s v="医疗器械"/>
    <n v="2487211050.6199999"/>
    <n v="1389036851.52"/>
    <n v="1144"/>
    <s v="Wuhan Easy Diagnosis Biomedicine Co.,Ltd."/>
    <s v="86-27-87001772"/>
    <s v="mdswdsh@163.com"/>
    <n v="1"/>
    <x v="2"/>
    <s v="营收极高"/>
    <s v="武汉市"/>
    <n v="2174135.5337587413"/>
    <n v="1214193.0520279719"/>
  </r>
  <r>
    <x v="2"/>
    <s v="688606.SH"/>
    <s v="辰安科技"/>
    <s v="杭州奥泰生物技术股份有限公司"/>
    <s v="浙江省杭州市钱塘区经济技术开发区白杨街道银海街550号第3幢第4幢第5幢厂房"/>
    <s v="医疗器械"/>
    <n v="2098917066.48"/>
    <n v="1049210119.14"/>
    <n v="890"/>
    <s v="Hangzhou Alltest Biotech Co., Ltd."/>
    <s v="86-571-56207860"/>
    <s v="yanping.fu@alltests.com.cn"/>
    <n v="1"/>
    <x v="2"/>
    <s v="营收极高"/>
    <s v="杭州市"/>
    <n v="2358333.7825617976"/>
    <n v="1178887.7743146068"/>
  </r>
  <r>
    <x v="2"/>
    <s v="688298.SH"/>
    <s v="诚益通"/>
    <s v="浙江东方基因生物制品股份有限公司"/>
    <s v="浙江省湖州市安吉县递铺街道阳光大道东段3787号"/>
    <s v="医疗器械"/>
    <n v="4746225792.7799997"/>
    <n v="2066679758.22"/>
    <n v="1895"/>
    <s v="Zhejiang Orient Gene Biotech Co.,Ltd"/>
    <s v="86-572-5300267"/>
    <s v="zqb@orientgene.com"/>
    <n v="1"/>
    <x v="2"/>
    <s v="营收极高"/>
    <s v="湖州市"/>
    <n v="2504604.6399894459"/>
    <n v="1090596.1784802112"/>
  </r>
  <r>
    <x v="2"/>
    <s v="601919.SH"/>
    <s v="城建发展"/>
    <s v="中远海运控股股份有限公司"/>
    <s v="上海市虹口区东大名路658号8楼"/>
    <s v="港口航运"/>
    <n v="105529746795.59"/>
    <n v="27617373124.66"/>
    <n v="30980"/>
    <s v="Cosco Shipping Holdings Co.,Ltd."/>
    <s v="86-21-60298619"/>
    <s v="investor@coscoshipping.com"/>
    <n v="1"/>
    <x v="0"/>
    <s v="营收极高"/>
    <s v="上海市"/>
    <n v="3406383.046984829"/>
    <n v="891458.13830406708"/>
  </r>
  <r>
    <x v="0"/>
    <s v="000568.SZ"/>
    <s v="春立医疗"/>
    <s v="泸州老窖股份有限公司"/>
    <s v="四川省泸州市龙马潭区南光路泸州老窖营销网络指挥中心"/>
    <s v="饮料制造"/>
    <n v="6311964675.8400002"/>
    <n v="2875658916.1900001"/>
    <n v="3434"/>
    <s v="Luzhou Laojiao Co.,Ltd"/>
    <s v="86-830-2398826"/>
    <s v="dsb@lzlj.com;lzlj@lzlj.com"/>
    <n v="2"/>
    <x v="2"/>
    <s v="营收极高"/>
    <s v="泸州市"/>
    <n v="1838079.4047291789"/>
    <n v="837407.95462725684"/>
  </r>
  <r>
    <x v="2"/>
    <s v="688399.SH"/>
    <s v="淳中科技"/>
    <s v="江苏硕世生物科技股份有限公司"/>
    <s v="江苏省泰州市海陵区药城大道837号"/>
    <s v="医疗器械"/>
    <n v="1521902378.6199999"/>
    <n v="631070096.77999997"/>
    <n v="765"/>
    <s v="Jiangsu Bioperfectus Technologies Co.,Ltd."/>
    <s v="86-523-80225599"/>
    <s v="sssw@s-sbio.com"/>
    <n v="1"/>
    <x v="2"/>
    <s v="营收极高"/>
    <s v="泰州市"/>
    <n v="1989414.8740130716"/>
    <n v="824928.23108496726"/>
  </r>
  <r>
    <x v="2"/>
    <s v="601028.SH"/>
    <s v="翠微股份"/>
    <s v="山东玉龙黄金股份有限公司"/>
    <s v="山东省济南市历城区经十东路7000号汉峪金谷A4-4号楼1101-1室"/>
    <s v="贸易"/>
    <n v="2784588639.8600001"/>
    <n v="75662551.370000005"/>
    <n v="95"/>
    <s v="Shandong Yulong Gold Co.,Ltd."/>
    <s v="86-531-86171227"/>
    <s v="zqb@yl601028.com"/>
    <n v="1"/>
    <x v="1"/>
    <s v="营收极高"/>
    <s v="济南市"/>
    <n v="29311459.366947372"/>
    <n v="796447.90915789478"/>
  </r>
  <r>
    <x v="2"/>
    <s v="688767.SH"/>
    <s v="大北农"/>
    <s v="杭州博拓生物科技股份有限公司"/>
    <s v="浙江省杭州市余杭区仓前街道途义路27号"/>
    <s v="医疗器械"/>
    <n v="1017267845.08"/>
    <n v="492528719.70999998"/>
    <n v="622"/>
    <s v="Hangzhou Biotest Biotech Co.,Ltd."/>
    <s v="86-571-89058091"/>
    <s v="ir.secretary@biotests.com.cn"/>
    <n v="1"/>
    <x v="2"/>
    <s v="营收极高"/>
    <s v="杭州市"/>
    <n v="1635478.8506109326"/>
    <n v="791846.81625401927"/>
  </r>
  <r>
    <x v="2"/>
    <s v="688317.SH"/>
    <s v="大豪科技"/>
    <s v="上海之江生物科技股份有限公司"/>
    <s v="上海市闵行区新骏环路588号26幢"/>
    <s v="医疗器械"/>
    <n v="810004473.77999997"/>
    <n v="275435800.66000003"/>
    <n v="354"/>
    <s v="Shanghai Zj Bio-Tech Co.,Ltd"/>
    <s v="86-21-34635507"/>
    <s v="info@liferiver.com.cn"/>
    <n v="1"/>
    <x v="2"/>
    <s v="营收较高"/>
    <s v="上海市"/>
    <n v="2288148.2310169493"/>
    <n v="778067.23350282491"/>
  </r>
  <r>
    <x v="0"/>
    <s v="300182.SZ"/>
    <s v="大龙地产"/>
    <s v="北京捷成世纪科技股份有限公司"/>
    <s v="北京市海淀区知春路1号学院国际大厦709室"/>
    <s v="传媒"/>
    <n v="987640739.88999999"/>
    <n v="289791553.99000001"/>
    <n v="388"/>
    <s v="Beijing Jetsen Technology Co.,Ltd"/>
    <s v="86-10-61733068"/>
    <s v="malin@jetsen.cn;zhuge@jetsen.cn;jetsen@jetsen.cn"/>
    <n v="3"/>
    <x v="4"/>
    <s v="营收较高"/>
    <s v="北京市"/>
    <n v="2545465.824458763"/>
    <n v="746885.44842783513"/>
  </r>
  <r>
    <x v="0"/>
    <s v="002738.SZ"/>
    <s v="当升科技"/>
    <s v="中矿资源集团股份有限公司"/>
    <s v="北京市海淀区长春桥路11号万柳亿城中心A座5层"/>
    <s v="小金属"/>
    <n v="1848026647.7"/>
    <n v="774982238.25"/>
    <n v="1089"/>
    <s v="Sinomine Resource Group Co.,Ltd."/>
    <s v="86-10-58815527"/>
    <s v="zkzytf@sinomine.cn"/>
    <n v="1"/>
    <x v="2"/>
    <s v="营收极高"/>
    <s v="北京市"/>
    <n v="1696994.1668503215"/>
    <n v="711645.76515151514"/>
  </r>
  <r>
    <x v="0"/>
    <s v="300390.SZ"/>
    <s v="电子城"/>
    <s v="苏州天华超净科技股份有限公司"/>
    <s v="江苏省苏州市吴中区工业园区双马街99号"/>
    <s v="小金属"/>
    <n v="3387889428.8299999"/>
    <n v="1518402197.8399999"/>
    <n v="2170"/>
    <s v="Suzhou Ta&amp;A Ultra Clean Technology Co.,Ltd."/>
    <s v="86-512-62852336"/>
    <s v="thcj@canmax.com.cn"/>
    <n v="1"/>
    <x v="2"/>
    <s v="营收极高"/>
    <s v="苏州市"/>
    <n v="1561239.368124424"/>
    <n v="699724.5151336405"/>
  </r>
  <r>
    <x v="0"/>
    <s v="300782.SZ"/>
    <s v="鼎汉技术"/>
    <s v="江苏卓胜微电子股份有限公司"/>
    <s v="江苏省无锡市滨湖区建筑西路777号A3幢11层"/>
    <s v="半导体及元件"/>
    <n v="1330113047.6099999"/>
    <n v="459354476.73000002"/>
    <n v="667"/>
    <s v="Maxscend Microelectronics Company Limited"/>
    <s v="86-510-85185388"/>
    <s v="info@maxscend.com"/>
    <n v="1"/>
    <x v="4"/>
    <s v="营收极高"/>
    <s v="无锡市"/>
    <n v="1994172.4851724135"/>
    <n v="688687.37140929536"/>
  </r>
  <r>
    <x v="2"/>
    <s v="600180.SH"/>
    <s v="东方国信"/>
    <s v="瑞茂通供应链管理股份有限公司"/>
    <s v="北京市西城区宣武门外大街10号庄胜广场中央办公楼南翼11层"/>
    <s v="物流"/>
    <n v="10124319400.48"/>
    <n v="275986103.17000002"/>
    <n v="412"/>
    <s v="Ccs Supply Chain Management Co.,Ltd."/>
    <s v="86-10-56735855"/>
    <s v="ir@ccsoln.com"/>
    <n v="1"/>
    <x v="2"/>
    <s v="营收极高"/>
    <s v="北京市"/>
    <n v="24573590.777864076"/>
    <n v="669869.18245145632"/>
  </r>
  <r>
    <x v="2"/>
    <s v="688261.SH"/>
    <s v="东方通"/>
    <s v="苏州东微半导体股份有限公司"/>
    <s v="江苏省苏州市吴中区工业园区东长路88号2.5产业园三期N2栋5层"/>
    <s v="半导体及元件"/>
    <n v="205662518.28"/>
    <n v="47743304.240000002"/>
    <n v="75"/>
    <s v="Suzhou Oriental Semiconductor Company Limited"/>
    <s v="86-512-62668198"/>
    <s v="enquiry@orientalsemi.com"/>
    <n v="1"/>
    <x v="4"/>
    <s v="营收较高"/>
    <s v="苏州市"/>
    <n v="2742166.9103999999"/>
    <n v="636577.38986666675"/>
  </r>
  <r>
    <x v="2"/>
    <s v="600163.SH"/>
    <s v="东方雨虹"/>
    <s v="中闽能源股份有限公司"/>
    <s v="福建省福州市鼓楼区五四路210号国际大厦二十二层"/>
    <s v="电力"/>
    <n v="550406313.55999994"/>
    <n v="289969742.94"/>
    <n v="457"/>
    <s v="Zhongmin Energy Co.,Ltd."/>
    <s v="86-591-87868796"/>
    <s v="zmzqb@zmny600163.com"/>
    <n v="1"/>
    <x v="4"/>
    <s v="营收较高"/>
    <s v="福州市"/>
    <n v="1204390.1828446388"/>
    <n v="634507.0961487965"/>
  </r>
  <r>
    <x v="0"/>
    <s v="002030.SZ"/>
    <s v="东方园林"/>
    <s v="广州达安基因股份有限公司"/>
    <s v="广东省广州市黄埔区高新技术开发区科学城香山路19号"/>
    <s v="医疗器械"/>
    <n v="3362176107.4699998"/>
    <n v="1679951294.1700001"/>
    <n v="2713"/>
    <s v="Daan Gene Co.,Ltd"/>
    <s v="86-20-32290420"/>
    <s v="zhangbin@daangene.com;zengyuting@daangene.com;web@daangene.com"/>
    <n v="3"/>
    <x v="2"/>
    <s v="营收极高"/>
    <s v="广州市"/>
    <n v="1239283.4896682638"/>
    <n v="619222.74020272761"/>
  </r>
  <r>
    <x v="0"/>
    <s v="002240.SZ"/>
    <s v="东方中科"/>
    <s v="盛新锂能集团股份有限公司"/>
    <s v="广东省深圳市福田区华富路1018号中航中心32楼3206-3207"/>
    <s v="小金属"/>
    <n v="1686909236.0999999"/>
    <n v="1069812904.28"/>
    <n v="1765"/>
    <s v="Chengxin Lithium Group Co.,Ltd."/>
    <s v="86-755-82557707"/>
    <s v="002240@cxlithium.com"/>
    <n v="1"/>
    <x v="2"/>
    <s v="营收极高"/>
    <s v="深圳市"/>
    <n v="955755.94113314443"/>
    <n v="606126.29137677047"/>
  </r>
  <r>
    <x v="2"/>
    <s v="600716.SH"/>
    <s v="东土科技"/>
    <s v="江苏凤凰置业投资股份有限公司"/>
    <s v="江苏省南京市鼓楼区中央路389号凤凰国际大厦六楼"/>
    <s v="房地产开发"/>
    <n v="485669516.81999999"/>
    <n v="66387877.68"/>
    <n v="110"/>
    <s v="Jiangsu Phoenix Property Investment Company Limited"/>
    <s v="86-25-83566267;86-25-83566283"/>
    <s v="fhzy@ppm.cn;baibw@ppm.cn"/>
    <n v="2"/>
    <x v="4"/>
    <s v="营收较高"/>
    <s v="南京市"/>
    <n v="4415177.4256363632"/>
    <n v="603526.16072727274"/>
  </r>
  <r>
    <x v="2"/>
    <s v="688110.SH"/>
    <s v="动力源"/>
    <s v="东芯半导体股份有限公司"/>
    <s v="上海市青浦区徐泾镇诸光路1588弄虹桥世界中心L4A-F5"/>
    <s v="半导体及元件"/>
    <n v="344460754.70999998"/>
    <n v="110115834.27"/>
    <n v="184"/>
    <s v="Dosilicon Co.,Ltd."/>
    <s v="86-21-61369022"/>
    <s v="contact@dosilicon.com"/>
    <n v="1"/>
    <x v="4"/>
    <s v="营收较高"/>
    <s v="上海市"/>
    <n v="1872069.3190760869"/>
    <n v="598455.62103260867"/>
  </r>
  <r>
    <x v="2"/>
    <s v="688068.SH"/>
    <s v="豆神教育"/>
    <s v="北京热景生物技术股份有限公司"/>
    <s v="北京市大兴区永旺西路26号院中关村高端医疗器械产业园10号楼"/>
    <s v="医疗器械"/>
    <n v="1364354033.74"/>
    <n v="605961546.64999998"/>
    <n v="1019"/>
    <s v="Beijing Hotgen Biotech Co.,Ltd."/>
    <s v="86-10-50973660"/>
    <s v="hotgen@hotgen.com.cn"/>
    <n v="1"/>
    <x v="2"/>
    <s v="营收极高"/>
    <s v="北京市"/>
    <n v="1338914.6552894996"/>
    <n v="594662.95058881259"/>
  </r>
  <r>
    <x v="2"/>
    <s v="600226.SH"/>
    <s v="飞利信"/>
    <s v="浙江瀚叶股份有限公司"/>
    <s v="上海市浦东新区耀元路58号环球都会广场3号楼9层"/>
    <s v="电力"/>
    <n v="158545781.18000001"/>
    <n v="333681327.24000001"/>
    <n v="566"/>
    <s v="Zhejiang Hugeleaf Co.,Ltd."/>
    <s v="86-21-68365799"/>
    <s v="zhulijing@hugeleafgroup.com;jingxia@hugeleafgroup.com;600226@hugeleafgroup.com"/>
    <n v="3"/>
    <x v="4"/>
    <s v="营收较高"/>
    <s v="上海市"/>
    <n v="280116.22116607777"/>
    <n v="589542.98098939937"/>
  </r>
  <r>
    <x v="0"/>
    <s v="000935.SZ"/>
    <s v="锋尚文化"/>
    <s v="四川和谐双马股份有限公司"/>
    <s v="四川省成都市锦江区红星路三段一号成都国际金融中心1号写字楼26楼2号"/>
    <s v="建筑材料"/>
    <n v="283244011.97000003"/>
    <n v="265833051.05000001"/>
    <n v="453"/>
    <s v="Sichuan Hexie Shuangma Co.,Ltd"/>
    <s v="86-28-63231548"/>
    <s v="public.sm@sc-shuangma.com"/>
    <n v="1"/>
    <x v="3"/>
    <s v="营收较高"/>
    <s v="成都市"/>
    <n v="625262.71958057396"/>
    <n v="586827.92726269318"/>
  </r>
  <r>
    <x v="2"/>
    <s v="600905.SH"/>
    <s v="福石控股"/>
    <s v="中国三峡新能源(集团)股份有限公司"/>
    <s v="北京市通州区新华北街156号保利大都汇T1号楼"/>
    <s v="电力"/>
    <n v="5788736223.2399998"/>
    <n v="2571459986.4899998"/>
    <n v="4420"/>
    <s v="China Three Gorges Renewables (Group)Co.,Ltd."/>
    <s v="86-10-58689199"/>
    <s v="ctgr_ir@ctg.com.cn"/>
    <n v="1"/>
    <x v="4"/>
    <s v="营收极高"/>
    <s v="北京市"/>
    <n v="1309668.8287873303"/>
    <n v="581778.27748642524"/>
  </r>
  <r>
    <x v="2"/>
    <s v="688008.SH"/>
    <s v="福元医药"/>
    <s v="澜起科技股份有限公司"/>
    <s v="上海市徐汇区宜山路900号1幢A6"/>
    <s v="半导体及元件"/>
    <n v="900423154.50999999"/>
    <n v="306098537.76999998"/>
    <n v="527"/>
    <s v="Montage Technology Co.,Ltd"/>
    <s v="86-21-54679039"/>
    <s v="ir@montage-tech.com"/>
    <n v="1"/>
    <x v="4"/>
    <s v="营收较高"/>
    <s v="上海市"/>
    <n v="1708582.8358823529"/>
    <n v="580832.13998102467"/>
  </r>
  <r>
    <x v="2"/>
    <s v="600519.SH"/>
    <s v="富吉瑞"/>
    <s v="贵州茅台酒股份有限公司"/>
    <s v="贵州省遵义市仁怀市茅台镇"/>
    <s v="饮料制造"/>
    <n v="32295763804.41"/>
    <n v="17244968587.32"/>
    <n v="29971"/>
    <s v="Kweichow Moutai Co.,Ltd."/>
    <s v="86-851-22386002"/>
    <s v="mtdm@moutaichina.com"/>
    <n v="1"/>
    <x v="2"/>
    <s v="营收极高"/>
    <s v="遵义市"/>
    <n v="1077567.1083517401"/>
    <n v="575388.49512261851"/>
  </r>
  <r>
    <x v="0"/>
    <s v="000792.SZ"/>
    <s v="钢研高纳"/>
    <s v="青海盐湖工业股份有限公司"/>
    <s v="青海省海西蒙古族藏族自治州格尔木市黄河路28号"/>
    <s v="化学制品"/>
    <n v="7616801142.1400003"/>
    <n v="3497004225.0300002"/>
    <n v="6157"/>
    <s v="Qinghai Salt Lake Industry Co.,Ltd"/>
    <s v="86-979-8448121"/>
    <s v="yhjf0792@sina.com"/>
    <n v="1"/>
    <x v="3"/>
    <s v="营收极高"/>
    <s v="海西蒙古族藏族自治州格尔木市"/>
    <n v="1237096.1738086732"/>
    <n v="567972.10086568142"/>
  </r>
  <r>
    <x v="0"/>
    <s v="300896.SZ"/>
    <s v="高盟新材"/>
    <s v="爱美客技术发展股份有限公司"/>
    <s v="北京市平谷区平谷园马坊工业园区金平西路20号院"/>
    <s v="美容护理"/>
    <n v="430712581.75"/>
    <n v="280095605.38"/>
    <n v="507"/>
    <s v="Imeik Technology Development Co.,Ltd."/>
    <s v="86-10-85809026"/>
    <s v="ir@imeik.com"/>
    <n v="1"/>
    <x v="1"/>
    <s v="营收较高"/>
    <s v="北京市"/>
    <n v="849531.71942800784"/>
    <n v="552456.81534516765"/>
  </r>
  <r>
    <x v="2"/>
    <s v="600426.SH"/>
    <s v="高能环境"/>
    <s v="山东华鲁恒升化工股份有限公司"/>
    <s v="山东省德州市德城区天衢西路24号"/>
    <s v="化学制品"/>
    <n v="8115448579.5"/>
    <n v="2429060743.3600001"/>
    <n v="4476"/>
    <s v="Shandong Hualu-Hengsheng Chemical Co.,Ltd"/>
    <s v="86-534-2465426"/>
    <s v="hlhszq@hl-hengsheng.com"/>
    <n v="1"/>
    <x v="3"/>
    <s v="营收极高"/>
    <s v="德州市"/>
    <n v="1813102.8997989276"/>
    <n v="542685.59949955321"/>
  </r>
  <r>
    <x v="0"/>
    <s v="000987.SZ"/>
    <s v="歌华有线"/>
    <s v="广州越秀金融控股集团股份有限公司"/>
    <s v="广东省广州市天河区珠江西路5号63楼"/>
    <s v="保险及其他"/>
    <m/>
    <n v="583950541.30999994"/>
    <n v="1097"/>
    <s v="Guangzhou Yuexiu Financial Holdings Group Co.,Ltd."/>
    <s v="86-20-88835125;86-20-88835130"/>
    <s v="yxjk@yuexiu-finance.com"/>
    <n v="1"/>
    <x v="4"/>
    <s v="营收极低"/>
    <s v="广州市"/>
    <n v="0"/>
    <n v="532315.89909753867"/>
  </r>
  <r>
    <x v="0"/>
    <s v="000408.SZ"/>
    <s v="格灵深瞳"/>
    <s v="藏格矿业股份有限公司"/>
    <s v="青海省海西蒙古族藏族自治州格尔木市昆仑南路15-02号"/>
    <s v="化学制品"/>
    <n v="1285756395.8199999"/>
    <n v="814276880.82000005"/>
    <n v="1548"/>
    <s v="Zangge Mining Company Limited"/>
    <s v="86-979-8962706"/>
    <s v="2671491346@qq.com"/>
    <n v="1"/>
    <x v="3"/>
    <s v="营收极高"/>
    <s v="海西蒙古族藏族自治州格尔木市"/>
    <n v="830591.98696382425"/>
    <n v="526018.65686046518"/>
  </r>
  <r>
    <x v="2"/>
    <s v="603986.SH"/>
    <s v="光环新网"/>
    <s v="兆易创新科技集团股份有限公司"/>
    <s v="北京市海淀区丰豪东路9号院中关村集成电路设计园8号楼"/>
    <s v="半导体及元件"/>
    <n v="2229810940.2800002"/>
    <n v="685901730.96000004"/>
    <n v="1343"/>
    <s v="Gigadevice Semiconductor Inc."/>
    <s v="86-10-82881768"/>
    <s v="investor@gigadevice.com"/>
    <n v="1"/>
    <x v="4"/>
    <s v="营收极高"/>
    <s v="北京市"/>
    <n v="1660320.8788384215"/>
    <n v="510723.55246463144"/>
  </r>
  <r>
    <x v="2"/>
    <s v="600179.SH"/>
    <s v="光线传媒"/>
    <s v="安通控股股份有限公司"/>
    <s v="福建省泉州市丰泽区东海街道通港西街156号安通控股大厦"/>
    <s v="港口航运"/>
    <n v="1991926711.8499999"/>
    <n v="525453894.54000002"/>
    <n v="1033"/>
    <s v="Antong Holdings Co.,Ltd."/>
    <s v="86-595-28092211"/>
    <s v="antong@renjian.cn"/>
    <n v="1"/>
    <x v="0"/>
    <s v="营收极高"/>
    <s v="泉州市"/>
    <n v="1928293.0414811228"/>
    <n v="508667.85531461763"/>
  </r>
  <r>
    <x v="0"/>
    <s v="300770.SZ"/>
    <s v="国联股份"/>
    <s v="广东南方新媒体股份有限公司"/>
    <s v="广东省广州市越秀区人民北路686号自编25幢后座"/>
    <s v="传媒"/>
    <n v="388392331.43000001"/>
    <n v="171522602.31"/>
    <n v="338"/>
    <s v="Guangdong South New Media Co.,Ltd."/>
    <s v="86-20-26188386"/>
    <s v="newmedia_db1@gdsnm.net"/>
    <n v="1"/>
    <x v="4"/>
    <s v="营收较高"/>
    <s v="广州市"/>
    <n v="1149089.7379585798"/>
    <n v="507463.32044378697"/>
  </r>
  <r>
    <x v="2"/>
    <s v="600848.SH"/>
    <s v="国源科技"/>
    <s v="上海临港控股股份有限公司"/>
    <s v="上海市浦东新区海港大道1515号创晶科技中心T2楼8-9层"/>
    <s v="房地产开发"/>
    <n v="1883752921.2"/>
    <n v="303873834.50999999"/>
    <n v="610"/>
    <s v="Shanghai Lingang Holdings Co.,Ltd"/>
    <s v="86-21-64855827"/>
    <s v="ir@shlingang.com"/>
    <n v="1"/>
    <x v="4"/>
    <s v="营收极高"/>
    <s v="上海市"/>
    <n v="3088119.5429508197"/>
    <n v="498153.82706557377"/>
  </r>
  <r>
    <x v="0"/>
    <s v="002756.SZ"/>
    <s v="海兰信"/>
    <s v="永兴特种材料科技股份有限公司"/>
    <s v="浙江省湖州市吴兴区经济技术开发区霅水桥路618号"/>
    <s v="小金属"/>
    <n v="2630677136.96"/>
    <n v="811205089.05999994"/>
    <n v="1638"/>
    <s v="Yongxing Special Materials Technology Co.,Ltd"/>
    <s v="86-572-2352506"/>
    <s v="yxzq@yongxingbxg.com"/>
    <n v="1"/>
    <x v="2"/>
    <s v="营收极高"/>
    <s v="湖州市"/>
    <n v="1606029.9981440781"/>
    <n v="495241.2021123321"/>
  </r>
  <r>
    <x v="0"/>
    <s v="300280.SZ"/>
    <s v="海量数据"/>
    <s v="福建紫天传媒科技股份有限公司"/>
    <s v="江苏省南通市如皋市经济开发区锻压产业园区内"/>
    <s v="传媒"/>
    <n v="537428815.21000004"/>
    <n v="65179076.380000003"/>
    <n v="132"/>
    <s v="Fujian Zitian Media Technology Co.,Ltd"/>
    <s v="86-513-82153885"/>
    <s v="ntdydsh@163.com"/>
    <n v="1"/>
    <x v="4"/>
    <s v="营收较高"/>
    <s v="南通市"/>
    <n v="4071430.4182575759"/>
    <n v="493780.88166666671"/>
  </r>
  <r>
    <x v="0"/>
    <s v="000831.SZ"/>
    <s v="海天瑞声"/>
    <s v="五矿稀土股份有限公司"/>
    <s v="江西省赣州市章贡区章江南大道18号豪德银座A栋14、15层"/>
    <s v="小金属"/>
    <n v="1207874320.48"/>
    <n v="168088390.59"/>
    <n v="344"/>
    <s v="China Minmetals Rare Earth Co.,Ltd."/>
    <s v="86-797-8398390"/>
    <s v="hywang@minmetals.com;shuyi@minmetals.com;cmre@minmetals.com"/>
    <n v="3"/>
    <x v="2"/>
    <s v="营收极高"/>
    <s v="赣州市"/>
    <n v="3511262.5595348836"/>
    <n v="488629.0424127907"/>
  </r>
  <r>
    <x v="2"/>
    <s v="600618.SH"/>
    <s v="海新能科"/>
    <s v="上海氯碱化工股份有限公司"/>
    <s v="上海市黄浦区徐家汇路560号"/>
    <s v="化学原料"/>
    <n v="1975192777.1600001"/>
    <n v="485588430.76999998"/>
    <n v="994"/>
    <s v="Shanghai Chlor-Alkali Chemical Co.,Ltd."/>
    <s v="86-21-23536618"/>
    <s v="dshmss@scacc.com;jupei@shhuayi.com;chenlihua_lj@shhuayi.com"/>
    <n v="3"/>
    <x v="3"/>
    <s v="营收极高"/>
    <s v="上海市"/>
    <n v="1987115.4699798794"/>
    <n v="488519.5480583501"/>
  </r>
  <r>
    <x v="2"/>
    <s v="600599.SH"/>
    <s v="韩建河山"/>
    <s v="熊猫金控股份有限公司"/>
    <s v="湖南省长沙市浏阳市浏阳大道125号"/>
    <s v="家用轻工"/>
    <n v="117111014.65000001"/>
    <n v="36268178.869999997"/>
    <n v="75"/>
    <s v="Panda Financial Holding Corp., Ltd."/>
    <s v="86-731-83620963"/>
    <s v="600599@pandafireworks.com"/>
    <n v="1"/>
    <x v="3"/>
    <s v="营收较高"/>
    <s v="长沙市"/>
    <n v="1561480.1953333335"/>
    <n v="483575.71826666663"/>
  </r>
  <r>
    <x v="2"/>
    <s v="688598.SH"/>
    <s v="汉邦高科"/>
    <s v="湖南金博碳素股份有限公司"/>
    <s v="湖南省益阳市赫山区迎宾西路2号"/>
    <s v="电力设备"/>
    <n v="450236672.55000001"/>
    <n v="202664335.78"/>
    <n v="425"/>
    <s v="Kbc Corporation,Ltd."/>
    <s v="86-737-6202107"/>
    <s v="kbc@kbcarbon.com"/>
    <n v="1"/>
    <x v="4"/>
    <s v="营收较高"/>
    <s v="益阳市"/>
    <n v="1059380.406"/>
    <n v="476857.26065882354"/>
  </r>
  <r>
    <x v="0"/>
    <s v="002343.SZ"/>
    <s v="航天长峰"/>
    <s v="慈文传媒股份有限公司"/>
    <s v="北京市朝阳区崔各庄南皋路129号塑三文化创意产业园"/>
    <s v="传媒"/>
    <n v="375306505.81"/>
    <n v="44826011.520000003"/>
    <n v="96"/>
    <s v="Ciwen Media Co.,Ltd."/>
    <s v="86-10-84409922;86-21-33623250"/>
    <s v="luoshimin@ciwen.tv;ciwen@ciwen.tv;fujiamin@ciwen.tv"/>
    <n v="3"/>
    <x v="4"/>
    <s v="营收较高"/>
    <s v="北京市"/>
    <n v="3909442.7688541668"/>
    <n v="466937.62000000005"/>
  </r>
  <r>
    <x v="0"/>
    <s v="002460.SZ"/>
    <s v="昊华能源"/>
    <s v="江西赣锋锂业股份有限公司"/>
    <s v="江西省新余市渝水区经济开发区龙腾路"/>
    <s v="小金属"/>
    <n v="5365267017.6199999"/>
    <n v="3525082984.7199998"/>
    <n v="7870"/>
    <s v="Ganfeng Lithium Co., Ltd."/>
    <s v="86-790-6415606"/>
    <s v="ouyangming@ganfenglithium.com;info@ganfenglithium.com;luozeren@ganfenglithium.com"/>
    <n v="3"/>
    <x v="2"/>
    <s v="营收极高"/>
    <s v="新余市"/>
    <n v="681736.59690216009"/>
    <n v="447913.97518678522"/>
  </r>
  <r>
    <x v="2"/>
    <s v="603565.SH"/>
    <s v="浩丰科技"/>
    <s v="上海中谷物流股份有限公司"/>
    <s v="上海市浦东新区东方路3261号1号楼B座15楼"/>
    <s v="港口航运"/>
    <n v="3291771656.1199999"/>
    <n v="623916382.73000002"/>
    <n v="1398"/>
    <s v="Shanghai Zhonggu Logistics Co.,Ltd."/>
    <s v="86-21-31761722"/>
    <s v="daixin@zhonggu56.com;liqiqi@zhonggu56.com;ir@zhonggu56.com"/>
    <n v="3"/>
    <x v="0"/>
    <s v="营收极高"/>
    <s v="上海市"/>
    <n v="2354629.2246924178"/>
    <n v="446292.11926323321"/>
  </r>
  <r>
    <x v="0"/>
    <s v="002648.SZ"/>
    <s v="浩瀚深度"/>
    <s v="卫星化学股份有限公司"/>
    <s v="浙江省嘉兴市南湖区富强路196号"/>
    <s v="化学制品"/>
    <n v="8137590770.46"/>
    <n v="1521182608.4200001"/>
    <n v="3409"/>
    <s v="Satellite Chemical Co., Ltd."/>
    <s v="86-573-82229096"/>
    <s v="satlpec@weixing.com.cn"/>
    <n v="1"/>
    <x v="3"/>
    <s v="营收极高"/>
    <s v="嘉兴市"/>
    <n v="2387090.2817424466"/>
    <n v="446225.46448225289"/>
  </r>
  <r>
    <x v="2"/>
    <s v="601169.SH"/>
    <s v="合康新能"/>
    <s v="北京银行股份有限公司"/>
    <s v="北京市西城区金融大街丙17号"/>
    <s v="银行"/>
    <n v="17622000000"/>
    <n v="7353000000"/>
    <n v="16526"/>
    <s v="Bank Of Beijing Co., Ltd."/>
    <s v="86-10-66426500;86-10-66223826"/>
    <s v="snow@bankofbeijing.com.cn"/>
    <n v="1"/>
    <x v="2"/>
    <s v="营收极高"/>
    <s v="北京市"/>
    <n v="1066319.7385937311"/>
    <n v="444935.25353987655"/>
  </r>
  <r>
    <x v="2"/>
    <s v="601166.SH"/>
    <s v="合众思壮"/>
    <s v="兴业银行股份有限公司"/>
    <s v="福建省福州市台江区江滨中大道398号兴业银行大厦"/>
    <s v="银行"/>
    <n v="59403000000"/>
    <n v="27578000000"/>
    <n v="62537"/>
    <s v="Industrial Bank Co.,Ltd."/>
    <s v="86-591-87824863"/>
    <s v="irm@cib.com.cn"/>
    <n v="1"/>
    <x v="2"/>
    <s v="营收极高"/>
    <s v="福州市"/>
    <n v="949885.66768473061"/>
    <n v="440986.93573404546"/>
  </r>
  <r>
    <x v="2"/>
    <s v="600392.SH"/>
    <s v="合纵科技"/>
    <s v="盛和资源控股股份有限公司"/>
    <s v="四川省成都市武侯区高新区盛和一路66号城南天府7楼"/>
    <s v="小金属"/>
    <n v="4340373220.1899996"/>
    <n v="712596796.48000002"/>
    <n v="1631"/>
    <s v="Shenghe Resources Holding Co.,Ltd"/>
    <s v="86-28-85425108"/>
    <s v="securities@shengheholding.com;sh600392@163.com;600392@shengheholding.com"/>
    <n v="3"/>
    <x v="2"/>
    <s v="营收极高"/>
    <s v="成都市"/>
    <n v="2661173.0350643774"/>
    <n v="436907.90709993872"/>
  </r>
  <r>
    <x v="2"/>
    <s v="600273.SH"/>
    <s v="恒合股份"/>
    <s v="浙江嘉化能源化工股份有限公司"/>
    <s v="浙江省嘉兴市平湖市乍浦滨海大道2288号"/>
    <s v="化学制品"/>
    <n v="2896536988.0999999"/>
    <n v="583881036.15999997"/>
    <n v="1337"/>
    <s v="Zhejiang Jiahua Energy Chemical Industry Co.,Ltd."/>
    <s v="86-573-85583256;86-573-85580699"/>
    <s v="wangqingying@jiahuagufen.com;zhangbingyang@jiahuagufen.com;jhnydsh@163.com"/>
    <n v="3"/>
    <x v="3"/>
    <s v="营收极高"/>
    <s v="嘉兴市"/>
    <n v="2166445.0172774866"/>
    <n v="436709.82510097232"/>
  </r>
  <r>
    <x v="2"/>
    <s v="605090.SH"/>
    <s v="恒华科技"/>
    <s v="江西九丰能源股份有限公司"/>
    <s v="广东省广州市天河区林和西路耀中广场A座2116"/>
    <s v="燃气"/>
    <n v="7017080309.3900003"/>
    <n v="392758566.95999998"/>
    <n v="905"/>
    <s v="Jiangxi Jovo Energy Co.,Ltd."/>
    <s v="86-20-38103095"/>
    <s v="jxjf@jovo.com.cn"/>
    <n v="1"/>
    <x v="1"/>
    <s v="营收极高"/>
    <s v="广州市"/>
    <n v="7753679.8998784535"/>
    <n v="433987.36680662981"/>
  </r>
  <r>
    <x v="2"/>
    <s v="688381.SH"/>
    <s v="恒实科技"/>
    <s v="江苏帝奥微电子股份有限公司"/>
    <s v="上海市闵行区号景路206弄万象企业中心TC东栋6-9层"/>
    <s v="半导体及元件"/>
    <n v="160830000"/>
    <n v="64361700"/>
    <n v="150"/>
    <s v="Dioo Microcircuits Co., Ltd. Jiangsu"/>
    <s v="86-21-67285079"/>
    <s v="stock@dioo.com"/>
    <n v="1"/>
    <x v="4"/>
    <s v="营收较高"/>
    <s v="上海市"/>
    <n v="1072200"/>
    <n v="429078"/>
  </r>
  <r>
    <x v="2"/>
    <s v="603392.SH"/>
    <s v="恒宇信通"/>
    <s v="北京万泰生物药业股份有限公司"/>
    <s v="北京市昌平区科学园路31号"/>
    <s v="生物制品"/>
    <n v="3171223475.0900002"/>
    <n v="1330905062.1099999"/>
    <n v="3103"/>
    <s v="Beijing Wantai Biological Pharmacy Enterprise Co.,Ltd."/>
    <s v="86-10-59528820"/>
    <s v="wtzqb@ystwt.com"/>
    <n v="1"/>
    <x v="1"/>
    <s v="营收极高"/>
    <s v="北京市"/>
    <n v="1021986.2955494683"/>
    <n v="428909.14022236544"/>
  </r>
  <r>
    <x v="2"/>
    <s v="601229.SH"/>
    <s v="鸿远电子"/>
    <s v="上海银行股份有限公司"/>
    <s v="上海市浦东新区银城中路168号"/>
    <s v="银行"/>
    <n v="14228686000"/>
    <n v="5853179000"/>
    <n v="13661.000000000002"/>
    <s v="Bank Of Shanghai Co., Ltd."/>
    <s v="86-21-68476988;86-21-68475888"/>
    <s v="webmaster@bosc.cn;ir@bosc.cn"/>
    <n v="2"/>
    <x v="2"/>
    <s v="营收极高"/>
    <s v="上海市"/>
    <n v="1041555.2302174071"/>
    <n v="428459.04399385105"/>
  </r>
  <r>
    <x v="0"/>
    <s v="000517.SZ"/>
    <s v="华安鑫创"/>
    <s v="荣安地产股份有限公司"/>
    <s v="浙江省宁波市鄞州区天童南路700号荣安大厦18F(A)"/>
    <s v="房地产开发"/>
    <n v="3826368001.6999998"/>
    <n v="493866985.61000001"/>
    <n v="1155"/>
    <s v="Rongan Property Co.,Ltd."/>
    <s v="86-574-87312566"/>
    <s v="denghuatang@000517.com;zhengsisi@000517.com;stock@000517.com"/>
    <n v="3"/>
    <x v="4"/>
    <s v="营收极高"/>
    <s v="宁波市"/>
    <n v="3312872.7287445888"/>
    <n v="427590.46373160172"/>
  </r>
  <r>
    <x v="0"/>
    <s v="300343.SZ"/>
    <s v="华大九天"/>
    <s v="山东联创产业发展集团股份有限公司"/>
    <s v="山东省淄博市张店区华光路366号科创大厦B座9层"/>
    <s v="化学制品"/>
    <n v="611240343.13999999"/>
    <n v="307851414.25999999"/>
    <n v="725"/>
    <s v="Lecron Industrial Development Group Co. Ltd"/>
    <s v="86-533-2752999"/>
    <s v="lczq@lecron.cn"/>
    <n v="1"/>
    <x v="3"/>
    <s v="营收较高"/>
    <s v="淄博市"/>
    <n v="843090.12846896553"/>
    <n v="424622.64035862067"/>
  </r>
  <r>
    <x v="2"/>
    <s v="600919.SH"/>
    <s v="华峰测控"/>
    <s v="江苏银行股份有限公司"/>
    <s v="江苏省南京市秦淮区中华路26号"/>
    <s v="银行"/>
    <n v="17033028000"/>
    <n v="6584145000"/>
    <n v="15552.999999999998"/>
    <s v="Bank Of Jiangsu Co.,Ltd."/>
    <s v="86-25-52890919"/>
    <s v="dshbgs@jsbchina.cn"/>
    <n v="1"/>
    <x v="2"/>
    <s v="营收极高"/>
    <s v="南京市"/>
    <n v="1095160.2906191733"/>
    <n v="423336.01234488527"/>
  </r>
  <r>
    <x v="2"/>
    <s v="601016.SH"/>
    <s v="华力创通"/>
    <s v="中节能风力发电股份有限公司"/>
    <s v="北京市海淀区西直门北大街42号节能大厦A座11层、12层"/>
    <s v="电力"/>
    <n v="1190129070.6400001"/>
    <n v="421982836.25"/>
    <n v="1004"/>
    <s v="Cecep Wind-Power Corporation"/>
    <s v="86-10-83052221"/>
    <s v="cecwpc@cecwpc.cn"/>
    <n v="1"/>
    <x v="4"/>
    <s v="营收极高"/>
    <s v="北京市"/>
    <n v="1185387.5205577691"/>
    <n v="420301.62973107572"/>
  </r>
  <r>
    <x v="0"/>
    <s v="000858.SZ"/>
    <s v="华联股份"/>
    <s v="宜宾五粮液股份有限公司"/>
    <s v="四川省宜宾市翠屏区岷江西路150号"/>
    <s v="饮料制造"/>
    <n v="27548160168.43"/>
    <n v="10822866097.02"/>
    <n v="25802.999999999996"/>
    <s v="Wuliangye Yibin Co.,Ltd."/>
    <s v="86-831-3567000;86-831-3566938;86-831-3567988"/>
    <s v="000858-wly@sohu.com"/>
    <n v="1"/>
    <x v="2"/>
    <s v="营收极高"/>
    <s v="宜宾市"/>
    <n v="1067634.0025745069"/>
    <n v="419442.16164864559"/>
  </r>
  <r>
    <x v="2"/>
    <s v="600900.SH"/>
    <s v="华联综超"/>
    <s v="中国长江电力股份有限公司"/>
    <s v="北京市西城区金融大街19号富凯大厦B座,北京市海淀区玉渊潭南路1号B座"/>
    <s v="电力"/>
    <n v="9738207780.3099995"/>
    <n v="3137431623.5500002"/>
    <n v="7707"/>
    <s v="China Yangtze Power Co., Ltd."/>
    <s v="86-10-58688900"/>
    <s v="cypc@cypc.com.cn"/>
    <n v="1"/>
    <x v="4"/>
    <s v="营收极高"/>
    <s v="北京市"/>
    <n v="1263553.6240184247"/>
    <n v="407088.57188919169"/>
  </r>
  <r>
    <x v="2"/>
    <s v="600018.SH"/>
    <s v="华如科技"/>
    <s v="上海国际港务(集团)股份有限公司"/>
    <s v="上海市虹口区东大名路358号(国际港务大厦)"/>
    <s v="港口航运"/>
    <n v="12412641600.040001"/>
    <n v="5494232906.3199997"/>
    <n v="13546"/>
    <s v="Shanghai International Port (Group) Co.,Ltd."/>
    <s v="86-21-55333388"/>
    <s v="dongmi@portshanghai.com.cn;600018@portshanghai.com.cn"/>
    <n v="2"/>
    <x v="0"/>
    <s v="营收极高"/>
    <s v="上海市"/>
    <n v="916332.61479698808"/>
    <n v="405598.17705005163"/>
  </r>
  <r>
    <x v="0"/>
    <s v="000617.SZ"/>
    <s v="华胜天成"/>
    <s v="中国石油集团资本股份有限公司"/>
    <s v="北京市西城区金融大街一号石油金融大厦B座22层"/>
    <s v="保险及其他"/>
    <n v="187700289.63999999"/>
    <n v="1722153071.53"/>
    <n v="4292"/>
    <s v="Cnpc Capital Company Limited"/>
    <s v="86-10-89025597;86-10-89025678"/>
    <s v="wangyungang@cnpc.com.cn;zyzb@cnpc.com.cn"/>
    <n v="2"/>
    <x v="4"/>
    <s v="营收较高"/>
    <s v="北京市"/>
    <n v="43732.593112767936"/>
    <n v="401247.22076654242"/>
  </r>
  <r>
    <x v="0"/>
    <s v="300122.SZ"/>
    <s v="华通热力"/>
    <s v="重庆智飞生物制品股份有限公司"/>
    <s v="重庆市江北区金源路7号25层"/>
    <s v="生物制品"/>
    <n v="8841150250.1900005"/>
    <n v="1922756886.8"/>
    <n v="4800"/>
    <s v="Chongqing Zhifei Biological Products Co.,Ltd."/>
    <s v="86-23-86358226"/>
    <s v="irm@zhifeishengwu.com"/>
    <n v="1"/>
    <x v="1"/>
    <s v="营收极高"/>
    <s v="重庆市"/>
    <n v="1841906.3021229168"/>
    <n v="400574.35141666664"/>
  </r>
  <r>
    <x v="0"/>
    <s v="301238.SZ"/>
    <s v="华宇软件"/>
    <s v="江苏瑞泰新能源材料股份有限公司"/>
    <s v="江苏省苏州市张家港市扬子江国际化工园南海路35号,江苏省苏州市张家港市扬子江国际化学工业园长江北路9号"/>
    <s v="电力设备"/>
    <n v="2007801117.5699999"/>
    <n v="287767995.33999997"/>
    <n v="719"/>
    <s v="Jiangsu Ruitai New Energy Materials Co., Ltd."/>
    <s v="86-512-56375311"/>
    <s v="rt-public@rtxc.com"/>
    <n v="1"/>
    <x v="4"/>
    <s v="营收极高"/>
    <s v="苏州市"/>
    <n v="2792491.123184979"/>
    <n v="400233.65137691237"/>
  </r>
  <r>
    <x v="0"/>
    <s v="300059.SZ"/>
    <s v="慧辰股份"/>
    <s v="东方财富信息股份有限公司"/>
    <s v="上海市徐汇区宛平南路88号东方财富大厦"/>
    <s v="证券"/>
    <n v="1240250886.05"/>
    <n v="2171021151.6999998"/>
    <n v="5696"/>
    <s v="East Money Information Co.,Ltd."/>
    <s v="86-21-54660526"/>
    <s v="dongmi@eastmoney.com"/>
    <n v="1"/>
    <x v="2"/>
    <s v="营收极高"/>
    <s v="上海市"/>
    <n v="217740.67521945224"/>
    <n v="381148.37635182583"/>
  </r>
  <r>
    <x v="2"/>
    <s v="600738.SH"/>
    <s v="佳讯飞鸿"/>
    <s v="兰州丽尚国潮实业集团股份有限公司"/>
    <s v="浙江省杭州市拱墅区吉如路88号loft49创意产业园区2幢1单元"/>
    <s v="零售"/>
    <n v="219970984"/>
    <n v="229922112.93000001"/>
    <n v="605"/>
    <s v="Lanzhou Lishang Guochao Industrial Group Co.,Ltd"/>
    <s v="86-571-88230930"/>
    <s v="600738@lsguochao.com"/>
    <n v="1"/>
    <x v="3"/>
    <s v="营收较高"/>
    <s v="杭州市"/>
    <n v="363588.40330578515"/>
    <n v="380036.55029752065"/>
  </r>
  <r>
    <x v="2"/>
    <s v="688289.SH"/>
    <s v="嘉和美康"/>
    <s v="圣湘生物科技股份有限公司"/>
    <s v="湖南省长沙市岳麓区高新技术产业开发区麓松路680号"/>
    <s v="医疗器械"/>
    <n v="1439747248.77"/>
    <n v="651863092.87"/>
    <n v="1729"/>
    <s v="Sansure Biotech Inc."/>
    <s v="86-731-88883176-6018"/>
    <s v="dmb@sansure.com.cn"/>
    <n v="1"/>
    <x v="2"/>
    <s v="营收极高"/>
    <s v="长沙市"/>
    <n v="832705.17569115094"/>
    <n v="377017.40478311165"/>
  </r>
  <r>
    <x v="2"/>
    <s v="600956.SH"/>
    <s v="嘉寓股份"/>
    <s v="新天绿色能源股份有限公司"/>
    <s v="河北省石家庄市桥西区裕华西路9号裕园广场A座"/>
    <s v="电力"/>
    <n v="6333782761.29"/>
    <n v="937481286.59000003"/>
    <n v="2489"/>
    <s v="China Suntien Green Energy Corporation Limited"/>
    <s v="86-311-85516363"/>
    <s v="ir@suntien.com"/>
    <n v="1"/>
    <x v="4"/>
    <s v="营收极高"/>
    <s v="石家庄市"/>
    <n v="2544709.8277581357"/>
    <n v="376649.77364001609"/>
  </r>
  <r>
    <x v="0"/>
    <s v="002709.SZ"/>
    <s v="建工修复"/>
    <s v="广州天赐高新材料股份有限公司"/>
    <s v="广东省广州市黄埔区云埔工业区东诚片康达路8号"/>
    <s v="电力设备"/>
    <n v="5149060455.7799997"/>
    <n v="1497921285.53"/>
    <n v="4020"/>
    <s v="Guangzhou Tinci Materials Technology Co.,Ltd"/>
    <s v="86-20-66608666"/>
    <s v="ir@tinci.com"/>
    <n v="1"/>
    <x v="4"/>
    <s v="营收极高"/>
    <s v="广州市"/>
    <n v="1280860.8098955224"/>
    <n v="372617.23520646768"/>
  </r>
  <r>
    <x v="2"/>
    <s v="603444.SH"/>
    <s v="键凯科技"/>
    <s v="厦门吉比特网络技术股份有限公司"/>
    <s v="福建省厦门市思明区软件园二期望海路4号101室"/>
    <s v="传媒"/>
    <n v="1229231606.6300001"/>
    <n v="349652771.04000002"/>
    <n v="945"/>
    <s v="G-Bits Network Technology (Xiamen) Co., Ltd."/>
    <s v="86-592-3213580"/>
    <s v="ir@g-bits.com"/>
    <n v="1"/>
    <x v="4"/>
    <s v="营收极高"/>
    <s v="厦门市"/>
    <n v="1300774.186910053"/>
    <n v="370002.93231746036"/>
  </r>
  <r>
    <x v="2"/>
    <s v="600256.SH"/>
    <s v="交大思诺"/>
    <s v="广汇能源股份有限公司"/>
    <s v="新疆维吾尔自治区乌鲁木齐市新市区新华北路165号中天广场27层"/>
    <s v="油气开采及服务"/>
    <n v="9397586791.6700001"/>
    <n v="2213358232.5100002"/>
    <n v="5999"/>
    <s v="Guanghui Energy Co.,Ltd"/>
    <s v="86-991-3762327;86-991-3759961"/>
    <s v="nijuan@xjghjt.com;zqb600256@126.com;ghnyzqb@xjghjt.com"/>
    <n v="3"/>
    <x v="2"/>
    <s v="营收极高"/>
    <s v="新疆维吾尔自治区乌鲁木齐市"/>
    <n v="1566525.5528704785"/>
    <n v="368954.53117352899"/>
  </r>
  <r>
    <x v="2"/>
    <s v="601009.SH"/>
    <s v="捷成股份"/>
    <s v="南京银行股份有限公司"/>
    <s v="江苏省南京市玄武区中山路288号"/>
    <s v="银行"/>
    <n v="12276579000"/>
    <n v="5014591000"/>
    <n v="13592"/>
    <s v="Bank Of Nanjing Co.,Ltd."/>
    <s v="86-25-86775067"/>
    <s v="boardoffice@njcb.com.cn"/>
    <n v="1"/>
    <x v="2"/>
    <s v="营收极高"/>
    <s v="南京市"/>
    <n v="903220.93878752203"/>
    <n v="368936.94820482639"/>
  </r>
  <r>
    <x v="2"/>
    <s v="688575.SH"/>
    <s v="金房节能"/>
    <s v="深圳市亚辉龙生物科技股份有限公司"/>
    <s v="广东省深圳市龙岗区宝龙街道宝龙二路亚辉龙生物科技厂区1栋"/>
    <s v="医疗器械"/>
    <n v="1369921651.9300001"/>
    <n v="511409206.22000003"/>
    <n v="1393"/>
    <s v="Shenzhen Yhlo Biotech Co.,Ltd."/>
    <s v="86-755-84821649"/>
    <s v="ir@szyhlo.com"/>
    <n v="1"/>
    <x v="2"/>
    <s v="营收极高"/>
    <s v="深圳市"/>
    <n v="983432.62880832737"/>
    <n v="367127.92980617372"/>
  </r>
  <r>
    <x v="2"/>
    <s v="605111.SH"/>
    <s v="金山办公"/>
    <s v="无锡新洁能股份有限公司"/>
    <s v="江苏省无锡市新吴区电腾路6号"/>
    <s v="半导体及元件"/>
    <n v="420557686.13"/>
    <n v="112378569.94"/>
    <n v="308"/>
    <s v="Wuxi Nce Power Co.,Ltd."/>
    <s v="86-510-85618058-8101"/>
    <s v="info@ncepower.com"/>
    <n v="1"/>
    <x v="4"/>
    <s v="营收较高"/>
    <s v="无锡市"/>
    <n v="1365447.0328896104"/>
    <n v="364865.48681818182"/>
  </r>
  <r>
    <x v="0"/>
    <s v="300775.SZ"/>
    <s v="金一文化"/>
    <s v="西安三角防务股份有限公司"/>
    <s v="陕西省西安市阎良区航空基地蓝天二路8号"/>
    <s v="国防军工"/>
    <n v="427750308.85000002"/>
    <n v="141512496.34999999"/>
    <n v="388"/>
    <s v="Xi'An Triangle Defense Co.,Ltd"/>
    <s v="86-29-81660637"/>
    <s v="sjfw@400mn.com"/>
    <n v="1"/>
    <x v="0"/>
    <s v="营收较高"/>
    <s v="西安市"/>
    <n v="1102449.2496134022"/>
    <n v="364722.92873711337"/>
  </r>
  <r>
    <x v="2"/>
    <s v="600674.SH"/>
    <s v="金隅集团"/>
    <s v="四川川投能源股份有限公司"/>
    <s v="四川省成都市武侯区临江西路1号"/>
    <s v="电力"/>
    <n v="173905845.68000001"/>
    <n v="557809822.77999997"/>
    <n v="1537"/>
    <s v="Sichuan Chuantou Energy Co.,Ltd."/>
    <s v="86-28-86098649"/>
    <s v="zqb@ctny.com.cn;ctny@ctny.com.cn"/>
    <n v="2"/>
    <x v="4"/>
    <s v="营收较高"/>
    <s v="成都市"/>
    <n v="113146.28866623293"/>
    <n v="362921.15990891343"/>
  </r>
  <r>
    <x v="2"/>
    <s v="688169.SH"/>
    <s v="金自天正"/>
    <s v="北京石头世纪科技股份有限公司"/>
    <s v="北京市昌平区安居路17号院3号楼10层1001"/>
    <s v="小家电"/>
    <n v="1359593957"/>
    <n v="342845574"/>
    <n v="952"/>
    <s v="Beijing Roborock Technology Co.,Ltd."/>
    <s v="86-10-80701697"/>
    <s v="ir@roborock.com"/>
    <n v="1"/>
    <x v="2"/>
    <s v="营收极高"/>
    <s v="北京市"/>
    <n v="1428144.9128151261"/>
    <n v="360131.90546218486"/>
  </r>
  <r>
    <x v="0"/>
    <s v="301219.SZ"/>
    <s v="京城股份"/>
    <s v="赣州腾远钴业新材料股份有限公司"/>
    <s v="江西省赣州市赣县区赣州高新技术产业开发区稀金大道9号"/>
    <s v="小金属"/>
    <n v="1583457434.8800001"/>
    <n v="456840170.95999998"/>
    <n v="1284"/>
    <s v="Ganzhou Tengyuan Cobalt New Material Co.,Ltd."/>
    <s v="86-797-7772088"/>
    <s v="tengyuan@tycogz.com"/>
    <n v="1"/>
    <x v="2"/>
    <s v="营收极高"/>
    <s v="赣州市"/>
    <n v="1233222.3013084114"/>
    <n v="355794.5256697819"/>
  </r>
  <r>
    <x v="2"/>
    <s v="600389.SH"/>
    <s v="京能电力"/>
    <s v="南通江山农药化工股份有限公司"/>
    <s v="江苏省南通市崇川区经济技术开发区江山路998号"/>
    <s v="化学制品"/>
    <n v="2719079434.1199999"/>
    <n v="645817160.59000003"/>
    <n v="1822"/>
    <s v="Nantong Jiangshan Agrochemical&amp; Chemicals Co.,Ltd."/>
    <s v="86-513-83558270;86-513-83530931"/>
    <s v="songjh@jsac.com.cn;huangyan@jsac.com.cn;jsgf@jsac.com.cn"/>
    <n v="3"/>
    <x v="3"/>
    <s v="营收极高"/>
    <s v="南通市"/>
    <n v="1492359.7333260153"/>
    <n v="354455.08265093307"/>
  </r>
  <r>
    <x v="0"/>
    <s v="301026.SZ"/>
    <s v="京山轻机"/>
    <s v="徐州浩通新材料科技股份有限公司"/>
    <s v="江苏省徐州市鼓楼区经济开发区刘荆路1号"/>
    <s v="小金属"/>
    <n v="941432329.87"/>
    <n v="46345338.579999998"/>
    <n v="132"/>
    <s v="Hootech Inc."/>
    <s v="86-516-87980258"/>
    <s v="mxb@hootech.com.cn"/>
    <n v="1"/>
    <x v="2"/>
    <s v="营收较高"/>
    <s v="徐州市"/>
    <n v="7132063.105075758"/>
    <n v="351101.04984848481"/>
  </r>
  <r>
    <x v="2"/>
    <s v="600036.SH"/>
    <s v="京威股份"/>
    <s v="招商银行股份有限公司"/>
    <s v="广东省深圳市福田区深南大道7088号"/>
    <s v="银行"/>
    <n v="91990000000"/>
    <n v="36022000000"/>
    <n v="103669"/>
    <s v="China Merchants Bank Co., Ltd."/>
    <s v="86-755-83198888"/>
    <s v="cmb@cmbchina.com"/>
    <n v="1"/>
    <x v="2"/>
    <s v="营收极高"/>
    <s v="深圳市"/>
    <n v="887343.37169259856"/>
    <n v="347471.27878150652"/>
  </r>
  <r>
    <x v="0"/>
    <s v="300777.SZ"/>
    <s v="京运通"/>
    <s v="中简科技股份有限公司"/>
    <s v="江苏省常州市新北区玉龙北路569号"/>
    <s v="国防军工"/>
    <n v="172781614.96000001"/>
    <n v="90660778.109999999"/>
    <n v="263"/>
    <s v="Sinofibers Technology Co.,Ltd."/>
    <s v="86-519-89620691"/>
    <s v="sinofibers@163.com"/>
    <n v="1"/>
    <x v="0"/>
    <s v="营收较高"/>
    <s v="常州市"/>
    <n v="656964.31543726241"/>
    <n v="344717.78749049432"/>
  </r>
  <r>
    <x v="1"/>
    <s v="836077.BJ"/>
    <s v="经纬恒润"/>
    <s v="吉林碳谷碳纤维股份有限公司"/>
    <s v="吉林省吉林市昌邑区经济技术开发区九站街516地段"/>
    <s v="化工合成材料"/>
    <n v="580383118.04999995"/>
    <n v="166341301.13"/>
    <n v="484"/>
    <s v="Jilin Tangu Carbon Fiber Co.,Ltd"/>
    <s v="86-432-63502013"/>
    <s v="luguijun1114@126.com"/>
    <n v="1"/>
    <x v="0"/>
    <s v="营收较高"/>
    <s v="吉林市"/>
    <n v="1199138.6736570247"/>
    <n v="343680.37423553719"/>
  </r>
  <r>
    <x v="2"/>
    <s v="600955.SH"/>
    <s v="竞业达"/>
    <s v="利华益维远化学股份有限公司"/>
    <s v="山东省东营市利津县利十一路118号"/>
    <s v="化学原料"/>
    <n v="1976901180.72"/>
    <n v="303784338.23000002"/>
    <n v="892"/>
    <s v="Lihuayi Weiyuan Chemical Co.,Ltd."/>
    <s v="86-546-5666889"/>
    <s v="wyhxzqb@163.com"/>
    <n v="1"/>
    <x v="3"/>
    <s v="营收极高"/>
    <s v="东营市"/>
    <n v="2216256.9290582961"/>
    <n v="340565.40160313906"/>
  </r>
  <r>
    <x v="0"/>
    <s v="002978.SZ"/>
    <s v="九强生物"/>
    <s v="四川安宁铁钛股份有限公司"/>
    <s v="四川省攀枝花市米易县"/>
    <s v="小金属"/>
    <n v="594710010.96000004"/>
    <n v="354030139.62"/>
    <n v="1041"/>
    <s v="Sichuan Anning Iron And Titanium Co.,Ltd."/>
    <s v="86-812-8117310"/>
    <s v="zhoul@scant.com;dongshiban@scantt.com;dongshiban@scant.com"/>
    <n v="3"/>
    <x v="2"/>
    <s v="营收较高"/>
    <s v="攀枝花市"/>
    <n v="571287.23435158504"/>
    <n v="340086.58945244958"/>
  </r>
  <r>
    <x v="2"/>
    <s v="688123.SH"/>
    <s v="久其软件"/>
    <s v="聚辰半导体股份有限公司"/>
    <s v="上海市浦东新区自由贸易试验区松涛路647弄12号"/>
    <s v="半导体及元件"/>
    <n v="200841522.87"/>
    <n v="57234426.109999999"/>
    <n v="170"/>
    <s v="Giantec Semiconductor Corporation"/>
    <s v="86-21-50802035"/>
    <s v="investors@giantec-semi.com"/>
    <n v="1"/>
    <x v="4"/>
    <s v="营收较高"/>
    <s v="上海市"/>
    <n v="1181420.722764706"/>
    <n v="336673.09476470586"/>
  </r>
  <r>
    <x v="2"/>
    <s v="600643.SH"/>
    <s v="凯德石英"/>
    <s v="上海爱建集团股份有限公司"/>
    <s v="上海市徐汇区肇嘉浜路746号"/>
    <s v="保险及其他"/>
    <n v="398249094.18000001"/>
    <n v="297833640.56"/>
    <n v="886"/>
    <s v="Shanghai Aj Group Co.,Ltd"/>
    <s v="86-21-64396600"/>
    <s v="dongmi@aj.com.cn;xinfang@aj.com.cn"/>
    <n v="2"/>
    <x v="4"/>
    <s v="营收较高"/>
    <s v="上海市"/>
    <n v="449491.07695259596"/>
    <n v="336155.35051918734"/>
  </r>
  <r>
    <x v="2"/>
    <s v="601825.SH"/>
    <s v="凯腾精工"/>
    <s v="上海农村商业银行股份有限公司"/>
    <s v="上海市黄浦区中山东二路70号"/>
    <s v="银行"/>
    <n v="6356499000"/>
    <n v="3112999000"/>
    <n v="9325"/>
    <s v="Shanghai Rural Commercial Bank Co.,Ltd."/>
    <s v="86-21-61899333"/>
    <s v="ir@srcb.com"/>
    <n v="1"/>
    <x v="2"/>
    <s v="营收极高"/>
    <s v="上海市"/>
    <n v="681662.09115281503"/>
    <n v="333833.67292225204"/>
  </r>
  <r>
    <x v="2"/>
    <s v="601512.SH"/>
    <s v="凯文教育"/>
    <s v="中新苏州工业园区开发集团股份有限公司"/>
    <s v="江苏省苏州市姑苏区工业园区月亮湾路15号中新大厦48楼"/>
    <s v="房地产开发"/>
    <n v="1490862898.8599999"/>
    <n v="596235826.04999995"/>
    <n v="1790"/>
    <s v="China-Singapore Suzhou Industrial Park Development Group Co.,Ltd"/>
    <s v="86-512-66609915"/>
    <s v="securities@cssd.com.cn"/>
    <n v="1"/>
    <x v="4"/>
    <s v="营收极高"/>
    <s v="苏州市"/>
    <n v="832884.3010391061"/>
    <n v="333092.64025139663"/>
  </r>
  <r>
    <x v="2"/>
    <s v="688297.SH"/>
    <s v="凯因科技"/>
    <s v="中航(成都)无人机系统股份有限公司"/>
    <s v="四川省成都市郫都区高新西区合作路1199号"/>
    <s v="国防军工"/>
    <n v="856355163.15999997"/>
    <n v="134515149.41"/>
    <n v="405"/>
    <s v="Avic (Chengdu) Uas Co., Ltd."/>
    <s v="86-28-60236682"/>
    <s v="avicuasir@163.com"/>
    <n v="1"/>
    <x v="0"/>
    <s v="营收较高"/>
    <s v="成都市"/>
    <n v="2114457.1929876544"/>
    <n v="332136.17138271604"/>
  </r>
  <r>
    <x v="0"/>
    <s v="002759.SZ"/>
    <s v="康辰药业"/>
    <s v="天际新能源科技股份有限公司"/>
    <s v="广东省汕头市金平区潮汕路金园工业城12-12片区"/>
    <s v="电力设备"/>
    <n v="1002178825.13"/>
    <n v="410600549.44"/>
    <n v="1249"/>
    <s v="Tonze New Energy Technology Co.,Ltd."/>
    <s v="86-754-88118888"/>
    <s v="zwl@tonze.com;zgs@tonze.com;tonze@tonze.com"/>
    <n v="3"/>
    <x v="4"/>
    <s v="营收极高"/>
    <s v="汕头市"/>
    <n v="802384.96807846276"/>
    <n v="328743.43429943954"/>
  </r>
  <r>
    <x v="2"/>
    <s v="603707.SH"/>
    <s v="康龙化成"/>
    <s v="南京健友生化制药股份有限公司"/>
    <s v="江苏省南京市浦口区高新技术产业开发区学府路16号"/>
    <s v="化学制药"/>
    <n v="1176560687.5799999"/>
    <n v="330089249.36000001"/>
    <n v="1006"/>
    <s v="Nanjing King-Friend Biochemical Pharmaceutical Co., Ltd"/>
    <s v="86-25-86990789"/>
    <s v="nkf-pharma@nkf-pharma.com.cn"/>
    <n v="1"/>
    <x v="3"/>
    <s v="营收极高"/>
    <s v="南京市"/>
    <n v="1169543.4270178925"/>
    <n v="328120.52620278334"/>
  </r>
  <r>
    <x v="2"/>
    <s v="600865.SH"/>
    <s v="康斯特"/>
    <s v="百大集团股份有限公司"/>
    <s v="浙江省杭州市临平区南苑街22号临平西子国际2号楼34楼"/>
    <s v="零售"/>
    <n v="58413510.969999999"/>
    <n v="53703930.93"/>
    <n v="164"/>
    <s v="Baida Group Co.,Ltd"/>
    <s v="86-571-85823016"/>
    <s v="invest@baidagroup.com;baida@baidagroup.com"/>
    <n v="2"/>
    <x v="3"/>
    <s v="营收正常"/>
    <s v="杭州市"/>
    <n v="356179.9449390244"/>
    <n v="327462.99347560975"/>
  </r>
  <r>
    <x v="2"/>
    <s v="603599.SH"/>
    <s v="康拓红外"/>
    <s v="安徽广信农化股份有限公司"/>
    <s v="安徽省宣城市广德市新杭镇彭村村精细化工园"/>
    <s v="化学制品"/>
    <n v="2056692232.95"/>
    <n v="569169538.35000002"/>
    <n v="1766"/>
    <s v="Anhui Guangxin Agrochemical Co,Ltd."/>
    <s v="86-563-6832979"/>
    <s v="guangxinzq@chinaguangxin.com"/>
    <n v="1"/>
    <x v="3"/>
    <s v="营收极高"/>
    <s v="宣城市"/>
    <n v="1164604.8884201585"/>
    <n v="322293.05682332959"/>
  </r>
  <r>
    <x v="2"/>
    <s v="600926.SH"/>
    <s v="科蓝软件"/>
    <s v="杭州银行股份有限公司"/>
    <s v="浙江省杭州市拱墅区庆春路46号"/>
    <s v="银行"/>
    <n v="8768702000"/>
    <n v="3308704000"/>
    <n v="10456"/>
    <s v="Bank Of Hangzhou Co.,Ltd."/>
    <s v="86-571-87253058"/>
    <s v="ir@hzban.com.cn;maoxiahong@hzbank.com.cn;wangzhisen@hzbank.com.cn"/>
    <n v="3"/>
    <x v="2"/>
    <s v="营收极高"/>
    <s v="杭州市"/>
    <n v="838628.72991583776"/>
    <n v="316440.70390206581"/>
  </r>
  <r>
    <x v="2"/>
    <s v="600208.SH"/>
    <s v="科锐国际"/>
    <s v="新湖中宝股份有限公司"/>
    <s v="浙江省杭州市西湖区西溪路128号新湖商务大厦11层"/>
    <s v="房地产开发"/>
    <n v="2108680025.8399999"/>
    <n v="491576202.13"/>
    <n v="1555"/>
    <s v="Xinhu Zhongbao Co.,Ltd."/>
    <s v="86-571-87395003;86-571-85171837"/>
    <s v="yudf@600208.net;gaoli@600208.net;xhzb@600208.net"/>
    <n v="3"/>
    <x v="4"/>
    <s v="营收极高"/>
    <s v="杭州市"/>
    <n v="1356064.3252990353"/>
    <n v="316126.17500321544"/>
  </r>
  <r>
    <x v="0"/>
    <s v="000001.SZ"/>
    <s v="科拓生物"/>
    <s v="平安银行股份有限公司"/>
    <s v="广东省深圳市罗湖区深南东路5047号,广东省深圳市福田区益田路5023号平安金融中心B座"/>
    <s v="银行"/>
    <n v="46207000000"/>
    <n v="12850000000"/>
    <n v="40651"/>
    <s v="Ping An Bank Co.,Ltd."/>
    <s v="86-755-82080387"/>
    <s v="pab_db@pingan.com.cn"/>
    <n v="1"/>
    <x v="2"/>
    <s v="营收极高"/>
    <s v="深圳市"/>
    <n v="1136675.6045361739"/>
    <n v="316105.38486138103"/>
  </r>
  <r>
    <x v="2"/>
    <s v="688200.SH"/>
    <s v="空港股份"/>
    <s v="北京华峰测控技术股份有限公司"/>
    <s v="北京市海淀区丰豪东路9号院5号楼"/>
    <s v="半导体及元件"/>
    <n v="259495300.16999999"/>
    <n v="122198901.48999999"/>
    <n v="388"/>
    <s v="Beijing Huafeng Test&amp;Control Technology Co.,Ltd."/>
    <s v="86-10-63725652"/>
    <s v="ir@accotest.com"/>
    <n v="1"/>
    <x v="4"/>
    <s v="营收较高"/>
    <s v="北京市"/>
    <n v="668802.32002577314"/>
    <n v="314945.62239690719"/>
  </r>
  <r>
    <x v="2"/>
    <s v="600503.SH"/>
    <s v="莱伯泰科"/>
    <s v="华丽家族股份有限公司"/>
    <s v="上海市长宁区红宝石路500号东银中心B栋15楼"/>
    <s v="房地产开发"/>
    <n v="6798182.1600000001"/>
    <n v="64862583.25"/>
    <n v="208"/>
    <s v="Deluxe Family Co.,Ltd."/>
    <s v="86-21-62376199"/>
    <s v="dmb@deluxe-family.com"/>
    <n v="1"/>
    <x v="4"/>
    <s v="营收较低"/>
    <s v="上海市"/>
    <n v="32683.568076923078"/>
    <n v="311839.34254807694"/>
  </r>
  <r>
    <x v="2"/>
    <s v="601838.SH"/>
    <s v="蓝色光标"/>
    <s v="成都银行股份有限公司"/>
    <s v="四川省成都市青羊区西御街16号"/>
    <s v="银行"/>
    <n v="4835777000"/>
    <n v="2150530000"/>
    <n v="6913"/>
    <s v="Bank Of Chengdu Co., Ltd."/>
    <s v="86-28-86160295"/>
    <s v="ir@bocd.com.cn"/>
    <n v="1"/>
    <x v="2"/>
    <s v="营收极高"/>
    <s v="成都市"/>
    <n v="699519.31144221034"/>
    <n v="311084.91248372634"/>
  </r>
  <r>
    <x v="0"/>
    <s v="300834.SZ"/>
    <s v="乐普医疗"/>
    <s v="星辉环保材料股份有限公司"/>
    <s v="广东省汕头市濠江区汕头保税区通洋路37号"/>
    <s v="化工合成材料"/>
    <n v="446748878.97000003"/>
    <n v="51213276.950000003"/>
    <n v="167"/>
    <s v="Rastar Environmental Protection Materials Co.,Ltd."/>
    <s v="86-754-88826380"/>
    <s v="ps-ds01@rastarchem.cn;ps-ds02@rastarchem.cn;stock@rastarchem.cn"/>
    <n v="3"/>
    <x v="0"/>
    <s v="营收较高"/>
    <s v="汕头市"/>
    <n v="2675142.9878443116"/>
    <n v="306666.32904191618"/>
  </r>
  <r>
    <x v="2"/>
    <s v="601963.SH"/>
    <s v="理工导航"/>
    <s v="重庆银行股份有限公司"/>
    <s v="重庆市江北区永平门街6号"/>
    <s v="银行"/>
    <n v="3184348000"/>
    <n v="1443382000"/>
    <n v="4714"/>
    <s v="Bank Of Chongqing Co.,Ltd."/>
    <s v="86-23-63367688"/>
    <s v="ir@cqcbank.com.cn"/>
    <n v="1"/>
    <x v="2"/>
    <s v="营收极高"/>
    <s v="重庆市"/>
    <n v="675508.69749681803"/>
    <n v="306190.49639372085"/>
  </r>
  <r>
    <x v="2"/>
    <s v="600000.SH"/>
    <s v="利德曼"/>
    <s v="上海浦东发展银行股份有限公司"/>
    <s v="上海市黄浦区中山东一路12号"/>
    <s v="银行"/>
    <n v="50002000000"/>
    <n v="19388000000"/>
    <n v="63361"/>
    <s v="Shanghai Pudong Development Bank Co.,Ltd."/>
    <s v="86-21-63611226;86-21-61618888"/>
    <s v="xw@spdb.com.cn;wur2@spdb.com.cn;bdo@spdb.com.cn"/>
    <n v="3"/>
    <x v="2"/>
    <s v="营收极高"/>
    <s v="上海市"/>
    <n v="789160.52461293223"/>
    <n v="305992.6453180979"/>
  </r>
  <r>
    <x v="0"/>
    <s v="300327.SZ"/>
    <s v="零点有数"/>
    <s v="中颖电子股份有限公司"/>
    <s v="上海市长宁区金钟路767弄3号"/>
    <s v="半导体及元件"/>
    <n v="464035079.79000002"/>
    <n v="128384304.94"/>
    <n v="422"/>
    <s v="Sino Wealth Electronic Ltd."/>
    <s v="86-21-61219988;86-21-61219988-1688"/>
    <s v="dpsino168@126.com;jxsino327@126.com;ir@sinowealth.com"/>
    <n v="3"/>
    <x v="4"/>
    <s v="营收较高"/>
    <s v="上海市"/>
    <n v="1099609.1938151659"/>
    <n v="304228.2107582938"/>
  </r>
  <r>
    <x v="0"/>
    <s v="300661.SZ"/>
    <s v="流金岁月"/>
    <s v="圣邦微电子(北京)股份有限公司"/>
    <s v="北京市海淀区西三环北路87号11层4-1106"/>
    <s v="半导体及元件"/>
    <n v="775336674.30999994"/>
    <n v="260347302.30000001"/>
    <n v="858"/>
    <s v="Sg Micro Corp"/>
    <s v="86-10-88825397"/>
    <s v="investors@sg-micro.com"/>
    <n v="1"/>
    <x v="4"/>
    <s v="营收较高"/>
    <s v="北京市"/>
    <n v="903655.79756410245"/>
    <n v="303435.0842657343"/>
  </r>
  <r>
    <x v="2"/>
    <s v="601872.SH"/>
    <s v="龙软科技"/>
    <s v="招商局能源运输股份有限公司"/>
    <s v="上海市浦东新区国展路777号中外运上海大厦7楼,香港上环干诺道中168-200号信德中心招商局大厦32楼"/>
    <s v="港口航运"/>
    <n v="6095762604.6199999"/>
    <n v="1305149092.3499999"/>
    <n v="4303"/>
    <s v="China Merchants Energy Shipping Co.,Ltd."/>
    <s v="86-21-68301260;852-28597361"/>
    <s v="ir@cmhk.com"/>
    <n v="1"/>
    <x v="0"/>
    <s v="营收极高"/>
    <s v="上海市"/>
    <n v="1416630.8632628398"/>
    <n v="303311.43210550776"/>
  </r>
  <r>
    <x v="2"/>
    <s v="688378.SH"/>
    <s v="诺禾致源"/>
    <s v="吉林奥来德光电材料股份有限公司"/>
    <s v="吉林省长春市朝阳区高新开发区红旗大厦19层"/>
    <s v="专用设备"/>
    <n v="205388310.63999999"/>
    <n v="86095144.900000006"/>
    <n v="284"/>
    <s v="Jilin Oled Material Tech Co.,Ltd"/>
    <s v="86-431-85800703"/>
    <s v="wangyanli@jl-oled.com;jinlu@jl-oled.com"/>
    <n v="2"/>
    <x v="2"/>
    <s v="营收较高"/>
    <s v="长春市"/>
    <n v="723198.27690140845"/>
    <n v="303151.91866197187"/>
  </r>
  <r>
    <x v="2"/>
    <s v="600648.SH"/>
    <s v="诺思格"/>
    <s v="上海外高桥集团股份有限公司"/>
    <s v="上海市浦东新区洲海路999号森兰国际大厦B座10楼、15-16楼"/>
    <s v="房地产开发"/>
    <n v="3963322186.3400002"/>
    <n v="810528138.12"/>
    <n v="2737"/>
    <s v="Shanghai Waigaoqiao Free Trade Zone Group Co., Ltd."/>
    <s v="86-21-51980848;86-21-51980806"/>
    <s v="gudong@shwgq.com"/>
    <n v="1"/>
    <x v="4"/>
    <s v="营收极高"/>
    <s v="上海市"/>
    <n v="1448053.4111582024"/>
    <n v="296137.42715381808"/>
  </r>
  <r>
    <x v="2"/>
    <s v="601916.SH"/>
    <s v="诺思兰德"/>
    <s v="浙商银行股份有限公司"/>
    <s v="浙江省杭州市上城区庆春路288号"/>
    <s v="银行"/>
    <n v="15391000000"/>
    <n v="5118000000"/>
    <n v="17288"/>
    <s v="China Zheshang Bank Co.,Ltd."/>
    <s v="86-571-88268966"/>
    <s v="ir@czbank.com"/>
    <n v="1"/>
    <x v="2"/>
    <s v="营收极高"/>
    <s v="杭州市"/>
    <n v="890270.708005553"/>
    <n v="296043.49838037946"/>
  </r>
  <r>
    <x v="2"/>
    <s v="600867.SH"/>
    <s v="千方科技"/>
    <s v="通化东宝药业股份有限公司"/>
    <s v="吉林省通化市通化县东宝新村"/>
    <s v="生物制品"/>
    <n v="887477252.41999996"/>
    <n v="831206165.80999994"/>
    <n v="2814"/>
    <s v="Tonghua Dongbao Pharmaceutical Co.,Ltd."/>
    <s v="86-435-5088025;86-435-5088126"/>
    <s v="sufan@thdb.com;guliping@thdb.com;thdb600867@thdb.com"/>
    <n v="3"/>
    <x v="1"/>
    <s v="营收较高"/>
    <s v="通化市"/>
    <n v="315379.26525230985"/>
    <n v="295382.43276830134"/>
  </r>
  <r>
    <x v="0"/>
    <s v="300073.SZ"/>
    <s v="乾景园林"/>
    <s v="北京当升材料科技股份有限公司"/>
    <s v="北京市丰台区南四环西路188号总部基地18区21号"/>
    <s v="电力设备"/>
    <n v="3842280963.3299999"/>
    <n v="387010373.61000001"/>
    <n v="1315"/>
    <s v="Beijing Easpring Material Technology Co.,Ltd."/>
    <s v="86-10-52269718"/>
    <s v="securities@easpring.com"/>
    <n v="1"/>
    <x v="4"/>
    <s v="营收极高"/>
    <s v="北京市"/>
    <n v="2921886.6641292777"/>
    <n v="294304.46662357415"/>
  </r>
  <r>
    <x v="2"/>
    <s v="601998.SH"/>
    <s v="青云科技"/>
    <s v="中信银行股份有限公司"/>
    <s v="北京市朝阳区光华路10号院1号楼6-30层、32-42层"/>
    <s v="银行"/>
    <n v="54030000000"/>
    <n v="17350000000"/>
    <n v="59258"/>
    <s v="China Citic Bank Corporation Limited"/>
    <s v="86-10-66638188"/>
    <s v="ir@citicbank.com"/>
    <n v="1"/>
    <x v="2"/>
    <s v="营收极高"/>
    <s v="北京市"/>
    <n v="911775.62523203623"/>
    <n v="292787.47173377435"/>
  </r>
  <r>
    <x v="2"/>
    <s v="603026.SH"/>
    <s v="清新环境"/>
    <s v="山东石大胜华化工集团股份有限公司"/>
    <s v="山东省东营市垦利区同兴路198号石大胜华办公楼A栋301室"/>
    <s v="电力设备"/>
    <n v="1770539198.9300001"/>
    <n v="450147218.72000003"/>
    <n v="1540"/>
    <s v="Shandong Shida Shenghua Chemical Group Company Limited"/>
    <s v="86-546-2169536"/>
    <s v="sdsh@sinodmc.com"/>
    <n v="1"/>
    <x v="4"/>
    <s v="营收极高"/>
    <s v="东营市"/>
    <n v="1149700.7785259741"/>
    <n v="292303.38877922081"/>
  </r>
  <r>
    <x v="2"/>
    <s v="600171.SH"/>
    <s v="热景生物"/>
    <s v="上海贝岭股份有限公司"/>
    <s v="上海市徐汇区宜山路810号"/>
    <s v="半导体及元件"/>
    <n v="446433181.63"/>
    <n v="144065057.96000001"/>
    <n v="495"/>
    <s v="Shanghai Belling Corp., Ltd."/>
    <s v="86-21-24261157"/>
    <s v="bloffice@belling.com.cn"/>
    <n v="1"/>
    <x v="4"/>
    <s v="营收较高"/>
    <s v="上海市"/>
    <n v="901885.21541414142"/>
    <n v="291040.52113131317"/>
  </r>
  <r>
    <x v="2"/>
    <s v="600486.SH"/>
    <s v="赛科希德"/>
    <s v="江苏扬农化工股份有限公司"/>
    <s v="江苏省扬州市邗江区安桥路高新区大厦2层-5层"/>
    <s v="化学制品"/>
    <n v="5267778294.7399998"/>
    <n v="904316580.24000001"/>
    <n v="3118"/>
    <s v="Jiangsu Yangnong Chemical Co.,Ltd."/>
    <s v="86-514-85860486"/>
    <s v="stockcom@yangnongchem.com;yngf@yangnongchem.com"/>
    <n v="2"/>
    <x v="3"/>
    <s v="营收极高"/>
    <s v="扬州市"/>
    <n v="1689473.4749005772"/>
    <n v="290030.97506093653"/>
  </r>
  <r>
    <x v="0"/>
    <s v="000799.SZ"/>
    <s v="赛升药业"/>
    <s v="酒鬼酒股份有限公司"/>
    <s v="湖南省湘西土家族苗族自治州吉首市振武营酒鬼酒工业园"/>
    <s v="饮料制造"/>
    <n v="1688433251.3199999"/>
    <n v="520946743.56999999"/>
    <n v="1803"/>
    <s v="Jiugui Liquor Co.,Ltd."/>
    <s v="86-731-88186030"/>
    <s v="jgj000799@126.com"/>
    <n v="1"/>
    <x v="2"/>
    <s v="营收极高"/>
    <s v="湘西土家族苗族自治州吉首市"/>
    <n v="936457.71010537993"/>
    <n v="288933.3020354964"/>
  </r>
  <r>
    <x v="0"/>
    <s v="300860.SZ"/>
    <s v="赛微电子"/>
    <s v="北京锋尚世纪文化传媒股份有限公司"/>
    <s v="北京市东城区青龙胡同一号歌华大厦A座16层"/>
    <s v="其他社会服务"/>
    <n v="137900721.97"/>
    <n v="89140024.450000003"/>
    <n v="312"/>
    <s v="Beijingfunshine Culture Media Co.,Ltd."/>
    <s v="86-10-56316555;86-10-56316566"/>
    <s v="fssj@fssjart.com"/>
    <n v="1"/>
    <x v="1"/>
    <s v="营收较高"/>
    <s v="北京市"/>
    <n v="441989.49349358975"/>
    <n v="285705.20657051285"/>
  </r>
  <r>
    <x v="0"/>
    <s v="000965.SZ"/>
    <s v="三夫户外"/>
    <s v="天津天保基建股份有限公司"/>
    <s v="天津市东丽区空港经济区西五道35号汇津广场1号楼"/>
    <s v="房地产开发"/>
    <n v="495568207.55000001"/>
    <n v="32200068.510000002"/>
    <n v="113"/>
    <s v="Tianjin Tianbao Infrastructure Co.,Ltd."/>
    <s v="86-22-84866617"/>
    <s v="dongmi@tbjijian.com;tbjj000965@163.com;tbjijian@tbjijian.com"/>
    <n v="3"/>
    <x v="4"/>
    <s v="营收较高"/>
    <s v="天津市"/>
    <n v="4385559.358849558"/>
    <n v="284956.35849557526"/>
  </r>
  <r>
    <x v="2"/>
    <s v="688279.SH"/>
    <s v="三联虹普"/>
    <s v="峰岹科技(深圳)股份有限公司"/>
    <s v="广东省深圳市南山区高新中区科技中2路1号深圳软件园(2期)11栋203室"/>
    <s v="半导体及元件"/>
    <n v="86981081.189999998"/>
    <n v="38122196.340000004"/>
    <n v="134"/>
    <s v="Fortior Technology(Shenzhen)Co., Ltd."/>
    <s v="86-755-86181158;86-755-86181158-4201"/>
    <s v="ir@fortiortech.com"/>
    <n v="1"/>
    <x v="4"/>
    <s v="营收正常"/>
    <s v="深圳市"/>
    <n v="649112.54619402986"/>
    <n v="284494.00253731344"/>
  </r>
  <r>
    <x v="2"/>
    <s v="603156.SH"/>
    <s v="三维天地"/>
    <s v="河北养元智汇饮品股份有限公司"/>
    <s v="河北省衡水市桃城区经济开发区北区新区六路南、滏阳四路以西"/>
    <s v="饮料制造"/>
    <n v="2048198838.1600001"/>
    <n v="523641214.93000001"/>
    <n v="1849"/>
    <s v="Hebeiyangyuanzhihui Beverage Co.,Ltd."/>
    <s v="86-318-2088006"/>
    <s v="yangyuanzhengquanbu@hbyangyuan.com"/>
    <n v="1"/>
    <x v="2"/>
    <s v="营收极高"/>
    <s v="衡水市"/>
    <n v="1107733.2818604652"/>
    <n v="283202.38773931854"/>
  </r>
  <r>
    <x v="0"/>
    <s v="000402.SZ"/>
    <s v="三元股份"/>
    <s v="金融街控股股份有限公司"/>
    <s v="北京市西城区金城坊街7号"/>
    <s v="房地产开发"/>
    <n v="4699890845.5"/>
    <n v="934455720.38"/>
    <n v="3305"/>
    <s v="Financial Street Holdings Co.,Ltd."/>
    <s v="86-10-66573955;86-10-66573088"/>
    <s v="investors@jrjkg.com"/>
    <n v="1"/>
    <x v="4"/>
    <s v="营收极高"/>
    <s v="北京市"/>
    <n v="1422054.7187594555"/>
    <n v="282740.00616641453"/>
  </r>
  <r>
    <x v="0"/>
    <s v="300628.SZ"/>
    <s v="三元基因"/>
    <s v="厦门亿联网络技术股份有限公司"/>
    <s v="福建省厦门市湖里区护安路666号"/>
    <s v="通信设备"/>
    <n v="1041447421.15"/>
    <n v="486774055.51999998"/>
    <n v="1736"/>
    <s v="Yealink Network Technology Co.,Ltd."/>
    <s v="86-592-5702000-3100"/>
    <s v="zhengquan@yealink.com"/>
    <n v="1"/>
    <x v="1"/>
    <s v="营收极高"/>
    <s v="厦门市"/>
    <n v="599912.1089573733"/>
    <n v="280399.80156682024"/>
  </r>
  <r>
    <x v="0"/>
    <s v="001289.SZ"/>
    <s v="神州泰岳"/>
    <s v="龙源电力集团股份有限公司"/>
    <s v="北京市西城区阜成门北大街6号(c幢)20层2006室"/>
    <s v="电力"/>
    <n v="10422048736.299999"/>
    <n v="2254068497.48"/>
    <n v="8053"/>
    <s v="China Longyuan Power Group Corporation Limited"/>
    <s v="86-10-63887601;86-10-63888199"/>
    <s v="p0004943@chnenergy.com.cn;lyir@chnenergy.com.cn;p0002292@chnenergy.com.cn"/>
    <n v="3"/>
    <x v="4"/>
    <s v="营收极高"/>
    <s v="北京市"/>
    <n v="1294182.1353905376"/>
    <n v="279904.19688066561"/>
  </r>
  <r>
    <x v="2"/>
    <s v="688230.SH"/>
    <s v="神州细胞"/>
    <s v="上海芯导电子科技股份有限公司"/>
    <s v="上海市浦东新区自由贸易试验区祖冲之路2277弄7号"/>
    <s v="半导体及元件"/>
    <n v="86567180.930000007"/>
    <n v="29908629.539999999"/>
    <n v="107"/>
    <s v="Shanghai Prisemi Electronics Co.,Ltd."/>
    <s v="86-21-60753051"/>
    <s v="investor@prisemi.com"/>
    <n v="1"/>
    <x v="4"/>
    <s v="营收正常"/>
    <s v="上海市"/>
    <n v="809039.07411214965"/>
    <n v="279519.90224299062"/>
  </r>
  <r>
    <x v="0"/>
    <s v="000563.SZ"/>
    <s v="声迅股份"/>
    <s v="陕西省国际信托股份有限公司"/>
    <s v="陕西省西安市雁塔区高新区科技路50号金桥国际广场C座"/>
    <s v="保险及其他"/>
    <n v="326141550.83999997"/>
    <n v="175985752.47999999"/>
    <n v="631"/>
    <s v="Shaanxi International Trust Co.,Ltd."/>
    <s v="86-29-81870262;86-29-85790607"/>
    <s v="sgtdm@siti.com.cn"/>
    <n v="1"/>
    <x v="4"/>
    <s v="营收较高"/>
    <s v="西安市"/>
    <n v="516864.58136291598"/>
    <n v="278899.76621236134"/>
  </r>
  <r>
    <x v="0"/>
    <s v="002304.SZ"/>
    <s v="圣邦股份"/>
    <s v="江苏洋河酒厂股份有限公司"/>
    <s v="江苏省宿迁市宿城区洋河酒都大道118号"/>
    <s v="饮料制造"/>
    <n v="13026004652.73"/>
    <n v="4985243733.4799995"/>
    <n v="17956"/>
    <s v="Jiangsu Yanghe Brewery Joint-Stock Co.,Ltd."/>
    <s v="86-527-84938128"/>
    <s v="yanghe002304@chinayanghe.com"/>
    <n v="1"/>
    <x v="2"/>
    <s v="营收极高"/>
    <s v="宿迁市"/>
    <n v="725440.22347571841"/>
    <n v="277636.65256627311"/>
  </r>
  <r>
    <x v="2"/>
    <s v="600251.SH"/>
    <s v="盛通股份"/>
    <s v="新疆冠农果茸股份有限公司"/>
    <s v="新疆维吾尔自治区巴音郭楞蒙古自治州库尔勒市团结南路48号小区冠农大厦"/>
    <s v="农产品加工"/>
    <n v="1447633307.3"/>
    <n v="220168331.41"/>
    <n v="798"/>
    <s v="Xinjiang Guannong Fruit &amp; Antler Co.,Ltd."/>
    <s v="86-996-2113386;86-996-2113788"/>
    <s v="jinjianxia@163.com;wang28850@163.com;gn600251@163.com"/>
    <n v="3"/>
    <x v="1"/>
    <s v="营收极高"/>
    <s v="新疆维吾尔自治区巴音郭楞蒙古自治州库尔勒市"/>
    <n v="1814076.8261904761"/>
    <n v="275900.16467418545"/>
  </r>
  <r>
    <x v="2"/>
    <s v="600809.SH"/>
    <s v="石基信息"/>
    <s v="山西杏花村汾酒厂股份有限公司"/>
    <s v="山西省吕梁市汾阳市杏花村"/>
    <s v="饮料制造"/>
    <n v="10530300854.040001"/>
    <n v="3710105976.27"/>
    <n v="13474"/>
    <s v="Shanxi Xinghuacun Fen Wine Factory Co.,Ltd."/>
    <s v="86-358-7329809"/>
    <s v="wang.tao@fenjiu.com.cn;wpx@fenjiu.com.cn;sxfj@fenjiu.com.cn"/>
    <n v="3"/>
    <x v="2"/>
    <s v="营收极高"/>
    <s v="吕梁市"/>
    <n v="781527.44946118456"/>
    <n v="275352.97434095293"/>
  </r>
  <r>
    <x v="2"/>
    <s v="688332.SH"/>
    <s v="石头科技"/>
    <s v="深圳市中科蓝讯科技股份有限公司"/>
    <s v="广东省深圳市南山区沙河街道高发社区侨香路4068号智慧广场A栋1301-1"/>
    <s v="半导体及元件"/>
    <n v="229344084.77000001"/>
    <n v="40160946.420000002"/>
    <n v="146"/>
    <s v="Shenzhen Zhongke Lanxun Technology Co., Ltd."/>
    <s v="86-755-26658506"/>
    <s v="ir@bluetrum.com"/>
    <n v="1"/>
    <x v="4"/>
    <s v="营收较高"/>
    <s v="深圳市"/>
    <n v="1570849.8956849317"/>
    <n v="275074.97547945206"/>
  </r>
  <r>
    <x v="2"/>
    <s v="688052.SH"/>
    <s v="时空科技"/>
    <s v="苏州纳芯微电子股份有限公司"/>
    <s v="江苏省苏州市吴中区工业园区金鸡湖大道88号人工智能产业园C1-501"/>
    <s v="半导体及元件"/>
    <n v="339165310.80000001"/>
    <n v="84295656.5"/>
    <n v="307"/>
    <s v="Suzhou Novosense Microelectronics Co.,Ltd."/>
    <s v="86-512-62601802;86-512-62601802-823"/>
    <s v="ir@novosns.com"/>
    <n v="1"/>
    <x v="4"/>
    <s v="营收较高"/>
    <s v="苏州市"/>
    <n v="1104772.9993485343"/>
    <n v="274578.68566775246"/>
  </r>
  <r>
    <x v="2"/>
    <s v="603288.SH"/>
    <s v="世纪瑞尔"/>
    <s v="佛山市海天调味食品股份有限公司"/>
    <s v="广东省佛山市禅城区文沙路16号"/>
    <s v="食品加工制造"/>
    <n v="7209680841.6999998"/>
    <n v="1829044728.6600001"/>
    <n v="6678"/>
    <s v="Foshan Haitian Flavouring And Food Company Ltd."/>
    <s v="86-757-82836083"/>
    <s v="obd@haday.cn"/>
    <n v="1"/>
    <x v="1"/>
    <s v="营收极高"/>
    <s v="佛山市"/>
    <n v="1079616.777732854"/>
    <n v="273891.09443845466"/>
  </r>
  <r>
    <x v="2"/>
    <s v="600908.SH"/>
    <s v="首创环保"/>
    <s v="无锡农村商业银行股份有限公司"/>
    <s v="江苏省无锡市滨湖区金融二街9号"/>
    <s v="银行"/>
    <n v="1198281000"/>
    <n v="444387000"/>
    <n v="1628"/>
    <s v="Wuxi Rural Commercial Bank Co.,Ltd"/>
    <s v="86-510-82830815"/>
    <s v="contact@wrcb.com.cn"/>
    <n v="1"/>
    <x v="2"/>
    <s v="营收极高"/>
    <s v="无锡市"/>
    <n v="736044.84029484028"/>
    <n v="272964.98771498771"/>
  </r>
  <r>
    <x v="2"/>
    <s v="600309.SH"/>
    <s v="首都在线"/>
    <s v="万华化学集团股份有限公司"/>
    <s v="山东省烟台市福山区经济技术开发区三亚路3号"/>
    <s v="化学制品"/>
    <n v="41784424325.089996"/>
    <n v="5373995039.9300003"/>
    <n v="19692"/>
    <s v="Wanhua Chemical Group Co.,Ltd."/>
    <s v="86-535-3031588"/>
    <s v="lmli@whchem.com;mhxiao@whchem.com;stocks@whchem.com"/>
    <n v="3"/>
    <x v="3"/>
    <s v="营收极高"/>
    <s v="烟台市"/>
    <n v="2121898.4524217956"/>
    <n v="272902.44972222223"/>
  </r>
  <r>
    <x v="2"/>
    <s v="600032.SH"/>
    <s v="首钢股份"/>
    <s v="浙江省新能源投资集团股份有限公司"/>
    <s v="浙江省杭州市上城区凯旋街道凤起东路8号"/>
    <s v="电力"/>
    <n v="1049322903.04"/>
    <n v="204396956.72"/>
    <n v="750"/>
    <s v="Zhejiang Provincial New Energy Investment Group Co.,Ltd."/>
    <s v="86-571-86664353"/>
    <s v="zjnepe@163.com"/>
    <n v="1"/>
    <x v="4"/>
    <s v="营收极高"/>
    <s v="杭州市"/>
    <n v="1399097.2040533333"/>
    <n v="272529.27562666667"/>
  </r>
  <r>
    <x v="0"/>
    <s v="002192.SZ"/>
    <s v="首开股份"/>
    <s v="融捷股份有限公司"/>
    <s v="广东省广州市天河区珠江西路5号广州国际金融中心45层04-05单元"/>
    <s v="小金属"/>
    <n v="477886387.41000003"/>
    <n v="254038420.22"/>
    <n v="949"/>
    <s v="Youngy Co.,Ltd."/>
    <s v="86-20-38289069"/>
    <s v="rjgfdmb@163.com"/>
    <n v="1"/>
    <x v="2"/>
    <s v="营收较高"/>
    <s v="广州市"/>
    <n v="503568.37451001059"/>
    <n v="267690.64301369863"/>
  </r>
  <r>
    <x v="2"/>
    <s v="603369.SH"/>
    <s v="首旅酒店"/>
    <s v="江苏今世缘酒业股份有限公司"/>
    <s v="江苏省淮安市涟水县高沟镇今世缘大道1号"/>
    <s v="饮料制造"/>
    <n v="2987576021.02"/>
    <n v="1002391704.48"/>
    <n v="3761"/>
    <s v="Jiangsu King’S Luck Brewery Joint-Stock Co.,Ltd."/>
    <s v="86-517-82433619"/>
    <s v="jsydmb@163.com;ceo@jinshiyuan.com.cn"/>
    <n v="2"/>
    <x v="2"/>
    <s v="营收极高"/>
    <s v="淮安市"/>
    <n v="794356.82558362139"/>
    <n v="266522.65474076045"/>
  </r>
  <r>
    <x v="2"/>
    <s v="600436.SH"/>
    <s v="首药控股"/>
    <s v="漳州片仔癀药业股份有限公司"/>
    <s v="福建省漳州市芗城区琥珀路1号"/>
    <s v="中药"/>
    <n v="2348142791.8800001"/>
    <n v="689289146.57000005"/>
    <n v="2591"/>
    <s v="Zhangzhou Pientzehuang Pharmaceutical Co.,Ltd."/>
    <s v="86-596-2301955"/>
    <s v="zqb@zzpzh.com;pzhyye@zzpzh.com"/>
    <n v="2"/>
    <x v="2"/>
    <s v="营收极高"/>
    <s v="漳州市"/>
    <n v="906268.92778077966"/>
    <n v="266032.09053261293"/>
  </r>
  <r>
    <x v="0"/>
    <s v="002818.SZ"/>
    <s v="舒泰神"/>
    <s v="成都富森美家居股份有限公司"/>
    <s v="四川省成都市武侯区高新区天和西二街189号"/>
    <s v="零售"/>
    <n v="390555914.93000001"/>
    <n v="226295995.19999999"/>
    <n v="852"/>
    <s v="Chengdu Fusen Noble-House Industrial Co.,Ltd."/>
    <s v="86-28-67670333"/>
    <s v="zqb@fsmjj.com"/>
    <n v="1"/>
    <x v="3"/>
    <s v="营收较高"/>
    <s v="成都市"/>
    <n v="458398.96118544601"/>
    <n v="265605.62816901406"/>
  </r>
  <r>
    <x v="0"/>
    <s v="300482.SZ"/>
    <s v="数码视讯"/>
    <s v="广州万孚生物技术股份有限公司"/>
    <s v="广东省广州市黄埔区科学城荔枝山路8号"/>
    <s v="医疗器械"/>
    <n v="2625283985.4200001"/>
    <n v="903506781.15999997"/>
    <n v="3411"/>
    <s v="Guangzhou Wondfo Biotech Co.,Ltd"/>
    <s v="86-20-32215701"/>
    <s v="stock@wondfo.com.cn"/>
    <n v="1"/>
    <x v="2"/>
    <s v="营收极高"/>
    <s v="广州市"/>
    <n v="769652.2971034887"/>
    <n v="264880.32282615069"/>
  </r>
  <r>
    <x v="0"/>
    <s v="300613.SZ"/>
    <s v="数字认证"/>
    <s v="上海富瀚微电子股份有限公司"/>
    <s v="上海市徐汇区宜山路717号2号楼6楼"/>
    <s v="半导体及元件"/>
    <n v="514629466.49000001"/>
    <n v="101601138.19"/>
    <n v="391"/>
    <s v="Shanghai Fullhan Microelectronics Co.,Ltd."/>
    <s v="86-21-64066786;86-21-61121558;86-21-64066785"/>
    <s v="stock@fullhan.com"/>
    <n v="1"/>
    <x v="4"/>
    <s v="营收较高"/>
    <s v="上海市"/>
    <n v="1316187.8938363171"/>
    <n v="259849.45828644501"/>
  </r>
  <r>
    <x v="2"/>
    <s v="688625.SH"/>
    <s v="数字政通"/>
    <s v="呈和科技股份有限公司"/>
    <s v="广东省广州市白云区北太路1633号广州民营科技园科强路2号"/>
    <s v="化学制品"/>
    <n v="154536726.63"/>
    <n v="46155128.909999996"/>
    <n v="178"/>
    <s v="Gch Technology Co.,Ltd."/>
    <s v="86-20-22028071"/>
    <s v="ir@gchchem.com;info@gchchem.com"/>
    <n v="2"/>
    <x v="3"/>
    <s v="营收较高"/>
    <s v="广州市"/>
    <n v="868183.85747191007"/>
    <n v="259298.4770224719"/>
  </r>
  <r>
    <x v="2"/>
    <s v="601328.SH"/>
    <s v="双杰电气"/>
    <s v="交通银行股份有限公司"/>
    <s v="上海市浦东新区银城中路188号"/>
    <s v="银行"/>
    <n v="73608000000"/>
    <n v="23336000000"/>
    <n v="90238"/>
    <s v="Bank Of Communications Co.,Ltd."/>
    <s v="86-21-58766688"/>
    <s v="investor@bankcomm.com"/>
    <n v="1"/>
    <x v="2"/>
    <s v="营收极高"/>
    <s v="上海市"/>
    <n v="815709.56803120638"/>
    <n v="258605.02227442985"/>
  </r>
  <r>
    <x v="0"/>
    <s v="002049.SZ"/>
    <s v="双鹭药业"/>
    <s v="紫光国芯微电子股份有限公司"/>
    <s v="河北省唐山市玉田县无终西街3129号"/>
    <s v="半导体及元件"/>
    <n v="1341294138.8"/>
    <n v="530617525.02999997"/>
    <n v="2066"/>
    <s v="Unigroup Guoxin Microelectronics Co.,Ltd."/>
    <s v="86-315-6198161;86-10-82355911-8368"/>
    <s v="dulh@gosinoic.com;zhengquan@gosinoic.com"/>
    <n v="2"/>
    <x v="4"/>
    <s v="营收极高"/>
    <s v="唐山市"/>
    <n v="649222.71965150046"/>
    <n v="256833.2647773475"/>
  </r>
  <r>
    <x v="2"/>
    <s v="688281.SH"/>
    <s v="顺鑫农业"/>
    <s v="陕西华秦科技实业股份有限公司"/>
    <s v="陕西省西安市长安区高新区西部大道188号"/>
    <s v="国防军工"/>
    <n v="142165046.74000001"/>
    <n v="59293593.409999996"/>
    <n v="231"/>
    <s v="Shaanxi Huaqin Technology Industry Co., Ltd."/>
    <s v="86-29-81116100"/>
    <s v="wutengfei@huaqinkj.com"/>
    <n v="1"/>
    <x v="0"/>
    <s v="营收较高"/>
    <s v="西安市"/>
    <n v="615433.10277056287"/>
    <n v="256682.22255411255"/>
  </r>
  <r>
    <x v="2"/>
    <s v="600779.SH"/>
    <s v="思特奇"/>
    <s v="四川水井坊股份有限公司"/>
    <s v="四川省成都市金牛区全兴路9号"/>
    <s v="饮料制造"/>
    <n v="1414968711.47"/>
    <n v="362623103.41000003"/>
    <n v="1418"/>
    <s v="Sichuan Swellfun Co.,Ltd"/>
    <s v="86-28-86252847"/>
    <s v="dongshiban@swellfun.com"/>
    <n v="1"/>
    <x v="2"/>
    <s v="营收极高"/>
    <s v="成都市"/>
    <n v="997862.27889280685"/>
    <n v="255728.56375881526"/>
  </r>
  <r>
    <x v="2"/>
    <s v="600452.SH"/>
    <s v="四方股份"/>
    <s v="重庆涪陵电力实业股份有限公司"/>
    <s v="重庆市涪陵区望州路20号"/>
    <s v="电力"/>
    <n v="846886098.17999995"/>
    <n v="187782515.25"/>
    <n v="735"/>
    <s v="Chongqing Fuling Electric Power Industrial Co.,Ltd."/>
    <s v="86-23-72286655;86-23-72286349"/>
    <s v="zhouy@flepc.com.cn;liuxiao@flepc.com.cn;flepc600452@163.com"/>
    <n v="3"/>
    <x v="4"/>
    <s v="营收较高"/>
    <s v="重庆市"/>
    <n v="1152225.9839183672"/>
    <n v="255486.41530612245"/>
  </r>
  <r>
    <x v="2"/>
    <s v="600821.SH"/>
    <s v="四维图新"/>
    <s v="金开新能源股份有限公司"/>
    <s v="北京市西城区新兴东巷10号"/>
    <s v="电力"/>
    <n v="621947318.15999997"/>
    <n v="76614336.409999996"/>
    <n v="301"/>
    <s v="Nyocor Company Limited"/>
    <s v="86-10-50950528"/>
    <s v="ir@nyocor.com"/>
    <n v="1"/>
    <x v="4"/>
    <s v="营收较高"/>
    <s v="北京市"/>
    <n v="2066270.16"/>
    <n v="254532.67910299002"/>
  </r>
  <r>
    <x v="2"/>
    <s v="601818.SH"/>
    <s v="天地在线"/>
    <s v="中国光大银行股份有限公司"/>
    <s v="北京市西城区太平桥大街25号中国光大中心"/>
    <s v="银行"/>
    <n v="38769000000"/>
    <n v="11750000000"/>
    <n v="46175"/>
    <s v="China Everbright Bank Company Limited"/>
    <s v="86-10-63636363"/>
    <s v="ir@cebbank.com"/>
    <n v="1"/>
    <x v="2"/>
    <s v="营收极高"/>
    <s v="北京市"/>
    <n v="839610.1786681104"/>
    <n v="254466.70276123442"/>
  </r>
  <r>
    <x v="2"/>
    <s v="601939.SH"/>
    <s v="天坛生物"/>
    <s v="中国建设银行股份有限公司"/>
    <s v="北京市西城区金融大街25号"/>
    <s v="银行"/>
    <n v="232230000000"/>
    <n v="88741000000"/>
    <n v="351252"/>
    <s v="China Construction Bank Corporation"/>
    <s v="86-10-66215533;86-10-67597114"/>
    <s v="ir@ccb.com"/>
    <n v="1"/>
    <x v="2"/>
    <s v="营收极高"/>
    <s v="北京市"/>
    <n v="661149.26036008331"/>
    <n v="252641.97783927209"/>
  </r>
  <r>
    <x v="2"/>
    <s v="688091.SH"/>
    <s v="天宜上佳"/>
    <s v="上海谊众药业股份有限公司"/>
    <s v="上海市奉贤区仁齐路79号"/>
    <s v="化学制药"/>
    <n v="34342009.479999997"/>
    <n v="30744481.850000001"/>
    <n v="122"/>
    <s v="Shanghai Yizhong Pharmaceutical Co., Ltd."/>
    <s v="86-21-37190005"/>
    <s v="info@yizhongpharma.com"/>
    <n v="1"/>
    <x v="3"/>
    <s v="营收正常"/>
    <s v="上海市"/>
    <n v="281491.8809836065"/>
    <n v="252003.94959016395"/>
  </r>
  <r>
    <x v="2"/>
    <s v="688356.SH"/>
    <s v="天智航"/>
    <s v="北京键凯科技股份有限公司"/>
    <s v="北京市海淀区西小口路66号中关村东升科技园·北领地C-1楼3层"/>
    <s v="化学制药"/>
    <n v="100845422.03"/>
    <n v="52338062.729999997"/>
    <n v="208"/>
    <s v="Jenkem Technology Co.,Ltd."/>
    <s v="86-10-82893760"/>
    <s v="ir@jenkem.com"/>
    <n v="1"/>
    <x v="3"/>
    <s v="营收较高"/>
    <s v="北京市"/>
    <n v="484833.75975961541"/>
    <n v="251625.30158653844"/>
  </r>
  <r>
    <x v="2"/>
    <s v="603393.SH"/>
    <s v="铁科轨道"/>
    <s v="新疆鑫泰天然气股份有限公司"/>
    <s v="新疆维吾尔自治区乌鲁木齐市米东区米东北路61号"/>
    <s v="油气开采及服务"/>
    <n v="1055861947.48"/>
    <n v="206144304.33000001"/>
    <n v="825"/>
    <s v="Xinjiang Xintai Natural Gas Co.,Ltd."/>
    <s v="86-15160985086;86-991-3376700"/>
    <s v="xintairq@163.com"/>
    <n v="1"/>
    <x v="2"/>
    <s v="营收极高"/>
    <s v="新疆维吾尔自治区乌鲁木齐市"/>
    <n v="1279832.6636121213"/>
    <n v="249871.88403636366"/>
  </r>
  <r>
    <x v="0"/>
    <s v="002195.SZ"/>
    <s v="同辉信息"/>
    <s v="上海二三四五网络控股集团股份有限公司"/>
    <s v="上海市浦东新区环科路555弄2号楼9楼"/>
    <s v="计算机应用"/>
    <n v="185457081.11000001"/>
    <n v="106817688.89"/>
    <n v="428"/>
    <s v="Shanghai 2345 Network Holding Group Co.,Ltd."/>
    <s v="86-21-64822345"/>
    <s v="stock@2345.com"/>
    <n v="1"/>
    <x v="3"/>
    <s v="营收较高"/>
    <s v="上海市"/>
    <n v="433310.93717289722"/>
    <n v="249574.03946261681"/>
  </r>
  <r>
    <x v="2"/>
    <s v="688188.SH"/>
    <s v="同仁堂"/>
    <s v="上海柏楚电子科技股份有限公司"/>
    <s v="上海市闵行区剑川路953弄322号"/>
    <s v="自动化设备"/>
    <n v="190732740.25999999"/>
    <n v="102761839.01000001"/>
    <n v="413"/>
    <s v="Shanghai Friendess Electronic Technology Corporation Limited"/>
    <s v="86-21-64306968"/>
    <s v="bochu@fscut.com"/>
    <n v="1"/>
    <x v="2"/>
    <s v="营收较高"/>
    <s v="上海市"/>
    <n v="461822.61564164649"/>
    <n v="248818.01213075061"/>
  </r>
  <r>
    <x v="0"/>
    <s v="002127.SZ"/>
    <s v="同益中"/>
    <s v="南极电商股份有限公司"/>
    <s v="上海市杨浦区江湾城路99号尚浦中心3号楼7-10楼"/>
    <s v="互联网电商"/>
    <n v="946196425.97000003"/>
    <n v="139074277.91"/>
    <n v="562"/>
    <s v="Nanji E-Commerce Co.,Ltd"/>
    <s v="86-21-63461118;86-21-63461118-8885"/>
    <s v="zhangyuxiang@nanjids.com;shiyuting@nanjids.com;nanjids@nanjids.com"/>
    <n v="3"/>
    <x v="0"/>
    <s v="营收较高"/>
    <s v="上海市"/>
    <n v="1683623.5337544484"/>
    <n v="247463.12795373664"/>
  </r>
  <r>
    <x v="0"/>
    <s v="300223.SZ"/>
    <s v="同有科技"/>
    <s v="北京君正集成电路股份有限公司"/>
    <s v="北京市海淀区西北旺东路10号院东区14号楼A座一至三层"/>
    <s v="半导体及元件"/>
    <n v="1413553942.45"/>
    <n v="231658096.02000001"/>
    <n v="938"/>
    <s v="Ingenic Semiconductor Co.,Ltd."/>
    <s v="86-10-56345005"/>
    <s v="investors@ingenic.com"/>
    <n v="1"/>
    <x v="4"/>
    <s v="营收极高"/>
    <s v="北京市"/>
    <n v="1506987.1454690832"/>
    <n v="246970.25162046909"/>
  </r>
  <r>
    <x v="2"/>
    <s v="605028.SH"/>
    <s v="铜牛信息"/>
    <s v="宁波世茂能源股份有限公司"/>
    <s v="浙江省宁波市余姚市小曹娥镇滨海产业园广兴路8号"/>
    <s v="电力"/>
    <n v="94992557.129999995"/>
    <n v="45006553.899999999"/>
    <n v="183"/>
    <s v="Ningbo Shimao Energy Co.,Ltd"/>
    <s v="86-574-62087887"/>
    <s v="shimaoenergy@shimaoenergy.com;wujiangang@shimaoenergy.com"/>
    <n v="2"/>
    <x v="4"/>
    <s v="营收正常"/>
    <s v="宁波市"/>
    <n v="519085.01163934421"/>
    <n v="245937.45300546449"/>
  </r>
  <r>
    <x v="2"/>
    <s v="600083.SH"/>
    <s v="万邦达"/>
    <s v="江苏博信投资控股股份有限公司"/>
    <s v="江苏省苏州市姑苏区朱家湾街8号姑苏软件园B3栋16层"/>
    <s v="综合"/>
    <n v="67835685.849999994"/>
    <n v="47509887.659999996"/>
    <n v="194"/>
    <s v="Jiangsu Boxin Investing&amp;Holdings Co.,Ltd."/>
    <s v="86-512-68856070"/>
    <s v="600083@boxinholding.com"/>
    <n v="1"/>
    <x v="2"/>
    <s v="营收正常"/>
    <s v="苏州市"/>
    <n v="349668.48376288655"/>
    <n v="244896.32814432989"/>
  </r>
  <r>
    <x v="2"/>
    <s v="601997.SH"/>
    <s v="万东医疗"/>
    <s v="贵阳银行股份有限公司"/>
    <s v="贵州省贵阳市观山湖区长岭北路中天-会展城B区金融商务区东区1-6栋"/>
    <s v="银行"/>
    <n v="3626014000"/>
    <n v="1590152000"/>
    <n v="6526"/>
    <s v="Bank Of Guiyang Co.,Ltd."/>
    <s v="86-851-86859036;400-119-6033"/>
    <s v="gysh_2007@126.com"/>
    <n v="1"/>
    <x v="2"/>
    <s v="营收极高"/>
    <s v="贵阳市"/>
    <n v="555625.80447441002"/>
    <n v="243664.11277965063"/>
  </r>
  <r>
    <x v="2"/>
    <s v="688353.SH"/>
    <s v="万集科技"/>
    <s v="江苏华盛锂电材料股份有限公司"/>
    <s v="江苏省苏州市张家港市扬子江国际化学工业园青海路10号"/>
    <s v="电力设备"/>
    <n v="351840618.32999998"/>
    <n v="153151366.03"/>
    <n v="629"/>
    <s v="Jiangsu Hsc New Energy Materials Co.,Ltd."/>
    <s v="86-512-58782831"/>
    <s v="huangj@sinohsc.com"/>
    <n v="1"/>
    <x v="4"/>
    <s v="营收较高"/>
    <s v="苏州市"/>
    <n v="559365.05298887123"/>
    <n v="243483.88875993641"/>
  </r>
  <r>
    <x v="2"/>
    <s v="601088.SH"/>
    <s v="万泰生物"/>
    <s v="中国神华能源股份有限公司"/>
    <s v="北京市东城区安定门西滨河路22号"/>
    <s v="煤炭开采加工"/>
    <n v="83902000000"/>
    <n v="18957000000"/>
    <n v="77872"/>
    <s v="China Shenhua Energy Company Limited"/>
    <s v="86-10-58133399;86-10-58133355"/>
    <s v="1088@csec.com;ir@csec.com"/>
    <n v="2"/>
    <x v="1"/>
    <s v="营收极高"/>
    <s v="北京市"/>
    <n v="1077434.7647421409"/>
    <n v="243437.94945551673"/>
  </r>
  <r>
    <x v="2"/>
    <s v="601077.SH"/>
    <s v="万通发展"/>
    <s v="重庆农村商业银行股份有限公司"/>
    <s v="重庆市江北区金沙门路36号"/>
    <s v="银行"/>
    <n v="7586658000"/>
    <n v="3619171000"/>
    <n v="14905"/>
    <s v="Chongqing Rural Commercial Bank Co.,Ltd."/>
    <s v="86-23-61110637"/>
    <s v="cqrcb@cqrcb.com;ir@cqrcb.com"/>
    <n v="2"/>
    <x v="2"/>
    <s v="营收极高"/>
    <s v="重庆市"/>
    <n v="509000.87219054007"/>
    <n v="242815.90070446159"/>
  </r>
  <r>
    <x v="0"/>
    <s v="300571.SZ"/>
    <s v="沃尔德"/>
    <s v="杭州平治信息技术股份有限公司"/>
    <s v="浙江省杭州市西湖区西溪世纪中心2号楼11层"/>
    <s v="传媒"/>
    <n v="1287451031.6300001"/>
    <n v="113092282.81999999"/>
    <n v="467"/>
    <s v="Hangzhou Anysoft Information Technology Co.,Ltd."/>
    <s v="86-571-88939703"/>
    <s v="pingzhi@tiansign.com"/>
    <n v="1"/>
    <x v="4"/>
    <s v="营收极高"/>
    <s v="杭州市"/>
    <n v="2756854.4574518204"/>
    <n v="242167.62916488221"/>
  </r>
  <r>
    <x v="2"/>
    <s v="688269.SH"/>
    <s v="先进数通"/>
    <s v="西安凯立新材料股份有限公司"/>
    <s v="陕西省西安市高陵区经济技术开发区泾渭新城泾勤路西段6号"/>
    <s v="化学制品"/>
    <n v="313763533.44999999"/>
    <n v="55584727.420000002"/>
    <n v="230"/>
    <s v="Kaili Catalyst &amp; New Materials Co.,Ltd."/>
    <s v="86-29-86932830"/>
    <s v="zhengquanbu@xakaili.com"/>
    <n v="1"/>
    <x v="3"/>
    <s v="营收较高"/>
    <s v="西安市"/>
    <n v="1364189.2758695651"/>
    <n v="241672.72791304349"/>
  </r>
  <r>
    <x v="0"/>
    <s v="002497.SZ"/>
    <s v="晓程科技"/>
    <s v="四川雅化实业集团股份有限公司"/>
    <s v="四川省成都市武侯区高新区天府四街66号航兴国际广场1号楼"/>
    <s v="小金属"/>
    <n v="2659817149.27"/>
    <n v="1021976498.66"/>
    <n v="4233"/>
    <s v="Sichuan Yahua Industrial Group Co.,Ltd."/>
    <s v="86-28-85325316"/>
    <s v="zxy@scyahua.com;zl@scyahua.com;yhjt@scyahua.com"/>
    <n v="3"/>
    <x v="2"/>
    <s v="营收极高"/>
    <s v="成都市"/>
    <n v="628352.74020080327"/>
    <n v="241430.78163477438"/>
  </r>
  <r>
    <x v="2"/>
    <s v="600390.SH"/>
    <s v="新雷能"/>
    <s v="五矿资本股份有限公司"/>
    <s v="湖南省长沙市岳麓区麓山南路966号,北京市海淀区三里河路5号"/>
    <s v="保险及其他"/>
    <n v="112007851.29000001"/>
    <n v="706770154.67999995"/>
    <n v="2931"/>
    <s v="Minmetals Capital Company Limited"/>
    <s v="86-10-68495057;86-10-68495859"/>
    <s v="zhoumin@minmetals.com;tanchang@minmetals.com;minfinance@minmetals.com"/>
    <n v="3"/>
    <x v="4"/>
    <s v="营收较高"/>
    <s v="长沙市"/>
    <n v="38214.892968270215"/>
    <n v="241136.18378710336"/>
  </r>
  <r>
    <x v="2"/>
    <s v="600211.SH"/>
    <s v="新兴装备"/>
    <s v="西藏诺迪康药业股份有限公司"/>
    <s v="西藏自治区拉萨市堆龙德庆区经济技术开发区A区广州路3号,四川省成都市锦江区三色路427号"/>
    <s v="中药"/>
    <n v="656135778.33000004"/>
    <n v="174668206.63"/>
    <n v="733"/>
    <s v="Tibet Rhodiola Pharmaceutical Holding Co."/>
    <s v="86-28-86653915"/>
    <s v="zqb@xzyy.cn;master@xzyy.cn"/>
    <n v="2"/>
    <x v="2"/>
    <s v="营收较高"/>
    <e v="#VALUE!"/>
    <n v="895137.48748976819"/>
    <n v="238292.23278308322"/>
  </r>
  <r>
    <x v="2"/>
    <s v="600167.SH"/>
    <s v="信安世纪"/>
    <s v="联美量子股份有限公司"/>
    <s v="辽宁省沈阳市浑南区远航中路1号"/>
    <s v="电力"/>
    <n v="1741832457.28"/>
    <n v="670505211.82000005"/>
    <n v="2820"/>
    <s v="Luenmei Quantum Co.,Ltd"/>
    <s v="86-24-23784835"/>
    <s v="zqb@shnd.sina.net"/>
    <n v="1"/>
    <x v="4"/>
    <s v="营收极高"/>
    <s v="沈阳市"/>
    <n v="617671.08414184395"/>
    <n v="237767.80560992908"/>
  </r>
  <r>
    <x v="0"/>
    <s v="301071.SZ"/>
    <s v="星网宇达"/>
    <s v="河南省力量钻石股份有限公司"/>
    <s v="河南省商丘市柘城县产业集聚区"/>
    <s v="非金属材料"/>
    <n v="191604019.27000001"/>
    <n v="101128624.04000001"/>
    <n v="426"/>
    <s v="Henan Liliang Diamond Co.,Ltd."/>
    <s v="86-370-7516686"/>
    <s v="zhengquan@lldia.com"/>
    <n v="1"/>
    <x v="4"/>
    <s v="营收较高"/>
    <s v="商丘市"/>
    <n v="449774.69312206574"/>
    <n v="237391.13624413149"/>
  </r>
  <r>
    <x v="2"/>
    <s v="603606.SH"/>
    <s v="宣亚国际"/>
    <s v="宁波东方电缆股份有限公司"/>
    <s v="浙江省宁波市北仑区江南东路968号"/>
    <s v="电力设备"/>
    <n v="1816070541.74"/>
    <n v="278336008.5"/>
    <n v="1173"/>
    <s v="Ningbo Orient Wires &amp; Cables Co.,Ltd."/>
    <s v="86-574-86188666"/>
    <s v="orient@orientcable.com"/>
    <n v="1"/>
    <x v="4"/>
    <s v="营收极高"/>
    <s v="宁波市"/>
    <n v="1548227.2308098893"/>
    <n v="237285.59974424553"/>
  </r>
  <r>
    <x v="0"/>
    <s v="002142.SZ"/>
    <s v="旋极信息"/>
    <s v="宁波银行股份有限公司"/>
    <s v="浙江省宁波市鄞州区宁东路345号"/>
    <s v="银行"/>
    <n v="15263000000"/>
    <n v="5720000000"/>
    <n v="24177"/>
    <s v="Bank Of Ningbo Co.,Ltd."/>
    <s v="86-574-87050028"/>
    <s v="dsh@nbcb.cn"/>
    <n v="1"/>
    <x v="2"/>
    <s v="营收极高"/>
    <s v="宁波市"/>
    <n v="631302.47756131866"/>
    <n v="236588.49319601274"/>
  </r>
  <r>
    <x v="0"/>
    <s v="000762.SZ"/>
    <s v="雪迪龙"/>
    <s v="西藏矿业发展股份有限公司"/>
    <s v="西藏自治区拉萨市城关区中和国际城金珠二路8号"/>
    <s v="小金属"/>
    <n v="352807164.62"/>
    <n v="132049811.03"/>
    <n v="560"/>
    <s v="Tibet Mineral Development Co.,Ltd"/>
    <s v="86-891-6872095"/>
    <s v="xzkynxy@sina.com;xushaobing@baosteel.com;adslxzkycd@mail.sc.cninfo.net"/>
    <n v="3"/>
    <x v="2"/>
    <s v="营收较高"/>
    <s v="西藏自治区拉萨市"/>
    <n v="630012.79396428575"/>
    <n v="235803.23398214285"/>
  </r>
  <r>
    <x v="0"/>
    <s v="300384.SZ"/>
    <s v="亚康股份"/>
    <s v="北京三联虹普新合纤技术服务股份有限公司"/>
    <s v="北京市朝阳区望京宏泰东街绿地中心D座中区21层"/>
    <s v="建筑装饰"/>
    <n v="214295470.81"/>
    <n v="59243210.020000003"/>
    <n v="253"/>
    <s v="Beijing Sanlian Hope Shin-Gosen Technical Service Co.,Ltd."/>
    <s v="86-10-64392238"/>
    <s v="zbh@slhpcn.com;yyc@slhpcn.com;slhp@slhpcn.com"/>
    <n v="3"/>
    <x v="3"/>
    <s v="营收较高"/>
    <s v="北京市"/>
    <n v="847017.67118577077"/>
    <n v="234162.88545454547"/>
  </r>
  <r>
    <x v="2"/>
    <s v="688536.SH"/>
    <s v="燕京啤酒"/>
    <s v="思瑞浦微电子科技(苏州)股份有限公司"/>
    <s v="上海市浦东新区中国(上海)自由贸易试验区张衡路666弄1号8楼802室"/>
    <s v="半导体及元件"/>
    <n v="442408923.89999998"/>
    <n v="91459013.980000004"/>
    <n v="395"/>
    <s v="3peak Incorporated"/>
    <s v="86-21-51090810"/>
    <s v="3peak@3peakic.com.cn"/>
    <n v="1"/>
    <x v="4"/>
    <s v="营收较高"/>
    <s v="上海市"/>
    <n v="1120022.5921518987"/>
    <n v="231541.8075443038"/>
  </r>
  <r>
    <x v="0"/>
    <s v="002267.SZ"/>
    <s v="阳光诺和"/>
    <s v="陕西省天然气股份有限公司"/>
    <s v="陕西省西安市未央区经济技术开发区A1区开元路2号"/>
    <s v="燃气"/>
    <n v="3406114434.6100001"/>
    <n v="501344253.91000003"/>
    <n v="2169"/>
    <s v="Shaanxi Provincial Natural Gas Co.,Ltd"/>
    <s v="86-29-86156198"/>
    <s v="biwei@qq.com;wangyuemail126@126.com;public@shaanxigas.com"/>
    <n v="3"/>
    <x v="1"/>
    <s v="营收极高"/>
    <s v="西安市"/>
    <n v="1570361.6572660212"/>
    <n v="231140.73485938221"/>
  </r>
  <r>
    <x v="0"/>
    <s v="301047.SZ"/>
    <s v="亿华通"/>
    <s v="北京义翘神州科技股份有限公司"/>
    <s v="北京市通州区北京经济技术开发区科创十街18号院9号楼306室"/>
    <s v="生物制品"/>
    <n v="175846115.52000001"/>
    <n v="114247512.43000001"/>
    <n v="495"/>
    <s v="Sino Biological,Inc."/>
    <s v="86-10-50911676;86-10-50911666-8111"/>
    <s v="tao_feng@sinobiological.com;shuhui_wang@sinobiological.cn;ir@sinobiological.cn"/>
    <n v="3"/>
    <x v="1"/>
    <s v="营收较高"/>
    <s v="北京市"/>
    <n v="355244.67781818187"/>
    <n v="230803.05541414142"/>
  </r>
  <r>
    <x v="2"/>
    <s v="600173.SH"/>
    <s v="义翘神州"/>
    <s v="卧龙地产集团股份有限公司"/>
    <s v="浙江省绍兴市上虞区人民西路1801号"/>
    <s v="房地产开发"/>
    <n v="441920265.97000003"/>
    <n v="53726231.119999997"/>
    <n v="233"/>
    <s v="Wolong Real Estate Group Co.,Ltd."/>
    <s v="86-575-82177017;86-575-89289212"/>
    <s v="wolong600173@wolong.com"/>
    <n v="1"/>
    <x v="4"/>
    <s v="营收较高"/>
    <s v="绍兴市"/>
    <n v="1896653.5020171674"/>
    <n v="230584.68291845493"/>
  </r>
  <r>
    <x v="0"/>
    <s v="300841.SZ"/>
    <s v="易华录"/>
    <s v="成都康华生物制品股份有限公司"/>
    <s v="四川省成都市龙泉驿区成都经济技术开发区北京路182号"/>
    <s v="生物制品"/>
    <n v="266736074.86000001"/>
    <n v="135277246.77000001"/>
    <n v="588"/>
    <s v="Chengdu Kanghua Biological Products Co.,Ltd."/>
    <s v="86-28-84882755"/>
    <s v="contact@kangh.com"/>
    <n v="1"/>
    <x v="1"/>
    <s v="营收较高"/>
    <s v="成都市"/>
    <n v="453632.78037414968"/>
    <n v="230063.34484693879"/>
  </r>
  <r>
    <x v="2"/>
    <s v="601577.SH"/>
    <s v="殷图网联"/>
    <s v="长沙银行股份有限公司"/>
    <s v="湖南省长沙市岳麓区滨江路53号楷林商务中心B座"/>
    <s v="银行"/>
    <n v="5387228000"/>
    <n v="1821264000"/>
    <n v="7978"/>
    <s v="Bank Of Changsha Co.,Ltd."/>
    <s v="86-731-89934772"/>
    <s v="bankofchangsha@cscb.cn"/>
    <n v="1"/>
    <x v="2"/>
    <s v="营收极高"/>
    <s v="长沙市"/>
    <n v="675260.4662822762"/>
    <n v="228285.78591125595"/>
  </r>
  <r>
    <x v="2"/>
    <s v="600016.SH"/>
    <s v="银信科技"/>
    <s v="中国民生银行股份有限公司"/>
    <s v="北京市西城区复兴门内大街2号"/>
    <s v="银行"/>
    <n v="36634000000"/>
    <n v="13724000000"/>
    <n v="60232"/>
    <s v="China Minsheng Banking Corp.,Ltd."/>
    <s v="86-10-58560666;86-10-58560975;86-10-58560824"/>
    <s v="cmbc@cmbc.com.cn"/>
    <n v="1"/>
    <x v="2"/>
    <s v="营收极高"/>
    <s v="北京市"/>
    <n v="608214.90237747377"/>
    <n v="227852.30442289813"/>
  </r>
  <r>
    <x v="2"/>
    <s v="600368.SH"/>
    <s v="英诺特"/>
    <s v="广西五洲交通股份有限公司"/>
    <s v="广西壮族自治区南宁市青秀区民族大道115-1号现代国际大厦27层"/>
    <s v="公路铁路运输"/>
    <n v="338099750.72000003"/>
    <n v="180276939.19"/>
    <n v="794"/>
    <s v="Guangxi Wuzhou Communications Co.,Ltd."/>
    <s v="86-771-5512488;86-771-5518383;86-771-5525323"/>
    <s v="wzjt600368@sohu.com"/>
    <n v="1"/>
    <x v="0"/>
    <s v="营收较高"/>
    <s v="广西壮族自治区南宁市"/>
    <n v="425818.32584382873"/>
    <n v="227049.04180100755"/>
  </r>
  <r>
    <x v="2"/>
    <s v="688209.SH"/>
    <s v="盈建科"/>
    <s v="深圳英集芯科技股份有限公司"/>
    <s v="广东省珠海市香洲区港湾1号港9栋三楼"/>
    <s v="半导体及元件"/>
    <n v="211147141.47"/>
    <n v="58184763.5"/>
    <n v="257"/>
    <s v="Shenzhen Injoinic Technology Co., Ltd."/>
    <s v="86-756-3393868"/>
    <s v="zqb@injoinic.com"/>
    <n v="1"/>
    <x v="4"/>
    <s v="营收较高"/>
    <s v="珠海市"/>
    <n v="821584.20805447467"/>
    <n v="226399.8579766537"/>
  </r>
  <r>
    <x v="0"/>
    <s v="300029.SZ"/>
    <s v="颖泰生物"/>
    <s v="江苏华盛天龙光电设备股份有限公司"/>
    <s v="江苏省常州市金坛区金坛经济开发区华城路318号"/>
    <s v="建筑装饰"/>
    <n v="9331944.5800000001"/>
    <n v="32548643.34"/>
    <n v="144"/>
    <s v="Jiangsu Huasheng Tianlong Photoelectric Co.,Ltd."/>
    <s v="86-519-82686000"/>
    <s v="wenxinyulyw@163.com;lusheng@hstl.cn;info@hstl.cn"/>
    <n v="3"/>
    <x v="3"/>
    <s v="营收较低"/>
    <s v="常州市"/>
    <n v="64805.170694444445"/>
    <n v="226032.24541666667"/>
  </r>
  <r>
    <x v="2"/>
    <s v="600371.SH"/>
    <s v="映翰通"/>
    <s v="万向德农股份有限公司"/>
    <s v="黑龙江省哈尔滨市香坊区红旗大街227号鸿利天下大观写字楼1810室"/>
    <s v="种植业与林业"/>
    <n v="74144767.950000003"/>
    <n v="41835474.710000001"/>
    <n v="186"/>
    <s v="Wanxiangdoneed Co.,Ltd"/>
    <s v="86-451-82368448"/>
    <s v="wanxiangdenong@126.com"/>
    <n v="1"/>
    <x v="2"/>
    <s v="营收正常"/>
    <s v="哈尔滨市"/>
    <n v="398627.78467741935"/>
    <n v="224921.90704301075"/>
  </r>
  <r>
    <x v="0"/>
    <s v="000893.SZ"/>
    <s v="宇信科技"/>
    <s v="亚钾国际投资(广州)股份有限公司"/>
    <s v="广东省广州市天河区珠江东路6号广州周大福金融中心51楼"/>
    <s v="化学制品"/>
    <n v="522652924.52999997"/>
    <n v="280211043.89999998"/>
    <n v="1247"/>
    <s v="Asia-Potash International Investment (Guangzhou)Co.,Ltd."/>
    <s v="86-20-85506292"/>
    <s v="stock@asia-potash.com"/>
    <n v="1"/>
    <x v="3"/>
    <s v="营收较高"/>
    <s v="广州市"/>
    <n v="419128.24741780269"/>
    <n v="224708.13464314354"/>
  </r>
  <r>
    <x v="2"/>
    <s v="600746.SH"/>
    <s v="煜邦电力"/>
    <s v="江苏索普化工股份有限公司"/>
    <s v="江苏省镇江市京口区求索路101号"/>
    <s v="化学原料"/>
    <n v="2072792082.97"/>
    <n v="407578365.54000002"/>
    <n v="1815"/>
    <s v="Jiangsu Sopo Chemical Co. Ltd."/>
    <s v="86-511-88995001"/>
    <s v="jssopo@sopo.com.cn;sopowtt@126.com"/>
    <n v="2"/>
    <x v="3"/>
    <s v="营收极高"/>
    <s v="镇江市"/>
    <n v="1142034.205493113"/>
    <n v="224561.08294214876"/>
  </r>
  <r>
    <x v="2"/>
    <s v="603213.SH"/>
    <s v="元隆雅图"/>
    <s v="浙江镇洋发展股份有限公司"/>
    <s v="浙江省宁波市镇海区宁波石化经济技术开发区海天中路655号"/>
    <s v="化学原料"/>
    <n v="618591626.75999999"/>
    <n v="103892744.79000001"/>
    <n v="468"/>
    <s v="Zhejiang Oceanking Development Co.,Ltd."/>
    <s v="86-574-86502981"/>
    <s v="zqh@nbocc.com"/>
    <n v="1"/>
    <x v="3"/>
    <s v="营收较高"/>
    <s v="宁波市"/>
    <n v="1321776.9802564103"/>
    <n v="221993.04442307694"/>
  </r>
  <r>
    <x v="0"/>
    <s v="300741.SZ"/>
    <s v="长久物流"/>
    <s v="华宝香精股份有限公司"/>
    <s v="上海市嘉定区叶城路1299号"/>
    <s v="化学制品"/>
    <n v="416353510"/>
    <n v="216153002"/>
    <n v="975"/>
    <s v="Huabao Flavours&amp;Fragrances Co.,Ltd"/>
    <s v="86-21-67083333"/>
    <s v="ir@hbflavor.com"/>
    <n v="1"/>
    <x v="3"/>
    <s v="营收较高"/>
    <s v="上海市"/>
    <n v="427029.24102564104"/>
    <n v="221695.38666666666"/>
  </r>
  <r>
    <x v="2"/>
    <s v="600030.SH"/>
    <s v="掌趣科技"/>
    <s v="中信证券股份有限公司"/>
    <s v="广东省深圳市福田区中心三路8号中信证券大厦,北京市朝阳区亮马桥路48号中信证券大厦"/>
    <s v="证券"/>
    <n v="15216257790.549999"/>
    <n v="5229072056.8299999"/>
    <n v="23696"/>
    <s v="Citic Securities Company Limited"/>
    <s v="86-755-23835888;86-10-60838888;86-755-23835383;86-10-60836030"/>
    <s v="ir@citics.com"/>
    <n v="1"/>
    <x v="2"/>
    <s v="营收极高"/>
    <s v="深圳市"/>
    <n v="642144.57252489869"/>
    <n v="220673.19618627615"/>
  </r>
  <r>
    <x v="2"/>
    <s v="600647.SH"/>
    <s v="昭衍新药"/>
    <s v="上海同达创业投资股份有限公司"/>
    <s v="上海市浦东新区商城路660号乐凯大厦21楼"/>
    <s v="贸易"/>
    <n v="1634634.28"/>
    <n v="6389420.96"/>
    <n v="29"/>
    <s v="Shanghai Tongda Venture Capital Co.,Ltd."/>
    <s v="86-21-68871928;86-21-61638809;86-21-61638853"/>
    <s v="xueyb@126.com;zhouliang@cinda.com.cn;600647@shtdcy.com"/>
    <n v="3"/>
    <x v="1"/>
    <s v="营收较低"/>
    <s v="上海市"/>
    <n v="56366.699310344826"/>
    <n v="220324.86068965518"/>
  </r>
  <r>
    <x v="2"/>
    <s v="688130.SH"/>
    <s v="真视通"/>
    <s v="杭州晶华微电子股份有限公司"/>
    <s v="浙江省杭州市滨江区长河街道长河路351号4号楼5层A座501室"/>
    <s v="半导体及元件"/>
    <n v="53775932.100000001"/>
    <n v="23933649.32"/>
    <n v="109"/>
    <s v="Hangzhou Sdic Microelectronics Inc."/>
    <s v="86-571-86673060"/>
    <s v="ir@sdicmicro.cn"/>
    <n v="1"/>
    <x v="4"/>
    <s v="营收正常"/>
    <s v="杭州市"/>
    <n v="493357.17522935779"/>
    <n v="219574.76440366972"/>
  </r>
  <r>
    <x v="2"/>
    <s v="603871.SH"/>
    <s v="正和生态"/>
    <s v="嘉友国际物流股份有限公司"/>
    <s v="北京市石景山区城通街26号院2号楼23-24层"/>
    <s v="物流"/>
    <n v="650279845.71000004"/>
    <n v="108112324.88"/>
    <n v="495"/>
    <s v="Jiayou International Logistics Co.,Ltd"/>
    <s v="86-10-88998888"/>
    <s v="jy_board@jyinternational.com.cn"/>
    <n v="1"/>
    <x v="2"/>
    <s v="营收较高"/>
    <s v="北京市"/>
    <n v="1313696.6580000001"/>
    <n v="218408.73713131313"/>
  </r>
  <r>
    <x v="2"/>
    <s v="688237.SH"/>
    <s v="直真科技"/>
    <s v="湖北超卓航空科技股份有限公司"/>
    <s v="湖北省襄阳市樊城区高新区台子湾路118号"/>
    <s v="国防军工"/>
    <n v="42728647.649999999"/>
    <n v="25771076.91"/>
    <n v="118"/>
    <s v="Hubei Chaozhuo Aviation Technology Co., Ltd."/>
    <s v="86-710-3085204"/>
    <s v="hbcz@cz-tec.com"/>
    <n v="1"/>
    <x v="0"/>
    <s v="营收正常"/>
    <s v="襄阳市"/>
    <n v="362107.18347457628"/>
    <n v="218398.95686440679"/>
  </r>
  <r>
    <x v="0"/>
    <s v="002966.SZ"/>
    <s v="值得买"/>
    <s v="苏州银行股份有限公司"/>
    <s v="江苏省苏州市姑苏区工业园区钟园路728号"/>
    <s v="银行"/>
    <n v="3000602378"/>
    <n v="1072522549"/>
    <n v="4919"/>
    <s v="Bank Of Suzhou Co.,Ltd"/>
    <s v="86-512-69868509"/>
    <s v="dongban@suzhoubank.com"/>
    <n v="1"/>
    <x v="2"/>
    <s v="营收极高"/>
    <s v="苏州市"/>
    <n v="610002.51636511483"/>
    <n v="218036.70441146573"/>
  </r>
  <r>
    <x v="0"/>
    <s v="301216.SZ"/>
    <s v="指南针"/>
    <s v="万凯新材料股份有限公司"/>
    <s v="浙江省嘉兴市海宁市尖山新区闻澜路15号"/>
    <s v="化学制品"/>
    <n v="4523185642.8500004"/>
    <n v="289002695.56"/>
    <n v="1330"/>
    <s v="Wankai New Materials Co.,Ltd."/>
    <s v="86-573-87802027"/>
    <s v="wkdb@wkai.cc"/>
    <n v="1"/>
    <x v="3"/>
    <s v="营收极高"/>
    <s v="嘉兴市"/>
    <n v="3400891.4607894742"/>
    <n v="217295.25981954887"/>
  </r>
  <r>
    <x v="2"/>
    <s v="688728.SH"/>
    <s v="致远互联"/>
    <s v="格科微有限公司"/>
    <s v="上海市浦东新区中国(上海)自由贸易试验区盛夏路560号2幢第11层整层、第12层整层楼"/>
    <s v="半导体及元件"/>
    <n v="1734866190"/>
    <n v="241477602"/>
    <n v="1112"/>
    <s v="Galaxycore Inc."/>
    <s v="86-21-51083755"/>
    <s v="ir@gcoreinc.com"/>
    <n v="1"/>
    <x v="4"/>
    <s v="营收极高"/>
    <s v="上海市"/>
    <n v="1560131.4658273382"/>
    <n v="217156.11690647481"/>
  </r>
  <r>
    <x v="0"/>
    <s v="300533.SZ"/>
    <s v="中迪投资"/>
    <s v="深圳冰川网络股份有限公司"/>
    <s v="广东省深圳市南山区学府路63号荣超高新区联合总部大厦15楼"/>
    <s v="传媒"/>
    <n v="479325794.88999999"/>
    <n v="217248354.58000001"/>
    <n v="1010"/>
    <s v="Shenzhen Bingchuan Network Co.,Ltd."/>
    <s v="86-755-86384819"/>
    <s v="zqb@szgla.com"/>
    <n v="1"/>
    <x v="4"/>
    <s v="营收较高"/>
    <s v="深圳市"/>
    <n v="474579.99494059407"/>
    <n v="215097.38077227725"/>
  </r>
  <r>
    <x v="2"/>
    <s v="600483.SH"/>
    <s v="中关村"/>
    <s v="福建福能股份有限公司"/>
    <s v="福建省福州市鼓楼区五四路75号福建外贸大厦29层"/>
    <s v="电力"/>
    <n v="2534287802.0500002"/>
    <n v="643563889.13"/>
    <n v="2998"/>
    <s v="Fujian Funeng Co.,Ltd."/>
    <s v="86-591-86211273;86-591-86211285"/>
    <s v="wangyj1@fjec.com.cn;zhengy2@fjec.com.cn;fngf@fjec.com.cn"/>
    <n v="3"/>
    <x v="4"/>
    <s v="营收极高"/>
    <s v="福州市"/>
    <n v="845326.15145096742"/>
    <n v="214664.40598065377"/>
  </r>
  <r>
    <x v="2"/>
    <s v="601698.SH"/>
    <s v="中航泰达"/>
    <s v="中国卫通集团股份有限公司"/>
    <s v="北京市海淀区知春路65号"/>
    <s v="国防军工"/>
    <n v="591124603.25999999"/>
    <n v="125251860.27"/>
    <n v="585"/>
    <s v="China Satellite Communications Co.,Ltd."/>
    <s v="86-10-62585605;86-10-62585601"/>
    <s v="lvjingwei@chinasatcom.com;guanli@chinasatcom.com;chinasatcom@chinasatcom.com"/>
    <n v="3"/>
    <x v="0"/>
    <s v="营收较高"/>
    <s v="北京市"/>
    <n v="1010469.4072820513"/>
    <n v="214105.74405128203"/>
  </r>
  <r>
    <x v="0"/>
    <s v="002445.SZ"/>
    <s v="中际联合"/>
    <s v="中南红文化集团股份有限公司"/>
    <s v="江苏省无锡市江阴市高新技术产业开发园中南路3号"/>
    <s v="通用设备"/>
    <n v="116061922.17"/>
    <n v="98146307.140000001"/>
    <n v="459"/>
    <s v="Jiangyin Zhongnan Heavy Industries Co.,Ltd"/>
    <s v="86-510-86996882"/>
    <s v="glx@znhi.com.cn;znhi@znhi.com.cn"/>
    <n v="2"/>
    <x v="1"/>
    <s v="营收较高"/>
    <s v="无锡市"/>
    <n v="252858.21823529413"/>
    <n v="213826.37721132897"/>
  </r>
  <r>
    <x v="0"/>
    <s v="002176.SZ"/>
    <s v="中科海讯"/>
    <s v="江西特种电机股份有限公司"/>
    <s v="江西省宜春市袁州区环城南路581号"/>
    <s v="小金属"/>
    <n v="1355037405.8599999"/>
    <n v="665746986.10000002"/>
    <n v="3116"/>
    <s v="Jiangxi Special Electric Motor Co.,Ltd"/>
    <s v="86-795-3266280"/>
    <s v="jiangte@jiangte.com.cn;jiangte002176@aliyun.com"/>
    <n v="2"/>
    <x v="2"/>
    <s v="营收极高"/>
    <s v="宜春市"/>
    <n v="434864.37928754813"/>
    <n v="213654.36010911426"/>
  </r>
  <r>
    <x v="2"/>
    <s v="688601.SH"/>
    <s v="中科环保"/>
    <s v="无锡力芯微电子股份有限公司"/>
    <s v="江苏省无锡市新吴区新辉环路8号"/>
    <s v="半导体及元件"/>
    <n v="264889573.28999999"/>
    <n v="65570868.899999999"/>
    <n v="309"/>
    <s v="Wuxi Etek Microelectronics Co.,Ltd."/>
    <s v="86-510-85217779"/>
    <s v="lxwzqb@etek.com.cn"/>
    <n v="1"/>
    <x v="4"/>
    <s v="营收较高"/>
    <s v="无锡市"/>
    <n v="857247.80999999994"/>
    <n v="212203.45922330098"/>
  </r>
  <r>
    <x v="0"/>
    <s v="300639.SZ"/>
    <s v="中科江南"/>
    <s v="广东凯普生物科技股份有限公司"/>
    <s v="广东省潮州市湘桥区经济开发区试验区北片高新区D5-3-3-4小区"/>
    <s v="医疗器械"/>
    <n v="1510718034.6199999"/>
    <n v="499725567.44999999"/>
    <n v="2356"/>
    <s v="Guangdong Hybribio Biotech Co.,Ltd."/>
    <s v="86-768-2852923"/>
    <s v="zqsw@hybribio.cn"/>
    <n v="1"/>
    <x v="2"/>
    <s v="营收极高"/>
    <s v="潮州市"/>
    <n v="641221.57666383695"/>
    <n v="212107.62625212222"/>
  </r>
  <r>
    <x v="2"/>
    <s v="603077.SH"/>
    <s v="中科金财"/>
    <s v="四川和邦生物科技股份有限公司"/>
    <s v="四川省乐山市五通桥区牛华镇沔坝村"/>
    <s v="化学制品"/>
    <n v="3086136455.48"/>
    <n v="1042725403.09"/>
    <n v="4919"/>
    <s v="Sichuanhebang Biotechnology Co.,Ltd."/>
    <s v="86-28-62050230"/>
    <s v="mr@hebang.cn;yd@hebang.cn"/>
    <n v="2"/>
    <x v="3"/>
    <s v="营收极高"/>
    <s v="乐山市"/>
    <n v="627391.02571254317"/>
    <n v="211979.14273022974"/>
  </r>
  <r>
    <x v="0"/>
    <s v="301215.SZ"/>
    <s v="中科三环"/>
    <s v="中汽研汽车试验场股份有限公司"/>
    <s v="江苏省盐城市大丰区大丰港经济区"/>
    <s v="汽车服务"/>
    <n v="59956211.640000001"/>
    <n v="19253551.870000001"/>
    <n v="91"/>
    <s v="Catarc Automotive Proving Ground Co.,Ltd."/>
    <s v="86-515-69860935"/>
    <s v="dsh-office@catarc.ac.cn"/>
    <n v="1"/>
    <x v="1"/>
    <s v="营收正常"/>
    <s v="盐城市"/>
    <n v="658859.46857142856"/>
    <n v="211577.4930769231"/>
  </r>
  <r>
    <x v="0"/>
    <s v="300418.SZ"/>
    <s v="中石科技"/>
    <s v="昆仑万维科技股份有限公司"/>
    <s v="北京市东城区西总布胡同46号明阳国际中心B座"/>
    <s v="传媒"/>
    <n v="1192815082"/>
    <n v="374183334.60000002"/>
    <n v="1771"/>
    <s v="Kunlun Tech Co.,Ltd."/>
    <s v="86-10-65210366"/>
    <s v="ir@kunlun-inc.com"/>
    <n v="1"/>
    <x v="4"/>
    <s v="营收极高"/>
    <s v="北京市"/>
    <n v="673526.30265386787"/>
    <n v="211283.64460756636"/>
  </r>
  <r>
    <x v="2"/>
    <s v="603155.SH"/>
    <s v="中岩大地"/>
    <s v="新亚强硅化学股份有限公司"/>
    <s v="江苏省宿迁市宿豫区生态化工科技产业园扬子路2号"/>
    <s v="化学制品"/>
    <n v="329125729.35000002"/>
    <n v="95619847.150000006"/>
    <n v="453"/>
    <s v="Xinyaqiang Silicon Chemistry Co.,Ltd"/>
    <s v="86-527-88262288"/>
    <s v="ir@newasiaman.com"/>
    <n v="1"/>
    <x v="3"/>
    <s v="营收较高"/>
    <s v="宿迁市"/>
    <n v="726546.8639072848"/>
    <n v="211081.34028697573"/>
  </r>
  <r>
    <x v="0"/>
    <s v="002936.SZ"/>
    <s v="中亦科技"/>
    <s v="郑州银行股份有限公司"/>
    <s v="河南省郑州市金水区郑东新区商务外环22号"/>
    <s v="银行"/>
    <n v="3421374000"/>
    <n v="1166426000"/>
    <n v="5526"/>
    <s v="Bank Of Zhengzhou Co.,Ltd."/>
    <s v="86-371-67009199;86-371-67009056"/>
    <s v="ir@zzbank.cn"/>
    <n v="1"/>
    <x v="2"/>
    <s v="营收极高"/>
    <s v="郑州市"/>
    <n v="619141.15092290984"/>
    <n v="211079.62359753891"/>
  </r>
  <r>
    <x v="2"/>
    <s v="601156.SH"/>
    <s v="左江科技"/>
    <s v="东方航空物流股份有限公司"/>
    <s v="上海市长宁区空港六路199号"/>
    <s v="物流"/>
    <n v="6611855464.5299997"/>
    <n v="1374043912.8399999"/>
    <n v="6550"/>
    <s v="Eastern Air Logistics Co.,Ltd."/>
    <s v="86-21-22365112"/>
    <s v="eal-ir@ceair.com"/>
    <n v="1"/>
    <x v="2"/>
    <s v="营收极高"/>
    <s v="上海市"/>
    <n v="1009443.5823709923"/>
    <n v="209777.69661679387"/>
  </r>
  <r>
    <x v="2"/>
    <s v="601398.SH"/>
    <s v="中国工商"/>
    <s v="中国工商银行股份有限公司"/>
    <s v="北京市西城区复兴门内大街55号"/>
    <s v="银行"/>
    <n v="249467000000"/>
    <n v="90633000000"/>
    <n v="434089"/>
    <s v="Industrial And Commercial Bank Of China Limited"/>
    <s v="86-10-66108608;86-10-66106114"/>
    <s v="ir@icbc.com.cn"/>
    <n v="1"/>
    <x v="2"/>
    <s v="营收极高"/>
    <s v="北京市"/>
    <n v="574690.90439978894"/>
    <n v="208788.9810614874"/>
  </r>
  <r>
    <x v="2"/>
    <s v="605008.SH"/>
    <s v="宁波长鸿"/>
    <s v="宁波长鸿高分子科技股份有限公司"/>
    <s v="浙江省宁波市北仑区戚家山港口路108号"/>
    <s v="化工合成材料"/>
    <n v="803579649.71000004"/>
    <n v="86537923.670000002"/>
    <n v="420"/>
    <s v="Ningbo Changhong Polymer Scientific And Technical Inc."/>
    <s v="86-574-55222087"/>
    <s v="bh@kygroup.ltd;chenhao@kygroup.ltd"/>
    <n v="2"/>
    <x v="0"/>
    <s v="营收较高"/>
    <s v="宁波市"/>
    <n v="1913284.8802619048"/>
    <n v="206042.67540476192"/>
  </r>
  <r>
    <x v="2"/>
    <s v="600596.SH"/>
    <s v="GQY视讯"/>
    <s v="浙江新安化工集团股份有限公司"/>
    <s v="浙江省杭州市建德市江滨中路新安大厦1号"/>
    <s v="化学制品"/>
    <n v="6502321451.4700003"/>
    <n v="1225431747.8099999"/>
    <n v="5959"/>
    <s v="Zhejiang Xinan Chemical Industrial Group Co.,Ltd"/>
    <s v="86-571-64726275;86-571-64787381"/>
    <s v="jinyan3@wynca.com;aoyan_sy@wynca.com;xinanche@wynca.com"/>
    <n v="3"/>
    <x v="3"/>
    <s v="营收极高"/>
    <s v="杭州市"/>
    <n v="1091176.615450579"/>
    <n v="205643.85766235946"/>
  </r>
  <r>
    <x v="2"/>
    <s v="600025.SH"/>
    <s v="TCL科技"/>
    <s v="华能澜沧江水电股份有限公司"/>
    <s v="云南省昆明市官渡区世纪城中路1号"/>
    <s v="电力"/>
    <n v="3940946463.48"/>
    <n v="741989991.02999997"/>
    <n v="3624"/>
    <s v="Huaneng Lancang River Hydropower Inc."/>
    <s v="86-871-67216608;86-871-67217745"/>
    <s v="hnsd@lcjgs.chng.com.cn"/>
    <n v="1"/>
    <x v="4"/>
    <s v="营收极高"/>
    <s v="昆明市"/>
    <n v="1087457.6334105961"/>
    <n v="204743.37500827815"/>
  </r>
  <r>
    <x v="2"/>
    <s v="601665.SH"/>
    <s v="TCL中环"/>
    <s v="齐鲁银行股份有限公司"/>
    <s v="山东省济南市历下区经十路10817号"/>
    <s v="银行"/>
    <n v="2634076000"/>
    <n v="903921000"/>
    <n v="4432"/>
    <s v="Qilu Bank Co.,Ltd."/>
    <s v="400-609-6588;86-531-86075850"/>
    <s v="ir@qlbchina.com"/>
    <n v="1"/>
    <x v="2"/>
    <s v="营收极高"/>
    <s v="济南市"/>
    <n v="594331.22743682307"/>
    <n v="203953.29422382673"/>
  </r>
  <r>
    <x v="0"/>
    <s v="300401.SZ"/>
    <s v="阿尔特"/>
    <s v="浙江花园生物高科股份有限公司"/>
    <s v="浙江省金华市东阳市南马镇花园村"/>
    <s v="化学制药"/>
    <n v="386592882.41000003"/>
    <n v="151152689.96000001"/>
    <n v="742"/>
    <s v="Zhejiang Garden Bio-Chemical High-Tech Co.,Ltd."/>
    <s v="86-579-86271622"/>
    <s v="gkstock@hybiotech.cn"/>
    <n v="1"/>
    <x v="3"/>
    <s v="营收较高"/>
    <s v="金华市"/>
    <n v="521014.66632075474"/>
    <n v="203709.82474393531"/>
  </r>
  <r>
    <x v="0"/>
    <s v="002128.SZ"/>
    <s v="阿科力"/>
    <s v="内蒙古电投能源股份有限公司"/>
    <s v="内蒙古自治区通辽市霍林郭勒市霍林河露天煤业股份有限公司机关办公楼"/>
    <s v="煤炭开采加工"/>
    <n v="7171528574.9399996"/>
    <n v="1512095465.7"/>
    <n v="7424"/>
    <s v="Inner Mongolia Dian Tou Energy Corporation Limited"/>
    <s v="86-475-6196998;86-475-6196819"/>
    <s v="ltmy@vip.163.com"/>
    <n v="1"/>
    <x v="1"/>
    <s v="营收极高"/>
    <s v="内蒙古自治区通辽市"/>
    <n v="965992.53433997836"/>
    <n v="203676.65216864223"/>
  </r>
  <r>
    <x v="2"/>
    <s v="600916.SH"/>
    <s v="阿拉丁"/>
    <s v="中国黄金集团黄金珠宝股份有限公司"/>
    <s v="北京市东城区安外大街柳荫公园南街1号"/>
    <s v="家用轻工"/>
    <n v="14367527573.85"/>
    <n v="251811093.80000001"/>
    <n v="1239"/>
    <s v="China National Gold Group Gold Jewellery Co.,Ltd"/>
    <s v="86-10-84115629"/>
    <s v="chenjun@chnau99999.com;zjzb@chnau99999.com"/>
    <n v="2"/>
    <x v="3"/>
    <s v="营收极高"/>
    <s v="北京市"/>
    <n v="11596067.452663438"/>
    <n v="203237.36384180791"/>
  </r>
  <r>
    <x v="0"/>
    <s v="000848.SZ"/>
    <s v="阿石创"/>
    <s v="承德露露股份公司"/>
    <s v="河北省承德市双桥区高新技术产业开发区(西区8号)"/>
    <s v="饮料制造"/>
    <n v="1117806873.79"/>
    <n v="235286448.80000001"/>
    <n v="1159"/>
    <s v="Cheng De Lolo Co.,Ltd."/>
    <s v="86-314-2128181"/>
    <s v="lolozq@lolo.com.cn;lolo@lolo.com.cn"/>
    <n v="2"/>
    <x v="2"/>
    <s v="营收极高"/>
    <s v="承德市"/>
    <n v="964458.04468507331"/>
    <n v="203008.15254529769"/>
  </r>
  <r>
    <x v="2"/>
    <s v="605399.SH"/>
    <s v="埃夫特"/>
    <s v="江西晨光新材料股份有限公司"/>
    <s v="江西省九江市湖口县金砂湾工业园"/>
    <s v="化学制品"/>
    <n v="532095519.38"/>
    <n v="190027032.59999999"/>
    <n v="938"/>
    <s v="Jiangxi Chenguang New Materials Company Limited"/>
    <s v="86-792-3661111"/>
    <s v="jiangxichenguang@cgsilane.com"/>
    <n v="1"/>
    <x v="3"/>
    <s v="营收较高"/>
    <s v="九江市"/>
    <n v="567266.01213219611"/>
    <n v="202587.45479744137"/>
  </r>
  <r>
    <x v="2"/>
    <s v="688779.SH"/>
    <s v="埃斯顿"/>
    <s v="湖南长远锂科股份有限公司"/>
    <s v="湖南省长沙市岳麓区麓天路61号"/>
    <s v="电力设备"/>
    <n v="3392940205.6599998"/>
    <n v="303899733.83999997"/>
    <n v="1503"/>
    <s v="Hunan Changyuan Lico Co.,Ltd."/>
    <s v="86-731-88998125;86-731-88998117"/>
    <s v="cylico@minmetals.com"/>
    <n v="1"/>
    <x v="4"/>
    <s v="营收极高"/>
    <s v="长沙市"/>
    <n v="2257445.2466134396"/>
    <n v="202195.43169660677"/>
  </r>
  <r>
    <x v="2"/>
    <s v="600854.SH"/>
    <s v="艾艾精工"/>
    <s v="江苏春兰制冷设备股份有限公司"/>
    <s v="江苏省泰州市海陵区春兰工业园区春兰路1号"/>
    <s v="白色家电"/>
    <n v="119565747.02"/>
    <n v="31090254.010000002"/>
    <n v="154"/>
    <s v="Jiangsu Chunlan Refrigerating Equipment Stock Co.,Ltd."/>
    <s v="86-523-86663663"/>
    <s v="clgfzqb@chunlan.com"/>
    <n v="1"/>
    <x v="4"/>
    <s v="营收较高"/>
    <s v="泰州市"/>
    <n v="776400.95467532461"/>
    <n v="201884.76629870132"/>
  </r>
  <r>
    <x v="2"/>
    <s v="600236.SH"/>
    <s v="艾比森"/>
    <s v="广西桂冠电力股份有限公司"/>
    <s v="广西壮族自治区南宁市青秀区民族大道126号"/>
    <s v="电力"/>
    <n v="2583977231.9299998"/>
    <n v="759967241.48000002"/>
    <n v="3775"/>
    <s v="Guangxi Guiguan Electric Power Co.,Ltd."/>
    <s v="86-771-6118829;86-771-6118656"/>
    <s v="ggwuyushuang@163.com;125057596@qq.com;ggep600236@163.com"/>
    <n v="3"/>
    <x v="4"/>
    <s v="营收极高"/>
    <s v="广西壮族自治区南宁市"/>
    <n v="684497.27998145693"/>
    <n v="201315.8255576159"/>
  </r>
  <r>
    <x v="1"/>
    <s v="834599.BJ"/>
    <s v="艾布鲁"/>
    <s v="陕西同力重工股份有限公司"/>
    <s v="陕西省西安市未央区沣东新城创新二路007号"/>
    <s v="专用设备"/>
    <n v="1316440543.4300001"/>
    <n v="130935202.48"/>
    <n v="651"/>
    <s v="Shaanxi Tonly Heavy Industries Co.,Ltd"/>
    <s v="86-29-68596835"/>
    <s v="ciayp@sina.com;tonly2010@yeah.net"/>
    <n v="2"/>
    <x v="2"/>
    <s v="营收极高"/>
    <s v="西安市"/>
    <n v="2022182.0943625192"/>
    <n v="201129.34328725038"/>
  </r>
  <r>
    <x v="0"/>
    <s v="001258.SZ"/>
    <s v="艾德生物"/>
    <s v="新疆立新能源股份有限公司"/>
    <s v="新疆维吾尔自治区乌鲁木齐市头屯河区经济技术开发区喀什西路752号西部绿谷大厦5层"/>
    <s v="电力"/>
    <n v="173629700"/>
    <n v="28345900"/>
    <n v="141"/>
    <s v="Xinjiang Lixin Energy Co., Ltd."/>
    <s v="86-991-3720088"/>
    <s v="lixinner@126.com"/>
    <n v="1"/>
    <x v="4"/>
    <s v="营收较高"/>
    <s v="新疆维吾尔自治区乌鲁木齐市"/>
    <n v="1231416.3120567375"/>
    <n v="201034.75177304965"/>
  </r>
  <r>
    <x v="2"/>
    <s v="688330.SH"/>
    <s v="艾迪精密"/>
    <s v="上海宏力达信息技术股份有限公司"/>
    <s v="上海市徐汇区古美路1528号A3幢7楼、8楼"/>
    <s v="电力设备"/>
    <n v="293680912.05000001"/>
    <n v="112773527.23"/>
    <n v="563"/>
    <s v="Shanghai Holystar Information Technology Co.,Ltd."/>
    <s v="86-21-64372067"/>
    <s v="hld.mail@holystar.com.cn"/>
    <n v="1"/>
    <x v="4"/>
    <s v="营收较高"/>
    <s v="上海市"/>
    <n v="521635.7230017762"/>
    <n v="200308.21888099468"/>
  </r>
  <r>
    <x v="2"/>
    <s v="601187.SH"/>
    <s v="艾迪药业"/>
    <s v="厦门银行股份有限公司"/>
    <s v="福建省厦门市思明区湖滨北路101号商业银行大厦"/>
    <s v="银行"/>
    <n v="1367115000"/>
    <n v="627107000"/>
    <n v="3134"/>
    <s v="Xiamen Bank Co.,Ltd."/>
    <s v="86-592-5060112"/>
    <s v="dshbgs@xmbankonline.com"/>
    <n v="1"/>
    <x v="2"/>
    <s v="营收极高"/>
    <s v="厦门市"/>
    <n v="436220.48500319081"/>
    <n v="200097.95788130185"/>
  </r>
  <r>
    <x v="0"/>
    <s v="001965.SZ"/>
    <s v="艾华集团"/>
    <s v="招商局公路网络科技控股股份有限公司"/>
    <s v="北京市朝阳区建国路118号招商局大厦31层"/>
    <s v="公路铁路运输"/>
    <n v="1742021334.99"/>
    <n v="1092050625.5"/>
    <n v="5459"/>
    <s v="China Merchants Expressway Network &amp; Technology Holdings Co.,Ltd."/>
    <s v="86-10-56529000"/>
    <s v="cmexpressway@cmhk.com"/>
    <n v="1"/>
    <x v="0"/>
    <s v="营收极高"/>
    <s v="北京市"/>
    <n v="319109.97160468949"/>
    <n v="200045.9105147463"/>
  </r>
  <r>
    <x v="2"/>
    <s v="603501.SH"/>
    <s v="艾可蓝"/>
    <s v="上海韦尔半导体股份有限公司"/>
    <s v="上海市浦东新区上科路88号东楼"/>
    <s v="半导体及元件"/>
    <n v="5538237003.29"/>
    <n v="896204454.11000001"/>
    <n v="4493"/>
    <s v="Will Semiconductor Co.,Ltd. Shanghai"/>
    <s v="86-21-50805043"/>
    <s v="will_stock@corp.ovt.com"/>
    <n v="1"/>
    <x v="4"/>
    <s v="营收极高"/>
    <s v="上海市"/>
    <n v="1232636.7690385042"/>
    <n v="199466.8270888048"/>
  </r>
  <r>
    <x v="2"/>
    <s v="600284.SH"/>
    <s v="艾力斯"/>
    <s v="上海浦东建设股份有限公司"/>
    <s v="上海市浦东新区川桥路701弄3号(A幢)"/>
    <s v="建筑装饰"/>
    <n v="3866401897.29"/>
    <n v="156507726.53999999"/>
    <n v="790"/>
    <s v="Shanghai Pudong Construction Co.,Ltd"/>
    <s v="86-21-58206677"/>
    <s v="dongmi@pdjs.com.cn;zhengdai@pdjs.com.cn;pdjs600284@pdjs.com.cn"/>
    <n v="3"/>
    <x v="3"/>
    <s v="营收极高"/>
    <s v="上海市"/>
    <n v="4894179.6168227848"/>
    <n v="198111.04625316456"/>
  </r>
  <r>
    <x v="2"/>
    <s v="688099.SH"/>
    <s v="艾隆科技"/>
    <s v="晶晨半导体(上海)股份有限公司"/>
    <s v="上海市浦东新区秀浦路2555号漕河泾康桥商务绿洲E5"/>
    <s v="半导体及元件"/>
    <n v="1481035343.8"/>
    <n v="270401213.31"/>
    <n v="1365"/>
    <s v="Amlogic (Shanghai) Co.,Ltd."/>
    <s v="86-21-38165066"/>
    <s v="ir@amlogic.com"/>
    <n v="1"/>
    <x v="4"/>
    <s v="营收极高"/>
    <s v="上海市"/>
    <n v="1085007.5778754579"/>
    <n v="198096.12696703296"/>
  </r>
  <r>
    <x v="0"/>
    <s v="300769.SZ"/>
    <s v="艾融软件"/>
    <s v="深圳市德方纳米科技股份有限公司"/>
    <s v="广东省深圳市南山区留仙大道3370号南山智园崇文园区1号楼10层"/>
    <s v="电力设备"/>
    <n v="3373860080.5100002"/>
    <n v="761713535.71000004"/>
    <n v="3848"/>
    <s v="Shenzhen Dynanonic Co.,Ltd."/>
    <s v="86-755-26918296"/>
    <s v="ir@dynanonic.com"/>
    <n v="1"/>
    <x v="4"/>
    <s v="营收极高"/>
    <s v="深圳市"/>
    <n v="876782.76520530146"/>
    <n v="197950.5030431393"/>
  </r>
  <r>
    <x v="2"/>
    <s v="600012.SH"/>
    <s v="艾为电子"/>
    <s v="安徽皖通高速公路股份有限公司"/>
    <s v="安徽省合肥市蜀山区望江西路520号"/>
    <s v="公路铁路运输"/>
    <n v="966250859.11000001"/>
    <n v="406052424.41000003"/>
    <n v="2058"/>
    <s v="Anhui Expressway Company Limited"/>
    <s v="86-551-65338697;86-551-63738923;86-551-63738922;86-551-63738989"/>
    <s v="wtgs@anhui-expressway.net"/>
    <n v="1"/>
    <x v="0"/>
    <s v="营收较高"/>
    <s v="合肥市"/>
    <n v="469509.64971331391"/>
    <n v="197304.38503887272"/>
  </r>
  <r>
    <x v="2"/>
    <s v="603267.SH"/>
    <s v="爱尔眼科"/>
    <s v="北京元六鸿远电子科技股份有限公司"/>
    <s v="北京市大兴区中关村科技园区大兴生物医药产业基地天贵街1号"/>
    <s v="国防军工"/>
    <n v="702942186.85000002"/>
    <n v="258880592.13999999"/>
    <n v="1315"/>
    <s v="Beijing Yuanliu Hongyuan Electronic Technology Co.,Ltd."/>
    <s v="86-10-89237777"/>
    <s v="603267@yldz.com.cn"/>
    <n v="1"/>
    <x v="0"/>
    <s v="营收较高"/>
    <s v="北京市"/>
    <n v="534556.7960836502"/>
    <n v="196867.37044866919"/>
  </r>
  <r>
    <x v="0"/>
    <s v="300821.SZ"/>
    <s v="爱建集团"/>
    <s v="山东东岳有机硅材料股份有限公司"/>
    <s v="山东省淄博市桓台县唐山镇李寨村段"/>
    <s v="化学制品"/>
    <n v="1348854904.0799999"/>
    <n v="241938360.18000001"/>
    <n v="1239"/>
    <s v="Shandong Dongyue Organosilicon Materials Co.,Ltd."/>
    <s v="86-533-8514338"/>
    <s v="ir@dyyjg.com;yjgzqb@dyyjg.com"/>
    <n v="2"/>
    <x v="3"/>
    <s v="营收极高"/>
    <s v="淄博市"/>
    <n v="1088664.1679418886"/>
    <n v="195269.05583535109"/>
  </r>
  <r>
    <x v="2"/>
    <s v="603693.SH"/>
    <s v="爱康科技"/>
    <s v="江苏省新能源开发股份有限公司"/>
    <s v="江苏省南京市玄武区长江路88号国信大厦13-14楼"/>
    <s v="电力"/>
    <n v="535318288.07999998"/>
    <n v="127940169.83"/>
    <n v="658"/>
    <s v="Jiangsu New Energy Development Co.,Ltd."/>
    <s v="86-25-84736307"/>
    <s v="jqzj@sina.com;jsnezqb@163.com"/>
    <n v="2"/>
    <x v="4"/>
    <s v="营收较高"/>
    <s v="南京市"/>
    <n v="813553.62930091179"/>
    <n v="194437.9480699088"/>
  </r>
  <r>
    <x v="0"/>
    <s v="000828.SZ"/>
    <s v="爱柯迪"/>
    <s v="东莞发展控股股份有限公司"/>
    <s v="广东省东莞市寮步镇浮竹山佛岭水库路侧莞深高速公路管理中心"/>
    <s v="公路铁路运输"/>
    <n v="478922173.67000002"/>
    <n v="170135008.09"/>
    <n v="878"/>
    <s v="Dongguan Development(Holdings)Co.,Ltd."/>
    <s v="86-769-22083320"/>
    <s v="lys@dgholdings.cn;zxm@dgholdings.cn;dgkg@dgholdings.cn"/>
    <n v="3"/>
    <x v="0"/>
    <s v="营收较高"/>
    <s v="东莞市"/>
    <n v="545469.44609339407"/>
    <n v="193775.63563781322"/>
  </r>
  <r>
    <x v="0"/>
    <s v="301050.SZ"/>
    <s v="爱科科技"/>
    <s v="成都雷电微力科技股份有限公司"/>
    <s v="四川省成都市双流区华府大道四段19号"/>
    <s v="国防军工"/>
    <n v="225200359.13"/>
    <n v="107085176.09"/>
    <n v="557"/>
    <s v="Chengdu Rml Technology Co.,Ltd"/>
    <s v="86-28-85750702"/>
    <s v="rml@rml138.com"/>
    <n v="1"/>
    <x v="0"/>
    <s v="营收较高"/>
    <s v="成都市"/>
    <n v="404309.44188509876"/>
    <n v="192253.45797127468"/>
  </r>
  <r>
    <x v="2"/>
    <s v="688766.SH"/>
    <s v="爱克股份"/>
    <s v="普冉半导体(上海)股份有限公司"/>
    <s v="上海市浦东新区自由贸易试验区盛夏路560号504室"/>
    <s v="半导体及元件"/>
    <n v="224108012.59"/>
    <n v="41517801.420000002"/>
    <n v="216"/>
    <s v="Puya Semiconductor (Shanghai) Co.,Ltd."/>
    <s v="86-21-60791797"/>
    <s v="ir@puyasemi.com"/>
    <n v="1"/>
    <x v="4"/>
    <s v="营收较高"/>
    <s v="上海市"/>
    <n v="1037537.095324074"/>
    <n v="192212.04361111112"/>
  </r>
  <r>
    <x v="0"/>
    <s v="002558.SZ"/>
    <s v="爱乐达"/>
    <s v="巨人网络集团股份有限公司"/>
    <s v="上海市松江区中辰路655号"/>
    <s v="传媒"/>
    <n v="580401269.88999999"/>
    <n v="270988697.11000001"/>
    <n v="1413"/>
    <s v="Giant Network Group Co.,Ltd."/>
    <s v="86-21-33979919"/>
    <s v="ir@ztgame.com"/>
    <n v="1"/>
    <x v="4"/>
    <s v="营收较高"/>
    <s v="上海市"/>
    <n v="410758.15278839349"/>
    <n v="191782.51741684359"/>
  </r>
  <r>
    <x v="2"/>
    <s v="600382.SH"/>
    <s v="爱丽家居"/>
    <s v="广东明珠集团股份有限公司"/>
    <s v="广东省梅州市兴宁市官汕路99号"/>
    <s v="钢铁"/>
    <n v="200256606.11000001"/>
    <n v="58574931.68"/>
    <n v="306"/>
    <s v="Guangdong Mingzhu Group Co.,Ltd"/>
    <s v="86-753-3327282"/>
    <s v="gdmzh@gdmzh.com;600382@gdmzh.com"/>
    <n v="2"/>
    <x v="0"/>
    <s v="营收较高"/>
    <s v="梅州市"/>
    <n v="654433.35330065363"/>
    <n v="191421.34535947713"/>
  </r>
  <r>
    <x v="0"/>
    <s v="300801.SZ"/>
    <s v="爱玛科技"/>
    <s v="山东泰和水处理科技股份有限公司"/>
    <s v="山东省枣庄市市中区十里泉东路1号"/>
    <s v="化学制品"/>
    <n v="723638828.30999994"/>
    <n v="124797684.98"/>
    <n v="653"/>
    <s v="Shandong Taihe Water Treatment Technologies Co.,Ltd."/>
    <s v="86-632-5201266"/>
    <s v="zj@th-water.com;thzq@thwater.com;sh@thwater.com"/>
    <n v="3"/>
    <x v="3"/>
    <s v="营收较高"/>
    <s v="枣庄市"/>
    <n v="1108175.8473353751"/>
    <n v="191114.37209800919"/>
  </r>
  <r>
    <x v="2"/>
    <s v="603948.SH"/>
    <s v="爱美客"/>
    <s v="浙江建业化工股份有限公司"/>
    <s v="浙江省杭州市建德市梅城镇严东关路8号"/>
    <s v="化学制品"/>
    <n v="757274833.09000003"/>
    <n v="135304257.69"/>
    <n v="708"/>
    <s v="Zhejiang Jianye Chemical Co.,Ltd."/>
    <s v="86-571-64141533"/>
    <s v="zyz@chinaorganicchem.com"/>
    <n v="1"/>
    <x v="3"/>
    <s v="营收较高"/>
    <s v="杭州市"/>
    <n v="1069597.2218785312"/>
    <n v="191107.7086016949"/>
  </r>
  <r>
    <x v="0"/>
    <s v="002555.SZ"/>
    <s v="爱慕股份"/>
    <s v="三七互娱网络科技集团股份有限公司"/>
    <s v="安徽省芜湖市鸠江区瑞祥路88号皖江财富广场B1座7层7001号"/>
    <s v="传媒"/>
    <n v="4089237792.6999998"/>
    <n v="759964417.92999995"/>
    <n v="3996"/>
    <s v="37 Interactive Entertainment Network Technology Group Co.,Ltd."/>
    <s v="86-553-7653737"/>
    <s v="ir@37.com"/>
    <n v="1"/>
    <x v="4"/>
    <s v="营收极高"/>
    <s v="芜湖市"/>
    <n v="1023332.7809559559"/>
    <n v="190181.28576826825"/>
  </r>
  <r>
    <x v="2"/>
    <s v="688122.SH"/>
    <s v="爱朋医疗"/>
    <s v="西部超导材料科技股份有限公司"/>
    <s v="陕西省西安市未央区经济技术开发区明光路12号"/>
    <s v="国防军工"/>
    <n v="887466784.53999996"/>
    <n v="214996468.31"/>
    <n v="1131"/>
    <s v="Western Superconducting Technologies Co.,Ltd."/>
    <s v="86-29-86537819"/>
    <s v="xudongdong@c-wst.com;zhouqing@c-wst.com"/>
    <n v="2"/>
    <x v="0"/>
    <s v="营收较高"/>
    <s v="西安市"/>
    <n v="784674.43372236961"/>
    <n v="190094.13643678161"/>
  </r>
  <r>
    <x v="2"/>
    <s v="603931.SH"/>
    <s v="爱普股份"/>
    <s v="杭州格林达电子材料股份有限公司"/>
    <s v="浙江省杭州市萧山区萧山临江工业园区红十五路9936号"/>
    <s v="电子化学品"/>
    <n v="241680790.33000001"/>
    <n v="39467540.700000003"/>
    <n v="209"/>
    <s v="Hangzhou Greenda Electronic Materials Co.,Ltd"/>
    <s v="86-571-86630720"/>
    <s v="zhangqi@greendachem.com"/>
    <n v="1"/>
    <x v="4"/>
    <s v="营收较高"/>
    <s v="杭州市"/>
    <n v="1156367.4178468899"/>
    <n v="188839.90765550241"/>
  </r>
  <r>
    <x v="2"/>
    <s v="601211.SH"/>
    <s v="爱施德"/>
    <s v="国泰君安证券股份有限公司"/>
    <s v="上海市静安区南京西路768号"/>
    <s v="证券"/>
    <n v="8149548182"/>
    <n v="2518915579"/>
    <n v="13341"/>
    <s v="Guotai Junan Securities Co.,Ltd."/>
    <s v="86-21-38676798"/>
    <s v="dshbgs@gtjas.com"/>
    <n v="1"/>
    <x v="2"/>
    <s v="营收极高"/>
    <s v="上海市"/>
    <n v="610864.86635184765"/>
    <n v="188810.1026159958"/>
  </r>
  <r>
    <x v="2"/>
    <s v="605580.SH"/>
    <s v="爱仕达"/>
    <s v="恒盛能源股份有限公司"/>
    <s v="浙江省衢州市龙游县城北工业园区兴北路10号"/>
    <s v="电力"/>
    <n v="189339812.37"/>
    <n v="40567101.990000002"/>
    <n v="215"/>
    <s v="Hengsheng Energy Co.,Ltd."/>
    <s v="86-570-7258066"/>
    <s v="zjhxxujf@163.com"/>
    <n v="1"/>
    <x v="4"/>
    <s v="营收较高"/>
    <s v="衢州市"/>
    <n v="880650.29009302333"/>
    <n v="188684.19530232559"/>
  </r>
  <r>
    <x v="2"/>
    <s v="601988.SH"/>
    <s v="爱司凯"/>
    <s v="中国银行股份有限公司"/>
    <s v="北京市西城区复兴门内大街1号"/>
    <s v="银行"/>
    <n v="161118000000"/>
    <n v="57751000000"/>
    <n v="306322"/>
    <s v="Bank Of China Limited"/>
    <s v="86-10-66592638"/>
    <s v="ir@bankofchina.com"/>
    <n v="1"/>
    <x v="2"/>
    <s v="营收极高"/>
    <s v="北京市"/>
    <n v="525975.93382127304"/>
    <n v="188530.3700028075"/>
  </r>
  <r>
    <x v="2"/>
    <s v="688016.SH"/>
    <s v="爱威科技"/>
    <s v="上海微创心脉医疗科技(集团)股份有限公司"/>
    <s v="上海市浦东新区康新公路3399弄1号"/>
    <s v="医疗器械"/>
    <n v="257879693.03"/>
    <n v="123485049.98"/>
    <n v="660"/>
    <s v="Shanghai Microport Endovascular Medtech(Gruop)Co., Ltd."/>
    <s v="86-21-38139300"/>
    <s v="不详"/>
    <n v="0"/>
    <x v="2"/>
    <s v="营收较高"/>
    <s v="上海市"/>
    <n v="390726.80762121209"/>
    <n v="187098.56057575758"/>
  </r>
  <r>
    <x v="0"/>
    <s v="002109.SZ"/>
    <s v="爱旭股份"/>
    <s v="陕西兴化化学股份有限公司"/>
    <s v="陕西省咸阳市兴平市东城区迎宾大道"/>
    <s v="化学原料"/>
    <n v="939249461.05999994"/>
    <n v="231247817.91999999"/>
    <n v="1236"/>
    <s v="Shaanxi Xinghua Chemistry Co.,Ltd"/>
    <s v="86-29-38822614;86-29-38839938"/>
    <s v="xys0716@163.com;407114886@qq.com;snxhchem002109@163.com"/>
    <n v="3"/>
    <x v="3"/>
    <s v="营收较高"/>
    <s v="咸阳市"/>
    <n v="759910.5672006472"/>
    <n v="187093.70381877021"/>
  </r>
  <r>
    <x v="2"/>
    <s v="603041.SH"/>
    <s v="爱婴室"/>
    <s v="江苏美思德化学股份有限公司"/>
    <s v="江苏省南京市栖霞区经济技术开发区恒泰路8号汇智科技园A3栋之七层、八层"/>
    <s v="化学制品"/>
    <n v="153986482.05000001"/>
    <n v="22251085.699999999"/>
    <n v="119"/>
    <s v="Jiangsu Maysta Chemical Co.,Ltd"/>
    <s v="86-25-85562929"/>
    <s v="zqsw@maysta.com"/>
    <n v="1"/>
    <x v="3"/>
    <s v="营收较高"/>
    <s v="南京市"/>
    <n v="1294004.0508403361"/>
    <n v="186983.91344537816"/>
  </r>
  <r>
    <x v="0"/>
    <s v="002252.SZ"/>
    <s v="安必平"/>
    <s v="上海莱士血液制品股份有限公司"/>
    <s v="上海市奉贤区望园路2009号"/>
    <s v="生物制品"/>
    <n v="1685498423.72"/>
    <n v="548033363.88999999"/>
    <n v="2966"/>
    <s v="Shanghai Raas Blood Products Co.,Ltd."/>
    <s v="86-21-22130888-217"/>
    <s v="raas@raas-corp.com"/>
    <n v="1"/>
    <x v="1"/>
    <s v="营收极高"/>
    <s v="上海市"/>
    <n v="568273.23793661501"/>
    <n v="184771.86914699932"/>
  </r>
  <r>
    <x v="0"/>
    <s v="300133.SZ"/>
    <s v="安彩高科"/>
    <s v="浙江华策影视股份有限公司"/>
    <s v="浙江省杭州市西湖区五常港路466号华策中心A座4楼"/>
    <s v="传媒"/>
    <n v="470777779.27999997"/>
    <n v="113976865.13"/>
    <n v="618"/>
    <s v="Zhejiang Huace Film &amp; Tv Co.,Ltd."/>
    <s v="86-571-87553075"/>
    <s v="zqsw@huacemedia.com"/>
    <n v="1"/>
    <x v="4"/>
    <s v="营收较高"/>
    <s v="杭州市"/>
    <n v="761776.34187702264"/>
    <n v="184428.5843527508"/>
  </r>
  <r>
    <x v="2"/>
    <s v="603359.SH"/>
    <s v="安车检测"/>
    <s v="东珠生态环保股份有限公司"/>
    <s v="江苏省无锡市锡山区东亭街道锡沪中路90号"/>
    <s v="环保"/>
    <n v="429956469.93000001"/>
    <n v="81808484.390000001"/>
    <n v="444"/>
    <s v="Dongzhu Ecological Environment Protection Co.,Ltd"/>
    <s v="86-510-88227528"/>
    <s v="dongzhushengtai@dongzhushengtai.com"/>
    <n v="1"/>
    <x v="3"/>
    <s v="营收较高"/>
    <s v="无锡市"/>
    <n v="968370.42777027027"/>
    <n v="184253.34322072071"/>
  </r>
  <r>
    <x v="0"/>
    <s v="002064.SZ"/>
    <s v="安达智能"/>
    <s v="华峰化学股份有限公司"/>
    <s v="浙江省温州市瑞安市经济开发区开发区大道1788号"/>
    <s v="化工合成材料"/>
    <n v="7292744819.4899998"/>
    <n v="1362312276.49"/>
    <n v="7395"/>
    <s v="Huafon Chemical Co.,Ltd"/>
    <s v="86-577-65150000;86-577-65178053"/>
    <s v="li.yilun@huafeng.com"/>
    <n v="1"/>
    <x v="0"/>
    <s v="营收极高"/>
    <s v="温州市"/>
    <n v="986172.38938336715"/>
    <n v="184220.7270439486"/>
  </r>
  <r>
    <x v="0"/>
    <s v="002958.SZ"/>
    <s v="安道麦A"/>
    <s v="青岛农村商业银行股份有限公司"/>
    <s v="山东省青岛市崂山区秦岭路6号1号楼"/>
    <s v="银行"/>
    <n v="2491450000"/>
    <n v="941164000"/>
    <n v="5125"/>
    <s v="Qingdao Rural Commercial Bank Corporation"/>
    <s v="86-532-66957767"/>
    <s v="qrcb@qrcb.com.cn"/>
    <n v="1"/>
    <x v="2"/>
    <s v="营收极高"/>
    <s v="青岛市"/>
    <n v="486136.58536585368"/>
    <n v="183641.75609756098"/>
  </r>
  <r>
    <x v="2"/>
    <s v="601985.SH"/>
    <s v="安迪苏"/>
    <s v="中国核能电力股份有限公司"/>
    <s v="北京市海淀区玲珑路9号院琨御府东区10号楼"/>
    <s v="电力"/>
    <n v="17099460204.209999"/>
    <n v="2884076302.6700001"/>
    <n v="15755.999999999998"/>
    <s v="China National Nuclear Power Co.,Ltd"/>
    <s v="86-10-81920188"/>
    <s v="cnnp_zqb@cnnp.com.cn"/>
    <n v="1"/>
    <x v="4"/>
    <s v="营收极高"/>
    <s v="北京市"/>
    <n v="1085266.5780788271"/>
    <n v="183046.22383028691"/>
  </r>
  <r>
    <x v="2"/>
    <s v="600740.SH"/>
    <s v="安孚科技"/>
    <s v="山西焦化股份有限公司"/>
    <s v="山西省临汾市洪洞县广胜寺镇"/>
    <s v="煤炭开采加工"/>
    <n v="3117020180.8499999"/>
    <n v="1122018973.55"/>
    <n v="6132"/>
    <s v="Shanxi Coking Co.,Ltd"/>
    <s v="86-357-6625471;86-357-6621802"/>
    <s v="msc@sxjh.com.cn;sjgf@public.lf.sx.cn"/>
    <n v="2"/>
    <x v="1"/>
    <s v="营收极高"/>
    <s v="临汾市"/>
    <n v="508320.31651174166"/>
    <n v="182977.6538731246"/>
  </r>
  <r>
    <x v="2"/>
    <s v="603722.SH"/>
    <s v="安恒信息"/>
    <s v="无锡阿科力科技股份有限公司"/>
    <s v="江苏省无锡市锡山区东港镇新材料产业园(民祥路29号)"/>
    <s v="化学制品"/>
    <n v="244291718.66"/>
    <n v="43456598.899999999"/>
    <n v="238"/>
    <s v="Wuxi Acryl Technology Co.,Ltd"/>
    <s v="86-510-88263255"/>
    <s v="changjun@chinaacryl.com;zq@chinaacryl.com"/>
    <n v="2"/>
    <x v="3"/>
    <s v="营收较高"/>
    <s v="无锡市"/>
    <n v="1026435.7926890756"/>
    <n v="182590.75168067226"/>
  </r>
  <r>
    <x v="0"/>
    <s v="300485.SZ"/>
    <s v="安徽凤凰"/>
    <s v="北京赛升药业股份有限公司"/>
    <s v="北京市大兴区北京经济技术开发区兴盛街8号"/>
    <s v="生物制品"/>
    <n v="192096898.81"/>
    <n v="106545165.76000001"/>
    <n v="584"/>
    <s v="Beijing Science Sun Pharmaceutical Co.,Ltd."/>
    <s v="86-10-67862500"/>
    <s v="ssyyzqb@ssyy.com.cn"/>
    <n v="1"/>
    <x v="1"/>
    <s v="营收较高"/>
    <s v="北京市"/>
    <n v="328933.04590753425"/>
    <n v="182440.35232876713"/>
  </r>
  <r>
    <x v="2"/>
    <s v="688116.SH"/>
    <s v="安徽合力"/>
    <s v="江苏天奈科技股份有限公司"/>
    <s v="江苏省镇江市京口区镇江新区青龙山路113号"/>
    <s v="电力设备"/>
    <n v="480459964.60000002"/>
    <n v="99956922.349999994"/>
    <n v="548"/>
    <s v="Jiangsu Cnano Technology Co.,Ltd."/>
    <s v="86-511-81989986"/>
    <s v="stock@cnanotechnology.com"/>
    <n v="1"/>
    <x v="4"/>
    <s v="营收较高"/>
    <s v="镇江市"/>
    <n v="876751.76021897816"/>
    <n v="182403.14297445255"/>
  </r>
  <r>
    <x v="2"/>
    <s v="688707.SH"/>
    <s v="安徽建工"/>
    <s v="贵州振华新材料股份有限公司"/>
    <s v="贵州省贵阳市白云区高跨路1号"/>
    <s v="电力设备"/>
    <n v="2579080055.6999998"/>
    <n v="342439942.24000001"/>
    <n v="1878"/>
    <s v="Guizhou Zhenhua E-Chem Inc."/>
    <s v="86-851-84284089"/>
    <s v="wangjing@zh-echem.com;yusisi@zh-echem.com;zec@zh-echem.com"/>
    <n v="3"/>
    <x v="4"/>
    <s v="营收极高"/>
    <s v="贵阳市"/>
    <n v="1373312.063738019"/>
    <n v="182342.88724174653"/>
  </r>
  <r>
    <x v="2"/>
    <s v="600862.SH"/>
    <s v="安集科技"/>
    <s v="中航航空高科技股份有限公司"/>
    <s v="江苏省南通市崇川区永和路1号"/>
    <s v="国防军工"/>
    <n v="1155421240.6700001"/>
    <n v="291068005.06"/>
    <n v="1598"/>
    <s v="Avic Aviation High-Technology Co.,Ltd."/>
    <s v="86-513-81110558;86-513-83580382"/>
    <s v="liuxb@avic.com;ntmt@public.nt.js.cn;600862@avic.com"/>
    <n v="3"/>
    <x v="0"/>
    <s v="营收极高"/>
    <s v="南通市"/>
    <n v="723042.07801627042"/>
    <n v="182145.18464330412"/>
  </r>
  <r>
    <x v="2"/>
    <s v="688105.SH"/>
    <s v="安记食品"/>
    <s v="南京诺唯赞生物科技股份有限公司"/>
    <s v="江苏省南京市栖霞区经济技术开发区科创路红枫科技园D2栋"/>
    <s v="生物制品"/>
    <n v="975338224.29999995"/>
    <n v="431359400.13"/>
    <n v="2380"/>
    <s v="Nanjing Vazyme Biotech Co.,Ltd"/>
    <s v="86-25-85771179"/>
    <s v="irm@vazyme.com"/>
    <n v="1"/>
    <x v="1"/>
    <s v="营收较高"/>
    <s v="南京市"/>
    <n v="409805.97659663862"/>
    <n v="181243.44543277309"/>
  </r>
  <r>
    <x v="2"/>
    <s v="605598.SH"/>
    <s v="安洁科技"/>
    <s v="上海港湾基础建设(集团)股份有限公司"/>
    <s v="上海市静安区江场路1228弄6A"/>
    <s v="建筑装饰"/>
    <n v="243448078"/>
    <n v="105206990.53"/>
    <n v="583"/>
    <s v="Shanghai Geoharbour Construction Group Co.,Ltd."/>
    <s v="86-21-65638550"/>
    <s v="ir@geoharbour.com"/>
    <n v="1"/>
    <x v="3"/>
    <s v="营收较高"/>
    <s v="上海市"/>
    <n v="417578.17838765011"/>
    <n v="180457.95974271011"/>
  </r>
  <r>
    <x v="2"/>
    <s v="600612.SH"/>
    <s v="安井食品"/>
    <s v="老凤祥股份有限公司"/>
    <s v="上海市徐汇区漕溪路270号1号楼六楼"/>
    <s v="家用轻工"/>
    <n v="18441603081.599998"/>
    <n v="406571893.69999999"/>
    <n v="2259"/>
    <s v="Lao Feng Xiang Co.,Ltd."/>
    <s v="86-21-54480605;86-21-64833388-619"/>
    <s v="lfx600612@126.com;cxj0724@163.com"/>
    <n v="2"/>
    <x v="3"/>
    <s v="营收极高"/>
    <s v="上海市"/>
    <n v="8163613.5819389103"/>
    <n v="179978.70460380698"/>
  </r>
  <r>
    <x v="0"/>
    <s v="002517.SZ"/>
    <s v="安居宝"/>
    <s v="恺英网络股份有限公司"/>
    <s v="上海市闵行区陈行路2388号浦江科技广场3号楼3楼"/>
    <s v="传媒"/>
    <n v="1029010035.63"/>
    <n v="248296194.84"/>
    <n v="1382"/>
    <s v="Kingnet Network Co.,Ltd."/>
    <s v="86-21-62203181"/>
    <s v="dm@kingnet.com"/>
    <n v="1"/>
    <x v="4"/>
    <s v="营收极高"/>
    <s v="上海市"/>
    <n v="744580.34416063677"/>
    <n v="179664.39568740956"/>
  </r>
  <r>
    <x v="2"/>
    <s v="600340.SH"/>
    <s v="安凯客车"/>
    <s v="华夏幸福基业股份有限公司"/>
    <s v="北京市朝阳区东三环北路霞光里18号佳程广场A座9层"/>
    <s v="房地产开发"/>
    <n v="4182363343.46"/>
    <n v="2774717962.6399999"/>
    <n v="15447"/>
    <s v="China Fortune Land Co.,Ltd."/>
    <s v="86-10-59115198"/>
    <s v="ir@cfldcn.com"/>
    <n v="1"/>
    <x v="4"/>
    <s v="营收极高"/>
    <s v="北京市"/>
    <n v="270755.70294944005"/>
    <n v="179628.27491681231"/>
  </r>
  <r>
    <x v="0"/>
    <s v="002839.SZ"/>
    <s v="安靠智电"/>
    <s v="江苏张家港农村商业银行股份有限公司"/>
    <s v="江苏省苏州市张家港市杨舍镇人民中路66号"/>
    <s v="银行"/>
    <n v="1199464356.47"/>
    <n v="433350428.23000002"/>
    <n v="2414"/>
    <s v="Jiangsu Zhangjiagang Rural Commercial Bank Co.,Ltd"/>
    <s v="86-512-56961859"/>
    <s v="office@zrcbank.com;lucia_tao@sina.com"/>
    <n v="2"/>
    <x v="2"/>
    <s v="营收极高"/>
    <s v="苏州市"/>
    <n v="496878.35810687655"/>
    <n v="179515.50465202983"/>
  </r>
  <r>
    <x v="0"/>
    <s v="000506.SZ"/>
    <s v="安科瑞"/>
    <s v="中润资源投资股份有限公司"/>
    <s v="山东省济南市历城区经十东路7000号汉峪金谷A2-5栋23层"/>
    <s v="贵金属"/>
    <n v="63210417.039999999"/>
    <n v="264317413.43000001"/>
    <n v="1482"/>
    <s v="Zhongrun Resources Investment Corporation"/>
    <s v="86-531-81665777"/>
    <s v="zhongrun_ziyuan@163.com"/>
    <n v="1"/>
    <x v="0"/>
    <s v="营收正常"/>
    <s v="济南市"/>
    <n v="42652.103265856953"/>
    <n v="178351.83092442647"/>
  </r>
  <r>
    <x v="0"/>
    <s v="301102.SZ"/>
    <s v="安科生物"/>
    <s v="兆讯传媒广告股份有限公司"/>
    <s v="北京市朝阳区广渠路17号院1号楼联美大厦"/>
    <s v="传媒"/>
    <n v="167646162.30000001"/>
    <n v="59842447.100000001"/>
    <n v="336"/>
    <s v="Mega-Info Media Co.,Ltd."/>
    <s v="86-10-65915208"/>
    <s v="ir@megainfomedia.com"/>
    <n v="1"/>
    <x v="4"/>
    <s v="营收较高"/>
    <s v="北京市"/>
    <n v="498946.91160714289"/>
    <n v="178102.52113095237"/>
  </r>
  <r>
    <x v="2"/>
    <s v="688789.SH"/>
    <s v="安克创新"/>
    <s v="杭州宏华数码科技股份有限公司"/>
    <s v="浙江省杭州市滨江区滨盛路3911号"/>
    <s v="专用设备"/>
    <n v="275812319.92000002"/>
    <n v="72992299.780000001"/>
    <n v="411"/>
    <s v="Hangzhou Honghua Digital Technology Stock Company Ltd."/>
    <s v="86-571-86732193"/>
    <s v="honghua01@atexco.cn"/>
    <n v="1"/>
    <x v="2"/>
    <s v="营收较高"/>
    <s v="杭州市"/>
    <n v="671076.20418491494"/>
    <n v="177596.83644768858"/>
  </r>
  <r>
    <x v="2"/>
    <s v="600928.SH"/>
    <s v="安利股份"/>
    <s v="西安银行股份有限公司"/>
    <s v="陕西省西安市雁塔区高新路60号"/>
    <s v="银行"/>
    <n v="1543037000"/>
    <n v="607866000"/>
    <n v="3423"/>
    <s v="Bank Of Xi'An Co.,Ltd."/>
    <s v="86-29-88992333"/>
    <s v="xacb_ddw@xacbank.com"/>
    <n v="1"/>
    <x v="2"/>
    <s v="营收极高"/>
    <s v="西安市"/>
    <n v="450784.98393222317"/>
    <n v="177582.82208588958"/>
  </r>
  <r>
    <x v="0"/>
    <s v="000683.SZ"/>
    <s v="安联锐视"/>
    <s v="内蒙古远兴能源股份有限公司"/>
    <s v="内蒙古自治区鄂尔多斯市东胜区鄂托克西街博源大厦12层"/>
    <s v="化学原料"/>
    <n v="2681115165.5999999"/>
    <n v="791937243.29999995"/>
    <n v="4467"/>
    <s v="Inner Mongolia Yuan Xing Energy Company Limited"/>
    <s v="86-477-8139874;86-477-8139873"/>
    <s v="yxny@berun.cc"/>
    <n v="1"/>
    <x v="3"/>
    <s v="营收极高"/>
    <s v="内蒙古自治区鄂尔多斯市"/>
    <n v="600204.87253190053"/>
    <n v="177286.15251846876"/>
  </r>
  <r>
    <x v="0"/>
    <s v="300037.SZ"/>
    <s v="安路科技"/>
    <s v="深圳新宙邦科技股份有限公司"/>
    <s v="广东省深圳市坪山区昌业路新宙邦科技大厦"/>
    <s v="电力设备"/>
    <n v="2712188453.1900001"/>
    <n v="511629849.75999999"/>
    <n v="2889"/>
    <s v="Shenzhen Capchem Technology Co.,Ltd."/>
    <s v="86-755-89924512"/>
    <s v="stock@capchem.com;securities@capchem.com"/>
    <n v="2"/>
    <x v="4"/>
    <s v="营收极高"/>
    <s v="深圳市"/>
    <n v="938798.35693665629"/>
    <n v="177095.82892350294"/>
  </r>
  <r>
    <x v="0"/>
    <s v="300942.SZ"/>
    <s v="安纳达"/>
    <s v="深圳市易瑞生物技术股份有限公司"/>
    <s v="广东省深圳市宝安区新安街道兴东社区留仙一路易瑞生物大厦101（整栋）"/>
    <s v="其他社会服务"/>
    <n v="294001215.63"/>
    <n v="114128972.48999999"/>
    <n v="650"/>
    <s v="Shenzhen Bioeasy Biotechnology Co.,Ltd."/>
    <s v="86-755-27948546"/>
    <s v="security@bioeasy.com"/>
    <n v="1"/>
    <x v="1"/>
    <s v="营收较高"/>
    <s v="深圳市"/>
    <n v="452309.56250769232"/>
    <n v="175583.03459999998"/>
  </r>
  <r>
    <x v="2"/>
    <s v="603071.SH"/>
    <s v="安奈儿"/>
    <s v="浙江物产环保能源股份有限公司"/>
    <s v="浙江省杭州市上城区庆春路137号"/>
    <s v="物流"/>
    <n v="12489013931.629999"/>
    <n v="241693494.84"/>
    <n v="1380"/>
    <s v="Zjmi Environmental Energy Co.,Ltd."/>
    <s v="86-571-87231399"/>
    <s v="wchnsa@zmee.com.cn"/>
    <n v="1"/>
    <x v="2"/>
    <s v="营收极高"/>
    <s v="杭州市"/>
    <n v="9050010.0953840576"/>
    <n v="175140.2136521739"/>
  </r>
  <r>
    <x v="0"/>
    <s v="000975.SZ"/>
    <s v="安妮股份"/>
    <s v="银泰黄金股份有限公司"/>
    <s v="北京市朝阳区建国门外大街2号银泰中心C座51层5103/5104单元"/>
    <s v="贵金属"/>
    <n v="2234268986.98"/>
    <n v="273701743.02999997"/>
    <n v="1571"/>
    <s v="Yintai Gold Co.,Ltd."/>
    <s v="86-10-85171856"/>
    <s v="975@ytg000975.cn"/>
    <n v="1"/>
    <x v="0"/>
    <s v="营收极高"/>
    <s v="北京市"/>
    <n v="1422195.4086441756"/>
    <n v="174221.35138765117"/>
  </r>
  <r>
    <x v="2"/>
    <s v="601888.SH"/>
    <s v="安宁股份"/>
    <s v="中国旅游集团中免股份有限公司"/>
    <s v="北京市东城区东直门外小街甲2号A座"/>
    <s v="零售"/>
    <n v="16782285504.309999"/>
    <n v="2563490485.0999999"/>
    <n v="14720"/>
    <s v="China Tourism Group Duty Free Corporation Limited"/>
    <s v="86-10-84479696"/>
    <s v="cdfir@ctg.cn"/>
    <n v="1"/>
    <x v="3"/>
    <s v="营收极高"/>
    <s v="北京市"/>
    <n v="1140100.9174123642"/>
    <n v="174150.16882472826"/>
  </r>
  <r>
    <x v="2"/>
    <s v="600299.SH"/>
    <s v="安诺其"/>
    <s v="蓝星安迪苏股份有限公司"/>
    <s v="北京市朝阳区北土城西路9号"/>
    <s v="化学制品"/>
    <n v="3457385114"/>
    <n v="427412264"/>
    <n v="2455"/>
    <s v="Bluestar Adisseo Company"/>
    <s v="86-10-61958799"/>
    <s v="investor-service@bluestar-adisseo.com"/>
    <n v="1"/>
    <x v="3"/>
    <s v="营收极高"/>
    <s v="北京市"/>
    <n v="1408303.5087576376"/>
    <n v="174098.6818737271"/>
  </r>
  <r>
    <x v="2"/>
    <s v="688282.SH"/>
    <s v="安琪酵母"/>
    <s v="北京理工导航控制科技股份有限公司"/>
    <s v="北京市昌平区沙河镇昌平路97号7幢101室"/>
    <s v="国防军工"/>
    <n v="69089734.590000004"/>
    <n v="14226229.42"/>
    <n v="82"/>
    <s v="Beijing Navigation Control Technology Co.,Ltd."/>
    <s v="86-10-69731598"/>
    <s v="bnct@bitnavi.cn"/>
    <n v="1"/>
    <x v="0"/>
    <s v="营收正常"/>
    <s v="北京市"/>
    <n v="842557.73890243901"/>
    <n v="173490.60268292684"/>
  </r>
  <r>
    <x v="0"/>
    <s v="002585.SZ"/>
    <s v="安硕信息"/>
    <s v="江苏双星彩塑新材料股份有限公司"/>
    <s v="江苏省宿迁市宿豫区彩塑工业园区井头街1号"/>
    <s v="化工合成材料"/>
    <n v="1730057710.79"/>
    <n v="359197954.55000001"/>
    <n v="2071"/>
    <s v="Jiangsu Shuangxing Color Plastic New Materials Co.,Ltd."/>
    <s v="86-527-84252088"/>
    <s v="wudi@shuangxingcaisu.com;002585@shuangxingcaisu.com"/>
    <n v="2"/>
    <x v="0"/>
    <s v="营收极高"/>
    <s v="宿迁市"/>
    <n v="835373.10999034275"/>
    <n v="173441.79360212458"/>
  </r>
  <r>
    <x v="0"/>
    <s v="002948.SZ"/>
    <s v="安泰集团"/>
    <s v="青岛银行股份有限公司"/>
    <s v="山东省青岛市崂山区秦岭路6号"/>
    <s v="银行"/>
    <n v="2677018000"/>
    <n v="785669000"/>
    <n v="4559"/>
    <s v="Bank Of Qingdao Co.,Ltd."/>
    <s v="400-669-6588-6"/>
    <s v="ir@qdbankchina.com"/>
    <n v="1"/>
    <x v="2"/>
    <s v="营收极高"/>
    <s v="青岛市"/>
    <n v="587194.12151787675"/>
    <n v="172333.6257951305"/>
  </r>
  <r>
    <x v="2"/>
    <s v="603217.SH"/>
    <s v="安泰科技"/>
    <s v="元利化学集团股份有限公司"/>
    <s v="山东省潍坊市昌乐县朱刘街道工业园"/>
    <s v="化学制品"/>
    <n v="759576850.77999997"/>
    <n v="134123573.68000001"/>
    <n v="779"/>
    <s v="Yuanli Chemical Group Co.,Ltd."/>
    <s v="86-536-6710522"/>
    <s v="fengguoliang@yuanlichem.com;liuzhigang@yuanlichem.com;yuanlibgs@yuanlichem.com"/>
    <n v="3"/>
    <x v="3"/>
    <s v="营收较高"/>
    <s v="潍坊市"/>
    <n v="975066.56069319637"/>
    <n v="172174.03553273427"/>
  </r>
  <r>
    <x v="2"/>
    <s v="688348.SH"/>
    <s v="安通控股"/>
    <s v="昱能科技股份有限公司"/>
    <s v="浙江省嘉兴市南湖区亚太路(嘉兴科技城)1号内1幢3楼"/>
    <s v="电力设备"/>
    <n v="173566128.50999999"/>
    <n v="30721655.289999999"/>
    <n v="179"/>
    <s v="Yuneng Technology Co., Ltd."/>
    <s v="86-573-83986968"/>
    <s v="public@apsystems.cn"/>
    <n v="1"/>
    <x v="4"/>
    <s v="营收较高"/>
    <s v="嘉兴市"/>
    <n v="969643.17603351956"/>
    <n v="171629.35916201115"/>
  </r>
  <r>
    <x v="2"/>
    <s v="688349.SH"/>
    <s v="安图生物"/>
    <s v="三一重能股份有限公司"/>
    <s v="北京市昌平区北清路三一产业园"/>
    <s v="电力设备"/>
    <n v="2048413708.6199999"/>
    <n v="596745637.78999996"/>
    <n v="3492"/>
    <s v="Sany Heavy Energy Co., Ltd."/>
    <s v="86-10-60766145"/>
    <s v="zhonglj@sany.com.cn"/>
    <n v="1"/>
    <x v="4"/>
    <s v="营收极高"/>
    <s v="北京市"/>
    <n v="586601.86386597937"/>
    <n v="170889.35790091637"/>
  </r>
  <r>
    <x v="0"/>
    <s v="002408.SZ"/>
    <s v="安旭生物"/>
    <s v="淄博齐翔腾达化工股份有限公司"/>
    <s v="山东省淄博市临淄区杨坡路206号"/>
    <s v="石油加工贸易"/>
    <n v="7927436475.2799997"/>
    <n v="555836983.78999996"/>
    <n v="3255"/>
    <s v="Zibo Qixiang Tengda Chemical Co.,Ltd"/>
    <s v="86-533-7699227;86-533-7699188"/>
    <s v="zjun2408@163.com;jsf724@163.com;zqb@qxtdgf.com"/>
    <n v="3"/>
    <x v="1"/>
    <s v="营收极高"/>
    <s v="淄博市"/>
    <n v="2435464.354924731"/>
    <n v="170764.05031950845"/>
  </r>
  <r>
    <x v="0"/>
    <s v="300146.SZ"/>
    <s v="安阳钢铁"/>
    <s v="汤臣倍健股份有限公司"/>
    <s v="广东省广州市天河区科学城科学大道中99号科汇金谷三街3号"/>
    <s v="食品加工制造"/>
    <n v="2280271630.4000001"/>
    <n v="663007234.38"/>
    <n v="3888"/>
    <s v="Byhealth Co.,Ltd"/>
    <s v="86-20-28956666"/>
    <s v="tcbj@by-health.com"/>
    <n v="1"/>
    <x v="1"/>
    <s v="营收极高"/>
    <s v="广州市"/>
    <n v="586489.61687242799"/>
    <n v="170526.55205246914"/>
  </r>
  <r>
    <x v="0"/>
    <s v="002532.SZ"/>
    <s v="安源煤业"/>
    <s v="天山铝业集团股份有限公司"/>
    <s v="新疆维吾尔自治区石河子市开发区北工业园区纬五路1号"/>
    <s v="工业金属"/>
    <n v="9252827080.4099998"/>
    <n v="1103820433.5599999"/>
    <n v="6508"/>
    <s v="Tianshan Aluminum Group Co.,Ltd."/>
    <s v="86-993-2908993"/>
    <s v="002532@xjtsly.net"/>
    <n v="1"/>
    <x v="0"/>
    <s v="营收极高"/>
    <s v="新疆维吾尔自治区石河子市"/>
    <n v="1421761.9976044868"/>
    <n v="169609.77774431469"/>
  </r>
  <r>
    <x v="2"/>
    <s v="603323.SH"/>
    <s v="安正时尚"/>
    <s v="江苏苏州农村商业银行股份有限公司"/>
    <s v="江苏省苏州市吴江区中山南路1777号"/>
    <s v="银行"/>
    <n v="977535000"/>
    <n v="308367000"/>
    <n v="1821"/>
    <s v="Jiangsu Suzhou Rural Commercial Bank Co.,Ltd"/>
    <s v="86-512-63969966;86-512-63969870"/>
    <s v="office@szrcb.com"/>
    <n v="1"/>
    <x v="2"/>
    <s v="营收较高"/>
    <s v="苏州市"/>
    <n v="536812.19110378914"/>
    <n v="169339.37397034597"/>
  </r>
  <r>
    <x v="0"/>
    <s v="002985.SZ"/>
    <s v="鞍钢股份"/>
    <s v="北京北摩高科摩擦材料股份有限公司"/>
    <s v="北京市昌平区沙河工业区"/>
    <s v="国防军工"/>
    <n v="368222200.19"/>
    <n v="154426668.5"/>
    <n v="916"/>
    <s v="Beijing Beimo High-Tech Frictional Material Co.,Ltd"/>
    <s v="86-10-80725911"/>
    <s v="bmdongban@bjgk.com"/>
    <n v="1"/>
    <x v="0"/>
    <s v="营收较高"/>
    <s v="北京市"/>
    <n v="401989.30151746725"/>
    <n v="168588.06604803493"/>
  </r>
  <r>
    <x v="2"/>
    <s v="603568.SH"/>
    <s v="鞍重股份"/>
    <s v="浙江伟明环保股份有限公司"/>
    <s v="浙江省温州市鹿城区市府路525号同人恒玖大厦16楼"/>
    <s v="环保"/>
    <n v="1036983395.46"/>
    <n v="459383141.77999997"/>
    <n v="2732"/>
    <s v="Zhejiang Weiming Environment Protection Co.,Ltd."/>
    <s v="86-577-86051886"/>
    <s v="ir@cnweiming.com"/>
    <n v="1"/>
    <x v="3"/>
    <s v="营收极高"/>
    <s v="温州市"/>
    <n v="379569.32483894582"/>
    <n v="168149.02700585651"/>
  </r>
  <r>
    <x v="2"/>
    <s v="600089.SH"/>
    <s v="昂立教育"/>
    <s v="特变电工股份有限公司"/>
    <s v="新疆维吾尔自治区昌吉回族自治州昌吉市北京南路189号"/>
    <s v="电力设备"/>
    <n v="17100156807.08"/>
    <n v="3121553416.8400002"/>
    <n v="18619"/>
    <s v="Tbea Co.,Ltd."/>
    <s v="86-994-6508000"/>
    <s v="jiaohaihua@tbea.com;yuyongxin@tbea.com;tbeazqb@tbea.com"/>
    <n v="3"/>
    <x v="4"/>
    <s v="营收极高"/>
    <s v="新疆维吾尔自治区昌吉回族自治州昌吉市"/>
    <n v="918425.09302755247"/>
    <n v="167654.19285890757"/>
  </r>
  <r>
    <x v="0"/>
    <s v="300383.SZ"/>
    <s v="昂利康"/>
    <s v="北京光环新网科技股份有限公司"/>
    <s v="北京市东城区东中街9号东环广场A座三层"/>
    <s v="计算机应用"/>
    <n v="1832584598.3900001"/>
    <n v="193388768.69999999"/>
    <n v="1162"/>
    <s v="Beijing Sinnet Technology Co.,Ltd"/>
    <s v="86-10-64183433"/>
    <s v="i_r@sinnet.com.cn"/>
    <n v="1"/>
    <x v="3"/>
    <s v="营收极高"/>
    <s v="北京市"/>
    <n v="1577095.1793373495"/>
    <n v="166427.51179001719"/>
  </r>
  <r>
    <x v="2"/>
    <s v="600033.SH"/>
    <s v="翱捷科技"/>
    <s v="福建发展高速公路股份有限公司"/>
    <s v="福建省福州市鼓楼区东水路18号福建交通综合大楼26层"/>
    <s v="公路铁路运输"/>
    <n v="684211164.05999994"/>
    <n v="224790355.69"/>
    <n v="1351"/>
    <s v="Fujian Expressway Development Co.,Ltd"/>
    <s v="86-591-87077366"/>
    <s v="stock@fjgs.com.cn"/>
    <n v="1"/>
    <x v="0"/>
    <s v="营收较高"/>
    <s v="福州市"/>
    <n v="506447.9378682457"/>
    <n v="166388.12412287196"/>
  </r>
  <r>
    <x v="0"/>
    <s v="003035.SZ"/>
    <s v="傲农生物"/>
    <s v="南方电网综合能源股份有限公司"/>
    <s v="广东省广州市天河区华穗路6号"/>
    <s v="电力"/>
    <n v="578808918.29999995"/>
    <n v="89476884.319999993"/>
    <n v="538"/>
    <s v="China Southern Power Grid Energy Efficiency &amp; Clean Energy Co.,Ltd."/>
    <s v="86-20-38122705"/>
    <s v="nwnyzzb@csg.cn"/>
    <n v="1"/>
    <x v="4"/>
    <s v="营收较高"/>
    <s v="广州市"/>
    <n v="1075853.0079925649"/>
    <n v="166313.91137546467"/>
  </r>
  <r>
    <x v="2"/>
    <s v="600377.SH"/>
    <s v="奥比中光"/>
    <s v="江苏宁沪高速公路股份有限公司"/>
    <s v="江苏省南京市栖霞区仙林大道6号"/>
    <s v="公路铁路运输"/>
    <n v="2578308102.0599999"/>
    <n v="795301448.01999998"/>
    <n v="4822"/>
    <s v="Jiangsu Expressway Company Limited"/>
    <s v="86-25-84362700-301838;86-25-84362700-301835"/>
    <s v="jsnh@jsexpwy.com;tujun@jsexpwy.com"/>
    <n v="2"/>
    <x v="0"/>
    <s v="营收极高"/>
    <s v="南京市"/>
    <n v="534696.82746992947"/>
    <n v="164931.86396101202"/>
  </r>
  <r>
    <x v="2"/>
    <s v="603003.SH"/>
    <s v="奥迪威"/>
    <s v="上海龙宇燃油股份有限公司"/>
    <s v="上海市浦东新区东方路710号25楼"/>
    <s v="计算机应用"/>
    <n v="2201636694.8899999"/>
    <n v="22397735.120000001"/>
    <n v="136"/>
    <s v="Shanghai Lonyer Fuels Co.,Ltd"/>
    <s v="86-21-58300945"/>
    <s v="lyry@lyrysh.com"/>
    <n v="1"/>
    <x v="3"/>
    <s v="营收极高"/>
    <s v="上海市"/>
    <n v="16188505.109485293"/>
    <n v="164689.22882352941"/>
  </r>
  <r>
    <x v="0"/>
    <s v="301206.SZ"/>
    <s v="奥飞数据"/>
    <s v="山东三元生物科技股份有限公司"/>
    <s v="山东省滨州市滨城区滨北张富路89号"/>
    <s v="化学制品"/>
    <n v="272598107.01999998"/>
    <n v="62765994.159999996"/>
    <n v="382"/>
    <s v="Shandong Sanyuan Biotechnology Co.,Ltd."/>
    <s v="86-543-3529859"/>
    <s v="sdsyzq@bzsanyuan.com"/>
    <n v="1"/>
    <x v="3"/>
    <s v="营收较高"/>
    <s v="滨州市"/>
    <n v="713607.61"/>
    <n v="164308.88523560209"/>
  </r>
  <r>
    <x v="2"/>
    <s v="600111.SH"/>
    <s v="奥飞娱乐"/>
    <s v="中国北方稀土(集团)高科技股份有限公司"/>
    <s v="内蒙古自治区包头市青山区稀土高新技术产业开发区黄河大街83号"/>
    <s v="小金属"/>
    <n v="9809681824.7600002"/>
    <n v="1558126010.1099999"/>
    <n v="9511"/>
    <s v="China Northern Rare Earth (Group) High- Tech Co.,Ltd"/>
    <s v="86-472-2207525;86-472-2207799"/>
    <s v="cnrezqb@126.com"/>
    <n v="1"/>
    <x v="2"/>
    <s v="营收极高"/>
    <s v="内蒙古自治区包头市"/>
    <n v="1031403.8297508148"/>
    <n v="163823.57376826831"/>
  </r>
  <r>
    <x v="2"/>
    <s v="605599.SH"/>
    <s v="奥福环保"/>
    <s v="北京菜市口百货股份有限公司"/>
    <s v="北京市西城区广安门内大街306号"/>
    <s v="家用轻工"/>
    <n v="3469665329.8600001"/>
    <n v="179654893.21000001"/>
    <n v="1098"/>
    <s v="Beijing Caishikou Department Store Co.,Ltd."/>
    <s v="86-10-83520088-638"/>
    <s v="cb_investors@bjcaibai.com.cn"/>
    <n v="1"/>
    <x v="3"/>
    <s v="营收极高"/>
    <s v="北京市"/>
    <n v="3159986.6392167578"/>
    <n v="163620.1213205829"/>
  </r>
  <r>
    <x v="2"/>
    <s v="688196.SH"/>
    <s v="奥海科技"/>
    <s v="龙岩卓越新能源股份有限公司"/>
    <s v="福建省龙岩市新罗区铁山镇平林(福建龙州工业园东宝工业集中区)"/>
    <s v="化学制品"/>
    <n v="977270412.58000004"/>
    <n v="100093359.16"/>
    <n v="612"/>
    <s v="Longyan Zhuoyue New Energy Co.,Ltd."/>
    <s v="86-597-2342338"/>
    <s v="zyxnyir@163.com;zyxny@163.com"/>
    <n v="2"/>
    <x v="3"/>
    <s v="营收较高"/>
    <s v="龙岩市"/>
    <n v="1596847.079379085"/>
    <n v="163551.24045751634"/>
  </r>
  <r>
    <x v="2"/>
    <s v="603489.SH"/>
    <s v="奥佳华"/>
    <s v="八方电气(苏州)股份有限公司"/>
    <s v="江苏省苏州市吴中区工业园区东堰里路6号"/>
    <s v="电力设备"/>
    <n v="761753664.03999996"/>
    <n v="179560036.59999999"/>
    <n v="1099"/>
    <s v="Bafang Electric(Suzhou)Co.,Ltd."/>
    <s v="86-512-87171278"/>
    <s v="security@bafang-e.com"/>
    <n v="1"/>
    <x v="4"/>
    <s v="营收较高"/>
    <s v="苏州市"/>
    <n v="693133.45226569602"/>
    <n v="163384.92866242037"/>
  </r>
  <r>
    <x v="2"/>
    <s v="601001.SH"/>
    <s v="奥精医疗"/>
    <s v="晋能控股山西煤业股份有限公司"/>
    <s v="山西省大同市云冈区矿区新平旺大同矿务局办公楼"/>
    <s v="煤炭开采加工"/>
    <n v="4123391612.4099998"/>
    <n v="900213089.65999997"/>
    <n v="5524"/>
    <s v="Jinneng Holding Shanxi Coal Industry Co.,Ltd."/>
    <s v="86-352-7010476"/>
    <s v="dtlijuping@163.com;dthuangshuai@163.com;jkmypublic@yeah.net"/>
    <n v="3"/>
    <x v="1"/>
    <s v="营收极高"/>
    <s v="大同市"/>
    <n v="746450.32809739315"/>
    <n v="162963.99161115134"/>
  </r>
  <r>
    <x v="0"/>
    <s v="300459.SZ"/>
    <s v="奥康国际"/>
    <s v="浙江金科汤姆猫文化产业股份有限公司"/>
    <s v="浙江省杭州市萧山区钱江世纪城平澜路299号浙江商会大厦36层"/>
    <s v="传媒"/>
    <n v="464402219.18000001"/>
    <n v="182557772.86000001"/>
    <n v="1124"/>
    <s v="Zhejiang Jinke Tom Culture Industry Co.,Ltd."/>
    <s v="86-571-83822329;86-571-83822339"/>
    <s v="hufei@jktom.com;zhangjun@jktom.com;zqb@jktom.com"/>
    <n v="3"/>
    <x v="4"/>
    <s v="营收较高"/>
    <s v="杭州市"/>
    <n v="413169.23414590745"/>
    <n v="162417.94738434165"/>
  </r>
  <r>
    <x v="0"/>
    <s v="000707.SZ"/>
    <s v="奥克股份"/>
    <s v="湖北双环科技股份有限公司"/>
    <s v="湖北省孝感市应城市东马坊团结大道26号"/>
    <s v="化学原料"/>
    <n v="1028132471.89"/>
    <n v="192426152.22"/>
    <n v="1192"/>
    <s v="Hubei Shuanghuan Science And Technology Stock Co.,Ltd"/>
    <s v="86-712-3580899"/>
    <s v="sh000707@163.com"/>
    <n v="1"/>
    <x v="3"/>
    <s v="营收极高"/>
    <s v="孝感市"/>
    <n v="862527.24151845637"/>
    <n v="161431.33575503356"/>
  </r>
  <r>
    <x v="2"/>
    <s v="600370.SH"/>
    <s v="奥来德"/>
    <s v="江苏三房巷聚材股份有限公司"/>
    <s v="江苏省无锡市江阴市周庄镇三房巷村"/>
    <s v="化学制品"/>
    <n v="5333135313.6999998"/>
    <n v="386077269.62"/>
    <n v="2393"/>
    <s v="Jiangsu Sanfame Polyester Material Co.,Ltd."/>
    <s v="86-510-86229867"/>
    <s v="jssfx@sfxjt.com"/>
    <n v="1"/>
    <x v="3"/>
    <s v="营收极高"/>
    <s v="无锡市"/>
    <n v="2228639.9137902213"/>
    <n v="161336.09261178438"/>
  </r>
  <r>
    <x v="2"/>
    <s v="600438.SH"/>
    <s v="奥联电子"/>
    <s v="通威股份有限公司"/>
    <s v="四川省成都市武侯区高新区天府大道中段588号"/>
    <s v="电力设备"/>
    <n v="24685190176.419998"/>
    <n v="5194494567.1400003"/>
    <n v="32224"/>
    <s v="Tongwei Co.,Ltd"/>
    <s v="86-28-86168555"/>
    <s v="yank@tongwei.com;lihy05@tongwei.com;zqb@tongwei.com"/>
    <n v="3"/>
    <x v="4"/>
    <s v="营收极高"/>
    <s v="成都市"/>
    <n v="766049.8441043942"/>
    <n v="161199.55831492058"/>
  </r>
  <r>
    <x v="0"/>
    <s v="002493.SZ"/>
    <s v="奥美医疗"/>
    <s v="荣盛石化股份有限公司"/>
    <s v="浙江省杭州市萧山区益农镇浙江荣盛控股集团大楼"/>
    <s v="石油加工贸易"/>
    <n v="68601165295.110001"/>
    <n v="3115867722.6999998"/>
    <n v="19331"/>
    <s v="Rongsheng Petrochemical Co.,Ltd."/>
    <s v="86-571-82520189"/>
    <s v="qwy@rong-sheng.com;yangyang@rong-sheng.com;rspc@rong-sheng.com"/>
    <n v="3"/>
    <x v="1"/>
    <s v="营收极高"/>
    <s v="杭州市"/>
    <n v="3548764.4351099273"/>
    <n v="161185.02522890692"/>
  </r>
  <r>
    <x v="0"/>
    <s v="301003.SZ"/>
    <s v="奥尼电子"/>
    <s v="江苏博云塑业股份有限公司"/>
    <s v="江苏省苏州市张家港市锦丰镇合兴星宇西路1号"/>
    <s v="化工合成材料"/>
    <n v="163433401.47"/>
    <n v="33778659.240000002"/>
    <n v="210"/>
    <s v="Jiangsu Boiln Plastics Co.,Ltd."/>
    <s v="86-512-58956190"/>
    <s v="dengyq@boiln.com;yangyuting@boiln.com;boiln.js@boiln.com"/>
    <n v="3"/>
    <x v="0"/>
    <s v="营收较高"/>
    <s v="苏州市"/>
    <n v="778254.29271428566"/>
    <n v="160850.75828571428"/>
  </r>
  <r>
    <x v="2"/>
    <s v="688981.SH"/>
    <s v="奥普光电"/>
    <s v="中芯国际集成电路制造有限公司"/>
    <s v="上海市浦东新区张江路18号"/>
    <s v="半导体及元件"/>
    <n v="11854010000"/>
    <n v="2843451000"/>
    <n v="17681"/>
    <s v="Semiconductor Manufacturing International Corporation"/>
    <s v="86-21-20812800"/>
    <s v="ir@smics.com"/>
    <n v="1"/>
    <x v="4"/>
    <s v="营收极高"/>
    <s v="上海市"/>
    <n v="670437.7580453594"/>
    <n v="160819.58034047848"/>
  </r>
  <r>
    <x v="2"/>
    <s v="600415.SH"/>
    <s v="奥普家居"/>
    <s v="浙江中国小商品城集团股份有限公司"/>
    <s v="浙江省金华市义乌市福田路105号海洋商务楼"/>
    <s v="零售"/>
    <n v="1597965861.9100001"/>
    <n v="672246046.23000002"/>
    <n v="4223"/>
    <s v="Zhejiang China Commodities City Group Co.,Ltd"/>
    <s v="86-579-85182812"/>
    <s v="hxu@cccgroup.com.cn;600415@cccgroup.com.cn"/>
    <n v="2"/>
    <x v="3"/>
    <s v="营收极高"/>
    <s v="金华市"/>
    <n v="378395.89436656405"/>
    <n v="159186.84495145633"/>
  </r>
  <r>
    <x v="0"/>
    <s v="002893.SZ"/>
    <s v="奥普特"/>
    <s v="北京华远意通热力科技股份有限公司"/>
    <s v="北京市丰台区南四环西路186号三区4号楼5层01室"/>
    <s v="电力"/>
    <n v="632286205.53999996"/>
    <n v="143603802.72"/>
    <n v="903"/>
    <s v="Beijing Huayuanyitong Thermal Technology Co.,Ltd."/>
    <s v="86-10-83817835"/>
    <s v="htrl@huatongreli.com"/>
    <n v="1"/>
    <x v="4"/>
    <s v="营收较高"/>
    <s v="北京市"/>
    <n v="700206.20768549282"/>
    <n v="159029.68186046512"/>
  </r>
  <r>
    <x v="0"/>
    <s v="002027.SZ"/>
    <s v="奥锐特"/>
    <s v="分众传媒信息技术股份有限公司"/>
    <s v="上海市长宁区江苏路369号兆丰世贸大厦28层"/>
    <s v="传媒"/>
    <n v="2939271223.27"/>
    <n v="928760981.95000005"/>
    <n v="5872"/>
    <s v="Focus Media Information Technology Co.,Ltd."/>
    <s v="86-21-22165288"/>
    <s v="fm002027@focusmedia.cn;ln002027@focusmedia.cn"/>
    <n v="2"/>
    <x v="4"/>
    <s v="营收极高"/>
    <s v="上海市"/>
    <n v="500557.08843153948"/>
    <n v="158167.74215769756"/>
  </r>
  <r>
    <x v="2"/>
    <s v="605123.SH"/>
    <s v="奥瑞金"/>
    <s v="无锡派克新材料科技股份有限公司"/>
    <s v="江苏省无锡市滨湖区胡埭工业安置区北区联合路30号"/>
    <s v="国防军工"/>
    <n v="611237417.88"/>
    <n v="107482280.73999999"/>
    <n v="687"/>
    <s v="Wuxi Paike New Materials Technology Co.,Ltd"/>
    <s v="86-510-85585259"/>
    <s v="xz@wuxipaike.com"/>
    <n v="1"/>
    <x v="0"/>
    <s v="营收较高"/>
    <s v="无锡市"/>
    <n v="889719.67668122274"/>
    <n v="156451.64590975255"/>
  </r>
  <r>
    <x v="0"/>
    <s v="003816.SZ"/>
    <s v="奥士康"/>
    <s v="中国广核电力股份有限公司"/>
    <s v="广东省深圳市福田区深南大道2002号中广核大厦南楼"/>
    <s v="电力"/>
    <n v="17177711032.09"/>
    <n v="2851637051.54"/>
    <n v="18248"/>
    <s v="Cgn Power Co.,Ltd."/>
    <s v="86-755-84430888"/>
    <s v="ir@cgnpc.com.cn"/>
    <n v="1"/>
    <x v="4"/>
    <s v="营收极高"/>
    <s v="深圳市"/>
    <n v="941347.60149550636"/>
    <n v="156271.21062801403"/>
  </r>
  <r>
    <x v="2"/>
    <s v="603993.SH"/>
    <s v="奥拓电子"/>
    <s v="洛阳栾川钼业集团股份有限公司"/>
    <s v="河南省洛阳市栾川县城东新区画眉山路伊河以北"/>
    <s v="小金属"/>
    <n v="44524843547.769997"/>
    <n v="1792062256.48"/>
    <n v="11472"/>
    <s v="China Molybdenum Co.,Ltd."/>
    <s v="86-379-68603993"/>
    <s v="603993@cmoc.com"/>
    <n v="1"/>
    <x v="2"/>
    <s v="营收极高"/>
    <s v="洛阳市"/>
    <n v="3881175.3441222105"/>
    <n v="156211.84244072525"/>
  </r>
  <r>
    <x v="0"/>
    <s v="300803.SZ"/>
    <s v="奥泰生物"/>
    <s v="北京指南针科技发展股份有限公司"/>
    <s v="北京市昌平区七北路42号院TBD云集中心2号楼A座"/>
    <s v="计算机应用"/>
    <n v="623403436"/>
    <n v="266743618"/>
    <n v="1711"/>
    <s v="Beijing Compass Technology Development Co.,Ltd."/>
    <s v="86-10-82559889"/>
    <s v="compass@mail.compass.com.cn"/>
    <n v="1"/>
    <x v="3"/>
    <s v="营收较高"/>
    <s v="北京市"/>
    <n v="364350.34248977207"/>
    <n v="155899.25073056691"/>
  </r>
  <r>
    <x v="2"/>
    <s v="601288.SH"/>
    <s v="奥特佳"/>
    <s v="中国农业银行股份有限公司"/>
    <s v="北京市东城区建国门内大街69号"/>
    <s v="银行"/>
    <n v="205949000000"/>
    <n v="70750000000"/>
    <n v="455174"/>
    <s v="Agricultural Bank Of China Limited"/>
    <s v="86-10-85109619"/>
    <s v="ir@abchina.com"/>
    <n v="1"/>
    <x v="2"/>
    <s v="营收极高"/>
    <s v="北京市"/>
    <n v="452462.13535922527"/>
    <n v="155435.06439295743"/>
  </r>
  <r>
    <x v="0"/>
    <s v="300738.SZ"/>
    <s v="奥特维"/>
    <s v="广东奥飞数据科技股份有限公司"/>
    <s v="广东省广州市天河区华景路1号南方通信大厦9层东西侧"/>
    <s v="计算机应用"/>
    <n v="269503685.22000003"/>
    <n v="42264633.810000002"/>
    <n v="274"/>
    <s v="Guangdong Aofei Data Technology Co.,Ltd."/>
    <s v="86-20-28630359"/>
    <s v="heyl@ofidc.com;sunjq@ofidc.com"/>
    <n v="2"/>
    <x v="3"/>
    <s v="营收较高"/>
    <s v="广州市"/>
    <n v="983590.09204379574"/>
    <n v="154250.48835766423"/>
  </r>
  <r>
    <x v="2"/>
    <s v="601688.SH"/>
    <s v="奥特迅"/>
    <s v="华泰证券股份有限公司"/>
    <s v="江苏省南京市建邺区江东中路228号"/>
    <s v="证券"/>
    <n v="7244375059.6000004"/>
    <n v="2214329655.7600002"/>
    <n v="14372"/>
    <s v="Huatai Securities Co., Ltd."/>
    <s v="86-25-83387272;86-25-83387780;86-25-83389157;86-25-83389999"/>
    <s v="zhanghui@htsc.com;boardoffice@htsc.com"/>
    <n v="2"/>
    <x v="2"/>
    <s v="营收极高"/>
    <s v="南京市"/>
    <n v="504061.72137489566"/>
    <n v="154072.47813526302"/>
  </r>
  <r>
    <x v="2"/>
    <s v="688057.SH"/>
    <s v="奥维通信"/>
    <s v="江西金达莱环保股份有限公司"/>
    <s v="江西省南昌市新建区长堎外商投资开发区工业大道459号"/>
    <s v="环保"/>
    <n v="209422125.91999999"/>
    <n v="95925617.400000006"/>
    <n v="623"/>
    <s v="Jiangxi Jdl Environmental Protection Co.,Ltd."/>
    <s v="86-791-83775088"/>
    <s v="jdlhb@jdlhb.com"/>
    <n v="1"/>
    <x v="3"/>
    <s v="营收较高"/>
    <s v="南昌市"/>
    <n v="336151.0849438202"/>
    <n v="153973.7036918138"/>
  </r>
  <r>
    <x v="0"/>
    <s v="002812.SZ"/>
    <s v="奥翔药业"/>
    <s v="云南恩捷新材料股份有限公司"/>
    <s v="云南省玉溪市红塔区高新区抚仙路125号"/>
    <s v="电力设备"/>
    <n v="2592318997.0500002"/>
    <n v="915710134.50999999"/>
    <n v="5954"/>
    <s v="Yunnan Energy New Material Co., Ltd"/>
    <s v="86-877-8888661"/>
    <s v="groupheadquarter@cxxcl.cn"/>
    <n v="1"/>
    <x v="4"/>
    <s v="营收极高"/>
    <s v="玉溪市"/>
    <n v="435391.16510749079"/>
    <n v="153797.46968592543"/>
  </r>
  <r>
    <x v="0"/>
    <s v="000723.SZ"/>
    <s v="奥雅股份"/>
    <s v="山西美锦能源股份有限公司"/>
    <s v="山西省太原市迎泽区劲松北路31号哈伯中心12层"/>
    <s v="煤炭开采加工"/>
    <n v="6181520494.9700003"/>
    <n v="676477359.35000002"/>
    <n v="4411"/>
    <s v="Shanxi Meijin Energy Co.,Ltd."/>
    <s v="86-351-4236095"/>
    <s v="mjenergy@mjenergy.cn"/>
    <n v="1"/>
    <x v="1"/>
    <s v="营收极高"/>
    <s v="太原市"/>
    <n v="1401387.5527023352"/>
    <n v="153361.45077080026"/>
  </r>
  <r>
    <x v="2"/>
    <s v="601860.SH"/>
    <s v="奥园美谷"/>
    <s v="江苏紫金农村商业银行股份有限公司"/>
    <s v="江苏省南京市建邺区江东中路381号"/>
    <s v="银行"/>
    <n v="1074414000"/>
    <n v="364541000"/>
    <n v="2379"/>
    <s v="Jiangsu Zijin Rural Commercial Bank Co.,Ltd"/>
    <s v="86-25-88866792"/>
    <s v="boardoffice@zjrcbank.com"/>
    <n v="1"/>
    <x v="2"/>
    <s v="营收极高"/>
    <s v="南京市"/>
    <n v="451624.21185372007"/>
    <n v="153232.87095418244"/>
  </r>
  <r>
    <x v="2"/>
    <s v="603613.SH"/>
    <s v="澳弘电子"/>
    <s v="北京国联视讯信息技术股份有限公司"/>
    <s v="北京市丰台区南四环西路188号总部基地6区3号楼"/>
    <s v="互联网电商"/>
    <n v="12137927945.280001"/>
    <n v="155144879.59"/>
    <n v="1019"/>
    <s v="Beijing United Information Technology Co.,Ltd"/>
    <s v="86-10-63729108"/>
    <s v="dongmiban@ueiibi.com"/>
    <n v="1"/>
    <x v="0"/>
    <s v="营收极高"/>
    <s v="北京市"/>
    <n v="11911607.404592739"/>
    <n v="152252.08988223749"/>
  </r>
  <r>
    <x v="0"/>
    <s v="002807.SZ"/>
    <s v="澳华内镜"/>
    <s v="江苏江阴农村商业银行股份有限公司"/>
    <s v="江苏省无锡市江阴市澄江中路1号银信大厦11楼"/>
    <s v="银行"/>
    <n v="996031000"/>
    <n v="275063000"/>
    <n v="1807"/>
    <s v="Jiangsu Jiangyin Rural Commercial Bank Co.,Ltd."/>
    <s v="86-510-86851978"/>
    <s v="jynsyh@sina.com"/>
    <n v="1"/>
    <x v="2"/>
    <s v="营收较高"/>
    <s v="无锡市"/>
    <n v="551206.97288323182"/>
    <n v="152220.80796900942"/>
  </r>
  <r>
    <x v="2"/>
    <s v="688385.SH"/>
    <s v="澳柯玛"/>
    <s v="上海复旦微电子集团股份有限公司"/>
    <s v="上海市杨浦区国泰路127号4号楼"/>
    <s v="半导体及元件"/>
    <n v="775796660.96000004"/>
    <n v="232927399.13"/>
    <n v="1531"/>
    <s v="Shanghai Fudan Microelectronics Group Co.,Ltd."/>
    <s v="86-21-65659109"/>
    <s v="ir@fmsh.com.cn"/>
    <n v="1"/>
    <x v="4"/>
    <s v="营收较高"/>
    <s v="上海市"/>
    <n v="506725.4480470281"/>
    <n v="152140.69178967996"/>
  </r>
  <r>
    <x v="2"/>
    <s v="600883.SH"/>
    <s v="澳洋健康"/>
    <s v="云南博闻科技实业股份有限公司"/>
    <s v="云南省昆明市官渡区春城路219号东航投资大厦806室"/>
    <s v="种植业与林业"/>
    <n v="3517143.86"/>
    <n v="11826516.779999999"/>
    <n v="78"/>
    <s v="Yunnan Bowin Technology Industry Co.,Ltd"/>
    <s v="86-871-67197370"/>
    <s v="yn600883@163.com"/>
    <n v="1"/>
    <x v="2"/>
    <s v="营收较低"/>
    <s v="昆明市"/>
    <n v="45091.587948717948"/>
    <n v="151622.00999999998"/>
  </r>
  <r>
    <x v="0"/>
    <s v="000755.SZ"/>
    <s v="八方股份"/>
    <s v="山西路桥股份有限公司"/>
    <s v="山西省太原市小店区高新技术开发区高新街17号环能科技大厦12层"/>
    <s v="公路铁路运输"/>
    <n v="345304137.31"/>
    <n v="96186716.379999995"/>
    <n v="639"/>
    <s v="Shanxi Road &amp; Bridge Co.,Ltd ."/>
    <s v="86-351-7773587"/>
    <s v="sxlq000755@163.com"/>
    <n v="1"/>
    <x v="0"/>
    <s v="营收较高"/>
    <s v="太原市"/>
    <n v="540382.06151799683"/>
    <n v="150526.94269170577"/>
  </r>
  <r>
    <x v="2"/>
    <s v="601216.SH"/>
    <s v="八一钢铁"/>
    <s v="内蒙古君正能源化工集团股份有限公司"/>
    <s v="内蒙古自治区乌海市乌达区工业园区"/>
    <s v="化学原料"/>
    <n v="4800751311.5699997"/>
    <n v="877931662.79999995"/>
    <n v="5852"/>
    <s v="Inner Mongolia Junzheng Energy &amp; Chemical Group Co.,Ltd."/>
    <s v="86-473-6921035"/>
    <s v="junzheng@junzhenggroup.com"/>
    <n v="1"/>
    <x v="3"/>
    <s v="营收极高"/>
    <s v="内蒙古自治区乌海市"/>
    <n v="820360.78461551596"/>
    <n v="150022.4987696514"/>
  </r>
  <r>
    <x v="2"/>
    <s v="600053.SH"/>
    <s v="巴安水务"/>
    <s v="昆吾九鼎投资控股股份有限公司"/>
    <s v="江西省南昌市东湖区沿江北大道1379号紫金城A栋写字楼"/>
    <s v="保险及其他"/>
    <n v="91579933.209999993"/>
    <n v="44382280.490000002"/>
    <n v="297"/>
    <s v="Kunwu Jiuding Investment Holdings Co.,Ltd"/>
    <s v="86-791-88666003"/>
    <s v="600053@jdcapital.com"/>
    <n v="1"/>
    <x v="4"/>
    <s v="营收正常"/>
    <s v="南昌市"/>
    <n v="308349.94346801343"/>
    <n v="149435.28784511785"/>
  </r>
  <r>
    <x v="2"/>
    <s v="601898.SH"/>
    <s v="巴比食品"/>
    <s v="中国中煤能源股份有限公司"/>
    <s v="北京市朝阳区黄寺大街1号"/>
    <s v="煤炭开采加工"/>
    <n v="61729684000"/>
    <n v="6792681000"/>
    <n v="45474"/>
    <s v="China Coal Energy Company Limited"/>
    <s v="86-10-82236028"/>
    <s v="ird@chinacoal.com"/>
    <n v="1"/>
    <x v="1"/>
    <s v="营收极高"/>
    <s v="北京市"/>
    <n v="1357472.0499626161"/>
    <n v="149375.04947882306"/>
  </r>
  <r>
    <x v="2"/>
    <s v="601225.SH"/>
    <s v="巴士在线"/>
    <s v="陕西煤业股份有限公司"/>
    <s v="陕西省西安市雁塔区高新区锦业一路2号"/>
    <s v="煤炭开采加工"/>
    <n v="39569348707.449997"/>
    <n v="5694420878.71"/>
    <n v="38297"/>
    <s v="Shaanxi Coal Industry Company Limited"/>
    <s v="86-29-81772581"/>
    <s v="shaanxicoal@shccig.com"/>
    <n v="1"/>
    <x v="1"/>
    <s v="营收极高"/>
    <s v="西安市"/>
    <n v="1033223.1952228633"/>
    <n v="148691.04312896571"/>
  </r>
  <r>
    <x v="2"/>
    <s v="603181.SH"/>
    <s v="芭田股份"/>
    <s v="浙江皇马科技股份有限公司"/>
    <s v="浙江省绍兴市上虞区章镇工业新区"/>
    <s v="化学制品"/>
    <n v="616128557.03999996"/>
    <n v="129940577.09"/>
    <n v="884"/>
    <s v="Zhejiang Huangma Technology Co.,Ltd"/>
    <s v="86-575-82097297"/>
    <s v="huangmazqb@huangma.com;huangma@huangma.com"/>
    <n v="2"/>
    <x v="3"/>
    <s v="营收较高"/>
    <s v="绍兴市"/>
    <n v="696978.00570135738"/>
    <n v="146991.60304298642"/>
  </r>
  <r>
    <x v="2"/>
    <s v="601628.SH"/>
    <s v="白银有色"/>
    <s v="中国人寿保险股份有限公司"/>
    <s v="北京市西城区金融大街16号"/>
    <s v="保险及其他"/>
    <n v="343777000000"/>
    <n v="15178000000"/>
    <n v="103262"/>
    <s v="China Life Insurance Company Limited"/>
    <s v="86-10-63633333;86-10-63631329;86-10-63631191"/>
    <s v="ir@e-chinalife.com;liyh@e-chinalife.com"/>
    <n v="2"/>
    <x v="4"/>
    <s v="营收极高"/>
    <s v="北京市"/>
    <n v="3329172.3964285022"/>
    <n v="146985.33826577055"/>
  </r>
  <r>
    <x v="0"/>
    <s v="002986.SZ"/>
    <s v="白云电器"/>
    <s v="湖南宇新能源科技股份有限公司"/>
    <s v="广东省惠州市惠阳区大亚湾区石化大道426号中海油大厦9层"/>
    <s v="石油加工贸易"/>
    <n v="1345386256.6800001"/>
    <n v="79169997.359999999"/>
    <n v="539"/>
    <s v="Hunan Yussen Energy Technology Co.,Ltd."/>
    <s v="86-752-5765925;86-752-5962808"/>
    <s v="tanlm@yussen.com.cn;stock@yussen.com.cn"/>
    <n v="2"/>
    <x v="1"/>
    <s v="营收极高"/>
    <s v="惠州市"/>
    <n v="2496078.3982931357"/>
    <n v="146883.11198515771"/>
  </r>
  <r>
    <x v="2"/>
    <s v="603290.SH"/>
    <s v="白云机场"/>
    <s v="嘉兴斯达半导体股份有限公司"/>
    <s v="浙江省嘉兴市南湖区科兴路988号"/>
    <s v="半导体及元件"/>
    <n v="542492302.21000004"/>
    <n v="151247874.52000001"/>
    <n v="1031"/>
    <s v="Starpower Semiconductor Ltd."/>
    <s v="86-573-82586699"/>
    <s v="investor-relation@powersemi.com"/>
    <n v="1"/>
    <x v="4"/>
    <s v="营收较高"/>
    <s v="嘉兴市"/>
    <n v="526180.70049466542"/>
    <n v="146700.16927255093"/>
  </r>
  <r>
    <x v="0"/>
    <s v="300251.SZ"/>
    <s v="白云山"/>
    <s v="北京光线传媒股份有限公司"/>
    <s v="北京市东城区和平里东街11号院3号楼3层"/>
    <s v="传媒"/>
    <n v="441136558.24000001"/>
    <n v="74589351.359999999"/>
    <n v="509"/>
    <s v="Beijing Enlight Media Co.,Ltd"/>
    <s v="86-10-64516451"/>
    <s v="ir@ewang.com"/>
    <n v="1"/>
    <x v="4"/>
    <s v="营收较高"/>
    <s v="北京市"/>
    <n v="866673.00243614928"/>
    <n v="146540.9653438114"/>
  </r>
  <r>
    <x v="2"/>
    <s v="600141.SH"/>
    <s v="百傲化学"/>
    <s v="湖北兴发化工集团股份有限公司"/>
    <s v="湖北省宜昌市西陵区高新区发展大道62号悦和大厦"/>
    <s v="化学制品"/>
    <n v="8574950101.46"/>
    <n v="1719767113.29"/>
    <n v="11779"/>
    <s v="Hubei Xingfa Chemicals Group Co.,Ltd"/>
    <s v="86-717-6760939"/>
    <s v="dmb@xingfagroup.com"/>
    <n v="1"/>
    <x v="3"/>
    <s v="营收极高"/>
    <s v="宜昌市"/>
    <n v="727986.25532388152"/>
    <n v="146002.81121402496"/>
  </r>
  <r>
    <x v="0"/>
    <s v="002041.SZ"/>
    <s v="百奥泰"/>
    <s v="山东登海种业股份有限公司"/>
    <s v="山东省烟台市莱州市城山路农科院南邻"/>
    <s v="种植业与林业"/>
    <n v="335001959.10000002"/>
    <n v="104279159.28"/>
    <n v="716"/>
    <s v="Shandong Denghai Seeds Co.,Ltd"/>
    <s v="86-535-2788926;86-535-2788889"/>
    <s v="dmb@sddhzy.com;denghai@sddhzy.com"/>
    <n v="2"/>
    <x v="2"/>
    <s v="营收较高"/>
    <s v="烟台市"/>
    <n v="467879.8311452514"/>
    <n v="145641.28391061453"/>
  </r>
  <r>
    <x v="0"/>
    <s v="300653.SZ"/>
    <s v="百诚医药"/>
    <s v="烟台正海生物科技股份有限公司"/>
    <s v="山东省烟台市福山区经济技术开发区南京大街7号"/>
    <s v="医疗器械"/>
    <n v="117732128.59999999"/>
    <n v="55019970.530000001"/>
    <n v="378"/>
    <s v="Yantai Zhenghai Bio-Tech Co.,Ltd."/>
    <s v="86-535-6971993"/>
    <s v="ir@zhbio.com"/>
    <n v="1"/>
    <x v="2"/>
    <s v="营收较高"/>
    <s v="烟台市"/>
    <n v="311460.65767195768"/>
    <n v="145555.47759259259"/>
  </r>
  <r>
    <x v="0"/>
    <s v="002961.SZ"/>
    <s v="百川畅银"/>
    <s v="瑞达期货股份有限公司"/>
    <s v="福建省厦门市思明区桃园路18号26-29层"/>
    <s v="保险及其他"/>
    <n v="383629790.22000003"/>
    <n v="95330163.560000002"/>
    <n v="656"/>
    <s v="Ruida Futures Co.,Ltd."/>
    <s v="86-592-2681653"/>
    <s v="ruida@rdqh.com;gyj_rabbit@126.com"/>
    <n v="2"/>
    <x v="4"/>
    <s v="营收较高"/>
    <s v="厦门市"/>
    <n v="584801.50948170736"/>
    <n v="145320.3712804878"/>
  </r>
  <r>
    <x v="0"/>
    <s v="301109.SZ"/>
    <s v="百川股份"/>
    <s v="湖南军信环保股份有限公司"/>
    <s v="湖南省长沙市望城区桥驿镇湖南军信环保股份有限公司办公楼"/>
    <s v="环保"/>
    <n v="361487622.23000002"/>
    <n v="93038657.950000003"/>
    <n v="642"/>
    <s v="Hunan Junxin Environmental Protection Co., Ltd."/>
    <s v="86-731-85608335"/>
    <s v="qinshishun@junxinep.com;shanfeng@junxinep.com;junxinep@junxinep.com"/>
    <n v="3"/>
    <x v="3"/>
    <s v="营收较高"/>
    <s v="长沙市"/>
    <n v="563064.83213395637"/>
    <n v="144920.02795950157"/>
  </r>
  <r>
    <x v="2"/>
    <s v="600096.SH"/>
    <s v="百川能源"/>
    <s v="云南云天化股份有限公司"/>
    <s v="云南省昆明市西山区滇池路1417号"/>
    <s v="化学制品"/>
    <n v="14961960200.98"/>
    <n v="1645573680.5999999"/>
    <n v="11379"/>
    <s v="Yunnan Yuntianhua Co.,Ltd"/>
    <s v="86-871-64327127;86-871-64327128"/>
    <s v="zhongdehong@yth.cn;suyun@yth.cn;zqb@yth.cn"/>
    <n v="3"/>
    <x v="3"/>
    <s v="营收极高"/>
    <s v="昆明市"/>
    <n v="1314874.7869742508"/>
    <n v="144614.96446084892"/>
  </r>
  <r>
    <x v="0"/>
    <s v="300776.SZ"/>
    <s v="百达精工"/>
    <s v="武汉帝尔激光科技股份有限公司"/>
    <s v="湖北省武汉市洪山区东湖新技术开发区华师园二路5号武汉高科国有控股集团有限公司光存储园三号厂房"/>
    <s v="电力设备"/>
    <n v="310589419.97000003"/>
    <n v="92987157.819999993"/>
    <n v="643"/>
    <s v="Wuhan Dr Laser Technology Corp.,Ltd"/>
    <s v="86-27-87922159"/>
    <s v="zhibo.liu@drlaser.com.cn;yanwei@drlaser.com.cn;dr@drlaser.com.cn"/>
    <n v="3"/>
    <x v="4"/>
    <s v="营收较高"/>
    <s v="武汉市"/>
    <n v="483031.75734059105"/>
    <n v="144614.55337480558"/>
  </r>
  <r>
    <x v="0"/>
    <s v="000429.SZ"/>
    <s v="百大集团"/>
    <s v="广东省高速公路发展股份有限公司"/>
    <s v="广东省广州市天河区珠江新城珠江东路32号利通广场45-46层"/>
    <s v="公路铁路运输"/>
    <n v="1066130065.73"/>
    <n v="430950001.89999998"/>
    <n v="2983"/>
    <s v="Guangdong Provincial Expressway Development Co.Ltd."/>
    <s v="86-20-29004523;86-20-29004619"/>
    <s v="139221590@qq.com;hmy69@126.com;ygs@gdcg.cn"/>
    <n v="3"/>
    <x v="0"/>
    <s v="营收极高"/>
    <s v="广州市"/>
    <n v="357401.9663861884"/>
    <n v="144468.6563526651"/>
  </r>
  <r>
    <x v="2"/>
    <s v="600888.SH"/>
    <s v="百合股份"/>
    <s v="新疆众和股份有限公司"/>
    <s v="新疆维吾尔自治区乌鲁木齐市新市区高新区喀什东路18号"/>
    <s v="工业金属"/>
    <n v="2116445418.54"/>
    <n v="379549126.75999999"/>
    <n v="2631"/>
    <s v="Xinjiang Joinworld Co.,Ltd."/>
    <s v="86-991-6689800"/>
    <s v="xjjw600888@joinworld.com"/>
    <n v="1"/>
    <x v="0"/>
    <s v="营收极高"/>
    <s v="新疆维吾尔自治区乌鲁木齐市"/>
    <n v="804426.23281641956"/>
    <n v="144260.40545800075"/>
  </r>
  <r>
    <x v="0"/>
    <s v="000629.SZ"/>
    <s v="百合花"/>
    <s v="攀钢集团钒钛资源股份有限公司"/>
    <s v="四川省攀枝花市东区钢城大道西段21号攀钢文化广场"/>
    <s v="钢铁"/>
    <n v="4135510177.46"/>
    <n v="470208390.44"/>
    <n v="3278"/>
    <s v="Pangang Group Vanadium &amp; Titanium Resources Co.,Ltd."/>
    <s v="86-812-3385366"/>
    <s v="psv@pzhsteel.com.cn"/>
    <n v="1"/>
    <x v="0"/>
    <s v="营收极高"/>
    <s v="攀枝花市"/>
    <n v="1261595.5391885296"/>
    <n v="143443.68225747408"/>
  </r>
  <r>
    <x v="0"/>
    <s v="300760.SZ"/>
    <s v="百花医药"/>
    <s v="深圳迈瑞生物医疗电子股份有限公司"/>
    <s v="广东省深圳市南山区高新技术产业园区科技南十二路迈瑞大厦1-4层"/>
    <s v="医疗器械"/>
    <n v="6943108994"/>
    <n v="2105071901"/>
    <n v="14684"/>
    <s v="Shenzhen Mindray Bio-Medical Electronics Co.,Ltd."/>
    <s v="86-755-81888398"/>
    <s v="ir@mindray.com"/>
    <n v="1"/>
    <x v="2"/>
    <s v="营收极高"/>
    <s v="深圳市"/>
    <n v="472834.99005720514"/>
    <n v="143358.20627894308"/>
  </r>
  <r>
    <x v="2"/>
    <s v="600683.SH"/>
    <s v="百济神州"/>
    <s v="京投发展股份有限公司"/>
    <s v="北京市朝阳区建国门外大街2号银泰中心C座17层"/>
    <s v="房地产开发"/>
    <n v="235437000.59999999"/>
    <n v="68034778.969999999"/>
    <n v="476"/>
    <s v="Metro Land Corporation Ltd."/>
    <s v="86-10-65636622;86-10-65636620"/>
    <s v="ir@600683.com"/>
    <n v="1"/>
    <x v="4"/>
    <s v="营收较高"/>
    <s v="北京市"/>
    <n v="494615.54747899156"/>
    <n v="142930.20792016806"/>
  </r>
  <r>
    <x v="0"/>
    <s v="000958.SZ"/>
    <s v="百克生物"/>
    <s v="国家电投集团产融控股股份有限公司"/>
    <s v="北京市西城区金融大街28号院3号楼"/>
    <s v="保险及其他"/>
    <n v="1506874024.6099999"/>
    <n v="304297876.74000001"/>
    <n v="2143"/>
    <s v="Spic Industry-Finance Holdings Co., Ltd"/>
    <s v="86-10-86625908"/>
    <s v="dtcr@spic.com.cn"/>
    <n v="1"/>
    <x v="4"/>
    <s v="营收极高"/>
    <s v="北京市"/>
    <n v="703161.00075128325"/>
    <n v="141996.20939804014"/>
  </r>
  <r>
    <x v="0"/>
    <s v="001203.SZ"/>
    <s v="百利电气"/>
    <s v="内蒙古大中矿业股份有限公司"/>
    <s v="内蒙古自治区包头市九原区黄河大街55号"/>
    <s v="钢铁"/>
    <n v="1304890452.8099999"/>
    <n v="446735755.04000002"/>
    <n v="3149"/>
    <s v="Inner Mongolia Dazhong Mining Co.,Ltd."/>
    <s v="86-472-5216664"/>
    <s v="info@dzky.cn"/>
    <n v="1"/>
    <x v="0"/>
    <s v="营收极高"/>
    <s v="内蒙古自治区包头市"/>
    <n v="414382.48739599873"/>
    <n v="141865.91141314703"/>
  </r>
  <r>
    <x v="2"/>
    <s v="600015.SH"/>
    <s v="百利科技"/>
    <s v="华夏银行股份有限公司"/>
    <s v="北京市东城区建国门内大街22号华夏银行大厦"/>
    <s v="银行"/>
    <n v="24000000000"/>
    <n v="5626000000"/>
    <n v="39738"/>
    <s v="Hua Xia Bank Co., Limited"/>
    <s v="86-10-85238570;86-10-85239938"/>
    <s v="zhdb@hxb.com.cn"/>
    <n v="1"/>
    <x v="2"/>
    <s v="营收极高"/>
    <s v="北京市"/>
    <n v="603955.91121848102"/>
    <n v="141577.33152146559"/>
  </r>
  <r>
    <x v="0"/>
    <s v="000661.SZ"/>
    <s v="百联股份"/>
    <s v="长春高新技术产业(集团)股份有限公司"/>
    <s v="吉林省长春市南关区高新海容广场B座27层(震宇街与东蔚山路交汇)"/>
    <s v="生物制品"/>
    <n v="2974751627.1599998"/>
    <n v="1138241373.55"/>
    <n v="8045"/>
    <s v="Changchun High-Tech Industries (Group) Inc."/>
    <s v="86-431-80557027"/>
    <s v="zds@ccht.jl.cn;000661@ccht.jl.cn"/>
    <n v="2"/>
    <x v="1"/>
    <s v="营收极高"/>
    <s v="长春市"/>
    <n v="369764.03072218766"/>
    <n v="141484.32238036048"/>
  </r>
  <r>
    <x v="0"/>
    <s v="000722.SZ"/>
    <s v="百龙创园"/>
    <s v="湖南发展集团股份有限公司"/>
    <s v="湖南省长沙市天心区芙蓉中路三段142号光大发展大厦B座27楼"/>
    <s v="电力"/>
    <n v="130675878.97"/>
    <n v="40260437.039999999"/>
    <n v="285"/>
    <s v="Hunan Development Group Co.,Ltd."/>
    <s v="86-731-88789296"/>
    <s v="sql@hnfzgf.com;cwy@hnfzgf.com;hnfz@hnfzgf.com"/>
    <n v="3"/>
    <x v="4"/>
    <s v="营收较高"/>
    <s v="长沙市"/>
    <n v="458511.85603508772"/>
    <n v="141264.69136842104"/>
  </r>
  <r>
    <x v="2"/>
    <s v="600035.SH"/>
    <s v="百隆东方"/>
    <s v="湖北楚天智能交通股份有限公司"/>
    <s v="湖北省武汉市汉阳区四新大道26号湖北国展中心广场东塔23—24层"/>
    <s v="公路铁路运输"/>
    <n v="762728818.46000004"/>
    <n v="247722158"/>
    <n v="1759"/>
    <s v="Hubei Chutian Smart Communication Co.,Ltd."/>
    <s v="86-27-87576667"/>
    <s v="600035@hbctgs.com"/>
    <n v="1"/>
    <x v="0"/>
    <s v="营收较高"/>
    <s v="武汉市"/>
    <n v="433615.01902217173"/>
    <n v="140831.24388857305"/>
  </r>
  <r>
    <x v="0"/>
    <s v="300930.SZ"/>
    <s v="百润股份"/>
    <s v="杭州屹通新材料股份有限公司"/>
    <s v="浙江省杭州市建德市大慈岩镇檀村村"/>
    <s v="金属新材料"/>
    <n v="106113723.92"/>
    <n v="27162853.440000001"/>
    <n v="193"/>
    <s v="Hang Zhou Yitong New Materials Co.,Ltd."/>
    <s v="86-571-64560598"/>
    <s v="ir@hzytxc.com;info@hzytxc.com"/>
    <n v="2"/>
    <x v="3"/>
    <s v="营收较高"/>
    <s v="杭州市"/>
    <n v="549812.04103626939"/>
    <n v="140740.1732642487"/>
  </r>
  <r>
    <x v="0"/>
    <s v="000591.SZ"/>
    <s v="百胜智能"/>
    <s v="中节能太阳能股份有限公司"/>
    <s v="北京市海淀区西直门北大街42号节能大厦7层"/>
    <s v="电力"/>
    <n v="1396458199.5799999"/>
    <n v="261514846.75"/>
    <n v="1859"/>
    <s v="Cecep Solar Energy Co.,Ltd."/>
    <s v="86-10-83052461"/>
    <s v="cecsec@cecsec.cn"/>
    <n v="1"/>
    <x v="4"/>
    <s v="营收极高"/>
    <s v="北京市"/>
    <n v="751187.84270037652"/>
    <n v="140675.01169983862"/>
  </r>
  <r>
    <x v="2"/>
    <s v="601658.SH"/>
    <s v="百亚股份"/>
    <s v="中国邮政储蓄银行股份有限公司"/>
    <s v="北京市西城区金融大街3号"/>
    <s v="银行"/>
    <n v="85170000000"/>
    <n v="24977000000"/>
    <n v="178252"/>
    <s v="Postal Savings Bank Of China Co.,Ltd."/>
    <s v="86-10-68858158"/>
    <s v="psbc.ir@psbcoa.com.cn"/>
    <n v="1"/>
    <x v="2"/>
    <s v="营收极高"/>
    <s v="北京市"/>
    <n v="477806.70062607992"/>
    <n v="140121.84996521779"/>
  </r>
  <r>
    <x v="2"/>
    <s v="601615.SH"/>
    <s v="百洋股份"/>
    <s v="明阳智慧能源集团股份公司"/>
    <s v="广东省中山市火炬开发区火炬路22号"/>
    <s v="电力设备"/>
    <n v="7126126098.5100002"/>
    <n v="1408289785.1099999"/>
    <n v="10088.999999999998"/>
    <s v="Ming Yang Smart Energy Group Limited"/>
    <s v="86-10-50815010"/>
    <s v="liujianjun@mywind.com.cn;jessicazheng@mywind.com.cn;myse@mywind.com.cn"/>
    <n v="3"/>
    <x v="4"/>
    <s v="营收极高"/>
    <s v="中山市"/>
    <n v="706326.30573000317"/>
    <n v="139586.6572613738"/>
  </r>
  <r>
    <x v="2"/>
    <s v="601899.SH"/>
    <s v="百洋医药"/>
    <s v="紫金矿业集团股份有限公司"/>
    <s v="福建省龙岩市上杭县紫金大道1号,厦门市思明区环岛东路1811号中航紫金广场B塔"/>
    <s v="工业金属"/>
    <n v="64770745546"/>
    <n v="6123805269"/>
    <n v="43876"/>
    <s v="Zijin Mining Group Company Limited"/>
    <s v="86-592-2933668;86-592-2933653"/>
    <s v="zheng_youcheng@zijinmining.com;zy@zijinmining.com;dsh@zjky.cn"/>
    <n v="3"/>
    <x v="0"/>
    <s v="营收极高"/>
    <s v="龙岩市"/>
    <n v="1476222.6626401676"/>
    <n v="139570.7281657398"/>
  </r>
  <r>
    <x v="2"/>
    <s v="605050.SH"/>
    <s v="佰奥智能"/>
    <s v="福然德股份有限公司"/>
    <s v="上海市宝山区友谊路1518弄永景国际大厦1号楼10-16F"/>
    <s v="物流"/>
    <n v="2473240597.7399998"/>
    <n v="70352689.930000007"/>
    <n v="506"/>
    <s v="Friend Co.,Ltd."/>
    <s v="86-21-66898585"/>
    <s v="shcq@scmfriend.com;zqb@scmfriend.com"/>
    <n v="2"/>
    <x v="2"/>
    <s v="营收极高"/>
    <s v="上海市"/>
    <n v="4887827.2682608692"/>
    <n v="139036.93662055337"/>
  </r>
  <r>
    <x v="2"/>
    <s v="600545.SH"/>
    <s v="柏楚电子"/>
    <s v="卓郎智能技术股份有限公司"/>
    <s v="新疆维吾尔自治区乌鲁木齐市头屯河区白鸟湖1号"/>
    <s v="专用设备"/>
    <n v="1131238000"/>
    <n v="455009000"/>
    <n v="3279"/>
    <s v="Saurer Intelligent Technology Co.,Ltd."/>
    <s v="86-21-22262549"/>
    <s v="dlu-china-ir@saurer.com"/>
    <n v="1"/>
    <x v="2"/>
    <s v="营收极高"/>
    <s v="乌鲁木齐市"/>
    <n v="344994.8154925282"/>
    <n v="138764.56236657518"/>
  </r>
  <r>
    <x v="0"/>
    <s v="002244.SZ"/>
    <s v="邦德股份"/>
    <s v="杭州滨江房产集团股份有限公司"/>
    <s v="浙江省杭州市上城区庆春东路38号"/>
    <s v="房地产开发"/>
    <n v="6182743209.2299995"/>
    <n v="227757164.84999999"/>
    <n v="1644"/>
    <s v="Hangzhou Binjiang Real Estate Group Co.,Ltd"/>
    <s v="86-571-86987771"/>
    <s v="office@binjiang.com.cn"/>
    <n v="1"/>
    <x v="4"/>
    <s v="营收极高"/>
    <s v="杭州市"/>
    <n v="3760792.7063442818"/>
    <n v="138538.42144160584"/>
  </r>
  <r>
    <x v="0"/>
    <s v="000581.SZ"/>
    <s v="棒杰股份"/>
    <s v="无锡威孚高科技集团股份有限公司"/>
    <s v="江苏省无锡市新吴区华山路5号"/>
    <s v="汽车零部件"/>
    <n v="4342868639.8699999"/>
    <n v="736499266.15999997"/>
    <n v="5340"/>
    <s v="Weifu High-Technology Group Co.,Ltd."/>
    <s v="86-510-80505999"/>
    <s v="web@weifu.com.cn;wfjt@public1.wx.js.cn"/>
    <n v="2"/>
    <x v="1"/>
    <s v="营收极高"/>
    <s v="无锡市"/>
    <n v="813271.28087453183"/>
    <n v="137921.21089138577"/>
  </r>
  <r>
    <x v="2"/>
    <s v="600176.SH"/>
    <s v="包钢股份"/>
    <s v="中国巨石股份有限公司"/>
    <s v="浙江省嘉兴市桐乡市梧桐街道凤凰湖大道318号"/>
    <s v="建筑材料"/>
    <n v="5132770832.5900002"/>
    <n v="1836322238.71"/>
    <n v="13327"/>
    <s v="China Jushi Co.,Ltd"/>
    <s v="86-573-88181888"/>
    <s v="ir@jushi.com"/>
    <n v="1"/>
    <x v="3"/>
    <s v="营收极高"/>
    <s v="嘉兴市"/>
    <n v="385140.7543025437"/>
    <n v="137789.61797178659"/>
  </r>
  <r>
    <x v="2"/>
    <s v="605166.SH"/>
    <s v="宝鼎科技"/>
    <s v="杭州聚合顺新材料股份有限公司"/>
    <s v="浙江省杭州市钱塘区临江高新技术产业园区纬十路389号"/>
    <s v="化工合成材料"/>
    <n v="1890744459.7"/>
    <n v="62645525.810000002"/>
    <n v="455"/>
    <s v="Hangzhou Juheshun New Material Co.,Ltd"/>
    <s v="86-571-82955559"/>
    <s v="jhsdm@jhspa6.com"/>
    <n v="1"/>
    <x v="0"/>
    <s v="营收极高"/>
    <s v="杭州市"/>
    <n v="4155482.3290109891"/>
    <n v="137682.47430769232"/>
  </r>
  <r>
    <x v="2"/>
    <s v="688233.SH"/>
    <s v="宝丰能源"/>
    <s v="锦州神工半导体股份有限公司"/>
    <s v="辽宁省锦州市太和区中信路46号甲"/>
    <s v="半导体及元件"/>
    <n v="141597369.93000001"/>
    <n v="49899295.57"/>
    <n v="364"/>
    <s v="Thinkon Semiconductor Jinzhou Corp."/>
    <s v="86-416-7119889"/>
    <s v="info@thinkon-cn.com"/>
    <n v="1"/>
    <x v="4"/>
    <s v="营收较高"/>
    <s v="锦州市"/>
    <n v="389003.76354395604"/>
    <n v="137085.97684065934"/>
  </r>
  <r>
    <x v="2"/>
    <s v="688045.SH"/>
    <s v="宝钢包装"/>
    <s v="深圳市必易微电子股份有限公司"/>
    <s v="广东省深圳市南山区西丽街道西丽社区留新四街万科云城三期C区八栋A座3303房"/>
    <s v="半导体及元件"/>
    <n v="167932935.09999999"/>
    <n v="29174733.949999999"/>
    <n v="215"/>
    <s v="Shenzhen Kiwi Instruments Co., Ltd."/>
    <s v="86-755-82042719"/>
    <s v="ir@kiwiinst.com"/>
    <n v="1"/>
    <x v="4"/>
    <s v="营收较高"/>
    <s v="深圳市"/>
    <n v="781083.41906976746"/>
    <n v="135696.43697674418"/>
  </r>
  <r>
    <x v="0"/>
    <s v="300519.SZ"/>
    <s v="宝钢股份"/>
    <s v="浙江新光药业股份有限公司"/>
    <s v="浙江省绍兴市嵊州市剡湖街道环城西路25号"/>
    <s v="中药"/>
    <n v="101895419.98999999"/>
    <n v="42819141.850000001"/>
    <n v="316"/>
    <s v="Zhejiang Xinguang Pharmaceutical Co.,Ltd."/>
    <s v="86-575-83292898"/>
    <s v="xgpharma@163.com;xgpharma@126.com"/>
    <n v="2"/>
    <x v="2"/>
    <s v="营收较高"/>
    <s v="绍兴市"/>
    <n v="322453.86072784808"/>
    <n v="135503.61344936708"/>
  </r>
  <r>
    <x v="2"/>
    <s v="688181.SH"/>
    <s v="宝光股份"/>
    <s v="北京八亿时空液晶科技股份有限公司"/>
    <s v="北京市房山区燕山东流水路20号院"/>
    <s v="光学光电子"/>
    <n v="258489628.24000001"/>
    <n v="62695655.939999998"/>
    <n v="463"/>
    <s v="Beijing Bayi Space Lcd Technology Co.,Ltd."/>
    <s v="86-10-69762688"/>
    <s v="byzq@bayi.com.cn"/>
    <n v="1"/>
    <x v="0"/>
    <s v="营收较高"/>
    <s v="北京市"/>
    <n v="558292.93356371496"/>
    <n v="135411.78388768897"/>
  </r>
  <r>
    <x v="2"/>
    <s v="600007.SH"/>
    <s v="宝莱特"/>
    <s v="中国国际贸易中心股份有限公司"/>
    <s v="北京市朝阳区建国门外大街1号"/>
    <s v="房地产开发"/>
    <n v="903193766"/>
    <n v="267576900"/>
    <n v="1978"/>
    <s v="China World Trade Center Co.,Ltd."/>
    <s v="86-10-65052288"/>
    <s v="dongmi@cwtc.com"/>
    <n v="1"/>
    <x v="4"/>
    <s v="营收较高"/>
    <s v="北京市"/>
    <n v="456619.6996966633"/>
    <n v="135276.49140546005"/>
  </r>
  <r>
    <x v="0"/>
    <s v="002407.SZ"/>
    <s v="宝立食品"/>
    <s v="多氟多新材料股份有限公司"/>
    <s v="河南省焦作市中站区焦克路"/>
    <s v="化学制品"/>
    <n v="2654055240.3099999"/>
    <n v="732184991.13"/>
    <n v="5416"/>
    <s v="Do-Fluoride Chemicals Co.,Ltd"/>
    <s v="86-391-2956992"/>
    <s v="dfdir@dfdchem.com;dfdzq@dfdchem.com;dfd@dfdchem.com"/>
    <n v="3"/>
    <x v="3"/>
    <s v="营收极高"/>
    <s v="焦作市"/>
    <n v="490039.74156388477"/>
    <n v="135189.25242429838"/>
  </r>
  <r>
    <x v="2"/>
    <s v="600884.SH"/>
    <s v="宝丽迪"/>
    <s v="宁波杉杉股份有限公司"/>
    <s v="浙江省宁波市鄞州区日丽中路777号杉杉大厦28层"/>
    <s v="电力设备"/>
    <n v="5029500864.8699999"/>
    <n v="807056428.54999995"/>
    <n v="5982"/>
    <s v="Ningbo Shanshan Co.,Ltd."/>
    <s v="86-574-88208337"/>
    <s v="ssgf@shanshan.com"/>
    <n v="1"/>
    <x v="4"/>
    <s v="营收极高"/>
    <s v="宁波市"/>
    <n v="840772.46152958879"/>
    <n v="134914.14719993313"/>
  </r>
  <r>
    <x v="0"/>
    <s v="301080.SZ"/>
    <s v="宝利国际"/>
    <s v="北京百普赛斯生物科技股份有限公司"/>
    <s v="北京市大兴区北京经济技术开发区宏达北路8号4幢4层,5幢4层"/>
    <s v="生物制品"/>
    <n v="114258131.97"/>
    <n v="53500686.509999998"/>
    <n v="397"/>
    <s v="Acrobiosystems Co.,Ltd."/>
    <s v="86-10-53395173"/>
    <s v="ir@acrobiosystems.com"/>
    <n v="1"/>
    <x v="1"/>
    <s v="营收较高"/>
    <s v="北京市"/>
    <n v="287803.85886649875"/>
    <n v="134762.43453400503"/>
  </r>
  <r>
    <x v="2"/>
    <s v="603260.SH"/>
    <s v="宝明科技"/>
    <s v="合盛硅业股份有限公司"/>
    <s v="浙江省宁波市慈溪市北三环东路1988号恒元广场A座23-24F"/>
    <s v="化学制品"/>
    <n v="6389670462.8000002"/>
    <n v="2051138425.5999999"/>
    <n v="15265"/>
    <s v="Hoshine Silicon Industry Co.,Ltd."/>
    <s v="86-574-58011165"/>
    <s v="hsir@hoshinesilicon.com"/>
    <n v="1"/>
    <x v="3"/>
    <s v="营收极高"/>
    <s v="宁波市"/>
    <n v="418583.0633999345"/>
    <n v="134368.71441860465"/>
  </r>
  <r>
    <x v="0"/>
    <s v="300832.SZ"/>
    <s v="宝莫股份"/>
    <s v="深圳市新产业生物医学工程股份有限公司"/>
    <s v="广东省深圳市坪山区坪山新区金沙社区锦绣东路23号新产业生物大厦二十一层"/>
    <s v="医疗器械"/>
    <n v="742834914"/>
    <n v="308478491.39999998"/>
    <n v="2298"/>
    <s v="Shenzhen New Industries Biomedical Engineering Co.,Ltd."/>
    <s v="86-755-86540062"/>
    <s v="snibeinfo@snibe.cn"/>
    <n v="1"/>
    <x v="2"/>
    <s v="营收较高"/>
    <s v="深圳市"/>
    <n v="323252.7911227154"/>
    <n v="134237.81174934725"/>
  </r>
  <r>
    <x v="2"/>
    <s v="605368.SH"/>
    <s v="宝色股份"/>
    <s v="河南蓝天燃气股份有限公司"/>
    <s v="河南省驻马店市驿城区解放路68号"/>
    <s v="燃气"/>
    <n v="1436742268.47"/>
    <n v="191666853.30000001"/>
    <n v="1428"/>
    <s v="Henan Lantian Gas Co.,Ltd."/>
    <s v="86-396-3811051"/>
    <s v="ltrq2017@126.com"/>
    <n v="1"/>
    <x v="1"/>
    <s v="营收极高"/>
    <s v="驻马店市"/>
    <n v="1006122.0367436975"/>
    <n v="134220.4855042017"/>
  </r>
  <r>
    <x v="2"/>
    <s v="600604.SH"/>
    <s v="宝胜股份"/>
    <s v="上海市北高新股份有限公司"/>
    <s v="上海市静安区江场三路262号1楼"/>
    <s v="房地产开发"/>
    <n v="458669371.31"/>
    <n v="77155939.400000006"/>
    <n v="575"/>
    <s v="Shanghai Shibei Hi-Tech Co.,Ltd."/>
    <s v="86-21-66528130"/>
    <s v="zhengquan@shibei.com"/>
    <n v="1"/>
    <x v="4"/>
    <s v="营收较高"/>
    <s v="上海市"/>
    <n v="797685.86314782605"/>
    <n v="134184.24243478262"/>
  </r>
  <r>
    <x v="0"/>
    <s v="002624.SZ"/>
    <s v="宝塔实业"/>
    <s v="完美世界股份有限公司"/>
    <s v="北京市朝阳区望京东路1号院4号楼完美世界A座"/>
    <s v="传媒"/>
    <n v="2128318062.6900001"/>
    <n v="840232425.32000005"/>
    <n v="6272"/>
    <s v="Perfect World Co.,Ltd."/>
    <s v="86-10-57806688"/>
    <s v="zhengquanbu@pwrd.com"/>
    <n v="1"/>
    <x v="4"/>
    <s v="营收极高"/>
    <s v="北京市"/>
    <n v="339336.42581154336"/>
    <n v="133965.62903698979"/>
  </r>
  <r>
    <x v="2"/>
    <s v="688032.SH"/>
    <s v="宝钛股份"/>
    <s v="杭州禾迈电力电子股份有限公司"/>
    <s v="浙江省杭州市拱墅区康景路18号11幢三楼"/>
    <s v="电力设备"/>
    <n v="228950861.61000001"/>
    <n v="87248325.280000001"/>
    <n v="652"/>
    <s v="Hoymiles Power Electronics Inc."/>
    <s v="86-571-28060318"/>
    <s v="dongmiban@hoymiles.com"/>
    <n v="1"/>
    <x v="4"/>
    <s v="营收较高"/>
    <s v="杭州市"/>
    <n v="351151.62823619635"/>
    <n v="133816.44981595091"/>
  </r>
  <r>
    <x v="0"/>
    <s v="003008.SZ"/>
    <s v="宝泰隆"/>
    <s v="许昌开普检测研究院股份有限公司"/>
    <s v="河南省许昌市建安区尚德路17号"/>
    <s v="其他社会服务"/>
    <n v="30508767.510000002"/>
    <n v="13476415.75"/>
    <n v="101"/>
    <s v="Xuchang Ketop Testing Research Institute Co.,Ltd"/>
    <s v="86-374-3219525"/>
    <s v="stock@ketop.cn"/>
    <n v="1"/>
    <x v="1"/>
    <s v="营收正常"/>
    <s v="许昌市"/>
    <n v="302067.00504950498"/>
    <n v="133429.85891089108"/>
  </r>
  <r>
    <x v="2"/>
    <s v="601528.SH"/>
    <s v="宝通科技"/>
    <s v="浙江绍兴瑞丰农村商业银行股份有限公司"/>
    <s v="浙江省绍兴市柯桥区笛扬路1363号"/>
    <s v="银行"/>
    <n v="845985000"/>
    <n v="298510000"/>
    <n v="2238"/>
    <s v="Zhejiang Shaoxing Ruifeng Rural Commercial Bank Co.,Ltd"/>
    <s v="86-575-84788306;86-575-81107170"/>
    <s v="office@borf.cn"/>
    <n v="1"/>
    <x v="2"/>
    <s v="营收较高"/>
    <s v="绍兴市"/>
    <n v="378009.38337801606"/>
    <n v="133382.48436103665"/>
  </r>
  <r>
    <x v="0"/>
    <s v="300755.SZ"/>
    <s v="宝新能源"/>
    <s v="华致酒行连锁管理股份有限公司"/>
    <s v="北京市东城区白桥大街15号嘉禾国信大厦CD座5层"/>
    <s v="零售"/>
    <n v="3554037591.8899999"/>
    <n v="248902473.25999999"/>
    <n v="1868"/>
    <s v="Vats Liquor Chain Store Management Joint Stock Co.,Ltd."/>
    <s v="86-10-56969898"/>
    <s v="dongmiban@vatsliquor.com;vatsliquor@vatsliquor.com"/>
    <n v="2"/>
    <x v="3"/>
    <s v="营收极高"/>
    <s v="北京市"/>
    <n v="1902589.7172858671"/>
    <n v="133245.4353640257"/>
  </r>
  <r>
    <x v="0"/>
    <s v="001210.SZ"/>
    <s v="宝馨科技"/>
    <s v="北京金房暖通节能技术股份有限公司"/>
    <s v="北京市朝阳区建国路乙118号京汇大厦2008室"/>
    <s v="电力"/>
    <n v="490044826.13999999"/>
    <n v="98202214.599999994"/>
    <n v="741"/>
    <s v="Beijing Kingfore Hv &amp; Energy Conservation Technology Co., Ltd."/>
    <s v="86-10-67711118"/>
    <s v="ir@kingfore.net"/>
    <n v="1"/>
    <x v="4"/>
    <s v="营收较高"/>
    <s v="北京市"/>
    <n v="661329.05012145743"/>
    <n v="132526.60539811067"/>
  </r>
  <r>
    <x v="0"/>
    <s v="300630.SZ"/>
    <s v="宝信软件"/>
    <s v="海南普利制药股份有限公司"/>
    <s v="海南省海口市美兰区桂林洋经济开发区"/>
    <s v="化学制药"/>
    <n v="367925505.63"/>
    <n v="161777968.13999999"/>
    <n v="1221"/>
    <s v="Hainan Poly Pharm. Co.,Ltd"/>
    <s v="86-898-66661090"/>
    <s v="securities@hnpoly.com"/>
    <n v="1"/>
    <x v="3"/>
    <s v="营收较高"/>
    <s v="海口市"/>
    <n v="301331.29044226045"/>
    <n v="132496.28840294838"/>
  </r>
  <r>
    <x v="2"/>
    <s v="688335.SH"/>
    <s v="宝鹰股份"/>
    <s v="上海复洁环保科技股份有限公司"/>
    <s v="上海市杨浦区国权北路1688弄湾谷科技园A7幢8楼"/>
    <s v="环保"/>
    <n v="108243123.20999999"/>
    <n v="18107591.100000001"/>
    <n v="137"/>
    <s v="Shanghai Ceo Environmental Protection Technology Co.,Ltd"/>
    <s v="86-21-55081682"/>
    <s v="ir@ceo.sh.cn"/>
    <n v="1"/>
    <x v="3"/>
    <s v="营收较高"/>
    <s v="上海市"/>
    <n v="790095.78985401453"/>
    <n v="132172.19781021899"/>
  </r>
  <r>
    <x v="2"/>
    <s v="688120.SH"/>
    <s v="保变电气"/>
    <s v="华海清科股份有限公司"/>
    <s v="天津市津南区咸水沽镇聚兴道11号"/>
    <s v="半导体及元件"/>
    <n v="348378185.06999999"/>
    <n v="91235982.859999999"/>
    <n v="692"/>
    <s v="Hwatsing Technology Co.,Ltd."/>
    <s v="86-22-59781962"/>
    <s v="ir@hwatsing.com"/>
    <n v="1"/>
    <x v="4"/>
    <s v="营收较高"/>
    <s v="天津市"/>
    <n v="503436.6836271676"/>
    <n v="131843.90586705203"/>
  </r>
  <r>
    <x v="0"/>
    <s v="002125.SZ"/>
    <s v="保力新"/>
    <s v="湘潭电化科技股份有限公司"/>
    <s v="湖南省湘潭市雨湖区九华莲城大道5号五矿尊城"/>
    <s v="电力设备"/>
    <n v="437286057.48000002"/>
    <n v="140778006.63"/>
    <n v="1068"/>
    <s v="Xiangtan Electrochemical Scientific Co.,Ltd"/>
    <s v="86-731-55544161;86-731-55544048"/>
    <s v="zqb@chinaemd.com"/>
    <n v="1"/>
    <x v="4"/>
    <s v="营收较高"/>
    <s v="湘潭市"/>
    <n v="409443.87404494383"/>
    <n v="131814.61294943819"/>
  </r>
  <r>
    <x v="2"/>
    <s v="601066.SH"/>
    <s v="保立佳"/>
    <s v="中信建投证券股份有限公司"/>
    <s v="北京市东城区朝阳门内大街188号"/>
    <s v="证券"/>
    <n v="6332416285.2600002"/>
    <n v="1541713886.45"/>
    <n v="11778"/>
    <s v="China Securities Co.,Ltd."/>
    <s v="86-10-85130588;86-10-65608107"/>
    <s v="investorrelations@csc.com.cn"/>
    <n v="1"/>
    <x v="2"/>
    <s v="营收极高"/>
    <s v="北京市"/>
    <n v="537647.84218543046"/>
    <n v="130897.76587281372"/>
  </r>
  <r>
    <x v="0"/>
    <s v="000968.SZ"/>
    <s v="保利发展"/>
    <s v="山西蓝焰控股股份有限公司"/>
    <s v="山西省太原市小店区高新开发区中心街6号东楼19层"/>
    <s v="油气开采及服务"/>
    <n v="519408680.74000001"/>
    <n v="272080126.56"/>
    <n v="2086"/>
    <s v="Shanxi Blue Flame Holding Company Limited"/>
    <s v="86-351-2600968"/>
    <s v="lykg000968@163.com"/>
    <n v="1"/>
    <x v="2"/>
    <s v="营收较高"/>
    <s v="太原市"/>
    <n v="248997.45001917545"/>
    <n v="130431.50841802493"/>
  </r>
  <r>
    <x v="0"/>
    <s v="000883.SZ"/>
    <s v="保利联合"/>
    <s v="湖北能源集团股份有限公司"/>
    <s v="湖北省武汉市武昌区徐东大街137号能源大厦"/>
    <s v="电力"/>
    <n v="6936239994.2600002"/>
    <n v="551655273.05999994"/>
    <n v="4231"/>
    <s v="Hubei Energy Group Co.,Ltd"/>
    <s v="86-27-86606100"/>
    <s v="hbnyzq@hbny.com.cn"/>
    <n v="1"/>
    <x v="4"/>
    <s v="营收极高"/>
    <s v="武汉市"/>
    <n v="1639385.4867076343"/>
    <n v="130384.13449775465"/>
  </r>
  <r>
    <x v="2"/>
    <s v="600345.SH"/>
    <s v="保龄宝"/>
    <s v="武汉长江通信产业集团股份有限公司"/>
    <s v="湖北省武汉市洪山区东湖开发区关东工业园文华路2号"/>
    <s v="通信设备"/>
    <n v="32811276.309999999"/>
    <n v="22664243.34"/>
    <n v="175"/>
    <s v="Wuhan Yangtze Communication Industry Group Co.,Ltd."/>
    <s v="86-27-67840308"/>
    <s v="sh600345@ycig.com"/>
    <n v="1"/>
    <x v="1"/>
    <s v="营收正常"/>
    <s v="武汉市"/>
    <n v="187493.00748571428"/>
    <n v="129509.96194285715"/>
  </r>
  <r>
    <x v="2"/>
    <s v="600837.SH"/>
    <s v="保隆科技"/>
    <s v="海通证券股份有限公司"/>
    <s v="上海市黄浦区广东路689号"/>
    <s v="证券"/>
    <n v="4131020444.5300002"/>
    <n v="1500080164.1700001"/>
    <n v="11631"/>
    <s v="Haitong Securities Co.,Ltd."/>
    <s v="86-21-23219000"/>
    <s v="jiangcj@htsec.com;sunt@htsec.com;haitong@htsec.com"/>
    <n v="3"/>
    <x v="2"/>
    <s v="营收极高"/>
    <s v="上海市"/>
    <n v="355173.28213653172"/>
    <n v="128972.58741036885"/>
  </r>
  <r>
    <x v="2"/>
    <s v="601168.SH"/>
    <s v="保税科技"/>
    <s v="西部矿业股份有限公司"/>
    <s v="青海省西宁市城西区五四大街52号"/>
    <s v="工业金属"/>
    <n v="8694169745"/>
    <n v="750706721"/>
    <n v="5851"/>
    <s v="Western Mining Co.,Ltd."/>
    <s v="86-971-6108188"/>
    <s v="chenbin@westmining.com;hanym@westmining.com;wm@westmining.com"/>
    <n v="3"/>
    <x v="0"/>
    <s v="营收极高"/>
    <s v="西宁市"/>
    <n v="1485928.8574602632"/>
    <n v="128304.00290548624"/>
  </r>
  <r>
    <x v="2"/>
    <s v="603938.SH"/>
    <s v="报喜鸟"/>
    <s v="唐山三孚硅业股份有限公司"/>
    <s v="河北省唐山市曹妃甸区南堡开发区希望路512号"/>
    <s v="化学原料"/>
    <n v="533349085.69999999"/>
    <n v="150446667.69"/>
    <n v="1173"/>
    <s v="Tangshan Sunfar Silicon Industries Co.,Ltd."/>
    <s v="86-315-5656180"/>
    <s v="liumoyang@tssunfar.com;zhangyanhong@tssunfar.com"/>
    <n v="2"/>
    <x v="3"/>
    <s v="营收较高"/>
    <s v="唐山市"/>
    <n v="454688.05260017049"/>
    <n v="128258.02872122762"/>
  </r>
  <r>
    <x v="2"/>
    <s v="688301.SH"/>
    <s v="鲍斯股份"/>
    <s v="上海奕瑞光电子科技股份有限公司"/>
    <s v="上海市浦东新区金海路1000号45栋"/>
    <s v="医疗器械"/>
    <n v="326755752.82999998"/>
    <n v="100905629.04000001"/>
    <n v="788"/>
    <s v="Iray Technology Company Limited"/>
    <s v="86-21-50720560;86-21-50720560-8311"/>
    <s v="ir@iraygroup.com"/>
    <n v="1"/>
    <x v="2"/>
    <s v="营收较高"/>
    <s v="上海市"/>
    <n v="414664.6609517766"/>
    <n v="128052.82873096448"/>
  </r>
  <r>
    <x v="2"/>
    <s v="605183.SH"/>
    <s v="北玻股份"/>
    <s v="确成硅化学股份有限公司"/>
    <s v="江苏省无锡市锡山区安镇街道创融大厦C座10楼"/>
    <s v="化工合成材料"/>
    <n v="440929402.69"/>
    <n v="83719714.930000007"/>
    <n v="655"/>
    <s v="Quechen Silicon Chemical Co.,Ltd."/>
    <s v="86-510-88793288"/>
    <s v="wangjin@quechen.com;caoyan@quechen.com;ir@quechen.com"/>
    <n v="3"/>
    <x v="0"/>
    <s v="营收较高"/>
    <s v="无锡市"/>
    <n v="673174.66059541982"/>
    <n v="127816.35867175573"/>
  </r>
  <r>
    <x v="2"/>
    <s v="600755.SH"/>
    <s v="北部湾港"/>
    <s v="厦门国贸集团股份有限公司"/>
    <s v="福建省厦门市湖里区仙岳路4688号国贸中心"/>
    <s v="物流"/>
    <n v="109649039700.57001"/>
    <n v="703107611.61000001"/>
    <n v="5504"/>
    <s v="Xiamen Itg Group Corp.,Ltd"/>
    <s v="86-592-5897363"/>
    <s v="zqswb@itg.com.cn;itgchina@itg.com.cn"/>
    <n v="2"/>
    <x v="2"/>
    <s v="营收极高"/>
    <s v="厦门市"/>
    <n v="19921700.526993096"/>
    <n v="127744.84222565407"/>
  </r>
  <r>
    <x v="2"/>
    <s v="601568.SH"/>
    <s v="北大荒"/>
    <s v="陕西北元化工集团股份有限公司"/>
    <s v="陕西省榆林市神木市锦界工业园区"/>
    <s v="化学原料"/>
    <n v="3144537779.27"/>
    <n v="515203707.57999998"/>
    <n v="4034"/>
    <s v="Shanxi Beiyuan Chemical Industry Group Co., Ltd"/>
    <s v="86-912-8493288"/>
    <s v="byjt@sxbychem.com"/>
    <n v="1"/>
    <x v="3"/>
    <s v="营收极高"/>
    <s v="榆林市"/>
    <n v="779508.62153445708"/>
    <n v="127715.34645017351"/>
  </r>
  <r>
    <x v="2"/>
    <s v="600459.SH"/>
    <s v="北大医药"/>
    <s v="贵研铂业股份有限公司"/>
    <s v="云南省昆明市五华区高新技术产业开发区科技路988号"/>
    <s v="小金属"/>
    <n v="8674025353.1399994"/>
    <n v="190377506.18000001"/>
    <n v="1503"/>
    <s v="Sino-Platinum Metals Co.,Ltd"/>
    <s v="86-871-68328190"/>
    <s v="stock@ipm.com.cn;webmaster@ipm.com.cn"/>
    <n v="2"/>
    <x v="2"/>
    <s v="营收极高"/>
    <s v="昆明市"/>
    <n v="5771141.2861876246"/>
    <n v="126665.00743845642"/>
  </r>
  <r>
    <x v="0"/>
    <s v="000869.SZ"/>
    <s v="北鼎股份"/>
    <s v="烟台张裕葡萄酿酒股份有限公司"/>
    <s v="山东省烟台市芝罘区大马路56号"/>
    <s v="饮料制造"/>
    <n v="1165989959"/>
    <n v="290587744"/>
    <n v="2297"/>
    <s v="Yantai Changyu Pioneer Wine Company Limited"/>
    <s v="86-535-6633656;86-536-6602761"/>
    <s v="stock@changyu.com.cn;webmaster@changyu.com.cn;jiangjianxun@changyu.com.cn"/>
    <n v="3"/>
    <x v="2"/>
    <s v="营收极高"/>
    <s v="烟台市"/>
    <n v="507614.26164562471"/>
    <n v="126507.50718328255"/>
  </r>
  <r>
    <x v="0"/>
    <s v="300413.SZ"/>
    <s v="北方导航"/>
    <s v="芒果超媒股份有限公司"/>
    <s v="湖南省长沙市开福区金鹰影视文化城"/>
    <s v="传媒"/>
    <n v="3123969453.3400002"/>
    <n v="507478079.58999997"/>
    <n v="4022"/>
    <s v="Mango Excellent Media Co.,Ltd."/>
    <s v="86-731-82967188"/>
    <s v="mangocm@mangocm.com"/>
    <n v="1"/>
    <x v="4"/>
    <s v="营收极高"/>
    <s v="长沙市"/>
    <n v="776720.40112879174"/>
    <n v="126175.55434858279"/>
  </r>
  <r>
    <x v="2"/>
    <s v="603519.SH"/>
    <s v="北方股份"/>
    <s v="江苏立霸实业股份有限公司"/>
    <s v="江苏省无锡市宜兴市环保科技工业园画溪路88号"/>
    <s v="白色家电"/>
    <n v="370479184.16000003"/>
    <n v="37022558.649999999"/>
    <n v="294"/>
    <s v="Jiangsu Liba Enterprise Joint-Stock Co.,Ltd"/>
    <s v="86-510-68535818"/>
    <s v="jslb@jsliba.com"/>
    <n v="1"/>
    <x v="4"/>
    <s v="营收较高"/>
    <s v="无锡市"/>
    <n v="1260133.2794557824"/>
    <n v="125927.07023809523"/>
  </r>
  <r>
    <x v="0"/>
    <s v="002545.SZ"/>
    <s v="北方国际"/>
    <s v="青岛东方铁塔股份有限公司"/>
    <s v="山东省青岛市胶州市广州北路318号"/>
    <s v="化学制品"/>
    <n v="959875177.64999998"/>
    <n v="201119165.44999999"/>
    <n v="1601"/>
    <s v="Qingdao East Steel Tower Stock Co.Ltd"/>
    <s v="86-532-88056092"/>
    <s v="stock@qddftt.cn"/>
    <n v="1"/>
    <x v="3"/>
    <s v="营收较高"/>
    <s v="青岛市"/>
    <n v="599547.26898813236"/>
    <n v="125620.96530293566"/>
  </r>
  <r>
    <x v="2"/>
    <s v="688041.SH"/>
    <s v="北方华创"/>
    <s v="海光信息技术股份有限公司"/>
    <s v="北京市海淀区东北旺西路8号中关村软件园27号楼C座4-5层"/>
    <s v="计算机设备"/>
    <n v="967441078.35000002"/>
    <n v="143457665.75"/>
    <n v="1143"/>
    <s v="Hygon Information Technology Co., Ltd."/>
    <s v="86-10-82826550;86-10-82177855"/>
    <s v="investor@hygon.cn"/>
    <n v="1"/>
    <x v="3"/>
    <s v="营收较高"/>
    <s v="北京市"/>
    <n v="846405.14291338588"/>
    <n v="125509.76881014873"/>
  </r>
  <r>
    <x v="2"/>
    <s v="603327.SH"/>
    <s v="北方铜业"/>
    <s v="四川福蓉科技股份公司"/>
    <s v="四川省成都市崇州市崇双大道二段518号"/>
    <s v="消费电子"/>
    <n v="617687748.24000001"/>
    <n v="95892100.420000002"/>
    <n v="765"/>
    <s v="Sichuan Furong Technology Co.,Ltd."/>
    <s v="86-28-82255381"/>
    <s v="zhengquanbu@scfrkj.cn"/>
    <n v="1"/>
    <x v="2"/>
    <s v="营收较高"/>
    <s v="成都市"/>
    <n v="807434.9650196078"/>
    <n v="125349.15087581699"/>
  </r>
  <r>
    <x v="2"/>
    <s v="688388.SH"/>
    <s v="北方稀土"/>
    <s v="广东嘉元科技股份有限公司"/>
    <s v="广东省梅州市梅县区雁洋镇文社"/>
    <s v="电力设备"/>
    <n v="962686450"/>
    <n v="174021952.25"/>
    <n v="1389"/>
    <s v="Guangdong Jiayuan Technology Co.,Ltd."/>
    <s v="86-753-2825818"/>
    <s v="mzjykj@163.com"/>
    <n v="1"/>
    <x v="4"/>
    <s v="营收较高"/>
    <s v="梅州市"/>
    <n v="693078.79769618425"/>
    <n v="125285.78275737941"/>
  </r>
  <r>
    <x v="0"/>
    <s v="000718.SZ"/>
    <s v="北化股份"/>
    <s v="苏宁环球股份有限公司"/>
    <s v="江苏省南京市鼓楼区集庆门大街270号苏宁环球国际中心48-51楼,上海市普陀区丹巴路99号苏宁国际天御广场A2座3层"/>
    <s v="房地产开发"/>
    <n v="476659221.00999999"/>
    <n v="132669907.73"/>
    <n v="1063"/>
    <s v="Suning Universal Co.,Ltd"/>
    <s v="86-25-83247946"/>
    <s v="suning@suning.com.cn"/>
    <n v="1"/>
    <x v="4"/>
    <s v="营收较高"/>
    <s v="南京市"/>
    <n v="448409.42710253998"/>
    <n v="124807.06277516464"/>
  </r>
  <r>
    <x v="0"/>
    <s v="002344.SZ"/>
    <s v="北矿科技"/>
    <s v="海宁中国皮革城股份有限公司"/>
    <s v="浙江省嘉兴市海宁市海州西路201号"/>
    <s v="零售"/>
    <n v="332843859.60000002"/>
    <n v="143305308.49000001"/>
    <n v="1151"/>
    <s v="Haining China Leather Market Co.,Ltd"/>
    <s v="86-573-87217777"/>
    <s v="pgc@chinaleather.com"/>
    <n v="1"/>
    <x v="3"/>
    <s v="营收较高"/>
    <s v="嘉兴市"/>
    <n v="289177.98401390098"/>
    <n v="124505.0464726325"/>
  </r>
  <r>
    <x v="2"/>
    <s v="600511.SH"/>
    <s v="北路智控"/>
    <s v="国药集团药业股份有限公司"/>
    <s v="北京市东城区永定门西滨河路8号院7号楼中海地产广场西塔6-9层"/>
    <s v="医药商业"/>
    <n v="11060099734.74"/>
    <n v="373846882.93000001"/>
    <n v="3005"/>
    <s v="China National Medicines Corporation Ltd."/>
    <s v="86-10-67271828"/>
    <s v="luolichun1@sinopharm.com;wangke20@sinopharm.com;gygfzqb@sinopharm.com"/>
    <n v="3"/>
    <x v="2"/>
    <s v="营收极高"/>
    <s v="北京市"/>
    <n v="3680565.6355207986"/>
    <n v="124408.28050915142"/>
  </r>
  <r>
    <x v="2"/>
    <s v="600999.SH"/>
    <s v="北汽蓝谷"/>
    <s v="招商证券股份有限公司"/>
    <s v="广东省深圳市福田区福田街道福华一路111号"/>
    <s v="证券"/>
    <n v="3696270114.27"/>
    <n v="1489516271.3299999"/>
    <n v="12004.999999999998"/>
    <s v="China Merchants Securities Co.,Ltd."/>
    <s v="86-755-82943666;86-755-82960432"/>
    <s v="ir@cmschina.com.cn;luoli@cmschina.com.cn"/>
    <n v="2"/>
    <x v="2"/>
    <s v="营收极高"/>
    <s v="深圳市"/>
    <n v="307894.2202640567"/>
    <n v="124074.65816992921"/>
  </r>
  <r>
    <x v="0"/>
    <s v="301150.SZ"/>
    <s v="北清环能"/>
    <s v="湖北中一科技股份有限公司"/>
    <s v="湖北省孝感市云梦县经济开发区梦泽大道南47号"/>
    <s v="电力设备"/>
    <n v="699007418.80999994"/>
    <n v="106105243.06999999"/>
    <n v="856"/>
    <s v="Hubei Zhongyi Technology Inc."/>
    <s v="86-712-4488991"/>
    <s v="sec@c1cf.com"/>
    <n v="1"/>
    <x v="4"/>
    <s v="营收较高"/>
    <s v="孝感市"/>
    <n v="816597.45188084105"/>
    <n v="123954.72321261681"/>
  </r>
  <r>
    <x v="2"/>
    <s v="601298.SH"/>
    <s v="北特科技"/>
    <s v="青岛港国际股份有限公司"/>
    <s v="山东省青岛市市北区港极路7号"/>
    <s v="港口航运"/>
    <n v="4549917189"/>
    <n v="1142116477"/>
    <n v="9218"/>
    <s v="Qingdao Port International Co., Ltd."/>
    <s v="86-532-82982133;86-532-82983083"/>
    <s v="qggj@qdport.com;dujr.db@qdport.com;shm@qdport.com"/>
    <n v="3"/>
    <x v="0"/>
    <s v="营收极高"/>
    <s v="青岛市"/>
    <n v="493590.49566066393"/>
    <n v="123900.68095031461"/>
  </r>
  <r>
    <x v="0"/>
    <s v="300305.SZ"/>
    <s v="北新建材"/>
    <s v="江苏裕兴薄膜科技股份有限公司"/>
    <s v="江苏省常州市钟楼区经济开发区童子河西路8-8号"/>
    <s v="化工合成材料"/>
    <n v="386255263.88"/>
    <n v="59647837.539999999"/>
    <n v="482"/>
    <s v="Jiangsu Yuxing Film Technology Co., Ltd"/>
    <s v="86-519-83905129"/>
    <s v="info@czyuxing.com"/>
    <n v="1"/>
    <x v="0"/>
    <s v="营收较高"/>
    <s v="常州市"/>
    <n v="801359.46863070538"/>
    <n v="123750.70029045643"/>
  </r>
  <r>
    <x v="0"/>
    <s v="300587.SZ"/>
    <s v="北新路桥"/>
    <s v="浙江天铁实业股份有限公司"/>
    <s v="浙江省台州市天台县人民东路928号"/>
    <s v="化工合成材料"/>
    <n v="384357346.97000003"/>
    <n v="115852371.34999999"/>
    <n v="940"/>
    <s v="Zhejiang Tiantie Industry Co.,Ltd."/>
    <s v="86-576-83171218;86-576-83171219"/>
    <s v="tiantie@tiantie.cn"/>
    <n v="1"/>
    <x v="0"/>
    <s v="营收较高"/>
    <s v="台州市"/>
    <n v="408890.79464893619"/>
    <n v="123247.20356382978"/>
  </r>
  <r>
    <x v="0"/>
    <s v="300481.SZ"/>
    <s v="北元集团"/>
    <s v="濮阳惠成电子材料股份有限公司"/>
    <s v="河南省濮阳市华龙区胜利路西段"/>
    <s v="电子化学品"/>
    <n v="375712739.36000001"/>
    <n v="83882795.269999996"/>
    <n v="681"/>
    <s v="Puyang Huicheng Electronic Material Co.,Ltd."/>
    <s v="86-393-8910373"/>
    <s v="weihonghu@huichengchem.com;chenshumin@huichengchem.com"/>
    <n v="2"/>
    <x v="4"/>
    <s v="营收较高"/>
    <s v="濮阳市"/>
    <n v="551707.39994126291"/>
    <n v="123175.91082232012"/>
  </r>
  <r>
    <x v="2"/>
    <s v="600989.SH"/>
    <s v="贝达药业"/>
    <s v="宁夏宝丰能源集团股份有限公司"/>
    <s v="宁夏回族自治区银川市灵武市宁东能源化工基地宝丰能源循环经济工业园区"/>
    <s v="化学原料"/>
    <n v="6514555802.1199999"/>
    <n v="1746282451.53"/>
    <n v="14211"/>
    <s v="Ningxia Baofeng Energy Group Co.,Ltd."/>
    <s v="86-951-5558031"/>
    <s v="bfny@baofengenergy.com"/>
    <n v="1"/>
    <x v="3"/>
    <s v="营收极高"/>
    <s v="宁夏回族自治区银川市"/>
    <n v="458416.42404616141"/>
    <n v="122882.44680388432"/>
  </r>
  <r>
    <x v="0"/>
    <s v="301090.SZ"/>
    <s v="贝肯能源"/>
    <s v="华润化学材料科技股份有限公司"/>
    <s v="江苏省常州市新北区春江镇圩塘综合工业园新宇东路1号"/>
    <s v="化学制品"/>
    <n v="3506085983.73"/>
    <n v="204350232.77000001"/>
    <n v="1663"/>
    <s v="China Resources Chemical Innovative Materials Co.,Ltd."/>
    <s v="86-519-85778588"/>
    <s v="crcchem@crcchem.com"/>
    <n v="1"/>
    <x v="3"/>
    <s v="营收极高"/>
    <s v="常州市"/>
    <n v="2108289.8278592904"/>
    <n v="122880.47671076369"/>
  </r>
  <r>
    <x v="2"/>
    <s v="601881.SH"/>
    <s v="贝瑞基因"/>
    <s v="中国银河证券股份有限公司"/>
    <s v="北京市丰台区西营街8号院1号楼青海金融大厦"/>
    <s v="证券"/>
    <n v="7337087526.0699997"/>
    <n v="1555288063.74"/>
    <n v="12661"/>
    <s v="China Galaxy Securities Co., Ltd."/>
    <s v="86-10-80926716;86-10-80929800"/>
    <s v="shengxing_bgs@chinastock.com.cn;yhzd@chinastock.com.cn;zgyh@chinastock.com.cn"/>
    <n v="3"/>
    <x v="2"/>
    <s v="营收极高"/>
    <s v="北京市"/>
    <n v="579503.00340178504"/>
    <n v="122840.85488823948"/>
  </r>
  <r>
    <x v="0"/>
    <s v="000014.SZ"/>
    <s v="贝仕达克"/>
    <s v="沙河实业股份有限公司"/>
    <s v="广东省深圳市南山区白石路2222号沙河世纪楼"/>
    <s v="房地产开发"/>
    <n v="142687070.41999999"/>
    <n v="15696777.310000001"/>
    <n v="128"/>
    <s v="Shahe Industrial Co.,Ltd"/>
    <s v="86-755-86091298"/>
    <s v="wangfan@shahe.cn"/>
    <n v="1"/>
    <x v="4"/>
    <s v="营收较高"/>
    <s v="深圳市"/>
    <n v="1114742.7376562499"/>
    <n v="122631.072734375"/>
  </r>
  <r>
    <x v="2"/>
    <s v="601995.SH"/>
    <s v="贝斯美"/>
    <s v="中国国际金融股份有限公司"/>
    <s v="北京市朝阳区建国门外大街国贸大厦2座27层及28层"/>
    <s v="证券"/>
    <n v="5071124352"/>
    <n v="1660356066"/>
    <n v="13556.999999999998"/>
    <s v="China International Capital Corporation Limited"/>
    <s v="86-10-65051166"/>
    <s v="investorrelations@cicc.com.cn"/>
    <n v="1"/>
    <x v="2"/>
    <s v="营收极高"/>
    <s v="北京市"/>
    <n v="374059.47864571813"/>
    <n v="122472.23323744193"/>
  </r>
  <r>
    <x v="2"/>
    <s v="688325.SH"/>
    <s v="贝斯特"/>
    <s v="广东赛微微电子股份有限公司"/>
    <s v="广东省东莞市松山湖园区工业南路6号1栋402、404、408室"/>
    <s v="半导体及元件"/>
    <n v="53387601.509999998"/>
    <n v="12120298.9"/>
    <n v="99"/>
    <s v="Guangdong Cellwise Microelectronics Co., Ltd."/>
    <s v="86-769-22852036;86-769-22234645"/>
    <s v="ir@cellwise-semi.com"/>
    <n v="1"/>
    <x v="4"/>
    <s v="营收正常"/>
    <s v="东莞市"/>
    <n v="539268.70212121215"/>
    <n v="122427.26161616162"/>
  </r>
  <r>
    <x v="2"/>
    <s v="603185.SH"/>
    <s v="贝泰妮"/>
    <s v="无锡上机数控股份有限公司"/>
    <s v="江苏省无锡市滨湖区雪浪街道南湖中路158号"/>
    <s v="电力设备"/>
    <n v="5674229955.8800001"/>
    <n v="654827052.67999995"/>
    <n v="5370"/>
    <s v="Wuxi Shangji Automation Co.,Ltd."/>
    <s v="86-510-85390590"/>
    <s v="wxsjzqb@163.com"/>
    <n v="1"/>
    <x v="4"/>
    <s v="营收极高"/>
    <s v="无锡市"/>
    <n v="1056653.6230689012"/>
    <n v="121941.72303165734"/>
  </r>
  <r>
    <x v="0"/>
    <s v="003025.SZ"/>
    <s v="贝特瑞"/>
    <s v="思进智能成形装备股份有限公司"/>
    <s v="浙江省宁波市鄞州区高新区江南路1832号"/>
    <s v="通用设备"/>
    <n v="128307176.31"/>
    <n v="40576772.399999999"/>
    <n v="333"/>
    <s v="Sijin Intelligent Forming Machinery Co., Ltd."/>
    <s v="86-574-87749785"/>
    <s v="nbsijin@163.com"/>
    <n v="1"/>
    <x v="1"/>
    <s v="营收较高"/>
    <s v="宁波市"/>
    <n v="385306.83576576575"/>
    <n v="121852.16936936937"/>
  </r>
  <r>
    <x v="0"/>
    <s v="300927.SZ"/>
    <s v="贝因美"/>
    <s v="南通江天化学股份有限公司"/>
    <s v="江苏省南通市崇川区经济技术开发区中央路16号"/>
    <s v="化学原料"/>
    <n v="192823700.31999999"/>
    <n v="23761074.890000001"/>
    <n v="195"/>
    <s v="Nantong Jiangtian Chemical Co., Ltd"/>
    <s v="86-513-83599190"/>
    <s v="shibin@ntjtc.cn;security@ntjtc.cn"/>
    <n v="2"/>
    <x v="3"/>
    <s v="营收较高"/>
    <s v="南通市"/>
    <n v="988839.48882051278"/>
    <n v="121851.66610256411"/>
  </r>
  <r>
    <x v="2"/>
    <s v="603589.SH"/>
    <s v="倍加洁"/>
    <s v="安徽口子酒业股份有限公司"/>
    <s v="安徽省淮北市烈山区南路9号"/>
    <s v="饮料制造"/>
    <n v="1311619726.9200001"/>
    <n v="485322162.91000003"/>
    <n v="4003"/>
    <s v="Anhui Kouzi Distillery Co.,Ltd."/>
    <s v="86-561-6898000"/>
    <s v="kz_zqb@126.com"/>
    <n v="1"/>
    <x v="2"/>
    <s v="营收极高"/>
    <s v="淮北市"/>
    <n v="327659.1873394954"/>
    <n v="121239.61101923558"/>
  </r>
  <r>
    <x v="0"/>
    <s v="301160.SZ"/>
    <s v="倍杰特"/>
    <s v="苏州翔楼新材料股份有限公司"/>
    <s v="江苏省苏州市吴江区八坼街道新营村学营路285号"/>
    <s v="钢铁"/>
    <n v="296802242.58999997"/>
    <n v="32849637.390000001"/>
    <n v="271"/>
    <s v="Suzhou Xianglou New Material Co.,Ltd."/>
    <s v="86-512-63382103"/>
    <s v="s.office@xl-nm.com"/>
    <n v="1"/>
    <x v="0"/>
    <s v="营收较高"/>
    <s v="苏州市"/>
    <n v="1095211.2272693727"/>
    <n v="121216.37413284133"/>
  </r>
  <r>
    <x v="0"/>
    <s v="301035.SZ"/>
    <s v="倍轻松"/>
    <s v="山东潍坊润丰化工股份有限公司"/>
    <s v="山东省济南市历城区汉峪金融商务中心三区4号楼20楼"/>
    <s v="化学制品"/>
    <n v="3119046203.4299998"/>
    <n v="387571013.33999997"/>
    <n v="3204"/>
    <s v="Shandong Weifang Rainbow Chemical Co.,Ltd"/>
    <s v="86-531-83199916"/>
    <s v="rfzqb@rainbowagro.com"/>
    <n v="1"/>
    <x v="3"/>
    <s v="营收极高"/>
    <s v="济南市"/>
    <n v="973485.08221910102"/>
    <n v="120964.73574906366"/>
  </r>
  <r>
    <x v="2"/>
    <s v="688309.SH"/>
    <s v="本川智能"/>
    <s v="济南恒誉环保科技股份有限公司"/>
    <s v="山东省济南市市中区共青团路25号绿地普利中心4804"/>
    <s v="环保"/>
    <n v="39401498.090000004"/>
    <n v="13126021.42"/>
    <n v="109"/>
    <s v="Niutech Environment Technology Corporation"/>
    <s v="86-531-86196309"/>
    <s v="corrine@niutech.com"/>
    <n v="1"/>
    <x v="3"/>
    <s v="营收正常"/>
    <s v="济南市"/>
    <n v="361481.63385321107"/>
    <n v="120422.21486238531"/>
  </r>
  <r>
    <x v="0"/>
    <s v="002801.SZ"/>
    <s v="本钢板材"/>
    <s v="杭州微光电子股份有限公司"/>
    <s v="浙江省杭州市余杭区经济开发区兴中路365号"/>
    <s v="电力设备"/>
    <n v="330550724.83999997"/>
    <n v="77353394.060000002"/>
    <n v="643"/>
    <s v="Hangzhou Weiguang Electronic Co.,Ltd."/>
    <s v="86-571-86240688"/>
    <s v="service36@wgmotor.com;service37@wgmotor.com;service22@wgmotor.com"/>
    <n v="3"/>
    <x v="4"/>
    <s v="营收较高"/>
    <s v="杭州市"/>
    <n v="514075.77735614305"/>
    <n v="120300.76836702955"/>
  </r>
  <r>
    <x v="0"/>
    <s v="002102.SZ"/>
    <s v="本立科技"/>
    <s v="冠福控股股份有限公司"/>
    <s v="湖北省荆州市沙市区胜利街道堤街路1号"/>
    <s v="化学制药"/>
    <n v="2812483534.5300002"/>
    <n v="115251288.22"/>
    <n v="960"/>
    <s v="Guanfu Holdings Co.,Ltd."/>
    <s v="86-716-8029666"/>
    <s v="zqb@guanfu.com;guanfu@guanfu.com"/>
    <n v="2"/>
    <x v="3"/>
    <s v="营收极高"/>
    <s v="荆州市"/>
    <n v="2929670.3484687502"/>
    <n v="120053.42522916666"/>
  </r>
  <r>
    <x v="0"/>
    <s v="301088.SZ"/>
    <s v="比亚迪"/>
    <s v="日禾戎美股份有限公司"/>
    <s v="江苏省苏州市常熟市闽江东路11号世茂商务中心广场a幢2901"/>
    <s v="服装家纺"/>
    <n v="203697347.00999999"/>
    <n v="47833282.509999998"/>
    <n v="399"/>
    <s v="Rumere Co.,Ltd."/>
    <s v="86-512-52969003"/>
    <s v="rumerebod@rumere.com"/>
    <n v="1"/>
    <x v="4"/>
    <s v="营收较高"/>
    <s v="苏州市"/>
    <n v="510519.66669172928"/>
    <n v="119882.91355889724"/>
  </r>
  <r>
    <x v="0"/>
    <s v="001316.SZ"/>
    <s v="比依股份"/>
    <s v="润贝航空科技股份有限公司"/>
    <s v="广东省深圳市南山区桃源街道福光社区塘朗车辆段旁塘朗城广场(西区)A座3901"/>
    <s v="石油加工贸易"/>
    <n v="123009021.83"/>
    <n v="18809609.030000001"/>
    <n v="157"/>
    <s v="Lubair Aviation Technology Co.,Ltd."/>
    <s v="86-755-81782356"/>
    <s v="ir@lubair.com"/>
    <n v="1"/>
    <x v="1"/>
    <s v="营收较高"/>
    <s v="深圳市"/>
    <n v="783496.95433121023"/>
    <n v="119806.42694267517"/>
  </r>
  <r>
    <x v="2"/>
    <s v="688019.SH"/>
    <s v="比音勒芬"/>
    <s v="安集微电子科技(上海)股份有限公司"/>
    <s v="上海市浦东新区碧波路889号E座1-3楼"/>
    <s v="电子化学品"/>
    <n v="233076596.47999999"/>
    <n v="39600955.229999997"/>
    <n v="331"/>
    <s v="Anji Microelectronics Technology (Shanghai) Co.,Ltd."/>
    <s v="86-21-20693201"/>
    <s v="ir@anjimicro.com"/>
    <n v="1"/>
    <x v="4"/>
    <s v="营收较高"/>
    <s v="上海市"/>
    <n v="704158.90175226587"/>
    <n v="119640.3481268882"/>
  </r>
  <r>
    <x v="0"/>
    <s v="002039.SZ"/>
    <s v="必得科技"/>
    <s v="贵州黔源电力股份有限公司"/>
    <s v="贵州省贵阳市南明区都司高架桥路46号(黔源大厦)"/>
    <s v="电力"/>
    <n v="558560777.79999995"/>
    <n v="87654187.129999995"/>
    <n v="734"/>
    <s v="Guizhou Qianyuan Power Co.,Ltd."/>
    <s v="86-851-85218808;86-851-85218945;86-851-85218811"/>
    <s v="shihh@gzqydl.cn;qydl@gzqydl.cn;shizw@gzqydl.cn"/>
    <n v="3"/>
    <x v="4"/>
    <s v="营收较高"/>
    <s v="贵阳市"/>
    <n v="760981.98610354215"/>
    <n v="119419.87347411443"/>
  </r>
  <r>
    <x v="0"/>
    <s v="300618.SZ"/>
    <s v="必易微"/>
    <s v="南京寒锐钴业股份有限公司"/>
    <s v="江苏省南京市江宁区双龙大道1698号景枫中心写字楼31楼"/>
    <s v="小金属"/>
    <n v="1572929110.3800001"/>
    <n v="173615994.19"/>
    <n v="1455"/>
    <s v="Nanjing Hanrui Cobalt Co.,Ltd."/>
    <s v="86-25-51181105"/>
    <s v="hrgy@hrcobalt.com;hrgy@hrcobalt.om"/>
    <n v="2"/>
    <x v="2"/>
    <s v="营收极高"/>
    <s v="南京市"/>
    <n v="1081050.9349690722"/>
    <n v="119323.70734707903"/>
  </r>
  <r>
    <x v="0"/>
    <s v="300837.SZ"/>
    <s v="标榜股份"/>
    <s v="浙矿重工股份有限公司"/>
    <s v="浙江省湖州市长兴县和平镇工业园区"/>
    <s v="专用设备"/>
    <n v="166307724.13"/>
    <n v="46596150.539999999"/>
    <n v="391"/>
    <s v="Zhe Kuang Heavy Industry Co.,Ltd."/>
    <s v="86-572-6955777"/>
    <s v="zkzg@cnzkzg.com"/>
    <n v="1"/>
    <x v="2"/>
    <s v="营收较高"/>
    <s v="湖州市"/>
    <n v="425339.44790281326"/>
    <n v="119171.74051150895"/>
  </r>
  <r>
    <x v="0"/>
    <s v="001227.SZ"/>
    <s v="标准股份"/>
    <s v="兰州银行股份有限公司"/>
    <s v="甘肃省兰州市城关区酒泉路211号"/>
    <s v="银行"/>
    <n v="1785589455.72"/>
    <n v="489711765.17000002"/>
    <n v="4121"/>
    <s v="Bank Of Lanzhou Co., Ltd."/>
    <s v="86-931-4600239"/>
    <s v="dongshihui@lzbank.com"/>
    <n v="1"/>
    <x v="2"/>
    <s v="营收极高"/>
    <s v="兰州市"/>
    <n v="433290.33140499878"/>
    <n v="118833.23590633342"/>
  </r>
  <r>
    <x v="2"/>
    <s v="688239.SH"/>
    <s v="滨海能源"/>
    <s v="贵州航宇科技发展股份有限公司"/>
    <s v="贵州省贵阳市云岩区高新区金阳科技产业园上坝山路5号"/>
    <s v="国防军工"/>
    <n v="311660296.86000001"/>
    <n v="51883323.829999998"/>
    <n v="438"/>
    <s v="Guizhou Aviation Technology Development Co.,Ltd."/>
    <s v="86-851-84108968"/>
    <s v="ir@gzhykj.net"/>
    <n v="1"/>
    <x v="0"/>
    <s v="营收较高"/>
    <s v="贵阳市"/>
    <n v="711553.18917808228"/>
    <n v="118455.07723744292"/>
  </r>
  <r>
    <x v="2"/>
    <s v="600346.SH"/>
    <s v="滨化股份"/>
    <s v="恒力石化股份有限公司"/>
    <s v="辽宁省大连市中山区人民路街道港兴路52号维多利亚广场B楼31层"/>
    <s v="石油加工贸易"/>
    <n v="53396651862.43"/>
    <n v="4222689222.71"/>
    <n v="35650"/>
    <s v="Hengli Petrochemical Co.,Ltd."/>
    <s v="86-411-39865111"/>
    <s v="hlzq@hengli.com;lifeng@hengli.com;gaoming@hengli.com"/>
    <n v="3"/>
    <x v="1"/>
    <s v="营收极高"/>
    <s v="大连市"/>
    <n v="1497802.2962813464"/>
    <n v="118448.50554586256"/>
  </r>
  <r>
    <x v="0"/>
    <s v="002977.SZ"/>
    <s v="滨江集团"/>
    <s v="成都天箭科技股份有限公司"/>
    <s v="四川省成都市武侯区科技孵化园9号楼B座"/>
    <s v="国防军工"/>
    <n v="86292436.549999997"/>
    <n v="18829424.41"/>
    <n v="159"/>
    <s v="Chengdu Tianjian Technology Co.,Ltd."/>
    <s v="86-28-85331008"/>
    <s v="irm@cdtjkj.com"/>
    <n v="1"/>
    <x v="0"/>
    <s v="营收正常"/>
    <s v="成都市"/>
    <n v="542719.72672955971"/>
    <n v="118424.05289308177"/>
  </r>
  <r>
    <x v="2"/>
    <s v="688508.SH"/>
    <s v="冰川网络"/>
    <s v="无锡芯朋微电子股份有限公司"/>
    <s v="江苏省无锡市新吴区长江路16号芯朋大厦"/>
    <s v="半导体及元件"/>
    <n v="185174541.30000001"/>
    <n v="33628329.909999996"/>
    <n v="285"/>
    <s v="Wuxi Chipown Micro-Electronics Limited"/>
    <s v="86-510-85217718"/>
    <s v="ir@chipown.com.cn"/>
    <n v="1"/>
    <x v="4"/>
    <s v="营收较高"/>
    <s v="无锡市"/>
    <n v="649735.23263157904"/>
    <n v="117994.14003508771"/>
  </r>
  <r>
    <x v="0"/>
    <s v="002202.SZ"/>
    <s v="冰轮环境"/>
    <s v="新疆金风科技股份有限公司"/>
    <s v="北京市大兴区北京经济技术开发区博兴一路8号"/>
    <s v="电力设备"/>
    <n v="6383261911.9700003"/>
    <n v="1265377546.8099999"/>
    <n v="10781"/>
    <s v="Xinjiang Goldwind Science&amp;Technology Co.,Ltd"/>
    <s v="86-10-67511996"/>
    <s v="goldwind@goldwind.com.cn"/>
    <n v="1"/>
    <x v="4"/>
    <s v="营收极高"/>
    <s v="北京市"/>
    <n v="592084.39958909189"/>
    <n v="117371.07381597254"/>
  </r>
  <r>
    <x v="0"/>
    <s v="000672.SZ"/>
    <s v="冰山冷热"/>
    <s v="甘肃上峰水泥股份有限公司"/>
    <s v="浙江省杭州市西湖区文二西路738号西溪乐谷创意产业园"/>
    <s v="建筑材料"/>
    <n v="1491221619.9400001"/>
    <n v="341074021.81"/>
    <n v="2908"/>
    <s v="Gansu Shangfeng Cement Co.,Ltd"/>
    <s v="86-571-56030516"/>
    <s v="quhui123@sina.com;sfsn672@163.com;sfsn123@sina.com;yangxu021@126.com"/>
    <n v="4"/>
    <x v="3"/>
    <s v="营收极高"/>
    <s v="杭州市"/>
    <n v="512799.73175378266"/>
    <n v="117288.17806396149"/>
  </r>
  <r>
    <x v="2"/>
    <s v="600783.SH"/>
    <s v="秉扬科技"/>
    <s v="鲁信创业投资集团股份有限公司"/>
    <s v="山东省济南市历下区经十路9999号黄金时代广场C座4层"/>
    <s v="保险及其他"/>
    <n v="22712555.16"/>
    <n v="49142277.119999997"/>
    <n v="420"/>
    <s v="Luxin Venture Capital Group Co.,Ltd"/>
    <s v="86-531-86566770"/>
    <s v="lxct600783@126.com"/>
    <n v="1"/>
    <x v="4"/>
    <s v="营收正常"/>
    <s v="济南市"/>
    <n v="54077.512285714285"/>
    <n v="117005.42171428571"/>
  </r>
  <r>
    <x v="2"/>
    <s v="603010.SH"/>
    <s v="波导股份"/>
    <s v="浙江万盛股份有限公司"/>
    <s v="浙江省台州市临海市城关两水开发区聚景路8号"/>
    <s v="化学制品"/>
    <n v="889645708.74000001"/>
    <n v="128581230.03"/>
    <n v="1100"/>
    <s v="Zhejiang Wansheng Co.,Ltd"/>
    <s v="86-576-85322099"/>
    <s v="zjwsfr@ws-chem.com"/>
    <n v="1"/>
    <x v="3"/>
    <s v="营收较高"/>
    <s v="台州市"/>
    <n v="808768.82612727268"/>
    <n v="116892.0273"/>
  </r>
  <r>
    <x v="2"/>
    <s v="600886.SH"/>
    <s v="伯特利"/>
    <s v="国投电力控股股份有限公司"/>
    <s v="北京市西城区西直门南小街147号楼"/>
    <s v="电力"/>
    <n v="11042015519.58"/>
    <n v="1037552666.55"/>
    <n v="8894"/>
    <s v="Sdic Power Holdings Co.,Ltd"/>
    <s v="86-10-88006378"/>
    <s v="gtdl@sdicpower.com"/>
    <n v="1"/>
    <x v="4"/>
    <s v="营收极高"/>
    <s v="北京市"/>
    <n v="1241512.8760490217"/>
    <n v="116657.59686867551"/>
  </r>
  <r>
    <x v="0"/>
    <s v="301060.SZ"/>
    <s v="铂科新材"/>
    <s v="上海兰卫医学检验所股份有限公司"/>
    <s v="上海市长宁区临新路268弄1号楼6、7、8、9层"/>
    <s v="医疗服务"/>
    <n v="827689742.45000005"/>
    <n v="177239159.96000001"/>
    <n v="1522"/>
    <s v="Shanghai Labway Clinical Laboratory Co.,Ltd"/>
    <s v="86-21-31778162"/>
    <s v="labway@labway.cn"/>
    <n v="1"/>
    <x v="2"/>
    <s v="营收较高"/>
    <s v="上海市"/>
    <n v="543817.17637976352"/>
    <n v="116451.48486202366"/>
  </r>
  <r>
    <x v="0"/>
    <s v="300529.SZ"/>
    <s v="铂力特"/>
    <s v="健帆生物科技集团股份有限公司"/>
    <s v="广东省珠海市香洲区高新区科技六路98号"/>
    <s v="医疗器械"/>
    <n v="697355409.35000002"/>
    <n v="335207463.10000002"/>
    <n v="2887"/>
    <s v="Jafron Biomedical Co.,Ltd."/>
    <s v="86-756-3619693;86-756-3619373"/>
    <s v="ir@jafron.com"/>
    <n v="1"/>
    <x v="2"/>
    <s v="营收较高"/>
    <s v="珠海市"/>
    <n v="241550.19374783512"/>
    <n v="116109.27021129201"/>
  </r>
  <r>
    <x v="0"/>
    <s v="301171.SZ"/>
    <s v="博创科技"/>
    <s v="易点天下网络科技股份有限公司"/>
    <s v="陕西省西安市雁塔区高新区天谷八路156号软件新城研发基地二期C3栋楼903室"/>
    <s v="传媒"/>
    <n v="790010147.98000002"/>
    <n v="93233103.5"/>
    <n v="804"/>
    <s v="Easy Click Worldwide Network Technology Co., Ltd."/>
    <s v="86-29-85221569"/>
    <s v="ir@yeahmobi.com"/>
    <n v="1"/>
    <x v="4"/>
    <s v="营收较高"/>
    <s v="西安市"/>
    <n v="982599.68654228863"/>
    <n v="115961.57151741293"/>
  </r>
  <r>
    <x v="0"/>
    <s v="301149.SZ"/>
    <s v="博汇股份"/>
    <s v="山东隆华新材料股份有限公司"/>
    <s v="山东省淄博市高青县潍高路289号"/>
    <s v="化学制品"/>
    <n v="890479855.73000002"/>
    <n v="34558263.82"/>
    <n v="299"/>
    <s v="Shandong Longhua New Material Co.,Ltd."/>
    <s v="86-533-5208617"/>
    <s v="lhzq@longhuapu.com.cn;info@longhuapu.com.cn"/>
    <n v="2"/>
    <x v="3"/>
    <s v="营收较高"/>
    <s v="淄博市"/>
    <n v="2978193.4974247492"/>
    <n v="115579.47765886287"/>
  </r>
  <r>
    <x v="2"/>
    <s v="600663.SH"/>
    <s v="博汇纸业"/>
    <s v="上海陆家嘴金融贸易区开发股份有限公司"/>
    <s v="上海市浦东新区东育路227弄6号前滩世贸中心(二期)D栋18-21楼"/>
    <s v="房地产开发"/>
    <n v="2701514862.6999998"/>
    <n v="654882600.90999997"/>
    <n v="5689"/>
    <s v="Shanghai Lujiazui Finance &amp; Trade Zone Development Co.,Ltd."/>
    <s v="86-21-33848801"/>
    <s v="invest@ljz.com.cn"/>
    <n v="1"/>
    <x v="4"/>
    <s v="营收极高"/>
    <s v="上海市"/>
    <n v="474866.38472490769"/>
    <n v="115113.83387414308"/>
  </r>
  <r>
    <x v="0"/>
    <s v="300861.SZ"/>
    <s v="博济医药"/>
    <s v="杨凌美畅新材料股份有限公司"/>
    <s v="陕西省咸阳市杨陵区杨凌示范区渭惠路东段富海工业园"/>
    <s v="通用设备"/>
    <n v="665954428.55999994"/>
    <n v="284638562.57999998"/>
    <n v="2474"/>
    <s v="Yangling Metron New Material Co.,Ltd"/>
    <s v="86-29-87049244"/>
    <s v="securities@ylmetron.com"/>
    <n v="1"/>
    <x v="1"/>
    <s v="营收较高"/>
    <s v="咸阳市"/>
    <n v="269181.25649151171"/>
    <n v="115051.96547291834"/>
  </r>
  <r>
    <x v="2"/>
    <s v="603329.SH"/>
    <s v="博杰股份"/>
    <s v="上海雅仕投资发展股份有限公司"/>
    <s v="上海市浦东新区自由贸易试验区浦东南路855号36H室"/>
    <s v="物流"/>
    <n v="707219182.46000004"/>
    <n v="57466216.520000003"/>
    <n v="500"/>
    <s v="Shanghai Ace Investment&amp;Development Co.,Ltd"/>
    <s v="86-21-68596223"/>
    <s v="info@ace-sulfert.com"/>
    <n v="1"/>
    <x v="2"/>
    <s v="营收较高"/>
    <s v="上海市"/>
    <n v="1414438.3649200001"/>
    <n v="114932.43304"/>
  </r>
  <r>
    <x v="0"/>
    <s v="002399.SZ"/>
    <s v="博俊科技"/>
    <s v="深圳市海普瑞药业集团股份有限公司"/>
    <s v="广东省深圳市南山区松坪山郎山路21号"/>
    <s v="化学制药"/>
    <n v="1910323745.74"/>
    <n v="234943371.65000001"/>
    <n v="2046"/>
    <s v="Shenzhen Hepalink Pharmaceutical Group Co.,Ltd."/>
    <s v="86-755-26980311"/>
    <s v="stock@hepalink.com"/>
    <n v="1"/>
    <x v="3"/>
    <s v="营收极高"/>
    <s v="深圳市"/>
    <n v="933687.0702541545"/>
    <n v="114830.58242913001"/>
  </r>
  <r>
    <x v="2"/>
    <s v="605377.SH"/>
    <s v="博力威"/>
    <s v="杭州华旺新材料科技股份有限公司"/>
    <s v="浙江省杭州市临安区青山湖街道滨河北路18号"/>
    <s v="造纸"/>
    <n v="756181671.02999997"/>
    <n v="112484973.48"/>
    <n v="980"/>
    <s v="Hangzhou Huawang New Material Technology Co.,Ltd."/>
    <s v="86-571-63750969"/>
    <s v="hwkjdmb@huawon.cn;securities@huawon.cn"/>
    <n v="2"/>
    <x v="2"/>
    <s v="营收较高"/>
    <s v="杭州市"/>
    <n v="771613.95003061218"/>
    <n v="114780.58518367348"/>
  </r>
  <r>
    <x v="0"/>
    <s v="301048.SZ"/>
    <s v="博迈科"/>
    <s v="金鹰重型工程机械股份有限公司"/>
    <s v="湖北省襄阳市樊城区新华路6号"/>
    <s v="非汽车交运"/>
    <n v="752826404.28999996"/>
    <n v="72238526.680000007"/>
    <n v="630"/>
    <s v="Gemac Engineering Machinery Co.,Ltd."/>
    <s v="86-710-3468255"/>
    <s v="zhb@gemac-cn.com"/>
    <n v="1"/>
    <x v="4"/>
    <s v="营收较高"/>
    <s v="襄阳市"/>
    <n v="1194962.5464920634"/>
    <n v="114664.32806349208"/>
  </r>
  <r>
    <x v="2"/>
    <s v="600039.SH"/>
    <s v="博敏电子"/>
    <s v="四川路桥建设集团股份有限公司"/>
    <s v="四川省成都市武侯区高新区九兴大道12号"/>
    <s v="建筑装饰"/>
    <n v="18285967891.75"/>
    <n v="1572342003.1400001"/>
    <n v="13763"/>
    <s v="Sichuan Road &amp; Bridge Co.,Ltd."/>
    <s v="86-28-85126085"/>
    <s v="srbcdsh@163.com"/>
    <n v="1"/>
    <x v="3"/>
    <s v="营收极高"/>
    <s v="成都市"/>
    <n v="1328632.4123919203"/>
    <n v="114244.13304802733"/>
  </r>
  <r>
    <x v="2"/>
    <s v="688153.SH"/>
    <s v="博纳影业"/>
    <s v="唯捷创芯(天津)电子技术股份有限公司"/>
    <s v="天津市滨海新区开发区信环西路19号2号楼2701-3室"/>
    <s v="半导体及元件"/>
    <n v="856361433.35000002"/>
    <n v="36758327.140000001"/>
    <n v="322"/>
    <s v="Vanchip (Tianjin) Technology Co., Ltd."/>
    <s v="86-10-84298116-3666"/>
    <s v="ir@vanchip.com"/>
    <n v="1"/>
    <x v="4"/>
    <s v="营收较高"/>
    <s v="天津市"/>
    <n v="2659507.5569875776"/>
    <n v="114156.29546583851"/>
  </r>
  <r>
    <x v="0"/>
    <s v="300586.SZ"/>
    <s v="博迁新材"/>
    <s v="广东美联新材料股份有限公司"/>
    <s v="广东省汕头市金平区美联路1号"/>
    <s v="化工合成材料"/>
    <n v="610314141.96000004"/>
    <n v="90927751.510000005"/>
    <n v="798"/>
    <s v="Malion New Materials Co.,Ltd."/>
    <s v="86-754-89831918"/>
    <s v="duanwy@malion.cn;xuys@malion.cn;mlxc@malion.cn"/>
    <n v="3"/>
    <x v="0"/>
    <s v="营收较高"/>
    <s v="汕头市"/>
    <n v="764804.68917293241"/>
    <n v="113944.55076441103"/>
  </r>
  <r>
    <x v="0"/>
    <s v="002645.SZ"/>
    <s v="博瑞传播"/>
    <s v="江苏华宏科技股份有限公司"/>
    <s v="江苏省无锡市江阴市周庄镇澄杨路1118号"/>
    <s v="环保"/>
    <n v="2350592515.1700001"/>
    <n v="254145067.99000001"/>
    <n v="2235"/>
    <s v="Jiangsu Huahong Technology Co.,Ltd."/>
    <s v="86-510-80629685"/>
    <s v="hhkj@hhyyjx.com"/>
    <n v="1"/>
    <x v="3"/>
    <s v="营收极高"/>
    <s v="无锡市"/>
    <n v="1051719.2461610739"/>
    <n v="113711.43981655482"/>
  </r>
  <r>
    <x v="2"/>
    <s v="688690.SH"/>
    <s v="博瑞医药"/>
    <s v="苏州纳微科技股份有限公司"/>
    <s v="江苏省苏州市吴中区苏州工业园区百川街2号"/>
    <s v="化学制药"/>
    <n v="140865673.22"/>
    <n v="60923591.630000003"/>
    <n v="536"/>
    <s v="Suzhou Nanomicro Technology Co.,Ltd."/>
    <s v="86-512-62956000"/>
    <s v="ir@nanomicrotech.com"/>
    <n v="1"/>
    <x v="3"/>
    <s v="营收较高"/>
    <s v="苏州市"/>
    <n v="262809.09182835819"/>
    <n v="113663.41722014926"/>
  </r>
  <r>
    <x v="0"/>
    <s v="000025.SZ"/>
    <s v="博深股份"/>
    <s v="深圳市特力(集团)股份有限公司"/>
    <s v="广东省深圳市罗湖区水贝二路特力大厦3、4楼"/>
    <s v="汽车服务"/>
    <n v="140069923.13999999"/>
    <n v="33807359.530000001"/>
    <n v="298"/>
    <s v="Shenzhen Tellus Holding Co., Ltd."/>
    <s v="86-755-88394183;86-755-83989390"/>
    <s v="ir@tellus.cn;liuml@tellus.cn"/>
    <n v="2"/>
    <x v="1"/>
    <s v="营收较高"/>
    <s v="深圳市"/>
    <n v="470033.29912751674"/>
    <n v="113447.51520134229"/>
  </r>
  <r>
    <x v="2"/>
    <s v="603806.SH"/>
    <s v="博实股份"/>
    <s v="杭州福斯特应用材料股份有限公司"/>
    <s v="浙江省杭州市临安区锦北街道福斯特街8号"/>
    <s v="电力设备"/>
    <n v="3884303667.8099999"/>
    <n v="339053406.91000003"/>
    <n v="2997"/>
    <s v="Hangzhou First Applied Material Co.,Ltd."/>
    <s v="86-571-61076968"/>
    <s v="fst-zqb@firstpvm.com"/>
    <n v="1"/>
    <x v="4"/>
    <s v="营收极高"/>
    <s v="杭州市"/>
    <n v="1296063.9532232231"/>
    <n v="113130.93323656991"/>
  </r>
  <r>
    <x v="2"/>
    <s v="601678.SH"/>
    <s v="博士眼镜"/>
    <s v="滨化集团股份有限公司"/>
    <s v="山东省滨州市滨城区黄河五路869号"/>
    <s v="化学原料"/>
    <n v="2241707773.4699998"/>
    <n v="370303992.18000001"/>
    <n v="3281"/>
    <s v="Befar Group Co.,Ltd"/>
    <s v="86-543-2118009"/>
    <s v="board@befar.com;befar@befar.com"/>
    <n v="2"/>
    <x v="3"/>
    <s v="营收极高"/>
    <s v="滨州市"/>
    <n v="683239.18728131661"/>
    <n v="112863.14909478818"/>
  </r>
  <r>
    <x v="2"/>
    <s v="600546.SH"/>
    <s v="博世科"/>
    <s v="山煤国际能源集团股份有限公司"/>
    <s v="山西省太原市小店区长风街115号"/>
    <s v="煤炭开采加工"/>
    <n v="10765401599.030001"/>
    <n v="1653036679.5599999"/>
    <n v="14649"/>
    <s v="Shanxi Coal International Energy Group Co.,Ltd"/>
    <s v="86-351-4645546"/>
    <s v="smzqb@shanxicoal.cn;smgj@shanxicoal.cn"/>
    <n v="2"/>
    <x v="1"/>
    <s v="营收极高"/>
    <s v="太原市"/>
    <n v="734889.86272305285"/>
    <n v="112842.97082121646"/>
  </r>
  <r>
    <x v="2"/>
    <s v="603379.SH"/>
    <s v="博硕科技"/>
    <s v="浙江三美化工股份有限公司"/>
    <s v="浙江省金华市武义县青年路胡处"/>
    <s v="化学制品"/>
    <n v="1180416244.01"/>
    <n v="192993394.19999999"/>
    <n v="1722"/>
    <s v="Zhejiang Sanmei Chemical Industry Co.,Ltd."/>
    <s v="86-579-87649856"/>
    <s v="zq@sanmeichem.com"/>
    <n v="1"/>
    <x v="3"/>
    <s v="营收极高"/>
    <s v="金华市"/>
    <n v="685491.4309001161"/>
    <n v="112075.14181184668"/>
  </r>
  <r>
    <x v="0"/>
    <s v="300601.SZ"/>
    <s v="博思软件"/>
    <s v="深圳康泰生物制品股份有限公司"/>
    <s v="广东省深圳市光明区马田街道薯田埔路18号"/>
    <s v="生物制品"/>
    <n v="871425498.86000001"/>
    <n v="273588319.56999999"/>
    <n v="2445"/>
    <s v="Shenzhen Kangtai Biological Products Co.,Ltd."/>
    <s v="86-755-26988558"/>
    <s v="office@biokangtai.com"/>
    <n v="1"/>
    <x v="1"/>
    <s v="营收较高"/>
    <s v="深圳市"/>
    <n v="356411.2469775051"/>
    <n v="111897.0632188139"/>
  </r>
  <r>
    <x v="2"/>
    <s v="688012.SH"/>
    <s v="博拓生物"/>
    <s v="中微半导体设备(上海)股份有限公司"/>
    <s v="上海市浦东新区金桥出口加工区(南区)泰华路188号"/>
    <s v="半导体及元件"/>
    <n v="949143575.27999997"/>
    <n v="117189974.5"/>
    <n v="1048"/>
    <s v="Advanced Micro-Fabrication Equipment Inc. China"/>
    <s v="86-21-61001199"/>
    <s v="ir@amecnsh.com"/>
    <n v="1"/>
    <x v="4"/>
    <s v="营收较高"/>
    <s v="上海市"/>
    <n v="905671.35045801522"/>
    <n v="111822.49475190839"/>
  </r>
  <r>
    <x v="2"/>
    <s v="600106.SH"/>
    <s v="博腾股份"/>
    <s v="重庆路桥股份有限公司"/>
    <s v="重庆市南岸区南坪经济技术开发区丹龙路11号"/>
    <s v="公路铁路运输"/>
    <n v="30140540.59"/>
    <n v="15094762.710000001"/>
    <n v="135"/>
    <s v="Chongqing Road &amp; Bridge Co.,Ltd"/>
    <s v="86-23-62803632"/>
    <s v="cqrb@cqrb.com.cn"/>
    <n v="1"/>
    <x v="0"/>
    <s v="营收正常"/>
    <s v="重庆市"/>
    <n v="223263.26362962963"/>
    <n v="111813.05711111112"/>
  </r>
  <r>
    <x v="1"/>
    <s v="834021.BJ"/>
    <s v="博通股份"/>
    <s v="北京流金岁月传媒科技股份有限公司"/>
    <s v="北京市朝阳区建国路27号紫檀大厦13层1301-1303"/>
    <s v="传媒"/>
    <n v="154393545.09"/>
    <n v="13750681.619999999"/>
    <n v="123"/>
    <s v="Beijing Golden Times Media Technology Corp.,Ltd"/>
    <s v="86-10-85789857"/>
    <s v="63992424@163.com;info@bjljsy.com"/>
    <n v="2"/>
    <x v="4"/>
    <s v="营收较高"/>
    <s v="北京市"/>
    <n v="1255232.0739024391"/>
    <n v="111794.15951219511"/>
  </r>
  <r>
    <x v="0"/>
    <s v="301069.SZ"/>
    <s v="博通集成"/>
    <s v="山东凯盛新材料股份有限公司"/>
    <s v="山东省淄博市淄川区双杨镇(张博公路东侧)"/>
    <s v="化学原料"/>
    <n v="257889942.36000001"/>
    <n v="68837886.379999995"/>
    <n v="616"/>
    <s v="Shandong Kaisheng New Materials Co.,Ltd."/>
    <s v="86-533-2275366"/>
    <s v="bod@ksxc.cn"/>
    <n v="1"/>
    <x v="3"/>
    <s v="营收较高"/>
    <s v="淄博市"/>
    <n v="418652.50383116887"/>
    <n v="111749.81555194805"/>
  </r>
  <r>
    <x v="0"/>
    <s v="002550.SZ"/>
    <s v="博威合金"/>
    <s v="常州千红生化制药股份有限公司"/>
    <s v="江苏省常州市新北区云河路518号"/>
    <s v="化学制药"/>
    <n v="552220533.55999994"/>
    <n v="128247521.34"/>
    <n v="1151"/>
    <s v="Changzhou Qianhong Biopharma Co.,Ltd"/>
    <s v="86-519-85156003"/>
    <s v="stock@qhsh.com.cn"/>
    <n v="1"/>
    <x v="3"/>
    <s v="营收较高"/>
    <s v="常州市"/>
    <n v="479774.57303214591"/>
    <n v="111422.69447437012"/>
  </r>
  <r>
    <x v="0"/>
    <s v="002001.SZ"/>
    <s v="博闻科技"/>
    <s v="浙江新和成股份有限公司"/>
    <s v="浙江省绍兴市新昌县七星街道新昌大道西路418号"/>
    <s v="化学制药"/>
    <n v="4307991748.9499998"/>
    <n v="1203327294.72"/>
    <n v="10805"/>
    <s v="Zhejiang Nhu Company Ltd."/>
    <s v="86-575-86017157"/>
    <s v="sgq@cnhu.com;002001@cnhu.com"/>
    <n v="2"/>
    <x v="3"/>
    <s v="营收极高"/>
    <s v="绍兴市"/>
    <n v="398703.53993058769"/>
    <n v="111367.63486534012"/>
  </r>
  <r>
    <x v="0"/>
    <s v="301099.SZ"/>
    <s v="博雅生物"/>
    <s v="上海雅创电子集团股份有限公司"/>
    <s v="上海市闵行区春光路99弄62号"/>
    <s v="其他电子"/>
    <n v="459664016"/>
    <n v="32612347.550000001"/>
    <n v="293"/>
    <s v="Shanghai Yct Electronics Group Co.,Ltd"/>
    <s v="86-21-51866509"/>
    <s v="security@yctexin.com"/>
    <n v="1"/>
    <x v="1"/>
    <s v="营收较高"/>
    <s v="上海市"/>
    <n v="1568819.1672354948"/>
    <n v="111304.94044368601"/>
  </r>
  <r>
    <x v="2"/>
    <s v="600177.SH"/>
    <s v="博亚精工"/>
    <s v="雅戈尔集团股份有限公司"/>
    <s v="浙江省宁波市海曙区鄞县大道西段2号"/>
    <s v="服装家纺"/>
    <n v="7425879341.8400002"/>
    <n v="2117647330.1800001"/>
    <n v="19034"/>
    <s v="Youngor Group Co.,Ltd"/>
    <s v="86-574-56198177"/>
    <s v="ir@youngor.com"/>
    <n v="1"/>
    <x v="4"/>
    <s v="营收极高"/>
    <s v="宁波市"/>
    <n v="390137.61384049593"/>
    <n v="111256.03289797205"/>
  </r>
  <r>
    <x v="2"/>
    <s v="605086.SH"/>
    <s v="博彦科技"/>
    <s v="龙岩高岭土股份有限公司"/>
    <s v="福建省龙岩市新罗区西陂街道龙岩大道260号国资大厦10-12层"/>
    <s v="非金属材料"/>
    <n v="71112638.709999993"/>
    <n v="27145432.239999998"/>
    <n v="244"/>
    <s v="Longyan Kaolin Clay Co.,Ltd."/>
    <s v="86-597-3218228"/>
    <s v="zhengqb@longgaogf.com"/>
    <n v="1"/>
    <x v="4"/>
    <s v="营收正常"/>
    <s v="龙岩市"/>
    <n v="291445.24061475409"/>
    <n v="111251.77147540983"/>
  </r>
  <r>
    <x v="0"/>
    <s v="002326.SZ"/>
    <s v="博云新材"/>
    <s v="浙江永太科技股份有限公司"/>
    <s v="浙江省台州市临海市化学原料药基地临海园区东海第五大道1号"/>
    <s v="化学制品"/>
    <n v="1737300939.04"/>
    <n v="389781490.44"/>
    <n v="3504"/>
    <s v="Zhejiang Yongtai Technology Co.,Ltd"/>
    <s v="86-576-85588006;86-576-85588960"/>
    <s v="jiangshan.zhang@yongtaitech.com;zhengquan@yongtaitech.com"/>
    <n v="2"/>
    <x v="3"/>
    <s v="营收极高"/>
    <s v="台州市"/>
    <n v="495805.06251141551"/>
    <n v="111239.00982876713"/>
  </r>
  <r>
    <x v="2"/>
    <s v="688318.SH"/>
    <s v="博众精工"/>
    <s v="深圳市财富趋势科技股份有限公司"/>
    <s v="广东省深圳市福田区梅林街道梅都社区中康路136号深圳新一代产业园5栋1801"/>
    <s v="计算机应用"/>
    <n v="48352930.18"/>
    <n v="44838853.939999998"/>
    <n v="404"/>
    <s v="Shenzhen Fortune Trend Technology Co.,Ltd."/>
    <s v="86-755-83021794"/>
    <s v="tdx@tdx.com.cn"/>
    <n v="1"/>
    <x v="3"/>
    <s v="营收正常"/>
    <s v="深圳市"/>
    <n v="119685.47074257425"/>
    <n v="110987.26222772276"/>
  </r>
  <r>
    <x v="2"/>
    <s v="603338.SH"/>
    <s v="渤海股份"/>
    <s v="浙江鼎力机械股份有限公司"/>
    <s v="浙江省湖州市德清县雷甸镇启航路188号(公司四期厂区)"/>
    <s v="专用设备"/>
    <n v="1253172271.1400001"/>
    <n v="195701644.87"/>
    <n v="1766"/>
    <s v="Zhejiang Dingli Machinery Co.,Ltd"/>
    <s v="86-572-8681698"/>
    <s v="dingli@cndingli.com"/>
    <n v="1"/>
    <x v="2"/>
    <s v="营收极高"/>
    <s v="湖州市"/>
    <n v="709610.57255945646"/>
    <n v="110816.33344847112"/>
  </r>
  <r>
    <x v="0"/>
    <s v="002945.SZ"/>
    <s v="渤海化学"/>
    <s v="华林证券股份有限公司"/>
    <s v="广东省深圳市南山区深南大道9668号华润置地大厦C座31-33层"/>
    <s v="证券"/>
    <n v="328648082.47000003"/>
    <n v="148306815.56"/>
    <n v="1343"/>
    <s v="Chinalin Securities Co.,Ltd"/>
    <s v="86-755-82707766"/>
    <s v="ir@chinalin.com"/>
    <n v="1"/>
    <x v="2"/>
    <s v="营收较高"/>
    <s v="深圳市"/>
    <n v="244711.90057334327"/>
    <n v="110429.49781087118"/>
  </r>
  <r>
    <x v="0"/>
    <s v="000006.SZ"/>
    <s v="渤海轮渡"/>
    <s v="深圳市振业(集团)股份有限公司"/>
    <s v="广东省深圳市南山区科技南路16号深圳湾科技生态园11栋A座42-43层"/>
    <s v="房地产开发"/>
    <n v="351392171.02999997"/>
    <n v="44431954.299999997"/>
    <n v="403"/>
    <s v="Shenzhen Zhenye(Group)Co.,Ltd."/>
    <s v="86-755-25863893;86-755-25863061"/>
    <s v="szzygp@126.com"/>
    <n v="1"/>
    <x v="4"/>
    <s v="营收较高"/>
    <s v="深圳市"/>
    <n v="871940.8710421836"/>
    <n v="110252.98833746898"/>
  </r>
  <r>
    <x v="2"/>
    <s v="601000.SH"/>
    <s v="渤海汽车"/>
    <s v="唐山港集团股份有限公司"/>
    <s v="河北省唐山市乐亭县海港经济开发区唐山港大厦"/>
    <s v="港口航运"/>
    <n v="1233270483.6500001"/>
    <n v="394514078.95999998"/>
    <n v="3593"/>
    <s v="Tangshan Port Group Co.,Ltd"/>
    <s v="86-315-2916409"/>
    <s v="tspgc@china.com"/>
    <n v="1"/>
    <x v="0"/>
    <s v="营收极高"/>
    <s v="唐山市"/>
    <n v="343242.55041747843"/>
    <n v="109800.74560534372"/>
  </r>
  <r>
    <x v="2"/>
    <s v="603968.SH"/>
    <s v="渤海租赁"/>
    <s v="南通醋酸化工股份有限公司"/>
    <s v="江苏省南通市崇川区经济技术开发区江山路968号"/>
    <s v="化学制品"/>
    <n v="922648688.77999997"/>
    <n v="90802724.280000001"/>
    <n v="828"/>
    <s v="Nantong Acetic Acid Chemical Co.,Ltd."/>
    <s v="86-513-68091213"/>
    <s v="aac@ntacf.com"/>
    <n v="1"/>
    <x v="3"/>
    <s v="营收较高"/>
    <s v="南通市"/>
    <n v="1114310.0106038647"/>
    <n v="109665.12594202899"/>
  </r>
  <r>
    <x v="2"/>
    <s v="603867.SH"/>
    <s v="步步高"/>
    <s v="浙江新化化工股份有限公司"/>
    <s v="浙江省杭州市建德市洋溪街道新安江路909号"/>
    <s v="化学制品"/>
    <n v="713846960.37"/>
    <n v="100443113.27"/>
    <n v="916"/>
    <s v="Zhejiang Xinhua Chemical Co.,Ltd."/>
    <s v="86-571-64793028"/>
    <s v="xhhg@xhchem.com"/>
    <n v="1"/>
    <x v="3"/>
    <s v="营收较高"/>
    <s v="杭州市"/>
    <n v="779308.90870087338"/>
    <n v="109654.0537882096"/>
  </r>
  <r>
    <x v="2"/>
    <s v="605366.SH"/>
    <s v="步科股份"/>
    <s v="江西宏柏新材料股份有限公司"/>
    <s v="江西省景德镇市乐平市塔山工业园区工业九路"/>
    <s v="化学制品"/>
    <n v="484004046.47000003"/>
    <n v="120266631.09999999"/>
    <n v="1100"/>
    <s v="Jiangxi Hungpai New Material Co.,Ltd."/>
    <s v="86-798-6806051"/>
    <s v="hpxc@hungpai.com"/>
    <n v="1"/>
    <x v="3"/>
    <s v="营收较高"/>
    <s v="景德镇市"/>
    <n v="440003.67860909092"/>
    <n v="109333.30099999999"/>
  </r>
  <r>
    <x v="0"/>
    <s v="301308.SZ"/>
    <s v="步长制药"/>
    <s v="深圳市江波龙电子股份有限公司"/>
    <s v="广东省深圳市南山区科发路8号金融服务技术创新基地1栋8楼A、B、C、D、E、F1"/>
    <s v="半导体及元件"/>
    <n v="2330322135.0900002"/>
    <n v="162139559.99000001"/>
    <n v="1483"/>
    <s v="Shenzhen Longsys Electronics Co., Ltd."/>
    <s v="86-755-86168848"/>
    <s v="ir@longsys.com"/>
    <n v="1"/>
    <x v="4"/>
    <s v="营收极高"/>
    <s v="深圳市"/>
    <n v="1571356.8004652732"/>
    <n v="109332.13755225894"/>
  </r>
  <r>
    <x v="0"/>
    <s v="301118.SZ"/>
    <s v="财达证券"/>
    <s v="湖南恒光科技股份有限公司"/>
    <s v="湖南省怀化市洪江市洪江区岩门01号"/>
    <s v="化学原料"/>
    <n v="265428105.72999999"/>
    <n v="70162908.730000004"/>
    <n v="643"/>
    <s v="Hunan Hengguang Technology Co., Ltd."/>
    <s v="86-745-7995232"/>
    <s v="sd@hgkjgf.com"/>
    <n v="1"/>
    <x v="3"/>
    <s v="营收较高"/>
    <s v="怀化市"/>
    <n v="412796.43192846031"/>
    <n v="109118.05401244169"/>
  </r>
  <r>
    <x v="2"/>
    <s v="600126.SH"/>
    <s v="财富趋势"/>
    <s v="杭州钢铁股份有限公司"/>
    <s v="浙江省杭州市拱墅区半山路178号"/>
    <s v="钢铁"/>
    <n v="11813576762.530001"/>
    <n v="390841991.88"/>
    <n v="3584"/>
    <s v="Hang Zhou Iron &amp; Steel Co.,Ltd."/>
    <s v="86-571-88132917"/>
    <s v="hggf@hzsteel.com"/>
    <n v="1"/>
    <x v="0"/>
    <s v="营收极高"/>
    <s v="杭州市"/>
    <n v="3296198.8734737723"/>
    <n v="109051.89505580357"/>
  </r>
  <r>
    <x v="0"/>
    <s v="000538.SZ"/>
    <s v="财通证券"/>
    <s v="云南白药集团股份有限公司"/>
    <s v="云南省昆明市呈贡区云南白药街3686号"/>
    <s v="中药"/>
    <n v="9429539929.0200005"/>
    <n v="914368241.49000001"/>
    <n v="8464"/>
    <s v="Yunnan Baiyao Group Co.,Ltd"/>
    <s v="86-871-66226106"/>
    <s v="000538dm@ynby.cn;zhaoyan@ynby.cn;zhuruiying@ynby.cn;ynby@yunnanbaiyao.com.cn"/>
    <n v="4"/>
    <x v="2"/>
    <s v="营收极高"/>
    <s v="昆明市"/>
    <n v="1114076.078570416"/>
    <n v="108030.27427811909"/>
  </r>
  <r>
    <x v="2"/>
    <s v="600188.SH"/>
    <s v="财信发展"/>
    <s v="兖矿能源集团股份有限公司"/>
    <s v="山东省济宁市邹城市凫山南路949号"/>
    <s v="煤炭开采加工"/>
    <n v="41201223000"/>
    <n v="6677314000"/>
    <n v="61864"/>
    <s v="Yankuang Energy Group Company Limited"/>
    <s v="86-537-5382319;86-537-5384451"/>
    <s v="yzc@yanzhoucoal.com.cn;xyshang.yzc@163.com"/>
    <n v="2"/>
    <x v="1"/>
    <s v="营收极高"/>
    <s v="济宁市"/>
    <n v="665996.75093754043"/>
    <n v="107935.3743695849"/>
  </r>
  <r>
    <x v="0"/>
    <s v="000019.SZ"/>
    <s v="采纳股份"/>
    <s v="深圳市深粮控股股份有限公司"/>
    <s v="广东省深圳市福田区福虹路9号世贸广场A座13楼"/>
    <s v="农产品加工"/>
    <n v="2184426983.7199998"/>
    <n v="137438033.97999999"/>
    <n v="1278"/>
    <s v="Shenzhen Cereals Holdings Co.,Ltd."/>
    <s v="86-755-83778690"/>
    <s v="chenky@slkg1949.com;liumy@slkg1949.com;szch@slkg1949.com;chenxh@slkg1949.com"/>
    <n v="4"/>
    <x v="1"/>
    <s v="营收极高"/>
    <s v="深圳市"/>
    <n v="1709254.2908607197"/>
    <n v="107541.49763693271"/>
  </r>
  <r>
    <x v="2"/>
    <s v="688526.SH"/>
    <s v="彩虹股份"/>
    <s v="武汉科前生物股份有限公司"/>
    <s v="湖北省武汉市江夏区东湖新技术开发区高新二路419号"/>
    <s v="农业服务"/>
    <n v="202659616.47999999"/>
    <n v="90765951.219999999"/>
    <n v="848"/>
    <s v="Wuhan Keqian Biology Co.,Ltd"/>
    <s v="86-27-81322905"/>
    <s v="wuhankqbio@kqbio.com"/>
    <n v="1"/>
    <x v="1"/>
    <s v="营收较高"/>
    <s v="武汉市"/>
    <n v="238985.39679245281"/>
    <n v="107035.31983490566"/>
  </r>
  <r>
    <x v="2"/>
    <s v="603360.SH"/>
    <s v="彩虹集团"/>
    <s v="大连百傲化学股份有限公司"/>
    <s v="辽宁省大连市中山区港东街12号一方金融广场A座11楼"/>
    <s v="化学制品"/>
    <n v="294068308.88999999"/>
    <n v="98465601.609999999"/>
    <n v="920"/>
    <s v="Dalian Bio-Chem Company Limited"/>
    <s v="86-411-82285231"/>
    <s v="zqb@biofc.com"/>
    <n v="1"/>
    <x v="3"/>
    <s v="营收较高"/>
    <s v="大连市"/>
    <n v="319639.46618478262"/>
    <n v="107027.82783695652"/>
  </r>
  <r>
    <x v="0"/>
    <s v="000625.SZ"/>
    <s v="彩讯股份"/>
    <s v="重庆长安汽车股份有限公司"/>
    <s v="重庆市江北区建新东路260号,重庆市江北区东升门路61号金融城2号T2栋"/>
    <s v="汽车整车"/>
    <n v="34575856873.589996"/>
    <n v="4536355136.0699997"/>
    <n v="42444"/>
    <s v="Chongqing Changan Automobile Company Limited"/>
    <s v="86-23-67594008"/>
    <s v="cazqc@changan.com.cn"/>
    <n v="1"/>
    <x v="1"/>
    <s v="营收极高"/>
    <s v="重庆市"/>
    <n v="814622.95904226741"/>
    <n v="106878.59617543114"/>
  </r>
  <r>
    <x v="2"/>
    <s v="605358.SH"/>
    <s v="灿能电力"/>
    <s v="杭州立昂微电子股份有限公司"/>
    <s v="浙江省杭州市钱塘区经济技术开发区20号大街199号"/>
    <s v="半导体及元件"/>
    <n v="756301050.51999998"/>
    <n v="238011304.71000001"/>
    <n v="2227"/>
    <s v="Hangzhou Lion Microelectronics Co.,Ltd"/>
    <s v="86-571-86597238"/>
    <s v="wny@li-on.com;lizhipeng@li-on.com;lionking@li-on.com"/>
    <n v="3"/>
    <x v="4"/>
    <s v="营收较高"/>
    <s v="杭州市"/>
    <n v="339605.32129321957"/>
    <n v="106875.30521329143"/>
  </r>
  <r>
    <x v="0"/>
    <s v="002698.SZ"/>
    <s v="灿勤科技"/>
    <s v="哈尔滨博实自动化股份有限公司"/>
    <s v="黑龙江省哈尔滨市道里区开发区迎宾路集中区东湖街9号"/>
    <s v="自动化设备"/>
    <n v="504286748.22000003"/>
    <n v="153163366.86000001"/>
    <n v="1435"/>
    <s v="Harbin Boshi Automation Co.,Ltd."/>
    <s v="86-451-84367021"/>
    <s v="ir@boshi.cn;zhangjh@boshi.cn"/>
    <n v="2"/>
    <x v="2"/>
    <s v="营收较高"/>
    <s v="哈尔滨市"/>
    <n v="351419.33673867595"/>
    <n v="106734.05356097562"/>
  </r>
  <r>
    <x v="0"/>
    <s v="002133.SZ"/>
    <s v="沧州大化"/>
    <s v="广宇集团股份有限公司"/>
    <s v="浙江省杭州市上城区平海路8号"/>
    <s v="房地产开发"/>
    <n v="2276937637.23"/>
    <n v="43831604.119999997"/>
    <n v="411"/>
    <s v="Cosmos Group Co.,Ltd."/>
    <s v="86-571-87925786"/>
    <s v="gyjtdb@163.com"/>
    <n v="1"/>
    <x v="4"/>
    <s v="营收极高"/>
    <s v="杭州市"/>
    <n v="5539994.2511678832"/>
    <n v="106646.23873479318"/>
  </r>
  <r>
    <x v="0"/>
    <s v="002145.SZ"/>
    <s v="沧州明珠"/>
    <s v="中核华原钛白股份有限公司"/>
    <s v="广东省广州市南沙区黄阁镇金茂中二街01号南沙金茂湾(T7栋及地下室)1001房"/>
    <s v="化学原料"/>
    <n v="1489490253.9200001"/>
    <n v="300485107.44999999"/>
    <n v="2821"/>
    <s v="Cnnc Hua Yuan Titanium Dioxide Co.,Ltd"/>
    <s v="86-20-88526532"/>
    <s v="hanyuchen@sinotio2.com;sz002145@sinotio2.com"/>
    <n v="2"/>
    <x v="3"/>
    <s v="营收极高"/>
    <s v="广州市"/>
    <n v="528000.7989790854"/>
    <n v="106517.23057426444"/>
  </r>
  <r>
    <x v="2"/>
    <s v="688151.SH"/>
    <s v="藏格矿业"/>
    <s v="湖北华强科技股份有限公司"/>
    <s v="湖北省宜昌市夷陵区中国(湖北)自贸区宜昌片区生物产业园东临路499号"/>
    <s v="医疗器械"/>
    <n v="227344425.15000001"/>
    <n v="75266226"/>
    <n v="707"/>
    <s v="Hubei Huaqiang High-Tech Co.,Ltd."/>
    <s v="86-717-6347288"/>
    <s v="office@hqtc.com"/>
    <n v="1"/>
    <x v="2"/>
    <s v="营收较高"/>
    <s v="宜昌市"/>
    <n v="321562.12892503536"/>
    <n v="106458.59405940594"/>
  </r>
  <r>
    <x v="0"/>
    <s v="000830.SZ"/>
    <s v="测绘股份"/>
    <s v="鲁西化工集团股份有限公司"/>
    <s v="山东省聊城市东昌府区高新技术产业开发区化工新材料产业园"/>
    <s v="化学原料"/>
    <n v="7651366438.21"/>
    <n v="1320381188.4400001"/>
    <n v="12414"/>
    <s v="Luxi Chemical Group Co.,Ltd."/>
    <s v="86-635-3481198"/>
    <s v="000830@lxhg.com"/>
    <n v="1"/>
    <x v="3"/>
    <s v="营收极高"/>
    <s v="聊城市"/>
    <n v="616349.80169244402"/>
    <n v="106362.26747543097"/>
  </r>
  <r>
    <x v="0"/>
    <s v="300818.SZ"/>
    <s v="茶花股份"/>
    <s v="江西耐普矿机股份有限公司"/>
    <s v="江西省上饶市广信区上饶经济技术开发区吉利大道18号"/>
    <s v="通用设备"/>
    <n v="223972275.16999999"/>
    <n v="59671198.619999997"/>
    <n v="562"/>
    <s v="Naipu Mining Machinery Co.,Ltd."/>
    <s v="86-793-8457210"/>
    <s v="dongban@naipu.com.cn"/>
    <n v="1"/>
    <x v="1"/>
    <s v="营收较高"/>
    <s v="上饶市"/>
    <n v="398527.18001779355"/>
    <n v="106176.51"/>
  </r>
  <r>
    <x v="2"/>
    <s v="688699.SH"/>
    <s v="昌红科技"/>
    <s v="深圳市明微电子股份有限公司"/>
    <s v="广东省深圳市南山区高新技术产业园南区高新南一道015号国微研发大楼三层"/>
    <s v="半导体及元件"/>
    <n v="259719347.44"/>
    <n v="71308262.790000007"/>
    <n v="672"/>
    <s v="Shenzhen Sunmoon Microelectronics Co.,Ltd."/>
    <s v="86-755-26983905"/>
    <s v="ir@chinaasic.com"/>
    <n v="1"/>
    <x v="4"/>
    <s v="营收较高"/>
    <s v="深圳市"/>
    <n v="386487.12416666665"/>
    <n v="106113.48629464286"/>
  </r>
  <r>
    <x v="0"/>
    <s v="301177.SZ"/>
    <s v="常宝股份"/>
    <s v="迪阿股份有限公司"/>
    <s v="广东省深圳市南山区华润置地大厦C座12层及13层"/>
    <s v="家用轻工"/>
    <n v="1221199779.3199999"/>
    <n v="375842072.64999998"/>
    <n v="3558"/>
    <s v="Dr Corporation Limited"/>
    <s v="86-755-86664586"/>
    <s v="ir@darryring.com"/>
    <n v="1"/>
    <x v="3"/>
    <s v="营收极高"/>
    <s v="深圳市"/>
    <n v="343226.46973580663"/>
    <n v="105632.96027262506"/>
  </r>
  <r>
    <x v="2"/>
    <s v="603132.SH"/>
    <s v="常辅股份"/>
    <s v="金徽矿业股份有限公司"/>
    <s v="甘肃省陇南市徽县柳林镇"/>
    <s v="工业金属"/>
    <n v="280679861.10000002"/>
    <n v="111642920.34"/>
    <n v="1057"/>
    <s v="Jinhui Mining Co., Ltd."/>
    <s v="86-939-7545988"/>
    <s v="jhky@jinhuiky.com"/>
    <n v="1"/>
    <x v="0"/>
    <s v="营收较高"/>
    <s v="陇南市"/>
    <n v="265543.86102175975"/>
    <n v="105622.44119205298"/>
  </r>
  <r>
    <x v="2"/>
    <s v="600585.SH"/>
    <s v="常铝股份"/>
    <s v="安徽海螺水泥股份有限公司"/>
    <s v="安徽省芜湖市镜湖区文化路39号"/>
    <s v="建筑材料"/>
    <n v="25461775046"/>
    <n v="4925205596"/>
    <n v="46714"/>
    <s v="Anhui Conch Cement Company Limited"/>
    <s v="86-553-8398976;86-553-8398911"/>
    <s v="dms@chinaconch.com"/>
    <n v="1"/>
    <x v="3"/>
    <s v="营收极高"/>
    <s v="芜湖市"/>
    <n v="545056.62212612922"/>
    <n v="105433.18054544675"/>
  </r>
  <r>
    <x v="2"/>
    <s v="688778.SH"/>
    <s v="常青股份"/>
    <s v="厦门厦钨新能源材料股份有限公司"/>
    <s v="福建省厦门市海沧区自由贸易试验区厦门片区柯井社300号之一"/>
    <s v="电力设备"/>
    <n v="5909071678.4899998"/>
    <n v="206898625.84"/>
    <n v="1966"/>
    <s v="Xtc New Energy Materials(Xiamen) Co.,Ltd."/>
    <s v="86-592-3357677"/>
    <s v="xwxn@cxtc.com"/>
    <n v="1"/>
    <x v="4"/>
    <s v="营收极高"/>
    <s v="厦门市"/>
    <n v="3005631.5760376398"/>
    <n v="105238.36512716176"/>
  </r>
  <r>
    <x v="2"/>
    <s v="688511.SH"/>
    <s v="常润股份"/>
    <s v="四川天微电子股份有限公司"/>
    <s v="四川省成都市双流区中国(四川)自由贸易试验区公兴街道物联一路233号"/>
    <s v="国防军工"/>
    <n v="49811503.670000002"/>
    <n v="23360841.649999999"/>
    <n v="222"/>
    <s v="Sichuan Tianwei Electronic Co.,Ltd."/>
    <s v="86-28-63072200-828"/>
    <s v="twdzdbyx@163.com"/>
    <n v="1"/>
    <x v="0"/>
    <s v="营收正常"/>
    <s v="成都市"/>
    <n v="224376.14265765768"/>
    <n v="105229.01644144143"/>
  </r>
  <r>
    <x v="0"/>
    <s v="300975.SZ"/>
    <s v="常山北明"/>
    <s v="南京商络电子股份有限公司"/>
    <s v="江苏省南京市雨花台区玉盘西街4号绿地之窗C3-9层"/>
    <s v="其他电子"/>
    <n v="1341865014.1099999"/>
    <n v="69872780.519999996"/>
    <n v="665"/>
    <s v="Nanjing Sunlord Electronics Corporation Ltd."/>
    <s v="86-25-83677688"/>
    <s v="sldz_investor@sunlord.com.cn"/>
    <n v="1"/>
    <x v="1"/>
    <s v="营收极高"/>
    <s v="南京市"/>
    <n v="2017842.1264812029"/>
    <n v="105071.85040601503"/>
  </r>
  <r>
    <x v="2"/>
    <s v="603209.SH"/>
    <s v="常山药业"/>
    <s v="兴通海运股份有限公司"/>
    <s v="福建省泉州市泉港区驿峰东路295号兴通海运大厦8-9楼"/>
    <s v="港口航运"/>
    <n v="178823879.19"/>
    <n v="48952214.189999998"/>
    <n v="468"/>
    <s v="Xingtong Shipping Co., Ltd"/>
    <s v="86-595-87777879"/>
    <s v="securities@xtshipping.cn"/>
    <n v="1"/>
    <x v="0"/>
    <s v="营收较高"/>
    <s v="泉州市"/>
    <n v="382102.30596153846"/>
    <n v="104598.74826923077"/>
  </r>
  <r>
    <x v="0"/>
    <s v="300699.SZ"/>
    <s v="常熟汽饰"/>
    <s v="威海光威复合材料股份有限公司"/>
    <s v="山东省威海市环翠区高区天津路-130号"/>
    <s v="国防军工"/>
    <n v="590885705.58000004"/>
    <n v="207505427.69999999"/>
    <n v="1988"/>
    <s v="Weihai Guangwei Composites Co.Ltd"/>
    <s v="86-631-5298586"/>
    <s v="info@gwcfc.cn"/>
    <n v="1"/>
    <x v="0"/>
    <s v="营收较高"/>
    <s v="威海市"/>
    <n v="297226.21005030186"/>
    <n v="104378.98777665995"/>
  </r>
  <r>
    <x v="0"/>
    <s v="300858.SZ"/>
    <s v="常熟银行"/>
    <s v="北京科拓恒通生物技术股份有限公司"/>
    <s v="北京市怀柔区雁栖经济开发区牤牛河路31号院1号-2"/>
    <s v="化学制品"/>
    <n v="86068078.549999997"/>
    <n v="23445594.809999999"/>
    <n v="226"/>
    <s v="Beijing Scitop Bio-Tech Co.,Ltd."/>
    <s v="86-10-69667389"/>
    <s v="zqb@scitop.cn"/>
    <n v="1"/>
    <x v="3"/>
    <s v="营收正常"/>
    <s v="北京市"/>
    <n v="380832.20597345132"/>
    <n v="103741.5699557522"/>
  </r>
  <r>
    <x v="0"/>
    <s v="300191.SZ"/>
    <s v="畅联股份"/>
    <s v="潜能恒信能源技术股份有限公司"/>
    <s v="北京市朝阳区北苑路甲13号北辰新纪元大厦2塔22层"/>
    <s v="油气开采及服务"/>
    <n v="106307388.12"/>
    <n v="10057303.43"/>
    <n v="97"/>
    <s v="Sino Geophysical Co.,Ltd"/>
    <s v="86-10-84922368"/>
    <s v="zqb@sinogeo.com"/>
    <n v="1"/>
    <x v="2"/>
    <s v="营收较高"/>
    <s v="北京市"/>
    <n v="1095952.4548453609"/>
    <n v="103683.54051546392"/>
  </r>
  <r>
    <x v="0"/>
    <s v="300458.SZ"/>
    <s v="超达装备"/>
    <s v="珠海全志科技股份有限公司"/>
    <s v="广东省珠海市香洲区高新区唐家湾镇科技二路9号"/>
    <s v="半导体及元件"/>
    <n v="415726312.92000002"/>
    <n v="76824546.319999993"/>
    <n v="742"/>
    <s v="Allwinner Technology Co.,Ltd."/>
    <s v="86-756-3818276"/>
    <s v="ir@allwinnertech.com"/>
    <n v="1"/>
    <x v="4"/>
    <s v="营收较高"/>
    <s v="珠海市"/>
    <n v="560278.0497574124"/>
    <n v="103537.12442048517"/>
  </r>
  <r>
    <x v="2"/>
    <s v="601866.SH"/>
    <s v="超华科技"/>
    <s v="中远海运发展股份有限公司"/>
    <s v="上海市浦东新区滨江大道5299号中国远洋海运大厦"/>
    <s v="港口航运"/>
    <n v="6192440410.3800001"/>
    <n v="1376869097.74"/>
    <n v="13338.000000000002"/>
    <s v="Cosco Shipping Development Company Limited"/>
    <s v="86-21-65966105;86-21-65967333"/>
    <s v="ir@coscoshipping.com"/>
    <n v="1"/>
    <x v="0"/>
    <s v="营收极高"/>
    <s v="上海市"/>
    <n v="464270.53609086812"/>
    <n v="103229.0521622432"/>
  </r>
  <r>
    <x v="2"/>
    <s v="600269.SH"/>
    <s v="超捷股份"/>
    <s v="江西赣粤高速公路股份有限公司"/>
    <s v="江西省南昌市西湖区朝阳洲中路367号赣粤大厦"/>
    <s v="公路铁路运输"/>
    <n v="1881381588.0699999"/>
    <n v="332141787.99000001"/>
    <n v="3220"/>
    <s v="Jiangxi Ganyue Expressway Co.,Ltd."/>
    <s v="86-791-86504269;86-791-86527021"/>
    <s v="fuyan@600269.cn;zxkurt@600269.cn;gygs@600269.cn"/>
    <n v="3"/>
    <x v="0"/>
    <s v="营收极高"/>
    <s v="南昌市"/>
    <n v="584279.99629503104"/>
    <n v="103149.62359937889"/>
  </r>
  <r>
    <x v="0"/>
    <s v="002677.SZ"/>
    <s v="超频三"/>
    <s v="浙江美大实业股份有限公司"/>
    <s v="浙江省嘉兴市海宁市袁花镇谈桥81号(海宁市东西大道60KM)"/>
    <s v="厨卫电器"/>
    <n v="413278306.80000001"/>
    <n v="121557038.78"/>
    <n v="1179"/>
    <s v="Zhejiang Meida Industrial Co.,Ltd."/>
    <s v="86-573-87812298"/>
    <s v="xh@meida.com;meida@meida.com"/>
    <n v="2"/>
    <x v="4"/>
    <s v="营收较高"/>
    <s v="嘉兴市"/>
    <n v="350532.91501272266"/>
    <n v="103101.81406276506"/>
  </r>
  <r>
    <x v="2"/>
    <s v="603387.SH"/>
    <s v="超声电子"/>
    <s v="基蛋生物科技股份有限公司"/>
    <s v="江苏省南京市六合区沿江工业开发区博富路9号"/>
    <s v="医疗器械"/>
    <n v="570715217.73000002"/>
    <n v="218721114.66999999"/>
    <n v="2125"/>
    <s v="Getein Biotech,Inc"/>
    <s v="86-25-68568577"/>
    <s v="ir@getein.cn"/>
    <n v="1"/>
    <x v="2"/>
    <s v="营收较高"/>
    <s v="南京市"/>
    <n v="268571.86716705881"/>
    <n v="102927.58337411765"/>
  </r>
  <r>
    <x v="0"/>
    <s v="000861.SZ"/>
    <s v="超讯通信"/>
    <s v="广东海印集团股份有限公司"/>
    <s v="广东省广州市越秀区东华南路98号海印中心"/>
    <s v="零售"/>
    <n v="365741909.52999997"/>
    <n v="101445830.95"/>
    <n v="986"/>
    <s v="Guangdong Highsun Group Co.,Ltd."/>
    <s v="86-20-28828222"/>
    <s v="ir000861@126.com"/>
    <n v="1"/>
    <x v="3"/>
    <s v="营收较高"/>
    <s v="广州市"/>
    <n v="370934.99952332652"/>
    <n v="102886.23828600407"/>
  </r>
  <r>
    <x v="0"/>
    <s v="000029.SZ"/>
    <s v="超越科技"/>
    <s v="深圳经济特区房地产(集团)股份有限公司"/>
    <s v="广东省深圳市罗湖区人民南路深房广场47楼"/>
    <s v="房地产开发"/>
    <n v="272594952.10000002"/>
    <n v="162278083.59"/>
    <n v="1578"/>
    <s v="Shenzhen Special Economic Zone Real Estate &amp; Properties (Group).Co.,Ltd."/>
    <s v="86-755-25108897;86-755-25108837"/>
    <s v="spg@163.net"/>
    <n v="1"/>
    <x v="4"/>
    <s v="营收较高"/>
    <s v="深圳市"/>
    <n v="172747.11793409381"/>
    <n v="102837.82230038023"/>
  </r>
  <r>
    <x v="2"/>
    <s v="603906.SH"/>
    <s v="超卓航科"/>
    <s v="江苏龙蟠科技股份有限公司"/>
    <s v="江苏省南京市栖霞区经济技术开发区恒通大道6号"/>
    <s v="化学制品"/>
    <n v="2558240912.1500001"/>
    <n v="213023588.58000001"/>
    <n v="2072"/>
    <s v="Jiangsu Lopal Tech. Co.,Ltd."/>
    <s v="86-25-85803310"/>
    <s v="lpkj@lopal.cn"/>
    <n v="1"/>
    <x v="3"/>
    <s v="营收极高"/>
    <s v="南京市"/>
    <n v="1234672.2548986487"/>
    <n v="102810.61224903476"/>
  </r>
  <r>
    <x v="0"/>
    <s v="300773.SZ"/>
    <s v="朝阳科技"/>
    <s v="拉卡拉支付股份有限公司"/>
    <s v="北京市海淀区北清路中关村壹号D1座6层606"/>
    <s v="保险及其他"/>
    <n v="1578263497.9400001"/>
    <n v="254619337.53999999"/>
    <n v="2483"/>
    <s v="Lakala Payment Co.,Ltd."/>
    <s v="86-10-56710773;86-10-56710999"/>
    <s v="contact@lakala.com"/>
    <n v="1"/>
    <x v="4"/>
    <s v="营收极高"/>
    <s v="北京市"/>
    <n v="635627.66731373337"/>
    <n v="102545.04129681837"/>
  </r>
  <r>
    <x v="0"/>
    <s v="300332.SZ"/>
    <s v="潮宏基"/>
    <s v="天壕环境股份有限公司"/>
    <s v="北京市朝阳区朝阳门外大街甲6号万通中心B座22A"/>
    <s v="燃气"/>
    <n v="850067118.72000003"/>
    <n v="132398368.45999999"/>
    <n v="1292"/>
    <s v="Top Resource Conservation &amp; Environment Corp."/>
    <s v="86-10-62211992"/>
    <s v="ir@trce.com.cn"/>
    <n v="1"/>
    <x v="1"/>
    <s v="营收较高"/>
    <s v="北京市"/>
    <n v="657946.68631578947"/>
    <n v="102475.51738390092"/>
  </r>
  <r>
    <x v="0"/>
    <s v="000596.SZ"/>
    <s v="郴电国际"/>
    <s v="安徽古井贡酒股份有限公司"/>
    <s v="安徽省亳州市谯城区古井镇古井产业园"/>
    <s v="饮料制造"/>
    <n v="5274316915.0299997"/>
    <n v="1098725631.8299999"/>
    <n v="10745"/>
    <s v="Anhui Gujing Distillery Company Limited"/>
    <s v="86-558-5712231;86-558-5710057"/>
    <s v="gjzqb@gujing.com.cn"/>
    <n v="1"/>
    <x v="2"/>
    <s v="营收极高"/>
    <s v="亳州市"/>
    <n v="490862.43974220566"/>
    <n v="102254.59579618427"/>
  </r>
  <r>
    <x v="0"/>
    <s v="002575.SZ"/>
    <s v="辰欣药业"/>
    <s v="广东群兴玩具股份有限公司"/>
    <s v="江苏省苏州市吴中区苏州市工业园区星海街200号星海国际广场12层"/>
    <s v="综合"/>
    <n v="6052503.25"/>
    <n v="1732918.95"/>
    <n v="17"/>
    <s v="Guang Dong Qun Xing Toys Joint-Stock Co.,Ltd."/>
    <s v="86-512-67242575"/>
    <s v="002575@sz002575.com"/>
    <n v="1"/>
    <x v="2"/>
    <s v="营收较低"/>
    <s v="苏州市"/>
    <n v="356029.60294117645"/>
    <n v="101936.4088235294"/>
  </r>
  <r>
    <x v="2"/>
    <s v="603212.SH"/>
    <s v="宸展光电"/>
    <s v="苏州赛伍应用技术股份有限公司"/>
    <s v="江苏省苏州市吴江区经济技术开发区叶港路369号"/>
    <s v="电力设备"/>
    <n v="1097559810.6700001"/>
    <n v="88595395.299999997"/>
    <n v="871"/>
    <s v="Cybrid Technologies Inc."/>
    <s v="86-512-82878808"/>
    <s v="sz-cybrid@cybrid.net.cn"/>
    <n v="1"/>
    <x v="4"/>
    <s v="营收极高"/>
    <s v="苏州市"/>
    <n v="1260114.5931917338"/>
    <n v="101716.8717566016"/>
  </r>
  <r>
    <x v="0"/>
    <s v="300406.SZ"/>
    <s v="晨丰科技"/>
    <s v="北京九强生物技术股份有限公司"/>
    <s v="北京市海淀区花园东路15号旷怡大厦5层"/>
    <s v="医疗器械"/>
    <n v="372581948.20999998"/>
    <n v="98110266.079999998"/>
    <n v="967"/>
    <s v="Beijing Strong Biotechnologies,Inc."/>
    <s v="86-10-82247199"/>
    <s v="jiuqiangzhengquan@bsbe.com.cn"/>
    <n v="1"/>
    <x v="2"/>
    <s v="营收较高"/>
    <s v="北京市"/>
    <n v="385296.74065149948"/>
    <n v="101458.39305067218"/>
  </r>
  <r>
    <x v="2"/>
    <s v="688050.SH"/>
    <s v="晨光电缆"/>
    <s v="爱博诺德(北京)医疗科技股份有限公司"/>
    <s v="北京市昌平区科技园区兴昌路9号"/>
    <s v="医疗器械"/>
    <n v="131293097.39"/>
    <n v="58690335.270000003"/>
    <n v="579"/>
    <s v="Eyebright Medical Technology (Beijing) Co.,Ltd."/>
    <s v="86-10-89748322"/>
    <s v="investors@ebmedical.com"/>
    <n v="1"/>
    <x v="2"/>
    <s v="营收较高"/>
    <s v="北京市"/>
    <n v="226758.37200345422"/>
    <n v="101365.00046632125"/>
  </r>
  <r>
    <x v="0"/>
    <s v="300363.SZ"/>
    <s v="晨光股份"/>
    <s v="重庆博腾制药科技股份有限公司"/>
    <s v="重庆市北碚区水土园区方正大道重庆博腾制药科技股份有限公司新药外包服务基地研发中心"/>
    <s v="医疗服务"/>
    <n v="1442770395.49"/>
    <n v="381898709.67000002"/>
    <n v="3782"/>
    <s v="Porton Pharma Solutions Ltd."/>
    <s v="86-23-65936900"/>
    <s v="porton.db@porton.cn"/>
    <n v="1"/>
    <x v="2"/>
    <s v="营收极高"/>
    <s v="重庆市"/>
    <n v="381483.4467186674"/>
    <n v="100977.9771734532"/>
  </r>
  <r>
    <x v="0"/>
    <s v="301076.SZ"/>
    <s v="晨光生物"/>
    <s v="江苏新瀚新材料股份有限公司"/>
    <s v="江苏省南京市六合区南京化学工业园区崇福路51号"/>
    <s v="化学制品"/>
    <n v="99059468.010000005"/>
    <n v="25837071.800000001"/>
    <n v="256"/>
    <s v="Sino-High(China) Co.,Ltd."/>
    <s v="86-25-58392388"/>
    <s v="ir@sinohighchem.com"/>
    <n v="1"/>
    <x v="3"/>
    <s v="营收正常"/>
    <s v="南京市"/>
    <n v="386951.04691406252"/>
    <n v="100926.06171875"/>
  </r>
  <r>
    <x v="0"/>
    <s v="300235.SZ"/>
    <s v="晨光新材"/>
    <s v="深圳市方直科技股份有限公司"/>
    <s v="广东省深圳市南山区大新路198号创新大厦B栋9楼"/>
    <s v="计算机应用"/>
    <n v="35789371.710000001"/>
    <n v="12959946.939999999"/>
    <n v="129"/>
    <s v="Shenzhen Fangzhi Science &amp; Technology Co.,Ltd"/>
    <s v="86-755-86336966"/>
    <s v="feng.li@kingsunsoft.com;kingsunsoft@kingsunsoft.com"/>
    <n v="2"/>
    <x v="3"/>
    <s v="营收正常"/>
    <s v="深圳市"/>
    <n v="277436.99"/>
    <n v="100464.70496124031"/>
  </r>
  <r>
    <x v="0"/>
    <s v="002597.SZ"/>
    <s v="晨化股份"/>
    <s v="安徽金禾实业股份有限公司"/>
    <s v="安徽省滁州市来安县城东大街127号"/>
    <s v="化学制品"/>
    <n v="1898030890.3099999"/>
    <n v="441869520.26999998"/>
    <n v="4419"/>
    <s v="Anhui Jinhe Industrial Co.,Ltd."/>
    <s v="86-550-5612755;86-550-5682597"/>
    <s v="liuyang@ajhchem.com;wangwuqiang@ajhchem.com;ajhchem@ajhchem.com"/>
    <n v="3"/>
    <x v="3"/>
    <s v="营收极高"/>
    <s v="滁州市"/>
    <n v="429515.92901335144"/>
    <n v="99993.102572980308"/>
  </r>
  <r>
    <x v="2"/>
    <s v="688150.SH"/>
    <s v="晨鸣纸业"/>
    <s v="陕西莱特光电材料股份有限公司"/>
    <s v="陕西省西安市长安区高新区隆丰路99号3幢3号楼"/>
    <s v="电子化学品"/>
    <n v="74453991.670000002"/>
    <n v="32234094.23"/>
    <n v="323"/>
    <s v="Shaanxi Lighte Optoelectronics Material Co.,Ltd."/>
    <s v="86-29-88338844-6002;86-29-88338844-6050"/>
    <s v="panxiangting@ltom.com;chenxiaoyu@ltom.com;ir@ltom.com"/>
    <n v="3"/>
    <x v="4"/>
    <s v="营收正常"/>
    <s v="西安市"/>
    <n v="230507.71414860681"/>
    <n v="99795.957368421048"/>
  </r>
  <r>
    <x v="0"/>
    <s v="002258.SZ"/>
    <s v="晨曦航空"/>
    <s v="利尔化学股份有限公司"/>
    <s v="四川省成都市成华区华盛路58号5幢"/>
    <s v="化学制品"/>
    <n v="2612935661.1700001"/>
    <n v="534331688.14999998"/>
    <n v="5360"/>
    <s v="Lier Chemical Co.,Ltd."/>
    <s v="86-28-67575627"/>
    <s v="tzfzb@lierchem.com"/>
    <n v="1"/>
    <x v="3"/>
    <s v="营收极高"/>
    <s v="成都市"/>
    <n v="487487.9964869403"/>
    <n v="99688.747789179106"/>
  </r>
  <r>
    <x v="0"/>
    <s v="300483.SZ"/>
    <s v="成大生物"/>
    <s v="首华燃气科技(上海)股份有限公司"/>
    <s v="上海市闵行区元江路5000号"/>
    <s v="油气开采及服务"/>
    <n v="497655885.87"/>
    <n v="42639301.009999998"/>
    <n v="429"/>
    <s v="Sino Prima Gas Technology Co.,Ltd."/>
    <s v="86-21-58831588"/>
    <s v="chiwei.wu@primagas.com.cn;xiujing.guo@primagas.com.cn;db@primagas.com.cn"/>
    <n v="3"/>
    <x v="2"/>
    <s v="营收较高"/>
    <s v="上海市"/>
    <n v="1160037.03"/>
    <n v="99392.310046620041"/>
  </r>
  <r>
    <x v="0"/>
    <s v="000776.SZ"/>
    <s v="成都路桥"/>
    <s v="广发证券股份有限公司"/>
    <s v="广东省广州市天河区马场路26号广发证券大厦"/>
    <s v="证券"/>
    <n v="4773517945.4300003"/>
    <n v="1302527153.8299999"/>
    <n v="13173.999999999998"/>
    <s v="Gf Securities Co.,Ltd"/>
    <s v="86-20-87550265;86-20-87550565"/>
    <s v="gfzq@gf.com.cn;xuyj@gf.com.cn"/>
    <n v="2"/>
    <x v="2"/>
    <s v="营收极高"/>
    <s v="广州市"/>
    <n v="362343.85497419164"/>
    <n v="98871.045531349635"/>
  </r>
  <r>
    <x v="0"/>
    <s v="300196.SZ"/>
    <s v="成都燃气"/>
    <s v="江苏长海复合材料股份有限公司"/>
    <s v="江苏省常州市武进区遥观镇塘桥村"/>
    <s v="建筑材料"/>
    <n v="753994832.5"/>
    <n v="228005913.96000001"/>
    <n v="2309"/>
    <s v="Jiangsu Changhai Composite Materials Co.,Ltd"/>
    <s v="86-519-88712521"/>
    <s v="finance@changhaigfrp.com"/>
    <n v="1"/>
    <x v="3"/>
    <s v="营收较高"/>
    <s v="常州市"/>
    <n v="326546.05132091814"/>
    <n v="98746.60630576007"/>
  </r>
  <r>
    <x v="2"/>
    <s v="688739.SH"/>
    <s v="成都先导"/>
    <s v="辽宁成大生物股份有限公司"/>
    <s v="辽宁省沈阳市浑南区新放街1号"/>
    <s v="生物制品"/>
    <n v="366344805.12"/>
    <n v="150924190.74000001"/>
    <n v="1529"/>
    <s v="Liaoning Chengda Biotechnology Co.,Ltd."/>
    <s v="86-24-83782632"/>
    <s v="lncdsw@cdbio.cn"/>
    <n v="1"/>
    <x v="1"/>
    <s v="营收较高"/>
    <s v="沈阳市"/>
    <n v="239597.64886854152"/>
    <n v="98707.776808371491"/>
  </r>
  <r>
    <x v="0"/>
    <s v="000088.SZ"/>
    <s v="成都银行"/>
    <s v="深圳市盐田港股份有限公司"/>
    <s v="广东省深圳市盐田区盐田港海港大厦十八层--十九层"/>
    <s v="港口航运"/>
    <n v="190571529.78999999"/>
    <n v="83590730.069999993"/>
    <n v="847"/>
    <s v="Shenzhen Yan Tian Port Holdings Co.,Ltd."/>
    <s v="86-755-25290180"/>
    <s v="yph000088@yantian-port.com"/>
    <n v="1"/>
    <x v="0"/>
    <s v="营收较高"/>
    <s v="深圳市"/>
    <n v="224995.90293978748"/>
    <n v="98690.354273907898"/>
  </r>
  <r>
    <x v="2"/>
    <s v="605033.SH"/>
    <s v="成飞集成"/>
    <s v="陕西美邦药业集团股份有限公司"/>
    <s v="陕西省西安市未央区经济技术开发区草滩三路588号石羊工业园区A19号楼"/>
    <s v="化学制品"/>
    <n v="487555601.85000002"/>
    <n v="91752261.049999997"/>
    <n v="933"/>
    <s v="Shaanxi Meibang Pharmaceutical Group Co.,Ltd."/>
    <s v="86-29-86680383"/>
    <s v="mbyyjt@163.com"/>
    <n v="1"/>
    <x v="3"/>
    <s v="营收较高"/>
    <s v="西安市"/>
    <n v="522567.63327974279"/>
    <n v="98341.115809217576"/>
  </r>
  <r>
    <x v="2"/>
    <s v="603590.SH"/>
    <s v="呈和科技"/>
    <s v="北京康辰药业股份有限公司"/>
    <s v="北京市昌平区中关村生命科学园科学园路7号院3号楼"/>
    <s v="生物制品"/>
    <n v="156191778.75"/>
    <n v="46436981.840000004"/>
    <n v="473"/>
    <s v="Beijing Konruns Pharmaceutical Co.,Ltd."/>
    <s v="86-10-82898898"/>
    <s v="ir@konruns.cn"/>
    <n v="1"/>
    <x v="1"/>
    <s v="营收较高"/>
    <s v="北京市"/>
    <n v="330215.17706131079"/>
    <n v="98175.437293868934"/>
  </r>
  <r>
    <x v="0"/>
    <s v="300117.SZ"/>
    <s v="诚邦股份"/>
    <s v="北京嘉寓门窗幕墙股份有限公司"/>
    <s v="北京市顺义区牛栏山牛富路1号"/>
    <s v="建筑装饰"/>
    <n v="354719667.07999998"/>
    <n v="78845028.75"/>
    <n v="804"/>
    <s v="Beijing Jiayu Door,Window And Curtain Wall Joint-Stock Co.,Ltd."/>
    <s v="86-10-69415566"/>
    <s v="service@jayugroup.com"/>
    <n v="1"/>
    <x v="3"/>
    <s v="营收较高"/>
    <s v="北京市"/>
    <n v="441193.61577114428"/>
    <n v="98065.95615671642"/>
  </r>
  <r>
    <x v="0"/>
    <s v="000525.SZ"/>
    <s v="诚达药业"/>
    <s v="南京红太阳股份有限公司"/>
    <s v="江苏省南京市高淳区经济开发区古檀大道18号"/>
    <s v="化学制品"/>
    <n v="1528497781.3599999"/>
    <n v="305590608.31999999"/>
    <n v="3117"/>
    <s v="Nanjing Red Sun Co.,Ltd."/>
    <s v="86-25-57883588"/>
    <s v="redsunir@163.com"/>
    <n v="1"/>
    <x v="3"/>
    <s v="营收极高"/>
    <s v="南京市"/>
    <n v="490374.64913699066"/>
    <n v="98039.977003529028"/>
  </r>
  <r>
    <x v="0"/>
    <s v="002129.SZ"/>
    <s v="诚迈科技"/>
    <s v="TCL中环新能源科技股份有限公司"/>
    <s v="天津市西青区新技术产业园区华苑产业区(环外)海泰东路12号"/>
    <s v="电力设备"/>
    <n v="13367839314.9"/>
    <n v="1310735501.27"/>
    <n v="13371"/>
    <s v="Tcl Zhonghuan Renewable Energy Technology Co.,Ltd."/>
    <s v="86-22-23789787"/>
    <s v="qinshilong@tjsemi.com;jiangyuan@tjsemi.com;tjsc@tjsemi.com"/>
    <n v="3"/>
    <x v="4"/>
    <s v="营收极高"/>
    <s v="天津市"/>
    <n v="999763.61640116666"/>
    <n v="98028.232837484102"/>
  </r>
  <r>
    <x v="0"/>
    <s v="000062.SZ"/>
    <s v="诚意药业"/>
    <s v="深圳华强实业股份有限公司"/>
    <s v="广东省深圳市福田区华强北路华强广场A座5楼"/>
    <s v="其他电子"/>
    <n v="5867561507.8500004"/>
    <n v="219643212.53"/>
    <n v="2246"/>
    <s v="Shenzhen Huaqiang Industry Co.,Ltd."/>
    <s v="86-755-83216296;86-755-83030136"/>
    <s v="wying@szhq.com;hhui@szhq.com;szhqsygf@szhq.com"/>
    <n v="3"/>
    <x v="1"/>
    <s v="营收极高"/>
    <s v="深圳市"/>
    <n v="2612449.4692119323"/>
    <n v="97793.059897595725"/>
  </r>
  <r>
    <x v="2"/>
    <s v="601677.SH"/>
    <s v="诚志股份"/>
    <s v="河南明泰铝业股份有限公司"/>
    <s v="河南省郑州市巩义市回郭镇开发区"/>
    <s v="工业金属"/>
    <n v="7489357895.1199999"/>
    <n v="590983604.19000006"/>
    <n v="6063"/>
    <s v="Henan Mingtai Al.Industrial Co.,Ltd."/>
    <s v="86-371-67898155"/>
    <s v="mtzqb601677@126.com;mtzqb601677@hngymt.com"/>
    <n v="2"/>
    <x v="0"/>
    <s v="营收极高"/>
    <s v="郑州市"/>
    <n v="1235256.1265248228"/>
    <n v="97473.792543295407"/>
  </r>
  <r>
    <x v="2"/>
    <s v="601827.SH"/>
    <s v="承德露露"/>
    <s v="重庆三峰环境集团股份有限公司"/>
    <s v="重庆市大渡口区建桥工业园建桥大道3号"/>
    <s v="环保"/>
    <n v="1545043895.3499999"/>
    <n v="304995491.30000001"/>
    <n v="3130"/>
    <s v="Chongqing Sanfeng Environment Group Corp., Ltd."/>
    <s v="86-23-88056827"/>
    <s v="zqb@cseg.cn"/>
    <n v="1"/>
    <x v="3"/>
    <s v="营收极高"/>
    <s v="重庆市"/>
    <n v="493624.2477156549"/>
    <n v="97442.648977635792"/>
  </r>
  <r>
    <x v="2"/>
    <s v="603798.SH"/>
    <s v="城地香江"/>
    <s v="青岛康普顿科技股份有限公司"/>
    <s v="山东省青岛市崂山区深圳路18号"/>
    <s v="石油加工贸易"/>
    <n v="221361324.69999999"/>
    <n v="30648584.390000001"/>
    <n v="315"/>
    <s v="Qingdao Copton Technology Company Limited"/>
    <s v="86-532-58818668"/>
    <s v="zhengquan@copton.com.cn"/>
    <n v="1"/>
    <x v="1"/>
    <s v="营收较高"/>
    <s v="青岛市"/>
    <n v="702734.36412698415"/>
    <n v="97297.093301587302"/>
  </r>
  <r>
    <x v="2"/>
    <s v="603893.SH"/>
    <s v="城发环境"/>
    <s v="瑞芯微电子股份有限公司"/>
    <s v="福建省福州市鼓楼区铜盘路软件大道89号软件园A区18、20、21号楼"/>
    <s v="半导体及元件"/>
    <n v="542930344.84000003"/>
    <n v="84146041.840000004"/>
    <n v="865"/>
    <s v="Rockchip Electronics Co.,Ltd."/>
    <s v="86-591-86252506"/>
    <s v="ir@rock-chips.com"/>
    <n v="1"/>
    <x v="4"/>
    <s v="营收较高"/>
    <s v="福州市"/>
    <n v="627665.1385433526"/>
    <n v="97278.661086705208"/>
  </r>
  <r>
    <x v="0"/>
    <s v="300316.SZ"/>
    <s v="城市传媒"/>
    <s v="浙江晶盛机电股份有限公司"/>
    <s v="浙江省杭州市临平区顺达路500号"/>
    <s v="电力设备"/>
    <n v="1952385522.0699999"/>
    <n v="442336308.32999998"/>
    <n v="4549"/>
    <s v="Zhejiang Jingsheng Mechanical &amp; Electrical Co.,Ltd."/>
    <s v="86-571-88317398"/>
    <s v="jsjd@jsjd.cc"/>
    <n v="1"/>
    <x v="4"/>
    <s v="营收极高"/>
    <s v="杭州市"/>
    <n v="429190.04661903711"/>
    <n v="97238.142081776212"/>
  </r>
  <r>
    <x v="0"/>
    <s v="300724.SZ"/>
    <s v="城投控股"/>
    <s v="深圳市捷佳伟创新能源装备股份有限公司"/>
    <s v="广东省深圳市坪山区龙田街道竹坑社区金牛东路62号一层至六层"/>
    <s v="电力设备"/>
    <n v="1362667761.6300001"/>
    <n v="273145267.99000001"/>
    <n v="2816"/>
    <s v="Shenzhen S.C New Energy Technology Corporation"/>
    <s v="86-755-81449633"/>
    <s v="chinasc@chinasc.com.cn"/>
    <n v="1"/>
    <x v="4"/>
    <s v="营收极高"/>
    <s v="深圳市"/>
    <n v="483901.9039879262"/>
    <n v="96997.609371448867"/>
  </r>
  <r>
    <x v="0"/>
    <s v="300617.SZ"/>
    <s v="铖昌科技"/>
    <s v="江苏安靠智能输电工程科技股份有限公司"/>
    <s v="江苏省常州市溧阳市天目湖大道100号"/>
    <s v="电力设备"/>
    <n v="235611754.15000001"/>
    <n v="67877502.079999998"/>
    <n v="700"/>
    <s v="Jiangsu Ankura Smart Transmission Engineering Technology Co.Ltd."/>
    <s v="86-519-87983616"/>
    <s v="stock@ankura.com.cn"/>
    <n v="1"/>
    <x v="4"/>
    <s v="营收较高"/>
    <s v="常州市"/>
    <n v="336588.22021428571"/>
    <n v="96967.860114285708"/>
  </r>
  <r>
    <x v="2"/>
    <s v="603797.SH"/>
    <s v="澄天伟业"/>
    <s v="广东联泰环保股份有限公司"/>
    <s v="广东省汕头市龙湖区中山东路黄厝围龙珠水质净化厂"/>
    <s v="环保"/>
    <n v="231036688.05000001"/>
    <n v="68120281.959999993"/>
    <n v="703"/>
    <s v="Guangdong Liantai Environmental Protection Co.,Ltd."/>
    <s v="86-754-89650738"/>
    <s v="ltep@lt-hbgf.com"/>
    <n v="1"/>
    <x v="3"/>
    <s v="营收较高"/>
    <s v="汕头市"/>
    <n v="328643.93748221907"/>
    <n v="96899.405348506392"/>
  </r>
  <r>
    <x v="0"/>
    <s v="301336.SZ"/>
    <s v="驰宏锌锗"/>
    <s v="成都趣睡科技股份有限公司"/>
    <s v="四川省成都市武侯区高新区天府大道中段1268号1栋7楼8号"/>
    <s v="家用轻工"/>
    <n v="93230303.599999994"/>
    <n v="15004412.59"/>
    <n v="155"/>
    <s v="Chengdu Qushui Science And Technology Co., Ltd."/>
    <s v="86-28-86645940"/>
    <s v="8h@8hsleep.com"/>
    <n v="1"/>
    <x v="3"/>
    <s v="营收正常"/>
    <s v="成都市"/>
    <n v="601485.82967741927"/>
    <n v="96802.661870967742"/>
  </r>
  <r>
    <x v="2"/>
    <s v="601188.SH"/>
    <s v="赤峰黄金"/>
    <s v="黑龙江交通发展股份有限公司"/>
    <s v="黑龙江省哈尔滨市道里区群力第五大道1688号"/>
    <s v="公路铁路运输"/>
    <n v="84936834.230000004"/>
    <n v="58952294.549999997"/>
    <n v="609"/>
    <s v="Heilongjiang Transport Development Co.,Ltd"/>
    <s v="86-451-51688007"/>
    <s v="htdc@hljjt.com"/>
    <n v="1"/>
    <x v="0"/>
    <s v="营收正常"/>
    <s v="哈尔滨市"/>
    <n v="139469.35013136291"/>
    <n v="96801.797290640388"/>
  </r>
  <r>
    <x v="2"/>
    <s v="603165.SH"/>
    <s v="崇达技术"/>
    <s v="浙江荣晟环保纸业股份有限公司"/>
    <s v="浙江省嘉兴市平湖市经济开发区镇南东路588号"/>
    <s v="造纸"/>
    <n v="609074642.45000005"/>
    <n v="80006222.049999997"/>
    <n v="827"/>
    <s v="Zhejiang Rongsheng Environmental"/>
    <s v="86-573-85986681"/>
    <s v="rszyzhengquan@163.com"/>
    <n v="1"/>
    <x v="2"/>
    <s v="营收较高"/>
    <s v="嘉兴市"/>
    <n v="736486.87116082234"/>
    <n v="96742.711064087052"/>
  </r>
  <r>
    <x v="0"/>
    <s v="000807.SZ"/>
    <s v="出版传媒"/>
    <s v="云南铝业股份有限公司"/>
    <s v="云南省昆明市呈贡区七甸街道"/>
    <s v="工业金属"/>
    <n v="10897338941.540001"/>
    <n v="1124308623.8299999"/>
    <n v="11661.999999999998"/>
    <s v="Yunnan Aluminium Co,Ltd."/>
    <s v="86-871-67455758;86-871-67455923"/>
    <s v="tangzz@ylgf.com;wangjs@ylgf.com;stock@ylgf.com"/>
    <n v="3"/>
    <x v="0"/>
    <s v="营收极高"/>
    <s v="昆明市"/>
    <n v="934431.39611901925"/>
    <n v="96407.873763505413"/>
  </r>
  <r>
    <x v="2"/>
    <s v="601128.SH"/>
    <s v="初灵信息"/>
    <s v="江苏常熟农村商业银行股份有限公司"/>
    <s v="江苏省苏州市常熟市新世纪大道58号"/>
    <s v="银行"/>
    <n v="2127578000"/>
    <n v="659078000"/>
    <n v="6849"/>
    <s v="Jiangsu Changshu Rural Commercial Bank Co.,Ltd."/>
    <s v="86-512-52909021"/>
    <s v="601128@csrcbank.com"/>
    <n v="1"/>
    <x v="2"/>
    <s v="营收极高"/>
    <s v="苏州市"/>
    <n v="310640.67747116368"/>
    <n v="96229.814571470284"/>
  </r>
  <r>
    <x v="2"/>
    <s v="688733.SH"/>
    <s v="楚环科技"/>
    <s v="安徽壹石通材料科技股份有限公司"/>
    <s v="安徽省蚌埠市怀远县经济开发区金河路10号"/>
    <s v="电力设备"/>
    <n v="152821532.68000001"/>
    <n v="43581959.350000001"/>
    <n v="455"/>
    <s v="Anhui Estone Materials Technology Co.,Ltd."/>
    <s v="86-552-8220958"/>
    <s v="ir@estonegroup.com"/>
    <n v="1"/>
    <x v="4"/>
    <s v="营收较高"/>
    <s v="蚌埠市"/>
    <n v="335871.50039560441"/>
    <n v="95784.526043956052"/>
  </r>
  <r>
    <x v="0"/>
    <s v="002887.SZ"/>
    <s v="楚江新材"/>
    <s v="天津绿茵景观生态建设股份有限公司"/>
    <s v="天津市西青区华苑产业区开华道20号南开科技大厦主楼15层"/>
    <s v="环保"/>
    <n v="88408414.709999993"/>
    <n v="28778762.739999998"/>
    <n v="301"/>
    <s v="Tianjin Lvyin Landscape And Ecology Construction Co.,Ltd"/>
    <s v="86-22-58357576"/>
    <s v="tjluyin@tjluyin.com"/>
    <n v="1"/>
    <x v="3"/>
    <s v="营收正常"/>
    <s v="天津市"/>
    <n v="293715.66348837205"/>
    <n v="95610.507441860464"/>
  </r>
  <r>
    <x v="1"/>
    <s v="832566.BJ"/>
    <s v="楚天高速"/>
    <s v="四川梓橦宫药业股份有限公司"/>
    <s v="四川省内江市市中区经济技术开发区安吉街456号"/>
    <s v="化学制药"/>
    <n v="101980920.45"/>
    <n v="28401290.539999999"/>
    <n v="298"/>
    <s v="Sichuan Zitonggong Pharmaceutical Co.,Ltd."/>
    <s v="86-832-2382628"/>
    <s v="zengpeiyu@zitonggong.com;zitonggong@zitonggong.com"/>
    <n v="2"/>
    <x v="3"/>
    <s v="营收较高"/>
    <s v="内江市"/>
    <n v="342217.85385906039"/>
    <n v="95306.344093959735"/>
  </r>
  <r>
    <x v="0"/>
    <s v="002409.SZ"/>
    <s v="楚天科技"/>
    <s v="江苏雅克科技股份有限公司"/>
    <s v="江苏省无锡市宜兴市经济开发区荆溪北路88号"/>
    <s v="半导体及元件"/>
    <n v="965112203.00999999"/>
    <n v="148552419.40000001"/>
    <n v="1565"/>
    <s v="Jiangsu Yoke Technology Co.,Ltd."/>
    <s v="86-510-87126509"/>
    <s v="ir@yokechem.com"/>
    <n v="1"/>
    <x v="4"/>
    <s v="营收较高"/>
    <s v="无锡市"/>
    <n v="616685.11374440894"/>
    <n v="94921.673738019177"/>
  </r>
  <r>
    <x v="2"/>
    <s v="688680.SH"/>
    <s v="楚天龙"/>
    <s v="上海海优威新材料股份有限公司"/>
    <s v="上海市浦东新区自由贸易试验区龙东大道3000号1幢A楼909"/>
    <s v="电力设备"/>
    <n v="1228290010.49"/>
    <n v="77248351.959999993"/>
    <n v="814"/>
    <s v="Shanghai Hiuv New Materials Co.,Ltd"/>
    <s v="86-21-58964211"/>
    <s v="hiuv@hiuv.net"/>
    <n v="1"/>
    <x v="4"/>
    <s v="营收极高"/>
    <s v="上海市"/>
    <n v="1508955.7868427518"/>
    <n v="94899.695282555273"/>
  </r>
  <r>
    <x v="0"/>
    <s v="301200.SZ"/>
    <s v="川大智胜"/>
    <s v="深圳市大族数控科技股份有限公司"/>
    <s v="广东省深圳市宝安区福海街道重庆路16号大族激光智造中心三栋"/>
    <s v="自动化设备"/>
    <n v="925210975.59000003"/>
    <n v="182794839.83000001"/>
    <n v="1950"/>
    <s v="Shenzhen Han'S Cnc Technology Co.,Ltd"/>
    <s v="86-755-86018244"/>
    <s v="hanscnc2002@hanscnc.com"/>
    <n v="1"/>
    <x v="2"/>
    <s v="营收较高"/>
    <s v="深圳市"/>
    <n v="474467.16696923081"/>
    <n v="93740.943502564114"/>
  </r>
  <r>
    <x v="2"/>
    <s v="601857.SH"/>
    <s v="川发龙蟒"/>
    <s v="中国石油天然气股份有限公司"/>
    <s v="北京市东城区东直门北大街9号"/>
    <s v="石油加工贸易"/>
    <n v="779368000000"/>
    <n v="39059000000"/>
    <n v="417173"/>
    <s v="Petrochina Company Limited"/>
    <s v="86-10-59986959;86-10-59982622"/>
    <s v="liangg@petrochina.com.cn;zhouyunpeng@petrochina.com.cn"/>
    <n v="2"/>
    <x v="1"/>
    <s v="营收极高"/>
    <s v="北京市"/>
    <n v="1868212.9476260447"/>
    <n v="93627.823468920571"/>
  </r>
  <r>
    <x v="0"/>
    <s v="000166.SZ"/>
    <s v="川恒股份"/>
    <s v="申万宏源集团股份有限公司"/>
    <s v="新疆维吾尔自治区乌鲁木齐市新市区高新区北京南路358号大成国际大厦20楼,北京市西城区太平桥大街19号"/>
    <s v="证券"/>
    <n v="4830257440"/>
    <n v="1070996613.35"/>
    <n v="11439.999999999998"/>
    <s v="Shenwan Hongyuan Group Co., Ltd."/>
    <s v="86-991-2301870;86-10-88085333"/>
    <s v="swhy@swhysc.com"/>
    <n v="1"/>
    <x v="2"/>
    <s v="营收极高"/>
    <s v="新疆维吾尔自治区乌鲁木齐市"/>
    <n v="422225.30069930077"/>
    <n v="93618.58508304198"/>
  </r>
  <r>
    <x v="2"/>
    <s v="600650.SH"/>
    <s v="川环科技"/>
    <s v="上海锦江在线网络服务股份有限公司"/>
    <s v="上海市黄浦区延安东路100号21楼"/>
    <s v="公路铁路运输"/>
    <n v="513488389.91000003"/>
    <n v="564900626.08000004"/>
    <n v="6062"/>
    <s v="Shanghai Jin Jiang Online Network Service Co.,Ltd."/>
    <s v="86-21-63218800"/>
    <s v="shenyun@jinjiangonline.com"/>
    <n v="1"/>
    <x v="0"/>
    <s v="营收较高"/>
    <s v="上海市"/>
    <n v="84706.101931705707"/>
    <n v="93187.170254041572"/>
  </r>
  <r>
    <x v="0"/>
    <s v="300494.SZ"/>
    <s v="川金诺"/>
    <s v="湖北盛天网络技术股份有限公司"/>
    <s v="湖北省武汉市江夏区东湖新技术开发区光谷大道77号金融港B7栋9-11楼"/>
    <s v="传媒"/>
    <n v="319231510.77999997"/>
    <n v="52495127.539999999"/>
    <n v="570"/>
    <s v="Hubei Century Network Technology Inc."/>
    <s v="86-27-86655050"/>
    <s v="ir@stnts.com"/>
    <n v="1"/>
    <x v="4"/>
    <s v="营收较高"/>
    <s v="武汉市"/>
    <n v="560055.2820701754"/>
    <n v="92096.714982456135"/>
  </r>
  <r>
    <x v="0"/>
    <s v="002884.SZ"/>
    <s v="川能动力"/>
    <s v="广东凌霄泵业股份有限公司"/>
    <s v="广东省阳江市阳春市春城镇春江大道117号"/>
    <s v="通用设备"/>
    <n v="455367264.04000002"/>
    <n v="115635840.34"/>
    <n v="1256"/>
    <s v="Guangdong Lingxiao Pump Industry Co.,Ltd."/>
    <s v="86-662-7707236"/>
    <s v="lx7236@126.com"/>
    <n v="1"/>
    <x v="1"/>
    <s v="营收较高"/>
    <s v="阳江市"/>
    <n v="362553.55417197454"/>
    <n v="92066.751863057332"/>
  </r>
  <r>
    <x v="0"/>
    <s v="300568.SZ"/>
    <s v="川润股份"/>
    <s v="深圳市星源材质科技股份有限公司"/>
    <s v="广东省深圳市光明区公明办事处田园路北"/>
    <s v="电力设备"/>
    <n v="664448341.16999996"/>
    <n v="167580779.13"/>
    <n v="1824"/>
    <s v="Shenzhen Senior Technology Material Co.,Ltd"/>
    <s v="86-755-21383902"/>
    <s v="zqb@senior798.com"/>
    <n v="1"/>
    <x v="4"/>
    <s v="营收较高"/>
    <s v="深圳市"/>
    <n v="364280.88879934209"/>
    <n v="91875.427154605262"/>
  </r>
  <r>
    <x v="2"/>
    <s v="600935.SH"/>
    <s v="川投能源"/>
    <s v="安徽华塑股份有限公司"/>
    <s v="安徽省滁州市定远县炉桥镇"/>
    <s v="化学原料"/>
    <n v="1752734612.95"/>
    <n v="233235589.31"/>
    <n v="2541"/>
    <s v="Anhui Hwasu Co.,Ltd."/>
    <s v="86-550-2168237"/>
    <s v="ww@hwasu.com;cdl@hwasu.com;board@hwasu.com"/>
    <n v="3"/>
    <x v="3"/>
    <s v="营收极高"/>
    <s v="滁州市"/>
    <n v="689781.42973238882"/>
    <n v="91788.897800078703"/>
  </r>
  <r>
    <x v="2"/>
    <s v="603678.SH"/>
    <s v="川网传媒"/>
    <s v="福建火炬电子科技股份有限公司"/>
    <s v="福建省泉州市鲤城区常泰街道新塘社区泰新街58号"/>
    <s v="国防军工"/>
    <n v="842925014.78999996"/>
    <n v="193911509.5"/>
    <n v="2123"/>
    <s v="Fujian Torch Electron Technology Co.,Ltd."/>
    <s v="86-595-22353689;86-595-22353679"/>
    <s v="investor@torch.cn"/>
    <n v="1"/>
    <x v="0"/>
    <s v="营收较高"/>
    <s v="泉州市"/>
    <n v="397044.2839331135"/>
    <n v="91338.440650023549"/>
  </r>
  <r>
    <x v="2"/>
    <s v="688569.SH"/>
    <s v="川仪股份"/>
    <s v="北京铁科首钢轨道技术股份有限公司"/>
    <s v="北京市昌平区沙河镇沙阳路南24号"/>
    <s v="非汽车交运"/>
    <n v="266461512.71000001"/>
    <n v="46618025.270000003"/>
    <n v="511"/>
    <s v="Beijing Tieke Shougang Railway-Tech Co.,Ltd"/>
    <s v="86-10-51529198"/>
    <s v="tkgdir@bjtkgd.com;bjtkgd@163.com"/>
    <n v="2"/>
    <x v="4"/>
    <s v="营收较高"/>
    <s v="北京市"/>
    <n v="521451.10119373776"/>
    <n v="91229.012270058709"/>
  </r>
  <r>
    <x v="2"/>
    <s v="601100.SH"/>
    <s v="传化智联"/>
    <s v="江苏恒立液压股份有限公司"/>
    <s v="江苏省常州市武进区高新区龙潜路99号"/>
    <s v="专用设备"/>
    <n v="2200388645.04"/>
    <n v="528156293.19"/>
    <n v="5801"/>
    <s v="Jiangsu Hengli Hydraulic Co.,Ltd"/>
    <s v="86-519-86163673"/>
    <s v="hlzqb@hengli.net"/>
    <n v="1"/>
    <x v="2"/>
    <s v="营收极高"/>
    <s v="常州市"/>
    <n v="379311.95398034819"/>
    <n v="91045.732320289608"/>
  </r>
  <r>
    <x v="2"/>
    <s v="600773.SH"/>
    <s v="传艺科技"/>
    <s v="西藏城市发展投资股份有限公司"/>
    <s v="西藏自治区拉萨市堆龙德庆区经济开发区博达路A1-10金泰集团办公楼第三层311室,上海市天目中路380号北方大厦21楼"/>
    <s v="房地产开发"/>
    <n v="562042253.69000006"/>
    <n v="27355009.789999999"/>
    <n v="301"/>
    <s v="Tibet Urban Development And Investment Co.,Ltd"/>
    <s v="86-21-63536929"/>
    <s v="xzct600773@163.com"/>
    <n v="1"/>
    <x v="4"/>
    <s v="营收较高"/>
    <s v="西藏自治区拉萨市"/>
    <n v="1867250.0122591364"/>
    <n v="90880.431196013291"/>
  </r>
  <r>
    <x v="0"/>
    <s v="000875.SZ"/>
    <s v="传音控股"/>
    <s v="吉林电力股份有限公司"/>
    <s v="吉林省长春市南关区人民大街9699号"/>
    <s v="电力"/>
    <n v="4290487622.3499999"/>
    <n v="414953137.47000003"/>
    <n v="4567"/>
    <s v="Jilin Electric Power Co.,Ltd."/>
    <s v="86-431-81150932;86-431-81150933"/>
    <s v="jdgf@spic.com.cn;gaoxue@spic.com.cn"/>
    <n v="2"/>
    <x v="4"/>
    <s v="营收极高"/>
    <s v="长春市"/>
    <n v="939454.2637070287"/>
    <n v="90859.018495730241"/>
  </r>
  <r>
    <x v="0"/>
    <s v="000425.SZ"/>
    <s v="传智教育"/>
    <s v="徐工集团工程机械股份有限公司"/>
    <s v="江苏省徐州市鼓楼区经济技术开发区驮蓝山路26号"/>
    <s v="专用设备"/>
    <n v="20033582488.77"/>
    <n v="1405470009.6600001"/>
    <n v="15483"/>
    <s v="Xcmg Construction Machinery Co.,Ltd."/>
    <s v="86-516-87565621"/>
    <s v="zqb@xcmg.com"/>
    <n v="1"/>
    <x v="2"/>
    <s v="营收极高"/>
    <s v="徐州市"/>
    <n v="1293908.3180759542"/>
    <n v="90775.044220112381"/>
  </r>
  <r>
    <x v="0"/>
    <s v="002867.SZ"/>
    <s v="创力集团"/>
    <s v="周大生珠宝股份有限公司"/>
    <s v="广东省深圳市罗湖区翠竹街道布心路3033号水贝壹号A座19-23楼"/>
    <s v="家用轻工"/>
    <n v="2754430040.2399998"/>
    <n v="289857825.13"/>
    <n v="3197"/>
    <s v="Chow Tai Seng Jewellery Co., Ltd."/>
    <s v="86-755-82288871"/>
    <s v="szchowtaiseng@126.com"/>
    <n v="1"/>
    <x v="3"/>
    <s v="营收极高"/>
    <s v="深圳市"/>
    <n v="861567.10673756641"/>
    <n v="90665.569324366588"/>
  </r>
  <r>
    <x v="2"/>
    <s v="603002.SH"/>
    <s v="创识科技"/>
    <s v="宏昌电子材料股份有限公司"/>
    <s v="广东省广州市黄埔区开创大道728号3栋101房(部位:3栋212房)"/>
    <s v="电子化学品"/>
    <n v="886562970.38999999"/>
    <n v="55787347.799999997"/>
    <n v="616"/>
    <s v="Epoxy Base Electronic Material Corporation Limited"/>
    <s v="86-20-82266156-4211;86-82266156-4212"/>
    <s v="stock@graceepoxy.com"/>
    <n v="1"/>
    <x v="4"/>
    <s v="营收较高"/>
    <s v="广州市"/>
    <n v="1439225.6012824676"/>
    <n v="90563.876298701289"/>
  </r>
  <r>
    <x v="2"/>
    <s v="688300.SH"/>
    <s v="创世纪"/>
    <s v="江苏联瑞新材料股份有限公司"/>
    <s v="江苏省连云港市海州区新浦经济开发区"/>
    <s v="非金属材料"/>
    <n v="177448761.16999999"/>
    <n v="42687996.700000003"/>
    <n v="472"/>
    <s v="Novoray Corporation"/>
    <s v="86-518-85703939"/>
    <s v="novoinfo@novoray.com"/>
    <n v="1"/>
    <x v="4"/>
    <s v="营收较高"/>
    <s v="连云港市"/>
    <n v="375950.76519067795"/>
    <n v="90440.670974576278"/>
  </r>
  <r>
    <x v="0"/>
    <s v="000426.SZ"/>
    <s v="创维数字"/>
    <s v="内蒙古兴业矿业股份有限公司"/>
    <s v="内蒙古自治区赤峰市松山区新城区玉龙大街76号兴业大厦"/>
    <s v="工业金属"/>
    <n v="516586055.66000003"/>
    <n v="60714310.229999997"/>
    <n v="673"/>
    <s v="Inner Mongolia Xingye Mining Co.,Ltd"/>
    <s v="86-476-8833387"/>
    <s v="sunkai5611@vip.sina.com;shangjianan@sina.cn;nmxyky@vip.sina.com"/>
    <n v="3"/>
    <x v="0"/>
    <s v="营收较高"/>
    <s v="内蒙古自治区赤峰市"/>
    <n v="767587.0069242199"/>
    <n v="90214.428276374441"/>
  </r>
  <r>
    <x v="2"/>
    <s v="600608.SH"/>
    <s v="创新医疗"/>
    <s v="上海宽频科技股份有限公司"/>
    <s v="云南省昆明市西山区盘龙路25号院5号楼3楼"/>
    <s v="贸易"/>
    <n v="110391429.78"/>
    <n v="2074794.43"/>
    <n v="23"/>
    <s v="Shanghai Broadband Technology Co.,Ltd"/>
    <s v="86-21-62317066;86-871-63202050"/>
    <s v="liu_wx@600608.net;zhao_z@600608.net;invest@600608.net"/>
    <n v="3"/>
    <x v="1"/>
    <s v="营收较高"/>
    <s v="昆明市"/>
    <n v="4799627.3817391302"/>
    <n v="90208.453478260868"/>
  </r>
  <r>
    <x v="2"/>
    <s v="688613.SH"/>
    <s v="创兴资源"/>
    <s v="奥精医疗科技股份有限公司"/>
    <s v="北京市海淀区开拓路5号3层A305"/>
    <s v="医疗器械"/>
    <n v="45892651.030000001"/>
    <n v="13148745.08"/>
    <n v="146"/>
    <s v="Allgens Medical Technology Co.,Ltd."/>
    <s v="86-10-56330938"/>
    <s v="information@allgensmed.com"/>
    <n v="1"/>
    <x v="2"/>
    <s v="营收正常"/>
    <s v="北京市"/>
    <n v="314333.22623287671"/>
    <n v="90059.897808219175"/>
  </r>
  <r>
    <x v="1"/>
    <s v="835185.BJ"/>
    <s v="创耀科技"/>
    <s v="贝特瑞新材料集团股份有限公司"/>
    <s v="广东省深圳市光明区光明新区公明办事处西田社区高新技术工业园第8栋"/>
    <s v="电力设备"/>
    <n v="4078760337.4299998"/>
    <n v="451297424.24000001"/>
    <n v="5019"/>
    <s v="Btr New Material Group Co.,Ltd"/>
    <s v="86-755-26735393"/>
    <s v="zhangxiaofeng@btrchina.com"/>
    <n v="1"/>
    <x v="4"/>
    <s v="营收极高"/>
    <s v="深圳市"/>
    <n v="812663.94449691172"/>
    <n v="89917.797218569438"/>
  </r>
  <r>
    <x v="2"/>
    <s v="600714.SH"/>
    <s v="创业黑马"/>
    <s v="青海金瑞矿业发展股份有限公司"/>
    <s v="青海省西宁市城西区新宁路36号"/>
    <s v="化学原料"/>
    <n v="121370798.64"/>
    <n v="32222436.800000001"/>
    <n v="360"/>
    <s v="Qinghai Jinrui Mining Development Co.,Ltd"/>
    <s v="86-971-6321867;86-971-6321653"/>
    <s v="ljyjrky@163.com;18935607756@163.com"/>
    <n v="2"/>
    <x v="3"/>
    <s v="营收较高"/>
    <s v="西宁市"/>
    <n v="337141.10733333335"/>
    <n v="89506.768888888895"/>
  </r>
  <r>
    <x v="2"/>
    <s v="600873.SH"/>
    <s v="创业环保"/>
    <s v="梅花生物科技集团股份有限公司"/>
    <s v="河北省廊坊市广阳区经济技术开发区华祥路66号"/>
    <s v="化学制品"/>
    <n v="6712290632.4799995"/>
    <n v="1158775246.72"/>
    <n v="12951.999999999998"/>
    <s v="Meihua Holdings Group Co.,Ltd"/>
    <s v="86-316-2359652"/>
    <s v="mhzqb@meihuagrp.com"/>
    <n v="1"/>
    <x v="3"/>
    <s v="营收极高"/>
    <s v="廊坊市"/>
    <n v="518243.56334774557"/>
    <n v="89466.896751080931"/>
  </r>
  <r>
    <x v="0"/>
    <s v="300522.SZ"/>
    <s v="创业慧康"/>
    <s v="苏州世名科技股份有限公司"/>
    <s v="江苏省苏州市昆山市黄浦江北路219号"/>
    <s v="化学制品"/>
    <n v="154006234.97999999"/>
    <n v="38174884.82"/>
    <n v="427"/>
    <s v="Suzhou Sunmun Technology Co.,Ltd."/>
    <s v="86-512-57667120"/>
    <s v="bin.zhao@smcolor.com.cn;min.zhang@smcolor.com.cn;smkj@smcolor.com.cn"/>
    <n v="3"/>
    <x v="3"/>
    <s v="营收较高"/>
    <s v="苏州市"/>
    <n v="360670.3395316159"/>
    <n v="89402.540562060894"/>
  </r>
  <r>
    <x v="0"/>
    <s v="000520.SZ"/>
    <s v="创益通"/>
    <s v="长航凤凰股份有限公司"/>
    <s v="湖北省武汉市江汉区民权路39号汇江大厦"/>
    <s v="港口航运"/>
    <n v="222626093.11000001"/>
    <n v="10621102.49"/>
    <n v="119"/>
    <s v="Chang Jiang Shipping Group Phoenix Co.,Ltd"/>
    <s v="86-27-82763901"/>
    <s v="ir@000520.top;chengzhisheng@000520.top"/>
    <n v="2"/>
    <x v="0"/>
    <s v="营收较高"/>
    <s v="武汉市"/>
    <n v="1870807.5051260504"/>
    <n v="89252.962100840334"/>
  </r>
  <r>
    <x v="0"/>
    <s v="000537.SZ"/>
    <s v="创意信息"/>
    <s v="天津广宇发展股份有限公司"/>
    <s v="北京市朝阳区朝外大街5号10层"/>
    <s v="电力"/>
    <n v="791751689.09000003"/>
    <n v="135410397.02000001"/>
    <n v="1519"/>
    <s v="Tianjin Guangyu Development Co.,Ltd."/>
    <s v="86-10-85727702;86-10-85727717;86-10-85727720"/>
    <s v="tjgyfz@163.com"/>
    <n v="1"/>
    <x v="4"/>
    <s v="营收较高"/>
    <s v="北京市"/>
    <n v="521232.18504937459"/>
    <n v="89144.435167873613"/>
  </r>
  <r>
    <x v="0"/>
    <s v="301012.SZ"/>
    <s v="创元科技"/>
    <s v="江苏扬电科技股份有限公司"/>
    <s v="江苏省泰州市姜堰区姜堰经济开发区天目路690号"/>
    <s v="电力设备"/>
    <n v="191727773.63999999"/>
    <n v="24109567.109999999"/>
    <n v="271"/>
    <s v="Jiangsu Yangdian Science &amp; Technology Co. Ltd."/>
    <s v="86-523-88857775"/>
    <s v="qqj@jsyddq.cn;190473221@qq.com"/>
    <n v="2"/>
    <x v="4"/>
    <s v="营收较高"/>
    <s v="泰州市"/>
    <n v="707482.55955719552"/>
    <n v="88965.19228782288"/>
  </r>
  <r>
    <x v="2"/>
    <s v="603096.SH"/>
    <s v="创源股份"/>
    <s v="新经典文化股份有限公司"/>
    <s v="北京市东城区花园胡同三号5号楼、6号楼"/>
    <s v="传媒"/>
    <n v="206655793.43000001"/>
    <n v="42627707.539999999"/>
    <n v="480"/>
    <s v="Thinkingdom Media Group Ltd"/>
    <s v="86-10-68423599"/>
    <s v="main@readinglife.com"/>
    <n v="1"/>
    <x v="4"/>
    <s v="营收较高"/>
    <s v="北京市"/>
    <n v="430532.90297916665"/>
    <n v="88807.724041666661"/>
  </r>
  <r>
    <x v="0"/>
    <s v="002878.SZ"/>
    <s v="创远信科"/>
    <s v="北京元隆雅图文化传播股份有限公司"/>
    <s v="北京市西城区广安门内大街338号北京港中旅维景国际大酒店写字楼12层"/>
    <s v="传媒"/>
    <n v="978712305.27999997"/>
    <n v="92417597.140000001"/>
    <n v="1044"/>
    <s v="Beijing Yuanlong Yato Culture Dissemination Co.,Ltd."/>
    <s v="86-10-83528822"/>
    <s v="ylyato@ylyato.cn"/>
    <n v="1"/>
    <x v="4"/>
    <s v="营收较高"/>
    <s v="北京市"/>
    <n v="937463.8939463601"/>
    <n v="88522.602624521067"/>
  </r>
  <r>
    <x v="2"/>
    <s v="600063.SH"/>
    <s v="春风动力"/>
    <s v="安徽皖维高新材料股份有限公司"/>
    <s v="安徽省合肥市巢湖市皖维路56号"/>
    <s v="化工合成材料"/>
    <n v="2498063275.3800001"/>
    <n v="415215000.85000002"/>
    <n v="4701"/>
    <s v="Anhui Wanwei Updated High—Tech Material Industry Co.,Ltd"/>
    <s v="86-551-82189280;86-551-82189294"/>
    <s v="shangyiwu@vip.tom.com;wwgfzqb888@163.com"/>
    <n v="2"/>
    <x v="0"/>
    <s v="营收极高"/>
    <s v="合肥市"/>
    <n v="531389.76289725595"/>
    <n v="88324.824686236971"/>
  </r>
  <r>
    <x v="2"/>
    <s v="688100.SH"/>
    <s v="春光科技"/>
    <s v="威胜信息技术股份有限公司"/>
    <s v="湖南省长沙市岳麓区长沙高新技术产业开发区桐梓坡西路468号"/>
    <s v="通信设备"/>
    <n v="376812505.38999999"/>
    <n v="65093865.829999998"/>
    <n v="737"/>
    <s v="Willfar Information Technology Co., Ltd."/>
    <s v="86-731-88619798"/>
    <s v="tzzgx@willfar.com"/>
    <n v="1"/>
    <x v="1"/>
    <s v="营收较高"/>
    <s v="长沙市"/>
    <n v="511278.84042062412"/>
    <n v="88322.748751696068"/>
  </r>
  <r>
    <x v="2"/>
    <s v="601388.SH"/>
    <s v="春晖智控"/>
    <s v="怡球金属资源再生(中国)股份有限公司"/>
    <s v="江苏省苏州市太仓市浮桥镇沪浮璜公路88号"/>
    <s v="工业金属"/>
    <n v="1963628722.4000001"/>
    <n v="149346011.97999999"/>
    <n v="1693"/>
    <s v="Yechiu Metal Recycling (China)Ltd."/>
    <s v="86-512-53703986"/>
    <s v="ylgao@yechiu.com.cn;jjshi@yechiu.com.cn;info@yechiu.com.cn"/>
    <n v="3"/>
    <x v="0"/>
    <s v="营收极高"/>
    <s v="苏州市"/>
    <n v="1159851.5784997048"/>
    <n v="88213.828694624914"/>
  </r>
  <r>
    <x v="0"/>
    <s v="002805.SZ"/>
    <s v="春兰股份"/>
    <s v="山东丰元化学股份有限公司"/>
    <s v="山东省枣庄市台儿庄区经济开发区玉山路"/>
    <s v="电力设备"/>
    <n v="277087335.99000001"/>
    <n v="40704584.189999998"/>
    <n v="463"/>
    <s v="Shandong Fengyuan Chemical Co.,Ltd"/>
    <s v="86-632-6611106"/>
    <s v="fengyuan@fengyuanhuaxue.com"/>
    <n v="1"/>
    <x v="4"/>
    <s v="营收较高"/>
    <s v="枣庄市"/>
    <n v="598460.76887688984"/>
    <n v="87914.868660907116"/>
  </r>
  <r>
    <x v="0"/>
    <s v="300629.SZ"/>
    <s v="春秋电子"/>
    <s v="广东新劲刚科技股份有限公司"/>
    <s v="广东省佛山市南海区丹灶镇五金工业区博金路6号办公楼及车间"/>
    <s v="国防军工"/>
    <n v="97182080.310000002"/>
    <n v="34412785.079999998"/>
    <n v="392"/>
    <s v="Guangdong Kingstrong Technology Co.,Ltd."/>
    <s v="86-757-66823006"/>
    <s v="investor@king-strong.com"/>
    <n v="1"/>
    <x v="0"/>
    <s v="营收正常"/>
    <s v="佛山市"/>
    <n v="247913.47017857144"/>
    <n v="87787.717040816322"/>
  </r>
  <r>
    <x v="0"/>
    <s v="000932.SZ"/>
    <s v="春秋航空"/>
    <s v="湖南华菱钢铁股份有限公司"/>
    <s v="湖南省长沙市天心区湘府西路222号"/>
    <s v="钢铁"/>
    <n v="40963415054.839996"/>
    <n v="2111484336.75"/>
    <n v="24066"/>
    <s v="Hunan Valin Steel Co.,Ltd."/>
    <s v="86-731-89952719;86-731-89952811"/>
    <s v="lxf1st@163.com;valinsteel@163.com"/>
    <n v="2"/>
    <x v="0"/>
    <s v="营收极高"/>
    <s v="长沙市"/>
    <n v="1702128.108320452"/>
    <n v="87737.236630516083"/>
  </r>
  <r>
    <x v="2"/>
    <s v="600566.SH"/>
    <s v="春兴精工"/>
    <s v="湖北济川药业股份有限公司"/>
    <s v="江苏省泰州市泰兴市大庆西路宝塔湾"/>
    <s v="中药"/>
    <n v="2173660458.1599998"/>
    <n v="581188981.63"/>
    <n v="6632"/>
    <s v="Hubei Jumpcan Pharmaceutical Co.,Ltd."/>
    <s v="86-523-89719161"/>
    <s v="caowei@jumpcan.com;jcyy@jumpcan.com"/>
    <n v="2"/>
    <x v="2"/>
    <s v="营收极高"/>
    <s v="泰州市"/>
    <n v="327753.38633293123"/>
    <n v="87634.044274728585"/>
  </r>
  <r>
    <x v="2"/>
    <s v="688314.SH"/>
    <s v="春雪食品"/>
    <s v="西安康拓医疗技术股份有限公司"/>
    <s v="陕西省西安市鄠邑区高新区毕原一路西段1451号"/>
    <s v="医疗器械"/>
    <n v="53501448.210000001"/>
    <n v="18031944.390000001"/>
    <n v="206"/>
    <s v="Kontour(Xi'An) Medical Technology Co.,Ltd."/>
    <s v="86-29-68318314"/>
    <s v="public@kontmed.com"/>
    <n v="1"/>
    <x v="2"/>
    <s v="营收正常"/>
    <s v="西安市"/>
    <n v="259715.76800970873"/>
    <n v="87533.710631067966"/>
  </r>
  <r>
    <x v="1"/>
    <s v="839725.BJ"/>
    <s v="慈文传媒"/>
    <s v="柘城惠丰钻石科技股份有限公司"/>
    <s v="河南省商丘市柘城县产业集聚区北海路"/>
    <s v="通用设备"/>
    <n v="74251187.159999996"/>
    <n v="13655153.560000001"/>
    <n v="156"/>
    <s v="Zhecheng Huifeng Diamond Technology Co., Ltd."/>
    <s v="86-370-7228288;86-371-88883001"/>
    <s v="info@hfdiamond.com"/>
    <n v="1"/>
    <x v="1"/>
    <s v="营收正常"/>
    <s v="商丘市"/>
    <n v="475969.14846153843"/>
    <n v="87533.03564102565"/>
  </r>
  <r>
    <x v="0"/>
    <s v="000612.SZ"/>
    <s v="慈星股份"/>
    <s v="焦作万方铝业股份有限公司"/>
    <s v="河南省焦作市马村区待王镇焦新路南侧"/>
    <s v="工业金属"/>
    <n v="1686087865.04"/>
    <n v="202761343.77000001"/>
    <n v="2318"/>
    <s v="Jiaozuo Wanfang Aluminum Manufacturing Co.,Ltd"/>
    <s v="86-391-2535596"/>
    <s v="jzwfzqb@163.com"/>
    <n v="1"/>
    <x v="0"/>
    <s v="营收极高"/>
    <s v="焦作市"/>
    <n v="727389.07033649692"/>
    <n v="87472.538295944789"/>
  </r>
  <r>
    <x v="0"/>
    <s v="301289.SZ"/>
    <s v="丛麟科技"/>
    <s v="上海国缆检测股份有限公司"/>
    <s v="上海市宝山区真陈路888号"/>
    <s v="其他社会服务"/>
    <n v="52722303.450000003"/>
    <n v="16766933.27"/>
    <n v="192"/>
    <s v="Shanghai National Center Of Testing And Inspection For Electric Cable And Wire Co., Ltd."/>
    <s v="86-21-65493333;86-21-65493333-2201"/>
    <s v="guolandb@ticw.com.cn"/>
    <n v="1"/>
    <x v="1"/>
    <s v="营收正常"/>
    <s v="上海市"/>
    <n v="274595.33046875003"/>
    <n v="87327.777447916669"/>
  </r>
  <r>
    <x v="0"/>
    <s v="002996.SZ"/>
    <s v="醋化股份"/>
    <s v="重庆顺博铝合金股份有限公司"/>
    <s v="重庆市合川区草街拓展园区"/>
    <s v="工业金属"/>
    <n v="2802361468.4899998"/>
    <n v="126615820.59"/>
    <n v="1453"/>
    <s v="Chongqing Shunbo Aluminum Co.,Ltd."/>
    <s v="86-23-86521019"/>
    <s v="ir@soonbest.com"/>
    <n v="1"/>
    <x v="0"/>
    <s v="营收极高"/>
    <s v="重庆市"/>
    <n v="1928672.7243565037"/>
    <n v="87140.963929800419"/>
  </r>
  <r>
    <x v="2"/>
    <s v="603198.SH"/>
    <s v="萃华珠宝"/>
    <s v="安徽迎驾贡酒股份有限公司"/>
    <s v="安徽省六安市霍山县佛子岭镇"/>
    <s v="饮料制造"/>
    <n v="1575656660.5699999"/>
    <n v="550372378.95000005"/>
    <n v="6330"/>
    <s v="Anhui Yingjia Distillery Co.,Ltd."/>
    <s v="86-564-5231473"/>
    <s v="stock@yingjia.cn"/>
    <n v="1"/>
    <x v="2"/>
    <s v="营收极高"/>
    <s v="六安市"/>
    <n v="248918.90372353871"/>
    <n v="86946.663341232241"/>
  </r>
  <r>
    <x v="2"/>
    <s v="600428.SH"/>
    <s v="达安基因"/>
    <s v="中远海运特种运输股份有限公司"/>
    <s v="广东省广州市天河区珠江新城花城大道20号广州远洋大厦17-26楼"/>
    <s v="港口航运"/>
    <n v="2801798699.46"/>
    <n v="315936094.42000002"/>
    <n v="3646"/>
    <s v="Cosco Shipping Specialized Carriers Co.,Ltd."/>
    <s v="86-20-38161888"/>
    <s v="wang.jian10@coscoshipping.com;info.cssc@coscoshipping.com"/>
    <n v="2"/>
    <x v="0"/>
    <s v="营收极高"/>
    <s v="广州市"/>
    <n v="768458.22804717498"/>
    <n v="86652.796055951738"/>
  </r>
  <r>
    <x v="2"/>
    <s v="600845.SH"/>
    <s v="达刚控股"/>
    <s v="上海宝信软件股份有限公司"/>
    <s v="上海市浦东新区中国(上海)自由贸易试验区郭守敬路515号"/>
    <s v="计算机应用"/>
    <n v="2497838016.4299998"/>
    <n v="454964434.31"/>
    <n v="5258"/>
    <s v="Shanghai Baosight Software Co.,Ltd."/>
    <s v="86-21-20378893"/>
    <s v="investor@baosight.com"/>
    <n v="1"/>
    <x v="3"/>
    <s v="营收极高"/>
    <s v="上海市"/>
    <n v="475054.7768029669"/>
    <n v="86528.039998098131"/>
  </r>
  <r>
    <x v="0"/>
    <s v="002690.SZ"/>
    <s v="达华智能"/>
    <s v="合肥美亚光电技术股份有限公司"/>
    <s v="安徽省合肥市蜀山区高新区望江西路668号"/>
    <s v="专用设备"/>
    <n v="401892660.82999998"/>
    <n v="113615316.77"/>
    <n v="1314"/>
    <s v="Hefei Meyer Optoelectronic Technology Inc."/>
    <s v="86-551-65305898"/>
    <s v="mygd@chinameyer.com"/>
    <n v="1"/>
    <x v="2"/>
    <s v="营收较高"/>
    <s v="合肥市"/>
    <n v="305854.38419330289"/>
    <n v="86465.233462709279"/>
  </r>
  <r>
    <x v="0"/>
    <s v="002984.SZ"/>
    <s v="达嘉维康"/>
    <s v="青岛森麒麟轮胎股份有限公司"/>
    <s v="山东省青岛市即墨区大信镇天山三路5号"/>
    <s v="汽车零部件"/>
    <n v="1447421402.8099999"/>
    <n v="233108091.53"/>
    <n v="2698"/>
    <s v="Qingdao Sentury Tire Co.,Ltd."/>
    <s v="86-532-68968612"/>
    <s v="zhengquan@senturytire.com"/>
    <n v="1"/>
    <x v="1"/>
    <s v="营收极高"/>
    <s v="青岛市"/>
    <n v="536479.39318383986"/>
    <n v="86400.330441067461"/>
  </r>
  <r>
    <x v="0"/>
    <s v="000733.SZ"/>
    <s v="达仁堂"/>
    <s v="中国振华(集团)科技股份有限公司"/>
    <s v="贵州省贵阳市乌当区新添大道北段268号"/>
    <s v="国防军工"/>
    <n v="1885911599.5699999"/>
    <n v="607328795.62"/>
    <n v="7035"/>
    <s v="China Zhenhua(Group) Science&amp;Technology Co.,Ltd"/>
    <s v="86-851-86301078;86-851-86302675"/>
    <s v="hugw@czelec.com.cn;zhkj9@mail.guz.cei.gov.cn;cuilei@czelec.com.cn"/>
    <n v="3"/>
    <x v="0"/>
    <s v="营收极高"/>
    <s v="贵阳市"/>
    <n v="268075.56497085997"/>
    <n v="86329.608474769018"/>
  </r>
  <r>
    <x v="0"/>
    <s v="002182.SZ"/>
    <s v="达瑞电子"/>
    <s v="南京云海特种金属股份有限公司"/>
    <s v="江苏省南京市溧水区东屏街道开屏路11号"/>
    <s v="小金属"/>
    <n v="2501873782.2800002"/>
    <n v="303735562.19999999"/>
    <n v="3527"/>
    <s v="Nanjing Yunhai Special Metals Co.,Ltd."/>
    <s v="86-25-57234888-8019;86-25-57234888-8153;86-25-57234888"/>
    <s v="fly@rsm.com.cn;yunhai@rsm.com.cn"/>
    <n v="2"/>
    <x v="2"/>
    <s v="营收极高"/>
    <s v="南京市"/>
    <n v="709348.96010206977"/>
    <n v="86117.256081655796"/>
  </r>
  <r>
    <x v="0"/>
    <s v="300726.SZ"/>
    <s v="达实智能"/>
    <s v="株洲宏达电子股份有限公司"/>
    <s v="湖南省株洲市天元区渌江路2号"/>
    <s v="国防军工"/>
    <n v="429121370.93000001"/>
    <n v="175527037.02000001"/>
    <n v="2039"/>
    <s v="Zhuzhou Hongda Electronics Corp.,Ltd."/>
    <s v="86-731-22397170"/>
    <s v="leonzenglei@foxmail.com;zhengyx1208@foxmail.com;hongdaelectronics@foxmail.com"/>
    <n v="3"/>
    <x v="0"/>
    <s v="营收较高"/>
    <s v="株洲市"/>
    <n v="210456.77828837666"/>
    <n v="86084.863668464939"/>
  </r>
  <r>
    <x v="2"/>
    <s v="603115.SH"/>
    <s v="达威股份"/>
    <s v="南通海星电子股份有限公司"/>
    <s v="江苏省南通市通州区平潮镇通扬南路519号"/>
    <s v="工业金属"/>
    <n v="471473186.38999999"/>
    <n v="63827729.920000002"/>
    <n v="742"/>
    <s v="Nantong Haixing Electronics Co.,Ltd."/>
    <s v="86-513-86726111"/>
    <s v="sml@haistar.com.cn;yzhang@haistar.com.cn"/>
    <n v="2"/>
    <x v="0"/>
    <s v="营收较高"/>
    <s v="南通市"/>
    <n v="635408.60699460912"/>
    <n v="86021.199353099728"/>
  </r>
  <r>
    <x v="0"/>
    <s v="000933.SZ"/>
    <s v="达意隆"/>
    <s v="河南神火煤电股份有限公司"/>
    <s v="河南省商丘市永城市东城区光明路17号"/>
    <s v="工业金属"/>
    <n v="10750069712.58"/>
    <n v="1948448515.2"/>
    <n v="22700.999999999996"/>
    <s v="Henan Shenhuo Coal&amp;Power Co.,Ltd"/>
    <s v="86-370-5982466;86-370-5982722"/>
    <s v="shenhuogufen@163.com"/>
    <n v="1"/>
    <x v="0"/>
    <s v="营收极高"/>
    <s v="商丘市"/>
    <n v="473550.49172195065"/>
    <n v="85830.955253072563"/>
  </r>
  <r>
    <x v="2"/>
    <s v="688065.SH"/>
    <s v="达志科技"/>
    <s v="上海凯赛生物技术股份有限公司"/>
    <s v="上海市浦东新区中国(上海)自由贸易试验区蔡伦路1690号5幢4楼"/>
    <s v="化学制品"/>
    <n v="661266387.34000003"/>
    <n v="174549406.71000001"/>
    <n v="2035"/>
    <s v="Cathay Biotech Inc."/>
    <s v="86-21-50801916"/>
    <s v="cathaybiotech_info@cathaybiotech.com"/>
    <n v="1"/>
    <x v="3"/>
    <s v="营收较高"/>
    <s v="上海市"/>
    <n v="324946.62768550368"/>
    <n v="85773.664230958238"/>
  </r>
  <r>
    <x v="0"/>
    <s v="301258.SZ"/>
    <s v="大博医疗"/>
    <s v="苏州富士莱医药股份有限公司"/>
    <s v="江苏省苏州市常熟市新材料产业园海旺路16号"/>
    <s v="化学制药"/>
    <n v="141779121.55000001"/>
    <n v="39919425.659999996"/>
    <n v="466"/>
    <s v="Suzhou Fushilai Pharmaceutical Co.,Ltd."/>
    <s v="86-512-52015605"/>
    <s v="ir@fushilai.com.cn"/>
    <n v="1"/>
    <x v="3"/>
    <s v="营收较高"/>
    <s v="苏州市"/>
    <n v="304247.0419527897"/>
    <n v="85664.003562231752"/>
  </r>
  <r>
    <x v="2"/>
    <s v="600499.SH"/>
    <s v="大参林"/>
    <s v="科达制造股份有限公司"/>
    <s v="广东省佛山市顺德区陈村镇广隆工业园环镇西路1号"/>
    <s v="专用设备"/>
    <n v="2542544372.48"/>
    <n v="901310467.29999995"/>
    <n v="10602"/>
    <s v="Keda Industrial Group Co.,Ltd."/>
    <s v="86-757-23833869"/>
    <s v="600499@kedachina.com.cn"/>
    <n v="1"/>
    <x v="2"/>
    <s v="营收极高"/>
    <s v="佛山市"/>
    <n v="239817.42807772118"/>
    <n v="85013.249132239202"/>
  </r>
  <r>
    <x v="0"/>
    <s v="300475.SZ"/>
    <s v="大晟文化"/>
    <s v="香农芯创科技股份有限公司"/>
    <s v="安徽省宣城市宁国市经济技术开发区创业北路16号"/>
    <s v="其他电子"/>
    <n v="3763171822.1900001"/>
    <n v="54917501.439999998"/>
    <n v="646"/>
    <s v="Shannon Semiconductor Technology Co.,Ltd."/>
    <s v="86-563-4186119"/>
    <s v="ir@shannonxsemi.com"/>
    <n v="1"/>
    <x v="1"/>
    <s v="营收极高"/>
    <s v="宣城市"/>
    <n v="5825343.3780030962"/>
    <n v="85011.612136222902"/>
  </r>
  <r>
    <x v="2"/>
    <s v="600874.SH"/>
    <s v="大地电气"/>
    <s v="天津创业环保集团股份有限公司"/>
    <s v="天津市南开区卫津南路76号创业环保大厦"/>
    <s v="环保"/>
    <n v="1071552000"/>
    <n v="195395000"/>
    <n v="2300"/>
    <s v="Tianjin Capital Environmental Protection Group Company Limited"/>
    <s v="86-22-23930128"/>
    <s v="niu_bo@tjcep.com;tjcep@tjcep.com;guo_fx@tjcep.com"/>
    <n v="3"/>
    <x v="3"/>
    <s v="营收极高"/>
    <s v="天津市"/>
    <n v="465892.17391304346"/>
    <n v="84954.34782608696"/>
  </r>
  <r>
    <x v="0"/>
    <s v="001205.SZ"/>
    <s v="大地海洋"/>
    <s v="南京盛航海运股份有限公司"/>
    <s v="江苏省南京市浦口区自由贸易试验区南京片区兴隆路12号7幢"/>
    <s v="港口航运"/>
    <n v="180619028.63"/>
    <n v="39228029.030000001"/>
    <n v="462"/>
    <s v="Nanjing Shenghang Shipping Co.,Ltd."/>
    <s v="86-25-85668787"/>
    <s v="njshhy@njshshipping.com"/>
    <n v="1"/>
    <x v="0"/>
    <s v="营收较高"/>
    <s v="南京市"/>
    <n v="390950.27841991343"/>
    <n v="84909.153744588752"/>
  </r>
  <r>
    <x v="2"/>
    <s v="600759.SH"/>
    <s v="大地熊"/>
    <s v="洲际油气股份有限公司"/>
    <s v="北京市朝阳区顺黄路229号海德商务园,海南省海口市龙华区国贸大道2号海南时代广场17层"/>
    <s v="油气开采及服务"/>
    <n v="679804410.75999999"/>
    <n v="77699615.060000002"/>
    <n v="918"/>
    <s v="Geo-Jade Petroleum Corporation"/>
    <s v="86-10-59826815;86-898-66787367"/>
    <s v="zjyq@geojade.com"/>
    <n v="1"/>
    <x v="2"/>
    <s v="营收较高"/>
    <e v="#VALUE!"/>
    <n v="740527.68056644883"/>
    <n v="84640.103551198263"/>
  </r>
  <r>
    <x v="2"/>
    <s v="600739.SH"/>
    <s v="大东方"/>
    <s v="辽宁成大股份有限公司"/>
    <s v="辽宁省大连市中山区人民路71号"/>
    <s v="生物制品"/>
    <n v="3559219794.4299998"/>
    <n v="276186210.05000001"/>
    <n v="3268"/>
    <s v="Liaoning Cheng Da Co.,Ltd."/>
    <s v="86-411-82512731;86-411-82512618"/>
    <s v="lncd@chengda.com.cn;liutong@chengda.com.cn"/>
    <n v="2"/>
    <x v="1"/>
    <s v="营收极高"/>
    <s v="大连市"/>
    <n v="1089112.5441952264"/>
    <n v="84512.304176866586"/>
  </r>
  <r>
    <x v="0"/>
    <s v="000708.SZ"/>
    <s v="大东南"/>
    <s v="中信泰富特钢集团股份有限公司"/>
    <s v="湖北省黄石市西塞山区黄石大道316号,江苏省无锡市江阴市长山大道1号中信特钢大楼"/>
    <s v="钢铁"/>
    <n v="24577904700.959999"/>
    <n v="1947958986.6700001"/>
    <n v="23238"/>
    <s v="Citic Pacific Special Steel Group Co.,Ltd"/>
    <s v="86-510-80673288;86-510-80675678"/>
    <s v="zxtgdm@citicsteel.com;duhe@citicsteel.com"/>
    <n v="2"/>
    <x v="0"/>
    <s v="营收极高"/>
    <s v="黄石市"/>
    <n v="1057660.0697547121"/>
    <n v="83826.447485583965"/>
  </r>
  <r>
    <x v="2"/>
    <s v="603229.SH"/>
    <s v="大丰实业"/>
    <s v="浙江奥翔药业股份有限公司"/>
    <s v="浙江省台州市临海市化学原料药基地临海园区东海第四大道5号"/>
    <s v="化学制药"/>
    <n v="205113465.94999999"/>
    <n v="70722644.75"/>
    <n v="846"/>
    <s v="Zhejiang Ausun Pharmaceutical Co.,Ltd."/>
    <s v="86-576-85589367"/>
    <s v="board@ausunpharm.com"/>
    <n v="1"/>
    <x v="3"/>
    <s v="营收较高"/>
    <s v="台州市"/>
    <n v="242450.90537825058"/>
    <n v="83596.506796690301"/>
  </r>
  <r>
    <x v="0"/>
    <s v="000897.SZ"/>
    <s v="大富科技"/>
    <s v="天津津滨发展股份有限公司"/>
    <s v="天津市南开区苍穹道15号"/>
    <s v="房地产开发"/>
    <n v="134815140.09999999"/>
    <n v="44026825.390000001"/>
    <n v="527"/>
    <s v="Tianjin Jinbin Development Co.,Ltd."/>
    <s v="86-22-66223209"/>
    <s v="yuzhidan@jbdc.com.cn;jbfz@jbdc.com.cn"/>
    <n v="2"/>
    <x v="4"/>
    <s v="营收较高"/>
    <s v="天津市"/>
    <n v="255816.20512333963"/>
    <n v="83542.36316888046"/>
  </r>
  <r>
    <x v="0"/>
    <s v="300502.SZ"/>
    <s v="大港股份"/>
    <s v="成都新易盛通信技术股份有限公司"/>
    <s v="四川省成都市双流区公兴镇物联西街127号"/>
    <s v="通信设备"/>
    <n v="738513303.86000001"/>
    <n v="132422835.12"/>
    <n v="1590"/>
    <s v="Eoptolink Technology Inc., Ltd."/>
    <s v="86-28-67087999-8062;86-28-67087999-8288"/>
    <s v="daniel.wang@eoptolink.com;vivi.wei@eoptolink.com;ir@eoptolink.com"/>
    <n v="3"/>
    <x v="1"/>
    <s v="营收较高"/>
    <s v="成都市"/>
    <n v="464473.77601257863"/>
    <n v="83284.801962264159"/>
  </r>
  <r>
    <x v="2"/>
    <s v="601456.SH"/>
    <s v="大恒科技"/>
    <s v="国联证券股份有限公司"/>
    <s v="江苏省无锡市滨湖区金融一街8号"/>
    <s v="证券"/>
    <n v="636002769.33000004"/>
    <n v="188856677.80000001"/>
    <n v="2269"/>
    <s v="Guolian Securities Co.,Ltd."/>
    <s v="86-510-82833209"/>
    <s v="glsc-ir@glsc.com.cn"/>
    <n v="1"/>
    <x v="2"/>
    <s v="营收较高"/>
    <s v="无锡市"/>
    <n v="280300.91200088145"/>
    <n v="83233.441075363604"/>
  </r>
  <r>
    <x v="0"/>
    <s v="002038.SZ"/>
    <s v="大宏立"/>
    <s v="北京双鹭药业股份有限公司"/>
    <s v="北京市海淀区阜石路69号碧桐园一号楼"/>
    <s v="生物制品"/>
    <n v="274551424.01999998"/>
    <n v="63295907.68"/>
    <n v="761"/>
    <s v="Beijing Sl Pharmaceutical Co.,Ltd."/>
    <s v="86-10-88627635"/>
    <s v="lsj@slpharm.com.cn;wenyang@slpharm.com.cn;slpharm@slpharm.com.cn"/>
    <n v="3"/>
    <x v="1"/>
    <s v="营收较高"/>
    <s v="北京市"/>
    <n v="360777.1669119579"/>
    <n v="83174.64872536136"/>
  </r>
  <r>
    <x v="0"/>
    <s v="300959.SZ"/>
    <s v="大湖股份"/>
    <s v="无锡线上线下通讯信息技术股份有限公司"/>
    <s v="江苏省无锡市滨湖区高浪东路999号-8-C1-1201"/>
    <s v="通信服务"/>
    <n v="350820552.86000001"/>
    <n v="17211819.829999998"/>
    <n v="207"/>
    <s v="Wuxi Online Offline Communication Information Technology Co.,Ltd."/>
    <s v="86-510-68880518"/>
    <s v="ir@wxxsxx.com"/>
    <n v="1"/>
    <x v="1"/>
    <s v="营收较高"/>
    <s v="无锡市"/>
    <n v="1694785.2795169083"/>
    <n v="83148.888067632841"/>
  </r>
  <r>
    <x v="2"/>
    <s v="688005.SH"/>
    <s v="大华股份"/>
    <s v="宁波容百新能源科技股份有限公司"/>
    <s v="浙江省宁波市余姚市谭家岭东路39号"/>
    <s v="电力设备"/>
    <n v="5168288343.8100004"/>
    <n v="292538030.75"/>
    <n v="3519"/>
    <s v="Ningbo Ronbay New Energy Technology Co.,Ltd."/>
    <s v="86-574-62730998"/>
    <s v="ir@ronbaymat.com"/>
    <n v="1"/>
    <x v="4"/>
    <s v="营收极高"/>
    <s v="宁波市"/>
    <n v="1468680.9729497018"/>
    <n v="83131.01186416595"/>
  </r>
  <r>
    <x v="0"/>
    <s v="001228.SZ"/>
    <s v="大金重工"/>
    <s v="永泰运化工物流股份有限公司"/>
    <s v="浙江省宁波市鄞州区河清北路299号汇盈大厦5楼"/>
    <s v="物流"/>
    <n v="708092267.04999995"/>
    <n v="50362789.780000001"/>
    <n v="607"/>
    <s v="Yongtaiyun Chemical Logistics Co.,Ltd."/>
    <s v="86-574-27661599"/>
    <s v="liuzy@yongtaitrans.com"/>
    <n v="1"/>
    <x v="2"/>
    <s v="营收较高"/>
    <s v="宁波市"/>
    <n v="1166544.0972817133"/>
    <n v="82969.999637561777"/>
  </r>
  <r>
    <x v="2"/>
    <s v="688375.SH"/>
    <s v="大理药业"/>
    <s v="南京国博电子股份有限公司"/>
    <s v="江苏省南京市江宁区经济技术开发区正方中路166号"/>
    <s v="国防军工"/>
    <n v="604646591.82000005"/>
    <n v="100310832.84"/>
    <n v="1215"/>
    <s v="Guobo Electronics Co., Ltd."/>
    <s v="86-25-68115835;86-25-68005855"/>
    <s v="support@gbdz.net"/>
    <n v="1"/>
    <x v="0"/>
    <s v="营收较高"/>
    <s v="南京市"/>
    <n v="497651.51590123458"/>
    <n v="82560.35624691358"/>
  </r>
  <r>
    <x v="0"/>
    <s v="300774.SZ"/>
    <s v="大立科技"/>
    <s v="倍杰特集团股份有限公司"/>
    <s v="北京市大兴区北京经济技术开发区荣华中路8号院8号楼4层501(北京自贸试验区高端产业片区亦庄组团)"/>
    <s v="环保"/>
    <n v="157876799.06"/>
    <n v="37165293.640000001"/>
    <n v="451"/>
    <s v="Bgt Group Co.,Ltd."/>
    <s v="86-10-67986889"/>
    <s v="bgtwater@bgtwater.com"/>
    <n v="1"/>
    <x v="3"/>
    <s v="营收较高"/>
    <s v="北京市"/>
    <n v="350059.42141906876"/>
    <n v="82406.416053215085"/>
  </r>
  <r>
    <x v="2"/>
    <s v="603799.SH"/>
    <s v="大连电瓷"/>
    <s v="浙江华友钴业股份有限公司"/>
    <s v="浙江省嘉兴市桐乡市经济开发区二期梧振东路18号"/>
    <s v="小金属"/>
    <n v="13211980166.940001"/>
    <n v="1206305555.4000001"/>
    <n v="14643"/>
    <s v="Zhejiang Huayou Cobalt Co.,Ltd"/>
    <s v="86-573-88589981"/>
    <s v="lirui@huayou.com;wgp@huayou.com;information@huayou.com"/>
    <n v="3"/>
    <x v="2"/>
    <s v="营收极高"/>
    <s v="嘉兴市"/>
    <n v="902272.7697152223"/>
    <n v="82381.039090350343"/>
  </r>
  <r>
    <x v="2"/>
    <s v="600019.SH"/>
    <s v="大连圣亚"/>
    <s v="宝山钢铁股份有限公司"/>
    <s v="上海市宝山区富锦路885号宝钢指挥中心"/>
    <s v="钢铁"/>
    <n v="85979793686.429993"/>
    <n v="3732067295.9099998"/>
    <n v="45405"/>
    <s v="Baoshan Iron &amp; Steel Co.,Ltd."/>
    <s v="86-21-26647000"/>
    <s v="ir@baosteel.com"/>
    <n v="1"/>
    <x v="0"/>
    <s v="营收极高"/>
    <s v="上海市"/>
    <n v="1893619.5063633958"/>
    <n v="82195.073139742322"/>
  </r>
  <r>
    <x v="0"/>
    <s v="301019.SZ"/>
    <s v="大连友谊"/>
    <s v="宁波色母粒股份有限公司"/>
    <s v="浙江省宁波市鄞州区潘火街道金辉西路168号"/>
    <s v="化工合成材料"/>
    <n v="116450796.97"/>
    <n v="25833130.239999998"/>
    <n v="315"/>
    <s v="Ningbo Color Master Batch Co.,Ltd."/>
    <s v="86-574-88393328"/>
    <s v="nbsml@muli.cn"/>
    <n v="1"/>
    <x v="0"/>
    <s v="营收较高"/>
    <s v="宁波市"/>
    <n v="369685.06974603172"/>
    <n v="82009.937269841263"/>
  </r>
  <r>
    <x v="2"/>
    <s v="600359.SH"/>
    <s v="大连重工"/>
    <s v="新疆塔里木农业综合开发股份有限公司"/>
    <s v="新疆维吾尔自治区阿拉尔市军垦大道东75号领先商业写字楼11、12层"/>
    <s v="种植业与林业"/>
    <n v="183504471.34999999"/>
    <n v="46815904.859999999"/>
    <n v="571"/>
    <s v="Xinjiang Talimu Agriculture Development Co.,Ltd."/>
    <s v="86-997-6378567;86-997-6378568"/>
    <s v="115131940@qq.com;52548029@qq.com"/>
    <n v="2"/>
    <x v="2"/>
    <s v="营收较高"/>
    <s v="新疆维吾尔自治区阿拉尔市"/>
    <n v="321373.85525394045"/>
    <n v="81989.325499124345"/>
  </r>
  <r>
    <x v="0"/>
    <s v="001266.SZ"/>
    <s v="大名城"/>
    <s v="上海宏英智能科技股份有限公司"/>
    <s v="上海市嘉定区真南路4268号2幢J11387室"/>
    <s v="自动化设备"/>
    <n v="127028644.28"/>
    <n v="33440516.870000001"/>
    <n v="408"/>
    <s v="Shanghai Smart Control Co., Ltd."/>
    <s v="86-21-37829918"/>
    <s v="smart@smartsh.com"/>
    <n v="1"/>
    <x v="2"/>
    <s v="营收较高"/>
    <s v="上海市"/>
    <n v="311344.71637254901"/>
    <n v="81962.051151960783"/>
  </r>
  <r>
    <x v="2"/>
    <s v="688063.SH"/>
    <s v="大千生态"/>
    <s v="上海派能能源科技股份有限公司"/>
    <s v="上海市浦东新区中国(上海)自由贸易试验区祖冲之路887弄72号5楼"/>
    <s v="电力设备"/>
    <n v="814195562.51999998"/>
    <n v="101325372.04000001"/>
    <n v="1238"/>
    <s v="Pylon Technologies Co.,Ltd."/>
    <s v="86-21-31590029"/>
    <s v="ir@pylontech.com.cn"/>
    <n v="1"/>
    <x v="4"/>
    <s v="营收较高"/>
    <s v="上海市"/>
    <n v="657670.08281098539"/>
    <n v="81846.019418416807"/>
  </r>
  <r>
    <x v="2"/>
    <s v="603005.SH"/>
    <s v="大秦铁路"/>
    <s v="苏州晶方半导体科技股份有限公司"/>
    <s v="江苏省苏州市吴中区平江区工业园区汀兰巷29号"/>
    <s v="半导体及元件"/>
    <n v="305139429.61000001"/>
    <n v="91910535.109999999"/>
    <n v="1125"/>
    <s v="China Wafer Level Csp Co.,Ltd"/>
    <s v="86-512-67730001"/>
    <s v="info@wlcsp.com"/>
    <n v="1"/>
    <x v="4"/>
    <s v="营收较高"/>
    <s v="苏州市"/>
    <n v="271235.04854222224"/>
    <n v="81698.253431111109"/>
  </r>
  <r>
    <x v="2"/>
    <s v="605007.SH"/>
    <s v="大庆华科"/>
    <s v="五洲特种纸业集团股份有限公司"/>
    <s v="浙江省衢州市衢江区通波北路1号"/>
    <s v="造纸"/>
    <n v="1330966068.8399999"/>
    <n v="103077298.26000001"/>
    <n v="1264"/>
    <s v="Wuzhou Special Paper Group Co., Ltd."/>
    <s v="86-570-8566059"/>
    <s v="fivestarpaper@fivestarpaper.com"/>
    <n v="1"/>
    <x v="2"/>
    <s v="营收极高"/>
    <s v="衢州市"/>
    <n v="1052979.4848417721"/>
    <n v="81548.495458860765"/>
  </r>
  <r>
    <x v="2"/>
    <s v="600325.SH"/>
    <s v="大全能源"/>
    <s v="珠海华发实业股份有限公司"/>
    <s v="广东省珠海市香洲区昌盛路155号"/>
    <s v="房地产开发"/>
    <n v="8088067157.1099997"/>
    <n v="711451078.16999996"/>
    <n v="8735"/>
    <s v="Zhuhai Huafa Properties Co.,Ltd"/>
    <s v="86-756-8282111"/>
    <s v="zqb@cnhuafas.com;zqb@cnhuafs.com"/>
    <n v="2"/>
    <x v="4"/>
    <s v="营收极高"/>
    <s v="珠海市"/>
    <n v="925937.85427704628"/>
    <n v="81448.320340011443"/>
  </r>
  <r>
    <x v="0"/>
    <s v="002414.SZ"/>
    <s v="大商股份"/>
    <s v="武汉高德红外股份有限公司"/>
    <s v="湖北省武汉市江夏区东湖开发区黄龙山南路6号"/>
    <s v="国防军工"/>
    <n v="741521447.35000002"/>
    <n v="311569092.75999999"/>
    <n v="3830"/>
    <s v="Wuhan Guide Infrared Co.,Ltd."/>
    <s v="86-27-81298268"/>
    <s v="chenliling@guide-infrared.com;zhangrui@guide-infrared.com;guide@guide-infrared.com"/>
    <n v="3"/>
    <x v="0"/>
    <s v="营收较高"/>
    <s v="武汉市"/>
    <n v="193608.73298955616"/>
    <n v="81349.632574412535"/>
  </r>
  <r>
    <x v="0"/>
    <s v="301237.SZ"/>
    <s v="大胜达"/>
    <s v="杭州和顺科技股份有限公司"/>
    <s v="浙江省湖州市德清县雷甸镇鼎盛路69号"/>
    <s v="化工合成材料"/>
    <n v="167040864.34999999"/>
    <n v="29356177.859999999"/>
    <n v="361"/>
    <s v="Hangzhou Heshun Technology Co.,Ltd."/>
    <s v="86-571-86318555"/>
    <s v="security@hzhssy.com"/>
    <n v="1"/>
    <x v="0"/>
    <s v="营收较高"/>
    <s v="湖州市"/>
    <n v="462717.07576177281"/>
    <n v="81319.052243767306"/>
  </r>
  <r>
    <x v="2"/>
    <s v="601369.SH"/>
    <s v="大唐电信"/>
    <s v="西安陕鼓动力股份有限公司"/>
    <s v="陕西省西安市雁塔区高新区沣惠南路8号"/>
    <s v="通用设备"/>
    <n v="2907207379.9400001"/>
    <n v="278582143.19"/>
    <n v="3430"/>
    <s v="Xi’An Shaangu Power Co.,Ltd."/>
    <s v="86-29-81871035"/>
    <s v="securities@shaangu.com"/>
    <n v="1"/>
    <x v="1"/>
    <s v="营收极高"/>
    <s v="西安市"/>
    <n v="847582.32651311951"/>
    <n v="81219.283728862967"/>
  </r>
  <r>
    <x v="0"/>
    <s v="002136.SZ"/>
    <s v="大唐发电"/>
    <s v="安徽安纳达钛业股份有限公司"/>
    <s v="安徽省铜陵市铜官区铜官大道南段1288号"/>
    <s v="化学原料"/>
    <n v="652944155.98000002"/>
    <n v="56577195.219999999"/>
    <n v="697"/>
    <s v="Anhui Annada Titanium Industry Co.,Ltd."/>
    <s v="86-562-3867798;86-562-3862867;86-13856291388"/>
    <s v="1197042673@qq.com;and@andty.com;7901194@qq.com"/>
    <n v="3"/>
    <x v="3"/>
    <s v="营收较高"/>
    <s v="铜陵市"/>
    <n v="936792.18935437594"/>
    <n v="81172.446513629839"/>
  </r>
  <r>
    <x v="2"/>
    <s v="600794.SH"/>
    <s v="大唐药业"/>
    <s v="张家港保税科技(集团)股份有限公司"/>
    <s v="江苏省苏州市张家港市保税区石化交易大厦27-28层"/>
    <s v="物流"/>
    <n v="306079745.66000003"/>
    <n v="39187356.969999999"/>
    <n v="483"/>
    <s v="Zhang Jia Gang Freetrade Science&amp;Technology Group Co.,Ltd."/>
    <s v="86-512-58327235"/>
    <s v="changlq@zftc.net;touzzzx@zftc.net"/>
    <n v="2"/>
    <x v="2"/>
    <s v="营收较高"/>
    <s v="苏州市"/>
    <n v="633705.47755693586"/>
    <n v="81133.244244306421"/>
  </r>
  <r>
    <x v="0"/>
    <s v="300214.SZ"/>
    <s v="大为股份"/>
    <s v="山东日科化学股份有限公司"/>
    <s v="山东省潍坊市昌乐县英轩街3999号"/>
    <s v="化学制品"/>
    <n v="735574870.44000006"/>
    <n v="80938188.269999996"/>
    <n v="998"/>
    <s v="Shandong Rike Chemical Co.,Ltd."/>
    <s v="86-536-6283716"/>
    <s v="tianzhilong@rikechem.com;rikechem@rikechem.com"/>
    <n v="2"/>
    <x v="3"/>
    <s v="营收较高"/>
    <s v="潍坊市"/>
    <n v="737048.96837675362"/>
    <n v="81100.389048096185"/>
  </r>
  <r>
    <x v="2"/>
    <s v="600230.SH"/>
    <s v="大西洋"/>
    <s v="沧州大化股份有限公司"/>
    <s v="河北省沧州市运河区永济东路20号"/>
    <s v="化学制品"/>
    <n v="959637248.22000003"/>
    <n v="97696282.859999999"/>
    <n v="1210"/>
    <s v="Cangzhou Dahua Co.,Ltd"/>
    <s v="86-317-3556143"/>
    <s v="caiwu@czdh.com.cn"/>
    <n v="1"/>
    <x v="3"/>
    <s v="营收较高"/>
    <s v="沧州市"/>
    <n v="793088.63489256206"/>
    <n v="80740.729636363641"/>
  </r>
  <r>
    <x v="2"/>
    <s v="601518.SH"/>
    <s v="大亚圣象"/>
    <s v="吉林高速公路股份有限公司"/>
    <s v="吉林省长春市二道区经济技术开发区浦东路4488号"/>
    <s v="公路铁路运输"/>
    <n v="224988108.34999999"/>
    <n v="84899801"/>
    <n v="1052"/>
    <s v="Jilin Expressway Co.,Ltd."/>
    <s v="86-431-84664798;86-431-84622188"/>
    <s v="jlgs@jlgsgl.com"/>
    <n v="1"/>
    <x v="0"/>
    <s v="营收较高"/>
    <s v="长春市"/>
    <n v="213867.02314638783"/>
    <n v="80703.232889733845"/>
  </r>
  <r>
    <x v="2"/>
    <s v="688098.SH"/>
    <s v="大洋电机"/>
    <s v="申联生物医药(上海)股份有限公司"/>
    <s v="上海市闵行区江川东路48号"/>
    <s v="农业服务"/>
    <n v="89049518.25"/>
    <n v="23928559.109999999"/>
    <n v="297"/>
    <s v="Shanghai Shen Lian Biomedical Corporation"/>
    <s v="86-21-61255101"/>
    <s v="slsw@slbio.com.cn"/>
    <n v="1"/>
    <x v="1"/>
    <s v="营收正常"/>
    <s v="上海市"/>
    <n v="299830.02777777775"/>
    <n v="80567.539090909093"/>
  </r>
  <r>
    <x v="2"/>
    <s v="688553.SH"/>
    <s v="大洋生物"/>
    <s v="四川汇宇制药股份有限公司"/>
    <s v="四川省内江市市中区汉阳路333号3幢"/>
    <s v="化学制药"/>
    <n v="466465985.27999997"/>
    <n v="119193479.87"/>
    <n v="1480"/>
    <s v="Sichuan Huiyu Pharmaceutical Co.,Ltd."/>
    <s v="86-832-8808000"/>
    <s v="ir@huiyupharma.com"/>
    <n v="1"/>
    <x v="3"/>
    <s v="营收较高"/>
    <s v="内江市"/>
    <n v="315179.71978378377"/>
    <n v="80536.135047297299"/>
  </r>
  <r>
    <x v="2"/>
    <s v="600863.SH"/>
    <s v="大业股份"/>
    <s v="内蒙古蒙电华能热电股份有限公司"/>
    <s v="内蒙古自治区呼和浩特市玉泉区锡林南路工艺厂巷电力科技楼"/>
    <s v="电力"/>
    <n v="5485918422.3999996"/>
    <n v="496199736.69"/>
    <n v="6200"/>
    <s v="Inner Mongolia Mengdian Huaneng Thermal Power Corporation Limited"/>
    <s v="86-471-6222388"/>
    <s v="nmhd@nmhdwz.com"/>
    <n v="1"/>
    <x v="4"/>
    <s v="营收极高"/>
    <s v="内蒙古自治区呼和浩特市"/>
    <n v="884825.55199999991"/>
    <n v="80032.215595161295"/>
  </r>
  <r>
    <x v="2"/>
    <s v="600702.SH"/>
    <s v="大叶股份"/>
    <s v="舍得酒业股份有限公司"/>
    <s v="四川省遂宁市射洪市沱牌镇沱牌大道999号"/>
    <s v="饮料制造"/>
    <n v="1883782662.8699999"/>
    <n v="530576214.29000002"/>
    <n v="6630"/>
    <s v="Shede Spirits Co.,Ltd."/>
    <s v="86-825-6618269"/>
    <s v="tpzqb@tuopai.biz"/>
    <n v="1"/>
    <x v="2"/>
    <s v="营收极高"/>
    <s v="遂宁市"/>
    <n v="284130.11506334838"/>
    <n v="80026.578324283561"/>
  </r>
  <r>
    <x v="0"/>
    <s v="002007.SZ"/>
    <s v="大烨智能"/>
    <s v="华兰生物工程股份有限公司"/>
    <s v="河南省新乡市红旗区华兰大道甲1号"/>
    <s v="生物制品"/>
    <n v="640654562.66999996"/>
    <n v="233867429.25999999"/>
    <n v="2927"/>
    <s v="Hualan Biological Engineering,Inc."/>
    <s v="86-373-3559989"/>
    <s v="hualan@hualanbio.com"/>
    <n v="1"/>
    <x v="1"/>
    <s v="营收较高"/>
    <s v="新乡市"/>
    <n v="218877.5410556884"/>
    <n v="79900.044161257261"/>
  </r>
  <r>
    <x v="0"/>
    <s v="000598.SZ"/>
    <s v="大有能源"/>
    <s v="成都市兴蓉环境股份有限公司"/>
    <s v="四川省成都市武侯区锦城大道1000号"/>
    <s v="环保"/>
    <n v="1441521067.8"/>
    <n v="353110057.55000001"/>
    <n v="4421"/>
    <s v="Chengdu Xingrong Environment Co.,Ltd."/>
    <s v="86-28-85913967"/>
    <s v="xrec000598@cdxrec.com"/>
    <n v="1"/>
    <x v="3"/>
    <s v="营收极高"/>
    <s v="成都市"/>
    <n v="326062.21845736256"/>
    <n v="79871.082911106088"/>
  </r>
  <r>
    <x v="2"/>
    <s v="601696.SH"/>
    <s v="大禹节水"/>
    <s v="中银国际证券股份有限公司"/>
    <s v="上海市浦东新区银城中路200号中银大厦39层、40、41层,北京市西城区西单北大街110号7层"/>
    <s v="证券"/>
    <n v="699651369.65999997"/>
    <n v="240132934.30000001"/>
    <n v="3007"/>
    <s v="Boc International (China) Co.,Ltd."/>
    <s v="86-21-20328000"/>
    <s v="guoqiang.liu@bocichina.com"/>
    <n v="1"/>
    <x v="2"/>
    <s v="营收较高"/>
    <s v="上海市"/>
    <n v="232674.21671433322"/>
    <n v="79857.976155636847"/>
  </r>
  <r>
    <x v="0"/>
    <s v="300101.SZ"/>
    <s v="大禹生物"/>
    <s v="成都振芯科技股份有限公司"/>
    <s v="四川省成都市武侯区高新区高朋大道1号"/>
    <s v="国防军工"/>
    <n v="201184020.27000001"/>
    <n v="67637933.280000001"/>
    <n v="847"/>
    <s v="Chengdu Corpro Technology Co.,Ltd."/>
    <s v="86-28-65557625"/>
    <s v="corpro@corpro.cn"/>
    <n v="1"/>
    <x v="0"/>
    <s v="营收较高"/>
    <s v="成都市"/>
    <n v="237525.40763872492"/>
    <n v="79855.883447461631"/>
  </r>
  <r>
    <x v="0"/>
    <s v="002549.SZ"/>
    <s v="大元泵业"/>
    <s v="湖南凯美特气体股份有限公司"/>
    <s v="湖南省岳阳市岳阳楼区七里山(巴陵石化化肥事业部西门)"/>
    <s v="环保"/>
    <n v="201358482.62"/>
    <n v="56285249.109999999"/>
    <n v="705"/>
    <s v="Hunan Kaimeite Gases Co.,Ltd."/>
    <s v="86-730-8553359"/>
    <s v="wanghong@china-kmt.cn;yuhuan@china-kmt.cn"/>
    <n v="2"/>
    <x v="3"/>
    <s v="营收较高"/>
    <s v="岳阳市"/>
    <n v="285614.86896453903"/>
    <n v="79837.232780141843"/>
  </r>
  <r>
    <x v="0"/>
    <s v="000422.SZ"/>
    <s v="大悦城"/>
    <s v="湖北宜化化工股份有限公司"/>
    <s v="湖北省宜昌市西陵区沿江大道52号"/>
    <s v="化学制品"/>
    <n v="5524494999.2399998"/>
    <n v="638334832.84000003"/>
    <n v="7998"/>
    <s v="Hubei Yihua Chemical Industry Co.,Ltd"/>
    <s v="86-717-8868081"/>
    <s v="wfq@hbyihua.cn;liyh@hbyihua.cn;hbyh@hbyihua.cn"/>
    <n v="3"/>
    <x v="3"/>
    <s v="营收极高"/>
    <s v="宜昌市"/>
    <n v="690734.55854463612"/>
    <n v="79811.807056764199"/>
  </r>
  <r>
    <x v="2"/>
    <s v="688048.SH"/>
    <s v="大智慧"/>
    <s v="苏州长光华芯光电技术股份有限公司"/>
    <s v="江苏省苏州市虎丘区高新区昆仑山路189号科技城工业坊-A区2号厂房-1-102、2号厂房-2-203"/>
    <s v="半导体及元件"/>
    <n v="111971320.06999999"/>
    <n v="27628041.48"/>
    <n v="348"/>
    <s v="Suzhou Everbright Photonics Co., Ltd."/>
    <s v="86-512-66806667"/>
    <s v="dongban@everbrightphotonics.com"/>
    <n v="1"/>
    <x v="4"/>
    <s v="营收较高"/>
    <s v="苏州市"/>
    <n v="321756.66686781606"/>
    <n v="79390.923793103444"/>
  </r>
  <r>
    <x v="0"/>
    <s v="301217.SZ"/>
    <s v="大中矿业"/>
    <s v="安徽铜冠铜箔集团股份有限公司"/>
    <s v="安徽省池州市贵池区经济技术开发区清溪大道189号"/>
    <s v="工业金属"/>
    <n v="943263157.58000004"/>
    <n v="98360280.219999999"/>
    <n v="1240"/>
    <s v="Anhui Tongguan Copper Foil Group Co.,Ltd."/>
    <s v="86-566-3206810"/>
    <s v="ahtgcf@126.com"/>
    <n v="1"/>
    <x v="0"/>
    <s v="营收较高"/>
    <s v="池州市"/>
    <n v="760696.09482258069"/>
    <n v="79322.80662903226"/>
  </r>
  <r>
    <x v="0"/>
    <s v="300848.SZ"/>
    <s v="大众公用"/>
    <s v="美瑞新材料股份有限公司"/>
    <s v="山东省烟台市福山区开发区长沙大街35号"/>
    <s v="化学制品"/>
    <n v="391094965.74000001"/>
    <n v="22606400.09"/>
    <n v="285"/>
    <s v="Miracll Chemicals Co.,Ltd."/>
    <s v="86-18105355848"/>
    <s v="miracll@miracll.com"/>
    <n v="1"/>
    <x v="3"/>
    <s v="营收较高"/>
    <s v="烟台市"/>
    <n v="1372263.0376842106"/>
    <n v="79320.702070175437"/>
  </r>
  <r>
    <x v="0"/>
    <s v="002469.SZ"/>
    <s v="大众交通"/>
    <s v="山东三维化学集团股份有限公司"/>
    <s v="山东省淄博市临淄区炼厂中路22号"/>
    <s v="化学原料"/>
    <n v="701095411.49000001"/>
    <n v="63027621.140000001"/>
    <n v="795"/>
    <s v="Shandong Sunway Chemical Group Co.,Ltd"/>
    <s v="86-533-7993828"/>
    <s v="fengyiyuan@sdsunway.com.cn;sdsunway@sdsunway.com.cn"/>
    <n v="2"/>
    <x v="3"/>
    <s v="营收较高"/>
    <s v="淄博市"/>
    <n v="881881.02074213838"/>
    <n v="79280.026591194968"/>
  </r>
  <r>
    <x v="0"/>
    <s v="300437.SZ"/>
    <s v="大族激光"/>
    <s v="河南清水源科技股份有限公司"/>
    <s v="河南省济源市虎岭高新区科工路与文博路交叉口西100米"/>
    <s v="化学制品"/>
    <n v="529847733.13"/>
    <n v="76206261.700000003"/>
    <n v="962"/>
    <s v="Henan Qingshuiyuan Technology Co.,Ltd"/>
    <s v="86-391-6089790;86-391-6089342"/>
    <s v="dongshihui@qywt.com.cn"/>
    <n v="1"/>
    <x v="3"/>
    <s v="营收较高"/>
    <s v="济源市"/>
    <n v="550777.26936590439"/>
    <n v="79216.48825363825"/>
  </r>
  <r>
    <x v="2"/>
    <s v="688113.SH"/>
    <s v="大族数控"/>
    <s v="江苏联测机电科技股份有限公司"/>
    <s v="江苏省南通市启东市人民西路2368-2370号"/>
    <s v="专用设备"/>
    <n v="81528743.099999994"/>
    <n v="23046681.800000001"/>
    <n v="291"/>
    <s v="Jiangsu Liance Electromechanical Technology Co.,Ltd."/>
    <s v="86-513-85636573"/>
    <s v="zqsw@qdceqi.com"/>
    <n v="1"/>
    <x v="2"/>
    <s v="营收正常"/>
    <s v="南通市"/>
    <n v="280167.50206185563"/>
    <n v="79198.219243986256"/>
  </r>
  <r>
    <x v="0"/>
    <s v="002034.SZ"/>
    <s v="岱勒新材"/>
    <s v="旺能环境股份有限公司"/>
    <s v="浙江省湖州市吴兴区龙溪街道环山路899号"/>
    <s v="环保"/>
    <n v="659965846.5"/>
    <n v="168930184.30000001"/>
    <n v="2134"/>
    <s v="Wangneng Environment Co.,Ltd"/>
    <s v="86-572-2026371"/>
    <s v="lcn@mizuda.net;wnhj@mizuda.net"/>
    <n v="2"/>
    <x v="3"/>
    <s v="营收较高"/>
    <s v="湖州市"/>
    <n v="309262.34606373007"/>
    <n v="79161.285988753516"/>
  </r>
  <r>
    <x v="2"/>
    <s v="600522.SH"/>
    <s v="岱美股份"/>
    <s v="江苏中天科技股份有限公司"/>
    <s v="江苏省南通市崇川区经济技术开发区齐心路88号"/>
    <s v="通信设备"/>
    <n v="9289537821.5599995"/>
    <n v="1015574894.09"/>
    <n v="12836"/>
    <s v="Jiangsu Zhongtian Technology Co.,Ltd."/>
    <s v="86-513-83599505"/>
    <s v="zttirm@chinaztt.com"/>
    <n v="1"/>
    <x v="1"/>
    <s v="营收极高"/>
    <s v="南通市"/>
    <n v="723709.70875350572"/>
    <n v="79119.265666095365"/>
  </r>
  <r>
    <x v="0"/>
    <s v="002328.SZ"/>
    <s v="戴维医疗"/>
    <s v="上海新朋实业股份有限公司"/>
    <s v="上海市青浦区华新镇华隆路1698号"/>
    <s v="汽车零部件"/>
    <n v="1396175019.8299999"/>
    <n v="71869413.379999995"/>
    <n v="910"/>
    <s v="Shanghai Xinpeng Industry Co.,Ltd"/>
    <s v="86-21-31166512"/>
    <s v="xinpengstock@xinpeng.com"/>
    <n v="1"/>
    <x v="1"/>
    <s v="营收极高"/>
    <s v="上海市"/>
    <n v="1534258.2635494506"/>
    <n v="78977.377340659339"/>
  </r>
  <r>
    <x v="0"/>
    <s v="301006.SZ"/>
    <s v="丹化科技"/>
    <s v="迈拓仪表股份有限公司"/>
    <s v="江苏省南京市江宁区滨江经济开发区喜燕路5号"/>
    <s v="仪器仪表"/>
    <n v="75316211.709999993"/>
    <n v="30878591.859999999"/>
    <n v="391"/>
    <s v="Meter Instruments Co.,Ltd."/>
    <s v="86-25-86981988"/>
    <s v="metter@metter.cn;zw@metter.cn"/>
    <n v="2"/>
    <x v="2"/>
    <s v="营收正常"/>
    <s v="南京市"/>
    <n v="192624.58237851661"/>
    <n v="78973.38071611253"/>
  </r>
  <r>
    <x v="2"/>
    <s v="600185.SH"/>
    <s v="当虹科技"/>
    <s v="格力地产股份有限公司"/>
    <s v="广东省珠海市香洲区石花西路213号"/>
    <s v="房地产开发"/>
    <n v="1343141536.5799999"/>
    <n v="129387829.06"/>
    <n v="1641"/>
    <s v="Gree Real Estate Co.,Ltd"/>
    <s v="86-756-8860606"/>
    <s v="gldc@greedc.com"/>
    <n v="1"/>
    <x v="4"/>
    <s v="营收极高"/>
    <s v="珠海市"/>
    <n v="818489.66275441798"/>
    <n v="78846.940316879947"/>
  </r>
  <r>
    <x v="1"/>
    <s v="830946.BJ"/>
    <s v="道道全"/>
    <s v="江苏森萱医药股份有限公司"/>
    <s v="江苏省南通市崇川区青年中路198号国城广场A幢21楼"/>
    <s v="化学制药"/>
    <n v="182603038.81999999"/>
    <n v="49972953.240000002"/>
    <n v="634"/>
    <s v="Jiangsu Senxuan Pharmaceutical Co.,Ltd."/>
    <s v="86-513-85218206"/>
    <s v="zsz@senxuan.cn;taixing@senxuan.cn"/>
    <n v="2"/>
    <x v="3"/>
    <s v="营收较高"/>
    <s v="南通市"/>
    <n v="288017.41138801258"/>
    <n v="78821.692807570987"/>
  </r>
  <r>
    <x v="2"/>
    <s v="688633.SH"/>
    <s v="道恩股份"/>
    <s v="南通星球石墨股份有限公司"/>
    <s v="江苏省南通市如皋市九华镇华兴路8号"/>
    <s v="专用设备"/>
    <n v="125130821.56"/>
    <n v="38199498.060000002"/>
    <n v="485"/>
    <s v="Nantong Xingqiu Graphite Co.,Ltd."/>
    <s v="86-513-69880509"/>
    <s v="yangzhicheng@ntxingqiu.com;xuliang@ntxingqiu.com"/>
    <n v="2"/>
    <x v="2"/>
    <s v="营收较高"/>
    <s v="南通市"/>
    <n v="258001.69393814434"/>
    <n v="78761.851670103104"/>
  </r>
  <r>
    <x v="2"/>
    <s v="600814.SH"/>
    <s v="道明光学"/>
    <s v="杭州解百集团股份有限公司"/>
    <s v="浙江省杭州市拱墅区环城北路208号坤和中心36-37楼"/>
    <s v="零售"/>
    <n v="527581947.63"/>
    <n v="93949298.340000004"/>
    <n v="1193"/>
    <s v="Hangzhou Jiebai Group Co.,Limited"/>
    <s v="86-571-87080267;86-571-87085127"/>
    <s v="ming.jin@hzjbgroup.com;zhixi.yang@hzjbgroup.com;zqb@hzjbgroup.com"/>
    <n v="3"/>
    <x v="3"/>
    <s v="营收较高"/>
    <s v="杭州市"/>
    <n v="442231.30564124056"/>
    <n v="78750.459631181904"/>
  </r>
  <r>
    <x v="2"/>
    <s v="603032.SH"/>
    <s v="道森股份"/>
    <s v="德力西新疆交通运输集团股份有限公司"/>
    <s v="新疆维吾尔自治区乌鲁木齐市头屯河区经济技术开发区高铁北五路236号"/>
    <s v="电力设备"/>
    <n v="134869870.84"/>
    <n v="51861328.600000001"/>
    <n v="659"/>
    <s v="Delixi Xinjiang Transportation Co.,Ltd."/>
    <s v="86-991-5873797"/>
    <s v="dxjy603032@163.com"/>
    <n v="1"/>
    <x v="4"/>
    <s v="营收较高"/>
    <s v="新疆维吾尔自治区乌鲁木齐市"/>
    <n v="204658.37760242794"/>
    <n v="78697.008497723829"/>
  </r>
  <r>
    <x v="0"/>
    <s v="000631.SZ"/>
    <s v="道氏技术"/>
    <s v="顺发恒业股份公司"/>
    <s v="吉林省长春市朝阳区延安大路1号盛世国际写字间3026室"/>
    <s v="综合"/>
    <n v="69169127.420000002"/>
    <n v="41655041.369999997"/>
    <n v="531"/>
    <s v="Shunfa Hengye Corporation"/>
    <s v="86-431-85180631"/>
    <s v="sfhy_000631@126.com;liu8027@126.com"/>
    <n v="2"/>
    <x v="2"/>
    <s v="营收正常"/>
    <s v="长春市"/>
    <n v="130262.01020715632"/>
    <n v="78446.405593220334"/>
  </r>
  <r>
    <x v="2"/>
    <s v="688093.SH"/>
    <s v="道通科技"/>
    <s v="苏州世华新材料科技股份有限公司"/>
    <s v="江苏省苏州市吴江区经济技术开发区大光路168号"/>
    <s v="其他电子"/>
    <n v="80767057.099999994"/>
    <n v="28491318.100000001"/>
    <n v="364"/>
    <s v="Suzhou Shihua New Material Technology Co.,Ltd."/>
    <s v="86-512-63190989"/>
    <s v="zhengquan@szshihua.com.cn"/>
    <n v="1"/>
    <x v="1"/>
    <s v="营收正常"/>
    <s v="苏州市"/>
    <n v="221887.51950549448"/>
    <n v="78272.851923076931"/>
  </r>
  <r>
    <x v="0"/>
    <s v="000906.SZ"/>
    <s v="得邦照明"/>
    <s v="浙商中拓集团股份有限公司"/>
    <s v="浙江省杭州市拱墅区文晖路303号浙江交通集团大厦8-10楼"/>
    <s v="物流"/>
    <n v="36511253650.239998"/>
    <n v="166795651.09"/>
    <n v="2133"/>
    <s v="Zheshang Development Group Co.,Ltd"/>
    <s v="86-571-86850618"/>
    <s v="leibj@zmd.com.cn;liuj@zmd.com.cn;lvwl@zmd.com.cn;zmd000906@zmd.com.cn"/>
    <n v="4"/>
    <x v="2"/>
    <s v="营收极高"/>
    <s v="杭州市"/>
    <n v="17117324.730539147"/>
    <n v="78197.679835911869"/>
  </r>
  <r>
    <x v="0"/>
    <s v="003031.SZ"/>
    <s v="得利斯"/>
    <s v="河北中瓷电子科技股份有限公司"/>
    <s v="河北省石家庄市鹿泉区鹿泉经济开发区昌盛大街21号"/>
    <s v="通信设备"/>
    <n v="292141709.88"/>
    <n v="35649288.82"/>
    <n v="456"/>
    <s v="Hebei Sinopack Electronic Technology Co.,Ltd."/>
    <s v="86-311-83933981"/>
    <s v="hui.dong@sinopack.cc;dan.wang@sinopack.cc;zcdzzqb@sinopack.cc"/>
    <n v="3"/>
    <x v="1"/>
    <s v="营收较高"/>
    <s v="石家庄市"/>
    <n v="640661.64447368425"/>
    <n v="78178.264956140352"/>
  </r>
  <r>
    <x v="2"/>
    <s v="603937.SH"/>
    <s v="得润电子"/>
    <s v="江苏丽岛新材料股份有限公司"/>
    <s v="江苏省常州市钟楼区龙城大道1959号"/>
    <s v="工业金属"/>
    <n v="382618933.06"/>
    <n v="27571998.859999999"/>
    <n v="353"/>
    <s v="Jiangsu Lidao New Material Co.,Ltd."/>
    <s v="86-519-68881358"/>
    <s v="chenbo@jsldxcl.com;webmaster@jsldxcl.com"/>
    <n v="2"/>
    <x v="0"/>
    <s v="营收较高"/>
    <s v="常州市"/>
    <n v="1083906.3259490086"/>
    <n v="78107.645495750709"/>
  </r>
  <r>
    <x v="2"/>
    <s v="688236.SH"/>
    <s v="德邦股份"/>
    <s v="北京市春立正达医疗器械股份有限公司"/>
    <s v="北京市通州区通州经济开发区南区鑫觅西二路10号"/>
    <s v="医疗器械"/>
    <n v="257113202.13"/>
    <n v="74021366.530000001"/>
    <n v="951"/>
    <s v="Beijing Chun Li Zheng Da Medical Instruments Co.,Ltd."/>
    <s v="86-10-58611761"/>
    <s v="sunyuan@clzd.com;ir@clzd.com"/>
    <n v="2"/>
    <x v="2"/>
    <s v="营收较高"/>
    <s v="北京市"/>
    <n v="270360.88552050473"/>
    <n v="77835.296035751846"/>
  </r>
  <r>
    <x v="2"/>
    <s v="603659.SH"/>
    <s v="德必集团"/>
    <s v="上海璞泰来新能源科技股份有限公司"/>
    <s v="上海市浦东新区叠桥路456弄116号"/>
    <s v="电力设备"/>
    <n v="3130580952.3499999"/>
    <n v="636639132.79999995"/>
    <n v="8190"/>
    <s v="Shanghai Putailai New Energy Technology Co.,Ltd."/>
    <s v="86-21-61902930"/>
    <s v="ir@putailai.com"/>
    <n v="1"/>
    <x v="4"/>
    <s v="营收极高"/>
    <s v="上海市"/>
    <n v="382244.3165262515"/>
    <n v="77733.71584859585"/>
  </r>
  <r>
    <x v="0"/>
    <s v="300855.SZ"/>
    <s v="德才股份"/>
    <s v="江苏图南合金股份有限公司"/>
    <s v="江苏省镇江市丹阳市凤林大道9号"/>
    <s v="金属新材料"/>
    <n v="212050592.72"/>
    <n v="40401058.130000003"/>
    <n v="520"/>
    <s v="Jiangsu Toland Alloy Co.,Ltd."/>
    <s v="86-511-86165566"/>
    <s v="toland@toland-alloy.com"/>
    <n v="1"/>
    <x v="3"/>
    <s v="营收较高"/>
    <s v="镇江市"/>
    <n v="407789.60138461541"/>
    <n v="77694.342557692318"/>
  </r>
  <r>
    <x v="0"/>
    <s v="000983.SZ"/>
    <s v="德昌股份"/>
    <s v="山西焦煤能源集团股份有限公司"/>
    <s v="山西省太原市小店区长风街115号"/>
    <s v="煤炭开采加工"/>
    <n v="13277791975.059999"/>
    <n v="2456300178.3699999"/>
    <n v="31627"/>
    <s v="Shanxi Coking Coal Energy Group Co.,Ltd."/>
    <s v="86-351-4645903;86-351-4645933"/>
    <s v="zqb000983@163.com;jmgf@sxcc.com.cn"/>
    <n v="2"/>
    <x v="1"/>
    <s v="营收极高"/>
    <s v="太原市"/>
    <n v="419824.57947513199"/>
    <n v="77664.659258544911"/>
  </r>
  <r>
    <x v="0"/>
    <s v="000859.SZ"/>
    <s v="德创环保"/>
    <s v="安徽国风新材料股份有限公司"/>
    <s v="安徽省合肥市蜀山区国家高新技术产业开发区铭传路1000号"/>
    <s v="化工合成材料"/>
    <n v="556425801.52999997"/>
    <n v="99608537.379999995"/>
    <n v="1283"/>
    <s v="Anhui Guofeng New Materials Co.,Ltd."/>
    <s v="86-551-68560860"/>
    <s v="ir@guofeng.com"/>
    <n v="1"/>
    <x v="0"/>
    <s v="营收较高"/>
    <s v="合肥市"/>
    <n v="433691.19371005456"/>
    <n v="77637.207622759161"/>
  </r>
  <r>
    <x v="0"/>
    <s v="002601.SZ"/>
    <s v="德恩精工"/>
    <s v="龙佰集团股份有限公司"/>
    <s v="河南省焦作市中站区冯封办事处"/>
    <s v="化学原料"/>
    <n v="6067662670.0600004"/>
    <n v="1064044660.01"/>
    <n v="13717.999999999998"/>
    <s v="Lb Group Co., Ltd."/>
    <s v="86-391-3126666"/>
    <s v="zht@lomonbillions.com;wanghaibo@lomonbillions.com;002601@lomonbillions.com"/>
    <n v="3"/>
    <x v="3"/>
    <s v="营收极高"/>
    <s v="焦作市"/>
    <n v="442313.94299897953"/>
    <n v="77565.582447149733"/>
  </r>
  <r>
    <x v="2"/>
    <s v="603585.SH"/>
    <s v="德尔股份"/>
    <s v="江苏苏利精细化工股份有限公司"/>
    <s v="江苏省无锡市江阴市临港街道润华路7号-1"/>
    <s v="化学制品"/>
    <n v="794738969.86000001"/>
    <n v="98194238.519999996"/>
    <n v="1266"/>
    <s v="Suli Co.,Ltd."/>
    <s v="86-510-86636229"/>
    <s v="zhangzhe@suli.com;suligroup@suli.com"/>
    <n v="2"/>
    <x v="3"/>
    <s v="营收较高"/>
    <s v="无锡市"/>
    <n v="627755.90036334912"/>
    <n v="77562.589668246437"/>
  </r>
  <r>
    <x v="0"/>
    <s v="000576.SZ"/>
    <s v="德尔未来"/>
    <s v="广东甘化科工股份有限公司"/>
    <s v="广东省江门市蓬江区甘化路62号"/>
    <s v="国防军工"/>
    <n v="90211676.769999996"/>
    <n v="25216906.579999998"/>
    <n v="326"/>
    <s v="Guangdong Ganhua Science &amp; Industry Co.,Ltd."/>
    <s v="86-750-3277650;86-750-3277651"/>
    <s v="sjz@gdganhua.com;gjp@gdganhua.com;gdganhua@126.com"/>
    <n v="3"/>
    <x v="0"/>
    <s v="营收正常"/>
    <s v="江门市"/>
    <n v="276722.93487730058"/>
    <n v="77352.474171779133"/>
  </r>
  <r>
    <x v="0"/>
    <s v="002773.SZ"/>
    <s v="德方纳米"/>
    <s v="成都康弘药业集团股份有限公司"/>
    <s v="四川省成都市金牛区蜀西路108号"/>
    <s v="化学制药"/>
    <n v="895212296.85000002"/>
    <n v="297240188.25"/>
    <n v="3848"/>
    <s v="Chengdu Kanghong Pharmaceutical Group Co.,Ltd"/>
    <s v="86-28-87502055"/>
    <s v="khdm@cnkh.com"/>
    <n v="1"/>
    <x v="3"/>
    <s v="营收较高"/>
    <s v="成都市"/>
    <n v="232643.52828742206"/>
    <n v="77245.371166839919"/>
  </r>
  <r>
    <x v="2"/>
    <s v="603025.SH"/>
    <s v="德固特"/>
    <s v="北京大豪科技股份有限公司"/>
    <s v="北京市朝阳区酒仙桥东路1号M7栋"/>
    <s v="自动化设备"/>
    <n v="397583519.23000002"/>
    <n v="79559422.629999995"/>
    <n v="1030"/>
    <s v="Beijing Dahao Technology Corp.,Ltd"/>
    <s v="86-10-59248942"/>
    <s v="zqb@dahaobj.com"/>
    <n v="1"/>
    <x v="2"/>
    <s v="营收较高"/>
    <s v="北京市"/>
    <n v="386003.41672815534"/>
    <n v="77242.157893203883"/>
  </r>
  <r>
    <x v="2"/>
    <s v="603053.SH"/>
    <s v="德宏股份"/>
    <s v="成都燃气集团股份有限公司"/>
    <s v="四川省成都市武侯区少陵路19号"/>
    <s v="燃气"/>
    <n v="1500021707.28"/>
    <n v="196676521.34999999"/>
    <n v="2551"/>
    <s v="Chengdu Gas Group Corporation Ltd."/>
    <s v="86-28-87059930"/>
    <s v="cdgasdb@cdgas.com;fengxinhao5@cdgas.com"/>
    <n v="2"/>
    <x v="1"/>
    <s v="营收极高"/>
    <s v="成都市"/>
    <n v="588013.21335946687"/>
    <n v="77097.81315170521"/>
  </r>
  <r>
    <x v="2"/>
    <s v="688171.SH"/>
    <s v="德科立"/>
    <s v="广东纬德信息科技股份有限公司"/>
    <s v="广东省广州市黄埔区科学大道182号C1栋401房"/>
    <s v="计算机应用"/>
    <n v="17933708.170000002"/>
    <n v="9690543.8300000001"/>
    <n v="126"/>
    <s v="Guangdong Weide Information Technology Co.,Ltd."/>
    <s v="86-20-82006651"/>
    <s v="investor@weide-gd.com"/>
    <n v="1"/>
    <x v="3"/>
    <s v="营收正常"/>
    <s v="广州市"/>
    <n v="142331.01722222223"/>
    <n v="76909.078015873019"/>
  </r>
  <r>
    <x v="2"/>
    <s v="601865.SH"/>
    <s v="德力股份"/>
    <s v="福莱特玻璃集团股份有限公司"/>
    <s v="浙江省嘉兴市秀洲区运河路1999号"/>
    <s v="电力设备"/>
    <n v="3508900799.3099999"/>
    <n v="436710292.27999997"/>
    <n v="5679"/>
    <s v="Flat Glass Group Co.,Ltd."/>
    <s v="86-573-82793013"/>
    <s v="flat@flatgroup.com.cn"/>
    <n v="1"/>
    <x v="4"/>
    <s v="营收极高"/>
    <s v="嘉兴市"/>
    <n v="617873.00568938197"/>
    <n v="76899.153421376992"/>
  </r>
  <r>
    <x v="2"/>
    <s v="688190.SH"/>
    <s v="德利股份"/>
    <s v="青岛云路先进材料技术股份有限公司"/>
    <s v="山东省青岛市即墨区蓝村镇鑫源东路7号"/>
    <s v="金属新材料"/>
    <n v="290870473.89999998"/>
    <n v="38308652.210000001"/>
    <n v="500"/>
    <s v="Qingdao Yunlu Advanced Materials Technology Co.,Ltd."/>
    <s v="86-532-82599995"/>
    <s v="ylamt@yunlu.com.cn"/>
    <n v="1"/>
    <x v="3"/>
    <s v="营收较高"/>
    <s v="青岛市"/>
    <n v="581740.94779999997"/>
    <n v="76617.30442"/>
  </r>
  <r>
    <x v="2"/>
    <s v="603508.SH"/>
    <s v="德联集团"/>
    <s v="河南思维自动化设备股份有限公司"/>
    <s v="河南省郑州市中原区高新区杜兰街63号"/>
    <s v="计算机设备"/>
    <n v="188900994.53999999"/>
    <n v="68796456.359999999"/>
    <n v="898"/>
    <s v="Henan Thinker Automatic Equipment Co.,Ltd."/>
    <s v="86-371-60671678"/>
    <s v="swir@hnthinker.com"/>
    <n v="1"/>
    <x v="3"/>
    <s v="营收较高"/>
    <s v="郑州市"/>
    <n v="210357.45494432069"/>
    <n v="76610.753184855232"/>
  </r>
  <r>
    <x v="2"/>
    <s v="600642.SH"/>
    <s v="德林海"/>
    <s v="申能股份有限公司"/>
    <s v="上海市闵行区虹井路159号5楼"/>
    <s v="电力"/>
    <n v="7633857418.4700003"/>
    <n v="201678187.22"/>
    <n v="2635"/>
    <s v="Shenergy Company Limited"/>
    <s v="86-21-63900642;86-21-33570888"/>
    <s v="zhengquan@shenergy.com.cn"/>
    <n v="1"/>
    <x v="4"/>
    <s v="营收极高"/>
    <s v="上海市"/>
    <n v="2897099.5895521822"/>
    <n v="76538.211468690701"/>
  </r>
  <r>
    <x v="2"/>
    <s v="600350.SH"/>
    <s v="德龙汇能"/>
    <s v="山东高速股份有限公司"/>
    <s v="山东省济南市历城区奥体中路5006号"/>
    <s v="公路铁路运输"/>
    <n v="3557433219.4099998"/>
    <n v="717562602.52999997"/>
    <n v="9395"/>
    <s v="Shandong Hi-Speed Company Limited"/>
    <s v="86-531-89260052"/>
    <s v="sdhs@sdecl.com.cn"/>
    <n v="1"/>
    <x v="0"/>
    <s v="营收极高"/>
    <s v="济南市"/>
    <n v="378651.752997339"/>
    <n v="76377.073180415115"/>
  </r>
  <r>
    <x v="0"/>
    <s v="300649.SZ"/>
    <s v="德龙激光"/>
    <s v="杭州园林设计院股份有限公司"/>
    <s v="浙江省杭州市西湖区双龙街136号绿城西溪世纪中心2号楼南楼9层"/>
    <s v="建筑装饰"/>
    <n v="166147672.16999999"/>
    <n v="22755448.93"/>
    <n v="298"/>
    <s v="Hangzhou Landscape Architecture Design Institute Co.,Ltd."/>
    <s v="86-571-87980956"/>
    <s v="zqb@hzyly.com"/>
    <n v="1"/>
    <x v="3"/>
    <s v="营收较高"/>
    <s v="杭州市"/>
    <n v="557542.52406040265"/>
    <n v="76360.566879194623"/>
  </r>
  <r>
    <x v="2"/>
    <s v="688425.SH"/>
    <s v="德马科技"/>
    <s v="中国铁建重工集团股份有限公司"/>
    <s v="湖南省长沙市长沙县经济技术开发区东七线88号"/>
    <s v="专用设备"/>
    <n v="2135935578.4000001"/>
    <n v="376880384.69"/>
    <n v="4941"/>
    <s v="China Railway Construction Heavy Industry Corporation Limited"/>
    <s v="86-731-84071749"/>
    <s v="ir@crchi.com"/>
    <n v="1"/>
    <x v="2"/>
    <s v="营收极高"/>
    <s v="长沙市"/>
    <n v="432288.1154422182"/>
    <n v="76276.135334952443"/>
  </r>
  <r>
    <x v="0"/>
    <s v="300676.SZ"/>
    <s v="德迈仕"/>
    <s v="深圳华大基因股份有限公司"/>
    <s v="广东省深圳市盐田区洪安三街21号华大综合园7栋7层-14层"/>
    <s v="医疗服务"/>
    <n v="1430136393.71"/>
    <n v="330415233.13"/>
    <n v="4333"/>
    <s v="Bgi Genomics Co.,Ltd."/>
    <s v="86-755-36307065"/>
    <s v="ir@bgi.com"/>
    <n v="1"/>
    <x v="2"/>
    <s v="营收极高"/>
    <s v="深圳市"/>
    <n v="330056.86446111242"/>
    <n v="76255.534994230329"/>
  </r>
  <r>
    <x v="0"/>
    <s v="300184.SZ"/>
    <s v="德美化工"/>
    <s v="武汉力源信息技术股份有限公司"/>
    <s v="湖北省武汉市江夏区东湖新技术开发区光谷大道武大园三路5号"/>
    <s v="其他电子"/>
    <n v="2368517512.6599998"/>
    <n v="101702456.75"/>
    <n v="1334"/>
    <s v="Wuhan P&amp;S Information Technology Co.,Ltd"/>
    <s v="86-27-59417345"/>
    <s v="zqb@icbase.com"/>
    <n v="1"/>
    <x v="1"/>
    <s v="营收极高"/>
    <s v="武汉市"/>
    <n v="1775500.3843028485"/>
    <n v="76238.723200899549"/>
  </r>
  <r>
    <x v="2"/>
    <s v="600681.SH"/>
    <s v="德明利"/>
    <s v="百川能源股份有限公司"/>
    <s v="北京市丰台区金泽西路2号院丽泽平安金融中心A座2301"/>
    <s v="燃气"/>
    <n v="1836725921.52"/>
    <n v="145918357.88999999"/>
    <n v="1918"/>
    <s v="Bestsun Energy Co.,Ltd."/>
    <s v="86-10-85670030"/>
    <s v="baichuandsh@163.com"/>
    <n v="1"/>
    <x v="1"/>
    <s v="营收极高"/>
    <s v="北京市"/>
    <n v="957625.61080291972"/>
    <n v="76078.393060479662"/>
  </r>
  <r>
    <x v="2"/>
    <s v="601788.SH"/>
    <s v="德瑞锂电"/>
    <s v="光大证券股份有限公司"/>
    <s v="上海市静安区新闸路1508号"/>
    <s v="证券"/>
    <n v="2181100549.7199998"/>
    <n v="666089265.19000006"/>
    <n v="8760"/>
    <s v="Everbright Securities Company Limited"/>
    <s v="86-21-22169914"/>
    <s v="ebs@ebscn.com"/>
    <n v="1"/>
    <x v="2"/>
    <s v="营收极高"/>
    <s v="上海市"/>
    <n v="248984.08101826481"/>
    <n v="76037.587350456626"/>
  </r>
  <r>
    <x v="0"/>
    <s v="300487.SZ"/>
    <s v="德赛电池"/>
    <s v="西安蓝晓科技新材料股份有限公司"/>
    <s v="陕西省西安市雁塔区高新开发区锦业路135号"/>
    <s v="化工合成材料"/>
    <n v="331861373.81"/>
    <n v="80512255.700000003"/>
    <n v="1060"/>
    <s v="Sunresin New Materials Co.,Ltd"/>
    <s v="86-29-81112902"/>
    <s v="pub@sunresin.com"/>
    <n v="1"/>
    <x v="0"/>
    <s v="营收较高"/>
    <s v="西安市"/>
    <n v="313076.76774528302"/>
    <n v="75954.95820754717"/>
  </r>
  <r>
    <x v="0"/>
    <s v="002608.SZ"/>
    <s v="德赛西威"/>
    <s v="江苏国信股份有限公司"/>
    <s v="江苏省南京市玄武区长江路88号"/>
    <s v="电力"/>
    <n v="7512008486.1400003"/>
    <n v="360244950.16000003"/>
    <n v="4754"/>
    <s v="Jiangsu Guoxin Corp., Ltd."/>
    <s v="86-25-84679116;86-25-84679126"/>
    <s v="info2@jsgxgf.com"/>
    <n v="1"/>
    <x v="4"/>
    <s v="营收极高"/>
    <s v="南京市"/>
    <n v="1580144.8224947413"/>
    <n v="75777.229734960041"/>
  </r>
  <r>
    <x v="2"/>
    <s v="605389.SH"/>
    <s v="德生科技"/>
    <s v="江苏长龄液压股份有限公司"/>
    <s v="江苏省无锡市江阴市云亭街道云顾路885号"/>
    <s v="专用设备"/>
    <n v="277496693.92000002"/>
    <n v="42201819.32"/>
    <n v="558"/>
    <s v="Jiangsu Changling Hydraulic Co.,Ltd"/>
    <s v="86-510-80287803"/>
    <s v="clyy@changlingmach.cn"/>
    <n v="1"/>
    <x v="2"/>
    <s v="营收较高"/>
    <s v="无锡市"/>
    <n v="497305.90308243729"/>
    <n v="75630.500573476704"/>
  </r>
  <r>
    <x v="0"/>
    <s v="002508.SZ"/>
    <s v="德石股份"/>
    <s v="杭州老板电器股份有限公司"/>
    <s v="浙江省杭州市临平区经济开发区临平大道592号"/>
    <s v="厨卫电器"/>
    <n v="2086165521.1199999"/>
    <n v="367704718.16000003"/>
    <n v="4879"/>
    <s v="Hangzhou Robam Appliances Co.,Ltd."/>
    <s v="86-571-86187810"/>
    <s v="wg@robam.com;jy@robam.com;robam@robam.com"/>
    <n v="3"/>
    <x v="4"/>
    <s v="营收极高"/>
    <s v="杭州市"/>
    <n v="427580.55362164375"/>
    <n v="75364.771092436975"/>
  </r>
  <r>
    <x v="0"/>
    <s v="300696.SZ"/>
    <s v="德新交运"/>
    <s v="成都爱乐达航空制造股份有限公司"/>
    <s v="四川省成都市郫都区高新西区安泰二路18号"/>
    <s v="国防军工"/>
    <n v="176807653.09"/>
    <n v="65985292.090000004"/>
    <n v="877"/>
    <s v="Chengdu Ald Aviation Manufacturing Corporation"/>
    <s v="86-28-87809296"/>
    <s v="chenmiao85@cdald.com;zqbwendy@cdald.com;sec@cdald.com"/>
    <n v="3"/>
    <x v="0"/>
    <s v="营收较高"/>
    <s v="成都市"/>
    <n v="201605.07763968073"/>
    <n v="75239.785735461803"/>
  </r>
  <r>
    <x v="0"/>
    <s v="002274.SZ"/>
    <s v="德业股份"/>
    <s v="江苏华昌化工股份有限公司"/>
    <s v="江苏省苏州市张家港市金港镇保税区扬子江国际化学工业园南海路1号,江苏省苏州市张家港市人民东路11号华昌东方广场4楼"/>
    <s v="化学原料"/>
    <n v="2372514897.79"/>
    <n v="243959046.78"/>
    <n v="3246"/>
    <s v="Jiangsu Huachang Chemical Co.,Ltd"/>
    <s v="86-512-58727158"/>
    <s v="huachang@huachangchem.cn"/>
    <n v="1"/>
    <x v="3"/>
    <s v="营收极高"/>
    <s v="苏州市"/>
    <n v="730904.15828404191"/>
    <n v="75156.822791127546"/>
  </r>
  <r>
    <x v="2"/>
    <s v="605089.SH"/>
    <s v="德艺文创"/>
    <s v="苏州市味知香食品股份有限公司"/>
    <s v="江苏省苏州市吴中区经济开发区旺山工业园兴东路7号"/>
    <s v="食品加工制造"/>
    <n v="186156224.47999999"/>
    <n v="35690979.240000002"/>
    <n v="475"/>
    <s v="Suzhou Weizhixiang Food Co.,Ltd."/>
    <s v="86-512-80806931"/>
    <s v="info@weizhixiang.com;houyuting@weizhixiang.com"/>
    <n v="2"/>
    <x v="1"/>
    <s v="营收较高"/>
    <s v="苏州市"/>
    <n v="391907.84101052629"/>
    <n v="75138.903663157893"/>
  </r>
  <r>
    <x v="2"/>
    <s v="688085.SH"/>
    <s v="德源药业"/>
    <s v="上海三友医疗器械股份有限公司"/>
    <s v="上海市嘉定区嘉定工业区汇荣路385号"/>
    <s v="医疗器械"/>
    <n v="129507582.55"/>
    <n v="33167361.09"/>
    <n v="442"/>
    <s v="Shanghai Sanyou Medical Co.,Ltd"/>
    <s v="86-21-58266088"/>
    <s v="ir@sanyou-medical.com"/>
    <n v="1"/>
    <x v="2"/>
    <s v="营收较高"/>
    <s v="上海市"/>
    <n v="293003.58042986423"/>
    <n v="75039.278484162889"/>
  </r>
  <r>
    <x v="2"/>
    <s v="603706.SH"/>
    <s v="德展健康"/>
    <s v="新疆东方环宇燃气股份有限公司"/>
    <s v="新疆维吾尔自治区昌吉回族自治州昌吉市延安北路198号24层"/>
    <s v="燃气"/>
    <n v="395814509.26999998"/>
    <n v="62857176.57"/>
    <n v="838"/>
    <s v="Xinjiang East Universe Gas Co.Ltd."/>
    <s v="86-994-2266135"/>
    <s v="xj_dfhyrq@dfhyrq.com"/>
    <n v="1"/>
    <x v="1"/>
    <s v="营收较高"/>
    <s v="新疆维吾尔自治区昌吉回族自治州昌吉市"/>
    <n v="472332.34996420046"/>
    <n v="75008.563926014322"/>
  </r>
  <r>
    <x v="0"/>
    <s v="000731.SZ"/>
    <s v="德众汽车"/>
    <s v="四川美丰化工股份有限公司"/>
    <s v="四川省德阳市旌阳区蓥华南路一段10号"/>
    <s v="化学制品"/>
    <n v="1252137083.3"/>
    <n v="178698756.81"/>
    <n v="2391"/>
    <s v="Sichuan Meifeng Chemical Industry Co.,Ltd."/>
    <s v="86-838-2304235"/>
    <s v="mfzqb@163.com;437679006@qq.com"/>
    <n v="2"/>
    <x v="3"/>
    <s v="营收极高"/>
    <s v="德阳市"/>
    <n v="523687.61325805099"/>
    <n v="74738.08314930991"/>
  </r>
  <r>
    <x v="0"/>
    <s v="000155.SZ"/>
    <s v="地素时尚"/>
    <s v="四川省新能源动力股份有限公司"/>
    <s v="四川省成都市武侯区高新区剑南大道中段716号2号楼16层"/>
    <s v="电力"/>
    <n v="733127527.84000003"/>
    <n v="219085055"/>
    <n v="2933"/>
    <s v="Sichuan New Energy Power Company Limited"/>
    <s v="86-28-67175728;86-28-62095615"/>
    <s v="ojc@cndl155.com;fujia620@163.com;mail@cndl155.com"/>
    <n v="3"/>
    <x v="4"/>
    <s v="营收较高"/>
    <s v="成都市"/>
    <n v="249958.24338220255"/>
    <n v="74696.57517899762"/>
  </r>
  <r>
    <x v="0"/>
    <s v="300179.SZ"/>
    <s v="地铁设计"/>
    <s v="河南四方达超硬材料股份有限公司"/>
    <s v="河南省郑州市管城回族区自贸试验区郑州片区(经开)第十大街109号"/>
    <s v="通用设备"/>
    <n v="126144669.59"/>
    <n v="41260173.829999998"/>
    <n v="554"/>
    <s v="Sf Diamond Co.,Ltd."/>
    <s v="86-371-66728022"/>
    <s v="sr@sf-diamond.com"/>
    <n v="1"/>
    <x v="1"/>
    <s v="营收较高"/>
    <s v="郑州市"/>
    <n v="227697.95954873646"/>
    <n v="74476.848068592051"/>
  </r>
  <r>
    <x v="0"/>
    <s v="000960.SZ"/>
    <s v="登海种业"/>
    <s v="云南锡业股份有限公司"/>
    <s v="云南省昆明市官渡区民航路471号"/>
    <s v="小金属"/>
    <n v="15046942337.299999"/>
    <n v="1210693065.21"/>
    <n v="16258"/>
    <s v="Yunnan Tin Co.,Ltd."/>
    <s v="86-871-66287901"/>
    <s v="xygfzqb@qq.com;342748293@qq.com; xygf000960@ytc.cn"/>
    <n v="3"/>
    <x v="2"/>
    <s v="营收极高"/>
    <s v="昆明市"/>
    <n v="925510.04658014514"/>
    <n v="74467.527691597992"/>
  </r>
  <r>
    <x v="0"/>
    <s v="000825.SZ"/>
    <s v="登云股份"/>
    <s v="山西太钢不锈钢股份有限公司"/>
    <s v="山西省太原市尖草坪区尖草坪街2号"/>
    <s v="钢铁"/>
    <n v="23204139279.23"/>
    <n v="1271884364.74"/>
    <n v="17087"/>
    <s v="Shanxi Taigang Stainless Steel Co.,Ltd."/>
    <s v="86-351-2137728;86-351-2137729"/>
    <s v="tgbx@tisco.com.cn"/>
    <n v="1"/>
    <x v="0"/>
    <s v="营收极高"/>
    <s v="太原市"/>
    <n v="1357999.6066734944"/>
    <n v="74435.79122958974"/>
  </r>
  <r>
    <x v="0"/>
    <s v="000038.SZ"/>
    <s v="狄耐克"/>
    <s v="深圳大通实业股份有限公司"/>
    <s v="广东省深圳市南山区南头街道大汪山社区桃园路8号田厦金牛广场A座3906"/>
    <s v="综合"/>
    <n v="243880273.75999999"/>
    <n v="29248575.079999998"/>
    <n v="394"/>
    <s v="Shenzhen Capstone Industrial Co.,Ltd."/>
    <s v="86-755-26926508"/>
    <s v="datongstock@163.com"/>
    <n v="1"/>
    <x v="2"/>
    <s v="营收较高"/>
    <s v="深圳市"/>
    <n v="618985.46639593912"/>
    <n v="74234.962131979686"/>
  </r>
  <r>
    <x v="2"/>
    <s v="603650.SH"/>
    <s v="迪阿股份"/>
    <s v="彤程新材料集团股份有限公司"/>
    <s v="上海市浦东新区银城中路501号上海中心大厦25层2501室"/>
    <s v="化工合成材料"/>
    <n v="571978587.97000003"/>
    <n v="72003348.659999996"/>
    <n v="970"/>
    <s v="Red Avenue New Materials Group Co.,Ltd."/>
    <s v="86-21-62109966"/>
    <s v="securities@rachem.com"/>
    <n v="1"/>
    <x v="0"/>
    <s v="营收较高"/>
    <s v="上海市"/>
    <n v="589668.64739175257"/>
    <n v="74230.256350515454"/>
  </r>
  <r>
    <x v="0"/>
    <s v="300409.SZ"/>
    <s v="迪安诊断"/>
    <s v="广东道氏技术股份有限公司"/>
    <s v="广东省佛山市禅城区南庄镇怡水三路1号1座"/>
    <s v="电力设备"/>
    <n v="1854521728.4100001"/>
    <n v="171470134.69999999"/>
    <n v="2313"/>
    <s v="Guangdong Dowstone Technology Co.,Ltd."/>
    <s v="86-757-82260396"/>
    <s v="dm@dowstone.com.cn"/>
    <n v="1"/>
    <x v="4"/>
    <s v="营收极高"/>
    <s v="佛山市"/>
    <n v="801781.98374837881"/>
    <n v="74133.218633808894"/>
  </r>
  <r>
    <x v="2"/>
    <s v="603235.SH"/>
    <s v="迪贝电气"/>
    <s v="江西天新药业股份有限公司"/>
    <s v="江西省景德镇市乐平市乐安江工业园"/>
    <s v="化学制药"/>
    <n v="606085273.19000006"/>
    <n v="178149968.96000001"/>
    <n v="2404"/>
    <s v="Jiangxi Tianxin Pharmaceutical Co., Ltd."/>
    <s v="86-798-6709288"/>
    <s v="ir@txpharm.com"/>
    <n v="1"/>
    <x v="3"/>
    <s v="营收较高"/>
    <s v="景德镇市"/>
    <n v="252115.33826539104"/>
    <n v="74105.644326123132"/>
  </r>
  <r>
    <x v="2"/>
    <s v="605168.SH"/>
    <s v="迪马股份"/>
    <s v="三人行传媒集团股份有限公司"/>
    <s v="陕西省西安市雁塔区高新区唐延南路都市之门C座302B室"/>
    <s v="传媒"/>
    <n v="894769497.38"/>
    <n v="60138997.810000002"/>
    <n v="812"/>
    <s v="Three’S Company Media Group Co.,Ltd."/>
    <s v="86-10-57648016"/>
    <s v="investors@topsrx.com"/>
    <n v="1"/>
    <x v="4"/>
    <s v="营收较高"/>
    <s v="西安市"/>
    <n v="1101932.8785467981"/>
    <n v="74062.805184729063"/>
  </r>
  <r>
    <x v="0"/>
    <s v="300723.SZ"/>
    <s v="迪普科技"/>
    <s v="一品红药业股份有限公司"/>
    <s v="广东省广州市黄埔区广州国际生物岛寰宇一路27号云润大厦17-19层"/>
    <s v="化学制药"/>
    <n v="515706771.99000001"/>
    <n v="79793126.379999995"/>
    <n v="1079"/>
    <s v="Apichope Pharmaceutical Co.,Ltd"/>
    <s v="86-20-28877623"/>
    <s v="zqb@gdyph.com"/>
    <n v="1"/>
    <x v="3"/>
    <s v="营收较高"/>
    <s v="广州市"/>
    <n v="477948.81556070439"/>
    <n v="73950.997571825763"/>
  </r>
  <r>
    <x v="0"/>
    <s v="300906.SZ"/>
    <s v="迪瑞医疗"/>
    <s v="江西日月明测控科技股份有限公司"/>
    <s v="江西省南昌市青山湖区高新技术产业开发区高新四路999号"/>
    <s v="非汽车交运"/>
    <n v="26058831.300000001"/>
    <n v="10641891.16"/>
    <n v="144"/>
    <s v="Jiangxi Everbright Measurement And Control Technology Co.,Ltd."/>
    <s v="86-791-88193001"/>
    <s v="rymckgs@163.com"/>
    <n v="1"/>
    <x v="4"/>
    <s v="营收正常"/>
    <s v="南昌市"/>
    <n v="180964.10625000001"/>
    <n v="73902.021944444452"/>
  </r>
  <r>
    <x v="0"/>
    <s v="300517.SZ"/>
    <s v="迪森股份"/>
    <s v="海波重型工程科技股份有限公司"/>
    <s v="湖北省武汉市江夏区郑店街黄金桥工业园6号"/>
    <s v="建筑装饰"/>
    <n v="140057537.55000001"/>
    <n v="30170123.02"/>
    <n v="410"/>
    <s v="Haibo Heavy Engineering Science And Technology Co.,Ltd."/>
    <s v="86-27-87028626"/>
    <s v="hbzk_zqb@haiod.com"/>
    <n v="1"/>
    <x v="3"/>
    <s v="营收较高"/>
    <s v="武汉市"/>
    <n v="341603.75012195122"/>
    <n v="73585.665902439025"/>
  </r>
  <r>
    <x v="0"/>
    <s v="300020.SZ"/>
    <s v="迪生力"/>
    <s v="银江技术股份有限公司"/>
    <s v="浙江省杭州市富阳区九龙大道中国智谷富春园区A1幢"/>
    <s v="计算机应用"/>
    <n v="508969316.12"/>
    <n v="50006253.770000003"/>
    <n v="681"/>
    <s v="Enjoyor Technology Co.,Ltd."/>
    <s v="86-571-89716117"/>
    <s v="enjoyor@enjoyor.net"/>
    <n v="1"/>
    <x v="3"/>
    <s v="营收较高"/>
    <s v="杭州市"/>
    <n v="747385.1925403818"/>
    <n v="73430.62227606462"/>
  </r>
  <r>
    <x v="0"/>
    <s v="002294.SZ"/>
    <s v="迪威尔"/>
    <s v="深圳信立泰药业股份有限公司"/>
    <s v="广东省深圳市福田区深南大道6009号车公庙绿景广场主楼37层"/>
    <s v="化学制药"/>
    <n v="935240854.26999998"/>
    <n v="237377378.88"/>
    <n v="3236"/>
    <s v="Shenzhen Salubris Pharmaceuticals Co.,Ltd."/>
    <s v="86-755-83867888"/>
    <s v="investor@salubris.com"/>
    <n v="1"/>
    <x v="3"/>
    <s v="营收较高"/>
    <s v="深圳市"/>
    <n v="289011.38883498148"/>
    <n v="73355.185067985163"/>
  </r>
  <r>
    <x v="0"/>
    <s v="000544.SZ"/>
    <s v="迪威迅"/>
    <s v="中原环保股份有限公司"/>
    <s v="河南省郑州市金水区郑东新区才高街6号东方鼎盛中心A座10层"/>
    <s v="环保"/>
    <n v="1172091713.3299999"/>
    <n v="128738854.26000001"/>
    <n v="1757"/>
    <s v="Central Plains Environment Protection Co.,Ltd."/>
    <s v="86-371-55326969;86-371-55326702"/>
    <s v="zyhb@cpepgc.com"/>
    <n v="1"/>
    <x v="3"/>
    <s v="营收极高"/>
    <s v="郑州市"/>
    <n v="667098.30013090489"/>
    <n v="73271.971690381339"/>
  </r>
  <r>
    <x v="2"/>
    <s v="600603.SH"/>
    <s v="迪哲医药"/>
    <s v="广汇物流股份有限公司"/>
    <s v="新疆维吾尔自治区乌鲁木齐市天山区新华北路165号"/>
    <s v="房地产开发"/>
    <n v="204127062.22999999"/>
    <n v="51870075.299999997"/>
    <n v="709"/>
    <s v="Guanghui Logistics Co., Ltd."/>
    <s v="86-991-6602888"/>
    <s v="ghwl@chinaghfz.com"/>
    <n v="1"/>
    <x v="4"/>
    <s v="营收较高"/>
    <s v="新疆维吾尔自治区乌鲁木齐市"/>
    <n v="287908.40935119888"/>
    <n v="73159.485613540193"/>
  </r>
  <r>
    <x v="0"/>
    <s v="002507.SZ"/>
    <s v="帝奥微"/>
    <s v="重庆市涪陵榨菜集团股份有限公司"/>
    <s v="重庆市涪陵区江北街道办事处二渡村一组"/>
    <s v="食品加工制造"/>
    <n v="688547425.27999997"/>
    <n v="214189091.66"/>
    <n v="2933"/>
    <s v="Chongqing Fuling Zhacai Group Co.,Ltd"/>
    <s v="86-23-67085557"/>
    <s v="weiys@flzc.com;xiezj@flzc.com"/>
    <n v="2"/>
    <x v="1"/>
    <s v="营收较高"/>
    <s v="重庆市"/>
    <n v="234758.75393112854"/>
    <n v="73027.30707807705"/>
  </r>
  <r>
    <x v="2"/>
    <s v="688259.SH"/>
    <s v="帝尔激光"/>
    <s v="创耀(苏州)通信科技股份有限公司"/>
    <s v="江苏省苏州市吴中区苏州工业园区金鸡湖大道1355号国际科技园1期133单元"/>
    <s v="半导体及元件"/>
    <n v="230375807.78999999"/>
    <n v="25456076.859999999"/>
    <n v="349"/>
    <s v="Triductor Technology(Suzhou)Inc."/>
    <s v="86-512-62559288"/>
    <s v="ir@triductor.com;info@triductor.com"/>
    <n v="2"/>
    <x v="4"/>
    <s v="营收较高"/>
    <s v="苏州市"/>
    <n v="660102.60111747845"/>
    <n v="72940.048309455582"/>
  </r>
  <r>
    <x v="0"/>
    <s v="300411.SZ"/>
    <s v="帝科股份"/>
    <s v="浙江金盾风机股份有限公司"/>
    <s v="浙江省绍兴市上虞区章镇镇工业园区"/>
    <s v="专用设备"/>
    <n v="76671142.370000005"/>
    <n v="28050212.489999998"/>
    <n v="385"/>
    <s v="Zhejiang Jindun Fans Co.,Ltd"/>
    <s v="86-575-82952012"/>
    <s v="zqb@jindunfan.com"/>
    <n v="1"/>
    <x v="2"/>
    <s v="营收正常"/>
    <s v="绍兴市"/>
    <n v="199145.82433766234"/>
    <n v="72857.694779220779"/>
  </r>
  <r>
    <x v="0"/>
    <s v="300765.SZ"/>
    <s v="帝欧家居"/>
    <s v="石药集团新诺威制药股份有限公司"/>
    <s v="河北省石家庄市栾城区张举路62号"/>
    <s v="化学制药"/>
    <n v="447222824.66000003"/>
    <n v="110992466.52"/>
    <n v="1524"/>
    <s v="Cspc Innovation Pharmaceutical Co.,Ltd."/>
    <s v="86-311-67809843"/>
    <s v="duying@mail.ecspc.com;300765@mail.ecspc.com"/>
    <n v="2"/>
    <x v="3"/>
    <s v="营收较高"/>
    <s v="石家庄市"/>
    <n v="293453.29702099739"/>
    <n v="72829.702440944879"/>
  </r>
  <r>
    <x v="0"/>
    <s v="300200.SZ"/>
    <s v="第一创业"/>
    <s v="北京高盟新材料股份有限公司"/>
    <s v="北京市房山区燕山东流水工业区14号"/>
    <s v="化学制品"/>
    <n v="271409639.68000001"/>
    <n v="40571211.859999999"/>
    <n v="558"/>
    <s v="Beijing Comens New Materials Co.,Ltd."/>
    <s v="86-10-69343241"/>
    <s v="zqb@co-mens.com"/>
    <n v="1"/>
    <x v="3"/>
    <s v="营收较高"/>
    <s v="北京市"/>
    <n v="486397.20372759859"/>
    <n v="72708.26498207885"/>
  </r>
  <r>
    <x v="2"/>
    <s v="688295.SH"/>
    <s v="第一医药"/>
    <s v="中复神鹰碳纤维股份有限公司"/>
    <s v="江苏省连云港市连云区连云港经济技术开发区大浦工业区南环路北"/>
    <s v="化工合成材料"/>
    <n v="459543899.35000002"/>
    <n v="117803894.63"/>
    <n v="1621"/>
    <s v="Zhongfu Shenying Carbon Fiber Co.,Ltd."/>
    <s v="86-518-86070140"/>
    <s v="stock@zfsycf.com.cn"/>
    <n v="1"/>
    <x v="0"/>
    <s v="营收较高"/>
    <s v="连云港市"/>
    <n v="283494.07732880942"/>
    <n v="72673.593232572486"/>
  </r>
  <r>
    <x v="2"/>
    <s v="601869.SH"/>
    <s v="电工合金"/>
    <s v="长飞光纤光缆股份有限公司"/>
    <s v="湖北省武汉市洪山区东湖高新技术开发区光谷大道9号"/>
    <s v="通信设备"/>
    <n v="2981678053"/>
    <n v="203577445"/>
    <n v="2806"/>
    <s v="Yangtze Optical Fibre And Cable Joint Stock Limited Company"/>
    <s v="86-27-68789088"/>
    <s v="ir@yofc.com"/>
    <n v="1"/>
    <x v="1"/>
    <s v="营收极高"/>
    <s v="武汉市"/>
    <n v="1062608.001781896"/>
    <n v="72550.764433357093"/>
  </r>
  <r>
    <x v="0"/>
    <s v="300346.SZ"/>
    <s v="电光科技"/>
    <s v="江苏南大光电材料股份有限公司"/>
    <s v="江苏省苏州市吴中区平江区苏州工业园区胜浦镇平胜路67号"/>
    <s v="电子化学品"/>
    <n v="411042492.06"/>
    <n v="80669614.700000003"/>
    <n v="1112"/>
    <s v="Jiangsu Nata Opto-Electronic Material Co.,Ltd."/>
    <s v="86-512-62520998;86-512-62525575"/>
    <s v="natainfo@natachem.com"/>
    <n v="1"/>
    <x v="4"/>
    <s v="营收较高"/>
    <s v="苏州市"/>
    <n v="369642.52883093525"/>
    <n v="72544.617535971222"/>
  </r>
  <r>
    <x v="0"/>
    <s v="002584.SZ"/>
    <s v="电广传媒"/>
    <s v="西陇科学股份有限公司"/>
    <s v="广东省广州市黄埔区科学城新瑞路6号"/>
    <s v="电子化学品"/>
    <n v="1838144076.52"/>
    <n v="83755330.189999998"/>
    <n v="1155"/>
    <s v="Xilong Scientific Co.,Ltd"/>
    <s v="86-20-62612188-232;86-20-32366920"/>
    <s v="zongyan@xilongs.com;xlhg@xlhg.cn"/>
    <n v="2"/>
    <x v="4"/>
    <s v="营收极高"/>
    <s v="广州市"/>
    <n v="1591466.7329177489"/>
    <n v="72515.437393939399"/>
  </r>
  <r>
    <x v="0"/>
    <s v="301288.SZ"/>
    <s v="电魂网络"/>
    <s v="清研环境科技股份有限公司"/>
    <s v="广东省深圳市南山区粤海街道高新区社区高新南七道019号清华大学研究院5层C527"/>
    <s v="环保"/>
    <n v="27505612.129999999"/>
    <n v="6380466.1399999997"/>
    <n v="88"/>
    <s v="Qingyan Environmental Technology Co., Ltd."/>
    <s v="86-755-86563163"/>
    <s v="qyhjzqb@tsinghuan.com.cn"/>
    <n v="1"/>
    <x v="3"/>
    <s v="营收正常"/>
    <s v="深圳市"/>
    <n v="312563.77420454542"/>
    <n v="72505.297045454543"/>
  </r>
  <r>
    <x v="0"/>
    <s v="000090.SZ"/>
    <s v="电科数字"/>
    <s v="深圳市天健(集团)股份有限公司"/>
    <s v="广东省深圳市福田区莲花街道紫荆社区红荔路7019号天健商务大厦16、17、18、19楼"/>
    <s v="房地产开发"/>
    <n v="3860631812.1300001"/>
    <n v="908519165.55999994"/>
    <n v="12534"/>
    <s v="Shenzhen Tagen Group Co.,Ltd."/>
    <s v="86-755-82555946"/>
    <s v="liulimei@tagen.cn;yuxiaoluo@tagen.cn;info@tagen.cn"/>
    <n v="3"/>
    <x v="4"/>
    <s v="营收极高"/>
    <s v="深圳市"/>
    <n v="308012.75028961228"/>
    <n v="72484.375742779637"/>
  </r>
  <r>
    <x v="2"/>
    <s v="603596.SH"/>
    <s v="电科院"/>
    <s v="芜湖伯特利汽车安全系统股份有限公司"/>
    <s v="安徽省芜湖市鸠江区经济技术开发区泰山路19号"/>
    <s v="汽车零部件"/>
    <n v="1014153650.98"/>
    <n v="138328050.46000001"/>
    <n v="1912"/>
    <s v="Bethel Automotive Safety Systems Co.,Ltd."/>
    <s v="86-553-5669308"/>
    <s v="investor@btl-auto.com"/>
    <n v="1"/>
    <x v="1"/>
    <s v="营收极高"/>
    <s v="芜湖市"/>
    <n v="530415.08942468616"/>
    <n v="72347.306725941424"/>
  </r>
  <r>
    <x v="0"/>
    <s v="002223.SZ"/>
    <s v="电连技术"/>
    <s v="江苏鱼跃医疗设备股份有限公司"/>
    <s v="江苏省镇江市丹阳市云阳工业园(振新路南)"/>
    <s v="医疗器械"/>
    <n v="1821064321.0699999"/>
    <n v="464412551.72000003"/>
    <n v="6440"/>
    <s v="Jiangsu Yuyue Medical Equipment&amp;Supply Co.,Ltd"/>
    <s v="86-511-86900876"/>
    <s v="wang.rj@yuyue.com.cn;zhang.yy1@yuyue.com.cn;yuwellzqb@yuyue.com.cn"/>
    <n v="3"/>
    <x v="2"/>
    <s v="营收极高"/>
    <s v="镇江市"/>
    <n v="282773.96289906831"/>
    <n v="72113.750267080744"/>
  </r>
  <r>
    <x v="2"/>
    <s v="603676.SH"/>
    <s v="电气风电"/>
    <s v="西藏卫信康医药股份有限公司"/>
    <s v="西藏自治区拉萨市堆龙德庆区经济技术开发区B区园区南路5号工业中心4号楼3层"/>
    <s v="化学制药"/>
    <n v="315281676.38999999"/>
    <n v="38912971.649999999"/>
    <n v="540"/>
    <s v="Tibet Weixinkang Medicine Co.,Ltd."/>
    <s v="86-891-6601760;86-10-50870100"/>
    <s v="wxk@wxkpharma.com"/>
    <n v="1"/>
    <x v="3"/>
    <s v="营收较高"/>
    <s v="西藏自治区拉萨市"/>
    <n v="583854.95627777779"/>
    <n v="72061.058611111104"/>
  </r>
  <r>
    <x v="2"/>
    <s v="601878.SH"/>
    <s v="电声股份"/>
    <s v="浙商证券股份有限公司"/>
    <s v="浙江省杭州市上城区五星路201号"/>
    <s v="证券"/>
    <n v="3133045905.04"/>
    <n v="323319247.35000002"/>
    <n v="4492"/>
    <s v="Zheshang Securities Co.,Ltd."/>
    <s v="86-571-87901964"/>
    <s v="zszq@stocke.com.cn"/>
    <n v="1"/>
    <x v="2"/>
    <s v="营收极高"/>
    <s v="杭州市"/>
    <n v="697472.37422974175"/>
    <n v="71976.680175868212"/>
  </r>
  <r>
    <x v="2"/>
    <s v="688059.SH"/>
    <s v="电投产融"/>
    <s v="株洲华锐精密工具股份有限公司"/>
    <s v="湖南省株洲市芦淞区创业二路68号"/>
    <s v="通用设备"/>
    <n v="134472457.66999999"/>
    <n v="39697633.109999999"/>
    <n v="552"/>
    <s v="Zhuzhou Huarui Precision Cutting Tools.Co.,Ltd"/>
    <s v="86-731-22881838"/>
    <s v="zqb@huareal.com.cn"/>
    <n v="1"/>
    <x v="1"/>
    <s v="营收较高"/>
    <s v="株洲市"/>
    <n v="243609.52476449273"/>
    <n v="71916.002010869561"/>
  </r>
  <r>
    <x v="2"/>
    <s v="600507.SH"/>
    <s v="电投能源"/>
    <s v="方大特钢科技股份有限公司"/>
    <s v="江西省南昌市青山湖区冶金大道475号"/>
    <s v="钢铁"/>
    <n v="5232187319.3199997"/>
    <n v="541288667.52999997"/>
    <n v="7538"/>
    <s v="Fangda Special Steel Technology Co.,Ltd"/>
    <s v="86-791-88396601;86-791-88396314"/>
    <s v="fdtg600507@163.com"/>
    <n v="1"/>
    <x v="0"/>
    <s v="营收极高"/>
    <s v="南昌市"/>
    <n v="694108.16122578934"/>
    <n v="71807.995161846644"/>
  </r>
  <r>
    <x v="0"/>
    <s v="000923.SZ"/>
    <s v="顶点软件"/>
    <s v="河钢资源股份有限公司"/>
    <s v="河北省石家庄市裕华区体育南大街385号"/>
    <s v="钢铁"/>
    <n v="1575946294.55"/>
    <n v="286933985.98000002"/>
    <n v="4004"/>
    <s v="Hbis Resources Co.,Ltd."/>
    <s v="86-311-66500923"/>
    <s v="xgdsb@sina.com"/>
    <n v="1"/>
    <x v="0"/>
    <s v="营收极高"/>
    <s v="石家庄市"/>
    <n v="393592.98065684317"/>
    <n v="71661.834660339664"/>
  </r>
  <r>
    <x v="2"/>
    <s v="600790.SH"/>
    <s v="顶固集创"/>
    <s v="浙江中国轻纺城集团股份有限公司"/>
    <s v="浙江省绍兴市柯桥区柯桥街道鉴湖路1号中轻大厦"/>
    <s v="零售"/>
    <n v="194980973.69999999"/>
    <n v="74937574.400000006"/>
    <n v="1052"/>
    <s v="Zhejiang China Light&amp;Textile Industrial City Group Co.,Ltd"/>
    <s v="86-575-84118279"/>
    <s v="mxf@qfcgroup.com"/>
    <n v="1"/>
    <x v="3"/>
    <s v="营收较高"/>
    <s v="绍兴市"/>
    <n v="185343.13089353612"/>
    <n v="71233.435741444875"/>
  </r>
  <r>
    <x v="0"/>
    <s v="002481.SZ"/>
    <s v="鼎际得"/>
    <s v="烟台双塔食品股份有限公司"/>
    <s v="山东省烟台市招远市金领镇寨里村"/>
    <s v="农产品加工"/>
    <n v="449201884.18000001"/>
    <n v="51482540.07"/>
    <n v="723"/>
    <s v="Yantai Shuangta Food Co.,Ltd."/>
    <s v="86-535-8938520"/>
    <s v="shuangtashipin@shuangtafood.com"/>
    <n v="1"/>
    <x v="1"/>
    <s v="营收较高"/>
    <s v="烟台市"/>
    <n v="621302.74437067774"/>
    <n v="71206.832738589219"/>
  </r>
  <r>
    <x v="0"/>
    <s v="002346.SZ"/>
    <s v="鼎捷软件"/>
    <s v="上海柘中集团股份有限公司"/>
    <s v="上海市奉贤区化工分区苍工路368号"/>
    <s v="电力设备"/>
    <n v="149497700.00999999"/>
    <n v="36793810.689999998"/>
    <n v="517"/>
    <s v="Shanghai Zhezhong Group Co.,Ltd"/>
    <s v="86-21-57403737"/>
    <s v="tianyi@zhezhong.com;lilizhuan@zhezhong.com"/>
    <n v="2"/>
    <x v="4"/>
    <s v="营收较高"/>
    <s v="上海市"/>
    <n v="289163.82980657637"/>
    <n v="71167.912359767884"/>
  </r>
  <r>
    <x v="0"/>
    <s v="000680.SZ"/>
    <s v="鼎龙股份"/>
    <s v="山推工程机械股份有限公司"/>
    <s v="山东省济宁市任城区高新区327国道58号"/>
    <s v="专用设备"/>
    <n v="2338873009.46"/>
    <n v="364210721.47000003"/>
    <n v="5124"/>
    <s v="Shantui Construction Machinery Co.,Ltd"/>
    <s v="86-537-2909616;86-537-2909532"/>
    <s v="yuanqing@shantui.com;zhengq@shantui.com;shantui@shantui.com"/>
    <n v="3"/>
    <x v="2"/>
    <s v="营收极高"/>
    <s v="济宁市"/>
    <n v="456454.52955893835"/>
    <n v="71079.375774785323"/>
  </r>
  <r>
    <x v="2"/>
    <s v="600332.SH"/>
    <s v="鼎龙文化"/>
    <s v="广州白云山医药集团股份有限公司"/>
    <s v="广东省广州市荔湾区沙面北街45号"/>
    <s v="中药"/>
    <n v="20538508775.790001"/>
    <n v="1805640645.96"/>
    <n v="25437"/>
    <s v="Guangzhou Baiyunshan Pharmaceutical Holdings Company Limited"/>
    <s v="86-20-66281218;86-20-66281216"/>
    <s v="huangxz@gybys.com.cn;sec@gybys.com.cn;huangrm@gybys.com.cn"/>
    <n v="3"/>
    <x v="2"/>
    <s v="营收极高"/>
    <s v="广州市"/>
    <n v="807426.53519636753"/>
    <n v="70984.811336242477"/>
  </r>
  <r>
    <x v="0"/>
    <s v="300447.SZ"/>
    <s v="鼎胜新材"/>
    <s v="南京全信传输科技股份有限公司"/>
    <s v="江苏省南京市鼓楼区清江南路18号E座12楼"/>
    <s v="国防军工"/>
    <n v="304415417.75999999"/>
    <n v="54830296.890000001"/>
    <n v="773"/>
    <s v="Nanjing Quanxin Cable Technology Co.,Ltd."/>
    <s v="86-25-83245761"/>
    <s v="sxl2029@126.com;fangtingtingnj@163.com"/>
    <n v="2"/>
    <x v="0"/>
    <s v="营收较高"/>
    <s v="南京市"/>
    <n v="393810.37226390687"/>
    <n v="70931.820038809834"/>
  </r>
  <r>
    <x v="0"/>
    <s v="301266.SZ"/>
    <s v="鼎通科技"/>
    <s v="苏州宇邦新型材料股份有限公司"/>
    <s v="江苏省苏州市吴中区经济开发区越溪街道友翔路22号"/>
    <s v="电力设备"/>
    <n v="467128183.69999999"/>
    <n v="20127424.030000001"/>
    <n v="284"/>
    <s v="Suzhou Yourbest New-Type Materials Co.,Ltd."/>
    <s v="86-512-67680177"/>
    <s v="ybdshbgs@yourbest.com.cn"/>
    <n v="1"/>
    <x v="4"/>
    <s v="营收较高"/>
    <s v="苏州市"/>
    <n v="1644817.5482394365"/>
    <n v="70871.211373239435"/>
  </r>
  <r>
    <x v="0"/>
    <s v="300820.SZ"/>
    <s v="鼎信通讯"/>
    <s v="四川英杰电气股份有限公司"/>
    <s v="四川省德阳市旌阳区金沙江西路686号"/>
    <s v="电力设备"/>
    <n v="201833268.34"/>
    <n v="53983789.859999999"/>
    <n v="762"/>
    <s v="Sichuan Injet Electric Co.,Ltd."/>
    <s v="86-838-6928306"/>
    <s v="dsb@injet.cn;injet@injet.cn"/>
    <n v="2"/>
    <x v="4"/>
    <s v="营收较高"/>
    <s v="德阳市"/>
    <n v="264873.05556430446"/>
    <n v="70844.868582677169"/>
  </r>
  <r>
    <x v="0"/>
    <s v="002016.SZ"/>
    <s v="鼎阳科技"/>
    <s v="广东世荣兆业股份有限公司"/>
    <s v="广东省珠海市斗门区珠峰大道288号1区17号楼"/>
    <s v="房地产开发"/>
    <n v="402988390.56"/>
    <n v="62313242.5"/>
    <n v="880"/>
    <s v="Guangdong Shirongzhaoye Co.,Ltd."/>
    <s v="86-756-5888899"/>
    <s v="shirongzhaoye@sohu.com"/>
    <n v="1"/>
    <x v="4"/>
    <s v="营收较高"/>
    <s v="珠海市"/>
    <n v="457941.35290909093"/>
    <n v="70810.502840909088"/>
  </r>
  <r>
    <x v="0"/>
    <s v="300842.SZ"/>
    <s v="东阿阿胶"/>
    <s v="无锡帝科电子材料股份有限公司"/>
    <s v="江苏省无锡市宜兴市屺亭街道永宁路11号创业园二期B2幢"/>
    <s v="电力设备"/>
    <n v="698332291.58000004"/>
    <n v="18324725.579999998"/>
    <n v="259"/>
    <s v="Wuxi Dk Electronic Materials Co.,Ltd."/>
    <s v="86-510-87825727"/>
    <s v="ir@dkem.cn"/>
    <n v="1"/>
    <x v="4"/>
    <s v="营收较高"/>
    <s v="无锡市"/>
    <n v="2696263.6740540541"/>
    <n v="70751.836216216208"/>
  </r>
  <r>
    <x v="0"/>
    <s v="300398.SZ"/>
    <s v="东安动力"/>
    <s v="上海飞凯材料科技股份有限公司"/>
    <s v="上海市宝山区潘泾路2999号"/>
    <s v="电子化学品"/>
    <n v="865397506.97000003"/>
    <n v="138763627.91"/>
    <n v="1962"/>
    <s v="Phichem Corporation"/>
    <s v="86-21-50322662"/>
    <s v="investor@phichem.com.cn"/>
    <n v="1"/>
    <x v="4"/>
    <s v="营收较高"/>
    <s v="上海市"/>
    <n v="441079.25941386342"/>
    <n v="70725.600361875637"/>
  </r>
  <r>
    <x v="2"/>
    <s v="605369.SH"/>
    <s v="东百集团"/>
    <s v="浙江拱东医疗器械股份有限公司"/>
    <s v="浙江省台州市黄岩区北院大道10号"/>
    <s v="医疗器械"/>
    <n v="347749231.30000001"/>
    <n v="95054252.060000002"/>
    <n v="1348"/>
    <s v="Zhejiang Gongdong Medical Technology Co.,Ltd."/>
    <s v="86-576-84081101"/>
    <s v="jsw@chinagongdong.com"/>
    <n v="1"/>
    <x v="2"/>
    <s v="营收较高"/>
    <s v="台州市"/>
    <n v="257974.20719584569"/>
    <n v="70515.023783382785"/>
  </r>
  <r>
    <x v="2"/>
    <s v="605162.SH"/>
    <s v="东宝生物"/>
    <s v="浙江新中港热电股份有限公司"/>
    <s v="浙江省绍兴市嵊州市剡湖街道罗东路28号"/>
    <s v="电力"/>
    <n v="211699619.30000001"/>
    <n v="25087022.199999999"/>
    <n v="356"/>
    <s v="Zhejiang Xinzhonggang Thermal Power Co.,Ltd."/>
    <s v="86-575-83122625"/>
    <s v="xzg1129@163.com"/>
    <n v="1"/>
    <x v="4"/>
    <s v="营收较高"/>
    <s v="绍兴市"/>
    <n v="594661.85196629213"/>
    <n v="70469.163483146069"/>
  </r>
  <r>
    <x v="0"/>
    <s v="300763.SZ"/>
    <s v="东北证券"/>
    <s v="锦浪科技股份有限公司"/>
    <s v="浙江省宁波市象山县经济开发区滨海工业园金通路57号"/>
    <s v="电力设备"/>
    <n v="1102213029.27"/>
    <n v="164369327.24000001"/>
    <n v="2342"/>
    <s v="Ginlong Technologies Co.,Ltd."/>
    <s v="86-574-65802608"/>
    <s v="ir@ginlong.com"/>
    <n v="1"/>
    <x v="4"/>
    <s v="营收极高"/>
    <s v="宁波市"/>
    <n v="470628.96211357811"/>
    <n v="70183.316498719054"/>
  </r>
  <r>
    <x v="1"/>
    <s v="831010.BJ"/>
    <s v="东北制药"/>
    <s v="宁夏凯添燃气发展股份有限公司"/>
    <s v="宁夏回族自治区银川市贺兰县德胜工业园区丰庆西路16号"/>
    <s v="燃气"/>
    <n v="124485175.09"/>
    <n v="12554330.779999999"/>
    <n v="179"/>
    <s v="Ning Xia Kai Tian Gas Development Company Limited"/>
    <s v="86-951-7821868"/>
    <s v="nxktrq@163.com"/>
    <n v="1"/>
    <x v="1"/>
    <s v="营收较高"/>
    <s v="宁夏回族自治区银川市"/>
    <n v="695447.9055307263"/>
    <n v="70135.926145251389"/>
  </r>
  <r>
    <x v="2"/>
    <s v="603095.SH"/>
    <s v="东贝集团"/>
    <s v="浙江越剑智能装备股份有限公司"/>
    <s v="浙江省绍兴市柯桥区齐贤街道壶瓶山路688号"/>
    <s v="专用设备"/>
    <n v="334134779.73000002"/>
    <n v="49223890.380000003"/>
    <n v="702"/>
    <s v="Zhejiang Yuejian Intelligent Equipment Co.,Ltd."/>
    <s v="86-575-85579980"/>
    <s v="secretary@yuejian.com.cn"/>
    <n v="1"/>
    <x v="2"/>
    <s v="营收较高"/>
    <s v="绍兴市"/>
    <n v="475975.46970085474"/>
    <n v="70119.501965811971"/>
  </r>
  <r>
    <x v="0"/>
    <s v="002821.SZ"/>
    <s v="东材科技"/>
    <s v="凯莱英医药集团(天津)股份有限公司"/>
    <s v="天津市滨海新区经济技术开发区第七大街71号"/>
    <s v="医疗服务"/>
    <n v="2061708856.1400001"/>
    <n v="499398084.81"/>
    <n v="7126"/>
    <s v="Asymchem Laboratories (Tianjin) Co.,Ltd."/>
    <s v="86-22-66389560"/>
    <s v="securities@asymchem.com.cn"/>
    <n v="1"/>
    <x v="2"/>
    <s v="营收极高"/>
    <s v="天津市"/>
    <n v="289322.03987370193"/>
    <n v="70081.123324445696"/>
  </r>
  <r>
    <x v="0"/>
    <s v="300796.SZ"/>
    <s v="东诚药业"/>
    <s v="绍兴贝斯美化工股份有限公司"/>
    <s v="浙江省绍兴市上虞区杭州湾上虞经济技术开发区经十一路2号"/>
    <s v="化学制品"/>
    <n v="179144881.87"/>
    <n v="30943310.640000001"/>
    <n v="442"/>
    <s v="Bsm Chemical Co.,Ltd."/>
    <s v="86-575-82738301"/>
    <s v="dongban@bsmchem.com"/>
    <n v="1"/>
    <x v="3"/>
    <s v="营收较高"/>
    <s v="绍兴市"/>
    <n v="405305.16260180995"/>
    <n v="70007.490135746601"/>
  </r>
  <r>
    <x v="1"/>
    <s v="836675.BJ"/>
    <s v="东方材料"/>
    <s v="攀枝花秉扬科技股份有限公司"/>
    <s v="四川省攀枝花市仁和区钒钛产业园区内"/>
    <s v="非金属材料"/>
    <n v="74903573.519999996"/>
    <n v="16721830.779999999"/>
    <n v="239"/>
    <s v="Panzhihua Bing Yang Technology Co., Ltd."/>
    <s v="86-812-6211688"/>
    <s v="bingyangkeji@163.com"/>
    <n v="1"/>
    <x v="4"/>
    <s v="营收正常"/>
    <s v="攀枝花市"/>
    <n v="313404.07330543932"/>
    <n v="69965.819163179913"/>
  </r>
  <r>
    <x v="0"/>
    <s v="300951.SZ"/>
    <s v="东方财富"/>
    <s v="深圳市博硕科技股份有限公司"/>
    <s v="广东省深圳市龙岗区宝龙街道同乐社区水田路26号"/>
    <s v="消费电子"/>
    <n v="202730264.91"/>
    <n v="62119212.520000003"/>
    <n v="890"/>
    <s v="Shenzhen Bsc Technology Co.,Ltd."/>
    <s v="86-755-84567276"/>
    <s v="terry.wang@bsc-sz.com;zqb@bsc-sz.com"/>
    <n v="2"/>
    <x v="2"/>
    <s v="营收较高"/>
    <s v="深圳市"/>
    <n v="227786.81450561798"/>
    <n v="69796.868000000002"/>
  </r>
  <r>
    <x v="2"/>
    <s v="688660.SH"/>
    <s v="东方创业"/>
    <s v="上海电气风电集团股份有限公司"/>
    <s v="上海市徐汇区漕宝路115号"/>
    <s v="电力设备"/>
    <n v="4538437943.9399996"/>
    <n v="131547533.11"/>
    <n v="1886"/>
    <s v="Shanghai Electric Wind Power Group Co.,Ltd."/>
    <s v="86-21-54961895"/>
    <s v="sewc_ir@shanghai-electric.com"/>
    <n v="1"/>
    <x v="4"/>
    <s v="营收极高"/>
    <s v="上海市"/>
    <n v="2406382.7910604454"/>
    <n v="69749.487332979857"/>
  </r>
  <r>
    <x v="0"/>
    <s v="300885.SZ"/>
    <s v="东方电缆"/>
    <s v="扬州海昌新材股份有限公司"/>
    <s v="江苏省扬州市邗江区维扬经济开发区新甘泉西路71号"/>
    <s v="通用设备"/>
    <n v="82783333.269999996"/>
    <n v="21761817.399999999"/>
    <n v="312"/>
    <s v="Yangzhou Seashine New Materials Co.,Ltd."/>
    <s v="86-514-85826165"/>
    <s v="stanley.she@seashinepm.com"/>
    <n v="1"/>
    <x v="1"/>
    <s v="营收正常"/>
    <s v="扬州市"/>
    <n v="265331.19637820509"/>
    <n v="69749.414743589732"/>
  </r>
  <r>
    <x v="0"/>
    <s v="000892.SZ"/>
    <s v="东方电气"/>
    <s v="欢瑞世纪联合股份有限公司"/>
    <s v="重庆市江北区北城天街15号富力海洋广场6幢2201室"/>
    <s v="传媒"/>
    <n v="181811882.38"/>
    <n v="12343756.689999999"/>
    <n v="177"/>
    <s v="H&amp;R Century Union Corporation"/>
    <s v="86-10-65009170"/>
    <s v="hr_board@hrcentury.cn"/>
    <n v="1"/>
    <x v="4"/>
    <s v="营收较高"/>
    <s v="重庆市"/>
    <n v="1027185.7761581921"/>
    <n v="69738.738361581913"/>
  </r>
  <r>
    <x v="2"/>
    <s v="603688.SH"/>
    <s v="东方电热"/>
    <s v="江苏太平洋石英股份有限公司"/>
    <s v="江苏省连云港市东海县平明镇马河电站东侧"/>
    <s v="非金属材料"/>
    <n v="259923218.80000001"/>
    <n v="87369725.439999998"/>
    <n v="1253"/>
    <s v="Jiangsu Pacific Quartz Co.,Ltd."/>
    <s v="86-518-87018519"/>
    <s v="dsh@quartzpacific.com"/>
    <n v="1"/>
    <x v="4"/>
    <s v="营收较高"/>
    <s v="连云港市"/>
    <n v="207440.71731843575"/>
    <n v="69728.432114924173"/>
  </r>
  <r>
    <x v="0"/>
    <s v="003019.SZ"/>
    <s v="东方电子"/>
    <s v="宸展光电(厦门)股份有限公司"/>
    <s v="福建省厦门市集美区杏林南路60号厂房"/>
    <s v="光学光电子"/>
    <n v="503333812.18000001"/>
    <n v="58900771.710000001"/>
    <n v="846"/>
    <s v="Tes Touch Embedded Solutions (Xiamen) Co.,Ltd."/>
    <s v="86-592-6681616"/>
    <s v="ir@tes-tec.com"/>
    <n v="1"/>
    <x v="0"/>
    <s v="营收较高"/>
    <s v="厦门市"/>
    <n v="594957.22479905433"/>
    <n v="69622.661595744677"/>
  </r>
  <r>
    <x v="0"/>
    <s v="300463.SZ"/>
    <s v="东方锆业"/>
    <s v="迈克生物股份有限公司"/>
    <s v="四川省成都市郫都区高新区安和二路8号"/>
    <s v="医疗器械"/>
    <n v="924725004.02999997"/>
    <n v="201843094.15000001"/>
    <n v="2901"/>
    <s v="Maccura Biotechnology Co.Ltd"/>
    <s v="86-28-81731186"/>
    <s v="zqb@maccura.com"/>
    <n v="1"/>
    <x v="2"/>
    <s v="营收较高"/>
    <s v="成都市"/>
    <n v="318760.77353671147"/>
    <n v="69577.074853498794"/>
  </r>
  <r>
    <x v="2"/>
    <s v="601699.SH"/>
    <s v="东方环宇"/>
    <s v="山西潞安环保能源开发股份有限公司"/>
    <s v="山西省长治市襄垣县侯堡镇"/>
    <s v="煤炭开采加工"/>
    <n v="13855493194.51"/>
    <n v="2465702850.6599998"/>
    <n v="35491"/>
    <s v="Shanxi Lu'An Environmental Energydev.Co.,Ltd"/>
    <s v="86-355-5920881;86-355-5923838"/>
    <s v="mazefeng@163.com;fan601699@163.com;la601699@163.com"/>
    <n v="3"/>
    <x v="1"/>
    <s v="营收极高"/>
    <s v="长治市"/>
    <n v="390394.55621171568"/>
    <n v="69474.031463187843"/>
  </r>
  <r>
    <x v="2"/>
    <s v="603587.SH"/>
    <s v="东方集团"/>
    <s v="地素时尚股份有限公司"/>
    <s v="上海市普陀区丹巴路28弄1-2号旭辉世纪广场8号楼"/>
    <s v="服装家纺"/>
    <n v="596912506.05999994"/>
    <n v="150370248.74000001"/>
    <n v="2166"/>
    <s v="Dazzle Fashion Co.,Ltd"/>
    <s v="86-21-31085111"/>
    <s v="info@dazzle-fashion.com"/>
    <n v="1"/>
    <x v="4"/>
    <s v="营收较高"/>
    <s v="上海市"/>
    <n v="275582.87445060018"/>
    <n v="69423.014192059098"/>
  </r>
  <r>
    <x v="0"/>
    <s v="300129.SZ"/>
    <s v="东方嘉盛"/>
    <s v="上海泰胜风能装备股份有限公司"/>
    <s v="上海市金山区卫清东路1988号"/>
    <s v="电力设备"/>
    <n v="557363528.64999998"/>
    <n v="62445815.07"/>
    <n v="903"/>
    <s v="Shanghai Taisheng Wind Power Equipment Co.,Ltd."/>
    <s v="86-21-57243692"/>
    <s v="chenjie@shtsp.com;chenyiyao@shtsp.com;ir@shtsp.com"/>
    <n v="3"/>
    <x v="4"/>
    <s v="营收较高"/>
    <s v="上海市"/>
    <n v="617235.35841638979"/>
    <n v="69153.726544850506"/>
  </r>
  <r>
    <x v="0"/>
    <s v="002072.SZ"/>
    <s v="东方精工"/>
    <s v="凯瑞德控股股份有限公司"/>
    <s v="湖北省荆门市掇刀区高新区培公大道201号(鑫港国际商贸城)C4-1幢二楼201室"/>
    <s v="综合"/>
    <n v="101454648.40000001"/>
    <n v="1518571.55"/>
    <n v="22"/>
    <s v="Kairuide Holding Co.,Ltd."/>
    <s v="86-16502052227"/>
    <s v="18676781486@163.com"/>
    <n v="1"/>
    <x v="2"/>
    <s v="营收较高"/>
    <s v="荆门市"/>
    <n v="4611574.9272727277"/>
    <n v="69025.979545454553"/>
  </r>
  <r>
    <x v="0"/>
    <s v="300910.SZ"/>
    <s v="东方明珠"/>
    <s v="新乡市瑞丰新材料股份有限公司"/>
    <s v="河南省新乡市新乡县大召营镇(新获路北)"/>
    <s v="化学制品"/>
    <n v="396296314.31"/>
    <n v="51528931.609999999"/>
    <n v="747"/>
    <s v="Xinxiang Richful Lube Additive Co., Ltd."/>
    <s v="86-373-5466662"/>
    <s v="zqb@richful.com"/>
    <n v="1"/>
    <x v="3"/>
    <s v="营收较高"/>
    <s v="新乡市"/>
    <n v="530517.15436412313"/>
    <n v="68981.166813922362"/>
  </r>
  <r>
    <x v="0"/>
    <s v="300493.SZ"/>
    <s v="东方日升"/>
    <s v="上海润欣科技股份有限公司"/>
    <s v="上海市徐汇区田林路200号A号楼301室"/>
    <s v="其他电子"/>
    <n v="423517904.22000003"/>
    <n v="13037107.939999999"/>
    <n v="189"/>
    <s v="Shanghai Fortune Techgroup Co.,Ltd."/>
    <s v="86-21-54264260"/>
    <s v="investment@fortune-co.com"/>
    <n v="1"/>
    <x v="1"/>
    <s v="营收较高"/>
    <s v="上海市"/>
    <n v="2240835.4720634921"/>
    <n v="68979.407089947083"/>
  </r>
  <r>
    <x v="2"/>
    <s v="688396.SH"/>
    <s v="东方生物"/>
    <s v="华润微电子有限公司"/>
    <s v="江苏省无锡市滨湖区梁溪路14号,上海市静安区市北智汇园汶水路299弄12号"/>
    <s v="半导体及元件"/>
    <n v="2514052171.1599998"/>
    <n v="619376369.86000001"/>
    <n v="8989"/>
    <s v="China Resources Microelectronics Limited"/>
    <s v="86-510-85893998"/>
    <s v="crmic_hq_ir_zy@crmicro.com"/>
    <n v="1"/>
    <x v="4"/>
    <s v="营收极高"/>
    <s v="无锡市"/>
    <n v="279680.96241628658"/>
    <n v="68903.812421848925"/>
  </r>
  <r>
    <x v="0"/>
    <s v="301175.SZ"/>
    <s v="东方盛虹"/>
    <s v="北京中科润宇环保科技股份有限公司"/>
    <s v="北京市海淀区苏州街3号11层1102-03"/>
    <s v="环保"/>
    <n v="306025086.11000001"/>
    <n v="48737493.490000002"/>
    <n v="708"/>
    <s v="Beijing China Sciences Runyu Environmental Technology Co.,Ltd."/>
    <s v="86-10-62575817"/>
    <s v="dongshihui@cset.ac.cn"/>
    <n v="1"/>
    <x v="3"/>
    <s v="营收较高"/>
    <s v="北京市"/>
    <n v="432238.82218926557"/>
    <n v="68838.267641242943"/>
  </r>
  <r>
    <x v="2"/>
    <s v="603882.SH"/>
    <s v="东方时尚"/>
    <s v="广州金域医学检验集团股份有限公司"/>
    <s v="广东省广州市海珠区国际生物岛螺旋三路10号"/>
    <s v="医疗服务"/>
    <n v="4251354599.8800001"/>
    <n v="850173750.79999995"/>
    <n v="12371"/>
    <s v="Guangzhou Kingmed Diagnostics Group Co.,Ltd."/>
    <s v="86-20-29196326"/>
    <s v="sid@kingmed.com.cn"/>
    <n v="1"/>
    <x v="2"/>
    <s v="营收极高"/>
    <s v="广州市"/>
    <n v="343654.88641823619"/>
    <n v="68723.122690162476"/>
  </r>
  <r>
    <x v="2"/>
    <s v="688338.SH"/>
    <s v="东方钽业"/>
    <s v="北京赛科希德科技股份有限公司"/>
    <s v="北京市昌平区科技园区创新路27号1A座,北京市昌平区科学园路7号院1号楼8层"/>
    <s v="医疗器械"/>
    <n v="49375230.280000001"/>
    <n v="18245252.739999998"/>
    <n v="266"/>
    <s v="Beijing Succeeder Technology Inc."/>
    <s v="86-10-53855568-808"/>
    <s v="investor@succeeder.com.cn"/>
    <n v="1"/>
    <x v="2"/>
    <s v="营收正常"/>
    <s v="北京市"/>
    <n v="185621.16646616542"/>
    <n v="68591.17571428571"/>
  </r>
  <r>
    <x v="0"/>
    <s v="300035.SZ"/>
    <s v="东方铁塔"/>
    <s v="湖南中科电气股份有限公司"/>
    <s v="湖南省岳阳市岳阳楼区经济技术开发区岳阳大道中科工业园"/>
    <s v="电力设备"/>
    <n v="857987153.76999998"/>
    <n v="128906445.31999999"/>
    <n v="1882"/>
    <s v="Hunan Zhongke Electric Co.,Ltd."/>
    <s v="86-730-8688891"/>
    <s v="895821403@qq.com;xingu.liu@163.com;cseco@vip.sina.com"/>
    <n v="3"/>
    <x v="4"/>
    <s v="营收较高"/>
    <s v="岳阳市"/>
    <n v="455891.15503188095"/>
    <n v="68494.39177470775"/>
  </r>
  <r>
    <x v="0"/>
    <s v="000928.SZ"/>
    <s v="东方通信"/>
    <s v="中钢国际工程技术股份有限公司"/>
    <s v="北京市海淀区海淀大街8号中钢国际广场26层,吉林省吉林市昌邑区江湾路2号世贸万锦10层"/>
    <s v="建筑装饰"/>
    <n v="3050465239.3299999"/>
    <n v="128732916.86"/>
    <n v="1881"/>
    <s v="Sinosteel Engineering &amp; Technology Co.,Ltd."/>
    <s v="86-10-62688099;86-10-62686202"/>
    <s v="entec@mecc.sinosteel.com"/>
    <n v="1"/>
    <x v="3"/>
    <s v="营收极高"/>
    <e v="#VALUE!"/>
    <n v="1621725.2734343433"/>
    <n v="68438.552291334403"/>
  </r>
  <r>
    <x v="2"/>
    <s v="688253.SH"/>
    <s v="东方网络"/>
    <s v="北京英诺特生物技术股份有限公司"/>
    <s v="北京市丰台区海鹰路1号院6号楼1层2层"/>
    <s v="医疗器械"/>
    <n v="69495587.090000004"/>
    <n v="26354180.710000001"/>
    <n v="386"/>
    <s v="Innovita Biological Technology Co., Ltd."/>
    <s v="86-10-83682249-29"/>
    <s v="ir@innovita.com.cn"/>
    <n v="1"/>
    <x v="2"/>
    <s v="营收正常"/>
    <s v="北京市"/>
    <n v="180040.38106217617"/>
    <n v="68275.079559585502"/>
  </r>
  <r>
    <x v="0"/>
    <s v="001270.SZ"/>
    <s v="东方银星"/>
    <s v="浙江铖昌科技股份有限公司"/>
    <s v="浙江省杭州市西湖区三墩镇西园三路3号5幢713室"/>
    <s v="国防军工"/>
    <n v="20226908.850000001"/>
    <n v="10581502.33"/>
    <n v="155"/>
    <s v="Zhejiang Chengchang Technology Co., Ltd."/>
    <s v="86-571-81023659"/>
    <s v="ccir@zjcckj.com"/>
    <n v="1"/>
    <x v="0"/>
    <s v="营收正常"/>
    <s v="杭州市"/>
    <n v="130496.18612903227"/>
    <n v="68267.756967741938"/>
  </r>
  <r>
    <x v="0"/>
    <s v="300641.SZ"/>
    <s v="东方证券"/>
    <s v="江苏正丹化学工业股份有限公司"/>
    <s v="江苏省镇江市润州区南山路61号国控大厦A座15楼"/>
    <s v="化学制品"/>
    <n v="486264175.06999999"/>
    <n v="31398929.780000001"/>
    <n v="460"/>
    <s v="Jiangsu Zhengdan Chemical Industry Co.,Ltd."/>
    <s v="86-511-88059006"/>
    <s v="stock@zhengdanchem.com"/>
    <n v="1"/>
    <x v="3"/>
    <s v="营收较高"/>
    <s v="镇江市"/>
    <n v="1057096.0327608695"/>
    <n v="68258.543000000005"/>
  </r>
  <r>
    <x v="0"/>
    <s v="002254.SZ"/>
    <s v="东风股份"/>
    <s v="烟台泰和新材料股份有限公司"/>
    <s v="山东省烟台市福山区经济技术开发区黑龙江路10号"/>
    <s v="化工合成材料"/>
    <n v="1055622031.35"/>
    <n v="145875780.43000001"/>
    <n v="2138"/>
    <s v="Yantai Tayho Advanced Materials Co.,Ltd"/>
    <s v="86-535-6394123"/>
    <s v="securiities@tayho.com.cn;dongxuhai@tayho.com.cn;liujianning@tayho.com.cn"/>
    <n v="3"/>
    <x v="0"/>
    <s v="营收极高"/>
    <s v="烟台市"/>
    <n v="493742.7648971001"/>
    <n v="68230.01891019645"/>
  </r>
  <r>
    <x v="0"/>
    <s v="300326.SZ"/>
    <s v="东风科技"/>
    <s v="上海凯利泰医疗科技股份有限公司"/>
    <s v="上海市浦东新区张江高科技园东区瑞庆路528号23幢"/>
    <s v="医疗器械"/>
    <n v="317546846.5"/>
    <n v="75490587.030000001"/>
    <n v="1107"/>
    <s v="Shanghai Kinetic Medical Co.,Ltd"/>
    <s v="86-21-50728758"/>
    <s v="kmc@shkmc.com.cn"/>
    <n v="1"/>
    <x v="2"/>
    <s v="营收较高"/>
    <s v="上海市"/>
    <n v="286853.51987353206"/>
    <n v="68193.845555555556"/>
  </r>
  <r>
    <x v="2"/>
    <s v="688639.SH"/>
    <s v="东风汽车"/>
    <s v="安徽华恒生物科技股份有限公司"/>
    <s v="安徽省合肥市蜀山区高新区长安路197号"/>
    <s v="化学制品"/>
    <n v="270406890.75999999"/>
    <n v="55226359"/>
    <n v="810"/>
    <s v="Anhui Huaheng Biotechnology Co.,Ltd."/>
    <s v="86-551-65689046"/>
    <s v="ahb@ehuaheng.com"/>
    <n v="1"/>
    <x v="3"/>
    <s v="营收较高"/>
    <s v="合肥市"/>
    <n v="333835.66760493827"/>
    <n v="68180.690123456792"/>
  </r>
  <r>
    <x v="0"/>
    <s v="300360.SZ"/>
    <s v="东富龙"/>
    <s v="杭州炬华科技股份有限公司"/>
    <s v="浙江省杭州市余杭区仓前街道褚家塘路9号"/>
    <s v="电力设备"/>
    <n v="293708336.08999997"/>
    <n v="71322606.450000003"/>
    <n v="1047"/>
    <s v="Hangzhou Sunrise Technology Co.,Ltd."/>
    <s v="86-571-89935881"/>
    <s v="sunrise@sunrisemeter.com"/>
    <n v="1"/>
    <x v="4"/>
    <s v="营收较高"/>
    <s v="杭州市"/>
    <n v="280523.72119388729"/>
    <n v="68120.923065902578"/>
  </r>
  <r>
    <x v="0"/>
    <s v="002416.SZ"/>
    <s v="东港股份"/>
    <s v="深圳市爱施德股份有限公司"/>
    <s v="广东省深圳市南山区科发路83号南山金融大厦18层"/>
    <s v="零售"/>
    <n v="24013050034.220001"/>
    <n v="200518232.44"/>
    <n v="2949"/>
    <s v="Shenzhen Aisidi Co.,Ltd."/>
    <s v="86-755-21519907;86-755-21519888"/>
    <s v="ir@aisidi.com"/>
    <n v="1"/>
    <x v="3"/>
    <s v="营收极高"/>
    <s v="深圳市"/>
    <n v="8142777.2242183797"/>
    <n v="67995.331447948454"/>
  </r>
  <r>
    <x v="0"/>
    <s v="301023.SZ"/>
    <s v="东莞控股"/>
    <s v="无锡江南奕帆电力传动科技股份有限公司"/>
    <s v="江苏省无锡市惠山区经济开发区堰桥配套区堰裕路7号"/>
    <s v="电力设备"/>
    <n v="40199303.090000004"/>
    <n v="20329407.960000001"/>
    <n v="299"/>
    <s v="Jiangnan Yifan Motor Co.,Ltd"/>
    <s v="86-510-83570668"/>
    <s v="ir@yifanmotor.com"/>
    <n v="1"/>
    <x v="4"/>
    <s v="营收正常"/>
    <s v="无锡市"/>
    <n v="134445.82973244149"/>
    <n v="67991.330969899675"/>
  </r>
  <r>
    <x v="0"/>
    <s v="000099.SZ"/>
    <s v="东航物流"/>
    <s v="中信海洋直升机股份有限公司"/>
    <s v="广东省深圳市南山区南海大道3533号深圳直升机场"/>
    <s v="机场航运"/>
    <n v="360909160.26999998"/>
    <n v="71095807.989999995"/>
    <n v="1046"/>
    <s v="Citic Offshore Helicopter Co.,Ltd."/>
    <s v="86-755-26726431"/>
    <s v="malei@cohc.citic;chensong@cohc.citic;ouyangmingzhi@cohc.citic"/>
    <n v="3"/>
    <x v="3"/>
    <s v="营收较高"/>
    <s v="深圳市"/>
    <n v="345037.43811663479"/>
    <n v="67969.22369980879"/>
  </r>
  <r>
    <x v="0"/>
    <s v="002312.SZ"/>
    <s v="东宏股份"/>
    <s v="四川发展龙蟒股份有限公司"/>
    <s v="四川省成都市武侯区高新区天府二街151号领地环球金融中心B座"/>
    <s v="化学制品"/>
    <n v="2329408526.1999998"/>
    <n v="273123160.44999999"/>
    <n v="4019"/>
    <s v="Sichuan Development Lomon Co.,Ltd."/>
    <s v="86-28-87579929"/>
    <s v="songhm@sdlomon.com;songxx@sdlomon.com;sdlomon@sdlomon.com"/>
    <n v="3"/>
    <x v="3"/>
    <s v="营收极高"/>
    <s v="成都市"/>
    <n v="579599.03612839011"/>
    <n v="67957.989661607367"/>
  </r>
  <r>
    <x v="2"/>
    <s v="688112.SH"/>
    <s v="东湖高新"/>
    <s v="深圳市鼎阳科技股份有限公司"/>
    <s v="广东省深圳市宝安区新安街道兴东社区68区安通达工业厂区4栋厂房3层、5栋办公楼1-3层"/>
    <s v="仪器仪表"/>
    <n v="67910991.299999997"/>
    <n v="20047193.140000001"/>
    <n v="295"/>
    <s v="Siglent Technologies Co.,Ltd."/>
    <s v="86-755-26616618"/>
    <s v="zqb@siglent.com"/>
    <n v="1"/>
    <x v="2"/>
    <s v="营收正常"/>
    <s v="深圳市"/>
    <n v="230206.75016949151"/>
    <n v="67956.586915254244"/>
  </r>
  <r>
    <x v="2"/>
    <s v="600838.SH"/>
    <s v="东华测试"/>
    <s v="上海九百股份有限公司"/>
    <s v="上海市静安区北京西路669号东展商业大厦14楼"/>
    <s v="零售"/>
    <n v="19153519.539999999"/>
    <n v="12965268.550000001"/>
    <n v="191"/>
    <s v="Shanghai Join Buy Co.,Ltd."/>
    <s v="86-21-62569866;86-21-62569829;86-21-62729898-838"/>
    <s v="shjb838@shjb600838.com"/>
    <n v="1"/>
    <x v="3"/>
    <s v="营收正常"/>
    <s v="上海市"/>
    <n v="100280.20701570681"/>
    <n v="67880.987172774869"/>
  </r>
  <r>
    <x v="0"/>
    <s v="300244.SZ"/>
    <s v="东华科技"/>
    <s v="迪安诊断技术集团股份有限公司"/>
    <s v="浙江省杭州市西湖区三墩镇金蓬街329号2幢5层"/>
    <s v="医疗服务"/>
    <n v="4648818816.1999998"/>
    <n v="753710562.37"/>
    <n v="11123"/>
    <s v="Dian Diagnostics Group Co.,Ltd."/>
    <s v="86-571-58085608"/>
    <s v="zqb@dazd.cn"/>
    <n v="1"/>
    <x v="2"/>
    <s v="营收极高"/>
    <s v="杭州市"/>
    <n v="417946.49071293714"/>
    <n v="67761.445866223148"/>
  </r>
  <r>
    <x v="2"/>
    <s v="603919.SH"/>
    <s v="东华能源"/>
    <s v="金徽酒股份有限公司"/>
    <s v="甘肃省陇南市徽县伏家镇"/>
    <s v="饮料制造"/>
    <n v="705528218.64999998"/>
    <n v="164663932.47999999"/>
    <n v="2438"/>
    <s v="Jinhui Liquor Co.,Ltd."/>
    <s v="86-939-7551826"/>
    <s v="jhj@jinhuijiu.com"/>
    <n v="1"/>
    <x v="2"/>
    <s v="营收较高"/>
    <s v="陇南市"/>
    <n v="289388.11265381461"/>
    <n v="67540.579360131247"/>
  </r>
  <r>
    <x v="0"/>
    <s v="300575.SZ"/>
    <s v="东华软件"/>
    <s v="江苏中旗科技股份有限公司"/>
    <s v="江苏省南京市六合区化学工业园区长丰河路309号"/>
    <s v="化学制品"/>
    <n v="697011849.25999999"/>
    <n v="108487534.29000001"/>
    <n v="1609"/>
    <s v="Jiangsu Flag Chemical Industry Co.,Ltd."/>
    <s v="86-25-58375015"/>
    <s v="info@flagchem.com"/>
    <n v="1"/>
    <x v="3"/>
    <s v="营收较高"/>
    <s v="南京市"/>
    <n v="433195.68008701055"/>
    <n v="67425.440826600374"/>
  </r>
  <r>
    <x v="2"/>
    <s v="688179.SH"/>
    <s v="东箭科技"/>
    <s v="上海阿拉丁生化科技股份有限公司"/>
    <s v="上海市浦东新区新金桥路36号南塔16楼"/>
    <s v="化学制品"/>
    <n v="91998831.140000001"/>
    <n v="31019842.190000001"/>
    <n v="461"/>
    <s v="Shanghai Aladdin Biochemical Technology Co.,Ltd."/>
    <s v="86-21-50560989"/>
    <s v="aladdindmb@163.com"/>
    <n v="1"/>
    <x v="3"/>
    <s v="营收正常"/>
    <s v="上海市"/>
    <n v="199563.62503253797"/>
    <n v="67288.160932754879"/>
  </r>
  <r>
    <x v="0"/>
    <s v="002832.SZ"/>
    <s v="东江环保"/>
    <s v="比音勒芬服饰股份有限公司"/>
    <s v="广东省广州市番禺区南村镇兴业大道东608号"/>
    <s v="服装家纺"/>
    <n v="810420572.37"/>
    <n v="212692757.27000001"/>
    <n v="3167"/>
    <s v="Biem.L.Fdlkk Garment Co.,Ltd."/>
    <s v="86-20-39952666"/>
    <s v="investor@biemlf.com"/>
    <n v="1"/>
    <x v="4"/>
    <s v="营收较高"/>
    <s v="广州市"/>
    <n v="255895.34965898326"/>
    <n v="67159.064499526372"/>
  </r>
  <r>
    <x v="0"/>
    <s v="002972.SZ"/>
    <s v="东杰智能"/>
    <s v="深圳科安达电子科技股份有限公司"/>
    <s v="广东省深圳市福田区深南大道1006号深圳国际创新中心C栋14层"/>
    <s v="非汽车交运"/>
    <n v="73897594.099999994"/>
    <n v="25703091.100000001"/>
    <n v="383"/>
    <s v="Shenzhen Keanda Electronic Technology Corp., Ltd."/>
    <s v="86-755-86956831"/>
    <s v="zhengquanbu@keanda.com.cn"/>
    <n v="1"/>
    <x v="4"/>
    <s v="营收正常"/>
    <s v="深圳市"/>
    <n v="192944.10992167101"/>
    <n v="67109.898433420371"/>
  </r>
  <r>
    <x v="2"/>
    <s v="605016.SH"/>
    <s v="东晶电子"/>
    <s v="山东百龙创园生物科技股份有限公司"/>
    <s v="山东省德州市禹城市国家高新技术产业开发区德信大街"/>
    <s v="化学制品"/>
    <n v="197845494.63"/>
    <n v="40729310.25"/>
    <n v="607"/>
    <s v="Shandong Bailong Chuangyuan Bio-Tech Co.,Ltd."/>
    <s v="86-534-8215064"/>
    <s v="blcyzqb@sdblcy.com"/>
    <n v="1"/>
    <x v="3"/>
    <s v="营收较高"/>
    <s v="德州市"/>
    <n v="325939.85935749585"/>
    <n v="67099.357907743004"/>
  </r>
  <r>
    <x v="2"/>
    <s v="600031.SH"/>
    <s v="东来技术"/>
    <s v="三一重工股份有限公司"/>
    <s v="北京市昌平区北清路8号"/>
    <s v="专用设备"/>
    <n v="20077134000"/>
    <n v="1589772000"/>
    <n v="23695"/>
    <s v="Sany Heavy Industry Co.,Ltd"/>
    <s v="86-10-60737888;86-731-84031555"/>
    <s v="caisl@sany.com.cn;zhoulk@sany.com.cn;sanyir@sany.com.cn"/>
    <n v="3"/>
    <x v="2"/>
    <s v="营收极高"/>
    <s v="北京市"/>
    <n v="847315.21418020676"/>
    <n v="67093.142013082936"/>
  </r>
  <r>
    <x v="2"/>
    <s v="603689.SH"/>
    <s v="东利机械"/>
    <s v="安徽省天然气开发股份有限公司"/>
    <s v="安徽省合肥市包河区工业园大连路9号"/>
    <s v="燃气"/>
    <n v="1666171852.8599999"/>
    <n v="67420876.010000005"/>
    <n v="1005"/>
    <s v="Anhui Province Natural Gas Development Co.,Ltd."/>
    <s v="86-551-62225677"/>
    <s v="ahtrqgs@vip.163.com"/>
    <n v="1"/>
    <x v="1"/>
    <s v="营收极高"/>
    <s v="合肥市"/>
    <n v="1657882.4406567162"/>
    <n v="67085.448766169153"/>
  </r>
  <r>
    <x v="0"/>
    <s v="301092.SZ"/>
    <s v="东睦股份"/>
    <s v="浙江争光实业股份有限公司"/>
    <s v="浙江省杭州市临平区南苑街道世纪大道1号美亚大厦16楼"/>
    <s v="化工合成材料"/>
    <n v="129075104.48999999"/>
    <n v="19781114.859999999"/>
    <n v="295"/>
    <s v="Zhejiang Zhengguang Industrial Co.,Ltd."/>
    <s v="86-571-86319310"/>
    <s v="wyf@chinaresin.com;chec@chinaresin.com"/>
    <n v="2"/>
    <x v="0"/>
    <s v="营收较高"/>
    <s v="杭州市"/>
    <n v="437542.72708474577"/>
    <n v="67054.626644067801"/>
  </r>
  <r>
    <x v="2"/>
    <s v="600808.SH"/>
    <s v="东南网架"/>
    <s v="马鞍山钢铁股份有限公司"/>
    <s v="安徽省马鞍山市雨山区九华西路8号"/>
    <s v="钢铁"/>
    <n v="26580269666"/>
    <n v="1253376821"/>
    <n v="18730"/>
    <s v="Maanshan Iron &amp; Steel Company Limited"/>
    <s v="86-555-2888158;86-555-2875251;852-21552649"/>
    <s v="mggf@baowugroup.com;rebeccachiu@chiuandco.com"/>
    <n v="2"/>
    <x v="0"/>
    <s v="营收极高"/>
    <s v="马鞍山市"/>
    <n v="1419128.1188467699"/>
    <n v="66918.143139348642"/>
  </r>
  <r>
    <x v="0"/>
    <s v="300890.SZ"/>
    <s v="东尼电子"/>
    <s v="深圳市翔丰华科技股份有限公司"/>
    <s v="广东省深圳市龙华区龙华新区龙华街道清祥路1号宝能科技园9栋C座20楼J单元"/>
    <s v="电力设备"/>
    <n v="451276112.35000002"/>
    <n v="36681605.75"/>
    <n v="549"/>
    <s v="Shenzhen Xfh Technology Co.,Ltd."/>
    <s v="86-755-27289799"/>
    <s v="public@xfhinc.com"/>
    <n v="1"/>
    <x v="4"/>
    <s v="营收较高"/>
    <s v="深圳市"/>
    <n v="821996.56165755924"/>
    <n v="66815.311020036432"/>
  </r>
  <r>
    <x v="2"/>
    <s v="600824.SH"/>
    <s v="东鹏控股"/>
    <s v="上海益民商业集团股份有限公司"/>
    <s v="上海市黄浦区淮海中路809号甲"/>
    <s v="零售"/>
    <n v="223936268.02000001"/>
    <n v="36323994.479999997"/>
    <n v="544"/>
    <s v="Shanghai Yimin Commercial Group Co.,Ltd."/>
    <s v="86-21-64339888"/>
    <s v="yimin@yimingroup.com"/>
    <n v="1"/>
    <x v="3"/>
    <s v="营收较高"/>
    <s v="上海市"/>
    <n v="411647.55150735297"/>
    <n v="66772.048676470586"/>
  </r>
  <r>
    <x v="2"/>
    <s v="688166.SH"/>
    <s v="东鹏饮料"/>
    <s v="博瑞生物医药(苏州)股份有限公司"/>
    <s v="江苏省苏州市吴中区工业园区星湖街218号生物纳米园C25-C28栋"/>
    <s v="化学制药"/>
    <n v="248373219.05000001"/>
    <n v="60754391.100000001"/>
    <n v="910"/>
    <s v="Brightgene Bio-Medical Technology Co.,Ltd."/>
    <s v="86-512-62620988"/>
    <s v="ir@bright-gene.com"/>
    <n v="1"/>
    <x v="3"/>
    <s v="营收较高"/>
    <s v="苏州市"/>
    <n v="272937.60335164837"/>
    <n v="66763.067142857151"/>
  </r>
  <r>
    <x v="0"/>
    <s v="301195.SZ"/>
    <s v="东软集团"/>
    <s v="南京北路智控科技股份有限公司"/>
    <s v="江苏省南京市江宁区滨江经济开发区宝象路50号"/>
    <s v="计算机应用"/>
    <n v="137637535.36000001"/>
    <n v="32795665.359999999"/>
    <n v="492"/>
    <s v="Nanjing Bestway Intelligent Control Technology Co., Ltd."/>
    <s v="86-25-86127716"/>
    <s v="ir@njbestway.com"/>
    <n v="1"/>
    <x v="3"/>
    <s v="营收较高"/>
    <s v="南京市"/>
    <n v="279751.08813008131"/>
    <n v="66657.85642276422"/>
  </r>
  <r>
    <x v="0"/>
    <s v="001229.SZ"/>
    <s v="东软载波"/>
    <s v="广东魅视科技股份有限公司"/>
    <s v="广东省广州市白云区嘉禾街望岗工业区三路33号德汇望岗科技园B栋5楼"/>
    <s v="计算机设备"/>
    <n v="36592101.43"/>
    <n v="14649872.710000001"/>
    <n v="220"/>
    <s v="Guangdong Avcit Technology Holding Co., Ltd."/>
    <s v="86-20-89301789"/>
    <s v="ke.jiang@avcit.com.cn"/>
    <n v="1"/>
    <x v="3"/>
    <s v="营收正常"/>
    <s v="广州市"/>
    <n v="166327.73377272728"/>
    <n v="66590.330500000011"/>
  </r>
  <r>
    <x v="0"/>
    <s v="002266.SZ"/>
    <s v="东瑞股份"/>
    <s v="浙富控股集团股份有限公司"/>
    <s v="浙江省杭州市余杭区绿汀路21号浙富控股大厦"/>
    <s v="环保"/>
    <n v="3800952372.1599998"/>
    <n v="404406676.55000001"/>
    <n v="6077"/>
    <s v="Zhefu Holding Group Co.,Ltd."/>
    <s v="86-571-89939661"/>
    <s v="stock-dept@zhefu.cn;office@zhefu.cn"/>
    <n v="2"/>
    <x v="3"/>
    <s v="营收极高"/>
    <s v="杭州市"/>
    <n v="625465.25788382418"/>
    <n v="66547.09174757282"/>
  </r>
  <r>
    <x v="2"/>
    <s v="600023.SH"/>
    <s v="东山精密"/>
    <s v="浙江浙能电力股份有限公司"/>
    <s v="浙江省杭州市西湖区教工路18号世贸丽晶城欧美中心D区14层"/>
    <s v="电力"/>
    <n v="18316136528.389999"/>
    <n v="626904596.98000002"/>
    <n v="9423"/>
    <s v="Zhejiang Zheneng Electric Power Co.,Ltd"/>
    <s v="86-571-87210223"/>
    <s v="zzep@zjenergy.com.cn"/>
    <n v="1"/>
    <x v="4"/>
    <s v="营收极高"/>
    <s v="杭州市"/>
    <n v="1943769.1317404222"/>
    <n v="66529.194203544524"/>
  </r>
  <r>
    <x v="0"/>
    <s v="002810.SZ"/>
    <s v="东田微"/>
    <s v="山东赫达集团股份有限公司"/>
    <s v="山东省淄博市周村区赫达路999号"/>
    <s v="化学制品"/>
    <n v="391849249.22000003"/>
    <n v="96333422.5"/>
    <n v="1449"/>
    <s v="Shandong Head Group Co.,Ltd."/>
    <s v="86-533-6696036"/>
    <s v="hdzqb@sdhead.com"/>
    <n v="1"/>
    <x v="3"/>
    <s v="营收较高"/>
    <s v="淄博市"/>
    <n v="270427.3631608006"/>
    <n v="66482.693236714971"/>
  </r>
  <r>
    <x v="2"/>
    <s v="601928.SH"/>
    <s v="东望时代"/>
    <s v="江苏凤凰出版传媒股份有限公司"/>
    <s v="江苏省南京市鼓楼区湖南路1号凤凰广场B座"/>
    <s v="传媒"/>
    <n v="3196390609.25"/>
    <n v="474548871.87"/>
    <n v="7142"/>
    <s v="Jiangsu Phoenix Publishing &amp; Media Corporation Limited"/>
    <s v="86-25-51883338;86-25-83651217"/>
    <s v="xuyx@ppm.cn;zhuhao@ppm.cn;zhengquan@ppm.cn"/>
    <n v="3"/>
    <x v="4"/>
    <s v="营收极高"/>
    <s v="南京市"/>
    <n v="447548.39110193221"/>
    <n v="66444.815439652753"/>
  </r>
  <r>
    <x v="2"/>
    <s v="600259.SH"/>
    <s v="东威科技"/>
    <s v="广晟有色金属股份有限公司"/>
    <s v="广东省广州市天河区林和西路157号保利中汇广场A栋31-32楼"/>
    <s v="小金属"/>
    <n v="4866885507.3299999"/>
    <n v="81436515.780000001"/>
    <n v="1226"/>
    <s v="Rising Nonferrous Metals Share Co.,Ltd"/>
    <s v="86-20-87073456"/>
    <s v="gsys@gsysgf.com"/>
    <n v="1"/>
    <x v="2"/>
    <s v="营收极高"/>
    <s v="广州市"/>
    <n v="3969727.1674796082"/>
    <n v="66424.564257748774"/>
  </r>
  <r>
    <x v="2"/>
    <s v="600057.SH"/>
    <s v="东微半导"/>
    <s v="厦门象屿股份有限公司"/>
    <s v="福建省厦门市湖里区现代物流园区象屿路99号厦门国际航运中心E栋9层"/>
    <s v="物流"/>
    <n v="113863690436.25"/>
    <n v="466332285.30000001"/>
    <n v="7034"/>
    <s v="Xiamen Xiangyu Co.,Ltd."/>
    <s v="86-592-6516003"/>
    <s v="stock@xiangyu.cn"/>
    <n v="1"/>
    <x v="2"/>
    <s v="营收极高"/>
    <s v="厦门市"/>
    <n v="16187615.927814899"/>
    <n v="66296.884461188514"/>
  </r>
  <r>
    <x v="0"/>
    <s v="300218.SZ"/>
    <s v="东吴证券"/>
    <s v="安徽安利材料科技股份有限公司"/>
    <s v="安徽省合肥市蜀山区经济技术开发区桃花工业园拓展区(繁华大道与创新大道交叉口)"/>
    <s v="化工合成材料"/>
    <n v="484420485.16000003"/>
    <n v="168996501.58000001"/>
    <n v="2551"/>
    <s v="Anhui Anli Material Technology Co.,Ltd."/>
    <s v="86-551-65896888"/>
    <s v="anlimail@163.com;algf@anli.cn"/>
    <n v="2"/>
    <x v="0"/>
    <s v="营收较高"/>
    <s v="合肥市"/>
    <n v="189894.34933751472"/>
    <n v="66247.158596628782"/>
  </r>
  <r>
    <x v="0"/>
    <s v="002411.SZ"/>
    <s v="东芯股份"/>
    <s v="延安必康制药股份有限公司"/>
    <s v="陕西省西安市雁塔区锦业一路6号永利国际金融中心39楼"/>
    <s v="化学制药"/>
    <n v="2259440078.9400001"/>
    <n v="269697168.36000001"/>
    <n v="4078"/>
    <s v="Yanan Bicon Pharmaceutical Listed Company"/>
    <s v="86-29-81149561;86-755-86951472"/>
    <s v="002411@biconya.com"/>
    <n v="1"/>
    <x v="3"/>
    <s v="营收极高"/>
    <s v="西安市"/>
    <n v="554055.92911721428"/>
    <n v="66134.666101029914"/>
  </r>
  <r>
    <x v="2"/>
    <s v="603122.SH"/>
    <s v="东信和平"/>
    <s v="合富(中国)医疗科技股份有限公司"/>
    <s v="上海市徐汇区虹漕路456号光启大楼"/>
    <s v="医药商业"/>
    <n v="307984973.42000002"/>
    <n v="15142001.710000001"/>
    <n v="229"/>
    <s v="Cowealth Medical China Co.,Ltd."/>
    <s v="86-21-60378999"/>
    <s v="ir_cowealth@cowealth.com"/>
    <n v="1"/>
    <x v="2"/>
    <s v="营收较高"/>
    <s v="上海市"/>
    <n v="1344912.5476855896"/>
    <n v="66122.278209606986"/>
  </r>
  <r>
    <x v="1"/>
    <s v="839167.BJ"/>
    <s v="东兴证券"/>
    <s v="同享(苏州)电子材料科技股份有限公司"/>
    <s v="江苏省苏州市吴江区经济技术开发区龙桥路579号"/>
    <s v="电力设备"/>
    <n v="328215750.57999998"/>
    <n v="10038201.1"/>
    <n v="152"/>
    <s v="Tonyshare(Suzhou)Electronic Material Technology Co.,Ltd."/>
    <s v="86-512-63168373"/>
    <s v="wstcr822@126.com"/>
    <n v="1"/>
    <x v="4"/>
    <s v="营收较高"/>
    <s v="苏州市"/>
    <n v="2159314.1485526315"/>
    <n v="66040.796710526309"/>
  </r>
  <r>
    <x v="2"/>
    <s v="605006.SH"/>
    <s v="东旭光电"/>
    <s v="山东玻纤集团股份有限公司"/>
    <s v="山东省临沂市沂水县工业园"/>
    <s v="建筑材料"/>
    <n v="833227540.59000003"/>
    <n v="182126508.88999999"/>
    <n v="2758"/>
    <s v="Shandong Fiberglass Group Co., Ltd"/>
    <s v="86-539-7373368;86-539-7373381"/>
    <s v="sdbxzqb@glasstex.cn"/>
    <n v="1"/>
    <x v="3"/>
    <s v="营收较高"/>
    <s v="临沂市"/>
    <n v="302112.95887962292"/>
    <n v="66035.717509064532"/>
  </r>
  <r>
    <x v="2"/>
    <s v="600787.SH"/>
    <s v="东旭蓝天"/>
    <s v="中储发展股份有限公司"/>
    <s v="北京市丰台区凤凰嘴街5号院2号楼鼎兴大厦A座27-28层"/>
    <s v="物流"/>
    <n v="15816235847.540001"/>
    <n v="325898221.72000003"/>
    <n v="4937"/>
    <s v="Cmst Development Co.,Ltd."/>
    <s v="86-10-52698399"/>
    <s v="zhengquanbu@cmstd.com.cn"/>
    <n v="1"/>
    <x v="2"/>
    <s v="营收极高"/>
    <s v="北京市"/>
    <n v="3203612.6893943693"/>
    <n v="66011.387830666397"/>
  </r>
  <r>
    <x v="0"/>
    <s v="301059.SZ"/>
    <s v="东亚机械"/>
    <s v="金三江(肇庆)硅材料股份有限公司"/>
    <s v="广东省肇庆市四会市高新区迎宾大道23号"/>
    <s v="美容护理"/>
    <n v="61061496.829999998"/>
    <n v="14120243.52"/>
    <n v="214"/>
    <s v="Jinsanjiang(Zhaoqing)Silicon Material Company Limited"/>
    <s v="86-758-3681267"/>
    <s v="ir@jsjgcl.com"/>
    <n v="1"/>
    <x v="1"/>
    <s v="营收正常"/>
    <s v="肇庆市"/>
    <n v="285334.09733644861"/>
    <n v="65982.446355140186"/>
  </r>
  <r>
    <x v="0"/>
    <s v="002430.SZ"/>
    <s v="东亚药业"/>
    <s v="杭氧集团股份有限公司"/>
    <s v="浙江省杭州市拱墅区中山北路592号弘元大厦"/>
    <s v="化学制品"/>
    <n v="2734771970.54"/>
    <n v="321961761.29000002"/>
    <n v="4886"/>
    <s v="Hangzhou Oxygen Plant Group Co.,Ltd."/>
    <s v="86-571-85869069;86-571-85869350"/>
    <s v="geqianjin@hangyang.com;gaocf@hangyang.com"/>
    <n v="2"/>
    <x v="3"/>
    <s v="营收极高"/>
    <s v="杭州市"/>
    <n v="559715.91701596393"/>
    <n v="65894.752617683174"/>
  </r>
  <r>
    <x v="0"/>
    <s v="000627.SZ"/>
    <s v="东阳光"/>
    <s v="天茂实业集团股份有限公司"/>
    <s v="湖北省荆门市掇刀区漳河新区天山路1号(国华汇金中心)1幢2楼"/>
    <s v="保险及其他"/>
    <n v="18214993909.490002"/>
    <n v="147295418.16"/>
    <n v="2239"/>
    <s v="Hubei Biocause Pharmaceutical Co.,Ltd"/>
    <s v="86-724-6096558"/>
    <s v="tmjt@tianmaogroup.net"/>
    <n v="1"/>
    <x v="4"/>
    <s v="营收极高"/>
    <s v="荆门市"/>
    <n v="8135325.5513577498"/>
    <n v="65786.251969629302"/>
  </r>
  <r>
    <x v="2"/>
    <s v="601005.SH"/>
    <s v="东易日盛"/>
    <s v="重庆钢铁股份有限公司"/>
    <s v="重庆市长寿区江南街道江南大道2号"/>
    <s v="钢铁"/>
    <n v="8720406000"/>
    <n v="442999000"/>
    <n v="6734"/>
    <s v="Chongqing Iron &amp; Steel Company Limited"/>
    <s v="86-23-68983482"/>
    <s v="ir_601005@baowugroup.com"/>
    <n v="1"/>
    <x v="0"/>
    <s v="营收极高"/>
    <s v="重庆市"/>
    <n v="1294981.585981586"/>
    <n v="65785.417285417279"/>
  </r>
  <r>
    <x v="2"/>
    <s v="600782.SH"/>
    <s v="东岳硅材"/>
    <s v="新余钢铁股份有限公司"/>
    <s v="江西省新余市渝水区冶金路1号"/>
    <s v="钢铁"/>
    <n v="26002448237.099998"/>
    <n v="1030157221.12"/>
    <n v="15670"/>
    <s v="Xinyu Iron &amp; Steel Co.,Ltd"/>
    <s v="86-790-6290782;86-790-6294351"/>
    <s v="ir_600782@163.com"/>
    <n v="1"/>
    <x v="0"/>
    <s v="营收极高"/>
    <s v="新余市"/>
    <n v="1659377.679457562"/>
    <n v="65740.728852584551"/>
  </r>
  <r>
    <x v="0"/>
    <s v="300751.SZ"/>
    <s v="东珠生态"/>
    <s v="苏州迈为科技股份有限公司"/>
    <s v="江苏省苏州市吴江区芦荡路228号"/>
    <s v="电力设备"/>
    <n v="834218308.40999997"/>
    <n v="179825977.66"/>
    <n v="2736"/>
    <s v="Suzhou Maxwell Technologies Co.,Ltd."/>
    <s v="86-512-63929889"/>
    <s v="bod@maxwell-gp.com.cn;zqb@maxwell-gp.com.cn"/>
    <n v="2"/>
    <x v="4"/>
    <s v="营收较高"/>
    <s v="苏州市"/>
    <n v="304904.35248903505"/>
    <n v="65725.869027777779"/>
  </r>
  <r>
    <x v="2"/>
    <s v="600328.SH"/>
    <s v="动力新科"/>
    <s v="中盐内蒙古化工股份有限公司"/>
    <s v="内蒙古自治区阿拉善盟阿拉善左旗乌斯太镇阿拉善经济开发区"/>
    <s v="化学原料"/>
    <n v="4412308306.21"/>
    <n v="615987261.45000005"/>
    <n v="9393"/>
    <s v="Cnsig Inner Mongolia Chemical Industry Co.,Ltd."/>
    <s v="86-483-8182016"/>
    <s v="zyhgzqb@chinasalt.com.cn"/>
    <n v="1"/>
    <x v="3"/>
    <s v="营收极高"/>
    <s v="阿拉善盟阿拉善左旗乌斯太镇"/>
    <n v="469744.31025338016"/>
    <n v="65579.395448738433"/>
  </r>
  <r>
    <x v="0"/>
    <s v="300261.SZ"/>
    <s v="读客文化"/>
    <s v="雅本化学股份有限公司"/>
    <s v="江苏省苏州市太仓市太仓港港口开发区石化区东方东路18号"/>
    <s v="化学制品"/>
    <n v="545435669.49000001"/>
    <n v="69839686.629999995"/>
    <n v="1066"/>
    <s v="Aba Chemicals Corporation"/>
    <s v="86-21-32270636"/>
    <s v="info@abachem.com"/>
    <n v="1"/>
    <x v="3"/>
    <s v="营收较高"/>
    <s v="苏州市"/>
    <n v="511665.73122889304"/>
    <n v="65515.653499061911"/>
  </r>
  <r>
    <x v="2"/>
    <s v="688308.SH"/>
    <s v="读者传媒"/>
    <s v="株洲欧科亿数控精密刀具股份有限公司"/>
    <s v="湖南省株洲市炎陵县中小企业创业园创业路,湖南省株洲市芦淞区董家塅高科园创业四路8号"/>
    <s v="通用设备"/>
    <n v="261896824.78"/>
    <n v="56588953.490000002"/>
    <n v="866"/>
    <s v="Oke Precision Cutting Tools Co.,Ltd."/>
    <s v="86-731-22673968;86-731-22673961"/>
    <s v="oke_info@oke-carbide.com"/>
    <n v="1"/>
    <x v="1"/>
    <s v="营收较高"/>
    <s v="株洲市"/>
    <n v="302421.27572748269"/>
    <n v="65345.211882217096"/>
  </r>
  <r>
    <x v="2"/>
    <s v="603051.SH"/>
    <s v="敦煌种业"/>
    <s v="广州鹿山新材料股份有限公司"/>
    <s v="广东省广州市黄埔区云埔工业区埔北路22号自编1栋、自编2栋、自编3栋、自编4栋"/>
    <s v="化学制品"/>
    <n v="500804099.69999999"/>
    <n v="32766444.350000001"/>
    <n v="502"/>
    <s v="Guangzhou Lushan New Materials Co., Ltd."/>
    <s v="86-20-82107339"/>
    <s v="ir@cnlushan.com"/>
    <n v="1"/>
    <x v="3"/>
    <s v="营收较高"/>
    <s v="广州市"/>
    <n v="997617.72848605574"/>
    <n v="65271.801494023908"/>
  </r>
  <r>
    <x v="2"/>
    <s v="688667.SH"/>
    <s v="盾安环境"/>
    <s v="武汉菱电汽车电控系统股份有限公司"/>
    <s v="湖北省武汉市东西湖区金银湖街清水路特8号(11)"/>
    <s v="汽车零部件"/>
    <n v="170947044.33000001"/>
    <n v="39675582.159999996"/>
    <n v="610"/>
    <s v="Wuhan Lincontrol Automotive Electronics Co.,Ltd."/>
    <s v="86-27-81822580"/>
    <s v="ir@lincontrol.com"/>
    <n v="1"/>
    <x v="1"/>
    <s v="营收较高"/>
    <s v="武汉市"/>
    <n v="280241.05627868854"/>
    <n v="65041.937967213111"/>
  </r>
  <r>
    <x v="2"/>
    <s v="605305.SH"/>
    <s v="多氟多"/>
    <s v="中际联合(北京)科技股份有限公司"/>
    <s v="北京市通州区创益东二路15号院1号楼"/>
    <s v="专用设备"/>
    <n v="178715255.02000001"/>
    <n v="44069382.020000003"/>
    <n v="678"/>
    <s v="Ficont Industry (Beijing) Co.,Ltd."/>
    <s v="86-10-69598980"/>
    <s v="ir@3slift.com"/>
    <n v="1"/>
    <x v="2"/>
    <s v="营收较高"/>
    <s v="北京市"/>
    <n v="263591.82156342186"/>
    <n v="64999.088525073748"/>
  </r>
  <r>
    <x v="0"/>
    <s v="301112.SZ"/>
    <s v="多伦科技"/>
    <s v="广州信邦智能装备股份有限公司"/>
    <s v="广东省广州市花都区汽车城车城大道北侧"/>
    <s v="自动化设备"/>
    <n v="175326307.13999999"/>
    <n v="22803034.620000001"/>
    <n v="351"/>
    <s v="United Faith Auto-Engineering Co., Ltd."/>
    <s v="86-20-88581808"/>
    <s v="ir@uf.com.cn"/>
    <n v="1"/>
    <x v="2"/>
    <s v="营收较高"/>
    <s v="广州市"/>
    <n v="499505.14854700852"/>
    <n v="64965.910598290604"/>
  </r>
  <r>
    <x v="0"/>
    <s v="000403.SZ"/>
    <s v="多瑞医药"/>
    <s v="派斯双林生物制药股份有限公司"/>
    <s v="广东省湛江市麻章区东简镇东海岛新丰东路1号"/>
    <s v="生物制品"/>
    <n v="500420632.99000001"/>
    <n v="105604403.84"/>
    <n v="1627"/>
    <s v="Pacific Shuanglin Bio-Pharmacy Co.,Ltd"/>
    <s v="86-759-2931218"/>
    <s v="ir@slbiop.com"/>
    <n v="1"/>
    <x v="1"/>
    <s v="营收较高"/>
    <s v="湛江市"/>
    <n v="307572.60786109406"/>
    <n v="64907.439360786724"/>
  </r>
  <r>
    <x v="0"/>
    <s v="300373.SZ"/>
    <s v="峨眉山A"/>
    <s v="扬州扬杰电子科技股份有限公司"/>
    <s v="江苏省扬州市邗江区维扬经济开发区荷叶西路6号"/>
    <s v="半导体及元件"/>
    <n v="1417502290.27"/>
    <n v="276491045.33999997"/>
    <n v="4271"/>
    <s v="Yangzhou Yangjie Electronic Technology Co.,Ltd."/>
    <s v="86-514-87755155"/>
    <s v="zjb@21yangjie.com"/>
    <n v="1"/>
    <x v="4"/>
    <s v="营收极高"/>
    <s v="扬州市"/>
    <n v="331890.02347693749"/>
    <n v="64736.840398033244"/>
  </r>
  <r>
    <x v="0"/>
    <s v="300082.SZ"/>
    <s v="鄂尔多斯"/>
    <s v="辽宁奥克化学股份有限公司"/>
    <s v="辽宁省辽阳市宏伟区万和七路38号"/>
    <s v="化学原料"/>
    <n v="1339641333.2"/>
    <n v="99723888.739999995"/>
    <n v="1542"/>
    <s v="Liaoning Oxiranchem,Inc"/>
    <s v="86-21-69830086"/>
    <s v="oxiranchem@126.com"/>
    <n v="1"/>
    <x v="3"/>
    <s v="营收极高"/>
    <s v="辽阳市"/>
    <n v="868768.69857328152"/>
    <n v="64671.782581063548"/>
  </r>
  <r>
    <x v="2"/>
    <s v="601038.SH"/>
    <s v="恩华药业"/>
    <s v="第一拖拉机股份有限公司"/>
    <s v="河南省洛阳市涧西区建设路154号"/>
    <s v="专用设备"/>
    <n v="4212613259.8299999"/>
    <n v="480638615.58999997"/>
    <n v="7435"/>
    <s v="First Tractor Company Limited"/>
    <s v="86-379-64967038;86-379-64970213"/>
    <s v="yulina@ytogroup.com;msc0038@ytogroup.com"/>
    <n v="2"/>
    <x v="2"/>
    <s v="营收极高"/>
    <s v="洛阳市"/>
    <n v="566592.23400537996"/>
    <n v="64645.408956287822"/>
  </r>
  <r>
    <x v="0"/>
    <s v="300432.SZ"/>
    <s v="恩捷股份"/>
    <s v="绵阳富临精工股份有限公司"/>
    <s v="四川省绵阳市涪城区高端装备制造产业园凤凰中路37号"/>
    <s v="汽车零部件"/>
    <n v="1654308859.3599999"/>
    <n v="211079351.02000001"/>
    <n v="3268"/>
    <s v="Mianyang Fulin Precision Co.,Ltd."/>
    <s v="86-816-6800673"/>
    <s v="fljgzqb@fulinpm.com"/>
    <n v="1"/>
    <x v="1"/>
    <s v="营收极高"/>
    <s v="绵阳市"/>
    <n v="506214.46124847"/>
    <n v="64589.76469400245"/>
  </r>
  <r>
    <x v="0"/>
    <s v="000513.SZ"/>
    <s v="尔康制药"/>
    <s v="丽珠医药集团股份有限公司"/>
    <s v="广东省珠海市金湾区创业北路38号总部大楼"/>
    <s v="化学制药"/>
    <n v="3479027465.9200001"/>
    <n v="553293797.76999998"/>
    <n v="8580"/>
    <s v="Livzon Pharmaceutical Group Inc."/>
    <s v="86-756-8135990;86-756-8135992"/>
    <s v="livzon_group@livzon.com.cn;yedelong@livzon.com.cn;yangliang2014@livzon.com.cn"/>
    <n v="3"/>
    <x v="3"/>
    <s v="营收极高"/>
    <s v="珠海市"/>
    <n v="405481.05663403263"/>
    <n v="64486.456616550116"/>
  </r>
  <r>
    <x v="2"/>
    <s v="600497.SH"/>
    <s v="二六三"/>
    <s v="云南驰宏锌锗股份有限公司"/>
    <s v="云南省曲靖市麒麟区经济技术开发区翠峰路与学府路交叉口"/>
    <s v="工业金属"/>
    <n v="5450421011.1300001"/>
    <n v="548344722.82000005"/>
    <n v="8538"/>
    <s v="Yunnan Chihong Zinc&amp;Germanium Co.,Ltd."/>
    <s v="86-874-8966698"/>
    <s v="wxq@chxz.com;chxzlijun@126.com;chxz600497@chxz.com"/>
    <n v="3"/>
    <x v="0"/>
    <s v="营收极高"/>
    <s v="曲靖市"/>
    <n v="638372.10249824321"/>
    <n v="64224.024691965336"/>
  </r>
  <r>
    <x v="0"/>
    <s v="300833.SZ"/>
    <s v="二三四五"/>
    <s v="广州市浩洋电子股份有限公司"/>
    <s v="广东省广州市番禺区石碁镇海涌路109号"/>
    <s v="专用设备"/>
    <n v="231776059.00999999"/>
    <n v="61270261.009999998"/>
    <n v="955"/>
    <s v="Guangzhou Haoyang Electronic Co.,Ltd."/>
    <s v="86-20-84853328"/>
    <s v="security@terbly.com"/>
    <n v="1"/>
    <x v="2"/>
    <s v="营收较高"/>
    <s v="广州市"/>
    <n v="242697.44398952878"/>
    <n v="64157.341371727744"/>
  </r>
  <r>
    <x v="0"/>
    <s v="000976.SZ"/>
    <s v="法本信息"/>
    <s v="广东华铁通达高铁装备股份有限公司"/>
    <s v="北京市东城区兴化东里27号楼4层"/>
    <s v="非汽车交运"/>
    <n v="283619518.38999999"/>
    <n v="49569113.060000002"/>
    <n v="775"/>
    <s v="Guangdong Huatie Tongda High-Speed Railway Equipment Corporation"/>
    <s v="86-10-56935791"/>
    <s v="htddm@huatie-railway.com;xuejing.xue@huatie-railway.com"/>
    <n v="2"/>
    <x v="4"/>
    <s v="营收较高"/>
    <s v="北京市"/>
    <n v="365960.66889032256"/>
    <n v="63960.145883870973"/>
  </r>
  <r>
    <x v="2"/>
    <s v="605180.SH"/>
    <s v="法尔胜"/>
    <s v="浙江华生科技股份有限公司"/>
    <s v="浙江省嘉兴市海宁市马桥街道红旗大道8号"/>
    <s v="纺织制造"/>
    <n v="80229862.590000004"/>
    <n v="21169702.59"/>
    <n v="331"/>
    <s v="Zhejiang Huasheng Technology Co.,Ltd"/>
    <s v="86-573-87987181"/>
    <s v="security@watson-tech.com.cn"/>
    <n v="1"/>
    <x v="4"/>
    <s v="营收正常"/>
    <s v="嘉兴市"/>
    <n v="242386.29181268884"/>
    <n v="63956.805407854983"/>
  </r>
  <r>
    <x v="0"/>
    <s v="002736.SZ"/>
    <s v="法拉电子"/>
    <s v="国信证券股份有限公司"/>
    <s v="广东省深圳市福田区福华一路125号国信金融大厦"/>
    <s v="证券"/>
    <n v="2975877560.3499999"/>
    <n v="767407559.54999995"/>
    <n v="12003"/>
    <s v="Guosen Securities Co.,Ltd."/>
    <s v="86-755-82130188"/>
    <s v="ir@guosen.com.cn"/>
    <n v="1"/>
    <x v="2"/>
    <s v="营收极高"/>
    <s v="深圳市"/>
    <n v="247927.81474214778"/>
    <n v="63934.646300924767"/>
  </r>
  <r>
    <x v="0"/>
    <s v="301000.SZ"/>
    <s v="法兰泰克"/>
    <s v="上海肇民新材料科技股份有限公司"/>
    <s v="上海市金山区金山卫镇秦弯路633号"/>
    <s v="汽车零部件"/>
    <n v="138796544.69"/>
    <n v="27161333.129999999"/>
    <n v="425"/>
    <s v="Shanghai Hajime Advanced Material Technology Co.,Ltd."/>
    <s v="86-21-57930288"/>
    <s v="stock@hps-sh.com"/>
    <n v="1"/>
    <x v="1"/>
    <s v="营收较高"/>
    <s v="上海市"/>
    <n v="326580.10515294119"/>
    <n v="63909.019129411761"/>
  </r>
  <r>
    <x v="0"/>
    <s v="000557.SZ"/>
    <s v="法狮龙"/>
    <s v="宁夏西部创业实业股份有限公司"/>
    <s v="宁夏回族自治区银川市金凤区北京中路168号C座"/>
    <s v="公路铁路运输"/>
    <n v="475007749.20999998"/>
    <n v="70944760.370000005"/>
    <n v="1111"/>
    <s v="Ningxia Western Venture Industrial Co.,Ltd."/>
    <s v="86-951-3975696;86-951-3975583"/>
    <s v="不详"/>
    <n v="0"/>
    <x v="0"/>
    <s v="营收较高"/>
    <s v="宁夏回族自治区银川市"/>
    <n v="427549.7292619262"/>
    <n v="63856.670000000006"/>
  </r>
  <r>
    <x v="0"/>
    <s v="300474.SZ"/>
    <s v="返利科技"/>
    <s v="长沙景嘉微电子股份有限公司"/>
    <s v="湖南省长沙市岳麓区梅溪湖路1号"/>
    <s v="国防军工"/>
    <n v="361752855.04000002"/>
    <n v="77295268.849999994"/>
    <n v="1211"/>
    <s v="Changsha Jingjia Microelectronics Co.,Ltd"/>
    <s v="86-731-82737008-8003"/>
    <s v="public@jingjiamicro.com"/>
    <n v="1"/>
    <x v="0"/>
    <s v="营收较高"/>
    <s v="长沙市"/>
    <n v="298722.42364987615"/>
    <n v="63827.637365813374"/>
  </r>
  <r>
    <x v="0"/>
    <s v="301181.SZ"/>
    <s v="泛海控股"/>
    <s v="江阴标榜汽车部件股份有限公司"/>
    <s v="江苏省无锡市江阴市华士镇华西九村蒙娜路1号"/>
    <s v="汽车零部件"/>
    <n v="126402364.54000001"/>
    <n v="24995962.530000001"/>
    <n v="392"/>
    <s v="Jiangyin Pivot Automotive Products Co.,Ltd."/>
    <s v="86-510-86218827"/>
    <s v="public@pivotgroup.com.cn"/>
    <n v="1"/>
    <x v="1"/>
    <s v="营收较高"/>
    <s v="无锡市"/>
    <n v="322455.01158163266"/>
    <n v="63765.210535714286"/>
  </r>
  <r>
    <x v="2"/>
    <s v="600295.SH"/>
    <s v="泛亚微透"/>
    <s v="内蒙古鄂尔多斯资源股份有限公司"/>
    <s v="内蒙古自治区鄂尔多斯市东胜区罕台轻纺街1号"/>
    <s v="钢铁"/>
    <n v="9564419216.0499992"/>
    <n v="1342573815.1700001"/>
    <n v="21055"/>
    <s v="Inner Mongolia Eerduosi Resources Co.,Ltd."/>
    <s v="86-477-8543776;86-477-8543805"/>
    <s v="lilili@chinaerdos.com;guo_s@chinaerdos.com"/>
    <n v="2"/>
    <x v="0"/>
    <s v="营收极高"/>
    <s v="内蒙古自治区鄂尔多斯市"/>
    <n v="454258.80864640226"/>
    <n v="63765.082648777017"/>
  </r>
  <r>
    <x v="2"/>
    <s v="688800.SH"/>
    <s v="方邦股份"/>
    <s v="苏州瑞可达连接系统股份有限公司"/>
    <s v="江苏省苏州市吴中区吴淞江科技产业园淞葭路998号"/>
    <s v="其他电子"/>
    <n v="361986945.87"/>
    <n v="55763444.359999999"/>
    <n v="875"/>
    <s v="Suzhou Recodeal Interconnect System Co.,Ltd"/>
    <s v="86-512-89188688;86-512-89188688-8129"/>
    <s v="david.ma@recodeal.com;simon.zhou@recodeal.com;stock@recodeal.com"/>
    <n v="3"/>
    <x v="1"/>
    <s v="营收较高"/>
    <s v="苏州市"/>
    <n v="413699.36670857144"/>
    <n v="63729.650697142853"/>
  </r>
  <r>
    <x v="2"/>
    <s v="600722.SH"/>
    <s v="方大股份"/>
    <s v="河北金牛化工股份有限公司"/>
    <s v="河北省邢台市襄都区豫让桥新区金牛路1号"/>
    <s v="化学原料"/>
    <n v="150780578.68000001"/>
    <n v="12151310.08"/>
    <n v="191"/>
    <s v="Hebei Jinniu Chemical Industry Co.,Ltd"/>
    <s v="86-319-3906006"/>
    <s v="jhzqb600722@126.com;600722@hbjnhg.com"/>
    <n v="2"/>
    <x v="3"/>
    <s v="营收较高"/>
    <s v="邢台市"/>
    <n v="789427.11350785347"/>
    <n v="63619.424502617803"/>
  </r>
  <r>
    <x v="0"/>
    <s v="300009.SZ"/>
    <s v="方大集团"/>
    <s v="安徽安科生物工程(集团)股份有限公司"/>
    <s v="安徽省合肥市蜀山区长江西路669号高新区海关路K-1"/>
    <s v="生物制品"/>
    <n v="533355253.62"/>
    <n v="172897830.22999999"/>
    <n v="2719"/>
    <s v="Anhui Anke Biotechnology (Group) Co.,Ltd"/>
    <s v="86-551-65316659;86-551-65316867"/>
    <s v="likun@ankebio.com;liuwh@ankebio.com;master@ankebio.com"/>
    <n v="3"/>
    <x v="1"/>
    <s v="营收较高"/>
    <s v="合肥市"/>
    <n v="196158.60743655756"/>
    <n v="63588.756980507533"/>
  </r>
  <r>
    <x v="0"/>
    <s v="300638.SZ"/>
    <s v="方大炭素"/>
    <s v="深圳市广和通无线股份有限公司"/>
    <s v="广东省深圳市南山区西丽街道西丽社区打石一路深圳国际创新谷六栋A座10-14层"/>
    <s v="通信设备"/>
    <n v="1178279477.1199999"/>
    <n v="104581287.65000001"/>
    <n v="1645"/>
    <s v="Fibocom Wirelessinc."/>
    <s v="86-755-26520587"/>
    <s v="zqb@fibocom.com"/>
    <n v="1"/>
    <x v="1"/>
    <s v="营收极高"/>
    <s v="深圳市"/>
    <n v="716279.31739817618"/>
    <n v="63575.250851063836"/>
  </r>
  <r>
    <x v="2"/>
    <s v="605117.SH"/>
    <s v="方大特钢"/>
    <s v="宁波德业科技股份有限公司"/>
    <s v="浙江省宁波市北仑区大碶甬江南路26号"/>
    <s v="白色家电"/>
    <n v="841026162.70000005"/>
    <n v="132127324.63"/>
    <n v="2080"/>
    <s v="Ningbo Deye Technology Co.,Ltd."/>
    <s v="86-574-86222335"/>
    <s v="stock@deye.com.cn"/>
    <n v="1"/>
    <x v="4"/>
    <s v="营收较高"/>
    <s v="宁波市"/>
    <n v="404339.50129807694"/>
    <n v="63522.752225961536"/>
  </r>
  <r>
    <x v="0"/>
    <s v="301155.SZ"/>
    <s v="方盛制药"/>
    <s v="江苏海力风电设备科技股份有限公司"/>
    <s v="江苏省南通市如东县如东经济开发区金沙江路北侧、井冈山路东侧"/>
    <s v="电力设备"/>
    <n v="153257567.97999999"/>
    <n v="62036353.759999998"/>
    <n v="983"/>
    <s v="Jiangsu Haili Wind Power Equipment Technology Co.,Ltd."/>
    <s v="86-513-80152666"/>
    <s v="hlgf@jshlfd.com"/>
    <n v="1"/>
    <x v="4"/>
    <s v="营收较高"/>
    <s v="南通市"/>
    <n v="155908.0040488301"/>
    <n v="63109.210335707015"/>
  </r>
  <r>
    <x v="2"/>
    <s v="603868.SH"/>
    <s v="方正电机"/>
    <s v="上海飞科电器股份有限公司"/>
    <s v="上海市松江区广富林东路555号"/>
    <s v="小家电"/>
    <n v="1119503032.5699999"/>
    <n v="236697954.78"/>
    <n v="3766"/>
    <s v="Shanghai Flyco Electrical Appliance Co.,Ltd"/>
    <s v="86-21-52858888-839"/>
    <s v="flyco@flyco.com"/>
    <n v="1"/>
    <x v="2"/>
    <s v="营收极高"/>
    <s v="上海市"/>
    <n v="297265.80790493893"/>
    <n v="62851.28910780669"/>
  </r>
  <r>
    <x v="0"/>
    <s v="300294.SZ"/>
    <s v="方正证券"/>
    <s v="华润博雅生物制药集团股份有限公司"/>
    <s v="江西省抚州市临川区高新技术产业园区惠泉路333号"/>
    <s v="生物制品"/>
    <n v="654635799.08000004"/>
    <n v="103554147.18000001"/>
    <n v="1652"/>
    <s v="China Resources Boya Bio-Pharmaceutical Group Co., Ltd"/>
    <s v="86-794-8264398"/>
    <s v="dongmi@china-boya.com;pengdk@china-boya.com"/>
    <n v="2"/>
    <x v="1"/>
    <s v="营收较高"/>
    <s v="抚州市"/>
    <n v="396268.6435108959"/>
    <n v="62684.10846246974"/>
  </r>
  <r>
    <x v="0"/>
    <s v="300121.SZ"/>
    <s v="方直科技"/>
    <s v="山东阳谷华泰化工股份有限公司"/>
    <s v="山东省聊城市阳谷县清河西路399号"/>
    <s v="化工合成材料"/>
    <n v="855370681.92999995"/>
    <n v="113624957.18000001"/>
    <n v="1815"/>
    <s v="Shandong Yanggu Huatai Chemical Co.,Ltd."/>
    <s v="86-635-5106606"/>
    <s v="info@yghuatai.com;wangc@yghuatai.com"/>
    <n v="2"/>
    <x v="0"/>
    <s v="营收较高"/>
    <s v="聊城市"/>
    <n v="471278.61263360881"/>
    <n v="62603.282192837469"/>
  </r>
  <r>
    <x v="2"/>
    <s v="688185.SH"/>
    <s v="芳源股份"/>
    <s v="康希诺生物股份公司"/>
    <s v="天津市东丽区经济技术开发区西区南大街185号西区生物医药园"/>
    <s v="生物制品"/>
    <n v="499355000"/>
    <n v="121413000"/>
    <n v="1946"/>
    <s v="Cansino Biologics Inc."/>
    <s v="86-22-58213766"/>
    <s v="ir@cansinotech.com"/>
    <n v="1"/>
    <x v="1"/>
    <s v="营收较高"/>
    <s v="天津市"/>
    <n v="256605.85817060637"/>
    <n v="62391.058581706064"/>
  </r>
  <r>
    <x v="0"/>
    <s v="301179.SZ"/>
    <s v="飞凯材料"/>
    <s v="江苏泽宇智能电力股份有限公司"/>
    <s v="江苏省南通市崇川区中环路279号1-4幢"/>
    <s v="电力设备"/>
    <n v="75324067.829999998"/>
    <n v="27850654.050000001"/>
    <n v="447"/>
    <s v="Jiangsu Zeyu Intelligent Electric Power Co.,Ltd."/>
    <s v="86-513-85359899"/>
    <s v="ytc@zeyu99.com;dlx@zeyu99.com;zeyu@zeyu99.com"/>
    <n v="3"/>
    <x v="4"/>
    <s v="营收正常"/>
    <s v="南通市"/>
    <n v="168510.21885906041"/>
    <n v="62305.713758389262"/>
  </r>
  <r>
    <x v="0"/>
    <s v="300347.SZ"/>
    <s v="飞科电器"/>
    <s v="杭州泰格医药科技股份有限公司"/>
    <s v="浙江省杭州市滨江区西兴街道聚工路19号8幢20层"/>
    <s v="医疗服务"/>
    <n v="1817858958.6900001"/>
    <n v="518416798.73000002"/>
    <n v="8326"/>
    <s v="Hangzhou Tigermed Consulting Co.,Ltd"/>
    <s v="86-571-89986795"/>
    <s v="ir@tigermedgrp.com"/>
    <n v="1"/>
    <x v="2"/>
    <s v="营收极高"/>
    <s v="杭州市"/>
    <n v="218335.21002762433"/>
    <n v="62264.808879413889"/>
  </r>
  <r>
    <x v="2"/>
    <s v="688363.SH"/>
    <s v="飞乐音响"/>
    <s v="华熙生物科技股份有限公司"/>
    <s v="山东省济南市历下区高新技术开发区天辰大街678号"/>
    <s v="美容护理"/>
    <n v="1254856278.0999999"/>
    <n v="199750879.22"/>
    <n v="3214"/>
    <s v="Bloomage Biotechnology Corporation Limited"/>
    <s v="86-10-85670603"/>
    <s v="ir@bloomagebiotech.com"/>
    <n v="1"/>
    <x v="1"/>
    <s v="营收极高"/>
    <s v="济南市"/>
    <n v="390434.43624766642"/>
    <n v="62150.242445550713"/>
  </r>
  <r>
    <x v="0"/>
    <s v="300772.SZ"/>
    <s v="飞力达"/>
    <s v="浙江运达风电股份有限公司"/>
    <s v="浙江省杭州市西湖区西湖国际科技大厦A座18F"/>
    <s v="电力设备"/>
    <n v="3413478482.7800002"/>
    <n v="111846281.48999999"/>
    <n v="1801"/>
    <s v="Zhejiang Windey Co.,Ltd."/>
    <s v="86-571-87392388"/>
    <s v="info@chinawindey.com"/>
    <n v="1"/>
    <x v="4"/>
    <s v="营收极高"/>
    <s v="杭州市"/>
    <n v="1895323.9771127154"/>
    <n v="62102.321760133258"/>
  </r>
  <r>
    <x v="0"/>
    <s v="002637.SZ"/>
    <s v="飞龙股份"/>
    <s v="赞宇科技集团股份有限公司"/>
    <s v="浙江省杭州市西湖区古墩路702号"/>
    <s v="化学制品"/>
    <n v="2899310667.52"/>
    <n v="165031179.22999999"/>
    <n v="2663"/>
    <s v="Zanyu Technology Group Co.,Ltd."/>
    <s v="86-571-87830848"/>
    <s v="office@zanyu.com;zq@zanyu.com"/>
    <n v="2"/>
    <x v="3"/>
    <s v="营收极高"/>
    <s v="杭州市"/>
    <n v="1088738.5157791963"/>
    <n v="61971.903578670666"/>
  </r>
  <r>
    <x v="2"/>
    <s v="603299.SH"/>
    <s v="飞鹿股份"/>
    <s v="江苏苏盐井神股份有限公司"/>
    <s v="江苏省淮安市淮安区华西路18号"/>
    <s v="化学原料"/>
    <n v="1521171198.01"/>
    <n v="241328431.38999999"/>
    <n v="3896"/>
    <s v="Jiangsu Suyan Jingshen Co.,Ltd"/>
    <s v="86-517-87038881;86-517-87038787"/>
    <s v="jsgfzqb@126.com"/>
    <n v="1"/>
    <x v="3"/>
    <s v="营收极高"/>
    <s v="淮安市"/>
    <n v="390444.35267197125"/>
    <n v="61942.615859856262"/>
  </r>
  <r>
    <x v="2"/>
    <s v="688468.SH"/>
    <s v="飞马国际"/>
    <s v="科美诊断技术股份有限公司"/>
    <s v="北京市海淀区永丰基地丰贤中路7号北科现代制造园孵化楼一层、六层"/>
    <s v="医疗器械"/>
    <n v="120882732.98999999"/>
    <n v="39107317.859999999"/>
    <n v="632"/>
    <s v="Chemclin Diagnostics Co.,Ltd"/>
    <s v="86-10-58717511"/>
    <s v="ir@chemclin.com"/>
    <n v="1"/>
    <x v="2"/>
    <s v="营收较高"/>
    <s v="北京市"/>
    <n v="191270.14713607595"/>
    <n v="61878.667499999996"/>
  </r>
  <r>
    <x v="2"/>
    <s v="600562.SH"/>
    <s v="飞荣达"/>
    <s v="国睿科技股份有限公司"/>
    <s v="江苏省南京市江宁区经济开发区将军大道39号"/>
    <s v="国防军工"/>
    <n v="587713883.46000004"/>
    <n v="86204031.709999993"/>
    <n v="1394"/>
    <s v="Glarun Technology Co.,Ltd"/>
    <s v="86-25-52787052;86-25-52787053"/>
    <s v="dmbgs@glarun.com"/>
    <n v="1"/>
    <x v="0"/>
    <s v="营收较高"/>
    <s v="南京市"/>
    <n v="421602.49889526545"/>
    <n v="61839.334081779045"/>
  </r>
  <r>
    <x v="0"/>
    <s v="300083.SZ"/>
    <s v="飞天诚信"/>
    <s v="广东创世纪智能装备集团股份有限公司"/>
    <s v="广东省东莞市东城区伟丰路劲胜智能制造产业园行政办公楼"/>
    <s v="通用设备"/>
    <n v="1292419617.29"/>
    <n v="168369397.43000001"/>
    <n v="2724"/>
    <s v="Guangdong Create Century Intelligent Equipment Group Corporation Limited"/>
    <s v="86-769-82288265"/>
    <s v="seven.zhou@ccieg.com.cn;chenwenjuan@ccieg.com.cn;liruqian@ccieg.com.cn;ir@januscn.com"/>
    <n v="4"/>
    <x v="1"/>
    <s v="营收极高"/>
    <s v="东莞市"/>
    <n v="474456.54085535975"/>
    <n v="61809.617265051398"/>
  </r>
  <r>
    <x v="2"/>
    <s v="601965.SH"/>
    <s v="飞亚达"/>
    <s v="中国汽车工程研究院股份有限公司"/>
    <s v="重庆市渝北区北部新区金渝大道9号"/>
    <s v="汽车服务"/>
    <n v="561142114.92999995"/>
    <n v="129893894.05"/>
    <n v="2105"/>
    <s v="China Automotive Engineering Research Institute Co.,Ltd"/>
    <s v="86-23-68825531;86-23-68851877"/>
    <s v="ir@caeri.com.cn"/>
    <n v="1"/>
    <x v="1"/>
    <s v="营收较高"/>
    <s v="重庆市"/>
    <n v="266575.82657007122"/>
    <n v="61707.313087885981"/>
  </r>
  <r>
    <x v="2"/>
    <s v="600110.SH"/>
    <s v="菲达环保"/>
    <s v="诺德投资股份有限公司"/>
    <s v="广东省深圳市福田区沙咀路8号绿景红树湾壹号A座16层"/>
    <s v="电力设备"/>
    <n v="1111805797.49"/>
    <n v="126902878.42"/>
    <n v="2057"/>
    <s v="Nuode Investment Co.,Ltd"/>
    <s v="86-755-88911333"/>
    <s v="ir@ndgf.net"/>
    <n v="1"/>
    <x v="4"/>
    <s v="营收极高"/>
    <s v="深圳市"/>
    <n v="540498.68618862424"/>
    <n v="61693.183480797277"/>
  </r>
  <r>
    <x v="0"/>
    <s v="301046.SZ"/>
    <s v="菲利华"/>
    <s v="上海能辉科技股份有限公司"/>
    <s v="上海市长宁区通协路288弄2号楼3楼"/>
    <s v="建筑装饰"/>
    <n v="116260223.90000001"/>
    <n v="11595226.869999999"/>
    <n v="188"/>
    <s v="Shanghai Nenghui Technology Co.,Ltd."/>
    <s v="86-21-50896255"/>
    <s v="luolianming@nhet.com.cn;nenghui@nhet.com.cn"/>
    <n v="2"/>
    <x v="3"/>
    <s v="营收较高"/>
    <s v="上海市"/>
    <n v="618405.44627659582"/>
    <n v="61676.738670212762"/>
  </r>
  <r>
    <x v="0"/>
    <s v="300357.SZ"/>
    <s v="菲林格尔"/>
    <s v="浙江我武生物科技股份有限公司"/>
    <s v="浙江省湖州市德清县武康镇志远北路636号"/>
    <s v="生物制品"/>
    <n v="197587530.66999999"/>
    <n v="91735430.390000001"/>
    <n v="1488"/>
    <s v="Zhejiang Wolwo Bio-Pharmaceutical Co.,Ltd."/>
    <s v="86-21-64852611;86-572-8350682"/>
    <s v="invest@wolwobiotech.com"/>
    <n v="1"/>
    <x v="1"/>
    <s v="营收较高"/>
    <s v="湖州市"/>
    <n v="132787.31899865592"/>
    <n v="61650.154831989246"/>
  </r>
  <r>
    <x v="2"/>
    <s v="601018.SH"/>
    <s v="菲菱科思"/>
    <s v="宁波舟山港股份有限公司"/>
    <s v="浙江省宁波市鄞州区宁东路269号宁波环球航运广场"/>
    <s v="港口航运"/>
    <n v="6211554000"/>
    <n v="1073441000"/>
    <n v="17425"/>
    <s v="Ningbo Zhoushan Port Company Limited"/>
    <s v="86-574-27686151"/>
    <s v="ird@nbport.com.cn"/>
    <n v="1"/>
    <x v="0"/>
    <s v="营收极高"/>
    <s v="宁波市"/>
    <n v="356473.68723098998"/>
    <n v="61603.500717360112"/>
  </r>
  <r>
    <x v="2"/>
    <s v="603203.SH"/>
    <s v="菲沃泰"/>
    <s v="快克智能装备股份有限公司"/>
    <s v="江苏省常州市武进区高新技术产业开发区凤翔路11号"/>
    <s v="自动化设备"/>
    <n v="205017734.47"/>
    <n v="60656447.700000003"/>
    <n v="988"/>
    <s v="Quick Intelligent Equipment Co.,Ltd."/>
    <s v="86-519-86225668"/>
    <s v="quickir@quick-global.com"/>
    <n v="1"/>
    <x v="2"/>
    <s v="营收较高"/>
    <s v="常州市"/>
    <n v="207507.82841093116"/>
    <n v="61393.165688259112"/>
  </r>
  <r>
    <x v="0"/>
    <s v="300957.SZ"/>
    <s v="分众传媒"/>
    <s v="云南贝泰妮生物科技集团股份有限公司"/>
    <s v="云南省昆明市五华区高新区科医路53号"/>
    <s v="美容护理"/>
    <n v="808520247.29999995"/>
    <n v="145983362.56999999"/>
    <n v="2378"/>
    <s v="Yunnan Botanee Bio-Technology Group Co. Ltd"/>
    <s v="86-871-68281899"/>
    <s v="ir@winona.cn"/>
    <n v="1"/>
    <x v="1"/>
    <s v="营收较高"/>
    <s v="昆明市"/>
    <n v="340000.10399495374"/>
    <n v="61389.134806560134"/>
  </r>
  <r>
    <x v="0"/>
    <s v="002245.SZ"/>
    <s v="奋达科技"/>
    <s v="江苏蔚蓝锂芯股份有限公司"/>
    <s v="江苏省苏州市张家港市金塘西路456号"/>
    <s v="电力设备"/>
    <n v="1839954873.26"/>
    <n v="200181542.63"/>
    <n v="3264"/>
    <s v="Jiangsu Azure Corporation"/>
    <s v="86-512-58161276"/>
    <s v="azure@azurecorp.com"/>
    <n v="1"/>
    <x v="4"/>
    <s v="营收极高"/>
    <s v="苏州市"/>
    <n v="563711.66460171563"/>
    <n v="61330.12948223039"/>
  </r>
  <r>
    <x v="2"/>
    <s v="600757.SH"/>
    <s v="丰光精密"/>
    <s v="长江出版传媒股份有限公司"/>
    <s v="湖北省武汉市武昌区雄楚大街268号B座10-12楼"/>
    <s v="传媒"/>
    <n v="1666812104.8"/>
    <n v="293396482.29000002"/>
    <n v="4785"/>
    <s v="Changjiang Publishing &amp;Media Co.,Ltd"/>
    <s v="86-27-87673688;86-27-87679282"/>
    <s v="cjcm@600757.com.cn"/>
    <n v="1"/>
    <x v="4"/>
    <s v="营收极高"/>
    <s v="武汉市"/>
    <n v="348341.08773249737"/>
    <n v="61315.879266457683"/>
  </r>
  <r>
    <x v="2"/>
    <s v="605169.SH"/>
    <s v="丰乐种业"/>
    <s v="新疆洪通燃气股份有限公司"/>
    <s v="新疆维吾尔自治区巴音郭楞蒙古自治州库尔勒市库尔勒经济技术开发区南苑路洪通工业园"/>
    <s v="燃气"/>
    <n v="329619753.45999998"/>
    <n v="53258789.450000003"/>
    <n v="869"/>
    <s v="Xinjiang Hongtong Natural Gas Co.,Ltd."/>
    <s v="86-996-2613068;86-996-2959582"/>
    <s v="qinming@xjhtrq.com;wusong@xjhtrq.com;htgf@xjhtrq.com"/>
    <n v="3"/>
    <x v="1"/>
    <s v="营收较高"/>
    <s v="新疆维吾尔自治区巴音郭楞蒙古自治州库尔勒市"/>
    <n v="379309.26750287687"/>
    <n v="61287.444706559269"/>
  </r>
  <r>
    <x v="0"/>
    <s v="001231.SZ"/>
    <s v="丰林集团"/>
    <s v="农心作物科技股份有限公司"/>
    <s v="陕西省西安市雁塔区高新区沣惠南路36号橡树街区B楼11803室"/>
    <s v="化学制品"/>
    <n v="165629487.03999999"/>
    <n v="30072645.43"/>
    <n v="491"/>
    <s v="Norsyn Crop Technology Co., Ltd."/>
    <s v="86-29-81777282"/>
    <s v="zq@norsyn.com"/>
    <n v="1"/>
    <x v="3"/>
    <s v="营收较高"/>
    <s v="西安市"/>
    <n v="337330.93083503051"/>
    <n v="61247.750366598775"/>
  </r>
  <r>
    <x v="0"/>
    <s v="300274.SZ"/>
    <s v="丰山集团"/>
    <s v="阳光电源股份有限公司"/>
    <s v="安徽省合肥市肥西县高新区习友路1699号"/>
    <s v="电力设备"/>
    <n v="4567689691.2399998"/>
    <n v="410913211.58999997"/>
    <n v="6726"/>
    <s v="Sungrow Power Supply Co.,Ltd."/>
    <s v="86-551-65325617"/>
    <s v="dshms@sungrow.cn;kangml@sungrowpower.com"/>
    <n v="2"/>
    <x v="4"/>
    <s v="营收极高"/>
    <s v="合肥市"/>
    <n v="679109.38020220038"/>
    <n v="61093.251797502227"/>
  </r>
  <r>
    <x v="0"/>
    <s v="300068.SZ"/>
    <s v="丰元股份"/>
    <s v="浙江南都电源动力股份有限公司"/>
    <s v="浙江省杭州市西湖区文二西路822号"/>
    <s v="电力设备"/>
    <n v="2897750236.7399998"/>
    <n v="478926655.92000002"/>
    <n v="7861"/>
    <s v="Zhejiang Narada Power Source Co.,Ltd."/>
    <s v="86-571-56975697"/>
    <s v="nddy@naradapower.com"/>
    <n v="1"/>
    <x v="4"/>
    <s v="营收极高"/>
    <s v="杭州市"/>
    <n v="368623.61490141199"/>
    <n v="60924.393324004581"/>
  </r>
  <r>
    <x v="0"/>
    <s v="300138.SZ"/>
    <s v="丰原药业"/>
    <s v="晨光生物科技集团股份有限公司"/>
    <s v="河北省邯郸市曲周县城晨光路1号"/>
    <s v="农产品加工"/>
    <n v="1584746474.76"/>
    <n v="106924931.52"/>
    <n v="1757"/>
    <s v="Chenguang Biotech Group Co.,Ltd."/>
    <s v="86-310-8859023"/>
    <s v="cgsw@cn-cg.com;cgswgzc@163.com"/>
    <n v="2"/>
    <x v="1"/>
    <s v="营收极高"/>
    <s v="邯郸市"/>
    <n v="901961.56787706318"/>
    <n v="60856.534729652813"/>
  </r>
  <r>
    <x v="0"/>
    <s v="002318.SZ"/>
    <s v="风范股份"/>
    <s v="浙江久立特材科技股份有限公司"/>
    <s v="浙江省湖州市吴兴区中兴大道1899号"/>
    <s v="钢铁"/>
    <n v="1319008102.3800001"/>
    <n v="194002706.59"/>
    <n v="3190"/>
    <s v="Zhejiang Jiuli Hi-Tech Metals Co.,Ltd"/>
    <s v="86-572-2539125;86-572-2539041"/>
    <s v="jlgf@jiuli.com"/>
    <n v="1"/>
    <x v="0"/>
    <s v="营收极高"/>
    <s v="湖州市"/>
    <n v="413482.1637554859"/>
    <n v="60815.89548275862"/>
  </r>
  <r>
    <x v="0"/>
    <s v="300656.SZ"/>
    <s v="风光股份"/>
    <s v="深圳市民德电子科技股份有限公司"/>
    <s v="广东省深圳市南山区高新区中区科技园工业厂房25栋1段5层(1)号"/>
    <s v="其他电子"/>
    <n v="88163087.560000002"/>
    <n v="13803289.84"/>
    <n v="227"/>
    <s v="Shenzhen Minde Electronics Technology Ltd."/>
    <s v="86-755-86329828"/>
    <s v="ir@mindeo.cn"/>
    <n v="1"/>
    <x v="1"/>
    <s v="营收正常"/>
    <s v="深圳市"/>
    <n v="388383.64563876652"/>
    <n v="60807.444229074892"/>
  </r>
  <r>
    <x v="2"/>
    <s v="600193.SH"/>
    <s v="风华高科"/>
    <s v="上海创兴资源开发股份有限公司"/>
    <s v="上海市浦东新区康桥路1388号"/>
    <s v="建筑装饰"/>
    <n v="69690376.549999997"/>
    <n v="8086740.3899999997"/>
    <n v="133"/>
    <s v="Shanghai Prosolar Resources Development Co.,Ltd"/>
    <s v="86-21-58125999"/>
    <s v="luojunqin_public@foxmail.com"/>
    <n v="1"/>
    <x v="3"/>
    <s v="营收正常"/>
    <s v="上海市"/>
    <n v="523987.79360902251"/>
    <n v="60802.559323308269"/>
  </r>
  <r>
    <x v="2"/>
    <s v="688357.SH"/>
    <s v="风神股份"/>
    <s v="洛阳建龙微纳新材料股份有限公司"/>
    <s v="河南省洛阳市偃师区产业集聚区(工业区军民路)"/>
    <s v="化学制品"/>
    <n v="196874549.15000001"/>
    <n v="43859750.57"/>
    <n v="722"/>
    <s v="Luoyang Jalon Micro-Nano New Materials Co.,Ltd."/>
    <s v="86-379-67758531"/>
    <s v="ir@jalon.cn"/>
    <n v="1"/>
    <x v="3"/>
    <s v="营收较高"/>
    <s v="洛阳市"/>
    <n v="272679.43095567869"/>
    <n v="60747.576966759007"/>
  </r>
  <r>
    <x v="0"/>
    <s v="002643.SZ"/>
    <s v="风语筑"/>
    <s v="中节能万润股份有限公司"/>
    <s v="山东省烟台市福山区经济技术开发区五指山路11号"/>
    <s v="电子化学品"/>
    <n v="1370890436.49"/>
    <n v="232782437.03999999"/>
    <n v="3842"/>
    <s v="Valiant Co.,Ltd"/>
    <s v="86-535-6382740;86-535-6101017"/>
    <s v="yushumin@valiant-cn.com;xiaoxl@valiant-cn.com;wanrun@valiant-cn.com"/>
    <n v="3"/>
    <x v="4"/>
    <s v="营收极高"/>
    <s v="烟台市"/>
    <n v="356816.87571317022"/>
    <n v="60588.869609578345"/>
  </r>
  <r>
    <x v="0"/>
    <s v="002208.SZ"/>
    <s v="峰岹科技"/>
    <s v="合肥城建发展股份有限公司"/>
    <s v="安徽省合肥市蜀山区潜山路100号琥珀五环国际A座9-14层"/>
    <s v="房地产开发"/>
    <n v="682194632.27999997"/>
    <n v="34567669.149999999"/>
    <n v="571"/>
    <s v="Hefei Urban Construction Development Co.,Ltd"/>
    <s v="86-551-62661906"/>
    <s v="hucd002208@126.com"/>
    <n v="1"/>
    <x v="4"/>
    <s v="营收较高"/>
    <s v="合肥市"/>
    <n v="1194736.658984238"/>
    <n v="60538.825131348509"/>
  </r>
  <r>
    <x v="0"/>
    <s v="300839.SZ"/>
    <s v="烽火电子"/>
    <s v="宁波博汇化工科技股份有限公司"/>
    <s v="浙江省宁波市镇海区镇骆东路1818号"/>
    <s v="石油加工贸易"/>
    <n v="630304583.89999998"/>
    <n v="20335064.52"/>
    <n v="337"/>
    <s v="Ningbo Bohui Chemical Technology Co.,Ltd"/>
    <s v="86-574-86369063"/>
    <s v="bohui@bhpcc.com"/>
    <n v="1"/>
    <x v="1"/>
    <s v="营收较高"/>
    <s v="宁波市"/>
    <n v="1870340.0115727002"/>
    <n v="60341.437744807117"/>
  </r>
  <r>
    <x v="0"/>
    <s v="300994.SZ"/>
    <s v="烽火通信"/>
    <s v="久祺股份有限公司"/>
    <s v="浙江省杭州市上城区新塘路36、38、46、50、56、58、66号广新大厦16层"/>
    <s v="非汽车交运"/>
    <n v="774235725.16999996"/>
    <n v="42483339.149999999"/>
    <n v="705"/>
    <s v="Joy Kie Corporationlimited."/>
    <s v="86-571-87809605;86-571-87803855"/>
    <s v="yongyan@joykie.com;yiran_lu@joykie.com;jqbikehz@joykie.com;jbbikehz@joykie.com"/>
    <n v="4"/>
    <x v="4"/>
    <s v="营收较高"/>
    <s v="杭州市"/>
    <n v="1098206.7023687942"/>
    <n v="60260.055531914892"/>
  </r>
  <r>
    <x v="2"/>
    <s v="605507.SH"/>
    <s v="锋龙股份"/>
    <s v="国邦医药集团股份有限公司"/>
    <s v="浙江省绍兴市新昌县高新技术产业园区兴梅大道60号"/>
    <s v="化学制药"/>
    <n v="1176098332.1099999"/>
    <n v="200394843.05000001"/>
    <n v="3326"/>
    <s v="Guobang Pharma Ltd."/>
    <s v="86-571-81396120"/>
    <s v="info@gbgcn.com"/>
    <n v="1"/>
    <x v="3"/>
    <s v="营收极高"/>
    <s v="绍兴市"/>
    <n v="353607.43599218276"/>
    <n v="60251.005126277814"/>
  </r>
  <r>
    <x v="0"/>
    <s v="300472.SZ"/>
    <s v="凤凰传媒"/>
    <s v="万向新元科技股份有限公司"/>
    <s v="北京市海淀区学清路8号科技财富中心B栋12层"/>
    <s v="专用设备"/>
    <n v="243492278.38999999"/>
    <n v="41852351.789999999"/>
    <n v="695"/>
    <s v="New Universal Science And Technology Co.,Ltd."/>
    <s v="86-10-88121215"/>
    <s v="newu@newu.com.cn"/>
    <n v="1"/>
    <x v="2"/>
    <s v="营收较高"/>
    <s v="北京市"/>
    <n v="350348.60199999996"/>
    <n v="60219.211208633089"/>
  </r>
  <r>
    <x v="2"/>
    <s v="600352.SH"/>
    <s v="凤凰股份"/>
    <s v="浙江龙盛集团股份有限公司"/>
    <s v="浙江省绍兴市上虞区道墟街道龙盛大道1号"/>
    <s v="化学制品"/>
    <n v="4505491469.3000002"/>
    <n v="469598326.64999998"/>
    <n v="7801"/>
    <s v="Zhejiang Longsheng Group Co.,Ltd."/>
    <s v="86-575-82048616"/>
    <s v="yaojf@lonsen.com;chengj@longsheng.com;mail@longsheng.com"/>
    <n v="3"/>
    <x v="3"/>
    <s v="营收极高"/>
    <s v="绍兴市"/>
    <n v="577553.06618382258"/>
    <n v="60197.196083835406"/>
  </r>
  <r>
    <x v="2"/>
    <s v="601990.SH"/>
    <s v="凤凰光学"/>
    <s v="南京证券股份有限公司"/>
    <s v="江苏省南京市建邺区江东中路389号"/>
    <s v="证券"/>
    <n v="393441560.11000001"/>
    <n v="125200617.84999999"/>
    <n v="2080"/>
    <s v="Nanjing Securities Co.,Ltd."/>
    <s v="86-25-58519900"/>
    <s v="xxy@njzq.com.cn;lfren@njzq.com.cn;office@njzq.com.cn"/>
    <n v="3"/>
    <x v="2"/>
    <s v="营收较高"/>
    <s v="南京市"/>
    <n v="189154.59620673078"/>
    <n v="60192.604735576919"/>
  </r>
  <r>
    <x v="2"/>
    <s v="601330.SH"/>
    <s v="凤形股份"/>
    <s v="绿色动力环保集团股份有限公司"/>
    <s v="广东省深圳市南山区科技南十二路007号九洲电器大厦二楼"/>
    <s v="环保"/>
    <n v="1105078853.3099999"/>
    <n v="180883631.36000001"/>
    <n v="3007"/>
    <s v="Dynagreen Environmental Protection Group Co.,Ltd."/>
    <s v="86-755-36807688-8010"/>
    <s v="ir@dynagreen.com.cn"/>
    <n v="1"/>
    <x v="3"/>
    <s v="营收极高"/>
    <s v="深圳市"/>
    <n v="367502.11284003989"/>
    <n v="60154.184023944137"/>
  </r>
  <r>
    <x v="2"/>
    <s v="603230.SH"/>
    <s v="凤竹纺织"/>
    <s v="内蒙古新华发行集团股份有限公司"/>
    <s v="内蒙古自治区呼和浩特市赛罕区腾飞路内蒙古农牧业现代流通网络服务大厦1号楼2号楼2号楼1层2号楼102等"/>
    <s v="传媒"/>
    <n v="462352413.01999998"/>
    <n v="112885090.95999999"/>
    <n v="1882"/>
    <s v="Inner Mongolia Xinhua Distribution Group Co.,Ltd."/>
    <s v="86-471-6268890;86-471-6603230"/>
    <s v="nmgxhjt@tom.com"/>
    <n v="1"/>
    <x v="4"/>
    <s v="营收较高"/>
    <s v="内蒙古自治区呼和浩特市"/>
    <n v="245670.78268862912"/>
    <n v="59981.451094580232"/>
  </r>
  <r>
    <x v="2"/>
    <s v="601233.SH"/>
    <s v="佛慈制药"/>
    <s v="桐昆集团股份有限公司"/>
    <s v="浙江省嘉兴市桐乡市经济开发区光明路199号"/>
    <s v="化工合成材料"/>
    <n v="12994286185.5"/>
    <n v="1503205268.29"/>
    <n v="25099.999999999996"/>
    <s v="Tongkun Group Co.,Ltd"/>
    <s v="86-573-88187878;86-573-88182269"/>
    <s v="zj@zjtkgf.com;freedomshr@126.com"/>
    <n v="2"/>
    <x v="0"/>
    <s v="营收极高"/>
    <s v="嘉兴市"/>
    <n v="517700.64484063751"/>
    <n v="59888.656107171322"/>
  </r>
  <r>
    <x v="0"/>
    <s v="002889.SZ"/>
    <s v="佛燃能源"/>
    <s v="深圳市东方嘉盛供应链股份有限公司"/>
    <s v="广东省深圳市福田区保税区市花路10号东方嘉盛大厦6楼"/>
    <s v="物流"/>
    <n v="690666250.77999997"/>
    <n v="49093755.719999999"/>
    <n v="820"/>
    <s v="Shenzhen Easttop Supply Chain Management Co.,Ltd."/>
    <s v="86-755-25331104;86-755-29330361"/>
    <s v="ir@easttop.com.cn"/>
    <n v="1"/>
    <x v="2"/>
    <s v="营收较高"/>
    <s v="深圳市"/>
    <n v="842275.91558536584"/>
    <n v="59870.433804878048"/>
  </r>
  <r>
    <x v="2"/>
    <s v="601107.SH"/>
    <s v="佛山照明"/>
    <s v="四川成渝高速公路股份有限公司"/>
    <s v="四川省成都市武侯区武侯祠大街252号"/>
    <s v="公路铁路运输"/>
    <n v="2015032769.8399999"/>
    <n v="251456568.72999999"/>
    <n v="4203"/>
    <s v="Sichuan Expressway Company Limited"/>
    <s v="86-28-85527507;86-28-85527506"/>
    <s v="db@cygs.com;twy@cygs.com"/>
    <n v="2"/>
    <x v="0"/>
    <s v="营收极高"/>
    <s v="成都市"/>
    <n v="479427.2590625743"/>
    <n v="59827.877404235071"/>
  </r>
  <r>
    <x v="2"/>
    <s v="601158.SH"/>
    <s v="佛塑科技"/>
    <s v="重庆水务集团股份有限公司"/>
    <s v="重庆市渝中区龙家湾1号"/>
    <s v="环保"/>
    <n v="1617545850.6400001"/>
    <n v="386447223.24000001"/>
    <n v="6460"/>
    <s v="Chongqing Water Group Co.,Ltd."/>
    <s v="86-23-63860827"/>
    <s v="swjtdsb@cqswjt.com"/>
    <n v="1"/>
    <x v="3"/>
    <s v="营收极高"/>
    <s v="重庆市"/>
    <n v="250394.09452631581"/>
    <n v="59821.551585139321"/>
  </r>
  <r>
    <x v="0"/>
    <s v="300435.SZ"/>
    <s v="孚能科技"/>
    <s v="杭州中泰深冷技术股份有限公司"/>
    <s v="浙江省杭州市富阳区东洲街道高尔夫路228号"/>
    <s v="燃气"/>
    <n v="886619524.99000001"/>
    <n v="62393577.590000004"/>
    <n v="1043"/>
    <s v="Hangzhou Zhongtai Cryogenic Technology Corporation"/>
    <s v="86-571-58838858"/>
    <s v="zqb@zhongtaichina.com"/>
    <n v="1"/>
    <x v="1"/>
    <s v="营收较高"/>
    <s v="杭州市"/>
    <n v="850066.65866730583"/>
    <n v="59821.263269415154"/>
  </r>
  <r>
    <x v="2"/>
    <s v="688111.SH"/>
    <s v="孚日股份"/>
    <s v="北京金山办公软件股份有限公司"/>
    <s v="北京市海淀区西二旗中路33号院小米科技园D栋"/>
    <s v="计算机应用"/>
    <n v="868145318.07000005"/>
    <n v="250781948.53"/>
    <n v="4199"/>
    <s v="Beijing Kingsoft Office Software, Inc."/>
    <s v="86-10-62927777-6210"/>
    <s v="ir@wps.cn"/>
    <n v="1"/>
    <x v="3"/>
    <s v="营收较高"/>
    <s v="北京市"/>
    <n v="206750.49251488451"/>
    <n v="59724.207794713024"/>
  </r>
  <r>
    <x v="2"/>
    <s v="600282.SH"/>
    <s v="涪陵电力"/>
    <s v="南京钢铁股份有限公司"/>
    <s v="江苏省南京市六合区卸甲甸"/>
    <s v="钢铁"/>
    <n v="17047013633.77"/>
    <n v="716199212.97000003"/>
    <n v="11993"/>
    <s v="Nanjing Iron &amp; Steel Co.,Ltd."/>
    <s v="86-25-57072073"/>
    <s v="nggf@600282.net;webmaster@600282.net"/>
    <n v="2"/>
    <x v="0"/>
    <s v="营收极高"/>
    <s v="南京市"/>
    <n v="1421413.6274301677"/>
    <n v="59718.103307762867"/>
  </r>
  <r>
    <x v="0"/>
    <s v="301220.SZ"/>
    <s v="涪陵榨菜"/>
    <s v="昆山亚香香料股份有限公司"/>
    <s v="江苏省苏州市昆山市千灯镇汶浦中路269号"/>
    <s v="化学制品"/>
    <n v="188718273.5"/>
    <n v="30746960.530000001"/>
    <n v="516"/>
    <s v="Kunshan Asia Aroma Corp., Ltd."/>
    <s v="86-512-82620630"/>
    <s v="ir@asiaaroma.com"/>
    <n v="1"/>
    <x v="3"/>
    <s v="营收较高"/>
    <s v="苏州市"/>
    <n v="365733.08817829459"/>
    <n v="59587.132810077521"/>
  </r>
  <r>
    <x v="0"/>
    <s v="300941.SZ"/>
    <s v="福安药业"/>
    <s v="福建创识科技股份有限公司"/>
    <s v="福建省福州市台江区江滨西大道100号融侨中心1707室"/>
    <s v="计算机设备"/>
    <n v="61759291.590000004"/>
    <n v="16792247.390000001"/>
    <n v="282"/>
    <s v="Chase Science Co.,Ltd"/>
    <s v="86-591-87585760"/>
    <s v="zhengquanban@echase.cn"/>
    <n v="1"/>
    <x v="3"/>
    <s v="营收正常"/>
    <s v="福州市"/>
    <n v="219004.58010638299"/>
    <n v="59546.976560283692"/>
  </r>
  <r>
    <x v="0"/>
    <s v="002920.SZ"/>
    <s v="福鞍股份"/>
    <s v="惠州市德赛西威汽车电子股份有限公司"/>
    <s v="广东省惠州市惠城区惠南高新科技产业园惠泰北路6号"/>
    <s v="计算机应用"/>
    <n v="3141553004.4200001"/>
    <n v="317977562.48000002"/>
    <n v="5342"/>
    <s v="Huizhou Desay Sv Automotive Co.,Ltd."/>
    <s v="86-752-2638669"/>
    <s v="securities@desaysv.com"/>
    <n v="1"/>
    <x v="3"/>
    <s v="营收极高"/>
    <s v="惠州市"/>
    <n v="588085.54931111948"/>
    <n v="59524.066357169606"/>
  </r>
  <r>
    <x v="1"/>
    <s v="430489.BJ"/>
    <s v="福成股份"/>
    <s v="安徽佳先功能助剂股份有限公司"/>
    <s v="安徽省蚌埠市淮上区沫河口精细化工园银湖路280号"/>
    <s v="化学原料"/>
    <n v="137978313.65000001"/>
    <n v="16121077.09"/>
    <n v="271"/>
    <s v="Anhui Jiaxian Functional Auxiliary Co., Ltd."/>
    <s v="86-552-4096953"/>
    <s v="bbjxzj@163.com"/>
    <n v="1"/>
    <x v="3"/>
    <s v="营收较高"/>
    <s v="蚌埠市"/>
    <n v="509145.06881918822"/>
    <n v="59487.369335793359"/>
  </r>
  <r>
    <x v="0"/>
    <s v="301108.SZ"/>
    <s v="福达股份"/>
    <s v="铜陵洁雅生物科技股份有限公司"/>
    <s v="安徽省铜陵市铜官区狮子山经济开发区地质大道528号"/>
    <s v="美容护理"/>
    <n v="180610587.09"/>
    <n v="47447960.740000002"/>
    <n v="798"/>
    <s v="Tongling Jieya Biologic Technology Co.,Ltd."/>
    <s v="86-562-6868001"/>
    <s v="zqb@babywipes.com.cn"/>
    <n v="1"/>
    <x v="1"/>
    <s v="营收较高"/>
    <s v="铜陵市"/>
    <n v="226329.05650375941"/>
    <n v="59458.597418546371"/>
  </r>
  <r>
    <x v="2"/>
    <s v="603682.SH"/>
    <s v="福达合金"/>
    <s v="上海锦和商业经营管理股份有限公司"/>
    <s v="上海市徐汇区虹漕路68号锦和中心18楼"/>
    <s v="零售"/>
    <n v="261351671.27000001"/>
    <n v="31502809.199999999"/>
    <n v="531"/>
    <s v="Shanghai Golden Union Commercial Management Co.,Ltd."/>
    <s v="86-21-52399283"/>
    <s v="dongban@jinhe.sh.cn"/>
    <n v="1"/>
    <x v="3"/>
    <s v="营收较高"/>
    <s v="上海市"/>
    <n v="492187.7048399247"/>
    <n v="59327.324293785307"/>
  </r>
  <r>
    <x v="2"/>
    <s v="600079.SH"/>
    <s v="福光股份"/>
    <s v="人福医药集团股份公司"/>
    <s v="湖北省武汉市洪山区东湖高新区高新大道666号"/>
    <s v="化学制药"/>
    <n v="5159806246.3000002"/>
    <n v="932745003.40999997"/>
    <n v="15746"/>
    <s v="Humanwell Healthcare (Group) Co.,Ltd"/>
    <s v="86-27-87597232"/>
    <s v="renfu.pr@renfu.com.cn"/>
    <n v="1"/>
    <x v="3"/>
    <s v="营收极高"/>
    <s v="武汉市"/>
    <n v="327689.96864600532"/>
    <n v="59236.949282992508"/>
  </r>
  <r>
    <x v="0"/>
    <s v="300671.SZ"/>
    <s v="福建高速"/>
    <s v="富满微电子集团股份有限公司"/>
    <s v="广东省深圳市南山区侨香路金迪世纪大厦A座11-12楼"/>
    <s v="半导体及元件"/>
    <n v="275653642.37"/>
    <n v="55564071.590000004"/>
    <n v="938"/>
    <s v="Fine Made Microelectronics Group Co.,Ltd"/>
    <s v="86-755-83492887;86-755-83492856"/>
    <s v="zqb@superchip.cn"/>
    <n v="1"/>
    <x v="4"/>
    <s v="营收较高"/>
    <s v="深圳市"/>
    <n v="293873.81915778253"/>
    <n v="59236.750095948832"/>
  </r>
  <r>
    <x v="0"/>
    <s v="301082.SZ"/>
    <s v="福建金森"/>
    <s v="久盛电气股份有限公司"/>
    <s v="浙江省湖州市吴兴区经济技术开发区西凤路1000号"/>
    <s v="电力设备"/>
    <n v="536308323.04000002"/>
    <n v="27040993.460000001"/>
    <n v="457"/>
    <s v="Jiusheng Electric Co.,Ltd."/>
    <s v="86-572-2228297"/>
    <s v="fgh@teccable.com;djy@teccable.com;tec@teccable.com"/>
    <n v="3"/>
    <x v="4"/>
    <s v="营收较高"/>
    <s v="湖州市"/>
    <n v="1173541.1882713349"/>
    <n v="59170.664026258208"/>
  </r>
  <r>
    <x v="2"/>
    <s v="600373.SH"/>
    <s v="福建水泥"/>
    <s v="中文天地出版传媒集团股份有限公司"/>
    <s v="江西省南昌市红谷滩区丽景路95号"/>
    <s v="传媒"/>
    <n v="2591401507.4699998"/>
    <n v="386937412.88999999"/>
    <n v="6541"/>
    <s v="Chinese Universe Publishing And Media Group Co.,Ltd."/>
    <s v="86-791-85896008;86-791-85896196"/>
    <s v="zwcm600373@126.com"/>
    <n v="1"/>
    <x v="4"/>
    <s v="营收极高"/>
    <s v="南昌市"/>
    <n v="396178.18490597763"/>
    <n v="59155.696818529272"/>
  </r>
  <r>
    <x v="1"/>
    <s v="835368.BJ"/>
    <s v="福晶科技"/>
    <s v="大连连城数控机器股份有限公司"/>
    <s v="辽宁省大连市甘井子区营城子镇工业园区营日路40号-1、40号-2、40号-3"/>
    <s v="电力设备"/>
    <n v="321936800.70999998"/>
    <n v="91462531.379999995"/>
    <n v="1547"/>
    <s v="Linton Technologies Group"/>
    <s v="86-411-62638881"/>
    <s v="jinyao@lintonmachine.com"/>
    <n v="1"/>
    <x v="4"/>
    <s v="营收较高"/>
    <s v="大连市"/>
    <n v="208103.94357466063"/>
    <n v="59122.515436328373"/>
  </r>
  <r>
    <x v="0"/>
    <s v="002556.SZ"/>
    <s v="福莱蒽特"/>
    <s v="安徽辉隆农资集团股份有限公司"/>
    <s v="安徽省合肥市蜀山区祁门路1777号"/>
    <s v="农业服务"/>
    <n v="4238666484.3000002"/>
    <n v="209354418.88999999"/>
    <n v="3543"/>
    <s v="Anhui Huilong Agricultural Means Of Production Co.,Ltd."/>
    <s v="86-551-62634360"/>
    <s v="dongq@ahamp.com;hlxumin@126.com;zqb@ahamp.com"/>
    <n v="3"/>
    <x v="1"/>
    <s v="营收极高"/>
    <s v="合肥市"/>
    <n v="1196349.5580863676"/>
    <n v="59089.590429014956"/>
  </r>
  <r>
    <x v="0"/>
    <s v="000959.SZ"/>
    <s v="福莱特"/>
    <s v="北京首钢股份有限公司"/>
    <s v="北京市石景山区石景山路99号"/>
    <s v="钢铁"/>
    <n v="31840817169.27"/>
    <n v="1053885048.28"/>
    <n v="17846"/>
    <s v="Beijing Shougang Co.,Ltd."/>
    <s v="86-10-88293727"/>
    <s v="chenyi@shougang.com.cn;sggf@sgqg.com"/>
    <n v="2"/>
    <x v="0"/>
    <s v="营收极高"/>
    <s v="北京市"/>
    <n v="1784199.1017185925"/>
    <n v="59054.41265717808"/>
  </r>
  <r>
    <x v="2"/>
    <s v="601969.SH"/>
    <s v="福莱新材"/>
    <s v="海南矿业股份有限公司"/>
    <s v="海南省澄迈县老城镇高新技术产业示范区海南生态软件园沃克公园8801栋"/>
    <s v="钢铁"/>
    <n v="1110582600"/>
    <n v="193516870"/>
    <n v="3279"/>
    <s v="Hainan Mining Co.,Ltd"/>
    <s v="86-898-67482082;86-898-67482025"/>
    <s v="hejing@hnmining.com;chenglei@hnmining.com;hnmining@hnmining.com"/>
    <n v="3"/>
    <x v="0"/>
    <s v="营收极高"/>
    <e v="#VALUE!"/>
    <n v="338695.51692589204"/>
    <n v="59017.038731320521"/>
  </r>
  <r>
    <x v="2"/>
    <s v="600724.SH"/>
    <s v="福立旺"/>
    <s v="宁波富达股份有限公司"/>
    <s v="浙江省宁波市海曙区解放南路208号建设大厦18-19楼"/>
    <s v="建筑材料"/>
    <n v="736115280.66999996"/>
    <n v="72839317.049999997"/>
    <n v="1235"/>
    <s v="Ningbo Fuda Company Limited"/>
    <s v="86-574-87647859"/>
    <s v="fuda@fuda.com;syq@fuda.com"/>
    <n v="2"/>
    <x v="3"/>
    <s v="营收较高"/>
    <s v="宁波市"/>
    <n v="596044.76167611335"/>
    <n v="58979.204089068822"/>
  </r>
  <r>
    <x v="2"/>
    <s v="601199.SH"/>
    <s v="福龙马"/>
    <s v="江苏江南水务股份有限公司"/>
    <s v="江苏省无锡市江阴市滨江扬子江路66号"/>
    <s v="环保"/>
    <n v="269381439.06"/>
    <n v="57373181.659999996"/>
    <n v="973"/>
    <s v="Jiangsujiangnan Water Co.,Ltd."/>
    <s v="86-510-86276771"/>
    <s v="master@jsjnsw.com"/>
    <n v="1"/>
    <x v="3"/>
    <s v="营收较高"/>
    <s v="无锡市"/>
    <n v="276856.56635149021"/>
    <n v="58965.243227132574"/>
  </r>
  <r>
    <x v="2"/>
    <s v="603556.SH"/>
    <s v="福能东方"/>
    <s v="杭州海兴电力科技股份有限公司"/>
    <s v="浙江省杭州市拱墅区莫干山路1418-35号(上城工业园区)"/>
    <s v="电力设备"/>
    <n v="667549859.72000003"/>
    <n v="140333353.84"/>
    <n v="2381"/>
    <s v="Hexing Electrical Co.,Ltd"/>
    <s v="86-571-28032783"/>
    <s v="office@hxgroup.com"/>
    <n v="1"/>
    <x v="4"/>
    <s v="营收较高"/>
    <s v="杭州市"/>
    <n v="280365.33377572452"/>
    <n v="58938.82983620328"/>
  </r>
  <r>
    <x v="2"/>
    <s v="688560.SH"/>
    <s v="福能股份"/>
    <s v="明冠新材料股份有限公司"/>
    <s v="江西省宜春市袁州区宜春经济技术开发区经发大道32号"/>
    <s v="电力设备"/>
    <n v="383319305.98000002"/>
    <n v="33400626.469999999"/>
    <n v="567"/>
    <s v="Crown Advanced Material Co.,Ltd."/>
    <s v="86-795-3666265"/>
    <s v="ir@mg-crown.com"/>
    <n v="1"/>
    <x v="4"/>
    <s v="营收较高"/>
    <s v="宜春市"/>
    <n v="676048.15869488544"/>
    <n v="58907.630458553787"/>
  </r>
  <r>
    <x v="0"/>
    <s v="000838.SZ"/>
    <s v="福然德"/>
    <s v="财信地产发展集团股份有限公司"/>
    <s v="重庆市江北区红黄路1号1幢25楼"/>
    <s v="房地产开发"/>
    <n v="1313499494.49"/>
    <n v="17949875.609999999"/>
    <n v="305"/>
    <s v="Casin Real Estate Development Group Co.,Ltd."/>
    <s v="86-23-67675707"/>
    <s v="xionghuanwei@casindev.com;songxiaozhen@casindev.com"/>
    <n v="2"/>
    <x v="4"/>
    <s v="营收极高"/>
    <s v="重庆市"/>
    <n v="4306555.7196393441"/>
    <n v="58852.051180327864"/>
  </r>
  <r>
    <x v="2"/>
    <s v="688786.SH"/>
    <s v="福日电子"/>
    <s v="江西悦安新材料股份有限公司"/>
    <s v="江西省赣州市大余县新华工业园"/>
    <s v="金属新材料"/>
    <n v="103698599.68000001"/>
    <n v="26985917.82"/>
    <n v="459"/>
    <s v="Jiangxi Yuean Advanced Materials Co.,Ltd."/>
    <s v="86-797-8705008"/>
    <s v="stock@yueanmetal.com"/>
    <n v="1"/>
    <x v="3"/>
    <s v="营收较高"/>
    <s v="赣州市"/>
    <n v="225922.87511982574"/>
    <n v="58792.849281045754"/>
  </r>
  <r>
    <x v="2"/>
    <s v="601901.SH"/>
    <s v="福蓉科技"/>
    <s v="方正证券股份有限公司"/>
    <s v="湖南省长沙市天心区湘江中路二段36号华远华中心4、5号楼3701-3717"/>
    <s v="证券"/>
    <n v="1667661360.9400001"/>
    <n v="477045096.30000001"/>
    <n v="8115"/>
    <s v="Founder Securities Co.,Ltd."/>
    <s v="86-731-85832367"/>
    <s v="pub@foundersc.com"/>
    <n v="1"/>
    <x v="2"/>
    <s v="营收极高"/>
    <s v="长沙市"/>
    <n v="205503.55649291436"/>
    <n v="58785.594121996306"/>
  </r>
  <r>
    <x v="2"/>
    <s v="600028.SH"/>
    <s v="福瑞股份"/>
    <s v="中国石油化工股份有限公司"/>
    <s v="北京市朝阳区朝阳门北大街22号"/>
    <s v="石油加工贸易"/>
    <n v="771386000000"/>
    <n v="22605000000"/>
    <n v="385691"/>
    <s v="China Petroleum &amp; Chemical Corporation"/>
    <s v="86-10-59960028"/>
    <s v="ir@sinopec.com"/>
    <n v="1"/>
    <x v="1"/>
    <s v="营收极高"/>
    <s v="北京市"/>
    <n v="2000010.3709964713"/>
    <n v="58609.093808255835"/>
  </r>
  <r>
    <x v="2"/>
    <s v="600641.SH"/>
    <s v="福斯特"/>
    <s v="上海万业企业股份有限公司"/>
    <s v="上海市浦东新区浦明路1500号"/>
    <s v="房地产开发"/>
    <n v="97427616.980000004"/>
    <n v="27239101.789999999"/>
    <n v="465"/>
    <s v="Shanghai Wanye Enterprises Co.,Ltd"/>
    <s v="86-21-50367718"/>
    <s v="wyqy@600641.com.cn"/>
    <n v="1"/>
    <x v="4"/>
    <s v="营收正常"/>
    <s v="上海市"/>
    <n v="209521.75694623656"/>
    <n v="58578.713526881722"/>
  </r>
  <r>
    <x v="0"/>
    <s v="002291.SZ"/>
    <s v="福田汽车"/>
    <s v="星期六股份有限公司"/>
    <s v="广东省佛山市南海区桂城街道庆安路2号"/>
    <s v="传媒"/>
    <n v="803059472.48000002"/>
    <n v="86689236.129999995"/>
    <n v="1480"/>
    <s v="Saturday Co.,Ltd"/>
    <s v="86-757-86256351"/>
    <s v="zhengquan@st-sat.com"/>
    <n v="1"/>
    <x v="4"/>
    <s v="营收较高"/>
    <s v="佛山市"/>
    <n v="542607.75167567574"/>
    <n v="58573.808195945945"/>
  </r>
  <r>
    <x v="2"/>
    <s v="603127.SH"/>
    <s v="福昕软件"/>
    <s v="北京昭衍新药研究中心股份有限公司"/>
    <s v="北京市大兴区北京经济技术开发区荣京东街甲5号"/>
    <s v="医疗服务"/>
    <n v="270975486.87"/>
    <n v="125347354.56999999"/>
    <n v="2140"/>
    <s v="Joinn Laboratories(China)Co.,Ltd."/>
    <s v="86-10-67869582"/>
    <s v="gaodapeng@joinn-lab.com;jiafengsong@joinn-lab.com"/>
    <n v="2"/>
    <x v="2"/>
    <s v="营收较高"/>
    <s v="北京市"/>
    <n v="126624.05928504674"/>
    <n v="58573.53017289719"/>
  </r>
  <r>
    <x v="2"/>
    <s v="601882.SH"/>
    <s v="福星股份"/>
    <s v="宁波海天精工股份有限公司"/>
    <s v="浙江省宁波市北仑区黄山西路235号"/>
    <s v="通用设备"/>
    <n v="705513478.13999999"/>
    <n v="110242373.13"/>
    <n v="1883"/>
    <s v="Ningbo Haitian Precision Machinery Co.,Ltd."/>
    <s v="86-574-86188839"/>
    <s v="jgzq@mail.haitian.com"/>
    <n v="1"/>
    <x v="1"/>
    <s v="营收较高"/>
    <s v="宁波市"/>
    <n v="374675.2406479023"/>
    <n v="58546.135491237386"/>
  </r>
  <r>
    <x v="2"/>
    <s v="688798.SH"/>
    <s v="福耀玻璃"/>
    <s v="上海艾为电子技术股份有限公司"/>
    <s v="上海市闵行区秀文路908号B座15层"/>
    <s v="半导体及元件"/>
    <n v="595225621.83000004"/>
    <n v="57509350.869999997"/>
    <n v="985"/>
    <s v="Shanghai Awinic Technology Co.,Ltd."/>
    <s v="86-21-52968068"/>
    <s v="securities@awinic.com"/>
    <n v="1"/>
    <x v="4"/>
    <s v="营收较高"/>
    <s v="上海市"/>
    <n v="604289.9714010153"/>
    <n v="58385.127786802026"/>
  </r>
  <r>
    <x v="0"/>
    <s v="002221.SZ"/>
    <s v="抚顺特钢"/>
    <s v="东华能源股份有限公司"/>
    <s v="江苏省南京市玄武区仙林大道徐庄软件园紫气路1号"/>
    <s v="石油加工贸易"/>
    <n v="6986244024.2799997"/>
    <n v="106721636.97"/>
    <n v="1828"/>
    <s v="Oriental Energy Co.,Ltd."/>
    <s v="86-25-86819806;86-25-86771100"/>
    <s v="tzz@chinadhe.com;wangshuyang@chinadhe.com;chenwenxin@chinadhe.com"/>
    <n v="3"/>
    <x v="1"/>
    <s v="营收极高"/>
    <s v="南京市"/>
    <n v="3821796.5121881836"/>
    <n v="58381.639480306345"/>
  </r>
  <r>
    <x v="2"/>
    <s v="603258.SH"/>
    <s v="复旦复华"/>
    <s v="杭州电魂网络科技股份有限公司"/>
    <s v="浙江省杭州市滨江区西兴街道滨安路435号"/>
    <s v="传媒"/>
    <n v="227013730.65000001"/>
    <n v="71450812.230000004"/>
    <n v="1229"/>
    <s v="Hangzhou Electronic Soul Network Technology Co.,Ltd"/>
    <s v="86-571-56683882"/>
    <s v="dianhun@dianhun.cn;dh@dianhun.cn"/>
    <n v="2"/>
    <x v="4"/>
    <s v="营收较高"/>
    <s v="杭州市"/>
    <n v="184714.1827908869"/>
    <n v="58137.357388120428"/>
  </r>
  <r>
    <x v="2"/>
    <s v="600804.SH"/>
    <s v="复旦微电"/>
    <s v="鹏博士电信传媒集团股份有限公司"/>
    <s v="四川省成都市武侯区高新区高朋大道5号1栋205"/>
    <s v="通信服务"/>
    <n v="879528385.30999994"/>
    <n v="201957684.19999999"/>
    <n v="3476"/>
    <s v="Dr.Peng Telecom&amp;Media Group Co.,Ltd."/>
    <s v="86-10-52206808;86-10-51183902"/>
    <s v="yangxueping@drpeng.com.cn;liangjh@drpeng.com.cn;pbs-impeach@drpeng.com.cn"/>
    <n v="3"/>
    <x v="1"/>
    <s v="营收较高"/>
    <s v="成都市"/>
    <n v="253028.8795483314"/>
    <n v="58100.599597238201"/>
  </r>
  <r>
    <x v="2"/>
    <s v="600548.SH"/>
    <s v="复旦张江"/>
    <s v="深圳高速公路集团股份有限公司"/>
    <s v="广东省深圳市南山区深南大道9968号汉京金融中心46楼"/>
    <s v="公路铁路运输"/>
    <n v="1772728100.22"/>
    <n v="412718223.33999997"/>
    <n v="7105"/>
    <s v="Shenzhen Expressway Corporation Limited"/>
    <s v="86-755-86698068;86-755-86698080"/>
    <s v="secretary@sz-expressway.com;ir@sz-expressway.com"/>
    <n v="2"/>
    <x v="0"/>
    <s v="营收极高"/>
    <s v="深圳市"/>
    <n v="249504.30685714286"/>
    <n v="58088.419893033075"/>
  </r>
  <r>
    <x v="2"/>
    <s v="601318.SH"/>
    <s v="复洁环保"/>
    <s v="中国平安保险(集团)股份有限公司"/>
    <s v="广东省深圳市福田区益田路5033号平安金融中心47、48、108、109、110、111、112层"/>
    <s v="保险及其他"/>
    <n v="305940000000"/>
    <n v="20658000000"/>
    <n v="355982"/>
    <s v="Ping An Insurance (Group) Company Of China, Ltd."/>
    <s v="400-886-6338"/>
    <s v="ir@pingan.com.cn;pr@pingan.com.cn"/>
    <n v="2"/>
    <x v="4"/>
    <s v="营收极高"/>
    <s v="深圳市"/>
    <n v="859425.47656903998"/>
    <n v="58031.024040541379"/>
  </r>
  <r>
    <x v="0"/>
    <s v="300573.SZ"/>
    <s v="复星医药"/>
    <s v="沈阳兴齐眼药股份有限公司"/>
    <s v="辽宁省沈阳市沈河区青年大街125号企业广场B座30层"/>
    <s v="化学制药"/>
    <n v="301958988.81999999"/>
    <n v="74168573.480000004"/>
    <n v="1279"/>
    <s v="Shenyang Xingqi Pharmaceutical Co.,Ltd"/>
    <s v="86-24-22503989"/>
    <s v="stock@sinqi.com"/>
    <n v="1"/>
    <x v="3"/>
    <s v="营收较高"/>
    <s v="沈阳市"/>
    <n v="236089.90525410476"/>
    <n v="57989.502329945273"/>
  </r>
  <r>
    <x v="2"/>
    <s v="600711.SH"/>
    <s v="富安娜"/>
    <s v="盛屯矿业集团股份有限公司"/>
    <s v="福建省厦门市思明区展鸿路81号特房波特曼财富中心A座33层"/>
    <s v="小金属"/>
    <n v="6225955258.71"/>
    <n v="375188114.14999998"/>
    <n v="6472"/>
    <s v="Chengtun Mining Group Co.Ltd"/>
    <s v="86-592-5891697"/>
    <s v="lull@600711.com;lxiaojy@600711.com"/>
    <n v="2"/>
    <x v="2"/>
    <s v="营收极高"/>
    <s v="厦门市"/>
    <n v="961983.19819375768"/>
    <n v="57970.969429851662"/>
  </r>
  <r>
    <x v="0"/>
    <s v="300856.SZ"/>
    <s v="富奥股份"/>
    <s v="南京科思化学股份有限公司"/>
    <s v="江苏省南京市江宁区经济技术开发区苏源大道19号九龙湖国际企业总部园C1栋10楼"/>
    <s v="美容护理"/>
    <n v="412987742.55000001"/>
    <n v="58026624.509999998"/>
    <n v="1001"/>
    <s v="Nanjing Cosmos Chemical Co.,Ltd."/>
    <s v="86-25-66699706"/>
    <s v="ksgf@cosmoschem.com"/>
    <n v="1"/>
    <x v="1"/>
    <s v="营收较高"/>
    <s v="南京市"/>
    <n v="412575.16738261742"/>
    <n v="57968.655854145851"/>
  </r>
  <r>
    <x v="2"/>
    <s v="601702.SH"/>
    <s v="富邦股份"/>
    <s v="上海华峰铝业股份有限公司"/>
    <s v="上海市金山区月工路1111号"/>
    <s v="工业金属"/>
    <n v="1985560080.27"/>
    <n v="102759251.45"/>
    <n v="1775"/>
    <s v="Shanghai Huafon Aluminium Corporation"/>
    <s v="86-21-67276833"/>
    <s v="hfly@huafeng.com"/>
    <n v="1"/>
    <x v="0"/>
    <s v="营收极高"/>
    <s v="上海市"/>
    <n v="1118625.3973352113"/>
    <n v="57892.536028169015"/>
  </r>
  <r>
    <x v="0"/>
    <s v="301192.SZ"/>
    <s v="富春股份"/>
    <s v="十堰市泰祥实业股份有限公司"/>
    <s v="湖北省十堰市茅箭区经济开发区吉林路258号"/>
    <s v="汽车零部件"/>
    <n v="37264510.700000003"/>
    <n v="13485302.630000001"/>
    <n v="233"/>
    <s v="Shiyan Taixiang Industry Co.,Ltd."/>
    <s v="86-719-8306877"/>
    <s v="jiang.xue@taixiangshiye.com"/>
    <n v="1"/>
    <x v="1"/>
    <s v="营收正常"/>
    <s v="十堰市"/>
    <n v="159933.52231759657"/>
    <n v="57876.835321888415"/>
  </r>
  <r>
    <x v="2"/>
    <s v="600780.SH"/>
    <s v="富春环保"/>
    <s v="山西通宝能源股份有限公司"/>
    <s v="山西省太原市小店区长治路272号"/>
    <s v="电力"/>
    <n v="2775233352.79"/>
    <n v="267885490.84999999"/>
    <n v="4630"/>
    <s v="Top Energy Company Ltd.Shanxi"/>
    <s v="86-351-7021857;86-351-7031995"/>
    <s v="teclzb@163.com;tecxue@163.com;top600780@sina.com"/>
    <n v="3"/>
    <x v="4"/>
    <s v="营收极高"/>
    <s v="太原市"/>
    <n v="599402.45200647949"/>
    <n v="57858.637332613391"/>
  </r>
  <r>
    <x v="2"/>
    <s v="605003.SH"/>
    <s v="富春染织"/>
    <s v="众望布艺股份有限公司"/>
    <s v="浙江省杭州市余杭区崇贤街道水洪庙1号"/>
    <s v="服装家纺"/>
    <n v="152280364.06"/>
    <n v="38294907.18"/>
    <n v="662"/>
    <s v="Zhong Wang Fabric Co.,Ltd."/>
    <s v="86-571-86172330"/>
    <s v="zw@zw-fabric.com"/>
    <n v="1"/>
    <x v="4"/>
    <s v="营收较高"/>
    <s v="杭州市"/>
    <n v="230030.76141993958"/>
    <n v="57847.291812688818"/>
  </r>
  <r>
    <x v="0"/>
    <s v="300041.SZ"/>
    <s v="富瀚微"/>
    <s v="湖北回天新材料股份有限公司"/>
    <s v="湖北省襄阳市樊城区国家高新技术开发区航天路7号"/>
    <s v="化学制品"/>
    <n v="964121755.35000002"/>
    <n v="88614486.730000004"/>
    <n v="1535"/>
    <s v="Hubei Huitian New Materials Co.,Ltd"/>
    <s v="86-710-3626888-8068;86-710-3626888-8070"/>
    <s v="htjy2009@163.com"/>
    <n v="1"/>
    <x v="3"/>
    <s v="营收较高"/>
    <s v="襄阳市"/>
    <n v="628092.348762215"/>
    <n v="57729.307315960912"/>
  </r>
  <r>
    <x v="0"/>
    <s v="301028.SZ"/>
    <s v="富煌钢构"/>
    <s v="厦门东亚机械工业股份有限公司"/>
    <s v="福建省厦门市同安区西柯镇西柯街611号"/>
    <s v="通用设备"/>
    <n v="220777963.49000001"/>
    <n v="46425083.270000003"/>
    <n v="805"/>
    <s v="Xiamen East Asia Machinery Industrial Co.,Ltd."/>
    <s v="86-592-7395006"/>
    <s v="stock.eami@jaguar-compressor.com"/>
    <n v="1"/>
    <x v="1"/>
    <s v="营收较高"/>
    <s v="厦门市"/>
    <n v="274258.33973913046"/>
    <n v="57670.910894409943"/>
  </r>
  <r>
    <x v="0"/>
    <s v="300171.SZ"/>
    <s v="富佳股份"/>
    <s v="东富龙科技集团股份有限公司"/>
    <s v="上海市闵行区都会路1509号"/>
    <s v="医疗器械"/>
    <n v="1237346728.25"/>
    <n v="211462634.61000001"/>
    <n v="3672"/>
    <s v="Tofflon Science And Technology Group Co.,Ltd."/>
    <s v="86-21-64909699"/>
    <s v="dfl@tofflon.com"/>
    <n v="1"/>
    <x v="2"/>
    <s v="营收极高"/>
    <s v="上海市"/>
    <n v="336968.06324891065"/>
    <n v="57587.863455882354"/>
  </r>
  <r>
    <x v="0"/>
    <s v="002895.SZ"/>
    <s v="富临精工"/>
    <s v="贵州川恒化工股份有限公司"/>
    <s v="贵州省黔南布依族苗族自治州福泉市龙昌镇"/>
    <s v="化学制品"/>
    <n v="608505246.94000006"/>
    <n v="104100108.69"/>
    <n v="1808"/>
    <s v="Guizhou Chanhen Chemical Corporation"/>
    <s v="86-854-2441118"/>
    <s v="lij@chanhen.com;yangss@chanhen.com"/>
    <n v="2"/>
    <x v="3"/>
    <s v="营收较高"/>
    <s v="黔南布依族苗族自治州福泉市"/>
    <n v="336562.63658185845"/>
    <n v="57577.493744469022"/>
  </r>
  <r>
    <x v="2"/>
    <s v="603896.SH"/>
    <s v="富临运业"/>
    <s v="浙江寿仙谷医药股份有限公司"/>
    <s v="浙江省金华市武义县黄龙三路12号"/>
    <s v="中药"/>
    <n v="203720149.88"/>
    <n v="58993946.189999998"/>
    <n v="1026"/>
    <s v="Zhejiang Shouxiangu Pharmaceutical Co.,Ltd."/>
    <s v="86-579-87622285"/>
    <s v="liuguofang@sxg1909.com;sxg@sxgoo.com"/>
    <n v="2"/>
    <x v="2"/>
    <s v="营收较高"/>
    <s v="金华市"/>
    <n v="198557.65095516568"/>
    <n v="57498.972894736842"/>
  </r>
  <r>
    <x v="2"/>
    <s v="600662.SH"/>
    <s v="富满微"/>
    <s v="上海外服控股集团股份有限公司"/>
    <s v="上海市虹口区曲阳路1000号"/>
    <s v="其他社会服务"/>
    <n v="3524751127.79"/>
    <n v="173121810.65000001"/>
    <n v="3011"/>
    <s v="Shanghai Foreign Service Holding Group Co.,Ltd."/>
    <s v="86-21-65670587"/>
    <s v="liyue.yu@fsg.com.cn;jenny.yu@fsg.com.cn;ir@fsg.com.cn"/>
    <n v="3"/>
    <x v="1"/>
    <s v="营收极高"/>
    <s v="上海市"/>
    <n v="1170624.7518399202"/>
    <n v="57496.449900365333"/>
  </r>
  <r>
    <x v="2"/>
    <s v="600533.SH"/>
    <s v="富淼科技"/>
    <s v="南京栖霞建设股份有限公司"/>
    <s v="江苏省南京市栖霞区仙林大道99号8幢"/>
    <s v="房地产开发"/>
    <n v="685960593.64999998"/>
    <n v="122295918.90000001"/>
    <n v="2129"/>
    <s v="Nanjing Chixia Development Co.,Ltd."/>
    <s v="86-25-85600533"/>
    <s v="invest@chixia.com"/>
    <n v="1"/>
    <x v="4"/>
    <s v="营收较高"/>
    <s v="南京市"/>
    <n v="322198.49396430247"/>
    <n v="57442.892860497886"/>
  </r>
  <r>
    <x v="0"/>
    <s v="000803.SZ"/>
    <s v="富瑞特装"/>
    <s v="北清环能集团股份有限公司"/>
    <s v="四川省南充市顺庆区潆华南路一段九号仁和广场写字楼12层4号,北京市通州区潞城镇水仙东路20号"/>
    <s v="环保"/>
    <n v="338164774.67000002"/>
    <n v="40384520.289999999"/>
    <n v="704"/>
    <s v="Bece Legend Group Co.,Ltd"/>
    <s v="86-10-80880688-8288;86-817-2619999"/>
    <s v="ir@belg.com.cn"/>
    <n v="1"/>
    <x v="3"/>
    <s v="营收较高"/>
    <s v="南充市"/>
    <n v="480347.69129261369"/>
    <n v="57364.375411931818"/>
  </r>
  <r>
    <x v="0"/>
    <s v="002563.SZ"/>
    <s v="富森美"/>
    <s v="浙江森马服饰股份有限公司"/>
    <s v="上海市闵行区莲花南路2689号"/>
    <s v="服装家纺"/>
    <n v="3309366202.46"/>
    <n v="208925304.08000001"/>
    <n v="3645"/>
    <s v="Zhejiang Semir Garment Co.,Ltd."/>
    <s v="86-21-67288431"/>
    <s v="ir@semir.com"/>
    <n v="1"/>
    <x v="4"/>
    <s v="营收极高"/>
    <s v="上海市"/>
    <n v="907919.39710836764"/>
    <n v="57318.327593964335"/>
  </r>
  <r>
    <x v="0"/>
    <s v="002646.SZ"/>
    <s v="富士达"/>
    <s v="青海互助天佑德青稞酒股份有限公司"/>
    <s v="青海省海东市互助土族自治县威远镇西大街6号"/>
    <s v="饮料制造"/>
    <n v="422610806.56"/>
    <n v="109596489.75"/>
    <n v="1915"/>
    <s v="Qinghai Huzhu Tianyoude Highland Barley Spirit Co.,Ltd."/>
    <s v="86-972-8322971"/>
    <s v="tydj002646@qkj.com.cn"/>
    <n v="1"/>
    <x v="2"/>
    <s v="营收较高"/>
    <s v="海东市"/>
    <n v="220684.49428720627"/>
    <n v="57230.542950391646"/>
  </r>
  <r>
    <x v="2"/>
    <s v="688089.SH"/>
    <s v="富士莱"/>
    <s v="嘉必优生物技术(武汉)股份有限公司"/>
    <s v="湖北省武汉市洪山区东湖新技术开发区高新大道999号"/>
    <s v="化学制品"/>
    <n v="75542426.370000005"/>
    <n v="23224988.140000001"/>
    <n v="406"/>
    <s v="Cabio Biotech (Wuhan) Co.,Ltd."/>
    <s v="86-27-67845289"/>
    <s v="zqb@cabio.cn"/>
    <n v="1"/>
    <x v="3"/>
    <s v="营收正常"/>
    <s v="武汉市"/>
    <n v="186065.0895812808"/>
    <n v="57204.404285714285"/>
  </r>
  <r>
    <x v="2"/>
    <s v="603717.SH"/>
    <s v="富通信息"/>
    <s v="天域生态环境股份有限公司"/>
    <s v="上海市杨浦区国权北路1688弄12号楼(湾谷科技园B2幢)"/>
    <s v="建筑装饰"/>
    <n v="123504035.84"/>
    <n v="22876341.18"/>
    <n v="400"/>
    <s v="Tianyu Eco-Environment Co.,Ltd"/>
    <s v="86-21-55095580"/>
    <s v="ir@tygf.cn"/>
    <n v="1"/>
    <x v="3"/>
    <s v="营收较高"/>
    <s v="上海市"/>
    <n v="308760.08960000001"/>
    <n v="57190.85295"/>
  </r>
  <r>
    <x v="2"/>
    <s v="600590.SH"/>
    <s v="富祥药业"/>
    <s v="泰豪科技股份有限公司"/>
    <s v="江西省南昌市青山湖区高新开发区泰豪大厦"/>
    <s v="国防军工"/>
    <n v="983235347.98000002"/>
    <n v="151203734.86000001"/>
    <n v="2646"/>
    <s v="Tellhow Sci-Tech Co.,Ltd."/>
    <s v="86-21-68790276"/>
    <s v="stock@tellhow.com"/>
    <n v="1"/>
    <x v="0"/>
    <s v="营收较高"/>
    <s v="南昌市"/>
    <n v="371593.10203325778"/>
    <n v="57144.268654572945"/>
  </r>
  <r>
    <x v="2"/>
    <s v="600887.SH"/>
    <s v="富信科技"/>
    <s v="内蒙古伊利实业集团股份有限公司"/>
    <s v="内蒙古自治区呼和浩特市土默特左旗金山开发区金山大道1号"/>
    <s v="食品加工制造"/>
    <n v="30912906194.779999"/>
    <n v="3519032464.8600001"/>
    <n v="61598"/>
    <s v="Inner Mongolia Yili Industrial Group Co.,Ltd."/>
    <s v="86-471-3350092"/>
    <s v="qxm@yili.com;ytnliuyanan@yili.com;info@yili.com"/>
    <n v="3"/>
    <x v="1"/>
    <s v="营收极高"/>
    <s v="内蒙古自治区呼和浩特市"/>
    <n v="501849.1865771616"/>
    <n v="57129.005241403946"/>
  </r>
  <r>
    <x v="0"/>
    <s v="300532.SZ"/>
    <s v="盖世食品"/>
    <s v="深圳市今天国际物流技术股份有限公司"/>
    <s v="广东省深圳市龙岗区宝龙街道翠宝路26号"/>
    <s v="计算机应用"/>
    <n v="523147188.19"/>
    <n v="44675573.490000002"/>
    <n v="783"/>
    <s v="New Trend International Logis-Tech Co.,Ltd."/>
    <s v="86-755-82684590"/>
    <s v="info@nti56.com"/>
    <n v="1"/>
    <x v="3"/>
    <s v="营收较高"/>
    <s v="深圳市"/>
    <n v="668131.7856832695"/>
    <n v="57056.926551724144"/>
  </r>
  <r>
    <x v="0"/>
    <s v="300376.SZ"/>
    <s v="概伦电子"/>
    <s v="易事特集团股份有限公司"/>
    <s v="广东省东莞市松山湖科技产业园区工业北路6号"/>
    <s v="电力设备"/>
    <n v="1340019795.5699999"/>
    <n v="98692279.640000001"/>
    <n v="1730"/>
    <s v="East Group Co.,Ltd"/>
    <s v="86-769-22897777-8223"/>
    <s v="zhaojh@eastups.com;wenkai@eastups.com"/>
    <n v="2"/>
    <x v="4"/>
    <s v="营收极高"/>
    <s v="东莞市"/>
    <n v="774577.9165144508"/>
    <n v="57047.560485549133"/>
  </r>
  <r>
    <x v="0"/>
    <s v="001217.SZ"/>
    <s v="甘化科工"/>
    <s v="安徽华尔泰化工股份有限公司"/>
    <s v="安徽省池州市东至县香隅镇"/>
    <s v="化学原料"/>
    <n v="497327385.64999998"/>
    <n v="58413297.170000002"/>
    <n v="1024"/>
    <s v="Anhui Huaertai Chemical Co., Ltd"/>
    <s v="86-566-5299004"/>
    <s v="huatai0008@163.com"/>
    <n v="1"/>
    <x v="3"/>
    <s v="营收较高"/>
    <s v="池州市"/>
    <n v="485671.2750488281"/>
    <n v="57044.235517578127"/>
  </r>
  <r>
    <x v="0"/>
    <s v="002242.SZ"/>
    <s v="甘李药业"/>
    <s v="九阳股份有限公司"/>
    <s v="山东省济南市槐荫区美里路999号"/>
    <s v="小家电"/>
    <n v="2328527536.9699998"/>
    <n v="166241068.09999999"/>
    <n v="2915"/>
    <s v="Joyoung Co.,Ltd."/>
    <s v="86-571-81639093;86-571-81639178"/>
    <s v="002242@joyoung.com;joyoung@joyoung.com"/>
    <n v="2"/>
    <x v="2"/>
    <s v="营收极高"/>
    <s v="济南市"/>
    <n v="798808.7605385934"/>
    <n v="57029.525934819896"/>
  </r>
  <r>
    <x v="2"/>
    <s v="603078.SH"/>
    <s v="甘肃电投"/>
    <s v="江阴江化微电子材料股份有限公司"/>
    <s v="江苏省无锡市江阴市周庄镇云顾路581号"/>
    <s v="电子化学品"/>
    <n v="243917158.78999999"/>
    <n v="33013413.989999998"/>
    <n v="579"/>
    <s v="Jiangyin Jianghua Micro-Electronic Materials Co.,Ltd"/>
    <s v="86-510-86968678"/>
    <s v="dmb@jianghuamem.com"/>
    <n v="1"/>
    <x v="4"/>
    <s v="营收较高"/>
    <s v="无锡市"/>
    <n v="421273.1585319516"/>
    <n v="57017.986165803108"/>
  </r>
  <r>
    <x v="2"/>
    <s v="600941.SH"/>
    <s v="甘源食品"/>
    <s v="中国移动有限公司"/>
    <s v="北京市西城区金融大街29号"/>
    <s v="通信服务"/>
    <n v="227320000000"/>
    <n v="25624000000"/>
    <n v="449934"/>
    <s v="China Mobile Limited"/>
    <s v="86-10-53992600"/>
    <s v="zqswb@chinamobile.com"/>
    <n v="1"/>
    <x v="1"/>
    <s v="营收极高"/>
    <s v="北京市"/>
    <n v="505229.65590508829"/>
    <n v="56950.574973218296"/>
  </r>
  <r>
    <x v="0"/>
    <s v="301201.SZ"/>
    <s v="甘咨询"/>
    <s v="诚达药业股份有限公司"/>
    <s v="浙江省嘉兴市嘉善县惠民街道黄河路36号"/>
    <s v="医疗服务"/>
    <n v="108619193.47"/>
    <n v="26229854.859999999"/>
    <n v="461"/>
    <s v="Chengda Pharmaceuticals Co.,Ltd."/>
    <s v="86-573-84468033"/>
    <s v="zjb@chengdapharm.com;ir@chengdapharm.com"/>
    <n v="2"/>
    <x v="2"/>
    <s v="营收较高"/>
    <s v="嘉兴市"/>
    <n v="235616.47173535792"/>
    <n v="56897.732885032536"/>
  </r>
  <r>
    <x v="0"/>
    <s v="300873.SZ"/>
    <s v="赣锋锂业"/>
    <s v="江苏海晨物流股份有限公司"/>
    <s v="江苏省苏州市吴江区吴江经济技术开发区泉海路111号"/>
    <s v="物流"/>
    <n v="359312740.26999998"/>
    <n v="90859413.569999993"/>
    <n v="1598"/>
    <s v="Hichain Logistics Co.,Ltd."/>
    <s v="86-512-63030888-8820"/>
    <s v="irm@hichain.com"/>
    <n v="1"/>
    <x v="2"/>
    <s v="营收较高"/>
    <s v="苏州市"/>
    <n v="224851.52707759698"/>
    <n v="56858.206239048806"/>
  </r>
  <r>
    <x v="2"/>
    <s v="688115.SH"/>
    <s v="赣能股份"/>
    <s v="广州思林杰科技股份有限公司"/>
    <s v="广东省广州市番禺区石碁镇亚运大道1003号2号楼101、201、301、401、501"/>
    <s v="仪器仪表"/>
    <n v="54923916.829999998"/>
    <n v="15848238.93"/>
    <n v="279"/>
    <s v="Smartgiant Technology Co., Ltd."/>
    <s v="86-20-39122156;86-20-39184660"/>
    <s v="dm@smartgiant.com"/>
    <n v="1"/>
    <x v="2"/>
    <s v="营收正常"/>
    <s v="广州市"/>
    <n v="196859.91695340502"/>
    <n v="56803.723763440859"/>
  </r>
  <r>
    <x v="0"/>
    <s v="002841.SZ"/>
    <s v="赣粤高速"/>
    <s v="广州视源电子科技股份有限公司"/>
    <s v="广东省广州市黄埔区云埔四路6号"/>
    <s v="消费电子"/>
    <n v="4186639925.3899999"/>
    <n v="308057795.52999997"/>
    <n v="5427"/>
    <s v="Guangzhou Shiyuan Electronic Technology Company Limited"/>
    <s v="86-20-32210275"/>
    <s v="shiyuan@cvte.com"/>
    <n v="1"/>
    <x v="2"/>
    <s v="营收极高"/>
    <s v="广州市"/>
    <n v="771446.45759904175"/>
    <n v="56763.920311405927"/>
  </r>
  <r>
    <x v="0"/>
    <s v="300623.SZ"/>
    <s v="钢研纳克"/>
    <s v="江苏捷捷微电子股份有限公司"/>
    <s v="江苏省南通市启东市经济开发区钱塘江路3000号"/>
    <s v="半导体及元件"/>
    <n v="374125658.74000001"/>
    <n v="100370955.98"/>
    <n v="1770"/>
    <s v="Jiangsu Jiejie Microelectronics Co.,Ltd."/>
    <s v="86-513-83228813"/>
    <s v="jj@jjwdz.com"/>
    <n v="1"/>
    <x v="4"/>
    <s v="营收较高"/>
    <s v="南通市"/>
    <n v="211370.42866666667"/>
    <n v="56706.754790960455"/>
  </r>
  <r>
    <x v="2"/>
    <s v="605080.SH"/>
    <s v="高测股份"/>
    <s v="浙江大自然户外用品股份有限公司"/>
    <s v="浙江省台州市天台县平桥镇下曹村"/>
    <s v="家用轻工"/>
    <n v="330142622.23000002"/>
    <n v="84979883.090000004"/>
    <n v="1499"/>
    <s v="Zhejiang Natural Outdoor Goods Inc."/>
    <s v="86-576-83683676;86-576-83683839"/>
    <s v="irm@zjnature.com"/>
    <n v="1"/>
    <x v="3"/>
    <s v="营收较高"/>
    <s v="台州市"/>
    <n v="220241.9094262842"/>
    <n v="56691.049426284189"/>
  </r>
  <r>
    <x v="0"/>
    <s v="000963.SZ"/>
    <s v="高德红外"/>
    <s v="华东医药股份有限公司"/>
    <s v="浙江省杭州市拱墅区莫干山路866号"/>
    <s v="化学制药"/>
    <n v="8932579251.75"/>
    <n v="704364775.13"/>
    <n v="12427"/>
    <s v="Huadong Medicine Co.,Ltd"/>
    <s v="86-571-89903300"/>
    <s v="hz000963@126.com;ir@eastchinapharm.com"/>
    <n v="2"/>
    <x v="3"/>
    <s v="营收极高"/>
    <s v="杭州市"/>
    <n v="718804.15641345456"/>
    <n v="56680.194345377"/>
  </r>
  <r>
    <x v="0"/>
    <s v="002401.SZ"/>
    <s v="高鸿股份"/>
    <s v="中远海运科技股份有限公司"/>
    <s v="上海市浦东新区自由贸易试验区民生路600号"/>
    <s v="计算机应用"/>
    <n v="408041454.38999999"/>
    <n v="49592490.710000001"/>
    <n v="876"/>
    <s v="Cosco Shipping Technology Co.,Ltd."/>
    <s v="86-21-58211308"/>
    <s v="dai.jing@coscoshipping.com;ma.chi@coscoshipping.com;ir.tech@coscoshipping.com"/>
    <n v="3"/>
    <x v="3"/>
    <s v="营收较高"/>
    <s v="上海市"/>
    <n v="465800.74702054792"/>
    <n v="56612.432317351602"/>
  </r>
  <r>
    <x v="2"/>
    <s v="688370.SH"/>
    <s v="高澜股份"/>
    <s v="上海丛麟环保科技股份有限公司"/>
    <s v="上海市闵行区闵虹路166弄3号2808室"/>
    <s v="环保"/>
    <n v="175917300"/>
    <n v="46021700"/>
    <n v="813"/>
    <s v="Shanghai Conglin Environmental Protection Technology Co., Ltd."/>
    <s v="86-21-60713846"/>
    <s v="ir@cn-conglin.com"/>
    <n v="1"/>
    <x v="3"/>
    <s v="营收较高"/>
    <s v="上海市"/>
    <n v="216380.44280442805"/>
    <n v="56607.257072570726"/>
  </r>
  <r>
    <x v="0"/>
    <s v="003022.SZ"/>
    <s v="高乐股份"/>
    <s v="联泓新材料科技股份有限公司"/>
    <s v="山东省枣庄市滕州市木石镇驻地(木石工业园区)"/>
    <s v="电力设备"/>
    <n v="1555681656.8699999"/>
    <n v="107431687.68000001"/>
    <n v="1904"/>
    <s v="Levima Advanced Materials Corporation"/>
    <s v="86-10-62509606"/>
    <s v="levima@levima.cn"/>
    <n v="1"/>
    <x v="4"/>
    <s v="营收极高"/>
    <s v="枣庄市"/>
    <n v="817059.69373424363"/>
    <n v="56424.205714285716"/>
  </r>
  <r>
    <x v="2"/>
    <s v="601101.SH"/>
    <s v="高凌信息"/>
    <s v="北京昊华能源股份有限公司"/>
    <s v="北京市门头沟区新桥南大街2号"/>
    <s v="煤炭开采加工"/>
    <n v="1743682875.0699999"/>
    <n v="313977791.24000001"/>
    <n v="5569"/>
    <s v="Beijing Haohua Energy Resource Co.,Ltd."/>
    <s v="86-10-69839412"/>
    <s v="bjhhnyzqb@163.com"/>
    <n v="1"/>
    <x v="1"/>
    <s v="营收极高"/>
    <s v="北京市"/>
    <n v="313105.20292152988"/>
    <n v="56379.563878613757"/>
  </r>
  <r>
    <x v="2"/>
    <s v="600362.SH"/>
    <s v="高斯贝尔"/>
    <s v="江西铜业股份有限公司"/>
    <s v="江西省南昌市青山湖区高新开发区昌东大道7666号"/>
    <s v="工业金属"/>
    <n v="122154074980"/>
    <n v="1473560664"/>
    <n v="26166"/>
    <s v="Jiangxi Copper Company Limited"/>
    <s v="86-791-82710117;86-791-82710112"/>
    <s v="jccl@jxcc.com"/>
    <n v="1"/>
    <x v="0"/>
    <s v="营收极高"/>
    <s v="南昌市"/>
    <n v="4668427.5387907969"/>
    <n v="56315.855079110297"/>
  </r>
  <r>
    <x v="0"/>
    <s v="300866.SZ"/>
    <s v="高铁电气"/>
    <s v="安克创新科技股份有限公司"/>
    <s v="湖南省长沙市岳麓区高新开发区尖山路39号长沙中电软件园有限公司一期七栋7楼701室"/>
    <s v="消费电子"/>
    <n v="2864706247.8699999"/>
    <n v="198833945.31999999"/>
    <n v="3532"/>
    <s v="Anker Innovations Technology Co.,Ltd."/>
    <s v="86-731-88706606"/>
    <s v="ir@anker.com"/>
    <n v="1"/>
    <x v="2"/>
    <s v="营收极高"/>
    <s v="长沙市"/>
    <n v="811071.98410815396"/>
    <n v="56295.001506228764"/>
  </r>
  <r>
    <x v="2"/>
    <s v="600125.SH"/>
    <s v="高伟达"/>
    <s v="中铁铁龙集装箱物流股份有限公司"/>
    <s v="辽宁省大连市中山区新安街1号"/>
    <s v="公路铁路运输"/>
    <n v="2821032929.3600001"/>
    <n v="124522355.06999999"/>
    <n v="2212"/>
    <s v="China Railway Tielong Container Logistics Co.,Ltd"/>
    <s v="86-411-82810881"/>
    <s v="changxiaodong@chinacrt.com;shaozuolong@chinacrt.com;zhengquan@chinacrt.com"/>
    <n v="3"/>
    <x v="0"/>
    <s v="营收极高"/>
    <s v="大连市"/>
    <n v="1275331.3423869801"/>
    <n v="56294.012237793846"/>
  </r>
  <r>
    <x v="0"/>
    <s v="000915.SZ"/>
    <s v="高新发展"/>
    <s v="山东华特达因健康股份有限公司"/>
    <s v="山东省济南市历下区经十路17703号华特广场"/>
    <s v="化学制药"/>
    <n v="605516557.26999998"/>
    <n v="156021080.22999999"/>
    <n v="2774"/>
    <s v="Shandongwitdyne Health Co.,Ltd."/>
    <s v="86-531-85198606;86-531-85198601"/>
    <s v="fzs@sd-wit.com;wangcy@sd-wit.com"/>
    <n v="2"/>
    <x v="3"/>
    <s v="营收较高"/>
    <s v="济南市"/>
    <n v="218282.82525955298"/>
    <n v="56244.080832732514"/>
  </r>
  <r>
    <x v="0"/>
    <s v="002015.SZ"/>
    <s v="高新兴"/>
    <s v="协鑫能源科技股份有限公司"/>
    <s v="江苏省苏州市吴中区工业园区新庆路28号(协鑫能源中心)"/>
    <s v="电力"/>
    <n v="2605620824.0300002"/>
    <n v="170285016.18000001"/>
    <n v="3037"/>
    <s v="Gcl Energy Technology Co.,Ltd."/>
    <s v="86-512-68536762"/>
    <s v="ir-gclet@gclie.com"/>
    <n v="1"/>
    <x v="4"/>
    <s v="营收极高"/>
    <s v="苏州市"/>
    <n v="857958.78301942709"/>
    <n v="56070.140329272312"/>
  </r>
  <r>
    <x v="2"/>
    <s v="605208.SH"/>
    <s v="高争民爆"/>
    <s v="上海永茂泰汽车科技股份有限公司"/>
    <s v="上海市青浦区练塘镇章练塘路577号"/>
    <s v="工业金属"/>
    <n v="918184033.98000002"/>
    <n v="84463445.099999994"/>
    <n v="1507"/>
    <s v="Shanghai Yongmaotai Automotive Technology Co.,Ltd"/>
    <s v="86-21-59815266"/>
    <s v="ymtauto@ymtauto.com"/>
    <n v="1"/>
    <x v="0"/>
    <s v="营收较高"/>
    <s v="上海市"/>
    <n v="609279.38552090246"/>
    <n v="56047.408825481085"/>
  </r>
  <r>
    <x v="2"/>
    <s v="688677.SH"/>
    <s v="歌尔股份"/>
    <s v="青岛海泰新光科技股份有限公司"/>
    <s v="山东省青岛市崂山区科苑纬四路100号"/>
    <s v="医疗器械"/>
    <n v="93489632.760000005"/>
    <n v="35792018.789999999"/>
    <n v="639"/>
    <s v="Qingdao Novelbeam Technology Co.,Ltd."/>
    <s v="86-532-88706015"/>
    <s v="wfh@novelbeam.com;xh@novelbeam.com;investment@novelbeam.com"/>
    <n v="3"/>
    <x v="2"/>
    <s v="营收正常"/>
    <s v="青岛市"/>
    <n v="146306.15455399061"/>
    <n v="56012.54896713615"/>
  </r>
  <r>
    <x v="2"/>
    <s v="603607.SH"/>
    <s v="歌力思"/>
    <s v="浙江京华激光科技股份有限公司"/>
    <s v="浙江省绍兴市越城区中山路89号"/>
    <s v="包装印刷"/>
    <n v="250589869.09"/>
    <n v="33997964.700000003"/>
    <n v="607"/>
    <s v="Zhejiang Jinghua Laser Technology Co.,Ltd"/>
    <s v="86-575-88122757"/>
    <s v="web@sx-jhjg.com"/>
    <n v="1"/>
    <x v="4"/>
    <s v="营收较高"/>
    <s v="绍兴市"/>
    <n v="412833.3922405272"/>
    <n v="56009.826523887976"/>
  </r>
  <r>
    <x v="0"/>
    <s v="300664.SZ"/>
    <s v="格尔软件"/>
    <s v="鹏鹞环保股份有限公司"/>
    <s v="江苏省无锡市宜兴市高塍镇工业集中区(胥井村)"/>
    <s v="环保"/>
    <n v="429329246.61000001"/>
    <n v="71859999.620000005"/>
    <n v="1283"/>
    <s v="Penyao Environmental Protection Co.,Ltd."/>
    <s v="86-510-88560335"/>
    <s v="dsb@penyao.com.cn"/>
    <n v="1"/>
    <x v="3"/>
    <s v="营收较高"/>
    <s v="无锡市"/>
    <n v="334629.18675759941"/>
    <n v="56009.352782540926"/>
  </r>
  <r>
    <x v="2"/>
    <s v="603897.SH"/>
    <s v="格科微"/>
    <s v="浙江长城电工科技股份有限公司"/>
    <s v="浙江省湖州市南浔区练市镇长城大道东1号"/>
    <s v="电力设备"/>
    <n v="2381094967.2800002"/>
    <n v="48916430.890000001"/>
    <n v="874"/>
    <s v="Zhejiang Grandwall Electric Science&amp;Technology Co.,Ltd."/>
    <s v="86-572-3957811"/>
    <s v="grandwall@yeah.net"/>
    <n v="1"/>
    <x v="4"/>
    <s v="营收极高"/>
    <s v="湖州市"/>
    <n v="2724364.9511212818"/>
    <n v="55968.45639588101"/>
  </r>
  <r>
    <x v="2"/>
    <s v="688383.SH"/>
    <s v="格力地产"/>
    <s v="深圳新益昌科技股份有限公司"/>
    <s v="广东省深圳市宝安区福永街道和平路锐明工业园C8栋3楼"/>
    <s v="专用设备"/>
    <n v="350659474.02999997"/>
    <n v="70910703.909999996"/>
    <n v="1267"/>
    <s v="Shenzhen Xinyichang Technology Co.,Ltd."/>
    <s v="86-755-27085880"/>
    <s v="xinyc@szhech.com;ir@szhech.com"/>
    <n v="2"/>
    <x v="2"/>
    <s v="营收较高"/>
    <s v="深圳市"/>
    <n v="276763.59434096288"/>
    <n v="55967.406400947119"/>
  </r>
  <r>
    <x v="0"/>
    <s v="301263.SZ"/>
    <s v="格力电器"/>
    <s v="广东泰恩康医药股份有限公司"/>
    <s v="广东省汕头市龙湖区泰山北路万吉南二街8号A幢"/>
    <s v="化学制药"/>
    <n v="183290412.28999999"/>
    <n v="53875611.939999998"/>
    <n v="963"/>
    <s v="Guangdong Taienkang Pharmaceutical Co.,Ltd."/>
    <s v="86-754-88733520"/>
    <s v="tekpublic@tnkfun.com"/>
    <n v="1"/>
    <x v="3"/>
    <s v="营收较高"/>
    <s v="汕头市"/>
    <n v="190332.72304257526"/>
    <n v="55945.599106957423"/>
  </r>
  <r>
    <x v="2"/>
    <s v="603928.SH"/>
    <s v="格林达"/>
    <s v="苏州兴业材料科技股份有限公司"/>
    <s v="江苏省苏州市虎丘区苏州新区浒关工业园道安路15号"/>
    <s v="化工合成材料"/>
    <n v="513719755.23000002"/>
    <n v="38614451.619999997"/>
    <n v="691"/>
    <s v="Suzhou Xingye Materials Technology Co.,Ltd."/>
    <s v="86-512-68836930;86-512-68836907"/>
    <s v="stock@chinaxingye.com;chinaxingye@vip.sina.com"/>
    <n v="2"/>
    <x v="0"/>
    <s v="营收较高"/>
    <s v="苏州市"/>
    <n v="743443.92942112882"/>
    <n v="55881.984978292327"/>
  </r>
  <r>
    <x v="2"/>
    <s v="688271.SH"/>
    <s v="格林精密"/>
    <s v="上海联影医疗科技股份有限公司"/>
    <s v="上海市嘉定区城北路2258号"/>
    <s v="医疗器械"/>
    <n v="1658616383.9400001"/>
    <n v="306144034.01999998"/>
    <n v="5479"/>
    <s v="Shanghai United Imaging Healthcare Co., Ltd."/>
    <s v="86-21-67076658"/>
    <s v="ir@united-imaging.com"/>
    <n v="1"/>
    <x v="2"/>
    <s v="营收极高"/>
    <s v="上海市"/>
    <n v="302722.46467238548"/>
    <n v="55875.895970067526"/>
  </r>
  <r>
    <x v="2"/>
    <s v="601579.SH"/>
    <s v="格林美"/>
    <s v="会稽山绍兴酒股份有限公司"/>
    <s v="浙江省绍兴市柯桥区湖塘街道杨绍路2579号"/>
    <s v="饮料制造"/>
    <n v="377541802.70999998"/>
    <n v="78397246.730000004"/>
    <n v="1405"/>
    <s v="Kuaijishan Shaoxing Rice Wine Co.,Ltd."/>
    <s v="86-575-81188579"/>
    <s v="ir_kjs@kuaijishanwine.com"/>
    <n v="1"/>
    <x v="2"/>
    <s v="营收较高"/>
    <s v="绍兴市"/>
    <n v="268713.02683985763"/>
    <n v="55798.752120996447"/>
  </r>
  <r>
    <x v="2"/>
    <s v="600595.SH"/>
    <s v="工大高科"/>
    <s v="河南中孚实业股份有限公司"/>
    <s v="河南省郑州市巩义市新华路31号"/>
    <s v="工业金属"/>
    <n v="4773195641.4399996"/>
    <n v="423737267.25"/>
    <n v="7597"/>
    <s v="Henan Zhongfu Industrial Co.,Ltd"/>
    <s v="86-371-64569088"/>
    <s v="yangping@zfsy.com.cn;zhangzhiyong@zfsy.com.cn;zhqb@zfsy.com.cn"/>
    <n v="3"/>
    <x v="0"/>
    <s v="营收极高"/>
    <s v="郑州市"/>
    <n v="628300.07127023814"/>
    <n v="55776.920791101751"/>
  </r>
  <r>
    <x v="2"/>
    <s v="603357.SH"/>
    <s v="工大科雅"/>
    <s v="安徽省交通规划设计研究总院股份有限公司"/>
    <s v="安徽省合肥市肥西县高新区香樟大道180号"/>
    <s v="建筑装饰"/>
    <n v="529422167.51999998"/>
    <n v="111410647.31"/>
    <n v="2000"/>
    <s v="Anhui Transport Consulting &amp; Design Institute Co.,Ltd."/>
    <s v="86-551-65371668"/>
    <s v="acdi@acdi.ah.cn"/>
    <n v="1"/>
    <x v="3"/>
    <s v="营收较高"/>
    <s v="合肥市"/>
    <n v="264711.08376000001"/>
    <n v="55705.323655"/>
  </r>
  <r>
    <x v="2"/>
    <s v="603605.SH"/>
    <s v="工商银行"/>
    <s v="珀莱雅化妆品股份有限公司"/>
    <s v="浙江省杭州市西湖区西溪路588号珀莱雅大厦"/>
    <s v="美容护理"/>
    <n v="1254357336.99"/>
    <n v="158420986.19999999"/>
    <n v="2844"/>
    <s v="Proya Cosmetics Co.,Ltd."/>
    <s v="86-571-87352850"/>
    <s v="proyazq@proya.com"/>
    <n v="1"/>
    <x v="1"/>
    <s v="营收极高"/>
    <s v="杭州市"/>
    <n v="441053.91595991561"/>
    <n v="55703.581645569619"/>
  </r>
  <r>
    <x v="2"/>
    <s v="600233.SH"/>
    <s v="工业富联"/>
    <s v="圆通速递股份有限公司"/>
    <s v="上海市青浦区华新镇华徐公路3029弄18号"/>
    <s v="物流"/>
    <n v="11827645108.92"/>
    <n v="870271878.35000002"/>
    <n v="15642"/>
    <s v="Yto Express Group Co.,Ltd."/>
    <s v="86-21-69213602"/>
    <s v="ir@yto.net.cn"/>
    <n v="1"/>
    <x v="2"/>
    <s v="营收极高"/>
    <s v="上海市"/>
    <n v="756146.5994706559"/>
    <n v="55636.867302774583"/>
  </r>
  <r>
    <x v="2"/>
    <s v="603040.SH"/>
    <s v="公牛集团"/>
    <s v="杭州新坐标科技股份有限公司"/>
    <s v="浙江省杭州市余杭区仓前街道龙潭路18号1-5幢"/>
    <s v="汽车零部件"/>
    <n v="97173483.569999993"/>
    <n v="35470629.950000003"/>
    <n v="639"/>
    <s v="Hangzhou Xzb Tech Co.,Ltd"/>
    <s v="86-571-88731760"/>
    <s v="zhengxl@xzbco.com;mengyt@xzbco.com;stock@xzbco.com"/>
    <n v="3"/>
    <x v="1"/>
    <s v="营收正常"/>
    <s v="杭州市"/>
    <n v="152071.17929577464"/>
    <n v="55509.593035993748"/>
  </r>
  <r>
    <x v="0"/>
    <s v="000565.SZ"/>
    <s v="公元股份"/>
    <s v="重庆三峡油漆股份有限公司"/>
    <s v="重庆市江津区德感工业园区"/>
    <s v="化学制品"/>
    <n v="99435117.730000004"/>
    <n v="50529872.770000003"/>
    <n v="913"/>
    <s v="Chongqing Sanxia Paints Co.,Ltd."/>
    <s v="86-23-61525006"/>
    <s v="sxyljw@sina.com;sxyq000565@126.com;sxyq000565@163.com"/>
    <n v="3"/>
    <x v="3"/>
    <s v="营收正常"/>
    <s v="重庆市"/>
    <n v="108910.3151478642"/>
    <n v="55344.87707557503"/>
  </r>
  <r>
    <x v="2"/>
    <s v="688608.SH"/>
    <s v="拱东医疗"/>
    <s v="恒玄科技(上海)股份有限公司"/>
    <s v="上海市浦东新区金科路2889弄长泰广场B座201室"/>
    <s v="半导体及元件"/>
    <n v="287198721.68000001"/>
    <n v="22499290.52"/>
    <n v="407"/>
    <s v="Bestechnic (Shanghai) Co.,Ltd."/>
    <s v="86-21-68771788-6666"/>
    <s v="ir@bestechnic.com"/>
    <n v="1"/>
    <x v="4"/>
    <s v="营收较高"/>
    <s v="上海市"/>
    <n v="705647.96481572487"/>
    <n v="55280.81208845209"/>
  </r>
  <r>
    <x v="0"/>
    <s v="000725.SZ"/>
    <s v="共创草坪"/>
    <s v="京东方科技集团股份有限公司"/>
    <s v="北京市大兴区经济技术开发区西环中路12号"/>
    <s v="光学光电子"/>
    <n v="50475809458"/>
    <n v="4388727184"/>
    <n v="79461"/>
    <s v="Boe Technology Group Co., Ltd."/>
    <s v="86-10-64318888"/>
    <s v="liuhongfeng@boe.com.cn;web.master@boe.com.cn"/>
    <n v="2"/>
    <x v="0"/>
    <s v="营收极高"/>
    <s v="北京市"/>
    <n v="635227.46325870557"/>
    <n v="55231.21007789985"/>
  </r>
  <r>
    <x v="0"/>
    <s v="300867.SZ"/>
    <s v="共达电声"/>
    <s v="圣元环保股份有限公司"/>
    <s v="福建省泉州市丰泽区宝洲路宝洲污水处理厂"/>
    <s v="环保"/>
    <n v="495237802.42000002"/>
    <n v="72888352.019999996"/>
    <n v="1320"/>
    <s v="Shengyuan Environmental Protection Co.,Ltd."/>
    <s v="86-595-22503948"/>
    <s v="chinasyep@126.com"/>
    <n v="1"/>
    <x v="3"/>
    <s v="营收较高"/>
    <s v="泉州市"/>
    <n v="375180.15334848483"/>
    <n v="55218.448499999999"/>
  </r>
  <r>
    <x v="0"/>
    <s v="002438.SZ"/>
    <s v="共进股份"/>
    <s v="江苏神通阀门股份有限公司"/>
    <s v="江苏省南通市启东市南阳镇"/>
    <s v="通用设备"/>
    <n v="511362155.88"/>
    <n v="73798630.359999999"/>
    <n v="1337"/>
    <s v="Jiangsu Shentong Valve Co.,Ltd"/>
    <s v="86-513-83335899;86-513-83333645"/>
    <s v="zhangqq@stfm.cn;chenmd@stfm.cn"/>
    <n v="2"/>
    <x v="1"/>
    <s v="营收较高"/>
    <s v="南通市"/>
    <n v="382469.82489154825"/>
    <n v="55197.180523560208"/>
  </r>
  <r>
    <x v="2"/>
    <s v="600623.SH"/>
    <s v="共同药业"/>
    <s v="上海华谊集团股份有限公司"/>
    <s v="上海市静安区常德路809号"/>
    <s v="化学原料"/>
    <n v="9567597373.0400009"/>
    <n v="671413343.23000002"/>
    <n v="12172"/>
    <s v="Shanghai Huayi Group Corporation Limited"/>
    <s v="86-21-23530152"/>
    <s v="ir@shhuayi.com;yuandinghua@shhuayi.com"/>
    <n v="2"/>
    <x v="3"/>
    <s v="营收极高"/>
    <s v="上海市"/>
    <n v="786033.30373315816"/>
    <n v="55160.47841192902"/>
  </r>
  <r>
    <x v="0"/>
    <s v="002915.SZ"/>
    <s v="古鳌科技"/>
    <s v="浙江中欣氟材股份有限公司"/>
    <s v="浙江省绍兴市上虞区杭州湾上虞经济技术开发区十三路五号"/>
    <s v="化学制品"/>
    <n v="395203445.83999997"/>
    <n v="42086278.18"/>
    <n v="763"/>
    <s v="Zhejiang Zhongxin Fluoride Materials Co.,Ltd"/>
    <s v="86-575-82738093;86-575-82738103"/>
    <s v="ysl@zxchemgroup.com"/>
    <n v="1"/>
    <x v="3"/>
    <s v="营收较高"/>
    <s v="绍兴市"/>
    <n v="517959.95522935776"/>
    <n v="55158.949121887286"/>
  </r>
  <r>
    <x v="2"/>
    <s v="603666.SH"/>
    <s v="古井贡酒"/>
    <s v="亿嘉和科技股份有限公司"/>
    <s v="江苏省南京市雨花台区安德门大街57号楚翘城1号楼"/>
    <s v="自动化设备"/>
    <n v="193442178.50999999"/>
    <n v="36727389.299999997"/>
    <n v="668"/>
    <s v="Yijiahe Technology Co.,Ltd."/>
    <s v="86-25-58520952"/>
    <s v="info@yijiahe.com"/>
    <n v="1"/>
    <x v="2"/>
    <s v="营收较高"/>
    <s v="南京市"/>
    <n v="289584.09956586827"/>
    <n v="54981.121706586819"/>
  </r>
  <r>
    <x v="2"/>
    <s v="603277.SH"/>
    <s v="古越龙山"/>
    <s v="银都餐饮设备股份有限公司"/>
    <s v="浙江省杭州市余杭区星桥街道博旺街56号"/>
    <s v="通用设备"/>
    <n v="666070540.83000004"/>
    <n v="124076230.22"/>
    <n v="2258"/>
    <s v="Yindu Kitchen Equipment Co.,Ltd"/>
    <s v="86-571-86265988"/>
    <s v="yd@yinduchina.com"/>
    <n v="1"/>
    <x v="1"/>
    <s v="营收较高"/>
    <s v="杭州市"/>
    <n v="294982.52472542075"/>
    <n v="54949.614800708594"/>
  </r>
  <r>
    <x v="2"/>
    <s v="688661.SH"/>
    <s v="固德威"/>
    <s v="苏州和林微纳科技股份有限公司"/>
    <s v="江苏省苏州市虎丘区高新区峨眉山路80号"/>
    <s v="消费电子"/>
    <n v="90441772.939999998"/>
    <n v="19326263.260000002"/>
    <n v="352"/>
    <s v="Suzhou Uigreen Micro&amp;Nano Technologies Co.,Ltd"/>
    <s v="86-512-87176306"/>
    <s v="zqb@uigreen.com"/>
    <n v="1"/>
    <x v="2"/>
    <s v="营收正常"/>
    <s v="苏州市"/>
    <n v="256936.85494318182"/>
    <n v="54904.156988636365"/>
  </r>
  <r>
    <x v="0"/>
    <s v="000065.SZ"/>
    <s v="顾地科技"/>
    <s v="北方国际合作股份有限公司"/>
    <s v="北京市石景山区政达路6号院北方国际大厦"/>
    <s v="建筑装饰"/>
    <n v="2453330921.6700001"/>
    <n v="104901509.11"/>
    <n v="1911"/>
    <s v="Norinco International Cooperation Ltd."/>
    <s v="86-10-68137370"/>
    <s v="bfgj@norinco-intl.com"/>
    <n v="1"/>
    <x v="3"/>
    <s v="营收极高"/>
    <s v="北京市"/>
    <n v="1283794.3075196233"/>
    <n v="54893.516017791735"/>
  </r>
  <r>
    <x v="2"/>
    <s v="688380.SH"/>
    <s v="顾家家居"/>
    <s v="中微半导体(深圳)股份有限公司"/>
    <s v="广东省深圳市南山区南头街道大汪山社区桃园路8号田厦国际中心A座2008"/>
    <s v="半导体及元件"/>
    <n v="215701246.41999999"/>
    <n v="27165709.789999999"/>
    <n v="495"/>
    <s v="Shenzhen China Micro Semicon Co., Ltd."/>
    <s v="86-755-26920081"/>
    <s v="info@mcu.com.cn"/>
    <n v="1"/>
    <x v="4"/>
    <s v="营收较高"/>
    <s v="深圳市"/>
    <n v="435760.09377777774"/>
    <n v="54880.221797979793"/>
  </r>
  <r>
    <x v="2"/>
    <s v="603983.SH"/>
    <s v="观典防务"/>
    <s v="广东丸美生物技术股份有限公司"/>
    <s v="广东省广州市天河区珠江新城冼村路11保利威座大厦南塔6楼"/>
    <s v="美容护理"/>
    <n v="382674453.43000001"/>
    <n v="65476085.289999999"/>
    <n v="1197"/>
    <s v="Guangdong Marubi Biotechnology Co., Ltd."/>
    <s v="86-20-66378685"/>
    <s v="securities@marubi.cn"/>
    <n v="1"/>
    <x v="1"/>
    <s v="营收较高"/>
    <s v="广州市"/>
    <n v="319694.61439431913"/>
    <n v="54700.154795321636"/>
  </r>
  <r>
    <x v="2"/>
    <s v="688139.SH"/>
    <s v="观想科技"/>
    <s v="青岛海尔生物医疗股份有限公司"/>
    <s v="山东省青岛市城阳区高新区丰源路280号海尔生物医疗新兴产业园"/>
    <s v="医疗器械"/>
    <n v="563453088.49000001"/>
    <n v="113524222.5"/>
    <n v="2078"/>
    <s v="Qingdao Haier Biomedical Co.,Ltd"/>
    <s v="86-532-88935566"/>
    <s v="haierbiomedical@haierbiomedical.com"/>
    <n v="1"/>
    <x v="2"/>
    <s v="营收较高"/>
    <s v="青岛市"/>
    <n v="271151.63064966316"/>
    <n v="54631.483397497592"/>
  </r>
  <r>
    <x v="2"/>
    <s v="600508.SH"/>
    <s v="冠城大通"/>
    <s v="上海大屯能源股份有限公司"/>
    <s v="上海市浦东新区浦东南路256号(华夏银行大厦11层)"/>
    <s v="煤炭开采加工"/>
    <n v="3126282355.29"/>
    <n v="780395239.75"/>
    <n v="14298"/>
    <s v="Shanghai Datun Energy Resources Co.,Ltd."/>
    <s v="86-21-68864621"/>
    <s v="sh600508@263.net"/>
    <n v="1"/>
    <x v="1"/>
    <s v="营收极高"/>
    <s v="上海市"/>
    <n v="218651.72438732689"/>
    <n v="54580.727356973002"/>
  </r>
  <r>
    <x v="2"/>
    <s v="600875.SH"/>
    <s v="冠豪高新"/>
    <s v="东方电气股份有限公司"/>
    <s v="四川省成都市郫都区高新西区西芯大道18号"/>
    <s v="电力设备"/>
    <n v="13818651935.1"/>
    <n v="926080213.75999999"/>
    <n v="16969"/>
    <s v="Dongfang Electric Corporation Limited"/>
    <s v="86-28-87583666"/>
    <s v="dsb@dongfang.com"/>
    <n v="1"/>
    <x v="4"/>
    <s v="营收极高"/>
    <s v="成都市"/>
    <n v="814346.86399316404"/>
    <n v="54574.825491189818"/>
  </r>
  <r>
    <x v="0"/>
    <s v="002365.SZ"/>
    <s v="冠昊生物"/>
    <s v="潜江永安药业股份有限公司"/>
    <s v="湖北省潜江市经济开发区广泽大道2号"/>
    <s v="化学制药"/>
    <n v="412209105.79000002"/>
    <n v="50589943.609999999"/>
    <n v="927"/>
    <s v="Qianjiang Yongan Pharmaceutical Co.,Ltd."/>
    <s v="86-728-6204039"/>
    <s v="tzz@chinataurine.com"/>
    <n v="1"/>
    <x v="3"/>
    <s v="营收较高"/>
    <s v="潜江市"/>
    <n v="444670.01703344123"/>
    <n v="54573.833451995684"/>
  </r>
  <r>
    <x v="2"/>
    <s v="688630.SH"/>
    <s v="冠捷科技"/>
    <s v="合肥芯碁微电子装备股份有限公司"/>
    <s v="安徽省合肥市蜀山区高新区长宁大道789号1号楼"/>
    <s v="专用设备"/>
    <n v="104372445.73"/>
    <n v="19673620.039999999"/>
    <n v="361"/>
    <s v="Circuit Fabology Microelectronics Equipment Co.,Ltd"/>
    <s v="86-551-63826207"/>
    <s v="yzwei@cfmee.cn;qliu@cfmee.cn"/>
    <n v="2"/>
    <x v="2"/>
    <s v="营收较高"/>
    <s v="合肥市"/>
    <n v="289120.34828254848"/>
    <n v="54497.562437673128"/>
  </r>
  <r>
    <x v="1"/>
    <s v="839729.BJ"/>
    <s v="冠龙节能"/>
    <s v="广东永顺生物制药股份有限公司"/>
    <s v="广东省广州市黄埔区田园西路35号"/>
    <s v="农业服务"/>
    <n v="78677625.480000004"/>
    <n v="17329287.649999999"/>
    <n v="318"/>
    <s v="Guangdong Winsun Bio Pharmaceutical Co.,Ltd"/>
    <s v="86-20-32221615"/>
    <s v="gdwinsun839729@163.com; 423555163@qq.com"/>
    <n v="2"/>
    <x v="1"/>
    <s v="营收正常"/>
    <s v="广州市"/>
    <n v="247413.9166037736"/>
    <n v="54494.615251572322"/>
  </r>
  <r>
    <x v="0"/>
    <s v="002577.SZ"/>
    <s v="冠农股份"/>
    <s v="深圳雷柏科技股份有限公司"/>
    <s v="广东省深圳市南山区科苑南路3099号中国储能大厦56楼"/>
    <s v="计算机设备"/>
    <n v="100581298.39"/>
    <n v="11224987.380000001"/>
    <n v="206"/>
    <s v="Shenzhen Rapoo Technology Co.,Ltd."/>
    <s v="86-755-28588566"/>
    <s v="board@rapoo.com"/>
    <n v="1"/>
    <x v="3"/>
    <s v="营收较高"/>
    <s v="深圳市"/>
    <n v="488258.73004854372"/>
    <n v="54490.23"/>
  </r>
  <r>
    <x v="0"/>
    <s v="003013.SZ"/>
    <s v="冠盛股份"/>
    <s v="广州地铁设计研究院股份有限公司"/>
    <s v="广东省广州市越秀区环市西路204号"/>
    <s v="建筑装饰"/>
    <n v="574193374.65999997"/>
    <n v="94173636.900000006"/>
    <n v="1730"/>
    <s v="Guangzhou Metro Design &amp; Research Institute Co.,Ltd."/>
    <s v="86-20-83524958"/>
    <s v="xxpl@dtsjy.com"/>
    <n v="1"/>
    <x v="3"/>
    <s v="营收较高"/>
    <s v="广州市"/>
    <n v="331903.68477456644"/>
    <n v="54435.628265895961"/>
  </r>
  <r>
    <x v="0"/>
    <s v="000999.SZ"/>
    <s v="冠石科技"/>
    <s v="华润三九医药股份有限公司"/>
    <s v="广东省深圳市龙华区观湖街道观澜高新园区观清路1号"/>
    <s v="中药"/>
    <n v="4194386685.7399998"/>
    <n v="838713628.38"/>
    <n v="15420"/>
    <s v="China Resources Sanjiu Medical &amp; Pharmaceutical Co.,Ltd."/>
    <s v="86-755-83360999-393692;86-755-83360999-398612"/>
    <s v="000999@999.com.cn"/>
    <n v="1"/>
    <x v="2"/>
    <s v="营收极高"/>
    <s v="深圳市"/>
    <n v="272009.51269390399"/>
    <n v="54391.285887159531"/>
  </r>
  <r>
    <x v="2"/>
    <s v="600578.SH"/>
    <s v="冠中生态"/>
    <s v="北京京能电力股份有限公司"/>
    <s v="北京市朝阳区八里庄陈家林9号华腾世纪总部公园G座"/>
    <s v="电力"/>
    <n v="7833542996.96"/>
    <n v="293165254.51999998"/>
    <n v="5402"/>
    <s v="Beijing Jingneng Power Co.,Ltd."/>
    <s v="86-10-65566807"/>
    <s v="jndl@powerbeijing.com"/>
    <n v="1"/>
    <x v="4"/>
    <s v="营收极高"/>
    <s v="北京市"/>
    <n v="1450119.0294261384"/>
    <n v="54269.762036282853"/>
  </r>
  <r>
    <x v="0"/>
    <s v="300596.SZ"/>
    <s v="光大嘉宝"/>
    <s v="天津利安隆新材料股份有限公司"/>
    <s v="天津市南开区华苑产业园区开华道20号F座20层"/>
    <s v="化学制品"/>
    <n v="1010659817.1799999"/>
    <n v="126246491.44"/>
    <n v="2327"/>
    <s v="Rianlon Corporation"/>
    <s v="86-22-83718775"/>
    <s v="sec@rianlon.com"/>
    <n v="1"/>
    <x v="3"/>
    <s v="营收极高"/>
    <s v="天津市"/>
    <n v="434318.78692737425"/>
    <n v="54252.897051998283"/>
  </r>
  <r>
    <x v="0"/>
    <s v="000676.SZ"/>
    <s v="光大银行"/>
    <s v="智度科技股份有限公司"/>
    <s v="北京市西城区西绒线胡同51号北门"/>
    <s v="传媒"/>
    <n v="818587305.12"/>
    <n v="31194456.899999999"/>
    <n v="575"/>
    <s v="Genimous Technology Co.,Ltd."/>
    <s v="86-10-66237897"/>
    <s v="zhidugufen@genimous.com;chenzhifeng@genimous.com"/>
    <n v="2"/>
    <x v="4"/>
    <s v="营收较高"/>
    <s v="北京市"/>
    <n v="1423630.0958608696"/>
    <n v="54251.229391304347"/>
  </r>
  <r>
    <x v="2"/>
    <s v="688386.SH"/>
    <s v="光大证券"/>
    <s v="江苏泛亚微透科技股份有限公司"/>
    <s v="江苏省常州市武进区礼嘉镇前漕路8号"/>
    <s v="化工合成材料"/>
    <n v="75226296.260000005"/>
    <n v="18002002.719999999"/>
    <n v="332"/>
    <s v="Pan Asian Microvent Tech (Jiangsu) Corporation"/>
    <s v="86-519-85313585"/>
    <s v="zhengquan@microvent.com.cn"/>
    <n v="1"/>
    <x v="0"/>
    <s v="营收正常"/>
    <s v="常州市"/>
    <n v="226585.22969879518"/>
    <n v="54222.89975903614"/>
  </r>
  <r>
    <x v="0"/>
    <s v="002833.SZ"/>
    <s v="光电股份"/>
    <s v="广州弘亚数控机械股份有限公司"/>
    <s v="广东省广州市黄埔区云埔工业区云开路3号"/>
    <s v="专用设备"/>
    <n v="543259069.25"/>
    <n v="105794816.09"/>
    <n v="1953"/>
    <s v="Guangzhou Kdt Machinery Co.,Ltd."/>
    <s v="86-20-82003900"/>
    <s v="investor@kdtmac.com"/>
    <n v="1"/>
    <x v="2"/>
    <s v="营收较高"/>
    <s v="广州市"/>
    <n v="278166.44610855094"/>
    <n v="54170.412744495647"/>
  </r>
  <r>
    <x v="0"/>
    <s v="001872.SZ"/>
    <s v="光峰科技"/>
    <s v="招商局港口集团股份有限公司"/>
    <s v="广东省深圳市南山区招商街道工业三路一号招商局港口大厦23-25楼"/>
    <s v="港口航运"/>
    <n v="4020203113.25"/>
    <n v="859493121.60000002"/>
    <n v="15892"/>
    <s v="China Merchants Port Group Co., Ltd."/>
    <s v="86-755-26828888"/>
    <s v="cmpir@cmhk.com"/>
    <n v="1"/>
    <x v="0"/>
    <s v="营收极高"/>
    <s v="深圳市"/>
    <n v="252970.24372325698"/>
    <n v="54083.382934809968"/>
  </r>
  <r>
    <x v="0"/>
    <s v="300697.SZ"/>
    <s v="光弘科技"/>
    <s v="江阴电工合金股份有限公司"/>
    <s v="江苏省无锡市江阴市周庄镇世纪大道北段398号"/>
    <s v="工业金属"/>
    <n v="470206727.76999998"/>
    <n v="34883220.509999998"/>
    <n v="646"/>
    <s v="Jiangyin Electrical Alloy Co.,Ltd"/>
    <s v="86-510-86979398"/>
    <s v="dghj@cn-dghj.com"/>
    <n v="1"/>
    <x v="0"/>
    <s v="营收较高"/>
    <s v="无锡市"/>
    <n v="727874.19159442722"/>
    <n v="53998.793359133124"/>
  </r>
  <r>
    <x v="2"/>
    <s v="688401.SH"/>
    <s v="光华科技"/>
    <s v="深圳市路维光电股份有限公司"/>
    <s v="广东省深圳市南山区高新区北区科苑大道西华瀚创新园D座102"/>
    <s v="半导体及元件"/>
    <n v="144944413.34999999"/>
    <n v="16036683.220000001"/>
    <n v="297"/>
    <s v="Shenzhen Newway Photomask Making Co., Ltd."/>
    <s v="86-755-86019099"/>
    <s v="stock@newwaymask.net"/>
    <n v="1"/>
    <x v="4"/>
    <s v="营收较高"/>
    <s v="深圳市"/>
    <n v="488028.32777777774"/>
    <n v="53995.5663973064"/>
  </r>
  <r>
    <x v="2"/>
    <s v="688107.SH"/>
    <s v="光库科技"/>
    <s v="上海安路信息科技股份有限公司"/>
    <s v="上海市浦东新区中国(上海)自由贸易试验区中科路1867号1幢C座11-12层"/>
    <s v="半导体及元件"/>
    <n v="258218208.38"/>
    <n v="17693919.989999998"/>
    <n v="328"/>
    <s v="Shanghai Anlogic Infotech Co.,Ltd."/>
    <s v="86-21-61633787"/>
    <s v="public@anlogic.com"/>
    <n v="1"/>
    <x v="4"/>
    <s v="营收较高"/>
    <s v="上海市"/>
    <n v="787250.635304878"/>
    <n v="53944.878018292678"/>
  </r>
  <r>
    <x v="2"/>
    <s v="603486.SH"/>
    <s v="光力科技"/>
    <s v="科沃斯机器人股份有限公司"/>
    <s v="江苏省苏州市吴中区友翔路18号"/>
    <s v="小家电"/>
    <n v="3201234663.46"/>
    <n v="423647618.12"/>
    <n v="7854"/>
    <s v="Ecovacs Robotics Co.,Ltd"/>
    <s v="86-512-65875866"/>
    <s v="ir@ecovacs.com"/>
    <n v="1"/>
    <x v="2"/>
    <s v="营收极高"/>
    <s v="苏州市"/>
    <n v="407592.90341991343"/>
    <n v="53940.363906289793"/>
  </r>
  <r>
    <x v="0"/>
    <s v="002167.SZ"/>
    <s v="光明地产"/>
    <s v="广东东方锆业科技股份有限公司"/>
    <s v="广东省汕头市龙湖区珠津工业区凯撒工业园珠津一街3号楼3层"/>
    <s v="小金属"/>
    <n v="368580623.62"/>
    <n v="60068876"/>
    <n v="1115"/>
    <s v="Guangdong Orient Zirconic Ind Sci &amp; Tech Co.,Ltd."/>
    <s v="86-754-85510311"/>
    <s v="zhaochao@orientzr.com;orientzr@orientzr.com;lmfeng@orientzr.com"/>
    <n v="3"/>
    <x v="2"/>
    <s v="营收较高"/>
    <s v="汕头市"/>
    <n v="330565.58172197308"/>
    <n v="53873.43139013453"/>
  </r>
  <r>
    <x v="2"/>
    <s v="688018.SH"/>
    <s v="光明乳业"/>
    <s v="乐鑫信息科技(上海)股份有限公司"/>
    <s v="上海市浦东新区中国(上海)自由贸易试验区碧波路690号2号楼204室"/>
    <s v="半导体及元件"/>
    <n v="288948064.55000001"/>
    <n v="27852092.140000001"/>
    <n v="517"/>
    <s v="Espressif Systems (Shanghai) Co., Ltd."/>
    <s v="86-21-61065218"/>
    <s v="ir@espressif.com"/>
    <n v="1"/>
    <x v="4"/>
    <s v="营收较高"/>
    <s v="上海市"/>
    <n v="558893.74187620892"/>
    <n v="53872.51864603482"/>
  </r>
  <r>
    <x v="2"/>
    <s v="688628.SH"/>
    <s v="光莆股份"/>
    <s v="优利德科技(中国)股份有限公司"/>
    <s v="广东省东莞市松山湖高新技术产业开发区工业北一路6号"/>
    <s v="仪器仪表"/>
    <n v="315055711.17000002"/>
    <n v="53057869.630000003"/>
    <n v="985"/>
    <s v="Uni-Trend Technology(China)Co.,Ltd."/>
    <s v="86-769-85729808"/>
    <s v="stock@uni-trend.com.cn"/>
    <n v="1"/>
    <x v="2"/>
    <s v="营收较高"/>
    <s v="东莞市"/>
    <n v="319853.51387817261"/>
    <n v="53865.857492385789"/>
  </r>
  <r>
    <x v="2"/>
    <s v="600725.SH"/>
    <s v="光启技术"/>
    <s v="云南云维股份有限公司"/>
    <s v="云南省昆明市西山区前卫街道日新中路393号20楼"/>
    <s v="贸易"/>
    <n v="412573729.07999998"/>
    <n v="7208533.2400000002"/>
    <n v="134"/>
    <s v="Yunnan Yunwei Company Limited"/>
    <s v="86-871-65658518;86-871-65656808"/>
    <s v="lib39770@cnyeig.com;gui_tl@qq.com"/>
    <n v="2"/>
    <x v="1"/>
    <s v="营收较高"/>
    <s v="昆明市"/>
    <n v="3078908.4259701492"/>
    <n v="53795.024179104483"/>
  </r>
  <r>
    <x v="0"/>
    <s v="300727.SZ"/>
    <s v="光庭信息"/>
    <s v="宁波润禾高新材料科技股份有限公司"/>
    <s v="浙江省宁波市宁海县宁波南部滨海新区金海中路168号"/>
    <s v="化学制品"/>
    <n v="306099172.95999998"/>
    <n v="25560849.460000001"/>
    <n v="476"/>
    <s v="Ningbo Runhe High-Tech Materials Co.,Ltd."/>
    <s v="86-574-65333991"/>
    <s v="xuxiaojun@chinarunhe.com;liying@chinarunhe.com;runhe@chinarunhe.com"/>
    <n v="3"/>
    <x v="3"/>
    <s v="营收较高"/>
    <s v="宁波市"/>
    <n v="643065.48941176466"/>
    <n v="53699.263571428572"/>
  </r>
  <r>
    <x v="0"/>
    <s v="301040.SZ"/>
    <s v="光威复材"/>
    <s v="张家港中环海陆高端装备股份有限公司"/>
    <s v="江苏省苏州市张家港市锦丰镇合兴华山路"/>
    <s v="电力设备"/>
    <n v="268281903.22"/>
    <n v="17054994.41"/>
    <n v="318"/>
    <s v="Zhangjiagang Zhonghuan Hailu High-End Equipment Co.,Ltd."/>
    <s v="86-512-56913129;86-512-56918180"/>
    <s v="hl_zqb@hlduanjian.com;hl_zxj@hlduanjian.com"/>
    <n v="2"/>
    <x v="4"/>
    <s v="营收较高"/>
    <s v="苏州市"/>
    <n v="843653.78371069185"/>
    <n v="53632.057893081765"/>
  </r>
  <r>
    <x v="2"/>
    <s v="688193.SH"/>
    <s v="光迅科技"/>
    <s v="上海仁度生物科技股份有限公司"/>
    <s v="上海市浦东新区张江高科技园区东区瑞庆路528号15幢乙号"/>
    <s v="医疗器械"/>
    <n v="93280166.180000007"/>
    <n v="16806634.77"/>
    <n v="314"/>
    <s v="Shanghai Rendu Biotechnology Co., Ltd."/>
    <s v="86-21-50720200;86-21-50720069"/>
    <s v="ir@rdbio.com"/>
    <n v="1"/>
    <x v="2"/>
    <s v="营收正常"/>
    <s v="上海市"/>
    <n v="297070.59292993631"/>
    <n v="53524.314554140125"/>
  </r>
  <r>
    <x v="2"/>
    <s v="688519.SH"/>
    <s v="光洋股份"/>
    <s v="南亚新材料科技股份有限公司"/>
    <s v="上海市嘉定区南翔镇昌翔路158号"/>
    <s v="半导体及元件"/>
    <n v="951023321.84000003"/>
    <n v="71003321.079999998"/>
    <n v="1328"/>
    <s v="Nanya New Material Technology Co., Ltd."/>
    <s v="86-21-69178431"/>
    <s v="nanya@ccl-china.com"/>
    <n v="1"/>
    <x v="4"/>
    <s v="营收较高"/>
    <s v="上海市"/>
    <n v="716132.0194578314"/>
    <n v="53466.356234939754"/>
  </r>
  <r>
    <x v="0"/>
    <s v="300595.SZ"/>
    <s v="光云科技"/>
    <s v="欧普康视科技股份有限公司"/>
    <s v="安徽省合肥市蜀山区高新区望江西路4899号"/>
    <s v="医疗器械"/>
    <n v="371150930.08999997"/>
    <n v="148100239.31"/>
    <n v="2772"/>
    <s v="Autek China Inc."/>
    <s v="86-551-62952208"/>
    <s v="autekcfo@126.com;autekchina@126.com"/>
    <n v="2"/>
    <x v="2"/>
    <s v="营收较高"/>
    <s v="合肥市"/>
    <n v="133892.83192279941"/>
    <n v="53427.214758297261"/>
  </r>
  <r>
    <x v="0"/>
    <s v="002053.SZ"/>
    <s v="光韵达"/>
    <s v="云南能源投资股份有限公司"/>
    <s v="云南省昆明市官渡区春城路276号"/>
    <s v="化学原料"/>
    <n v="623238610.51999998"/>
    <n v="128586884.78"/>
    <n v="2411"/>
    <s v="Yunnan Energy Investment Co.,Ltd"/>
    <s v="86-871-63127429;86-871-63126346;86-871-63151962"/>
    <s v="310944181@qq.com;597541817@qq.com;ntgf@cnyeig.com"/>
    <n v="3"/>
    <x v="3"/>
    <s v="营收较高"/>
    <s v="昆明市"/>
    <n v="258497.97201161343"/>
    <n v="53333.423799253425"/>
  </r>
  <r>
    <x v="2"/>
    <s v="601012.SH"/>
    <s v="光正眼科"/>
    <s v="隆基绿能科技股份有限公司"/>
    <s v="陕西省西安市未央区经济技术开发区尚苑路8369号"/>
    <s v="电力设备"/>
    <n v="18595204424.049999"/>
    <n v="2663883452.3200002"/>
    <n v="49967"/>
    <s v="Longi Green Energy Technology Co.,Ltd."/>
    <s v="86-29-81566863;86-29-86519912"/>
    <s v="longi-board@longi.com"/>
    <n v="1"/>
    <x v="4"/>
    <s v="营收极高"/>
    <s v="西安市"/>
    <n v="372149.70728780993"/>
    <n v="53312.855531050496"/>
  </r>
  <r>
    <x v="2"/>
    <s v="601958.SH"/>
    <s v="光智科技"/>
    <s v="金堆城钼业股份有限公司"/>
    <s v="陕西省西安市雁塔区高新技术产业开发区锦业一路88号金钼股份综合楼A座"/>
    <s v="小金属"/>
    <n v="2249038448.79"/>
    <n v="274892322.60000002"/>
    <n v="5159"/>
    <s v="Jinduicheng Molybdenum Co.,Ltd."/>
    <s v="86-29-88320076;86-29-88320019"/>
    <s v="jdc@jdcmoly.com"/>
    <n v="1"/>
    <x v="2"/>
    <s v="营收极高"/>
    <s v="西安市"/>
    <n v="435944.64989145182"/>
    <n v="53284.032293080061"/>
  </r>
  <r>
    <x v="2"/>
    <s v="688665.SH"/>
    <s v="广安爱众"/>
    <s v="四方光电股份有限公司"/>
    <s v="湖北省武汉市江夏区东湖新技术开发区凤凰产业园凤凰园三路3号"/>
    <s v="仪器仪表"/>
    <n v="134643417.72999999"/>
    <n v="43025714.380000003"/>
    <n v="809"/>
    <s v="Cubic Sensor And Instrument Co.,Ltd"/>
    <s v="86-27-81628826"/>
    <s v="bod@gassensor.com.cn"/>
    <n v="1"/>
    <x v="2"/>
    <s v="营收较高"/>
    <s v="武汉市"/>
    <n v="166431.9131396786"/>
    <n v="53183.824944375774"/>
  </r>
  <r>
    <x v="0"/>
    <s v="301222.SZ"/>
    <s v="广百股份"/>
    <s v="浙江恒威电池股份有限公司"/>
    <s v="浙江省嘉兴市秀洲区油车港正阳西路77号"/>
    <s v="电力设备"/>
    <n v="133913564.81999999"/>
    <n v="20151166.489999998"/>
    <n v="379"/>
    <s v="Zhejiang Hengwei Battery Co.,Ltd."/>
    <s v="86-573-82235810"/>
    <s v="securities@hwbattery.com"/>
    <n v="1"/>
    <x v="4"/>
    <s v="营收较高"/>
    <s v="嘉兴市"/>
    <n v="353333.94411609496"/>
    <n v="53169.304722955138"/>
  </r>
  <r>
    <x v="0"/>
    <s v="000630.SZ"/>
    <s v="广博股份"/>
    <s v="铜陵有色金属集团股份有限公司"/>
    <s v="安徽省铜陵市铜官区长江西路有色大院西楼"/>
    <s v="工业金属"/>
    <n v="28952088396.43"/>
    <n v="628485646"/>
    <n v="11832"/>
    <s v="Tongling Nonferrous Metals Group Co.,Ltd."/>
    <s v="86-562-5860159;86-562-5860148"/>
    <s v="whp@tlys.cn;wangx@tlys.cn;tlys@126.com"/>
    <n v="3"/>
    <x v="0"/>
    <s v="营收极高"/>
    <s v="铜陵市"/>
    <n v="2446931.0679876604"/>
    <n v="53117.448106828939"/>
  </r>
  <r>
    <x v="2"/>
    <s v="600563.SH"/>
    <s v="广晟有色"/>
    <s v="厦门法拉电子股份有限公司"/>
    <s v="福建省厦门市海沧区新园路99号"/>
    <s v="半导体及元件"/>
    <n v="840129840.25"/>
    <n v="204392674.38"/>
    <n v="3848"/>
    <s v="Xiamen Faratronic Co.,Ltd."/>
    <s v="86-592-6208666;86-592-6208560"/>
    <s v="cy@faratronic.com.cn;zangzhe@faratronic.com.cn"/>
    <n v="2"/>
    <x v="4"/>
    <s v="营收较高"/>
    <s v="厦门市"/>
    <n v="218328.96056392931"/>
    <n v="53116.599371101867"/>
  </r>
  <r>
    <x v="0"/>
    <s v="301318.SZ"/>
    <s v="广大特材"/>
    <s v="深圳市维海德技术股份有限公司"/>
    <s v="广东省深圳市宝安区新安街道鸿辉工业园2号2-3层"/>
    <s v="消费电子"/>
    <n v="128045090"/>
    <n v="30041707.949999999"/>
    <n v="566"/>
    <s v="Valuehd Corporation"/>
    <s v="86-755-84528267"/>
    <s v="vhd@vhd.com.cn"/>
    <n v="1"/>
    <x v="2"/>
    <s v="营收较高"/>
    <s v="深圳市"/>
    <n v="226228.07420494698"/>
    <n v="53077.222526501762"/>
  </r>
  <r>
    <x v="0"/>
    <s v="300285.SZ"/>
    <s v="广道高新"/>
    <s v="山东国瓷功能材料股份有限公司"/>
    <s v="山东省东营市东营区辽河路24号"/>
    <s v="电子化学品"/>
    <n v="836531918.46000004"/>
    <n v="208179673.61000001"/>
    <n v="3927"/>
    <s v="Shandong Sinocera Functional Material Co.,Ltd."/>
    <s v="86-546-8073768"/>
    <s v="xushaomei@sinocera.cn;zhaohongyan@sinocera.cn;sinocera@sinocera.cn"/>
    <n v="3"/>
    <x v="4"/>
    <s v="营收较高"/>
    <s v="东营市"/>
    <n v="213020.60566844922"/>
    <n v="53012.39460402343"/>
  </r>
  <r>
    <x v="2"/>
    <s v="688205.SH"/>
    <s v="广电电气"/>
    <s v="无锡市德科立光电子技术股份有限公司"/>
    <s v="江苏省无锡市新吴区新区科技产业园93号-C地块"/>
    <s v="通信设备"/>
    <n v="205202272.09999999"/>
    <n v="32584874.609999999"/>
    <n v="615"/>
    <s v="Wuxi Taclink Optoelectronics Technology Co., Ltd."/>
    <s v="86-510-85347006"/>
    <s v="info@taclink.com"/>
    <n v="1"/>
    <x v="1"/>
    <s v="营收较高"/>
    <s v="无锡市"/>
    <n v="333662.23105691053"/>
    <n v="52983.535951219514"/>
  </r>
  <r>
    <x v="2"/>
    <s v="601222.SH"/>
    <s v="广电计量"/>
    <s v="江苏林洋能源股份有限公司"/>
    <s v="江苏省南通市启东市经济开发区林洋路666号"/>
    <s v="电力"/>
    <n v="984019327.34000003"/>
    <n v="178736513.93000001"/>
    <n v="3379"/>
    <s v="Jiangsu Linyang Energy Co.,Ltd."/>
    <s v="86-513-83356525"/>
    <s v="dsh@linyang.com.cn"/>
    <n v="1"/>
    <x v="4"/>
    <s v="营收较高"/>
    <s v="南通市"/>
    <n v="291216.13712340931"/>
    <n v="52896.275208641615"/>
  </r>
  <r>
    <x v="0"/>
    <s v="002605.SZ"/>
    <s v="广电网络"/>
    <s v="上海姚记科技股份有限公司"/>
    <s v="上海市嘉定区黄渡镇曹安路4218号"/>
    <s v="传媒"/>
    <n v="1009966281.48"/>
    <n v="91804797.299999997"/>
    <n v="1736"/>
    <s v="Shanghai Yaoji Technology Co.,Ltd."/>
    <s v="86-21-53308852;86-21-69595008"/>
    <s v="ir@yaoji.cn;secretarybd@yaojipoker.com"/>
    <n v="2"/>
    <x v="4"/>
    <s v="营收极高"/>
    <s v="上海市"/>
    <n v="581777.81191244244"/>
    <n v="52882.947753456217"/>
  </r>
  <r>
    <x v="0"/>
    <s v="002903.SZ"/>
    <s v="广电运通"/>
    <s v="宇环数控机床股份有限公司"/>
    <s v="湖南省长沙市浏阳市浏阳制造产业基地永阳路9号"/>
    <s v="通用设备"/>
    <n v="124288200.37"/>
    <n v="26173783.300000001"/>
    <n v="495"/>
    <s v="Yuhuan Cnc Machine Tool Co.,Ltd."/>
    <s v="86-731-83209925-8021"/>
    <s v="yhzqb@yh-cn.com"/>
    <n v="1"/>
    <x v="1"/>
    <s v="营收较高"/>
    <s v="长沙市"/>
    <n v="251087.27347474749"/>
    <n v="52876.329898989898"/>
  </r>
  <r>
    <x v="0"/>
    <s v="001309.SZ"/>
    <s v="广东宏大"/>
    <s v="深圳市德明利技术股份有限公司"/>
    <s v="广东省深圳市福田区梅林街道梅都社区中康路136号深圳新一代产业园1栋A座2501、2401"/>
    <s v="计算机设备"/>
    <n v="247996841.34999999"/>
    <n v="18970100.960000001"/>
    <n v="359"/>
    <s v="Shenzhen Techwinsemi Technology Co.,Ltd."/>
    <s v="86-755-23579117"/>
    <s v="dml.bod@twsc.com.cn"/>
    <n v="1"/>
    <x v="3"/>
    <s v="营收较高"/>
    <s v="深圳市"/>
    <n v="690799.00097493036"/>
    <n v="52841.506852367689"/>
  </r>
  <r>
    <x v="0"/>
    <s v="300876.SZ"/>
    <s v="广东鸿图"/>
    <s v="广东蒙泰高新纤维股份有限公司"/>
    <s v="广东省揭阳市揭东区城西片工业区"/>
    <s v="化工合成材料"/>
    <n v="96258651.150000006"/>
    <n v="15191118.039999999"/>
    <n v="288"/>
    <s v="Guangdong Modren High-Tech Fiber Co.,Ltd"/>
    <s v="86-663-3904196"/>
    <s v="zqb@gdmtxw.com"/>
    <n v="1"/>
    <x v="0"/>
    <s v="营收正常"/>
    <s v="揭阳市"/>
    <n v="334231.42760416667"/>
    <n v="52746.937638888885"/>
  </r>
  <r>
    <x v="0"/>
    <s v="002062.SZ"/>
    <s v="广发证券"/>
    <s v="宏润建设集团股份有限公司"/>
    <s v="上海市徐汇区龙漕路200弄28号宏润大厦"/>
    <s v="建筑装饰"/>
    <n v="2066045040.1500001"/>
    <n v="102914925.13"/>
    <n v="1955"/>
    <s v="Hongrun Construction Group Co.,Ltd."/>
    <s v="86-21-64081888-1023"/>
    <s v="hqy@chinahongrun.com;chenjie@chinahongrun.com"/>
    <n v="2"/>
    <x v="3"/>
    <s v="营收极高"/>
    <s v="上海市"/>
    <n v="1056800.5320460359"/>
    <n v="52641.905437340152"/>
  </r>
  <r>
    <x v="0"/>
    <s v="000681.SZ"/>
    <s v="广哈通信"/>
    <s v="视觉(中国)文化发展股份有限公司"/>
    <s v="北京市朝阳区酒仙桥路10号院恒通国际商务园,B5/B8"/>
    <s v="传媒"/>
    <n v="155043265.87"/>
    <n v="30512429.079999998"/>
    <n v="580"/>
    <s v="Visual China Group Co.,Ltd."/>
    <s v="86-10-64376780"/>
    <s v="000681@vcg.com"/>
    <n v="1"/>
    <x v="4"/>
    <s v="营收较高"/>
    <s v="北京市"/>
    <n v="267315.97563793103"/>
    <n v="52607.636344827581"/>
  </r>
  <r>
    <x v="2"/>
    <s v="600197.SH"/>
    <s v="广和通"/>
    <s v="新疆伊力特实业股份有限公司"/>
    <s v="新疆维吾尔自治区可克达拉市天山北路619号"/>
    <s v="饮料制造"/>
    <n v="624102953.83000004"/>
    <n v="108381387.58"/>
    <n v="2061"/>
    <s v="Xin Jiang Yilite Industry Co.,Ltd."/>
    <s v="86-991-3667490"/>
    <s v="yilitedm@163.com"/>
    <n v="1"/>
    <x v="2"/>
    <s v="营收较高"/>
    <s v="新疆维吾尔自治区可克达拉市"/>
    <n v="302815.60108199908"/>
    <n v="52586.796496846189"/>
  </r>
  <r>
    <x v="2"/>
    <s v="600475.SH"/>
    <s v="广弘控股"/>
    <s v="无锡华光环保能源集团股份有限公司"/>
    <s v="江苏省无锡市新吴区城南路3号"/>
    <s v="环保"/>
    <n v="1968751345.1500001"/>
    <n v="207238462.53999999"/>
    <n v="3942"/>
    <s v="Wuxi Huaguang Environment &amp; Energy Group Co.,Ltd."/>
    <s v="86-510-82833965"/>
    <s v="600475@hghngroup.com"/>
    <n v="1"/>
    <x v="3"/>
    <s v="营收极高"/>
    <s v="无锡市"/>
    <n v="499429.56497970578"/>
    <n v="52571.908305428711"/>
  </r>
  <r>
    <x v="2"/>
    <s v="603128.SH"/>
    <s v="广汇能源"/>
    <s v="港中旅华贸国际物流股份有限公司"/>
    <s v="上海市黄浦区南京西路338号天安中心20楼"/>
    <s v="物流"/>
    <n v="6295090090.1800003"/>
    <n v="251858060.65000001"/>
    <n v="4794"/>
    <s v="Cts International Logistics Corporation Limited"/>
    <s v="86-21-63588811"/>
    <s v="ird@ctsfreight.com"/>
    <n v="1"/>
    <x v="2"/>
    <s v="营收极高"/>
    <s v="上海市"/>
    <n v="1313118.5002461411"/>
    <n v="52536.099426366294"/>
  </r>
  <r>
    <x v="0"/>
    <s v="301190.SZ"/>
    <s v="广汇汽车"/>
    <s v="九江善水科技股份有限公司"/>
    <s v="江西省九江市彭泽县矶山工业园区"/>
    <s v="化学制品"/>
    <n v="103544759.81"/>
    <n v="24222495.370000001"/>
    <n v="463"/>
    <s v="Jiujiang Shanshui Technology Co.,Ltd."/>
    <s v="86-792-2310368"/>
    <s v="shanshui_tex@163.com"/>
    <n v="1"/>
    <x v="3"/>
    <s v="营收较高"/>
    <s v="九江市"/>
    <n v="223638.7900863931"/>
    <n v="52316.404686825059"/>
  </r>
  <r>
    <x v="0"/>
    <s v="002538.SZ"/>
    <s v="广汇物流"/>
    <s v="安徽省司尔特肥业股份有限公司"/>
    <s v="安徽省宣城市宁国市经济技术开发区汪溪园区"/>
    <s v="化学制品"/>
    <n v="1433551859.3599999"/>
    <n v="154328228.50999999"/>
    <n v="2950"/>
    <s v="Anhui Sierte Fertilizer Industry Ltd. ,Company"/>
    <s v="86-563-4181590;86-563-4181525"/>
    <s v="garionwu@qq.com;setzsm@163.com;ahsierte@163.com"/>
    <n v="3"/>
    <x v="3"/>
    <s v="营收极高"/>
    <s v="宣城市"/>
    <n v="485949.78283389827"/>
    <n v="52314.653732203384"/>
  </r>
  <r>
    <x v="2"/>
    <s v="600285.SH"/>
    <s v="广济药业"/>
    <s v="河南羚锐制药股份有限公司"/>
    <s v="河南省信阳市新县将军路666号"/>
    <s v="中药"/>
    <n v="682122590.57000005"/>
    <n v="130773842.02"/>
    <n v="2500"/>
    <s v="Henan Lingrui Pharmaceutical Co.,Ltd"/>
    <s v="86-376-2973569"/>
    <s v="fengguoxin@lingrui.com;maogaili@lingrui.com;600285@lingrui.com"/>
    <n v="3"/>
    <x v="2"/>
    <s v="营收较高"/>
    <s v="信阳市"/>
    <n v="272849.03622800001"/>
    <n v="52309.536807999997"/>
  </r>
  <r>
    <x v="1"/>
    <s v="835174.BJ"/>
    <s v="广聚能源"/>
    <s v="湖南五新隧道智能装备股份有限公司"/>
    <s v="湖南省长沙市长沙县经济技术开发区盼盼路18-1号"/>
    <s v="专用设备"/>
    <n v="142473203.09999999"/>
    <n v="27730101.109999999"/>
    <n v="531"/>
    <s v="Hunan Wuxin Tunnel Intelligent Equipment Co.,Ltd."/>
    <s v="86-731-85283117"/>
    <s v="wuxinzqb@foxmail.com"/>
    <n v="1"/>
    <x v="2"/>
    <s v="营收较高"/>
    <s v="长沙市"/>
    <n v="268311.11694915255"/>
    <n v="52222.412636534842"/>
  </r>
  <r>
    <x v="2"/>
    <s v="688585.SH"/>
    <s v="广立微"/>
    <s v="上纬新材料科技股份有限公司"/>
    <s v="上海市松江区江田东路185号智汇科创园8号楼511室"/>
    <s v="化工合成材料"/>
    <n v="488638160.64999998"/>
    <n v="19182926.34"/>
    <n v="368"/>
    <s v="Swancor Advanced Materials Co.,Ltd."/>
    <s v="86-21-57746183"/>
    <s v="ir@swancor.com.cn"/>
    <n v="1"/>
    <x v="0"/>
    <s v="营收较高"/>
    <s v="上海市"/>
    <n v="1327821.088722826"/>
    <n v="52127.517228260869"/>
  </r>
  <r>
    <x v="0"/>
    <s v="300982.SZ"/>
    <s v="广联达"/>
    <s v="苏文电能科技股份有限公司"/>
    <s v="江苏省常州市武进区江苏武进经济开发区长帆路3号"/>
    <s v="建筑装饰"/>
    <n v="406717525.86000001"/>
    <n v="42209927.880000003"/>
    <n v="810"/>
    <s v="Suwen Electric Energy Technology Co.,Ltd."/>
    <s v="86-519-69897107"/>
    <s v="zhangzijian@swdnkj.com;yinfengjiao@swdnkj.com;securities@swdnkj.com"/>
    <n v="3"/>
    <x v="3"/>
    <s v="营收较高"/>
    <s v="常州市"/>
    <n v="502120.40229629632"/>
    <n v="52111.022074074077"/>
  </r>
  <r>
    <x v="2"/>
    <s v="603639.SH"/>
    <s v="广联航空"/>
    <s v="海利尔药业集团股份有限公司"/>
    <s v="山东省青岛市城阳区国城路216号"/>
    <s v="化学制品"/>
    <n v="1199790300.4300001"/>
    <n v="142614951.22"/>
    <n v="2738"/>
    <s v="Hailir Pesticides And Chemicals Group Co.,Ltd."/>
    <s v="86-532-58659169"/>
    <s v="hailir@hailir.cn"/>
    <n v="1"/>
    <x v="3"/>
    <s v="营收极高"/>
    <s v="青岛市"/>
    <n v="438199.52535792551"/>
    <n v="52087.272176771367"/>
  </r>
  <r>
    <x v="2"/>
    <s v="603970.SH"/>
    <s v="广脉科技"/>
    <s v="中农立华生物科技股份有限公司"/>
    <s v="北京市西城区宣武门外大街甲1号九层912室"/>
    <s v="化学制品"/>
    <n v="2034514392.3800001"/>
    <n v="44521808.630000003"/>
    <n v="855"/>
    <s v="Sino-Agri Leading Biosciences Co.,Ltd"/>
    <s v="86-10-59337358"/>
    <s v="sal@sino-agri-sal.com"/>
    <n v="1"/>
    <x v="3"/>
    <s v="营收极高"/>
    <s v="北京市"/>
    <n v="2379548.9969356726"/>
    <n v="52072.290795321642"/>
  </r>
  <r>
    <x v="0"/>
    <s v="002802.SZ"/>
    <s v="广汽集团"/>
    <s v="无锡洪汇新材料科技股份有限公司"/>
    <s v="江苏省无锡市锡山区东港镇新材料产业园"/>
    <s v="化学制品"/>
    <n v="144426730.86000001"/>
    <n v="15928776.439999999"/>
    <n v="306"/>
    <s v="Wuxi Honghui New Materials Technology Co.,Ltd"/>
    <s v="86-510-88721510"/>
    <s v="zhuanyuan.li@wuxihonghui.com;wen.zhou@wuxihonghui.com;wxhhxcl@wuxihonghui.com"/>
    <n v="3"/>
    <x v="3"/>
    <s v="营收较高"/>
    <s v="无锡市"/>
    <n v="471982.78058823536"/>
    <n v="52054.824967320259"/>
  </r>
  <r>
    <x v="1"/>
    <s v="833819.BJ"/>
    <s v="广日股份"/>
    <s v="北京颖泰嘉和生物科技股份有限公司"/>
    <s v="北京市昌平区科技园区生命园路27号"/>
    <s v="化学制品"/>
    <n v="2253210484.9200001"/>
    <n v="260178554.03999999"/>
    <n v="5005"/>
    <s v="Nutrichem Company Limited"/>
    <s v="86-10-82819951"/>
    <s v="xiaoliang.liu@nutrichem.cn;info@nutrichem.cn"/>
    <n v="2"/>
    <x v="3"/>
    <s v="营收极高"/>
    <s v="北京市"/>
    <n v="450191.90507892112"/>
    <n v="51983.727080919081"/>
  </r>
  <r>
    <x v="2"/>
    <s v="603195.SH"/>
    <s v="广深铁路"/>
    <s v="公牛集团股份有限公司"/>
    <s v="上海市徐汇区田林路487号宝石大楼20号楼"/>
    <s v="家用轻工"/>
    <n v="3078423636.9400001"/>
    <n v="641426707.25"/>
    <n v="12383"/>
    <s v="Gongniu Group Co.,Ltd."/>
    <s v="86-21-33561091"/>
    <s v="liushengsong@gongniu.cn;jinxx@gongniu.cn;ir@gongniu.cn"/>
    <n v="3"/>
    <x v="3"/>
    <s v="营收极高"/>
    <s v="上海市"/>
    <n v="248600.79439069692"/>
    <n v="51798.974985867724"/>
  </r>
  <r>
    <x v="0"/>
    <s v="300317.SZ"/>
    <s v="广生堂"/>
    <s v="珈伟新能源股份有限公司"/>
    <s v="广东省深圳市南山区科苑南路3099号中国储能大厦33层A、B、D"/>
    <s v="电力"/>
    <n v="249447945.22999999"/>
    <n v="28459634.420000002"/>
    <n v="550"/>
    <s v="Jiawei Renewable Energy Co.,Ltd"/>
    <s v="86-755-85224478"/>
    <s v="jw@jiawei.com"/>
    <n v="1"/>
    <x v="4"/>
    <s v="营收较高"/>
    <s v="深圳市"/>
    <n v="453541.71859999996"/>
    <n v="51744.789854545459"/>
  </r>
  <r>
    <x v="0"/>
    <s v="300655.SZ"/>
    <s v="广西广电"/>
    <s v="晶瑞电子材料股份有限公司"/>
    <s v="江苏省苏州市吴中区吴中经济开发区河东工业园善丰路168号"/>
    <s v="电子化学品"/>
    <n v="450508527.57999998"/>
    <n v="31968364.050000001"/>
    <n v="619"/>
    <s v="Crystal Clear Electronic Material Co.,Ltd"/>
    <s v="86-512-66037938"/>
    <s v="ir@jingrui-chem.com.cn"/>
    <n v="1"/>
    <x v="4"/>
    <s v="营收较高"/>
    <s v="苏州市"/>
    <n v="727800.52920840064"/>
    <n v="51645.17617124394"/>
  </r>
  <r>
    <x v="2"/>
    <s v="688101.SH"/>
    <s v="广信材料"/>
    <s v="三达膜环境技术股份有限公司"/>
    <s v="福建省厦门市集美区杏林锦亭北路66号"/>
    <s v="环保"/>
    <n v="164304322.88"/>
    <n v="58181871.82"/>
    <n v="1129"/>
    <s v="Suntar Environmental Technology Co.,Ltd."/>
    <s v="86-592-6778006;86-592-6778016"/>
    <s v="ir@suntar.com"/>
    <n v="1"/>
    <x v="3"/>
    <s v="营收较高"/>
    <s v="厦门市"/>
    <n v="145530.84400354297"/>
    <n v="51533.987440212579"/>
  </r>
  <r>
    <x v="2"/>
    <s v="600719.SH"/>
    <s v="广信股份"/>
    <s v="大连热电股份有限公司"/>
    <s v="辽宁省大连市中山区昆明街32号"/>
    <s v="电力"/>
    <n v="390706744.44"/>
    <n v="38590001.909999996"/>
    <n v="749"/>
    <s v="Dalian Thermal Power Co.,Ltd."/>
    <s v="86-411-82298181;86-411-82298188"/>
    <s v="shenjun_dl@163.com;dlrd_zqb@sina.com"/>
    <n v="2"/>
    <x v="4"/>
    <s v="营收较高"/>
    <s v="大连市"/>
    <n v="521637.84304405877"/>
    <n v="51522.031922563416"/>
  </r>
  <r>
    <x v="2"/>
    <s v="603858.SH"/>
    <s v="广宇发展"/>
    <s v="山东步长制药股份有限公司"/>
    <s v="山东省菏泽市牡丹区中华西路369号"/>
    <s v="中药"/>
    <n v="3200498122.98"/>
    <n v="429845317.89999998"/>
    <n v="8353"/>
    <s v="Shan Dong Bu Chang Pharmaceuticals Co.,Ltd."/>
    <s v="86-530-5299167"/>
    <s v="ir@buchang.com"/>
    <n v="1"/>
    <x v="2"/>
    <s v="营收极高"/>
    <s v="菏泽市"/>
    <n v="383155.5277121992"/>
    <n v="51459.992565545312"/>
  </r>
  <r>
    <x v="2"/>
    <s v="600517.SH"/>
    <s v="广宇集团"/>
    <s v="国网英大股份有限公司"/>
    <s v="上海市浦东新区中国(上海)自由贸易试验区国耀路211号C座9层"/>
    <s v="保险及其他"/>
    <n v="1080751408.6600001"/>
    <n v="158218672.37"/>
    <n v="3077"/>
    <s v="State Grid Yingda Co.,Ltd."/>
    <s v="86-21-51796818"/>
    <s v="600517@sgcc.com.cn"/>
    <n v="1"/>
    <x v="4"/>
    <s v="营收极高"/>
    <s v="上海市"/>
    <n v="351235.42692882678"/>
    <n v="51419.783025674362"/>
  </r>
  <r>
    <x v="2"/>
    <s v="605011.SH"/>
    <s v="广誉远"/>
    <s v="杭州热电集团股份有限公司"/>
    <s v="浙江省杭州市滨江区长河街道江南星座2幢1单元701室"/>
    <s v="电力"/>
    <n v="808851639.25"/>
    <n v="41280177.259999998"/>
    <n v="803"/>
    <s v="Hangzhou Cogeneration Group Co.,Ltd."/>
    <s v="86-571-88190017"/>
    <s v="hzrdjt@hzrdjt.com"/>
    <n v="1"/>
    <x v="4"/>
    <s v="营收较高"/>
    <s v="杭州市"/>
    <n v="1007287.2219800748"/>
    <n v="51407.443661270234"/>
  </r>
  <r>
    <x v="0"/>
    <s v="300610.SZ"/>
    <s v="广州发展"/>
    <s v="扬州晨化新材料股份有限公司"/>
    <s v="江苏省扬州市宝应县曹甸镇镇中路231号"/>
    <s v="化学制品"/>
    <n v="273059493.05000001"/>
    <n v="41315570.659999996"/>
    <n v="804"/>
    <s v="Yangzhou Chenhua New Material Co.,Ltd."/>
    <s v="86-514-82659030"/>
    <s v="chzq@yzch.cc"/>
    <n v="1"/>
    <x v="3"/>
    <s v="营收较高"/>
    <s v="扬州市"/>
    <n v="339626.23513681593"/>
    <n v="51387.525696517405"/>
  </r>
  <r>
    <x v="2"/>
    <s v="603978.SH"/>
    <s v="广州港"/>
    <s v="深圳市新星轻合金材料股份有限公司"/>
    <s v="广东省深圳市宝安区观光路公明镇高新技术产业园新星厂区A栋"/>
    <s v="金属新材料"/>
    <n v="378802067.81999999"/>
    <n v="30099157.690000001"/>
    <n v="586"/>
    <s v="Shenzhen Sunxing Light Alloys Materials Co.,Ltd."/>
    <s v="86-755-29891365"/>
    <s v="zhouzhi@stalloys.com;tianmi@stalloys.com;ir@stalloys.com"/>
    <n v="3"/>
    <x v="3"/>
    <s v="营收较高"/>
    <s v="深圳市"/>
    <n v="646419.91095563141"/>
    <n v="51363.750324232082"/>
  </r>
  <r>
    <x v="2"/>
    <s v="600201.SH"/>
    <s v="广州酒家"/>
    <s v="金宇生物技术股份有限公司"/>
    <s v="内蒙古自治区呼和浩特市土默特左旗经济技术开发区沙尔沁工业园区金宇大街1号"/>
    <s v="农业服务"/>
    <n v="341659620.42000002"/>
    <n v="80972815.439999998"/>
    <n v="1580"/>
    <s v="Jinyu Bio-Technology Co.,Ltd."/>
    <s v="86-471-6539434"/>
    <s v="pengmin@jinyu.com.cn"/>
    <n v="1"/>
    <x v="1"/>
    <s v="营收较高"/>
    <s v="内蒙古自治区呼和浩特市"/>
    <n v="216240.2660886076"/>
    <n v="51248.617367088606"/>
  </r>
  <r>
    <x v="0"/>
    <s v="002979.SZ"/>
    <s v="广州浪奇"/>
    <s v="深圳市雷赛智能控制股份有限公司"/>
    <s v="广东省深圳市南山区沙河西路3157号南山智谷产业园B座15-20层"/>
    <s v="自动化设备"/>
    <n v="302410025.05000001"/>
    <n v="55169123.490000002"/>
    <n v="1077"/>
    <s v="China Leadshine Technology Co.,Ltd."/>
    <s v="86-755-26400242"/>
    <s v="ir@leisai.com"/>
    <n v="1"/>
    <x v="2"/>
    <s v="营收较高"/>
    <s v="深圳市"/>
    <n v="280789.25259981432"/>
    <n v="51224.812896935939"/>
  </r>
  <r>
    <x v="2"/>
    <s v="688173.SH"/>
    <s v="广咨国际"/>
    <s v="广东希荻微电子股份有限公司"/>
    <s v="广东省佛山市南海区桂城街道桂澜北路6号千灯湖创投小镇核心区自编号八座(A8)305-308单元"/>
    <s v="半导体及元件"/>
    <n v="149638113.97999999"/>
    <n v="9566439.9100000001"/>
    <n v="187"/>
    <s v="Halo Microelectronics Co.,Ltd."/>
    <s v="86-757-81280550"/>
    <s v="ir@halomicro.com"/>
    <n v="1"/>
    <x v="4"/>
    <s v="营收较高"/>
    <s v="佛山市"/>
    <n v="800203.8180748662"/>
    <n v="51157.432673796793"/>
  </r>
  <r>
    <x v="2"/>
    <s v="600132.SH"/>
    <s v="硅宝科技"/>
    <s v="重庆啤酒股份有限公司"/>
    <s v="广东省广州市天河区珠江东路13号高德置地广场第三期E座8层"/>
    <s v="饮料制造"/>
    <n v="3832515081.0700002"/>
    <n v="340584126.98000002"/>
    <n v="6659"/>
    <s v="Chongqing Brewery Company Limited"/>
    <s v="400-160-0132"/>
    <s v="cbcsmir@carlsberg.asia"/>
    <n v="1"/>
    <x v="2"/>
    <s v="营收极高"/>
    <s v="广州市"/>
    <n v="575539.1321624869"/>
    <n v="51146.437450067584"/>
  </r>
  <r>
    <x v="0"/>
    <s v="300477.SZ"/>
    <s v="贵广网络"/>
    <s v="北京合纵科技股份有限公司"/>
    <s v="北京市海淀区上地三街9号(嘉华大厦)D1211、1212"/>
    <s v="电力设备"/>
    <n v="698380672.92999995"/>
    <n v="91232746.340000004"/>
    <n v="1785"/>
    <s v="Beijing Hezong Science&amp;Technology Co.,Ltd."/>
    <s v="86-10-62973188"/>
    <s v="zqb@chinahezong.com"/>
    <n v="1"/>
    <x v="4"/>
    <s v="营收较高"/>
    <s v="北京市"/>
    <n v="391249.67671148456"/>
    <n v="51110.782263305322"/>
  </r>
  <r>
    <x v="0"/>
    <s v="301191.SZ"/>
    <s v="贵航股份"/>
    <s v="深圳市菲菱科思通信技术股份有限公司"/>
    <s v="广东省深圳市宝安区福永街道(福园一路西侧)润恒工业厂区3#厂房"/>
    <s v="通信设备"/>
    <n v="595307501.40999997"/>
    <n v="66940454.969999999"/>
    <n v="1310"/>
    <s v="Shenzhen Phoenix Telecom Technology Co., Ltd."/>
    <s v="86-755-23508348"/>
    <s v="ir@phoenixcompany.cn;bing.hu@phoenixcompany.cn"/>
    <n v="2"/>
    <x v="1"/>
    <s v="营收较高"/>
    <s v="深圳市"/>
    <n v="454433.2071832061"/>
    <n v="51099.583946564882"/>
  </r>
  <r>
    <x v="2"/>
    <s v="600229.SH"/>
    <s v="贵人鸟"/>
    <s v="青岛城市传媒股份有限公司"/>
    <s v="山东省青岛市崂山区海尔路182号"/>
    <s v="传媒"/>
    <n v="578256690.75"/>
    <n v="87636109.370000005"/>
    <n v="1716"/>
    <s v="Qingdao Citymedia Co.,Ltd."/>
    <s v="86-532-68068888"/>
    <s v="zhangyt@citymedia.cn;songzhw@citymedia.cn;qcmc@citymedia.cn"/>
    <n v="3"/>
    <x v="4"/>
    <s v="营收较高"/>
    <s v="青岛市"/>
    <n v="336979.423513986"/>
    <n v="51069.993805361308"/>
  </r>
  <r>
    <x v="2"/>
    <s v="688037.SH"/>
    <s v="贵绳股份"/>
    <s v="沈阳芯源微电子设备股份有限公司"/>
    <s v="辽宁省沈阳市浑南区飞云路16号"/>
    <s v="半导体及元件"/>
    <n v="183711477.74000001"/>
    <n v="32413462.530000001"/>
    <n v="636"/>
    <s v="Kingsemi Co.,Ltd."/>
    <s v="86-24-86688037"/>
    <s v="688037@kingsemi.com"/>
    <n v="1"/>
    <x v="4"/>
    <s v="营收较高"/>
    <s v="沈阳市"/>
    <n v="288854.52474842768"/>
    <n v="50964.563726415094"/>
  </r>
  <r>
    <x v="2"/>
    <s v="603456.SH"/>
    <s v="贵研铂业"/>
    <s v="浙江九洲药业股份有限公司"/>
    <s v="浙江省台州市椒江区外沙路99号"/>
    <s v="化学制药"/>
    <n v="1373675379.24"/>
    <n v="207810018.06"/>
    <n v="4083"/>
    <s v="Zhejiang Jiuzhou Pharmaceutical Co.,Ltd."/>
    <s v="86-576-88706789"/>
    <s v="603456@jiuzhoupharma.com;beibei.wang@jiuzhoupharma.com"/>
    <n v="2"/>
    <x v="3"/>
    <s v="营收极高"/>
    <s v="台州市"/>
    <n v="336437.76126377663"/>
    <n v="50896.404129316681"/>
  </r>
  <r>
    <x v="0"/>
    <s v="300850.SZ"/>
    <s v="贵阳银行"/>
    <s v="洛阳新强联回转支承股份有限公司"/>
    <s v="河南省洛阳市新安县洛新产业集聚区"/>
    <s v="电力设备"/>
    <n v="643882745.51999998"/>
    <n v="97704372.280000001"/>
    <n v="1921"/>
    <s v="Luoyang Xinqianglian Slewing Bearing Co.,Ltd."/>
    <s v="86-379-65190122"/>
    <s v="xql@lyxql.com.cn"/>
    <n v="1"/>
    <x v="4"/>
    <s v="营收较高"/>
    <s v="洛阳市"/>
    <n v="335181.02317542944"/>
    <n v="50861.203685580425"/>
  </r>
  <r>
    <x v="2"/>
    <s v="688697.SH"/>
    <s v="贵州百灵"/>
    <s v="纽威数控装备(苏州)股份有限公司"/>
    <s v="江苏省苏州市虎丘区高新区通安浔阳江路69号"/>
    <s v="通用设备"/>
    <n v="427265750.45999998"/>
    <n v="52884558.479999997"/>
    <n v="1040"/>
    <s v="Neway Cnc Equipment (Suzhou) Co.,Ltd."/>
    <s v="86-512-62390090"/>
    <s v="skdshbgs@neway.com.cn"/>
    <n v="1"/>
    <x v="1"/>
    <s v="营收较高"/>
    <s v="苏州市"/>
    <n v="410832.45236538461"/>
    <n v="50850.536999999997"/>
  </r>
  <r>
    <x v="2"/>
    <s v="688589.SH"/>
    <s v="贵州轮胎"/>
    <s v="深圳市力合微电子股份有限公司"/>
    <s v="广东省深圳市南山区西丽街道高新技术产业园清华信息港科研楼11楼1101"/>
    <s v="半导体及元件"/>
    <n v="97371399.159999996"/>
    <n v="13475172.220000001"/>
    <n v="265"/>
    <s v="Leaguer (Shenzhen) Microelectronics Corp."/>
    <s v="86-755-26719968"/>
    <s v="zhengquanbu@leaguerme.com"/>
    <n v="1"/>
    <x v="4"/>
    <s v="营收正常"/>
    <s v="深圳市"/>
    <n v="367439.24211320753"/>
    <n v="50849.706490566037"/>
  </r>
  <r>
    <x v="2"/>
    <s v="601601.SH"/>
    <s v="贵州茅台"/>
    <s v="中国太平洋保险(集团)股份有限公司"/>
    <s v="上海市黄浦区中山南路1号"/>
    <s v="保险及其他"/>
    <n v="146554000000"/>
    <n v="5437000000"/>
    <n v="107000"/>
    <s v="China Pacific Insurance (Group) Co., Ltd."/>
    <s v="86-21-58767282"/>
    <s v="ir@cpic.com.cn"/>
    <n v="1"/>
    <x v="4"/>
    <s v="营收极高"/>
    <s v="上海市"/>
    <n v="1369663.5514018692"/>
    <n v="50813.084112149532"/>
  </r>
  <r>
    <x v="0"/>
    <s v="002215.SZ"/>
    <s v="贵州燃气"/>
    <s v="深圳诺普信农化股份有限公司"/>
    <s v="广东省深圳市宝安区西乡水库路113号"/>
    <s v="化学制品"/>
    <n v="1274221813.8800001"/>
    <n v="165650998.34"/>
    <n v="3261"/>
    <s v="Shenzhen Noposion Agrochemicals Co.,Ltd"/>
    <s v="86-755-29977586"/>
    <s v="npx002215@126.com"/>
    <n v="1"/>
    <x v="3"/>
    <s v="营收极高"/>
    <s v="深圳市"/>
    <n v="390745.72642747627"/>
    <n v="50797.607586629871"/>
  </r>
  <r>
    <x v="0"/>
    <s v="300922.SZ"/>
    <s v="贵州三力"/>
    <s v="秦皇岛天秦装备制造股份有限公司"/>
    <s v="河北省秦皇岛市海港区经济技术开发区雪山路3号、5号"/>
    <s v="国防军工"/>
    <n v="30512238.239999998"/>
    <n v="9902862.5099999998"/>
    <n v="195"/>
    <s v="Qinhuangdao Tianqin Equipment Manufacturing Co.,Ltd."/>
    <s v="86-335-8508069"/>
    <s v="qhdtqgs@163.com"/>
    <n v="1"/>
    <x v="0"/>
    <s v="营收正常"/>
    <s v="秦皇岛市"/>
    <n v="156473.01661538461"/>
    <n v="50783.910307692306"/>
  </r>
  <r>
    <x v="0"/>
    <s v="002078.SZ"/>
    <s v="桂东电力"/>
    <s v="山东太阳纸业股份有限公司"/>
    <s v="山东省济宁市兖州区友谊路1号"/>
    <s v="造纸"/>
    <n v="9667374677.8400002"/>
    <n v="674993236.44000006"/>
    <n v="13300"/>
    <s v="Shandong Sun Paper Co.,Ltd."/>
    <s v="86-537-7928715"/>
    <s v="pangfucheng@sunpaper.cn;wangtao@sunpaper.cn;sunpaper@sunpaper.cn"/>
    <n v="3"/>
    <x v="2"/>
    <s v="营收极高"/>
    <s v="济宁市"/>
    <n v="726870.27652932331"/>
    <n v="50751.371160902258"/>
  </r>
  <r>
    <x v="0"/>
    <s v="002179.SZ"/>
    <s v="桂发祥"/>
    <s v="中航光电科技股份有限公司"/>
    <s v="河南省洛阳市涧西区高新技术开发区周山路10号"/>
    <s v="国防军工"/>
    <n v="3966498048.6500001"/>
    <n v="737395630.46000004"/>
    <n v="14537"/>
    <s v="Avic Jonhon Optronic Technology Co.,Ltd."/>
    <s v="86-379-63011079"/>
    <s v="wangyage@jonhon.cn;zhengquan@jonhon.cn;zhaodan@jonhon.cn"/>
    <n v="3"/>
    <x v="0"/>
    <s v="营收极高"/>
    <s v="洛阳市"/>
    <n v="272855.33800990577"/>
    <n v="50725.433752493642"/>
  </r>
  <r>
    <x v="0"/>
    <s v="002522.SZ"/>
    <s v="桂冠电力"/>
    <s v="浙江众成包装材料股份有限公司"/>
    <s v="浙江省嘉兴市嘉善县惠民街道泰山路1号"/>
    <s v="化工合成材料"/>
    <n v="458287883.19999999"/>
    <n v="50974004.259999998"/>
    <n v="1008"/>
    <s v="Zhejiang Zhongcheng Packing Material Co.,Ltd"/>
    <s v="86-573-84187845"/>
    <s v="sec@zjzhongda.com"/>
    <n v="1"/>
    <x v="0"/>
    <s v="营收较高"/>
    <s v="嘉兴市"/>
    <n v="454650.67777777778"/>
    <n v="50569.44867063492"/>
  </r>
  <r>
    <x v="2"/>
    <s v="603995.SH"/>
    <s v="桂林旅游"/>
    <s v="浙江甬金金属科技股份有限公司"/>
    <s v="浙江省金华市兰溪市经济开发区创业大道99号"/>
    <s v="钢铁"/>
    <n v="8261506502.6700001"/>
    <n v="130865080.88"/>
    <n v="2590"/>
    <s v="Zhejiang Yongjin Metal Technology Co.,Ltd"/>
    <s v="86-579-88988809"/>
    <s v="yongjinkeji@yjgf.com"/>
    <n v="1"/>
    <x v="0"/>
    <s v="营收极高"/>
    <s v="金华市"/>
    <n v="3189770.8504517376"/>
    <n v="50527.058254826254"/>
  </r>
  <r>
    <x v="2"/>
    <s v="600276.SH"/>
    <s v="桂林三金"/>
    <s v="江苏恒瑞医药股份有限公司"/>
    <s v="江苏省连云港市连云区经济技术开发区昆仑山路7号"/>
    <s v="化学制药"/>
    <n v="5478539090.5500002"/>
    <n v="1236949171.02"/>
    <n v="24491"/>
    <s v="Jiangsu Hengrui Pharmaceuticals Co.,Ltd"/>
    <s v="86-21-61053323"/>
    <s v="ir@hengrui.com"/>
    <n v="1"/>
    <x v="3"/>
    <s v="营收极高"/>
    <s v="连云港市"/>
    <n v="223696.01447674655"/>
    <n v="50506.274591482586"/>
  </r>
  <r>
    <x v="0"/>
    <s v="300962.SZ"/>
    <s v="国安达"/>
    <s v="中金辐照股份有限公司"/>
    <s v="广东省深圳市罗湖区布吉路1028号中设大厦B栋19楼"/>
    <s v="其他社会服务"/>
    <n v="78834006.629999995"/>
    <n v="28482576.989999998"/>
    <n v="564"/>
    <s v="Zhongjin Irradiation Incorporated Company"/>
    <s v="86-755-25177083;86-755-25177228"/>
    <s v="ir@zjfzgroup.com"/>
    <n v="1"/>
    <x v="1"/>
    <s v="营收正常"/>
    <s v="深圳市"/>
    <n v="139776.60749999998"/>
    <n v="50501.02303191489"/>
  </r>
  <r>
    <x v="2"/>
    <s v="603790.SH"/>
    <s v="国邦医药"/>
    <s v="上海雅运纺织化工股份有限公司"/>
    <s v="上海市嘉定区江桥镇金园六路388号"/>
    <s v="化学制品"/>
    <n v="256434467.25"/>
    <n v="29202384.870000001"/>
    <n v="579"/>
    <s v="Argus (Shanghai) Textile Chemicals Co.,Ltd."/>
    <s v="86-21-69136448"/>
    <s v="ir@argus.net.cn"/>
    <n v="1"/>
    <x v="3"/>
    <s v="营收较高"/>
    <s v="上海市"/>
    <n v="442891.99870466319"/>
    <n v="50435.897875647672"/>
  </r>
  <r>
    <x v="0"/>
    <s v="002667.SZ"/>
    <s v="国博电子"/>
    <s v="鞍山重型矿山机器股份有限公司"/>
    <s v="辽宁省鞍山市铁东区鞍千路294号"/>
    <s v="专用设备"/>
    <n v="140949796"/>
    <n v="29047046.489999998"/>
    <n v="576"/>
    <s v="Anshan Heavy Duty Mining Machinery Co.,Ltd."/>
    <s v="86-412-5213058"/>
    <s v="aszk@aszkjqc.com"/>
    <n v="1"/>
    <x v="2"/>
    <s v="营收较高"/>
    <s v="鞍山市"/>
    <n v="244704.50694444444"/>
    <n v="50428.900156249998"/>
  </r>
  <r>
    <x v="2"/>
    <s v="603067.SH"/>
    <s v="国城矿业"/>
    <s v="湖北振华化学股份有限公司"/>
    <s v="湖北省黄石市西塞山区黄石大道668号"/>
    <s v="化学原料"/>
    <n v="790212377.26999998"/>
    <n v="99560159.819999993"/>
    <n v="1977"/>
    <s v="Hubei Zhenhua Chemical Co.,Ltd."/>
    <s v="86-714-6406329"/>
    <s v="603067@hszhenhua.com;zsj@hszhenhua.com;yf19982010@hotmail.com"/>
    <n v="3"/>
    <x v="3"/>
    <s v="营收较高"/>
    <s v="黄石市"/>
    <n v="399702.77049570053"/>
    <n v="50359.21083459787"/>
  </r>
  <r>
    <x v="1"/>
    <s v="831039.BJ"/>
    <s v="国创高新"/>
    <s v="国义招标股份有限公司"/>
    <s v="广东省广州市越秀区东风东路726号9楼"/>
    <s v="其他社会服务"/>
    <n v="48844108.670000002"/>
    <n v="16763821.720000001"/>
    <n v="333"/>
    <s v="Gmg International Tendering Co.,Ltd"/>
    <s v="86-20-37860707"/>
    <s v="czj@ebidding.com;db@ebidding.com"/>
    <n v="2"/>
    <x v="1"/>
    <s v="营收正常"/>
    <s v="广州市"/>
    <n v="146679.00501501502"/>
    <n v="50341.806966966971"/>
  </r>
  <r>
    <x v="2"/>
    <s v="601200.SH"/>
    <s v="国瓷材料"/>
    <s v="上海环境集团股份有限公司"/>
    <s v="上海市浦东新区浦东南路500号国家开发银行大厦30层"/>
    <s v="环保"/>
    <n v="1236199893.3099999"/>
    <n v="149595419.63"/>
    <n v="2979"/>
    <s v="Shanghai Environment Group Co.,Ltd."/>
    <s v="86-21-68907088"/>
    <s v="shhj@shenvir.com"/>
    <n v="1"/>
    <x v="3"/>
    <s v="营收极高"/>
    <s v="上海市"/>
    <n v="414971.43112118158"/>
    <n v="50216.656471970455"/>
  </r>
  <r>
    <x v="0"/>
    <s v="002990.SZ"/>
    <s v="国电电力"/>
    <s v="盛视科技股份有限公司"/>
    <s v="广东省深圳市福田区华富街道莲花一村社区彩田路7018号新浩壹都A4201-4206(整层)、43整层、45整层"/>
    <s v="计算机设备"/>
    <n v="260735064.33000001"/>
    <n v="50608751.82"/>
    <n v="1008"/>
    <s v="Maxvision Technology Corp."/>
    <s v="86-755-83849249"/>
    <s v="investor@maxvision.com.cn"/>
    <n v="1"/>
    <x v="3"/>
    <s v="营收较高"/>
    <s v="深圳市"/>
    <n v="258665.73842261906"/>
    <n v="50207.09505952381"/>
  </r>
  <r>
    <x v="2"/>
    <s v="688267.SH"/>
    <s v="国电南瑞"/>
    <s v="中触媒新材料股份有限公司"/>
    <s v="辽宁省大连市金州区普湾新区松木岛化工园区"/>
    <s v="非金属材料"/>
    <n v="178348581.69"/>
    <n v="33342882.129999999"/>
    <n v="665"/>
    <s v="China Catalyst Holding Co.,Ltd."/>
    <s v="86-411-62395759"/>
    <s v="ccgzq@china-catalyst.com"/>
    <n v="1"/>
    <x v="4"/>
    <s v="营收较高"/>
    <s v="大连市"/>
    <n v="268193.35592481203"/>
    <n v="50139.672375939845"/>
  </r>
  <r>
    <x v="2"/>
    <s v="600206.SH"/>
    <s v="国电南自"/>
    <s v="有研新材料股份有限公司"/>
    <s v="北京市西城区德胜门外大街13号院1号合生财富广场1601"/>
    <s v="半导体及元件"/>
    <n v="3910267141.5300002"/>
    <n v="104072957.83"/>
    <n v="2076"/>
    <s v="Grinm Advanced Materials Co.,Ltd."/>
    <s v="86-10-62369559"/>
    <s v="stock@griam.cn;yanhuan@griam.cn"/>
    <n v="2"/>
    <x v="4"/>
    <s v="营收极高"/>
    <s v="北京市"/>
    <n v="1883558.3533381503"/>
    <n v="50131.482577071292"/>
  </r>
  <r>
    <x v="2"/>
    <s v="688055.SH"/>
    <s v="国盾量子"/>
    <s v="昆山龙腾光电股份有限公司"/>
    <s v="江苏省苏州市昆山市开发区龙腾路1号"/>
    <s v="光学光电子"/>
    <n v="1313013624.29"/>
    <n v="155176535.22999999"/>
    <n v="3097"/>
    <s v="Infovision Optoelectronics(Kunshan)Co.,Ltd."/>
    <s v="86-512-57278888"/>
    <s v="ltdmb@ivo.com.cn"/>
    <n v="1"/>
    <x v="0"/>
    <s v="营收极高"/>
    <s v="苏州市"/>
    <n v="423963.06886987406"/>
    <n v="50105.435979980626"/>
  </r>
  <r>
    <x v="0"/>
    <s v="002487.SZ"/>
    <s v="国恩股份"/>
    <s v="大金重工股份有限公司"/>
    <s v="辽宁省阜新市新邱区新邱大街155号"/>
    <s v="电力设备"/>
    <n v="933593332.47000003"/>
    <n v="62308355.530000001"/>
    <n v="1244"/>
    <s v="Dajin Heavy Industry Co.,Ltd."/>
    <s v="86-418-6602618"/>
    <s v="stock@dajin.cn"/>
    <n v="1"/>
    <x v="4"/>
    <s v="营收较高"/>
    <s v="阜新市"/>
    <n v="750476.95536173636"/>
    <n v="50087.102516077168"/>
  </r>
  <r>
    <x v="0"/>
    <s v="002626.SZ"/>
    <s v="国发股份"/>
    <s v="厦门金达威集团股份有限公司"/>
    <s v="福建省厦门市海沧区海沧新阳工业区阳光西路299号"/>
    <s v="食品加工制造"/>
    <n v="741447582.30999994"/>
    <n v="120327135.61"/>
    <n v="2409"/>
    <s v="Xiamen Kingdomway Group Company"/>
    <s v="86-592-3781760"/>
    <s v="hongyan@kingdomway.com;qingzhu.wang@kingdomway.com;info@kingdomway.com"/>
    <n v="3"/>
    <x v="1"/>
    <s v="营收较高"/>
    <s v="厦门市"/>
    <n v="307782.30897052714"/>
    <n v="49948.997762557075"/>
  </r>
  <r>
    <x v="0"/>
    <s v="300558.SZ"/>
    <s v="国芳集团"/>
    <s v="贝达药业股份有限公司"/>
    <s v="浙江省杭州市临平区余杭经济技术开发区兴中路355号"/>
    <s v="化学制药"/>
    <n v="584705632.03999996"/>
    <n v="83678928.890000001"/>
    <n v="1677"/>
    <s v="Betta Pharmaceuticals Co.,Ltd."/>
    <s v="86-571-89265665"/>
    <s v="betta0107@bettapharma.com"/>
    <n v="1"/>
    <x v="3"/>
    <s v="营收较高"/>
    <s v="杭州市"/>
    <n v="348661.67682766845"/>
    <n v="49897.989797257003"/>
  </r>
  <r>
    <x v="2"/>
    <s v="603899.SH"/>
    <s v="国风新材"/>
    <s v="上海晨光文具股份有限公司"/>
    <s v="上海市松江区新桥镇千帆路288弄5号"/>
    <s v="家用轻工"/>
    <n v="4228846027.4099998"/>
    <n v="275631653.01999998"/>
    <n v="5527"/>
    <s v="Shanghai M&amp;G Stationery Inc."/>
    <s v="86-21-57475621"/>
    <s v="ir@mg-pen.com"/>
    <n v="1"/>
    <x v="3"/>
    <s v="营收极高"/>
    <s v="上海市"/>
    <n v="765125.02757553826"/>
    <n v="49870.029495205352"/>
  </r>
  <r>
    <x v="0"/>
    <s v="300003.SZ"/>
    <s v="国光电气"/>
    <s v="乐普(北京)医疗器械股份有限公司"/>
    <s v="北京市昌平区超前路37号"/>
    <s v="医疗器械"/>
    <n v="2549111243.52"/>
    <n v="545393656.30999994"/>
    <n v="10941"/>
    <s v="Lepu Medical Technology (Beijing) Co.,Ltd."/>
    <s v="86-10-80120622"/>
    <s v="zqb@lepumedical.com"/>
    <n v="1"/>
    <x v="2"/>
    <s v="营收极高"/>
    <s v="北京市"/>
    <n v="232987.0435536057"/>
    <n v="49848.611307010324"/>
  </r>
  <r>
    <x v="0"/>
    <s v="000927.SZ"/>
    <s v="国光电器"/>
    <s v="中国铁路物资股份有限公司"/>
    <s v="北京市丰台区凤凰嘴街5号院2号楼鼎兴大厦A座29层"/>
    <s v="物流"/>
    <n v="13100448195.25"/>
    <n v="211084477.99000001"/>
    <n v="4237"/>
    <s v="China Railway Materials Company Limited."/>
    <s v="86-10-51898880"/>
    <s v="ir927@crmsc.com.cn"/>
    <n v="1"/>
    <x v="2"/>
    <s v="营收极高"/>
    <s v="北京市"/>
    <n v="3091916.0243686573"/>
    <n v="49819.324519707341"/>
  </r>
  <r>
    <x v="0"/>
    <s v="300031.SZ"/>
    <s v="国光股份"/>
    <s v="无锡宝通科技股份有限公司"/>
    <s v="江苏省无锡市新吴区张公路19号"/>
    <s v="传媒"/>
    <n v="662174594.79999995"/>
    <n v="68768708.799999997"/>
    <n v="1382"/>
    <s v="Wuxi Boton Technology Ltd."/>
    <s v="86-510-83709871"/>
    <s v="boton300031@boton-tech.com"/>
    <n v="1"/>
    <x v="4"/>
    <s v="营收较高"/>
    <s v="无锡市"/>
    <n v="479142.25383502169"/>
    <n v="49760.281331403763"/>
  </r>
  <r>
    <x v="0"/>
    <s v="300566.SZ"/>
    <s v="国光连锁"/>
    <s v="宁波激智科技股份有限公司"/>
    <s v="浙江省宁波市鄞州区高新区晶源路9号"/>
    <s v="光学光电子"/>
    <n v="515618538.38"/>
    <n v="37531499.719999999"/>
    <n v="757"/>
    <s v="Ningbo Exciton Technology Co.,Ltd."/>
    <s v="86-574-87908260"/>
    <s v="investor@excitontech.cn"/>
    <n v="1"/>
    <x v="0"/>
    <s v="营收较高"/>
    <s v="宁波市"/>
    <n v="681134.13260237779"/>
    <n v="49579.2598678996"/>
  </r>
  <r>
    <x v="0"/>
    <s v="301122.SZ"/>
    <s v="国海证券"/>
    <s v="采纳科技股份有限公司"/>
    <s v="江苏省无锡市江阴市华士镇澄鹿路253号"/>
    <s v="医疗器械"/>
    <n v="141589832.59999999"/>
    <n v="39324380.009999998"/>
    <n v="794"/>
    <s v="Caina Technology Co.,Ltd."/>
    <s v="86-510-86396766"/>
    <s v="ir@cainamed.com"/>
    <n v="1"/>
    <x v="2"/>
    <s v="营收较高"/>
    <s v="无锡市"/>
    <n v="178324.72619647355"/>
    <n v="49526.92696473551"/>
  </r>
  <r>
    <x v="0"/>
    <s v="000547.SZ"/>
    <s v="国机精工"/>
    <s v="航天工业发展股份有限公司"/>
    <s v="福建省福州市台江区五一南路17号工行五一支行13层"/>
    <s v="国防军工"/>
    <n v="1007558614.0700001"/>
    <n v="144259065.94999999"/>
    <n v="2917"/>
    <s v="Addsino Co.,Ltd."/>
    <s v="86-591-83283128"/>
    <s v="htfz@casic-addsino.com"/>
    <n v="1"/>
    <x v="0"/>
    <s v="营收极高"/>
    <s v="福州市"/>
    <n v="345409.1923448749"/>
    <n v="49454.599228659579"/>
  </r>
  <r>
    <x v="0"/>
    <s v="002140.SZ"/>
    <s v="国机汽车"/>
    <s v="东华工程科技股份有限公司"/>
    <s v="安徽省合肥市包河区望江东路70号"/>
    <s v="建筑装饰"/>
    <n v="737548930.54999995"/>
    <n v="66899044.57"/>
    <n v="1353"/>
    <s v="East China Engineering Science And Technology Co.,Ltd."/>
    <s v="86-551-63626589;86-13856022275;86-551-63626768;86-13856002499;86-551-63696877"/>
    <s v="zhangxueming@chinaecec.com;sunzheng@chinaecec.com;ecec@chinaecec.com;lilixin@chinaecec.com"/>
    <n v="4"/>
    <x v="3"/>
    <s v="营收较高"/>
    <s v="合肥市"/>
    <n v="545121.16079083516"/>
    <n v="49444.970118255726"/>
  </r>
  <r>
    <x v="2"/>
    <s v="688036.SH"/>
    <s v="国机通用"/>
    <s v="深圳传音控股股份有限公司"/>
    <s v="广东省深圳市南山区粤海街道深南大道9789号德赛科技大厦标识层17层(自然层15层)1702-1703号"/>
    <s v="消费电子"/>
    <n v="11055275889.040001"/>
    <n v="795631601"/>
    <n v="16095"/>
    <s v="Shenzhen Transsion Holdings Co.,Ltd."/>
    <s v="86-755-33979932"/>
    <s v="investor@transsion.com"/>
    <n v="1"/>
    <x v="2"/>
    <s v="营收极高"/>
    <s v="深圳市"/>
    <n v="686876.41435476858"/>
    <n v="49433.463870767322"/>
  </r>
  <r>
    <x v="2"/>
    <s v="600704.SH"/>
    <s v="国机重装"/>
    <s v="物产中大集团股份有限公司"/>
    <s v="浙江省杭州市拱墅区环城西路56号"/>
    <s v="物流"/>
    <n v="118559426798.47"/>
    <n v="1033854103.98"/>
    <n v="21012"/>
    <s v="Wuchan Zhongda Group Co.,Ltd."/>
    <s v="86-571-85777029"/>
    <s v="stock@wzgrop.cn;stock@wzgroup.cn"/>
    <n v="2"/>
    <x v="2"/>
    <s v="营收极高"/>
    <s v="杭州市"/>
    <n v="5642462.7259884831"/>
    <n v="49203.031790405483"/>
  </r>
  <r>
    <x v="0"/>
    <s v="301016.SZ"/>
    <s v="国际实业"/>
    <s v="南京雷尔伟新技术股份有限公司"/>
    <s v="江苏省南京市浦口区江北新区龙泰路19号"/>
    <s v="非汽车交运"/>
    <n v="111279794.84999999"/>
    <n v="20444934.280000001"/>
    <n v="416"/>
    <s v="Nanjing Railway New Technology Co.,Ltd."/>
    <s v="86-25-85848681"/>
    <s v="chenjuan@njlew.cn;lijingping@njlew.cn"/>
    <n v="2"/>
    <x v="4"/>
    <s v="营收较高"/>
    <s v="南京市"/>
    <n v="267499.50685096154"/>
    <n v="49146.476634615385"/>
  </r>
  <r>
    <x v="0"/>
    <s v="300092.SZ"/>
    <s v="国际医学"/>
    <s v="四川科新机电股份有限公司"/>
    <s v="四川省德阳市什邡市经济开发区沱江路西段21号"/>
    <s v="通用设备"/>
    <n v="269010404.26999998"/>
    <n v="33763823.899999999"/>
    <n v="688"/>
    <s v="Sichuan Kexin Mechanical And Electrical Equipment Co.,Ltd."/>
    <s v="86-838-8265111"/>
    <s v="comelec@sckxjd.com"/>
    <n v="1"/>
    <x v="1"/>
    <s v="营收较高"/>
    <s v="德阳市"/>
    <n v="391003.49457848835"/>
    <n v="49075.325436046507"/>
  </r>
  <r>
    <x v="2"/>
    <s v="688556.SH"/>
    <s v="国检集团"/>
    <s v="青岛高测科技股份有限公司"/>
    <s v="山东省青岛市城阳区高新技术产业开发区火炬支路66号"/>
    <s v="电力设备"/>
    <n v="556106995.24000001"/>
    <n v="96825925.450000003"/>
    <n v="1979"/>
    <s v="Qingdao Gaoce Technology Co.,Ltd."/>
    <s v="86-532-87903188-8323"/>
    <s v="zq@gaoce.cc"/>
    <n v="1"/>
    <x v="4"/>
    <s v="营收较高"/>
    <s v="青岛市"/>
    <n v="281004.04004042444"/>
    <n v="48926.693001515916"/>
  </r>
  <r>
    <x v="0"/>
    <s v="300685.SZ"/>
    <s v="国金证券"/>
    <s v="厦门艾德生物医药科技股份有限公司"/>
    <s v="福建省厦门市海沧区鼎山路39号"/>
    <s v="医疗器械"/>
    <n v="206049845.50999999"/>
    <n v="53614836.899999999"/>
    <n v="1096"/>
    <s v="Amoy Diagnostics Co.,Ltd."/>
    <s v="86-592-6806830"/>
    <s v="sid@amoydx.com"/>
    <n v="1"/>
    <x v="2"/>
    <s v="营收较高"/>
    <s v="厦门市"/>
    <n v="188001.68385948904"/>
    <n v="48918.646806569341"/>
  </r>
  <r>
    <x v="0"/>
    <s v="000651.SZ"/>
    <s v="国科微"/>
    <s v="珠海格力电器股份有限公司"/>
    <s v="广东省珠海市香洲区前山金鸡西路"/>
    <s v="白色家电"/>
    <n v="35259628917.190002"/>
    <n v="4003315961.3000002"/>
    <n v="81884"/>
    <s v="Gree Electric Appliances, Inc. Of Zhuhai"/>
    <s v="86-756-8669232"/>
    <s v="gree0651@cn.gree.com"/>
    <n v="1"/>
    <x v="4"/>
    <s v="营收极高"/>
    <s v="珠海市"/>
    <n v="430604.62260258419"/>
    <n v="48890.08794514191"/>
  </r>
  <r>
    <x v="0"/>
    <s v="002701.SZ"/>
    <s v="国缆检测"/>
    <s v="奥瑞金科技股份有限公司"/>
    <s v="北京市怀柔区雁栖工业开发区"/>
    <s v="包装印刷"/>
    <n v="3437415325"/>
    <n v="206215072"/>
    <n v="4223"/>
    <s v="Org Technology Co.,Ltd."/>
    <s v="86-10-85211915"/>
    <s v="zqb@orgpackaging.com"/>
    <n v="1"/>
    <x v="4"/>
    <s v="营收极高"/>
    <s v="北京市"/>
    <n v="813974.73952166701"/>
    <n v="48831.416528534217"/>
  </r>
  <r>
    <x v="0"/>
    <s v="300946.SZ"/>
    <s v="国力股份"/>
    <s v="福建恒而达新材料股份有限公司"/>
    <s v="福建省莆田市荔城区新度镇新度村亭道尾228号"/>
    <s v="通用设备"/>
    <n v="128378049.09999999"/>
    <n v="26545861.280000001"/>
    <n v="544"/>
    <s v="Hengerda New Materials(Fujian) Co.,Ltd."/>
    <s v="86-594-2911366"/>
    <s v="zqb@hengerda.com"/>
    <n v="1"/>
    <x v="1"/>
    <s v="营收较高"/>
    <s v="莆田市"/>
    <n v="235989.06084558822"/>
    <n v="48797.539117647058"/>
  </r>
  <r>
    <x v="2"/>
    <s v="600556.SH"/>
    <s v="国立科技"/>
    <s v="天下秀数字科技(集团)股份有限公司"/>
    <s v="北京市朝阳区三里屯西五街5号院D座"/>
    <s v="传媒"/>
    <n v="1159143711.0999999"/>
    <n v="93183257.939999998"/>
    <n v="1910"/>
    <s v="Inmyshow Digital Technology(Group)Co.,Ltd."/>
    <s v="86-10-86227749"/>
    <s v="ir@inmyshow.com"/>
    <n v="1"/>
    <x v="4"/>
    <s v="营收极高"/>
    <s v="北京市"/>
    <n v="606881.52413612558"/>
    <n v="48787.046041884816"/>
  </r>
  <r>
    <x v="0"/>
    <s v="000902.SZ"/>
    <s v="国联水产"/>
    <s v="新洋丰农业科技股份有限公司"/>
    <s v="湖北省荆门市东宝区月亮湖北路附7号"/>
    <s v="化学制品"/>
    <n v="4544603907.7299995"/>
    <n v="407131757.66000003"/>
    <n v="8347"/>
    <s v="Xinyangfeng Agricultural Technology Co.,Ltd."/>
    <s v="86-724-8706677"/>
    <s v="000902@yonfer.com"/>
    <n v="1"/>
    <x v="3"/>
    <s v="营收极高"/>
    <s v="荆门市"/>
    <n v="544459.55525697849"/>
    <n v="48775.818576734157"/>
  </r>
  <r>
    <x v="2"/>
    <s v="688611.SH"/>
    <s v="国联证券"/>
    <s v="杭州柯林电气股份有限公司"/>
    <s v="浙江省杭州市拱墅区莫干山路1418-41号7幢"/>
    <s v="电力设备"/>
    <n v="30446373.379999999"/>
    <n v="10822972.76"/>
    <n v="222"/>
    <s v="Hangzhou Kelin Electric Co.,Ltd."/>
    <s v="86-571-88409181"/>
    <s v="klec@klec.com.cn"/>
    <n v="1"/>
    <x v="4"/>
    <s v="营收正常"/>
    <s v="杭州市"/>
    <n v="137145.82603603604"/>
    <n v="48752.129549549551"/>
  </r>
  <r>
    <x v="0"/>
    <s v="000898.SZ"/>
    <s v="国林科技"/>
    <s v="鞍钢股份有限公司"/>
    <s v="辽宁省鞍山市铁西区鞍钢厂区"/>
    <s v="钢铁"/>
    <n v="34927000000"/>
    <n v="1482000000"/>
    <n v="30412"/>
    <s v="Angang Steel Company Limited"/>
    <s v="86-412-6734878;86-412-8417273;86-412-6751100"/>
    <s v="ansteel@ansteel.com.cn;mly@ansteel.com.cn;wangbaojun@ansteel.com.cn;wangfei@ansteel.com.cn"/>
    <n v="4"/>
    <x v="0"/>
    <s v="营收极高"/>
    <s v="鞍山市"/>
    <n v="1148461.1337629883"/>
    <n v="48730.76417203735"/>
  </r>
  <r>
    <x v="2"/>
    <s v="603567.SH"/>
    <s v="国旅联合"/>
    <s v="黑龙江珍宝岛药业股份有限公司"/>
    <s v="黑龙江省哈尔滨市平房区烟台一路8号"/>
    <s v="中药"/>
    <n v="1003658954.36"/>
    <n v="157983557.31999999"/>
    <n v="3245"/>
    <s v="Heilongjiangzbd Pharmaceutical Co.,Ltd."/>
    <s v="86-451-86811969"/>
    <s v="zbddsh@zbdzy.com"/>
    <n v="1"/>
    <x v="2"/>
    <s v="营收极高"/>
    <s v="哈尔滨市"/>
    <n v="309293.97669029277"/>
    <n v="48685.225676425267"/>
  </r>
  <r>
    <x v="2"/>
    <s v="688053.SH"/>
    <s v="国脉科技"/>
    <s v="成都思科瑞微电子股份有限公司"/>
    <s v="四川省成都市龙泉驿区星光西路117号"/>
    <s v="国防军工"/>
    <n v="50693382.149999999"/>
    <n v="18878213.629999999"/>
    <n v="388"/>
    <s v="Chengdu Screen Micro-Electronics Co.,Ltd."/>
    <s v="86-28-89140831"/>
    <s v="security@cd-screen.cn"/>
    <n v="1"/>
    <x v="0"/>
    <s v="营收正常"/>
    <s v="成都市"/>
    <n v="130653.04677835052"/>
    <n v="48655.189768041237"/>
  </r>
  <r>
    <x v="1"/>
    <s v="832089.BJ"/>
    <s v="国茂股份"/>
    <s v="苏州禾昌聚合材料股份有限公司"/>
    <s v="江苏省苏州市吴中区工业园区民生路9号"/>
    <s v="化工合成材料"/>
    <n v="252580058.94"/>
    <n v="23382084"/>
    <n v="481"/>
    <s v="Suzhou Hechang Polymeric Materials Co., Ltd."/>
    <s v="86-512-65931720"/>
    <s v="hcjh@szhc.com"/>
    <n v="1"/>
    <x v="0"/>
    <s v="营收较高"/>
    <s v="苏州市"/>
    <n v="525114.4676507276"/>
    <n v="48611.401247401249"/>
  </r>
  <r>
    <x v="0"/>
    <s v="002731.SZ"/>
    <s v="国美通讯"/>
    <s v="沈阳萃华金银珠宝股份有限公司"/>
    <s v="辽宁省沈阳市沈河区中街路29号"/>
    <s v="家用轻工"/>
    <n v="898280943.5"/>
    <n v="29033696.329999998"/>
    <n v="598"/>
    <s v="Shenyang Cuihua Gold And Silver Jewelry Co.,Ltd."/>
    <s v="86-24-24868333"/>
    <s v="chgf_zqb@163.com"/>
    <n v="1"/>
    <x v="3"/>
    <s v="营收较高"/>
    <s v="沈阳市"/>
    <n v="1502142.0459866221"/>
    <n v="48551.331655518392"/>
  </r>
  <r>
    <x v="2"/>
    <s v="603817.SH"/>
    <s v="国民技术"/>
    <s v="福建海峡环保集团股份有限公司"/>
    <s v="福建省福州市晋安区鼓山镇洋里路16号"/>
    <s v="环保"/>
    <n v="252562126.63"/>
    <n v="39805661.090000004"/>
    <n v="821"/>
    <s v="Fujian Haixia Environmental Protection Group Co.,Ltd."/>
    <s v="86-591-83626529"/>
    <s v="fjhxhb@fjhxhb.com;chenxiulan@fjhxhb.com"/>
    <n v="2"/>
    <x v="3"/>
    <s v="营收较高"/>
    <s v="福州市"/>
    <n v="307627.43803897686"/>
    <n v="48484.361863581005"/>
  </r>
  <r>
    <x v="2"/>
    <s v="688516.SH"/>
    <s v="国能日新"/>
    <s v="无锡奥特维科技股份有限公司"/>
    <s v="江苏省无锡市新吴区珠江路25号"/>
    <s v="电力设备"/>
    <n v="624916335.52999997"/>
    <n v="106663073.97"/>
    <n v="2200"/>
    <s v="Wuxi Autowell Technology Co.,Ltd."/>
    <s v="86-510-82255998"/>
    <s v="investor@wxautowell.com"/>
    <n v="1"/>
    <x v="4"/>
    <s v="营收较高"/>
    <s v="无锡市"/>
    <n v="284052.87978636363"/>
    <n v="48483.215440909087"/>
  </r>
  <r>
    <x v="2"/>
    <s v="688161.SH"/>
    <s v="国瑞科技"/>
    <s v="山东威高骨科材料股份有限公司"/>
    <s v="山东省威海市环翠区旅游度假区香江街26号"/>
    <s v="医疗器械"/>
    <n v="339787138.24000001"/>
    <n v="97884290.180000007"/>
    <n v="2022"/>
    <s v="Shandong Weigao Orthopaedic Device Co.,Ltd."/>
    <s v="86-631-5788909"/>
    <s v="whbgs@wegortho.com"/>
    <n v="1"/>
    <x v="2"/>
    <s v="营收较高"/>
    <s v="威海市"/>
    <n v="168045.07331355094"/>
    <n v="48409.639060336303"/>
  </r>
  <r>
    <x v="0"/>
    <s v="300864.SZ"/>
    <s v="国睿科技"/>
    <s v="南京大学环境规划设计研究院集团股份公司"/>
    <s v="江苏省南京市鼓楼区金银街16号科学楼9楼"/>
    <s v="环保"/>
    <n v="148875771.59"/>
    <n v="36076904.829999998"/>
    <n v="746"/>
    <s v="Academy Of Environmental Planning And Design,Co.,Ltd.Nanjing University"/>
    <s v="86-25-83685680"/>
    <s v="dmb@njuae.cn"/>
    <n v="1"/>
    <x v="3"/>
    <s v="营收较高"/>
    <s v="南京市"/>
    <n v="199565.37746648793"/>
    <n v="48360.462238605898"/>
  </r>
  <r>
    <x v="0"/>
    <s v="300337.SZ"/>
    <s v="国盛金控"/>
    <s v="银邦金属复合材料股份有限公司"/>
    <s v="江苏省无锡市新吴区鸿山街道后宅鸿山路99号"/>
    <s v="工业金属"/>
    <n v="858491255.79999995"/>
    <n v="40532253.689999998"/>
    <n v="840"/>
    <s v="Yinbang Clad Material Co.,Ltd."/>
    <s v="86-510-88991610"/>
    <s v="stock@cn-yinbang.com"/>
    <n v="1"/>
    <x v="0"/>
    <s v="营收较高"/>
    <s v="无锡市"/>
    <n v="1022013.3997619047"/>
    <n v="48252.682964285712"/>
  </r>
  <r>
    <x v="0"/>
    <s v="300947.SZ"/>
    <s v="国盛智科"/>
    <s v="上海德必文化创意产业发展(集团)股份有限公司"/>
    <s v="上海市长宁区安化路492号A座812室"/>
    <s v="零售"/>
    <n v="217966479.03"/>
    <n v="25636265.629999999"/>
    <n v="533"/>
    <s v="Shanghai Dobe Cultural &amp; Creative Industry Development (Group)Co. Ltd."/>
    <s v="86-21-60701389"/>
    <s v="sec@dobechina.com"/>
    <n v="1"/>
    <x v="3"/>
    <s v="营收较高"/>
    <s v="上海市"/>
    <n v="408942.73739212006"/>
    <n v="48098.059343339584"/>
  </r>
  <r>
    <x v="2"/>
    <s v="688198.SH"/>
    <s v="国泰集团"/>
    <s v="北京佰仁医疗科技股份有限公司"/>
    <s v="北京市昌平区科技园东区华昌路2号"/>
    <s v="医疗器械"/>
    <n v="66005581.979999997"/>
    <n v="13606919.59"/>
    <n v="284"/>
    <s v="Beijing Balance Medical Technology Co.,Ltd."/>
    <s v="86-10-60735920"/>
    <s v="ir@balancemed.cn;bjbalance@balancemed.cn"/>
    <n v="2"/>
    <x v="2"/>
    <s v="营收正常"/>
    <s v="北京市"/>
    <n v="232414.02105633801"/>
    <n v="47911.688697183097"/>
  </r>
  <r>
    <x v="0"/>
    <s v="300721.SZ"/>
    <s v="国泰君安"/>
    <s v="江苏怡达化学股份有限公司"/>
    <s v="江苏省无锡市江阴市西石桥球庄1号"/>
    <s v="化学制品"/>
    <n v="376474274.66000003"/>
    <n v="41536972.630000003"/>
    <n v="867"/>
    <s v="Jiang Su Yida Chemical Co.,Ltd."/>
    <s v="86-510-86600202"/>
    <s v="caiguoqing3376328@163.com;nanalogox@163.com"/>
    <n v="2"/>
    <x v="3"/>
    <s v="营收较高"/>
    <s v="无锡市"/>
    <n v="434226.38369088818"/>
    <n v="47908.849630911194"/>
  </r>
  <r>
    <x v="2"/>
    <s v="688389.SH"/>
    <s v="国统股份"/>
    <s v="深圳普门科技股份有限公司"/>
    <s v="广东省深圳市南山区西丽松白路1008号15栋4楼"/>
    <s v="医疗器械"/>
    <n v="209986012.08000001"/>
    <n v="67142229.549999997"/>
    <n v="1405"/>
    <s v="Shenzhen Lifotronic Technology Co.,Ltd"/>
    <s v="86-755-29060052"/>
    <s v="bod@lifotronic.com"/>
    <n v="1"/>
    <x v="2"/>
    <s v="营收较高"/>
    <s v="深圳市"/>
    <n v="149456.23635587189"/>
    <n v="47788.063736654804"/>
  </r>
  <r>
    <x v="0"/>
    <s v="300905.SZ"/>
    <s v="国投电力"/>
    <s v="苏州宝丽迪材料科技股份有限公司"/>
    <s v="江苏省苏州市相城区北桥镇石桥村"/>
    <s v="化学制品"/>
    <n v="190355302.21000001"/>
    <n v="19488369.920000002"/>
    <n v="408"/>
    <s v="Poly Plastic Masterbatch(Suzhou)Co.,Ltd."/>
    <s v="86-512-65997405"/>
    <s v="zhenquan@ppm-sz.cn"/>
    <n v="1"/>
    <x v="3"/>
    <s v="营收较高"/>
    <s v="苏州市"/>
    <n v="466557.11325980397"/>
    <n v="47765.612549019614"/>
  </r>
  <r>
    <x v="2"/>
    <s v="603658.SH"/>
    <s v="国投中鲁"/>
    <s v="郑州安图生物工程股份有限公司"/>
    <s v="河南省郑州市管城回族区经济技术开发区经开第十五大街199号"/>
    <s v="医疗器械"/>
    <n v="1031147048.85"/>
    <n v="240200411.27000001"/>
    <n v="5031"/>
    <s v="Autobio Diagnostics Co.,Ltd"/>
    <s v="86-371-86506868"/>
    <s v="autobio@autobio.com.cn"/>
    <n v="1"/>
    <x v="2"/>
    <s v="营收极高"/>
    <s v="郑州市"/>
    <n v="204958.66604054859"/>
    <n v="47744.06902603856"/>
  </r>
  <r>
    <x v="2"/>
    <s v="601368.SH"/>
    <s v="国投资本"/>
    <s v="广西绿城水务股份有限公司"/>
    <s v="广西壮族自治区南宁市青秀区桂雅路13号"/>
    <s v="环保"/>
    <n v="508586802.88"/>
    <n v="78689890.109999999"/>
    <n v="1650"/>
    <s v="Guangxi Nanning Waterworks Co.,Ltd."/>
    <s v="86-771-4851348"/>
    <s v="crystal@gxlcwater.com"/>
    <n v="1"/>
    <x v="3"/>
    <s v="营收较高"/>
    <s v="广西壮族自治区南宁市"/>
    <n v="308234.42598787876"/>
    <n v="47690.84249090909"/>
  </r>
  <r>
    <x v="2"/>
    <s v="600123.SH"/>
    <s v="国网信通"/>
    <s v="山西兰花科技创业股份有限公司"/>
    <s v="山西省晋城市城区凤台东街2288号兰花科技大厦"/>
    <s v="煤炭开采加工"/>
    <n v="3270572799.0799999"/>
    <n v="874933137.76999998"/>
    <n v="18348"/>
    <s v="Shanxi Lanhua Sci-Tech Venture Co.,Ltd"/>
    <s v="86-356-2189656"/>
    <s v="lhkc_mw@163.com;lhkc_jjb@163.com;china_lanhua@163.com"/>
    <n v="3"/>
    <x v="1"/>
    <s v="营收极高"/>
    <s v="晋城市"/>
    <n v="178252.27812731633"/>
    <n v="47685.4773146937"/>
  </r>
  <r>
    <x v="0"/>
    <s v="002606.SZ"/>
    <s v="国网英大"/>
    <s v="大连电瓷集团股份有限公司"/>
    <s v="浙江省杭州市拱墅区远洋国际中心B座16"/>
    <s v="电力设备"/>
    <n v="283762381.76999998"/>
    <n v="58008601.590000004"/>
    <n v="1217"/>
    <s v="Dalian Insulator Group Co.,Ltd"/>
    <s v="86-571-85097356;86-411-84305686"/>
    <s v="zqb@insulators.cn;gxuyan@insulators.cn;yxiaojie@insulators.cn"/>
    <n v="3"/>
    <x v="4"/>
    <s v="营收较高"/>
    <s v="杭州市"/>
    <n v="233165.47392769103"/>
    <n v="47665.243705834022"/>
  </r>
  <r>
    <x v="0"/>
    <s v="003027.SZ"/>
    <s v="国芯科技"/>
    <s v="同兴环保科技股份有限公司"/>
    <s v="安徽省合肥市包河区滨湖金融港B10栋"/>
    <s v="环保"/>
    <n v="162285283.38999999"/>
    <n v="32101317.690000001"/>
    <n v="674"/>
    <s v="Tongxing Environmental Protection Technology Co.,Ltd."/>
    <s v="86-551-64276115"/>
    <s v="txhbzqb@ahtxhb.com"/>
    <n v="1"/>
    <x v="3"/>
    <s v="营收较高"/>
    <s v="合肥市"/>
    <n v="240779.35221068247"/>
    <n v="47628.067789317509"/>
  </r>
  <r>
    <x v="0"/>
    <s v="000885.SZ"/>
    <s v="国新健康"/>
    <s v="城发环境股份有限公司"/>
    <s v="河南省郑州市金水区农业路41号投资大厦16层"/>
    <s v="公路铁路运输"/>
    <n v="1192157305.99"/>
    <n v="224385033.43000001"/>
    <n v="4712"/>
    <s v="City Development Environment Co.,Ltd."/>
    <s v="86-371-69158399"/>
    <s v="cfhj000885@163.com"/>
    <n v="1"/>
    <x v="0"/>
    <s v="营收极高"/>
    <s v="郑州市"/>
    <n v="253004.52164473684"/>
    <n v="47619.913716044146"/>
  </r>
  <r>
    <x v="2"/>
    <s v="600997.SH"/>
    <s v="国新能源"/>
    <s v="开滦能源化工股份有限公司"/>
    <s v="河北省唐山市路南区新华东道70号东楼"/>
    <s v="煤炭开采加工"/>
    <n v="5530918690.1700001"/>
    <n v="588904662.19000006"/>
    <n v="12379"/>
    <s v="Kailuan Energy Chemical Co.,Ltd."/>
    <s v="86-315-2812013;86-315-3026567"/>
    <s v="kcc@kailuan.com.cn"/>
    <n v="1"/>
    <x v="1"/>
    <s v="营收极高"/>
    <s v="唐山市"/>
    <n v="446798.50473947817"/>
    <n v="47572.878438484535"/>
  </r>
  <r>
    <x v="0"/>
    <s v="300470.SZ"/>
    <s v="国新文化"/>
    <s v="中密控股股份有限公司"/>
    <s v="四川省成都市武侯区武科西四路八号"/>
    <s v="通用设备"/>
    <n v="264878260.02000001"/>
    <n v="61723711.189999998"/>
    <n v="1301"/>
    <s v="Sinoseal Holding Co.,Ltd."/>
    <s v="86-28-85361968;86-28-85542909"/>
    <s v="chenhong@sns-china.com;vincentliang@sns-china.com;ir@sns-china.com"/>
    <n v="3"/>
    <x v="1"/>
    <s v="营收较高"/>
    <s v="成都市"/>
    <n v="203595.89548039969"/>
    <n v="47443.283005380472"/>
  </r>
  <r>
    <x v="0"/>
    <s v="001208.SZ"/>
    <s v="国信证券"/>
    <s v="湖南华菱线缆股份有限公司"/>
    <s v="湖南省湘潭市岳塘区高新区建设南路1号"/>
    <s v="电力设备"/>
    <n v="704454773.08000004"/>
    <n v="29126046.09"/>
    <n v="614"/>
    <s v="Hunan Valin Wire&amp;Cable Co.,Ltd."/>
    <s v="86-731-58590569;86-731-58590168"/>
    <s v="lmd@hlxl.com;zqb@hlxl.com"/>
    <n v="2"/>
    <x v="4"/>
    <s v="营收较高"/>
    <s v="湘潭市"/>
    <n v="1147320.4773289904"/>
    <n v="47436.557149837136"/>
  </r>
  <r>
    <x v="2"/>
    <s v="601319.SH"/>
    <s v="国星光电"/>
    <s v="中国人民保险集团股份有限公司"/>
    <s v="北京市西城区西长安街88号"/>
    <s v="保险及其他"/>
    <n v="189568000000"/>
    <n v="8744000000"/>
    <n v="184364"/>
    <s v="The People'S Insurance Company (Group) Of China Limited"/>
    <s v="86-10-69009192"/>
    <s v="ir_group@picc.com.cn"/>
    <n v="1"/>
    <x v="4"/>
    <s v="营收极高"/>
    <s v="北京市"/>
    <n v="1028226.7687834935"/>
    <n v="47427.914343364217"/>
  </r>
  <r>
    <x v="0"/>
    <s v="002340.SZ"/>
    <s v="国轩高科"/>
    <s v="格林美股份有限公司"/>
    <s v="广东省深圳市宝安区宝安中心区兴华路南侧荣超滨海大厦A栋20层"/>
    <s v="电力设备"/>
    <n v="6966828944.9399996"/>
    <n v="331666492.76999998"/>
    <n v="7011"/>
    <s v="Gem Co.,Ltd."/>
    <s v="86-755-33386666"/>
    <s v="mumenggang@gem.com.cn;heyang@gem.com.cn;info@gem.com.cn"/>
    <n v="3"/>
    <x v="4"/>
    <s v="营收极高"/>
    <s v="深圳市"/>
    <n v="993699.74967051775"/>
    <n v="47306.588613607186"/>
  </r>
  <r>
    <x v="0"/>
    <s v="002498.SZ"/>
    <s v="国药股份"/>
    <s v="青岛汉缆股份有限公司"/>
    <s v="山东省青岛市崂山区九水东路628号"/>
    <s v="电力设备"/>
    <n v="1728670778.5599999"/>
    <n v="135142297.44"/>
    <n v="2859"/>
    <s v="Qingdao Hanhe Cable Co.,Ltd"/>
    <s v="86-532-88817759"/>
    <s v="wzz3333@126.com;hanhe1@hanhe-cable.com"/>
    <n v="2"/>
    <x v="4"/>
    <s v="营收极高"/>
    <s v="青岛市"/>
    <n v="604641.75535501924"/>
    <n v="47269.079202518362"/>
  </r>
  <r>
    <x v="0"/>
    <s v="002930.SZ"/>
    <s v="国药现代"/>
    <s v="广东宏川智慧物流股份有限公司"/>
    <s v="广东省东莞市松山湖园区礼宾路6号1栋四楼"/>
    <s v="物流"/>
    <n v="269503624.19999999"/>
    <n v="54187772.649999999"/>
    <n v="1149"/>
    <s v="Guangdong Great River Smarter Logistics Co.,Ltd"/>
    <s v="86-769-88002930"/>
    <s v="grsl@grgroup.cc"/>
    <n v="1"/>
    <x v="2"/>
    <s v="营收较高"/>
    <s v="东莞市"/>
    <n v="234554.93838120103"/>
    <n v="47160.811705831155"/>
  </r>
  <r>
    <x v="0"/>
    <s v="002568.SZ"/>
    <s v="国药一致"/>
    <s v="上海百润投资控股集团股份有限公司"/>
    <s v="上海市浦东新区康桥工业区康桥东路558号"/>
    <s v="饮料制造"/>
    <n v="538629449.15999997"/>
    <n v="91754943.090000004"/>
    <n v="1951"/>
    <s v="Shanghai Bairun Investment Holding Group Co.,Ltd."/>
    <s v="86-21-58135000"/>
    <s v="angela.geng@bairun.net;jiajie.tang@bairun.net;bairun@bairun.net"/>
    <n v="3"/>
    <x v="2"/>
    <s v="营收较高"/>
    <s v="上海市"/>
    <n v="276078.65154279856"/>
    <n v="47029.699174782167"/>
  </r>
  <r>
    <x v="2"/>
    <s v="600621.SH"/>
    <s v="国义招标"/>
    <s v="上海华鑫股份有限公司"/>
    <s v="上海市徐汇区宛平南路8号4-5层"/>
    <s v="证券"/>
    <n v="27797468.890000001"/>
    <n v="80568250.700000003"/>
    <n v="1721"/>
    <s v="Shanghai Chinafortune Co.,Ltd"/>
    <s v="86-21-54967668;86-21-54967667"/>
    <s v="huzk@shchinafortune.com;zhangjt@shchinafortune.com;shfc@shchinafortune.com"/>
    <n v="3"/>
    <x v="2"/>
    <s v="营收正常"/>
    <s v="上海市"/>
    <n v="16151.928466008136"/>
    <n v="46814.788320743755"/>
  </r>
  <r>
    <x v="0"/>
    <s v="301098.SZ"/>
    <s v="国元证券"/>
    <s v="金埔园林股份有限公司"/>
    <s v="江苏省南京市江宁区东山街道润麒路70号"/>
    <s v="建筑装饰"/>
    <n v="148389355.21000001"/>
    <n v="21581123.949999999"/>
    <n v="461"/>
    <s v="Jinpu Landscape Architecture Co.,Ltd."/>
    <s v="86-25-87763739"/>
    <s v="jinpuyl@126.com"/>
    <n v="1"/>
    <x v="3"/>
    <s v="营收较高"/>
    <s v="南京市"/>
    <n v="321885.80305856833"/>
    <n v="46813.717895878523"/>
  </r>
  <r>
    <x v="0"/>
    <s v="000036.SZ"/>
    <s v="国中水务"/>
    <s v="华联控股股份有限公司"/>
    <s v="广东省深圳市福田区深南中路2008号华联大厦11层"/>
    <s v="房地产开发"/>
    <n v="202486207.27000001"/>
    <n v="34968124.229999997"/>
    <n v="749"/>
    <s v="China Union Holdings Ltd."/>
    <s v="86-755-83667306;86-755-83667257"/>
    <s v="kongqf@udcgroup.com;laizn@udcgroup.com;hlkg000036@udcgroup.com"/>
    <n v="3"/>
    <x v="4"/>
    <s v="营收较高"/>
    <s v="深圳市"/>
    <n v="270342.0657810414"/>
    <n v="46686.414192256336"/>
  </r>
  <r>
    <x v="0"/>
    <s v="000912.SZ"/>
    <s v="果麦文化"/>
    <s v="四川泸天化股份有限公司"/>
    <s v="四川省泸州市纳溪区"/>
    <s v="化学制品"/>
    <n v="1746977069.1400001"/>
    <n v="140051311.53"/>
    <n v="3001"/>
    <s v="Sichuan Lutianhua Company Limited By Shares"/>
    <s v="86-830-4122575;86-830-4120687"/>
    <s v="lthwbb@126.com;lth@lthcn.com"/>
    <n v="2"/>
    <x v="3"/>
    <s v="营收极高"/>
    <s v="泸州市"/>
    <n v="582131.64583138959"/>
    <n v="46668.214438520496"/>
  </r>
  <r>
    <x v="0"/>
    <s v="300869.SZ"/>
    <s v="哈尔斯"/>
    <s v="康泰医学系统(秦皇岛)股份有限公司"/>
    <s v="河北省秦皇岛市海港区经济技术开发区秦皇西街112号"/>
    <s v="医疗器械"/>
    <n v="183239114.02000001"/>
    <n v="73307986.920000002"/>
    <n v="1571"/>
    <s v="Contec Medical Systems Co.,Ltd"/>
    <s v="86-335-8015593"/>
    <s v="contec_sec@hotmail.com"/>
    <n v="1"/>
    <x v="2"/>
    <s v="营收较高"/>
    <s v="秦皇岛市"/>
    <n v="116638.51942711649"/>
    <n v="46663.263475493317"/>
  </r>
  <r>
    <x v="2"/>
    <s v="603255.SH"/>
    <s v="哈工智能"/>
    <s v="辽宁鼎际得石化股份有限公司"/>
    <s v="辽宁省营口市老边区柳树镇石灰村"/>
    <s v="化学制品"/>
    <n v="217928385.84999999"/>
    <n v="37184671.880000003"/>
    <n v="797"/>
    <s v="Liaoning Dingjide Petrochemical Co., Ltd."/>
    <s v="86-417-3907770"/>
    <s v="djdsh@djdsh.com"/>
    <n v="1"/>
    <x v="3"/>
    <s v="营收较高"/>
    <s v="营口市"/>
    <n v="273435.86681304895"/>
    <n v="46655.799096612296"/>
  </r>
  <r>
    <x v="0"/>
    <s v="301312.SZ"/>
    <s v="哈焊华通"/>
    <s v="深圳市智立方自动化设备股份有限公司"/>
    <s v="广东省深圳市宝安区石岩街道塘头社区厂房A栋1层至3层"/>
    <s v="自动化设备"/>
    <n v="113954620.98"/>
    <n v="28224204.789999999"/>
    <n v="605"/>
    <s v="Shenzhen In-Cube Automation Co., Ltd."/>
    <s v="86-755-36354100"/>
    <s v="ir@incubecn.com"/>
    <n v="1"/>
    <x v="2"/>
    <s v="营收较高"/>
    <s v="深圳市"/>
    <n v="188354.74542148761"/>
    <n v="46651.578165289255"/>
  </r>
  <r>
    <x v="0"/>
    <s v="002075.SZ"/>
    <s v="哈空调"/>
    <s v="江苏沙钢股份有限公司"/>
    <s v="江苏省苏州市张家港市锦丰镇沙钢大厦"/>
    <s v="钢铁"/>
    <n v="4638303984.1300001"/>
    <n v="197112214.47999999"/>
    <n v="4229"/>
    <s v="Jiangsu Shagang Co.,Ltd."/>
    <s v="86-512-58987088"/>
    <s v="sggf@shasteel.cn"/>
    <n v="1"/>
    <x v="0"/>
    <s v="营收极高"/>
    <s v="苏州市"/>
    <n v="1096785.0518160323"/>
    <n v="46609.651094821471"/>
  </r>
  <r>
    <x v="2"/>
    <s v="603538.SH"/>
    <s v="哈三联"/>
    <s v="宁波美诺华药业股份有限公司"/>
    <s v="浙江省宁波市鄞州区高新区扬帆路999弄1号1406室"/>
    <s v="化学制药"/>
    <n v="500209863.60000002"/>
    <n v="115262819.38"/>
    <n v="2473"/>
    <s v="Ningbo Menovo Pharmaceutical Co.,Ltd."/>
    <s v="86-574-87916065"/>
    <s v="nbmnh@menovopharm.com"/>
    <n v="1"/>
    <x v="3"/>
    <s v="营收较高"/>
    <s v="宁波市"/>
    <n v="202268.44464213506"/>
    <n v="46608.499547108775"/>
  </r>
  <r>
    <x v="0"/>
    <s v="002061.SZ"/>
    <s v="哈森股份"/>
    <s v="浙江交通科技股份有限公司"/>
    <s v="浙江省杭州市滨江区江陵路2031号钱江大厦22楼"/>
    <s v="建筑装饰"/>
    <n v="9745320567.7700005"/>
    <n v="364008913.69999999"/>
    <n v="7815"/>
    <s v="Zhejiang Communications Technology Co.,Ltd."/>
    <s v="86-571-87569087"/>
    <s v="ir@zjjiaoke.com"/>
    <n v="1"/>
    <x v="3"/>
    <s v="营收极高"/>
    <s v="杭州市"/>
    <n v="1247001.9920371082"/>
    <n v="46578.235918106206"/>
  </r>
  <r>
    <x v="0"/>
    <s v="301113.SZ"/>
    <s v="哈投股份"/>
    <s v="浙江雅艺金属科技股份有限公司"/>
    <s v="浙江省金华市武义县茭道镇(二期)工业功能区"/>
    <s v="家用轻工"/>
    <n v="65272646.060000002"/>
    <n v="19632101.899999999"/>
    <n v="422"/>
    <s v="Zhejiang Yayi Metal Technology Co.,Ltd."/>
    <s v="86-579-87603887"/>
    <s v="info@china-yayi.com"/>
    <n v="1"/>
    <x v="3"/>
    <s v="营收正常"/>
    <s v="金华市"/>
    <n v="154674.51672985783"/>
    <n v="46521.568483412317"/>
  </r>
  <r>
    <x v="0"/>
    <s v="002191.SZ"/>
    <s v="哈药股份"/>
    <s v="深圳劲嘉集团股份有限公司"/>
    <s v="广东省深圳市南山区高新技术产业园区科技中二路劲嘉科技大厦18-19层"/>
    <s v="包装印刷"/>
    <n v="1378647593.04"/>
    <n v="304217737.31999999"/>
    <n v="6540"/>
    <s v="Shenzhen Jinjia Group Co.,Ltd."/>
    <s v="86-755-86708116"/>
    <s v="jjcp@jinjia.com"/>
    <n v="1"/>
    <x v="4"/>
    <s v="营收极高"/>
    <s v="深圳市"/>
    <n v="210802.38425688073"/>
    <n v="46516.473596330274"/>
  </r>
  <r>
    <x v="2"/>
    <s v="603368.SH"/>
    <s v="孩子王"/>
    <s v="广西柳药集团股份有限公司"/>
    <s v="广西壮族自治区柳州市鱼峰区官塘大道68号"/>
    <s v="医药商业"/>
    <n v="4813503290.8800001"/>
    <n v="220945910.28"/>
    <n v="4751"/>
    <s v="Guangxi Liuyao Group Co., Ltd"/>
    <s v="86-772-2566078"/>
    <s v="lygf@lzyy.cn"/>
    <n v="1"/>
    <x v="2"/>
    <s v="营收极高"/>
    <s v="广西壮族自治区柳州市"/>
    <n v="1013155.8179078089"/>
    <n v="46505.137924647446"/>
  </r>
  <r>
    <x v="0"/>
    <s v="000553.SZ"/>
    <s v="海波重科"/>
    <s v="安道麦股份有限公司"/>
    <s v="湖北省荆州市沙市区北京东路93号"/>
    <s v="化学制品"/>
    <n v="9015991000"/>
    <n v="427652000"/>
    <n v="9201"/>
    <s v="Adama Ltd."/>
    <s v="86-10-56718110"/>
    <s v="zhi.guo@adama.com;zhujun.wang@adama.com;irchina@adama.com"/>
    <n v="3"/>
    <x v="3"/>
    <s v="营收极高"/>
    <s v="荆州市"/>
    <n v="979892.51168351271"/>
    <n v="46478.860993370283"/>
  </r>
  <r>
    <x v="0"/>
    <s v="003009.SZ"/>
    <s v="海昌新材"/>
    <s v="陕西中天火箭技术股份有限公司"/>
    <s v="陕西省西安市蓝田县蓝关街道"/>
    <s v="国防军工"/>
    <n v="210056939.53999999"/>
    <n v="38429199.359999999"/>
    <n v="827"/>
    <s v="Shaanxi Zhongtian Rocket Technology Co.,Ltd"/>
    <s v="86-29-82829481"/>
    <s v="ningxinghua@zthj.com;xuqingshan@zthj.com;info@zthj.com"/>
    <n v="3"/>
    <x v="0"/>
    <s v="营收较高"/>
    <s v="西安市"/>
    <n v="253998.71770253929"/>
    <n v="46468.197533252722"/>
  </r>
  <r>
    <x v="0"/>
    <s v="300748.SZ"/>
    <s v="海辰药业"/>
    <s v="江西金力永磁科技股份有限公司"/>
    <s v="江西省赣州市章贡区经济技术开发区金岭西路81号"/>
    <s v="金属新材料"/>
    <n v="1508713746.9000001"/>
    <n v="163829220.36000001"/>
    <n v="3529"/>
    <s v="Jl Mag Rare-Earth Co.,Ltd."/>
    <s v="86-797-8068059"/>
    <s v="jlmag_info@jlmag.com.cn"/>
    <n v="1"/>
    <x v="3"/>
    <s v="营收极高"/>
    <s v="赣州市"/>
    <n v="427518.77214508364"/>
    <n v="46423.695199773312"/>
  </r>
  <r>
    <x v="0"/>
    <s v="002106.SZ"/>
    <s v="海晨股份"/>
    <s v="深圳莱宝高科技股份有限公司"/>
    <s v="广东省深圳市光明区凤凰街道东坑社区光源四路9号101"/>
    <s v="光学光电子"/>
    <n v="1587738636.3199999"/>
    <n v="78318085.530000001"/>
    <n v="1689"/>
    <s v="Shenzhen Laibao Hi-Tech Co.,Ltd"/>
    <s v="86-755-29891909"/>
    <s v="lbgk@laibao.com.cn"/>
    <n v="1"/>
    <x v="0"/>
    <s v="营收极高"/>
    <s v="深圳市"/>
    <n v="940046.55791592656"/>
    <n v="46369.500017761988"/>
  </r>
  <r>
    <x v="2"/>
    <s v="603170.SH"/>
    <s v="海程邦达"/>
    <s v="上海宝立食品科技股份有限公司"/>
    <s v="上海市松江区茸北工业区茸兴路433号"/>
    <s v="食品加工制造"/>
    <n v="423962819.95999998"/>
    <n v="41858004.479999997"/>
    <n v="903"/>
    <s v="Shanghai Bolex Food Technology Co., Ltd."/>
    <s v="86-21-31823950"/>
    <s v="bolex_office@bolexfoods.com"/>
    <n v="1"/>
    <x v="1"/>
    <s v="营收较高"/>
    <s v="上海市"/>
    <n v="469504.78400885931"/>
    <n v="46354.379269102988"/>
  </r>
  <r>
    <x v="0"/>
    <s v="002174.SZ"/>
    <s v="海川智能"/>
    <s v="游族网络股份有限公司"/>
    <s v="上海市徐汇区宜山路711号华鑫商务中心2号楼"/>
    <s v="传媒"/>
    <n v="544703006.24000001"/>
    <n v="79937320.299999997"/>
    <n v="1726"/>
    <s v="Yoozoo Interactive Co.,Ltd."/>
    <s v="86-21-33671551"/>
    <s v="ir@yoozoo.com"/>
    <n v="1"/>
    <x v="4"/>
    <s v="营收较高"/>
    <s v="上海市"/>
    <n v="315586.90975666279"/>
    <n v="46313.627056778678"/>
  </r>
  <r>
    <x v="0"/>
    <s v="000737.SZ"/>
    <s v="海创药业"/>
    <s v="北方铜业(山西)股份有限公司"/>
    <s v="山西省运城市垣曲县东峰山"/>
    <s v="工业金属"/>
    <n v="3167068359.21"/>
    <n v="268331285.55000001"/>
    <n v="5796"/>
    <s v="North Copper (Shanxi) Co.,Ltd."/>
    <s v="86-359-6031930;86-359-8967118"/>
    <s v="ztsjtssb@163.com;nfjtzqb@163.com"/>
    <n v="2"/>
    <x v="0"/>
    <s v="营收极高"/>
    <s v="运城市"/>
    <n v="546423.11235507252"/>
    <n v="46295.942986542446"/>
  </r>
  <r>
    <x v="2"/>
    <s v="601636.SH"/>
    <s v="海达股份"/>
    <s v="株洲旗滨集团股份有限公司"/>
    <s v="广东省深圳市南山区桃源街道龙珠四路2号方大城T1栋36楼"/>
    <s v="建筑材料"/>
    <n v="3062965523.7199998"/>
    <n v="522018843"/>
    <n v="11278"/>
    <s v="Zhuzhou Kibing Group Co.,Ltd"/>
    <s v="86-755-86353588"/>
    <s v="peiwu.yao@kibing-glass.com;junyu.wen@kibing-glass.com;info@kibing-glass.com"/>
    <n v="3"/>
    <x v="3"/>
    <s v="营收极高"/>
    <s v="深圳市"/>
    <n v="271587.65062245075"/>
    <n v="46286.473044866114"/>
  </r>
  <r>
    <x v="2"/>
    <s v="605577.SH"/>
    <s v="海大集团"/>
    <s v="黑龙江出版传媒股份有限公司"/>
    <s v="黑龙江省哈尔滨市松北区龙川路258号"/>
    <s v="传媒"/>
    <n v="643220232.87"/>
    <n v="138883343.22"/>
    <n v="3001"/>
    <s v="Heilongjiang Publishing &amp; Media Co., Ltd."/>
    <s v="86-451-84677140"/>
    <s v="lbcmir@126.com"/>
    <n v="1"/>
    <x v="4"/>
    <s v="营收较高"/>
    <s v="哈尔滨市"/>
    <n v="214335.2991902699"/>
    <n v="46279.021399533485"/>
  </r>
  <r>
    <x v="2"/>
    <s v="603588.SH"/>
    <s v="海得控制"/>
    <s v="北京高能时代环境技术股份有限公司"/>
    <s v="北京市海淀区秋枫路36号院1号楼高能环境大厦"/>
    <s v="环保"/>
    <n v="1566050965.1600001"/>
    <n v="170300281.24000001"/>
    <n v="3683"/>
    <s v="Beijing Geoenviron Engineering &amp; Technology, Inc."/>
    <s v="86-10-85782168"/>
    <s v="stocks@bgechina.cn"/>
    <n v="1"/>
    <x v="3"/>
    <s v="营收极高"/>
    <s v="北京市"/>
    <n v="425210.68834102637"/>
    <n v="46239.555047515612"/>
  </r>
  <r>
    <x v="2"/>
    <s v="603612.SH"/>
    <s v="海德股份"/>
    <s v="索通发展股份有限公司"/>
    <s v="山东省德州市临邑县恒源经济开发区新104国道北侧"/>
    <s v="非金属材料"/>
    <n v="3185343593.9000001"/>
    <n v="158137267.24000001"/>
    <n v="3423"/>
    <s v="Sunstone Development Co.,Ltd."/>
    <s v="86-534-2148011"/>
    <s v="sunstone@sun-stone.com"/>
    <n v="1"/>
    <x v="4"/>
    <s v="营收极高"/>
    <s v="德州市"/>
    <n v="930570.72565001459"/>
    <n v="46198.442080046749"/>
  </r>
  <r>
    <x v="0"/>
    <s v="300131.SZ"/>
    <s v="海尔生物"/>
    <s v="深圳市英唐智能控制股份有限公司"/>
    <s v="广东省深圳市宝安区新安街道海旺社区宝兴路6号海纳百川总部大厦B座6层、7层、8层"/>
    <s v="其他电子"/>
    <n v="1206000143.79"/>
    <n v="28816692.629999999"/>
    <n v="624"/>
    <s v="Shenzhen Yitoa Intelligent Control Co.,Ltd."/>
    <s v="86-755-86140392"/>
    <s v="liulin@yitoa.com;yitoa_stock@yitoa.com"/>
    <n v="2"/>
    <x v="1"/>
    <s v="营收极高"/>
    <s v="深圳市"/>
    <n v="1932692.538125"/>
    <n v="46180.597163461534"/>
  </r>
  <r>
    <x v="2"/>
    <s v="688257.SH"/>
    <s v="海尔智家"/>
    <s v="苏州新锐合金工具股份有限公司"/>
    <s v="江苏省苏州市吴中区工业园区唯亭镇双马街133号,江苏省苏州市吴中区工业园区唯亭镇唯西路6号"/>
    <s v="通用设备"/>
    <n v="278277201.17000002"/>
    <n v="36911193.210000001"/>
    <n v="800"/>
    <s v="Shareate Tools Ltd"/>
    <s v="86-512-62851663"/>
    <s v="dongmi@shareate.com"/>
    <n v="1"/>
    <x v="1"/>
    <s v="营收较高"/>
    <s v="苏州市"/>
    <n v="347846.50146250002"/>
    <n v="46138.991512500004"/>
  </r>
  <r>
    <x v="2"/>
    <s v="600113.SH"/>
    <s v="海格通信"/>
    <s v="浙江东日股份有限公司"/>
    <s v="浙江省温州市鹿城区市府路168号合众大厦12层"/>
    <s v="零售"/>
    <n v="376636625.13999999"/>
    <n v="45725163.899999999"/>
    <n v="993"/>
    <s v="Zhe Jiang Dong Ri Limited Company"/>
    <s v="86-577-88812155"/>
    <s v="xxl@dongri.com;drz@dongri.com;600113@dongri.com"/>
    <n v="3"/>
    <x v="3"/>
    <s v="营收较高"/>
    <s v="温州市"/>
    <n v="379291.66680765356"/>
    <n v="46047.496374622358"/>
  </r>
  <r>
    <x v="0"/>
    <s v="002317.SZ"/>
    <s v="海光信息"/>
    <s v="广东众生药业股份有限公司"/>
    <s v="广东省东莞市石龙镇西湖工业区信息产业园"/>
    <s v="中药"/>
    <n v="675794415.22000003"/>
    <n v="74590425.780000001"/>
    <n v="1626"/>
    <s v="Guangdong Zhongsheng Pharmaceutical Co.,Ltd."/>
    <s v="86-769-86188130"/>
    <s v="zqb@zspcl.com"/>
    <n v="1"/>
    <x v="2"/>
    <s v="营收较高"/>
    <s v="东莞市"/>
    <n v="415617.7215375154"/>
    <n v="45873.570590405907"/>
  </r>
  <r>
    <x v="0"/>
    <s v="002882.SZ"/>
    <s v="海锅股份"/>
    <s v="金龙羽集团股份有限公司"/>
    <s v="广东省深圳市龙岗区吉华街道吉华路288号金龙羽工业园"/>
    <s v="电力设备"/>
    <n v="832500964.22000003"/>
    <n v="43251268.740000002"/>
    <n v="946"/>
    <s v="Jinlongyu Group Co.,Ltd."/>
    <s v="86-755-28475155"/>
    <s v="jxd@szjly.com"/>
    <n v="1"/>
    <x v="4"/>
    <s v="营收较高"/>
    <s v="深圳市"/>
    <n v="880022.16090909089"/>
    <n v="45720.157230443976"/>
  </r>
  <r>
    <x v="2"/>
    <s v="688722.SH"/>
    <s v="海航科技"/>
    <s v="北京同益中新材料科技股份有限公司"/>
    <s v="北京市通州区马驹桥镇景盛南二街17号"/>
    <s v="化工合成材料"/>
    <n v="115795073.81999999"/>
    <n v="30561428.780000001"/>
    <n v="669"/>
    <s v="Beijing Tongyizhong New Material Technology Corporation"/>
    <s v="86-10-56710336"/>
    <s v="tyz@bjtyz.com"/>
    <n v="1"/>
    <x v="0"/>
    <s v="营收较高"/>
    <s v="北京市"/>
    <n v="173086.80690582958"/>
    <n v="45682.255276532138"/>
  </r>
  <r>
    <x v="2"/>
    <s v="605277.SH"/>
    <s v="海康威视"/>
    <s v="新亚电子股份有限公司"/>
    <s v="浙江省温州市乐清市北白象镇温州大桥工业园区"/>
    <s v="消费电子"/>
    <n v="360568316.25999999"/>
    <n v="34294428.210000001"/>
    <n v="751"/>
    <s v="Xinya Electronic Co., Ltd."/>
    <s v="86-577-62866888;86-577-62866852"/>
    <s v="xinya@xinya-cn.com;xyzqb@xinya-cn.com"/>
    <n v="2"/>
    <x v="2"/>
    <s v="营收较高"/>
    <s v="温州市"/>
    <n v="480117.59821571235"/>
    <n v="45665.017589880161"/>
  </r>
  <r>
    <x v="2"/>
    <s v="688558.SH"/>
    <s v="海澜之家"/>
    <s v="南通国盛智能科技集团股份有限公司"/>
    <s v="江苏省南通市崇川区永通路2号"/>
    <s v="通用设备"/>
    <n v="275263227.39999998"/>
    <n v="42201554.509999998"/>
    <n v="925"/>
    <s v="Nantong Guosheng Intelligence Technology Group Co.,Ltd."/>
    <s v="86-513-85602596"/>
    <s v="gsipo@ntgszk.com"/>
    <n v="1"/>
    <x v="1"/>
    <s v="营收较高"/>
    <s v="南通市"/>
    <n v="297581.8674594594"/>
    <n v="45623.302172972973"/>
  </r>
  <r>
    <x v="2"/>
    <s v="601968.SH"/>
    <s v="海力风电"/>
    <s v="上海宝钢包装股份有限公司"/>
    <s v="上海市宝山区罗东路1818号"/>
    <s v="包装印刷"/>
    <n v="1852634287.6600001"/>
    <n v="64158822.93"/>
    <n v="1408"/>
    <s v="Shanghai Baosteel Packaging Co.,Ltd."/>
    <s v="86-21-56766307"/>
    <s v="ir601968@baosteel.com"/>
    <n v="1"/>
    <x v="4"/>
    <s v="营收极高"/>
    <s v="上海市"/>
    <n v="1315791.3974857954"/>
    <n v="45567.345830965911"/>
  </r>
  <r>
    <x v="2"/>
    <s v="688278.SH"/>
    <s v="海立股份"/>
    <s v="厦门特宝生物工程股份有限公司"/>
    <s v="福建省厦门市海沧区新阳工业区翁角路330号"/>
    <s v="生物制品"/>
    <n v="345009951.29000002"/>
    <n v="57452423.770000003"/>
    <n v="1261"/>
    <s v="Xiamen Amoytop Biotech Co.,Ltd."/>
    <s v="86-592-6889118"/>
    <s v="ir@amoytop.com"/>
    <n v="1"/>
    <x v="1"/>
    <s v="营收较高"/>
    <s v="厦门市"/>
    <n v="273600.27858049166"/>
    <n v="45561.002196669309"/>
  </r>
  <r>
    <x v="0"/>
    <s v="002446.SZ"/>
    <s v="海利得"/>
    <s v="广东盛路通信科技股份有限公司"/>
    <s v="广东省佛山市三水区西南工业园进业二路四号"/>
    <s v="国防军工"/>
    <n v="380045499.08999997"/>
    <n v="62087455.880000003"/>
    <n v="1364"/>
    <s v="Guangdong Shenglu Telecommunication Tech. Co.,Ltd."/>
    <s v="86-757-87744984"/>
    <s v="stock@shenglu.com"/>
    <n v="1"/>
    <x v="0"/>
    <s v="营收较高"/>
    <s v="佛山市"/>
    <n v="278625.73247067444"/>
    <n v="45518.662668621706"/>
  </r>
  <r>
    <x v="2"/>
    <s v="688685.SH"/>
    <s v="海利尔"/>
    <s v="江苏迈信林航空科技股份有限公司"/>
    <s v="江苏省苏州市吴中区太湖街道溪虹路1009号"/>
    <s v="国防军工"/>
    <n v="58096462.170000002"/>
    <n v="11419283.369999999"/>
    <n v="251"/>
    <s v="Jiangsu Maixinlin Aviation Science And Technology Corp."/>
    <s v="86-512-66580868"/>
    <s v="maixinlin@maixinlin.com"/>
    <n v="1"/>
    <x v="0"/>
    <s v="营收正常"/>
    <s v="苏州市"/>
    <n v="231460.00864541833"/>
    <n v="45495.152868525896"/>
  </r>
  <r>
    <x v="0"/>
    <s v="002032.SZ"/>
    <s v="海利生物"/>
    <s v="浙江苏泊尔股份有限公司"/>
    <s v="浙江省杭州市滨江区江晖路1772号苏泊尔大厦15层"/>
    <s v="小家电"/>
    <n v="5611558380.6099997"/>
    <n v="538175628.77999997"/>
    <n v="11840"/>
    <s v="Zhejiang Supor Co.,Ltd."/>
    <s v="86-571-86858778"/>
    <s v="yjd@supor.com;flin@supor.com;002032@supor.com"/>
    <n v="3"/>
    <x v="2"/>
    <s v="营收极高"/>
    <s v="杭州市"/>
    <n v="473949.18755152024"/>
    <n v="45454.022701013513"/>
  </r>
  <r>
    <x v="0"/>
    <s v="000862.SZ"/>
    <s v="海联金汇"/>
    <s v="宁夏银星能源股份有限公司"/>
    <s v="宁夏回族自治区银川市西夏区六盘山西路166号"/>
    <s v="电力"/>
    <n v="283978606.10000002"/>
    <n v="25398330.530000001"/>
    <n v="559"/>
    <s v="Ning Xia Yin Xing Energy Co.,Ltd"/>
    <s v="86-951-8887882;86-951-8887899"/>
    <s v="lzkmlt@126.com;tombeyond@163.com;nxyxnydb@chalco.com.cn"/>
    <n v="3"/>
    <x v="4"/>
    <s v="营收较高"/>
    <s v="宁夏回族自治区银川市"/>
    <n v="508011.81771019683"/>
    <n v="45435.296118067978"/>
  </r>
  <r>
    <x v="0"/>
    <s v="300395.SZ"/>
    <s v="海联讯"/>
    <s v="湖北菲利华石英玻璃股份有限公司"/>
    <s v="湖北省荆州市沙市区东方大道68号"/>
    <s v="国防军工"/>
    <n v="372585593.14999998"/>
    <n v="90334472.310000002"/>
    <n v="1991"/>
    <s v="Hubei Feilihua Quartz Glass Co.,Ltd."/>
    <s v="86-716-8304687"/>
    <s v="zqb@feilihua.com"/>
    <n v="1"/>
    <x v="0"/>
    <s v="营收较高"/>
    <s v="荆州市"/>
    <n v="187134.90364138622"/>
    <n v="45371.407488699144"/>
  </r>
  <r>
    <x v="2"/>
    <s v="688513.SH"/>
    <s v="海亮股份"/>
    <s v="成都苑东生物制药股份有限公司"/>
    <s v="四川省成都市双流区安康路"/>
    <s v="化学制药"/>
    <n v="268954445.01999998"/>
    <n v="53801911.590000004"/>
    <n v="1188"/>
    <s v="Chengdu Easton Biopharmaceuticals Co.,Ltd."/>
    <s v="86-28-86106668"/>
    <s v="ydsw@eastonpharma.cn"/>
    <n v="1"/>
    <x v="3"/>
    <s v="营收较高"/>
    <s v="成都市"/>
    <n v="226392.63048821548"/>
    <n v="45287.80436868687"/>
  </r>
  <r>
    <x v="0"/>
    <s v="300695.SZ"/>
    <s v="海陆重工"/>
    <s v="浙江兆丰机电股份有限公司"/>
    <s v="浙江省杭州市萧山区萧山经济技术开发区桥南区块兆丰路6号"/>
    <s v="汽车零部件"/>
    <n v="123050724.29000001"/>
    <n v="38681855.719999999"/>
    <n v="856"/>
    <s v="Zhejiang Zhaofeng Mechanical And Electronic Co.,Ltd."/>
    <s v="86-571-22801163"/>
    <s v="stock@hzfb.com"/>
    <n v="1"/>
    <x v="1"/>
    <s v="营收较高"/>
    <s v="杭州市"/>
    <n v="143750.84613317758"/>
    <n v="45189.083785046729"/>
  </r>
  <r>
    <x v="0"/>
    <s v="300879.SZ"/>
    <s v="海伦钢琴"/>
    <s v="宁波大叶园林设备股份有限公司"/>
    <s v="浙江省宁波市余姚市梁辉经济开发区锦凤路58号"/>
    <s v="专用设备"/>
    <n v="800126824.82000005"/>
    <n v="60559729.109999999"/>
    <n v="1341"/>
    <s v="Ningbo Daye Garden Machinery Co.,Ltd."/>
    <s v="86-574-62569800"/>
    <s v="zjb01@dayepower.com"/>
    <n v="1"/>
    <x v="2"/>
    <s v="营收较高"/>
    <s v="宁波市"/>
    <n v="596664.29889634601"/>
    <n v="45160.126107382552"/>
  </r>
  <r>
    <x v="0"/>
    <s v="002263.SZ"/>
    <s v="海螺水泥"/>
    <s v="浙江大东南股份有限公司"/>
    <s v="浙江省绍兴市诸暨市陶朱街道千禧路5号"/>
    <s v="化工合成材料"/>
    <n v="403557195.08999997"/>
    <n v="32572053.050000001"/>
    <n v="722"/>
    <s v="Zhejiang Great Southeast Corp.Ltd"/>
    <s v="86-575-87380698;86-575-87380005"/>
    <s v="ddnwangc@163.com;ddnsst@163.com;ddn@chinaddn.com"/>
    <n v="3"/>
    <x v="0"/>
    <s v="营收较高"/>
    <s v="绍兴市"/>
    <n v="558943.48350415507"/>
    <n v="45113.646883656511"/>
  </r>
  <r>
    <x v="0"/>
    <s v="002515.SZ"/>
    <s v="海螺新材"/>
    <s v="金字火腿股份有限公司"/>
    <s v="浙江省金华市婺城区工业园区金帆街1000号"/>
    <s v="食品加工制造"/>
    <n v="137167823.62"/>
    <n v="22133571.710000001"/>
    <n v="491"/>
    <s v="Jinzi Ham Co.,Ltd."/>
    <s v="86-579-82262717"/>
    <s v="jinziham@jinzichina.com"/>
    <n v="1"/>
    <x v="1"/>
    <s v="营收较高"/>
    <s v="金华市"/>
    <n v="279364.20289205702"/>
    <n v="45078.557454175156"/>
  </r>
  <r>
    <x v="2"/>
    <s v="603579.SH"/>
    <s v="海马汽车"/>
    <s v="上海荣泰健康科技股份有限公司"/>
    <s v="上海市青浦区徐泾镇高光路169弄虹桥时代广场6栋02"/>
    <s v="小家电"/>
    <n v="564797326.35000002"/>
    <n v="58326127.420000002"/>
    <n v="1294"/>
    <s v="Shanghai Rongtai Health Technology Corporationlimited"/>
    <s v="86-21-59833669"/>
    <s v="public@rotai.com"/>
    <n v="1"/>
    <x v="2"/>
    <s v="营收较高"/>
    <s v="上海市"/>
    <n v="436473.97708655335"/>
    <n v="45074.287032457498"/>
  </r>
  <r>
    <x v="0"/>
    <s v="300809.SZ"/>
    <s v="海默科技"/>
    <s v="华辰精密装备(昆山)股份有限公司"/>
    <s v="江苏省苏州市昆山市周市镇横长泾路333号"/>
    <s v="通用设备"/>
    <n v="86173629.260000005"/>
    <n v="23786009.850000001"/>
    <n v="528"/>
    <s v="Hiecise Precision Equipment Co.,Ltd."/>
    <s v="86-512-55107950"/>
    <s v="zqb01@hiecise.com"/>
    <n v="1"/>
    <x v="1"/>
    <s v="营收正常"/>
    <s v="苏州市"/>
    <n v="163207.63117424244"/>
    <n v="45049.26107954546"/>
  </r>
  <r>
    <x v="0"/>
    <s v="000977.SZ"/>
    <s v="海目星"/>
    <s v="浪潮电子信息产业股份有限公司"/>
    <s v="山东省济南市历下区浪潮路1036号"/>
    <s v="计算机设备"/>
    <n v="17276883283.57"/>
    <n v="333981157.75999999"/>
    <n v="7421"/>
    <s v="Inspur Electronic Information Industry Co.,Ltd"/>
    <s v="86-531-85106229"/>
    <s v="wulong@inspur.com;zhengyahui@inspur.com;000977@inspur.com"/>
    <n v="3"/>
    <x v="3"/>
    <s v="营收极高"/>
    <s v="济南市"/>
    <n v="2328107.1666311817"/>
    <n v="45004.872356825224"/>
  </r>
  <r>
    <x v="0"/>
    <s v="300387.SZ"/>
    <s v="海南发展"/>
    <s v="湖北富邦科技股份有限公司"/>
    <s v="湖北省武汉市江夏区东湖新技术开发区神墩三路288号"/>
    <s v="化学制品"/>
    <n v="196423572.56999999"/>
    <n v="13488046.82"/>
    <n v="300"/>
    <s v="Hubei Forbon Technology Co.,Ltd."/>
    <s v="86-27-87002158"/>
    <s v="hbforbon@forbon.com"/>
    <n v="1"/>
    <x v="3"/>
    <s v="营收较高"/>
    <s v="武汉市"/>
    <n v="654745.24190000002"/>
    <n v="44960.15606666667"/>
  </r>
  <r>
    <x v="2"/>
    <s v="600098.SH"/>
    <s v="海南高速"/>
    <s v="广州发展集团股份有限公司"/>
    <s v="广东省广州市天河区临江大道3号31-32楼"/>
    <s v="电力"/>
    <n v="8353570710.4499998"/>
    <n v="260663805.36000001"/>
    <n v="5808"/>
    <s v="Guangzhou Development Group Incorporated"/>
    <s v="86-20-37850968"/>
    <s v="600098@gdg.com.cn"/>
    <n v="1"/>
    <x v="4"/>
    <s v="营收极高"/>
    <s v="广州市"/>
    <n v="1438286.968052686"/>
    <n v="44880.131776859504"/>
  </r>
  <r>
    <x v="0"/>
    <s v="002275.SZ"/>
    <s v="海南海药"/>
    <s v="桂林三金药业股份有限公司"/>
    <s v="广西壮族自治区桂林市七星区金星路一号"/>
    <s v="中药"/>
    <n v="516891871.81"/>
    <n v="120053789.34"/>
    <n v="2677"/>
    <s v="Guilin Sanjin Pharmaceutical Co.,Ltd"/>
    <s v="86-773-5829106;86-773-5829109"/>
    <s v="dsh@sanjin.com.cn"/>
    <n v="1"/>
    <x v="2"/>
    <s v="营收较高"/>
    <s v="广西壮族自治区桂林市"/>
    <n v="193086.2427381397"/>
    <n v="44846.391236458723"/>
  </r>
  <r>
    <x v="2"/>
    <s v="688403.SH"/>
    <s v="海南矿业"/>
    <s v="合肥新汇成微电子股份有限公司"/>
    <s v="安徽省合肥市瑶海区新站区合肥综合保税区内"/>
    <s v="半导体及元件"/>
    <n v="230355848.53"/>
    <n v="48647931.850000001"/>
    <n v="1085"/>
    <s v="Union Semiconductor (Hefei) Co., Ltd."/>
    <s v="86-551-67139968-7099"/>
    <s v="zhengquan@unionsemicon.com.cn"/>
    <n v="1"/>
    <x v="4"/>
    <s v="营收较高"/>
    <s v="合肥市"/>
    <n v="212309.53781566821"/>
    <n v="44836.803548387099"/>
  </r>
  <r>
    <x v="2"/>
    <s v="603351.SH"/>
    <s v="海南瑞泽"/>
    <s v="南京威尔药业集团股份有限公司"/>
    <s v="江苏省南京市玄武区苏宁大道64号徐庄软件园研发五区5号楼"/>
    <s v="化学制药"/>
    <n v="290586279.27999997"/>
    <n v="27529731.109999999"/>
    <n v="615"/>
    <s v="Nanjing Well Pharmaceutical Group Co.,Ltd."/>
    <s v="86-25-85732322"/>
    <s v="wellyy@well-js.com"/>
    <n v="1"/>
    <x v="3"/>
    <s v="营收较高"/>
    <s v="南京市"/>
    <n v="472498.01508943085"/>
    <n v="44763.790422764228"/>
  </r>
  <r>
    <x v="2"/>
    <s v="688696.SH"/>
    <s v="海南橡胶"/>
    <s v="成都极米科技股份有限公司"/>
    <s v="四川省成都市武侯区成都高新区世纪城路1129号A区4栋"/>
    <s v="黑色家电"/>
    <n v="1012885761.33"/>
    <n v="121466267.18000001"/>
    <n v="2715"/>
    <s v="Chengdu Xgimi Technology Co.,Ltd."/>
    <s v="86-28-67599894-8432"/>
    <s v="ir@xgimi.com"/>
    <n v="1"/>
    <x v="0"/>
    <s v="营收极高"/>
    <s v="成都市"/>
    <n v="373070.26199999999"/>
    <n v="44738.956604051571"/>
  </r>
  <r>
    <x v="0"/>
    <s v="002768.SZ"/>
    <s v="海南椰岛"/>
    <s v="青岛国恩科技股份有限公司"/>
    <s v="山东省青岛市城阳区棘洪滩街道青大工业园2号路"/>
    <s v="化工合成材料"/>
    <n v="2731566771.7399998"/>
    <n v="118320049.09999999"/>
    <n v="2649"/>
    <s v="Qingdao Gon Technology Co.,Ltd."/>
    <s v="86-532-89082999"/>
    <s v="si@qdgon.com"/>
    <n v="1"/>
    <x v="0"/>
    <s v="营收极高"/>
    <s v="青岛市"/>
    <n v="1031169.0342544356"/>
    <n v="44665.930200075498"/>
  </r>
  <r>
    <x v="0"/>
    <s v="002088.SZ"/>
    <s v="海能达"/>
    <s v="山东鲁阳节能材料股份有限公司"/>
    <s v="山东省淄博市沂源县城沂河路11号"/>
    <s v="建筑材料"/>
    <n v="653187687.50999999"/>
    <n v="121634787.7"/>
    <n v="2726"/>
    <s v="Luyang Energy-Saving Materials Co.,Ltd."/>
    <s v="86-533-3283708"/>
    <s v="sdlyzqb@luyang.com;tianshoubo@luyang.com;luyang@luyang.com"/>
    <n v="3"/>
    <x v="3"/>
    <s v="营收较高"/>
    <s v="淄博市"/>
    <n v="239613.97194057226"/>
    <n v="44620.244937637566"/>
  </r>
  <r>
    <x v="0"/>
    <s v="300680.SZ"/>
    <s v="海能实业"/>
    <s v="无锡隆盛科技股份有限公司"/>
    <s v="江苏省无锡市新吴区珠江路99号"/>
    <s v="汽车零部件"/>
    <n v="286064839.74000001"/>
    <n v="29040214.440000001"/>
    <n v="651"/>
    <s v="Wuxi Longsheng Technology Co.,Ltd"/>
    <s v="86-510-68758688-8022"/>
    <s v="zqb@china-lsh.com"/>
    <n v="1"/>
    <x v="1"/>
    <s v="营收较高"/>
    <s v="无锡市"/>
    <n v="439423.71695852536"/>
    <n v="44608.62433179724"/>
  </r>
  <r>
    <x v="0"/>
    <s v="300692.SZ"/>
    <s v="海宁皮城"/>
    <s v="安徽中环环保科技股份有限公司"/>
    <s v="安徽省合肥市包河区大连路1120号中辰未来港B1座22-23楼"/>
    <s v="环保"/>
    <n v="240680236.72"/>
    <n v="45399339.869999997"/>
    <n v="1019"/>
    <s v="Anhui Zhonghuan Environmental Protection Technology Co.,Ltd."/>
    <s v="86-551-63868248"/>
    <s v="zhhb@ahzhhb.cn"/>
    <n v="1"/>
    <x v="3"/>
    <s v="营收较高"/>
    <s v="合肥市"/>
    <n v="236192.57774288519"/>
    <n v="44552.835986261038"/>
  </r>
  <r>
    <x v="2"/>
    <s v="603012.SH"/>
    <s v="海鸥股份"/>
    <s v="上海创力集团股份有限公司"/>
    <s v="上海市青浦区新康路889号"/>
    <s v="专用设备"/>
    <n v="390781379"/>
    <n v="80008649.599999994"/>
    <n v="1796"/>
    <s v="Shanghai Chuangli Group Co.,Ltd."/>
    <s v="86-21-59869117"/>
    <s v="shcl@shclkj.com"/>
    <n v="1"/>
    <x v="2"/>
    <s v="营收较高"/>
    <s v="上海市"/>
    <n v="217584.28674832961"/>
    <n v="44548.245879732734"/>
  </r>
  <r>
    <x v="2"/>
    <s v="603063.SH"/>
    <s v="海鸥住工"/>
    <s v="深圳市禾望电气股份有限公司"/>
    <s v="广东省深圳市南山区西丽官龙村第二工业区11栋"/>
    <s v="电力设备"/>
    <n v="460140171.33999997"/>
    <n v="66973688.460000001"/>
    <n v="1504"/>
    <s v="Shenzhen Hopewind Electric Co.,Ltd."/>
    <s v="86-755-86026786-846"/>
    <s v="ir@hopewind.com"/>
    <n v="1"/>
    <x v="4"/>
    <s v="营收较高"/>
    <s v="深圳市"/>
    <n v="305944.26285904256"/>
    <n v="44530.377965425534"/>
  </r>
  <r>
    <x v="2"/>
    <s v="600857.SH"/>
    <s v="海普瑞"/>
    <s v="宁波中百股份有限公司"/>
    <s v="浙江省宁波市海曙区和义路77号汇金大厦21层"/>
    <s v="零售"/>
    <n v="179058256.63999999"/>
    <n v="8103908.8700000001"/>
    <n v="182"/>
    <s v="Ningbo Zhongbai Co.,Ltd"/>
    <s v="86-574-87367060"/>
    <s v="yanpeng@600857.com.cn;600857@600857.com.cn"/>
    <n v="2"/>
    <x v="3"/>
    <s v="营收较高"/>
    <s v="宁波市"/>
    <n v="983836.57494505483"/>
    <n v="44526.971813186814"/>
  </r>
  <r>
    <x v="2"/>
    <s v="688033.SH"/>
    <s v="海汽集团"/>
    <s v="北京天宜上佳高新材料股份有限公司"/>
    <s v="北京市房山区窦店镇迎宾南街7号院"/>
    <s v="非汽车交运"/>
    <n v="173374008.80000001"/>
    <n v="34268815.340000004"/>
    <n v="771"/>
    <s v="Beijing Tianyishangjia New Material Corp., Ltd."/>
    <s v="86-10-69393926"/>
    <s v="tysj@bjtysj.com"/>
    <n v="1"/>
    <x v="4"/>
    <s v="营收较高"/>
    <s v="北京市"/>
    <n v="224869.01271076527"/>
    <n v="44447.231309987037"/>
  </r>
  <r>
    <x v="2"/>
    <s v="688287.SH"/>
    <s v="海容冷链"/>
    <s v="观典防务技术股份有限公司"/>
    <s v="北京市东城区白桥大街22号主楼3层301-306"/>
    <s v="国防军工"/>
    <n v="36980929.460000001"/>
    <n v="6133559.7699999996"/>
    <n v="138"/>
    <s v="Guandian Defense Technology Co.,Ltd."/>
    <s v="86-10-67156688"/>
    <s v="ir@skycam.com.cn"/>
    <n v="1"/>
    <x v="0"/>
    <s v="营收正常"/>
    <s v="北京市"/>
    <n v="267977.74971014494"/>
    <n v="44446.085289855066"/>
  </r>
  <r>
    <x v="0"/>
    <s v="002588.SZ"/>
    <s v="海融科技"/>
    <s v="史丹利农业集团股份有限公司"/>
    <s v="山东省临沂市临沭县史丹利路"/>
    <s v="化学制品"/>
    <n v="2812565502.4499998"/>
    <n v="149609694.00999999"/>
    <n v="3370"/>
    <s v="Stanley Agriculture Group Co.,Ltd."/>
    <s v="86-539-6263620"/>
    <s v="huzhaoshun@shidanli.cn;chenzhao@shidanli.cn;002588@shidanli.cn"/>
    <n v="3"/>
    <x v="3"/>
    <s v="营收极高"/>
    <s v="临沂市"/>
    <n v="834589.16986646876"/>
    <n v="44394.567955489612"/>
  </r>
  <r>
    <x v="0"/>
    <s v="002940.SZ"/>
    <s v="海顺新材"/>
    <s v="浙江昂利康制药股份有限公司"/>
    <s v="浙江省绍兴市嵊州市嵊州大道北1000号"/>
    <s v="化学制药"/>
    <n v="338209274.20999998"/>
    <n v="39086498.560000002"/>
    <n v="881"/>
    <s v="Zhejiang Anglikang Pharmaceutical Co.,Ltd."/>
    <s v="86-575-83100181"/>
    <s v="ir@alkpharm.com"/>
    <n v="1"/>
    <x v="3"/>
    <s v="营收较高"/>
    <s v="绍兴市"/>
    <n v="383892.47923950054"/>
    <n v="44366.059659477869"/>
  </r>
  <r>
    <x v="0"/>
    <s v="301156.SZ"/>
    <s v="海思科"/>
    <s v="上海美农生物科技股份有限公司"/>
    <s v="上海市嘉定区沥红路151号"/>
    <s v="化学制品"/>
    <n v="106122346.48"/>
    <n v="14760900.08"/>
    <n v="333"/>
    <s v="Shanghai Menon Animal Nutrition Technology Co., Ltd."/>
    <s v="86-21-59546881"/>
    <s v="mnsw@sinomenon.com"/>
    <n v="1"/>
    <x v="3"/>
    <s v="营收较高"/>
    <s v="上海市"/>
    <n v="318685.7251651652"/>
    <n v="44327.027267267265"/>
  </r>
  <r>
    <x v="0"/>
    <s v="301212.SZ"/>
    <s v="海泰发展"/>
    <s v="浙江联盛化学股份有限公司"/>
    <s v="浙江省台州市临海市临海头门港新区东海第三大道9号"/>
    <s v="化学制品"/>
    <n v="219622410.84999999"/>
    <n v="18258381.699999999"/>
    <n v="412"/>
    <s v="Zhejiang Realsun Chemical Co.,Ltd."/>
    <s v="86-576-88313288-8555"/>
    <s v="lshx@realsunchem.com"/>
    <n v="1"/>
    <x v="3"/>
    <s v="营收较高"/>
    <s v="台州市"/>
    <n v="533064.10400485434"/>
    <n v="44316.460436893205"/>
  </r>
  <r>
    <x v="2"/>
    <s v="688047.SH"/>
    <s v="海泰科"/>
    <s v="龙芯中科技术股份有限公司"/>
    <s v="北京市海淀区地锦路7号院4号楼,北京市通州区北京经济技术开发区科谷一街10号院10号楼,北京市海淀区中关村环保科技示范园区龙芯产业园2号楼"/>
    <s v="半导体及元件"/>
    <n v="181478293.44"/>
    <n v="36422454.240000002"/>
    <n v="822"/>
    <s v="Loongson Technology Corporation Limited"/>
    <s v="86-10-62546668"/>
    <s v="ir@loongson.cn"/>
    <n v="1"/>
    <x v="4"/>
    <s v="营收较高"/>
    <s v="北京市"/>
    <n v="220776.51270072992"/>
    <n v="44309.555036496356"/>
  </r>
  <r>
    <x v="2"/>
    <s v="600976.SH"/>
    <s v="海泰新光"/>
    <s v="健民药业集团股份有限公司"/>
    <s v="湖北省武汉市汉阳区鹦鹉大道484号"/>
    <s v="中药"/>
    <n v="917942461.38"/>
    <n v="88709237.439999998"/>
    <n v="2004"/>
    <s v="Jianmin Pharmaceutical Group Co.,Ltd."/>
    <s v="86-27-84523350"/>
    <s v="jie.zhou@whjm.com;hong.cao@whjm.com;ir.jmjt@whjm.com"/>
    <n v="3"/>
    <x v="2"/>
    <s v="营收较高"/>
    <s v="武汉市"/>
    <n v="458055.12044910179"/>
    <n v="44266.08654690619"/>
  </r>
  <r>
    <x v="0"/>
    <s v="000962.SZ"/>
    <s v="海泰新能"/>
    <s v="宁夏东方钽业股份有限公司"/>
    <s v="宁夏回族自治区石嘴山市大武口区冶金路"/>
    <s v="小金属"/>
    <n v="254054566.75"/>
    <n v="49656846.07"/>
    <n v="1122"/>
    <s v="Ningxia Orient Tantalum Industry Co.,Ltd."/>
    <s v="86-952-2098563"/>
    <s v="zhqb@otic.com.cn"/>
    <n v="1"/>
    <x v="2"/>
    <s v="营收较高"/>
    <s v="宁夏回族自治区石嘴山市"/>
    <n v="226430.09514260248"/>
    <n v="44257.438565062388"/>
  </r>
  <r>
    <x v="2"/>
    <s v="600750.SH"/>
    <s v="海特高新"/>
    <s v="江中药业股份有限公司"/>
    <s v="江西省南昌市青山湖区高新区火炬大道788号"/>
    <s v="中药"/>
    <n v="930726704.78999996"/>
    <n v="183697243.65000001"/>
    <n v="4153"/>
    <s v="Jiang Zhong Pharmaceutical Co.,Ltd."/>
    <s v="86-791-88169323"/>
    <s v="jzyy@crjz.com"/>
    <n v="1"/>
    <x v="2"/>
    <s v="营收较高"/>
    <s v="南昌市"/>
    <n v="224109.48827112929"/>
    <n v="44232.420816277394"/>
  </r>
  <r>
    <x v="2"/>
    <s v="688617.SH"/>
    <s v="海特生物"/>
    <s v="深圳惠泰医疗器械股份有限公司"/>
    <s v="广东省深圳市南山区西丽街道松坪山社区松坪山朗山路11号同方信息港B栋601"/>
    <s v="医疗器械"/>
    <n v="265510722.80000001"/>
    <n v="66806135.310000002"/>
    <n v="1511"/>
    <s v="Apt Medical Inc."/>
    <s v="86-755-86951506"/>
    <s v="ir@aptmed.com"/>
    <n v="1"/>
    <x v="2"/>
    <s v="营收较高"/>
    <s v="深圳市"/>
    <n v="175718.54586366646"/>
    <n v="44213.193454665787"/>
  </r>
  <r>
    <x v="0"/>
    <s v="300880.SZ"/>
    <s v="海天股份"/>
    <s v="宁波迦南智能电气股份有限公司"/>
    <s v="浙江省宁波市慈溪市古塘街道科技路711号"/>
    <s v="电力设备"/>
    <n v="118708067.17"/>
    <n v="15988380.33"/>
    <n v="362"/>
    <s v="Ningbo Jianan Electronics Co.,Ltd"/>
    <s v="86-574-63080571"/>
    <s v="ir@nbjnzn.com"/>
    <n v="1"/>
    <x v="4"/>
    <s v="营收较高"/>
    <s v="宁波市"/>
    <n v="327922.83748618787"/>
    <n v="44166.79649171271"/>
  </r>
  <r>
    <x v="2"/>
    <s v="600216.SH"/>
    <s v="海天精工"/>
    <s v="浙江医药股份有限公司"/>
    <s v="浙江省绍兴市越城区滨海新城致远中大道168号"/>
    <s v="化学制药"/>
    <n v="2184192085.9699998"/>
    <n v="260543171.58000001"/>
    <n v="5901"/>
    <s v="Zhejiang Medicine Co.,Ltd."/>
    <s v="86-575-85211969"/>
    <s v="board@zmc-china.com;zmc3@163.com"/>
    <n v="2"/>
    <x v="3"/>
    <s v="营收极高"/>
    <s v="绍兴市"/>
    <n v="370139.31299271306"/>
    <n v="44152.376136248095"/>
  </r>
  <r>
    <x v="2"/>
    <s v="600338.SH"/>
    <s v="海天味业"/>
    <s v="西藏珠峰资源股份有限公司"/>
    <s v="上海市静安区柳营路305号7楼"/>
    <s v="工业金属"/>
    <n v="520959160.85000002"/>
    <n v="81488771.200000003"/>
    <n v="1846"/>
    <s v="Tibet Summit Resources Co.,Ltd."/>
    <s v="86-21-66284908"/>
    <s v="zhufengdb@zhufenggufen.com;yangq@zhufenggufen.com"/>
    <n v="2"/>
    <x v="0"/>
    <s v="营收较高"/>
    <s v="上海市"/>
    <n v="282209.7296045504"/>
    <n v="44143.429685807154"/>
  </r>
  <r>
    <x v="2"/>
    <s v="603520.SH"/>
    <s v="海通证券"/>
    <s v="浙江司太立制药股份有限公司"/>
    <s v="浙江省台州市仙居县现代工业集聚区丰溪西路9号"/>
    <s v="化学制药"/>
    <n v="517298394.89999998"/>
    <n v="80240225"/>
    <n v="1818"/>
    <s v="Zhejiang Starry Pharmaceutical Co.,Ltd."/>
    <s v="86-576-87718605"/>
    <s v="stl@starrypharma.com"/>
    <n v="1"/>
    <x v="3"/>
    <s v="营收较高"/>
    <s v="台州市"/>
    <n v="284542.57145214517"/>
    <n v="44136.537403740374"/>
  </r>
  <r>
    <x v="2"/>
    <s v="688187.SH"/>
    <s v="海王生物"/>
    <s v="株洲中车时代电气股份有限公司"/>
    <s v="湖南省株洲市石峰区时代路"/>
    <s v="非汽车交运"/>
    <n v="2544581793"/>
    <n v="340974700"/>
    <n v="7733"/>
    <s v="Zhuzhou Crrc Times Electric Co.,Ltd."/>
    <s v="86-731-28498028"/>
    <s v="ir@csrzic.com"/>
    <n v="1"/>
    <x v="4"/>
    <s v="营收极高"/>
    <s v="株洲市"/>
    <n v="329054.93249709037"/>
    <n v="44093.456614509247"/>
  </r>
  <r>
    <x v="0"/>
    <s v="301166.SZ"/>
    <s v="海希通讯"/>
    <s v="上海优宁维生物科技股份有限公司"/>
    <s v="上海市浦东新区古丹路15弄16号楼"/>
    <s v="生物制品"/>
    <n v="241570107.44999999"/>
    <n v="21729548.27"/>
    <n v="493"/>
    <s v="Shanghai Universal Biotech Co.,Ltd."/>
    <s v="86-21-38939097;86-21-38939070"/>
    <s v="ir@univ-bio.com"/>
    <n v="1"/>
    <x v="1"/>
    <s v="营收较高"/>
    <s v="上海市"/>
    <n v="490000.21795131842"/>
    <n v="44076.162819472615"/>
  </r>
  <r>
    <x v="0"/>
    <s v="301120.SZ"/>
    <s v="海峡创新"/>
    <s v="新华都特种电气股份有限公司"/>
    <s v="北京市大兴区北京经济技术开发区融兴北三街50号,河北省三河市燕郊经济技术开发区海油大街269号"/>
    <s v="电力设备"/>
    <n v="89669779.359999999"/>
    <n v="15358554.859999999"/>
    <n v="349"/>
    <s v="Newonder Special Electric Co.,Ltd"/>
    <s v="86-10-85577061"/>
    <s v="duantingting@xinhuadu.com.cn;zhengquanban@xinhuadu.com.cn"/>
    <n v="2"/>
    <x v="4"/>
    <s v="营收正常"/>
    <e v="#VALUE!"/>
    <n v="256933.46521489971"/>
    <n v="44007.320515759311"/>
  </r>
  <r>
    <x v="2"/>
    <s v="688199.SH"/>
    <s v="海峡股份"/>
    <s v="天津久日新材料股份有限公司"/>
    <s v="天津市南开区华苑新技术产业园区工华道1号智慧山C座贰门五-六层"/>
    <s v="化学制品"/>
    <n v="422988893.14999998"/>
    <n v="54775456.060000002"/>
    <n v="1245"/>
    <s v="Tianjin Jiuri New Materials Co.,Ltd."/>
    <s v="86-22-58330799"/>
    <s v="jiuri@jiurichem.com"/>
    <n v="1"/>
    <x v="3"/>
    <s v="营收较高"/>
    <s v="天津市"/>
    <n v="339750.11497991969"/>
    <n v="43996.350248995986"/>
  </r>
  <r>
    <x v="2"/>
    <s v="688550.SH"/>
    <s v="海峡环保"/>
    <s v="西安瑞联新材料股份有限公司"/>
    <s v="陕西省西安市雁塔区高新区锦业二路副71号"/>
    <s v="电子化学品"/>
    <n v="424905940.44999999"/>
    <n v="79802876.730000004"/>
    <n v="1814"/>
    <s v="Xi'An Manareco New Materials Co.,Ltd."/>
    <s v="86-29-68669091"/>
    <s v="securities@xarlm.com"/>
    <n v="1"/>
    <x v="4"/>
    <s v="营收较高"/>
    <s v="西安市"/>
    <n v="234237.01237596472"/>
    <n v="43992.76556229328"/>
  </r>
  <r>
    <x v="2"/>
    <s v="600456.SH"/>
    <s v="海翔药业"/>
    <s v="宝鸡钛业股份有限公司"/>
    <s v="陕西省宝鸡市渭滨区高新开发区高新大道88号"/>
    <s v="小金属"/>
    <n v="1583604267.3599999"/>
    <n v="193468978.44999999"/>
    <n v="4406"/>
    <s v="Baoji Titanium Industry Co.,Ltd."/>
    <s v="86-917-3382333;86-917-3382666"/>
    <s v="chenbing@baoti.com;dsb@baoti.com"/>
    <n v="2"/>
    <x v="2"/>
    <s v="营收极高"/>
    <s v="宝鸡市"/>
    <n v="359419.94266000908"/>
    <n v="43910.34463231956"/>
  </r>
  <r>
    <x v="0"/>
    <s v="002158.SZ"/>
    <s v="海象新材"/>
    <s v="上海汉钟精机股份有限公司"/>
    <s v="上海市金山区枫泾工业开发区亭枫公路8289号"/>
    <s v="通用设备"/>
    <n v="594770587.84000003"/>
    <n v="91170775.849999994"/>
    <n v="2078"/>
    <s v="Shanghai Hanbell Precise Machinery Co.,Ltd."/>
    <s v="86-21-573502801005;86-21-573502801132"/>
    <s v="gracechiu@hanbell.cn;amywu@hanbell.cn;ir@hanbell.cn"/>
    <n v="3"/>
    <x v="1"/>
    <s v="营收较高"/>
    <s v="上海市"/>
    <n v="286222.61205004813"/>
    <n v="43874.290591915298"/>
  </r>
  <r>
    <x v="2"/>
    <s v="600020.SH"/>
    <s v="海欣股份"/>
    <s v="河南中原高速公路股份有限公司"/>
    <s v="河南省郑州市管城回族区郑东新区农业东路100号"/>
    <s v="公路铁路运输"/>
    <n v="942417160.67999995"/>
    <n v="141211387.94999999"/>
    <n v="3219"/>
    <s v="Henan Zhongyuan Expressway Co.,Ltd."/>
    <s v="86-371-67717696;86-371-67717695"/>
    <s v="zygs600020@163.com"/>
    <n v="1"/>
    <x v="0"/>
    <s v="营收较高"/>
    <s v="郑州市"/>
    <n v="292767.05830382108"/>
    <n v="43868.091938490208"/>
  </r>
  <r>
    <x v="2"/>
    <s v="688299.SH"/>
    <s v="海欣食品"/>
    <s v="宁波长阳科技股份有限公司"/>
    <s v="浙江省宁波市江北区庆丰路999号"/>
    <s v="光学光电子"/>
    <n v="285035835.18000001"/>
    <n v="35351926.280000001"/>
    <n v="807"/>
    <s v="Ningbo Solartron Technology Co.,Ltd."/>
    <s v="86-574-56205386"/>
    <s v="ir@solartrontech.com"/>
    <n v="1"/>
    <x v="0"/>
    <s v="营收较高"/>
    <s v="宁波市"/>
    <n v="353204.25672862452"/>
    <n v="43806.600099132593"/>
  </r>
  <r>
    <x v="0"/>
    <s v="301180.SZ"/>
    <s v="海信家电"/>
    <s v="苏州万祥科技股份有限公司"/>
    <s v="江苏省苏州市吴中区吴中经济开发区淞葭路1688号"/>
    <s v="消费电子"/>
    <n v="317744266.20999998"/>
    <n v="52835999.469999999"/>
    <n v="1208"/>
    <s v="Suzhou Wanxiang Technology Co.,Ltd"/>
    <s v="86-512-65698997-8069"/>
    <s v="wxzqb@weshine-tech.com"/>
    <n v="1"/>
    <x v="2"/>
    <s v="营收较高"/>
    <s v="苏州市"/>
    <n v="263033.33295529801"/>
    <n v="43738.410157284765"/>
  </r>
  <r>
    <x v="0"/>
    <s v="001336.SZ"/>
    <s v="海信视像"/>
    <s v="杭州楚环科技股份有限公司"/>
    <s v="浙江省杭州市拱墅区祥园路108号5幢601室"/>
    <s v="环保"/>
    <n v="120180829.19"/>
    <n v="16335123.73"/>
    <n v="374"/>
    <s v="Hangzhou Chuhuan Science &amp; Technology Company Limited"/>
    <s v="86-571-88063683"/>
    <s v="chkj@hzchkjgf.com"/>
    <n v="1"/>
    <x v="3"/>
    <s v="营收较高"/>
    <s v="杭州市"/>
    <n v="321339.1154812834"/>
    <n v="43676.8014171123"/>
  </r>
  <r>
    <x v="2"/>
    <s v="688273.SH"/>
    <s v="海星股份"/>
    <s v="南京麦澜德医疗科技股份有限公司"/>
    <s v="江苏省南京市雨花台区凤展路32号A2栋"/>
    <s v="医疗器械"/>
    <n v="74569991.700000003"/>
    <n v="21084503.329999998"/>
    <n v="483"/>
    <s v="Nanjing Medlander Medical Technology Co.,Ltd."/>
    <s v="86-25-69782957"/>
    <s v="mld@medlander.com"/>
    <n v="1"/>
    <x v="2"/>
    <s v="营收正常"/>
    <s v="南京市"/>
    <n v="154389.21677018635"/>
    <n v="43653.216004140784"/>
  </r>
  <r>
    <x v="0"/>
    <s v="000685.SZ"/>
    <s v="海兴电力"/>
    <s v="中山公用事业集团股份有限公司"/>
    <s v="广东省中山市兴中道18号财兴大厦北座"/>
    <s v="环保"/>
    <n v="553330072.98000002"/>
    <n v="192492015.94999999"/>
    <n v="4416"/>
    <s v="Zhongshan Public Utilities Group Co.,Ltd."/>
    <s v="86-760-88389918;86-760-88389268"/>
    <s v="zhoufm@zpug.net;chengqm@zpug.net;zpug@zpug.net"/>
    <n v="3"/>
    <x v="3"/>
    <s v="营收较高"/>
    <s v="中山市"/>
    <n v="125301.1940625"/>
    <n v="43589.677524909421"/>
  </r>
  <r>
    <x v="2"/>
    <s v="603529.SH"/>
    <s v="海洋王"/>
    <s v="爱玛科技集团股份有限公司"/>
    <s v="天津市静海区经济开发区南区爱玛路5号"/>
    <s v="非汽车交运"/>
    <n v="4586633662.8199997"/>
    <n v="317478581.47000003"/>
    <n v="7288"/>
    <s v="Aima Technology Group Co.,Ltd."/>
    <s v="86-22-59596888"/>
    <s v="amkj@aimatech.com"/>
    <n v="1"/>
    <x v="4"/>
    <s v="营收极高"/>
    <s v="天津市"/>
    <n v="629340.51355927542"/>
    <n v="43561.82511937432"/>
  </r>
  <r>
    <x v="2"/>
    <s v="603086.SH"/>
    <s v="海印股份"/>
    <s v="山东先达农化股份有限公司"/>
    <s v="山东省滨州市博兴县经济开发区兴博一路169号"/>
    <s v="化学制品"/>
    <n v="561203087.34000003"/>
    <n v="75757675.730000004"/>
    <n v="1740"/>
    <s v="Shandong Cynda Chemical Co.,Ltd."/>
    <s v="86-543-2328187"/>
    <s v="cynda@cynda.cn"/>
    <n v="1"/>
    <x v="3"/>
    <s v="营收较高"/>
    <s v="滨州市"/>
    <n v="322530.50996551727"/>
    <n v="43538.894097701152"/>
  </r>
  <r>
    <x v="0"/>
    <s v="000703.SZ"/>
    <s v="海优新材"/>
    <s v="恒逸石化股份有限公司"/>
    <s v="浙江省杭州市萧山区市心北路260号恒逸·南岸明珠3栋"/>
    <s v="化工合成材料"/>
    <n v="33252703014.349998"/>
    <n v="732204352.08000004"/>
    <n v="16820"/>
    <s v="Hengyi Petrochemical Co.,Ltd."/>
    <s v="86-571-83871991"/>
    <s v="hysh@hengyi.com"/>
    <n v="1"/>
    <x v="0"/>
    <s v="营收极高"/>
    <s v="杭州市"/>
    <n v="1976974.0198781211"/>
    <n v="43531.768851367422"/>
  </r>
  <r>
    <x v="2"/>
    <s v="605198.SH"/>
    <s v="海油发展"/>
    <s v="烟台北方安德利果汁股份有限公司"/>
    <s v="山东省烟台市牟平区新城大街889号"/>
    <s v="饮料制造"/>
    <n v="266311012.18000001"/>
    <n v="32359570.18"/>
    <n v="744"/>
    <s v="Yantai North Andre Juice Co.,Ltd."/>
    <s v="86-535-3396069"/>
    <s v="andrezq@northandre.com"/>
    <n v="1"/>
    <x v="2"/>
    <s v="营收较高"/>
    <s v="烟台市"/>
    <n v="357944.90884408605"/>
    <n v="43494.045940860218"/>
  </r>
  <r>
    <x v="2"/>
    <s v="600017.SH"/>
    <s v="海油工程"/>
    <s v="日照港股份有限公司"/>
    <s v="山东省日照市东港区海滨二路"/>
    <s v="港口航运"/>
    <n v="1832466292.27"/>
    <n v="248271012.56999999"/>
    <n v="5709"/>
    <s v="Rizhao Port Co.,Ltd"/>
    <s v="86-633-8388822;86-633-8387351"/>
    <s v="rzport@vip.163.com"/>
    <n v="1"/>
    <x v="0"/>
    <s v="营收极高"/>
    <s v="日照市"/>
    <n v="320978.50626554561"/>
    <n v="43487.653279033104"/>
  </r>
  <r>
    <x v="2"/>
    <s v="603187.SH"/>
    <s v="海源复材"/>
    <s v="青岛海容商用冷链股份有限公司"/>
    <s v="山东省青岛市黄岛区隐珠山路1817号"/>
    <s v="通用设备"/>
    <n v="840234362.20000005"/>
    <n v="78352816.060000002"/>
    <n v="1802"/>
    <s v="Qingdao Hiron Commercial Cold Chain Co.,Ltd."/>
    <s v="86-532-58762750"/>
    <s v="dm@chinahiron.com"/>
    <n v="1"/>
    <x v="1"/>
    <s v="营收较高"/>
    <s v="青岛市"/>
    <n v="466278.78035516094"/>
    <n v="43481.03"/>
  </r>
  <r>
    <x v="2"/>
    <s v="601975.SH"/>
    <s v="海正生材"/>
    <s v="招商局南京油运股份有限公司"/>
    <s v="江苏省南京市鼓楼区中山北路324号油运大厦"/>
    <s v="港口航运"/>
    <n v="1094933520.8"/>
    <n v="103396826.58"/>
    <n v="2383"/>
    <s v="Nanjing Tanker Corporation"/>
    <s v="86-25-58586145;86-25-58586146"/>
    <s v="irm@njtc.com.cn;shenhuinjtc@cmhk.com;gongxiaofeng@cmhk.com"/>
    <n v="3"/>
    <x v="0"/>
    <s v="营收极高"/>
    <s v="南京市"/>
    <n v="459476.92857742339"/>
    <n v="43389.352320604281"/>
  </r>
  <r>
    <x v="0"/>
    <s v="300016.SZ"/>
    <s v="海正药业"/>
    <s v="北京北陆药业股份有限公司"/>
    <s v="北京市海淀区西直门北大街32号枫蓝国际写字楼A座7层"/>
    <s v="化学制药"/>
    <n v="183930040.69999999"/>
    <n v="39263324.479999997"/>
    <n v="905"/>
    <s v="Beijing Beilu Pharmaceutical Co.,Ltd."/>
    <s v="86-10-62625287"/>
    <s v="blxp@beilu.com.cn"/>
    <n v="1"/>
    <x v="3"/>
    <s v="营收较高"/>
    <s v="北京市"/>
    <n v="203237.61403314915"/>
    <n v="43384.888928176792"/>
  </r>
  <r>
    <x v="0"/>
    <s v="000981.SZ"/>
    <s v="寒锐钴业"/>
    <s v="银亿股份有限公司"/>
    <s v="浙江省宁波市鄞州区中山东路1800号国华金融中心42楼"/>
    <s v="汽车零部件"/>
    <n v="1330693338.8599999"/>
    <n v="473507232.89999998"/>
    <n v="10915.999999999998"/>
    <s v="Yinyi Co.,Ltd."/>
    <s v="86-574-87653687"/>
    <s v="000981@chinayinyi.cn;info@chinayinyi.cn"/>
    <n v="2"/>
    <x v="1"/>
    <s v="营收极高"/>
    <s v="宁波市"/>
    <n v="121903.01748442654"/>
    <n v="43377.357356174427"/>
  </r>
  <r>
    <x v="0"/>
    <s v="002539.SZ"/>
    <s v="寒武纪"/>
    <s v="成都云图控股股份有限公司"/>
    <s v="四川省成都市新都区蓉都大道南二段98号附101号"/>
    <s v="化学制品"/>
    <n v="5517761854.25"/>
    <n v="465252480.93000001"/>
    <n v="10738"/>
    <s v="Chengdu Wintrue Holding Co.,Ltd."/>
    <s v="86-28-87373422"/>
    <s v="zhengquan@wintrueholding.com"/>
    <n v="1"/>
    <x v="3"/>
    <s v="营收极高"/>
    <s v="成都市"/>
    <n v="513853.77670422796"/>
    <n v="43327.666318681317"/>
  </r>
  <r>
    <x v="2"/>
    <s v="601801.SH"/>
    <s v="汉得信息"/>
    <s v="安徽新华传媒股份有限公司"/>
    <s v="安徽省合肥市包河区北京路8号"/>
    <s v="传媒"/>
    <n v="2779649705.0100002"/>
    <n v="301316906.79000002"/>
    <n v="6956"/>
    <s v="Anhui Xinhua Media Co.,Ltd"/>
    <s v="86-551-62661323;86-551-62634712"/>
    <s v="ir@wxm.com"/>
    <n v="1"/>
    <x v="4"/>
    <s v="营收极高"/>
    <s v="合肥市"/>
    <n v="399604.61544134561"/>
    <n v="43317.554167625072"/>
  </r>
  <r>
    <x v="0"/>
    <s v="002415.SZ"/>
    <s v="汉嘉设计"/>
    <s v="杭州海康威视数字技术股份有限公司"/>
    <s v="浙江省杭州市滨江区物联网街518号"/>
    <s v="计算机设备"/>
    <n v="16521549351.360001"/>
    <n v="2284174955.7800002"/>
    <n v="52752"/>
    <s v="Hangzhou Hikvision Digital Technology Co.,Ltd."/>
    <s v="86-571-88075998;86-571-89710492"/>
    <s v="hikvision@hikvision.com;market@hikvision.com;ir@hikvision.com"/>
    <n v="3"/>
    <x v="3"/>
    <s v="营收极高"/>
    <s v="杭州市"/>
    <n v="313192.85242948134"/>
    <n v="43300.253180542924"/>
  </r>
  <r>
    <x v="0"/>
    <s v="000333.SZ"/>
    <s v="汉缆股份"/>
    <s v="美的集团股份有限公司"/>
    <s v="广东省佛山市顺德区北滘镇美的大道6号美的总部大楼"/>
    <s v="白色家电"/>
    <n v="90381167000"/>
    <n v="7177925000"/>
    <n v="165798.99999999997"/>
    <s v="Midea Group Co.,Ltd."/>
    <s v="86-757-22607708;86-757-23274957"/>
    <s v="ir@midea.com"/>
    <n v="1"/>
    <x v="4"/>
    <s v="营收极高"/>
    <s v="佛山市"/>
    <n v="545124.92234573199"/>
    <n v="43292.933009246146"/>
  </r>
  <r>
    <x v="0"/>
    <s v="301031.SZ"/>
    <s v="汉马科技"/>
    <s v="西安中熔电气股份有限公司"/>
    <s v="陕西省西安市雁塔区高新区锦业路69号创业研发园A区12号现代企业中心东区3-10303室"/>
    <s v="其他电子"/>
    <n v="146029074.28999999"/>
    <n v="33242358.550000001"/>
    <n v="768"/>
    <s v="Xi'An Sinofuse Electric Co., Ltd"/>
    <s v="86-29-68590656"/>
    <s v="zjlbgs@sinofuse.com"/>
    <n v="1"/>
    <x v="1"/>
    <s v="营收较高"/>
    <s v="西安市"/>
    <n v="190142.02381510416"/>
    <n v="43284.321028645834"/>
  </r>
  <r>
    <x v="2"/>
    <s v="600143.SH"/>
    <s v="汉森制药"/>
    <s v="金发科技股份有限公司"/>
    <s v="广东省广州市黄埔区高新技术产业开发区科学城科丰路33号"/>
    <s v="化工合成材料"/>
    <n v="9457240380.3299999"/>
    <n v="421036519.45999998"/>
    <n v="9728"/>
    <s v="Kingfa Sci. &amp; Tech. Co.,Ltd."/>
    <s v="86-20-66818881"/>
    <s v="dys1119@kingfa.com;caosiying@kingfa.com;ir@kingfa.com"/>
    <n v="3"/>
    <x v="0"/>
    <s v="营收极高"/>
    <s v="广州市"/>
    <n v="972166.97988589632"/>
    <n v="43280.892214226973"/>
  </r>
  <r>
    <x v="2"/>
    <s v="688270.SH"/>
    <s v="汉商集团"/>
    <s v="浙江臻镭科技股份有限公司"/>
    <s v="浙江省杭州市西湖区三墩镇西园三路3号B幢6楼"/>
    <s v="半导体及元件"/>
    <n v="31320850.510000002"/>
    <n v="6916900.5599999996"/>
    <n v="160"/>
    <s v="Great Microwave Technology Co.,Ltd."/>
    <s v="86-571-81023677"/>
    <s v="ir@greatmicrowave.com"/>
    <n v="1"/>
    <x v="4"/>
    <s v="营收正常"/>
    <s v="杭州市"/>
    <n v="195755.3156875"/>
    <n v="43230.628499999999"/>
  </r>
  <r>
    <x v="2"/>
    <s v="603822.SH"/>
    <s v="汉王科技"/>
    <s v="浙江嘉澳环保科技股份有限公司"/>
    <s v="浙江省嘉兴市桐乡市经济开发区一期工业区崇福大道761号"/>
    <s v="化学制品"/>
    <n v="516622293.80000001"/>
    <n v="28097973.530000001"/>
    <n v="650"/>
    <s v="Zhejiang Jiaao Enprotech Stock Co.,Ltd."/>
    <s v="86-573-88623001"/>
    <s v="info@jiaaohuanbao.com;huaxiaoy@163.com"/>
    <n v="2"/>
    <x v="3"/>
    <s v="营收较高"/>
    <s v="嘉兴市"/>
    <n v="794803.52892307693"/>
    <n v="43227.651584615385"/>
  </r>
  <r>
    <x v="2"/>
    <s v="603578.SH"/>
    <s v="汉威科技"/>
    <s v="浙江三星新材股份有限公司"/>
    <s v="浙江省湖州市德清县禹越镇杭海路333号"/>
    <s v="白色家电"/>
    <n v="261661121.53999999"/>
    <n v="34466723.229999997"/>
    <n v="799"/>
    <s v="Zhejiang Three Stars New Materials Co.,Ltd."/>
    <s v="86-572-8370557"/>
    <s v="chxu01@163.com;sxxcyq@163.com;dqsx@sxslhg.com"/>
    <n v="3"/>
    <x v="4"/>
    <s v="营收较高"/>
    <s v="湖州市"/>
    <n v="327485.75912390486"/>
    <n v="43137.325694618266"/>
  </r>
  <r>
    <x v="2"/>
    <s v="603786.SH"/>
    <s v="汉鑫科技"/>
    <s v="科博达技术股份有限公司"/>
    <s v="上海市浦东新区中国(上海)自由贸易试验区祖冲之路2388号1-2幢"/>
    <s v="汽车零部件"/>
    <n v="736099430"/>
    <n v="91646596.769999996"/>
    <n v="2129"/>
    <s v="Keboda Technology Co.,Ltd."/>
    <s v="86-21-60978935"/>
    <s v="keboda@keboda.com"/>
    <n v="1"/>
    <x v="1"/>
    <s v="营收较高"/>
    <s v="上海市"/>
    <n v="345748.9102865195"/>
    <n v="43046.781009863786"/>
  </r>
  <r>
    <x v="0"/>
    <s v="300540.SZ"/>
    <s v="汉宇集团"/>
    <s v="四川蜀道装备科技股份有限公司"/>
    <s v="四川省成都市郫都区现代工业港北片区同善桥路569号"/>
    <s v="专用设备"/>
    <n v="51470080.170000002"/>
    <n v="15273460.060000001"/>
    <n v="355"/>
    <s v="Sichuan Shudao Equipment&amp;Technology Coltd."/>
    <s v="86-28-87893658;86-28-87893653"/>
    <s v="300540@shudaozb.com;xiangxingrui@shenlenggufen.com"/>
    <n v="2"/>
    <x v="2"/>
    <s v="营收正常"/>
    <s v="成都市"/>
    <n v="144986.14132394368"/>
    <n v="43023.831154929576"/>
  </r>
  <r>
    <x v="2"/>
    <s v="688776.SH"/>
    <s v="汉钟精机"/>
    <s v="成都国光电气股份有限公司"/>
    <s v="四川省成都市龙泉驿区星光西路117号"/>
    <s v="国防军工"/>
    <n v="195413544.66"/>
    <n v="41626946.740000002"/>
    <n v="969"/>
    <s v="Guoguang Electric Co.,Ltd.Chengdu"/>
    <s v="86-28-84370107"/>
    <s v="tzzgx@chinaguoguang.com"/>
    <n v="1"/>
    <x v="0"/>
    <s v="营收较高"/>
    <s v="成都市"/>
    <n v="201665.16476780185"/>
    <n v="42958.665366357069"/>
  </r>
  <r>
    <x v="0"/>
    <s v="300590.SZ"/>
    <s v="翰宇药业"/>
    <s v="上海移为通信技术股份有限公司"/>
    <s v="上海市闵行区新龙路500弄30号"/>
    <s v="通信设备"/>
    <n v="209743278.84"/>
    <n v="18940045.809999999"/>
    <n v="441"/>
    <s v="Queclink Wireless Solutions Co.,Ltd"/>
    <s v="86-21-54450318"/>
    <s v="stock@queclink.com"/>
    <n v="1"/>
    <x v="1"/>
    <s v="营收较高"/>
    <s v="上海市"/>
    <n v="475608.34204081632"/>
    <n v="42947.949682539678"/>
  </r>
  <r>
    <x v="2"/>
    <s v="600329.SH"/>
    <s v="瀚川智能"/>
    <s v="津药达仁堂集团股份有限公司"/>
    <s v="天津市南开区白堤路17号"/>
    <s v="中药"/>
    <n v="1889294355.26"/>
    <n v="199604110.94"/>
    <n v="4650"/>
    <s v="Tianjin Pharmaceutical Da Ren Tang Group Corporation Limited"/>
    <s v="86-22-27020892"/>
    <s v="zxyy600329@163.com"/>
    <n v="1"/>
    <x v="2"/>
    <s v="营收极高"/>
    <s v="天津市"/>
    <n v="406299.86134623655"/>
    <n v="42925.615255913981"/>
  </r>
  <r>
    <x v="2"/>
    <s v="601880.SH"/>
    <s v="瀚蓝环境"/>
    <s v="辽宁港口股份有限公司"/>
    <s v="辽宁省大连市金州区国际物流园区金港路新港商务大厦"/>
    <s v="港口航运"/>
    <n v="2884711772.4000001"/>
    <n v="481807363.94999999"/>
    <n v="11227"/>
    <s v="Liaoning Port Co.,Ltd."/>
    <s v="86-411-87599899;86-411-87599901"/>
    <s v="ir@dlport.cn"/>
    <n v="1"/>
    <x v="0"/>
    <s v="营收极高"/>
    <s v="大连市"/>
    <n v="256944.13221697693"/>
    <n v="42915.058693328581"/>
  </r>
  <r>
    <x v="2"/>
    <s v="600993.SH"/>
    <s v="杭叉集团"/>
    <s v="马应龙药业集团股份有限公司"/>
    <s v="湖北省武汉市洪山区南湖周家湾100号"/>
    <s v="中药"/>
    <n v="949086965.17999995"/>
    <n v="137549555.59999999"/>
    <n v="3208"/>
    <s v="Mayinglong Pharmaceutical Group Co.,Ltd"/>
    <s v="86-27-87291519;86-27-87389583"/>
    <s v="maqian1582@sohu.com;zhaozhonghua@wo.com;cngyp1582@163.com;stock@my11582.com"/>
    <n v="4"/>
    <x v="2"/>
    <s v="营收较高"/>
    <s v="武汉市"/>
    <n v="295850.0514900249"/>
    <n v="42877.043516209473"/>
  </r>
  <r>
    <x v="0"/>
    <s v="300627.SZ"/>
    <s v="杭齿前进"/>
    <s v="上海华测导航技术股份有限公司"/>
    <s v="上海市青浦区徐泾镇高泾路599号D座"/>
    <s v="通信设备"/>
    <n v="422343611.89999998"/>
    <n v="66726152.229999997"/>
    <n v="1557"/>
    <s v="Shanghai Huace Navigation Technology Ltd"/>
    <s v="86-21-64950939"/>
    <s v="huace@huace.cn"/>
    <n v="1"/>
    <x v="1"/>
    <s v="营收较高"/>
    <s v="上海市"/>
    <n v="271254.72825947334"/>
    <n v="42855.589100834935"/>
  </r>
  <r>
    <x v="0"/>
    <s v="002557.SZ"/>
    <s v="杭电股份"/>
    <s v="洽洽食品股份有限公司"/>
    <s v="安徽省合肥市蜀山区经济技术开发区莲花路1307号"/>
    <s v="食品加工制造"/>
    <n v="1431961773.7"/>
    <n v="207757387.63999999"/>
    <n v="4859"/>
    <s v="Chacha Food Company, Limited"/>
    <s v="86-551-62227008"/>
    <s v="chenj@qiaqiafood.com;duj4@qiaqiafood.com;qiaqia@qiaqiafood.com"/>
    <n v="3"/>
    <x v="1"/>
    <s v="营收极高"/>
    <s v="合肥市"/>
    <n v="294702.9787404816"/>
    <n v="42757.231455031899"/>
  </r>
  <r>
    <x v="0"/>
    <s v="000900.SZ"/>
    <s v="杭钢股份"/>
    <s v="现代投资股份有限公司"/>
    <s v="湖南省长沙市天心区芙蓉南路二段128号现代广场写字楼7、8、9楼"/>
    <s v="公路铁路运输"/>
    <n v="2986496333.8200002"/>
    <n v="160665751.19"/>
    <n v="3766"/>
    <s v="Xiandai Investment Co.,Ltd"/>
    <s v="86-731-88749889"/>
    <s v="dongban@xdtz.net"/>
    <n v="1"/>
    <x v="0"/>
    <s v="营收极高"/>
    <s v="长沙市"/>
    <n v="793015.48959638877"/>
    <n v="42662.175037174718"/>
  </r>
  <r>
    <x v="2"/>
    <s v="603113.SH"/>
    <s v="杭华股份"/>
    <s v="金能科技股份有限公司"/>
    <s v="山东省德州市齐河县工业园区西路1号"/>
    <s v="煤炭开采加工"/>
    <n v="4518480229.8400002"/>
    <n v="124132088.73999999"/>
    <n v="2911"/>
    <s v="Jinneng Science&amp;Technology Co.,Ltd"/>
    <s v="86-534-2159288;86-534-2159277"/>
    <s v="jinnengkeji@jin-neng.com"/>
    <n v="1"/>
    <x v="1"/>
    <s v="营收极高"/>
    <s v="德州市"/>
    <n v="1552208.9418893852"/>
    <n v="42642.421415321194"/>
  </r>
  <r>
    <x v="0"/>
    <s v="000785.SZ"/>
    <s v="杭可科技"/>
    <s v="居然之家新零售集团股份有限公司"/>
    <s v="北京市东城区东直门南大街甲3号"/>
    <s v="零售"/>
    <n v="3105488063.9400001"/>
    <n v="504715450.41000003"/>
    <n v="11845.000000000002"/>
    <s v="Easyhome New Retail Group Corporation Limited"/>
    <s v="86-10-84098738;86-27-87362507"/>
    <s v="ir@juran.com.cn"/>
    <n v="1"/>
    <x v="3"/>
    <s v="营收极高"/>
    <s v="北京市"/>
    <n v="262177.12654622202"/>
    <n v="42610.00003461376"/>
  </r>
  <r>
    <x v="2"/>
    <s v="603819.SH"/>
    <s v="杭萧钢构"/>
    <s v="常州神力电机股份有限公司"/>
    <s v="江苏省常州市武进区经开区兴东路289号"/>
    <s v="电力设备"/>
    <n v="371045571.12"/>
    <n v="28669198.25"/>
    <n v="673"/>
    <s v="Changzhou Shenli Electrical Machine Incorporated Company"/>
    <s v="86-519-88998758"/>
    <s v="investor@czshenli.com"/>
    <n v="1"/>
    <x v="4"/>
    <s v="营收较高"/>
    <s v="常州市"/>
    <n v="551330.71488855872"/>
    <n v="42599.105869242201"/>
  </r>
  <r>
    <x v="0"/>
    <s v="002293.SZ"/>
    <s v="杭氧股份"/>
    <s v="罗莱生活科技股份有限公司"/>
    <s v="上海市普陀区同普路339弄3号楼罗莱生活大厦"/>
    <s v="服装家纺"/>
    <n v="1286288335.6800001"/>
    <n v="159362926.28999999"/>
    <n v="3741"/>
    <s v="Luolai Lifestyle Technology Co.,Ltd."/>
    <s v="86-21-23138999"/>
    <s v="ir@luolai.com.cn"/>
    <n v="1"/>
    <x v="4"/>
    <s v="营收极高"/>
    <s v="上海市"/>
    <n v="343835.42787489976"/>
    <n v="42599.017987169202"/>
  </r>
  <r>
    <x v="2"/>
    <s v="605376.SH"/>
    <s v="杭州高新"/>
    <s v="江苏博迁新材料股份有限公司"/>
    <s v="江苏省宿迁市宿豫区高新技术开发区江山大道23号"/>
    <s v="小金属"/>
    <n v="252970918.53999999"/>
    <n v="42969807.549999997"/>
    <n v="1010"/>
    <s v="Jiangsu Boqian New Materials Stock Co.,Ltd."/>
    <s v="86-527-80805920"/>
    <s v="stock@boqianpvm.com"/>
    <n v="1"/>
    <x v="2"/>
    <s v="营收较高"/>
    <s v="宿迁市"/>
    <n v="250466.25598019801"/>
    <n v="42544.363910891087"/>
  </r>
  <r>
    <x v="2"/>
    <s v="601126.SH"/>
    <s v="杭州解百"/>
    <s v="北京四方继保自动化股份有限公司"/>
    <s v="北京市海淀区上地信息产业基地四街9号"/>
    <s v="电力设备"/>
    <n v="1069322474.25"/>
    <n v="128889997.02"/>
    <n v="3032"/>
    <s v="Beijing Sifang Automation Co.,Ltd."/>
    <s v="86-10-82181000;86-10-82181064"/>
    <s v="ir@sf-auto.com"/>
    <n v="1"/>
    <x v="4"/>
    <s v="营收极高"/>
    <s v="北京市"/>
    <n v="352678.91630936676"/>
    <n v="42509.893476253295"/>
  </r>
  <r>
    <x v="2"/>
    <s v="605499.SH"/>
    <s v="杭州柯林"/>
    <s v="东鹏饮料(集团)股份有限公司"/>
    <s v="广东省深圳市南山区桃源街道珠光北路142号众冠红花岭工业西区3栋1楼"/>
    <s v="饮料制造"/>
    <n v="2006542868.3299999"/>
    <n v="344648919.76999998"/>
    <n v="8120"/>
    <s v="Eastroc Beverage (Group) Co.,Ltd."/>
    <s v="86-755-26980181"/>
    <s v="boardoffice@szeastroc.com"/>
    <n v="1"/>
    <x v="2"/>
    <s v="营收极高"/>
    <s v="深圳市"/>
    <n v="247111.19068103447"/>
    <n v="42444.448247536944"/>
  </r>
  <r>
    <x v="0"/>
    <s v="002166.SZ"/>
    <s v="杭州热电"/>
    <s v="桂林莱茵生物科技股份有限公司"/>
    <s v="广西壮族自治区桂林市临桂区人民南路19号"/>
    <s v="中药"/>
    <n v="282409086.05000001"/>
    <n v="38424186.649999999"/>
    <n v="907"/>
    <s v="Guilin Layn Natural Ingredients Corp."/>
    <s v="86-773-3568817;86-773-3568809"/>
    <s v="luo.huayang@layn.com.cn;wang.qingrong@layn.com.cn;002166@layn.com.cn"/>
    <n v="3"/>
    <x v="2"/>
    <s v="营收较高"/>
    <s v="广西壮族自治区桂林市"/>
    <n v="311366.13676957"/>
    <n v="42364.042613009922"/>
  </r>
  <r>
    <x v="0"/>
    <s v="300124.SZ"/>
    <s v="杭州银行"/>
    <s v="深圳市汇川技术股份有限公司"/>
    <s v="广东省深圳市宝安区龙华新区观澜街道高新技术产业园汇川技术总部大厦"/>
    <s v="自动化设备"/>
    <n v="4778176035.54"/>
    <n v="717395632.59000003"/>
    <n v="16938"/>
    <s v="Shenzhen Inovance Technology Co.,Ltd"/>
    <s v="86-755-83185787;86-755-83185521"/>
    <s v="songjunen@inovance.com;chenmaorong@inovance.com;ir@inovance.com"/>
    <n v="3"/>
    <x v="2"/>
    <s v="营收极高"/>
    <s v="深圳市"/>
    <n v="282098.00658519304"/>
    <n v="42354.211393907193"/>
  </r>
  <r>
    <x v="0"/>
    <s v="001218.SZ"/>
    <s v="杭州园林"/>
    <s v="湖南丽臣实业股份有限公司"/>
    <s v="湖南省长沙市长沙县泉塘街道社塘路399号"/>
    <s v="化学制品"/>
    <n v="643572644.54999995"/>
    <n v="30318401.109999999"/>
    <n v="716"/>
    <s v="Hunan Resun Co.,Ltd."/>
    <s v="86-731-82115109"/>
    <s v="hunanlichen1@hnresun.com"/>
    <n v="1"/>
    <x v="3"/>
    <s v="营收较高"/>
    <s v="长沙市"/>
    <n v="898844.47562849161"/>
    <n v="42344.135628491618"/>
  </r>
  <r>
    <x v="0"/>
    <s v="301020.SZ"/>
    <s v="航发动力"/>
    <s v="烟台石川密封科技股份有限公司"/>
    <s v="山东省烟台市芝罘区APEC科技工业园冰轮路5号"/>
    <s v="汽车零部件"/>
    <n v="110821704.03"/>
    <n v="20474513.039999999"/>
    <n v="484"/>
    <s v="Yantai Ishikawa Sealing Technology Co.,Ltd."/>
    <s v="86-535-6856557"/>
    <s v="gongwj@ytsc.cn;wangjin@ytsc.cn"/>
    <n v="2"/>
    <x v="1"/>
    <s v="营收较高"/>
    <s v="烟台市"/>
    <n v="228970.46287190082"/>
    <n v="42302.712892561984"/>
  </r>
  <r>
    <x v="2"/>
    <s v="603080.SH"/>
    <s v="航发科技"/>
    <s v="新疆火炬燃气股份有限公司"/>
    <s v="新疆维吾尔自治区喀什地区喀什市世纪大道南路77号"/>
    <s v="燃气"/>
    <n v="262001913.83000001"/>
    <n v="36104534.270000003"/>
    <n v="855"/>
    <s v="Xinjiang Torch Gas Co.,Ltd"/>
    <s v="86-998-2836777"/>
    <s v="xjhj@xjhjrq.com"/>
    <n v="1"/>
    <x v="1"/>
    <s v="营收较高"/>
    <s v="新疆维吾尔自治区喀什地区喀什市"/>
    <n v="306434.98693567252"/>
    <n v="42227.525461988305"/>
  </r>
  <r>
    <x v="0"/>
    <s v="300604.SZ"/>
    <s v="航发控制"/>
    <s v="杭州长川科技股份有限公司"/>
    <s v="浙江省杭州市滨江区聚才路410号"/>
    <s v="半导体及元件"/>
    <n v="537645018.20000005"/>
    <n v="71096853.349999994"/>
    <n v="1685"/>
    <s v="Hangzhou Changchuan Technology Co.,Ltd"/>
    <s v="86-571-85096193"/>
    <s v="ir@hzcctech.cn;ir@hzcctech.com"/>
    <n v="2"/>
    <x v="4"/>
    <s v="营收较高"/>
    <s v="杭州市"/>
    <n v="319077.16213649855"/>
    <n v="42193.978249258158"/>
  </r>
  <r>
    <x v="2"/>
    <s v="600995.SH"/>
    <s v="航锦科技"/>
    <s v="云南文山电力股份有限公司"/>
    <s v="云南省文山壮族苗族自治州文山市凤凰路29号"/>
    <s v="电力"/>
    <n v="600218636.54999995"/>
    <n v="97424619.390000001"/>
    <n v="2309"/>
    <s v="Yunnan Wenshan Electric Power Co.,Ltd."/>
    <s v="86-871-68177335;86-871-68177735"/>
    <s v="wsdl@wsdl.sina.net"/>
    <n v="1"/>
    <x v="4"/>
    <s v="营收较高"/>
    <s v="文山壮族苗族自治州文山市"/>
    <n v="259947.43895625809"/>
    <n v="42193.425461238628"/>
  </r>
  <r>
    <x v="0"/>
    <s v="002441.SZ"/>
    <s v="航民股份"/>
    <s v="众业达电气股份有限公司"/>
    <s v="广东省汕头市龙湖区珠津工业区珠津一横街1号"/>
    <s v="电力设备"/>
    <n v="2599973025.8699999"/>
    <n v="149519817.22"/>
    <n v="3544"/>
    <s v="Zhongyeda Electric Co.,Ltd"/>
    <s v="86-754-88738831"/>
    <s v="stock@zyd.cn"/>
    <n v="1"/>
    <x v="4"/>
    <s v="营收极高"/>
    <s v="汕头市"/>
    <n v="733626.70030191867"/>
    <n v="42189.564678329574"/>
  </r>
  <r>
    <x v="2"/>
    <s v="600183.SH"/>
    <s v="航天彩虹"/>
    <s v="广东生益科技股份有限公司"/>
    <s v="广东省东莞市松山湖高新技术产业开发区工业西路5号"/>
    <s v="半导体及元件"/>
    <n v="4767684604.1800003"/>
    <n v="482443630.06999999"/>
    <n v="11451"/>
    <s v="Shengyi Technology Co.,Ltd."/>
    <s v="86-769-22271828-8225"/>
    <s v="tzzgx@syst.com.cn"/>
    <n v="1"/>
    <x v="4"/>
    <s v="营收极高"/>
    <s v="东莞市"/>
    <n v="416355.30557855213"/>
    <n v="42131.13527814165"/>
  </r>
  <r>
    <x v="2"/>
    <s v="600559.SH"/>
    <s v="航天晨光"/>
    <s v="河北衡水老白干酒业股份有限公司"/>
    <s v="河北省衡水市桃城区高新区振华大街999号酒都大厦"/>
    <s v="饮料制造"/>
    <n v="908101383.71000004"/>
    <n v="265968933.25"/>
    <n v="6321"/>
    <s v="Hebei Hengshui Laobaigan Liquor Co.,Ltd."/>
    <s v="86-318-2122755"/>
    <s v="hslbg@hengshuilaobaigan.net;lbgzqb600559@126.com"/>
    <n v="2"/>
    <x v="2"/>
    <s v="营收较高"/>
    <s v="衡水市"/>
    <n v="143664.19612561303"/>
    <n v="42077.034211358965"/>
  </r>
  <r>
    <x v="2"/>
    <s v="688565.SH"/>
    <s v="航天电器"/>
    <s v="浙江海盐力源环保科技股份有限公司"/>
    <s v="上海市嘉定区胜辛南路1968弄1号"/>
    <s v="环保"/>
    <n v="41478451.920000002"/>
    <n v="6093968.4299999997"/>
    <n v="145"/>
    <s v="Zhejiang Haiyan Power System Resources Environmental Technology Co.,Ltd"/>
    <s v="86-21-59549065"/>
    <s v="psrzqb@psr.cn"/>
    <n v="1"/>
    <x v="3"/>
    <s v="营收正常"/>
    <s v="上海市"/>
    <n v="286058.28910344827"/>
    <n v="42027.368482758618"/>
  </r>
  <r>
    <x v="2"/>
    <s v="688131.SH"/>
    <s v="航天电子"/>
    <s v="上海皓元医药股份有限公司"/>
    <s v="上海市浦东新区张衡路1999弄3幢"/>
    <s v="医疗服务"/>
    <n v="299992261.45999998"/>
    <n v="62338825.020000003"/>
    <n v="1486"/>
    <s v="Shanghai Haoyuan Chemexpress Co.,Ltd."/>
    <s v="86-21-58338205"/>
    <s v="hy@chemexpress.com.cn"/>
    <n v="1"/>
    <x v="2"/>
    <s v="营收较高"/>
    <s v="上海市"/>
    <n v="201879.04539703901"/>
    <n v="41950.757079407806"/>
  </r>
  <r>
    <x v="2"/>
    <s v="600131.SH"/>
    <s v="航天动力"/>
    <s v="国网信息通信股份有限公司"/>
    <s v="四川省成都市武侯区益州大道中段1800号天府软件园G区3栋10楼"/>
    <s v="计算机应用"/>
    <n v="1198470736.4200001"/>
    <n v="49072086.899999999"/>
    <n v="1171"/>
    <s v="State Grid Information &amp; Telecommunication Co.,Ltd"/>
    <s v="86-28-87333131"/>
    <s v="xjs600131@263.net;zqglb@sgitc.com;gwxt@sgitc.com"/>
    <n v="3"/>
    <x v="3"/>
    <s v="营收极高"/>
    <s v="成都市"/>
    <n v="1023459.2112894963"/>
    <n v="41906.137403928267"/>
  </r>
  <r>
    <x v="0"/>
    <s v="300172.SZ"/>
    <s v="航天发展"/>
    <s v="中电环保股份有限公司"/>
    <s v="江苏省南京市江宁区经济开发区诚信大道1800号"/>
    <s v="环保"/>
    <n v="294908319.69"/>
    <n v="24022937.91"/>
    <n v="574"/>
    <s v="Cec Environmental Protection Co.,Ltd"/>
    <s v="86-25-86533261;86-25-86529992-3611"/>
    <s v="zhangwei.cec@163.com;zhoujielanaln@126.com"/>
    <n v="2"/>
    <x v="3"/>
    <s v="营收较高"/>
    <s v="南京市"/>
    <n v="513777.56043554004"/>
    <n v="41851.808205574911"/>
  </r>
  <r>
    <x v="2"/>
    <s v="600980.SH"/>
    <s v="航天工程"/>
    <s v="北矿科技股份有限公司"/>
    <s v="北京市丰台区南四环西路188号18区23号楼"/>
    <s v="专用设备"/>
    <n v="172792726.84"/>
    <n v="25694331.449999999"/>
    <n v="614"/>
    <s v="Bgrimm Technology Co.,Ltd."/>
    <s v="86-10-63299988"/>
    <s v="bgrimmtec@bgrimm.com"/>
    <n v="1"/>
    <x v="2"/>
    <s v="营收较高"/>
    <s v="北京市"/>
    <n v="281421.37921824103"/>
    <n v="41847.445358306191"/>
  </r>
  <r>
    <x v="2"/>
    <s v="603416.SH"/>
    <s v="航天宏图"/>
    <s v="无锡信捷电气股份有限公司"/>
    <s v="江苏省无锡市滨湖区建筑西路816号信捷大厦"/>
    <s v="自动化设备"/>
    <n v="321316489.58999997"/>
    <n v="74792785.299999997"/>
    <n v="1791"/>
    <s v="Wuxi Xinje Electric Co.,Ltd."/>
    <s v="86-510-85165961"/>
    <s v="zqb@xinje.com"/>
    <n v="1"/>
    <x v="2"/>
    <s v="营收较高"/>
    <s v="无锡市"/>
    <n v="179406.19184254605"/>
    <n v="41760.349134561693"/>
  </r>
  <r>
    <x v="2"/>
    <s v="605222.SH"/>
    <s v="航天机电"/>
    <s v="上海起帆电缆股份有限公司"/>
    <s v="上海市金山区张堰镇振康路238号"/>
    <s v="电力设备"/>
    <n v="3692878737.3699999"/>
    <n v="149806305.86000001"/>
    <n v="3597"/>
    <s v="Shanghai Qifan Cable Co.,Ltd"/>
    <s v="86-21-37217999"/>
    <s v="qifancable@188.com"/>
    <n v="1"/>
    <x v="4"/>
    <s v="营收极高"/>
    <s v="上海市"/>
    <n v="1026655.1952654989"/>
    <n v="41647.569046427583"/>
  </r>
  <r>
    <x v="2"/>
    <s v="688377.SH"/>
    <s v="航天科技"/>
    <s v="南京迪威尔高端制造股份有限公司"/>
    <s v="江苏省南京市六合区迪西路8号"/>
    <s v="专用设备"/>
    <n v="200318930.72999999"/>
    <n v="30431143.440000001"/>
    <n v="731"/>
    <s v="Nanjing Develop Advanced Manufacturing Co.,Ltd."/>
    <s v="86-25-68553220"/>
    <s v="zqb@nj-develop.com"/>
    <n v="1"/>
    <x v="2"/>
    <s v="营收较高"/>
    <s v="南京市"/>
    <n v="274034.10496580024"/>
    <n v="41629.471190150478"/>
  </r>
  <r>
    <x v="2"/>
    <s v="603088.SH"/>
    <s v="航天信息"/>
    <s v="宁波精达成形装备股份有限公司"/>
    <s v="浙江省宁波市江北区投资创业园区"/>
    <s v="通用设备"/>
    <n v="150191527.75"/>
    <n v="28536415.789999999"/>
    <n v="687"/>
    <s v="Jdm Jingdamachine(Ningbo)Co.Ltd"/>
    <s v="86-574-87562563"/>
    <s v="dm@nbjingda.com"/>
    <n v="1"/>
    <x v="1"/>
    <s v="营收较高"/>
    <s v="宁波市"/>
    <n v="218619.39992721978"/>
    <n v="41537.723129548758"/>
  </r>
  <r>
    <x v="0"/>
    <s v="000930.SZ"/>
    <s v="航新科技"/>
    <s v="中粮生物科技股份有限公司"/>
    <s v="安徽省蚌埠市禹会区中粮大道1号,北京市东城区建国门内大街8号中粮广场A座7层"/>
    <s v="农产品加工"/>
    <n v="5380135205.7799997"/>
    <n v="348969121.63"/>
    <n v="8413"/>
    <s v="Cofco Biotechnology Co.,Ltd."/>
    <s v="86-552-4926909"/>
    <s v="zlshahstock@163.com"/>
    <n v="1"/>
    <x v="1"/>
    <s v="营收极高"/>
    <s v="蚌埠市"/>
    <n v="639502.5800285273"/>
    <n v="41479.748202781411"/>
  </r>
  <r>
    <x v="2"/>
    <s v="603300.SH"/>
    <s v="航亚科技"/>
    <s v="浙江华铁应急设备科技股份有限公司"/>
    <s v="浙江省杭州市上城区胜康街68号华铁创业大楼1幢10层"/>
    <s v="保险及其他"/>
    <n v="642864546.96000004"/>
    <n v="107248648.16"/>
    <n v="2586"/>
    <s v="Zhejiang Huatie Emergency Equipment Science &amp; Technology Co.,Ltd."/>
    <s v="86-571-86038116"/>
    <s v="ghb@zjhuatie.cn;zxm@zjhuatie.cn;603300@zjhuatie.cn"/>
    <n v="3"/>
    <x v="4"/>
    <s v="营收较高"/>
    <s v="杭州市"/>
    <n v="248594.17902552205"/>
    <n v="41472.795112142303"/>
  </r>
  <r>
    <x v="2"/>
    <s v="600830.SH"/>
    <s v="航宇科技"/>
    <s v="香溢融通控股集团股份有限公司"/>
    <s v="浙江省宁波市海曙区西河街158号"/>
    <s v="保险及其他"/>
    <n v="46689091.009999998"/>
    <n v="12002013.73"/>
    <n v="290"/>
    <s v="Sunny Loan Top Co.,Ltd."/>
    <s v="86-574-87315310"/>
    <s v="slt@sunnyloantop.cn"/>
    <n v="1"/>
    <x v="4"/>
    <s v="营收正常"/>
    <s v="宁波市"/>
    <n v="160996.86555172413"/>
    <n v="41386.254241379313"/>
  </r>
  <r>
    <x v="2"/>
    <s v="603259.SH"/>
    <s v="豪尔赛"/>
    <s v="无锡药明康德新药开发股份有限公司"/>
    <s v="上海市浦东新区外高桥保税区富特中路288号"/>
    <s v="医疗服务"/>
    <n v="8474419333.5900002"/>
    <n v="1642947345.1199999"/>
    <n v="39716"/>
    <s v="Wuxi Apptec Co.,Ltd."/>
    <s v="86-21-20663091"/>
    <s v="ir@wuxiapptec.com"/>
    <n v="1"/>
    <x v="2"/>
    <s v="营收极高"/>
    <s v="上海市"/>
    <n v="213375.44902784773"/>
    <n v="41367.392111995163"/>
  </r>
  <r>
    <x v="0"/>
    <s v="003020.SZ"/>
    <s v="豪迈科技"/>
    <s v="合肥立方制药股份有限公司"/>
    <s v="安徽省合肥市蜀山区长江西路669号立方厂区"/>
    <s v="化学制药"/>
    <n v="628617238.94000006"/>
    <n v="47126894.93"/>
    <n v="1141"/>
    <s v="Hefei Lifeon Pharmaceutical Co., Ltd."/>
    <s v="86-551-65350370"/>
    <s v="zqb@lifeon.cn"/>
    <n v="1"/>
    <x v="3"/>
    <s v="营收较高"/>
    <s v="合肥市"/>
    <n v="550935.35402278707"/>
    <n v="41303.150683610867"/>
  </r>
  <r>
    <x v="2"/>
    <s v="600801.SH"/>
    <s v="豪美新材"/>
    <s v="华新水泥股份有限公司"/>
    <s v="湖北省武汉市洪山区东湖新技术开发区高新大道426号华新大厦B座"/>
    <s v="建筑材料"/>
    <n v="6531000365"/>
    <n v="671783419"/>
    <n v="16283"/>
    <s v="Huaxin Cement Co.,Ltd."/>
    <s v="86-27-87773898"/>
    <s v="investor@huaxincem.com"/>
    <n v="1"/>
    <x v="3"/>
    <s v="营收极高"/>
    <s v="武汉市"/>
    <n v="401093.18706626544"/>
    <n v="41256.735183934165"/>
  </r>
  <r>
    <x v="0"/>
    <s v="002270.SZ"/>
    <s v="豪能股份"/>
    <s v="华明电力装备股份有限公司"/>
    <s v="上海市普陀区同普路977号"/>
    <s v="电力设备"/>
    <n v="320569730.61000001"/>
    <n v="66096891.759999998"/>
    <n v="1603"/>
    <s v="Huaming Power Equipment Co.,Ltd"/>
    <s v="86-21-52708824"/>
    <s v="dsh@huaming.com"/>
    <n v="1"/>
    <x v="4"/>
    <s v="营收较高"/>
    <s v="上海市"/>
    <n v="199981.11703680601"/>
    <n v="41233.245015595756"/>
  </r>
  <r>
    <x v="0"/>
    <s v="000786.SZ"/>
    <s v="豪森股份"/>
    <s v="北新集团建材股份有限公司"/>
    <s v="北京市昌平区未来科学城七北路9号北新中心A座"/>
    <s v="建筑材料"/>
    <n v="4609853698.9700003"/>
    <n v="559949115.63"/>
    <n v="13590"/>
    <s v="Beijing New Building Materials Public Limited Company"/>
    <s v="86-10-57868786"/>
    <s v="bnbm@bnbm.com.cn;skp@bnbm.com.cn"/>
    <n v="2"/>
    <x v="3"/>
    <s v="营收极高"/>
    <s v="北京市"/>
    <n v="339209.24937233259"/>
    <n v="41203.025432671078"/>
  </r>
  <r>
    <x v="0"/>
    <s v="000922.SZ"/>
    <s v="豪悦护理"/>
    <s v="哈尔滨电气集团佳木斯电机股份有限公司"/>
    <s v="黑龙江省佳木斯市前进区长安东路247号"/>
    <s v="电力设备"/>
    <n v="794200652.88999999"/>
    <n v="75380811.299999997"/>
    <n v="1830"/>
    <s v="Harbin Electric Corporation Jiamusi Electric Machine Co.,Ltd."/>
    <s v="86-454-8848800"/>
    <s v="hdjtjdgf000922@163.com;hdjtjdgf000922@163.cm"/>
    <n v="2"/>
    <x v="4"/>
    <s v="营收较高"/>
    <s v="佳木斯市"/>
    <n v="433989.42780874314"/>
    <n v="41191.700163934423"/>
  </r>
  <r>
    <x v="2"/>
    <s v="605566.SH"/>
    <s v="好当家"/>
    <s v="杭州福莱蒽特股份有限公司"/>
    <s v="浙江省杭州市萧山区临江工业园区经五路1919号"/>
    <s v="化学制品"/>
    <n v="228940796.53999999"/>
    <n v="20337717.879999999"/>
    <n v="494"/>
    <s v="Hangzhou Flariant Co.,Ltd"/>
    <s v="86-571-22819003"/>
    <s v="daliangkuan@flariant.com;zhubingnan@flariant.com;flariant@flariant.com"/>
    <n v="3"/>
    <x v="3"/>
    <s v="营收较高"/>
    <s v="杭州市"/>
    <n v="463442.90797570848"/>
    <n v="41169.469392712548"/>
  </r>
  <r>
    <x v="2"/>
    <s v="600423.SH"/>
    <s v="好莱客"/>
    <s v="柳州化工股份有限公司"/>
    <s v="广西壮族自治区柳州市柳北区跃进路106-8号汇金国际26层"/>
    <s v="化学原料"/>
    <n v="33189922.460000001"/>
    <n v="3332803.57"/>
    <n v="81"/>
    <s v="Liuzhou Chemical Industry Co.,Ltd"/>
    <s v="86-772-2519434"/>
    <s v="lliping0772@163.com;lhgf@vip.163.com"/>
    <n v="2"/>
    <x v="3"/>
    <s v="营收正常"/>
    <s v="广西壮族自治区柳州市"/>
    <n v="409752.1291358025"/>
    <n v="41145.723086419748"/>
  </r>
  <r>
    <x v="2"/>
    <s v="600823.SH"/>
    <s v="好利科技"/>
    <s v="上海世茂股份有限公司"/>
    <s v="上海市浦东新区潍坊西路55号上海世茂大厦6楼"/>
    <s v="房地产开发"/>
    <n v="2642181418.3699999"/>
    <n v="96590071.950000003"/>
    <n v="2352"/>
    <s v="Shanghai Shimao Co.,Ltd"/>
    <s v="86-21-20203388"/>
    <s v="600823@shimaoco.com"/>
    <n v="1"/>
    <x v="4"/>
    <s v="营收极高"/>
    <s v="上海市"/>
    <n v="1123376.4533886055"/>
    <n v="41067.207461734695"/>
  </r>
  <r>
    <x v="0"/>
    <s v="002440.SZ"/>
    <s v="好太太"/>
    <s v="浙江闰土股份有限公司"/>
    <s v="浙江省绍兴市上虞区市民大道1009号财富广场1号楼闰土大厦"/>
    <s v="化学制品"/>
    <n v="1580060484.99"/>
    <n v="211086929.80000001"/>
    <n v="5141"/>
    <s v="Zhejiang Runtu Co.,Ltd"/>
    <s v="86-575-82519278"/>
    <s v="latigid@126.com;rtgfzqb@163.com;runtu@runtuchem.com"/>
    <n v="3"/>
    <x v="3"/>
    <s v="营收极高"/>
    <s v="绍兴市"/>
    <n v="307344.96887570509"/>
    <n v="41059.507838941841"/>
  </r>
  <r>
    <x v="2"/>
    <s v="600058.SH"/>
    <s v="好想你"/>
    <s v="五矿发展股份有限公司"/>
    <s v="北京市海淀区三里河路5号B座"/>
    <s v="贸易"/>
    <n v="15256846655.07"/>
    <n v="130390316.47"/>
    <n v="3177"/>
    <s v="Minmetals Development Co.,Ltd"/>
    <s v="86-10-68494205;86-10-68494916"/>
    <s v="wanghl@minmetals.com;qusz@minmetals.com;minlist@minmetals.com"/>
    <n v="3"/>
    <x v="1"/>
    <s v="营收极高"/>
    <s v="北京市"/>
    <n v="4802280.9742115205"/>
    <n v="41041.963005980484"/>
  </r>
  <r>
    <x v="0"/>
    <s v="300969.SZ"/>
    <s v="昊海生科"/>
    <s v="宁波恒帅股份有限公司"/>
    <s v="浙江省宁波市江北区通宁路399号"/>
    <s v="汽车零部件"/>
    <n v="163701938.38"/>
    <n v="31789573.32"/>
    <n v="775"/>
    <s v="Ningbo Hengshuai Co.,Ltd"/>
    <s v="86-574-87050870"/>
    <s v="hszqb@motorpump.com"/>
    <n v="1"/>
    <x v="1"/>
    <s v="营收较高"/>
    <s v="宁波市"/>
    <n v="211228.30758709676"/>
    <n v="41018.804283870966"/>
  </r>
  <r>
    <x v="2"/>
    <s v="600528.SH"/>
    <s v="昊华科技"/>
    <s v="中铁高新工业股份有限公司"/>
    <s v="北京市丰台区南四环西路诺德中心11号楼"/>
    <s v="非汽车交运"/>
    <n v="7113978500.8900003"/>
    <n v="503469835.19"/>
    <n v="12278"/>
    <s v="China Railway Hi-Tech Industry Corporation Limited"/>
    <s v="86-10-53025528"/>
    <s v="ztgyir@crhic.cn"/>
    <n v="1"/>
    <x v="4"/>
    <s v="营收极高"/>
    <s v="北京市"/>
    <n v="579408.57638784824"/>
    <n v="41005.850724059295"/>
  </r>
  <r>
    <x v="2"/>
    <s v="600048.SH"/>
    <s v="昊志机电"/>
    <s v="保利发展控股集团股份有限公司"/>
    <s v="广东省广州市海珠区阅江中路832号保利发展广场53-59层"/>
    <s v="房地产开发"/>
    <n v="33536633835.259998"/>
    <n v="2530713856.4000001"/>
    <n v="61853.999999999993"/>
    <s v="Poly Developments And Holdings Group Co.,Ltd."/>
    <s v="86-20-89898833"/>
    <s v="stock@polycn.com"/>
    <n v="1"/>
    <x v="4"/>
    <s v="营收极高"/>
    <s v="广州市"/>
    <n v="542190.21947262913"/>
    <n v="40914.312031558191"/>
  </r>
  <r>
    <x v="2"/>
    <s v="688586.SH"/>
    <s v="浩淼科技"/>
    <s v="合肥江航飞机装备股份有限公司"/>
    <s v="安徽省合肥市包河区延安路35号"/>
    <s v="国防军工"/>
    <n v="268522580.06999999"/>
    <n v="56595989.399999999"/>
    <n v="1385"/>
    <s v="Hefei Jianghang Aircraft Equipment Co.,Ltd."/>
    <s v="86-551-63499001"/>
    <s v="hkgy@jianghang.com"/>
    <n v="1"/>
    <x v="0"/>
    <s v="营收较高"/>
    <s v="合肥市"/>
    <n v="193879.11918411552"/>
    <n v="40863.530252707584"/>
  </r>
  <r>
    <x v="0"/>
    <s v="300725.SZ"/>
    <s v="浩欧博"/>
    <s v="南京药石科技股份有限公司"/>
    <s v="江苏省南京市浦口区华盛路81号"/>
    <s v="医疗服务"/>
    <n v="335643580.55000001"/>
    <n v="70839845.230000004"/>
    <n v="1735"/>
    <s v="Pharmablock Sciences (Nanjing), Inc."/>
    <s v="86-25-86918230"/>
    <s v="pb-securities@pharmablock.com"/>
    <n v="1"/>
    <x v="2"/>
    <s v="营收较高"/>
    <s v="南京市"/>
    <n v="193454.51328530259"/>
    <n v="40829.881976945246"/>
  </r>
  <r>
    <x v="0"/>
    <s v="002057.SZ"/>
    <s v="浩通科技"/>
    <s v="中钢天源股份有限公司"/>
    <s v="安徽省马鞍山市雨山区霍里山大道南段9号"/>
    <s v="金属新材料"/>
    <n v="691269363.32000005"/>
    <n v="61923196.060000002"/>
    <n v="1517"/>
    <s v="Sinosteel New Materials Co.,Ltd."/>
    <s v="86-555-5200209"/>
    <s v="zhangc@sinosteel.com;935011880@qq.com;sattty@ty-magnet.com.cn"/>
    <n v="3"/>
    <x v="3"/>
    <s v="营收较高"/>
    <s v="马鞍山市"/>
    <n v="455681.84793671721"/>
    <n v="40819.509597890574"/>
  </r>
  <r>
    <x v="2"/>
    <s v="600673.SH"/>
    <s v="浩物股份"/>
    <s v="广东东阳光科技控股股份有限公司"/>
    <s v="广东省东莞市长安镇上沙村第五工业区"/>
    <s v="工业金属"/>
    <n v="2842362420.3400002"/>
    <n v="287853131.93000001"/>
    <n v="7053"/>
    <s v="Guangdong Hec Technology Holding Co.,Ltd"/>
    <s v="86-769-85370225"/>
    <s v="dengweilin@dyg-hec.com;yzg600673@126.com"/>
    <n v="2"/>
    <x v="0"/>
    <s v="营收极高"/>
    <s v="东莞市"/>
    <n v="403000.48494824901"/>
    <n v="40812.864303133421"/>
  </r>
  <r>
    <x v="2"/>
    <s v="601208.SH"/>
    <s v="浩洋股份"/>
    <s v="四川东材科技集团股份有限公司"/>
    <s v="四川省绵阳市游仙区三星路188号"/>
    <s v="化工合成材料"/>
    <n v="904402611.17999995"/>
    <n v="101756880.47"/>
    <n v="2494"/>
    <s v="Sichuan Em Technology Co.,Ltd."/>
    <s v="86-816-2289750"/>
    <s v="chenjie@emtco.cn;zhangyu@emtco.cn;investor@emtco.cn"/>
    <n v="3"/>
    <x v="0"/>
    <s v="营收较高"/>
    <s v="绵阳市"/>
    <n v="362631.35973536485"/>
    <n v="40800.673805132319"/>
  </r>
  <r>
    <x v="2"/>
    <s v="603876.SH"/>
    <s v="浩云科技"/>
    <s v="江苏鼎胜新能源材料股份有限公司"/>
    <s v="江苏省镇江市京口区京口经济开发区"/>
    <s v="工业金属"/>
    <n v="5647405293.54"/>
    <n v="215376939.30000001"/>
    <n v="5291"/>
    <s v="Jiangsu Dingsheng New Material Joint-Stock Co.,Ltd"/>
    <s v="86-511-85580854"/>
    <s v="weixin.chen@dingshengxincai.com;liling@dingshengxincai.com;dingshengxincai@dingshengxincai.com"/>
    <n v="3"/>
    <x v="0"/>
    <s v="营收极高"/>
    <s v="镇江市"/>
    <n v="1067360.6678397278"/>
    <n v="40706.282233982238"/>
  </r>
  <r>
    <x v="0"/>
    <s v="002651.SZ"/>
    <s v="皓元医药"/>
    <s v="成都利君实业股份有限公司"/>
    <s v="四川省成都市武侯区武科东二路5号"/>
    <s v="国防军工"/>
    <n v="251503617.61000001"/>
    <n v="70616146.959999993"/>
    <n v="1737"/>
    <s v="Chengdu Leejun Industrial Co.,Ltd."/>
    <s v="86-28-85366263"/>
    <s v="hyj5445@163.com;feng66691@163.com;leejun@cdleejun.com"/>
    <n v="3"/>
    <x v="0"/>
    <s v="营收较高"/>
    <s v="成都市"/>
    <n v="144791.95026482441"/>
    <n v="40654.085757052388"/>
  </r>
  <r>
    <x v="2"/>
    <s v="603317.SH"/>
    <s v="禾昌聚合"/>
    <s v="四川天味食品集团股份有限公司"/>
    <s v="四川省成都市双流区西航港街道腾飞一路333号"/>
    <s v="食品加工制造"/>
    <n v="629222260.57000005"/>
    <n v="100407216.45"/>
    <n v="2470"/>
    <s v="Sichuan Teway Food Group Co.,Ltd"/>
    <s v="86-28-82808166"/>
    <s v="dsh@teway.cn"/>
    <n v="1"/>
    <x v="1"/>
    <s v="营收较高"/>
    <s v="成都市"/>
    <n v="254745.8544817814"/>
    <n v="40650.694919028341"/>
  </r>
  <r>
    <x v="2"/>
    <s v="601717.SH"/>
    <s v="禾川科技"/>
    <s v="郑州煤矿机械集团股份有限公司"/>
    <s v="河南省郑州市管城回族区经济技术开发区第九大街167号"/>
    <s v="专用设备"/>
    <n v="8091657739.9499998"/>
    <n v="681747340.35000002"/>
    <n v="16774"/>
    <s v="Zhengzhou Coal Mining Machinery Group Co.,Ltd."/>
    <s v="86-371-67891015;86-371-67891199"/>
    <s v="haibin.zhang@zmj.com;zhipeng.xi@zmj.com;ir@zmj.com"/>
    <n v="3"/>
    <x v="2"/>
    <s v="营收极高"/>
    <s v="郑州市"/>
    <n v="482392.85441457015"/>
    <n v="40643.098864313819"/>
  </r>
  <r>
    <x v="2"/>
    <s v="603305.SH"/>
    <s v="禾丰股份"/>
    <s v="宁波旭升汽车技术股份有限公司"/>
    <s v="浙江省宁波市北仑区沿山河北路68号"/>
    <s v="汽车零部件"/>
    <n v="991767335.17999995"/>
    <n v="119930370.29000001"/>
    <n v="2953"/>
    <s v="Ningbo Xusheng Auto Technology Co.,Ltd"/>
    <s v="86-574-55223689"/>
    <s v="xsgf@nbxus.com"/>
    <n v="1"/>
    <x v="1"/>
    <s v="营收较高"/>
    <s v="宁波市"/>
    <n v="335850.77385032171"/>
    <n v="40613.061391804949"/>
  </r>
  <r>
    <x v="0"/>
    <s v="300443.SZ"/>
    <s v="禾迈股份"/>
    <s v="金雷科技股份公司"/>
    <s v="山东省济南市钢城区经济开发区双元大街18号"/>
    <s v="电力设备"/>
    <n v="289947232.17000002"/>
    <n v="46063647.409999996"/>
    <n v="1135"/>
    <s v="Jinlei Technology Co.,Ltd."/>
    <s v="86-531-76494368;86-531-76492889"/>
    <s v="jinleizhouli@163.com;jinleizqb@163.com"/>
    <n v="2"/>
    <x v="4"/>
    <s v="营收较高"/>
    <s v="济南市"/>
    <n v="255460.11644933923"/>
    <n v="40584.711374449333"/>
  </r>
  <r>
    <x v="2"/>
    <s v="600075.SH"/>
    <s v="禾盛新材"/>
    <s v="新疆天业股份有限公司"/>
    <s v="新疆维吾尔自治区石河子市经济技术开发区北三东路36号"/>
    <s v="化学原料"/>
    <n v="2963432449.1500001"/>
    <n v="277887103.31999999"/>
    <n v="6852"/>
    <s v="Xinjiang Tianye Co.,Ltd."/>
    <s v="86-993-2623118"/>
    <s v="lishenglong11223@163.com;xjty_zqb@126.com;master@xj-tianye.com"/>
    <n v="3"/>
    <x v="3"/>
    <s v="营收极高"/>
    <s v="新疆维吾尔自治区石河子市"/>
    <n v="432491.60086835962"/>
    <n v="40555.619281961473"/>
  </r>
  <r>
    <x v="2"/>
    <s v="601108.SH"/>
    <s v="禾望电气"/>
    <s v="财通证券股份有限公司"/>
    <s v="浙江省杭州市西湖区天目山路198号财通双冠大厦西楼"/>
    <s v="证券"/>
    <n v="651121715.21000004"/>
    <n v="157132708.28999999"/>
    <n v="3881"/>
    <s v="Caitong Securities Co.,Ltd"/>
    <s v="86-571-87821312"/>
    <s v="ir@ctsec.com;heganliang@ctsec.com"/>
    <n v="2"/>
    <x v="2"/>
    <s v="营收较高"/>
    <s v="杭州市"/>
    <n v="167771.63494202527"/>
    <n v="40487.685722751863"/>
  </r>
  <r>
    <x v="0"/>
    <s v="002353.SZ"/>
    <s v="禾信仪器"/>
    <s v="烟台杰瑞石油服务集团股份有限公司"/>
    <s v="山东省烟台市莱山区杰瑞路5号"/>
    <s v="专用设备"/>
    <n v="1825021595.22"/>
    <n v="218074137.69"/>
    <n v="5389"/>
    <s v="Yantai Jereh Oilfield Services Group Co.,Ltd."/>
    <s v="86-535-6723532"/>
    <s v="zqb@jereh.com"/>
    <n v="1"/>
    <x v="2"/>
    <s v="营收极高"/>
    <s v="烟台市"/>
    <n v="338656.81856002967"/>
    <n v="40466.531395435144"/>
  </r>
  <r>
    <x v="0"/>
    <s v="000027.SZ"/>
    <s v="合锻智能"/>
    <s v="深圳能源集团股份有限公司"/>
    <s v="广东省深圳市福田区金田路2026号能源大厦北塔楼9,29-31,34-41层"/>
    <s v="电力"/>
    <n v="7766934282.7399998"/>
    <n v="517808871.13999999"/>
    <n v="12808"/>
    <s v="Shenzhen Energy Group Co.,Ltd."/>
    <s v="86-755-83684138"/>
    <s v="ir@sec.com.cn"/>
    <n v="1"/>
    <x v="4"/>
    <s v="营收极高"/>
    <s v="深圳市"/>
    <n v="606412.73288101191"/>
    <n v="40428.550213928793"/>
  </r>
  <r>
    <x v="2"/>
    <s v="603297.SH"/>
    <s v="合肥百货"/>
    <s v="宁波永新光学股份有限公司"/>
    <s v="浙江省宁波市鄞州区科技园区木槿路169号"/>
    <s v="光学光电子"/>
    <n v="208986177.91"/>
    <n v="54007062.240000002"/>
    <n v="1337"/>
    <s v="Ningbo Yongxin Optics Co.,Ltd"/>
    <s v="86-574-87915353"/>
    <s v="zqb@yxopt.com"/>
    <n v="1"/>
    <x v="0"/>
    <s v="营收较高"/>
    <s v="宁波市"/>
    <n v="156309.78153328347"/>
    <n v="40394.212595362755"/>
  </r>
  <r>
    <x v="0"/>
    <s v="002194.SZ"/>
    <s v="合肥城建"/>
    <s v="武汉凡谷电子技术股份有限公司"/>
    <s v="湖北省武汉市江夏区藏龙岛科技园九凤街5号"/>
    <s v="通信设备"/>
    <n v="441039714.36000001"/>
    <n v="107952603.15000001"/>
    <n v="2676"/>
    <s v="Wuhan Fingu Electronic Technology Co.,Ltd."/>
    <s v="86-27-81388855"/>
    <s v="fingu@fingu.com"/>
    <n v="1"/>
    <x v="1"/>
    <s v="营收较高"/>
    <s v="武汉市"/>
    <n v="164813.04721973094"/>
    <n v="40341.032567264578"/>
  </r>
  <r>
    <x v="2"/>
    <s v="600461.SH"/>
    <s v="合富中国"/>
    <s v="江西洪城环境股份有限公司"/>
    <s v="江西省南昌市东湖区红谷滩新区绿茵路1289号"/>
    <s v="环保"/>
    <n v="1809377974.1800001"/>
    <n v="242268776.93000001"/>
    <n v="6007"/>
    <s v="Jiangxi Hongcheng Environment Co.,Ltd."/>
    <s v="86-791-85234708"/>
    <s v="497057754@qq.com;guilei000006@163.com;jx600461@163.com"/>
    <n v="3"/>
    <x v="3"/>
    <s v="营收极高"/>
    <s v="南昌市"/>
    <n v="301211.58218411857"/>
    <n v="40331.076565673386"/>
  </r>
  <r>
    <x v="0"/>
    <s v="300039.SZ"/>
    <s v="合金投资"/>
    <s v="上海凯宝药业股份有限公司"/>
    <s v="上海市奉贤区工业综合开发区程普路88号"/>
    <s v="中药"/>
    <n v="343817802.75999999"/>
    <n v="57636350.93"/>
    <n v="1432"/>
    <s v="Shanghai Kaibao Pharmaceutical Co.,Ltd"/>
    <s v="86-21-37572069"/>
    <s v="kbyydmb@126.com"/>
    <n v="1"/>
    <x v="2"/>
    <s v="营收较高"/>
    <s v="上海市"/>
    <n v="240096.23097765361"/>
    <n v="40248.848414804466"/>
  </r>
  <r>
    <x v="2"/>
    <s v="603811.SH"/>
    <s v="合力科技"/>
    <s v="浙江诚意药业股份有限公司"/>
    <s v="上海市闵行区申虹路988弄富力悦都20幢9号7层"/>
    <s v="化学制药"/>
    <n v="159649283.41999999"/>
    <n v="28920557.199999999"/>
    <n v="719"/>
    <s v="Zhejiang Cheng Yi Pharmaceutical Co.,Ltd."/>
    <s v="86-21-33283295"/>
    <s v="office@chengyipharma.com"/>
    <n v="1"/>
    <x v="3"/>
    <s v="营收较高"/>
    <s v="上海市"/>
    <n v="222043.50962447844"/>
    <n v="40223.306258692624"/>
  </r>
  <r>
    <x v="0"/>
    <s v="300895.SZ"/>
    <s v="合力泰"/>
    <s v="北京铜牛信息科技股份有限公司"/>
    <s v="北京市东城区天坛东路31号铜牛信息大厦"/>
    <s v="计算机应用"/>
    <n v="118521371.65000001"/>
    <n v="8942325.3300000001"/>
    <n v="223"/>
    <s v="Beijing Topnew Info&amp;Tech Co.,Ltd."/>
    <s v="86-10-52186986"/>
    <s v="share-info@topnewinfo.cn"/>
    <n v="1"/>
    <x v="3"/>
    <s v="营收较高"/>
    <s v="北京市"/>
    <n v="531485.97152466374"/>
    <n v="40100.11358744395"/>
  </r>
  <r>
    <x v="0"/>
    <s v="300936.SZ"/>
    <s v="合盛硅业"/>
    <s v="常州中英科技股份有限公司"/>
    <s v="江苏省常州市钟楼区飞龙西路28号"/>
    <s v="半导体及元件"/>
    <n v="39753391.409999996"/>
    <n v="7280193.4199999999"/>
    <n v="182"/>
    <s v="Changzhou Zhongying Science &amp; Technology Co.,Ltd"/>
    <s v="86-519-83253332;86-519-83253330"/>
    <s v="czzyst2016@163.com;lijingzyst@163.com;zyst@czzyst.cn"/>
    <n v="3"/>
    <x v="4"/>
    <s v="营收正常"/>
    <s v="常州市"/>
    <n v="218425.22752747251"/>
    <n v="40001.062747252749"/>
  </r>
  <r>
    <x v="2"/>
    <s v="603097.SH"/>
    <s v="合兴包装"/>
    <s v="江苏华辰变压器股份有限公司"/>
    <s v="江苏省徐州市铜山区经济开发区第二工业园内钱江路北、银山路东"/>
    <s v="电力设备"/>
    <n v="180964230.90000001"/>
    <n v="28658799.41"/>
    <n v="718"/>
    <s v="Jiangsu Huachen Transformer Co., Ltd."/>
    <s v="86-516-85056699"/>
    <s v="hc@hcbyq.com"/>
    <n v="1"/>
    <x v="4"/>
    <s v="营收较高"/>
    <s v="徐州市"/>
    <n v="252039.31880222843"/>
    <n v="39914.76240947075"/>
  </r>
  <r>
    <x v="0"/>
    <s v="002262.SZ"/>
    <s v="合兴股份"/>
    <s v="江苏恩华药业股份有限公司"/>
    <s v="江苏省徐州市云龙区经济技术开发区龙湖西路31号恩华科技大厦"/>
    <s v="化学制药"/>
    <n v="992593188.53999996"/>
    <n v="188688696.03999999"/>
    <n v="4732"/>
    <s v="Jiangsu Nhwa Pharmaceutical Co.,Ltd"/>
    <s v="86-516-87661189;86-516-87661012"/>
    <s v="dbz1966@126.com;nhwawu@126.com"/>
    <n v="2"/>
    <x v="3"/>
    <s v="营收较高"/>
    <s v="徐州市"/>
    <n v="209761.87416314453"/>
    <n v="39875.041428571429"/>
  </r>
  <r>
    <x v="0"/>
    <s v="300382.SZ"/>
    <s v="何氏眼科"/>
    <s v="苏州斯莱克精密设备股份有限公司"/>
    <s v="江苏省苏州市吴中区胥口镇孙武路1028号"/>
    <s v="专用设备"/>
    <n v="292051543.74000001"/>
    <n v="43594632.539999999"/>
    <n v="1094"/>
    <s v="Suzhou Slac Precision Equipment Co.,Ltd."/>
    <s v="86-512-66590361"/>
    <s v="stock@slac.com.cn"/>
    <n v="1"/>
    <x v="2"/>
    <s v="营收较高"/>
    <s v="苏州市"/>
    <n v="266957.53541133454"/>
    <n v="39848.841444241312"/>
  </r>
  <r>
    <x v="0"/>
    <s v="300099.SZ"/>
    <s v="和邦生物"/>
    <s v="尤洛卡精准信息工程股份有限公司"/>
    <s v="山东省泰安市岱岳区高新区凤祥路以西规划支路以北"/>
    <s v="专用设备"/>
    <n v="121933910.90000001"/>
    <n v="27452452.210000001"/>
    <n v="689"/>
    <s v="Uroica Precision Information Engineering Co.,Ltd"/>
    <s v="86-538-8926155"/>
    <s v="chw600157@163.com;lwj300099@163.com;mail@uroica.com.cn"/>
    <n v="3"/>
    <x v="2"/>
    <s v="营收较高"/>
    <s v="泰安市"/>
    <n v="176972.29448476052"/>
    <n v="39843.90741654572"/>
  </r>
  <r>
    <x v="0"/>
    <s v="301029.SZ"/>
    <s v="和达科技"/>
    <s v="东莞怡合达自动化股份有限公司"/>
    <s v="广东省东莞市横沥镇村尾桃园二路33号"/>
    <s v="自动化设备"/>
    <n v="487360404.33999997"/>
    <n v="100990219.62"/>
    <n v="2535"/>
    <s v="Dongguan Yiheda Automation Co.,Ltd."/>
    <s v="86-769-82886777-785"/>
    <s v="lys@yiheda.com"/>
    <n v="1"/>
    <x v="2"/>
    <s v="营收较高"/>
    <s v="东莞市"/>
    <n v="192252.62498619329"/>
    <n v="39838.350934911243"/>
  </r>
  <r>
    <x v="2"/>
    <s v="600560.SH"/>
    <s v="和而泰"/>
    <s v="北京金自天正智能控制股份有限公司"/>
    <s v="北京市丰台区科学城富丰路6号"/>
    <s v="专用设备"/>
    <n v="156070643.11000001"/>
    <n v="13544636.810000001"/>
    <n v="340"/>
    <s v="Beijing Aritime Intelligent Control Co.,Ltd."/>
    <s v="86-10-56982304"/>
    <s v="gaozuoting@126.com;aritime104@126.com;aritime@aritime.com"/>
    <n v="3"/>
    <x v="2"/>
    <s v="营收较高"/>
    <s v="北京市"/>
    <n v="459031.30326470593"/>
    <n v="39837.167088235299"/>
  </r>
  <r>
    <x v="2"/>
    <s v="600215.SH"/>
    <s v="和辉光电"/>
    <s v="派斯林数字科技股份有限公司"/>
    <s v="吉林省长春市南关区经济开发区南沙大街2888号"/>
    <s v="自动化设备"/>
    <n v="354336907.63999999"/>
    <n v="22217171.329999998"/>
    <n v="558"/>
    <s v="Paslin Digital Technology Co.,Ltd."/>
    <s v="86-431-81912788"/>
    <s v="600215@paslin.cn"/>
    <n v="1"/>
    <x v="2"/>
    <s v="营收较高"/>
    <s v="长春市"/>
    <n v="635012.37928315415"/>
    <n v="39815.719229390677"/>
  </r>
  <r>
    <x v="2"/>
    <s v="600678.SH"/>
    <s v="和晶科技"/>
    <s v="四川金顶(集团)股份有限公司"/>
    <s v="四川省乐山市峨眉山市乐都镇新农一组55号"/>
    <s v="建筑材料"/>
    <n v="81558480.689999998"/>
    <n v="8470419.1099999994"/>
    <n v="213"/>
    <s v="Sichuan Golden Summit(Group)Joint-Stock Co.,Ltd"/>
    <s v="86-833-6179366;86-833-6179595"/>
    <s v="scjd600678@scjd.cn"/>
    <n v="1"/>
    <x v="3"/>
    <s v="营收正常"/>
    <s v="乐山市"/>
    <n v="382903.66521126759"/>
    <n v="39767.2258685446"/>
  </r>
  <r>
    <x v="2"/>
    <s v="603713.SH"/>
    <s v="和科达"/>
    <s v="密尔克卫化工供应链服务股份有限公司"/>
    <s v="上海市浦东新区锦绣东路2777弄锦绣申江金桥华虹创新园39号楼"/>
    <s v="物流"/>
    <n v="3059516793.1900001"/>
    <n v="133631598.08"/>
    <n v="3361"/>
    <s v="Milkyway Chemical Supply Chain Service Co.,Ltd."/>
    <s v="86-21-80228498"/>
    <s v="ir@mwclg.com"/>
    <n v="1"/>
    <x v="2"/>
    <s v="营收极高"/>
    <s v="上海市"/>
    <n v="910299.55167807196"/>
    <n v="39759.475775066945"/>
  </r>
  <r>
    <x v="2"/>
    <s v="600406.SH"/>
    <s v="和林微纳"/>
    <s v="国电南瑞科技股份有限公司"/>
    <s v="江苏省南京市江宁区经济技术开发区诚信大道19号"/>
    <s v="电力设备"/>
    <n v="5754792012.7399998"/>
    <n v="379084849.01999998"/>
    <n v="9551"/>
    <s v="Nari Technology Co.,Ltd."/>
    <s v="86-25-81087102"/>
    <s v="fangfeilong@sgepri.sgcc.com.cn;zhang-wei3@sgepri.sgcc.com.cn;stock@sgepri.sgcc.com.cn"/>
    <n v="3"/>
    <x v="4"/>
    <s v="营收极高"/>
    <s v="南京市"/>
    <n v="602532.92982305516"/>
    <n v="39690.592505496803"/>
  </r>
  <r>
    <x v="0"/>
    <s v="002080.SZ"/>
    <s v="和仁科技"/>
    <s v="中材科技股份有限公司"/>
    <s v="北京市海淀区远大南街六号院3号"/>
    <s v="建筑材料"/>
    <n v="4661747339.6199999"/>
    <n v="734358632.94000006"/>
    <n v="18525"/>
    <s v="Sinoma Science &amp; Technology Co.,Ltd."/>
    <s v="86-10-88437909"/>
    <s v="sinoma@sinomatech.com"/>
    <n v="1"/>
    <x v="3"/>
    <s v="营收极高"/>
    <s v="北京市"/>
    <n v="251646.2801414305"/>
    <n v="39641.491656680162"/>
  </r>
  <r>
    <x v="2"/>
    <s v="603601.SH"/>
    <s v="和胜股份"/>
    <s v="重庆再升科技股份有限公司"/>
    <s v="重庆市渝北区回兴街道婵衣路1号"/>
    <s v="建筑材料"/>
    <n v="368167989.89999998"/>
    <n v="59290570.5"/>
    <n v="1496"/>
    <s v="Chongqing Zaisheng Technology Co.,Ltd"/>
    <s v="86-23-88651610"/>
    <s v="zskjzqb@cqzskj.com;mail@cqzskj.com"/>
    <n v="2"/>
    <x v="3"/>
    <s v="营收较高"/>
    <s v="重庆市"/>
    <n v="246101.59752673795"/>
    <n v="39632.734291443849"/>
  </r>
  <r>
    <x v="0"/>
    <s v="000822.SZ"/>
    <s v="和顺电气"/>
    <s v="山东海化股份有限公司"/>
    <s v="山东省潍坊市寒亭区滨海经济技术开发区"/>
    <s v="化学原料"/>
    <n v="1910586270.4200001"/>
    <n v="183252537.68000001"/>
    <n v="4631"/>
    <s v="Shandong Haihua Co.,Ltd"/>
    <s v="86-536-5329842;86-536-5329931"/>
    <s v="shandongyyh@163.com;sdhh@haihua.com.cn"/>
    <n v="2"/>
    <x v="3"/>
    <s v="营收极高"/>
    <s v="潍坊市"/>
    <n v="412564.51531418704"/>
    <n v="39570.83517166919"/>
  </r>
  <r>
    <x v="0"/>
    <s v="300286.SZ"/>
    <s v="和顺科技"/>
    <s v="安科瑞电气股份有限公司"/>
    <s v="上海市嘉定区育绿路253号"/>
    <s v="电力设备"/>
    <n v="207092988.61000001"/>
    <n v="31526052.100000001"/>
    <n v="797"/>
    <s v="Acrel Co.,Ltd."/>
    <s v="86-21-69158331"/>
    <s v="acrel@acrel.cn"/>
    <n v="1"/>
    <x v="4"/>
    <s v="营收较高"/>
    <s v="上海市"/>
    <n v="259840.63815558347"/>
    <n v="39555.899749058975"/>
  </r>
  <r>
    <x v="2"/>
    <s v="603496.SH"/>
    <s v="和顺石油"/>
    <s v="恒为科技(上海)股份有限公司"/>
    <s v="上海市闵行区陈行公路2388号浦江科技广场8号楼6楼"/>
    <s v="计算机设备"/>
    <n v="151069145.61000001"/>
    <n v="21922509.100000001"/>
    <n v="555"/>
    <s v="Embedway Technologies (Shanghai) Corporation"/>
    <s v="86-21-61002983"/>
    <s v="securities.affairs@embedway.com"/>
    <n v="1"/>
    <x v="3"/>
    <s v="营收较高"/>
    <s v="上海市"/>
    <n v="272196.65875675681"/>
    <n v="39500.016396396401"/>
  </r>
  <r>
    <x v="0"/>
    <s v="002295.SZ"/>
    <s v="和元生物"/>
    <s v="广东精艺金属股份有限公司"/>
    <s v="广东省佛山市顺德区北滘镇西海工业区"/>
    <s v="工业金属"/>
    <n v="1133376325.48"/>
    <n v="19982667.23"/>
    <n v="506"/>
    <s v="Guangdong Jingyi Metal Co.,Ltd"/>
    <s v="86-757-26336931"/>
    <s v="jy@jingyimetal.com"/>
    <n v="1"/>
    <x v="0"/>
    <s v="营收极高"/>
    <s v="佛山市"/>
    <n v="2239874.161027668"/>
    <n v="39491.437213438738"/>
  </r>
  <r>
    <x v="0"/>
    <s v="300828.SZ"/>
    <s v="和远气体"/>
    <s v="天津锐新昌科技股份有限公司"/>
    <s v="天津市西青区华苑产业园区(环外)海泰北道5号"/>
    <s v="通用设备"/>
    <n v="163546575.94999999"/>
    <n v="21848098.920000002"/>
    <n v="554"/>
    <s v="Tianjin Ruixin Technology Co.,Ltd."/>
    <s v="86-22-58188588"/>
    <s v="wzhe@ruixin-eht.com;zq@ruixin-eht.com;rxc-zqb@ruixin-eht.com"/>
    <n v="3"/>
    <x v="1"/>
    <s v="营收较高"/>
    <s v="天津市"/>
    <n v="295210.42590252706"/>
    <n v="39437.001660649825"/>
  </r>
  <r>
    <x v="2"/>
    <s v="603959.SH"/>
    <s v="河钢股份"/>
    <s v="湖南百利工程科技股份有限公司"/>
    <s v="湖南省岳阳市岳阳楼区洞庭大道1号"/>
    <s v="建筑装饰"/>
    <n v="334787989.25"/>
    <n v="30754740.66"/>
    <n v="781"/>
    <s v="Hunan Baili Engineering Sci&amp;Tech Co.,Ltd"/>
    <s v="86-730-8501033"/>
    <s v="zqb@blest.com.cn"/>
    <n v="1"/>
    <x v="3"/>
    <s v="营收较高"/>
    <s v="岳阳市"/>
    <n v="428665.79929577466"/>
    <n v="39378.669218950061"/>
  </r>
  <r>
    <x v="2"/>
    <s v="688017.SH"/>
    <s v="河钢资源"/>
    <s v="苏州绿的谐波传动科技股份有限公司"/>
    <s v="江苏省苏州市吴中区木渎镇尧峰西路68号"/>
    <s v="自动化设备"/>
    <n v="93853241.980000004"/>
    <n v="36504004.640000001"/>
    <n v="927"/>
    <s v="Leader Harmonious Drive Systems Co.,Ltd"/>
    <s v="86-512-66566009"/>
    <s v="info@leaderdrive.com"/>
    <n v="1"/>
    <x v="2"/>
    <s v="营收正常"/>
    <s v="苏州市"/>
    <n v="101244.05823085221"/>
    <n v="39378.645782092775"/>
  </r>
  <r>
    <x v="0"/>
    <s v="002020.SZ"/>
    <s v="河化股份"/>
    <s v="浙江京新药业股份有限公司"/>
    <s v="浙江省绍兴市新昌县羽林街道新昌大道东路800号"/>
    <s v="化学制药"/>
    <n v="870570379.67999995"/>
    <n v="137264079.65000001"/>
    <n v="3490"/>
    <s v="Zhejiang Jingxin Pharmaceutical Co.,Ltd."/>
    <s v="86-575-86176531"/>
    <s v="stock@jingxinpharm.com;jingxin@jingxinpharm.com"/>
    <n v="2"/>
    <x v="3"/>
    <s v="营收较高"/>
    <s v="绍兴市"/>
    <n v="249447.10019484238"/>
    <n v="39330.681848137538"/>
  </r>
  <r>
    <x v="0"/>
    <s v="300211.SZ"/>
    <s v="赫美集团"/>
    <s v="江苏亿通高科技股份有限公司"/>
    <s v="江苏省苏州市常熟市通林路28号"/>
    <s v="通信服务"/>
    <n v="70477597.780000001"/>
    <n v="7465080.7000000002"/>
    <n v="190"/>
    <s v="Jiangsu Yitong High-Tech Co.,Ltd."/>
    <s v="86-512-52818003;86-512-52816252"/>
    <s v="zhouxuming@yitong-group.com;yinli@yitong-group.com;yitong@yitong-group.com"/>
    <n v="3"/>
    <x v="1"/>
    <s v="营收正常"/>
    <s v="苏州市"/>
    <n v="370934.72515789472"/>
    <n v="39289.898421052632"/>
  </r>
  <r>
    <x v="0"/>
    <s v="300034.SZ"/>
    <s v="黑猫股份"/>
    <s v="北京钢研高纳科技股份有限公司"/>
    <s v="北京市海淀区大柳树南村19号"/>
    <s v="国防军工"/>
    <n v="522350030.62"/>
    <n v="61378648.689999998"/>
    <n v="1565"/>
    <s v="Gaona Aero Material Co.,Ltd."/>
    <s v="86-10-62182656"/>
    <s v="caixiaobao@cisri.com.cn"/>
    <n v="1"/>
    <x v="0"/>
    <s v="营收较高"/>
    <s v="北京市"/>
    <n v="333769.98761661345"/>
    <n v="39219.583827476039"/>
  </r>
  <r>
    <x v="2"/>
    <s v="600481.SH"/>
    <s v="黑牡丹"/>
    <s v="双良节能系统股份有限公司"/>
    <s v="江苏省无锡市江阴市利港镇西利路88号"/>
    <s v="通用设备"/>
    <n v="1734206639.4200001"/>
    <n v="120865177.67"/>
    <n v="3087"/>
    <s v="Shuangliang Eco-Energy Systems Co.,Ltd"/>
    <s v="86-510-86632358"/>
    <s v="600481@shuangliang.com"/>
    <n v="1"/>
    <x v="1"/>
    <s v="营收极高"/>
    <s v="无锡市"/>
    <n v="561777.33703271789"/>
    <n v="39152.956809199874"/>
  </r>
  <r>
    <x v="0"/>
    <s v="003018.SZ"/>
    <s v="黑芝麻"/>
    <s v="金富科技股份有限公司"/>
    <s v="广东省东莞市沙田镇稔洲村永茂村民小组"/>
    <s v="包装印刷"/>
    <n v="170867467.18000001"/>
    <n v="25195866.829999998"/>
    <n v="644"/>
    <s v="Jinfu Technology Co.,Ltd."/>
    <s v="86-769-89164633"/>
    <s v="jinfu@jinfu-group.com"/>
    <n v="1"/>
    <x v="4"/>
    <s v="营收较高"/>
    <s v="东莞市"/>
    <n v="265322.1540062112"/>
    <n v="39124.016816770185"/>
  </r>
  <r>
    <x v="0"/>
    <s v="300238.SZ"/>
    <s v="亨迪药业"/>
    <s v="冠昊生物科技股份有限公司"/>
    <s v="广东省广州市黄埔区玉岩路12号"/>
    <s v="医疗器械"/>
    <n v="122927958.20999999"/>
    <n v="21779567.390000001"/>
    <n v="557"/>
    <s v="Guanhao Biotech Co.,Ltd."/>
    <s v="86-20-32052295"/>
    <s v="ir@guanhaobio.com"/>
    <n v="1"/>
    <x v="2"/>
    <s v="营收较高"/>
    <s v="广州市"/>
    <n v="220696.51384201075"/>
    <n v="39101.557253141829"/>
  </r>
  <r>
    <x v="2"/>
    <s v="688358.SH"/>
    <s v="亨通光电"/>
    <s v="无锡祥生医疗科技股份有限公司"/>
    <s v="江苏省无锡市新吴区新辉环路9号"/>
    <s v="医疗器械"/>
    <n v="100367467.51000001"/>
    <n v="24852007.66"/>
    <n v="636"/>
    <s v="Chison Medical Technologies Co.,Ltd."/>
    <s v="86-510-85271380"/>
    <s v="info@chison.com.cn"/>
    <n v="1"/>
    <x v="2"/>
    <s v="营收较高"/>
    <s v="无锡市"/>
    <n v="157810.48350628931"/>
    <n v="39075.483742138364"/>
  </r>
  <r>
    <x v="0"/>
    <s v="002110.SZ"/>
    <s v="恒邦股份"/>
    <s v="福建三钢闽光股份有限公司"/>
    <s v="福建省三明市三元区工业中路群工三路"/>
    <s v="钢铁"/>
    <n v="12841435369.610001"/>
    <n v="532207269.02999997"/>
    <n v="13635"/>
    <s v="Sansteel Minguang Co.,Ltd.,Fujian"/>
    <s v="86-598-8205188"/>
    <s v="3293878031@qq.com;15356742@qq.com;sgmg@fjsg.com.cn"/>
    <n v="3"/>
    <x v="0"/>
    <s v="营收极高"/>
    <s v="三明市"/>
    <n v="941799.44038210495"/>
    <n v="39032.436305830583"/>
  </r>
  <r>
    <x v="2"/>
    <s v="601336.SH"/>
    <s v="恒宝股份"/>
    <s v="新华人寿保险股份有限公司"/>
    <s v="北京市朝阳区建国门外大街甲12号新华保险大厦"/>
    <s v="保险及其他"/>
    <n v="74963000000"/>
    <n v="1344000000"/>
    <n v="34434"/>
    <s v="New China Life Insurance Company Ltd."/>
    <s v="86-10-85213233;852-35898647"/>
    <s v="ir@newchinalife.com;jojo.ng@tmf-group.com"/>
    <n v="2"/>
    <x v="4"/>
    <s v="营收极高"/>
    <s v="北京市"/>
    <n v="2177005.2854736596"/>
    <n v="39031.190102805369"/>
  </r>
  <r>
    <x v="2"/>
    <s v="600460.SH"/>
    <s v="恒大高新"/>
    <s v="杭州士兰微电子股份有限公司"/>
    <s v="浙江省杭州市西湖区黄姑山路4号"/>
    <s v="半导体及元件"/>
    <n v="2001080840.6400001"/>
    <n v="268446599.11000001"/>
    <n v="6880"/>
    <s v="Hangzhou Silan Microelectronics Co.,Ltd"/>
    <s v="86-571-88212980"/>
    <s v="600460@silan.com.cn;ml@silan.com.cn;silan@silan.com.cn"/>
    <n v="3"/>
    <x v="4"/>
    <s v="营收极高"/>
    <s v="杭州市"/>
    <n v="290854.77334883722"/>
    <n v="39018.401033430237"/>
  </r>
  <r>
    <x v="0"/>
    <s v="002386.SZ"/>
    <s v="恒而达"/>
    <s v="宜宾天原集团股份有限公司"/>
    <s v="四川省宜宾市翠屏区临港经济技术开发区港园路西段61号"/>
    <s v="化学原料"/>
    <n v="3898124158.0999999"/>
    <n v="171770387.59"/>
    <n v="4403"/>
    <s v="Yibin Tianyuan Group Co,Ltd"/>
    <s v="86-831-5980789"/>
    <s v="tjhb@ybty.com;dshzm@ybty.com;ybty@ybty.com"/>
    <n v="3"/>
    <x v="3"/>
    <s v="营收极高"/>
    <s v="宜宾市"/>
    <n v="885333.67206450144"/>
    <n v="39012.125275948216"/>
  </r>
  <r>
    <x v="0"/>
    <s v="300224.SZ"/>
    <s v="恒丰纸业"/>
    <s v="烟台正海磁性材料股份有限公司"/>
    <s v="山东省烟台市福山区经济技术开发区汕头大街9号"/>
    <s v="金属新材料"/>
    <n v="1064854892.0700001"/>
    <n v="83723894.180000007"/>
    <n v="2148"/>
    <s v="Yantai Zhenghai Magnetic Material Co.,Ltd."/>
    <s v="86-535-6397287"/>
    <s v="dmb@zhmag.com"/>
    <n v="1"/>
    <x v="3"/>
    <s v="营收极高"/>
    <s v="烟台市"/>
    <n v="495742.5009636872"/>
    <n v="38977.604366852887"/>
  </r>
  <r>
    <x v="0"/>
    <s v="300308.SZ"/>
    <s v="恒锋工具"/>
    <s v="中际旭创股份有限公司"/>
    <s v="山东省烟台市龙口市诸由观镇驻地"/>
    <s v="通信设备"/>
    <n v="2088622649.99"/>
    <n v="217412603.40000001"/>
    <n v="5583"/>
    <s v="Zhongji Innolight Co.,Ltd."/>
    <s v="86-535-8573361"/>
    <s v="zhongji300308@zj-innolight.com;info@zj-innolight.com"/>
    <n v="2"/>
    <x v="1"/>
    <s v="营收极高"/>
    <s v="烟台市"/>
    <n v="374104.00322228193"/>
    <n v="38941.895647501347"/>
  </r>
  <r>
    <x v="0"/>
    <s v="300026.SZ"/>
    <s v="恒锋信息"/>
    <s v="天津红日药业股份有限公司"/>
    <s v="天津市武清区开发区创业总部基地B01号楼"/>
    <s v="中药"/>
    <n v="1732429393.6199999"/>
    <n v="238237011.30000001"/>
    <n v="6120"/>
    <s v="Tianjin Chase Sun Pharmaceutical Co.,Ltd."/>
    <s v="86-22-59623217"/>
    <s v="lanwujun@chasesun.cn;yangyi@chasesun.cn;admin@chasesun.cn"/>
    <n v="3"/>
    <x v="2"/>
    <s v="营收极高"/>
    <s v="天津市"/>
    <n v="283076.69830392156"/>
    <n v="38927.616225490201"/>
  </r>
  <r>
    <x v="0"/>
    <s v="000878.SZ"/>
    <s v="恒光股份"/>
    <s v="云南铜业股份有限公司"/>
    <s v="云南省昆明市盘龙区华云路1号中铜大厦"/>
    <s v="工业金属"/>
    <n v="28898369903.950001"/>
    <n v="373914425.25999999"/>
    <n v="9608"/>
    <s v="Yunnan Copper Co.,Ltd."/>
    <s v="86-871-63175929;86-871-63106735;86-871-63106792"/>
    <s v="hjg@chncopper.com;3377381083@qq.com;zqb@chncopper.com"/>
    <n v="3"/>
    <x v="0"/>
    <s v="营收极高"/>
    <s v="昆明市"/>
    <n v="3007740.4146492509"/>
    <n v="38916.988474188176"/>
  </r>
  <r>
    <x v="0"/>
    <s v="002737.SZ"/>
    <s v="恒辉安防"/>
    <s v="葵花药业集团股份有限公司"/>
    <s v="黑龙江省哈尔滨市道里区高新技术产业开发区迎宾路集中区东湖路18号"/>
    <s v="中药"/>
    <n v="1198471522.45"/>
    <n v="219172003.91"/>
    <n v="5636"/>
    <s v="Sunflower Pharmaceutical Group Co.,Ltd"/>
    <s v="86-451-82307136"/>
    <s v="3124893@qq.com;2101474806@qq.com;khyygroup@163.com"/>
    <n v="3"/>
    <x v="2"/>
    <s v="营收极高"/>
    <s v="哈尔滨市"/>
    <n v="212645.76338715403"/>
    <n v="38887.864426898508"/>
  </r>
  <r>
    <x v="2"/>
    <s v="688700.SH"/>
    <s v="恒基达鑫"/>
    <s v="昆山东威科技股份有限公司"/>
    <s v="江苏省苏州市昆山市巴城镇东定路505号"/>
    <s v="专用设备"/>
    <n v="194884434.24000001"/>
    <n v="39468711.829999998"/>
    <n v="1019"/>
    <s v="Kunshan Dongwei Technology Co.,Ltd."/>
    <s v="86-512-57710500"/>
    <s v="dw10798@ksdwgroup.com"/>
    <n v="1"/>
    <x v="2"/>
    <s v="营收较高"/>
    <s v="苏州市"/>
    <n v="191250.67148184497"/>
    <n v="38732.788842001959"/>
  </r>
  <r>
    <x v="0"/>
    <s v="002658.SZ"/>
    <s v="恒进感应"/>
    <s v="北京雪迪龙科技股份有限公司"/>
    <s v="北京市昌平区高新三街3号"/>
    <s v="环保"/>
    <n v="314445186.94"/>
    <n v="78103673.200000003"/>
    <n v="2020"/>
    <s v="Beijing Sdl Technology Co.,Ltd."/>
    <s v="86-10-80735666;86-10-80735664"/>
    <s v="zqb@chsdl.com;yangyuanyuan@chsdl.com"/>
    <n v="2"/>
    <x v="3"/>
    <s v="营收较高"/>
    <s v="北京市"/>
    <n v="155665.93412871286"/>
    <n v="38665.184752475252"/>
  </r>
  <r>
    <x v="0"/>
    <s v="300569.SZ"/>
    <s v="恒久科技"/>
    <s v="青岛天能重工股份有限公司"/>
    <s v="山东省青岛市胶州市李哥庄镇海硕路7号"/>
    <s v="电力设备"/>
    <n v="435212003.47000003"/>
    <n v="26417375.43"/>
    <n v="684"/>
    <s v="Qingdao Tianneng Heavy Industries Co.,Ltd"/>
    <s v="86-532-58829955"/>
    <s v="ir@qdtnp.com;tnp@qdtnp.com"/>
    <n v="2"/>
    <x v="4"/>
    <s v="营收较高"/>
    <s v="青岛市"/>
    <n v="636274.85887426906"/>
    <n v="38621.893903508775"/>
  </r>
  <r>
    <x v="1"/>
    <s v="831305.BJ"/>
    <s v="恒康医疗"/>
    <s v="上海海希工业通讯股份有限公司"/>
    <s v="上海市松江区莘砖公路518号15幢"/>
    <s v="自动化设备"/>
    <n v="45990641.189999998"/>
    <n v="8802287.7400000002"/>
    <n v="228"/>
    <s v="Shanghai Hysea Industrial Communications Ltd"/>
    <s v="86-21-54902525-8105"/>
    <s v="ir@hysea.com.cn"/>
    <n v="1"/>
    <x v="2"/>
    <s v="营收正常"/>
    <s v="上海市"/>
    <n v="201713.33855263155"/>
    <n v="38606.525175438597"/>
  </r>
  <r>
    <x v="0"/>
    <s v="300705.SZ"/>
    <s v="恒力石化"/>
    <s v="湖南九典制药股份有限公司"/>
    <s v="湖南省长沙市岳麓区麓天路28号金瑞麓谷科技园A1栋"/>
    <s v="化学制药"/>
    <n v="449062914.36000001"/>
    <n v="55965884.890000001"/>
    <n v="1450"/>
    <s v="Hunan Jiudian Pharmaceutical Co.,Ltd."/>
    <s v="86-731-82831002"/>
    <s v="jiudianzhiyao@163.com"/>
    <n v="1"/>
    <x v="3"/>
    <s v="营收较高"/>
    <s v="长沙市"/>
    <n v="309698.5616275862"/>
    <n v="38597.161993103451"/>
  </r>
  <r>
    <x v="2"/>
    <s v="605077.SH"/>
    <s v="恒立实业"/>
    <s v="浙江华康药业股份有限公司"/>
    <s v="浙江省衢州市开化县华埠镇华工路18号"/>
    <s v="化学制品"/>
    <n v="405395609.57999998"/>
    <n v="50288429.200000003"/>
    <n v="1303"/>
    <s v="Zhejiang Huakang Pharmaceutical Co.,Ltd."/>
    <s v="86-570-6035901"/>
    <s v="zqb@huakangpharma.com"/>
    <n v="1"/>
    <x v="3"/>
    <s v="营收较高"/>
    <s v="衢州市"/>
    <n v="311124.79630084417"/>
    <n v="38594.343207981583"/>
  </r>
  <r>
    <x v="0"/>
    <s v="002562.SZ"/>
    <s v="恒立液压"/>
    <s v="兄弟科技股份有限公司"/>
    <s v="浙江省嘉兴市海宁市海洲街道学林街1号"/>
    <s v="化学制品"/>
    <n v="879221669.42999995"/>
    <n v="103018237.25"/>
    <n v="2671"/>
    <s v="Brother Enterprises Holding Co.,Ltd."/>
    <s v="86-573-80703928"/>
    <s v="stock@brother.com.cn"/>
    <n v="1"/>
    <x v="3"/>
    <s v="营收较高"/>
    <s v="嘉兴市"/>
    <n v="329173.21955447394"/>
    <n v="38569.164077124675"/>
  </r>
  <r>
    <x v="0"/>
    <s v="002838.SZ"/>
    <s v="恒林股份"/>
    <s v="山东道恩高分子材料股份有限公司"/>
    <s v="山东省烟台市龙口市振兴路北首道恩经济园工业园区"/>
    <s v="化工合成材料"/>
    <n v="1193578408.1800001"/>
    <n v="51296135.270000003"/>
    <n v="1330"/>
    <s v="Shandong Dawn Polymer Co.,Ltd."/>
    <s v="86-535-8866557"/>
    <s v="wang.youqing@chinadawn.cn;zuo.yina@chinadawn.cn"/>
    <n v="2"/>
    <x v="0"/>
    <s v="营收极高"/>
    <s v="烟台市"/>
    <n v="897427.37457142863"/>
    <n v="38568.522759398496"/>
  </r>
  <r>
    <x v="0"/>
    <s v="002391.SZ"/>
    <s v="恒铭达"/>
    <s v="江苏长青农化股份有限公司"/>
    <s v="江苏省扬州市江都区文昌东路1006号"/>
    <s v="化学制品"/>
    <n v="913809250.58000004"/>
    <n v="80049689.469999999"/>
    <n v="2076"/>
    <s v="Jiangsu Changqing Agrochemical Co.,Ltd"/>
    <s v="86-514-86424918"/>
    <s v="irm@jscq.com"/>
    <n v="1"/>
    <x v="3"/>
    <s v="营收较高"/>
    <s v="扬州市"/>
    <n v="440177.86636801541"/>
    <n v="38559.580669556839"/>
  </r>
  <r>
    <x v="2"/>
    <s v="688787.SH"/>
    <s v="恒瑞医药"/>
    <s v="北京海天瑞声科技股份有限公司"/>
    <s v="北京市海淀区成府路28号4-801"/>
    <s v="计算机应用"/>
    <n v="47876427.229999997"/>
    <n v="9437853.9299999997"/>
    <n v="245"/>
    <s v="Beijing Haitian Ruisheng Science Technology Ltd."/>
    <s v="86-10-62660772"/>
    <s v="ir@speechocean.com"/>
    <n v="1"/>
    <x v="3"/>
    <s v="营收正常"/>
    <s v="北京市"/>
    <n v="195413.98869387753"/>
    <n v="38521.852775510204"/>
  </r>
  <r>
    <x v="2"/>
    <s v="600219.SH"/>
    <s v="恒润股份"/>
    <s v="山东南山铝业股份有限公司"/>
    <s v="山东省烟台市龙口市东江镇南山村"/>
    <s v="工业金属"/>
    <n v="8856557442.4599991"/>
    <n v="721983397.72000003"/>
    <n v="18746"/>
    <s v="Shandong Nanshan Aluminium Co.,Ltd."/>
    <s v="86-535-8616188;86-535-8666352"/>
    <s v="suiguannan@nanshan.com.cn;xingdong@nanshan.com.cn;600219@nanshan.com.cn"/>
    <n v="3"/>
    <x v="0"/>
    <s v="营收极高"/>
    <s v="烟台市"/>
    <n v="472450.51970873779"/>
    <n v="38513.99753120666"/>
  </r>
  <r>
    <x v="2"/>
    <s v="600490.SH"/>
    <s v="恒生电子"/>
    <s v="鹏欣环球资源股份有限公司"/>
    <s v="上海市闵行区联航路1188号32号楼"/>
    <s v="工业金属"/>
    <n v="1217169184.3699999"/>
    <n v="65218419.149999999"/>
    <n v="1694"/>
    <s v="Pengxin International Mining Co.,Ltd"/>
    <s v="86-21-61679636"/>
    <s v="600490@pengxinzy.com.cn;zhangjin@pengxinzy.com.cn"/>
    <n v="2"/>
    <x v="0"/>
    <s v="营收极高"/>
    <s v="上海市"/>
    <n v="718517.81840023608"/>
    <n v="38499.6571133412"/>
  </r>
  <r>
    <x v="2"/>
    <s v="688687.SH"/>
    <s v="恒盛能源"/>
    <s v="北京凯因科技股份有限公司"/>
    <s v="北京市大兴区北京经济技术开发区荣京东街6号3号楼"/>
    <s v="生物制品"/>
    <n v="171572290.44"/>
    <n v="24898632.420000002"/>
    <n v="647"/>
    <s v="Beijing Kawin Technology Share-Holding Co.,Ltd."/>
    <s v="86-10-67892271"/>
    <s v="ir@kawin.com.cn"/>
    <n v="1"/>
    <x v="1"/>
    <s v="营收较高"/>
    <s v="北京市"/>
    <n v="265181.28352395672"/>
    <n v="38483.203122102015"/>
  </r>
  <r>
    <x v="0"/>
    <s v="000159.SZ"/>
    <s v="恒帅股份"/>
    <s v="新疆国际实业股份有限公司"/>
    <s v="新疆维吾尔自治区乌鲁木齐市新市区北京南路358号大成国际大厦9楼"/>
    <s v="建筑装饰"/>
    <n v="262198874.16999999"/>
    <n v="21038549.800000001"/>
    <n v="547"/>
    <s v="Xinjiang International Industry Co.,Ltd"/>
    <s v="86-991-5854232"/>
    <s v="zqb@xjgjsy.com"/>
    <n v="1"/>
    <x v="3"/>
    <s v="营收较高"/>
    <s v="新疆维吾尔自治区乌鲁木齐市"/>
    <n v="479339.80652650818"/>
    <n v="38461.699817184643"/>
  </r>
  <r>
    <x v="0"/>
    <s v="002040.SZ"/>
    <s v="恒顺醋业"/>
    <s v="南京港股份有限公司"/>
    <s v="江苏省南京市建邺区江东中路108号万达广场C座22层"/>
    <s v="港口航运"/>
    <n v="197242997.68000001"/>
    <n v="36882959.509999998"/>
    <n v="959"/>
    <s v="Nanjing Port Co.,Ltd."/>
    <s v="86-25-58815738"/>
    <s v="gfgs@nj-port.com"/>
    <n v="1"/>
    <x v="0"/>
    <s v="营收较高"/>
    <s v="南京市"/>
    <n v="205675.70143899898"/>
    <n v="38459.811793534929"/>
  </r>
  <r>
    <x v="0"/>
    <s v="000543.SZ"/>
    <s v="恒拓开源"/>
    <s v="安徽省皖能股份有限公司"/>
    <s v="安徽省合肥市包河区马鞍山路76号能源大厦8-10层"/>
    <s v="电力"/>
    <n v="6356303748.0799999"/>
    <n v="137605347.87"/>
    <n v="3585"/>
    <s v="An Hui Wenergy Company Limited"/>
    <s v="86-551-62225806;86-551-62225811"/>
    <s v="wn000543@wenergy.com.cn"/>
    <n v="1"/>
    <x v="4"/>
    <s v="营收极高"/>
    <s v="合肥市"/>
    <n v="1773027.5447921897"/>
    <n v="38383.639573221757"/>
  </r>
  <r>
    <x v="2"/>
    <s v="603020.SH"/>
    <s v="恒泰艾普"/>
    <s v="爱普香料集团股份有限公司"/>
    <s v="上海市静安区高平路733号"/>
    <s v="化学制品"/>
    <n v="786700331.57000005"/>
    <n v="47211121.039999999"/>
    <n v="1230"/>
    <s v="Apple Flavor &amp; Fragrance Group Co.,Ltd."/>
    <s v="86-21-66523100"/>
    <s v="weihua.wang@cnaff.com;jye@cnaff.com"/>
    <n v="2"/>
    <x v="3"/>
    <s v="营收较高"/>
    <s v="上海市"/>
    <n v="639593.76550406509"/>
    <n v="38383.025235772358"/>
  </r>
  <r>
    <x v="0"/>
    <s v="002666.SZ"/>
    <s v="恒天海龙"/>
    <s v="广东德联集团股份有限公司"/>
    <s v="广东省佛山市南海区狮山镇松岗虹岭二路386号"/>
    <s v="化学制品"/>
    <n v="880552556.89999998"/>
    <n v="36945349.43"/>
    <n v="963"/>
    <s v="Guangdong Delian Group Co.,Ltd"/>
    <s v="86-757-63220244"/>
    <s v="peach@delian.cn;jerry@delian.cn;zq@delian.cn"/>
    <n v="3"/>
    <x v="3"/>
    <s v="营收较高"/>
    <s v="佛山市"/>
    <n v="914384.79428868124"/>
    <n v="38364.848836967809"/>
  </r>
  <r>
    <x v="0"/>
    <s v="002067.SZ"/>
    <s v="恒通股份"/>
    <s v="浙江景兴纸业股份有限公司"/>
    <s v="浙江省嘉兴市平湖市曹桥街道"/>
    <s v="造纸"/>
    <n v="1459767590.73"/>
    <n v="77551068.980000004"/>
    <n v="2025"/>
    <s v="Zhejiang Jingxing Paper Joint Stock Co.,Ltd."/>
    <s v="86-573-85969328"/>
    <s v="yaojq0518@126.com;wyf226@126.com;jingxing@jxpaper.com.cn"/>
    <n v="3"/>
    <x v="2"/>
    <s v="营收极高"/>
    <s v="嘉兴市"/>
    <n v="720872.88431111118"/>
    <n v="38296.824187654325"/>
  </r>
  <r>
    <x v="2"/>
    <s v="688621.SH"/>
    <s v="恒为科技"/>
    <s v="北京阳光诺和药物研究股份有限公司"/>
    <s v="北京市昌平区科技园区双营西路79号院7号楼"/>
    <s v="医疗服务"/>
    <n v="147959681.03"/>
    <n v="33400168.75"/>
    <n v="873"/>
    <s v="Beijing Sun-Novo Pharmaceutical Research Co.,Ltd."/>
    <s v="86-10-60748199"/>
    <s v="ir@sun-novo.com"/>
    <n v="1"/>
    <x v="2"/>
    <s v="营收较高"/>
    <s v="北京市"/>
    <n v="169484.17071019474"/>
    <n v="38259.070733104236"/>
  </r>
  <r>
    <x v="0"/>
    <s v="300452.SZ"/>
    <s v="恒信东方"/>
    <s v="安徽山河药用辅料股份有限公司"/>
    <s v="安徽省淮南市田家庵区经济技术开发区河滨路2号"/>
    <s v="化学制药"/>
    <n v="191403805.41"/>
    <n v="33838831.740000002"/>
    <n v="885"/>
    <s v="Anhui Sunhere Pharmaceutical Excipients Co.,Ltd."/>
    <s v="86-554-2796116"/>
    <s v="lqlqlq676767@126.com;jzhzh@vip.qq.com"/>
    <n v="2"/>
    <x v="3"/>
    <s v="营收较高"/>
    <s v="淮南市"/>
    <n v="216275.48633898306"/>
    <n v="38235.96806779661"/>
  </r>
  <r>
    <x v="0"/>
    <s v="001207.SZ"/>
    <s v="恒星科技"/>
    <s v="山东联科科技股份有限公司"/>
    <s v="山东省潍坊市青州市鲁星路577号"/>
    <s v="化工合成材料"/>
    <n v="359863244.51999998"/>
    <n v="23756215.989999998"/>
    <n v="623"/>
    <s v="Shandong Link Science And Technology Co.,Ltd."/>
    <s v="86-536-3536689"/>
    <s v="linkzqb@163.com"/>
    <n v="1"/>
    <x v="0"/>
    <s v="营收较高"/>
    <s v="潍坊市"/>
    <n v="577629.60597110749"/>
    <n v="38131.967881219898"/>
  </r>
  <r>
    <x v="2"/>
    <s v="603967.SH"/>
    <s v="恒玄科技"/>
    <s v="中创物流股份有限公司"/>
    <s v="山东省青岛市崂山区深圳路169号中创大厦23层"/>
    <s v="物流"/>
    <n v="3089891529.4099998"/>
    <n v="54822436.590000004"/>
    <n v="1439"/>
    <s v="China Master Logistics Co.,Ltd."/>
    <s v="86-532-66789888"/>
    <s v="zhengquan@cmlog.com"/>
    <n v="1"/>
    <x v="2"/>
    <s v="营收极高"/>
    <s v="青岛市"/>
    <n v="2147249.1517790132"/>
    <n v="38097.593182765813"/>
  </r>
  <r>
    <x v="0"/>
    <s v="300915.SZ"/>
    <s v="恒逸石化"/>
    <s v="上海海融食品科技股份有限公司"/>
    <s v="上海市奉贤区金汇镇金斗路666号"/>
    <s v="食品加工制造"/>
    <n v="214955984.06999999"/>
    <n v="32209482.84"/>
    <n v="846"/>
    <s v="Shanghai Hi-Road Food Technology Co.,Ltd."/>
    <s v="86-21-37560135"/>
    <s v="hrkj@hiroad.sh.cn"/>
    <n v="1"/>
    <x v="1"/>
    <s v="营收较高"/>
    <s v="上海市"/>
    <n v="254085.08755319149"/>
    <n v="38072.674751773047"/>
  </r>
  <r>
    <x v="0"/>
    <s v="002728.SZ"/>
    <s v="恒银科技"/>
    <s v="特一药业集团股份有限公司"/>
    <s v="广东省江门市台山市台城长兴路9、11号"/>
    <s v="中药"/>
    <n v="194348090.18000001"/>
    <n v="45666688.380000003"/>
    <n v="1200"/>
    <s v="Teyi Pharmaceutical Group Co.,Ltd."/>
    <s v="86-750-5627588"/>
    <s v="ty002728@vip.sina.com"/>
    <n v="1"/>
    <x v="2"/>
    <s v="营收较高"/>
    <s v="江门市"/>
    <n v="161956.74181666668"/>
    <n v="38055.573650000006"/>
  </r>
  <r>
    <x v="2"/>
    <s v="600168.SH"/>
    <s v="恒源煤电"/>
    <s v="武汉三镇实业控股股份有限公司"/>
    <s v="湖北省武汉市武昌区中北路263号武汉控股大厦"/>
    <s v="环保"/>
    <n v="635970712.22000003"/>
    <n v="37937924.57"/>
    <n v="999"/>
    <s v="Wuhan Sanzhen Industry Holding Co.,Ltd"/>
    <s v="86-27-85725739"/>
    <s v="dmxx@600168.com.cn;whkg@600168.com.cn"/>
    <n v="2"/>
    <x v="3"/>
    <s v="营收较高"/>
    <s v="武汉市"/>
    <n v="636607.31953953952"/>
    <n v="37975.900470470471"/>
  </r>
  <r>
    <x v="2"/>
    <s v="600835.SH"/>
    <s v="横店东磁"/>
    <s v="上海机电股份有限公司"/>
    <s v="上海市浦东新区民生路1286号汇商大厦9楼"/>
    <s v="专用设备"/>
    <n v="3957043299.5100002"/>
    <n v="165646612.99000001"/>
    <n v="4375"/>
    <s v="Shanghai Mechanical &amp; Electrical Industry Co.Ltd."/>
    <s v="86-21-68547168"/>
    <s v="shjddm@chinasec.cn;xhh@chinasec.cn;sec@chinasec.cn"/>
    <n v="3"/>
    <x v="2"/>
    <s v="营收极高"/>
    <s v="上海市"/>
    <n v="904467.039888"/>
    <n v="37862.082969142859"/>
  </r>
  <r>
    <x v="2"/>
    <s v="688157.SH"/>
    <s v="横店影视"/>
    <s v="湖南松井新材料股份有限公司"/>
    <s v="湖南省长沙市宁乡市宁乡经济技术开发区三环北路777号"/>
    <s v="化学制品"/>
    <n v="117030274.56"/>
    <n v="20025172.719999999"/>
    <n v="529"/>
    <s v="Hunan Sokan New Materials Co.,Ltd."/>
    <s v="86-731-87191777-8088"/>
    <s v="zqb@sokan.com.cn;huan.zhou@sokan.com.cn"/>
    <n v="2"/>
    <x v="3"/>
    <s v="营收较高"/>
    <s v="长沙市"/>
    <n v="221229.25247637052"/>
    <n v="37854.768846880906"/>
  </r>
  <r>
    <x v="0"/>
    <s v="300593.SZ"/>
    <s v="横河精密"/>
    <s v="北京新雷能科技股份有限公司"/>
    <s v="北京市昌平区科技园区双营中路139号院1号楼"/>
    <s v="电力设备"/>
    <n v="471128220.07999998"/>
    <n v="86851448.129999995"/>
    <n v="2295"/>
    <s v="Beijing Relpow Technology Co.,Ltd"/>
    <s v="86-10-81913666"/>
    <s v="webmaster@xinleineng.com"/>
    <n v="1"/>
    <x v="4"/>
    <s v="营收较高"/>
    <s v="北京市"/>
    <n v="205284.62748583878"/>
    <n v="37843.76824836601"/>
  </r>
  <r>
    <x v="2"/>
    <s v="600982.SH"/>
    <s v="弘信电子"/>
    <s v="宁波能源集团股份有限公司"/>
    <s v="浙江省宁波市鄞州区昌乐路187号发展大厦B座7F"/>
    <s v="电力"/>
    <n v="1957617019.1600001"/>
    <n v="44192040.049999997"/>
    <n v="1168"/>
    <s v="Ningbo Energy Group Co.,Ltd."/>
    <s v="86-574-86897102"/>
    <s v="nbtp@nbtp.com.cn"/>
    <n v="1"/>
    <x v="4"/>
    <s v="营收极高"/>
    <s v="宁波市"/>
    <n v="1676041.9684589042"/>
    <n v="37835.650727739725"/>
  </r>
  <r>
    <x v="2"/>
    <s v="600157.SH"/>
    <s v="弘讯科技"/>
    <s v="永泰能源股份有限公司"/>
    <s v="山西省太原市小店区亲贤北街9号双喜广场26、27楼"/>
    <s v="电力"/>
    <n v="7739226569.5"/>
    <n v="325997071.19999999"/>
    <n v="8620"/>
    <s v="Wintime Energy Co.,Ltd."/>
    <s v="86-351-8366670;86-351-8366507"/>
    <s v="wteclzqb@126.com;wt_ymy@126.com;wteclbg@126.com"/>
    <n v="3"/>
    <x v="4"/>
    <s v="营收极高"/>
    <s v="太原市"/>
    <n v="897822.10783062642"/>
    <n v="37818.685754060323"/>
  </r>
  <r>
    <x v="0"/>
    <s v="300396.SZ"/>
    <s v="弘亚数控"/>
    <s v="迪瑞医疗科技股份有限公司"/>
    <s v="吉林省长春市朝阳区高新开发区宜居路3333号"/>
    <s v="医疗器械"/>
    <n v="226514694.52000001"/>
    <n v="60813979.130000003"/>
    <n v="1609"/>
    <s v="Dirui Industrial Co.,Ltd."/>
    <s v="86-431-81931002"/>
    <s v="zqb@dirui.com.cn"/>
    <n v="1"/>
    <x v="2"/>
    <s v="营收较高"/>
    <s v="长春市"/>
    <n v="140779.79771286514"/>
    <n v="37796.13370416408"/>
  </r>
  <r>
    <x v="2"/>
    <s v="600348.SH"/>
    <s v="弘业股份"/>
    <s v="山西华阳集团新能股份有限公司"/>
    <s v="山西省阳泉市矿区桃北西街2号"/>
    <s v="煤炭开采加工"/>
    <n v="8997715000.5699997"/>
    <n v="1302420959.0699999"/>
    <n v="34476"/>
    <s v="Shan Xi Hua Yang Group New Energy Co.,Ltd."/>
    <s v="86-353-7078618"/>
    <s v="hygf600348@sina.com"/>
    <n v="1"/>
    <x v="1"/>
    <s v="营收极高"/>
    <s v="阳泉市"/>
    <n v="260984.88805458869"/>
    <n v="37777.612225026103"/>
  </r>
  <r>
    <x v="2"/>
    <s v="600358.SH"/>
    <s v="弘业期货"/>
    <s v="国旅联合股份有限公司"/>
    <s v="江西省南昌市东湖区红谷滩新区学府大道一号34栋2楼"/>
    <s v="传媒"/>
    <n v="162577173.36000001"/>
    <n v="8331835.0800000001"/>
    <n v="221"/>
    <s v="China United Travel.Co.,Ltd"/>
    <s v="86-791-87705106"/>
    <s v="glgfzy@163.com;glgfwll@163.com;webmaster@cutc.com.cn"/>
    <n v="3"/>
    <x v="4"/>
    <s v="营收较高"/>
    <s v="南昌市"/>
    <n v="735643.31837104075"/>
    <n v="37700.61122171946"/>
  </r>
  <r>
    <x v="2"/>
    <s v="600153.SH"/>
    <s v="弘宇股份"/>
    <s v="厦门建发股份有限公司"/>
    <s v="福建省厦门市思明区环岛东路1699号建发国际大厦29层"/>
    <s v="物流"/>
    <n v="150598593069.95999"/>
    <n v="1008421334.71"/>
    <n v="26761"/>
    <s v="Xiamen C&amp;D Inc."/>
    <s v="86-592-2132319"/>
    <s v="jgz@chinacnd.com;lqhuang@chinacnd.com;pub@chinacnd.com"/>
    <n v="3"/>
    <x v="2"/>
    <s v="营收极高"/>
    <s v="厦门市"/>
    <n v="5627539.8180172639"/>
    <n v="37682.498214192296"/>
  </r>
  <r>
    <x v="0"/>
    <s v="301065.SZ"/>
    <s v="红宝丽"/>
    <s v="浙江本立科技股份有限公司"/>
    <s v="浙江省台州市临海市临海头门港新区东海第六大道15号"/>
    <s v="化学制药"/>
    <n v="199539234.33000001"/>
    <n v="15863012.65"/>
    <n v="421"/>
    <s v="Zhejiang Benli Technology Co.,Ltd."/>
    <s v="86-576-85501188"/>
    <s v="blkj@benlitech.com"/>
    <n v="1"/>
    <x v="3"/>
    <s v="营收较高"/>
    <s v="台州市"/>
    <n v="473964.92714964371"/>
    <n v="37679.36496437055"/>
  </r>
  <r>
    <x v="2"/>
    <s v="605339.SH"/>
    <s v="红豆股份"/>
    <s v="南侨食品集团(上海)股份有限公司"/>
    <s v="上海市徐汇区宜山路1397号A栋12层"/>
    <s v="食品加工制造"/>
    <n v="660265232.41999996"/>
    <n v="53020608.840000004"/>
    <n v="1408"/>
    <s v="Namchow Food Group(Shanghai)Co.,Ltd."/>
    <s v="86-21-61955678"/>
    <s v="ncfgs@ncbakery.com"/>
    <n v="1"/>
    <x v="1"/>
    <s v="营收较高"/>
    <s v="上海市"/>
    <n v="468938.3752982954"/>
    <n v="37656.682414772731"/>
  </r>
  <r>
    <x v="2"/>
    <s v="603733.SH"/>
    <s v="红旗连锁"/>
    <s v="仙鹤股份有限公司"/>
    <s v="浙江省衢州市衢江区天湖南路69号"/>
    <s v="造纸"/>
    <n v="1677948384.45"/>
    <n v="145994372.94999999"/>
    <n v="3883"/>
    <s v="Xianhe Co.,Ltd."/>
    <s v="86-570-2833055"/>
    <s v="zqb@xianhepaper.com"/>
    <n v="1"/>
    <x v="2"/>
    <s v="营收极高"/>
    <s v="衢州市"/>
    <n v="432126.80516353337"/>
    <n v="37598.344823590007"/>
  </r>
  <r>
    <x v="2"/>
    <s v="603949.SH"/>
    <s v="红墙股份"/>
    <s v="雪龙集团股份有限公司"/>
    <s v="浙江省宁波市北仑区黄山西路211号"/>
    <s v="汽车零部件"/>
    <n v="77398802.159999996"/>
    <n v="17774981.890000001"/>
    <n v="473"/>
    <s v="Xuelong Group Co.,Ltd."/>
    <s v="86-574-86805200"/>
    <s v="xuelonggufen@xuelong.net.cn"/>
    <n v="1"/>
    <x v="1"/>
    <s v="营收正常"/>
    <s v="宁波市"/>
    <n v="163633.83120507398"/>
    <n v="37579.242896405922"/>
  </r>
  <r>
    <x v="0"/>
    <s v="300800.SZ"/>
    <s v="红蜻蜓"/>
    <s v="力合科技(湖南)股份有限公司"/>
    <s v="湖南省长沙市岳麓区高新区青山路668号"/>
    <s v="环保"/>
    <n v="128455628.90000001"/>
    <n v="36025015.020000003"/>
    <n v="960"/>
    <s v="Lihe Technology (Hunan) Co.,Ltd."/>
    <s v="86-731-89910909"/>
    <s v="hl@lihero.com"/>
    <n v="1"/>
    <x v="3"/>
    <s v="营收较高"/>
    <s v="长沙市"/>
    <n v="133807.94677083334"/>
    <n v="37526.057312500001"/>
  </r>
  <r>
    <x v="2"/>
    <s v="688268.SH"/>
    <s v="红日药业"/>
    <s v="广东华特气体股份有限公司"/>
    <s v="广东省佛山市南海区里水镇和顺逢西村文头岭脚东侧"/>
    <s v="电子化学品"/>
    <n v="383464579.24000001"/>
    <n v="39173311.82"/>
    <n v="1044"/>
    <s v="Guangdong Huate Gas Co.,Ltd"/>
    <s v="86-757-81008813"/>
    <s v="zhengqb@huategas.com"/>
    <n v="1"/>
    <x v="4"/>
    <s v="营收较高"/>
    <s v="佛山市"/>
    <n v="367303.23681992339"/>
    <n v="37522.329329501918"/>
  </r>
  <r>
    <x v="2"/>
    <s v="603637.SH"/>
    <s v="红塔证券"/>
    <s v="镇海石化工程股份有限公司"/>
    <s v="浙江省宁波市鄞州区高新区星海南路36号"/>
    <s v="建筑装饰"/>
    <n v="155297959.66999999"/>
    <n v="13474867.199999999"/>
    <n v="360"/>
    <s v="Zhenhai Petrochemical Engineering Co.,Ltd"/>
    <s v="86-574-87917820"/>
    <s v="zpec@izpec.com"/>
    <n v="1"/>
    <x v="3"/>
    <s v="营收较高"/>
    <s v="宁波市"/>
    <n v="431383.22130555555"/>
    <n v="37430.186666666661"/>
  </r>
  <r>
    <x v="0"/>
    <s v="001308.SZ"/>
    <s v="红相股份"/>
    <s v="深圳市康冠科技股份有限公司"/>
    <s v="广东省深圳市龙岗区坂田街道岗头社区五和大道4023号1号楼第一层至第五层"/>
    <s v="光学光电子"/>
    <n v="2728621931.6399999"/>
    <n v="228065617.09999999"/>
    <n v="6104"/>
    <s v="Shenzhen Ktc Technology Co., Ltd."/>
    <s v="86-755-33001308"/>
    <s v="dmbsh@ktc.cn"/>
    <n v="1"/>
    <x v="0"/>
    <s v="营收极高"/>
    <s v="深圳市"/>
    <n v="447021.9416186107"/>
    <n v="37363.305553735256"/>
  </r>
  <r>
    <x v="1"/>
    <s v="834475.BJ"/>
    <s v="红星发展"/>
    <s v="三门三友科技股份有限公司"/>
    <s v="浙江省台州市三门县亭旁镇工业园区"/>
    <s v="专用设备"/>
    <n v="76369480.140000001"/>
    <n v="8732408.5999999996"/>
    <n v="234"/>
    <s v="Sanmen Sanyou Technology Inc"/>
    <s v="86-576-83553150"/>
    <s v="jianming.liang@sanyouco.com"/>
    <n v="1"/>
    <x v="2"/>
    <s v="营收正常"/>
    <s v="台州市"/>
    <n v="326365.29974358977"/>
    <n v="37317.98547008547"/>
  </r>
  <r>
    <x v="2"/>
    <s v="601800.SH"/>
    <s v="宏柏新材"/>
    <s v="中国交通建设股份有限公司"/>
    <s v="北京市西城区德胜门外大街85号"/>
    <s v="建筑装饰"/>
    <n v="172095326154"/>
    <n v="5093589966"/>
    <n v="136772"/>
    <s v="China Communications Construction Company Limited"/>
    <s v="86-10-82016562"/>
    <s v="ir@ccccltd.cn"/>
    <n v="1"/>
    <x v="3"/>
    <s v="营收极高"/>
    <s v="北京市"/>
    <n v="1258264.309610154"/>
    <n v="37241.467303249206"/>
  </r>
  <r>
    <x v="2"/>
    <s v="600970.SH"/>
    <s v="宏昌电子"/>
    <s v="中国中材国际工程股份有限公司"/>
    <s v="北京市朝阳区望京北路16号中材国际大厦"/>
    <s v="建筑装饰"/>
    <n v="8729681569.6399994"/>
    <n v="479227860.82999998"/>
    <n v="12895"/>
    <s v="Sinoma International Engineering Co.,Ltd"/>
    <s v="86-10-64399502;86-10-64399501"/>
    <s v="600970@sinoma.com.cn"/>
    <n v="1"/>
    <x v="3"/>
    <s v="营收极高"/>
    <s v="北京市"/>
    <n v="676981.89760682429"/>
    <n v="37163.851169445523"/>
  </r>
  <r>
    <x v="0"/>
    <s v="002574.SZ"/>
    <s v="宏昌科技"/>
    <s v="浙江明牌珠宝股份有限公司"/>
    <s v="浙江省绍兴市柯桥区柯桥街道镜水路1016号"/>
    <s v="家用轻工"/>
    <n v="1175624913.5999999"/>
    <n v="35704263.060000002"/>
    <n v="962"/>
    <s v="Zhejiang Ming Jewelry Co.,Ltd."/>
    <s v="86-575-84025665"/>
    <s v="info@mingr.com;ck@mingr.com"/>
    <n v="2"/>
    <x v="3"/>
    <s v="营收极高"/>
    <s v="绍兴市"/>
    <n v="1222063.3197505197"/>
    <n v="37114.61856548857"/>
  </r>
  <r>
    <x v="0"/>
    <s v="002492.SZ"/>
    <s v="宏川智慧"/>
    <s v="珠海恒基达鑫国际化工仓储股份有限公司"/>
    <s v="广东省珠海市金湾区高栏港经济区南迳湾"/>
    <s v="物流"/>
    <n v="90229445.120000005"/>
    <n v="22329240.109999999"/>
    <n v="602"/>
    <s v="Zhuhai Winbase International Chemical Tank Terminal Co.,Ltd"/>
    <s v="86-756-3226342;86-756-3359588"/>
    <s v="zhuhaihua@winbase-tank.com;zhaoyi@winbase-tank.com;winbase@winbase-tank.com"/>
    <n v="3"/>
    <x v="2"/>
    <s v="营收正常"/>
    <s v="珠海市"/>
    <n v="149882.79920265783"/>
    <n v="37091.760980066443"/>
  </r>
  <r>
    <x v="2"/>
    <s v="600584.SH"/>
    <s v="宏创控股"/>
    <s v="江苏长电科技股份有限公司"/>
    <s v="江苏省无锡市江阴市滨江中路275号"/>
    <s v="半导体及元件"/>
    <n v="8138342221.1700001"/>
    <n v="861427410.20000005"/>
    <n v="23255"/>
    <s v="Jcet Group Co.,Ltd."/>
    <s v="86-510-86856061"/>
    <s v="ir@jcetglobal.com"/>
    <n v="1"/>
    <x v="4"/>
    <s v="营收极高"/>
    <s v="无锡市"/>
    <n v="349960.96414405503"/>
    <n v="37042.675132229633"/>
  </r>
  <r>
    <x v="0"/>
    <s v="300501.SZ"/>
    <s v="宏达电子"/>
    <s v="上海海顺新型药用包装材料股份有限公司"/>
    <s v="上海市闵行区申滨南路938号龙湖虹桥天街G栋508室"/>
    <s v="包装印刷"/>
    <n v="231871055.84"/>
    <n v="25483174.760000002"/>
    <n v="688"/>
    <s v="Shanghai Haishun New Pharmaceutical Packaging Co.,Ltd."/>
    <s v="86-21-37017626"/>
    <s v="xiaohui@hysum.com"/>
    <n v="1"/>
    <x v="4"/>
    <s v="营收较高"/>
    <s v="上海市"/>
    <n v="337021.88348837208"/>
    <n v="37039.498197674424"/>
  </r>
  <r>
    <x v="2"/>
    <s v="603823.SH"/>
    <s v="宏达高科"/>
    <s v="百合花集团股份有限公司"/>
    <s v="浙江省杭州市钱塘区钱塘新区经五路1768号"/>
    <s v="化学制品"/>
    <n v="646323104.50999999"/>
    <n v="66752804.109999999"/>
    <n v="1804"/>
    <s v="Lily Group Co.,Ltd."/>
    <s v="86-571-82965995"/>
    <s v="wdm@lilygroup.cn;wzy@lilygroup.cn"/>
    <n v="2"/>
    <x v="3"/>
    <s v="营收较高"/>
    <s v="杭州市"/>
    <n v="358272.23088137474"/>
    <n v="37002.663032150776"/>
  </r>
  <r>
    <x v="0"/>
    <s v="002206.SZ"/>
    <s v="宏达股份"/>
    <s v="浙江海利得新材料股份有限公司"/>
    <s v="浙江省嘉兴市海宁市马桥镇经编产业园区新民路18号"/>
    <s v="化工合成材料"/>
    <n v="1438412839.03"/>
    <n v="122493614.31"/>
    <n v="3317"/>
    <s v="Zhejiang Hailide New Material Co.,Ltd"/>
    <s v="86-573-87989889"/>
    <s v="lpf@halead.com;ycx@halead.com;002206@halead.com;hld@halead.com"/>
    <n v="4"/>
    <x v="0"/>
    <s v="营收极高"/>
    <s v="嘉兴市"/>
    <n v="433648.73048839311"/>
    <n v="36929.036572203797"/>
  </r>
  <r>
    <x v="2"/>
    <s v="600988.SH"/>
    <s v="宏德股份"/>
    <s v="赤峰吉隆黄金矿业股份有限公司"/>
    <s v="内蒙古自治区赤峰市红山区学院北路金石矿业广场A座9层"/>
    <s v="贵金属"/>
    <n v="1487670713.0999999"/>
    <n v="174112427.38"/>
    <n v="4715"/>
    <s v="Chifeng Jilong Gold Mining Co.,Ltd."/>
    <s v="86-476-8283822"/>
    <s v="a600988@126.com"/>
    <n v="1"/>
    <x v="0"/>
    <s v="营收极高"/>
    <s v="内蒙古自治区赤峰市"/>
    <n v="315518.70903499465"/>
    <n v="36927.344089077415"/>
  </r>
  <r>
    <x v="0"/>
    <s v="301015.SZ"/>
    <s v="宏发股份"/>
    <s v="青岛百洋医药股份有限公司"/>
    <s v="山东省青岛市市北区开封路88号"/>
    <s v="医药商业"/>
    <n v="1860324319.9000001"/>
    <n v="88437711.290000007"/>
    <n v="2396"/>
    <s v="Qingdao Baheal Medical Inc."/>
    <s v="86-532-66756688"/>
    <s v="byyy@baheal.com"/>
    <n v="1"/>
    <x v="2"/>
    <s v="营收极高"/>
    <s v="青岛市"/>
    <n v="776429.18192821369"/>
    <n v="36910.563977462443"/>
  </r>
  <r>
    <x v="0"/>
    <s v="300268.SZ"/>
    <s v="宏和科技"/>
    <s v="佳沃食品股份有限公司"/>
    <s v="北京市朝阳区北苑路58号航空科技大厦北塔10层"/>
    <s v="农产品加工"/>
    <n v="1223196377.8599999"/>
    <n v="110118183.37"/>
    <n v="2985"/>
    <s v="Joyvio Food Co.,Ltd."/>
    <s v="86-10-57058362"/>
    <s v="joyviofood@joyviofood.com"/>
    <n v="1"/>
    <x v="1"/>
    <s v="营收极高"/>
    <s v="北京市"/>
    <n v="409781.03110887768"/>
    <n v="36890.513691792294"/>
  </r>
  <r>
    <x v="0"/>
    <s v="003043.SZ"/>
    <s v="宏华数科"/>
    <s v="苏州华亚智能科技股份有限公司"/>
    <s v="江苏省苏州市相城区经济开发区漕湖产业园春兴路58号"/>
    <s v="半导体及元件"/>
    <n v="132952362.31"/>
    <n v="27345891.73"/>
    <n v="742"/>
    <s v="Suzhou Huaya Intelligence Technology Co.,Ltd."/>
    <s v="86-512-66731999;86-512-66731803"/>
    <s v="ysg@huaya.net.cn;xxd@huaya.net.cn;hyzn@huaya.net.cn"/>
    <n v="3"/>
    <x v="4"/>
    <s v="营收较高"/>
    <s v="苏州市"/>
    <n v="179181.08128032344"/>
    <n v="36854.301522911053"/>
  </r>
  <r>
    <x v="0"/>
    <s v="300863.SZ"/>
    <s v="宏辉果蔬"/>
    <s v="宁波卡倍亿电气技术股份有限公司"/>
    <s v="浙江省宁波市宁海县桥头胡街道汶溪周工业区"/>
    <s v="汽车零部件"/>
    <n v="614360437.30999994"/>
    <n v="27893860.289999999"/>
    <n v="757"/>
    <s v="Ningbo Kbe Electrical Technology Co.,Ltd."/>
    <s v="86-574-65106655"/>
    <s v="stock@nbkbe.com;xiaosy@nbkbe.com"/>
    <n v="2"/>
    <x v="1"/>
    <s v="营收较高"/>
    <s v="宁波市"/>
    <n v="811572.5724042271"/>
    <n v="36847.899986789962"/>
  </r>
  <r>
    <x v="0"/>
    <s v="300263.SZ"/>
    <s v="宏力达"/>
    <s v="隆华科技集团(洛阳)股份有限公司"/>
    <s v="河南省洛阳市孟津区空港产业集聚区"/>
    <s v="通用设备"/>
    <n v="571081716.86000001"/>
    <n v="65695638.789999999"/>
    <n v="1784"/>
    <s v="Longhua Technology Group(Luoyang) Co.,Ltd."/>
    <s v="86-379-67891813"/>
    <s v="csic_zyy@163.com;lylhzqb@126.com"/>
    <n v="2"/>
    <x v="1"/>
    <s v="营收较高"/>
    <s v="洛阳市"/>
    <n v="320113.06998878927"/>
    <n v="36824.909635650227"/>
  </r>
  <r>
    <x v="0"/>
    <s v="301057.SZ"/>
    <s v="宏润建设"/>
    <s v="浙江汇隆新材料股份有限公司"/>
    <s v="浙江省湖州市德清县禹越镇杭海路"/>
    <s v="化工合成材料"/>
    <n v="113397497.98"/>
    <n v="12406205.25"/>
    <n v="337"/>
    <s v="Zhejiang Huilong New Materials Co.,Ltd."/>
    <s v="86-572-8899721"/>
    <s v="info@zjhuilong.com.cn"/>
    <n v="1"/>
    <x v="0"/>
    <s v="营收较高"/>
    <s v="湖州市"/>
    <n v="336491.0919287834"/>
    <n v="36813.665430267065"/>
  </r>
  <r>
    <x v="2"/>
    <s v="603105.SH"/>
    <s v="宏盛股份"/>
    <s v="浙江芯能光伏科技股份有限公司"/>
    <s v="浙江省嘉兴市海宁市皮都路9号"/>
    <s v="电力"/>
    <n v="116692754.73"/>
    <n v="10739414.220000001"/>
    <n v="292"/>
    <s v="Zhejiang Sunoren Solar Technology Co.,Ltd."/>
    <s v="86-573-87393016"/>
    <s v="xnkj@sunorensolar.com"/>
    <n v="1"/>
    <x v="4"/>
    <s v="营收较高"/>
    <s v="嘉兴市"/>
    <n v="399632.72167808219"/>
    <n v="36778.815821917808"/>
  </r>
  <r>
    <x v="0"/>
    <s v="301198.SZ"/>
    <s v="宏微科技"/>
    <s v="宁波喜悦智行科技股份有限公司"/>
    <s v="浙江省宁波市慈溪市桥头镇烟墩村吴山南路1111号"/>
    <s v="包装印刷"/>
    <n v="94786207.819999993"/>
    <n v="13371715.039999999"/>
    <n v="364"/>
    <s v="Ningbo Joy Intelligent Logistics Technology Co.,Ltd."/>
    <s v="86-574-58968850"/>
    <s v="joy@joy-nb.com"/>
    <n v="1"/>
    <x v="4"/>
    <s v="营收正常"/>
    <s v="宁波市"/>
    <n v="260401.66983516482"/>
    <n v="36735.480879120878"/>
  </r>
  <r>
    <x v="0"/>
    <s v="002757.SZ"/>
    <s v="宏英智能"/>
    <s v="南兴装备股份有限公司"/>
    <s v="广东省东莞市沙田镇进港中路8号"/>
    <s v="专用设备"/>
    <n v="684767423.15999997"/>
    <n v="77507492.019999996"/>
    <n v="2116"/>
    <s v="Nanxing Machinery Co.,Ltd."/>
    <s v="86-769-88803333-850"/>
    <s v="investor@nanxing.com"/>
    <n v="1"/>
    <x v="2"/>
    <s v="营收较高"/>
    <s v="东莞市"/>
    <n v="323614.09412098298"/>
    <n v="36629.249536862"/>
  </r>
  <r>
    <x v="2"/>
    <s v="603826.SH"/>
    <s v="泓禧科技"/>
    <s v="福建坤彩材料科技股份有限公司"/>
    <s v="福建省福州市福清市元洪投资区(城头)"/>
    <s v="非金属材料"/>
    <n v="198779538.30000001"/>
    <n v="26685223.379999999"/>
    <n v="729"/>
    <s v="Fujian Kuncai Material Technology Co.,Ltd."/>
    <s v="86-591-85588083"/>
    <s v="huangtiantian@fjkuncai.com;linying@fjkuncai.com;securities@fjkuncai.com"/>
    <n v="3"/>
    <x v="4"/>
    <s v="营收较高"/>
    <s v="福州市"/>
    <n v="272674.26378600823"/>
    <n v="36605.244691358021"/>
  </r>
  <r>
    <x v="2"/>
    <s v="603663.SH"/>
    <s v="虹软科技"/>
    <s v="三祥新材股份有限公司"/>
    <s v="福建省宁德市寿宁县解放街292号"/>
    <s v="小金属"/>
    <n v="181834877.46000001"/>
    <n v="30488373.32"/>
    <n v="834"/>
    <s v="Sanxiang Advanced Materials Co.,Ltd."/>
    <s v="86-593-5518572"/>
    <s v="zx@fjsx.com;yf@fjsx.com;zqb@fjsx.com"/>
    <n v="3"/>
    <x v="2"/>
    <s v="营收较高"/>
    <s v="宁德市"/>
    <n v="218027.43100719425"/>
    <n v="36556.802541966426"/>
  </r>
  <r>
    <x v="0"/>
    <s v="000778.SZ"/>
    <s v="洪城环境"/>
    <s v="新兴铸管股份有限公司"/>
    <s v="河北省邯郸市武安市上洛阳村北(2672厂区)"/>
    <s v="钢铁"/>
    <n v="12995707895.200001"/>
    <n v="568807436.23000002"/>
    <n v="15570"/>
    <s v="Xinxing Ductile Iron Pipes Co.,Ltd."/>
    <s v="86-310-5792011;86-310-5792465;86-310-5792196"/>
    <s v="xxzg0778@163.com"/>
    <n v="1"/>
    <x v="0"/>
    <s v="营收极高"/>
    <s v="邯郸市"/>
    <n v="834663.3201798331"/>
    <n v="36532.269507386001"/>
  </r>
  <r>
    <x v="2"/>
    <s v="600769.SH"/>
    <s v="洪都航空"/>
    <s v="武汉祥龙电业股份有限公司"/>
    <s v="湖北省武汉市洪山区葛化街化工路31号"/>
    <s v="环保"/>
    <n v="12657746.970000001"/>
    <n v="2519458.08"/>
    <n v="69"/>
    <s v="Wuhan Xianglong Power Industry Co.Ltd"/>
    <s v="86-27-87602482"/>
    <s v="xldy600769@126.com;pxldy@public.wh.hb.cn"/>
    <n v="2"/>
    <x v="3"/>
    <s v="营收正常"/>
    <s v="武汉市"/>
    <n v="183445.60826086957"/>
    <n v="36513.885217391304"/>
  </r>
  <r>
    <x v="2"/>
    <s v="603848.SH"/>
    <s v="洪汇新材"/>
    <s v="广东好太太科技集团股份有限公司"/>
    <s v="广东省广州市番禺区化龙镇石化路21号之一、之二"/>
    <s v="家用轻工"/>
    <n v="243715140.28999999"/>
    <n v="45298857.380000003"/>
    <n v="1242"/>
    <s v="Guangdong Hotata Technology Group Co.,Ltd"/>
    <s v="86-20-61960999"/>
    <s v="ir@hotata.com"/>
    <n v="1"/>
    <x v="3"/>
    <s v="营收较高"/>
    <s v="广州市"/>
    <n v="196227.97124798712"/>
    <n v="36472.509967793885"/>
  </r>
  <r>
    <x v="2"/>
    <s v="600731.SH"/>
    <s v="洪涛股份"/>
    <s v="湖南海利化工股份有限公司"/>
    <s v="湖南省长沙市天心区芙蓉中路二段251号"/>
    <s v="化学制品"/>
    <n v="601107428.34000003"/>
    <n v="67197288.25"/>
    <n v="1844"/>
    <s v="Hunan Haili Chemical Industry Co.,Ltd"/>
    <s v="86-731-85357829;86-731-85357830"/>
    <s v="hbliu0731@sina.com;166328@qq.com;sh600731@sina.com"/>
    <n v="3"/>
    <x v="3"/>
    <s v="营收较高"/>
    <s v="长沙市"/>
    <n v="325980.16721258138"/>
    <n v="36441.045688720173"/>
  </r>
  <r>
    <x v="2"/>
    <s v="600834.SH"/>
    <s v="洪通燃气"/>
    <s v="上海申通地铁股份有限公司"/>
    <s v="上海市闵行区虹莘路3999号F栋9楼"/>
    <s v="公路铁路运输"/>
    <n v="76249764.069999993"/>
    <n v="18180415.649999999"/>
    <n v="499"/>
    <s v="Shanghai Shentong Metro Co.,Ltd."/>
    <s v="86-21-54259971;86-21-54259953"/>
    <s v="sunsihui@shtmetro.com;zhuying@shtmetro.com;600834@shtmetro.com"/>
    <n v="3"/>
    <x v="0"/>
    <s v="营收正常"/>
    <s v="上海市"/>
    <n v="152805.13841683365"/>
    <n v="36433.698697394786"/>
  </r>
  <r>
    <x v="0"/>
    <s v="002349.SZ"/>
    <s v="洪兴股份"/>
    <s v="精华制药集团股份有限公司"/>
    <s v="江苏省南通市崇川区青年中路198号国城生活广场办公楼A幢20-25层"/>
    <s v="中药"/>
    <n v="408730383.60000002"/>
    <n v="66855252.600000001"/>
    <n v="1835"/>
    <s v="Jinghua Pharmaceutical Group Co.,Ltd."/>
    <s v="86-513-85609123;86-513-85609158"/>
    <s v="it@jhoa.net;fyq@jhoa.net;ntjh@jhoa.net"/>
    <n v="3"/>
    <x v="2"/>
    <s v="营收较高"/>
    <s v="南通市"/>
    <n v="222741.35346049047"/>
    <n v="36433.380163487738"/>
  </r>
  <r>
    <x v="0"/>
    <s v="002203.SZ"/>
    <s v="鸿博股份"/>
    <s v="浙江海亮股份有限公司"/>
    <s v="浙江省绍兴市诸暨市店口解放路386号"/>
    <s v="工业金属"/>
    <n v="18546438626.799999"/>
    <n v="312361655.25"/>
    <n v="8584"/>
    <s v="Zhe Jiang Hai Liang Co.,Ltd"/>
    <s v="86-575-87069033"/>
    <s v="gfoffice@hailiang.com"/>
    <n v="1"/>
    <x v="0"/>
    <s v="营收极高"/>
    <s v="绍兴市"/>
    <n v="2160582.319058714"/>
    <n v="36388.822839002794"/>
  </r>
  <r>
    <x v="0"/>
    <s v="002543.SZ"/>
    <s v="鸿达兴业"/>
    <s v="广东万和新电气股份有限公司"/>
    <s v="广东省佛山市顺德区高新区(容桂)建业中路13号"/>
    <s v="厨卫电器"/>
    <n v="2219637932.3699999"/>
    <n v="158820856.38"/>
    <n v="4370"/>
    <s v="Guangdong Vanward New Electric Co.,Ltd."/>
    <s v="86-757-28382828"/>
    <s v="vw@vanward.com"/>
    <n v="1"/>
    <x v="4"/>
    <s v="营收极高"/>
    <s v="佛山市"/>
    <n v="507926.30031350109"/>
    <n v="36343.445395881005"/>
  </r>
  <r>
    <x v="0"/>
    <s v="300484.SZ"/>
    <s v="鸿富瀚"/>
    <s v="深圳市蓝海华腾技术股份有限公司"/>
    <s v="广东省深圳市光明区玉塘街道田寮社区光明高新园区东侧七号路中科诺数字科技工业园厂房301、401、1101"/>
    <s v="自动化设备"/>
    <n v="96260543.200000003"/>
    <n v="13229709.93"/>
    <n v="365"/>
    <s v="Shenzhen V&amp;T Technologies Co.,Ltd."/>
    <s v="86-755-27657465"/>
    <s v="information@v-t.net.cn"/>
    <n v="1"/>
    <x v="2"/>
    <s v="营收正常"/>
    <s v="深圳市"/>
    <n v="263727.51561643835"/>
    <n v="36245.780630136986"/>
  </r>
  <r>
    <x v="0"/>
    <s v="300507.SZ"/>
    <s v="鸿合科技"/>
    <s v="江苏奥力威传感高科股份有限公司"/>
    <s v="江苏省扬州市邗江区高新技术产业开发区祥园路158号"/>
    <s v="汽车零部件"/>
    <n v="213779291.58000001"/>
    <n v="24699913.91"/>
    <n v="682"/>
    <s v="Jiangsu Olive Sensors High-Tech Co.,Ltd."/>
    <s v="86-514-82775359"/>
    <s v="olive@yos.net.cn"/>
    <n v="1"/>
    <x v="1"/>
    <s v="营收较高"/>
    <s v="扬州市"/>
    <n v="313459.37181818183"/>
    <n v="36216.882565982407"/>
  </r>
  <r>
    <x v="0"/>
    <s v="000552.SZ"/>
    <s v="鸿利智汇"/>
    <s v="甘肃靖远煤电股份有限公司"/>
    <s v="甘肃省白银市平川区大桥路1号"/>
    <s v="煤炭开采加工"/>
    <n v="1379438908.49"/>
    <n v="447647027.20999998"/>
    <n v="12361"/>
    <s v="Gansu Jingyuan Coal Industry And Electricity Power Co.,Ltd."/>
    <s v="86-931-8508220"/>
    <s v="jingymd@163.com"/>
    <n v="1"/>
    <x v="1"/>
    <s v="营收极高"/>
    <s v="白银市"/>
    <n v="111596.06087614271"/>
    <n v="36214.467050400453"/>
  </r>
  <r>
    <x v="0"/>
    <s v="301093.SZ"/>
    <s v="鸿路钢构"/>
    <s v="江苏华兰药用新材料股份有限公司"/>
    <s v="江苏省无锡市江阴市临港新城申港镇澄路1488号"/>
    <s v="医疗器械"/>
    <n v="130918431.95"/>
    <n v="31165938.510000002"/>
    <n v="861"/>
    <s v="Jiangsu Hualan New Pharmaceutical Material Co.,Ltd."/>
    <s v="86-510-68951502"/>
    <s v="irs@hlnpm.com;hualan@hlnpm.com"/>
    <n v="2"/>
    <x v="2"/>
    <s v="营收较高"/>
    <s v="无锡市"/>
    <n v="152053.92793263646"/>
    <n v="36197.373414634145"/>
  </r>
  <r>
    <x v="2"/>
    <s v="603429.SH"/>
    <s v="鸿泉物联"/>
    <s v="安徽集友新材料股份有限公司"/>
    <s v="安徽省安庆市太湖县经济开发区"/>
    <s v="包装印刷"/>
    <n v="165675680.34"/>
    <n v="36083728.850000001"/>
    <n v="997"/>
    <s v="Anhui Genuine Newmaterials Co.,Ltd."/>
    <s v="86-556-4561111"/>
    <s v="jyzqb@genuinepacking.com"/>
    <n v="1"/>
    <x v="4"/>
    <s v="营收较高"/>
    <s v="安庆市"/>
    <n v="166174.20294884653"/>
    <n v="36192.305767301907"/>
  </r>
  <r>
    <x v="0"/>
    <s v="300170.SZ"/>
    <s v="厚普股份"/>
    <s v="上海汉得信息技术股份有限公司"/>
    <s v="上海市青浦区汇联路33号"/>
    <s v="计算机应用"/>
    <n v="712350365.65999997"/>
    <n v="347840302.76999998"/>
    <n v="9611"/>
    <s v="Hand Enterprise Solutions Co.,Ltd."/>
    <s v="86-21-67002300;86-21-50177372"/>
    <s v="motton.shen@hand-china.com;investors@vip.hand-china.com"/>
    <n v="2"/>
    <x v="3"/>
    <s v="营收较高"/>
    <s v="上海市"/>
    <n v="74118.235944230561"/>
    <n v="36191.894992196438"/>
  </r>
  <r>
    <x v="2"/>
    <s v="688046.SH"/>
    <s v="壶化股份"/>
    <s v="江苏集萃药康生物科技股份有限公司"/>
    <s v="江苏省南京市浦口区江北新区学府路12号"/>
    <s v="医疗服务"/>
    <n v="116124141.67"/>
    <n v="30324505.59"/>
    <n v="838"/>
    <s v="Gempharmatech Co., Ltd."/>
    <s v="86-25-58265927"/>
    <s v="ir@gempharmatech.com"/>
    <n v="1"/>
    <x v="2"/>
    <s v="营收较高"/>
    <s v="南京市"/>
    <n v="138572.96142004774"/>
    <n v="36186.760847255369"/>
  </r>
  <r>
    <x v="0"/>
    <s v="300423.SZ"/>
    <s v="葫芦娃"/>
    <s v="昇辉智能科技股份有限公司"/>
    <s v="山东省烟台市莱阳市龙门西路256号"/>
    <s v="电力设备"/>
    <n v="549901668.89999998"/>
    <n v="59550670.700000003"/>
    <n v="1647"/>
    <s v="Sunfly Intelligent Technology Co.,Ltd"/>
    <s v="86-757-23600858;86-535-7962877"/>
    <s v="ir@gdsunfly.com"/>
    <n v="1"/>
    <x v="4"/>
    <s v="营收较高"/>
    <s v="烟台市"/>
    <n v="333880.7947176685"/>
    <n v="36157.055676988464"/>
  </r>
  <r>
    <x v="2"/>
    <s v="600277.SH"/>
    <s v="湖北广电"/>
    <s v="亿利洁能股份有限公司"/>
    <s v="北京市朝阳区光华路15号亿利生态广场一号楼19层"/>
    <s v="化学原料"/>
    <n v="3143761109.48"/>
    <n v="141803907.34"/>
    <n v="3926"/>
    <s v="Elion Energy Company Limited"/>
    <s v="86-10-57376964;86-10-56632450"/>
    <s v="elion600277_zqb@elion.com.cn"/>
    <n v="1"/>
    <x v="3"/>
    <s v="营收极高"/>
    <s v="北京市"/>
    <n v="800754.2306367805"/>
    <n v="36119.181696383086"/>
  </r>
  <r>
    <x v="0"/>
    <s v="002222.SZ"/>
    <s v="湖北能源"/>
    <s v="福建福晶科技股份有限公司"/>
    <s v="福建省福州市鼓楼区软件大道89号福州软件园F区9号楼"/>
    <s v="光学光电子"/>
    <n v="197670219.13999999"/>
    <n v="52649419.259999998"/>
    <n v="1459"/>
    <s v="Castech Inc."/>
    <s v="86-591-83719323"/>
    <s v="securities@castech.com"/>
    <n v="1"/>
    <x v="0"/>
    <s v="营收较高"/>
    <s v="福州市"/>
    <n v="135483.357875257"/>
    <n v="36085.962481151473"/>
  </r>
  <r>
    <x v="2"/>
    <s v="600315.SH"/>
    <s v="湖北宜化"/>
    <s v="上海家化联合股份有限公司"/>
    <s v="上海市虹口区东长治路399号双狮汇A座11F"/>
    <s v="美容护理"/>
    <n v="2117179202.21"/>
    <n v="199365283.34"/>
    <n v="5525"/>
    <s v="Shanghai Jahwa United Co.,Ltd."/>
    <s v="86-21-35907000;86-21-35907666"/>
    <s v="ir@jahwa.com.cn"/>
    <n v="1"/>
    <x v="1"/>
    <s v="营收极高"/>
    <s v="上海市"/>
    <n v="383199.85560361994"/>
    <n v="36084.214179185517"/>
  </r>
  <r>
    <x v="0"/>
    <s v="301259.SZ"/>
    <s v="湖南发展"/>
    <s v="湖南艾布鲁环保科技股份有限公司"/>
    <s v="湖南省长沙市雨花区劳动中路491号中邦国际11楼"/>
    <s v="环保"/>
    <n v="71909445"/>
    <n v="11372940.439999999"/>
    <n v="316"/>
    <s v="Hunan Airbluer Environmental Protection Technology Co.,Ltd."/>
    <s v="86-731-84425216"/>
    <s v="airbluer@vip.163.com"/>
    <n v="1"/>
    <x v="3"/>
    <s v="营收正常"/>
    <s v="长沙市"/>
    <n v="227561.53481012658"/>
    <n v="35990.317848101266"/>
  </r>
  <r>
    <x v="0"/>
    <s v="001219.SZ"/>
    <s v="湖南海利"/>
    <s v="青岛食品股份有限公司"/>
    <s v="山东省青岛市李沧区四流中支路2号"/>
    <s v="食品加工制造"/>
    <n v="115456915.65000001"/>
    <n v="20604279.98"/>
    <n v="573"/>
    <s v="Qingdao Foods Co.,Ltd."/>
    <s v="86-532-84633589"/>
    <s v="ir@qdfood.com"/>
    <n v="1"/>
    <x v="1"/>
    <s v="营收较高"/>
    <s v="青岛市"/>
    <n v="201495.48979057593"/>
    <n v="35958.603804537524"/>
  </r>
  <r>
    <x v="0"/>
    <s v="000034.SZ"/>
    <s v="湖南黄金"/>
    <s v="神州数码集团股份有限公司"/>
    <s v="北京市海淀区上地九街九号数码科技广场"/>
    <s v="计算机应用"/>
    <n v="28598823326.009998"/>
    <n v="187325953.96000001"/>
    <n v="5210"/>
    <s v="Digital China Group Co.,Ltd."/>
    <s v="86-10-82705411"/>
    <s v="dcg-ir@digitalchina.com"/>
    <n v="1"/>
    <x v="3"/>
    <s v="营收极高"/>
    <s v="北京市"/>
    <n v="5489217.5289846445"/>
    <n v="35955.077535508637"/>
  </r>
  <r>
    <x v="2"/>
    <s v="600737.SH"/>
    <s v="湖南天雁"/>
    <s v="中粮糖业控股股份有限公司"/>
    <s v="北京市朝阳区朝阳门南大街8号中粮福临门大厦9F,新疆维吾尔自治区昌吉回族自治州昌吉市黄河路2号招商银行大厦20层"/>
    <s v="农产品加工"/>
    <n v="4870876938.0100002"/>
    <n v="229439922.30000001"/>
    <n v="6385"/>
    <s v="Cofco Sugar Holding Co.,Ltd"/>
    <s v="86-10-85631055;86-991-6173332"/>
    <s v="guosj@cofco.com;zhaileilei@cofco.com;ir.sugar@cofco.com"/>
    <n v="3"/>
    <x v="1"/>
    <s v="营收极高"/>
    <s v="北京市"/>
    <n v="762862.48050274083"/>
    <n v="35934.208660924043"/>
  </r>
  <r>
    <x v="0"/>
    <s v="301100.SZ"/>
    <s v="湖南投资"/>
    <s v="营口风光新材料股份有限公司"/>
    <s v="辽宁省营口市老边区路南镇江家村"/>
    <s v="化学制品"/>
    <n v="184282641.33000001"/>
    <n v="17237232.77"/>
    <n v="480"/>
    <s v="Yingkou Fengguang Advanced Material Co.,Ltd"/>
    <s v="86-417-3908858"/>
    <s v="fgxc@fg.ln-fengguang.com"/>
    <n v="1"/>
    <x v="3"/>
    <s v="营收较高"/>
    <s v="营口市"/>
    <n v="383922.16943750001"/>
    <n v="35910.901604166669"/>
  </r>
  <r>
    <x v="0"/>
    <s v="301062.SZ"/>
    <s v="沪电股份"/>
    <s v="上海艾录包装股份有限公司"/>
    <s v="上海市金山区山阳镇阳乐路88号"/>
    <s v="包装印刷"/>
    <n v="271166758.68000001"/>
    <n v="31768229.920000002"/>
    <n v="886"/>
    <s v="Shanghai Ailu Package Co.,Ltd."/>
    <s v="86-21-57293030-8356"/>
    <s v="info@ailugroup.com"/>
    <n v="1"/>
    <x v="4"/>
    <s v="营收较高"/>
    <s v="上海市"/>
    <n v="306057.28970654629"/>
    <n v="35855.789977426641"/>
  </r>
  <r>
    <x v="2"/>
    <s v="603098.SH"/>
    <s v="沪光股份"/>
    <s v="森特士兴集团股份有限公司"/>
    <s v="北京市通州区北京经济技术开发区永昌东四路10号"/>
    <s v="建筑装饰"/>
    <n v="612073583.47000003"/>
    <n v="41220466.299999997"/>
    <n v="1150"/>
    <s v="Center International Group Co.,Ltd."/>
    <s v="86-10-67856668;86-10-67856239"/>
    <s v="stock@centerint.com"/>
    <n v="1"/>
    <x v="3"/>
    <s v="营收较高"/>
    <s v="北京市"/>
    <n v="532237.89866956521"/>
    <n v="35843.883739130433"/>
  </r>
  <r>
    <x v="2"/>
    <s v="603950.SH"/>
    <s v="沪硅产业"/>
    <s v="襄阳长源东谷实业股份有限公司"/>
    <s v="湖北省襄阳市襄州区钻石大道(洪山头工业园)"/>
    <s v="汽车零部件"/>
    <n v="343590475.73000002"/>
    <n v="54142532.030000001"/>
    <n v="1512"/>
    <s v="Xiangyang Changyuandonggu Industry Co.,Ltd."/>
    <s v="86-710-3062990"/>
    <s v="cydg2001@126.com"/>
    <n v="1"/>
    <x v="1"/>
    <s v="营收较高"/>
    <s v="襄阳市"/>
    <n v="227242.37812830688"/>
    <n v="35808.552929894184"/>
  </r>
  <r>
    <x v="2"/>
    <s v="603809.SH"/>
    <s v="沪江材料"/>
    <s v="成都豪能科技股份有限公司"/>
    <s v="四川省成都市龙泉驿区经济技术开发区南二路288号"/>
    <s v="汽车零部件"/>
    <n v="409194318.72000003"/>
    <n v="81961589.569999993"/>
    <n v="2289"/>
    <s v="Chengdu Haoneng Technology Co.,Ltd."/>
    <s v="86-28-86216886"/>
    <s v="bgs@cdhntech.com"/>
    <n v="1"/>
    <x v="1"/>
    <s v="营收较高"/>
    <s v="成都市"/>
    <n v="178765.53897771955"/>
    <n v="35806.72327217125"/>
  </r>
  <r>
    <x v="2"/>
    <s v="688350.SH"/>
    <s v="沪宁股份"/>
    <s v="江苏富淼科技股份有限公司"/>
    <s v="江苏省苏州市张家港市凤凰镇凤南路1号淼科技行政区"/>
    <s v="化学制品"/>
    <n v="377916101.27999997"/>
    <n v="27852502.07"/>
    <n v="778"/>
    <s v="Jiangsu Feymer Technology Co.,Ltd."/>
    <s v="86-512-58110625"/>
    <s v="ir@feymer.com"/>
    <n v="1"/>
    <x v="3"/>
    <s v="营收较高"/>
    <s v="苏州市"/>
    <n v="485753.34354755783"/>
    <n v="35800.131195372749"/>
  </r>
  <r>
    <x v="0"/>
    <s v="300919.SZ"/>
    <s v="沪农商行"/>
    <s v="中伟新材料股份有限公司"/>
    <s v="贵州省铜仁市玉屏侗族自治县大龙经济开发区2号干道与1号干道交汇处"/>
    <s v="电力设备"/>
    <n v="6328097938.25"/>
    <n v="254761238.03"/>
    <n v="7127"/>
    <s v="Cngr Advanced Material Co.,Ltd."/>
    <s v="86-856-3238558"/>
    <s v="cngrir@cngrgf.com.cn"/>
    <n v="1"/>
    <x v="4"/>
    <s v="营收极高"/>
    <s v="铜仁市"/>
    <n v="887904.86014452088"/>
    <n v="35745.929287217623"/>
  </r>
  <r>
    <x v="2"/>
    <s v="600760.SH"/>
    <s v="花园生物"/>
    <s v="中航沈飞股份有限公司"/>
    <s v="辽宁省沈阳市皇姑区陵北街1号"/>
    <s v="国防军工"/>
    <n v="7803283263.79"/>
    <n v="511349667.51999998"/>
    <n v="14320"/>
    <s v="Avic Shenyang Aircraft Company Limited"/>
    <s v="86-24-86598850;86-24-86598851"/>
    <s v="sac600760@163.com"/>
    <n v="1"/>
    <x v="0"/>
    <s v="营收极高"/>
    <s v="沈阳市"/>
    <n v="544922.01562779327"/>
    <n v="35708.775664804467"/>
  </r>
  <r>
    <x v="0"/>
    <s v="300243.SZ"/>
    <s v="华安证券"/>
    <s v="山东瑞丰高分子材料股份有限公司"/>
    <s v="山东省淄博市沂源县经济开发区东岭路"/>
    <s v="化工合成材料"/>
    <n v="501228023.57999998"/>
    <n v="31394431.210000001"/>
    <n v="880"/>
    <s v="Shandong Ruifeng Chemical Co.,Ltd."/>
    <s v="86-533-3220711"/>
    <s v="zhaozy@ruifengchemical.com;stock@ruifengchemical.com"/>
    <n v="2"/>
    <x v="0"/>
    <s v="营收较高"/>
    <s v="淄博市"/>
    <n v="569577.29952272726"/>
    <n v="35675.490011363639"/>
  </r>
  <r>
    <x v="2"/>
    <s v="603535.SH"/>
    <s v="华邦健康"/>
    <s v="广州市嘉诚国际物流股份有限公司"/>
    <s v="广东省广州市南沙区东涌镇骏马大道8号"/>
    <s v="物流"/>
    <n v="283178766.44"/>
    <n v="41551796.350000001"/>
    <n v="1165"/>
    <s v="Guangzhou Jiacheng International Logistics Co.,Ltd."/>
    <s v="86-20-34631836"/>
    <s v="securities@jiacheng88.com"/>
    <n v="1"/>
    <x v="2"/>
    <s v="营收较高"/>
    <s v="广州市"/>
    <n v="243071.90252360515"/>
    <n v="35666.777982832617"/>
  </r>
  <r>
    <x v="0"/>
    <s v="300612.SZ"/>
    <s v="华宝股份"/>
    <s v="宣亚国际营销科技(北京)股份有限公司"/>
    <s v="北京市朝阳区八里庄东里1号CN02-B"/>
    <s v="传媒"/>
    <n v="190738107.5"/>
    <n v="8795843.8599999994"/>
    <n v="247"/>
    <s v="Shunya International Martech (Beijing) Co.,Ltd."/>
    <s v="86-10-85079688"/>
    <s v="stock@shunyagroup.com"/>
    <n v="1"/>
    <x v="4"/>
    <s v="营收较高"/>
    <s v="北京市"/>
    <n v="772219.0587044534"/>
    <n v="35610.703886639676"/>
  </r>
  <r>
    <x v="0"/>
    <s v="002983.SZ"/>
    <s v="华北制药"/>
    <s v="安徽芯瑞达科技股份有限公司"/>
    <s v="安徽省合肥市肥西县合肥经济技术开发区方兴大道6988号芯瑞达科技园"/>
    <s v="光学光电子"/>
    <n v="213142144.74000001"/>
    <n v="28815077.239999998"/>
    <n v="810"/>
    <s v="Anhui Coreach Technology Co.,Ltd"/>
    <s v="86-551-62555080"/>
    <s v="zqb@core-reach.com"/>
    <n v="1"/>
    <x v="0"/>
    <s v="营收较高"/>
    <s v="合肥市"/>
    <n v="263138.45029629633"/>
    <n v="35574.169432098766"/>
  </r>
  <r>
    <x v="2"/>
    <s v="688799.SH"/>
    <s v="华灿光电"/>
    <s v="湖南华纳大药厂股份有限公司"/>
    <s v="湖南省长沙市岳麓区麓天路28号金瑞麓谷科技园C6-C7栋"/>
    <s v="化学制药"/>
    <n v="291971291.35000002"/>
    <n v="34091332.009999998"/>
    <n v="959"/>
    <s v="Hunan Warrant Pharmaceutical Co.,Ltd"/>
    <s v="86-731-85910599"/>
    <s v="hnddm@warrant.com.cn"/>
    <n v="1"/>
    <x v="3"/>
    <s v="营收较高"/>
    <s v="长沙市"/>
    <n v="304453.90130344109"/>
    <n v="35548.83421272158"/>
  </r>
  <r>
    <x v="0"/>
    <s v="002901.SZ"/>
    <s v="华测导航"/>
    <s v="大博医疗科技股份有限公司"/>
    <s v="福建省厦门市海沧区山边洪东路18号"/>
    <s v="医疗器械"/>
    <n v="431071714.35000002"/>
    <n v="111527418.23"/>
    <n v="3141"/>
    <s v="Double Medical Technology Inc."/>
    <s v="86-592-6083018"/>
    <s v="ir@double-medical.com"/>
    <n v="1"/>
    <x v="2"/>
    <s v="营收较高"/>
    <s v="厦门市"/>
    <n v="137240.27836676218"/>
    <n v="35506.978105698821"/>
  </r>
  <r>
    <x v="0"/>
    <s v="300767.SZ"/>
    <s v="华测检测"/>
    <s v="震安科技股份有限公司"/>
    <s v="云南省昆明市西山区棕树营街道鱼翅路云投中心B3栋22层"/>
    <s v="化工合成材料"/>
    <n v="228479745.5"/>
    <n v="32547264.079999998"/>
    <n v="917"/>
    <s v="Quakesafe Technologies Co.,Ltd."/>
    <s v="86-871-63356306"/>
    <s v="liuf@zhenanpro.com"/>
    <n v="1"/>
    <x v="0"/>
    <s v="营收较高"/>
    <s v="昆明市"/>
    <n v="249160.0278080698"/>
    <n v="35493.199651035982"/>
  </r>
  <r>
    <x v="2"/>
    <s v="600810.SH"/>
    <s v="华策影视"/>
    <s v="神马实业股份有限公司"/>
    <s v="河南省平顶山市舞钢市建设路63号"/>
    <s v="化工合成材料"/>
    <n v="3857613326.3099999"/>
    <n v="367576745.11000001"/>
    <n v="10358"/>
    <s v="Shenma Industry Co.Ltd"/>
    <s v="86-375-3921231"/>
    <s v="liuzhen600810@126.com"/>
    <n v="1"/>
    <x v="0"/>
    <s v="营收极高"/>
    <s v="平顶山市"/>
    <n v="372428.39605232672"/>
    <n v="35487.231619038423"/>
  </r>
  <r>
    <x v="2"/>
    <s v="688088.SH"/>
    <s v="华昌达"/>
    <s v="虹软科技股份有限公司"/>
    <s v="浙江省杭州市滨江区长河街道滨兴路392号(虹软大厦)"/>
    <s v="计算机应用"/>
    <n v="136446700.41"/>
    <n v="24530014.32"/>
    <n v="693"/>
    <s v="Arcsoft Corporation Limited"/>
    <s v="86-21-52980418"/>
    <s v="invest@arcsoft.com"/>
    <n v="1"/>
    <x v="3"/>
    <s v="营收较高"/>
    <s v="杭州市"/>
    <n v="196892.78558441557"/>
    <n v="35396.846060606062"/>
  </r>
  <r>
    <x v="2"/>
    <s v="688170.SH"/>
    <s v="华昌化工"/>
    <s v="苏州德龙激光股份有限公司"/>
    <s v="江苏省苏州市吴中区中国(江苏)自由贸易试验区苏州片区苏州工业园区杏林街98号"/>
    <s v="自动化设备"/>
    <n v="136652767.09"/>
    <n v="23709728.559999999"/>
    <n v="670"/>
    <s v="Suzhou Delphi Laser Co., Ltd."/>
    <s v="86-512-65079666"/>
    <s v="ir@delphilaser.com"/>
    <n v="1"/>
    <x v="2"/>
    <s v="营收较高"/>
    <s v="苏州市"/>
    <n v="203959.35386567164"/>
    <n v="35387.65456716418"/>
  </r>
  <r>
    <x v="0"/>
    <s v="002467.SZ"/>
    <s v="华辰装备"/>
    <s v="二六三网络通信股份有限公司"/>
    <s v="北京市朝阳区和平里东土城路14号建达大厦16-18层"/>
    <s v="通信服务"/>
    <n v="220783591.71000001"/>
    <n v="35877582.850000001"/>
    <n v="1014"/>
    <s v="Net263 Ltd."/>
    <s v="86-10-64260109"/>
    <s v="invest263@net263.com"/>
    <n v="1"/>
    <x v="1"/>
    <s v="营收较高"/>
    <s v="北京市"/>
    <n v="217735.2975443787"/>
    <n v="35382.231607495072"/>
  </r>
  <r>
    <x v="0"/>
    <s v="300193.SZ"/>
    <s v="华创阳安"/>
    <s v="深圳市佳士科技股份有限公司"/>
    <s v="广东省深圳市南山区桃园路田厦国际中心A栋1606-1610"/>
    <s v="通用设备"/>
    <n v="340180758.42000002"/>
    <n v="48442140.299999997"/>
    <n v="1371"/>
    <s v="Shenzhen Jasic Technology Co.,Ltd."/>
    <s v="86-755-21674251"/>
    <s v="jasiczqb@jasic.com.cn"/>
    <n v="1"/>
    <x v="1"/>
    <s v="营收较高"/>
    <s v="深圳市"/>
    <n v="248126.00905908097"/>
    <n v="35333.435667396057"/>
  </r>
  <r>
    <x v="0"/>
    <s v="002748.SZ"/>
    <s v="华瓷股份"/>
    <s v="江西世龙实业股份有限公司"/>
    <s v="江西省景德镇市乐平市接渡镇(世龙公司3栋行政办公楼)"/>
    <s v="化学原料"/>
    <n v="621892651.16999996"/>
    <n v="54473889.5"/>
    <n v="1543"/>
    <s v="Jiangxi Selon Industrial Co.,Ltd"/>
    <s v="86-798-6735776"/>
    <s v="jiangxiselon@chinaselon.com;zongjingban8@163.com"/>
    <n v="2"/>
    <x v="3"/>
    <s v="营收较高"/>
    <s v="景德镇市"/>
    <n v="403041.25156837329"/>
    <n v="35303.881723914456"/>
  </r>
  <r>
    <x v="2"/>
    <s v="600617.SH"/>
    <s v="华达科技"/>
    <s v="山西省国新能源股份有限公司"/>
    <s v="山西省太原市小店区高新技术产业开发区中心街6号"/>
    <s v="燃气"/>
    <n v="4607731807.1099997"/>
    <n v="173557642.49000001"/>
    <n v="4917"/>
    <s v="Shanxi Guoxin Energycorporation Limited"/>
    <s v="86-351-2981617"/>
    <s v="zhangfan600617@163.com;zhangzaixi600617@163.com"/>
    <n v="2"/>
    <x v="1"/>
    <s v="营收极高"/>
    <s v="太原市"/>
    <n v="937102.25892007316"/>
    <n v="35297.466440919263"/>
  </r>
  <r>
    <x v="2"/>
    <s v="688013.SH"/>
    <s v="华达新材"/>
    <s v="天臣国际医疗科技股份有限公司"/>
    <s v="江苏省苏州市吴中区苏州工业园区东平街278号"/>
    <s v="医疗器械"/>
    <n v="50634721.729999997"/>
    <n v="7268188.0099999998"/>
    <n v="206"/>
    <s v="Touchstone International Medical Science Co.,Ltd."/>
    <s v="86-512-68601988;86-512-62991907"/>
    <s v="tsbs@touchstone.hk"/>
    <n v="1"/>
    <x v="2"/>
    <s v="营收正常"/>
    <s v="苏州市"/>
    <n v="245799.62004854367"/>
    <n v="35282.466067961162"/>
  </r>
  <r>
    <x v="0"/>
    <s v="000059.SZ"/>
    <s v="华大基因"/>
    <s v="北方华锦化学工业股份有限公司"/>
    <s v="辽宁省盘锦市双台子区红旗大街"/>
    <s v="石油加工贸易"/>
    <n v="10694205315.129999"/>
    <n v="284066351.74000001"/>
    <n v="8056"/>
    <s v="North Huajin Chemical Industries Co.,Ltd"/>
    <s v="86-427-5855742"/>
    <s v="huajincorp@163.com"/>
    <n v="1"/>
    <x v="1"/>
    <s v="营收极高"/>
    <s v="盘锦市"/>
    <n v="1327483.2814213007"/>
    <n v="35261.463721449851"/>
  </r>
  <r>
    <x v="1"/>
    <s v="873169.BJ"/>
    <s v="华帝股份"/>
    <s v="七丰精工科技股份有限公司"/>
    <s v="浙江省嘉兴市海盐县武原街道武原工业园盐东区精工路3、7号"/>
    <s v="通用设备"/>
    <n v="44675703.469999999"/>
    <n v="9096786.4600000009"/>
    <n v="258"/>
    <s v="Qifeng Precision Industry Sci-Tech Corp."/>
    <s v="86-573-86851028"/>
    <s v="sales@qfwj.com"/>
    <n v="1"/>
    <x v="1"/>
    <s v="营收正常"/>
    <s v="嘉兴市"/>
    <n v="173161.64135658916"/>
    <n v="35258.862248062018"/>
  </r>
  <r>
    <x v="2"/>
    <s v="600877.SH"/>
    <s v="华电国际"/>
    <s v="中电科声光电科技股份有限公司"/>
    <s v="重庆市沙坪坝区西永大道23号"/>
    <s v="半导体及元件"/>
    <n v="274769706.00999999"/>
    <n v="31531986.5"/>
    <n v="897"/>
    <s v="Cetc Acoustic-Optic-Electronic Technology Inc."/>
    <s v="86-23-65860060"/>
    <s v="cetc600877@163.com"/>
    <n v="1"/>
    <x v="4"/>
    <s v="营收较高"/>
    <s v="重庆市"/>
    <n v="306320.74248606467"/>
    <n v="35152.716276477149"/>
  </r>
  <r>
    <x v="0"/>
    <s v="300014.SZ"/>
    <s v="华电重工"/>
    <s v="惠州亿纬锂能股份有限公司"/>
    <s v="广东省惠州市惠城区仲恺高新区惠风七路38号"/>
    <s v="电力设备"/>
    <n v="6733932863.0699997"/>
    <n v="521169247.20999998"/>
    <n v="14826"/>
    <s v="Eve Energy Co.,Ltd."/>
    <s v="86-752-5751928;86-752-2605878"/>
    <s v="ir@evebattery.com"/>
    <n v="1"/>
    <x v="4"/>
    <s v="营收极高"/>
    <s v="惠州市"/>
    <n v="454197.54910764872"/>
    <n v="35152.384136651825"/>
  </r>
  <r>
    <x v="2"/>
    <s v="600798.SH"/>
    <s v="华鼎股份"/>
    <s v="宁波海运股份有限公司"/>
    <s v="浙江省宁波市江北区北岸财富中心1幢"/>
    <s v="港口航运"/>
    <n v="466733090.16000003"/>
    <n v="31703667.800000001"/>
    <n v="902"/>
    <s v="Ningbo Marine Company Limited"/>
    <s v="86-574-87659010;86-574-87659140"/>
    <s v="fuwq@nbmc.com.cn;lihb@nbmc.com.cn;nbmarine@nbmc.com.cn"/>
    <n v="3"/>
    <x v="0"/>
    <s v="营收较高"/>
    <s v="宁波市"/>
    <n v="517442.45028824836"/>
    <n v="35148.190465631931"/>
  </r>
  <r>
    <x v="0"/>
    <s v="300958.SZ"/>
    <s v="华东数控"/>
    <s v="北京建工环境修复股份有限公司"/>
    <s v="北京市朝阳区京顺东街6号院16号楼"/>
    <s v="环保"/>
    <n v="225652169.63999999"/>
    <n v="15566395.24"/>
    <n v="443"/>
    <s v="Bceg Environmental Remediation Co.,Ltd."/>
    <s v="86-10-68096688-8111"/>
    <s v="bceer@bceer.com"/>
    <n v="1"/>
    <x v="3"/>
    <s v="营收较高"/>
    <s v="北京市"/>
    <n v="509372.84343115118"/>
    <n v="35138.589706546278"/>
  </r>
  <r>
    <x v="0"/>
    <s v="003039.SZ"/>
    <s v="华东医药"/>
    <s v="广东顺控发展股份有限公司"/>
    <s v="广东省佛山市顺德区大良街道办事处德和社区居民委员会新城区观绿路4号恒实置业广场1号楼1901-1905、20层"/>
    <s v="环保"/>
    <n v="298449611.12"/>
    <n v="49529883.869999997"/>
    <n v="1410"/>
    <s v="Guangdong Shunkong Development Co.,Ltd."/>
    <s v="86-757-22317888"/>
    <s v="shunkongfazhan@sina.com"/>
    <n v="1"/>
    <x v="3"/>
    <s v="营收较高"/>
    <s v="佛山市"/>
    <n v="211666.39086524822"/>
    <n v="35127.577212765958"/>
  </r>
  <r>
    <x v="2"/>
    <s v="603298.SH"/>
    <s v="华东重机"/>
    <s v="杭叉集团股份有限公司"/>
    <s v="浙江省杭州市临安区相府路666号"/>
    <s v="专用设备"/>
    <n v="3603369966.2800002"/>
    <n v="190207609.93000001"/>
    <n v="5416"/>
    <s v="Hangcha Group Co.,Ltd"/>
    <s v="86-571-88141328;86-571-88926713"/>
    <s v="csm@zjhc.cn;hmh@zjhc.cn;hcjt@zjhc.cn"/>
    <n v="3"/>
    <x v="2"/>
    <s v="营收极高"/>
    <s v="杭州市"/>
    <n v="665319.41770310199"/>
    <n v="35119.573473042838"/>
  </r>
  <r>
    <x v="0"/>
    <s v="002800.SZ"/>
    <s v="华尔泰"/>
    <s v="新疆天顺供应链股份有限公司"/>
    <s v="新疆维吾尔自治区乌鲁木齐市沙依巴克区经济技术开发区大连街52号"/>
    <s v="物流"/>
    <n v="368995894.94999999"/>
    <n v="7369738.0099999998"/>
    <n v="210"/>
    <s v="Xinjiang Tianshun Supply Chain Co.,Ltd."/>
    <s v="86-991-3792613"/>
    <s v="xjts@xjtsscm.com"/>
    <n v="1"/>
    <x v="2"/>
    <s v="营收较高"/>
    <s v="新疆维吾尔自治区乌鲁木齐市"/>
    <n v="1757123.3092857143"/>
    <n v="35093.990523809523"/>
  </r>
  <r>
    <x v="2"/>
    <s v="601668.SH"/>
    <s v="华发股份"/>
    <s v="中国建筑股份有限公司"/>
    <s v="北京市朝阳区安定路5号院3号楼中建财富国际中心"/>
    <s v="建筑装饰"/>
    <n v="485438959000"/>
    <n v="12922672000"/>
    <n v="368327"/>
    <s v="China State Construction Engineering Corporation Limited"/>
    <s v="86-10-86498888"/>
    <s v="ir@cscec.com"/>
    <n v="1"/>
    <x v="3"/>
    <s v="营收极高"/>
    <s v="北京市"/>
    <n v="1317956.4870346186"/>
    <n v="35084.780643287078"/>
  </r>
  <r>
    <x v="0"/>
    <s v="002496.SZ"/>
    <s v="华纺股份"/>
    <s v="江苏辉丰生物农业股份有限公司"/>
    <s v="江苏省盐城市大丰区王港闸南首"/>
    <s v="化学制品"/>
    <n v="64110688.789999999"/>
    <n v="19956319.789999999"/>
    <n v="570"/>
    <s v="Jiangsu Huifeng Bio Agriculture Co.,Ltd."/>
    <s v="86-515-85055999;86-515-85055568"/>
    <s v="jshuifenggufen@163.com"/>
    <n v="1"/>
    <x v="3"/>
    <s v="营收正常"/>
    <s v="盐城市"/>
    <n v="112474.89261403508"/>
    <n v="35011.087350877191"/>
  </r>
  <r>
    <x v="0"/>
    <s v="300783.SZ"/>
    <s v="华丰股份"/>
    <s v="三只松鼠股份有限公司"/>
    <s v="安徽省芜湖市弋江区芜湖高新技术产业开发区久盛路8号"/>
    <s v="食品加工制造"/>
    <n v="3089027261.5999999"/>
    <n v="161465735.06"/>
    <n v="4613"/>
    <s v="Three Squirrels Inc."/>
    <s v="86-553-8788323"/>
    <s v="ir@3songshu.com"/>
    <n v="1"/>
    <x v="1"/>
    <s v="营收极高"/>
    <s v="芜湖市"/>
    <n v="669635.21820940822"/>
    <n v="35002.32713201821"/>
  </r>
  <r>
    <x v="2"/>
    <s v="603279.SH"/>
    <s v="华峰超纤"/>
    <s v="景津装备股份有限公司"/>
    <s v="山东省德州市德城区经济开发区晶华路北首"/>
    <s v="环保"/>
    <n v="1144559709.8"/>
    <n v="153297962.99000001"/>
    <n v="4384"/>
    <s v="Jingjin Equipment Inc."/>
    <s v="86-534-2758995"/>
    <s v="jjhbzqb@163.com"/>
    <n v="1"/>
    <x v="3"/>
    <s v="营收极高"/>
    <s v="德州市"/>
    <n v="261076.57614051094"/>
    <n v="34967.601046989053"/>
  </r>
  <r>
    <x v="0"/>
    <s v="002332.SZ"/>
    <s v="华峰化学"/>
    <s v="浙江仙琚制药股份有限公司"/>
    <s v="浙江省台州市仙居县福应街道现代工业集聚区丰溪西路15号"/>
    <s v="化学制药"/>
    <n v="1049027960.34"/>
    <n v="127713332.34999999"/>
    <n v="3656"/>
    <s v="Zhejiang Xianju Pharmaceutical Co.,Ltd."/>
    <s v="86-576-87731138"/>
    <s v="dmb@xjpharma.com"/>
    <n v="1"/>
    <x v="3"/>
    <s v="营收极高"/>
    <s v="台州市"/>
    <n v="286933.2495459519"/>
    <n v="34932.530730306346"/>
  </r>
  <r>
    <x v="2"/>
    <s v="600293.SH"/>
    <s v="华峰铝业"/>
    <s v="湖北三峡新型建材股份有限公司"/>
    <s v="湖北省宜昌市当阳市经济技术开发区"/>
    <s v="建筑材料"/>
    <n v="409396708.08999997"/>
    <n v="55410518.810000002"/>
    <n v="1587"/>
    <s v="Hubei Sanxia New Building Materials Co.Ltd"/>
    <s v="86-717-3280108"/>
    <s v="yangxp@sxxc.com.cn;zhanggc@sxxc.com.cn"/>
    <n v="2"/>
    <x v="3"/>
    <s v="营收较高"/>
    <s v="宜昌市"/>
    <n v="257968.94019533708"/>
    <n v="34915.26074984247"/>
  </r>
  <r>
    <x v="2"/>
    <s v="600551.SH"/>
    <s v="华锋股份"/>
    <s v="时代出版传媒股份有限公司"/>
    <s v="安徽省合肥市蜀山区翡翠路1118号出版传媒广场"/>
    <s v="传媒"/>
    <n v="1614242068.54"/>
    <n v="81237695.239999995"/>
    <n v="2330"/>
    <s v="Time Publishing And Media Co.,Ltd."/>
    <s v="86-551-63533050;86-551-63533053"/>
    <s v="zhengquan@press-mart.com;luyl@press-mart.com;gongsixinxiang@press-mart.com"/>
    <n v="3"/>
    <x v="4"/>
    <s v="营收极高"/>
    <s v="合肥市"/>
    <n v="692807.75473819743"/>
    <n v="34865.963622317591"/>
  </r>
  <r>
    <x v="2"/>
    <s v="603191.SH"/>
    <s v="华孚时尚"/>
    <s v="重庆望变电气(集团)股份有限公司"/>
    <s v="重庆市长寿区晏家街道齐心东路10号"/>
    <s v="电力设备"/>
    <n v="386587330.60000002"/>
    <n v="36643368.920000002"/>
    <n v="1051"/>
    <s v="Chongqing Wangbian Electric (Group) Corp., Ltd."/>
    <s v="86-23-40510621"/>
    <s v="wbdq_ir@cqwbdq.com"/>
    <n v="1"/>
    <x v="4"/>
    <s v="营收较高"/>
    <s v="重庆市"/>
    <n v="367828.09762131306"/>
    <n v="34865.241598477645"/>
  </r>
  <r>
    <x v="2"/>
    <s v="600906.SH"/>
    <s v="华工科技"/>
    <s v="财达证券股份有限公司"/>
    <s v="河北省石家庄市桥西区自强路35号"/>
    <s v="证券"/>
    <n v="349698695.68000001"/>
    <n v="77040834.719999999"/>
    <n v="2213"/>
    <s v="Caida Securities Co.,Ltd."/>
    <s v="86-311-66006224;86-311-66006277"/>
    <s v="zhangl@cdzq.com;zzxx@cdzq.com;cdzqdbs@cdzq.com"/>
    <n v="3"/>
    <x v="2"/>
    <s v="营收较高"/>
    <s v="石家庄市"/>
    <n v="158020.19687302306"/>
    <n v="34812.848947130595"/>
  </r>
  <r>
    <x v="0"/>
    <s v="000157.SZ"/>
    <s v="华光环能"/>
    <s v="中联重科股份有限公司"/>
    <s v="湖南省长沙市岳麓区银盆南路361号"/>
    <s v="专用设备"/>
    <n v="10011935134.49"/>
    <n v="906366156.04999995"/>
    <n v="26036"/>
    <s v="Zoomlion Heavy Industry Science And Technology Co.,Ltd."/>
    <s v="86-731-85650157"/>
    <s v="157@zoomlion.com"/>
    <n v="1"/>
    <x v="2"/>
    <s v="营收极高"/>
    <s v="长沙市"/>
    <n v="384541.9855004609"/>
    <n v="34812.035491242896"/>
  </r>
  <r>
    <x v="2"/>
    <s v="600380.SH"/>
    <s v="华光新材"/>
    <s v="健康元药业集团股份有限公司"/>
    <s v="广东省深圳市南山区高新区北区郎山路17号健康元药业集团大厦"/>
    <s v="化学制药"/>
    <n v="4657343538.8900003"/>
    <n v="460537813.52999997"/>
    <n v="13234"/>
    <s v="Joincare Pharmaceutical Group Industry Co.,Ltd"/>
    <s v="86-755-86252656;86-755-86252388"/>
    <s v="zhaofengguang@joincare.com;lihongtao@joincare.com;luoxiao@joincare.com;joincare@joincare.com"/>
    <n v="4"/>
    <x v="3"/>
    <s v="营收极高"/>
    <s v="深圳市"/>
    <n v="351922.58870258427"/>
    <n v="34799.592982469396"/>
  </r>
  <r>
    <x v="2"/>
    <s v="600977.SH"/>
    <s v="华海清科"/>
    <s v="中国电影股份有限公司"/>
    <s v="北京市西城区北展北街7号华远企业中心E座"/>
    <s v="传媒"/>
    <n v="946337886.25999999"/>
    <n v="115787890.89"/>
    <n v="3329"/>
    <s v="China Film Co.,Ltd."/>
    <s v="86-10-88321280"/>
    <s v="ir@chinafilm.com"/>
    <n v="1"/>
    <x v="4"/>
    <s v="营收较高"/>
    <s v="北京市"/>
    <n v="284270.91807149292"/>
    <n v="34781.583325322921"/>
  </r>
  <r>
    <x v="2"/>
    <s v="600262.SH"/>
    <s v="华海药业"/>
    <s v="内蒙古北方重型汽车股份有限公司"/>
    <s v="内蒙古自治区包头市昆都仑区稀土高新技术产业开发区北方股份大厦"/>
    <s v="专用设备"/>
    <n v="528230296.07999998"/>
    <n v="28819415.75"/>
    <n v="831"/>
    <s v="Inner Mongolia North Hauler Joint Stock Co.,Ltd"/>
    <s v="86-472-2642406;86-472-2642244"/>
    <s v="zhaozy@chinanhl.com;tfl@chinanhl.com;cdm@chinanhl.com"/>
    <n v="3"/>
    <x v="2"/>
    <s v="营收较高"/>
    <s v="内蒙古自治区包头市"/>
    <n v="635656.19263537903"/>
    <n v="34680.404031287602"/>
  </r>
  <r>
    <x v="2"/>
    <s v="601228.SH"/>
    <s v="华恒生物"/>
    <s v="广州港股份有限公司"/>
    <s v="广东省广州市越秀区沿江东路406号港口中心"/>
    <s v="港口航运"/>
    <n v="2808035736.0799999"/>
    <n v="309884561.24000001"/>
    <n v="8941"/>
    <s v="Guangzhou Port Company Limited"/>
    <s v="86-20-83052510"/>
    <s v="gzgdb@gzport.com"/>
    <n v="1"/>
    <x v="0"/>
    <s v="营收极高"/>
    <s v="广州市"/>
    <n v="314062.82698579575"/>
    <n v="34658.825773403427"/>
  </r>
  <r>
    <x v="2"/>
    <s v="688686.SH"/>
    <s v="华宏科技"/>
    <s v="广东奥普特科技股份有限公司"/>
    <s v="广东省东莞市长安镇锦厦社区河南工业区锦升路8号"/>
    <s v="自动化设备"/>
    <n v="218426354.30000001"/>
    <n v="63207225.450000003"/>
    <n v="1825"/>
    <s v="Opt Machine Vision Tech Co.,Ltd."/>
    <s v="86-769-82716188-185"/>
    <s v="info@optmv.com"/>
    <n v="1"/>
    <x v="2"/>
    <s v="营收较高"/>
    <s v="东莞市"/>
    <n v="119685.67358904111"/>
    <n v="34634.0961369863"/>
  </r>
  <r>
    <x v="0"/>
    <s v="300488.SZ"/>
    <s v="华虹计通"/>
    <s v="恒锋工具股份有限公司"/>
    <s v="浙江省嘉兴市海盐县武原街道海兴东路68号"/>
    <s v="通用设备"/>
    <n v="116666059.25"/>
    <n v="29215162.149999999"/>
    <n v="844"/>
    <s v="Est Tools Co.Ltd"/>
    <s v="86-573-86169505"/>
    <s v="pr@esttools.com"/>
    <n v="1"/>
    <x v="1"/>
    <s v="营收较高"/>
    <s v="嘉兴市"/>
    <n v="138229.92802132701"/>
    <n v="34615.121030805683"/>
  </r>
  <r>
    <x v="0"/>
    <s v="300829.SZ"/>
    <s v="华建集团"/>
    <s v="河南金丹乳酸科技股份有限公司"/>
    <s v="河南省周口市郸城县金丹大道08号"/>
    <s v="化学制品"/>
    <n v="377584484.38999999"/>
    <n v="43185548.57"/>
    <n v="1249"/>
    <s v="Henan Jindan Lactic Acid Technology Co.,Ltd."/>
    <s v="86-394-3196886"/>
    <s v="zqb@jindanlactic.com"/>
    <n v="1"/>
    <x v="3"/>
    <s v="营收较高"/>
    <s v="周口市"/>
    <n v="302309.43506004801"/>
    <n v="34576.09973578863"/>
  </r>
  <r>
    <x v="2"/>
    <s v="603087.SH"/>
    <s v="华金资本"/>
    <s v="甘李药业股份有限公司"/>
    <s v="北京市通州区漷县镇南凤西一路8号"/>
    <s v="生物制品"/>
    <n v="689990891.63"/>
    <n v="113297551.23"/>
    <n v="3278"/>
    <s v="Gan &amp; Lee Pharmaceuticals."/>
    <s v="86-10-80593699"/>
    <s v="ir@ganlee.com"/>
    <n v="1"/>
    <x v="1"/>
    <s v="营收较高"/>
    <s v="北京市"/>
    <n v="210491.42514643076"/>
    <n v="34563.011357535084"/>
  </r>
  <r>
    <x v="2"/>
    <s v="603129.SH"/>
    <s v="华锦股份"/>
    <s v="浙江春风动力股份有限公司"/>
    <s v="浙江省杭州市余杭区余杭经济开发区五洲路116号"/>
    <s v="非汽车交运"/>
    <n v="2261856765.3899999"/>
    <n v="105380048.19"/>
    <n v="3050"/>
    <s v="Zhejiang Cfmoto Power Co.,Ltd"/>
    <s v="86-571-89195143"/>
    <s v="board@cfmoto.com;board01@cfmoto.com"/>
    <n v="2"/>
    <x v="4"/>
    <s v="营收极高"/>
    <s v="杭州市"/>
    <n v="741592.38209508196"/>
    <n v="34550.835472131148"/>
  </r>
  <r>
    <x v="2"/>
    <s v="600238.SH"/>
    <s v="华凯易佰"/>
    <s v="海南椰岛(集团)股份有限公司"/>
    <s v="海南省海口市秀英区药谷二期药谷二横路2号"/>
    <s v="饮料制造"/>
    <n v="221903924.09"/>
    <n v="24524162.379999999"/>
    <n v="711"/>
    <s v="Hainan Yedao (Group) Co.,Ltd"/>
    <s v="86-898-66532987"/>
    <s v="yedaohainan@163.com"/>
    <n v="1"/>
    <x v="2"/>
    <s v="营收较高"/>
    <s v="海口市"/>
    <n v="312101.15905766527"/>
    <n v="34492.492798874824"/>
  </r>
  <r>
    <x v="2"/>
    <s v="600160.SH"/>
    <s v="华康股份"/>
    <s v="浙江巨化股份有限公司"/>
    <s v="浙江省衢州市柯城区"/>
    <s v="化学制品"/>
    <n v="4607770965.9899998"/>
    <n v="234391250.5"/>
    <n v="6806"/>
    <s v="Zhejiang Juhua Co.,Ltd"/>
    <s v="86-570-3091758;86-570-3091704"/>
    <s v="gfzqb@juhua.com;zhuli@juhua.com;jhgf@juhua.com"/>
    <n v="3"/>
    <x v="3"/>
    <s v="营收极高"/>
    <s v="衢州市"/>
    <n v="677016.0102835733"/>
    <n v="34438.914266823391"/>
  </r>
  <r>
    <x v="0"/>
    <s v="000060.SZ"/>
    <s v="华康医疗"/>
    <s v="深圳市中金岭南有色金属股份有限公司"/>
    <s v="广东省深圳市福田区深南大道6013号中国有色大厦23-26楼"/>
    <s v="工业金属"/>
    <n v="14705155163.65"/>
    <n v="332541868.93000001"/>
    <n v="9664"/>
    <s v="Shenzhen Zhongjin Lingnan Nonfemet Co.Ltd."/>
    <s v="86-755-82839363"/>
    <s v="dsh@nonfemet.com.cn;zjln@nonfemet.com.cn"/>
    <n v="2"/>
    <x v="0"/>
    <s v="营收极高"/>
    <s v="深圳市"/>
    <n v="1521642.7114704056"/>
    <n v="34410.37551014073"/>
  </r>
  <r>
    <x v="0"/>
    <s v="002081.SZ"/>
    <s v="华控赛格"/>
    <s v="苏州金螳螂建筑装饰股份有限公司"/>
    <s v="江苏省苏州市姑苏区金阊区西环路888号"/>
    <s v="建筑装饰"/>
    <n v="5845141298.71"/>
    <n v="498671445.68000001"/>
    <n v="14493"/>
    <s v="Suzhou Gold Mantis Construction Decoration Co.,Ltd."/>
    <s v="86-512-68660622"/>
    <s v="tzglb@goldmantis.com"/>
    <n v="1"/>
    <x v="3"/>
    <s v="营收极高"/>
    <s v="苏州市"/>
    <n v="403307.89337680262"/>
    <n v="34407.744820258056"/>
  </r>
  <r>
    <x v="2"/>
    <s v="603505.SH"/>
    <s v="华兰股份"/>
    <s v="金石资源集团股份有限公司"/>
    <s v="浙江省杭州市西湖区求是路8号公元大厦南楼2301室"/>
    <s v="化学制品"/>
    <n v="147226527.99000001"/>
    <n v="32582829.989999998"/>
    <n v="947"/>
    <s v="China Kings Resources Group Co.,Ltd."/>
    <s v="86-571-81387094"/>
    <s v="daisj@chinesekings.com;zhangjh@chinesekings.com;webmaster@chinesekings.com"/>
    <n v="3"/>
    <x v="3"/>
    <s v="营收较高"/>
    <s v="杭州市"/>
    <n v="155466.23863780359"/>
    <n v="34406.367465681098"/>
  </r>
  <r>
    <x v="0"/>
    <s v="300434.SZ"/>
    <s v="华兰生物"/>
    <s v="四川金石亚洲医药股份有限公司"/>
    <s v="四川省成都市青羊区家园路8号大地新光华广场A1区8楼,杭州市滨江区江南大道4760号亚科中心"/>
    <s v="化学制药"/>
    <n v="314985330.82999998"/>
    <n v="66575529.07"/>
    <n v="1935"/>
    <s v="Sichuan Goldstone Asia Pharmaceutical Inc."/>
    <s v="86-28-87086807"/>
    <s v="goldstone@goldstone-group.com"/>
    <n v="1"/>
    <x v="3"/>
    <s v="营收较高"/>
    <s v="成都市"/>
    <n v="162783.11670801032"/>
    <n v="34405.958175710592"/>
  </r>
  <r>
    <x v="2"/>
    <s v="688231.SH"/>
    <s v="华兰疫苗"/>
    <s v="江苏隆达超合金股份有限公司"/>
    <s v="江苏省无锡市锡山区安镇街道翔云路18号"/>
    <s v="国防军工"/>
    <n v="194623624.19"/>
    <n v="15953033.539999999"/>
    <n v="464"/>
    <s v="Jiangsu Longda Superalloy Co., Ltd."/>
    <s v="86-510-88532566"/>
    <s v="stocks@wxlongda.com"/>
    <n v="1"/>
    <x v="0"/>
    <s v="营收较高"/>
    <s v="无锡市"/>
    <n v="419447.46592672414"/>
    <n v="34381.537801724138"/>
  </r>
  <r>
    <x v="0"/>
    <s v="000811.SZ"/>
    <s v="华蓝集团"/>
    <s v="冰轮环境技术股份有限公司"/>
    <s v="山东省烟台市芝罘区冰轮路1号"/>
    <s v="通用设备"/>
    <n v="1257537272.1600001"/>
    <n v="49673213.899999999"/>
    <n v="1446"/>
    <s v="Moon Environment Technology Co.,Ltd."/>
    <s v="86-535-6697075;86-535-6243558"/>
    <s v="zqb@moon-tech.com"/>
    <n v="1"/>
    <x v="1"/>
    <s v="营收极高"/>
    <s v="烟台市"/>
    <n v="869666.16331950214"/>
    <n v="34352.15345781466"/>
  </r>
  <r>
    <x v="0"/>
    <s v="301021.SZ"/>
    <s v="华立股份"/>
    <s v="英诺激光科技股份有限公司"/>
    <s v="广东省深圳市南山区科技园北区朗山二路8号清溢光电大楼305(办公场所)"/>
    <s v="自动化设备"/>
    <n v="80498706.840000004"/>
    <n v="12394501"/>
    <n v="361"/>
    <s v="Inno Laser Technology Co.,Ltd."/>
    <s v="86-755-86353200"/>
    <s v="inno@inno-laser.com"/>
    <n v="1"/>
    <x v="2"/>
    <s v="营收正常"/>
    <s v="深圳市"/>
    <n v="222988.10759002771"/>
    <n v="34333.797783933514"/>
  </r>
  <r>
    <x v="2"/>
    <s v="601799.SH"/>
    <s v="华立科技"/>
    <s v="常州星宇车灯股份有限公司"/>
    <s v="江苏省常州市新北区秦岭路182号"/>
    <s v="汽车零部件"/>
    <n v="2132367695.8199999"/>
    <n v="269565296.19"/>
    <n v="7867"/>
    <s v="Changzhou Xingyu Automotive Lighting Systems Co.,Ltd."/>
    <s v="86-519-85156063"/>
    <s v="zhangxiwu@xyl.cn;xingyu@xyl.cn"/>
    <n v="2"/>
    <x v="1"/>
    <s v="营收极高"/>
    <s v="常州市"/>
    <n v="271052.20488369139"/>
    <n v="34265.323018939875"/>
  </r>
  <r>
    <x v="0"/>
    <s v="300393.SZ"/>
    <s v="华丽家族"/>
    <s v="苏州中来光伏新材股份有限公司"/>
    <s v="江苏省苏州市常熟市沙家浜镇常昆工业园区青年路"/>
    <s v="电力设备"/>
    <n v="2009466845.4400001"/>
    <n v="88695158"/>
    <n v="2589"/>
    <s v="Jolywood (Suzhou) Sunwatt Co.,Ltd."/>
    <s v="86-512-52933702"/>
    <s v="stock@jolywood.cn"/>
    <n v="1"/>
    <x v="4"/>
    <s v="营收极高"/>
    <s v="苏州市"/>
    <n v="776155.5988567014"/>
    <n v="34258.461954422557"/>
  </r>
  <r>
    <x v="0"/>
    <s v="002148.SZ"/>
    <s v="华利集团"/>
    <s v="北京北纬通信科技股份有限公司"/>
    <s v="北京市海淀区首体南路22号国兴大厦5层、26层"/>
    <s v="房地产开发"/>
    <n v="54402697.549999997"/>
    <n v="6543249.3700000001"/>
    <n v="191"/>
    <s v="Beijing Bewinner Communications Co.,Ltd."/>
    <s v="86-10-88356661"/>
    <s v="ir@bw30.com"/>
    <n v="1"/>
    <x v="4"/>
    <s v="营收正常"/>
    <s v="北京市"/>
    <n v="284830.87722513085"/>
    <n v="34257.850104712044"/>
  </r>
  <r>
    <x v="2"/>
    <s v="603339.SH"/>
    <s v="华联控股"/>
    <s v="四方科技集团股份有限公司"/>
    <s v="江苏省南通市通州区兴仁镇金通公路3888号"/>
    <s v="通用设备"/>
    <n v="452898386.81"/>
    <n v="48058790.75"/>
    <n v="1403"/>
    <s v="Square Technology Group Co.,Ltd"/>
    <s v="86-513-81658162"/>
    <s v="zqb@ntsquare.com"/>
    <n v="1"/>
    <x v="1"/>
    <s v="营收较高"/>
    <s v="南通市"/>
    <n v="322807.11818246613"/>
    <n v="34254.305595153244"/>
  </r>
  <r>
    <x v="0"/>
    <s v="001213.SZ"/>
    <s v="华林证券"/>
    <s v="中铁特货物流股份有限公司"/>
    <s v="北京市西城区鸭子桥路24号"/>
    <s v="公路铁路运输"/>
    <n v="2098729920.48"/>
    <n v="115293720.61"/>
    <n v="3366"/>
    <s v="China Railway Special Cargo Logistics Co.,Ltd."/>
    <s v="86-10-51896806;86-10-51896871"/>
    <s v="jinbo@crscl.com.cn;lizhihai@crscl.com.cn;ztthdshbgs@crscl.com.cn"/>
    <n v="3"/>
    <x v="0"/>
    <s v="营收极高"/>
    <s v="北京市"/>
    <n v="623508.591942959"/>
    <n v="34252.442248960193"/>
  </r>
  <r>
    <x v="2"/>
    <s v="688255.SH"/>
    <s v="华菱钢铁"/>
    <s v="杭州凯尔达焊接机器人股份有限公司"/>
    <s v="浙江省杭州市萧山区萧山经济技术开发区长鸣路778号"/>
    <s v="自动化设备"/>
    <n v="125754463.11"/>
    <n v="14606703.460000001"/>
    <n v="427"/>
    <s v="Hangzhou Kaierda Welding Robot Co.,Ltd."/>
    <s v="86-571-83789560"/>
    <s v="sec@kaierda.cn"/>
    <n v="1"/>
    <x v="2"/>
    <s v="营收较高"/>
    <s v="杭州市"/>
    <n v="294506.93936768151"/>
    <n v="34207.736440281034"/>
  </r>
  <r>
    <x v="2"/>
    <s v="600600.SH"/>
    <s v="华菱精工"/>
    <s v="青岛啤酒股份有限公司"/>
    <s v="山东省青岛市市南区东海西路35号青啤大厦"/>
    <s v="饮料制造"/>
    <n v="9208137288"/>
    <n v="1126228090"/>
    <n v="32947"/>
    <s v="Tsingtao Brewery Company Limited"/>
    <s v="86-532-85713831"/>
    <s v="secretary@tsingtao.com.cn;info@tsingtao.com.cn"/>
    <n v="2"/>
    <x v="2"/>
    <s v="营收极高"/>
    <s v="青岛市"/>
    <n v="279483.33043979725"/>
    <n v="34183.02394755213"/>
  </r>
  <r>
    <x v="0"/>
    <s v="002216.SZ"/>
    <s v="华菱线缆"/>
    <s v="三全食品股份有限公司"/>
    <s v="河南省郑州市惠济区综合投资区长兴路中段"/>
    <s v="食品加工制造"/>
    <n v="2342503897.7399998"/>
    <n v="260950214.34999999"/>
    <n v="7652"/>
    <s v="Sanquan Food Co.,Ltd"/>
    <s v="86-371-63987832"/>
    <s v="lihongkai@sanquan.com;xuxiao@sanquan.com;sanquan@sanquan.com"/>
    <n v="3"/>
    <x v="1"/>
    <s v="营收极高"/>
    <s v="郑州市"/>
    <n v="306129.62594615784"/>
    <n v="34102.223516727652"/>
  </r>
  <r>
    <x v="2"/>
    <s v="688049.SH"/>
    <s v="华鲁恒升"/>
    <s v="炬芯科技股份有限公司"/>
    <s v="广东省珠海市香洲区高新区唐家湾镇科技四路1号1#厂房一层C区"/>
    <s v="半导体及元件"/>
    <n v="86834904.859999999"/>
    <n v="10493787.210000001"/>
    <n v="308"/>
    <s v="Actions Technology Co.,Ltd."/>
    <s v="86-756-3673718"/>
    <s v="investor.relations@actions-semi.com"/>
    <n v="1"/>
    <x v="4"/>
    <s v="营收正常"/>
    <s v="珠海市"/>
    <n v="281931.5092857143"/>
    <n v="34070.737694805197"/>
  </r>
  <r>
    <x v="0"/>
    <s v="002911.SZ"/>
    <s v="华绿生物"/>
    <s v="佛燃能源集团股份有限公司"/>
    <s v="广东省佛山市禅城区季华五路25号,广东省佛山市禅城区南海大道中18号"/>
    <s v="燃气"/>
    <n v="3301781496.8699999"/>
    <n v="74890428.829999998"/>
    <n v="2199"/>
    <s v="Foran Energy Group Co.,Ltd."/>
    <s v="86-757-83036288"/>
    <s v="bodoffice@fsgas.com"/>
    <n v="1"/>
    <x v="1"/>
    <s v="营收极高"/>
    <s v="佛山市"/>
    <n v="1501492.2677899045"/>
    <n v="34056.584279217823"/>
  </r>
  <r>
    <x v="0"/>
    <s v="000688.SZ"/>
    <s v="华脉科技"/>
    <s v="国城矿业股份有限公司"/>
    <s v="北京市丰台区南四环西路188号16区19号楼16层"/>
    <s v="工业金属"/>
    <n v="449852369.37"/>
    <n v="42841727.200000003"/>
    <n v="1259"/>
    <s v="Guocheng Mining Co.,Ltd"/>
    <s v="86-10-50955668"/>
    <s v="investor@gcky0688.com"/>
    <n v="1"/>
    <x v="0"/>
    <s v="营收较高"/>
    <s v="北京市"/>
    <n v="357309.26876092138"/>
    <n v="34028.377442414618"/>
  </r>
  <r>
    <x v="2"/>
    <s v="601086.SH"/>
    <s v="华茂股份"/>
    <s v="甘肃国芳工贸(集团)股份有限公司"/>
    <s v="甘肃省兰州市城关区广场南路4-6号"/>
    <s v="零售"/>
    <n v="259186576.24000001"/>
    <n v="35652548.020000003"/>
    <n v="1048"/>
    <s v="Gansu Guofang Industry &amp; Trade Group Limited By Share Ltd."/>
    <s v="86-931-8803618"/>
    <s v="gfzhengquan@guofanggroup.com"/>
    <n v="1"/>
    <x v="3"/>
    <s v="营收较高"/>
    <s v="兰州市"/>
    <n v="247315.43534351146"/>
    <n v="34019.606889312978"/>
  </r>
  <r>
    <x v="2"/>
    <s v="603527.SH"/>
    <s v="华贸物流"/>
    <s v="安徽众源新材料股份有限公司"/>
    <s v="安徽省芜湖市鸠江区经济技术开发区凤鸣湖北路48号"/>
    <s v="工业金属"/>
    <n v="1725776963.5899999"/>
    <n v="26125340.170000002"/>
    <n v="768"/>
    <s v="Anhui Zhongyuan New Materials Co.,Ltd."/>
    <s v="86-553-5312330"/>
    <s v="ahzyxcl@126.com"/>
    <n v="1"/>
    <x v="0"/>
    <s v="营收极高"/>
    <s v="芜湖市"/>
    <n v="2247105.4213411459"/>
    <n v="34017.370013020838"/>
  </r>
  <r>
    <x v="2"/>
    <s v="600491.SH"/>
    <s v="华懋科技"/>
    <s v="龙元建设集团股份有限公司"/>
    <s v="上海市静安区寿阳路99弄龙元集团大楼"/>
    <s v="建筑装饰"/>
    <n v="4916087679.3500004"/>
    <n v="170502546.05000001"/>
    <n v="5013"/>
    <s v="Long Yuan Construction Group Co.,Ltd."/>
    <s v="86-21-65615689"/>
    <s v="stock@lycg.com.cn;webmaster@lycg.com.cn"/>
    <n v="2"/>
    <x v="3"/>
    <s v="营收极高"/>
    <s v="上海市"/>
    <n v="980667.79959106329"/>
    <n v="34012.077807699985"/>
  </r>
  <r>
    <x v="2"/>
    <s v="605589.SH"/>
    <s v="华媒控股"/>
    <s v="济南圣泉集团股份有限公司"/>
    <s v="山东省济南市章丘区刁镇工业经济开发区"/>
    <s v="化工合成材料"/>
    <n v="2226248064.8099999"/>
    <n v="125483616.25"/>
    <n v="3692"/>
    <s v="Jinan Shengquan Group Share Holding Co.,Ltd."/>
    <s v="86-531-83501353"/>
    <s v="sqzqb@shengquan.com"/>
    <n v="1"/>
    <x v="0"/>
    <s v="营收极高"/>
    <s v="济南市"/>
    <n v="602992.43358884077"/>
    <n v="33987.978399241605"/>
  </r>
  <r>
    <x v="0"/>
    <s v="002079.SZ"/>
    <s v="华民股份"/>
    <s v="苏州固锝电子股份有限公司"/>
    <s v="江苏省苏州市虎丘区高新区通安镇华金路200号"/>
    <s v="半导体及元件"/>
    <n v="797731628.57000005"/>
    <n v="59201880.939999998"/>
    <n v="1742"/>
    <s v="Suzhou Good-Ark Electronics Co.,Ltd."/>
    <s v="86-512-66069609"/>
    <s v="shuo.yang@goodark.com;info@goodark.com"/>
    <n v="2"/>
    <x v="4"/>
    <s v="营收较高"/>
    <s v="苏州市"/>
    <n v="457940.08528702642"/>
    <n v="33985.006280137772"/>
  </r>
  <r>
    <x v="2"/>
    <s v="603755.SH"/>
    <s v="华明装备"/>
    <s v="青岛日辰食品股份有限公司"/>
    <s v="山东省青岛市即墨区青岛环保产业园(即发龙山路20号)"/>
    <s v="食品加工制造"/>
    <n v="74597783.299999997"/>
    <n v="13586336.52"/>
    <n v="400"/>
    <s v="Qingdao Richen Food Co.,Ltd."/>
    <s v="86-532-87520886"/>
    <s v="rcspzqb@richen.com;sunhao@richen.com;rcspzqb@rc.com"/>
    <n v="3"/>
    <x v="1"/>
    <s v="营收正常"/>
    <s v="青岛市"/>
    <n v="186494.45825"/>
    <n v="33965.8413"/>
  </r>
  <r>
    <x v="0"/>
    <s v="300921.SZ"/>
    <s v="华铭智能"/>
    <s v="南凌科技股份有限公司"/>
    <s v="广东省深圳市福田区深南大道1006号深圳国际创新中心A栋16层"/>
    <s v="通信服务"/>
    <n v="128015119.09"/>
    <n v="13440160.789999999"/>
    <n v="396"/>
    <s v="Nova Technology Corporation Limited."/>
    <s v="86-755-83433258"/>
    <s v="ir@nova.net.cn"/>
    <n v="1"/>
    <x v="1"/>
    <s v="营收较高"/>
    <s v="深圳市"/>
    <n v="323270.50275252527"/>
    <n v="33939.799974747475"/>
  </r>
  <r>
    <x v="2"/>
    <s v="605116.SH"/>
    <s v="华纳药厂"/>
    <s v="奥锐特药业股份有限公司"/>
    <s v="浙江省台州市天台县八都工业园区隆兴路1号"/>
    <s v="化学制药"/>
    <n v="218833057.33000001"/>
    <n v="40852669.979999997"/>
    <n v="1207"/>
    <s v="Aurisco Pharmaceutical Co.,Ltd."/>
    <s v="86-576-83170900"/>
    <s v="ir@aurisco.com"/>
    <n v="1"/>
    <x v="3"/>
    <s v="营收较高"/>
    <s v="台州市"/>
    <n v="181303.27864954434"/>
    <n v="33846.454001656995"/>
  </r>
  <r>
    <x v="0"/>
    <s v="300415.SZ"/>
    <s v="华能国际"/>
    <s v="广东伊之密精密机械股份有限公司"/>
    <s v="广东省佛山市顺德区高新区(容桂)科苑三路22号"/>
    <s v="专用设备"/>
    <n v="898515673.03999996"/>
    <n v="110745406.48"/>
    <n v="3272"/>
    <s v="Guangdong Yizumi Precision Machinery Co.,Ltd."/>
    <s v="86-757-29262256;86-757-29262162"/>
    <s v="xiaodeyin@yizumi.com;chenjw@yizumi.com;yzm@yizumi.com"/>
    <n v="3"/>
    <x v="2"/>
    <s v="营收较高"/>
    <s v="佛山市"/>
    <n v="274607.47953545232"/>
    <n v="33846.395623471886"/>
  </r>
  <r>
    <x v="2"/>
    <s v="603836.SH"/>
    <s v="华能水电"/>
    <s v="海程邦达供应链管理股份有限公司"/>
    <s v="山东省青岛市市南区山东路6号华润大厦B座10层1008室"/>
    <s v="物流"/>
    <n v="3711557927.5599999"/>
    <n v="81599162.409999996"/>
    <n v="2411"/>
    <s v="Bondex Supply Chain Management Co.,Ltd."/>
    <s v="86-532-85759915"/>
    <s v="secretary@bondex.com.cn"/>
    <n v="1"/>
    <x v="2"/>
    <s v="营收极高"/>
    <s v="青岛市"/>
    <n v="1539426.763815844"/>
    <n v="33844.530240564083"/>
  </r>
  <r>
    <x v="0"/>
    <s v="002412.SZ"/>
    <s v="华培动力"/>
    <s v="湖南汉森制药股份有限公司"/>
    <s v="湖南省益阳市赫山区银城大道2688号"/>
    <s v="中药"/>
    <n v="248851389.62"/>
    <n v="51824070.340000004"/>
    <n v="1532"/>
    <s v="Hunan Hansen Pharmaceutical Co.,Ltd."/>
    <s v="86-737-6351486"/>
    <s v="hnyydjh@163.com;maxiwen_218@163.com;office@hansenzy.com"/>
    <n v="3"/>
    <x v="2"/>
    <s v="营收较高"/>
    <s v="益阳市"/>
    <n v="162435.63291122715"/>
    <n v="33827.722154046998"/>
  </r>
  <r>
    <x v="2"/>
    <s v="603856.SH"/>
    <s v="华鹏飞"/>
    <s v="山东东宏管业股份有限公司"/>
    <s v="山东省济宁市曲阜市东宏路1号"/>
    <s v="建筑材料"/>
    <n v="508920303.95999998"/>
    <n v="43286626.549999997"/>
    <n v="1280"/>
    <s v="Shandong Donghong Pipe Industry Co.,Ltd."/>
    <s v="86-537-4640989"/>
    <s v="zqb@dhguanye.com"/>
    <n v="1"/>
    <x v="3"/>
    <s v="营收较高"/>
    <s v="济宁市"/>
    <n v="397593.98746874998"/>
    <n v="33817.676992187495"/>
  </r>
  <r>
    <x v="2"/>
    <s v="688077.SH"/>
    <s v="华平股份"/>
    <s v="安徽大地熊新材料股份有限公司"/>
    <s v="安徽省合肥市庐江县高新技术产业开发区"/>
    <s v="金属新材料"/>
    <n v="473936964.26999998"/>
    <n v="52314256.990000002"/>
    <n v="1547"/>
    <s v="Earth-Panda Advanced Magnetic Material Co.,Ltd."/>
    <s v="86-551-87033302"/>
    <s v="dong@earth-panda.com"/>
    <n v="1"/>
    <x v="3"/>
    <s v="营收较高"/>
    <s v="合肥市"/>
    <n v="306358.7357918552"/>
    <n v="33816.584996767939"/>
  </r>
  <r>
    <x v="2"/>
    <s v="601918.SH"/>
    <s v="华骐环保"/>
    <s v="中煤新集能源股份有限公司"/>
    <s v="安徽省淮南市田家庵区山南新区国投新集能源办公园区"/>
    <s v="煤炭开采加工"/>
    <n v="2880148517.8899999"/>
    <n v="527951406.12"/>
    <n v="15631"/>
    <s v="China Coal Xinji Energy Co.,Ltd"/>
    <s v="86-554-8661819"/>
    <s v="daifei800@sohu.com;liaoqj016@sohu.com;xjgs@chinacoal.com"/>
    <n v="3"/>
    <x v="1"/>
    <s v="营收极高"/>
    <s v="淮南市"/>
    <n v="184258.74978504254"/>
    <n v="33775.920038385259"/>
  </r>
  <r>
    <x v="2"/>
    <s v="600527.SH"/>
    <s v="华强科技"/>
    <s v="江苏江南高纤股份有限公司"/>
    <s v="江苏省苏州市相城区黄埭镇春秋路8号"/>
    <s v="纺织制造"/>
    <n v="190470729.91999999"/>
    <n v="15991506.99"/>
    <n v="475"/>
    <s v="Jiangsu Jiangnan High Polymer Fiber Co.,Ltd"/>
    <s v="86-512-65712564"/>
    <s v="investor@jngx.cn"/>
    <n v="1"/>
    <x v="4"/>
    <s v="营收较高"/>
    <s v="苏州市"/>
    <n v="400991.0103578947"/>
    <n v="33666.330505263155"/>
  </r>
  <r>
    <x v="2"/>
    <s v="600985.SH"/>
    <s v="华侨城A"/>
    <s v="淮北矿业控股股份有限公司"/>
    <s v="安徽省淮北市相山区人民中路276号"/>
    <s v="煤炭开采加工"/>
    <n v="17912007723.68"/>
    <n v="1621116674.4000001"/>
    <n v="48173"/>
    <s v="Huaibei Mining Holdings Co.,Ltd."/>
    <s v="86-561-4952999;86-561-4956563"/>
    <s v="zqtzb@hbcoal.com;qd@hbcoal.com"/>
    <n v="2"/>
    <x v="1"/>
    <s v="营收极高"/>
    <s v="淮北市"/>
    <n v="371826.70217092562"/>
    <n v="33651.976717248253"/>
  </r>
  <r>
    <x v="1"/>
    <s v="835179.BJ"/>
    <s v="华秦科技"/>
    <s v="北京凯德石英股份有限公司"/>
    <s v="北京市通州区漷县镇工业开发区漷兴三街6号"/>
    <s v="非金属材料"/>
    <n v="36954787"/>
    <n v="8757656.7100000009"/>
    <n v="261"/>
    <s v="Beijing Kaide Quartz Co.,Ltd"/>
    <s v="86-10-80583352"/>
    <s v="wangll@kaidequartz.com"/>
    <n v="1"/>
    <x v="4"/>
    <s v="营收正常"/>
    <s v="北京市"/>
    <n v="141589.22222222222"/>
    <n v="33554.240268199239"/>
  </r>
  <r>
    <x v="2"/>
    <s v="605020.SH"/>
    <s v="华仁药业"/>
    <s v="浙江永和制冷股份有限公司"/>
    <s v="浙江省衢州市柯城区世纪大道893号"/>
    <s v="化学制品"/>
    <n v="732531168.67999995"/>
    <n v="72593663.159999996"/>
    <n v="2164"/>
    <s v="Zhejiang Yonghe Refrigerant Co.,Ltd."/>
    <s v="86-570-3832502"/>
    <s v="yhzqsw@qhyh.com"/>
    <n v="1"/>
    <x v="3"/>
    <s v="营收较高"/>
    <s v="衢州市"/>
    <n v="338507.93377079483"/>
    <n v="33546.055064695007"/>
  </r>
  <r>
    <x v="2"/>
    <s v="600690.SH"/>
    <s v="华荣股份"/>
    <s v="海尔智家股份有限公司"/>
    <s v="山东省青岛市崂山区海尔信息产业园内"/>
    <s v="白色家电"/>
    <n v="60250997851.459999"/>
    <n v="3517044899.4499998"/>
    <n v="104873.99999999999"/>
    <s v="Haier Smart Home Co.,Ltd."/>
    <s v="86-532-88931670"/>
    <s v="finance@haier.com;9999@haier.com"/>
    <n v="2"/>
    <x v="4"/>
    <s v="营收极高"/>
    <s v="青岛市"/>
    <n v="574508.43728149973"/>
    <n v="33535.908799607154"/>
  </r>
  <r>
    <x v="0"/>
    <s v="300511.SZ"/>
    <s v="华嵘控股"/>
    <s v="上海雪榕生物科技股份有限公司"/>
    <s v="上海市奉贤区汇丰西路1487号"/>
    <s v="种植业与林业"/>
    <n v="575916010.17999995"/>
    <n v="57397068.93"/>
    <n v="1712"/>
    <s v="Shanghai Xuerong Biotechnology Co.,Ltd."/>
    <s v="86-21-37198681"/>
    <s v="xrtz@xuerong.com"/>
    <n v="1"/>
    <x v="2"/>
    <s v="营收较高"/>
    <s v="上海市"/>
    <n v="336399.53865654202"/>
    <n v="33526.325309579443"/>
  </r>
  <r>
    <x v="0"/>
    <s v="300768.SZ"/>
    <s v="华融化学"/>
    <s v="杭州迪普科技股份有限公司"/>
    <s v="浙江省杭州市滨江区月明路595号迪普科技"/>
    <s v="计算机应用"/>
    <n v="213755197.84999999"/>
    <n v="45418987.57"/>
    <n v="1357"/>
    <s v="Hangzhou Dptech Technologies Co.,Ltd."/>
    <s v="86-571-28281966"/>
    <s v="public@dptech.com"/>
    <n v="1"/>
    <x v="3"/>
    <s v="营收较高"/>
    <s v="杭州市"/>
    <n v="157520.41109064111"/>
    <n v="33470.145593220339"/>
  </r>
  <r>
    <x v="0"/>
    <s v="002769.SZ"/>
    <s v="华软科技"/>
    <s v="深圳市普路通供应链管理股份有限公司"/>
    <s v="广东省深圳市福田区深南大道1006号深圳国际创新中心A栋21楼"/>
    <s v="物流"/>
    <n v="344422411.43000001"/>
    <n v="11970070.52"/>
    <n v="358"/>
    <s v="Shenzhen Prolto Supply Chain Management Co.,Ltd."/>
    <s v="86-755-82874201"/>
    <s v="ir@prolto.com"/>
    <n v="1"/>
    <x v="2"/>
    <s v="营收较高"/>
    <s v="深圳市"/>
    <n v="962073.77494413406"/>
    <n v="33435.95117318436"/>
  </r>
  <r>
    <x v="2"/>
    <s v="600732.SH"/>
    <s v="华锐精密"/>
    <s v="上海爱旭新能源股份有限公司"/>
    <s v="上海市浦东新区秋月路26号4幢201-1室"/>
    <s v="电力设备"/>
    <n v="7826910882.7399998"/>
    <n v="227227285.77000001"/>
    <n v="6796"/>
    <s v="Shanghai Aiko Solar Energy Co., Ltd."/>
    <s v="86-579-85912509"/>
    <s v="ir@aikosolar.com"/>
    <n v="1"/>
    <x v="4"/>
    <s v="营收极高"/>
    <s v="上海市"/>
    <n v="1151693.7732107122"/>
    <n v="33435.445228075339"/>
  </r>
  <r>
    <x v="0"/>
    <s v="002880.SZ"/>
    <s v="华瑞股份"/>
    <s v="深圳市卫光生物制品股份有限公司"/>
    <s v="广东省深圳市光明区光明街道光侨大道3402号"/>
    <s v="生物制品"/>
    <n v="137783337.47"/>
    <n v="25333345.870000001"/>
    <n v="759"/>
    <s v="Shenzhen Weiguang Biological Products Co.,Ltd"/>
    <s v="86-755-27402880"/>
    <s v="zhengquanbu@szwg.com"/>
    <n v="1"/>
    <x v="1"/>
    <s v="营收较高"/>
    <s v="深圳市"/>
    <n v="181532.72393939394"/>
    <n v="33377.267285902504"/>
  </r>
  <r>
    <x v="2"/>
    <s v="688323.SH"/>
    <s v="华润材料"/>
    <s v="深圳瑞华泰薄膜科技股份有限公司"/>
    <s v="广东省深圳市宝安区松岗街道办华美工业园"/>
    <s v="化工合成材料"/>
    <n v="80787848.890000001"/>
    <n v="12281757.369999999"/>
    <n v="369"/>
    <s v="Rayitek Hi-Tech Film Company Ltd., Shenzhen"/>
    <s v="86-755-29712290"/>
    <s v="ir@rayitek.cn"/>
    <n v="1"/>
    <x v="0"/>
    <s v="营收正常"/>
    <s v="深圳市"/>
    <n v="218937.25986449866"/>
    <n v="33283.895311653112"/>
  </r>
  <r>
    <x v="0"/>
    <s v="000990.SZ"/>
    <s v="华润三九"/>
    <s v="诚志股份有限公司"/>
    <s v="江西省南昌市青山湖区经济技术开发区玉屏东大街299号清华科技园(江西)华江大厦"/>
    <s v="化学原料"/>
    <n v="3359509487.1799998"/>
    <n v="146377568.96000001"/>
    <n v="4418"/>
    <s v="Chengzhi Co.,Ltd."/>
    <s v="86-791-83826898"/>
    <s v="caoyuangang@thcz.com.cn;likun@thcz.com.cn"/>
    <n v="2"/>
    <x v="3"/>
    <s v="营收极高"/>
    <s v="南昌市"/>
    <n v="760414.09850158438"/>
    <n v="33132.088945224088"/>
  </r>
  <r>
    <x v="0"/>
    <s v="301278.SZ"/>
    <s v="华润双鹤"/>
    <s v="苏州快可光伏电子股份有限公司"/>
    <s v="江苏省苏州市吴中区苏州工业园区新发路31号"/>
    <s v="电力设备"/>
    <n v="248317455.37"/>
    <n v="20869706.559999999"/>
    <n v="630"/>
    <s v="Qc Solar (Suzhou) Co., Ltd."/>
    <s v="86-512-62603392;86-512-62603393"/>
    <s v="zq01@qc-solar.com.cn"/>
    <n v="1"/>
    <x v="4"/>
    <s v="营收较高"/>
    <s v="苏州市"/>
    <n v="394154.69106349209"/>
    <n v="33126.518349206344"/>
  </r>
  <r>
    <x v="0"/>
    <s v="000789.SZ"/>
    <s v="华润微"/>
    <s v="江西万年青水泥股份有限公司"/>
    <s v="江西省南昌市青山湖区高新技术开发区京东大道399号万年青科技园"/>
    <s v="建筑材料"/>
    <n v="2736296001.5700002"/>
    <n v="209049446.86000001"/>
    <n v="6313"/>
    <s v="Jiangxi Wannianqing Cement Co.,Ltd."/>
    <s v="86-791-88120789"/>
    <s v="zqb@wnq.com.cn"/>
    <n v="1"/>
    <x v="3"/>
    <s v="营收极高"/>
    <s v="南昌市"/>
    <n v="433438.30216537305"/>
    <n v="33114.121156344052"/>
  </r>
  <r>
    <x v="0"/>
    <s v="002281.SZ"/>
    <s v="华森制药"/>
    <s v="武汉光迅科技股份有限公司"/>
    <s v="湖北省武汉市江夏区藏龙岛开发区潭湖路1号"/>
    <s v="通信设备"/>
    <n v="1711941911.3800001"/>
    <n v="143135428.33000001"/>
    <n v="4323"/>
    <s v="Accelink Technologies Co,Ltd."/>
    <s v="86-27-87694060"/>
    <s v="investor@accelink.com"/>
    <n v="1"/>
    <x v="1"/>
    <s v="营收极高"/>
    <s v="武汉市"/>
    <n v="396007.84440897527"/>
    <n v="33110.207802452001"/>
  </r>
  <r>
    <x v="0"/>
    <s v="300233.SZ"/>
    <s v="华设集团"/>
    <s v="山东金城医药集团股份有限公司"/>
    <s v="山东省淄博市淄川区经济开发区双山路1号"/>
    <s v="化学制药"/>
    <n v="953062199.12"/>
    <n v="112478901.17"/>
    <n v="3400"/>
    <s v="Shandong Jincheng Pharmaceutical Group Co.,Ltd"/>
    <s v="86-533-5439432"/>
    <s v="jcpc@300233.com"/>
    <n v="1"/>
    <x v="3"/>
    <s v="营收较高"/>
    <s v="淄博市"/>
    <n v="280312.41150588234"/>
    <n v="33082.029755882351"/>
  </r>
  <r>
    <x v="2"/>
    <s v="605122.SH"/>
    <s v="华神科技"/>
    <s v="重庆四方新材股份有限公司"/>
    <s v="重庆市巴南区南彭街道南湖路306号"/>
    <s v="建筑材料"/>
    <n v="307505106.93000001"/>
    <n v="31053068.550000001"/>
    <n v="939"/>
    <s v="Chongqing Sifang New Material Co.,Ltd."/>
    <s v="86-23-66241528"/>
    <s v="security@cqsifang.com"/>
    <n v="1"/>
    <x v="3"/>
    <s v="营收较高"/>
    <s v="重庆市"/>
    <n v="327481.47702875402"/>
    <n v="33070.360543130992"/>
  </r>
  <r>
    <x v="2"/>
    <s v="603289.SH"/>
    <s v="华升股份"/>
    <s v="泰瑞机器股份有限公司"/>
    <s v="浙江省杭州市钱塘区杭州经济技术开发区下沙街道文泽北路245号"/>
    <s v="专用设备"/>
    <n v="257799012.22999999"/>
    <n v="28289514.789999999"/>
    <n v="856"/>
    <s v="Tederic Machinery Co.,Ltd"/>
    <s v="86-571-86733393;86-571-86736038"/>
    <s v="securities@tederic-cn.com;wu_dongzhe@tederic-cn.com"/>
    <n v="2"/>
    <x v="2"/>
    <s v="营收较高"/>
    <s v="杭州市"/>
    <n v="301167.0703621495"/>
    <n v="33048.498586448601"/>
  </r>
  <r>
    <x v="0"/>
    <s v="300614.SZ"/>
    <s v="华生科技"/>
    <s v="河南百川畅银环保能源股份有限公司"/>
    <s v="河南省郑州市金水区东风路22号恒美商务8楼"/>
    <s v="环保"/>
    <n v="116746476.2"/>
    <n v="27485428.25"/>
    <n v="832"/>
    <s v="Henan Bccy Environmental Energy Co.,Ltd."/>
    <s v="86-371-61656692"/>
    <s v="bccy@bccynewpower.com"/>
    <n v="1"/>
    <x v="3"/>
    <s v="营收较高"/>
    <s v="郑州市"/>
    <n v="140320.28389423079"/>
    <n v="33035.370492788461"/>
  </r>
  <r>
    <x v="2"/>
    <s v="600622.SH"/>
    <s v="华盛昌"/>
    <s v="光大嘉宝股份有限公司"/>
    <s v="上海市长宁区长宁路1193号长宁来福士广场T3号20层"/>
    <s v="房地产开发"/>
    <n v="674716987.71000004"/>
    <n v="36096303.740000002"/>
    <n v="1094"/>
    <s v="Everbright Jiabao Co.,Ltd."/>
    <s v="86-21-59529711"/>
    <s v="600622@ebjb.com"/>
    <n v="1"/>
    <x v="4"/>
    <s v="营收较高"/>
    <s v="上海市"/>
    <n v="616743.13319012802"/>
    <n v="32994.793180987203"/>
  </r>
  <r>
    <x v="2"/>
    <s v="600963.SH"/>
    <s v="华盛锂电"/>
    <s v="岳阳林纸股份有限公司"/>
    <s v="湖南省岳阳市岳阳楼区城陵矶光明路"/>
    <s v="造纸"/>
    <n v="1669314407.51"/>
    <n v="124229651.89"/>
    <n v="3766"/>
    <s v="Yueyang Forest &amp; Paper Co.,Ltd."/>
    <s v="86-730-8590683"/>
    <s v="zqb-yylz@chinapaper.com.cn"/>
    <n v="1"/>
    <x v="2"/>
    <s v="营收极高"/>
    <s v="岳阳市"/>
    <n v="443259.26912108337"/>
    <n v="32987.16194636219"/>
  </r>
  <r>
    <x v="0"/>
    <s v="000039.SZ"/>
    <s v="华是科技"/>
    <s v="中国国际海运集装箱(集团)股份有限公司"/>
    <s v="广东省深圳市南山区蛇口港湾大道2号中集集团研发中心8楼"/>
    <s v="通用设备"/>
    <n v="35558688000"/>
    <n v="1706270000"/>
    <n v="51746"/>
    <s v="China International Marine Containers (Group) Co.,Ltd."/>
    <s v="86-755-26691130;86-755-26802258"/>
    <s v="ir@cimc.com"/>
    <n v="1"/>
    <x v="1"/>
    <s v="营收极高"/>
    <s v="深圳市"/>
    <n v="687177.52096780424"/>
    <n v="32973.949677269738"/>
  </r>
  <r>
    <x v="0"/>
    <s v="301187.SZ"/>
    <s v="华数传媒"/>
    <s v="苏州欧圣电气股份有限公司"/>
    <s v="江苏省苏州市吴江区汾湖高新技术开发区临沪大道北侧、来秀路东侧"/>
    <s v="小家电"/>
    <n v="324649793.97000003"/>
    <n v="37392298.390000001"/>
    <n v="1134"/>
    <s v="Suzhou Alton Electrical &amp; Mechanical Industry Co.,Ltd."/>
    <s v="86-512-82876660"/>
    <s v="zqb@szalton.com;irene.bai@szalton.com"/>
    <n v="2"/>
    <x v="2"/>
    <s v="营收较高"/>
    <s v="苏州市"/>
    <n v="286287.29626984132"/>
    <n v="32973.808104056436"/>
  </r>
  <r>
    <x v="0"/>
    <s v="000545.SZ"/>
    <s v="华斯股份"/>
    <s v="金浦钛业股份有限公司"/>
    <s v="江苏省南京市六合区南京化工园大纬东路229号"/>
    <s v="化学原料"/>
    <n v="738842014.54999995"/>
    <n v="34384186.549999997"/>
    <n v="1044"/>
    <s v="Gpro Titanium Industry Co.,Ltd"/>
    <s v="86-25-83799778"/>
    <s v="nj000545@sina.cn"/>
    <n v="1"/>
    <x v="3"/>
    <s v="营收较高"/>
    <s v="南京市"/>
    <n v="707703.07907088113"/>
    <n v="32935.044588122604"/>
  </r>
  <r>
    <x v="0"/>
    <s v="300109.SZ"/>
    <s v="华塑股份"/>
    <s v="博爱新开源医疗科技集团股份有限公司"/>
    <s v="河南省焦作市博爱县文化路(东段)1888号"/>
    <s v="医疗服务"/>
    <n v="310869875.29000002"/>
    <n v="32604859.370000001"/>
    <n v="992"/>
    <s v="Boai Nky Medical Holdings Ltd."/>
    <s v="86-391-8610680"/>
    <s v="xing.xl@boai-nky.com;zhangyanlan@nkygroup.cn;board.sec@nkygroup.cn"/>
    <n v="3"/>
    <x v="2"/>
    <s v="营收较高"/>
    <s v="焦作市"/>
    <n v="313376.89041330648"/>
    <n v="32867.801784274197"/>
  </r>
  <r>
    <x v="2"/>
    <s v="600660.SH"/>
    <s v="华塑控股"/>
    <s v="福耀玻璃工业集团股份有限公司"/>
    <s v="福建省福州市福清市福耀工业村II区"/>
    <s v="汽车零部件"/>
    <n v="6547759461"/>
    <n v="871181319"/>
    <n v="26532"/>
    <s v="Fuyao Glass Industry Group Co.,Ltd."/>
    <s v="86-591-85383777"/>
    <s v="600660@fuyaogroup.com"/>
    <n v="1"/>
    <x v="1"/>
    <s v="营收极高"/>
    <s v="福州市"/>
    <n v="246787.25542740841"/>
    <n v="32835.116802351877"/>
  </r>
  <r>
    <x v="2"/>
    <s v="603648.SH"/>
    <s v="华泰股份"/>
    <s v="上海畅联国际物流股份有限公司"/>
    <s v="上海市浦东新区中国(上海)自由贸易试验区日京路68号"/>
    <s v="物流"/>
    <n v="400086013.38"/>
    <n v="50629448.640000001"/>
    <n v="1542"/>
    <s v="Shanghai Shine-Link International Logistics Co.,Ltd."/>
    <s v="86-21-20895888"/>
    <s v="investor-relations@chinaslc.com"/>
    <n v="1"/>
    <x v="2"/>
    <s v="营收较高"/>
    <s v="上海市"/>
    <n v="259459.15264591441"/>
    <n v="32833.624280155644"/>
  </r>
  <r>
    <x v="0"/>
    <s v="000519.SZ"/>
    <s v="华泰证券"/>
    <s v="中兵红箭股份有限公司"/>
    <s v="河南省南阳市宛城区仲景北路1669号中南钻石有限公司院内"/>
    <s v="国防军工"/>
    <n v="1381837306.25"/>
    <n v="281495645.68000001"/>
    <n v="8585"/>
    <s v="North Industries Group Red Arrow Co.,Ltd"/>
    <s v="86-377-83880269;86-377-83880277"/>
    <s v="lizhiqiang001@sina.com;wxhbfjj@sina.com;zqswb@zhongnan.net"/>
    <n v="3"/>
    <x v="0"/>
    <s v="营收极高"/>
    <s v="南阳市"/>
    <n v="160959.4998543972"/>
    <n v="32789.242362259756"/>
  </r>
  <r>
    <x v="2"/>
    <s v="603619.SH"/>
    <s v="华特达因"/>
    <s v="中曼石油天然气集团股份有限公司"/>
    <s v="上海市浦东新区江山路3998号"/>
    <s v="油气开采及服务"/>
    <n v="603285892.87"/>
    <n v="72664278.760000005"/>
    <n v="2219"/>
    <s v="Zhongman Petroleum And Natural Gas Group Corp.,Ltd."/>
    <s v="86-21-61048060"/>
    <s v="ssbgs@zpec.com;office@zpec.com"/>
    <n v="2"/>
    <x v="2"/>
    <s v="营收较高"/>
    <s v="上海市"/>
    <n v="271872.86744930147"/>
    <n v="32746.40773321316"/>
  </r>
  <r>
    <x v="0"/>
    <s v="300260.SZ"/>
    <s v="华特气体"/>
    <s v="昆山新莱洁净应用材料股份有限公司"/>
    <s v="江苏省苏州市昆山市陆家镇陆丰西路22号"/>
    <s v="包装印刷"/>
    <n v="628615042.25999999"/>
    <n v="79794801.870000005"/>
    <n v="2437"/>
    <s v="Kunshan Kinglai Hygienic Materials Co.,Ltd"/>
    <s v="86-512-87881808"/>
    <s v="zhumengyong@kinglai.com.cn;mandy_wang@kinglai.com.cn"/>
    <n v="2"/>
    <x v="4"/>
    <s v="营收较高"/>
    <s v="苏州市"/>
    <n v="257946.26272466147"/>
    <n v="32743.045494460403"/>
  </r>
  <r>
    <x v="2"/>
    <s v="688566.SH"/>
    <s v="华体科技"/>
    <s v="江苏吉贝尔药业股份有限公司"/>
    <s v="江苏省镇江市润州区高新技术产业开发园区"/>
    <s v="化学制药"/>
    <n v="138822101.80000001"/>
    <n v="28584367.5"/>
    <n v="873"/>
    <s v="Jiangsu Jibeier Pharmaceutical Co.,Ltd."/>
    <s v="86-511-88898101-8081"/>
    <s v="ir@jbepharm.com"/>
    <n v="1"/>
    <x v="3"/>
    <s v="营收较高"/>
    <s v="镇江市"/>
    <n v="159017.29873997709"/>
    <n v="32742.689003436426"/>
  </r>
  <r>
    <x v="2"/>
    <s v="603380.SH"/>
    <s v="华天酒店"/>
    <s v="苏州易德龙科技股份有限公司"/>
    <s v="江苏省苏州市相城区相城经济开发区春兴路50号"/>
    <s v="消费电子"/>
    <n v="489420512.73000002"/>
    <n v="55498406.549999997"/>
    <n v="1696"/>
    <s v="Suzhou Etron Technologies Co.,Ltd"/>
    <s v="86-512-65461690"/>
    <s v="sd@etron.cn"/>
    <n v="1"/>
    <x v="2"/>
    <s v="营收较高"/>
    <s v="苏州市"/>
    <n v="288573.41552476416"/>
    <n v="32723.11706957547"/>
  </r>
  <r>
    <x v="0"/>
    <s v="300505.SZ"/>
    <s v="华天科技"/>
    <s v="昆明川金诺化工股份有限公司"/>
    <s v="云南省昆明市呈贡区上海东盟大厦A座10楼"/>
    <s v="化学制品"/>
    <n v="443198372.18000001"/>
    <n v="59832113.100000001"/>
    <n v="1831"/>
    <s v="Kunming Chuan Jin Nuo Chemical Co.,Ltd."/>
    <s v="86-871-67436102"/>
    <s v="cjnzqb@163.com;cjnsz417@163.com"/>
    <n v="2"/>
    <x v="3"/>
    <s v="营收较高"/>
    <s v="昆明市"/>
    <n v="242052.63363189515"/>
    <n v="32677.287329328236"/>
  </r>
  <r>
    <x v="0"/>
    <s v="300643.SZ"/>
    <s v="华铁股份"/>
    <s v="万通智控科技股份有限公司"/>
    <s v="浙江省杭州市余杭区经济技术开发区振兴东路12号"/>
    <s v="汽车零部件"/>
    <n v="267637989.34999999"/>
    <n v="33134762.190000001"/>
    <n v="1014"/>
    <s v="Hamaton Automotive Technology Co.,Ltd"/>
    <s v="86-571-89181281;86-571-89181292"/>
    <s v="ylm@hamaton.com.cn;wtzk@hamaton.com.cn"/>
    <n v="2"/>
    <x v="1"/>
    <s v="营收较高"/>
    <s v="杭州市"/>
    <n v="263942.79028599604"/>
    <n v="32677.280266272192"/>
  </r>
  <r>
    <x v="0"/>
    <s v="000559.SZ"/>
    <s v="华铁应急"/>
    <s v="万向钱潮股份公司"/>
    <s v="浙江省杭州市萧山区万向路"/>
    <s v="汽车零部件"/>
    <n v="3820397712.3899999"/>
    <n v="260109387.31"/>
    <n v="7961"/>
    <s v="Wanxiang Qianchao Co.,Ltd."/>
    <s v="86-571-82832999"/>
    <s v="xuxiaojian@wxqc.cn;wxqc@wanxiang.com.cn"/>
    <n v="2"/>
    <x v="1"/>
    <s v="营收极高"/>
    <s v="杭州市"/>
    <n v="479889.17377088306"/>
    <n v="32672.954064815978"/>
  </r>
  <r>
    <x v="2"/>
    <s v="600387.SH"/>
    <s v="华通线缆"/>
    <s v="海越能源集团股份有限公司"/>
    <s v="浙江省绍兴市诸暨市西施大街59号"/>
    <s v="石油加工贸易"/>
    <n v="2363051884.8600001"/>
    <n v="17100901.699999999"/>
    <n v="524"/>
    <s v="Hy Energy Group Co.,Ltd"/>
    <s v="86-575-87016161"/>
    <s v="haiyue600387@163.com"/>
    <n v="1"/>
    <x v="1"/>
    <s v="营收极高"/>
    <s v="绍兴市"/>
    <n v="4509641.0016412213"/>
    <n v="32635.308587786258"/>
  </r>
  <r>
    <x v="0"/>
    <s v="300019.SZ"/>
    <s v="华统股份"/>
    <s v="成都硅宝科技股份有限公司"/>
    <s v="四川省成都市武侯区高新区新园大道16号"/>
    <s v="化学制品"/>
    <n v="669619810.69000006"/>
    <n v="42664167.780000001"/>
    <n v="1311"/>
    <s v="Chengdu Guibao Science &amp; Technology Co.,Ltd."/>
    <s v="86-28-85317909;86-28-86039368"/>
    <s v="jinyue@guibao.cn;guibao@guibao.cn;lyy@guibao.cn"/>
    <n v="3"/>
    <x v="3"/>
    <s v="营收较高"/>
    <s v="成都市"/>
    <n v="510770.25987032801"/>
    <n v="32543.224851258583"/>
  </r>
  <r>
    <x v="0"/>
    <s v="002392.SZ"/>
    <s v="华图山鼎"/>
    <s v="北京利尔高温材料股份有限公司"/>
    <s v="北京市昌平区小汤山镇小汤山工业园"/>
    <s v="建筑材料"/>
    <n v="1155068836.99"/>
    <n v="70098258.670000002"/>
    <n v="2160"/>
    <s v="Beijing Lirr High-Temperature Materials Co.,Ltd."/>
    <s v="86-10-61712828"/>
    <s v="hef@bjlirr.com;caoxc@bjlirr.com;ir@bjlirr.com"/>
    <n v="3"/>
    <x v="3"/>
    <s v="营收极高"/>
    <s v="北京市"/>
    <n v="534754.09119907406"/>
    <n v="32452.897532407409"/>
  </r>
  <r>
    <x v="2"/>
    <s v="601828.SH"/>
    <s v="华旺科技"/>
    <s v="红星美凯龙家居集团股份有限公司"/>
    <s v="上海市闵行区申长路1466弄2号/5号红星美凯龙总部"/>
    <s v="零售"/>
    <n v="3374807743.8099999"/>
    <n v="697952954.57000005"/>
    <n v="21514.000000000004"/>
    <s v="Red Star Macalline Group Corporation Ltd."/>
    <s v="86-21-52820220"/>
    <s v="ir@chinaredstar.com"/>
    <n v="1"/>
    <x v="3"/>
    <s v="营收极高"/>
    <s v="上海市"/>
    <n v="156865.65695872452"/>
    <n v="32441.803224412008"/>
  </r>
  <r>
    <x v="0"/>
    <s v="002463.SZ"/>
    <s v="华微电子"/>
    <s v="沪士电子股份有限公司"/>
    <s v="江苏省苏州市昆山市玉山镇东龙路1号"/>
    <s v="半导体及元件"/>
    <n v="1917245532"/>
    <n v="249569154"/>
    <n v="7710"/>
    <s v="Wus Printed Circuit (Kunshan) Co.,Ltd."/>
    <s v="86-512-57356148;86-512-57356136"/>
    <s v="mike@wuspc.com;fin30@wuspc.com"/>
    <n v="2"/>
    <x v="4"/>
    <s v="营收极高"/>
    <s v="苏州市"/>
    <n v="248669.97821011674"/>
    <n v="32369.540077821013"/>
  </r>
  <r>
    <x v="2"/>
    <s v="688238.SH"/>
    <s v="华维设计"/>
    <s v="和元生物技术(上海)股份有限公司"/>
    <s v="上海市浦东新区紫萍路908弄19号楼"/>
    <s v="医疗服务"/>
    <n v="73116236.079999998"/>
    <n v="12069474.76"/>
    <n v="373"/>
    <s v="Obio Technology (Shanghai) Corp.,Ltd."/>
    <s v="86-21-58585887;86-21-58180909"/>
    <s v="zhengquanbu@obiosh.com"/>
    <n v="1"/>
    <x v="2"/>
    <s v="营收正常"/>
    <s v="上海市"/>
    <n v="196022.08064343163"/>
    <n v="32357.841179624666"/>
  </r>
  <r>
    <x v="0"/>
    <s v="002025.SZ"/>
    <s v="华闻集团"/>
    <s v="贵州航天电器股份有限公司"/>
    <s v="贵州省贵阳市花溪区经济技术开发区红河路7号"/>
    <s v="国防军工"/>
    <n v="1509294773.1400001"/>
    <n v="158699693.30000001"/>
    <n v="4906"/>
    <s v="Guizhou Space Appliance Co.,Ltd"/>
    <s v="86-851-88697168;86-851-88697026"/>
    <s v="zw@gzhtdq.com.cn;mq@gzhtdq.com.cn;htdq@gzhtdq.com.cn"/>
    <n v="3"/>
    <x v="0"/>
    <s v="营收极高"/>
    <s v="贵阳市"/>
    <n v="307642.63618834084"/>
    <n v="32348.082613126786"/>
  </r>
  <r>
    <x v="0"/>
    <s v="300177.SZ"/>
    <s v="华伍股份"/>
    <s v="广州中海达卫星导航技术股份有限公司"/>
    <s v="广东省广州市番禺区番禺大道北555号番禺节能科技园总部中心13号楼"/>
    <s v="国防军工"/>
    <n v="247959180.28"/>
    <n v="82083887.769999996"/>
    <n v="2538"/>
    <s v="Guangzhou Hi-Target Navigation Tech Co.,Ltd."/>
    <s v="86-20-22883958"/>
    <s v="zhengquan@zhdgps.com"/>
    <n v="1"/>
    <x v="0"/>
    <s v="营收较高"/>
    <s v="广州市"/>
    <n v="97698.652592592596"/>
    <n v="32341.957356185972"/>
  </r>
  <r>
    <x v="0"/>
    <s v="002286.SZ"/>
    <s v="华西股份"/>
    <s v="保龄宝生物股份有限公司"/>
    <s v="山东省德州市禹城市国家高新开发区东外环路1号"/>
    <s v="农产品加工"/>
    <n v="657767709.67999995"/>
    <n v="42723700.710000001"/>
    <n v="1321"/>
    <s v="Baolingbao Biology Co.,Ltd."/>
    <s v="86-534-8918658"/>
    <s v="guogang99@vip.qq.com;blbzff@163.com;tggzx@blb-cn.com"/>
    <n v="3"/>
    <x v="1"/>
    <s v="营收较高"/>
    <s v="德州市"/>
    <n v="497931.65002271003"/>
    <n v="32341.938463285391"/>
  </r>
  <r>
    <x v="0"/>
    <s v="300130.SZ"/>
    <s v="华西能源"/>
    <s v="深圳市新国都股份有限公司"/>
    <s v="广东省深圳市南山区科技生态园10栋B座20楼"/>
    <s v="计算机设备"/>
    <n v="1015768223.26"/>
    <n v="91197275.209999993"/>
    <n v="2821"/>
    <s v="Xgd Inc."/>
    <s v="86-755-83481391"/>
    <s v="guoqiaoyi@xgd.com;wangyingxin@xgd.com"/>
    <n v="2"/>
    <x v="3"/>
    <s v="营收极高"/>
    <s v="深圳市"/>
    <n v="360073.81186104217"/>
    <n v="32327.995466146753"/>
  </r>
  <r>
    <x v="2"/>
    <s v="605009.SH"/>
    <s v="华西证券"/>
    <s v="杭州豪悦护理用品股份有限公司"/>
    <s v="浙江省杭州市余杭区瓶窑镇凤都路3号"/>
    <s v="美容护理"/>
    <n v="514741798.42000002"/>
    <n v="54896989.600000001"/>
    <n v="1700"/>
    <s v="Hangzhou Haoyue Personal Care Co.,Ltd"/>
    <s v="86-571-26291818"/>
    <s v="admin@hz-haoyue.com"/>
    <n v="1"/>
    <x v="1"/>
    <s v="营收较高"/>
    <s v="杭州市"/>
    <n v="302789.29318823532"/>
    <n v="32292.346823529413"/>
  </r>
  <r>
    <x v="2"/>
    <s v="600120.SH"/>
    <s v="华熙生物"/>
    <s v="浙江东方金融控股集团股份有限公司"/>
    <s v="浙江省杭州市上城区香樟街39号国贸金融大厦"/>
    <s v="保险及其他"/>
    <n v="4908635816.4499998"/>
    <n v="39938861.530000001"/>
    <n v="1238"/>
    <s v="Zhejiang Orient Financial Holdings Group Co.,Ltd."/>
    <s v="86-571-87600383"/>
    <s v="invest@zjorient.com"/>
    <n v="1"/>
    <x v="4"/>
    <s v="营收极高"/>
    <s v="杭州市"/>
    <n v="3964972.3880856219"/>
    <n v="32260.792835218093"/>
  </r>
  <r>
    <x v="0"/>
    <s v="300181.SZ"/>
    <s v="华夏航空"/>
    <s v="浙江佐力药业股份有限公司"/>
    <s v="浙江省湖州市德清县武康镇志远路388号"/>
    <s v="中药"/>
    <n v="439416764.79000002"/>
    <n v="68746697.370000005"/>
    <n v="2132"/>
    <s v="Zhejiang Jolly Pharmaceutical Co.,Ltd"/>
    <s v="86-572-8281383"/>
    <s v="zhoum@zuoli.com;zuoli@jolly.sina.net;fenggf@zuoli.com"/>
    <n v="3"/>
    <x v="2"/>
    <s v="营收较高"/>
    <s v="湖州市"/>
    <n v="206105.42438555349"/>
    <n v="32245.167621951223"/>
  </r>
  <r>
    <x v="0"/>
    <s v="300928.SZ"/>
    <s v="华夏幸福"/>
    <s v="华安鑫创控股(北京)股份有限公司"/>
    <s v="北京市通州区中关村科技园区通州园金桥科技产业基地景盛南四街17号105号楼A"/>
    <s v="汽车零部件"/>
    <n v="163902837.97"/>
    <n v="5478793.8200000003"/>
    <n v="170"/>
    <s v="Haxc Holdings (Beijing) Co.,Ltd."/>
    <s v="86-10-56940328"/>
    <s v="zhengquanbu@haxc.com.cn"/>
    <n v="1"/>
    <x v="1"/>
    <s v="营收较高"/>
    <s v="北京市"/>
    <n v="964134.34100000001"/>
    <n v="32228.198941176473"/>
  </r>
  <r>
    <x v="0"/>
    <s v="300563.SZ"/>
    <s v="华夏银行"/>
    <s v="神宇通信科技股份公司"/>
    <s v="江苏省无锡市江阴市长山大道22号"/>
    <s v="通信设备"/>
    <n v="213410122.97"/>
    <n v="17593143.93"/>
    <n v="546"/>
    <s v="Shenyu Communication Technology Inc."/>
    <s v="86-510-86279909"/>
    <s v="sygf@shenyucable.com"/>
    <n v="1"/>
    <x v="1"/>
    <s v="营收较高"/>
    <s v="无锡市"/>
    <n v="390861.03108058608"/>
    <n v="32221.875329670329"/>
  </r>
  <r>
    <x v="0"/>
    <s v="000012.SZ"/>
    <s v="华翔股份"/>
    <s v="中国南玻集团股份有限公司"/>
    <s v="广东省深圳市南山区蛇口工业六路一号南玻大厦"/>
    <s v="建筑材料"/>
    <n v="2785709687"/>
    <n v="383682831"/>
    <n v="11910"/>
    <s v="Csg Holding Co.,Ltd."/>
    <s v="86-755-26860666"/>
    <s v="securities@csgholding.com"/>
    <n v="1"/>
    <x v="3"/>
    <s v="营收极高"/>
    <s v="深圳市"/>
    <n v="233896.69916036943"/>
    <n v="32215.183123425693"/>
  </r>
  <r>
    <x v="2"/>
    <s v="688366.SH"/>
    <s v="华新水泥"/>
    <s v="上海昊海生物科技股份有限公司"/>
    <s v="上海市长宁区虹桥路1386号文广大厦23楼"/>
    <s v="医疗器械"/>
    <n v="473617820.88"/>
    <n v="60941331.700000003"/>
    <n v="1892"/>
    <s v="Shanghai Haohai Biological Technology Co.,Ltd"/>
    <s v="86-21-52293555"/>
    <s v="info@3healthcare.com"/>
    <n v="1"/>
    <x v="2"/>
    <s v="营收较高"/>
    <s v="上海市"/>
    <n v="250326.54380549683"/>
    <n v="32210.00618393235"/>
  </r>
  <r>
    <x v="0"/>
    <s v="002519.SZ"/>
    <s v="华鑫股份"/>
    <s v="江苏银河电子股份有限公司"/>
    <s v="江苏省苏州市张家港市塘桥镇南环路188号"/>
    <s v="黑色家电"/>
    <n v="270037254.83999997"/>
    <n v="47022142.299999997"/>
    <n v="1462"/>
    <s v="Jiangsu Yinhe Electronics Co.,Ltd."/>
    <s v="86-512-58449138"/>
    <s v="yhdm@yinhe.com;fengyi@yinhe.com"/>
    <n v="2"/>
    <x v="0"/>
    <s v="营收较高"/>
    <s v="苏州市"/>
    <n v="184704.00467852256"/>
    <n v="32162.888030095757"/>
  </r>
  <r>
    <x v="0"/>
    <s v="300067.SZ"/>
    <s v="华信新材"/>
    <s v="上海安诺其集团股份有限公司"/>
    <s v="上海市青浦区崧华路881号"/>
    <s v="化学制品"/>
    <n v="264666130.66999999"/>
    <n v="31147895.07"/>
    <n v="971"/>
    <s v="Shanghai Anoky Group Co.,Ltd"/>
    <s v="86-21-59867500"/>
    <s v="investor@anoky.com.cn"/>
    <n v="1"/>
    <x v="3"/>
    <s v="营收较高"/>
    <s v="上海市"/>
    <n v="272570.68040164775"/>
    <n v="32078.16176107106"/>
  </r>
  <r>
    <x v="2"/>
    <s v="600909.SH"/>
    <s v="华星创业"/>
    <s v="华安证券股份有限公司"/>
    <s v="安徽省合肥市蜀山区政务文化新区天鹅湖路198号"/>
    <s v="证券"/>
    <n v="523207625.56999999"/>
    <n v="106378328.14"/>
    <n v="3323"/>
    <s v="Huaan Securities Co.,Ltd."/>
    <s v="86-551-65161691;86-551-65161539"/>
    <s v="jiyang@hazq.com;yuqi@hazq.com;bgs@hazq.com"/>
    <n v="3"/>
    <x v="2"/>
    <s v="营收较高"/>
    <s v="合肥市"/>
    <n v="157450.38386096901"/>
    <n v="32012.737929581705"/>
  </r>
  <r>
    <x v="2"/>
    <s v="601515.SH"/>
    <s v="华兴源创"/>
    <s v="汕头东风印刷股份有限公司"/>
    <s v="广东省汕头市金平区潮汕路金园工业城北郊工业区(二围工业区)、4A2-2片区、2M4片区、13-02片区A-F座"/>
    <s v="包装印刷"/>
    <n v="1046944762.51"/>
    <n v="121229769.3"/>
    <n v="3790"/>
    <s v="Shantou Dongfeng Printing Co.,Ltd"/>
    <s v="86-754-88118555"/>
    <s v="zqb@dfp.com.cn"/>
    <n v="1"/>
    <x v="4"/>
    <s v="营收极高"/>
    <s v="汕头市"/>
    <n v="276238.72361741425"/>
    <n v="31986.746517150394"/>
  </r>
  <r>
    <x v="2"/>
    <s v="603969.SH"/>
    <s v="华亚智能"/>
    <s v="天津银龙预应力材料股份有限公司"/>
    <s v="天津市北辰区双源工业区双江道62号"/>
    <s v="通用设备"/>
    <n v="429923848.83999997"/>
    <n v="28354391.010000002"/>
    <n v="887"/>
    <s v="Silvery Dragon Prestressed Materials Co.,Ltd Tianjin"/>
    <s v="86-22-26983538"/>
    <s v="dsh@yinlong.com"/>
    <n v="1"/>
    <x v="1"/>
    <s v="营收较高"/>
    <s v="天津市"/>
    <n v="484694.30534385564"/>
    <n v="31966.618951521985"/>
  </r>
  <r>
    <x v="0"/>
    <s v="002603.SZ"/>
    <s v="华研精机"/>
    <s v="石家庄以岭药业股份有限公司"/>
    <s v="河北省石家庄市裕华区高新技术产业开发区天山大街238号"/>
    <s v="中药"/>
    <n v="2721951194.9899998"/>
    <n v="484315677.32999998"/>
    <n v="15155"/>
    <s v="Shijiazhuang Yiling Pharmaceutical Co.,Ltd"/>
    <s v="86-311-85901311"/>
    <s v="002603@yiling.cn"/>
    <n v="1"/>
    <x v="2"/>
    <s v="营收极高"/>
    <s v="石家庄市"/>
    <n v="179607.46915143516"/>
    <n v="31957.48448234906"/>
  </r>
  <r>
    <x v="2"/>
    <s v="600398.SH"/>
    <s v="华扬联众"/>
    <s v="海澜之家集团股份有限公司"/>
    <s v="江苏省无锡市江阴市华士镇"/>
    <s v="服装家纺"/>
    <n v="5211683286.3199997"/>
    <n v="723114657.02999997"/>
    <n v="22628"/>
    <s v="Hla Group Corp., Ltd."/>
    <s v="86-510-86121071"/>
    <s v="600398@hla.com.cn"/>
    <n v="1"/>
    <x v="4"/>
    <s v="营收极高"/>
    <s v="无锡市"/>
    <n v="230320.10280714158"/>
    <n v="31956.631475605442"/>
  </r>
  <r>
    <x v="2"/>
    <s v="600195.SH"/>
    <s v="华阳变速"/>
    <s v="中牧实业股份有限公司"/>
    <s v="北京市丰台区南四环西路188号8区16-19号楼"/>
    <s v="农业服务"/>
    <n v="1123215357.53"/>
    <n v="134110195.38"/>
    <n v="4197"/>
    <s v="China Animal Husbandry Industry Co.,Ltd."/>
    <s v="86-10-63702195"/>
    <s v="600195@cahic.com"/>
    <n v="1"/>
    <x v="1"/>
    <s v="营收极高"/>
    <s v="北京市"/>
    <n v="267623.38754586608"/>
    <n v="31953.82305932809"/>
  </r>
  <r>
    <x v="2"/>
    <s v="600078.SH"/>
    <s v="华阳股份"/>
    <s v="江苏澄星磷化工股份有限公司"/>
    <s v="江苏省无锡市江阴市梅园大街618号"/>
    <s v="化学制品"/>
    <n v="1022798219.33"/>
    <n v="67562960.069999993"/>
    <n v="2115"/>
    <s v="Jiangsu Chengxing Phosph-Chemical Co.,Ltd"/>
    <s v="86-510-80622329"/>
    <s v="cx@phosphatechina.com"/>
    <n v="1"/>
    <x v="3"/>
    <s v="营收极高"/>
    <s v="无锡市"/>
    <n v="483592.53869030735"/>
    <n v="31944.661971631202"/>
  </r>
  <r>
    <x v="0"/>
    <s v="002436.SZ"/>
    <s v="华阳国际"/>
    <s v="深圳市兴森快捷电路科技股份有限公司"/>
    <s v="广东省深圳市南山区粤海街道沙河西路与白石路交汇处深圳湾科技生态园一区2栋A座8层"/>
    <s v="半导体及元件"/>
    <n v="1272476880"/>
    <n v="201083305.49000001"/>
    <n v="6295"/>
    <s v="Shenzhen Fastprint Circuit Tech Co.,Ltd."/>
    <s v="86-755-26634452;86-755-26062342"/>
    <s v="stock@chinafastprint.com"/>
    <n v="1"/>
    <x v="4"/>
    <s v="营收极高"/>
    <s v="深圳市"/>
    <n v="202140.88641779189"/>
    <n v="31943.336853057983"/>
  </r>
  <r>
    <x v="2"/>
    <s v="688009.SH"/>
    <s v="华阳集团"/>
    <s v="中国铁路通信信号股份有限公司"/>
    <s v="北京市丰台区汽车博物馆南路1号院中国通号大厦"/>
    <s v="非汽车交运"/>
    <n v="6941051579.25"/>
    <n v="648016868.11000001"/>
    <n v="20288"/>
    <s v="China Railway Signal&amp;Communication Corporation Limited"/>
    <s v="86-10-50809286"/>
    <s v="ir@crsc.cn"/>
    <n v="1"/>
    <x v="4"/>
    <s v="营收极高"/>
    <s v="北京市"/>
    <n v="342125.965065556"/>
    <n v="31940.894524349369"/>
  </r>
  <r>
    <x v="0"/>
    <s v="300580.SZ"/>
    <s v="华阳新材"/>
    <s v="无锡贝斯特精机股份有限公司"/>
    <s v="江苏省无锡市滨湖区胡埭工业园西拓区合欢西路18号"/>
    <s v="汽车零部件"/>
    <n v="255259487.91999999"/>
    <n v="37754748.219999999"/>
    <n v="1185"/>
    <s v="Wuxi Best Precision Machinery Co.,Ltd."/>
    <s v="86-510-82475767"/>
    <s v="zhengquan@wuxibest.com"/>
    <n v="1"/>
    <x v="1"/>
    <s v="营收较高"/>
    <s v="无锡市"/>
    <n v="215408.85056540082"/>
    <n v="31860.547021097045"/>
  </r>
  <r>
    <x v="0"/>
    <s v="002320.SZ"/>
    <s v="华业香料"/>
    <s v="海南海峡航运股份有限公司"/>
    <s v="海南省海口市秀英区滨海大道157号港航大厦14楼"/>
    <s v="港口航运"/>
    <n v="880472352.89999998"/>
    <n v="96332077.780000001"/>
    <n v="3025"/>
    <s v="Hainan Strait Shipping Co.,Ltd."/>
    <s v="86-898-68615335;86-898-68612566"/>
    <s v="cai.ningjian@coscoshipping.com;530062961@qq.com;haixiagufen@163.com"/>
    <n v="3"/>
    <x v="0"/>
    <s v="营收较高"/>
    <s v="海口市"/>
    <n v="291065.24062809919"/>
    <n v="31845.314968595041"/>
  </r>
  <r>
    <x v="2"/>
    <s v="600606.SH"/>
    <s v="华依科技"/>
    <s v="绿地控股集团股份有限公司"/>
    <s v="上海市黄浦区打浦路700号"/>
    <s v="房地产开发"/>
    <n v="95948970920.300003"/>
    <n v="2547052240.02"/>
    <n v="79999"/>
    <s v="Greenland Holdings Corporation Limited"/>
    <s v="86-21-63600606;86-21-23296400"/>
    <s v="ir@ldjt.com.cn"/>
    <n v="1"/>
    <x v="4"/>
    <s v="营收极高"/>
    <s v="上海市"/>
    <n v="1199377.128717859"/>
    <n v="31838.550982137276"/>
  </r>
  <r>
    <x v="2"/>
    <s v="600161.SH"/>
    <s v="华谊集团"/>
    <s v="北京天坛生物制品股份有限公司"/>
    <s v="北京市朝阳区双桥路乙2号院A座一层"/>
    <s v="生物制品"/>
    <n v="704838120.20000005"/>
    <n v="125175787.83"/>
    <n v="3933"/>
    <s v="Beijing Tiantan Biological Products Corporation Limited"/>
    <s v="86-10-65439720"/>
    <s v="ttswdb@sinopharm.com;ttsw@sinopharm.com"/>
    <n v="2"/>
    <x v="1"/>
    <s v="营收较高"/>
    <s v="北京市"/>
    <n v="179211.319654208"/>
    <n v="31827.050045766591"/>
  </r>
  <r>
    <x v="2"/>
    <s v="600741.SH"/>
    <s v="华谊兄弟"/>
    <s v="华域汽车系统股份有限公司"/>
    <s v="上海市静安区威海路489号"/>
    <s v="汽车零部件"/>
    <n v="37370465391.720001"/>
    <n v="1707183622.4200001"/>
    <n v="53684"/>
    <s v="Huayu Automotive Systems Company Limited"/>
    <s v="86-21-22011701"/>
    <s v="huayuqiche@hasco-group.com"/>
    <n v="1"/>
    <x v="1"/>
    <s v="营收极高"/>
    <s v="上海市"/>
    <n v="696119.24207808659"/>
    <n v="31800.603949407647"/>
  </r>
  <r>
    <x v="0"/>
    <s v="002950.SZ"/>
    <s v="华银电力"/>
    <s v="奥美医疗用品股份有限公司"/>
    <s v="湖北省宜昌市枝江市马家店七星大道18号"/>
    <s v="医疗器械"/>
    <n v="993038858.37"/>
    <n v="157718066.53999999"/>
    <n v="4964"/>
    <s v="Allmed Medical Products Co.,Ltd"/>
    <s v="86-755-88299832"/>
    <s v="ir@allmed.cn"/>
    <n v="1"/>
    <x v="2"/>
    <s v="营收较高"/>
    <s v="宜昌市"/>
    <n v="200048.11812449637"/>
    <n v="31772.374403706686"/>
  </r>
  <r>
    <x v="2"/>
    <s v="600763.SH"/>
    <s v="华映科技"/>
    <s v="通策医疗股份有限公司"/>
    <s v="浙江省杭州市西湖区灵溪北路21号合生国贸5号楼"/>
    <s v="医疗服务"/>
    <n v="654632302.73000002"/>
    <n v="166491679.22"/>
    <n v="5242"/>
    <s v="Topchoice Medical Co., Inc."/>
    <s v="86-571-88868808;86-571-88970616"/>
    <s v="zhanghua@eetop.com;zhangli@eetop.com"/>
    <n v="2"/>
    <x v="2"/>
    <s v="营收较高"/>
    <s v="杭州市"/>
    <n v="124882.16381724532"/>
    <n v="31761.098668447157"/>
  </r>
  <r>
    <x v="0"/>
    <s v="300911.SZ"/>
    <s v="华友钴业"/>
    <s v="浙江亿田智能厨电股份有限公司"/>
    <s v="浙江省绍兴市嵊州市浦口街道浙锻路68号"/>
    <s v="厨卫电器"/>
    <n v="246663166.49000001"/>
    <n v="44559616.229999997"/>
    <n v="1403"/>
    <s v="Zhejiang Entive Smart Kitchen Appliance Co.,Ltd."/>
    <s v="86-575-83260370"/>
    <s v="stock@entive.com"/>
    <n v="1"/>
    <x v="4"/>
    <s v="营收较高"/>
    <s v="绍兴市"/>
    <n v="175811.23769779046"/>
    <n v="31760.239650748394"/>
  </r>
  <r>
    <x v="0"/>
    <s v="301286.SZ"/>
    <s v="华钰矿业"/>
    <s v="四川侨源气体股份有限公司"/>
    <s v="四川省成都市都江堰市灌温路1399号"/>
    <s v="化学制品"/>
    <n v="188981407.19"/>
    <n v="21317650.890000001"/>
    <n v="672"/>
    <s v="Sichuan Qiaoyuan Gas Co.,Ltd."/>
    <s v="86-28-87229039"/>
    <s v="tongy@qygas.com"/>
    <n v="1"/>
    <x v="3"/>
    <s v="营收较高"/>
    <s v="成都市"/>
    <n v="281222.33212797617"/>
    <n v="31722.694776785716"/>
  </r>
  <r>
    <x v="2"/>
    <s v="603358.SH"/>
    <s v="华域汽车"/>
    <s v="华达汽车科技股份有限公司"/>
    <s v="江苏省泰州市靖江市江平路68号"/>
    <s v="汽车零部件"/>
    <n v="1123215700.46"/>
    <n v="79487009.489999995"/>
    <n v="2510"/>
    <s v="Huada Automotive Technology Corp.,Ltd"/>
    <s v="86-523-84593610"/>
    <s v="hdzq@hdqckj.com"/>
    <n v="1"/>
    <x v="1"/>
    <s v="营收极高"/>
    <s v="泰州市"/>
    <n v="447496.29500398407"/>
    <n v="31668.131270916332"/>
  </r>
  <r>
    <x v="2"/>
    <s v="688202.SH"/>
    <s v="华源控股"/>
    <s v="上海美迪西生物医药股份有限公司"/>
    <s v="上海市浦东新区川沙新镇川大路585号"/>
    <s v="医疗服务"/>
    <n v="355988685.97000003"/>
    <n v="77191634.760000005"/>
    <n v="2440"/>
    <s v="Shanghai Medicilon Inc."/>
    <s v="86-21-58591500"/>
    <s v="ir@medicilon.com.cn"/>
    <n v="1"/>
    <x v="2"/>
    <s v="营收较高"/>
    <s v="上海市"/>
    <n v="145897.00244672134"/>
    <n v="31635.915885245904"/>
  </r>
  <r>
    <x v="0"/>
    <s v="300929.SZ"/>
    <s v="华远地产"/>
    <s v="安徽华骐环保科技股份有限公司"/>
    <s v="安徽省马鞍山市雨山区经济技术开发区梅山路409号"/>
    <s v="环保"/>
    <n v="127783416.73999999"/>
    <n v="16288958.039999999"/>
    <n v="515"/>
    <s v="Anhui Huaqi Environmental Protection&amp;Technology Co.,Ltd."/>
    <s v="86-555-2763187"/>
    <s v="hq@huaqitech.com.cn"/>
    <n v="1"/>
    <x v="3"/>
    <s v="营收较高"/>
    <s v="马鞍山市"/>
    <n v="248123.13930097086"/>
    <n v="31629.044737864075"/>
  </r>
  <r>
    <x v="0"/>
    <s v="300536.SZ"/>
    <s v="华正新材"/>
    <s v="武汉农尚环境股份有限公司"/>
    <s v="湖北省武汉市江岸区健康街66号绿地·汉口中心(二期)S11号楼27层办公(7)室-办公(9)室"/>
    <s v="建筑装饰"/>
    <n v="34594122.020000003"/>
    <n v="3729584.74"/>
    <n v="118"/>
    <s v="Wuhan Nusun Landscape Co.,Ltd."/>
    <s v="86-27-85887559"/>
    <s v="nusunlandscape@163.com"/>
    <n v="1"/>
    <x v="3"/>
    <s v="营收正常"/>
    <s v="武汉市"/>
    <n v="293170.52559322037"/>
    <n v="31606.650338983054"/>
  </r>
  <r>
    <x v="2"/>
    <s v="603766.SH"/>
    <s v="华致酒行"/>
    <s v="隆鑫通用动力股份有限公司"/>
    <s v="重庆市九龙坡区九龙园C区聚业路116号隆鑫C区"/>
    <s v="非汽车交运"/>
    <n v="3503290142.4299998"/>
    <n v="285195166.19999999"/>
    <n v="9025"/>
    <s v="Loncin Motor Co.,Ltd."/>
    <s v="86-23-89028829"/>
    <s v="security@loncinindustries.com"/>
    <n v="1"/>
    <x v="4"/>
    <s v="营收极高"/>
    <s v="重庆市"/>
    <n v="388176.19306703599"/>
    <n v="31600.572432132962"/>
  </r>
  <r>
    <x v="2"/>
    <s v="603102.SH"/>
    <s v="华中数控"/>
    <s v="威海百合生物技术股份有限公司"/>
    <s v="山东省威海市荣成市成山镇天鹅湖经济技术开发区成大路2899号"/>
    <s v="食品加工制造"/>
    <n v="146138526.49000001"/>
    <n v="31101485.210000001"/>
    <n v="985"/>
    <s v="Weihai Baihe Biology Technological Co.,Ltd."/>
    <s v="86-631-7833031"/>
    <s v="suntongbo@sohu.com"/>
    <n v="1"/>
    <x v="1"/>
    <s v="营收较高"/>
    <s v="威海市"/>
    <n v="148363.98628426396"/>
    <n v="31575.111888324875"/>
  </r>
  <r>
    <x v="2"/>
    <s v="601015.SH"/>
    <s v="华自科技"/>
    <s v="陕西黑猫焦化股份有限公司"/>
    <s v="陕西省渭南市韩城市煤化工业园"/>
    <s v="煤炭开采加工"/>
    <n v="5646749560.1199999"/>
    <n v="237067998.69999999"/>
    <n v="7514"/>
    <s v="Shaanxi Heimao Coking Co.,Ltd."/>
    <s v="86-913-5326936"/>
    <s v="heimaocoking@126.com"/>
    <n v="1"/>
    <x v="1"/>
    <s v="营收极高"/>
    <s v="渭南市"/>
    <n v="751497.14667553897"/>
    <n v="31550.172837370239"/>
  </r>
  <r>
    <x v="0"/>
    <s v="300831.SZ"/>
    <s v="淮北矿业"/>
    <s v="西安派瑞功率半导体变流技术股份有限公司"/>
    <s v="陕西省西安市雁塔区高新区锦业二路13号"/>
    <s v="半导体及元件"/>
    <n v="33217161.100000001"/>
    <n v="12136770.85"/>
    <n v="385"/>
    <s v="Xi’An Peri Power Semiconductor Converting Technology Co.,Ltd."/>
    <s v="86-29-81168036"/>
    <s v="irm@chinaxaperi.com"/>
    <n v="1"/>
    <x v="4"/>
    <s v="营收正常"/>
    <s v="西安市"/>
    <n v="86278.340519480524"/>
    <n v="31524.08012987013"/>
  </r>
  <r>
    <x v="2"/>
    <s v="603222.SH"/>
    <s v="淮河能源"/>
    <s v="济民健康管理股份有限公司"/>
    <s v="浙江省台州市黄岩区北院路888号"/>
    <s v="医疗器械"/>
    <n v="285492762.94999999"/>
    <n v="70676062.510000005"/>
    <n v="2243"/>
    <s v="Chimin Health Management Co.,Ltd."/>
    <s v="86-576-84066800"/>
    <s v="investment@chimin.cn"/>
    <n v="1"/>
    <x v="2"/>
    <s v="营收较高"/>
    <s v="台州市"/>
    <n v="127281.65980829246"/>
    <n v="31509.613245653145"/>
  </r>
  <r>
    <x v="2"/>
    <s v="600966.SH"/>
    <s v="欢乐家"/>
    <s v="山东博汇纸业股份有限公司"/>
    <s v="山东省淄博市桓台县马桥镇工业路北首"/>
    <s v="造纸"/>
    <n v="4139912057.46"/>
    <n v="180596881.34"/>
    <n v="5736"/>
    <s v="Shandong Bohui Paper Industry Co.,Ltd."/>
    <s v="86-533-8539966"/>
    <s v="zqb@bohui.com"/>
    <n v="1"/>
    <x v="2"/>
    <s v="营收极高"/>
    <s v="淄博市"/>
    <n v="721741.99049163179"/>
    <n v="31484.811949093444"/>
  </r>
  <r>
    <x v="2"/>
    <s v="688656.SH"/>
    <s v="欢瑞世纪"/>
    <s v="江苏浩欧博生物医药股份有限公司"/>
    <s v="江苏省苏州市吴中区苏州工业园区星湖街218号生物纳米园C6、C10栋"/>
    <s v="医疗器械"/>
    <n v="76087325.950000003"/>
    <n v="13562324.810000001"/>
    <n v="431"/>
    <s v="Hob Biotech Group Corp., Ltd"/>
    <s v="86-512-69561996"/>
    <s v="jshob@hob-biotech.com"/>
    <n v="1"/>
    <x v="2"/>
    <s v="营收正常"/>
    <s v="苏州市"/>
    <n v="176536.71914153133"/>
    <n v="31467.110928074246"/>
  </r>
  <r>
    <x v="0"/>
    <s v="000534.SZ"/>
    <s v="环球印务"/>
    <s v="万泽实业股份有限公司"/>
    <s v="广东省汕头市龙湖区珠池路23号光明大厦B幢8楼"/>
    <s v="生物制品"/>
    <n v="136369239.24000001"/>
    <n v="32656024.390000001"/>
    <n v="1038"/>
    <s v="Wedge Industrial Co.,Ltd."/>
    <s v="86-755-83260208;86-755-83241679"/>
    <s v="wzgf0534@163.com"/>
    <n v="1"/>
    <x v="1"/>
    <s v="营收较高"/>
    <s v="汕头市"/>
    <n v="131376.91641618498"/>
    <n v="31460.524460500965"/>
  </r>
  <r>
    <x v="2"/>
    <s v="603013.SH"/>
    <s v="环旭电子"/>
    <s v="亚普汽车部件股份有限公司"/>
    <s v="江苏省扬州市邗江区扬子江南路508号"/>
    <s v="汽车零部件"/>
    <n v="2013516989.0899999"/>
    <n v="128922654.55"/>
    <n v="4098"/>
    <s v="Yapp Automotive Systems Co.,Ltd."/>
    <s v="86-514-87777181"/>
    <s v="stock@yapp.com"/>
    <n v="1"/>
    <x v="1"/>
    <s v="营收极高"/>
    <s v="扬州市"/>
    <n v="491341.38337969739"/>
    <n v="31459.896181063934"/>
  </r>
  <r>
    <x v="2"/>
    <s v="601006.SH"/>
    <s v="皇马科技"/>
    <s v="大秦铁路股份有限公司"/>
    <s v="山西省大同市平城区站北街14号,山西省太原市建设北路202号"/>
    <s v="公路铁路运输"/>
    <n v="18258535966"/>
    <n v="2966919003"/>
    <n v="94426"/>
    <s v="Daqin Railway Co.,Ltd."/>
    <s v="86-351-2620620"/>
    <s v="dqtl@daqintielu.com"/>
    <n v="1"/>
    <x v="0"/>
    <s v="营收极高"/>
    <s v="大同市"/>
    <n v="193363.4376760638"/>
    <n v="31420.572755385168"/>
  </r>
  <r>
    <x v="2"/>
    <s v="600872.SH"/>
    <s v="皇氏集团"/>
    <s v="中炬高新技术实业(集团)股份有限公司"/>
    <s v="广东省中山市火炬开发区厨邦路1号广东美味鲜调味食品有限公司综合楼"/>
    <s v="食品加工制造"/>
    <n v="1346845594.05"/>
    <n v="158435261.61000001"/>
    <n v="5043"/>
    <s v="Jonjee Hi-Tech Industrial And Commercial Holding Co.,Ltd"/>
    <s v="86-760-85596818-2033"/>
    <s v="zouwd@jonjee.com;aguo@jonjee.com;jonjee@jonjee.com"/>
    <n v="3"/>
    <x v="1"/>
    <s v="营收极高"/>
    <s v="中山市"/>
    <n v="267072.29705532419"/>
    <n v="31416.867263533615"/>
  </r>
  <r>
    <x v="2"/>
    <s v="603759.SH"/>
    <s v="皇庭国际"/>
    <s v="海天水务集团股份公司"/>
    <s v="四川省成都市双流区天府新区湖畔路南段506号"/>
    <s v="环保"/>
    <n v="254920905.81"/>
    <n v="41521519.509999998"/>
    <n v="1322"/>
    <s v="Haitian Water Group Co.,Ltd."/>
    <s v="86-28-89115006"/>
    <s v="ir@haitianshuiwu.com"/>
    <n v="1"/>
    <x v="3"/>
    <s v="营收较高"/>
    <s v="成都市"/>
    <n v="192829.73208018154"/>
    <n v="31408.108555219362"/>
  </r>
  <r>
    <x v="2"/>
    <s v="600765.SH"/>
    <s v="黄河旋风"/>
    <s v="中航重机股份有限公司"/>
    <s v="贵州省贵阳市南明区双龙航空港经济区机场路9号太升国际A3栋5层"/>
    <s v="国防军工"/>
    <n v="2064778804.1800001"/>
    <n v="207923573.78999999"/>
    <n v="6629"/>
    <s v="Avic Heavy Machinery Co.,Ltd."/>
    <s v="86-851-88600765"/>
    <s v="zhzjgk@163.com"/>
    <n v="1"/>
    <x v="0"/>
    <s v="营收极高"/>
    <s v="贵阳市"/>
    <n v="311476.66377734201"/>
    <n v="31365.752570523455"/>
  </r>
  <r>
    <x v="0"/>
    <s v="002050.SZ"/>
    <s v="黄山胶囊"/>
    <s v="浙江三花智能控制股份有限公司"/>
    <s v="浙江省绍兴市新昌县梅渚镇沃西大道219号三花工业园区办公大楼"/>
    <s v="白色家电"/>
    <n v="4803574775.2299995"/>
    <n v="452994753.44"/>
    <n v="14478"/>
    <s v="Zhejiang Sanhua Intelligent Controls Co.,Ltd."/>
    <s v="86-571-28020008;86-575-86255360"/>
    <s v="shc@zjshc.com"/>
    <n v="1"/>
    <x v="4"/>
    <s v="营收极高"/>
    <s v="绍兴市"/>
    <n v="331784.4160263848"/>
    <n v="31288.489669843901"/>
  </r>
  <r>
    <x v="1"/>
    <s v="836871.BJ"/>
    <s v="黄山旅游"/>
    <s v="珠海市派特尔科技股份有限公司"/>
    <s v="广东省珠海市金湾区联港工业区双林片区创业中路8号"/>
    <s v="汽车零部件"/>
    <n v="41225825.609999999"/>
    <n v="5849631.0499999998"/>
    <n v="187"/>
    <s v="Zhuhaipaintertechnology Co.,Ltd."/>
    <s v="86-756-7237806"/>
    <s v="finance04@painterchina.net"/>
    <n v="1"/>
    <x v="1"/>
    <s v="营收正常"/>
    <s v="珠海市"/>
    <n v="220458.96048128343"/>
    <n v="31281.449465240639"/>
  </r>
  <r>
    <x v="2"/>
    <s v="603306.SH"/>
    <s v="煌上煌"/>
    <s v="华懋(厦门)新材料科技股份有限公司"/>
    <s v="福建省厦门市集美区后溪镇苏山路69号"/>
    <s v="汽车零部件"/>
    <n v="344012508.35000002"/>
    <n v="60359803.460000001"/>
    <n v="1933"/>
    <s v="Hmt(Xiamen)New Technical Materials Co.,Ltd"/>
    <s v="86-592-7795188"/>
    <s v="ir@hmtnew.com"/>
    <n v="1"/>
    <x v="1"/>
    <s v="营收较高"/>
    <s v="厦门市"/>
    <n v="177968.18848939473"/>
    <n v="31225.971784790483"/>
  </r>
  <r>
    <x v="2"/>
    <s v="603738.SH"/>
    <s v="辉丰股份"/>
    <s v="泰晶科技股份有限公司"/>
    <s v="湖北省随州市曾都区曾都经济开发区"/>
    <s v="半导体及元件"/>
    <n v="261902656.87"/>
    <n v="73648019.560000002"/>
    <n v="2359"/>
    <s v="Tkd Science And Technology Co.,Ltd."/>
    <s v="86-722-3308115"/>
    <s v="sztkd@sztkd.com;zly@sztkd.com"/>
    <n v="2"/>
    <x v="4"/>
    <s v="营收较高"/>
    <s v="随州市"/>
    <n v="111022.74559983044"/>
    <n v="31220.016769817721"/>
  </r>
  <r>
    <x v="0"/>
    <s v="000895.SZ"/>
    <s v="辉煌科技"/>
    <s v="河南双汇投资发展股份有限公司"/>
    <s v="河南省漯河市源汇区双汇路1号双汇大厦"/>
    <s v="食品加工制造"/>
    <n v="13761901622.190001"/>
    <n v="1460456811.71"/>
    <n v="46822"/>
    <s v="Henan Shuanghui Investment &amp; Development Co.,Ltd."/>
    <s v="86-395-2676158;86-395-2676530"/>
    <s v="0895@shuanghui.net"/>
    <n v="1"/>
    <x v="1"/>
    <s v="营收极高"/>
    <s v="漯河市"/>
    <n v="293919.55965550384"/>
    <n v="31191.679375293665"/>
  </r>
  <r>
    <x v="0"/>
    <s v="002290.SZ"/>
    <s v="辉隆股份"/>
    <s v="苏州禾盛新型材料股份有限公司"/>
    <s v="江苏省苏州市吴中区工业园区旺墩路135号融盛商务中心1幢2410室"/>
    <s v="白色家电"/>
    <n v="548111064.94000006"/>
    <n v="24377479.68"/>
    <n v="785"/>
    <s v="Suzhou Hesheng Special Material Co.,Ltd."/>
    <s v="86-512-65073528;86-512-65073880"/>
    <s v="wenqi.wang@szhssm.com.cn;jie.chen@szhssm.com.cn;hesheng@szhssm.com.cn"/>
    <n v="3"/>
    <x v="4"/>
    <s v="营收较高"/>
    <s v="苏州市"/>
    <n v="698230.65597452235"/>
    <n v="31054.114242038217"/>
  </r>
  <r>
    <x v="0"/>
    <s v="300548.SZ"/>
    <s v="回盛生物"/>
    <s v="博创科技股份有限公司"/>
    <s v="浙江省嘉兴市南湖区亚太路306号"/>
    <s v="通信设备"/>
    <n v="300080558.32999998"/>
    <n v="35925280.049999997"/>
    <n v="1157"/>
    <s v="Broadex Technologies Co.,Ltd."/>
    <s v="86-573-82585880"/>
    <s v="stock@broadex-tech.com"/>
    <n v="1"/>
    <x v="1"/>
    <s v="营收较高"/>
    <s v="嘉兴市"/>
    <n v="259360.89743301642"/>
    <n v="31050.371694036297"/>
  </r>
  <r>
    <x v="2"/>
    <s v="600577.SH"/>
    <s v="回天新材"/>
    <s v="铜陵精达特种电磁线股份有限公司"/>
    <s v="安徽省铜陵市铜官区经济技术开发区黄山大道北段988号"/>
    <s v="电力设备"/>
    <n v="4576414641.54"/>
    <n v="102163584.37"/>
    <n v="3291"/>
    <s v="Tongling Jingda Special Magnet Wire Co.,Ltd"/>
    <s v="86-562-2809086"/>
    <s v="zqb@jingda.cn"/>
    <n v="1"/>
    <x v="4"/>
    <s v="营收极高"/>
    <s v="铜陵市"/>
    <n v="1390584.8196718323"/>
    <n v="31043.325545426924"/>
  </r>
  <r>
    <x v="1"/>
    <s v="835640.BJ"/>
    <s v="汇成股份"/>
    <s v="中航富士达科技股份有限公司"/>
    <s v="陕西省西安市雁塔区高新区锦业路71号"/>
    <s v="通信设备"/>
    <n v="165881066.03999999"/>
    <n v="34157807.140000001"/>
    <n v="1101"/>
    <s v="Avic Forstar St Co., Ltd."/>
    <s v="86-29-68326787"/>
    <s v="ljc@forstar.com.cn"/>
    <n v="1"/>
    <x v="1"/>
    <s v="营收较高"/>
    <s v="西安市"/>
    <n v="150664.00185286102"/>
    <n v="31024.347992733878"/>
  </r>
  <r>
    <x v="2"/>
    <s v="601238.SH"/>
    <s v="汇川技术"/>
    <s v="广州汽车集团股份有限公司"/>
    <s v="广东省广州市天河区珠江新城兴国路23号广汽中心"/>
    <s v="汽车整车"/>
    <n v="23145454186"/>
    <n v="3008640272"/>
    <n v="96989"/>
    <s v="Guangzhou Automobile Group Co.,Ltd."/>
    <s v="86-20-83151139"/>
    <s v="ir@gac.com.cn"/>
    <n v="1"/>
    <x v="1"/>
    <s v="营收极高"/>
    <s v="广州市"/>
    <n v="238639.99201971357"/>
    <n v="31020.427801090846"/>
  </r>
  <r>
    <x v="2"/>
    <s v="600378.SH"/>
    <s v="汇创达"/>
    <s v="昊华化工科技集团股份有限公司"/>
    <s v="北京市朝阳区小营路19号中国昊华大厦A座"/>
    <s v="化学制品"/>
    <n v="1853635236.3099999"/>
    <n v="222536455.34"/>
    <n v="7174"/>
    <s v="Haohua Chemical Science &amp; Technology Corp., Ltd."/>
    <s v="86-10-58650615;86-10-58650673"/>
    <s v="hhkj@haohua.chemchina.com"/>
    <n v="1"/>
    <x v="3"/>
    <s v="营收极高"/>
    <s v="北京市"/>
    <n v="258382.38588095902"/>
    <n v="31019.857170337331"/>
  </r>
  <r>
    <x v="0"/>
    <s v="300355.SZ"/>
    <s v="汇得科技"/>
    <s v="蒙草生态环境(集团)股份有限公司"/>
    <s v="内蒙古自治区呼和浩特市新城区生盖营村生盖营巷蒙草种业中心"/>
    <s v="环保"/>
    <n v="304539439.94"/>
    <n v="31352170.800000001"/>
    <n v="1012"/>
    <s v="M-Grass Ecology And Environment (Group) Co.,Ltd."/>
    <s v="86-471-6695125"/>
    <s v="mckh2010@163.com"/>
    <n v="1"/>
    <x v="3"/>
    <s v="营收较高"/>
    <s v="内蒙古自治区呼和浩特市"/>
    <n v="300928.30033596838"/>
    <n v="30980.405928853757"/>
  </r>
  <r>
    <x v="2"/>
    <s v="688599.SH"/>
    <s v="汇顶科技"/>
    <s v="天合光能股份有限公司"/>
    <s v="江苏省常州市新北区天合光伏产业园天合路2号"/>
    <s v="电力设备"/>
    <n v="15272508445.9"/>
    <n v="543235159.46000004"/>
    <n v="17586"/>
    <s v="Trina Solar Co.,Ltd."/>
    <s v="86-519-81588826"/>
    <s v="ir@trinasolar.com"/>
    <n v="1"/>
    <x v="4"/>
    <s v="营收极高"/>
    <s v="常州市"/>
    <n v="868446.97179006028"/>
    <n v="30890.205814852725"/>
  </r>
  <r>
    <x v="0"/>
    <s v="300408.SZ"/>
    <s v="汇鸿集团"/>
    <s v="潮州三环(集团)股份有限公司"/>
    <s v="广东省潮州市潮安区凤塘三环工业城内综合楼"/>
    <s v="半导体及元件"/>
    <n v="1401514345.6800001"/>
    <n v="497535135.99000001"/>
    <n v="16145"/>
    <s v="Chaozhou Three-Circle(Group)Co.,Ltd."/>
    <s v="86-768-6850192"/>
    <s v="dsh@cctc.cc"/>
    <n v="1"/>
    <x v="4"/>
    <s v="营收极高"/>
    <s v="潮州市"/>
    <n v="86807.949562093534"/>
    <n v="30816.669928151132"/>
  </r>
  <r>
    <x v="2"/>
    <s v="688698.SH"/>
    <s v="汇嘉时代"/>
    <s v="苏州伟创电气科技股份有限公司"/>
    <s v="江苏省苏州市吴中区吴中经济技术开发区郭巷街道淞葭路1000号"/>
    <s v="自动化设备"/>
    <n v="198848635.78"/>
    <n v="29947884.75"/>
    <n v="973"/>
    <s v="Suzhou Veichi Electric Co.,Ltd."/>
    <s v="86-512-66171988;86-755-85285686"/>
    <s v="zqb@veichi.com"/>
    <n v="1"/>
    <x v="2"/>
    <s v="营收较高"/>
    <s v="苏州市"/>
    <n v="204366.53214799589"/>
    <n v="30778.915467625899"/>
  </r>
  <r>
    <x v="0"/>
    <s v="300718.SZ"/>
    <s v="汇洁股份"/>
    <s v="浙江长盛滑动轴承股份有限公司"/>
    <s v="浙江省嘉兴市嘉善县惠民街道鑫达路6号"/>
    <s v="专用设备"/>
    <n v="260302520.09"/>
    <n v="30252433.75"/>
    <n v="983"/>
    <s v="Zhejiang Changsheng Sliding Bearings Co.,Ltd."/>
    <s v="86-573-84182788"/>
    <s v="sid@csb.com.cn;yuxl@csb.com.cn"/>
    <n v="2"/>
    <x v="2"/>
    <s v="营收较高"/>
    <s v="嘉兴市"/>
    <n v="264804.1913428281"/>
    <n v="30775.61927772126"/>
  </r>
  <r>
    <x v="0"/>
    <s v="002120.SZ"/>
    <s v="汇金股份"/>
    <s v="韵达控股股份有限公司"/>
    <s v="上海市青浦区盈港东路6679号"/>
    <s v="物流"/>
    <n v="11550245562.43"/>
    <n v="347407357.26999998"/>
    <n v="11294"/>
    <s v="Yunda Holding Co.,Ltd."/>
    <s v="86-21-39296789"/>
    <s v="ir@yundaex.com"/>
    <n v="1"/>
    <x v="2"/>
    <s v="营收极高"/>
    <s v="上海市"/>
    <n v="1022688.645513547"/>
    <n v="30760.346845227552"/>
  </r>
  <r>
    <x v="0"/>
    <s v="000419.SZ"/>
    <s v="汇金科技"/>
    <s v="长沙通程控股股份有限公司"/>
    <s v="湖南省长沙市雨花区劳动西路589号"/>
    <s v="零售"/>
    <n v="494712748.69"/>
    <n v="49174343.039999999"/>
    <n v="1599"/>
    <s v="Changsha Tongcheng Holdings Co.Ltd"/>
    <s v="86-731-85534994"/>
    <s v="gege1608@126.com;1632079518@qq.com;tc-group@-tongcheng.com"/>
    <n v="3"/>
    <x v="3"/>
    <s v="营收较高"/>
    <s v="长沙市"/>
    <n v="309388.83595372108"/>
    <n v="30753.185140712943"/>
  </r>
  <r>
    <x v="0"/>
    <s v="300893.SZ"/>
    <s v="汇金通"/>
    <s v="浙江松原汽车安全系统股份有限公司"/>
    <s v="浙江省宁波市余姚市牟山镇运河沿路1号"/>
    <s v="汽车零部件"/>
    <n v="220933576.09999999"/>
    <n v="22851294.890000001"/>
    <n v="744"/>
    <s v="Zhejiang Songyuanautomotive Safetysystems Co.,Ltd."/>
    <s v="86-574-62499207"/>
    <s v="ir@songyuansafety.com"/>
    <n v="1"/>
    <x v="1"/>
    <s v="营收较高"/>
    <s v="宁波市"/>
    <n v="296953.73131720431"/>
    <n v="30714.106034946239"/>
  </r>
  <r>
    <x v="2"/>
    <s v="605336.SH"/>
    <s v="汇隆新材"/>
    <s v="浙江帅丰电器股份有限公司"/>
    <s v="浙江省绍兴市嵊州市经济开发区五合西路100号"/>
    <s v="厨卫电器"/>
    <n v="191481981.65000001"/>
    <n v="37676952.329999998"/>
    <n v="1227"/>
    <s v="Zhejiang Sanfer Electric Co.,Ltd"/>
    <s v="86-575-83356233"/>
    <s v="irm@sanfer.com.cn"/>
    <n v="1"/>
    <x v="4"/>
    <s v="营收较高"/>
    <s v="绍兴市"/>
    <n v="156057.0347595762"/>
    <n v="30706.562616136918"/>
  </r>
  <r>
    <x v="0"/>
    <s v="002009.SZ"/>
    <s v="汇绿生态"/>
    <s v="天奇自动化工程股份有限公司"/>
    <s v="江苏省无锡市惠山区洛社镇洛藕路288号"/>
    <s v="专用设备"/>
    <n v="943614046.25"/>
    <n v="89125157.319999993"/>
    <n v="2904"/>
    <s v="Miracle Automation Engineering Co.Ltd"/>
    <s v="86-510-82720289"/>
    <s v="zhangyuxing@jsmiracle.com;liukangni@jsmiracle.com;maeir@jsmiracle.com"/>
    <n v="3"/>
    <x v="2"/>
    <s v="营收较高"/>
    <s v="无锡市"/>
    <n v="324935.9663395317"/>
    <n v="30690.481170798896"/>
  </r>
  <r>
    <x v="0"/>
    <s v="300040.SZ"/>
    <s v="汇纳科技"/>
    <s v="哈尔滨九洲集团股份有限公司"/>
    <s v="黑龙江省哈尔滨市松北区九洲路609号"/>
    <s v="电力设备"/>
    <n v="319048335.95999998"/>
    <n v="41878283.409999996"/>
    <n v="1366"/>
    <s v="Harbin Jiuzhou Group Co.,Ltd."/>
    <s v="86-451-58771318"/>
    <s v="stock@jiuzhougroup.com"/>
    <n v="1"/>
    <x v="4"/>
    <s v="营收较高"/>
    <s v="哈尔滨市"/>
    <n v="233563.9355490483"/>
    <n v="30657.601325036601"/>
  </r>
  <r>
    <x v="0"/>
    <s v="300788.SZ"/>
    <s v="汇通集团"/>
    <s v="中信出版集团股份有限公司"/>
    <s v="北京市朝阳区惠新东街甲4号8-10层"/>
    <s v="传媒"/>
    <n v="411536049.48000002"/>
    <n v="40981371.75"/>
    <n v="1337"/>
    <s v="Citic Press Corporation"/>
    <s v="86-10-84156171"/>
    <s v="ir@citicpub.com"/>
    <n v="1"/>
    <x v="4"/>
    <s v="营收较高"/>
    <s v="北京市"/>
    <n v="307805.57178758417"/>
    <n v="30651.736537023186"/>
  </r>
  <r>
    <x v="0"/>
    <s v="002014.SZ"/>
    <s v="汇通能源"/>
    <s v="黄山永新股份有限公司"/>
    <s v="安徽省黄山市徽州区徽州东路188号"/>
    <s v="包装印刷"/>
    <n v="723987509.37"/>
    <n v="65178193.07"/>
    <n v="2131"/>
    <s v="Huangshan Novel Co.,Ltd"/>
    <s v="86-559-3514242"/>
    <s v="zqtz@novel.com.cn;novel@novel.com.cn"/>
    <n v="2"/>
    <x v="4"/>
    <s v="营收较高"/>
    <s v="黄山市"/>
    <n v="339740.73644767713"/>
    <n v="30585.731145002348"/>
  </r>
  <r>
    <x v="0"/>
    <s v="000063.SZ"/>
    <s v="汇宇制药"/>
    <s v="中兴通讯股份有限公司"/>
    <s v="广东省深圳市南山区高新技术产业园科技南路中兴通讯大厦"/>
    <s v="通信设备"/>
    <n v="27930271000"/>
    <n v="2216659000"/>
    <n v="72584"/>
    <s v="Zte Corporation"/>
    <s v="86-755-26770282"/>
    <s v="ir@zte.com.cn"/>
    <n v="1"/>
    <x v="1"/>
    <s v="营收极高"/>
    <s v="深圳市"/>
    <n v="384799.28083324147"/>
    <n v="30539.223520335061"/>
  </r>
  <r>
    <x v="0"/>
    <s v="300993.SZ"/>
    <s v="汇源通信"/>
    <s v="山东玉马遮阳科技股份有限公司"/>
    <s v="山东省潍坊市寿光市金光西街1966号"/>
    <s v="家用轻工"/>
    <n v="114023864.81"/>
    <n v="26934322.09"/>
    <n v="882"/>
    <s v="Shandong Yuma Sun-Shading Technology Corp.,Td"/>
    <s v="86-536-5218698"/>
    <s v="ymdshbgs@yumate.com"/>
    <n v="1"/>
    <x v="3"/>
    <s v="营收较高"/>
    <s v="潍坊市"/>
    <n v="129278.75828798187"/>
    <n v="30537.780147392292"/>
  </r>
  <r>
    <x v="0"/>
    <s v="002850.SZ"/>
    <s v="汇中股份"/>
    <s v="深圳市科达利实业股份有限公司"/>
    <s v="广东省深圳市南山区科技南路16号深圳湾科技生态园11栋A座27层"/>
    <s v="电力设备"/>
    <n v="1566184827.0699999"/>
    <n v="169166192.59"/>
    <n v="5540"/>
    <s v="Shenzhen Kedali Industry Co.,Ltd"/>
    <s v="86-755-26400270"/>
    <s v="ir@kedali.com.cn"/>
    <n v="1"/>
    <x v="4"/>
    <s v="营收极高"/>
    <s v="深圳市"/>
    <n v="282704.84243140795"/>
    <n v="30535.413824909749"/>
  </r>
  <r>
    <x v="0"/>
    <s v="002843.SZ"/>
    <s v="会畅通讯"/>
    <s v="湖南泰嘉新材料科技股份有限公司"/>
    <s v="湖南省长沙市岳麓区滨江路53号楷林国际C栋34层3401室"/>
    <s v="通用设备"/>
    <n v="151214908.22999999"/>
    <n v="15456979.189999999"/>
    <n v="507"/>
    <s v="Bichamp Cutting Technology (Hunan) Co.,Ltd."/>
    <s v="86-731-88059111"/>
    <s v="tjxc@bichamp.com"/>
    <n v="1"/>
    <x v="1"/>
    <s v="营收较高"/>
    <s v="长沙市"/>
    <n v="298254.25686390529"/>
    <n v="30487.138441814594"/>
  </r>
  <r>
    <x v="2"/>
    <s v="600367.SH"/>
    <s v="会稽山"/>
    <s v="贵州红星发展股份有限公司"/>
    <s v="贵州省安顺市镇宁布依族苗族自治县丁旗街道"/>
    <s v="化学原料"/>
    <n v="594653765.48000002"/>
    <n v="83432004.299999997"/>
    <n v="2738"/>
    <s v="Guizhou Redstar Developing Co.,Ltd."/>
    <s v="86-851-36780066"/>
    <s v="chenguoqiang@hxfz.com.cn;rsdmc@hxfz.com.cn"/>
    <n v="2"/>
    <x v="3"/>
    <s v="营收较高"/>
    <s v="安顺市"/>
    <n v="217185.45123447772"/>
    <n v="30471.878853177499"/>
  </r>
  <r>
    <x v="2"/>
    <s v="600736.SH"/>
    <s v="会通股份"/>
    <s v="苏州新区高新技术产业股份有限公司"/>
    <s v="江苏省苏州市虎丘区高新区锦峰路199号锦峰国际商务广场A座19-20楼"/>
    <s v="房地产开发"/>
    <n v="920377281.88"/>
    <n v="49358394.159999996"/>
    <n v="1622"/>
    <s v="Suzhou New District Hi-Tech Industrial Co.,Ltd"/>
    <s v="86-512-67379025"/>
    <s v="song.cj@sndnt.com;gong.yy@sndnt.com;szgx600736@sndnt.com"/>
    <n v="3"/>
    <x v="4"/>
    <s v="营收较高"/>
    <s v="苏州市"/>
    <n v="567433.58932182495"/>
    <n v="30430.575930949442"/>
  </r>
  <r>
    <x v="2"/>
    <s v="688395.SH"/>
    <s v="惠博普"/>
    <s v="深圳市正弦电气股份有限公司"/>
    <s v="广东省深圳市宝安区沙井街道沙二社区安托山高科技工业园7号厂房五层"/>
    <s v="自动化设备"/>
    <n v="91233730.200000003"/>
    <n v="14289410.789999999"/>
    <n v="470"/>
    <s v="Shenzhen Sine Electric Co.,Ltd."/>
    <s v="86-755-86267396"/>
    <s v="zoumin@sinee.cn"/>
    <n v="1"/>
    <x v="2"/>
    <s v="营收正常"/>
    <s v="深圳市"/>
    <n v="194114.3195744681"/>
    <n v="30403.001680851063"/>
  </r>
  <r>
    <x v="0"/>
    <s v="002484.SZ"/>
    <s v="惠城环保"/>
    <s v="南通江海电容器股份有限公司"/>
    <s v="江苏省南通市通州区平潮镇通扬南路79号"/>
    <s v="半导体及元件"/>
    <n v="981488756.60000002"/>
    <n v="117538922.33"/>
    <n v="3868"/>
    <s v="Nantong Jianghai Capacitor Co., Ltd."/>
    <s v="86-513-86726006"/>
    <s v="whm@jianghai.com;info@jianghai.com"/>
    <n v="2"/>
    <x v="4"/>
    <s v="营收较高"/>
    <s v="南通市"/>
    <n v="253745.80056876939"/>
    <n v="30387.518699586348"/>
  </r>
  <r>
    <x v="0"/>
    <s v="002933.SZ"/>
    <s v="惠程科技"/>
    <s v="北京新兴东方航空装备股份有限公司"/>
    <s v="北京市海淀区西杉创意园四区4号楼"/>
    <s v="国防军工"/>
    <n v="76784092.260000005"/>
    <n v="9570831.8900000006"/>
    <n v="315"/>
    <s v="Beijing Emerging Eastern Aviation Equipment Co.,Ltd."/>
    <s v="86-10-62804370"/>
    <s v="xxzbg@eeae.com.cn"/>
    <n v="1"/>
    <x v="0"/>
    <s v="营收正常"/>
    <s v="北京市"/>
    <n v="243759.02304761906"/>
    <n v="30383.593301587305"/>
  </r>
  <r>
    <x v="0"/>
    <s v="002117.SZ"/>
    <s v="惠达卫浴"/>
    <s v="东港股份有限公司"/>
    <s v="山东省济南市历城区山大北路23号"/>
    <s v="包装印刷"/>
    <n v="300827715.75999999"/>
    <n v="45363049.859999999"/>
    <n v="1494"/>
    <s v="Tungkong Inc."/>
    <s v="86-531-88904590"/>
    <s v="qi-liguo@tungkong.com.cn;ruan-yongcheng@tungkong.com.cn;dggf@tungkong.com.cn"/>
    <n v="3"/>
    <x v="4"/>
    <s v="营收较高"/>
    <s v="济南市"/>
    <n v="201357.23946452476"/>
    <n v="30363.487188755018"/>
  </r>
  <r>
    <x v="0"/>
    <s v="002287.SZ"/>
    <s v="惠而浦"/>
    <s v="西藏奇正藏药股份有限公司"/>
    <s v="西藏自治区林芝市巴宜区德吉路2号"/>
    <s v="中药"/>
    <n v="407575576.82999998"/>
    <n v="87085414.409999996"/>
    <n v="2869"/>
    <s v="Tibet Cheezheng Tibetan Medicine Co.,Ltd"/>
    <s v="86-10-84766012"/>
    <s v="qzzy@qzh.cn"/>
    <n v="1"/>
    <x v="2"/>
    <s v="营收较高"/>
    <s v="西藏自治区林芝市"/>
    <n v="142061.89502614152"/>
    <n v="30353.926249564305"/>
  </r>
  <r>
    <x v="2"/>
    <s v="603859.SH"/>
    <s v="惠发食品"/>
    <s v="能科科技股份有限公司"/>
    <s v="北京市海淀区西北旺东路10号院5号楼互联网创新中心2层"/>
    <s v="计算机应用"/>
    <n v="267671981.56999999"/>
    <n v="31340986.629999999"/>
    <n v="1033"/>
    <s v="Nancaltechnology Co.,Ltd"/>
    <s v="86-10-58741905"/>
    <s v="zhangdong@nancal.com;nancalir@nancal.com"/>
    <n v="2"/>
    <x v="3"/>
    <s v="营收较高"/>
    <s v="北京市"/>
    <n v="259120.98893514037"/>
    <n v="30339.774085188768"/>
  </r>
  <r>
    <x v="2"/>
    <s v="601326.SH"/>
    <s v="惠丰钻石"/>
    <s v="秦皇岛港股份有限公司"/>
    <s v="河北省秦皇岛市海港区海滨路35号"/>
    <s v="港口航运"/>
    <n v="1648067484.1800001"/>
    <n v="335837013.58999997"/>
    <n v="11070"/>
    <s v="Qinhuangdao Port Co.,Ltd."/>
    <s v="86-335-3099676"/>
    <s v="qggf@portqhd.com"/>
    <n v="1"/>
    <x v="0"/>
    <s v="营收极高"/>
    <s v="秦皇岛市"/>
    <n v="148876.91817344175"/>
    <n v="30337.580270099366"/>
  </r>
  <r>
    <x v="2"/>
    <s v="603669.SH"/>
    <s v="惠伦晶体"/>
    <s v="灵康药业集团股份有限公司"/>
    <s v="西藏自治区山南市乃东区泽当镇乃东路68号乃东县商住楼第二幢一层"/>
    <s v="化学制药"/>
    <n v="126000063.68000001"/>
    <n v="20559821.940000001"/>
    <n v="678"/>
    <s v="Lionco Pharmaceutical Group Co.,Ltd."/>
    <s v="86-893-7830999;86-571-81103508"/>
    <s v="ir@lingkang.com.cn"/>
    <n v="1"/>
    <x v="3"/>
    <s v="营收较高"/>
    <s v="西藏自治区山南市"/>
    <n v="185840.8018879056"/>
    <n v="30324.221150442481"/>
  </r>
  <r>
    <x v="0"/>
    <s v="002873.SZ"/>
    <s v="惠泉啤酒"/>
    <s v="贵阳新天药业股份有限公司"/>
    <s v="贵州省贵阳市乌当区高新北路3号"/>
    <s v="中药"/>
    <n v="249216213.05000001"/>
    <n v="30879340.57"/>
    <n v="1019"/>
    <s v="Guiyang Xintian Pharmaceutical Co.,Ltd."/>
    <s v="86-851-86298482"/>
    <s v="002873@xtyyoa.com"/>
    <n v="1"/>
    <x v="2"/>
    <s v="营收较高"/>
    <s v="贵阳市"/>
    <n v="244569.39455348381"/>
    <n v="30303.572688910695"/>
  </r>
  <r>
    <x v="2"/>
    <s v="600586.SH"/>
    <s v="惠泰医疗"/>
    <s v="山东金晶科技股份有限公司"/>
    <s v="山东省淄博市张店区高新技术开发区宝石镇王庄"/>
    <s v="建筑材料"/>
    <n v="1782154387.0999999"/>
    <n v="145156197.02000001"/>
    <n v="4793"/>
    <s v="Shandong Jinjing Science &amp; Technology Stock Co.,Ltd"/>
    <s v="86-533-3586666"/>
    <s v="dongbaosen@cnggg.cn;yuhaokun@cnggg.cn;jjkj@cnggg.cn"/>
    <n v="3"/>
    <x v="3"/>
    <s v="营收极高"/>
    <s v="淄博市"/>
    <n v="371824.40790736489"/>
    <n v="30285.040062591281"/>
  </r>
  <r>
    <x v="2"/>
    <s v="601689.SH"/>
    <s v="惠天热电"/>
    <s v="宁波拓普集团股份有限公司"/>
    <s v="浙江省宁波市北仑区育王山路268号"/>
    <s v="汽车零部件"/>
    <n v="3745011017.2800002"/>
    <n v="385889397.88999999"/>
    <n v="12784"/>
    <s v="Ningbo Tuopu Group Co.,Ltd."/>
    <s v="86-574-86800850"/>
    <s v="wmz@tuopu.com;gyc@tuopu.com;tuopu@tuopu.com"/>
    <n v="3"/>
    <x v="1"/>
    <s v="营收极高"/>
    <s v="宁波市"/>
    <n v="292945.16718398"/>
    <n v="30185.340886264079"/>
  </r>
  <r>
    <x v="2"/>
    <s v="603367.SH"/>
    <s v="惠威科技"/>
    <s v="辰欣药业股份有限公司"/>
    <s v="山东省济宁市任城区高新区同济路16号"/>
    <s v="化学制药"/>
    <n v="869770720.64999998"/>
    <n v="96747943.510000005"/>
    <n v="3206"/>
    <s v="Cisen Pharmaceutical Co.,Ltd."/>
    <s v="86-537-2989906"/>
    <s v="cxyy@cisenyy.com"/>
    <n v="1"/>
    <x v="3"/>
    <s v="营收较高"/>
    <s v="济宁市"/>
    <n v="271294.67269182781"/>
    <n v="30177.15019026825"/>
  </r>
  <r>
    <x v="1"/>
    <s v="833509.BJ"/>
    <s v="惠云钛业"/>
    <s v="常州同惠电子股份有限公司"/>
    <s v="江苏省常州市新北区新竹路1号"/>
    <s v="仪器仪表"/>
    <n v="31111912.210000001"/>
    <n v="7648618.6600000001"/>
    <n v="254"/>
    <s v="Changzhou Tonghui Electronic Co.,Ltd"/>
    <s v="86-519-85195193"/>
    <s v="whb@tonghui.com.cn;sales@tonghui.com.cn"/>
    <n v="2"/>
    <x v="2"/>
    <s v="营收正常"/>
    <s v="常州市"/>
    <n v="122487.84334645669"/>
    <n v="30112.67188976378"/>
  </r>
  <r>
    <x v="2"/>
    <s v="600062.SH"/>
    <s v="火炬电子"/>
    <s v="华润双鹤药业股份有限公司"/>
    <s v="北京市朝阳区望京利泽东二路1号"/>
    <s v="化学制药"/>
    <n v="2518174975.9200001"/>
    <n v="331971014.87"/>
    <n v="11029"/>
    <s v="China Resources Double-Crane Pharmaceutical Co.,Ltd."/>
    <s v="86-10-64398099"/>
    <s v="mss@dcpc.com"/>
    <n v="1"/>
    <x v="3"/>
    <s v="营收极高"/>
    <s v="北京市"/>
    <n v="228323.05521080788"/>
    <n v="30099.829075165475"/>
  </r>
  <r>
    <x v="2"/>
    <s v="603236.SH"/>
    <s v="火星人"/>
    <s v="上海移远通信技术股份有限公司"/>
    <s v="上海市闵行区田林路1016号科技绿洲3期(B区)5号楼"/>
    <s v="通信设备"/>
    <n v="3057769876.6999998"/>
    <n v="123612243.93000001"/>
    <n v="4107"/>
    <s v="Quectel Wireless Solutions Co.,Ltd."/>
    <s v="86-21-51086236-6778"/>
    <s v="yiyuan@quectel.com"/>
    <n v="1"/>
    <x v="1"/>
    <s v="营收极高"/>
    <s v="上海市"/>
    <n v="744526.38828828826"/>
    <n v="30097.941059167279"/>
  </r>
  <r>
    <x v="2"/>
    <s v="688663.SH"/>
    <s v="霍莱沃"/>
    <s v="新风光电子科技股份有限公司"/>
    <s v="山东省济宁市汶上县经济开发区金成路中段路北"/>
    <s v="电力设备"/>
    <n v="144602540.74000001"/>
    <n v="17238597.579999998"/>
    <n v="573"/>
    <s v="Windsun Science Technology Co.,Ltd."/>
    <s v="86-537-7288590;86-537-7288529"/>
    <s v="info@fengguang.com"/>
    <n v="1"/>
    <x v="4"/>
    <s v="营收较高"/>
    <s v="济宁市"/>
    <n v="252360.45504363003"/>
    <n v="30084.81253054101"/>
  </r>
  <r>
    <x v="0"/>
    <s v="300394.SZ"/>
    <s v="霍普股份"/>
    <s v="苏州天孚光通信股份有限公司"/>
    <s v="江苏省苏州市虎丘区高新区长江路695号"/>
    <s v="通信设备"/>
    <n v="282751462.82999998"/>
    <n v="82898306.659999996"/>
    <n v="2758"/>
    <s v="Suzhou Tfc Optical Communication Co.,Ltd"/>
    <s v="86-512-66905892"/>
    <s v="zhengquan@tfcsz.com"/>
    <n v="1"/>
    <x v="1"/>
    <s v="营收较高"/>
    <s v="苏州市"/>
    <n v="102520.47238216098"/>
    <n v="30057.399079042782"/>
  </r>
  <r>
    <x v="0"/>
    <s v="002913.SZ"/>
    <s v="机器人"/>
    <s v="奥士康科技股份有限公司"/>
    <s v="广东省深圳市南山区深圳湾创新科技中心2栋A座32楼"/>
    <s v="半导体及元件"/>
    <n v="1057591838.5"/>
    <n v="149353974.11000001"/>
    <n v="4974"/>
    <s v="Aoshikang Technology Co.,Ltd"/>
    <s v="86-755-26910253"/>
    <s v="hezx@askpcb.com;fin01@askpcb.com;askpcb@askpcb.com"/>
    <n v="3"/>
    <x v="4"/>
    <s v="营收极高"/>
    <s v="深圳市"/>
    <n v="212624.01256533977"/>
    <n v="30026.934883393649"/>
  </r>
  <r>
    <x v="0"/>
    <s v="002099.SZ"/>
    <s v="积成电子"/>
    <s v="浙江海翔药业股份有限公司"/>
    <s v="浙江省台州市椒江区外沙支路100号"/>
    <s v="化学制药"/>
    <n v="804527527.51999998"/>
    <n v="87024150.170000002"/>
    <n v="2899"/>
    <s v="Zhejiang Hisoar Pharmaceutical Co.,Ltd."/>
    <s v="86-576-89088166"/>
    <s v="stock@hisoar.com"/>
    <n v="1"/>
    <x v="3"/>
    <s v="营收较高"/>
    <s v="台州市"/>
    <n v="277518.98155225941"/>
    <n v="30018.678913418422"/>
  </r>
  <r>
    <x v="0"/>
    <s v="000970.SZ"/>
    <s v="基蛋生物"/>
    <s v="北京中科三环高技术股份有限公司"/>
    <s v="北京市海淀区中关村东路66号甲1号楼27层"/>
    <s v="金属新材料"/>
    <n v="2158936920.3600001"/>
    <n v="166118346.41"/>
    <n v="5537"/>
    <s v="Beijing Zhong Ke San Huan High-Tech Co.,Ltd."/>
    <s v="86-10-62656017"/>
    <s v="security@san-huan.com.cn;twb@san-huan.com.cn"/>
    <n v="2"/>
    <x v="3"/>
    <s v="营收极高"/>
    <s v="北京市"/>
    <n v="389910.94823189452"/>
    <n v="30001.507388477516"/>
  </r>
  <r>
    <x v="2"/>
    <s v="601360.SH"/>
    <s v="激智科技"/>
    <s v="三六零安全科技股份有限公司"/>
    <s v="北京市朝阳区酒仙桥路6号院2号楼A座"/>
    <s v="计算机应用"/>
    <n v="2525721000"/>
    <n v="221791000"/>
    <n v="7393"/>
    <s v="360 Security Technology Inc."/>
    <s v="86-10-56821816"/>
    <s v="q-zhengquan@360.cn"/>
    <n v="1"/>
    <x v="3"/>
    <s v="营收极高"/>
    <s v="北京市"/>
    <n v="341636.81861220073"/>
    <n v="30000.135263086704"/>
  </r>
  <r>
    <x v="0"/>
    <s v="003028.SZ"/>
    <s v="吉贝尔"/>
    <s v="深圳市振邦智能科技股份有限公司"/>
    <s v="广东省深圳市光明区玉塘街道根玉路与南明路交汇处华宏信通工业园4栋1-6楼"/>
    <s v="消费电子"/>
    <n v="287553976.88999999"/>
    <n v="42501513.310000002"/>
    <n v="1419"/>
    <s v="Genbyte Technology Inc."/>
    <s v="86-755-86267201"/>
    <s v="genbyte@genbytech.com"/>
    <n v="1"/>
    <x v="2"/>
    <s v="营收较高"/>
    <s v="深圳市"/>
    <n v="202645.50873150106"/>
    <n v="29951.7359478506"/>
  </r>
  <r>
    <x v="2"/>
    <s v="605588.SH"/>
    <s v="吉比特"/>
    <s v="南京冠石科技股份有限公司"/>
    <s v="江苏省南京市栖霞区经济技术开发区恒广路21号"/>
    <s v="光学光电子"/>
    <n v="388282546.72000003"/>
    <n v="22197280"/>
    <n v="743"/>
    <s v="Keystone Technology Co.,Ltd."/>
    <s v="86-25-85581133"/>
    <s v="wsl@njkeystone.com"/>
    <n v="1"/>
    <x v="0"/>
    <s v="营收较高"/>
    <s v="南京市"/>
    <n v="522587.54605652764"/>
    <n v="29875.208613728129"/>
  </r>
  <r>
    <x v="0"/>
    <s v="301075.SZ"/>
    <s v="吉大通信"/>
    <s v="西藏多瑞医药股份有限公司"/>
    <s v="湖北省武汉市江汉区中央商务区泛海国际SOHO城4号楼6层"/>
    <s v="化学制药"/>
    <n v="72887112.310000002"/>
    <n v="8912462.8900000006"/>
    <n v="299"/>
    <s v="Tibet Duo Rui Pharmaceutical Co.,Ltd."/>
    <s v="86-27-83868180"/>
    <s v="jinfen@duoruiyy.com;liuying@duoruiyy.com;xizangduorui@duoruiyy.com"/>
    <n v="3"/>
    <x v="3"/>
    <s v="营收正常"/>
    <s v="武汉市"/>
    <n v="243769.60638795988"/>
    <n v="29807.568193979936"/>
  </r>
  <r>
    <x v="2"/>
    <s v="603698.SH"/>
    <s v="吉大正元"/>
    <s v="航天长征化学工程股份有限公司"/>
    <s v="北京市通州区经济技术开发区路东区经海四路141号"/>
    <s v="专用设备"/>
    <n v="462348412.87"/>
    <n v="18309173.190000001"/>
    <n v="615"/>
    <s v="Changzheng Engineering Co.,Ltd"/>
    <s v="86-10-56325888"/>
    <s v="htgc_bgs@china-ceco.com"/>
    <n v="1"/>
    <x v="2"/>
    <s v="营收较高"/>
    <s v="北京市"/>
    <n v="751786.03718699189"/>
    <n v="29771.013317073171"/>
  </r>
  <r>
    <x v="2"/>
    <s v="600305.SH"/>
    <s v="吉电股份"/>
    <s v="江苏恒顺醋业股份有限公司"/>
    <s v="江苏省镇江市丹徒区丹徒新城恒顺大道66号"/>
    <s v="食品加工制造"/>
    <n v="572026087.63"/>
    <n v="77241371.230000004"/>
    <n v="2596"/>
    <s v="Jiangsu Hengshun Vinegar-Industry Co.,Ltd"/>
    <s v="86-511-85307708"/>
    <s v="wcy08@163.com;lexuefang@sina.com"/>
    <n v="2"/>
    <x v="1"/>
    <s v="营收较高"/>
    <s v="镇江市"/>
    <n v="220349.03221494606"/>
    <n v="29753.995080893685"/>
  </r>
  <r>
    <x v="0"/>
    <s v="000529.SZ"/>
    <s v="吉峰科技"/>
    <s v="广东广弘控股股份有限公司"/>
    <s v="广东省广州市越秀区东风中路437号越秀城市广场南塔37楼"/>
    <s v="传媒"/>
    <n v="795813402.78999996"/>
    <n v="49837016.909999996"/>
    <n v="1675"/>
    <s v="Guangdong Guanghong Holdings Co.,Ltd."/>
    <s v="86-20-83603985;86-20-83603995"/>
    <s v="sdm@ghkg000529.com;lrm@ghkg000529.com;ghkg@ghkg000529.com"/>
    <n v="3"/>
    <x v="4"/>
    <s v="营收较高"/>
    <s v="广州市"/>
    <n v="475112.47927761194"/>
    <n v="29753.442931343281"/>
  </r>
  <r>
    <x v="2"/>
    <s v="600308.SH"/>
    <s v="吉冈精密"/>
    <s v="山东华泰纸业股份有限公司"/>
    <s v="山东省东营市广饶县大王镇"/>
    <s v="造纸"/>
    <n v="3870058504"/>
    <n v="191695628.27000001"/>
    <n v="6450"/>
    <s v="Shandong Huatai Paper Industry Shareholding Co.,Ltd"/>
    <s v="86-546-7723899"/>
    <s v="htjtzq@163.com;dydw1001@163.com"/>
    <n v="2"/>
    <x v="2"/>
    <s v="营收极高"/>
    <s v="东营市"/>
    <n v="600009.07038759685"/>
    <n v="29720.252444961243"/>
  </r>
  <r>
    <x v="0"/>
    <s v="002455.SZ"/>
    <s v="吉宏股份"/>
    <s v="江苏百川高科新材料股份有限公司"/>
    <s v="江苏省无锡市江阴市云亭街道建设路55号"/>
    <s v="化学制品"/>
    <n v="991486767.35000002"/>
    <n v="62759554.130000003"/>
    <n v="2113"/>
    <s v="Jiangsu Baichuan High-Tech New Materials Co.,Ltd."/>
    <s v="86-510-81629928"/>
    <s v="bcc@bcchem.com"/>
    <n v="1"/>
    <x v="3"/>
    <s v="营收较高"/>
    <s v="无锡市"/>
    <n v="469231.78767155705"/>
    <n v="29701.634704212021"/>
  </r>
  <r>
    <x v="2"/>
    <s v="605158.SH"/>
    <s v="吉华集团"/>
    <s v="浙江华达新型材料股份有限公司"/>
    <s v="浙江省杭州市富阳区大源镇大桥南路198号"/>
    <s v="钢铁"/>
    <n v="2021835787.3699999"/>
    <n v="29449438.41"/>
    <n v="993"/>
    <s v="Zhejiang Huada New Materials Co.,Ltd."/>
    <s v="86-571-58837980"/>
    <s v="hdnew@hdnew.cn"/>
    <n v="1"/>
    <x v="0"/>
    <s v="营收极高"/>
    <s v="杭州市"/>
    <n v="2036088.4062134943"/>
    <n v="29657.037673716011"/>
  </r>
  <r>
    <x v="0"/>
    <s v="300257.SZ"/>
    <s v="吉林敖东"/>
    <s v="开山集团股份有限公司"/>
    <s v="上海市浦东新区中国(上海)自由贸易试验区临港新片区飞渡路851号"/>
    <s v="通用设备"/>
    <n v="891092218.86000001"/>
    <n v="105222248.27"/>
    <n v="3550"/>
    <s v="Kaishan Group Co.,Ltd"/>
    <s v="86-570-3662177;86-21-62261893"/>
    <s v="yang.jianjun@kaishangroup.com;li.hanlin@kaishangroup.com;wan.shiqi@kaishangroup.com;zqtzb@kaishangroup.com"/>
    <n v="4"/>
    <x v="1"/>
    <s v="营收较高"/>
    <s v="上海市"/>
    <n v="251011.89263661971"/>
    <n v="29640.069935211268"/>
  </r>
  <r>
    <x v="2"/>
    <s v="688580.SH"/>
    <s v="吉林高速"/>
    <s v="南京伟思医疗科技股份有限公司"/>
    <s v="江苏省南京市雨花台区宁双路19号9栋"/>
    <s v="医疗器械"/>
    <n v="54107297.630000003"/>
    <n v="17009682.260000002"/>
    <n v="575"/>
    <s v="Nanjing Vishee Medical Technology Co.,Ltd."/>
    <s v="86-25-69670036"/>
    <s v="ir@vishee.com"/>
    <n v="1"/>
    <x v="2"/>
    <s v="营收正常"/>
    <s v="南京市"/>
    <n v="94099.648052173914"/>
    <n v="29582.05610434783"/>
  </r>
  <r>
    <x v="0"/>
    <s v="300888.SZ"/>
    <s v="吉林化纤"/>
    <s v="稳健医疗用品股份有限公司"/>
    <s v="广东省深圳市龙华区民治街道北站社区汇隆商务中心2号楼42层"/>
    <s v="纺织制造"/>
    <n v="2322337445.27"/>
    <n v="357101020.81"/>
    <n v="12082"/>
    <s v="Winner Medical Co.,Ltd."/>
    <s v="86-755-28066858"/>
    <s v="investor@winnermedical.com"/>
    <n v="1"/>
    <x v="4"/>
    <s v="营收极高"/>
    <s v="深圳市"/>
    <n v="192214.65363929814"/>
    <n v="29556.449330408872"/>
  </r>
  <r>
    <x v="0"/>
    <s v="301211.SZ"/>
    <s v="吉林碳谷"/>
    <s v="湖北亨迪药业股份有限公司"/>
    <s v="湖北省荆门市掇刀区杨湾路122号"/>
    <s v="化学制药"/>
    <n v="128246403.15000001"/>
    <n v="27964503.940000001"/>
    <n v="947"/>
    <s v="Hubei Biocause Heilen Pharmaceutical Co.,Ltd"/>
    <s v="86-724-2223336;86-724-2223303"/>
    <s v="gaojian@biocause.net;heilen@biocause.net;chengting@biocause.net"/>
    <n v="3"/>
    <x v="3"/>
    <s v="营收较高"/>
    <s v="荆门市"/>
    <n v="135423.8681626188"/>
    <n v="29529.571214361142"/>
  </r>
  <r>
    <x v="0"/>
    <s v="300445.SZ"/>
    <s v="吉视传媒"/>
    <s v="北京康斯特仪表科技股份有限公司"/>
    <s v="北京市海淀区丰秀中路3号院5号楼"/>
    <s v="仪器仪表"/>
    <n v="74294478.640000001"/>
    <n v="12165876.92"/>
    <n v="412"/>
    <s v="Beijing Const Instruments Technology Inc."/>
    <s v="86-10-56973355"/>
    <s v="zqb@constgroup.com"/>
    <n v="1"/>
    <x v="2"/>
    <s v="营收正常"/>
    <s v="北京市"/>
    <n v="180326.40446601942"/>
    <n v="29528.827475728154"/>
  </r>
  <r>
    <x v="2"/>
    <s v="603081.SH"/>
    <s v="吉祥航空"/>
    <s v="浙江大丰实业股份有限公司"/>
    <s v="浙江省宁波市余姚市阳明科技工业园区新建北路737号"/>
    <s v="专用设备"/>
    <n v="461421537.26999998"/>
    <n v="69737462.099999994"/>
    <n v="2366"/>
    <s v="Zhejiang Dafeng Industry Co.,Ltd"/>
    <s v="86-574-62899078"/>
    <s v="stock@chinadafeng.com"/>
    <n v="1"/>
    <x v="2"/>
    <s v="营收较高"/>
    <s v="宁波市"/>
    <n v="195021.7824471682"/>
    <n v="29474.836052409126"/>
  </r>
  <r>
    <x v="2"/>
    <s v="600190.SH"/>
    <s v="吉翔股份"/>
    <s v="锦州港股份有限公司"/>
    <s v="辽宁省锦州市太和区经济技术开发区锦港大街一段1号"/>
    <s v="港口航运"/>
    <n v="601186994.19000006"/>
    <n v="45646636.810000002"/>
    <n v="1550"/>
    <s v="Jinzhou Port Co.,Ltd."/>
    <s v="86-416-3586462;86-416-3586234"/>
    <s v="msc@jinzhouport.com;jzp@jinzhouport.com"/>
    <n v="2"/>
    <x v="0"/>
    <s v="营收较高"/>
    <s v="锦州市"/>
    <n v="387862.57689677423"/>
    <n v="29449.443103225807"/>
  </r>
  <r>
    <x v="2"/>
    <s v="603093.SH"/>
    <s v="吉鑫科技"/>
    <s v="南华期货股份有限公司"/>
    <s v="浙江省杭州市上城区横店大厦301室、401室、501室、701室、901室、1001室、1101室、1201室"/>
    <s v="保险及其他"/>
    <n v="1539041197.7"/>
    <n v="28107975.09"/>
    <n v="955"/>
    <s v="Nanhua Futures Co.,Ltd."/>
    <s v="86-571-87833551"/>
    <s v="nanhua-ir@nawaa.com"/>
    <n v="1"/>
    <x v="4"/>
    <s v="营收极高"/>
    <s v="杭州市"/>
    <n v="1611561.4635602094"/>
    <n v="29432.434649214658"/>
  </r>
  <r>
    <x v="2"/>
    <s v="688251.SH"/>
    <s v="极米科技"/>
    <s v="合肥井松智能科技股份有限公司"/>
    <s v="安徽省合肥市瑶海区新站区毕昇路128号"/>
    <s v="通用设备"/>
    <n v="80067497.219999999"/>
    <n v="16171187.42"/>
    <n v="550"/>
    <s v="Hefei Jingsong Intelligent Technology Co.,Ltd."/>
    <s v="86-551-64266328"/>
    <s v="ir@gen-song.net"/>
    <n v="1"/>
    <x v="1"/>
    <s v="营收正常"/>
    <s v="合肥市"/>
    <n v="145577.26767272726"/>
    <n v="29402.158945454546"/>
  </r>
  <r>
    <x v="0"/>
    <s v="002998.SZ"/>
    <s v="集泰股份"/>
    <s v="优彩环保资源科技股份有限公司"/>
    <s v="江苏省无锡市江阴市祝塘镇环西路29号"/>
    <s v="化工合成材料"/>
    <n v="427274896.32999998"/>
    <n v="29835869.039999999"/>
    <n v="1015"/>
    <s v="Elite Color Environmental Resources Science&amp;Technology Co.,Ltd"/>
    <s v="86-510-68836881"/>
    <s v="dongmi@elitecolor.cn"/>
    <n v="1"/>
    <x v="0"/>
    <s v="营收较高"/>
    <s v="无锡市"/>
    <n v="420960.48899507389"/>
    <n v="29394.944866995073"/>
  </r>
  <r>
    <x v="0"/>
    <s v="000738.SZ"/>
    <s v="集友股份"/>
    <s v="中国航发动力控制股份有限公司"/>
    <s v="江苏省无锡市滨湖区梁溪路792号"/>
    <s v="国防军工"/>
    <n v="1210126045.52"/>
    <n v="213692682.40000001"/>
    <n v="7294"/>
    <s v="Aecc Aero-Engine Control Co.,Ltd."/>
    <s v="86-510-85708738;86-510-85707738;86-510-85700733"/>
    <s v="zhdk000738@vip.163.com;wangxianding2008@163.com;cuisweey@163.com"/>
    <n v="3"/>
    <x v="0"/>
    <s v="营收极高"/>
    <s v="无锡市"/>
    <n v="165907.05312859884"/>
    <n v="29297.049958870306"/>
  </r>
  <r>
    <x v="0"/>
    <s v="002046.SZ"/>
    <s v="集智股份"/>
    <s v="国机精工股份有限公司"/>
    <s v="河南省郑州市荥阳市新材料产业园区科学大道121号"/>
    <s v="通用设备"/>
    <n v="955497502.72000003"/>
    <n v="52811153.020000003"/>
    <n v="1809"/>
    <s v="Sinomach Precision Industry Co.,Ltd."/>
    <s v="86-371-67619230"/>
    <s v="stock@sinomach-pi.com"/>
    <n v="1"/>
    <x v="1"/>
    <s v="营收较高"/>
    <s v="郑州市"/>
    <n v="528190.99100055278"/>
    <n v="29193.561647318962"/>
  </r>
  <r>
    <x v="2"/>
    <s v="601218.SH"/>
    <s v="际华集团"/>
    <s v="江苏吉鑫风能科技股份有限公司"/>
    <s v="江苏省无锡市江阴市云亭街道工业园区那巷路8号"/>
    <s v="电力设备"/>
    <n v="335480828.38999999"/>
    <n v="25389328.050000001"/>
    <n v="870"/>
    <s v="Jiangsu Sinojit Wind Energy Technology Co.,Ltd."/>
    <s v="86-510-86157378"/>
    <s v="jixin@sinojit.com"/>
    <n v="1"/>
    <x v="4"/>
    <s v="营收较高"/>
    <s v="无锡市"/>
    <n v="385610.14757471264"/>
    <n v="29183.135689655173"/>
  </r>
  <r>
    <x v="2"/>
    <s v="600958.SH"/>
    <s v="济川药业"/>
    <s v="东方证券股份有限公司"/>
    <s v="上海市黄浦区中山南路119号东方证券大厦,中国上海市黄浦区中山南路318号2号楼3-6层、12层、13层、22层、25-27层、29层、32层、36层、38层"/>
    <s v="证券"/>
    <n v="3126093785.9699998"/>
    <n v="228249413.63"/>
    <n v="7835"/>
    <s v="Orient Securities Company Limited"/>
    <s v="86-21-63325888;86-21-63326373"/>
    <s v="wangrf@orientsec.com.cn;litingting@orientsec.com.cn;ir@orientsec.com.cn"/>
    <n v="3"/>
    <x v="2"/>
    <s v="营收极高"/>
    <s v="上海市"/>
    <n v="398990.9107811104"/>
    <n v="29132.02471346522"/>
  </r>
  <r>
    <x v="0"/>
    <s v="300095.SZ"/>
    <s v="济民医疗"/>
    <s v="江西华伍制动器股份有限公司"/>
    <s v="江西省宜春市丰城市高新技术产业园区火炬大道26号"/>
    <s v="专用设备"/>
    <n v="347562069.74000001"/>
    <n v="55688724.030000001"/>
    <n v="1915"/>
    <s v="Jiangxi Huawu Brake Co.,Ltd."/>
    <s v="86-795-6242148;86-795-6206009"/>
    <s v="shigj@hua-wu.com;hurc@hua-wu.com;hwzqb@hua-wu.com"/>
    <n v="3"/>
    <x v="2"/>
    <s v="营收较高"/>
    <s v="宜春市"/>
    <n v="181494.55338903394"/>
    <n v="29080.273644908615"/>
  </r>
  <r>
    <x v="2"/>
    <s v="601598.SH"/>
    <s v="济南高新"/>
    <s v="中国外运股份有限公司"/>
    <s v="北京市朝阳区安定路5号院10号楼外运大厦B座"/>
    <s v="物流"/>
    <n v="29641338920.130001"/>
    <n v="982486300.96000004"/>
    <n v="33794"/>
    <s v="Sinotrans Limited"/>
    <s v="86-10-52295721"/>
    <s v="ir@sinotrans.com"/>
    <n v="1"/>
    <x v="2"/>
    <s v="营收极高"/>
    <s v="北京市"/>
    <n v="877118.39143427834"/>
    <n v="29072.802892821212"/>
  </r>
  <r>
    <x v="2"/>
    <s v="600876.SH"/>
    <s v="继峰股份"/>
    <s v="洛阳玻璃股份有限公司"/>
    <s v="河南省洛阳市西工区唐宫中路9号"/>
    <s v="电力设备"/>
    <n v="1006273081.1900001"/>
    <n v="112035584.54000001"/>
    <n v="3857"/>
    <s v="Luoyang Glass Company Limited"/>
    <s v="86-379-63908588;86-379-63908637;86-379-63908833"/>
    <s v="lywzhx@126.com;lybl600876@163.com"/>
    <n v="2"/>
    <x v="4"/>
    <s v="营收极高"/>
    <s v="洛阳市"/>
    <n v="260895.27642986778"/>
    <n v="29047.338485869848"/>
  </r>
  <r>
    <x v="2"/>
    <s v="603638.SH"/>
    <s v="冀东水泥"/>
    <s v="烟台艾迪精密机械股份有限公司"/>
    <s v="山东省烟台市福山区经济技术开发区长江路356号"/>
    <s v="专用设备"/>
    <n v="615497715.41999996"/>
    <n v="72333701.700000003"/>
    <n v="2496"/>
    <s v="Yantai Eddie Precision Machinery Co.,Ltd"/>
    <s v="86-535-6392630"/>
    <s v="lijiaoyun@cceddie.com;songtao@cceddie.com;securities@cceddie.com"/>
    <n v="3"/>
    <x v="2"/>
    <s v="营收较高"/>
    <s v="烟台市"/>
    <n v="246593.6359855769"/>
    <n v="28979.848437500001"/>
  </r>
  <r>
    <x v="2"/>
    <s v="688138.SH"/>
    <s v="冀东装备"/>
    <s v="深圳清溢光电股份有限公司"/>
    <s v="广东省深圳市南山区朗山二路北清溢光电大楼"/>
    <s v="半导体及元件"/>
    <n v="148599692.61000001"/>
    <n v="13277426.67"/>
    <n v="459"/>
    <s v="Shenzhen Qingyi Photomask Limited"/>
    <s v="86-755-86359868"/>
    <s v="qygd@supermask.com"/>
    <n v="1"/>
    <x v="4"/>
    <s v="营收较高"/>
    <s v="深圳市"/>
    <n v="323746.60699346405"/>
    <n v="28926.855490196078"/>
  </r>
  <r>
    <x v="0"/>
    <s v="002144.SZ"/>
    <s v="冀凯股份"/>
    <s v="宏达高科控股股份有限公司"/>
    <s v="浙江省嘉兴市海宁市许村镇建设路118号"/>
    <s v="纺织制造"/>
    <n v="116414221.45999999"/>
    <n v="15555857.99"/>
    <n v="538"/>
    <s v="Hongda High-Tech Holding Co.,Ltd."/>
    <s v="86-573-87550882;86-573-87566909"/>
    <s v="mqq@zjhongda.com.cn;stt@zjhongda.com.cn;hdgk@zjhongda.com.cn"/>
    <n v="3"/>
    <x v="4"/>
    <s v="营收较高"/>
    <s v="嘉兴市"/>
    <n v="216383.3112639405"/>
    <n v="28914.234182156135"/>
  </r>
  <r>
    <x v="0"/>
    <s v="300439.SZ"/>
    <s v="冀中能源"/>
    <s v="美康生物科技股份有限公司"/>
    <s v="浙江省宁波市鄞州区金达南路1228号"/>
    <s v="医疗器械"/>
    <n v="577448213.25"/>
    <n v="69561237.209999993"/>
    <n v="2406"/>
    <s v="Medicalsystem Biotechnology Co.,Ltd."/>
    <s v="86-574-88178818"/>
    <s v="mksw@nbmedicalsystem.com"/>
    <n v="1"/>
    <x v="2"/>
    <s v="营收较高"/>
    <s v="宁波市"/>
    <n v="240003.41365336659"/>
    <n v="28911.569912718202"/>
  </r>
  <r>
    <x v="0"/>
    <s v="300894.SZ"/>
    <s v="加加食品"/>
    <s v="火星人厨具股份有限公司"/>
    <s v="浙江省嘉兴市海宁市尖山新区新城路366号"/>
    <s v="厨卫电器"/>
    <n v="450700901.43000001"/>
    <n v="60095586.909999996"/>
    <n v="2080"/>
    <s v="Marssenger Kitchenware Co.,Ltd."/>
    <s v="86-573-87019995"/>
    <s v="maoweiping@marssenger.com;dongshiban@marssenger.com"/>
    <n v="2"/>
    <x v="4"/>
    <s v="营收较高"/>
    <s v="嘉兴市"/>
    <n v="216683.1256875"/>
    <n v="28892.109091346152"/>
  </r>
  <r>
    <x v="0"/>
    <s v="000096.SZ"/>
    <s v="佳创视讯"/>
    <s v="深圳市广聚能源股份有限公司"/>
    <s v="广东省深圳市南山区海德三道天利中央商务广场22楼"/>
    <s v="石油加工贸易"/>
    <n v="336195527.23000002"/>
    <n v="9379824.2100000009"/>
    <n v="325"/>
    <s v="Shenzhen Guangju Energy Co.,Ltd."/>
    <s v="86-755-86000096"/>
    <s v="gjnygf@126.com"/>
    <n v="1"/>
    <x v="1"/>
    <s v="营收较高"/>
    <s v="深圳市"/>
    <n v="1034447.7760923078"/>
    <n v="28860.997569230771"/>
  </r>
  <r>
    <x v="2"/>
    <s v="600967.SH"/>
    <s v="佳电股份"/>
    <s v="内蒙古第一机械集团股份有限公司"/>
    <s v="内蒙古自治区包头市青山区民主路"/>
    <s v="国防军工"/>
    <n v="2803790104.25"/>
    <n v="206019972.94"/>
    <n v="7142"/>
    <s v="Inner Mongolia First Machinery Group Co.,Ltd."/>
    <s v="86-472-3117182"/>
    <s v="nmyjzqb@163.com"/>
    <n v="1"/>
    <x v="0"/>
    <s v="营收极高"/>
    <s v="内蒙古自治区包头市"/>
    <n v="392577.72392187064"/>
    <n v="28846.257762531503"/>
  </r>
  <r>
    <x v="0"/>
    <s v="002491.SZ"/>
    <s v="佳都科技"/>
    <s v="通鼎互联信息股份有限公司"/>
    <s v="江苏省苏州市吴江区震泽镇八都经济开发区小平大道8号"/>
    <s v="通信设备"/>
    <n v="693871698.08000004"/>
    <n v="61288640.159999996"/>
    <n v="2128"/>
    <s v="Tongding Interconnection Information Co.,Ltd."/>
    <s v="86-512-63878226"/>
    <s v="luk@tongdinggroup.com;td_zqb@163.com"/>
    <n v="2"/>
    <x v="1"/>
    <s v="营收较高"/>
    <s v="苏州市"/>
    <n v="326067.52729323308"/>
    <n v="28801.052706766917"/>
  </r>
  <r>
    <x v="2"/>
    <s v="603192.SH"/>
    <s v="佳发教育"/>
    <s v="上海汇得科技股份有限公司"/>
    <s v="上海市金山区金山卫镇春华路180号"/>
    <s v="化学制品"/>
    <n v="820921015.08000004"/>
    <n v="21013290.289999999"/>
    <n v="731"/>
    <s v="Shanghai Huide Science &amp; Technology Co.,Ltd"/>
    <s v="86-21-37285501;86-21-37285599"/>
    <s v="hdkj@shhdsz.com"/>
    <n v="1"/>
    <x v="3"/>
    <s v="营收较高"/>
    <s v="上海市"/>
    <n v="1123010.9645417237"/>
    <n v="28745.951149110806"/>
  </r>
  <r>
    <x v="2"/>
    <s v="688189.SH"/>
    <s v="佳禾食品"/>
    <s v="湖南南新制药股份有限公司"/>
    <s v="广东省广州市黄埔区萝岗区开源大道196号自编1-2栋"/>
    <s v="化学制药"/>
    <n v="196784525.34"/>
    <n v="11813068.130000001"/>
    <n v="411"/>
    <s v="Hunan Nucien Pharmaceutical Co.,Ltd."/>
    <s v="86-20-38952013"/>
    <s v="nanxin@nucien.com"/>
    <n v="1"/>
    <x v="3"/>
    <s v="营收较高"/>
    <s v="广州市"/>
    <n v="478794.46554744529"/>
    <n v="28742.258223844285"/>
  </r>
  <r>
    <x v="2"/>
    <s v="600602.SH"/>
    <s v="佳禾智能"/>
    <s v="云赛智联股份有限公司"/>
    <s v="上海市徐汇区宜州路180号B6栋9-10楼"/>
    <s v="计算机应用"/>
    <n v="1143282255.9100001"/>
    <n v="73383172.849999994"/>
    <n v="2554"/>
    <s v="Inesa Intelligent Tech Inc."/>
    <s v="86-62980202"/>
    <s v="stock@inesa-it.com;webmaster@inesa-it.com"/>
    <n v="2"/>
    <x v="3"/>
    <s v="营收极高"/>
    <s v="上海市"/>
    <n v="447643.79636256857"/>
    <n v="28732.644028974155"/>
  </r>
  <r>
    <x v="0"/>
    <s v="301111.SZ"/>
    <s v="佳华科技"/>
    <s v="广东万年青制药股份有限公司"/>
    <s v="广东省汕头市金平区金园工业城潮阳路16片区08号"/>
    <s v="中药"/>
    <n v="60179981.939999998"/>
    <n v="13096502.82"/>
    <n v="456"/>
    <s v="Guangdong Lifestrong Pharmacy Co.,Ltd."/>
    <s v="86-754-88119688"/>
    <s v="zqb@wnqzy.com.cn"/>
    <n v="1"/>
    <x v="2"/>
    <s v="营收正常"/>
    <s v="汕头市"/>
    <n v="131973.64460526317"/>
    <n v="28720.400921052631"/>
  </r>
  <r>
    <x v="0"/>
    <s v="002010.SZ"/>
    <s v="佳力图"/>
    <s v="传化智联股份有限公司"/>
    <s v="浙江省杭州市萧山区钱江世纪城民和路945号传化大厦"/>
    <s v="物流"/>
    <n v="8301207790.6099997"/>
    <n v="152415129.81"/>
    <n v="5314"/>
    <s v="Transfar Zhilian Co.,Ltd."/>
    <s v="86-571-82872991"/>
    <s v="zqb@etransfar.com"/>
    <n v="1"/>
    <x v="2"/>
    <s v="营收极高"/>
    <s v="杭州市"/>
    <n v="1562139.2153951824"/>
    <n v="28681.808394806172"/>
  </r>
  <r>
    <x v="2"/>
    <s v="688026.SH"/>
    <s v="佳隆股份"/>
    <s v="广州洁特生物过滤股份有限公司"/>
    <s v="广东省广州市黄埔区经济技术开发区永和经济区斗塘路1号"/>
    <s v="医疗器械"/>
    <n v="190362813.69"/>
    <n v="41015898.039999999"/>
    <n v="1431"/>
    <s v="Guangzhou Jet Bio-Filtration Co.,Ltd."/>
    <s v="86-20-32811868"/>
    <s v="jetzqb@jetbiofil.com"/>
    <n v="1"/>
    <x v="2"/>
    <s v="营收较高"/>
    <s v="广州市"/>
    <n v="133027.82228511531"/>
    <n v="28662.402543675751"/>
  </r>
  <r>
    <x v="0"/>
    <s v="000011.SZ"/>
    <s v="佳士科技"/>
    <s v="深圳市物业发展(集团)股份有限公司"/>
    <s v="广东省深圳市罗湖区人民南路国贸大厦16层、20层、39层、42层"/>
    <s v="房地产开发"/>
    <n v="1255811600.03"/>
    <n v="219440470.15000001"/>
    <n v="7658"/>
    <s v="Shenzhen Properties &amp; Resources Development (Group) Ltd."/>
    <s v="86-755-82211020"/>
    <s v="000011touzizhe@szwuye.com.cn"/>
    <n v="1"/>
    <x v="4"/>
    <s v="营收极高"/>
    <s v="深圳市"/>
    <n v="163986.88953120919"/>
    <n v="28655.062699138158"/>
  </r>
  <r>
    <x v="2"/>
    <s v="600055.SH"/>
    <s v="佳沃食品"/>
    <s v="北京万东医疗科技股份有限公司"/>
    <s v="北京市朝阳区酒仙桥东路9号院3号楼"/>
    <s v="医疗器械"/>
    <n v="210601112.63"/>
    <n v="24632341.219999999"/>
    <n v="861"/>
    <s v="Beijing Wandong Medical Technology Co.,Ltd."/>
    <s v="86-10-84569688"/>
    <s v="wdyl055@263.net.cn;wdmed@public.bta.net.cn"/>
    <n v="2"/>
    <x v="2"/>
    <s v="营收较高"/>
    <s v="北京市"/>
    <n v="244600.59538908245"/>
    <n v="28608.990963995351"/>
  </r>
  <r>
    <x v="0"/>
    <s v="300057.SZ"/>
    <s v="佳先股份"/>
    <s v="汕头万顺新材集团股份有限公司"/>
    <s v="广东省汕头市濠江区保税区万顺工业园"/>
    <s v="工业金属"/>
    <n v="1337043604.6600001"/>
    <n v="54062015.009999998"/>
    <n v="1891"/>
    <s v="Shantou Wanshun New Material Group Co.,Ltd."/>
    <s v="86-754-83597700"/>
    <s v="wanshun1@wanshun.cn"/>
    <n v="1"/>
    <x v="0"/>
    <s v="营收极高"/>
    <s v="汕头市"/>
    <n v="707056.37475409836"/>
    <n v="28589.114230565836"/>
  </r>
  <r>
    <x v="2"/>
    <s v="603916.SH"/>
    <s v="佳缘科技"/>
    <s v="江苏苏博特新材料股份有限公司"/>
    <s v="江苏省南京市江宁区淳化街道醴泉路118号"/>
    <s v="化学制品"/>
    <n v="716167376.87"/>
    <n v="80248111.480000004"/>
    <n v="2814"/>
    <s v="Sobute New Materials Co.,Ltd"/>
    <s v="86-25-52837688"/>
    <s v="ir@sobute.com"/>
    <n v="1"/>
    <x v="3"/>
    <s v="营收较高"/>
    <s v="南京市"/>
    <n v="254501.55539090262"/>
    <n v="28517.452551528077"/>
  </r>
  <r>
    <x v="0"/>
    <s v="002602.SZ"/>
    <s v="佳云科技"/>
    <s v="浙江世纪华通集团股份有限公司"/>
    <s v="浙江省绍兴市上虞区曹娥街道越爱路66号"/>
    <s v="传媒"/>
    <n v="3520299773.6500001"/>
    <n v="208848805.13"/>
    <n v="7330"/>
    <s v="Zhejiang Century Huatong Group Co.,Ltd"/>
    <s v="86-575-82148871"/>
    <s v="zhoumi.michele@shengqugames.com;sjhuatong@sjhuatong.com;bingjie_li@sjhuatong.com"/>
    <n v="3"/>
    <x v="4"/>
    <s v="营收极高"/>
    <s v="绍兴市"/>
    <n v="480259.17785129603"/>
    <n v="28492.333578444748"/>
  </r>
  <r>
    <x v="0"/>
    <s v="301131.SZ"/>
    <s v="迦南科技"/>
    <s v="广州市聚赛龙工程塑料股份有限公司"/>
    <s v="广东省广州市从化区鳌头镇龙潭聚宝工业区(村)"/>
    <s v="化工合成材料"/>
    <n v="342746894.30000001"/>
    <n v="13066934.16"/>
    <n v="459"/>
    <s v="Super-Dragon Engineering Plastics Co.,Ltd"/>
    <s v="86-20-87886338"/>
    <s v="zhengquan@gzselon.com"/>
    <n v="1"/>
    <x v="0"/>
    <s v="营收较高"/>
    <s v="广州市"/>
    <n v="746725.25991285406"/>
    <n v="28468.26614379085"/>
  </r>
  <r>
    <x v="0"/>
    <s v="300515.SZ"/>
    <s v="迦南智能"/>
    <s v="湖南三德科技股份有限公司"/>
    <s v="湖南省长沙市岳麓区高新开发区桐梓坡西路558号"/>
    <s v="仪器仪表"/>
    <n v="74495493.219999999"/>
    <n v="14861507.52"/>
    <n v="523"/>
    <s v="Hunan Sundy Science And Technology Co.,Ltd"/>
    <s v="86-731-89864008"/>
    <s v="sandegroup@163.com"/>
    <n v="1"/>
    <x v="2"/>
    <s v="营收正常"/>
    <s v="长沙市"/>
    <n v="142438.80156787761"/>
    <n v="28415.884359464628"/>
  </r>
  <r>
    <x v="2"/>
    <s v="688127.SH"/>
    <s v="珈伟新能"/>
    <s v="浙江蓝特光学股份有限公司"/>
    <s v="浙江省嘉兴市秀洲区洪合镇洪福路1108号1幢"/>
    <s v="光学光电子"/>
    <n v="89679986.780000001"/>
    <n v="21533463.440000001"/>
    <n v="758"/>
    <s v="Zhejiang Lante Optics Co.,Ltd."/>
    <s v="86-573-83382807"/>
    <s v="ir@lante.com.cn"/>
    <n v="1"/>
    <x v="0"/>
    <s v="营收正常"/>
    <s v="嘉兴市"/>
    <n v="118311.32820580475"/>
    <n v="28408.263113456465"/>
  </r>
  <r>
    <x v="0"/>
    <s v="002393.SZ"/>
    <s v="家家悦"/>
    <s v="天津力生制药股份有限公司"/>
    <s v="天津市西青区西青经济技术开发区赛达北一道16号"/>
    <s v="化学制药"/>
    <n v="306461015.93000001"/>
    <n v="41953999.32"/>
    <n v="1477"/>
    <s v="Tianjin Lisheng Pharmaceutical Co.,Ltd."/>
    <s v="86-22-27641760"/>
    <s v="lisheng@lishengpharma.com"/>
    <n v="1"/>
    <x v="3"/>
    <s v="营收较高"/>
    <s v="天津市"/>
    <n v="207488.83949221394"/>
    <n v="28404.874285714286"/>
  </r>
  <r>
    <x v="0"/>
    <s v="002119.SZ"/>
    <s v="家联科技"/>
    <s v="宁波康强电子股份有限公司"/>
    <s v="浙江省宁波市鄞州区投资创业中心金源路988号"/>
    <s v="半导体及元件"/>
    <n v="441353818.24000001"/>
    <n v="30149679.920000002"/>
    <n v="1062"/>
    <s v="Ningbo Kangqiang Electronics Co.,Ltd"/>
    <s v="86-574-56807119"/>
    <s v="board@kangqiang.com"/>
    <n v="1"/>
    <x v="4"/>
    <s v="营收较高"/>
    <s v="宁波市"/>
    <n v="415587.39947269304"/>
    <n v="28389.52911487759"/>
  </r>
  <r>
    <x v="1"/>
    <s v="832225.BJ"/>
    <s v="嘉澳环保"/>
    <s v="漯河利通液压科技股份有限公司"/>
    <s v="河南省漯河市召陵区经济开发区民营工业园"/>
    <s v="化工合成材料"/>
    <n v="81725379.069999993"/>
    <n v="18026453.859999999"/>
    <n v="635"/>
    <s v="Luohe Letone Hydraulics Technology Co.,Ltd."/>
    <s v="86-395-2615502"/>
    <s v="dm@letone.cn"/>
    <n v="1"/>
    <x v="0"/>
    <s v="营收正常"/>
    <s v="漯河市"/>
    <n v="128701.38436220471"/>
    <n v="28388.116314960629"/>
  </r>
  <r>
    <x v="2"/>
    <s v="600661.SH"/>
    <s v="嘉必优"/>
    <s v="上海新南洋昂立教育科技股份有限公司"/>
    <s v="上海市徐汇区淮海西路55号申通信息广场11楼C"/>
    <s v="教育"/>
    <n v="199538034.46000001"/>
    <n v="73021087.010000005"/>
    <n v="2573"/>
    <s v="Shanghai Xinnanyang Only Education &amp; Technology Co.,Ltd"/>
    <s v="86-21-62811383;86-21-62818544"/>
    <s v="yangxiaoling@onlyedu.com;tzzrx@onlyedu.com;xujingyun@onlyedu.com"/>
    <n v="3"/>
    <x v="3"/>
    <s v="营收较高"/>
    <s v="上海市"/>
    <n v="77550.732397979009"/>
    <n v="28379.746214535564"/>
  </r>
  <r>
    <x v="0"/>
    <s v="000813.SZ"/>
    <s v="嘉诚国际"/>
    <s v="德展大健康股份有限公司"/>
    <s v="北京市朝阳区工体东路乙2号美林大厦10层"/>
    <s v="化学制药"/>
    <n v="192816625.91"/>
    <n v="30445095.309999999"/>
    <n v="1073"/>
    <s v="Dezhan Healthcare Company Limited."/>
    <s v="86-10-65852237;86-991-4336069"/>
    <s v="zhoujianlin@dezhanhealthcare.com;jiangxin@dezhanhealthcare.com;dzjkzqb@163.com"/>
    <n v="3"/>
    <x v="3"/>
    <s v="营收较高"/>
    <s v="北京市"/>
    <n v="179698.62619757687"/>
    <n v="28373.807371854611"/>
  </r>
  <r>
    <x v="0"/>
    <s v="002706.SZ"/>
    <s v="嘉亨家化"/>
    <s v="上海良信电器股份有限公司"/>
    <s v="上海市浦东新区申江南路2000号"/>
    <s v="电力设备"/>
    <n v="801414656.65999997"/>
    <n v="72176393.040000007"/>
    <n v="2544"/>
    <s v="Shanghai Liangxin Electrical Co.,Ltd."/>
    <s v="86-21-68586651;86-21-68586632"/>
    <s v="chengqiugao@sh-liangxin.com;fangyan@sh-liangxin.com"/>
    <n v="2"/>
    <x v="4"/>
    <s v="营收较高"/>
    <s v="上海市"/>
    <n v="315021.48453616351"/>
    <n v="28371.223679245286"/>
  </r>
  <r>
    <x v="0"/>
    <s v="301045.SZ"/>
    <s v="嘉化能源"/>
    <s v="苏州天禄光科技股份有限公司"/>
    <s v="江苏省苏州市相城区黄埭镇太东公路2990号"/>
    <s v="光学光电子"/>
    <n v="199708716.96000001"/>
    <n v="20309918.91"/>
    <n v="716"/>
    <s v="Talant Optronics(Suzhou)Co.,Ltd."/>
    <s v="86-512-66833339"/>
    <s v="tongxiaogang@sz-talant.com;songhuanhuan@sz-talant.com;sztl@sz-talant.com"/>
    <n v="3"/>
    <x v="0"/>
    <s v="营收较高"/>
    <s v="苏州市"/>
    <n v="278922.78905027936"/>
    <n v="28365.808533519554"/>
  </r>
  <r>
    <x v="0"/>
    <s v="301130.SZ"/>
    <s v="嘉环科技"/>
    <s v="吉林省西点药业科技发展股份有限公司"/>
    <s v="吉林省吉林市磐石市磐石经济开发区西点大街777号"/>
    <s v="化学制药"/>
    <n v="53106464.549999997"/>
    <n v="7906004.7800000003"/>
    <n v="279"/>
    <s v="Jilin Province Xidian Pharmaceutical Sci-Tech Development Co.,Ltd."/>
    <s v="86-432-65660321;86-431-81901315"/>
    <s v="xidianyy@xidianyy.com;zhengdai@xidianyy.com"/>
    <n v="2"/>
    <x v="3"/>
    <s v="营收正常"/>
    <s v="吉林市"/>
    <n v="190345.75107526881"/>
    <n v="28336.934695340504"/>
  </r>
  <r>
    <x v="0"/>
    <s v="002019.SZ"/>
    <s v="嘉凯城"/>
    <s v="亿帆医药股份有限公司"/>
    <s v="浙江省杭州市临安区锦城街道琴山50号"/>
    <s v="化学制药"/>
    <n v="905920591.78999996"/>
    <n v="121266909.58"/>
    <n v="4285"/>
    <s v="Yifan Pharmaceutical Co.,Ltd."/>
    <s v="86-551-62672019;86-551-62652019"/>
    <s v="xz@yifanyy.com;lilei@yifanyy.com;dsh@xinfupharm.com"/>
    <n v="3"/>
    <x v="3"/>
    <s v="营收较高"/>
    <s v="杭州市"/>
    <n v="211416.70753558926"/>
    <n v="28300.328956826139"/>
  </r>
  <r>
    <x v="0"/>
    <s v="300518.SZ"/>
    <s v="嘉麟杰"/>
    <s v="深圳市盛讯达科技股份有限公司"/>
    <s v="广东省深圳市福田区福田街道福安社区福华一路1号深圳大中华国际交易广场2501"/>
    <s v="互联网电商"/>
    <n v="201277341.24000001"/>
    <n v="7521469.21"/>
    <n v="266"/>
    <s v="Shen Zhen Shengxunda Technology Co.,Ltd"/>
    <s v="86-755-82731691"/>
    <s v="sxd@gamexun.com"/>
    <n v="1"/>
    <x v="0"/>
    <s v="营收较高"/>
    <s v="深圳市"/>
    <n v="756681.73398496245"/>
    <n v="28276.200037593986"/>
  </r>
  <r>
    <x v="1"/>
    <s v="836239.BJ"/>
    <s v="嘉美包装"/>
    <s v="四川长虹新能源科技股份有限公司"/>
    <s v="四川省绵阳市涪城区高新区新平大道36号"/>
    <s v="电力设备"/>
    <n v="960115114.38999999"/>
    <n v="56343407.770000003"/>
    <n v="1993"/>
    <s v="Sichuan Changhong Newenergy Technology Co.,Ltd."/>
    <s v="86-816-2415005"/>
    <s v="chxny@changhong.com;zhichun.ou@changhong.com"/>
    <n v="2"/>
    <x v="4"/>
    <s v="营收较高"/>
    <s v="绵阳市"/>
    <n v="481743.66000501753"/>
    <n v="28270.651164074261"/>
  </r>
  <r>
    <x v="2"/>
    <s v="601996.SH"/>
    <s v="嘉戎技术"/>
    <s v="广西丰林木业集团股份有限公司"/>
    <s v="广西壮族自治区南宁市良庆区银海大道1233号"/>
    <s v="家用轻工"/>
    <n v="376319042.17000002"/>
    <n v="31845155.66"/>
    <n v="1127"/>
    <s v="Guangxi Fenglin Wood Industry Group Co.,Ltd"/>
    <s v="86-771-6114839"/>
    <s v="ir@fenglingroup.com"/>
    <n v="1"/>
    <x v="3"/>
    <s v="营收较高"/>
    <s v="广西壮族自治区南宁市"/>
    <n v="333912.19358473824"/>
    <n v="28256.571126885538"/>
  </r>
  <r>
    <x v="0"/>
    <s v="301208.SZ"/>
    <s v="嘉事堂"/>
    <s v="北京中亦安图科技股份有限公司"/>
    <s v="北京市西城区百万庄大街11号粮科大厦3层"/>
    <s v="计算机应用"/>
    <n v="249804635.30000001"/>
    <n v="23748196.239999998"/>
    <n v="841"/>
    <s v="Chinaetek Service &amp; Technology Co., Ltd."/>
    <s v="86-10-58523896"/>
    <s v="bodoffice@ce-service.com.cn"/>
    <n v="1"/>
    <x v="3"/>
    <s v="营收较高"/>
    <s v="北京市"/>
    <n v="297032.86004756246"/>
    <n v="28238.045469678953"/>
  </r>
  <r>
    <x v="2"/>
    <s v="603855.SH"/>
    <s v="嘉欣丝绸"/>
    <s v="华荣科技股份有限公司"/>
    <s v="上海市嘉定区宝钱公路555号"/>
    <s v="专用设备"/>
    <n v="663300025.96000004"/>
    <n v="60074746.549999997"/>
    <n v="2128"/>
    <s v="Warom Technology Incorporated Company"/>
    <s v="86-21-59999999"/>
    <s v="zxr@warom.com;hrzhd@warom.com;warom@warom.com"/>
    <n v="3"/>
    <x v="2"/>
    <s v="营收较高"/>
    <s v="上海市"/>
    <n v="311701.14001879701"/>
    <n v="28230.613980263155"/>
  </r>
  <r>
    <x v="2"/>
    <s v="600056.SH"/>
    <s v="嘉益股份"/>
    <s v="中国医药健康产业股份有限公司"/>
    <s v="北京市东城区光明中街18号"/>
    <s v="医药商业"/>
    <n v="8519901885.9099998"/>
    <n v="245980075.88999999"/>
    <n v="8715"/>
    <s v="China Meheco Group Co.,Ltd."/>
    <s v="86-10-67164267"/>
    <s v="meheco600056@meheco.gt.cn"/>
    <n v="1"/>
    <x v="2"/>
    <s v="营收极高"/>
    <s v="北京市"/>
    <n v="977613.52678255877"/>
    <n v="28224.908306368328"/>
  </r>
  <r>
    <x v="2"/>
    <s v="600298.SH"/>
    <s v="嘉应制药"/>
    <s v="安琪酵母股份有限公司"/>
    <s v="湖北省宜昌市西陵区城东大道168号"/>
    <s v="食品加工制造"/>
    <n v="3031758910.3200002"/>
    <n v="312536640.63999999"/>
    <n v="11074"/>
    <s v="Angel Yeast Co.,Ltd"/>
    <s v="86-717-6369865"/>
    <s v="gaolu@angelyeast.com;angel@angelyeast.com"/>
    <n v="2"/>
    <x v="1"/>
    <s v="营收极高"/>
    <s v="宜昌市"/>
    <n v="273772.70275600505"/>
    <n v="28222.561011378002"/>
  </r>
  <r>
    <x v="2"/>
    <s v="688393.SH"/>
    <s v="嘉友国际"/>
    <s v="广州安必平医药科技股份有限公司"/>
    <s v="广东省广州市黄埔区科学城风信路科信街2号"/>
    <s v="医疗器械"/>
    <n v="120089759.95999999"/>
    <n v="19624115.780000001"/>
    <n v="697"/>
    <s v="Guangzhou Lbp Medicine Science &amp; Technology Co., Ltd."/>
    <s v="86-20-32210051;86-20-32299997-8118"/>
    <s v="zqswb@gzlbp.com;dukun@gzlbp.com"/>
    <n v="2"/>
    <x v="2"/>
    <s v="营收较高"/>
    <s v="广州市"/>
    <n v="172295.20797704445"/>
    <n v="28155.115896700147"/>
  </r>
  <r>
    <x v="0"/>
    <s v="000301.SZ"/>
    <s v="嘉元科技"/>
    <s v="江苏东方盛虹股份有限公司"/>
    <s v="江苏省苏州市吴江区盛泽镇市场东路73号"/>
    <s v="化工合成材料"/>
    <n v="13773163373.110001"/>
    <n v="688341147.36000001"/>
    <n v="24458.000000000004"/>
    <s v="Jiangsu Eastern Shenghong Co.,Ltd."/>
    <s v="86-512-63573866;86-512-63573480"/>
    <s v="jun.wang@jsessh.com;tzzgx@jsessh.com"/>
    <n v="2"/>
    <x v="0"/>
    <s v="营收极高"/>
    <s v="苏州市"/>
    <n v="563135.30841074488"/>
    <n v="28143.803555482864"/>
  </r>
  <r>
    <x v="0"/>
    <s v="300299.SZ"/>
    <s v="嘉泽新能"/>
    <s v="富春科技股份有限公司"/>
    <s v="福建省福州市鼓楼区铜盘路软件大道89号C区25号楼"/>
    <s v="传媒"/>
    <n v="78998144.180000007"/>
    <n v="12210027.76"/>
    <n v="434"/>
    <s v="Fuchun Technology Co.,Ltd."/>
    <s v="86-591-83992010"/>
    <s v="fuchungroup@fuchun.com"/>
    <n v="1"/>
    <x v="4"/>
    <s v="营收正常"/>
    <s v="福州市"/>
    <n v="182023.37368663595"/>
    <n v="28133.704516129033"/>
  </r>
  <r>
    <x v="0"/>
    <s v="301025.SZ"/>
    <s v="尖峰集团"/>
    <s v="读客文化股份有限公司"/>
    <s v="上海市闵行区申长路1588弄16号"/>
    <s v="传媒"/>
    <n v="113243741.28"/>
    <n v="7614913.7999999998"/>
    <n v="271"/>
    <s v="Dook Media Group Limited."/>
    <s v="86-21-33608311"/>
    <s v="zhuxiaoxiao@dookbook.com;yanyixiao@dookbook.com"/>
    <n v="2"/>
    <x v="4"/>
    <s v="营收较高"/>
    <s v="上海市"/>
    <n v="417873.58405904059"/>
    <n v="28099.31291512915"/>
  </r>
  <r>
    <x v="2"/>
    <s v="600037.SH"/>
    <s v="坚朗五金"/>
    <s v="北京歌华有线电视网络股份有限公司"/>
    <s v="北京市东城区青龙胡同1号歌华大厦"/>
    <s v="传媒"/>
    <n v="519679840.07999998"/>
    <n v="97690077.200000003"/>
    <n v="3479"/>
    <s v="Beijing Gehua Catv Network Co.,Ltd."/>
    <s v="86-10-62364114;86-10-62035573"/>
    <s v="bgctv@bgctv.com.cn"/>
    <n v="1"/>
    <x v="4"/>
    <s v="营收较高"/>
    <s v="北京市"/>
    <n v="149376.21157803966"/>
    <n v="28079.930209830411"/>
  </r>
  <r>
    <x v="0"/>
    <s v="300486.SZ"/>
    <s v="建邦科技"/>
    <s v="东杰智能科技集团股份有限公司"/>
    <s v="山西省太原市尖草坪区新兰路51号"/>
    <s v="自动化设备"/>
    <n v="227212580.46000001"/>
    <n v="17350348.710000001"/>
    <n v="618"/>
    <s v="Omh Science Group Co.,Ltd"/>
    <s v="86-351-3633818"/>
    <s v="sec@omhgroup.com;huchenyang@omhgroup.com"/>
    <n v="2"/>
    <x v="2"/>
    <s v="营收较高"/>
    <s v="太原市"/>
    <n v="367657.89718446601"/>
    <n v="28074.997912621362"/>
  </r>
  <r>
    <x v="2"/>
    <s v="688102.SH"/>
    <s v="建发股份"/>
    <s v="陕西斯瑞新材料股份有限公司"/>
    <s v="陕西省西安市雁塔区高新区丈八七路12号"/>
    <s v="金属新材料"/>
    <n v="239062946.25"/>
    <n v="31253974.460000001"/>
    <n v="1114"/>
    <s v="Shaanxi Sirui Advanced Materials Co.,Ltd."/>
    <s v="86-29-81138188"/>
    <s v="sirui-advanced-materials@sirui.net.cn"/>
    <n v="1"/>
    <x v="3"/>
    <s v="营收较高"/>
    <s v="西安市"/>
    <n v="214598.69501795332"/>
    <n v="28055.632369838422"/>
  </r>
  <r>
    <x v="0"/>
    <s v="002628.SZ"/>
    <s v="建发合诚"/>
    <s v="成都市路桥工程股份有限公司"/>
    <s v="四川省成都市武侯区高新区交子大道177号中海国际中心B座9楼"/>
    <s v="建筑装饰"/>
    <n v="206805031"/>
    <n v="17700643.949999999"/>
    <n v="631"/>
    <s v="Chengdu Road &amp; Bridge Engineering Co., Ltd."/>
    <s v="86-28-85003588;86-28-85003688"/>
    <s v="zqb@cdlq.com"/>
    <n v="1"/>
    <x v="3"/>
    <s v="营收较高"/>
    <s v="成都市"/>
    <n v="327741.72900158481"/>
    <n v="28051.733676703643"/>
  </r>
  <r>
    <x v="2"/>
    <s v="600927.SH"/>
    <s v="建科机械"/>
    <s v="永安期货股份有限公司"/>
    <s v="浙江省杭州市上城区新业路200号华峰国际商务大厦10层、1101室、1102室、1104室、16-17层"/>
    <s v="保险及其他"/>
    <n v="7706617973.8199997"/>
    <n v="32593382.98"/>
    <n v="1163"/>
    <s v="Yongan Futures Co.,Ltd."/>
    <s v="86-571-88353525"/>
    <s v="yaqh_ir@yafco.com"/>
    <n v="1"/>
    <x v="4"/>
    <s v="营收极高"/>
    <s v="杭州市"/>
    <n v="6626498.6877214098"/>
    <n v="28025.264815133276"/>
  </r>
  <r>
    <x v="1"/>
    <s v="838275.BJ"/>
    <s v="建科院"/>
    <s v="广东驱动力生物科技集团股份有限公司"/>
    <s v="广东省广州市天河区天源路180号杨明国际商贸城313A"/>
    <s v="农业服务"/>
    <n v="28568911.260000002"/>
    <n v="2072317.04"/>
    <n v="74"/>
    <s v="Guangdong Drive Bio Tech Co.,Ltd"/>
    <s v="86-20-37085260"/>
    <s v="gzsanxing@126.com;1073053900@qq.com"/>
    <n v="2"/>
    <x v="1"/>
    <s v="营收正常"/>
    <s v="广州市"/>
    <n v="386066.36837837839"/>
    <n v="28004.284324324326"/>
  </r>
  <r>
    <x v="2"/>
    <s v="603681.SH"/>
    <s v="建霖家居"/>
    <s v="上海永冠众诚新材料科技(集团)股份有限公司"/>
    <s v="上海市青浦区朱家角工业园区康工路15号"/>
    <s v="化学制品"/>
    <n v="1074070355.48"/>
    <n v="67602204.519999996"/>
    <n v="2415"/>
    <s v="Shanghai Yongguan Adhesive Products Corp.Ltd"/>
    <s v="86-21-59830677"/>
    <s v="boris@ygtape.com;sq@ygtape.com"/>
    <n v="2"/>
    <x v="3"/>
    <s v="营收极高"/>
    <s v="上海市"/>
    <n v="444749.62959834369"/>
    <n v="27992.631271221529"/>
  </r>
  <r>
    <x v="0"/>
    <s v="002108.SZ"/>
    <s v="建龙微纳"/>
    <s v="沧州明珠塑料股份有限公司"/>
    <s v="河北省沧州市运河区吉林大道77号明珠大厦"/>
    <s v="化工合成材料"/>
    <n v="509717541.88999999"/>
    <n v="58410754.210000001"/>
    <n v="2088"/>
    <s v="Cangzhou Mingzhu Plastic Co.,Ltd."/>
    <s v="86-317-2075318;86-317-2075245"/>
    <s v="lifanlian999@126.com;liangfang426@126.com;cz-mz@cz-mz.com"/>
    <n v="3"/>
    <x v="0"/>
    <s v="营收较高"/>
    <s v="沧州市"/>
    <n v="244117.59669061302"/>
    <n v="27974.499142720306"/>
  </r>
  <r>
    <x v="0"/>
    <s v="301127.SZ"/>
    <s v="建设机械"/>
    <s v="武汉天源环保股份有限公司"/>
    <s v="湖北省武汉市江岸区京汉大道1268号汇金广场办公写字楼(铂仕汇国际广场)28楼"/>
    <s v="环保"/>
    <n v="113474878.3"/>
    <n v="19140938.059999999"/>
    <n v="685"/>
    <s v="Wuhan Tianyuan Environmental Protection Co.,Ltd."/>
    <s v="86-27-82863911"/>
    <s v="denglingling@china-tyep.com;tianyuanhuanbao@china-tyep.com"/>
    <n v="2"/>
    <x v="3"/>
    <s v="营收较高"/>
    <s v="武汉市"/>
    <n v="165656.75664233576"/>
    <n v="27942.975270072991"/>
  </r>
  <r>
    <x v="2"/>
    <s v="600109.SH"/>
    <s v="建设银行"/>
    <s v="国金证券股份有限公司"/>
    <s v="四川省成都市青羊区东城根上街95号成证大厦16楼"/>
    <s v="证券"/>
    <n v="912148188.14999998"/>
    <n v="124409158.7"/>
    <n v="4454"/>
    <s v="Sinolink Securities Co.,Ltd."/>
    <s v="86-28-86690021"/>
    <s v="tzzgx@gjzq.com.cn"/>
    <n v="1"/>
    <x v="2"/>
    <s v="营收较高"/>
    <s v="成都市"/>
    <n v="204793.03730354737"/>
    <n v="27932.006892680736"/>
  </r>
  <r>
    <x v="0"/>
    <s v="000582.SZ"/>
    <s v="建投能源"/>
    <s v="北部湾港股份有限公司"/>
    <s v="广西壮族自治区南宁市良庆区体强路12号北部湾航运中心9-10层"/>
    <s v="港口航运"/>
    <n v="1391507551.1199999"/>
    <n v="233748604.38999999"/>
    <n v="8378"/>
    <s v="Beibu Gulf Port Co.,Ltd."/>
    <s v="86-771-8066560;86-771-2519801"/>
    <s v="xiangzheng@bbwport.com;huangqing@bbwport.com;lixm@bbwport.com;bbwg@bbwport.com"/>
    <n v="4"/>
    <x v="0"/>
    <s v="营收极高"/>
    <s v="广西壮族自治区南宁市"/>
    <n v="166090.66019575077"/>
    <n v="27900.286988541415"/>
  </r>
  <r>
    <x v="2"/>
    <s v="600059.SH"/>
    <s v="建新股份"/>
    <s v="浙江古越龙山绍兴酒股份有限公司"/>
    <s v="浙江省绍兴市越城区北海桥"/>
    <s v="饮料制造"/>
    <n v="563926103.11000001"/>
    <n v="69010706.400000006"/>
    <n v="2476"/>
    <s v="Zhejiang Guyuelongshan Shaoxing Wine Co.,Ltd"/>
    <s v="86-575-85158435;86-575-85176000"/>
    <s v="zjy@shaoxingwine.com.cn;hjjt@shaoxingwine.com.cn"/>
    <n v="2"/>
    <x v="2"/>
    <s v="营收较高"/>
    <s v="绍兴市"/>
    <n v="227756.90755654281"/>
    <n v="27871.852342487888"/>
  </r>
  <r>
    <x v="2"/>
    <s v="605058.SH"/>
    <s v="建研设计"/>
    <s v="常州澳弘电子股份有限公司"/>
    <s v="江苏省常州市新北区新科路15号"/>
    <s v="半导体及元件"/>
    <n v="277152022.37"/>
    <n v="33375725.039999999"/>
    <n v="1198"/>
    <s v="Changzhou Aohong Electronics Co.,Ltd."/>
    <s v="86-519-85486158"/>
    <s v="aohdz@czaohong.com"/>
    <n v="1"/>
    <x v="4"/>
    <s v="营收较高"/>
    <s v="常州市"/>
    <n v="231345.59463272122"/>
    <n v="27859.536761268781"/>
  </r>
  <r>
    <x v="0"/>
    <s v="301188.SZ"/>
    <s v="建研院"/>
    <s v="山东力诺特种玻璃股份有限公司"/>
    <s v="山东省济南市商河县玉皇庙镇政府驻地"/>
    <s v="家用轻工"/>
    <n v="188550996.53999999"/>
    <n v="31307449.920000002"/>
    <n v="1124"/>
    <s v="Shandong Linuo Technical Glass Co.,Ltd."/>
    <s v="86-531-88729123"/>
    <s v="lntbdsh@linuo.com"/>
    <n v="1"/>
    <x v="3"/>
    <s v="营收较高"/>
    <s v="济南市"/>
    <n v="167749.99692170817"/>
    <n v="27853.6031316726"/>
  </r>
  <r>
    <x v="2"/>
    <s v="605118.SH"/>
    <s v="建业股份"/>
    <s v="厦门力鼎光电股份有限公司"/>
    <s v="福建省厦门市海沧区新阳工业区新美路26号"/>
    <s v="计算机设备"/>
    <n v="139845514.59999999"/>
    <n v="43720794.780000001"/>
    <n v="1570"/>
    <s v="Xiamen Leading Optics Co.,Ltd."/>
    <s v="86-592-3136277"/>
    <s v="stock@evetar.com"/>
    <n v="1"/>
    <x v="3"/>
    <s v="营收较高"/>
    <s v="厦门市"/>
    <n v="89073.576178343952"/>
    <n v="27847.639987261147"/>
  </r>
  <r>
    <x v="0"/>
    <s v="002942.SZ"/>
    <s v="建艺集团"/>
    <s v="浙江新农化工股份有限公司"/>
    <s v="浙江省杭州市上城区新塘路277号保利中心11楼"/>
    <s v="化学制品"/>
    <n v="309867486.10000002"/>
    <n v="36471489.159999996"/>
    <n v="1310"/>
    <s v="Zhejiang Xinnong Chemical Co.,Ltd."/>
    <s v="86-571-87230010"/>
    <s v="yaog@xnchem.com;huangwj@xnchem.com;xnzqtzb@xnchem.com"/>
    <n v="3"/>
    <x v="3"/>
    <s v="营收较高"/>
    <s v="杭州市"/>
    <n v="236540.06572519086"/>
    <n v="27840.831419847327"/>
  </r>
  <r>
    <x v="0"/>
    <s v="002188.SZ"/>
    <s v="剑桥科技"/>
    <s v="巴士在线股份有限公司"/>
    <s v="浙江省嘉兴市嘉善县罗星街道阳光东路181号善商大厦B栋902室"/>
    <s v="房地产服务"/>
    <n v="64922697.030000001"/>
    <n v="34353275.990000002"/>
    <n v="1234"/>
    <s v="Bus Online Co.,Ltd."/>
    <s v="86-573-84252627"/>
    <s v="stock002188@vip.163.com"/>
    <n v="1"/>
    <x v="4"/>
    <s v="营收正常"/>
    <s v="嘉兴市"/>
    <n v="52611.585923824961"/>
    <n v="27838.959473257699"/>
  </r>
  <r>
    <x v="0"/>
    <s v="002860.SZ"/>
    <s v="健帆生物"/>
    <s v="杭州星帅尔电器股份有限公司"/>
    <s v="浙江省杭州市富阳区受降镇祝家村交界岭99号(2、3、4、5幢)"/>
    <s v="白色家电"/>
    <n v="288367408.23000002"/>
    <n v="37645102.579999998"/>
    <n v="1354"/>
    <s v="Hangzhou Star Shuaier Electric Appliance Co.,Ltd."/>
    <s v="86-571-63413898"/>
    <s v="zq@hzstarshuaier.com"/>
    <n v="1"/>
    <x v="4"/>
    <s v="营收较高"/>
    <s v="杭州市"/>
    <n v="212974.45216395866"/>
    <n v="27802.882259970458"/>
  </r>
  <r>
    <x v="0"/>
    <s v="301005.SZ"/>
    <s v="健麾信息"/>
    <s v="超捷紧固系统(上海)股份有限公司"/>
    <s v="上海市嘉定区丰硕路100弄39号"/>
    <s v="汽车零部件"/>
    <n v="103286546.66"/>
    <n v="16313580.08"/>
    <n v="587"/>
    <s v="Essence Fastening Systems(Shanghai)Co.,Ltd."/>
    <s v="86-21-59907242"/>
    <s v="lihongtao@shchaojie.com.cn"/>
    <n v="1"/>
    <x v="1"/>
    <s v="营收较高"/>
    <s v="上海市"/>
    <n v="175956.63826235093"/>
    <n v="27791.44817717206"/>
  </r>
  <r>
    <x v="0"/>
    <s v="002111.SZ"/>
    <s v="健康元"/>
    <s v="威海广泰空港设备股份有限公司"/>
    <s v="山东省威海市环翠区黄河街16号"/>
    <s v="专用设备"/>
    <n v="525750123.11000001"/>
    <n v="61830661.210000001"/>
    <n v="2226"/>
    <s v="Weihai Guangtai Airport Equipment Co.,Ltd"/>
    <s v="86-631-3953162;86-631-3953335"/>
    <s v="luofeng@guangtai.com.cn;juyanwei@guangtai.com.cn;guangtai@guangtai.com.cn"/>
    <n v="3"/>
    <x v="2"/>
    <s v="营收较高"/>
    <s v="威海市"/>
    <n v="236186.03913297397"/>
    <n v="27776.577362982931"/>
  </r>
  <r>
    <x v="0"/>
    <s v="300127.SZ"/>
    <s v="健民集团"/>
    <s v="成都银河磁体股份有限公司"/>
    <s v="四川省成都市郫都区高新区西区百草路6号(门牌号608)"/>
    <s v="金属新材料"/>
    <n v="214660243.55000001"/>
    <n v="36616516"/>
    <n v="1320"/>
    <s v="Chengdu Galaxy Magnets Co.,Ltd."/>
    <s v="86-28-61838299;86-28-87951914"/>
    <s v="galaxymagnets@163.com;huangyinghyhy@126.com"/>
    <n v="2"/>
    <x v="3"/>
    <s v="营收较高"/>
    <s v="成都市"/>
    <n v="162621.39662878789"/>
    <n v="27739.784848484847"/>
  </r>
  <r>
    <x v="2"/>
    <s v="603019.SH"/>
    <s v="健盛集团"/>
    <s v="曙光信息产业股份有限公司"/>
    <s v="北京市海淀区东北旺西路8号院36号楼"/>
    <s v="计算机设备"/>
    <n v="2175816323.9400001"/>
    <n v="113690420.09999999"/>
    <n v="4103"/>
    <s v="Dawning Information Industry Co.,Ltd"/>
    <s v="86-10-56308016"/>
    <s v="investor@sugon.com"/>
    <n v="1"/>
    <x v="3"/>
    <s v="营收极高"/>
    <s v="北京市"/>
    <n v="530298.88470387517"/>
    <n v="27709.095807945403"/>
  </r>
  <r>
    <x v="2"/>
    <s v="603887.SH"/>
    <s v="健友股份"/>
    <s v="上海城地香江数据科技股份有限公司"/>
    <s v="上海市长宁区临虹路289号A座6层"/>
    <s v="计算机应用"/>
    <n v="558048228.73000002"/>
    <n v="32634689.879999999"/>
    <n v="1178"/>
    <s v="Shanghai Cdxj Digital Technology Co.,Ltd."/>
    <s v="86-21-52806755"/>
    <s v="shchengdi@163.com"/>
    <n v="1"/>
    <x v="3"/>
    <s v="营收较高"/>
    <s v="上海市"/>
    <n v="473725.15172325977"/>
    <n v="27703.471884550083"/>
  </r>
  <r>
    <x v="2"/>
    <s v="600986.SH"/>
    <s v="健之佳"/>
    <s v="浙文互联集团股份有限公司"/>
    <s v="北京市朝阳区伊莎文心广场A座5层"/>
    <s v="传媒"/>
    <n v="4082729583.6900001"/>
    <n v="35384087.549999997"/>
    <n v="1279"/>
    <s v="Zhewen Interactive Group Co.,Ltd."/>
    <s v="86-10-87835799"/>
    <s v="wangyingyi@zwhlgroup.com;sunbin@zwhlgroup.com;info@zwhlgroup.com"/>
    <n v="3"/>
    <x v="4"/>
    <s v="营收极高"/>
    <s v="北京市"/>
    <n v="3192126.3359577795"/>
    <n v="27665.432017200936"/>
  </r>
  <r>
    <x v="2"/>
    <s v="601555.SH"/>
    <s v="江波龙"/>
    <s v="东吴证券股份有限公司"/>
    <s v="江苏省苏州市吴中区工业园区星阳街5号"/>
    <s v="证券"/>
    <n v="1338442373.6600001"/>
    <n v="113704685.36"/>
    <n v="4111"/>
    <s v="Soochow Securities Co.,Ltd."/>
    <s v="86-512-62601555"/>
    <s v="yangw@dwzq.com.cn;pingl@dwzq.com.cn;dwzqdb@dwzq.com.cn"/>
    <n v="3"/>
    <x v="2"/>
    <s v="营收极高"/>
    <s v="苏州市"/>
    <n v="325575.8632108976"/>
    <n v="27658.643969837023"/>
  </r>
  <r>
    <x v="2"/>
    <s v="603912.SH"/>
    <s v="江丰电子"/>
    <s v="南京佳力图机房环境技术股份有限公司"/>
    <s v="江苏省南京市江宁区江宁经济技术开发区苏源大道88号"/>
    <s v="通用设备"/>
    <n v="122073360.5"/>
    <n v="14088078.380000001"/>
    <n v="510"/>
    <s v="Nanjing Canatal Data-Centre Environmental Tech Co.,Ltd"/>
    <s v="86-25-84916610"/>
    <s v="gaojian@canatal.com.cn;xujy@canatal.com.cn"/>
    <n v="2"/>
    <x v="1"/>
    <s v="营收较高"/>
    <s v="南京市"/>
    <n v="239359.53039215686"/>
    <n v="27623.683098039219"/>
  </r>
  <r>
    <x v="0"/>
    <s v="002700.SZ"/>
    <s v="江海股份"/>
    <s v="新疆浩源天然气股份有限公司"/>
    <s v="新疆维吾尔自治区阿克苏地区阿克苏市英阿瓦提路2号"/>
    <s v="燃气"/>
    <n v="163576010.58000001"/>
    <n v="14884956.15"/>
    <n v="539"/>
    <s v="Xinjiang Haoyuan Natural Gas Co.,Ltd."/>
    <s v="86-997-2530396"/>
    <s v="xpb@hytrq.com;zhaixc@hytrq.com;002700@hytrq.com"/>
    <n v="3"/>
    <x v="1"/>
    <s v="营收较高"/>
    <s v="新疆维吾尔自治区阿克苏地区阿克苏市"/>
    <n v="303480.539109462"/>
    <n v="27615.874118738404"/>
  </r>
  <r>
    <x v="2"/>
    <s v="688203.SH"/>
    <s v="江航装备"/>
    <s v="浙江海正生物材料股份有限公司"/>
    <s v="浙江省台州市椒江区工人路293号301-07室"/>
    <s v="化工合成材料"/>
    <n v="175316895.19999999"/>
    <n v="9938146.6500000004"/>
    <n v="360"/>
    <s v="Zhejiang Hisun Biomaterials Co.Ltd."/>
    <s v="86-576-88827813;86-576-88931556"/>
    <s v="hisunpla@hisunpharm.com"/>
    <n v="1"/>
    <x v="0"/>
    <s v="营收较高"/>
    <s v="台州市"/>
    <n v="486991.37555555551"/>
    <n v="27605.962916666667"/>
  </r>
  <r>
    <x v="0"/>
    <s v="002971.SZ"/>
    <s v="江河集团"/>
    <s v="湖北和远气体股份有限公司"/>
    <s v="湖北省宜昌市伍家岗区伍临路33号鑫鼎大楼3楼"/>
    <s v="化学制品"/>
    <n v="302701273.00999999"/>
    <n v="25835569.48"/>
    <n v="937"/>
    <s v="Hubei Heyuan Gas Co.,Ltd."/>
    <s v="86-717-6074701"/>
    <s v="dshmishu@hbhy-gas.com;heyuan@hbhy-gas.com;cuirq@hbhy-gas.com"/>
    <n v="3"/>
    <x v="3"/>
    <s v="营收较高"/>
    <s v="宜昌市"/>
    <n v="323053.65315901814"/>
    <n v="27572.646189967982"/>
  </r>
  <r>
    <x v="0"/>
    <s v="002540.SZ"/>
    <s v="江化微"/>
    <s v="江苏亚太轻合金科技股份有限公司"/>
    <s v="江苏省无锡市新吴区里河东路58号"/>
    <s v="工业金属"/>
    <n v="1546354530.74"/>
    <n v="83377242.989999995"/>
    <n v="3024"/>
    <s v="Jiangsu Asia-Pacific Light Alloy Technology Co.,Ltd."/>
    <s v="86-510-88278652"/>
    <s v="dm@yatal.com;zd@yatal.com;apalt@yatal.com"/>
    <n v="3"/>
    <x v="0"/>
    <s v="营收极高"/>
    <s v="无锡市"/>
    <n v="511360.62524470902"/>
    <n v="27571.839613095235"/>
  </r>
  <r>
    <x v="2"/>
    <s v="688167.SH"/>
    <s v="江淮汽车"/>
    <s v="西安炬光科技股份有限公司"/>
    <s v="陕西省西安市雁塔区高新区丈八六路56号"/>
    <s v="自动化设备"/>
    <n v="110523014.75"/>
    <n v="20152426.079999998"/>
    <n v="733"/>
    <s v="Focuslight Technologies Inc."/>
    <s v="86-29-81889945"/>
    <s v="jgdm@focuslight.com"/>
    <n v="1"/>
    <x v="2"/>
    <s v="营收较高"/>
    <s v="西安市"/>
    <n v="150781.73908594815"/>
    <n v="27493.077871759888"/>
  </r>
  <r>
    <x v="0"/>
    <s v="301148.SZ"/>
    <s v="江铃汽车"/>
    <s v="厦门嘉戎技术股份有限公司"/>
    <s v="福建省厦门市同安区火炬高新区(同翔)产业基地布塘中路1670-2号6层"/>
    <s v="环保"/>
    <n v="168797375.09"/>
    <n v="20838656.170000002"/>
    <n v="758"/>
    <s v="Xiamen Jiarong Technology Corp.,Ltd."/>
    <s v="86-592-6300887"/>
    <s v="yeyy@jrt-memos.com;wangst@jrt-memos.com;jiarong@jrt-memos.com"/>
    <n v="3"/>
    <x v="3"/>
    <s v="营收较高"/>
    <s v="厦门市"/>
    <n v="222687.82993403694"/>
    <n v="27491.630831134567"/>
  </r>
  <r>
    <x v="0"/>
    <s v="002329.SZ"/>
    <s v="江龙船艇"/>
    <s v="皇氏集团股份有限公司"/>
    <s v="广西壮族自治区南宁市西乡塘区高新区丰达路65号"/>
    <s v="食品加工制造"/>
    <n v="564794721.22000003"/>
    <n v="76424672.340000004"/>
    <n v="2782"/>
    <s v="Royal Group Co.,Ltd."/>
    <s v="86-771-3211086"/>
    <s v="hsryhhy@126.com"/>
    <n v="1"/>
    <x v="1"/>
    <s v="营收较高"/>
    <s v="广西壮族自治区南宁市"/>
    <n v="203017.51301941051"/>
    <n v="27471.125930984905"/>
  </r>
  <r>
    <x v="0"/>
    <s v="000423.SZ"/>
    <s v="江南高纤"/>
    <s v="东阿阿胶股份有限公司"/>
    <s v="山东省聊城市东阿县阿胶街78号"/>
    <s v="中药"/>
    <n v="890447328.42999995"/>
    <n v="114675694.25"/>
    <n v="4180"/>
    <s v="Dong-E-E-Jiao Co.,Ltd."/>
    <s v="86-635-3264069"/>
    <s v="dengrong@dongeejiao.com;fuyan@dongeejiao.com"/>
    <n v="2"/>
    <x v="2"/>
    <s v="营收较高"/>
    <s v="聊城市"/>
    <n v="213025.67665789471"/>
    <n v="27434.376614832538"/>
  </r>
  <r>
    <x v="0"/>
    <s v="300997.SZ"/>
    <s v="江南化工"/>
    <s v="欢乐家食品集团股份有限公司"/>
    <s v="广东省湛江市霞山区开发区人民大道中71号欢乐家大厦28层、29层、31层、32层"/>
    <s v="饮料制造"/>
    <n v="359575960.02999997"/>
    <n v="51362844.890000001"/>
    <n v="1875"/>
    <s v="Huanlejia Food Group Co.,Ltd."/>
    <s v="86-759-2268808"/>
    <s v="hljir@gdhlj.com"/>
    <n v="1"/>
    <x v="2"/>
    <s v="营收较高"/>
    <s v="湛江市"/>
    <n v="191773.84534933331"/>
    <n v="27393.517274666669"/>
  </r>
  <r>
    <x v="0"/>
    <s v="002741.SZ"/>
    <s v="江南水务"/>
    <s v="广东光华科技股份有限公司"/>
    <s v="广东省汕头市金平区大学路295号"/>
    <s v="电子化学品"/>
    <n v="760214544.03999996"/>
    <n v="35304777.299999997"/>
    <n v="1289"/>
    <s v="Guangdong Guanghua Sci-Tech Co.,Ltd."/>
    <s v="86-754-88211322"/>
    <s v="stock@ghtech.com"/>
    <n v="1"/>
    <x v="4"/>
    <s v="营收较高"/>
    <s v="汕头市"/>
    <n v="589770.78668735456"/>
    <n v="27389.276415826218"/>
  </r>
  <r>
    <x v="2"/>
    <s v="601618.SH"/>
    <s v="江南奕帆"/>
    <s v="中国冶金科工股份有限公司"/>
    <s v="北京市朝阳区曙光西里28号中冶大厦"/>
    <s v="建筑装饰"/>
    <n v="118026827000"/>
    <n v="2681072000"/>
    <n v="97972"/>
    <s v="Metallurgical Corporation Of China Ltd."/>
    <s v="86-10-59868666"/>
    <s v="ir@mccchina.com"/>
    <n v="1"/>
    <x v="3"/>
    <s v="营收极高"/>
    <s v="北京市"/>
    <n v="1204699.5774302862"/>
    <n v="27365.696321397951"/>
  </r>
  <r>
    <x v="2"/>
    <s v="688006.SH"/>
    <s v="江山股份"/>
    <s v="浙江杭可科技股份有限公司"/>
    <s v="浙江省杭州市萧山区萧山经济技术开发区桥南区块高新十一路77号,浙江省杭州市萧山区萧山经济开发区高新六路298号"/>
    <s v="电力设备"/>
    <n v="796751277.25999999"/>
    <n v="93669001.299999997"/>
    <n v="3424"/>
    <s v="Zhejiang Hangke Technology Incorporated Company"/>
    <s v="86-571-82210886"/>
    <s v="hq@chr-group.net"/>
    <n v="1"/>
    <x v="4"/>
    <s v="营收较高"/>
    <s v="杭州市"/>
    <n v="232696.05060163551"/>
    <n v="27356.600846962618"/>
  </r>
  <r>
    <x v="2"/>
    <s v="688265.SH"/>
    <s v="江山欧派"/>
    <s v="上海南方模式生物科技股份有限公司"/>
    <s v="上海市浦东新区半夏路178号2幢2-4层"/>
    <s v="医疗服务"/>
    <n v="72706319.650000006"/>
    <n v="13921971.48"/>
    <n v="509"/>
    <s v="Shanghai Model Organisms Center, Inc."/>
    <s v="86-21-58120591"/>
    <s v="ir@modelorg.com"/>
    <n v="1"/>
    <x v="2"/>
    <s v="营收正常"/>
    <s v="上海市"/>
    <n v="142841.49243614933"/>
    <n v="27351.613909626722"/>
  </r>
  <r>
    <x v="2"/>
    <s v="600575.SH"/>
    <s v="江苏北人"/>
    <s v="淮河能源(集团)股份有限公司"/>
    <s v="安徽省芜湖市鸠江区经济技术开发区越秀路北城水岸2号楼"/>
    <s v="公路铁路运输"/>
    <n v="5843176647.9899998"/>
    <n v="211858088.41999999"/>
    <n v="7746"/>
    <s v="Huaihe Energy(Group) Co.,Ltd"/>
    <s v="86-553-5840528;86-553-5840085"/>
    <s v="mjh1270@139.com;whzqdb2010@163.com"/>
    <n v="2"/>
    <x v="0"/>
    <s v="营收极高"/>
    <s v="芜湖市"/>
    <n v="754347.61786599527"/>
    <n v="27350.643999483604"/>
  </r>
  <r>
    <x v="0"/>
    <s v="002749.SZ"/>
    <s v="江苏博云"/>
    <s v="四川国光农化股份有限公司"/>
    <s v="四川省成都市龙泉驿区北京路899号"/>
    <s v="化学制品"/>
    <n v="238892248.65000001"/>
    <n v="40879371.289999999"/>
    <n v="1495"/>
    <s v="Sichuan Guoguang Agrochemical Co.,Ltd."/>
    <s v="86-28-66848862"/>
    <s v="dsh@scggic.com"/>
    <n v="1"/>
    <x v="3"/>
    <s v="营收较高"/>
    <s v="成都市"/>
    <n v="159794.14625418061"/>
    <n v="27344.061063545148"/>
  </r>
  <r>
    <x v="2"/>
    <s v="688208.SH"/>
    <s v="江苏国泰"/>
    <s v="深圳市道通科技股份有限公司"/>
    <s v="广东省深圳市南山区西丽街道学苑大道1001号智园B1栋7层、8层、10层"/>
    <s v="计算机设备"/>
    <n v="513428214.44999999"/>
    <n v="63304692.280000001"/>
    <n v="2316"/>
    <s v="Autel Intelligent Technology Corp.,Ltd."/>
    <s v="86-755-81593644"/>
    <s v="ir@autel.com;ir@auteltech.net"/>
    <n v="2"/>
    <x v="3"/>
    <s v="营收较高"/>
    <s v="深圳市"/>
    <n v="221687.48465025905"/>
    <n v="27333.632245250432"/>
  </r>
  <r>
    <x v="0"/>
    <s v="000988.SZ"/>
    <s v="江苏国信"/>
    <s v="华工科技产业股份有限公司"/>
    <s v="湖北省武汉市江夏区东湖高新技术开发区华中科技大学科技园6路1号"/>
    <s v="自动化设备"/>
    <n v="2858113370.5"/>
    <n v="225973833.05000001"/>
    <n v="8270"/>
    <s v="Huagong Tech Company Limited"/>
    <s v="86-27-87180126"/>
    <s v="lhs@hgtech.com.cn;yyc@hgtech.com.cn"/>
    <n v="2"/>
    <x v="2"/>
    <s v="营收极高"/>
    <s v="武汉市"/>
    <n v="345600.16571946797"/>
    <n v="27324.526366384525"/>
  </r>
  <r>
    <x v="0"/>
    <s v="001288.SZ"/>
    <s v="江苏华辰"/>
    <s v="四川省自贡运输机械集团股份有限公司"/>
    <s v="四川省自贡市沿滩区高新工业园区富川路3号"/>
    <s v="专用设备"/>
    <n v="143903304.41"/>
    <n v="21114987.359999999"/>
    <n v="774"/>
    <s v="Sichuan Zigong Conveying Machine Group Co.,Ltd"/>
    <s v="86-813-8233556;86-813-8233659"/>
    <s v="dmb@zgcmc.com"/>
    <n v="1"/>
    <x v="2"/>
    <s v="营收较高"/>
    <s v="自贡市"/>
    <n v="185921.58192506459"/>
    <n v="27280.345426356587"/>
  </r>
  <r>
    <x v="0"/>
    <s v="000810.SZ"/>
    <s v="江苏雷利"/>
    <s v="创维数字股份有限公司"/>
    <s v="广东省深圳市南山区科技园高新南一道创维大厦A座"/>
    <s v="黑色家电"/>
    <n v="2770410679.21"/>
    <n v="208134915.06"/>
    <n v="7634"/>
    <s v="Skyworth Digital Co.,Ltd."/>
    <s v="86-755-26010018;86-755-26010680"/>
    <s v="skydtbo@skyworth.com;skydigital@skyworth.com"/>
    <n v="2"/>
    <x v="0"/>
    <s v="营收极高"/>
    <s v="深圳市"/>
    <n v="362904.20214959391"/>
    <n v="27264.201605973278"/>
  </r>
  <r>
    <x v="0"/>
    <s v="300174.SZ"/>
    <s v="江苏神通"/>
    <s v="福建元力活性炭股份有限公司"/>
    <s v="福建省南平市延平区炉下镇新港路2号"/>
    <s v="化学制品"/>
    <n v="490131202.64999998"/>
    <n v="50887597.68"/>
    <n v="1871"/>
    <s v="Fujian Yuanli Active Carbon Co.,Ltd."/>
    <s v="86-599-8558803"/>
    <s v="dm@yuanlicarbon.com"/>
    <n v="1"/>
    <x v="3"/>
    <s v="营收较高"/>
    <s v="南平市"/>
    <n v="261962.16068947085"/>
    <n v="27198.074655264565"/>
  </r>
  <r>
    <x v="0"/>
    <s v="300802.SZ"/>
    <s v="江苏舜天"/>
    <s v="上海矩子科技股份有限公司"/>
    <s v="上海市闵行区中春路7001号E栋101室"/>
    <s v="自动化设备"/>
    <n v="141221774.93000001"/>
    <n v="22614274.870000001"/>
    <n v="832"/>
    <s v="Jutze Intelligence Technology Co.,Ltd"/>
    <s v="86-21-64969730"/>
    <s v="investors@jutze.com.cn"/>
    <n v="1"/>
    <x v="2"/>
    <s v="营收较高"/>
    <s v="上海市"/>
    <n v="169737.71025240386"/>
    <n v="27180.618834134617"/>
  </r>
  <r>
    <x v="0"/>
    <s v="300945.SZ"/>
    <s v="江苏索普"/>
    <s v="曼卡龙珠宝股份有限公司"/>
    <s v="浙江省杭州市上城区华成国际发展大厦20楼"/>
    <s v="家用轻工"/>
    <n v="335539728.24000001"/>
    <n v="20585034.760000002"/>
    <n v="758"/>
    <s v="Mclon Jewellery Co.,Ltd."/>
    <s v="86-571-89803195"/>
    <s v="ir@mclon.com"/>
    <n v="1"/>
    <x v="3"/>
    <s v="营收较高"/>
    <s v="杭州市"/>
    <n v="442664.5491292876"/>
    <n v="27157.037941952509"/>
  </r>
  <r>
    <x v="1"/>
    <s v="832885.BJ"/>
    <s v="江苏吴中"/>
    <s v="桂林星辰科技股份有限公司"/>
    <s v="广西壮族自治区桂林市七星区高新区信息产业园D-10、D-11号"/>
    <s v="自动化设备"/>
    <n v="26761817.699999999"/>
    <n v="7819569.5099999998"/>
    <n v="288"/>
    <s v="Guilin Stars Science And Technology Co.,Ltd."/>
    <s v="86-773-5862899"/>
    <s v="carllu@stars.com.cn;stars@stars.com.cn"/>
    <n v="2"/>
    <x v="2"/>
    <s v="营收正常"/>
    <s v="广西壮族自治区桂林市"/>
    <n v="92922.978124999994"/>
    <n v="27151.283020833333"/>
  </r>
  <r>
    <x v="0"/>
    <s v="300966.SZ"/>
    <s v="江苏新能"/>
    <s v="湖北共同药业股份有限公司"/>
    <s v="湖北省襄阳市襄城区伺服产业园A栋5楼"/>
    <s v="化学制药"/>
    <n v="120451245.20999999"/>
    <n v="13044337.800000001"/>
    <n v="481"/>
    <s v="Hubei Goto Biopharm Co.,Ltd."/>
    <s v="86-710-3523126"/>
    <s v="board@gotopharm.com"/>
    <n v="1"/>
    <x v="3"/>
    <s v="营收较高"/>
    <s v="襄阳市"/>
    <n v="250418.38920997918"/>
    <n v="27119.205405405406"/>
  </r>
  <r>
    <x v="0"/>
    <s v="002516.SZ"/>
    <s v="江苏阳光"/>
    <s v="旷达科技集团股份有限公司"/>
    <s v="江苏省常州市武进区雪堰镇旷达路1号"/>
    <s v="汽车零部件"/>
    <n v="433303358.94999999"/>
    <n v="52237406.859999999"/>
    <n v="1929"/>
    <s v="Kuangda Technology Group Co.,Ltd."/>
    <s v="86-519-86159358"/>
    <s v="yan.chen@kuangdacn.com"/>
    <n v="1"/>
    <x v="1"/>
    <s v="营收较高"/>
    <s v="常州市"/>
    <n v="224625.89888543286"/>
    <n v="27080.045028512181"/>
  </r>
  <r>
    <x v="0"/>
    <s v="002135.SZ"/>
    <s v="江苏银行"/>
    <s v="浙江东南网架股份有限公司"/>
    <s v="浙江省杭州市萧山区衙前镇衙前路593号"/>
    <s v="建筑装饰"/>
    <n v="2726077634.3099999"/>
    <n v="170134753.46000001"/>
    <n v="6287"/>
    <s v="Zhejiang Southeast Space Frame Co.,Ltd."/>
    <s v="86-571-82783358"/>
    <s v="jiangjh@dngroup.cn;zhangy@dngroup.cn;002135@dngroup.cn"/>
    <n v="3"/>
    <x v="3"/>
    <s v="营收极高"/>
    <s v="杭州市"/>
    <n v="433605.47706537298"/>
    <n v="27061.357318275808"/>
  </r>
  <r>
    <x v="0"/>
    <s v="002685.SZ"/>
    <s v="江苏有线"/>
    <s v="无锡华东重型机械股份有限公司"/>
    <s v="江苏省无锡市滨湖区经济技术开发区高浪东路508号华发大厦B座24楼"/>
    <s v="通用设备"/>
    <n v="432583930.30000001"/>
    <n v="24596263.460000001"/>
    <n v="910"/>
    <s v="Wuxi Huadong Heavy Machinery Co.,Ltd"/>
    <s v="86-510-85627789"/>
    <s v="securities@hdhm.com"/>
    <n v="1"/>
    <x v="1"/>
    <s v="营收较高"/>
    <s v="无锡市"/>
    <n v="475366.95637362637"/>
    <n v="27028.860945054945"/>
  </r>
  <r>
    <x v="0"/>
    <s v="002091.SZ"/>
    <s v="江苏租赁"/>
    <s v="江苏国泰国际集团股份有限公司"/>
    <s v="江苏省苏州市张家港市人民中路国泰大厦31楼"/>
    <s v="贸易"/>
    <n v="9908270488.0799999"/>
    <n v="434524911.79000002"/>
    <n v="16082"/>
    <s v="Jiangsu Guotai International Group Co. Ltd."/>
    <s v="86-512-58988273"/>
    <s v="zhangjian@gtig.com;xxy@gtig.com;office@gtig.com"/>
    <n v="3"/>
    <x v="1"/>
    <s v="营收极高"/>
    <s v="苏州市"/>
    <n v="616109.34511130454"/>
    <n v="27019.332905733118"/>
  </r>
  <r>
    <x v="2"/>
    <s v="688456.SH"/>
    <s v="江特电机"/>
    <s v="有研粉末新材料股份有限公司"/>
    <s v="北京市怀柔区雁栖经济开发区雁栖路3号1幢"/>
    <s v="工业金属"/>
    <n v="760426041.28999996"/>
    <n v="15454437.029999999"/>
    <n v="572"/>
    <s v="Gripm Advanced Materials Co.,Ltd."/>
    <s v="86-10-61666627"/>
    <s v="yyfm@gripm.com;wangyan@gripm.com"/>
    <n v="2"/>
    <x v="0"/>
    <s v="营收较高"/>
    <s v="北京市"/>
    <n v="1329416.1561013986"/>
    <n v="27018.246555944053"/>
  </r>
  <r>
    <x v="0"/>
    <s v="300504.SZ"/>
    <s v="江天化学"/>
    <s v="四川天邑康和通信股份有限公司"/>
    <s v="四川省成都市大邑县晋原镇雪山大道一段198号"/>
    <s v="通信设备"/>
    <n v="777128389.52999997"/>
    <n v="70343879.269999996"/>
    <n v="2609"/>
    <s v="Sichuan Tianyi Comheart Telecom Co.,Ltd."/>
    <s v="86-28-88208089"/>
    <s v="tykh@tianyisc.com"/>
    <n v="1"/>
    <x v="1"/>
    <s v="营收较高"/>
    <s v="成都市"/>
    <n v="297864.46513223456"/>
    <n v="26962.008152548868"/>
  </r>
  <r>
    <x v="0"/>
    <s v="300456.SZ"/>
    <s v="江西铜业"/>
    <s v="北京赛微电子股份有限公司"/>
    <s v="北京市西城区裕民路18号北环中心A座2607室(德胜园区),北京市大兴区北京经济技术开发区科创八街21号院1号楼"/>
    <s v="半导体及元件"/>
    <n v="173237171.77000001"/>
    <n v="23605221.18"/>
    <n v="876"/>
    <s v="Sai Microelectronics Inc."/>
    <s v="86-10-82252103;86-10-82251527"/>
    <s v="ir@smeiic.com"/>
    <n v="1"/>
    <x v="4"/>
    <s v="营收较高"/>
    <s v="北京市"/>
    <n v="197759.32850456622"/>
    <n v="26946.599520547945"/>
  </r>
  <r>
    <x v="0"/>
    <s v="002925.SZ"/>
    <s v="江西长运"/>
    <s v="厦门盈趣科技股份有限公司"/>
    <s v="福建省厦门市海沧区东孚西路100号"/>
    <s v="消费电子"/>
    <n v="1291651979.48"/>
    <n v="155418080.94"/>
    <n v="5776"/>
    <s v="Xiamen Intretech Inc."/>
    <s v="86-592-7702685"/>
    <s v="stock@intretech.com"/>
    <n v="1"/>
    <x v="2"/>
    <s v="营收极高"/>
    <s v="厦门市"/>
    <n v="223623.95766620498"/>
    <n v="26907.562489612188"/>
  </r>
  <r>
    <x v="2"/>
    <s v="603219.SH"/>
    <s v="江阴银行"/>
    <s v="宁波富佳实业股份有限公司"/>
    <s v="浙江省宁波市余姚市阳明街道长安路303号"/>
    <s v="小家电"/>
    <n v="548984403.19000006"/>
    <n v="58221455.049999997"/>
    <n v="2165"/>
    <s v="Ningbo Fujia Industrial Co.,Ltd."/>
    <s v="86-574-62838000"/>
    <s v="furja@furja.com"/>
    <n v="1"/>
    <x v="2"/>
    <s v="营收较高"/>
    <s v="宁波市"/>
    <n v="253572.47260508087"/>
    <n v="26892.127043879907"/>
  </r>
  <r>
    <x v="2"/>
    <s v="600022.SH"/>
    <s v="江中药业"/>
    <s v="山东钢铁股份有限公司"/>
    <s v="山东省济南市钢城区府前大街99号"/>
    <s v="钢铁"/>
    <n v="24111108326.939999"/>
    <n v="590134270.63999999"/>
    <n v="21949"/>
    <s v="Shandong Iron And Steel Company Ltd"/>
    <s v="86-531-77920798;86-531-77920618"/>
    <s v="sdgt600022@126.com"/>
    <n v="1"/>
    <x v="0"/>
    <s v="营收极高"/>
    <s v="济南市"/>
    <n v="1098506.0060567679"/>
    <n v="26886.613086700989"/>
  </r>
  <r>
    <x v="2"/>
    <s v="603815.SH"/>
    <s v="匠心家居"/>
    <s v="安徽省交通建设股份有限公司"/>
    <s v="安徽省合肥市庐阳区濉溪路310号"/>
    <s v="建筑装饰"/>
    <n v="886478928.5"/>
    <n v="31801338.93"/>
    <n v="1183"/>
    <s v="Anhui Gourgen Traffic Construction Co.,Ltd."/>
    <s v="86-551-67116520"/>
    <s v="ahjj@gourgen.com"/>
    <n v="1"/>
    <x v="3"/>
    <s v="营收较高"/>
    <s v="合肥市"/>
    <n v="749348.20667793741"/>
    <n v="26881.943305156383"/>
  </r>
  <r>
    <x v="2"/>
    <s v="688160.SH"/>
    <s v="交大昂立"/>
    <s v="上海步科自动化股份有限公司"/>
    <s v="上海市浦东新区自由贸易试验区申江路5709号、秋月路26号3幢北侧三楼"/>
    <s v="自动化设备"/>
    <n v="100784138.47"/>
    <n v="15119717.460000001"/>
    <n v="563"/>
    <s v="Kinco Automation (Shanghai) Co.,Ltd."/>
    <s v="86-755-86336477"/>
    <s v="sec@kinco.cn"/>
    <n v="1"/>
    <x v="2"/>
    <s v="营收较高"/>
    <s v="上海市"/>
    <n v="179012.6793428064"/>
    <n v="26855.626039076378"/>
  </r>
  <r>
    <x v="2"/>
    <s v="688056.SH"/>
    <s v="交建股份"/>
    <s v="北京莱伯泰科仪器股份有限公司"/>
    <s v="北京市顺义区天竺空港工业区B区安庆大街6号"/>
    <s v="仪器仪表"/>
    <n v="77480452.510000005"/>
    <n v="11915323.710000001"/>
    <n v="444"/>
    <s v="Beijing Labtech Instruments Co.,Ltd."/>
    <s v="86-10-80492709"/>
    <s v="zqtzb@labtechgroup.com"/>
    <n v="1"/>
    <x v="2"/>
    <s v="营收正常"/>
    <s v="北京市"/>
    <n v="174505.52367117119"/>
    <n v="26836.314662162164"/>
  </r>
  <r>
    <x v="0"/>
    <s v="300506.SZ"/>
    <s v="交控科技"/>
    <s v="深圳市名家汇科技股份有限公司"/>
    <s v="广东省深圳市南山区粤海街道高新区社区高新南九道10号深圳湾科技生态园10栋A2001(20层01-06号)"/>
    <s v="建筑装饰"/>
    <n v="128618367.18000001"/>
    <n v="12670292.710000001"/>
    <n v="473"/>
    <s v="Shenzhen Minkave Technology Co.,Ltd."/>
    <s v="86-755-26067248"/>
    <s v="minkave@minkave.com"/>
    <n v="1"/>
    <x v="3"/>
    <s v="营收较高"/>
    <s v="深圳市"/>
    <n v="271920.43801268499"/>
    <n v="26787.088181818184"/>
  </r>
  <r>
    <x v="0"/>
    <s v="300451.SZ"/>
    <s v="交通银行"/>
    <s v="创业慧康科技股份有限公司"/>
    <s v="浙江省杭州市滨江区长河街道越达巷92号创业智慧大厦五楼"/>
    <s v="计算机应用"/>
    <n v="462990891.86000001"/>
    <n v="92246842.090000004"/>
    <n v="3444"/>
    <s v="B-Soft Co.,Ltd."/>
    <s v="86-571-88925701"/>
    <s v="huy@bsoft.com.cn;xus@bsoft.com.cn;bsoft@bsoft.com.cn"/>
    <n v="3"/>
    <x v="3"/>
    <s v="营收较高"/>
    <s v="杭州市"/>
    <n v="134434.05686991871"/>
    <n v="26784.797354819977"/>
  </r>
  <r>
    <x v="0"/>
    <s v="300933.SZ"/>
    <s v="交运股份"/>
    <s v="中辰电缆股份有限公司"/>
    <s v="江苏省无锡市宜兴市宜兴环科园氿南路8号"/>
    <s v="电力设备"/>
    <n v="503316197.77999997"/>
    <n v="20509169.039999999"/>
    <n v="766"/>
    <s v="Sinostar Cable Co.,Ltd"/>
    <s v="86-510-80713366"/>
    <s v="zcdl@sinostar-cable.com"/>
    <n v="1"/>
    <x v="4"/>
    <s v="营收较高"/>
    <s v="无锡市"/>
    <n v="657070.75428198429"/>
    <n v="26774.372114882506"/>
  </r>
  <r>
    <x v="0"/>
    <s v="301119.SZ"/>
    <s v="焦点科技"/>
    <s v="杭州正强传动股份有限公司"/>
    <s v="浙江省杭州市萧山区蜀山街道章潘桥村(犁头金)"/>
    <s v="汽车零部件"/>
    <n v="88988254.409999996"/>
    <n v="15947281.75"/>
    <n v="596"/>
    <s v="Hangzhou Zhengqiang Corp., Ltd"/>
    <s v="86-571-57573593"/>
    <s v="zhengquanbu@zhengqiang.com"/>
    <n v="1"/>
    <x v="1"/>
    <s v="营收正常"/>
    <s v="杭州市"/>
    <n v="149309.15169463085"/>
    <n v="26757.184144295301"/>
  </r>
  <r>
    <x v="2"/>
    <s v="600851.SH"/>
    <s v="焦作万方"/>
    <s v="上海海欣集团股份有限公司"/>
    <s v="上海市黄浦区福州路666号金陵海欣大厦18楼"/>
    <s v="化学制药"/>
    <n v="302754423.44999999"/>
    <n v="27314934.18"/>
    <n v="1021"/>
    <s v="Shanghai Haixin Group Co., Ltd."/>
    <s v="86-21-63917000;86-21-57698100"/>
    <s v="600851@haixin.com;prh@haixin.com;rxw@haixin.com"/>
    <n v="3"/>
    <x v="3"/>
    <s v="营收较高"/>
    <s v="上海市"/>
    <n v="296527.34911851125"/>
    <n v="26753.118687561215"/>
  </r>
  <r>
    <x v="0"/>
    <s v="300119.SZ"/>
    <s v="节能风电"/>
    <s v="天津瑞普生物技术股份有限公司"/>
    <s v="天津市东丽区自贸试验区(空港经济区)东九道1号"/>
    <s v="农业服务"/>
    <n v="390806576.58999997"/>
    <n v="72205916.819999993"/>
    <n v="2701"/>
    <s v="Tianjin Ringpu Bio-Technology Co.,Ltd."/>
    <s v="86-22-88958118"/>
    <s v="zqb@ringpu.com"/>
    <n v="1"/>
    <x v="1"/>
    <s v="营收较高"/>
    <s v="天津市"/>
    <n v="144689.58777860051"/>
    <n v="26733.031032950756"/>
  </r>
  <r>
    <x v="0"/>
    <s v="300886.SZ"/>
    <s v="节能国祯"/>
    <s v="安徽华业香料股份有限公司"/>
    <s v="安徽省安庆市潜山市舒州大道42号"/>
    <s v="美容护理"/>
    <n v="56752451.780000001"/>
    <n v="6943636.6200000001"/>
    <n v="260"/>
    <s v="Anhui Hyea Aromas Co.,Ltd."/>
    <s v="86-556-8927299"/>
    <s v="info@anhuihuaye.com"/>
    <n v="1"/>
    <x v="1"/>
    <s v="营收正常"/>
    <s v="安庆市"/>
    <n v="218278.66069230769"/>
    <n v="26706.294692307692"/>
  </r>
  <r>
    <x v="0"/>
    <s v="300847.SZ"/>
    <s v="节能铁汉"/>
    <s v="中船重工汉光科技股份有限公司"/>
    <s v="河北省邯郸市丛台区开发区世纪大街12号"/>
    <s v="化学制品"/>
    <n v="281338975.73000002"/>
    <n v="27495347.25"/>
    <n v="1031"/>
    <s v="Hg Technologies Co.,Ltd."/>
    <s v="86-310-8066668"/>
    <s v="hgoazqb@hg-oa.com"/>
    <n v="1"/>
    <x v="3"/>
    <s v="营收较高"/>
    <s v="邯郸市"/>
    <n v="272879.70487875852"/>
    <n v="26668.620029097961"/>
  </r>
  <r>
    <x v="2"/>
    <s v="600104.SH"/>
    <s v="杰创智能"/>
    <s v="上海汽车集团股份有限公司"/>
    <s v="上海市静安区威海路489号"/>
    <s v="汽车整车"/>
    <n v="176776182710.45001"/>
    <n v="5515609122.7200003"/>
    <n v="207246"/>
    <s v="Saic Motor Corporation Limited"/>
    <s v="86-21-22011138"/>
    <s v="saicmotor@saic.com.cn"/>
    <n v="1"/>
    <x v="1"/>
    <s v="营收极高"/>
    <s v="上海市"/>
    <n v="852977.53737321834"/>
    <n v="26613.826673228919"/>
  </r>
  <r>
    <x v="0"/>
    <s v="301077.SZ"/>
    <s v="杰恩设计"/>
    <s v="杭州星华反光材料股份有限公司"/>
    <s v="浙江省杭州市上城区市民街98号尊宝大厦金尊24楼"/>
    <s v="化学制品"/>
    <n v="176686503.18000001"/>
    <n v="22636788.760000002"/>
    <n v="851"/>
    <s v="Hangzhou Chinastars Reflective Material Co.,Ltd"/>
    <s v="86-571-87115535"/>
    <s v="sd@chinastars.com.cn"/>
    <n v="1"/>
    <x v="3"/>
    <s v="营收较高"/>
    <s v="杭州市"/>
    <n v="207622.2129024677"/>
    <n v="26600.221809635725"/>
  </r>
  <r>
    <x v="2"/>
    <s v="603788.SH"/>
    <s v="杰克股份"/>
    <s v="宁波高发汽车控制系统股份有限公司"/>
    <s v="浙江省宁波市鄞州区投资创业中心(下应北路717号)"/>
    <s v="汽车零部件"/>
    <n v="243322156.59999999"/>
    <n v="37890347.789999999"/>
    <n v="1425"/>
    <s v="Ningbo Gaofa Automotive Control System Co. Ltd"/>
    <s v="86-574-88169136"/>
    <s v="ir@gaofacable.com"/>
    <n v="1"/>
    <x v="1"/>
    <s v="营收较高"/>
    <s v="宁波市"/>
    <n v="170752.39059649123"/>
    <n v="26589.717747368421"/>
  </r>
  <r>
    <x v="2"/>
    <s v="601607.SH"/>
    <s v="杰美特"/>
    <s v="上海医药集团股份有限公司"/>
    <s v="上海市黄浦区太仓路200号上海医药大厦"/>
    <s v="医药商业"/>
    <n v="56898217119.510002"/>
    <n v="1251018657.9200001"/>
    <n v="47055.999999999993"/>
    <s v="Shanghai Pharmaceuticals Holding Co.,Ltd"/>
    <s v="86-21-63730908"/>
    <s v="pharm@sphchina.com;boardoffice@sphchina.com"/>
    <n v="2"/>
    <x v="2"/>
    <s v="营收极高"/>
    <s v="上海市"/>
    <n v="1209159.6633693899"/>
    <n v="26585.741625297524"/>
  </r>
  <r>
    <x v="0"/>
    <s v="002876.SZ"/>
    <s v="杰普特"/>
    <s v="深圳市三利谱光电科技股份有限公司"/>
    <s v="广东省深圳市光明区公明办事处楼村社区第二工业区同富一路5号第1-9栋"/>
    <s v="光学光电子"/>
    <n v="552244871.75999999"/>
    <n v="67682483.030000001"/>
    <n v="2548"/>
    <s v="Shenzhen Sunnypol Optoelectronics Co.,Ltd."/>
    <s v="86-755-36676888"/>
    <s v="dsh@sunnypol.com;dongyujun@sunnypol.com"/>
    <n v="2"/>
    <x v="0"/>
    <s v="营收较高"/>
    <s v="深圳市"/>
    <n v="216736.60587127157"/>
    <n v="26562.983920722134"/>
  </r>
  <r>
    <x v="2"/>
    <s v="688182.SH"/>
    <s v="杰瑞股份"/>
    <s v="江苏灿勤科技股份有限公司"/>
    <s v="江苏省苏州市张家港市张家港保税区金港路266号"/>
    <s v="通信设备"/>
    <n v="61991234.93"/>
    <n v="18490605.670000002"/>
    <n v="697"/>
    <s v="Jiangsu Cai Qin Technology Co.,Ltd"/>
    <s v="86-512-56368355"/>
    <s v="canqindb@cai-qin.com"/>
    <n v="1"/>
    <x v="1"/>
    <s v="营收正常"/>
    <s v="苏州市"/>
    <n v="88940.078809182203"/>
    <n v="26528.846011477763"/>
  </r>
  <r>
    <x v="0"/>
    <s v="002372.SZ"/>
    <s v="洁美科技"/>
    <s v="浙江伟星新型建材股份有限公司"/>
    <s v="浙江省台州市临海市江石西路688号"/>
    <s v="建筑材料"/>
    <n v="1005611886.79"/>
    <n v="117148322.31"/>
    <n v="4419"/>
    <s v="Zhejiang Weixing New Building Materials Co.,Ltd."/>
    <s v="86-576-85225086"/>
    <s v="wxxc@vasen.com"/>
    <n v="1"/>
    <x v="3"/>
    <s v="营收极高"/>
    <s v="台州市"/>
    <n v="227565.48694048426"/>
    <n v="26510.14308893415"/>
  </r>
  <r>
    <x v="0"/>
    <s v="002335.SZ"/>
    <s v="洁特生物"/>
    <s v="科华数据股份有限公司"/>
    <s v="福建省厦门市湖里区火炬高新区火炬园马垄路457号"/>
    <s v="电力设备"/>
    <n v="993271724.12"/>
    <n v="98096046.280000001"/>
    <n v="3703"/>
    <s v="Kehua Data Co.,Ltd."/>
    <s v="86-592-5163990"/>
    <s v="lintao@kehua.com;laiziting@kehua.com;002335@kehua.com"/>
    <n v="3"/>
    <x v="4"/>
    <s v="营收较高"/>
    <s v="厦门市"/>
    <n v="268234.33003510669"/>
    <n v="26490.965779098027"/>
  </r>
  <r>
    <x v="0"/>
    <s v="301033.SZ"/>
    <s v="洁雅股份"/>
    <s v="广州迈普再生医学科技股份有限公司"/>
    <s v="广东省广州市黄埔区高新技术产业开发区科学城揽月路80号E区第三层"/>
    <s v="医疗器械"/>
    <n v="37272422.060000002"/>
    <n v="7165807.5599999996"/>
    <n v="271"/>
    <s v="Medprin Regenerative Medical Technologies Co.,Ltd."/>
    <s v="86-20-32296113"/>
    <s v="irm@medprin.com"/>
    <n v="1"/>
    <x v="2"/>
    <s v="营收正常"/>
    <s v="广州市"/>
    <n v="137536.61276752769"/>
    <n v="26442.094317343173"/>
  </r>
  <r>
    <x v="0"/>
    <s v="300891.SZ"/>
    <s v="捷安高科"/>
    <s v="广东惠云钛业股份有限公司"/>
    <s v="广东省云浮市云安区六都镇"/>
    <s v="化学原料"/>
    <n v="410580810.77999997"/>
    <n v="29073908.829999998"/>
    <n v="1101"/>
    <s v="Guangdong Huiyun Titanium Industry Co.,Ltd."/>
    <s v="86-766-8495208"/>
    <s v="dsh@gdtitanium.com"/>
    <n v="1"/>
    <x v="3"/>
    <s v="营收较高"/>
    <s v="云浮市"/>
    <n v="372916.26773841958"/>
    <n v="26406.82000908265"/>
  </r>
  <r>
    <x v="0"/>
    <s v="301151.SZ"/>
    <s v="捷昌驱动"/>
    <s v="上海冠龙阀门节能设备股份有限公司"/>
    <s v="上海市嘉定区安亭镇联星路88号"/>
    <s v="通用设备"/>
    <n v="167200555.16999999"/>
    <n v="23334868.940000001"/>
    <n v="884"/>
    <s v="Shanghai Karon Eco-Valve Manufacturing Co., Ltd."/>
    <s v="86-21-31229378"/>
    <s v="investor@karon-valve.com"/>
    <n v="1"/>
    <x v="1"/>
    <s v="营收较高"/>
    <s v="上海市"/>
    <n v="189140.89951357464"/>
    <n v="26396.910565610862"/>
  </r>
  <r>
    <x v="2"/>
    <s v="601089.SH"/>
    <s v="捷佳伟创"/>
    <s v="北京福元医药股份有限公司"/>
    <s v="北京市通州区通州工业开发区广源东街8号"/>
    <s v="化学制药"/>
    <n v="747711551.49000001"/>
    <n v="85591961.480000004"/>
    <n v="3245"/>
    <s v="Beijing Winsunny Pharmaceutical Co.,Ltd"/>
    <s v="86-10-59603941"/>
    <s v="ir@foyou.com.cn"/>
    <n v="1"/>
    <x v="3"/>
    <s v="营收较高"/>
    <s v="北京市"/>
    <n v="230419.58443451463"/>
    <n v="26376.567482280432"/>
  </r>
  <r>
    <x v="2"/>
    <s v="603915.SH"/>
    <s v="捷捷微电"/>
    <s v="江苏国茂减速机股份有限公司"/>
    <s v="江苏省常州市武进区高新技术产业开发区龙潜路98号"/>
    <s v="通用设备"/>
    <n v="609758554.66999996"/>
    <n v="64698754.719999999"/>
    <n v="2454"/>
    <s v="Jiangsu Guomao Reducer Co.,Ltd."/>
    <s v="86-519-69878020"/>
    <s v="contact@guomaoreducer.com"/>
    <n v="1"/>
    <x v="1"/>
    <s v="营收较高"/>
    <s v="常州市"/>
    <n v="248475.36865118172"/>
    <n v="26364.610725346374"/>
  </r>
  <r>
    <x v="0"/>
    <s v="002154.SZ"/>
    <s v="捷强装备"/>
    <s v="报喜鸟控股股份有限公司"/>
    <s v="浙江省温州市永嘉县瓯北镇双塔路2299号"/>
    <s v="服装家纺"/>
    <n v="1157444233.8800001"/>
    <n v="205758713.25999999"/>
    <n v="7825"/>
    <s v="Baoxiniao Holding Co.,Ltd."/>
    <s v="86-577-67379161"/>
    <s v="stock@baoxiniao.com"/>
    <n v="1"/>
    <x v="4"/>
    <s v="营收极高"/>
    <s v="温州市"/>
    <n v="147916.1960230032"/>
    <n v="26295.043228115013"/>
  </r>
  <r>
    <x v="0"/>
    <s v="300790.SZ"/>
    <s v="捷荣技术"/>
    <s v="东莞市宇瞳光学科技股份有限公司"/>
    <s v="广东省东莞市长安镇靖海东路99号"/>
    <s v="计算机设备"/>
    <n v="430474186.08999997"/>
    <n v="42876325.979999997"/>
    <n v="1635"/>
    <s v="Dongguan Yutong Optical Technology Co.,Ltd."/>
    <s v="86-769-89266655"/>
    <s v="chentianfu@ytot.cn;tzb-1@ytot.cn"/>
    <n v="2"/>
    <x v="3"/>
    <s v="营收较高"/>
    <s v="东莞市"/>
    <n v="263286.96396941895"/>
    <n v="26224.052587155962"/>
  </r>
  <r>
    <x v="2"/>
    <s v="601600.SH"/>
    <s v="捷顺科技"/>
    <s v="中国铝业股份有限公司"/>
    <s v="北京市海淀区西直门北大街62号"/>
    <s v="工业金属"/>
    <n v="75621399000"/>
    <n v="1574894000"/>
    <n v="60056"/>
    <s v="Aluminum Corporation Of China Limited"/>
    <s v="86-10-82298322"/>
    <s v="ir@chalco.com.cn"/>
    <n v="1"/>
    <x v="0"/>
    <s v="营收极高"/>
    <s v="北京市"/>
    <n v="1259181.4140135874"/>
    <n v="26223.757826029039"/>
  </r>
  <r>
    <x v="2"/>
    <s v="600713.SH"/>
    <s v="今创集团"/>
    <s v="南京医药股份有限公司"/>
    <s v="江苏省南京市雨花台区宁双路19号云密城A幢9层"/>
    <s v="医药商业"/>
    <n v="11700603929.129999"/>
    <n v="132553759.97"/>
    <n v="5062"/>
    <s v="Nanjing Pharmaceutical Company Limited"/>
    <s v="86-25-84552601;86-25-84552680"/>
    <s v="liwenjun1@njyy.com;wangguan@njyy.com;600713@njyy.com"/>
    <n v="3"/>
    <x v="2"/>
    <s v="营收极高"/>
    <s v="南京市"/>
    <n v="2311458.6979711573"/>
    <n v="26186.045035559066"/>
  </r>
  <r>
    <x v="0"/>
    <s v="002815.SZ"/>
    <s v="今飞凯达"/>
    <s v="崇达技术股份有限公司"/>
    <s v="广东省深圳市宝安区新桥街道新玉路横岗下大街16号"/>
    <s v="半导体及元件"/>
    <n v="1502142252"/>
    <n v="157379645.37"/>
    <n v="6019"/>
    <s v="Suntak Technology Co.,Ltd."/>
    <s v="86-755-26055208"/>
    <s v="zqb@suntakpcb.com"/>
    <n v="1"/>
    <x v="4"/>
    <s v="营收极高"/>
    <s v="深圳市"/>
    <n v="249566.747300216"/>
    <n v="26147.14161322479"/>
  </r>
  <r>
    <x v="0"/>
    <s v="300652.SZ"/>
    <s v="今世缘"/>
    <s v="杭州雷迪克节能科技股份有限公司"/>
    <s v="浙江省杭州市萧山区萧山经济技术开发区桥南区块春潮路89号"/>
    <s v="汽车零部件"/>
    <n v="150485238.30000001"/>
    <n v="20915560.73"/>
    <n v="800"/>
    <s v="Hang Zhou Radical Energy-Saving Technology Co.,Ltd."/>
    <s v="86-571-22806190"/>
    <s v="tracy@radical.cn;lihao@radical.cn;info@radical.cn"/>
    <n v="3"/>
    <x v="1"/>
    <s v="营收较高"/>
    <s v="杭州市"/>
    <n v="188106.54787500002"/>
    <n v="26144.4509125"/>
  </r>
  <r>
    <x v="2"/>
    <s v="600549.SH"/>
    <s v="今天国际"/>
    <s v="厦门钨业股份有限公司"/>
    <s v="福建省厦门市思明区展鸿路81号特房波特曼财富中心A座21-22层"/>
    <s v="小金属"/>
    <n v="10505767014.18"/>
    <n v="379197976.44999999"/>
    <n v="14508"/>
    <s v="Xiamen Tungsten Co.,Ltd."/>
    <s v="86-592-5363856"/>
    <s v="600549.cxtc@cxtc.com;xtc@public.xm.fj.cn"/>
    <n v="2"/>
    <x v="2"/>
    <s v="营收极高"/>
    <s v="厦门市"/>
    <n v="724136.13276674936"/>
    <n v="26137.16407843948"/>
  </r>
  <r>
    <x v="0"/>
    <s v="003015.SZ"/>
    <s v="金安国纪"/>
    <s v="江苏日久光电股份有限公司"/>
    <s v="江苏省苏州市昆山市周庄镇锦周公路509号"/>
    <s v="光学光电子"/>
    <n v="111971224.54000001"/>
    <n v="13055423.4"/>
    <n v="500"/>
    <s v="Jiangsu Rijiu Optoelectronics Jointstock Co.,Ltd."/>
    <s v="86-512-83639672"/>
    <s v="info@rnafilms.cn"/>
    <n v="1"/>
    <x v="0"/>
    <s v="营收较高"/>
    <s v="苏州市"/>
    <n v="223942.44908000002"/>
    <n v="26110.846799999999"/>
  </r>
  <r>
    <x v="1"/>
    <s v="836433.BJ"/>
    <s v="金奥博"/>
    <s v="内蒙古大唐药业股份有限公司"/>
    <s v="内蒙古自治区呼和浩特市赛罕区如意开发区远五纬路"/>
    <s v="中药"/>
    <n v="28484733.379999999"/>
    <n v="5560706.7300000004"/>
    <n v="213"/>
    <s v="Inner Mongolia Grand Pharmaceutical Co., Ltd."/>
    <s v="86-471-4611143"/>
    <s v="nmgdtyy@163.com"/>
    <n v="1"/>
    <x v="2"/>
    <s v="营收正常"/>
    <s v="内蒙古自治区呼和浩特市"/>
    <n v="133731.14262910798"/>
    <n v="26106.604366197185"/>
  </r>
  <r>
    <x v="0"/>
    <s v="002718.SZ"/>
    <s v="金百泽"/>
    <s v="浙江友邦集成吊顶股份有限公司"/>
    <s v="浙江省嘉兴市海盐县百步镇百步大道388号"/>
    <s v="建筑材料"/>
    <n v="201510235.72999999"/>
    <n v="21132650.539999999"/>
    <n v="810"/>
    <s v="Zhejiang Youpon Integrated Ceiling Co.,Ltd."/>
    <s v="86-573-86790032"/>
    <s v="zhejiangyoubang@163.com"/>
    <n v="1"/>
    <x v="3"/>
    <s v="营收较高"/>
    <s v="嘉兴市"/>
    <n v="248778.06880246912"/>
    <n v="26089.692024691358"/>
  </r>
  <r>
    <x v="2"/>
    <s v="603365.SH"/>
    <s v="金杯电工"/>
    <s v="上海水星家用纺织品股份有限公司"/>
    <s v="上海市奉贤区沪杭公路1487号"/>
    <s v="服装家纺"/>
    <n v="806283685.00999999"/>
    <n v="84694043.890000001"/>
    <n v="3247"/>
    <s v="Shanghai Shuixing Home Textile Co.,Ltd"/>
    <s v="86-21-57435982"/>
    <s v="sxjf@shuixing.com"/>
    <n v="1"/>
    <x v="4"/>
    <s v="营收较高"/>
    <s v="上海市"/>
    <n v="248316.5029288574"/>
    <n v="26083.783150600553"/>
  </r>
  <r>
    <x v="2"/>
    <s v="603881.SH"/>
    <s v="金杯汽车"/>
    <s v="上海数据港股份有限公司"/>
    <s v="上海市静安区江场路1401弄14号1601室"/>
    <s v="计算机应用"/>
    <n v="342541673.81"/>
    <n v="11180074.140000001"/>
    <n v="430"/>
    <s v="Shanghai @Hub Co.,Ltd."/>
    <s v="86-21-31762186"/>
    <s v="ir@athub.com"/>
    <n v="1"/>
    <x v="3"/>
    <s v="营收较高"/>
    <s v="上海市"/>
    <n v="796608.54374418606"/>
    <n v="26000.172418604652"/>
  </r>
  <r>
    <x v="2"/>
    <s v="603055.SH"/>
    <s v="金博股份"/>
    <s v="浙江台华新材料股份有限公司"/>
    <s v="浙江省嘉兴市秀洲区王店镇梅北路113号"/>
    <s v="纺织制造"/>
    <n v="945276449"/>
    <n v="114759602.5"/>
    <n v="4421"/>
    <s v="Zhejiang Taihua New Material Co.,Ltd"/>
    <s v="86-573-83703555"/>
    <s v="luanchenglian@textaihua.com;hupingzhe@textaihua.com;taihua@textaihua.com"/>
    <n v="3"/>
    <x v="4"/>
    <s v="营收较高"/>
    <s v="嘉兴市"/>
    <n v="213815.07554851845"/>
    <n v="25957.838158787603"/>
  </r>
  <r>
    <x v="0"/>
    <s v="002881.SZ"/>
    <s v="金财互联"/>
    <s v="美格智能技术股份有限公司"/>
    <s v="广东省深圳市福田区深南大道1006号深圳国际创新中心B栋三十二层"/>
    <s v="消费电子"/>
    <n v="400551141.25"/>
    <n v="24606758.059999999"/>
    <n v="948"/>
    <s v="Meig Smart Technology Co.,Ltd"/>
    <s v="86-755-83218588"/>
    <s v="ir@meigsmart.com"/>
    <n v="1"/>
    <x v="2"/>
    <s v="营收较高"/>
    <s v="深圳市"/>
    <n v="422522.30089662445"/>
    <n v="25956.495843881854"/>
  </r>
  <r>
    <x v="0"/>
    <s v="002959.SZ"/>
    <s v="金辰股份"/>
    <s v="小熊电器股份有限公司"/>
    <s v="广东省佛山市顺德区勒流街道富安工业区富兴路3号"/>
    <s v="小家电"/>
    <n v="976971418.36000001"/>
    <n v="104160549.33"/>
    <n v="4013"/>
    <s v="Bear Electric Appliance Co.,Ltd."/>
    <s v="86-757-29390865"/>
    <s v="xxdq01@bears.com.cn"/>
    <n v="1"/>
    <x v="2"/>
    <s v="营收较高"/>
    <s v="佛山市"/>
    <n v="243451.63677049588"/>
    <n v="25955.781044106654"/>
  </r>
  <r>
    <x v="2"/>
    <s v="600688.SH"/>
    <s v="金诚信"/>
    <s v="中国石化上海石油化工股份有限公司"/>
    <s v="上海市金山区金一路48号"/>
    <s v="石油加工贸易"/>
    <n v="26006070000"/>
    <n v="213510000"/>
    <n v="8230"/>
    <s v="Sinopec Shanghai Petrochemical Company Limited"/>
    <s v="86-21-57941941"/>
    <s v="spc@spc.com.cn"/>
    <n v="1"/>
    <x v="1"/>
    <s v="营收极高"/>
    <s v="上海市"/>
    <n v="3159911.3001215067"/>
    <n v="25942.891859052248"/>
  </r>
  <r>
    <x v="0"/>
    <s v="000989.SZ"/>
    <s v="金城医药"/>
    <s v="九芝堂股份有限公司"/>
    <s v="湖南省长沙市岳麓区桐梓坡西路339号,北京市朝阳区姚家园路朝阳体育中心东侧路甲518号A座"/>
    <s v="中药"/>
    <n v="1196431070.5899999"/>
    <n v="123813470.83"/>
    <n v="4777"/>
    <s v="Jiuzhitang Co.,Ltd."/>
    <s v="86-10-84683155;86-731-84499762"/>
    <s v="hancx@hnjzt.com;dshbgs@hnjzt.com;hnjzt@hnjzt.com"/>
    <n v="3"/>
    <x v="2"/>
    <s v="营收极高"/>
    <s v="长沙市"/>
    <n v="250456.57747330959"/>
    <n v="25918.666700858277"/>
  </r>
  <r>
    <x v="0"/>
    <s v="300480.SZ"/>
    <s v="金春股份"/>
    <s v="光力科技股份有限公司"/>
    <s v="河南省郑州市中原区高新技术产业开发区长椿路10号"/>
    <s v="专用设备"/>
    <n v="120080657.72"/>
    <n v="20158009.710000001"/>
    <n v="778"/>
    <s v="Gl Tech Co.,Ltd"/>
    <s v="86-371-67858887"/>
    <s v="info@gltech.cn;zhengquanbu@gltech.cn"/>
    <n v="2"/>
    <x v="2"/>
    <s v="营收较高"/>
    <s v="郑州市"/>
    <n v="154345.31840616965"/>
    <n v="25910.03818766067"/>
  </r>
  <r>
    <x v="0"/>
    <s v="003040.SZ"/>
    <s v="金达莱"/>
    <s v="楚天龙股份有限公司"/>
    <s v="北京市海淀区蓝靛厂金源时代购物中心B区1508室"/>
    <s v="通信设备"/>
    <n v="262883064.84999999"/>
    <n v="40769387.119999997"/>
    <n v="1574"/>
    <s v="Chutian Dragon Co.,Ltd."/>
    <s v="86-10-68967666"/>
    <s v="ir@ctdcn.com"/>
    <n v="1"/>
    <x v="1"/>
    <s v="营收较高"/>
    <s v="北京市"/>
    <n v="167015.92430114359"/>
    <n v="25901.770724269376"/>
  </r>
  <r>
    <x v="2"/>
    <s v="601728.SH"/>
    <s v="金达威"/>
    <s v="中国电信股份有限公司"/>
    <s v="北京市西城区金融大街31号"/>
    <s v="通信服务"/>
    <n v="118576141111.63"/>
    <n v="7223387007.71"/>
    <n v="278922"/>
    <s v="China Telecom Corporation Limited"/>
    <s v="86-10-58501508"/>
    <s v="ir@chinatelecom-h.com"/>
    <n v="1"/>
    <x v="1"/>
    <s v="营收极高"/>
    <s v="北京市"/>
    <n v="425122.94158090797"/>
    <n v="25897.516179111008"/>
  </r>
  <r>
    <x v="2"/>
    <s v="600729.SH"/>
    <s v="金丹科技"/>
    <s v="重庆百货大楼股份有限公司"/>
    <s v="重庆市渝中区青年路18号10、11、14楼"/>
    <s v="零售"/>
    <n v="5271384425.6599998"/>
    <n v="413627284.97000003"/>
    <n v="16004"/>
    <s v="Chongqing Department Store Co.,Ltd."/>
    <s v="86-23-63845365"/>
    <s v="cbdsh@e-cbest.com;zyao@e-cbest.com;cbest@e-cbest.com"/>
    <n v="3"/>
    <x v="3"/>
    <s v="营收极高"/>
    <s v="重庆市"/>
    <n v="329379.18180829793"/>
    <n v="25845.243999625094"/>
  </r>
  <r>
    <x v="0"/>
    <s v="002675.SZ"/>
    <s v="金道科技"/>
    <s v="烟台东诚药业集团股份有限公司"/>
    <s v="山东省烟台市福山区经济技术开发区长白山路7号"/>
    <s v="化学制药"/>
    <n v="879736270.21000004"/>
    <n v="54921850.859999999"/>
    <n v="2128"/>
    <s v="Yantai Dongcheng Biochemicals Co.,Ltd"/>
    <s v="86-535-6371119"/>
    <s v="stock@dcb-group.com"/>
    <n v="1"/>
    <x v="3"/>
    <s v="营收较高"/>
    <s v="烟台市"/>
    <n v="413409.90141447372"/>
    <n v="25809.140441729323"/>
  </r>
  <r>
    <x v="2"/>
    <s v="601390.SH"/>
    <s v="金地集团"/>
    <s v="中国中铁股份有限公司"/>
    <s v="北京市海淀区复兴路69号中国中铁广场A座"/>
    <s v="建筑装饰"/>
    <n v="266537038000"/>
    <n v="7587168000"/>
    <n v="294013"/>
    <s v="China Railway Group Limited"/>
    <s v="86-10-51878413"/>
    <s v="ir@crec.cn;dyh@crecg.com"/>
    <n v="2"/>
    <x v="3"/>
    <s v="营收极高"/>
    <s v="北京市"/>
    <n v="906548.47914888116"/>
    <n v="25805.552815691823"/>
  </r>
  <r>
    <x v="2"/>
    <s v="600917.SH"/>
    <s v="金迪克"/>
    <s v="重庆燃气集团股份有限公司"/>
    <s v="重庆市江北区鸿恩路7号"/>
    <s v="燃气"/>
    <n v="2287722339.71"/>
    <n v="100963441.77"/>
    <n v="3913"/>
    <s v="Chongqing Gas Group Corporation Ltd."/>
    <s v="86-23-67952837"/>
    <s v="dbcqgas@163.com"/>
    <n v="1"/>
    <x v="1"/>
    <s v="营收极高"/>
    <s v="重庆市"/>
    <n v="584646.64955532842"/>
    <n v="25802.05514183491"/>
  </r>
  <r>
    <x v="0"/>
    <s v="300811.SZ"/>
    <s v="金盾股份"/>
    <s v="深圳市铂科新材料股份有限公司"/>
    <s v="广东省深圳市南山区科技园朗山路28号2栋3楼"/>
    <s v="金属新材料"/>
    <n v="202509702.63"/>
    <n v="32296656.359999999"/>
    <n v="1255"/>
    <s v="Poco Holding Co.,Ltd."/>
    <s v="86-755-26654881"/>
    <s v="poco@pocomagnetic.com"/>
    <n v="1"/>
    <x v="3"/>
    <s v="营收较高"/>
    <s v="深圳市"/>
    <n v="161362.31285258965"/>
    <n v="25734.387537848605"/>
  </r>
  <r>
    <x v="2"/>
    <s v="600637.SH"/>
    <s v="金发科技"/>
    <s v="东方明珠新媒体股份有限公司"/>
    <s v="上海市徐汇区宜山路757号"/>
    <s v="传媒"/>
    <n v="1697859155.76"/>
    <n v="179665710"/>
    <n v="6984"/>
    <s v="Oriental Pearl Group Co.,Ltd."/>
    <s v="86-21-33396637"/>
    <s v="dongban@opg.cn"/>
    <n v="1"/>
    <x v="4"/>
    <s v="营收极高"/>
    <s v="上海市"/>
    <n v="243106.98106529209"/>
    <n v="25725.330756013747"/>
  </r>
  <r>
    <x v="0"/>
    <s v="002054.SZ"/>
    <s v="金发拉比"/>
    <s v="广东德美精细化工集团股份有限公司"/>
    <s v="广东省佛山市顺德区容桂街道广珠路海尾路段44号"/>
    <s v="化学制品"/>
    <n v="504558016.31"/>
    <n v="43552356.770000003"/>
    <n v="1695"/>
    <s v="Dymatic Chemicals,Inc."/>
    <s v="86-757-28399088;86-757-28399088-316;86-757-22905695"/>
    <s v="zhumc@dymatic.com;pandk@dymatic.com;info@dymatic.com"/>
    <n v="3"/>
    <x v="3"/>
    <s v="营收较高"/>
    <s v="佛山市"/>
    <n v="297674.34590560471"/>
    <n v="25694.605764011802"/>
  </r>
  <r>
    <x v="0"/>
    <s v="301036.SZ"/>
    <s v="金风科技"/>
    <s v="双乐颜料股份有限公司"/>
    <s v="江苏省泰州市兴化市张郭镇人民路2号"/>
    <s v="化学制品"/>
    <n v="326993056.11000001"/>
    <n v="26564880.289999999"/>
    <n v="1034"/>
    <s v="Sunlour Pigment Co.,Ltd"/>
    <s v="86-523-83764960"/>
    <s v="yhd@shuangle.com;yzf@shuangle.com;shuangle@shuangle.com"/>
    <n v="3"/>
    <x v="3"/>
    <s v="营收较高"/>
    <s v="泰州市"/>
    <n v="316240.86664410058"/>
    <n v="25691.373588007737"/>
  </r>
  <r>
    <x v="0"/>
    <s v="301163.SZ"/>
    <s v="金枫酒业"/>
    <s v="江苏宏德特种部件股份有限公司"/>
    <s v="江苏省南通市通州区兴仁镇戚桥村四组"/>
    <s v="电力设备"/>
    <n v="183405079.03999999"/>
    <n v="15536567.800000001"/>
    <n v="605"/>
    <s v="Jiangsu Hongde Special Parts Co.,Ltd."/>
    <s v="86-513-80600008"/>
    <s v="clx@sian-casting.com;yrr@sian-casting.com"/>
    <n v="2"/>
    <x v="4"/>
    <s v="营收较高"/>
    <s v="南通市"/>
    <n v="303148.89097520662"/>
    <n v="25680.277355371902"/>
  </r>
  <r>
    <x v="0"/>
    <s v="002207.SZ"/>
    <s v="金富科技"/>
    <s v="新疆准东石油技术股份有限公司"/>
    <s v="新疆维吾尔自治区昌吉回族自治州阜康市准东石油基地"/>
    <s v="油气开采及服务"/>
    <n v="24865189.32"/>
    <n v="18409942.329999998"/>
    <n v="718"/>
    <s v="Xinjiang Zhundong Petroleum Technology Co.,Ltd."/>
    <s v="86-994-3830616;86-994-3830619"/>
    <s v="lvzhanmin@foxmail.com;zhandong002207@foxmail.com;zygf@zygf.cn"/>
    <n v="3"/>
    <x v="2"/>
    <s v="营收正常"/>
    <s v="昌吉回族自治州阜康市"/>
    <n v="34631.182896935934"/>
    <n v="25640.588203342617"/>
  </r>
  <r>
    <x v="2"/>
    <s v="601137.SH"/>
    <s v="金刚玻璃"/>
    <s v="宁波博威合金材料股份有限公司"/>
    <s v="浙江省宁波市鄞州区云龙镇太平桥"/>
    <s v="金属新材料"/>
    <n v="3326334523.6500001"/>
    <n v="135807140.94999999"/>
    <n v="5300"/>
    <s v="Ningbo Boway Alloy Material Company Limited"/>
    <s v="86-574-82829383;86-574-82829375"/>
    <s v="yongsheng.wang@bowayalloy.com;lijuan.sun@bowayalloy.com;ir@bowayalloy.com"/>
    <n v="3"/>
    <x v="3"/>
    <s v="营收极高"/>
    <s v="宁波市"/>
    <n v="627610.28748113208"/>
    <n v="25623.988858490564"/>
  </r>
  <r>
    <x v="2"/>
    <s v="600971.SH"/>
    <s v="金固股份"/>
    <s v="安徽恒源煤电股份有限公司"/>
    <s v="安徽省宿州市埇桥区西昌路157号"/>
    <s v="煤炭开采加工"/>
    <n v="2354127904.1999998"/>
    <n v="384926983.13"/>
    <n v="15034"/>
    <s v="Anhui Hengyuan Coal Industry And Electricity Power Co.,Ltd"/>
    <s v="86-557-3982147;86-577-3981953"/>
    <s v="ahhymd@163.com;283563672@qq.com"/>
    <n v="2"/>
    <x v="1"/>
    <s v="营收极高"/>
    <s v="宿州市"/>
    <n v="156586.92990554741"/>
    <n v="25603.763677663963"/>
  </r>
  <r>
    <x v="2"/>
    <s v="603123.SH"/>
    <s v="金冠电气"/>
    <s v="北京翠微大厦股份有限公司"/>
    <s v="北京市海淀区复兴路33号"/>
    <s v="保险及其他"/>
    <n v="956459006.91999996"/>
    <n v="65562510.799999997"/>
    <n v="2567"/>
    <s v="Beijing Cuiwei Tower Co.,Ltd."/>
    <s v="86-10-68241688"/>
    <s v="dshbgs@cwjt.com"/>
    <n v="1"/>
    <x v="4"/>
    <s v="营收较高"/>
    <s v="北京市"/>
    <n v="372597.97698480717"/>
    <n v="25540.518426178416"/>
  </r>
  <r>
    <x v="0"/>
    <s v="003006.SZ"/>
    <s v="金冠股份"/>
    <s v="重庆百亚卫生用品股份有限公司"/>
    <s v="重庆市九龙坡区奥体路1号上城国际5栋25楼"/>
    <s v="美容护理"/>
    <n v="431997343"/>
    <n v="55415961"/>
    <n v="2170"/>
    <s v="Chongqing Baiya Sanitary Products Co.,Ltd."/>
    <s v="86-23-68825666-666"/>
    <s v="baiya.db@baiya.cn;chen.f@baiya.cn"/>
    <n v="2"/>
    <x v="1"/>
    <s v="营收较高"/>
    <s v="重庆市"/>
    <n v="199077.11658986175"/>
    <n v="25537.309216589863"/>
  </r>
  <r>
    <x v="0"/>
    <s v="002255.SZ"/>
    <s v="金贵银业"/>
    <s v="苏州海陆重工股份有限公司"/>
    <s v="江苏省苏州市张家港市东南大道1号(张家港经济技术开发区)"/>
    <s v="电力设备"/>
    <n v="436283778.91000003"/>
    <n v="32632637.98"/>
    <n v="1278"/>
    <s v="Suzhou Hailu Heavy Industry Co.,Ltd."/>
    <s v="86-512-58913056"/>
    <s v="stock@hailu-boiler.cn"/>
    <n v="1"/>
    <x v="4"/>
    <s v="营收较高"/>
    <s v="苏州市"/>
    <n v="341380.10869327077"/>
    <n v="25534.145524256652"/>
  </r>
  <r>
    <x v="0"/>
    <s v="301096.SZ"/>
    <s v="金海高科"/>
    <s v="杭州百诚医药科技股份有限公司"/>
    <s v="浙江省杭州市滨江区浦沿街道东冠路611号金盛科技园8号楼2楼"/>
    <s v="医疗服务"/>
    <n v="95802322.640000001"/>
    <n v="19529827.850000001"/>
    <n v="765"/>
    <s v="Hangzhou Bio-Sincerity Pharma-Tech Co.,Ltd."/>
    <s v="86-571-87923909"/>
    <s v="stock@hzbio-s.com"/>
    <n v="1"/>
    <x v="2"/>
    <s v="营收正常"/>
    <s v="杭州市"/>
    <n v="125231.79430065359"/>
    <n v="25529.186732026144"/>
  </r>
  <r>
    <x v="0"/>
    <s v="002283.SZ"/>
    <s v="金禾实业"/>
    <s v="天润工业技术股份有限公司"/>
    <s v="山东省威海市文登区天润路2-13号"/>
    <s v="汽车零部件"/>
    <n v="930100163.76999998"/>
    <n v="93789213.799999997"/>
    <n v="3687"/>
    <s v="Tianrun Industry Technology Co.,Ltd."/>
    <s v="86-631-8982313"/>
    <s v="liuli@tianrun.com;jhzjin@tianrun.com;zhqb@tianrun.com"/>
    <n v="3"/>
    <x v="1"/>
    <s v="营收较高"/>
    <s v="威海市"/>
    <n v="252264.75827773256"/>
    <n v="25437.812259289396"/>
  </r>
  <r>
    <x v="0"/>
    <s v="300302.SZ"/>
    <s v="金河生物"/>
    <s v="北京同有飞骥科技股份有限公司"/>
    <s v="北京市海淀区地锦路9号院2号楼-1至4层101"/>
    <s v="计算机设备"/>
    <n v="139774645.5"/>
    <n v="9143079.3800000008"/>
    <n v="360"/>
    <s v="Toyou Feiji Electronics Co.,Ltd."/>
    <s v="86-10-62491977"/>
    <s v="zqtz@toyou.com.cn"/>
    <n v="1"/>
    <x v="3"/>
    <s v="营收较高"/>
    <s v="北京市"/>
    <n v="388262.90416666667"/>
    <n v="25397.442722222226"/>
  </r>
  <r>
    <x v="0"/>
    <s v="002435.SZ"/>
    <s v="金宏气体"/>
    <s v="长江润发健康产业股份有限公司"/>
    <s v="江苏省苏州市张家港市金港镇晨丰公路"/>
    <s v="化学制药"/>
    <n v="905405104.96000004"/>
    <n v="62117583.390000001"/>
    <n v="2446"/>
    <s v="Changjiangrunfa Health Industry Co.,Ltd."/>
    <s v="86-512-56926898"/>
    <s v="swynet@126.com;chentingting@cjrfjx.com;lubin@cjrfjx.com"/>
    <n v="3"/>
    <x v="3"/>
    <s v="营收较高"/>
    <s v="苏州市"/>
    <n v="370157.44274734263"/>
    <n v="25395.577837285364"/>
  </r>
  <r>
    <x v="0"/>
    <s v="300069.SZ"/>
    <s v="金鸿顺"/>
    <s v="金利华电气股份有限公司"/>
    <s v="浙江省金华市金东区经济开发区傅村镇华丰东路1088号"/>
    <s v="电力设备"/>
    <n v="28867094.98"/>
    <n v="6035317.3600000003"/>
    <n v="238"/>
    <s v="Jinlihua Electric Co.,Ltd."/>
    <s v="86-579-82913366"/>
    <s v="info@jlhdq.com"/>
    <n v="1"/>
    <x v="4"/>
    <s v="营收正常"/>
    <s v="金华市"/>
    <n v="121290.31504201681"/>
    <n v="25358.476302521009"/>
  </r>
  <r>
    <x v="0"/>
    <s v="300852.SZ"/>
    <s v="金花股份"/>
    <s v="四会富仕电子科技股份有限公司"/>
    <s v="广东省肇庆市四会市下茆镇四会电子产业基地2号"/>
    <s v="半导体及元件"/>
    <n v="256843337.83000001"/>
    <n v="34735499.579999998"/>
    <n v="1371"/>
    <s v="Sihui Fuji Electronics Technology Co.,Ltd."/>
    <s v="86-758-3106018"/>
    <s v="stock@fujipcb.cn"/>
    <n v="1"/>
    <x v="4"/>
    <s v="营收较高"/>
    <s v="肇庆市"/>
    <n v="187340.14429613421"/>
    <n v="25335.885908096279"/>
  </r>
  <r>
    <x v="0"/>
    <s v="002371.SZ"/>
    <s v="金徽股份"/>
    <s v="北方华创科技集团股份有限公司"/>
    <s v="北京市大兴区经济技术开发区文昌大道8号"/>
    <s v="半导体及元件"/>
    <n v="2135734862.3699999"/>
    <n v="206460350.66999999"/>
    <n v="8153"/>
    <s v="Naura Technology Group Co.,Ltd."/>
    <s v="86-10-57840288"/>
    <s v="wangxiaoning@naura.com;sunzheng@naura.com;002371@naura.com"/>
    <n v="3"/>
    <x v="4"/>
    <s v="营收极高"/>
    <s v="北京市"/>
    <n v="261956.93148166317"/>
    <n v="25323.236927511345"/>
  </r>
  <r>
    <x v="0"/>
    <s v="002451.SZ"/>
    <s v="金徽酒"/>
    <s v="上海摩恩电气股份有限公司"/>
    <s v="上海市浦东新区江山路2829号"/>
    <s v="电力设备"/>
    <n v="256341613.16"/>
    <n v="9671702.2599999998"/>
    <n v="382"/>
    <s v="Shanghai Morn Electric Equipment Co.,Ltd."/>
    <s v="86-21-58979608"/>
    <s v="huangsz@mornelectric.com;investor@mornelectric.com"/>
    <n v="2"/>
    <x v="4"/>
    <s v="营收较高"/>
    <s v="上海市"/>
    <n v="671051.34335078532"/>
    <n v="25318.592303664922"/>
  </r>
  <r>
    <x v="0"/>
    <s v="002459.SZ"/>
    <s v="金健米业"/>
    <s v="晶澳太阳能科技股份有限公司"/>
    <s v="北京市丰台区汽车博物馆东路1号院诺德中心8号楼"/>
    <s v="电力设备"/>
    <n v="12320757025.959999"/>
    <n v="750105444.98000002"/>
    <n v="29638"/>
    <s v="Ja Solar Technology Co.,Ltd."/>
    <s v="86-10-63611960"/>
    <s v="ir@jasolar.com"/>
    <n v="1"/>
    <x v="4"/>
    <s v="营收极高"/>
    <s v="北京市"/>
    <n v="415708.11208448611"/>
    <n v="25308.90900128214"/>
  </r>
  <r>
    <x v="2"/>
    <s v="688125.SH"/>
    <s v="金晶科技"/>
    <s v="广东安达智能装备股份有限公司"/>
    <s v="广东省东莞市寮步镇向西东区路17号"/>
    <s v="自动化设备"/>
    <n v="139244636"/>
    <n v="26035832.600000001"/>
    <n v="1030"/>
    <s v="Guangdong Anda Automation Solutions Co.,Ltd."/>
    <s v="86-769-38851188;86-769-38851180"/>
    <s v="gd-anda@anda-dg.com"/>
    <n v="1"/>
    <x v="2"/>
    <s v="营收较高"/>
    <s v="东莞市"/>
    <n v="135188.96699029126"/>
    <n v="25277.507378640777"/>
  </r>
  <r>
    <x v="0"/>
    <s v="300453.SZ"/>
    <s v="金卡智能"/>
    <s v="江西三鑫医疗科技股份有限公司"/>
    <s v="江西省南昌市南昌县小蓝经济开发区富山大道999号"/>
    <s v="医疗器械"/>
    <n v="321497637.25"/>
    <n v="47447455.869999997"/>
    <n v="1879"/>
    <s v="Jiangxi Sanxin Medtec Co.,Ltd."/>
    <s v="86-791-85950380"/>
    <s v="sanxinkeji1997@163.com"/>
    <n v="1"/>
    <x v="2"/>
    <s v="营收较高"/>
    <s v="南昌市"/>
    <n v="171100.39236295901"/>
    <n v="25251.440058541775"/>
  </r>
  <r>
    <x v="0"/>
    <s v="301196.SZ"/>
    <s v="金开新能"/>
    <s v="厦门唯科模塑科技股份有限公司"/>
    <s v="福建省厦门市翔安区火炬高新区(翔安)产业区春光路1152号、1154号之一层"/>
    <s v="化工合成材料"/>
    <n v="251561400.03999999"/>
    <n v="44760724.380000003"/>
    <n v="1774"/>
    <s v="Xiamen Voke Mold &amp; Plastic Engineering Co.,Ltd."/>
    <s v="86-592-7769618"/>
    <s v="vkir@ctmold.com"/>
    <n v="1"/>
    <x v="0"/>
    <s v="营收较高"/>
    <s v="厦门市"/>
    <n v="141804.62234498307"/>
    <n v="25231.524453213078"/>
  </r>
  <r>
    <x v="1"/>
    <s v="837242.BJ"/>
    <s v="金科股份"/>
    <s v="青岛建邦汽车科技股份有限公司"/>
    <s v="山东省青岛市胶州市经济技术开发区滦河路1号"/>
    <s v="汽车零部件"/>
    <n v="94158350.450000003"/>
    <n v="5976513.6799999997"/>
    <n v="237"/>
    <s v="Qi Automotive Co.,Ltd"/>
    <s v="86-532-86626982"/>
    <s v="wangyunkai@qi-auto.com"/>
    <n v="1"/>
    <x v="1"/>
    <s v="营收正常"/>
    <s v="青岛市"/>
    <n v="397292.61793248949"/>
    <n v="25217.35729957806"/>
  </r>
  <r>
    <x v="0"/>
    <s v="300183.SZ"/>
    <s v="金科环境"/>
    <s v="青岛东软载波科技股份有限公司"/>
    <s v="山东省青岛市市北区上清路16号甲"/>
    <s v="通信设备"/>
    <n v="172580781.24000001"/>
    <n v="21805738.640000001"/>
    <n v="865"/>
    <s v="Qingdao Eastsoft Communication Technology Co.,Ltd"/>
    <s v="86-532-83676959"/>
    <s v="wanghui@eastsoft.com.cn;zhangyan@eastsoft.com.cn"/>
    <n v="2"/>
    <x v="1"/>
    <s v="营收较高"/>
    <s v="青岛市"/>
    <n v="199515.3540346821"/>
    <n v="25208.946404624279"/>
  </r>
  <r>
    <x v="0"/>
    <s v="002429.SZ"/>
    <s v="金雷股份"/>
    <s v="深圳市兆驰股份有限公司"/>
    <s v="广东省深圳市龙岗区南湾街道下李朗社区李朗路一号兆驰创新产业园"/>
    <s v="黑色家电"/>
    <n v="3732740886.9200001"/>
    <n v="345614102.49000001"/>
    <n v="13725"/>
    <s v="Shenzhen Mtc Co. Ltd"/>
    <s v="86-755-33614068"/>
    <s v="ls@szmtc.com.cn"/>
    <n v="1"/>
    <x v="0"/>
    <s v="营收极高"/>
    <s v="深圳市"/>
    <n v="271966.54913806921"/>
    <n v="25181.355372677597"/>
  </r>
  <r>
    <x v="1"/>
    <s v="838171.BJ"/>
    <s v="金力泰"/>
    <s v="威海邦德散热系统股份有限公司"/>
    <s v="山东省威海市环翠区经济技术开发区桥头镇兴达路5号(桥头医院东)"/>
    <s v="汽车零部件"/>
    <n v="68604210.870000005"/>
    <n v="10948074.76"/>
    <n v="435"/>
    <s v="Weihai Bangde Cooling System Co.,Ltd"/>
    <s v="86-631-5528111"/>
    <s v="shenghongchun@bdcooling.com"/>
    <n v="1"/>
    <x v="1"/>
    <s v="营收正常"/>
    <s v="威海市"/>
    <n v="157710.82958620691"/>
    <n v="25167.987954022989"/>
  </r>
  <r>
    <x v="2"/>
    <s v="600496.SH"/>
    <s v="金力永磁"/>
    <s v="长江精工钢结构(集团)股份有限公司"/>
    <s v="安徽省六安市金安区经济技术开发区长江精工工业园,上海市闵行区黎安路999号大虹桥国际32层"/>
    <s v="建筑装饰"/>
    <n v="3712366239.96"/>
    <n v="179018503.75"/>
    <n v="7115"/>
    <s v="Chang Jiang&amp;Jing Gong Steel Building(Group)Co.,Ltd"/>
    <s v="86-21-62968628;86-564-3631386"/>
    <s v="600496@jgsteel.cn"/>
    <n v="1"/>
    <x v="3"/>
    <s v="营收极高"/>
    <s v="六安市"/>
    <n v="521766.1616247365"/>
    <n v="25160.717322557975"/>
  </r>
  <r>
    <x v="2"/>
    <s v="605155.SH"/>
    <s v="金利华电"/>
    <s v="浙江西大门新材料股份有限公司"/>
    <s v="浙江省绍兴市柯桥区兰亭镇阮港村"/>
    <s v="家用轻工"/>
    <n v="113511565.84"/>
    <n v="19534536.899999999"/>
    <n v="778"/>
    <s v="Zhejiang Xidamen New Material Co.,Ltd."/>
    <s v="86-575-84600929"/>
    <s v="xidamen@xidamen.com"/>
    <n v="1"/>
    <x v="3"/>
    <s v="营收较高"/>
    <s v="绍兴市"/>
    <n v="145901.75557840618"/>
    <n v="25108.659254498714"/>
  </r>
  <r>
    <x v="2"/>
    <s v="600918.SH"/>
    <s v="金陵饭店"/>
    <s v="中泰证券股份有限公司"/>
    <s v="山东省济南市市中区经七路86号"/>
    <s v="证券"/>
    <n v="1852027368.5799999"/>
    <n v="219966654.31"/>
    <n v="8771"/>
    <s v="Zhongtai Securities Co.,Ltd."/>
    <s v="86-531-68889038"/>
    <s v="ztsdb@zts.com.cn"/>
    <n v="1"/>
    <x v="2"/>
    <s v="营收极高"/>
    <s v="济南市"/>
    <n v="211153.50228936266"/>
    <n v="25078.85695017672"/>
  </r>
  <r>
    <x v="2"/>
    <s v="601139.SH"/>
    <s v="金陵体育"/>
    <s v="深圳市燃气集团股份有限公司"/>
    <s v="广东省深圳市福田区梅坳一路268号"/>
    <s v="燃气"/>
    <n v="6785528192.5900002"/>
    <n v="226583875.41999999"/>
    <n v="9041"/>
    <s v="Shenzhen Gas Corporation Ltd."/>
    <s v="86-755-83601139"/>
    <s v="yangxi@szgas.com.cn;xgq@szgas.com.cn"/>
    <n v="2"/>
    <x v="1"/>
    <s v="营收极高"/>
    <s v="深圳市"/>
    <n v="750528.50266452832"/>
    <n v="25061.815664196438"/>
  </r>
  <r>
    <x v="1"/>
    <s v="834682.BJ"/>
    <s v="金陵药业"/>
    <s v="宁波球冠电缆股份有限公司"/>
    <s v="浙江省宁波市北仑区小港街道陈山东路99号"/>
    <s v="电力设备"/>
    <n v="514393401.81"/>
    <n v="14547478.34"/>
    <n v="581"/>
    <s v="Ningbo Qrunning Cable Co.,Ltd"/>
    <s v="86-574-86197402"/>
    <s v="qiuguan@qrunning.com"/>
    <n v="1"/>
    <x v="4"/>
    <s v="营收较高"/>
    <s v="宁波市"/>
    <n v="885358.69502581761"/>
    <n v="25038.689053356284"/>
  </r>
  <r>
    <x v="0"/>
    <s v="002462.SZ"/>
    <s v="金岭矿业"/>
    <s v="嘉事堂药业股份有限公司"/>
    <s v="北京市海淀区昆明湖南路11号1号楼"/>
    <s v="医药商业"/>
    <n v="6460665483.96"/>
    <n v="78838414.530000001"/>
    <n v="3149"/>
    <s v="Cachet Pharmaceutical Co.,Ltd."/>
    <s v="86-10-88433464"/>
    <s v="wangxinxia@cachet.cn;wangwending@cachet.cn;cachet@cachet.cn"/>
    <n v="3"/>
    <x v="2"/>
    <s v="营收极高"/>
    <s v="北京市"/>
    <n v="2051656.2349825341"/>
    <n v="25036.016046363926"/>
  </r>
  <r>
    <x v="2"/>
    <s v="601567.SH"/>
    <s v="金龙机电"/>
    <s v="宁波三星医疗电气股份有限公司"/>
    <s v="浙江省宁波市鄞州区工业园区(宁波市鄞州区姜山镇)"/>
    <s v="电力设备"/>
    <n v="1982418083.4300001"/>
    <n v="164499421.72"/>
    <n v="6573"/>
    <s v="Ningbo Sanxing Medical Electric Co.,Ltd."/>
    <s v="86-574-88072272"/>
    <s v="stock@mail.sanxing.com"/>
    <n v="1"/>
    <x v="4"/>
    <s v="营收极高"/>
    <s v="宁波市"/>
    <n v="301600.1952578731"/>
    <n v="25026.53609006542"/>
  </r>
  <r>
    <x v="0"/>
    <s v="002625.SZ"/>
    <s v="金龙汽车"/>
    <s v="光启技术股份有限公司"/>
    <s v="广东省深圳市南山区粤海街道麻岭社区高新中一道9号软件大厦3层"/>
    <s v="国防军工"/>
    <n v="122399842.42"/>
    <n v="42706746.409999996"/>
    <n v="1707"/>
    <s v="Kuang-Chi Technologies Co.,Ltd."/>
    <s v="86-755-86581658"/>
    <s v="ir@kc-t.cn"/>
    <n v="1"/>
    <x v="0"/>
    <s v="营收较高"/>
    <s v="深圳市"/>
    <n v="71704.652852958403"/>
    <n v="25018.59777973052"/>
  </r>
  <r>
    <x v="2"/>
    <s v="600961.SH"/>
    <s v="金龙鱼"/>
    <s v="株洲冶炼集团股份有限公司"/>
    <s v="湖南省株洲市天元区衡山东路12号"/>
    <s v="工业金属"/>
    <n v="4101348671.4200001"/>
    <n v="34093926.979999997"/>
    <n v="1364"/>
    <s v="Zhuzhou Smelter Group Co.,Ltd."/>
    <s v="86-731-28392172"/>
    <s v="zytorch@minmetals.com"/>
    <n v="1"/>
    <x v="0"/>
    <s v="营收极高"/>
    <s v="株洲市"/>
    <n v="3006853.8646774194"/>
    <n v="24995.547639296186"/>
  </r>
  <r>
    <x v="2"/>
    <s v="601666.SH"/>
    <s v="金龙羽"/>
    <s v="平顶山天安煤业股份有限公司"/>
    <s v="河南省平顶山市新华区矿工中路21号"/>
    <s v="煤炭开采加工"/>
    <n v="9681332374.1000004"/>
    <n v="1630289556.53"/>
    <n v="65281"/>
    <s v="Pingdingshan Tianan Coal. Mining Co.,Ltd."/>
    <s v="86-375-2723076;86-375-2726426"/>
    <s v="pmgftzzgx@163.com"/>
    <n v="1"/>
    <x v="1"/>
    <s v="营收极高"/>
    <s v="平顶山市"/>
    <n v="148302.45207793999"/>
    <n v="24973.415795254361"/>
  </r>
  <r>
    <x v="2"/>
    <s v="600101.SH"/>
    <s v="金禄电子"/>
    <s v="四川明星电力股份有限公司"/>
    <s v="四川省遂宁市船山区开发区明月路56号"/>
    <s v="电力"/>
    <n v="557739397.91999996"/>
    <n v="41635967.049999997"/>
    <n v="1668"/>
    <s v="Sichuan Mingxing Electric Power Co.,Ltd."/>
    <s v="86-825-2210829;86-825-2210081"/>
    <s v="mxdl600101@163.com;zhanger02@126.com"/>
    <n v="2"/>
    <x v="4"/>
    <s v="营收较高"/>
    <s v="遂宁市"/>
    <n v="334376.1378417266"/>
    <n v="24961.610941247"/>
  </r>
  <r>
    <x v="0"/>
    <s v="002848.SZ"/>
    <s v="金马游乐"/>
    <s v="高斯贝尔数码科技股份有限公司"/>
    <s v="湖南省郴州市苏仙区观山洞街道高斯贝尔产业园"/>
    <s v="黑色家电"/>
    <n v="118974971.70999999"/>
    <n v="48460041.539999999"/>
    <n v="1942"/>
    <s v="Gospell Digital Technology Co.,Ltd."/>
    <s v="86-735-2659962;86-735-2666666"/>
    <s v="ir@gospell.com"/>
    <n v="1"/>
    <x v="0"/>
    <s v="营收较高"/>
    <s v="郴州市"/>
    <n v="61264.146091658084"/>
    <n v="24953.677415036043"/>
  </r>
  <r>
    <x v="0"/>
    <s v="002028.SZ"/>
    <s v="金明精机"/>
    <s v="思源电气股份有限公司"/>
    <s v="上海市闵行区华宁路3399号"/>
    <s v="电力设备"/>
    <n v="1739308457.3"/>
    <n v="152165107.41"/>
    <n v="6099"/>
    <s v="Sieyuan Electric Co.,Ltd."/>
    <s v="86-21-61610958"/>
    <s v="ir@sieyuan.com"/>
    <n v="1"/>
    <x v="4"/>
    <s v="营收极高"/>
    <s v="上海市"/>
    <n v="285179.28468601411"/>
    <n v="24949.189606492866"/>
  </r>
  <r>
    <x v="2"/>
    <s v="603037.SH"/>
    <s v="金钼股份"/>
    <s v="上海凯众材料科技股份有限公司"/>
    <s v="上海市浦东新区建业路813号"/>
    <s v="汽车零部件"/>
    <n v="120748999.62"/>
    <n v="12394843.529999999"/>
    <n v="497"/>
    <s v="Shanghai Carthane Co.,Ltd"/>
    <s v="86-21-58388958"/>
    <s v="kaizhongdm@carthane.com"/>
    <n v="1"/>
    <x v="1"/>
    <s v="营收较高"/>
    <s v="上海市"/>
    <n v="242955.73364185111"/>
    <n v="24939.322997987925"/>
  </r>
  <r>
    <x v="0"/>
    <s v="300636.SZ"/>
    <s v="金能科技"/>
    <s v="江西同和药业股份有限公司"/>
    <s v="江西省宜春市奉新县江西奉新高新技术产业园区"/>
    <s v="化学制药"/>
    <n v="179771415.86000001"/>
    <n v="26828215.640000001"/>
    <n v="1076"/>
    <s v="Jiangxi Synergy Pharmaceutical Co.,Ltd."/>
    <s v="86-795-4605333-8018;86-795-4605333-8012"/>
    <s v="dm@jxsynergy.com;zhangbo@jxsynergy.com;sa@jxsynergy.com"/>
    <n v="3"/>
    <x v="3"/>
    <s v="营收较高"/>
    <s v="宜春市"/>
    <n v="167073.80656133831"/>
    <n v="24933.285910780669"/>
  </r>
  <r>
    <x v="0"/>
    <s v="002561.SZ"/>
    <s v="金牛化工"/>
    <s v="上海徐家汇商城股份有限公司"/>
    <s v="上海市徐汇区肇嘉浜路1000号9楼"/>
    <s v="零售"/>
    <n v="150632214.47"/>
    <n v="21090327.140000001"/>
    <n v="846"/>
    <s v="Shanghai Xujiahui Commercial Co.,Ltd."/>
    <s v="86-21-64269999;86-21-64269991"/>
    <s v="xjh@xjh-sc.com;chy@xjh-sc.com"/>
    <n v="2"/>
    <x v="3"/>
    <s v="营收较高"/>
    <s v="上海市"/>
    <n v="178052.26296690307"/>
    <n v="24929.464704491726"/>
  </r>
  <r>
    <x v="2"/>
    <s v="600795.SH"/>
    <s v="金牌厨柜"/>
    <s v="国电电力发展股份有限公司"/>
    <s v="北京市朝阳区安慧北里安园19号"/>
    <s v="电力"/>
    <n v="46783953916.410004"/>
    <n v="1055539376.1799999"/>
    <n v="42374"/>
    <s v="Gd Power Development Co.,Ltd"/>
    <s v="86-10-58682100"/>
    <s v="gddl_dm@chnenergy.com.cn;gddl_zd@chnenergy.com.cn;gdpower@chnenergy.com.cn"/>
    <n v="3"/>
    <x v="4"/>
    <s v="营收极高"/>
    <s v="北京市"/>
    <n v="1104072.1649221221"/>
    <n v="24910.071651956387"/>
  </r>
  <r>
    <x v="2"/>
    <s v="600470.SH"/>
    <s v="金盘科技"/>
    <s v="安徽六国化工股份有限公司"/>
    <s v="安徽省铜陵市郊区铜港路"/>
    <s v="化学制品"/>
    <n v="1632656403.26"/>
    <n v="66627306.850000001"/>
    <n v="2675"/>
    <s v="Anhui Liuguo Chemical Co.,Ltd"/>
    <s v="86-562-2170536"/>
    <s v="tlxxe@163.com;zhouy207@sohu.com;liuguo@liuguo.com"/>
    <n v="3"/>
    <x v="3"/>
    <s v="营收极高"/>
    <s v="铜陵市"/>
    <n v="610338.84234018694"/>
    <n v="24907.404429906543"/>
  </r>
  <r>
    <x v="2"/>
    <s v="600252.SH"/>
    <s v="金埔园林"/>
    <s v="广西梧州中恒集团股份有限公司"/>
    <s v="广西壮族自治区梧州市万秀区工业园区工业大道1号"/>
    <s v="中药"/>
    <n v="640505143.11000001"/>
    <n v="85822618.969999999"/>
    <n v="3453"/>
    <s v="Guangxi Wuzhou Zhongheng Group Co.,Ltd"/>
    <s v="86-774-3939022"/>
    <s v="zh600252@126.com;zhongheng@wz-zh.com"/>
    <n v="2"/>
    <x v="2"/>
    <s v="营收较高"/>
    <s v="广西壮族自治区梧州市"/>
    <n v="185492.36695916596"/>
    <n v="24854.508824210832"/>
  </r>
  <r>
    <x v="2"/>
    <s v="600529.SH"/>
    <s v="金浦钛业"/>
    <s v="山东省药用玻璃股份有限公司"/>
    <s v="山东省淄博市沂源县药玻路"/>
    <s v="医疗器械"/>
    <n v="1042152720.9400001"/>
    <n v="153203982.25"/>
    <n v="6171"/>
    <s v="Shandong Pharmaceutical Glass Co.,Ltd"/>
    <s v="86-533-3259028;86-533-3259016"/>
    <s v="sdyb@pharmglass.com"/>
    <n v="1"/>
    <x v="2"/>
    <s v="营收极高"/>
    <s v="淄博市"/>
    <n v="168879.06675417276"/>
    <n v="24826.443404634581"/>
  </r>
  <r>
    <x v="0"/>
    <s v="300640.SZ"/>
    <s v="金麒麟"/>
    <s v="德艺文化创意集团股份有限公司"/>
    <s v="福建省福州市鼓楼区五四路158号环球广场1701单元"/>
    <s v="家用轻工"/>
    <n v="223171553.55000001"/>
    <n v="8264258.2300000004"/>
    <n v="333"/>
    <s v="Profit Cultural And Creative Group Co.,Ltd."/>
    <s v="86-591-87762758"/>
    <s v="board@fz-profit.com"/>
    <n v="1"/>
    <x v="3"/>
    <s v="营收较高"/>
    <s v="福州市"/>
    <n v="670184.84549549548"/>
    <n v="24817.592282282283"/>
  </r>
  <r>
    <x v="0"/>
    <s v="300650.SZ"/>
    <s v="金桥信息"/>
    <s v="太龙电子股份有限公司"/>
    <s v="福建省漳州市龙海区台商投资区角美镇角江路吴宅园区"/>
    <s v="其他电子"/>
    <n v="847946753.34000003"/>
    <n v="23647736.780000001"/>
    <n v="953"/>
    <s v="Tecnon Electronics Co.,Ltd"/>
    <s v="86-596-6783990"/>
    <s v="ir@tecnon.net"/>
    <n v="1"/>
    <x v="1"/>
    <s v="营收较高"/>
    <s v="漳州市"/>
    <n v="889765.74327387207"/>
    <n v="24813.994522560337"/>
  </r>
  <r>
    <x v="0"/>
    <s v="300838.SZ"/>
    <s v="金融街"/>
    <s v="浙江力诺流体控制科技股份有限公司"/>
    <s v="浙江省温州市瑞安市高新技术(阁巷)园区围一路99号"/>
    <s v="通用设备"/>
    <n v="167304764.47"/>
    <n v="18054223.469999999"/>
    <n v="728"/>
    <s v="Zhejiang Linuo Flow Control Technology Co.,Ltd."/>
    <s v="86-577-65728108"/>
    <s v="fhb@linuovalve.com;zd@linuovalve.com"/>
    <n v="2"/>
    <x v="1"/>
    <s v="营收较高"/>
    <s v="温州市"/>
    <n v="229814.23690934066"/>
    <n v="24799.757513736262"/>
  </r>
  <r>
    <x v="0"/>
    <s v="000739.SZ"/>
    <s v="金瑞矿业"/>
    <s v="普洛药业股份有限公司"/>
    <s v="浙江省金华市东阳市横店江南路399号"/>
    <s v="化学制药"/>
    <n v="2101428825.3099999"/>
    <n v="152091656.06"/>
    <n v="6133"/>
    <s v="Apeloa Pharmaceutical Co.,Ltd"/>
    <s v="86-579-86557527"/>
    <s v="000739@apeloa.com"/>
    <n v="1"/>
    <x v="3"/>
    <s v="营收极高"/>
    <s v="金华市"/>
    <n v="342642.88689222239"/>
    <n v="24798.900384803521"/>
  </r>
  <r>
    <x v="0"/>
    <s v="002947.SZ"/>
    <s v="金三江"/>
    <s v="苏州恒铭达电子科技股份有限公司"/>
    <s v="江苏省苏州市昆山市巴城镇石牌塔基路1568号"/>
    <s v="消费电子"/>
    <n v="310794675.69"/>
    <n v="34802202.560000002"/>
    <n v="1404"/>
    <s v="Suzhou Hengmingda Electronic Technology Co.,Ltd."/>
    <s v="86-512-57655668"/>
    <s v="hmd_zq@hengmingdaks.com"/>
    <n v="1"/>
    <x v="2"/>
    <s v="营收较高"/>
    <s v="苏州市"/>
    <n v="221363.72912393161"/>
    <n v="24787.893561253564"/>
  </r>
  <r>
    <x v="0"/>
    <s v="300647.SZ"/>
    <s v="金山股份"/>
    <s v="深圳市超频三科技股份有限公司"/>
    <s v="广东省深圳市龙岗区天安数码城4栋B座7楼"/>
    <s v="光学光电子"/>
    <n v="334540495.76999998"/>
    <n v="26407428.010000002"/>
    <n v="1067"/>
    <s v="Shenzhen Fluence Technology Plc."/>
    <s v="86-755-89890019"/>
    <s v="cps@pccooler.cn"/>
    <n v="1"/>
    <x v="0"/>
    <s v="营收较高"/>
    <s v="深圳市"/>
    <n v="313533.73549203371"/>
    <n v="24749.229625117154"/>
  </r>
  <r>
    <x v="2"/>
    <s v="688058.SH"/>
    <s v="金石亚药"/>
    <s v="北京宝兰德软件股份有限公司"/>
    <s v="北京市朝阳区东三环北路19号中青大厦803-806室,北京市海淀区上地三街9号C座9层C1010"/>
    <s v="计算机应用"/>
    <n v="63003695.979999997"/>
    <n v="14217126.91"/>
    <n v="575"/>
    <s v="Beijing Baolande Software Corporation."/>
    <s v="86-10-65930046"/>
    <s v="besinvestors@bessystem.com"/>
    <n v="1"/>
    <x v="3"/>
    <s v="营收正常"/>
    <s v="北京市"/>
    <n v="109571.64518260868"/>
    <n v="24725.438104347828"/>
  </r>
  <r>
    <x v="1"/>
    <s v="430418.BJ"/>
    <s v="金石资源"/>
    <s v="苏州轴承厂股份有限公司"/>
    <s v="江苏省苏州市虎丘区高新区鹿山路35号"/>
    <s v="汽车零部件"/>
    <n v="139701662.87"/>
    <n v="14088614.93"/>
    <n v="570"/>
    <s v="Suzhou Bearing Factory Co.,Ltd."/>
    <s v="86-512-66657251"/>
    <s v="sheny@sbfcn.com;sales@sbfcn.com"/>
    <n v="2"/>
    <x v="1"/>
    <s v="营收较高"/>
    <s v="苏州市"/>
    <n v="245090.63661403509"/>
    <n v="24716.868298245612"/>
  </r>
  <r>
    <x v="2"/>
    <s v="600727.SH"/>
    <s v="金时科技"/>
    <s v="山东鲁北化工股份有限公司"/>
    <s v="山东省滨州市无棣县埕口镇"/>
    <s v="化学制品"/>
    <n v="1353892291.26"/>
    <n v="53755774.700000003"/>
    <n v="2175"/>
    <s v="Shan Dong Lu Bei Chemical Co.,Ltd"/>
    <s v="86-543-6451265"/>
    <s v="lubeichem@lubeichem.com"/>
    <n v="1"/>
    <x v="3"/>
    <s v="营收极高"/>
    <s v="滨州市"/>
    <n v="622479.21437241381"/>
    <n v="24715.298712643678"/>
  </r>
  <r>
    <x v="2"/>
    <s v="600006.SH"/>
    <s v="金太阳"/>
    <s v="东风汽车股份有限公司"/>
    <s v="湖北省武汉市汉阳区经济技术开发区创业路58号"/>
    <s v="汽车整车"/>
    <n v="3587645391.5999999"/>
    <n v="118661853.45999999"/>
    <n v="4804"/>
    <s v="Dongfeng Automobile Co.,Ltd."/>
    <s v="86-27-84287896"/>
    <s v="dfac@dfac.com"/>
    <n v="1"/>
    <x v="1"/>
    <s v="营收极高"/>
    <s v="武汉市"/>
    <n v="746803.78676103242"/>
    <n v="24700.635607826811"/>
  </r>
  <r>
    <x v="0"/>
    <s v="002799.SZ"/>
    <s v="金螳螂"/>
    <s v="西安环球印务股份有限公司"/>
    <s v="陕西省西安市雁塔区高新区科技一路32号"/>
    <s v="包装印刷"/>
    <n v="633419466.39999998"/>
    <n v="27402907.359999999"/>
    <n v="1110"/>
    <s v="Xi'An Global Printing Co.,Ltd"/>
    <s v="86-29-68712188"/>
    <s v="security@globalprinting.cn"/>
    <n v="1"/>
    <x v="4"/>
    <s v="营收较高"/>
    <s v="西安市"/>
    <n v="570648.16792792792"/>
    <n v="24687.303927927929"/>
  </r>
  <r>
    <x v="2"/>
    <s v="603227.SH"/>
    <s v="金田股份"/>
    <s v="新疆雪峰科技(集团)股份有限公司"/>
    <s v="新疆维吾尔自治区乌鲁木齐市头屯河区经济技术开发区阿里山街500号新疆雪峰科技集团研发中心"/>
    <s v="化学制品"/>
    <n v="702865824.97000003"/>
    <n v="73931093.400000006"/>
    <n v="2999"/>
    <s v="Xinjiang Xuefeng Sci-Tech(Group)Co.,Ltd"/>
    <s v="86-991-8801120;86-991-3779887"/>
    <s v="xfmbzxl@sina.com;xfkjzqb603227@163.com"/>
    <n v="2"/>
    <x v="3"/>
    <s v="营收较高"/>
    <s v="新疆维吾尔自治区乌鲁木齐市"/>
    <n v="234366.73056685564"/>
    <n v="24651.915105035012"/>
  </r>
  <r>
    <x v="2"/>
    <s v="603318.SH"/>
    <s v="金通灵"/>
    <s v="水发派思燃气股份有限公司"/>
    <s v="山东省济南市历城区经十东路33399号"/>
    <s v="燃气"/>
    <n v="506609460.19999999"/>
    <n v="12916604.189999999"/>
    <n v="524"/>
    <s v="Shuifa Energas Gas Co., Ltd."/>
    <s v="86-531-88798141"/>
    <s v="dmbgs@energas.cn"/>
    <n v="1"/>
    <x v="1"/>
    <s v="营收较高"/>
    <s v="济南市"/>
    <n v="966811.94694656483"/>
    <n v="24650.007996183205"/>
  </r>
  <r>
    <x v="0"/>
    <s v="002138.SZ"/>
    <s v="金沃股份"/>
    <s v="深圳顺络电子股份有限公司"/>
    <s v="广东省深圳市龙华区观澜街道大富苑工业区顺络观澜工业园"/>
    <s v="半导体及元件"/>
    <n v="1007929564.4400001"/>
    <n v="162789359.19"/>
    <n v="6612"/>
    <s v="Shenzhen Sunlord Electronics Co.,Ltd."/>
    <s v="86-755-29832586"/>
    <s v="info@sunlordinc.com"/>
    <n v="1"/>
    <x v="4"/>
    <s v="营收极高"/>
    <s v="深圳市"/>
    <n v="152439.43805807622"/>
    <n v="24620.290258620691"/>
  </r>
  <r>
    <x v="2"/>
    <s v="688711.SH"/>
    <s v="金现代"/>
    <s v="江苏宏微科技股份有限公司"/>
    <s v="江苏省常州市新北区华山路18号"/>
    <s v="半导体及元件"/>
    <n v="139993013.88"/>
    <n v="12218710.199999999"/>
    <n v="497"/>
    <s v="Macmic Science&amp;Technology Co.,Ltd."/>
    <s v="86-519-85166088"/>
    <s v="xxpl@macmicst.com"/>
    <n v="1"/>
    <x v="4"/>
    <s v="营收较高"/>
    <s v="常州市"/>
    <n v="281676.08426559356"/>
    <n v="24584.929979879274"/>
  </r>
  <r>
    <x v="0"/>
    <s v="002237.SZ"/>
    <s v="金新农"/>
    <s v="山东恒邦冶炼股份有限公司"/>
    <s v="山东省烟台市牟平区水道镇金政街11号"/>
    <s v="贵金属"/>
    <n v="11388632011.51"/>
    <n v="121058119.91"/>
    <n v="4926"/>
    <s v="Shandong Humon Smelting Co.,Ltd"/>
    <s v="86-535-4631769"/>
    <s v="xiaxiaobo@hbyl.cn"/>
    <n v="1"/>
    <x v="0"/>
    <s v="营收极高"/>
    <s v="烟台市"/>
    <n v="2311943.1610860741"/>
    <n v="24575.338999187981"/>
  </r>
  <r>
    <x v="0"/>
    <s v="002323.SZ"/>
    <s v="金信诺"/>
    <s v="山东雅博科技股份有限公司"/>
    <s v="山东省枣庄市市中区东海路17号,上海市长宁区天山西路789号中山国际广场A栋6层"/>
    <s v="建筑装饰"/>
    <n v="83004789.659999996"/>
    <n v="4567966.43"/>
    <n v="186"/>
    <s v="Shandong Yabo Technology Co.,Ltd"/>
    <s v="86-21-32579919"/>
    <s v="yhz62217220@163.com;amjhgs@yaboo-cn.com"/>
    <n v="2"/>
    <x v="3"/>
    <s v="营收正常"/>
    <s v="枣庄市"/>
    <n v="446262.31"/>
    <n v="24558.959301075269"/>
  </r>
  <r>
    <x v="2"/>
    <s v="600027.SH"/>
    <s v="金逸影视"/>
    <s v="华电国际电力股份有限公司"/>
    <s v="北京市西城区宣武门内大街2号"/>
    <s v="电力"/>
    <n v="28815896000"/>
    <n v="616670000"/>
    <n v="25139"/>
    <s v="Huadian Power International Corporation Limited"/>
    <s v="86-10-83567903;86-10-83567700"/>
    <s v="husf@hdpi.com.cn;qinjh@hdpi.com.cn"/>
    <n v="2"/>
    <x v="4"/>
    <s v="营收极高"/>
    <s v="北京市"/>
    <n v="1146262.6198337246"/>
    <n v="24530.410915310873"/>
  </r>
  <r>
    <x v="0"/>
    <s v="300666.SZ"/>
    <s v="金溢科技"/>
    <s v="宁波江丰电子材料股份有限公司"/>
    <s v="浙江省宁波市余姚市经济开发区名邦科技工业园区安山路"/>
    <s v="半导体及元件"/>
    <n v="489657648.29000002"/>
    <n v="33443542.09"/>
    <n v="1365"/>
    <s v="Konfoong Materials International Co.,Ltd"/>
    <s v="86-574-58122405"/>
    <s v="investor@kfmic.com"/>
    <n v="1"/>
    <x v="4"/>
    <s v="营收较高"/>
    <s v="宁波市"/>
    <n v="358723.55186080589"/>
    <n v="24500.763435897436"/>
  </r>
  <r>
    <x v="0"/>
    <s v="002943.SZ"/>
    <s v="金银河"/>
    <s v="湖南宇晶机器股份有限公司"/>
    <s v="湖南省益阳市资阳区长春经济开发区资阳大道北侧01号"/>
    <s v="通用设备"/>
    <n v="184043106.63"/>
    <n v="18363929.41"/>
    <n v="751"/>
    <s v="Hunan Yujing Machinery Co.,Ltd"/>
    <s v="86-737-2218141"/>
    <s v="zhouboping@yj-cn.com;liutuofu@yj-cn.com"/>
    <n v="2"/>
    <x v="1"/>
    <s v="营收较高"/>
    <s v="益阳市"/>
    <n v="245064.05676431424"/>
    <n v="24452.635699067909"/>
  </r>
  <r>
    <x v="2"/>
    <s v="600241.SH"/>
    <s v="金鹰股份"/>
    <s v="辽宁时代万恒股份有限公司"/>
    <s v="辽宁省大连市中山区港湾街7号"/>
    <s v="电力设备"/>
    <n v="215499302.93000001"/>
    <n v="24278771.34"/>
    <n v="995"/>
    <s v="Liaoning Shidaiwanheng Co.,Ltd."/>
    <s v="86-411-82357777-666;86-411-82357777-756"/>
    <s v="600241@shidaiwanheng.com"/>
    <n v="1"/>
    <x v="4"/>
    <s v="营收较高"/>
    <s v="大连市"/>
    <n v="216582.21400000001"/>
    <n v="24400.775216080401"/>
  </r>
  <r>
    <x v="1"/>
    <s v="833427.BJ"/>
    <s v="金鹰重工"/>
    <s v="华维设计集团股份有限公司"/>
    <s v="江西省南昌市青山湖区南昌高新技术产业开发区天祥大道2799号199栋"/>
    <s v="建筑装饰"/>
    <n v="34554260.640000001"/>
    <n v="9066221.6099999994"/>
    <n v="372"/>
    <s v="Hua Wei Design Group Co.,Ltd."/>
    <s v="86-791-86569703"/>
    <s v="houchangxing@126.com;jxtj.lyq@163.com"/>
    <n v="2"/>
    <x v="3"/>
    <s v="营收正常"/>
    <s v="南昌市"/>
    <n v="92887.797419354843"/>
    <n v="24371.563467741933"/>
  </r>
  <r>
    <x v="0"/>
    <s v="000937.SZ"/>
    <s v="金域医学"/>
    <s v="冀中能源股份有限公司"/>
    <s v="河北省邢台市信都区中兴西大街191号"/>
    <s v="煤炭开采加工"/>
    <n v="9232472480.4300003"/>
    <n v="983779634.82000005"/>
    <n v="40382.999999999993"/>
    <s v="Jizhong Energy Resources Co.,Ltd."/>
    <s v="86-319-2098828;86-319-2068312"/>
    <s v="jzny000937@sina.com;jzny000937@163.com;000937@jzny.com.cn"/>
    <n v="3"/>
    <x v="1"/>
    <s v="营收极高"/>
    <s v="邢台市"/>
    <n v="228622.74918728182"/>
    <n v="24361.232073397226"/>
  </r>
  <r>
    <x v="0"/>
    <s v="002488.SZ"/>
    <s v="金圆股份"/>
    <s v="浙江金固股份有限公司"/>
    <s v="浙江省杭州市富阳区富春街道公园西路1181号"/>
    <s v="汽车零部件"/>
    <n v="606267417.28999996"/>
    <n v="40362371.859999999"/>
    <n v="1658"/>
    <s v="Zhejiang Jingu Company Limited"/>
    <s v="86-571-63133920"/>
    <s v="xiangfeng.luo@jgwheel.com;info@jgwheel.com;wallence.sun@jgwheel.com"/>
    <n v="3"/>
    <x v="1"/>
    <s v="营收较高"/>
    <s v="杭州市"/>
    <n v="365661.89221351023"/>
    <n v="24344.011978287093"/>
  </r>
  <r>
    <x v="2"/>
    <s v="605100.SH"/>
    <s v="金运激光"/>
    <s v="华丰动力股份有限公司"/>
    <s v="山东省潍坊市奎文区高新区樱前街7879号"/>
    <s v="通用设备"/>
    <n v="240663974.69"/>
    <n v="22441971.300000001"/>
    <n v="922"/>
    <s v="Power Hf Co.,Ltd."/>
    <s v="86-536-5607621"/>
    <s v="hfstock@powerhf.com"/>
    <n v="1"/>
    <x v="1"/>
    <s v="营收较高"/>
    <s v="潍坊市"/>
    <n v="261023.83372017354"/>
    <n v="24340.532863340566"/>
  </r>
  <r>
    <x v="2"/>
    <s v="603167.SH"/>
    <s v="金证股份"/>
    <s v="渤海轮渡集团股份有限公司"/>
    <s v="山东省烟台市芝罘区环海路2号"/>
    <s v="港口航运"/>
    <n v="251439913.75999999"/>
    <n v="38321093.509999998"/>
    <n v="1578"/>
    <s v="Bohai Ferry Group Co.,Ltd."/>
    <s v="86-535-6291223"/>
    <s v="zqb@bhferry.com"/>
    <n v="1"/>
    <x v="0"/>
    <s v="营收较高"/>
    <s v="烟台市"/>
    <n v="159340.88324461342"/>
    <n v="24284.59664765526"/>
  </r>
  <r>
    <x v="2"/>
    <s v="600248.SH"/>
    <s v="金智科技"/>
    <s v="陕西建工集团股份有限公司"/>
    <s v="陕西省西安市莲湖区北大街199号"/>
    <s v="建筑装饰"/>
    <n v="33499786085.66"/>
    <n v="770207310.44000006"/>
    <n v="31856"/>
    <s v="Shaanxi Construction Engineering Group Corporation Limited"/>
    <s v="86-29-87370168"/>
    <s v="sxjg600248@163.com"/>
    <n v="1"/>
    <x v="3"/>
    <s v="营收极高"/>
    <s v="西安市"/>
    <n v="1051600.5175056504"/>
    <n v="24177.778454294326"/>
  </r>
  <r>
    <x v="1"/>
    <s v="830964.BJ"/>
    <s v="金钟股份"/>
    <s v="河北润农节水科技股份有限公司"/>
    <s v="河北省唐山市玉田县开发区102国道南(原彩亭桥镇东五里屯村)"/>
    <s v="农业服务"/>
    <n v="75738200.930000007"/>
    <n v="10196688.470000001"/>
    <n v="422"/>
    <s v="Hebei Runnong Water-Saving Technology Co., Ltd."/>
    <s v="86-315-6111909"/>
    <s v="727572287@qq.com"/>
    <n v="1"/>
    <x v="1"/>
    <s v="营收正常"/>
    <s v="唐山市"/>
    <n v="179474.40978672987"/>
    <n v="24162.768886255926"/>
  </r>
  <r>
    <x v="0"/>
    <s v="000818.SZ"/>
    <s v="金种子酒"/>
    <s v="航锦科技股份有限公司"/>
    <s v="辽宁省葫芦岛市连山区化工街1号,湖北省武汉市江岸区中山大道1627号中信泰富大厦38楼"/>
    <s v="化学原料"/>
    <n v="1048321256.16"/>
    <n v="90310509"/>
    <n v="3743"/>
    <s v="Hangjin Technology Co.,Ltd."/>
    <s v="86-27-82200722"/>
    <s v="zqb@hangjintechnology.com"/>
    <n v="1"/>
    <x v="3"/>
    <s v="营收极高"/>
    <s v="葫芦岛市"/>
    <n v="280075.14190756076"/>
    <n v="24127.841036601658"/>
  </r>
  <r>
    <x v="0"/>
    <s v="002443.SZ"/>
    <s v="金洲管道"/>
    <s v="浙江金洲管道科技股份有限公司"/>
    <s v="浙江省湖州市吴兴区八里店区府南路388号"/>
    <s v="钢铁"/>
    <n v="1362463433.77"/>
    <n v="48243878.539999999"/>
    <n v="2002"/>
    <s v="Zhejiang Kingland Pipeline And Technologies Co.,Ltd."/>
    <s v="86-572-2061996"/>
    <s v="stock@chinakingland.com;info@chinakingland.com"/>
    <n v="2"/>
    <x v="0"/>
    <s v="营收极高"/>
    <s v="湖州市"/>
    <n v="680551.16571928072"/>
    <n v="24097.841428571428"/>
  </r>
  <r>
    <x v="2"/>
    <s v="600882.SH"/>
    <s v="金字火腿"/>
    <s v="上海妙可蓝多食品科技股份有限公司"/>
    <s v="上海市浦东新区金桥路1398号金台大厦10楼"/>
    <s v="食品加工制造"/>
    <n v="1285991540.0799999"/>
    <n v="73523741.760000005"/>
    <n v="3052"/>
    <s v="Shanghai Milkground Food Tech Co.,Ltd"/>
    <s v="86-21-50188700"/>
    <s v="ir@milkland.com.cn"/>
    <n v="1"/>
    <x v="1"/>
    <s v="营收极高"/>
    <s v="上海市"/>
    <n v="421360.26870249014"/>
    <n v="24090.347889908258"/>
  </r>
  <r>
    <x v="0"/>
    <s v="300737.SZ"/>
    <s v="津滨发展"/>
    <s v="科顺防水科技股份有限公司"/>
    <s v="广东省佛山市顺德区容桂红旗中路工业区38号之一"/>
    <s v="建筑材料"/>
    <n v="1734631538.48"/>
    <n v="99048987.200000003"/>
    <n v="4113"/>
    <s v="Keshun Waterproof Technologies Co.,Ltd."/>
    <s v="86-757-28603333-8803"/>
    <s v="300737@keshun.com.cn"/>
    <n v="1"/>
    <x v="3"/>
    <s v="营收极高"/>
    <s v="佛山市"/>
    <n v="421743.62715292972"/>
    <n v="24081.932214928278"/>
  </r>
  <r>
    <x v="0"/>
    <s v="300066.SZ"/>
    <s v="津膜科技"/>
    <s v="三川智慧科技股份有限公司"/>
    <s v="江西省鹰潭市余江区高新区龙岗片区三川水工产业园"/>
    <s v="仪器仪表"/>
    <n v="157505906.34"/>
    <n v="34036198.479999997"/>
    <n v="1414"/>
    <s v="Sanchuan Wisdom Technology Co.,Ltd."/>
    <s v="86-701-6318013;86-701-6318005"/>
    <s v="ytngq@aliyun.com;webmaster@ytsanchuan.com"/>
    <n v="2"/>
    <x v="2"/>
    <s v="营收较高"/>
    <s v="鹰潭市"/>
    <n v="111390.31565770863"/>
    <n v="24070.861725601128"/>
  </r>
  <r>
    <x v="0"/>
    <s v="003036.SZ"/>
    <s v="津荣天宇"/>
    <s v="浙江泰坦股份有限公司"/>
    <s v="浙江省绍兴市新昌县七星街道泰坦大道99号"/>
    <s v="专用设备"/>
    <n v="408479150.73000002"/>
    <n v="20369870.890000001"/>
    <n v="848"/>
    <s v="Zhejiang Taitan Co.,Ltd."/>
    <s v="86-575-86288819"/>
    <s v="ttdm@chinataitan.com"/>
    <n v="1"/>
    <x v="2"/>
    <s v="营收较高"/>
    <s v="绍兴市"/>
    <n v="481697.11170990567"/>
    <n v="24021.074162735851"/>
  </r>
  <r>
    <x v="0"/>
    <s v="300778.SZ"/>
    <s v="锦富技术"/>
    <s v="深圳市新城市规划建筑设计股份有限公司"/>
    <s v="广东省深圳市龙岗区中心城清林中路39号新城市大厦10楼"/>
    <s v="建筑装饰"/>
    <n v="86412353.439999998"/>
    <n v="22761271.25"/>
    <n v="948"/>
    <s v="Shenzhen New Land Tool Planning &amp;Architectural Design Co.,Ltd."/>
    <s v="86-755-33283211"/>
    <s v="nlt@163.net"/>
    <n v="1"/>
    <x v="3"/>
    <s v="营收正常"/>
    <s v="深圳市"/>
    <n v="91152.271561181435"/>
    <n v="24009.77979957806"/>
  </r>
  <r>
    <x v="0"/>
    <s v="300684.SZ"/>
    <s v="锦好医疗"/>
    <s v="北京中石伟业科技股份有限公司"/>
    <s v="北京市大兴区经济技术开发区东环中路3号"/>
    <s v="电子化学品"/>
    <n v="270701213.62"/>
    <n v="24176278.489999998"/>
    <n v="1008"/>
    <s v="Jones Tech Plc"/>
    <s v="86-10-67860832"/>
    <s v="info@jones-corp.com"/>
    <n v="1"/>
    <x v="4"/>
    <s v="营收较高"/>
    <s v="北京市"/>
    <n v="268552.79128968256"/>
    <n v="23984.403263888886"/>
  </r>
  <r>
    <x v="0"/>
    <s v="002056.SZ"/>
    <s v="锦和商管"/>
    <s v="横店集团东磁股份有限公司"/>
    <s v="浙江省金华市东阳市横店华夏大道233号东磁大厦"/>
    <s v="金属新材料"/>
    <n v="4395786454.8199997"/>
    <n v="365832488.49000001"/>
    <n v="15269"/>
    <s v="Hengdian Group Dmegc Magnetics Co.,Ltd"/>
    <s v="86-579-86551999"/>
    <s v="wxp@dmegc.com.cn;xuqian@dmegc.com.cn;gfgs@dmegc.com.cn"/>
    <n v="3"/>
    <x v="3"/>
    <s v="营收极高"/>
    <s v="金华市"/>
    <n v="287889.60998231708"/>
    <n v="23959.164875892333"/>
  </r>
  <r>
    <x v="0"/>
    <s v="000670.SZ"/>
    <s v="锦泓集团"/>
    <s v="盈方微电子股份有限公司"/>
    <s v="上海市长宁区天山西路799号5楼03/05单元"/>
    <s v="其他电子"/>
    <n v="786711352.38999999"/>
    <n v="3805200.74"/>
    <n v="159"/>
    <s v="Infotmic Co.,Ltd"/>
    <s v="86-21-58853066"/>
    <s v="infotm@infotm.com"/>
    <n v="1"/>
    <x v="1"/>
    <s v="营收较高"/>
    <s v="上海市"/>
    <n v="4947870.1408176096"/>
    <n v="23932.080125786164"/>
  </r>
  <r>
    <x v="0"/>
    <s v="300881.SZ"/>
    <s v="锦鸡股份"/>
    <s v="盛德鑫泰新材料股份有限公司"/>
    <s v="江苏省常州市钟楼区邹区镇工业大道工业路48-1号"/>
    <s v="钢铁"/>
    <n v="263886323.13"/>
    <n v="13087220.859999999"/>
    <n v="547"/>
    <s v="Shengtak New Materials Co.,Ltd."/>
    <s v="86-519-88065009"/>
    <s v="webmaster@shengdechina.com"/>
    <n v="1"/>
    <x v="0"/>
    <s v="营收较高"/>
    <s v="常州市"/>
    <n v="482424.7223583181"/>
    <n v="23925.449469835465"/>
  </r>
  <r>
    <x v="0"/>
    <s v="002923.SZ"/>
    <s v="锦江酒店"/>
    <s v="珠海润都制药股份有限公司"/>
    <s v="广东省珠海市金湾区三灶镇机场北路6号"/>
    <s v="化学制药"/>
    <n v="322719191.72000003"/>
    <n v="38124057.710000001"/>
    <n v="1594"/>
    <s v="Zhuhai Rundu Pharmaceutical Co.,Ltd."/>
    <s v="86-756-7630378"/>
    <s v="rd@rdpharma.cn"/>
    <n v="1"/>
    <x v="3"/>
    <s v="营收较高"/>
    <s v="珠海市"/>
    <n v="202458.71500627353"/>
    <n v="23917.225664993726"/>
  </r>
  <r>
    <x v="0"/>
    <s v="301053.SZ"/>
    <s v="锦江在线"/>
    <s v="远信工业股份有限公司"/>
    <s v="浙江省绍兴市新昌县澄潭工业区"/>
    <s v="专用设备"/>
    <n v="116131827.83"/>
    <n v="10616666.91"/>
    <n v="444"/>
    <s v="Yoantion Industrial Inc.,Ltd."/>
    <s v="86-575-86059777"/>
    <s v="securities@yoantion.com"/>
    <n v="1"/>
    <x v="2"/>
    <s v="营收较高"/>
    <s v="绍兴市"/>
    <n v="261558.17078828829"/>
    <n v="23911.411959459459"/>
  </r>
  <r>
    <x v="2"/>
    <s v="600366.SH"/>
    <s v="锦浪科技"/>
    <s v="宁波韵升股份有限公司"/>
    <s v="浙江省宁波市鄞州区国家高新区扬帆路1号"/>
    <s v="金属新材料"/>
    <n v="1201277615.3199999"/>
    <n v="73856669.010000005"/>
    <n v="3091"/>
    <s v="Ningbo Yunsheng Co.,Ltd."/>
    <s v="86-574-87776939"/>
    <s v="xiangcl@ysweb.com;zhaojk@ysweb.com;stock@ysweb.com"/>
    <n v="3"/>
    <x v="3"/>
    <s v="营收极高"/>
    <s v="宁波市"/>
    <n v="388637.20974441926"/>
    <n v="23894.101912002589"/>
  </r>
  <r>
    <x v="2"/>
    <s v="603355.SH"/>
    <s v="锦龙股份"/>
    <s v="莱克电气股份有限公司"/>
    <s v="江苏省苏州市虎丘区高新区向阳路1号"/>
    <s v="小家电"/>
    <n v="2350642779.3200002"/>
    <n v="211241962.44999999"/>
    <n v="8861"/>
    <s v="Kingclean Electric Co.,Ltd"/>
    <s v="86-512-68253260;86-512-68415208"/>
    <s v="lexy@kingclean.com"/>
    <n v="1"/>
    <x v="2"/>
    <s v="营收极高"/>
    <s v="苏州市"/>
    <n v="265279.62750479631"/>
    <n v="23839.517261031484"/>
  </r>
  <r>
    <x v="0"/>
    <s v="300403.SZ"/>
    <s v="锦盛新材"/>
    <s v="汉宇集团股份有限公司"/>
    <s v="广东省江门市江海区高新技术开发区清澜路336号"/>
    <s v="白色家电"/>
    <n v="256795832.61000001"/>
    <n v="44673320.759999998"/>
    <n v="1876"/>
    <s v="Hanyu Group Joint-Stock Co.,Ltd."/>
    <s v="86-750-3839060"/>
    <s v="idearhanyu@oceanhanyu.com"/>
    <n v="1"/>
    <x v="4"/>
    <s v="营收较高"/>
    <s v="江门市"/>
    <n v="136884.77218017058"/>
    <n v="23813.070767590616"/>
  </r>
  <r>
    <x v="2"/>
    <s v="605060.SH"/>
    <s v="锦州港"/>
    <s v="杭州联德精密机械股份有限公司"/>
    <s v="浙江省杭州市钱塘区经济技术开发区18号大街77号"/>
    <s v="通用设备"/>
    <n v="227123100.90000001"/>
    <n v="37359337.979999997"/>
    <n v="1570"/>
    <s v="Allied Machinery Co.,Ltd."/>
    <s v="86-571-28939800-633"/>
    <s v="allied@allied-machinery.com"/>
    <n v="1"/>
    <x v="1"/>
    <s v="营收较高"/>
    <s v="杭州市"/>
    <n v="144664.395477707"/>
    <n v="23795.756675159235"/>
  </r>
  <r>
    <x v="0"/>
    <s v="300516.SZ"/>
    <s v="劲嘉股份"/>
    <s v="湖北久之洋红外系统股份有限公司"/>
    <s v="湖北省武汉市江夏区庙山开发区明泽街9号"/>
    <s v="其他电子"/>
    <n v="90515849.5"/>
    <n v="8602758.8499999996"/>
    <n v="362"/>
    <s v="Hubei Jiuzhiyang Infrared System Co.,Ltd"/>
    <s v="86-27-59601200"/>
    <s v="market@hbjir.com"/>
    <n v="1"/>
    <x v="1"/>
    <s v="营收正常"/>
    <s v="武汉市"/>
    <n v="250043.78314917127"/>
    <n v="23764.52720994475"/>
  </r>
  <r>
    <x v="0"/>
    <s v="300633.SZ"/>
    <s v="劲旅环境"/>
    <s v="深圳开立生物医疗科技股份有限公司"/>
    <s v="广东省深圳市南山区粤海街道麻岭社区高新中区科技中2路1号深圳软件园(2期)12栋201、202"/>
    <s v="医疗器械"/>
    <n v="370629245.42000002"/>
    <n v="51076948.020000003"/>
    <n v="2156"/>
    <s v="Sonoscape Medical Corp."/>
    <s v="86-755-26722890"/>
    <s v="ir@sonoscape.net"/>
    <n v="1"/>
    <x v="2"/>
    <s v="营收较高"/>
    <s v="深圳市"/>
    <n v="171905.95798701298"/>
    <n v="23690.606688311691"/>
  </r>
  <r>
    <x v="2"/>
    <s v="603027.SH"/>
    <s v="劲拓股份"/>
    <s v="千禾味业食品股份有限公司"/>
    <s v="四川省眉山市东坡区城南岷家渡"/>
    <s v="食品加工制造"/>
    <n v="482088325.31999999"/>
    <n v="55233734.25"/>
    <n v="2334"/>
    <s v="Qianhe Condiment And Food Co.,Ltd"/>
    <s v="86-28-38568229"/>
    <s v="irm@qianhefood.com"/>
    <n v="1"/>
    <x v="1"/>
    <s v="营收较高"/>
    <s v="眉山市"/>
    <n v="206550.26791773777"/>
    <n v="23664.839010282776"/>
  </r>
  <r>
    <x v="0"/>
    <s v="300792.SZ"/>
    <s v="劲仔食品"/>
    <s v="杭州壹网壹创科技股份有限公司"/>
    <s v="浙江省杭州市钱塘区白杨街道科技园路2号2幢1401-1414室"/>
    <s v="互联网电商"/>
    <n v="266416289.63"/>
    <n v="51881019.009999998"/>
    <n v="2195"/>
    <s v="Hangzhou Onechance Tech Corp."/>
    <s v="86-571-85088289"/>
    <s v="onechance@dajiaok.com;fangao@dajiaok.com"/>
    <n v="2"/>
    <x v="0"/>
    <s v="营收较高"/>
    <s v="杭州市"/>
    <n v="121374.16384054669"/>
    <n v="23635.999548974942"/>
  </r>
  <r>
    <x v="2"/>
    <s v="603551.SH"/>
    <s v="晋控电力"/>
    <s v="奥普家居股份有限公司"/>
    <s v="浙江省杭州市钱塘区杭州经济技术开发区21号大街210号"/>
    <s v="厨卫电器"/>
    <n v="376130473.51999998"/>
    <n v="27863529.690000001"/>
    <n v="1180"/>
    <s v="Aupu Home Style Corporation Limited"/>
    <s v="86-571-88177925"/>
    <s v="aupuzqb@aupu.net"/>
    <n v="1"/>
    <x v="4"/>
    <s v="营收较高"/>
    <s v="杭州市"/>
    <n v="318754.63857627119"/>
    <n v="23613.160754237288"/>
  </r>
  <r>
    <x v="2"/>
    <s v="688682.SH"/>
    <s v="晋控煤业"/>
    <s v="上海霍莱沃电子系统技术股份有限公司"/>
    <s v="上海市浦东新区中国(上海)自由贸易试验区郭守敬路498号16号楼1-2层"/>
    <s v="国防军工"/>
    <n v="54337775.030000001"/>
    <n v="2809556.86"/>
    <n v="119"/>
    <s v="Shanghai Hollywave Electronic System Co.,Ltd."/>
    <s v="86-21-50809715"/>
    <s v="ir@holly-wave.com"/>
    <n v="1"/>
    <x v="0"/>
    <s v="营收正常"/>
    <s v="上海市"/>
    <n v="456619.95823529415"/>
    <n v="23609.72151260504"/>
  </r>
  <r>
    <x v="2"/>
    <s v="603439.SH"/>
    <s v="晋拓股份"/>
    <s v="贵州三力制药股份有限公司"/>
    <s v="贵州省安顺市平坝区夏云工业园区"/>
    <s v="中药"/>
    <n v="158680694.88"/>
    <n v="23729640.91"/>
    <n v="1007"/>
    <s v="Guizhou Sanli Pharmaceutical Co.,Ltd"/>
    <s v="86-851-38113395"/>
    <s v="zhangqf@gz-sanli.com"/>
    <n v="1"/>
    <x v="2"/>
    <s v="营收较高"/>
    <s v="安顺市"/>
    <n v="157577.65132075473"/>
    <n v="23564.688093346573"/>
  </r>
  <r>
    <x v="0"/>
    <s v="300033.SZ"/>
    <s v="晋西车轴"/>
    <s v="浙江核新同花顺网络信息股份有限公司"/>
    <s v="浙江省杭州市余杭区五常街道同顺街18号"/>
    <s v="计算机应用"/>
    <n v="514981191.05000001"/>
    <n v="111876748.84999999"/>
    <n v="4750"/>
    <s v="Hithink Royalflush Information Network Co.,Ltd."/>
    <s v="86-571-88852766"/>
    <s v="myhexin@myhexin.com"/>
    <n v="1"/>
    <x v="3"/>
    <s v="营收较高"/>
    <s v="杭州市"/>
    <n v="108417.09285263158"/>
    <n v="23552.999757894737"/>
  </r>
  <r>
    <x v="0"/>
    <s v="300296.SZ"/>
    <s v="晋亿实业"/>
    <s v="利亚德光电股份有限公司"/>
    <s v="北京市海淀区颐和园北正红旗西街9号"/>
    <s v="光学光电子"/>
    <n v="1761513346.0999999"/>
    <n v="114992047.83"/>
    <n v="4891"/>
    <s v="Leyard Optoelectronic Co.,Ltd."/>
    <s v="86-10-62864532"/>
    <s v="leyard2010@leyard.com"/>
    <n v="1"/>
    <x v="0"/>
    <s v="营收极高"/>
    <s v="北京市"/>
    <n v="360154.02700879163"/>
    <n v="23510.948237579229"/>
  </r>
  <r>
    <x v="0"/>
    <s v="002500.SZ"/>
    <s v="京北方"/>
    <s v="山西证券股份有限公司"/>
    <s v="山西省太原市杏花岭区府西街69号山西国际贸易中心东塔楼"/>
    <s v="证券"/>
    <n v="473923189"/>
    <n v="65054746"/>
    <n v="2774"/>
    <s v="Shanxi Securities Company Limited"/>
    <s v="86-351-8686668;86-351-8686905"/>
    <s v="wangyili@i618.com.cn;lyxnew@sina.com;sxzq@i618.com.cn"/>
    <n v="3"/>
    <x v="2"/>
    <s v="营收较高"/>
    <s v="太原市"/>
    <n v="170844.69682768566"/>
    <n v="23451.602739726026"/>
  </r>
  <r>
    <x v="2"/>
    <s v="601058.SH"/>
    <s v="京东方A"/>
    <s v="赛轮集团股份有限公司"/>
    <s v="山东省青岛市市北区郑州路43号橡塑新材料大楼"/>
    <s v="汽车零部件"/>
    <n v="4863169590.8800001"/>
    <n v="321773317.31999999"/>
    <n v="13723"/>
    <s v="Sailun Group Co.,Ltd."/>
    <s v="86-532-68862851"/>
    <s v="ziben@sailuntire.com"/>
    <n v="1"/>
    <x v="1"/>
    <s v="营收极高"/>
    <s v="青岛市"/>
    <n v="354380.93644829851"/>
    <n v="23447.738637324201"/>
  </r>
  <r>
    <x v="2"/>
    <s v="600605.SH"/>
    <s v="京沪高铁"/>
    <s v="上海汇通能源股份有限公司"/>
    <s v="上海市静安区中兴路373号209单元"/>
    <s v="零售"/>
    <n v="22334267.57"/>
    <n v="2899650.67"/>
    <n v="124"/>
    <s v="Shanghai Huitong Energy Co.,Ltd"/>
    <s v="86-21-62560000"/>
    <s v="securities@huitongnengyuan.com"/>
    <n v="1"/>
    <x v="3"/>
    <s v="营收正常"/>
    <s v="上海市"/>
    <n v="180115.06104838711"/>
    <n v="23384.279596774191"/>
  </r>
  <r>
    <x v="2"/>
    <s v="600859.SH"/>
    <s v="京华激光"/>
    <s v="王府井集团股份有限公司"/>
    <s v="北京市东城区王府井大街253号"/>
    <s v="零售"/>
    <n v="3314357903.1500001"/>
    <n v="376845844.57999998"/>
    <n v="16137.999999999998"/>
    <s v="Wangfujing Group Co.,Ltd."/>
    <s v="86-10-65125960"/>
    <s v="wfjdshh@wfj.com.cn;wfjcc@wfj.com.cn"/>
    <n v="2"/>
    <x v="3"/>
    <s v="营收极高"/>
    <s v="北京市"/>
    <n v="205376.00093877807"/>
    <n v="23351.458952782254"/>
  </r>
  <r>
    <x v="2"/>
    <s v="600850.SH"/>
    <s v="京基智农"/>
    <s v="中电科数字技术股份有限公司"/>
    <s v="上海市浦东新区白莲泾路127号中电科信息科技大厦19层"/>
    <s v="计算机应用"/>
    <n v="1781531249.47"/>
    <n v="71676901.980000004"/>
    <n v="3070"/>
    <s v="Cetc Digital Technology Co.,Ltd."/>
    <s v="86-21-33390000;86-21-33390288"/>
    <s v="dm@shecc.com;ecczb@shecc.com"/>
    <n v="2"/>
    <x v="3"/>
    <s v="营收极高"/>
    <s v="上海市"/>
    <n v="580303.33858957654"/>
    <n v="23347.525074918569"/>
  </r>
  <r>
    <x v="0"/>
    <s v="002434.SZ"/>
    <s v="京蓝科技"/>
    <s v="浙江万里扬股份有限公司"/>
    <s v="浙江省金华市婺城区宾虹西路3999号"/>
    <s v="汽车零部件"/>
    <n v="1266145601.99"/>
    <n v="94349524.340000004"/>
    <n v="4042"/>
    <s v="Zhejiang Wanliyang Co.,Ltd."/>
    <s v="86-579-82216776"/>
    <s v="zlg@zjwly.com;xd@zjwly.com"/>
    <n v="2"/>
    <x v="1"/>
    <s v="营收极高"/>
    <s v="金华市"/>
    <n v="313247.30380752101"/>
    <n v="23342.287070757051"/>
  </r>
  <r>
    <x v="1"/>
    <s v="832735.BJ"/>
    <s v="京粮控股"/>
    <s v="江苏德源药业股份有限公司"/>
    <s v="江苏省连云港市连云区经济技术开发区长江路29号"/>
    <s v="化学制药"/>
    <n v="146385175.69999999"/>
    <n v="21002890.48"/>
    <n v="900"/>
    <s v="Jiangsu Deyuan Pharmaceutical Co.,Ltd."/>
    <s v="86-518-82342975"/>
    <s v="wangqb2000@pharmdy.com;pharmdy@163.com"/>
    <n v="2"/>
    <x v="3"/>
    <s v="营收较高"/>
    <s v="连云港市"/>
    <n v="162650.19522222222"/>
    <n v="23336.544977777779"/>
  </r>
  <r>
    <x v="2"/>
    <s v="603272.SH"/>
    <s v="京能置业"/>
    <s v="浙江联翔智能家居股份有限公司"/>
    <s v="浙江省嘉兴市海盐县武原街道工业新区一星路5号"/>
    <s v="家用轻工"/>
    <n v="52219013.460000001"/>
    <n v="9934274.5399999991"/>
    <n v="426"/>
    <s v="Zhejiang Lianxiang Smart Home Co., Ltd"/>
    <s v="86-573-86026183"/>
    <s v="leadshow@lead-show.cn"/>
    <n v="1"/>
    <x v="3"/>
    <s v="营收正常"/>
    <s v="嘉兴市"/>
    <n v="122579.8438028169"/>
    <n v="23319.893286384973"/>
  </r>
  <r>
    <x v="0"/>
    <s v="300450.SZ"/>
    <s v="京泉华"/>
    <s v="无锡先导智能装备股份有限公司"/>
    <s v="江苏省无锡市新吴区新洲路18号"/>
    <s v="电力设备"/>
    <n v="2925970017.6799998"/>
    <n v="346360536.13999999"/>
    <n v="14858"/>
    <s v="Wuxi Lead Intelligent Equipment Co.,Ltd."/>
    <s v="86-510-81163600"/>
    <s v="jianfeng.zhou@leadchina.cn;longfei.miao@leadchina.cn;lead@leadchina.cn"/>
    <n v="3"/>
    <x v="4"/>
    <s v="营收极高"/>
    <s v="无锡市"/>
    <n v="196928.92836720956"/>
    <n v="23311.383506528469"/>
  </r>
  <r>
    <x v="0"/>
    <s v="002271.SZ"/>
    <s v="京投发展"/>
    <s v="北京东方雨虹防水技术股份有限公司"/>
    <s v="北京市大兴区亦庄经济技术开发区科创九街19号院"/>
    <s v="建筑材料"/>
    <n v="6308586697.46"/>
    <n v="317225196.32999998"/>
    <n v="13630"/>
    <s v="Beijing Oriental Yuhong Waterproof Technology Co.,Ltd."/>
    <s v="86-10-59031997"/>
    <s v="stocks@yuhong.com.cn"/>
    <n v="1"/>
    <x v="3"/>
    <s v="营收极高"/>
    <s v="北京市"/>
    <n v="462845.6858004402"/>
    <n v="23274.0422839325"/>
  </r>
  <r>
    <x v="0"/>
    <s v="300632.SZ"/>
    <s v="京新药业"/>
    <s v="厦门光莆电子股份有限公司"/>
    <s v="福建省厦门市翔安区火炬高新区产业区民安大道1800-1812号"/>
    <s v="光学光电子"/>
    <n v="269622685.61000001"/>
    <n v="35934273.25"/>
    <n v="1544"/>
    <s v="Xiamen Guang Pu Electronics Co.,Ltd."/>
    <s v="86-592-5625818"/>
    <s v="gp@gpelec.cn"/>
    <n v="1"/>
    <x v="0"/>
    <s v="营收较高"/>
    <s v="厦门市"/>
    <n v="174626.09171632124"/>
    <n v="23273.493037564767"/>
  </r>
  <r>
    <x v="0"/>
    <s v="300303.SZ"/>
    <s v="京源环保"/>
    <s v="深圳市聚飞光电股份有限公司"/>
    <s v="广东省深圳市龙岗区平湖街道鹅公岭社区鹅岭工业区4号"/>
    <s v="光学光电子"/>
    <n v="507507457.98000002"/>
    <n v="52385783.670000002"/>
    <n v="2251"/>
    <s v="Shenzhen Jufei Optoelectronics Co.,Ltd"/>
    <s v="86-755-29646311"/>
    <s v="jfzq@jfled.com.cn"/>
    <n v="1"/>
    <x v="0"/>
    <s v="营收较高"/>
    <s v="深圳市"/>
    <n v="225458.66636161707"/>
    <n v="23272.227307863173"/>
  </r>
  <r>
    <x v="0"/>
    <s v="301004.SZ"/>
    <s v="经纬纺机"/>
    <s v="浙江嘉益保温科技股份有限公司"/>
    <s v="浙江省金华市武义县白洋工业区金牛路3号"/>
    <s v="家用轻工"/>
    <n v="183049478.88999999"/>
    <n v="33005662.890000001"/>
    <n v="1421"/>
    <s v="Zhejiang Cayi Vacuum Container Co.,Ltd."/>
    <s v="86-579-89075611"/>
    <s v="jinxuejun@cayigroup.com;zhudinghui@cayigroup.com;cayi@cayigroup.com"/>
    <n v="3"/>
    <x v="3"/>
    <s v="营收较高"/>
    <s v="金华市"/>
    <n v="128817.36726952849"/>
    <n v="23227.067480647431"/>
  </r>
  <r>
    <x v="0"/>
    <s v="300077.SZ"/>
    <s v="经纬辉开"/>
    <s v="国民技术股份有限公司"/>
    <s v="广东省深圳市南山区西丽街道松坪山社区宝深路109号国民技术大厦"/>
    <s v="半导体及元件"/>
    <n v="339894668.17000002"/>
    <n v="24617682.120000001"/>
    <n v="1060"/>
    <s v="Nations Technologies Inc."/>
    <s v="86-755-86916692"/>
    <s v="investors@nationstech.com;info@nationstech.com"/>
    <n v="2"/>
    <x v="4"/>
    <s v="营收较高"/>
    <s v="深圳市"/>
    <n v="320655.34733018867"/>
    <n v="23224.228415094341"/>
  </r>
  <r>
    <x v="2"/>
    <s v="600796.SH"/>
    <s v="晶澳科技"/>
    <s v="浙江钱江生物化学股份有限公司"/>
    <s v="浙江省嘉兴市海宁市海洲街道钱江西路178号钱江大厦"/>
    <s v="环保"/>
    <n v="387754555.29000002"/>
    <n v="35556632.880000003"/>
    <n v="1532"/>
    <s v="Zhejiang Qianjiang Biochemical Co.,Ltd"/>
    <s v="86-573-87088718;86-573-87038237"/>
    <s v="qjbioch@600796.com"/>
    <n v="1"/>
    <x v="3"/>
    <s v="营收较高"/>
    <s v="嘉兴市"/>
    <n v="253103.49562010446"/>
    <n v="23209.29039164491"/>
  </r>
  <r>
    <x v="0"/>
    <s v="300289.SZ"/>
    <s v="晶晨股份"/>
    <s v="北京利德曼生化股份有限公司"/>
    <s v="北京市大兴区北京经济技术开发区兴海路5号"/>
    <s v="医疗器械"/>
    <n v="191578138.78999999"/>
    <n v="12109083.4"/>
    <n v="522"/>
    <s v="Beijing Leadman Biochemistry Co.,Ltd"/>
    <s v="86-10-84923554"/>
    <s v="leadman@leadmanbio.com;ping.zhu@leadmanbio.com"/>
    <n v="2"/>
    <x v="2"/>
    <s v="营收较高"/>
    <s v="北京市"/>
    <n v="367007.92871647509"/>
    <n v="23197.477777777778"/>
  </r>
  <r>
    <x v="0"/>
    <s v="300972.SZ"/>
    <s v="晶方科技"/>
    <s v="福建万辰生物科技股份有限公司"/>
    <s v="福建省漳州市漳浦县漳浦台湾农民创业园"/>
    <s v="种植业与林业"/>
    <n v="116629969.31999999"/>
    <n v="24323027.379999999"/>
    <n v="1051"/>
    <s v="Fujian Wanchen Biotechnology Co.,Ltd"/>
    <s v="86-596-6312889"/>
    <s v="wanchen@wcswkj.com"/>
    <n v="1"/>
    <x v="2"/>
    <s v="营收较高"/>
    <s v="漳州市"/>
    <n v="110970.4750903901"/>
    <n v="23142.747269267362"/>
  </r>
  <r>
    <x v="2"/>
    <s v="603668.SH"/>
    <s v="晶丰明源"/>
    <s v="福建天马科技集团股份有限公司"/>
    <s v="福建省福州市福清市上迳镇工业区"/>
    <s v="农产品加工"/>
    <n v="1469146653.74"/>
    <n v="38446861.25"/>
    <n v="1662"/>
    <s v="Fujian Tianma Science And Technology Group Co.,Ltd"/>
    <s v="86-591-85628333"/>
    <s v="wenzengdai@126.com;ljj@jolma.cn;jolma668@jolma.cn"/>
    <n v="3"/>
    <x v="1"/>
    <s v="营收极高"/>
    <s v="福州市"/>
    <n v="883963.08889290015"/>
    <n v="23132.888838748495"/>
  </r>
  <r>
    <x v="2"/>
    <s v="603878.SH"/>
    <s v="晶华微"/>
    <s v="江苏武进不锈股份有限公司"/>
    <s v="江苏省常州市天宁区郑陆镇武澄西路1号"/>
    <s v="钢铁"/>
    <n v="566895114.98000002"/>
    <n v="32310534.57"/>
    <n v="1399"/>
    <s v="Jiangsu Wujin Stainless Steel Pipe Group Co.,Ltd."/>
    <s v="86-519-88737341"/>
    <s v="wjbxgf@wjss.com.cn"/>
    <n v="1"/>
    <x v="0"/>
    <s v="营收较高"/>
    <s v="常州市"/>
    <n v="405214.52107219445"/>
    <n v="23095.450014295926"/>
  </r>
  <r>
    <x v="0"/>
    <s v="301279.SZ"/>
    <s v="晶华新材"/>
    <s v="浙江金道科技股份有限公司"/>
    <s v="浙江省绍兴市越城区中兴大道22号"/>
    <s v="专用设备"/>
    <n v="157112399.53999999"/>
    <n v="14586964.800000001"/>
    <n v="632"/>
    <s v="Zhejiang Jindao Technology Co.,Ltd."/>
    <s v="86-575-88262235"/>
    <s v="ir@zjjdtech.com"/>
    <n v="1"/>
    <x v="2"/>
    <s v="营收较高"/>
    <s v="绍兴市"/>
    <n v="248595.56889240505"/>
    <n v="23080.640506329117"/>
  </r>
  <r>
    <x v="0"/>
    <s v="300071.SZ"/>
    <s v="晶科科技"/>
    <s v="北京福石控股发展股份有限公司"/>
    <s v="北京市东城区东长安街1号东方广场W2座901"/>
    <s v="传媒"/>
    <n v="259033821.52000001"/>
    <n v="22841268.02"/>
    <n v="990"/>
    <s v="Fs Development Investment Holdings"/>
    <s v="86-10-58116070;86-13522148611"/>
    <s v="investor@fidsolid.com"/>
    <n v="1"/>
    <x v="4"/>
    <s v="营收较高"/>
    <s v="北京市"/>
    <n v="261650.32476767676"/>
    <n v="23071.987898989897"/>
  </r>
  <r>
    <x v="0"/>
    <s v="002002.SZ"/>
    <s v="晶科能源"/>
    <s v="鸿达兴业股份有限公司"/>
    <s v="广东省广州市荔湾区广州圆路1号广州圆大厦28层"/>
    <s v="化学原料"/>
    <n v="909362450.61000001"/>
    <n v="102467357.09"/>
    <n v="4445"/>
    <s v="Hongda Xingye Co.,Ltd."/>
    <s v="86-20-81652222"/>
    <s v="hdxylsh@outlook.com;hdxygf@hdxy.com"/>
    <n v="2"/>
    <x v="3"/>
    <s v="营收较高"/>
    <s v="广州市"/>
    <n v="204580.9787649044"/>
    <n v="23052.273811023624"/>
  </r>
  <r>
    <x v="2"/>
    <s v="600388.SH"/>
    <s v="晶瑞电材"/>
    <s v="福建龙净环保股份有限公司"/>
    <s v="福建省龙岩市新罗区工业中路19号"/>
    <s v="环保"/>
    <n v="1943818825.7"/>
    <n v="177798317.00999999"/>
    <n v="7717"/>
    <s v="Fujian Longking Co.,Ltd"/>
    <s v="86-597-2210288"/>
    <s v="longkinghb@163.com;stock@longking.com.cn"/>
    <n v="2"/>
    <x v="3"/>
    <s v="营收极高"/>
    <s v="龙岩市"/>
    <n v="251887.88722301414"/>
    <n v="23039.823378255798"/>
  </r>
  <r>
    <x v="2"/>
    <s v="600703.SH"/>
    <s v="晶赛科技"/>
    <s v="三安光电股份有限公司"/>
    <s v="福建省厦门市思明区吕岭路1721-1725号"/>
    <s v="光学光电子"/>
    <n v="3107276643.0900002"/>
    <n v="428946027.76999998"/>
    <n v="18636"/>
    <s v="Sanan Optoelectronics Co.,Ltd"/>
    <s v="86-592-5937117"/>
    <s v="600703@sanan-e.com"/>
    <n v="1"/>
    <x v="0"/>
    <s v="营收极高"/>
    <s v="厦门市"/>
    <n v="166735.17080328398"/>
    <n v="23017.065237711955"/>
  </r>
  <r>
    <x v="0"/>
    <s v="000761.SZ"/>
    <s v="晶盛机电"/>
    <s v="本钢板材股份有限公司"/>
    <s v="辽宁省本溪市平山区人民路16号"/>
    <s v="钢铁"/>
    <n v="16621491876.35"/>
    <n v="433939380.45999998"/>
    <n v="18858"/>
    <s v="Bengang Steel Plates Co.,Ltd."/>
    <s v="86-24-47827003;86-24-47828980"/>
    <s v="bgbcdm@163.com;bgbcclw@126.com;wdhwdh0032@sohu.com;583646754@qq.com;bgbcjxy@163.com"/>
    <n v="5"/>
    <x v="0"/>
    <s v="营收极高"/>
    <s v="本溪市"/>
    <n v="881402.68726004881"/>
    <n v="23010.890892989712"/>
  </r>
  <r>
    <x v="2"/>
    <s v="600761.SH"/>
    <s v="晶雪节能"/>
    <s v="安徽合力股份有限公司"/>
    <s v="安徽省合肥市蜀山区方兴大道668号"/>
    <s v="专用设备"/>
    <n v="3946460529.3400002"/>
    <n v="193759782.12"/>
    <n v="8427"/>
    <s v="Anhui Heli Co.,Ltd."/>
    <s v="86-551-63689611;86-551-63689787"/>
    <s v="zmq@helichina.com;liuxiang@helichina.com;heli@helichina.com"/>
    <n v="3"/>
    <x v="2"/>
    <s v="营收极高"/>
    <s v="合肥市"/>
    <n v="468311.44290257507"/>
    <n v="22992.73550729797"/>
  </r>
  <r>
    <x v="0"/>
    <s v="301086.SZ"/>
    <s v="精测电子"/>
    <s v="深圳市鸿富瀚科技股份有限公司"/>
    <s v="广东省深圳市龙华区观湖街道新田社区创新工业园17号A栋厂房101"/>
    <s v="消费电子"/>
    <n v="138489005.13"/>
    <n v="31598051.210000001"/>
    <n v="1376"/>
    <s v="Shenzhen Hongfuhan Technology Co. Ltd."/>
    <s v="86-755-23766649"/>
    <s v="ir@hongfuhan.cn"/>
    <n v="1"/>
    <x v="2"/>
    <s v="营收较高"/>
    <s v="深圳市"/>
    <n v="100646.07930959301"/>
    <n v="22963.700007267442"/>
  </r>
  <r>
    <x v="0"/>
    <s v="002989.SZ"/>
    <s v="精达股份"/>
    <s v="深圳中天精装股份有限公司"/>
    <s v="广东省深圳市福田区车公庙泰然八路深业泰然大厦C座8楼"/>
    <s v="建筑装饰"/>
    <n v="344395640.81"/>
    <n v="35426556.609999999"/>
    <n v="1544"/>
    <s v="Shenzhen Strongteam Decoration Engineering Co.,Ltd."/>
    <s v="86-755-83476663"/>
    <s v="ir@ztzs.cn"/>
    <n v="1"/>
    <x v="3"/>
    <s v="营收较高"/>
    <s v="深圳市"/>
    <n v="223054.17150906735"/>
    <n v="22944.661016839378"/>
  </r>
  <r>
    <x v="0"/>
    <s v="301338.SZ"/>
    <s v="精锻科技"/>
    <s v="东莞市凯格精机股份有限公司"/>
    <s v="广东省东莞市东城街道沙朗路2号"/>
    <s v="自动化设备"/>
    <n v="159593193.18000001"/>
    <n v="20084171.859999999"/>
    <n v="876"/>
    <s v="Gkg Precision Machine Co., Ltd."/>
    <s v="86-769-38823222-8335"/>
    <s v="gkg@gkg.cn"/>
    <n v="1"/>
    <x v="2"/>
    <s v="营收较高"/>
    <s v="东莞市"/>
    <n v="182184.01047945206"/>
    <n v="22927.136826484017"/>
  </r>
  <r>
    <x v="2"/>
    <s v="603036.SH"/>
    <s v="精工钢构"/>
    <s v="江苏如通石油机械股份有限公司"/>
    <s v="江苏省南通市如东县经济技术开发区新区淮河路33号"/>
    <s v="专用设备"/>
    <n v="67552283.099999994"/>
    <n v="13841421.210000001"/>
    <n v="604"/>
    <s v="Jiangsu Rutong Petro-Machinery Co.,Ltd"/>
    <s v="86-513-81907806"/>
    <s v="rtgfdsh@rutong.com"/>
    <n v="1"/>
    <x v="2"/>
    <s v="营收正常"/>
    <s v="南通市"/>
    <n v="111841.52831125827"/>
    <n v="22916.260281456955"/>
  </r>
  <r>
    <x v="0"/>
    <s v="300315.SZ"/>
    <s v="精功科技"/>
    <s v="北京掌趣科技股份有限公司"/>
    <s v="北京市海淀区奥北产业基地29号楼(北楼)9层901室"/>
    <s v="传媒"/>
    <n v="329037333.38"/>
    <n v="31697448.920000002"/>
    <n v="1384"/>
    <s v="Ourpalm Co.,Ltd."/>
    <s v="86-10-65073699"/>
    <s v="ir@ourpalm.com"/>
    <n v="1"/>
    <x v="4"/>
    <s v="营收较高"/>
    <s v="北京市"/>
    <n v="237743.73799132949"/>
    <n v="22902.781011560695"/>
  </r>
  <r>
    <x v="2"/>
    <s v="600633.SH"/>
    <s v="精华制药"/>
    <s v="浙报数字文化集团股份有限公司"/>
    <s v="浙江省杭州市拱墅区体育场路178号26-27楼"/>
    <s v="传媒"/>
    <n v="1043400494.66"/>
    <n v="50157224.630000003"/>
    <n v="2191"/>
    <s v="Zhejiang Daily Digital Culture Group Co.,Ltd."/>
    <s v="86-571-85311338"/>
    <s v="zdm@600633.cn"/>
    <n v="1"/>
    <x v="4"/>
    <s v="营收极高"/>
    <s v="杭州市"/>
    <n v="476221.12946599722"/>
    <n v="22892.38915107257"/>
  </r>
  <r>
    <x v="0"/>
    <s v="300258.SZ"/>
    <s v="精进电动"/>
    <s v="江苏太平洋精锻科技股份有限公司"/>
    <s v="江苏省泰州市姜堰区双登大道198号"/>
    <s v="汽车零部件"/>
    <n v="404324289.69999999"/>
    <n v="42285299.060000002"/>
    <n v="1849"/>
    <s v="Jiangsu Pacific Precision Forging Co.,Ltd"/>
    <s v="86-523-80512658;86-523-80512699"/>
    <s v="dongyi@ppforging.com;tianhy@ppforging.com;ppf@ppforging.com"/>
    <n v="3"/>
    <x v="1"/>
    <s v="营收较高"/>
    <s v="泰州市"/>
    <n v="218671.87111952406"/>
    <n v="22869.28018388318"/>
  </r>
  <r>
    <x v="0"/>
    <s v="002327.SZ"/>
    <s v="精伦电子"/>
    <s v="深圳市富安娜家居用品股份有限公司"/>
    <s v="广东省深圳市南山区南光路富安娜工业大厦"/>
    <s v="服装家纺"/>
    <n v="670615258.39999998"/>
    <n v="105444005.25"/>
    <n v="4615"/>
    <s v="Shenzhen Fuanna Bedding And Furnishing Co.,Ltd"/>
    <s v="86-755-26055091"/>
    <s v="gongyun@fuanna.com;fuanna99@fuanna.com"/>
    <n v="2"/>
    <x v="4"/>
    <s v="营收较高"/>
    <s v="深圳市"/>
    <n v="145312.08199349945"/>
    <n v="22848.105146262187"/>
  </r>
  <r>
    <x v="0"/>
    <s v="300902.SZ"/>
    <s v="精研科技"/>
    <s v="国安达股份有限公司"/>
    <s v="福建省厦门市集美区灌口镇后山头路39号之一"/>
    <s v="专用设备"/>
    <n v="68190880.530000001"/>
    <n v="8589096.2799999993"/>
    <n v="376"/>
    <s v="Guoanda Co.,Ltd."/>
    <s v="86-592-6772119"/>
    <s v="touzibu@gad5119.com"/>
    <n v="1"/>
    <x v="2"/>
    <s v="营收正常"/>
    <s v="厦门市"/>
    <n v="181358.72481382979"/>
    <n v="22843.341170212763"/>
  </r>
  <r>
    <x v="2"/>
    <s v="600784.SH"/>
    <s v="精艺股份"/>
    <s v="鲁银投资集团股份有限公司"/>
    <s v="山东省济南市历城区高新区舜华路2000号舜泰广场2号楼19层"/>
    <s v="综合"/>
    <n v="760919291.14999998"/>
    <n v="58386261.850000001"/>
    <n v="2558"/>
    <s v="Luyin Investment Group Co.,Ltd."/>
    <s v="86-531-59596777"/>
    <s v="luyin784@163.com"/>
    <n v="1"/>
    <x v="2"/>
    <s v="营收较高"/>
    <s v="济南市"/>
    <n v="297466.49380375294"/>
    <n v="22824.965539483972"/>
  </r>
  <r>
    <x v="0"/>
    <s v="002043.SZ"/>
    <s v="精准信息"/>
    <s v="德华兔宝宝装饰新材股份有限公司"/>
    <s v="浙江省湖州市德清县武康镇临溪街588号"/>
    <s v="建筑材料"/>
    <n v="1626559690.8699999"/>
    <n v="94903072.280000001"/>
    <n v="4158"/>
    <s v="Dehua Tb New Decoration Material Co.,Ltd"/>
    <s v="86-572-8405635"/>
    <s v="dingtao@dhwooden.com;zds@dhwooden.com;dehua_ss@dhwooden.com"/>
    <n v="3"/>
    <x v="3"/>
    <s v="营收极高"/>
    <s v="湖州市"/>
    <n v="391187.99684223183"/>
    <n v="22824.211707551709"/>
  </r>
  <r>
    <x v="2"/>
    <s v="601117.SH"/>
    <s v="井松智能"/>
    <s v="中国化学工程股份有限公司"/>
    <s v="北京市东城区东直门内大街2号"/>
    <s v="建筑装饰"/>
    <n v="35291043066.300003"/>
    <n v="977166785.87"/>
    <n v="42820"/>
    <s v="China National Chemical Engineering Co.,Ltd"/>
    <s v="86-10-59765697;86-10-59765540"/>
    <s v="litao@cncec.com.cn;lvym@cncec.com.cn;cncec@cncec.com.cn"/>
    <n v="3"/>
    <x v="3"/>
    <s v="营收极高"/>
    <s v="北京市"/>
    <n v="824171.95390705287"/>
    <n v="22820.335961466604"/>
  </r>
  <r>
    <x v="2"/>
    <s v="605388.SH"/>
    <s v="景峰医药"/>
    <s v="湖北均瑶大健康饮品股份有限公司"/>
    <s v="上海市徐汇区肇嘉浜路789号均瑶国际广场31楼"/>
    <s v="饮料制造"/>
    <n v="247786447.27000001"/>
    <n v="18273521.050000001"/>
    <n v="801"/>
    <s v="Juneyao Grand Healthy Drinks Co.,Ltd."/>
    <s v="86-21-51155807;86-21-51155646"/>
    <s v="juneyaodairy@juneyao.com;yuyi@juneyao.com"/>
    <n v="2"/>
    <x v="2"/>
    <s v="营收较高"/>
    <s v="上海市"/>
    <n v="309346.37611735333"/>
    <n v="22813.384581772785"/>
  </r>
  <r>
    <x v="2"/>
    <s v="603266.SH"/>
    <s v="景嘉微"/>
    <s v="宁波天龙电子股份有限公司"/>
    <s v="浙江省宁波市慈溪市杭州湾新区八塘路116号3号楼"/>
    <s v="汽车零部件"/>
    <n v="314785959.20999998"/>
    <n v="30304242.859999999"/>
    <n v="1329"/>
    <s v="Ningbo Tianlong Electronics Co., Ltd."/>
    <s v="86-574-58999899"/>
    <s v="tlinfo@ptianlong.com"/>
    <n v="1"/>
    <x v="1"/>
    <s v="营收较高"/>
    <s v="宁波市"/>
    <n v="236859.26200902933"/>
    <n v="22802.289586155002"/>
  </r>
  <r>
    <x v="2"/>
    <s v="688191.SH"/>
    <s v="景津装备"/>
    <s v="智洋创新科技股份有限公司"/>
    <s v="山东省淄博市张店区高新区青龙山路9009号仪器仪表产业园10号楼"/>
    <s v="电力设备"/>
    <n v="123916463.8"/>
    <n v="15864086.52"/>
    <n v="696"/>
    <s v="Zhiyang Innovation Technology Co.,Ltd."/>
    <s v="86-533-3580242"/>
    <s v="zhengquan@zhiyanggroup.com"/>
    <n v="1"/>
    <x v="4"/>
    <s v="营收较高"/>
    <s v="淄博市"/>
    <n v="178040.89626436782"/>
    <n v="22793.227758620687"/>
  </r>
  <r>
    <x v="2"/>
    <s v="605298.SH"/>
    <s v="景旺电子"/>
    <s v="江苏必得科技股份有限公司"/>
    <s v="江苏省无锡市江阴市月城镇月翔路27号"/>
    <s v="非汽车交运"/>
    <n v="41335928.759999998"/>
    <n v="7589911.2599999998"/>
    <n v="333"/>
    <s v="Jiangsu Bide Science And Technology Co.,Ltd."/>
    <s v="86-510-86592288"/>
    <s v="tangshuangxi@bidekeji.com;sunyuyu@bidekeji.com"/>
    <n v="2"/>
    <x v="4"/>
    <s v="营收正常"/>
    <s v="无锡市"/>
    <n v="124131.9181981982"/>
    <n v="22792.526306306307"/>
  </r>
  <r>
    <x v="2"/>
    <s v="600067.SH"/>
    <s v="景兴纸业"/>
    <s v="冠城大通股份有限公司"/>
    <s v="福建省福州市仓山区浦下洲路5号冠城大通广场1号楼C座"/>
    <s v="房地产开发"/>
    <n v="2578157350.02"/>
    <n v="27345714.75"/>
    <n v="1200"/>
    <s v="Citychamp Dartong Co.,Ltd."/>
    <s v="86-591-83350026"/>
    <s v="600067@gcdt.net;gcdt@gcdt.net"/>
    <n v="2"/>
    <x v="4"/>
    <s v="营收极高"/>
    <s v="福州市"/>
    <n v="2148464.45835"/>
    <n v="22788.095625000002"/>
  </r>
  <r>
    <x v="0"/>
    <s v="002559.SZ"/>
    <s v="景业智能"/>
    <s v="江苏亚威机床股份有限公司"/>
    <s v="江苏省扬州市江都区黄海南路仙城工业园"/>
    <s v="通用设备"/>
    <n v="516868478.05000001"/>
    <n v="41567136.579999998"/>
    <n v="1826"/>
    <s v="Jiangsu Yawei Machine Tool Co.,Ltd."/>
    <s v="86-514-86880522"/>
    <s v="ir@yawei.cc"/>
    <n v="1"/>
    <x v="1"/>
    <s v="营收较高"/>
    <s v="扬州市"/>
    <n v="283060.5027656079"/>
    <n v="22764.03974808324"/>
  </r>
  <r>
    <x v="0"/>
    <s v="001339.SZ"/>
    <s v="靖远煤电"/>
    <s v="深圳市智微智能科技股份有限公司"/>
    <s v="广东省深圳市福田区车公庙泰然九路海松大厦B-1303"/>
    <s v="计算机设备"/>
    <n v="636360712.38999999"/>
    <n v="38894622.009999998"/>
    <n v="1709"/>
    <s v="Jwipc Technology Co., Ltd."/>
    <s v="86-755-23981862"/>
    <s v="security@jwele.com.cn"/>
    <n v="1"/>
    <x v="3"/>
    <s v="营收较高"/>
    <s v="深圳市"/>
    <n v="372358.52100058511"/>
    <n v="22758.70217086015"/>
  </r>
  <r>
    <x v="0"/>
    <s v="300160.SZ"/>
    <s v="九安医疗"/>
    <s v="江苏秀强玻璃工艺股份有限公司"/>
    <s v="江苏省宿迁市宿豫区宿豫县江山大道28号"/>
    <s v="白色家电"/>
    <n v="411208706.11000001"/>
    <n v="59791591.25"/>
    <n v="2628"/>
    <s v="Jiangsu Xiuqiang Glasswork Co.,Ltd."/>
    <s v="86-527-81081160"/>
    <s v="zqb@jsxq.com"/>
    <n v="1"/>
    <x v="4"/>
    <s v="营收较高"/>
    <s v="宿迁市"/>
    <n v="156472.11039193303"/>
    <n v="22751.747050989346"/>
  </r>
  <r>
    <x v="2"/>
    <s v="600929.SH"/>
    <s v="九典制药"/>
    <s v="雪天盐业集团股份有限公司"/>
    <s v="湖南省长沙市雨花区时代阳光大道西388号轻盐阳光城A座15楼"/>
    <s v="化学原料"/>
    <n v="1494381438.9200001"/>
    <n v="142052625.03"/>
    <n v="6250"/>
    <s v="Snowskysaltindustry Group Co.,Ltd"/>
    <s v="86-731-84449266"/>
    <s v="officer@snowskysalt.com.cn"/>
    <n v="1"/>
    <x v="3"/>
    <s v="营收极高"/>
    <s v="长沙市"/>
    <n v="239101.03022720001"/>
    <n v="22728.420004799998"/>
  </r>
  <r>
    <x v="0"/>
    <s v="300255.SZ"/>
    <s v="九鼎投资"/>
    <s v="河北常山生化药业股份有限公司"/>
    <s v="河北省石家庄市正定县高新技术产业开发区南区梦龙街71号"/>
    <s v="化学制药"/>
    <n v="574179074.10000002"/>
    <n v="29651405.140000001"/>
    <n v="1306"/>
    <s v="Hebei Changshan Biochemical Pharmaceutical Co.,Ltd."/>
    <s v="86-311-89190181"/>
    <s v="csyyzqb@163.com"/>
    <n v="1"/>
    <x v="3"/>
    <s v="营收较高"/>
    <s v="石家庄市"/>
    <n v="439647.07052067382"/>
    <n v="22703.985558958651"/>
  </r>
  <r>
    <x v="2"/>
    <s v="600531.SH"/>
    <s v="九丰能源"/>
    <s v="河南豫光金铅股份有限公司"/>
    <s v="河南省济源市荆梁南街1号"/>
    <s v="工业金属"/>
    <n v="7030451340.3299999"/>
    <n v="83589746.189999998"/>
    <n v="3684"/>
    <s v="Henan Yuguang Gold&amp;Lead Co.,Ltd."/>
    <s v="86-391-6665836"/>
    <s v="yuguang@yggf.com.cn"/>
    <n v="1"/>
    <x v="0"/>
    <s v="营收极高"/>
    <s v="济源市"/>
    <n v="1908374.4137703583"/>
    <n v="22689.941962540717"/>
  </r>
  <r>
    <x v="2"/>
    <s v="600610.SH"/>
    <s v="九号公司"/>
    <s v="贵州中毅达股份有限公司"/>
    <s v="上海市虹口区海伦路440号金融街海伦中心A座905单元"/>
    <s v="化学原料"/>
    <n v="343129262.68000001"/>
    <n v="17990460.870000001"/>
    <n v="793"/>
    <s v="Guizhou Zhongyida Co., Ltd."/>
    <s v="86-18918578526"/>
    <s v="zhongyidash@163.com"/>
    <n v="1"/>
    <x v="3"/>
    <s v="营收较高"/>
    <s v="上海市"/>
    <n v="432697.68307692307"/>
    <n v="22686.583694829762"/>
  </r>
  <r>
    <x v="2"/>
    <s v="688078.SH"/>
    <s v="九华旅游"/>
    <s v="北京龙软科技股份有限公司"/>
    <s v="北京市海淀区彩和坊路8号天创科技大厦1008室"/>
    <s v="计算机应用"/>
    <n v="42735107.340000004"/>
    <n v="9209741.8699999992"/>
    <n v="406"/>
    <s v="Beijing Longruan Technologies Inc."/>
    <s v="86-10-62670727;86-10-62670056"/>
    <s v="info@longruan.com"/>
    <n v="1"/>
    <x v="3"/>
    <s v="营收正常"/>
    <s v="北京市"/>
    <n v="105258.88507389164"/>
    <n v="22684.093275862066"/>
  </r>
  <r>
    <x v="2"/>
    <s v="603816.SH"/>
    <s v="九联科技"/>
    <s v="顾家家居股份有限公司"/>
    <s v="浙江省杭州市上城区东宁路599号顾家大厦"/>
    <s v="家用轻工"/>
    <n v="4540187518.6300001"/>
    <n v="443235082.66000003"/>
    <n v="19557"/>
    <s v="Jason Furniture(Hangzhou)Co.,Ltd"/>
    <s v="86-571-85016806;86-571-88603816"/>
    <s v="securities@kukahome.com"/>
    <n v="1"/>
    <x v="3"/>
    <s v="营收极高"/>
    <s v="杭州市"/>
    <n v="232151.53237357468"/>
    <n v="22663.756335838832"/>
  </r>
  <r>
    <x v="0"/>
    <s v="300015.SZ"/>
    <s v="九牧王"/>
    <s v="爱尔眼科医院集团股份有限公司"/>
    <s v="湖南省长沙市天心区芙蓉南路一段188号爱尔大厦"/>
    <s v="医疗服务"/>
    <n v="4168634167.0100002"/>
    <n v="610600966.51999998"/>
    <n v="26970"/>
    <s v="Aier Eye Hospital Group Co.,Ltd."/>
    <s v="86-731-85136739"/>
    <s v="zhengquanbu@yeah.net"/>
    <n v="1"/>
    <x v="2"/>
    <s v="营收极高"/>
    <s v="长沙市"/>
    <n v="154565.5975902855"/>
    <n v="22640.006174267703"/>
  </r>
  <r>
    <x v="0"/>
    <s v="000985.SZ"/>
    <s v="九阳股份"/>
    <s v="大庆华科股份有限公司"/>
    <s v="黑龙江省大庆市龙凤区兴化村兴化北街8号"/>
    <s v="石油加工贸易"/>
    <n v="616709642.52999997"/>
    <n v="12964510.880000001"/>
    <n v="573"/>
    <s v="Daqing Huake Company Limited"/>
    <s v="86-459-6280287"/>
    <s v="dqhklhm@126.com;dqhkcfl@sina.com"/>
    <n v="2"/>
    <x v="1"/>
    <s v="营收较高"/>
    <s v="大庆市"/>
    <n v="1076282.0986561954"/>
    <n v="22625.673438045378"/>
  </r>
  <r>
    <x v="0"/>
    <s v="300002.SZ"/>
    <s v="九芝堂"/>
    <s v="北京神州泰岳软件股份有限公司"/>
    <s v="北京市朝阳区北苑路甲13号院1号楼22层"/>
    <s v="传媒"/>
    <n v="990515773.19000006"/>
    <n v="63076152.259999998"/>
    <n v="2789"/>
    <s v="Beijing Ultrapower Software Co.,Ltd."/>
    <s v="86-10-84927606"/>
    <s v="irm@ultrapower.com.cn"/>
    <n v="1"/>
    <x v="4"/>
    <s v="营收较高"/>
    <s v="北京市"/>
    <n v="355150.8688382933"/>
    <n v="22616.045987809252"/>
  </r>
  <r>
    <x v="2"/>
    <s v="601811.SH"/>
    <s v="九州通"/>
    <s v="新华文轩出版传媒股份有限公司"/>
    <s v="四川省成都市锦江区三色路238号新华之星A座"/>
    <s v="传媒"/>
    <n v="2206716104.48"/>
    <n v="169164500.87"/>
    <n v="7481"/>
    <s v="Xinhua Winshare Publishing &amp; Media Co.,Ltd."/>
    <s v="86-28-86361022"/>
    <s v="xh-dsb@winshare.com.cn"/>
    <n v="1"/>
    <x v="4"/>
    <s v="营收极高"/>
    <s v="成都市"/>
    <n v="294976.08668359846"/>
    <n v="22612.551914182597"/>
  </r>
  <r>
    <x v="0"/>
    <s v="002226.SZ"/>
    <s v="九洲集团"/>
    <s v="安徽江南化工股份有限公司"/>
    <s v="安徽省合肥市蜀山区高新技术开发区创新大道2800号创新产业园二期J2栋A座17层"/>
    <s v="化学制品"/>
    <n v="1467906306.77"/>
    <n v="157271157.25999999"/>
    <n v="6962"/>
    <s v="Anhui Jiangnan Chemical Industry Co.,Ltd."/>
    <s v="86-551-65862589"/>
    <s v="wangdunfu@ahjnhg.com;zhangdongsheng@ahjnhg.com;ahjnhg@ahjnhg.com"/>
    <n v="3"/>
    <x v="3"/>
    <s v="营收极高"/>
    <s v="合肥市"/>
    <n v="210845.4907742028"/>
    <n v="22589.939278942831"/>
  </r>
  <r>
    <x v="0"/>
    <s v="002836.SZ"/>
    <s v="九洲药业"/>
    <s v="广东新宏泽包装股份有限公司"/>
    <s v="广东省潮州市湘桥区潮州大道北片工业区北站二路宏泽工业园"/>
    <s v="包装印刷"/>
    <n v="40300742.369999997"/>
    <n v="4671687.91"/>
    <n v="207"/>
    <s v="Guangdong New Grand Long Packing Co.,Ltd."/>
    <s v="86-755-23498707"/>
    <s v="xiamz@newglp.com"/>
    <n v="1"/>
    <x v="4"/>
    <s v="营收正常"/>
    <s v="潮州市"/>
    <n v="194689.57666666666"/>
    <n v="22568.540628019324"/>
  </r>
  <r>
    <x v="0"/>
    <s v="301081.SZ"/>
    <s v="久立特材"/>
    <s v="浙江严牌过滤技术股份有限公司"/>
    <s v="浙江省台州市天台县始丰街道永兴路1号"/>
    <s v="环保"/>
    <n v="178291506.31999999"/>
    <n v="22387972.02"/>
    <n v="992"/>
    <s v="Yanpai Filtration Technology Co.,Ltd."/>
    <s v="86-576-89352081"/>
    <s v="share@yanpai.com"/>
    <n v="1"/>
    <x v="3"/>
    <s v="营收较高"/>
    <s v="台州市"/>
    <n v="179729.34104838708"/>
    <n v="22568.520181451611"/>
  </r>
  <r>
    <x v="0"/>
    <s v="002866.SZ"/>
    <s v="久量股份"/>
    <s v="江苏传艺科技股份有限公司"/>
    <s v="江苏省扬州市高邮市高邮经济开发区凌波路33号"/>
    <s v="消费电子"/>
    <n v="472053842.04000002"/>
    <n v="44957314.399999999"/>
    <n v="1993"/>
    <s v="Jiangsu Transimage Technology Co.,Ltd."/>
    <s v="86-514-84606288"/>
    <s v="tsssb01@transimage.cn"/>
    <n v="1"/>
    <x v="2"/>
    <s v="营收较高"/>
    <s v="扬州市"/>
    <n v="236855.91672854993"/>
    <n v="22557.608830908179"/>
  </r>
  <r>
    <x v="0"/>
    <s v="300561.SZ"/>
    <s v="久祺股份"/>
    <s v="珠海汇金科技股份有限公司"/>
    <s v="广东省珠海市香洲区软件园路1号会展中心3#第三层"/>
    <s v="计算机应用"/>
    <n v="40308881.909999996"/>
    <n v="5876122.5199999996"/>
    <n v="261"/>
    <s v="Sgsg Science&amp;Technology Co.,Ltd. Zhuhai"/>
    <s v="86-756-3236673;86-756-3236673-667"/>
    <s v="investor@sgsg.cc"/>
    <n v="1"/>
    <x v="3"/>
    <s v="营收正常"/>
    <s v="珠海市"/>
    <n v="154440.16057471262"/>
    <n v="22513.879386973178"/>
  </r>
  <r>
    <x v="0"/>
    <s v="000860.SZ"/>
    <s v="久日新材"/>
    <s v="北京顺鑫农业股份有限公司"/>
    <s v="北京市顺义区站前街1号院1号楼顺鑫国际商务中心12层"/>
    <s v="饮料制造"/>
    <n v="3907059496.4299998"/>
    <n v="104283647.52"/>
    <n v="4632"/>
    <s v="Beijing Shunxin Agriculture Co.,Ltd"/>
    <s v="86-10-69420860"/>
    <s v="xiechuang@shunxinnongye.com;sxnygf000860@163.com"/>
    <n v="2"/>
    <x v="2"/>
    <s v="营收极高"/>
    <s v="北京市"/>
    <n v="843492.98282167525"/>
    <n v="22513.740829015544"/>
  </r>
  <r>
    <x v="2"/>
    <s v="603810.SH"/>
    <s v="久盛电气"/>
    <s v="江苏丰山集团股份有限公司"/>
    <s v="江苏省盐城市大丰区西康南路1号"/>
    <s v="化学制品"/>
    <n v="441406976.75999999"/>
    <n v="30534902.579999998"/>
    <n v="1357"/>
    <s v="Jiangsu Fengshan Group Co.,Ltd"/>
    <s v="86-515-83378869"/>
    <s v="fszq@fengshangroup.com"/>
    <n v="1"/>
    <x v="3"/>
    <s v="营收较高"/>
    <s v="盐城市"/>
    <n v="325281.48619012529"/>
    <n v="22501.770508474576"/>
  </r>
  <r>
    <x v="0"/>
    <s v="001202.SZ"/>
    <s v="久吾高科"/>
    <s v="广东炬申物流股份有限公司"/>
    <s v="广东省佛山市南海区丹灶镇丹灶物流中心金泰路1号办公楼二层211、213室"/>
    <s v="物流"/>
    <n v="281209443.52999997"/>
    <n v="10567018.34"/>
    <n v="470"/>
    <s v="Guangdong Jushen Logistics Co.,Ltd"/>
    <s v="86-757-85130222"/>
    <s v="benbu.lei@jushen.co"/>
    <n v="1"/>
    <x v="2"/>
    <s v="营收较高"/>
    <s v="佛山市"/>
    <n v="598317.96495744679"/>
    <n v="22483.017744680852"/>
  </r>
  <r>
    <x v="0"/>
    <s v="000936.SZ"/>
    <s v="久远银海"/>
    <s v="江苏华西村股份有限公司"/>
    <s v="江苏省无锡市江阴市华西村南苑宾馆9号楼"/>
    <s v="化工合成材料"/>
    <n v="671123046.63"/>
    <n v="19312322.07"/>
    <n v="861"/>
    <s v="Jiangsu Huaxicun Co.,Ltd."/>
    <s v="86-510-86217188;86-510-86217149"/>
    <s v="wangxl@cnhuaxicun.com;zhajy@cnhuaxicun.com;hxgf@cnhuaxicun.com"/>
    <n v="3"/>
    <x v="0"/>
    <s v="营收较高"/>
    <s v="无锡市"/>
    <n v="779469.27599303133"/>
    <n v="22430.10693379791"/>
  </r>
  <r>
    <x v="0"/>
    <s v="300584.SZ"/>
    <s v="久之洋"/>
    <s v="南京海辰药业股份有限公司"/>
    <s v="江苏省南京市栖霞区经济技术开发区恒发路1号"/>
    <s v="化学制药"/>
    <n v="150605102.59999999"/>
    <n v="12620961.529999999"/>
    <n v="563"/>
    <s v="Nanjing Hicin Pharmaceutical Co.,Ltd."/>
    <s v="86-25-83241873"/>
    <s v="ir_hicin@163.com"/>
    <n v="1"/>
    <x v="3"/>
    <s v="营收较高"/>
    <s v="南京市"/>
    <n v="267504.62273534638"/>
    <n v="22417.338419182946"/>
  </r>
  <r>
    <x v="0"/>
    <s v="000603.SZ"/>
    <s v="酒钢宏兴"/>
    <s v="盛达金属资源股份有限公司"/>
    <s v="北京市丰台区南方庄158号盛达大厦"/>
    <s v="工业金属"/>
    <n v="231317542.05000001"/>
    <n v="35150940.5"/>
    <n v="1569"/>
    <s v="Shengda Resources Co.,Ltd."/>
    <s v="86-10-56933771"/>
    <s v="yanyan7367@163.com;sunmengying@sdjt.com;sdky603@163.com;wangwei@sdjt.com"/>
    <n v="4"/>
    <x v="0"/>
    <s v="营收较高"/>
    <s v="北京市"/>
    <n v="147429.91845124285"/>
    <n v="22403.403760356916"/>
  </r>
  <r>
    <x v="2"/>
    <s v="688658.SH"/>
    <s v="酒鬼酒"/>
    <s v="悦康药业集团股份有限公司"/>
    <s v="北京市大兴区北京经济技术开发区宏达中路6号"/>
    <s v="化学制药"/>
    <n v="900836570.88999999"/>
    <n v="63467735.640000001"/>
    <n v="2836"/>
    <s v="Youcare Pharmaceutical Group Co.,Ltd."/>
    <s v="86-10-87925985"/>
    <s v="irm@youcareyk.com"/>
    <n v="1"/>
    <x v="3"/>
    <s v="营收较高"/>
    <s v="北京市"/>
    <n v="317643.36068053596"/>
    <n v="22379.314400564173"/>
  </r>
  <r>
    <x v="2"/>
    <s v="603583.SH"/>
    <s v="居然之家"/>
    <s v="浙江捷昌线性驱动科技股份有限公司"/>
    <s v="浙江省绍兴市新昌县省级高新技术产业园区"/>
    <s v="自动化设备"/>
    <n v="708107315.80999994"/>
    <n v="75661313.010000005"/>
    <n v="3382"/>
    <s v="Zhejiang Jiecang Linear Motion Technology Co.,Ltd."/>
    <s v="86-575-86760296"/>
    <s v="xmf@jiecang.com;laoy@jiecang.com;jczq@jiecang.com"/>
    <n v="3"/>
    <x v="2"/>
    <s v="营收较高"/>
    <s v="绍兴市"/>
    <n v="209375.31514192783"/>
    <n v="22371.766117681847"/>
  </r>
  <r>
    <x v="0"/>
    <s v="002478.SZ"/>
    <s v="矩子科技"/>
    <s v="江苏常宝钢管股份有限公司"/>
    <s v="江苏省常州市武进区延陵东路558号"/>
    <s v="钢铁"/>
    <n v="1083302004.0999999"/>
    <n v="38923798.369999997"/>
    <n v="1745"/>
    <s v="Jiangsu Changbao Steeltube Co.,Ltd"/>
    <s v="86-519-88814347"/>
    <s v="hql@cbsteeltube.com;liuzf@cbsteeltube.com;zjb@cbsteeltube.com"/>
    <n v="3"/>
    <x v="0"/>
    <s v="营收极高"/>
    <s v="常州市"/>
    <n v="620803.44074498559"/>
    <n v="22305.901644699137"/>
  </r>
  <r>
    <x v="0"/>
    <s v="001318.SZ"/>
    <s v="巨化股份"/>
    <s v="江西阳光乳业股份有限公司"/>
    <s v="江西省南昌市青云谱区岱山东路1号"/>
    <s v="食品加工制造"/>
    <n v="119673773.53"/>
    <n v="24550388.43"/>
    <n v="1101"/>
    <s v="Jiangxi Sunshine Dairy Co., Ltd."/>
    <s v="86-791-85278434"/>
    <s v="741287622@qq.com"/>
    <n v="1"/>
    <x v="1"/>
    <s v="营收较高"/>
    <s v="南昌市"/>
    <n v="108695.52545867393"/>
    <n v="22298.263787465941"/>
  </r>
  <r>
    <x v="2"/>
    <s v="600487.SH"/>
    <s v="巨力索具"/>
    <s v="江苏亨通光电股份有限公司"/>
    <s v="江苏省苏州市吴江区中山北路2288号"/>
    <s v="通信设备"/>
    <n v="9351601986.7399998"/>
    <n v="344050462.44999999"/>
    <n v="15431"/>
    <s v="Hengtong Optic-Electric Co.,Ltd"/>
    <s v="86-512-63430985"/>
    <s v="htgd@htgd.com.cn"/>
    <n v="1"/>
    <x v="1"/>
    <s v="营收极高"/>
    <s v="苏州市"/>
    <n v="606026.95786015166"/>
    <n v="22296.057446050159"/>
  </r>
  <r>
    <x v="0"/>
    <s v="002864.SZ"/>
    <s v="巨轮智能"/>
    <s v="陕西盘龙药业集团股份有限公司"/>
    <s v="陕西省西安市灞桥区灞柳二路2801号"/>
    <s v="中药"/>
    <n v="198828511.27000001"/>
    <n v="20081539.34"/>
    <n v="901"/>
    <s v="Shaanxi Panlong Pharmaceutical Group Limited By Share Ltd"/>
    <s v="86-29-83338888-8832"/>
    <s v="1970wujie@163.com"/>
    <n v="1"/>
    <x v="2"/>
    <s v="营收较高"/>
    <s v="西安市"/>
    <n v="220675.37321864595"/>
    <n v="22288.056981132075"/>
  </r>
  <r>
    <x v="2"/>
    <s v="600489.SH"/>
    <s v="巨人网络"/>
    <s v="中金黄金股份有限公司"/>
    <s v="北京市东城区安定门外大街9号"/>
    <s v="贵金属"/>
    <n v="13629082689.6"/>
    <n v="494045997.92000002"/>
    <n v="22174"/>
    <s v="Zhongjin Gold Corp.,Ltd"/>
    <s v="86-10-56353910;86-10-56353909"/>
    <s v="zjhj@chinagoldgroup.com"/>
    <n v="1"/>
    <x v="0"/>
    <s v="营收极高"/>
    <s v="北京市"/>
    <n v="614642.49524668534"/>
    <n v="22280.418414359159"/>
  </r>
  <r>
    <x v="0"/>
    <s v="002472.SZ"/>
    <s v="巨星科技"/>
    <s v="浙江双环传动机械股份有限公司"/>
    <s v="浙江省杭州市余杭区五常街道荆长大道658-1号2幢和合大厦"/>
    <s v="汽车零部件"/>
    <n v="1655074189.0799999"/>
    <n v="118697565.47"/>
    <n v="5333"/>
    <s v="Zhejiang Shuanghuan Driveline Co.,Ltd."/>
    <s v="86-571-81671018"/>
    <s v="shdmb@gearsnet.com"/>
    <n v="1"/>
    <x v="1"/>
    <s v="营收极高"/>
    <s v="杭州市"/>
    <n v="310345.80706544156"/>
    <n v="22257.18459966248"/>
  </r>
  <r>
    <x v="2"/>
    <s v="600965.SH"/>
    <s v="巨星农牧"/>
    <s v="河北福成五丰食品股份有限公司"/>
    <s v="河北省廊坊市三河市燕郊高新技术园区京榆大街963号"/>
    <s v="养殖业"/>
    <n v="320198299.13999999"/>
    <n v="53387142.780000001"/>
    <n v="2399"/>
    <s v="Fortune Ng Fung Food (Hebei) Co.,Ltd"/>
    <s v="86-10-61595607"/>
    <s v="fortune600965@163.com"/>
    <n v="1"/>
    <x v="2"/>
    <s v="营收较高"/>
    <s v="廊坊市"/>
    <n v="133471.57112963733"/>
    <n v="22253.915289704044"/>
  </r>
  <r>
    <x v="2"/>
    <s v="688678.SH"/>
    <s v="巨一科技"/>
    <s v="福立旺精密机电(中国)股份有限公司"/>
    <s v="江苏省苏州市昆山市千灯镇玉溪西路168号"/>
    <s v="消费电子"/>
    <n v="212456440.05000001"/>
    <n v="38192551.850000001"/>
    <n v="1717"/>
    <s v="Freewon China Co.,Ltd."/>
    <s v="86-512-82609999"/>
    <s v="ir@freewon.com.cn"/>
    <n v="1"/>
    <x v="2"/>
    <s v="营收较高"/>
    <s v="苏州市"/>
    <n v="123737.00643564358"/>
    <n v="22243.769277810134"/>
  </r>
  <r>
    <x v="2"/>
    <s v="603989.SH"/>
    <s v="炬光科技"/>
    <s v="湖南艾华集团股份有限公司"/>
    <s v="湖南省益阳市赫山区桃花仑东路龙岭工业园"/>
    <s v="半导体及元件"/>
    <n v="869316471.71000004"/>
    <n v="114865010.03"/>
    <n v="5176"/>
    <s v="Hunan Aihua Group Co.,Ltd"/>
    <s v="86-737-6183891"/>
    <s v="aihua@aihuaglobal.com;xiang.yang@aihuaglobal.com"/>
    <n v="2"/>
    <x v="4"/>
    <s v="营收较高"/>
    <s v="益阳市"/>
    <n v="167951.40488987637"/>
    <n v="22191.848923879443"/>
  </r>
  <r>
    <x v="0"/>
    <s v="300113.SZ"/>
    <s v="炬华科技"/>
    <s v="杭州顺网科技股份有限公司"/>
    <s v="浙江省杭州市西湖区文一西路857号杭州智慧产业创业园A座"/>
    <s v="通信服务"/>
    <n v="268666208.52999997"/>
    <n v="31332642.960000001"/>
    <n v="1415"/>
    <s v="Hangzhou Shunwang Technology Co,Ltd"/>
    <s v="86-571-89712215;86-571-87205808"/>
    <s v="dsh@shunwang.com"/>
    <n v="1"/>
    <x v="1"/>
    <s v="营收较高"/>
    <s v="杭州市"/>
    <n v="189870.11203533568"/>
    <n v="22143.210572438162"/>
  </r>
  <r>
    <x v="0"/>
    <s v="002296.SZ"/>
    <s v="炬申股份"/>
    <s v="河南辉煌科技股份有限公司"/>
    <s v="河南省郑州市中原区高新技术产业开发区科学大道188号"/>
    <s v="通信设备"/>
    <n v="106065612.2"/>
    <n v="19262750.190000001"/>
    <n v="871"/>
    <s v="Henan Splendor Science &amp; Technology Co.,Ltd."/>
    <s v="86-371-67371035"/>
    <s v="duxusheng@hhkj.cn;guozhimin@hhkj.cn"/>
    <n v="2"/>
    <x v="1"/>
    <s v="营收较高"/>
    <s v="郑州市"/>
    <n v="121774.52606199771"/>
    <n v="22115.671859931113"/>
  </r>
  <r>
    <x v="2"/>
    <s v="605337.SH"/>
    <s v="炬芯科技"/>
    <s v="浙江李子园食品股份有限公司"/>
    <s v="浙江省金华市金东区曹宅镇李子园工业园"/>
    <s v="饮料制造"/>
    <n v="341515385.07999998"/>
    <n v="40833884.200000003"/>
    <n v="1847"/>
    <s v="Zhe Jiang Li Zi Yuan Food Co.,Ltd."/>
    <s v="86-579-82881528"/>
    <s v="zqswb@liziyuan.com"/>
    <n v="1"/>
    <x v="2"/>
    <s v="营收较高"/>
    <s v="金华市"/>
    <n v="184902.75315646993"/>
    <n v="22108.221007038443"/>
  </r>
  <r>
    <x v="0"/>
    <s v="002916.SZ"/>
    <s v="聚灿光电"/>
    <s v="深南电路股份有限公司"/>
    <s v="广东省深圳市龙岗区坪地街道盐龙大道1639号"/>
    <s v="半导体及元件"/>
    <n v="3315538479.5100002"/>
    <n v="347845453.43000001"/>
    <n v="15740"/>
    <s v="Shennan Circuits Co.,Ltd."/>
    <s v="86-755-86095188"/>
    <s v="stock@scc.com.cn"/>
    <n v="1"/>
    <x v="4"/>
    <s v="营收极高"/>
    <s v="深圳市"/>
    <n v="210644.12195108007"/>
    <n v="22099.457015883101"/>
  </r>
  <r>
    <x v="0"/>
    <s v="300707.SZ"/>
    <s v="聚辰股份"/>
    <s v="无锡威唐工业技术股份有限公司"/>
    <s v="江苏省无锡市新吴区鸿山街道建鸿路32号"/>
    <s v="汽车零部件"/>
    <n v="221987126.49000001"/>
    <n v="16219846.16"/>
    <n v="734"/>
    <s v="Vt Industrial Technology Co.,Ltd"/>
    <s v="86-510-68561147"/>
    <s v="boardsecretary@vt-ind.com"/>
    <n v="1"/>
    <x v="1"/>
    <s v="营收较高"/>
    <s v="无锡市"/>
    <n v="302434.77723433246"/>
    <n v="22097.883051771118"/>
  </r>
  <r>
    <x v="0"/>
    <s v="000650.SZ"/>
    <s v="聚飞光电"/>
    <s v="仁和药业股份有限公司"/>
    <s v="江西省南昌市东湖区红谷滩新区红谷中大道998号绿地中央广场B区元创国际18层"/>
    <s v="中药"/>
    <n v="1311390192.4200001"/>
    <n v="155695612.25"/>
    <n v="7055"/>
    <s v="Renhe Pharmacy Co.,Ltd"/>
    <s v="86-791-83896755"/>
    <s v="rh000650@126.com"/>
    <n v="1"/>
    <x v="2"/>
    <s v="营收极高"/>
    <s v="南昌市"/>
    <n v="185880.96278100638"/>
    <n v="22068.832352941175"/>
  </r>
  <r>
    <x v="2"/>
    <s v="688258.SH"/>
    <s v="聚光科技"/>
    <s v="江苏卓易信息科技股份有限公司"/>
    <s v="江苏省无锡市宜兴市新街街道兴业路298号"/>
    <s v="计算机应用"/>
    <n v="51919320.560000002"/>
    <n v="16071179.210000001"/>
    <n v="729"/>
    <s v="Jiangsu Eazytec Co., Ltd."/>
    <s v="86-510-80322888"/>
    <s v="wangjuan@eazytec.com;chenjin@eazytec.com"/>
    <n v="2"/>
    <x v="3"/>
    <s v="营收正常"/>
    <s v="无锡市"/>
    <n v="71219.918463648835"/>
    <n v="22045.513319615915"/>
  </r>
  <r>
    <x v="0"/>
    <s v="300054.SZ"/>
    <s v="聚合顺"/>
    <s v="湖北鼎龙控股股份有限公司"/>
    <s v="湖北省武汉市蔡甸区经济技术开发区东荆河路1号"/>
    <s v="电子化学品"/>
    <n v="569699143.27999997"/>
    <n v="71368935.359999999"/>
    <n v="3239"/>
    <s v="Hubei Dinglong Co.,Ltd."/>
    <s v="86-27-59720699;86-27-59720677"/>
    <s v="ypc@dl-kg.com;huangyun@dl-kg.com;hbdl@dl-kg.com"/>
    <n v="3"/>
    <x v="4"/>
    <s v="营收较高"/>
    <s v="武汉市"/>
    <n v="175887.35513430071"/>
    <n v="22034.249879592466"/>
  </r>
  <r>
    <x v="1"/>
    <s v="871642.BJ"/>
    <s v="聚杰微纤"/>
    <s v="南通通易航天科技股份有限公司"/>
    <s v="江苏省南通市启东市启东高新技术产业开发区东方路88号"/>
    <s v="国防军工"/>
    <n v="42635378.789999999"/>
    <n v="3590429.66"/>
    <n v="163"/>
    <s v="Nantong Tongyi Aerospace Science And Technology Co., Ltd"/>
    <s v="86-513-68203998"/>
    <s v="tyht871642@163.com;jwx987@sina.com"/>
    <n v="2"/>
    <x v="0"/>
    <s v="营收正常"/>
    <s v="南通市"/>
    <n v="261566.74104294478"/>
    <n v="22027.175828220861"/>
  </r>
  <r>
    <x v="2"/>
    <s v="600330.SH"/>
    <s v="聚力文化"/>
    <s v="天通控股股份有限公司"/>
    <s v="浙江省嘉兴市海宁市经济开发区双联路129号"/>
    <s v="专用设备"/>
    <n v="963971234.71000004"/>
    <n v="109606025.40000001"/>
    <n v="4977"/>
    <s v="Tdg Holding Co.,Ltd"/>
    <s v="86-573-80701391;86-573-80701330"/>
    <s v="fyq@tdgcore.com;wjm@tdgcore.com;tdga@tdgcore.com"/>
    <n v="3"/>
    <x v="2"/>
    <s v="营收较高"/>
    <s v="嘉兴市"/>
    <n v="193685.19885674102"/>
    <n v="22022.508619650394"/>
  </r>
  <r>
    <x v="2"/>
    <s v="600753.SH"/>
    <s v="聚赛龙"/>
    <s v="福建东方银星投资股份有限公司"/>
    <s v="上海市闵行区闵虹路166号城开中心1号楼32层"/>
    <s v="物流"/>
    <n v="682457153.82000005"/>
    <n v="770691.28"/>
    <n v="35"/>
    <s v="Fujian Oriental Silver Star Investment Co.Ltd"/>
    <s v="86-21-33887076"/>
    <s v="yaomina@orienstar.com;pengdongran@orienstar.com;dfyx@orienstar.com"/>
    <n v="3"/>
    <x v="2"/>
    <s v="营收较高"/>
    <s v="上海市"/>
    <n v="19498775.823428571"/>
    <n v="22019.750857142859"/>
  </r>
  <r>
    <x v="2"/>
    <s v="688285.SH"/>
    <s v="聚石化学"/>
    <s v="中铁高铁电气装备股份有限公司"/>
    <s v="陕西省宝鸡市渭滨区高新开发区高新大道196号"/>
    <s v="非汽车交运"/>
    <n v="263340797.83000001"/>
    <n v="21616990.329999998"/>
    <n v="983"/>
    <s v="China Railway High-Speed Electrification"/>
    <s v="86-917-2829163"/>
    <s v="gtdq@bjqcc.com"/>
    <n v="1"/>
    <x v="4"/>
    <s v="营收较高"/>
    <s v="宝鸡市"/>
    <n v="267895.01305188198"/>
    <n v="21990.834516785348"/>
  </r>
  <r>
    <x v="0"/>
    <s v="301167.SZ"/>
    <s v="绝味食品"/>
    <s v="安徽省建筑设计研究总院股份有限公司"/>
    <s v="安徽省合肥市蜀山区繁华大道7699号"/>
    <s v="建筑装饰"/>
    <n v="76920177.909999996"/>
    <n v="15019617.810000001"/>
    <n v="684"/>
    <s v="Anhui Provincial Architectural Design And Research Institute Co.,Ltd."/>
    <s v="86-551-65195839"/>
    <s v="aadri@aadri.com"/>
    <n v="1"/>
    <x v="3"/>
    <s v="营收正常"/>
    <s v="合肥市"/>
    <n v="112456.40045321637"/>
    <n v="21958.505570175439"/>
  </r>
  <r>
    <x v="0"/>
    <s v="300897.SZ"/>
    <s v="军信股份"/>
    <s v="杭州山科智能科技股份有限公司"/>
    <s v="浙江省杭州市余杭区文一西路1218号恒生科技园13号楼3、4单元"/>
    <s v="仪器仪表"/>
    <n v="96932644.379999995"/>
    <n v="12145648.82"/>
    <n v="555"/>
    <s v="Hangzhou Seck Intelligent Technology Co.,Ltd."/>
    <s v="86-571-87203681"/>
    <s v="seckdm@163.com"/>
    <n v="1"/>
    <x v="2"/>
    <s v="营收正常"/>
    <s v="杭州市"/>
    <n v="174653.41329729729"/>
    <n v="21884.051927927929"/>
  </r>
  <r>
    <x v="0"/>
    <s v="002825.SZ"/>
    <s v="均普智能"/>
    <s v="上海纳尔实业股份有限公司"/>
    <s v="上海市浦东新区新场镇新瀚路26号"/>
    <s v="化工合成材料"/>
    <n v="506509460.47000003"/>
    <n v="22756955.949999999"/>
    <n v="1041"/>
    <s v="Shanghai Nar Industrial Co.,Ltd"/>
    <s v="86-21-31272888"/>
    <s v="ir@nar.com.cn"/>
    <n v="1"/>
    <x v="0"/>
    <s v="营收较高"/>
    <s v="上海市"/>
    <n v="486560.48075888574"/>
    <n v="21860.668539865514"/>
  </r>
  <r>
    <x v="0"/>
    <s v="000800.SZ"/>
    <s v="均胜电子"/>
    <s v="一汽解放集团股份有限公司"/>
    <s v="吉林省长春市绿园区汽车开发区东风大街2259号"/>
    <s v="汽车整车"/>
    <n v="15156239359.469999"/>
    <n v="452160338.37"/>
    <n v="20684"/>
    <s v="Faw Jiefang Group Co.,Ltd"/>
    <s v="86-431-80918881;86-431-80918882"/>
    <s v="faw0800@fawjiefang.com.cn"/>
    <n v="1"/>
    <x v="1"/>
    <s v="营收极高"/>
    <s v="长春市"/>
    <n v="732751.85454795975"/>
    <n v="21860.391528234384"/>
  </r>
  <r>
    <x v="2"/>
    <s v="601019.SH"/>
    <s v="均瑶健康"/>
    <s v="山东出版传媒股份有限公司"/>
    <s v="山东省济南市市中区英雄山路189号"/>
    <s v="传媒"/>
    <n v="2038920477.1500001"/>
    <n v="212857367.36000001"/>
    <n v="9747"/>
    <s v="Shandong Publishing&amp;Media Co.,Ltd"/>
    <s v="86-531-82098193"/>
    <s v="zqflb@sdcbcm.com"/>
    <n v="1"/>
    <x v="4"/>
    <s v="营收极高"/>
    <s v="济南市"/>
    <n v="209184.41337334565"/>
    <n v="21838.244317225814"/>
  </r>
  <r>
    <x v="2"/>
    <s v="600513.SH"/>
    <s v="君禾股份"/>
    <s v="江苏联环药业股份有限公司"/>
    <s v="江苏省扬州市邗江区生物健康产业园健康一路9号"/>
    <s v="化学制药"/>
    <n v="404359214.35000002"/>
    <n v="30409747.23"/>
    <n v="1393"/>
    <s v="Jiangsu Lianhuan Pharmaceutical Co.,Ltd."/>
    <s v="86-514-87813082"/>
    <s v="lhgf@lhpharma.com;yujuan_1@126.com"/>
    <n v="2"/>
    <x v="3"/>
    <s v="营收较高"/>
    <s v="扬州市"/>
    <n v="290279.40728643216"/>
    <n v="21830.400021536254"/>
  </r>
  <r>
    <x v="2"/>
    <s v="688060.SH"/>
    <s v="君实生物"/>
    <s v="江苏云涌电子科技股份有限公司"/>
    <s v="江苏省泰州市海陵区泰安路16号"/>
    <s v="计算机设备"/>
    <n v="38604138.810000002"/>
    <n v="6068618.3300000001"/>
    <n v="278"/>
    <s v="Jiangsu Yunyong Electronics And Technology Co.,Ltd."/>
    <s v="86-523-86658773"/>
    <s v="public@yytek.com"/>
    <n v="1"/>
    <x v="3"/>
    <s v="营收正常"/>
    <s v="泰州市"/>
    <n v="138863.80866906475"/>
    <n v="21829.562338129497"/>
  </r>
  <r>
    <x v="0"/>
    <s v="002164.SZ"/>
    <s v="君亭酒店"/>
    <s v="宁波东力股份有限公司"/>
    <s v="浙江省宁波市江北区银海路1号"/>
    <s v="通用设备"/>
    <n v="355933405.42000002"/>
    <n v="38382710.049999997"/>
    <n v="1760"/>
    <s v="Ningbo Donly Co.,Ltd"/>
    <s v="86-574-87587000;86-574-88398877"/>
    <s v="zq@donly.com.cn;jessica_cao@126.com"/>
    <n v="2"/>
    <x v="1"/>
    <s v="营收较高"/>
    <s v="宁波市"/>
    <n v="202234.88944318183"/>
    <n v="21808.357982954545"/>
  </r>
  <r>
    <x v="2"/>
    <s v="600557.SH"/>
    <s v="君正集团"/>
    <s v="江苏康缘药业股份有限公司"/>
    <s v="江苏省连云港市连云区经济技术开发区江宁工业城"/>
    <s v="中药"/>
    <n v="1078624792.24"/>
    <n v="109985159.38"/>
    <n v="5045"/>
    <s v="Jiangsu Kanion Pharmaceutical Co.,Ltd."/>
    <s v="86-518-85521990"/>
    <s v="fzb@kanion.com"/>
    <n v="1"/>
    <x v="2"/>
    <s v="营收极高"/>
    <s v="连云港市"/>
    <n v="213800.75168285432"/>
    <n v="21800.824455896927"/>
  </r>
  <r>
    <x v="0"/>
    <s v="301022.SZ"/>
    <s v="钧达股份"/>
    <s v="青岛海泰科模塑科技股份有限公司"/>
    <s v="山东省青岛市城阳区棘洪滩街道锦盛二路66号"/>
    <s v="汽车零部件"/>
    <n v="90180005.540000007"/>
    <n v="12460128.890000001"/>
    <n v="572"/>
    <s v="Qingdao Hi-Tech Moulds &amp; Plastics Technology Co.,Ltd."/>
    <s v="86-532-89086869-8099;86-532-89086869-8092"/>
    <s v="liangtingbo@hitechmoulds.com.cn;weiqiuxiang@hitechmoulds.com.cn;service@hitechmoulds.com.cn"/>
    <n v="3"/>
    <x v="1"/>
    <s v="营收正常"/>
    <s v="青岛市"/>
    <n v="157657.35234265737"/>
    <n v="21783.442115384616"/>
  </r>
  <r>
    <x v="2"/>
    <s v="688079.SH"/>
    <s v="骏成科技"/>
    <s v="杭州美迪凯光电科技股份有限公司"/>
    <s v="浙江省嘉兴市海宁市长安镇(高新区)新潮路15号"/>
    <s v="光学光电子"/>
    <n v="106345127.77"/>
    <n v="14889612.369999999"/>
    <n v="685"/>
    <s v="Hangzhou Mdk Opto Electronics Co.,Ltd"/>
    <s v="86-571-56700355"/>
    <s v="wyw@chinamdk.com;ipo@chinamdk.com"/>
    <n v="2"/>
    <x v="0"/>
    <s v="营收较高"/>
    <s v="嘉兴市"/>
    <n v="155248.3617080292"/>
    <n v="21736.660394160583"/>
  </r>
  <r>
    <x v="0"/>
    <s v="000938.SZ"/>
    <s v="骏创科技"/>
    <s v="紫光股份有限公司"/>
    <s v="北京市海淀区清华大学紫光大楼"/>
    <s v="计算机应用"/>
    <n v="15341646413.66"/>
    <n v="372239530.19"/>
    <n v="17147"/>
    <s v="Unisplendour Corporation Limited"/>
    <s v="86-10-62770008"/>
    <s v="zw@thunis.com;gem@thunis.com;thunis@thunis.com"/>
    <n v="3"/>
    <x v="3"/>
    <s v="营收极高"/>
    <s v="北京市"/>
    <n v="894713.15178515192"/>
    <n v="21708.726318889603"/>
  </r>
  <r>
    <x v="0"/>
    <s v="002077.SZ"/>
    <s v="骏亚科技"/>
    <s v="江苏大港股份有限公司"/>
    <s v="江苏省镇江市京口区镇江新区港南路401号经开大厦11层"/>
    <s v="半导体及元件"/>
    <n v="130307357.25"/>
    <n v="19097306.920000002"/>
    <n v="880"/>
    <s v="Jiangsu Dagang Co.,Ltd."/>
    <s v="86-511-88901588;86-511-88901009"/>
    <s v="dggfshensa@sina.com;wgwdbx@sohu.com;dggf2077@sina.cn"/>
    <n v="3"/>
    <x v="4"/>
    <s v="营收较高"/>
    <s v="镇江市"/>
    <n v="148076.54232954545"/>
    <n v="21701.485136363637"/>
  </r>
  <r>
    <x v="2"/>
    <s v="600444.SH"/>
    <s v="卡倍亿"/>
    <s v="国机通用机械科技股份有限公司"/>
    <s v="安徽省合肥市蜀山区经济技术开发区蓬莱路616号"/>
    <s v="专用设备"/>
    <n v="189427534.59999999"/>
    <n v="9183179.7400000002"/>
    <n v="424"/>
    <s v="Sinomach General Machinery Science &amp; Technology Co.,Ltd."/>
    <s v="86-551-63817860"/>
    <s v="gt600444@126.com"/>
    <n v="1"/>
    <x v="2"/>
    <s v="营收较高"/>
    <s v="合肥市"/>
    <n v="446763.05330188677"/>
    <n v="21658.442783018869"/>
  </r>
  <r>
    <x v="1"/>
    <s v="871981.BJ"/>
    <s v="开创国际"/>
    <s v="安徽晶赛科技股份有限公司"/>
    <s v="安徽省合肥市蜀山区经济技术开发区云谷路2569号"/>
    <s v="半导体及元件"/>
    <n v="119905855.78"/>
    <n v="14766148.57"/>
    <n v="682"/>
    <s v="Anhui Jing Sai Technology Co.,Ltd"/>
    <s v="86-551-63350260"/>
    <s v="houxue@hfjwt.cn;zhb@tljsjm.cn"/>
    <n v="2"/>
    <x v="4"/>
    <s v="营收较高"/>
    <s v="合肥市"/>
    <n v="175815.03780058652"/>
    <n v="21651.244237536659"/>
  </r>
  <r>
    <x v="2"/>
    <s v="605186.SH"/>
    <s v="开尔新材"/>
    <s v="上海健麾信息技术股份有限公司"/>
    <s v="上海市松江区中辰路518号"/>
    <s v="自动化设备"/>
    <n v="45380407.329999998"/>
    <n v="7052836.21"/>
    <n v="326"/>
    <s v="Shanghai General Healthy Information And Technology Co.,Ltd."/>
    <s v="86-21-58380355"/>
    <s v="stock@g-healthy.com"/>
    <n v="1"/>
    <x v="2"/>
    <s v="营收正常"/>
    <s v="上海市"/>
    <n v="139203.70346625766"/>
    <n v="21634.466901840489"/>
  </r>
  <r>
    <x v="0"/>
    <s v="300766.SZ"/>
    <s v="开开实业"/>
    <s v="每日互动股份有限公司"/>
    <s v="浙江省杭州市西湖区西斗门路7号千岛湖智谷大厦A座14楼"/>
    <s v="计算机应用"/>
    <n v="159852637.21000001"/>
    <n v="16509137.25"/>
    <n v="764"/>
    <s v="Merit Interactive Co.,Ltd."/>
    <s v="86-571-81061638"/>
    <s v="info@getui.com"/>
    <n v="1"/>
    <x v="3"/>
    <s v="营收较高"/>
    <s v="杭州市"/>
    <n v="209231.20053664924"/>
    <n v="21608.818390052355"/>
  </r>
  <r>
    <x v="2"/>
    <s v="603353.SH"/>
    <s v="开勒股份"/>
    <s v="湖南和顺石油股份有限公司"/>
    <s v="湖南省长沙市雨花区万家丽中路二段58号和顺大厦"/>
    <s v="石油加工贸易"/>
    <n v="1193485155.3199999"/>
    <n v="20610011.710000001"/>
    <n v="956"/>
    <s v="Hunan Heshun Petroleum Co.,Ltd."/>
    <s v="86-731-89708656"/>
    <s v="zengyue@hnhsjt.com"/>
    <n v="1"/>
    <x v="1"/>
    <s v="营收极高"/>
    <s v="长沙市"/>
    <n v="1248415.4344351464"/>
    <n v="21558.589654811716"/>
  </r>
  <r>
    <x v="0"/>
    <s v="001222.SZ"/>
    <s v="开立医疗"/>
    <s v="温州源飞宠物玩具制品股份有限公司"/>
    <s v="浙江省温州市平阳县水头镇标准园区宠乐路1号"/>
    <s v="家用轻工"/>
    <n v="349661447.26999998"/>
    <n v="58362367.170000002"/>
    <n v="2712"/>
    <s v="Wenzhou Yuanfei Pet Toy Products Co., Ltd."/>
    <s v="86-577-63870169"/>
    <s v="chenqun@wzyuanfei.com"/>
    <n v="1"/>
    <x v="3"/>
    <s v="营收较高"/>
    <s v="温州市"/>
    <n v="128931.21212020649"/>
    <n v="21520.04689159292"/>
  </r>
  <r>
    <x v="0"/>
    <s v="300017.SZ"/>
    <s v="开滦股份"/>
    <s v="网宿科技股份有限公司"/>
    <s v="上海市徐汇区斜土路2899号光启文化广场A幢5楼"/>
    <s v="计算机应用"/>
    <n v="1231838078.5999999"/>
    <n v="51563996.909999996"/>
    <n v="2397"/>
    <s v="Wangsu Science&amp;Technology Co.,Ltd."/>
    <s v="86-21-64685982"/>
    <s v="wangsudmb@wangsu.com"/>
    <n v="1"/>
    <x v="3"/>
    <s v="营收极高"/>
    <s v="上海市"/>
    <n v="513908.25139758026"/>
    <n v="21511.888573216518"/>
  </r>
  <r>
    <x v="0"/>
    <s v="002008.SZ"/>
    <s v="开能健康"/>
    <s v="大族激光科技产业集团股份有限公司"/>
    <s v="广东省深圳市南山区深南大道9988号"/>
    <s v="自动化设备"/>
    <n v="3393878871.3499999"/>
    <n v="332391981.49000001"/>
    <n v="15460"/>
    <s v="Han'S Laser Technology Industry Group Co.,Ltd."/>
    <s v="86-755-86161340"/>
    <s v="bsd@hanslaser.com"/>
    <n v="1"/>
    <x v="2"/>
    <s v="营收极高"/>
    <s v="深圳市"/>
    <n v="219526.44704721862"/>
    <n v="21500.128168822768"/>
  </r>
  <r>
    <x v="0"/>
    <s v="003038.SZ"/>
    <s v="开普检测"/>
    <s v="安徽鑫铂铝业股份有限公司"/>
    <s v="安徽省滁州市天长市安徽滁州高新技术产业开发区经五路与s312交汇处,安徽鑫铂科技有限公司办公楼"/>
    <s v="工业金属"/>
    <n v="969071806.42999995"/>
    <n v="45932079.210000001"/>
    <n v="2139"/>
    <s v="Anhui Xinbo Aluminum Co.,Ltd."/>
    <s v="86-550-7867688"/>
    <s v="xbzqb@xinbogf.com"/>
    <n v="1"/>
    <x v="0"/>
    <s v="营收较高"/>
    <s v="滁州市"/>
    <n v="453048.99786348757"/>
    <n v="21473.622819074335"/>
  </r>
  <r>
    <x v="0"/>
    <s v="300055.SZ"/>
    <s v="开普云"/>
    <s v="北京万邦达环保技术股份有限公司"/>
    <s v="北京市朝阳区五里桥一街1号院非中心中弘国际商务花园22号楼"/>
    <s v="石油加工贸易"/>
    <n v="651076008.75999999"/>
    <n v="25885276.719999999"/>
    <n v="1207"/>
    <s v="Beijing Water Business Doctor Co.,Ltd."/>
    <s v="86-10-59621877;86-10-59621897"/>
    <s v="guanxuefei@waterbd.cn;zhengquan@waterbd.cn"/>
    <n v="2"/>
    <x v="1"/>
    <s v="营收较高"/>
    <s v="北京市"/>
    <n v="539416.74296603142"/>
    <n v="21445.962485501241"/>
  </r>
  <r>
    <x v="1"/>
    <s v="836720.BJ"/>
    <s v="开润股份"/>
    <s v="无锡吉冈精密科技股份有限公司"/>
    <s v="江苏省无锡市锡山区锡山经济技术开发区芙蓉二路292号"/>
    <s v="专用设备"/>
    <n v="94356081.489999995"/>
    <n v="13953657.24"/>
    <n v="652"/>
    <s v="Wuxi Yoshioka Precision Technology Corp.,Ltd"/>
    <s v="86-510-85221597-8000"/>
    <s v="kinyozaj@ysoka.com;kinyozaj@163.com"/>
    <n v="2"/>
    <x v="2"/>
    <s v="营收正常"/>
    <s v="无锡市"/>
    <n v="144717.91639570551"/>
    <n v="21401.314785276074"/>
  </r>
  <r>
    <x v="2"/>
    <s v="603100.SH"/>
    <s v="开山股份"/>
    <s v="重庆川仪自动化股份有限公司"/>
    <s v="重庆市渝北区两江新区黄山大道中段61号"/>
    <s v="仪器仪表"/>
    <n v="1341675336.05"/>
    <n v="108224462.94"/>
    <n v="5057"/>
    <s v="Chongqing Chuanyi Automation Co.,Ltd."/>
    <s v="86-23-67033458"/>
    <s v="yangli@cqcy.com;wangyanyan@cqcy.com;cyzqb@cqcy.com"/>
    <n v="3"/>
    <x v="2"/>
    <s v="营收极高"/>
    <s v="重庆市"/>
    <n v="265310.52719992091"/>
    <n v="21400.92207632984"/>
  </r>
  <r>
    <x v="2"/>
    <s v="600576.SH"/>
    <s v="凯淳股份"/>
    <s v="浙江祥源文化股份有限公司"/>
    <s v="浙江省杭州市拱墅区密渡桥路1号白马大厦12楼"/>
    <s v="传媒"/>
    <n v="34687094.68"/>
    <n v="3081470.74"/>
    <n v="144"/>
    <s v="Zhejiang Sunriver Culture Co.,Ltd."/>
    <s v="86-571-85866518"/>
    <s v="irm@600576.com;sunriver@600576.com"/>
    <n v="2"/>
    <x v="4"/>
    <s v="营收正常"/>
    <s v="杭州市"/>
    <n v="240882.60194444444"/>
    <n v="21399.102361111112"/>
  </r>
  <r>
    <x v="0"/>
    <s v="002092.SZ"/>
    <s v="凯迪股份"/>
    <s v="新疆中泰化学股份有限公司"/>
    <s v="新疆维吾尔自治区乌鲁木齐市沙依巴克区经济技术开发区阳澄湖路39号"/>
    <s v="化学原料"/>
    <n v="15005177066.219999"/>
    <n v="442301627.68000001"/>
    <n v="20678"/>
    <s v="Xinjiang Zhongtai Chemical Co.,Ltd."/>
    <s v="86-991-8751690"/>
    <s v="zhanglingling517@163.com;feixiang_01@163.com;zthx@zthx.com"/>
    <n v="3"/>
    <x v="3"/>
    <s v="营收极高"/>
    <s v="乌鲁木齐市"/>
    <n v="725659.01277783152"/>
    <n v="21389.961682948062"/>
  </r>
  <r>
    <x v="0"/>
    <s v="002573.SZ"/>
    <s v="凯恩股份"/>
    <s v="北京清新环境技术股份有限公司"/>
    <s v="北京市海淀区西八里庄路69号人民政协报大厦11层"/>
    <s v="环保"/>
    <n v="1818539363.54"/>
    <n v="116016479.91"/>
    <n v="5430"/>
    <s v="Beijing Spc Environment Protection Tech Co.,Ltd."/>
    <s v="86-10-88146320"/>
    <s v="zhqb@qingxin.com.cn"/>
    <n v="1"/>
    <x v="3"/>
    <s v="营收极高"/>
    <s v="北京市"/>
    <n v="334905.96013627993"/>
    <n v="21365.834237569059"/>
  </r>
  <r>
    <x v="0"/>
    <s v="301061.SZ"/>
    <s v="凯尔达"/>
    <s v="常州匠心独具智能家居股份有限公司"/>
    <s v="江苏省常州市钟楼区星港路61号"/>
    <s v="家用轻工"/>
    <n v="462317758.38"/>
    <n v="70472908.079999998"/>
    <n v="3301"/>
    <s v="Hhc Changzhou Corp."/>
    <s v="86-519-85582889"/>
    <s v="investor_relations@hhc-group.com.cn"/>
    <n v="1"/>
    <x v="3"/>
    <s v="营收较高"/>
    <s v="常州市"/>
    <n v="140053.84985761892"/>
    <n v="21348.957309906087"/>
  </r>
  <r>
    <x v="2"/>
    <s v="603337.SH"/>
    <s v="凯发电气"/>
    <s v="杰克科技股份有限公司"/>
    <s v="浙江省台州市椒江区三甲东海大道1008号"/>
    <s v="专用设备"/>
    <n v="1820892497.6900001"/>
    <n v="190528301.78999999"/>
    <n v="8925"/>
    <s v="Jack Technology Co.,Ltd"/>
    <s v="86-576-88177757"/>
    <s v="ir@chinajack.com"/>
    <n v="1"/>
    <x v="2"/>
    <s v="营收极高"/>
    <s v="台州市"/>
    <n v="204021.56836862746"/>
    <n v="21347.708884033611"/>
  </r>
  <r>
    <x v="0"/>
    <s v="002150.SZ"/>
    <s v="凯格精机"/>
    <s v="江苏通润装备科技股份有限公司"/>
    <s v="江苏省苏州市常熟市海虞镇通港路536号"/>
    <s v="通用设备"/>
    <n v="427958228.92000002"/>
    <n v="30536692.07"/>
    <n v="1432"/>
    <s v="Jiangsu Tongrun Equipment Technology Co.,Ltd"/>
    <s v="86-512-52343523"/>
    <s v="jstr@tongrunindustries.com"/>
    <n v="1"/>
    <x v="1"/>
    <s v="营收较高"/>
    <s v="苏州市"/>
    <n v="298853.51181564247"/>
    <n v="21324.505635474859"/>
  </r>
  <r>
    <x v="0"/>
    <s v="300531.SZ"/>
    <s v="凯莱英"/>
    <s v="深圳市优博讯科技股份有限公司"/>
    <s v="广东省深圳市南山区粤海街道学府路63号高新区联合总部大厦36楼"/>
    <s v="计算机设备"/>
    <n v="296611249.19"/>
    <n v="28910616.68"/>
    <n v="1356"/>
    <s v="Urovo Technology Co.,Ltd."/>
    <s v="86-755-22673923"/>
    <s v="liuzhen@urovo.com;teng.wang@urovo.com;info@urovo.com"/>
    <n v="3"/>
    <x v="3"/>
    <s v="营收较高"/>
    <s v="深圳市"/>
    <n v="218739.85928466078"/>
    <n v="21320.513775811211"/>
  </r>
  <r>
    <x v="0"/>
    <s v="003026.SZ"/>
    <s v="凯立新材"/>
    <s v="浙江中晶科技股份有限公司"/>
    <s v="浙江省湖州市长兴县太湖街道陆汇路59号"/>
    <s v="半导体及元件"/>
    <n v="95720405.159999996"/>
    <n v="20402460.57"/>
    <n v="959"/>
    <s v="Zhejiang Mtcn Technology Co.,Ltd."/>
    <s v="86-572-6508789"/>
    <s v="ir@mtcn.net"/>
    <n v="1"/>
    <x v="4"/>
    <s v="营收正常"/>
    <s v="湖州市"/>
    <n v="99812.726965589158"/>
    <n v="21274.724264859229"/>
  </r>
  <r>
    <x v="2"/>
    <s v="601098.SH"/>
    <s v="凯利泰"/>
    <s v="中南出版传媒集团股份有限公司"/>
    <s v="湖南省长沙市开福区营盘东路38号"/>
    <s v="传媒"/>
    <n v="2400377332.54"/>
    <n v="269939314.85000002"/>
    <n v="12695"/>
    <s v="China South Publishing &amp; Media Group Co.,Ltd"/>
    <s v="86-731-85891098;86-731-84405062"/>
    <s v="zncmjt@zncmjt.com;xiaoxin@zncmjt.com"/>
    <n v="2"/>
    <x v="4"/>
    <s v="营收极高"/>
    <s v="长沙市"/>
    <n v="189080.5303300512"/>
    <n v="21263.435592753056"/>
  </r>
  <r>
    <x v="0"/>
    <s v="002734.SZ"/>
    <s v="凯龙高科"/>
    <s v="利民控股集团股份有限公司"/>
    <s v="江苏省徐州市新沂市经济开发区经九路69号"/>
    <s v="化学制品"/>
    <n v="1245961666.8800001"/>
    <n v="97182585.689999998"/>
    <n v="4579"/>
    <s v="Limin Group Co.,Ltd."/>
    <s v="86-516-88984524;86-516-88984525"/>
    <s v="lixinsheng@chinalimin.com;taoxuwei@chinalimin.com;limin@chinalimin.com"/>
    <n v="3"/>
    <x v="3"/>
    <s v="营收极高"/>
    <s v="徐州市"/>
    <n v="272103.44330203102"/>
    <n v="21223.53913299847"/>
  </r>
  <r>
    <x v="2"/>
    <s v="603015.SH"/>
    <s v="凯龙股份"/>
    <s v="宁波弘讯科技股份有限公司"/>
    <s v="浙江省宁波市北仑区大港五路88号"/>
    <s v="自动化设备"/>
    <n v="209327657.12"/>
    <n v="15312626.9"/>
    <n v="722"/>
    <s v="Ningbo Techmation Co.,Ltd."/>
    <s v="86-574-86838286"/>
    <s v="info@techmation.com.cn"/>
    <n v="1"/>
    <x v="2"/>
    <s v="营收较高"/>
    <s v="宁波市"/>
    <n v="289927.50293628807"/>
    <n v="21208.624515235457"/>
  </r>
  <r>
    <x v="0"/>
    <s v="300920.SZ"/>
    <s v="凯伦股份"/>
    <s v="浙江润阳新材料科技股份有限公司"/>
    <s v="浙江省杭州市萧山区民和路800号宝盛世纪中心1幢16层,浙江省湖州市长兴县李家巷镇长兴大道9号"/>
    <s v="化工合成材料"/>
    <n v="118913865.65000001"/>
    <n v="17304368.050000001"/>
    <n v="816"/>
    <s v="Zhejiang Runyang New Material Technology Co.,Ltd."/>
    <s v="86-571-82509656"/>
    <s v="wanlixiang@zj-runyang.com"/>
    <n v="1"/>
    <x v="0"/>
    <s v="营收较高"/>
    <s v="杭州市"/>
    <n v="145727.77653186276"/>
    <n v="21206.333394607846"/>
  </r>
  <r>
    <x v="0"/>
    <s v="002758.SZ"/>
    <s v="凯美特气"/>
    <s v="浙农集团股份有限公司"/>
    <s v="浙江省杭州市滨江区长河街道江虹路768号浙农科创园3号楼8楼"/>
    <s v="汽车服务"/>
    <n v="9469580257.4099998"/>
    <n v="139944505.03"/>
    <n v="6607"/>
    <s v="Zjamp Group Co.,Ltd."/>
    <s v="86-571-87661645"/>
    <s v="jinding@znjtgf.com;zl@znjtgf.com;zngf002758@znjtgf.com"/>
    <n v="3"/>
    <x v="1"/>
    <s v="营收极高"/>
    <s v="杭州市"/>
    <n v="1433264.7581973665"/>
    <n v="21181.247923414561"/>
  </r>
  <r>
    <x v="2"/>
    <s v="688676.SH"/>
    <s v="凯普生物"/>
    <s v="海南金盘智能科技股份有限公司"/>
    <s v="海南省海口市龙华区南海大道168-39号"/>
    <s v="电力设备"/>
    <n v="919476096.52999997"/>
    <n v="41962720.439999998"/>
    <n v="1983"/>
    <s v="Hainan Jinpan Smart Technology Co.,Ltd."/>
    <s v="86-898-66811301-302"/>
    <s v="info@jst.com.cn"/>
    <n v="1"/>
    <x v="4"/>
    <s v="营收较高"/>
    <s v="海口市"/>
    <n v="463679.32250630355"/>
    <n v="21161.230680786684"/>
  </r>
  <r>
    <x v="2"/>
    <s v="600085.SH"/>
    <s v="凯撒文化"/>
    <s v="北京同仁堂股份有限公司"/>
    <s v="北京市东城区崇文门外大街42号"/>
    <s v="中药"/>
    <n v="3953698821.02"/>
    <n v="399961569.63"/>
    <n v="18997"/>
    <s v="Beijing Tongrentang Co.,Ltd"/>
    <s v="86-10-67179780"/>
    <s v="fengli@tongrentang.com;liquanlin@tongrentang.com;tongrentang@tongrentang.com"/>
    <n v="3"/>
    <x v="2"/>
    <s v="营收极高"/>
    <s v="北京市"/>
    <n v="208122.27304416487"/>
    <n v="21053.933233142074"/>
  </r>
  <r>
    <x v="0"/>
    <s v="001268.SZ"/>
    <s v="凯赛生物"/>
    <s v="广东扬山联合精密制造股份有限公司"/>
    <s v="广东省清远市阳山县杜步镇工业园"/>
    <s v="白色家电"/>
    <n v="175116874.56"/>
    <n v="23640956.41"/>
    <n v="1123"/>
    <s v="Guangdong Yangshan United Precision Manufacturing Co.,Ltd."/>
    <s v="86-757-26326360"/>
    <s v="ysu@ysugroup.com"/>
    <n v="1"/>
    <x v="4"/>
    <s v="营收较高"/>
    <s v="清远市"/>
    <n v="155936.6647907391"/>
    <n v="21051.60855743544"/>
  </r>
  <r>
    <x v="2"/>
    <s v="605259.SH"/>
    <s v="凯盛科技"/>
    <s v="绿田机械股份有限公司"/>
    <s v="浙江省台州市路桥区横街镇绿田大道一号"/>
    <s v="专用设备"/>
    <n v="378897965.77999997"/>
    <n v="37301528.479999997"/>
    <n v="1773"/>
    <s v="Lutian Machinery Co.,Ltd"/>
    <s v="86-576-89229000"/>
    <s v="ltzq@chinalutian.com"/>
    <n v="1"/>
    <x v="2"/>
    <s v="营收较高"/>
    <s v="台州市"/>
    <n v="213704.43642413986"/>
    <n v="21038.651144952059"/>
  </r>
  <r>
    <x v="0"/>
    <s v="000993.SZ"/>
    <s v="凯盛新材"/>
    <s v="福建闽东电力股份有限公司"/>
    <s v="福建省宁德市蕉城区蕉城南路68号东晟泰丽园1号楼3层"/>
    <s v="电力"/>
    <n v="141604399.25999999"/>
    <n v="35793870.649999999"/>
    <n v="1702"/>
    <s v="Fujian Mindong Electric Power Limited Company"/>
    <s v="86-593-2768805;86-593-2768888"/>
    <s v="yehong5690@163.com;nixiaorui@126.com;mdep@mdep.com.cn"/>
    <n v="3"/>
    <x v="4"/>
    <s v="营收较高"/>
    <s v="宁德市"/>
    <n v="83198.824477085771"/>
    <n v="21030.476292596944"/>
  </r>
  <r>
    <x v="2"/>
    <s v="688117.SH"/>
    <s v="凯添燃气"/>
    <s v="成都圣诺生物科技股份有限公司"/>
    <s v="四川省成都市大邑县晋原镇工业大道一段258号"/>
    <s v="化学制药"/>
    <n v="80744800.390000001"/>
    <n v="14292867.6"/>
    <n v="680"/>
    <s v="Chengdu Sheng Nuo Biotec Co.,Ltd."/>
    <s v="86-28-88203615"/>
    <s v="snkj@snbiopharm.com"/>
    <n v="1"/>
    <x v="3"/>
    <s v="营收正常"/>
    <s v="成都市"/>
    <n v="118742.35351470589"/>
    <n v="21018.922941176472"/>
  </r>
  <r>
    <x v="0"/>
    <s v="301049.SZ"/>
    <s v="凯旺科技"/>
    <s v="安徽超越环保科技股份有限公司"/>
    <s v="安徽省滁州市南谯区世贸大厦B座26楼"/>
    <s v="环保"/>
    <n v="51957146.57"/>
    <n v="8448390.0399999991"/>
    <n v="402"/>
    <s v="Anhui Chaoyue Environmental Protection Technology Co.,Ltd"/>
    <s v="86-550-3511760"/>
    <s v="fanmin@ah-cy.cn;cyhb@ah-cy.cn"/>
    <n v="2"/>
    <x v="3"/>
    <s v="营收正常"/>
    <s v="滁州市"/>
    <n v="129246.63325870647"/>
    <n v="21015.895621890544"/>
  </r>
  <r>
    <x v="2"/>
    <s v="601186.SH"/>
    <s v="凯中精密"/>
    <s v="中国铁建股份有限公司"/>
    <s v="北京市海淀区复兴路40号东院"/>
    <s v="建筑装饰"/>
    <n v="264477801000"/>
    <n v="5621071000"/>
    <n v="267760"/>
    <s v="China Railway Construction Corporation Limited"/>
    <s v="86-10-52688600"/>
    <s v="ir@crcc.cn"/>
    <n v="1"/>
    <x v="3"/>
    <s v="营收极高"/>
    <s v="北京市"/>
    <n v="987742.01150283834"/>
    <n v="20992.945174783388"/>
  </r>
  <r>
    <x v="1"/>
    <s v="870299.BJ"/>
    <s v="凯众股份"/>
    <s v="南京灿能电力自动化股份有限公司"/>
    <s v="江苏省南京市江宁区秣陵街道蓝霞路201号"/>
    <s v="电力设备"/>
    <n v="14255209.73"/>
    <n v="2641661.9300000002"/>
    <n v="126"/>
    <s v="Nanjing Shining Electric Automation Co,Ltd."/>
    <s v="86-25-83455435"/>
    <s v="xz@shining-electric.com;544360853@qq.com"/>
    <n v="2"/>
    <x v="4"/>
    <s v="营收正常"/>
    <s v="南京市"/>
    <n v="113136.58515873016"/>
    <n v="20965.570873015873"/>
  </r>
  <r>
    <x v="2"/>
    <s v="601633.SH"/>
    <s v="恺英网络"/>
    <s v="长城汽车股份有限公司"/>
    <s v="河北省保定市莲池区朝阳南大街2266号"/>
    <s v="汽车整车"/>
    <n v="33619299404.630001"/>
    <n v="1633906526.0899999"/>
    <n v="77934"/>
    <s v="Great Wall Motor Company Limited"/>
    <s v="86-312-2197813"/>
    <s v="zqb@gwm.com.cn"/>
    <n v="1"/>
    <x v="1"/>
    <s v="营收极高"/>
    <s v="保定市"/>
    <n v="431381.67429658433"/>
    <n v="20965.259400133444"/>
  </r>
  <r>
    <x v="2"/>
    <s v="688213.SH"/>
    <s v="勘设股份"/>
    <s v="思特威(上海)电子科技股份有限公司"/>
    <s v="上海市浦东新区中国(上海)自由贸易试验区祥科路111号3号楼6楼612室"/>
    <s v="半导体及元件"/>
    <n v="437882552.13"/>
    <n v="14111059.310000001"/>
    <n v="674"/>
    <s v="Smartsens Technology (Shanghai) Co., Ltd."/>
    <s v="86-21-64853570"/>
    <s v="ir@smartsenstech.com"/>
    <n v="1"/>
    <x v="4"/>
    <s v="营收较高"/>
    <s v="上海市"/>
    <n v="649677.37704747776"/>
    <n v="20936.289777448073"/>
  </r>
  <r>
    <x v="2"/>
    <s v="600408.SH"/>
    <s v="康达新材"/>
    <s v="山西安泰集团股份有限公司"/>
    <s v="山西省晋中市介休市义安镇"/>
    <s v="煤炭开采加工"/>
    <n v="3228190951.7600002"/>
    <n v="51073391.420000002"/>
    <n v="2447"/>
    <s v="Shanxi Antai Group Co.,Ltd"/>
    <s v="86-354-7531034;86-354-7531666"/>
    <s v="securities_dpt@antaigroup.com"/>
    <n v="1"/>
    <x v="1"/>
    <s v="营收极高"/>
    <s v="晋中市"/>
    <n v="1319244.361160605"/>
    <n v="20871.83956681651"/>
  </r>
  <r>
    <x v="2"/>
    <s v="601900.SH"/>
    <s v="康德莱"/>
    <s v="南方出版传媒股份有限公司"/>
    <s v="广东省广州市越秀区水荫路11号"/>
    <s v="传媒"/>
    <n v="1860765750.21"/>
    <n v="130148524.17"/>
    <n v="6238"/>
    <s v="Southern Publishing And Media Co.,Ltd"/>
    <s v="86-20-37600020"/>
    <s v="ir@nfcb.com.cn"/>
    <n v="1"/>
    <x v="4"/>
    <s v="营收极高"/>
    <s v="广州市"/>
    <n v="298295.24690766272"/>
    <n v="20863.822406219944"/>
  </r>
  <r>
    <x v="0"/>
    <s v="300429.SZ"/>
    <s v="康恩贝"/>
    <s v="常州强力电子新材料股份有限公司"/>
    <s v="江苏省常州市武进区遥观镇钱家工业园"/>
    <s v="电子化学品"/>
    <n v="272550474.77999997"/>
    <n v="24987706.129999999"/>
    <n v="1198"/>
    <s v="Changzhou Tronly New Electronic Materials Co.,Ltd."/>
    <s v="86-519-88388908"/>
    <s v="ir@tronly.com"/>
    <n v="1"/>
    <x v="4"/>
    <s v="营收较高"/>
    <s v="常州市"/>
    <n v="227504.56993322202"/>
    <n v="20857.85152754591"/>
  </r>
  <r>
    <x v="2"/>
    <s v="603933.SH"/>
    <s v="康冠科技"/>
    <s v="福建睿能科技股份有限公司"/>
    <s v="福建省福州市鼓楼区铜盘路软件大道89号软件园C区26号A幢三层"/>
    <s v="其他电子"/>
    <n v="526824705.80000001"/>
    <n v="23000425.629999999"/>
    <n v="1103"/>
    <s v="Fujian Raynen Technology Co.,Ltd."/>
    <s v="86-591-88267288"/>
    <s v="investor@raynen.cn"/>
    <n v="1"/>
    <x v="1"/>
    <s v="营收较高"/>
    <s v="福州市"/>
    <n v="477628.92638259294"/>
    <n v="20852.607098821394"/>
  </r>
  <r>
    <x v="0"/>
    <s v="300878.SZ"/>
    <s v="康弘药业"/>
    <s v="浙江维康药业股份有限公司"/>
    <s v="浙江省丽水市莲都区经济开发区遂松路2号"/>
    <s v="中药"/>
    <n v="183784056.81999999"/>
    <n v="22919976.170000002"/>
    <n v="1100"/>
    <s v="Zhejiang Wecome Pharmaceutical Company Limited"/>
    <s v="86-578-2950005"/>
    <s v="zjwk@zjwk.com"/>
    <n v="1"/>
    <x v="2"/>
    <s v="营收较高"/>
    <s v="丽水市"/>
    <n v="167076.41529090909"/>
    <n v="20836.341972727274"/>
  </r>
  <r>
    <x v="2"/>
    <s v="688306.SH"/>
    <s v="康华生物"/>
    <s v="宁波均普智能制造股份有限公司"/>
    <s v="浙江省宁波市鄞州区清逸路99号4号楼"/>
    <s v="自动化设备"/>
    <n v="501165900.68000001"/>
    <n v="34142949.340000004"/>
    <n v="1639"/>
    <s v="Ningbo Pia Automation Holding Corp."/>
    <s v="86-574-87908676"/>
    <s v="ir@piagroup.com"/>
    <n v="1"/>
    <x v="2"/>
    <s v="营收较高"/>
    <s v="宁波市"/>
    <n v="305775.41225137282"/>
    <n v="20831.573727882856"/>
  </r>
  <r>
    <x v="2"/>
    <s v="688136.SH"/>
    <s v="康惠制药"/>
    <s v="科兴生物制药股份有限公司"/>
    <s v="山东省济南市章丘区明水开发区创业路2666号,广东省深圳市南山区高新中一道与科技中一路交汇处创益科技大厦"/>
    <s v="生物制品"/>
    <n v="269714119.69999999"/>
    <n v="29109430.390000001"/>
    <n v="1399"/>
    <s v="Shandong Kexing Bioproducts Co.,Ltd"/>
    <s v="86-755-86967773"/>
    <s v="ir@kexing.com"/>
    <n v="1"/>
    <x v="1"/>
    <s v="营收较高"/>
    <s v="济南市"/>
    <n v="192790.6502501787"/>
    <n v="20807.312644746249"/>
  </r>
  <r>
    <x v="0"/>
    <s v="002975.SZ"/>
    <s v="康力电梯"/>
    <s v="珠海博杰电子股份有限公司"/>
    <s v="广东省珠海市香洲区福田路10号厂房1一楼-1、二、三、四楼"/>
    <s v="自动化设备"/>
    <n v="262537977.84"/>
    <n v="46031932.409999996"/>
    <n v="2213"/>
    <s v="Zhuhai Bojay Electronics Co.,Ltd."/>
    <s v="86-756-8695300;86-756-6255818"/>
    <s v="zhengquan@zhbojay.com"/>
    <n v="1"/>
    <x v="2"/>
    <s v="营收较高"/>
    <s v="珠海市"/>
    <n v="118634.42288296431"/>
    <n v="20800.692458201534"/>
  </r>
  <r>
    <x v="0"/>
    <s v="300341.SZ"/>
    <s v="康隆达"/>
    <s v="麦克奥迪(厦门)电气股份有限公司"/>
    <s v="福建省厦门市翔安区火炬高新区(翔安)产业区舫山南路808号"/>
    <s v="仪器仪表"/>
    <n v="359515780.05000001"/>
    <n v="45610282.009999998"/>
    <n v="2193"/>
    <s v="Motic(Xiamen)Electric Group Co.,Ltd"/>
    <s v="86-592-5676875"/>
    <s v="james_li@motic-electric.com;flora_huang@motic-electric.com;info@motic-electric.com"/>
    <n v="3"/>
    <x v="2"/>
    <s v="营收较高"/>
    <s v="厦门市"/>
    <n v="163937.8841997264"/>
    <n v="20798.122211582308"/>
  </r>
  <r>
    <x v="0"/>
    <s v="002747.SZ"/>
    <s v="康尼机电"/>
    <s v="南京埃斯顿自动化股份有限公司"/>
    <s v="江苏省南京市江宁区吉印大道1888号(江宁开发区)"/>
    <s v="自动化设备"/>
    <n v="804694001.89999998"/>
    <n v="60071695.140000001"/>
    <n v="2891"/>
    <s v="Estun Automation Co.,Ltd"/>
    <s v="86-25-52785597"/>
    <s v="zqb@estun.com"/>
    <n v="1"/>
    <x v="2"/>
    <s v="营收较高"/>
    <s v="南京市"/>
    <n v="278344.51812521619"/>
    <n v="20778.863763403668"/>
  </r>
  <r>
    <x v="0"/>
    <s v="000636.SZ"/>
    <s v="康平科技"/>
    <s v="广东风华高新科技股份有限公司"/>
    <s v="广东省肇庆市端州区风华路18号风华电子工业城"/>
    <s v="半导体及元件"/>
    <n v="1102067746.02"/>
    <n v="180298531.13999999"/>
    <n v="8684"/>
    <s v="Guangdong Fenghua Advanced Technology(Holding)Co.,Ltd."/>
    <s v="86-758-2844724"/>
    <s v="000636@china-fenghua.com"/>
    <n v="1"/>
    <x v="4"/>
    <s v="营收极高"/>
    <s v="肇庆市"/>
    <n v="126907.84730769231"/>
    <n v="20762.15236526946"/>
  </r>
  <r>
    <x v="0"/>
    <s v="000100.SZ"/>
    <s v="康普顿"/>
    <s v="TCL科技集团股份有限公司"/>
    <s v="广东省惠州市惠城区仲恺高新区惠风三路17号TCL科技大厦"/>
    <s v="光学光电子"/>
    <n v="40566851319"/>
    <n v="1352533125"/>
    <n v="65159"/>
    <s v="Tcl Technology Group Corporation"/>
    <s v="86-755-33311666"/>
    <s v="ir@tcl.com"/>
    <n v="1"/>
    <x v="0"/>
    <s v="营收极高"/>
    <s v="惠州市"/>
    <n v="622582.47239828727"/>
    <n v="20757.42606547062"/>
  </r>
  <r>
    <x v="2"/>
    <s v="601669.SH"/>
    <s v="康强电子"/>
    <s v="中国电力建设股份有限公司"/>
    <s v="北京市海淀区车公庄西路22号"/>
    <s v="建筑装饰"/>
    <n v="128604575827.13"/>
    <n v="2763875129.4499998"/>
    <n v="133207"/>
    <s v="Power Construction Corporation Of China,Ltd"/>
    <s v="86-10-58381999"/>
    <s v="zgdj601669@powerchina.cn"/>
    <n v="1"/>
    <x v="3"/>
    <s v="营收极高"/>
    <s v="北京市"/>
    <n v="965449.08170839376"/>
    <n v="20748.722885809304"/>
  </r>
  <r>
    <x v="2"/>
    <s v="688092.SH"/>
    <s v="康盛股份"/>
    <s v="杭州爱科科技股份有限公司"/>
    <s v="浙江省杭州市滨江区伟业路1号1幢"/>
    <s v="专用设备"/>
    <n v="68125708.480000004"/>
    <n v="9272878.5700000003"/>
    <n v="447"/>
    <s v="Hangzhou Iecho Science &amp; Technology Co.,Ltd."/>
    <s v="86-571-86609578"/>
    <s v="office@iechosoft.com"/>
    <n v="1"/>
    <x v="2"/>
    <s v="营收正常"/>
    <s v="杭州市"/>
    <n v="152406.50666666668"/>
    <n v="20744.694787472035"/>
  </r>
  <r>
    <x v="0"/>
    <s v="301089.SZ"/>
    <s v="康拓医疗"/>
    <s v="新乡拓新药业股份有限公司"/>
    <s v="河南省新乡市红旗区科隆大道515号"/>
    <s v="化学制药"/>
    <n v="129549459.56999999"/>
    <n v="28439239.02"/>
    <n v="1371"/>
    <s v="Xinxiang Tuoxin Pharmaceutical Co.,Ltd."/>
    <s v="86-373-6351918"/>
    <s v="tuoxinyyh@163.com;yangyuhua@tuoxinpharm.com"/>
    <n v="2"/>
    <x v="3"/>
    <s v="营收较高"/>
    <s v="新乡市"/>
    <n v="94492.676564551424"/>
    <n v="20743.427439824944"/>
  </r>
  <r>
    <x v="2"/>
    <s v="603566.SH"/>
    <s v="康泰生物"/>
    <s v="普莱柯生物工程股份有限公司"/>
    <s v="河南省洛阳市洛龙区政和路15号"/>
    <s v="农业服务"/>
    <n v="245291876.69"/>
    <n v="37523007.049999997"/>
    <n v="1809"/>
    <s v="Pulike Biological Engineering, Inc."/>
    <s v="86-379-63282386"/>
    <s v="ir@pulike.com.cn"/>
    <n v="1"/>
    <x v="1"/>
    <s v="营收较高"/>
    <s v="洛阳市"/>
    <n v="135595.28838584854"/>
    <n v="20742.403012714207"/>
  </r>
  <r>
    <x v="2"/>
    <s v="601339.SH"/>
    <s v="康泰医学"/>
    <s v="百隆东方股份有限公司"/>
    <s v="浙江省宁波市鄞州区甬江大道188号宁波财富中心8楼"/>
    <s v="纺织制造"/>
    <n v="1975169385.9200001"/>
    <n v="344561110.26999998"/>
    <n v="16620"/>
    <s v="Bros Eastern.,Ltd"/>
    <s v="86-574-86389999"/>
    <s v="dqh@bros.com.cn;zlw@bros.com.cn;broseastern@bros.com.cn"/>
    <n v="3"/>
    <x v="4"/>
    <s v="营收极高"/>
    <s v="宁波市"/>
    <n v="118842.92334055355"/>
    <n v="20731.715419374246"/>
  </r>
  <r>
    <x v="0"/>
    <s v="300142.SZ"/>
    <s v="康希诺"/>
    <s v="云南沃森生物技术股份有限公司"/>
    <s v="云南省昆明市五华区高新区科园路99号鼎易天城9栋A座19楼"/>
    <s v="生物制品"/>
    <n v="655889746.24000001"/>
    <n v="38620485.079999998"/>
    <n v="1866"/>
    <s v="Walvax Biotechnology Co.,Ltd."/>
    <s v="86-871-68312779"/>
    <s v="ir@walvax.com"/>
    <n v="1"/>
    <x v="1"/>
    <s v="营收较高"/>
    <s v="昆明市"/>
    <n v="351495.04085744912"/>
    <n v="20696.937341907822"/>
  </r>
  <r>
    <x v="2"/>
    <s v="600694.SH"/>
    <s v="康欣新材"/>
    <s v="大商股份有限公司"/>
    <s v="辽宁省大连市中山区青三街1号"/>
    <s v="零售"/>
    <n v="2203339322.3400002"/>
    <n v="234071399.94"/>
    <n v="11311"/>
    <s v="Dashang Co.,Ltd."/>
    <s v="86-411-83643215"/>
    <s v="dashanggufen@126.com"/>
    <n v="1"/>
    <x v="3"/>
    <s v="营收极高"/>
    <s v="大连市"/>
    <n v="194796.15616125896"/>
    <n v="20694.138443992575"/>
  </r>
  <r>
    <x v="2"/>
    <s v="603979.SH"/>
    <s v="康缘药业"/>
    <s v="金诚信矿业管理股份有限公司"/>
    <s v="北京市丰台区育仁南路3号院3号楼"/>
    <s v="工业金属"/>
    <n v="1142400247.0899999"/>
    <n v="158696762.69"/>
    <n v="7677"/>
    <s v="Jchx Mining Management Co.,Ltd."/>
    <s v="86-10-82561878"/>
    <s v="jchxsl@jchxmc.com"/>
    <n v="1"/>
    <x v="0"/>
    <s v="营收极高"/>
    <s v="北京市"/>
    <n v="148808.16036081803"/>
    <n v="20671.715864269896"/>
  </r>
  <r>
    <x v="0"/>
    <s v="300990.SZ"/>
    <s v="康跃科技"/>
    <s v="三河同飞制冷股份有限公司"/>
    <s v="河北省廊坊市三河市经济开发区崇义路30号"/>
    <s v="通用设备"/>
    <n v="187753643.78999999"/>
    <n v="20968041.77"/>
    <n v="1015"/>
    <s v="Sanhe Tongfei Refrigeration Co.,Ltd."/>
    <s v="86-316-3215889"/>
    <s v="ir@tfzl.com"/>
    <n v="1"/>
    <x v="1"/>
    <s v="营收较高"/>
    <s v="廊坊市"/>
    <n v="184978.95939901477"/>
    <n v="20658.169231527092"/>
  </r>
  <r>
    <x v="0"/>
    <s v="300512.SZ"/>
    <s v="康芝药业"/>
    <s v="杭州中亚机械股份有限公司"/>
    <s v="浙江省杭州市拱墅区方家埭路189号"/>
    <s v="专用设备"/>
    <n v="215892578.33000001"/>
    <n v="30511320.68"/>
    <n v="1477"/>
    <s v="Hangzhou Zhongya Machinery Co.,Ltd."/>
    <s v="86-571-86522536"/>
    <s v="zydb@zhongyagroup.com"/>
    <n v="1"/>
    <x v="2"/>
    <s v="营收较高"/>
    <s v="杭州市"/>
    <n v="146169.65357481383"/>
    <n v="20657.630792146243"/>
  </r>
  <r>
    <x v="0"/>
    <s v="002797.SZ"/>
    <s v="康众医疗"/>
    <s v="第一创业证券股份有限公司"/>
    <s v="广东省深圳市福田区福华一路115号投行大厦9、16-20楼"/>
    <s v="证券"/>
    <n v="531501963.69999999"/>
    <n v="71892891.620000005"/>
    <n v="3481"/>
    <s v="First Capital Securities Co.,Ltd."/>
    <s v="86-755-23838868"/>
    <s v="ir@fcsc.com"/>
    <n v="1"/>
    <x v="2"/>
    <s v="营收较高"/>
    <s v="深圳市"/>
    <n v="152686.57388681412"/>
    <n v="20652.942148807815"/>
  </r>
  <r>
    <x v="2"/>
    <s v="600805.SH"/>
    <s v="柯力传感"/>
    <s v="江苏悦达投资股份有限公司"/>
    <s v="江苏省盐城市亭湖区世纪大道东路2号"/>
    <s v="综合"/>
    <n v="851477746.75"/>
    <n v="83656680.900000006"/>
    <n v="4053"/>
    <s v="Jiangsu Yueda Investment Co.,Ltd."/>
    <s v="86-515-88200626;86-515-88202867"/>
    <s v="yd600805@126.com;600805@yueda.com"/>
    <n v="2"/>
    <x v="2"/>
    <s v="营收较高"/>
    <s v="盐城市"/>
    <n v="210085.79983962496"/>
    <n v="20640.681199111772"/>
  </r>
  <r>
    <x v="2"/>
    <s v="600283.SH"/>
    <s v="柯利达"/>
    <s v="钱江水利开发股份有限公司"/>
    <s v="浙江省杭州市西湖区三台山路3号"/>
    <s v="环保"/>
    <n v="371478019.93000001"/>
    <n v="32414842.34"/>
    <n v="1572"/>
    <s v="Qian Jiang Water Resources Development Co.,Ltd"/>
    <s v="86-571-87974387"/>
    <s v="pwj@qjwater.com;ywh@qjwater.com;qjsl@qjwater.com"/>
    <n v="3"/>
    <x v="3"/>
    <s v="营收较高"/>
    <s v="杭州市"/>
    <n v="236309.17298346056"/>
    <n v="20620.128715012721"/>
  </r>
  <r>
    <x v="0"/>
    <s v="300943.SZ"/>
    <s v="科安达"/>
    <s v="浙江春晖智能控制股份有限公司"/>
    <s v="浙江省绍兴市上虞区春晖工业大道288号"/>
    <s v="通用设备"/>
    <n v="129297336.34999999"/>
    <n v="12045039.84"/>
    <n v="585"/>
    <s v="Zhejiang Chunhui Intelligent Control Co.,Ltd."/>
    <s v="86-575-82157070"/>
    <s v="feng.chen@chunhuizk.com;xiaoling.zhang@chunhuizk.com;contact@chunhuizk.com"/>
    <n v="3"/>
    <x v="1"/>
    <s v="营收较高"/>
    <s v="绍兴市"/>
    <n v="221021.08777777778"/>
    <n v="20589.811692307692"/>
  </r>
  <r>
    <x v="0"/>
    <s v="301233.SZ"/>
    <s v="科博达"/>
    <s v="成都盛帮密封件股份有限公司"/>
    <s v="四川省成都市双流区西南航空港经济开发区空港二路1388号"/>
    <s v="汽车零部件"/>
    <n v="71531806.079999998"/>
    <n v="14716250.99"/>
    <n v="715"/>
    <s v="Chengdu Shengbang Seals Co.,Ltd."/>
    <s v="86-28-85772585"/>
    <s v="sbzq@chsbs.com"/>
    <n v="1"/>
    <x v="1"/>
    <s v="营收正常"/>
    <s v="成都市"/>
    <n v="100044.48402797202"/>
    <n v="20582.169216783219"/>
  </r>
  <r>
    <x v="0"/>
    <s v="300476.SZ"/>
    <s v="科创新材"/>
    <s v="胜宏科技(惠州)股份有限公司"/>
    <s v="广东省惠州市惠阳区淡水镇新桥村行诚科技园"/>
    <s v="半导体及元件"/>
    <n v="2028502935.29"/>
    <n v="202101423.68000001"/>
    <n v="9826"/>
    <s v="Victory Giant Technology (Huizhou)Co.,Ltd."/>
    <s v="86-752-3761918"/>
    <s v="zqb@shpcb.com"/>
    <n v="1"/>
    <x v="4"/>
    <s v="营收极高"/>
    <s v="惠州市"/>
    <n v="206442.39113474454"/>
    <n v="20568.026020761248"/>
  </r>
  <r>
    <x v="1"/>
    <s v="833454.BJ"/>
    <s v="科创新源"/>
    <s v="河南同心传动股份有限公司"/>
    <s v="河南省许昌市魏都区经济技术开发区长庆街南侧"/>
    <s v="汽车零部件"/>
    <n v="27572550.039999999"/>
    <n v="3986247.75"/>
    <n v="194"/>
    <s v="Henan Tongxin Transmission Co.,Ltd."/>
    <s v="86-374-2237618"/>
    <s v="xc9139@163.com"/>
    <n v="1"/>
    <x v="1"/>
    <s v="营收正常"/>
    <s v="许昌市"/>
    <n v="142126.54659793814"/>
    <n v="20547.668814432989"/>
  </r>
  <r>
    <x v="0"/>
    <s v="002006.SZ"/>
    <s v="科创信息"/>
    <s v="浙江精功科技股份有限公司"/>
    <s v="浙江省绍兴市柯桥区鉴湖路1809号"/>
    <s v="专用设备"/>
    <n v="370923336.44"/>
    <n v="25238430.66"/>
    <n v="1232"/>
    <s v="Zhejiang Jinggong Science&amp;Technology Co.,Ltd"/>
    <s v="86-575-84138692"/>
    <s v="zjjgkj@jgtec.com.cn"/>
    <n v="1"/>
    <x v="2"/>
    <s v="营收较高"/>
    <s v="绍兴市"/>
    <n v="301074.13672077924"/>
    <n v="20485.739172077923"/>
  </r>
  <r>
    <x v="2"/>
    <s v="601808.SH"/>
    <s v="科达利"/>
    <s v="中海油田服务股份有限公司"/>
    <s v="河北省廊坊市三河市燕郊经济技术开发区海油大街201号"/>
    <s v="油气开采及服务"/>
    <n v="6798287371"/>
    <n v="303835336"/>
    <n v="14850.000000000002"/>
    <s v="China Oilfield Services Limited"/>
    <s v="86-10-84521685"/>
    <s v="cosl@cosl.com.cn"/>
    <n v="1"/>
    <x v="2"/>
    <s v="营收极高"/>
    <s v="廊坊市"/>
    <n v="457797.12936026929"/>
    <n v="20460.291986531985"/>
  </r>
  <r>
    <x v="0"/>
    <s v="002345.SZ"/>
    <s v="科达制造"/>
    <s v="广东潮宏基实业股份有限公司"/>
    <s v="广东省汕头市龙湖区龙新工业区龙新五街四号1-4楼"/>
    <s v="家用轻工"/>
    <n v="1253424533.25"/>
    <n v="95338388.980000004"/>
    <n v="4669"/>
    <s v="Guangdong Chj Industry Co.,Ltd."/>
    <s v="86-754-88781767"/>
    <s v="stock@chjchina.com"/>
    <n v="1"/>
    <x v="3"/>
    <s v="营收极高"/>
    <s v="汕头市"/>
    <n v="268456.74303919467"/>
    <n v="20419.445058899124"/>
  </r>
  <r>
    <x v="2"/>
    <s v="688588.SH"/>
    <s v="科达自控"/>
    <s v="苏州工业园区凌志软件股份有限公司"/>
    <s v="江苏省苏州市吴中区工业园区启泰路96号"/>
    <s v="计算机应用"/>
    <n v="160070666.44999999"/>
    <n v="35617045.689999998"/>
    <n v="1745"/>
    <s v="Linkage Software Co.,Ltd."/>
    <s v="86-21-61659566"/>
    <s v="info@linkstec.com"/>
    <n v="1"/>
    <x v="3"/>
    <s v="营收较高"/>
    <s v="苏州市"/>
    <n v="91731.040945558736"/>
    <n v="20410.914435530085"/>
  </r>
  <r>
    <x v="0"/>
    <s v="002137.SZ"/>
    <s v="科大国创"/>
    <s v="深圳市实益达科技股份有限公司"/>
    <s v="广东省深圳市龙岗区宝龙街道宝龙社区锦龙一路10号实益达锦龙厂区"/>
    <s v="光学光电子"/>
    <n v="206186974.30000001"/>
    <n v="17355904.84"/>
    <n v="851"/>
    <s v="Shenzhen Sea Star Technology Co.,Ltd"/>
    <s v="86-755-29672878"/>
    <s v="dmb@zg-seastar.com"/>
    <n v="1"/>
    <x v="0"/>
    <s v="营收较高"/>
    <s v="深圳市"/>
    <n v="242287.86639247945"/>
    <n v="20394.717790834311"/>
  </r>
  <r>
    <x v="0"/>
    <s v="002678.SZ"/>
    <s v="科大讯飞"/>
    <s v="广州珠江钢琴集团股份有限公司"/>
    <s v="广东省广州市增城区永宁街香山大道38号1号楼、厂房(自编号3号楼)"/>
    <s v="家用轻工"/>
    <n v="482140601.23000002"/>
    <n v="53060493.450000003"/>
    <n v="2605"/>
    <s v="Guangzhou Pearl River Piano Group Co.,Ltd."/>
    <s v="86-20-81514020"/>
    <s v="ldn@prpiano.cn;zqswb@prpiano.cn"/>
    <n v="2"/>
    <x v="3"/>
    <s v="营收较高"/>
    <s v="广州市"/>
    <n v="185082.76438771593"/>
    <n v="20368.711497120923"/>
  </r>
  <r>
    <x v="0"/>
    <s v="300576.SZ"/>
    <s v="科大智能"/>
    <s v="深圳市容大感光科技股份有限公司"/>
    <s v="广东省深圳市宝安区福海街道新田社区新田大道71-5号301(1-3层)"/>
    <s v="电子化学品"/>
    <n v="171236983.47"/>
    <n v="10340048.949999999"/>
    <n v="509"/>
    <s v="Shenzhen Rongda Photosensitive &amp; Technology Co.,Ltd."/>
    <s v="86-755-27312760"/>
    <s v="samcai@szrd.com;luocy@szrd.com"/>
    <n v="2"/>
    <x v="4"/>
    <s v="营收较高"/>
    <s v="深圳市"/>
    <n v="336418.43510805501"/>
    <n v="20314.438015717093"/>
  </r>
  <r>
    <x v="0"/>
    <s v="300206.SZ"/>
    <s v="科德教育"/>
    <s v="深圳市理邦精密仪器股份有限公司"/>
    <s v="广东省深圳市坪山区坑梓街道金沙社区金辉路15号"/>
    <s v="医疗器械"/>
    <n v="389562418.35000002"/>
    <n v="49554550.079999998"/>
    <n v="2440"/>
    <s v="Edan Instruments, Inc."/>
    <s v="86-755-26851437"/>
    <s v="ir@edan.com"/>
    <n v="1"/>
    <x v="2"/>
    <s v="营收较高"/>
    <s v="深圳市"/>
    <n v="159656.72883196722"/>
    <n v="20309.241836065572"/>
  </r>
  <r>
    <x v="2"/>
    <s v="605287.SH"/>
    <s v="科德数控"/>
    <s v="德才装饰股份有限公司"/>
    <s v="山东省青岛市崂山区海尔路1号甲5号楼"/>
    <s v="建筑装饰"/>
    <n v="639418486.28999996"/>
    <n v="42698995.420000002"/>
    <n v="2104"/>
    <s v="Decai Decoration Co.,Ltd"/>
    <s v="86-532-68066976"/>
    <s v="decaizqb@126.com"/>
    <n v="1"/>
    <x v="3"/>
    <s v="营收较高"/>
    <s v="青岛市"/>
    <n v="303906.12466254749"/>
    <n v="20294.199344106466"/>
  </r>
  <r>
    <x v="2"/>
    <s v="600667.SH"/>
    <s v="科恒股份"/>
    <s v="无锡市太极实业股份有限公司"/>
    <s v="江苏省无锡市梁溪区兴源北路401号21层"/>
    <s v="建筑装饰"/>
    <n v="6825732860.4700003"/>
    <n v="175663139.44"/>
    <n v="8661"/>
    <s v="Wuxi Taiji Industry Limited Corporation"/>
    <s v="86-510-85419120"/>
    <s v="tjsy600667@163.com"/>
    <n v="1"/>
    <x v="3"/>
    <s v="营收极高"/>
    <s v="无锡市"/>
    <n v="788099.85688373167"/>
    <n v="20282.085144902438"/>
  </r>
  <r>
    <x v="0"/>
    <s v="002929.SZ"/>
    <s v="科华控股"/>
    <s v="润建股份有限公司"/>
    <s v="广西壮族自治区南宁市青秀区民族大道136-5号华润大厦C座32层,广东省广州市珠江新城华夏路16号富力盈凯广场4501"/>
    <s v="通信服务"/>
    <n v="1702972152.5699999"/>
    <n v="102571276.45999999"/>
    <n v="5067"/>
    <s v="Runjian Co.,Ltd."/>
    <s v="86-20-87596583;86-771-2869133"/>
    <s v="rjtxdsh@163.com"/>
    <n v="1"/>
    <x v="1"/>
    <s v="营收极高"/>
    <e v="#VALUE!"/>
    <n v="336090.81361160451"/>
    <n v="20242.999104006314"/>
  </r>
  <r>
    <x v="0"/>
    <s v="002180.SZ"/>
    <s v="科华数据"/>
    <s v="纳思达股份有限公司"/>
    <s v="广东省珠海市香洲区珠海大道3883号01栋7楼B区"/>
    <s v="计算机设备"/>
    <n v="5834038649.4200001"/>
    <n v="440934252.39999998"/>
    <n v="21787"/>
    <s v="Ninestar Corporation"/>
    <s v="86-756-3265238"/>
    <s v="sec@ggimage.com"/>
    <n v="1"/>
    <x v="3"/>
    <s v="营收极高"/>
    <s v="珠海市"/>
    <n v="267776.13482443657"/>
    <n v="20238.410630192317"/>
  </r>
  <r>
    <x v="2"/>
    <s v="600968.SH"/>
    <s v="科汇股份"/>
    <s v="中海油能源发展股份有限公司"/>
    <s v="北京市东城区东直门外小街6号"/>
    <s v="油气开采及服务"/>
    <n v="8196710592.1999998"/>
    <n v="300793187.95999998"/>
    <n v="14925"/>
    <s v="Cnooc Energy Technology &amp; Services Limited"/>
    <s v="86-10-84528003"/>
    <s v="sh_cenertech@cnooc.com.cn"/>
    <n v="1"/>
    <x v="2"/>
    <s v="营收极高"/>
    <s v="北京市"/>
    <n v="549193.33951088774"/>
    <n v="20153.64743450586"/>
  </r>
  <r>
    <x v="0"/>
    <s v="301268.SZ"/>
    <s v="科力尔"/>
    <s v="深圳市铭利达精密技术股份有限公司"/>
    <s v="广东省东莞市清溪镇罗马先威西路5号"/>
    <s v="通用设备"/>
    <n v="576615740.22000003"/>
    <n v="56568345.310000002"/>
    <n v="2807"/>
    <s v="Shenzhen Minglida Precision Technology Co.,Ltd"/>
    <s v="86-769-89195695"/>
    <s v="ir@minglidagroup.com"/>
    <n v="1"/>
    <x v="1"/>
    <s v="营收较高"/>
    <s v="东莞市"/>
    <n v="205420.64133238333"/>
    <n v="20152.598970431067"/>
  </r>
  <r>
    <x v="2"/>
    <s v="603179.SH"/>
    <s v="科力远"/>
    <s v="江苏新泉汽车饰件股份有限公司"/>
    <s v="江苏省常州市新北区黄河西路555号"/>
    <s v="汽车零部件"/>
    <n v="1490098346.4400001"/>
    <n v="83431135.129999995"/>
    <n v="4141"/>
    <s v="Jiangsu Xinquan Automotive Trim Co.,Ltd."/>
    <s v="86-519-85120170;86-519-85122303"/>
    <s v="gaohailong@xinquan.cn;chenxueqian@xinquan.cn;xinquantzb@xinquan.cn"/>
    <n v="3"/>
    <x v="1"/>
    <s v="营收极高"/>
    <s v="常州市"/>
    <n v="359840.21889398695"/>
    <n v="20147.581533446028"/>
  </r>
  <r>
    <x v="0"/>
    <s v="000998.SZ"/>
    <s v="科林电气"/>
    <s v="袁隆平农业高科技股份有限公司"/>
    <s v="湖南省长沙市芙蓉区合平路638号"/>
    <s v="种植业与林业"/>
    <n v="905492180.47000003"/>
    <n v="54458451.350000001"/>
    <n v="2708"/>
    <s v="Yuan Long Ping High-Tech Agriculture Co.,Ltd."/>
    <s v="86-731-82183880"/>
    <s v="lpht@lpht.com.cn"/>
    <n v="1"/>
    <x v="2"/>
    <s v="营收较高"/>
    <s v="长沙市"/>
    <n v="334376.72838626296"/>
    <n v="20110.210985967504"/>
  </r>
  <r>
    <x v="0"/>
    <s v="300212.SZ"/>
    <s v="科隆股份"/>
    <s v="北京易华录信息技术股份有限公司"/>
    <s v="北京市石景山区阜石路165号中国华录大厦B座"/>
    <s v="计算机应用"/>
    <n v="590818840.38"/>
    <n v="34288115.420000002"/>
    <n v="1706"/>
    <s v="Beijing E-Hualu Information Technology Co.,Ltd"/>
    <s v="86-10-52281160"/>
    <s v="zhengquan@ehualu.com"/>
    <n v="1"/>
    <x v="3"/>
    <s v="营收较高"/>
    <s v="北京市"/>
    <n v="346318.19483001169"/>
    <n v="20098.543622508794"/>
  </r>
  <r>
    <x v="0"/>
    <s v="300827.SZ"/>
    <s v="科陆电子"/>
    <s v="上能电气股份有限公司"/>
    <s v="江苏省无锡市惠山区和惠路6号"/>
    <s v="电力设备"/>
    <n v="218064588.66"/>
    <n v="16115560.539999999"/>
    <n v="802"/>
    <s v="Sineng Electric Co.,Ltd."/>
    <s v="86-510-83691198"/>
    <s v="stock@si-neng.com"/>
    <n v="1"/>
    <x v="4"/>
    <s v="营收较高"/>
    <s v="无锡市"/>
    <n v="271900.98336658353"/>
    <n v="20094.215137157105"/>
  </r>
  <r>
    <x v="2"/>
    <s v="603617.SH"/>
    <s v="科伦药业"/>
    <s v="君禾泵业股份有限公司"/>
    <s v="浙江省宁波市海曙区集士港镇万众村"/>
    <s v="通用设备"/>
    <n v="238089704.63"/>
    <n v="22241309.280000001"/>
    <n v="1108"/>
    <s v="Junhe Pumps Holding Co.,Ltd"/>
    <s v="86-574-88020788"/>
    <s v="zhw@junhepumps.com"/>
    <n v="1"/>
    <x v="1"/>
    <s v="营收较高"/>
    <s v="宁波市"/>
    <n v="214882.40490072203"/>
    <n v="20073.383826714802"/>
  </r>
  <r>
    <x v="2"/>
    <s v="600655.SH"/>
    <s v="科美诊断"/>
    <s v="上海豫园旅游商城(集团)股份有限公司"/>
    <s v="上海市黄浦区复兴东路2号"/>
    <s v="零售"/>
    <n v="12238226989.809999"/>
    <n v="333968163.11000001"/>
    <n v="16644"/>
    <s v="Shanghai Yuyuan Tourist Mart(Group) Co.,Ltd."/>
    <s v="86-21-23029999;86-21-23028571"/>
    <s v="obd@yuyuantm.com.cn"/>
    <n v="1"/>
    <x v="3"/>
    <s v="营收极高"/>
    <s v="上海市"/>
    <n v="735293.61871004559"/>
    <n v="20065.378701634225"/>
  </r>
  <r>
    <x v="0"/>
    <s v="002611.SZ"/>
    <s v="科前生物"/>
    <s v="广东东方精工科技股份有限公司"/>
    <s v="广东省深圳市南山区创业路1777号海信南方大厦25楼"/>
    <s v="专用设备"/>
    <n v="636006580.11000001"/>
    <n v="37109411.149999999"/>
    <n v="1852"/>
    <s v="Guangdong Dongfang Precision Science &amp; Technology Co.,Ltd."/>
    <s v="86-755-36889712"/>
    <s v="ir@vmtdf.com"/>
    <n v="1"/>
    <x v="2"/>
    <s v="营收较高"/>
    <s v="深圳市"/>
    <n v="343416.07997300214"/>
    <n v="20037.479022678184"/>
  </r>
  <r>
    <x v="2"/>
    <s v="603396.SH"/>
    <s v="科融环境"/>
    <s v="营口金辰机械股份有限公司"/>
    <s v="江苏省苏州市吴中区淞苇路1688号B栋"/>
    <s v="电力设备"/>
    <n v="457476026.06999999"/>
    <n v="27926915.579999998"/>
    <n v="1394"/>
    <s v="Yingkou Jinchen Machinery Co.,Ltd."/>
    <s v="86-417-6682389"/>
    <s v="jc_irm@jinchenmachine.com"/>
    <n v="1"/>
    <x v="4"/>
    <s v="营收较高"/>
    <s v="苏州市"/>
    <n v="328175.05456958391"/>
    <n v="20033.655365853658"/>
  </r>
  <r>
    <x v="2"/>
    <s v="600422.SH"/>
    <s v="科瑞技术"/>
    <s v="昆药集团股份有限公司"/>
    <s v="云南省昆明市五华区国家高新技术开发区科医路166号"/>
    <s v="中药"/>
    <n v="2363634180.52"/>
    <n v="114466974.91"/>
    <n v="5719"/>
    <s v="Kpc Pharmaceuticals,Inc"/>
    <s v="86-871-68324311"/>
    <s v="irm.kpc@holley.cn;yu.dong@holley.cn"/>
    <n v="2"/>
    <x v="2"/>
    <s v="营收极高"/>
    <s v="昆明市"/>
    <n v="413295.01320510579"/>
    <n v="20015.208062598354"/>
  </r>
  <r>
    <x v="0"/>
    <s v="002907.SZ"/>
    <s v="科润智控"/>
    <s v="重庆华森制药股份有限公司"/>
    <s v="重庆市渝北区黄山大道中段89号"/>
    <s v="中药"/>
    <n v="202986418.16"/>
    <n v="29350796.600000001"/>
    <n v="1467"/>
    <s v="Chongqing Pharscin Pharmaceutical Co.,Ltd."/>
    <s v="86-23-67038855"/>
    <s v="ir@pharscin.com"/>
    <n v="1"/>
    <x v="2"/>
    <s v="营收较高"/>
    <s v="重庆市"/>
    <n v="138368.3832038173"/>
    <n v="20007.359645535107"/>
  </r>
  <r>
    <x v="0"/>
    <s v="002301.SZ"/>
    <s v="科森科技"/>
    <s v="深圳齐心集团股份有限公司"/>
    <s v="广东省深圳市坪山区锦绣中路18号齐心科技园"/>
    <s v="家用轻工"/>
    <n v="2147845686.6199999"/>
    <n v="54923838.780000001"/>
    <n v="2748"/>
    <s v="Shenzhen Comix Group Co.,Ltd."/>
    <s v="86-755-83002400"/>
    <s v="stock@qx.com"/>
    <n v="1"/>
    <x v="3"/>
    <s v="营收极高"/>
    <s v="深圳市"/>
    <n v="781603.23385007272"/>
    <n v="19986.840895196507"/>
  </r>
  <r>
    <x v="0"/>
    <s v="002026.SZ"/>
    <s v="科士达"/>
    <s v="山东威达机械股份有限公司"/>
    <s v="山东省威海市环翠区临港经济技术开发区苘山镇中韩路2号"/>
    <s v="通用设备"/>
    <n v="767581485.58000004"/>
    <n v="64216897.119999997"/>
    <n v="3215"/>
    <s v="Shandong Weida Machinery Co.Ltd."/>
    <s v="86-631-8549156"/>
    <s v="weida@weidapeacock.com"/>
    <n v="1"/>
    <x v="1"/>
    <s v="营收较高"/>
    <s v="威海市"/>
    <n v="238750.07327527218"/>
    <n v="19974.151514774494"/>
  </r>
  <r>
    <x v="0"/>
    <s v="300151.SZ"/>
    <s v="科顺股份"/>
    <s v="深圳市昌红科技股份有限公司"/>
    <s v="广东省深圳市坪山区碧岭街道沙湖社区锦龙大道3号昌红科技公司1层至3层"/>
    <s v="专用设备"/>
    <n v="293485351.69"/>
    <n v="44989213.390000001"/>
    <n v="2255"/>
    <s v="Shenzhen Changhong Technology Co.,Ltd."/>
    <s v="86-755-89785568-885"/>
    <s v="security@sz-changhong.com"/>
    <n v="1"/>
    <x v="2"/>
    <s v="营收较高"/>
    <s v="深圳市"/>
    <n v="130148.71471840354"/>
    <n v="19950.87068292683"/>
  </r>
  <r>
    <x v="0"/>
    <s v="301138.SZ"/>
    <s v="科思股份"/>
    <s v="广州华研精密机械股份有限公司"/>
    <s v="广东省广州市增城区新塘镇创立路6号"/>
    <s v="专用设备"/>
    <n v="101535538.31999999"/>
    <n v="13427472.4"/>
    <n v="675"/>
    <s v="Guangzhou Huayan Precision Machinery Co.,Ltd."/>
    <s v="86-20-32638566"/>
    <s v="hyir@gzhuayan.com"/>
    <n v="1"/>
    <x v="2"/>
    <s v="营收较高"/>
    <s v="广州市"/>
    <n v="150423.01973333332"/>
    <n v="19892.551703703703"/>
  </r>
  <r>
    <x v="2"/>
    <s v="688618.SH"/>
    <s v="科思科技"/>
    <s v="深圳市三旺通信股份有限公司"/>
    <s v="广东省深圳市南山区西丽街道百旺信高科技工业园1区3栋"/>
    <s v="通信设备"/>
    <n v="54530853.659999996"/>
    <n v="8548177.5899999999"/>
    <n v="430"/>
    <s v="3onedata Co.,Ltd."/>
    <s v="86-755-23591696"/>
    <s v="688618public@3onedata.com"/>
    <n v="1"/>
    <x v="1"/>
    <s v="营收正常"/>
    <s v="深圳市"/>
    <n v="126815.93874418605"/>
    <n v="19879.482767441859"/>
  </r>
  <r>
    <x v="2"/>
    <s v="603225.SH"/>
    <s v="科泰电源"/>
    <s v="新凤鸣集团股份有限公司"/>
    <s v="浙江省嘉兴市桐乡市洲泉工业区德胜路888号"/>
    <s v="化工合成材料"/>
    <n v="10602434429.370001"/>
    <n v="284760195.38999999"/>
    <n v="14331"/>
    <s v="Xinfengming Group Co.,Ltd"/>
    <s v="86-573-88519631"/>
    <s v="xfmboard@xfmgroup.com;ho@xfmgroup.com"/>
    <n v="2"/>
    <x v="0"/>
    <s v="营收极高"/>
    <s v="嘉兴市"/>
    <n v="739825.16428511625"/>
    <n v="19870.225063847603"/>
  </r>
  <r>
    <x v="2"/>
    <s v="688133.SH"/>
    <s v="科威尔"/>
    <s v="上海泰坦科技股份有限公司"/>
    <s v="上海市徐汇区石龙路89号"/>
    <s v="化学制品"/>
    <n v="581570880.14999998"/>
    <n v="19431498.77"/>
    <n v="978"/>
    <s v="Shanghai Titan Scientific Co.,Ltd."/>
    <s v="86-21-60878330"/>
    <s v="contact@titansci.com"/>
    <n v="1"/>
    <x v="3"/>
    <s v="营收较高"/>
    <s v="上海市"/>
    <n v="594653.25168711657"/>
    <n v="19868.608149284253"/>
  </r>
  <r>
    <x v="0"/>
    <s v="300883.SZ"/>
    <s v="科沃斯"/>
    <s v="龙利得智能科技股份有限公司"/>
    <s v="安徽省滁州市明光市工业园区体育路150号"/>
    <s v="包装印刷"/>
    <n v="161064856.06"/>
    <n v="11137120.85"/>
    <n v="561"/>
    <s v="Ld Intelligent Technology Co.,Ltd"/>
    <s v="86-21-37586500-8818"/>
    <s v="lddm@sh-led.com;hr@sh-led.com"/>
    <n v="2"/>
    <x v="4"/>
    <s v="营收较高"/>
    <s v="滁州市"/>
    <n v="287103.13023172907"/>
    <n v="19852.26532976827"/>
  </r>
  <r>
    <x v="2"/>
    <s v="601311.SH"/>
    <s v="科翔股份"/>
    <s v="骆驼集团股份有限公司"/>
    <s v="湖北省襄阳市樊城区汉江北路65号"/>
    <s v="电力设备"/>
    <n v="3113066941.1100001"/>
    <n v="140124372.38999999"/>
    <n v="7062"/>
    <s v="Camel Group Co.,Ltd."/>
    <s v="86-710-3340127"/>
    <s v="ir@chinacamel.com"/>
    <n v="1"/>
    <x v="4"/>
    <s v="营收极高"/>
    <s v="襄阳市"/>
    <n v="440819.44790569245"/>
    <n v="19842.023844519965"/>
  </r>
  <r>
    <x v="2"/>
    <s v="601700.SH"/>
    <s v="科新发展"/>
    <s v="常熟风范电力设备股份有限公司"/>
    <s v="江苏省苏州市常熟市尚湖镇工业集中区西区人民南路8号"/>
    <s v="电力设备"/>
    <n v="585676578.73000002"/>
    <n v="18254286.309999999"/>
    <n v="920"/>
    <s v="Changshu Fengfan Power Equipment Co.,Ltd."/>
    <s v="86-512-52122997"/>
    <s v="sunlj@cstower.cn;1490503553@qq.com;cstower@126.cn"/>
    <n v="3"/>
    <x v="4"/>
    <s v="营收较高"/>
    <s v="苏州市"/>
    <n v="636604.97688043478"/>
    <n v="19841.615554347823"/>
  </r>
  <r>
    <x v="0"/>
    <s v="002826.SZ"/>
    <s v="科新机电"/>
    <s v="西藏易明西雅医药科技股份有限公司"/>
    <s v="四川省成都市武侯区天府一街两江国际B栋37楼"/>
    <s v="化学制药"/>
    <n v="186434809.99000001"/>
    <n v="8528415.3699999992"/>
    <n v="430"/>
    <s v="Tibet Aim Pharm. Inc."/>
    <s v="86-10-58731208"/>
    <s v="ir@ymky.com"/>
    <n v="1"/>
    <x v="3"/>
    <s v="营收较高"/>
    <s v="成都市"/>
    <n v="433569.32555813954"/>
    <n v="19833.524116279066"/>
  </r>
  <r>
    <x v="0"/>
    <s v="002107.SZ"/>
    <s v="科信技术"/>
    <s v="山东沃华医药科技股份有限公司"/>
    <s v="山东省潍坊市奎文区高新技术产业开发区梨园街3517号"/>
    <s v="中药"/>
    <n v="259375844.83000001"/>
    <n v="26888553.370000001"/>
    <n v="1356"/>
    <s v="Shandong Wohua Pharmaceutical Co.,Ltd."/>
    <s v="86-536-8553373"/>
    <s v="dongmi_002107@163.com"/>
    <n v="1"/>
    <x v="2"/>
    <s v="营收较高"/>
    <s v="潍坊市"/>
    <n v="191280.1215560472"/>
    <n v="19829.316644542774"/>
  </r>
  <r>
    <x v="0"/>
    <s v="300644.SZ"/>
    <s v="科兴制药"/>
    <s v="南京聚隆科技股份有限公司"/>
    <s v="江苏省南京市浦口区聚龙路8号"/>
    <s v="化工合成材料"/>
    <n v="409763527.25999999"/>
    <n v="14138281.51"/>
    <n v="713"/>
    <s v="Nanjing Julong Science&amp;Technology Co.,Ltd"/>
    <s v="86-25-58647479"/>
    <s v="fyq@njjulong.cn;yuyan@njjulong.cn;jlzq@njjulong.cn"/>
    <n v="3"/>
    <x v="0"/>
    <s v="营收较高"/>
    <s v="南京市"/>
    <n v="574703.40429172514"/>
    <n v="19829.286830294528"/>
  </r>
  <r>
    <x v="2"/>
    <s v="603729.SH"/>
    <s v="科远智慧"/>
    <s v="上海龙韵文创科技集团股份有限公司"/>
    <s v="上海市浦东新区民生路118号滨江万科中心16层"/>
    <s v="传媒"/>
    <n v="156313000.66"/>
    <n v="3309673.11"/>
    <n v="167"/>
    <s v="Shanghai Longyun Cultural Creation &amp; Technology Group Co.,Ltd."/>
    <s v="86-21-58823977"/>
    <s v="longyuntzz@obm.com.cn"/>
    <n v="1"/>
    <x v="4"/>
    <s v="营收较高"/>
    <s v="上海市"/>
    <n v="936005.99197604787"/>
    <n v="19818.401856287423"/>
  </r>
  <r>
    <x v="2"/>
    <s v="603889.SH"/>
    <s v="可孚医疗"/>
    <s v="浙江新澳纺织股份有限公司"/>
    <s v="浙江省嘉兴市桐乡市崇福镇观庄桥"/>
    <s v="纺织制造"/>
    <n v="893318539.65999997"/>
    <n v="74336112.890000001"/>
    <n v="3752"/>
    <s v="Zhejiang Xinao Textiles Inc."/>
    <s v="86-573-88226060;86-573-88455801"/>
    <s v="lxx@xinaotex.com;yxl@xinaotex.com;xinao@xinaotex.com"/>
    <n v="3"/>
    <x v="4"/>
    <s v="营收较高"/>
    <s v="嘉兴市"/>
    <n v="238091.29521855011"/>
    <n v="19812.396825692966"/>
  </r>
  <r>
    <x v="0"/>
    <s v="300402.SZ"/>
    <s v="可靠股份"/>
    <s v="南京宝色股份公司"/>
    <s v="江苏省南京市江宁区滨江经济开发区景明大街15号"/>
    <s v="通用设备"/>
    <n v="323849173.33999997"/>
    <n v="14164752.720000001"/>
    <n v="715"/>
    <s v="Nanjing Baose Co.,Ltd."/>
    <s v="86-25-51180028"/>
    <s v="dsoffice@baose.com"/>
    <n v="1"/>
    <x v="1"/>
    <s v="营收较高"/>
    <s v="南京市"/>
    <n v="452935.90676923073"/>
    <n v="19810.842965034964"/>
  </r>
  <r>
    <x v="0"/>
    <s v="002760.SZ"/>
    <s v="可立克"/>
    <s v="凤形股份有限公司"/>
    <s v="江西省南昌市南昌县小蓝经济技术开发区金沙三路1888号"/>
    <s v="通用设备"/>
    <n v="194491776.11000001"/>
    <n v="18691057.41"/>
    <n v="944"/>
    <s v="Fengxing Co.,Ltd."/>
    <s v="86-791-82136386"/>
    <s v="fxzqb@fengxing.com"/>
    <n v="1"/>
    <x v="1"/>
    <s v="营收较高"/>
    <s v="南昌市"/>
    <n v="206029.42384533898"/>
    <n v="19799.848951271186"/>
  </r>
  <r>
    <x v="0"/>
    <s v="300118.SZ"/>
    <s v="克来机电"/>
    <s v="东方日升新能源股份有限公司"/>
    <s v="浙江省宁波市宁海县梅林街道塔山工业园区"/>
    <s v="电力设备"/>
    <n v="5413967032.7399998"/>
    <n v="212754045.40000001"/>
    <n v="10760"/>
    <s v="Risen Energy Co.,Ltd."/>
    <s v="86-574-65173983"/>
    <s v="xuesx@risenenergy.com"/>
    <n v="1"/>
    <x v="4"/>
    <s v="营收极高"/>
    <s v="宁波市"/>
    <n v="503156.78742936801"/>
    <n v="19772.680799256505"/>
  </r>
  <r>
    <x v="2"/>
    <s v="600582.SH"/>
    <s v="克莱特"/>
    <s v="天地科技股份有限公司"/>
    <s v="北京市朝阳区和平街青年沟路5号"/>
    <s v="专用设备"/>
    <n v="5988359783.8999996"/>
    <n v="419496978.85000002"/>
    <n v="21221"/>
    <s v="Tiandi Science &amp; Technology Co.,Ltd"/>
    <s v="86-10-87986372;86-10-87986209"/>
    <s v="fanjian@tdtec.com;gaoxiang@tdtec.com;tzz@tdtec.com"/>
    <n v="3"/>
    <x v="2"/>
    <s v="营收极高"/>
    <s v="北京市"/>
    <n v="282190.27302671882"/>
    <n v="19768.011820837852"/>
  </r>
  <r>
    <x v="0"/>
    <s v="000753.SZ"/>
    <s v="克劳斯"/>
    <s v="福建漳州发展股份有限公司"/>
    <s v="福建省漳州市芗城区胜利东路漳州发展广场21楼"/>
    <s v="综合"/>
    <n v="667436367.96000004"/>
    <n v="33228175.920000002"/>
    <n v="1681"/>
    <s v="Fujian Zhangzhou Development Co.,Ltd."/>
    <s v="86-596-2671029"/>
    <s v="zzdc753@sina.cn"/>
    <n v="1"/>
    <x v="2"/>
    <s v="营收较高"/>
    <s v="漳州市"/>
    <n v="397047.21472932782"/>
    <n v="19766.910124925642"/>
  </r>
  <r>
    <x v="0"/>
    <s v="002378.SZ"/>
    <s v="克明食品"/>
    <s v="崇义章源钨业股份有限公司"/>
    <s v="江西省赣州市崇义县城塔下"/>
    <s v="小金属"/>
    <n v="872897895.21000004"/>
    <n v="65695230.600000001"/>
    <n v="3325"/>
    <s v="Chongyi Zhangyuan Tungsten Co.,Ltd."/>
    <s v="86-797-3813839"/>
    <s v="info@zy-tungsten.com"/>
    <n v="1"/>
    <x v="2"/>
    <s v="营收较高"/>
    <s v="赣州市"/>
    <n v="262525.68276992481"/>
    <n v="19757.964090225563"/>
  </r>
  <r>
    <x v="0"/>
    <s v="000663.SZ"/>
    <s v="口子窖"/>
    <s v="福建省永安林业(集团)股份有限公司"/>
    <s v="福建省三明市永安市燕江东路819号"/>
    <s v="种植业与林业"/>
    <n v="100471715.27"/>
    <n v="11241212.52"/>
    <n v="569"/>
    <s v="Fujianyongan Forestry(Group)Joint -Stock Co.,Ltd."/>
    <s v="86-598-3600083;86-598-3614875"/>
    <s v="stock@yonglin.com"/>
    <n v="1"/>
    <x v="2"/>
    <s v="营收较高"/>
    <s v="三明市"/>
    <n v="176575.9495079086"/>
    <n v="19756.08527240773"/>
  </r>
  <r>
    <x v="0"/>
    <s v="300007.SZ"/>
    <s v="酷特智能"/>
    <s v="汉威科技集团股份有限公司"/>
    <s v="河南省郑州市中原区高新技术开发区雪松路169号"/>
    <s v="仪器仪表"/>
    <n v="594344585.84000003"/>
    <n v="51507035.460000001"/>
    <n v="2610"/>
    <s v="Hanwei Electronics Group Corporation"/>
    <s v="86-371-67169159"/>
    <s v="hwdz@hwsensor.com"/>
    <n v="1"/>
    <x v="2"/>
    <s v="营收较高"/>
    <s v="郑州市"/>
    <n v="227718.23212260538"/>
    <n v="19734.496344827585"/>
  </r>
  <r>
    <x v="2"/>
    <s v="603758.SH"/>
    <s v="快可电子"/>
    <s v="重庆秦安机电股份有限公司"/>
    <s v="重庆市九龙坡区西彭镇森迪大道58号"/>
    <s v="汽车零部件"/>
    <n v="342758816.48000002"/>
    <n v="40789417.259999998"/>
    <n v="2071"/>
    <s v="Chongqing Qin'An M&amp;E Plc."/>
    <s v="86-19923812993"/>
    <s v="zq@qamemc.com"/>
    <n v="1"/>
    <x v="1"/>
    <s v="营收较高"/>
    <s v="重庆市"/>
    <n v="165504.01568324483"/>
    <n v="19695.517749879284"/>
  </r>
  <r>
    <x v="1"/>
    <s v="831689.BJ"/>
    <s v="快克股份"/>
    <s v="威海克莱特菲尔风机股份有限公司"/>
    <s v="山东省威海市环翠区高技术产业开发区初村镇兴山路111号"/>
    <s v="通用设备"/>
    <n v="88414430.25"/>
    <n v="8085831.25"/>
    <n v="411"/>
    <s v="Wei Hai Creditfan Ventilator Co.,Ltd."/>
    <s v="86-631-5708196;86-631-5702661"/>
    <s v="kaifang.zhang@creditfan.com.cn;zqb@creditfan.com.cn"/>
    <n v="2"/>
    <x v="1"/>
    <s v="营收正常"/>
    <s v="威海市"/>
    <n v="215120.26824817518"/>
    <n v="19673.555352798052"/>
  </r>
  <r>
    <x v="2"/>
    <s v="600547.SH"/>
    <s v="快意电梯"/>
    <s v="山东黄金矿业股份有限公司"/>
    <s v="山东省济南市历城区经十路2503号"/>
    <s v="贵金属"/>
    <n v="13480608653.549999"/>
    <n v="314968558.26999998"/>
    <n v="16012"/>
    <s v="Shandong Gold Mining Co.,Ltd."/>
    <s v="86-531-67710376"/>
    <s v="hj600547@163.com"/>
    <n v="1"/>
    <x v="0"/>
    <s v="营收极高"/>
    <s v="济南市"/>
    <n v="841906.61088870838"/>
    <n v="19670.781805520859"/>
  </r>
  <r>
    <x v="2"/>
    <s v="688206.SH"/>
    <s v="旷达科技"/>
    <s v="上海概伦电子股份有限公司"/>
    <s v="上海市浦东新区中国(上海)自由贸易试验区申江路5709号、秋月路26号4幢901室"/>
    <s v="半导体及元件"/>
    <n v="39382371.299999997"/>
    <n v="4699608.1900000004"/>
    <n v="239"/>
    <s v="Primarius Technologies Co.,Ltd."/>
    <s v="86-21-61640095"/>
    <s v="ir@primarius-tech.com"/>
    <n v="1"/>
    <x v="4"/>
    <s v="营收正常"/>
    <s v="上海市"/>
    <n v="164779.79623430962"/>
    <n v="19663.632594142262"/>
  </r>
  <r>
    <x v="0"/>
    <s v="301183.SZ"/>
    <s v="葵花药业"/>
    <s v="湖北东田微科技股份有限公司"/>
    <s v="湖北省宜昌市当阳市玉泉办事处长坂路南段188号,广东省东莞市万江街道蚬涌工业路8号"/>
    <s v="光学光电子"/>
    <n v="100032371.48"/>
    <n v="14333086.25"/>
    <n v="729"/>
    <s v="Hubei Doti Micro Technology Co.,Ltd."/>
    <s v="86-769-22258070"/>
    <s v="dtw@doti-optical.com"/>
    <n v="1"/>
    <x v="0"/>
    <s v="营收较高"/>
    <s v="宜昌市"/>
    <n v="137218.61657064472"/>
    <n v="19661.298010973936"/>
  </r>
  <r>
    <x v="0"/>
    <s v="002476.SZ"/>
    <s v="坤彩科技"/>
    <s v="山东宝莫生物化工股份有限公司"/>
    <s v="山东省东营市东营区西四路892号"/>
    <s v="石油加工贸易"/>
    <n v="147248909.05000001"/>
    <n v="9874608.0999999996"/>
    <n v="503"/>
    <s v="Shandong Polymer Biochemicals Co.,Ltd"/>
    <s v="86-546-7778611"/>
    <s v="23619658@qq.com;23262160@qq.com"/>
    <n v="2"/>
    <x v="1"/>
    <s v="营收较高"/>
    <s v="东营市"/>
    <n v="292741.36988071573"/>
    <n v="19631.427634194832"/>
  </r>
  <r>
    <x v="0"/>
    <s v="300781.SZ"/>
    <s v="坤恒顺维"/>
    <s v="广东因赛品牌营销集团股份有限公司"/>
    <s v="广东省广州市番禺区番禺大道北555号广州天安番禺节能科技园总部中心26号楼"/>
    <s v="传媒"/>
    <n v="120459867.31999999"/>
    <n v="12380945.039999999"/>
    <n v="631"/>
    <s v="Guangdong Insight Brand Marketing Group Co.,Ltd."/>
    <s v="86-20-22902288-8818"/>
    <s v="zqsw@gdinsight.com"/>
    <n v="1"/>
    <x v="4"/>
    <s v="营收较高"/>
    <s v="广州市"/>
    <n v="190903.11778129952"/>
    <n v="19621.149033280504"/>
  </r>
  <r>
    <x v="2"/>
    <s v="600521.SH"/>
    <s v="昆仑万维"/>
    <s v="浙江华海药业股份有限公司"/>
    <s v="浙江省台州市临海市汛桥"/>
    <s v="化学制药"/>
    <n v="1772607601.98"/>
    <n v="137701672.91"/>
    <n v="7019"/>
    <s v="Zhe Jiang Hua Hai Pharmaceutical Co.,Ltd."/>
    <s v="86-57-685991096"/>
    <s v="600521@huahaipharm.com"/>
    <n v="1"/>
    <x v="3"/>
    <s v="营收极高"/>
    <s v="台州市"/>
    <n v="252544.18036472434"/>
    <n v="19618.417568029632"/>
  </r>
  <r>
    <x v="0"/>
    <s v="002233.SZ"/>
    <s v="昆药集团"/>
    <s v="广东塔牌集团股份有限公司"/>
    <s v="广东省梅州市蕉岭县蕉城镇(塔牌大厦)"/>
    <s v="建筑材料"/>
    <n v="1254747443.6800001"/>
    <n v="52632460.640000001"/>
    <n v="2685"/>
    <s v="Guangdong Tapai Group Co.,Ltd."/>
    <s v="86-753-7887036"/>
    <s v="mzjllhf@126.com;tp@tapai.com"/>
    <n v="2"/>
    <x v="3"/>
    <s v="营收极高"/>
    <s v="梅州市"/>
    <n v="467317.4836797021"/>
    <n v="19602.406197392924"/>
  </r>
  <r>
    <x v="0"/>
    <s v="300582.SZ"/>
    <s v="拉芳家化"/>
    <s v="英飞特电子(杭州)股份有限公司"/>
    <s v="浙江省杭州市滨江区长河街道江虹路459号A座"/>
    <s v="光学光电子"/>
    <n v="325371973.68000001"/>
    <n v="18959330.870000001"/>
    <n v="968"/>
    <s v="Inventronics (Hangzhou), Inc."/>
    <s v="86-571-56565800"/>
    <s v="sc@inventronics-co.com"/>
    <n v="1"/>
    <x v="0"/>
    <s v="营收较高"/>
    <s v="杭州市"/>
    <n v="336128.07198347111"/>
    <n v="19586.085609504134"/>
  </r>
  <r>
    <x v="0"/>
    <s v="300087.SZ"/>
    <s v="拉卡拉"/>
    <s v="安徽荃银高科种业股份有限公司"/>
    <s v="安徽省合肥市蜀山区高新区创新大道98号"/>
    <s v="种植业与林业"/>
    <n v="440361052.89999998"/>
    <n v="20415502.559999999"/>
    <n v="1044"/>
    <s v="Winall Hi-Tech Seed Co.,Ltd."/>
    <s v="86-551-65355175"/>
    <s v="winallseed2013@163.com"/>
    <n v="1"/>
    <x v="2"/>
    <s v="营收较高"/>
    <s v="合肥市"/>
    <n v="421801.77480842912"/>
    <n v="19555.079080459767"/>
  </r>
  <r>
    <x v="2"/>
    <s v="603718.SH"/>
    <s v="来伊份"/>
    <s v="上海海利生物技术股份有限公司"/>
    <s v="上海市奉贤区金海公路6720号"/>
    <s v="农业服务"/>
    <n v="85080381.700000003"/>
    <n v="10595686.32"/>
    <n v="542"/>
    <s v="Shanghai Hile Bio-Technology Co.,Ltd."/>
    <s v="86-21-60890892"/>
    <s v="ir@hile-bio.com"/>
    <n v="1"/>
    <x v="1"/>
    <s v="营收正常"/>
    <s v="上海市"/>
    <n v="156974.87398523986"/>
    <n v="19549.236752767527"/>
  </r>
  <r>
    <x v="0"/>
    <s v="300812.SZ"/>
    <s v="莱宝高科"/>
    <s v="深圳市易天自动化设备股份有限公司"/>
    <s v="广东省深圳市宝安区沙井街道大王山社区西部工业园第一幢"/>
    <s v="半导体及元件"/>
    <n v="140136076.11000001"/>
    <n v="14326918.619999999"/>
    <n v="733"/>
    <s v="Shenzhen Etmade Automatic Equipment Co.,Ltd"/>
    <s v="86-755-27850601"/>
    <s v="ir@etmade.com.cn"/>
    <n v="1"/>
    <x v="4"/>
    <s v="营收较高"/>
    <s v="深圳市"/>
    <n v="191181.54994542975"/>
    <n v="19545.59156889495"/>
  </r>
  <r>
    <x v="0"/>
    <s v="300559.SZ"/>
    <s v="莱尔科技"/>
    <s v="成都佳发安泰教育科技股份有限公司"/>
    <s v="四川省成都市武侯区武侯电商产业功能区管委会武科西二路188号佳发科技大厦"/>
    <s v="计算机应用"/>
    <n v="91533830.640000001"/>
    <n v="15128120.1"/>
    <n v="775"/>
    <s v="Chengdu Jiafaantai Education Technology Co.,Ltd."/>
    <s v="86-28-65293708"/>
    <s v="cdjiafaantai@163.com;jfkj@jf-r.com"/>
    <n v="2"/>
    <x v="3"/>
    <s v="营收正常"/>
    <s v="成都市"/>
    <n v="118108.16856774193"/>
    <n v="19520.154967741935"/>
  </r>
  <r>
    <x v="2"/>
    <s v="603500.SH"/>
    <s v="莱克电气"/>
    <s v="浙江天台祥和实业股份有限公司"/>
    <s v="浙江省台州市天台县赤城街道人民东路799号"/>
    <s v="非汽车交运"/>
    <n v="143885859.86000001"/>
    <n v="11495366.92"/>
    <n v="590"/>
    <s v="Zhejiang Tiantaixianghe Industrial Co.,Ltd."/>
    <s v="86-576-83966128"/>
    <s v="ttxhsy@ttxh.com.cn"/>
    <n v="1"/>
    <x v="4"/>
    <s v="营收较高"/>
    <s v="台州市"/>
    <n v="243874.33874576274"/>
    <n v="19483.672745762713"/>
  </r>
  <r>
    <x v="0"/>
    <s v="002531.SZ"/>
    <s v="莱美药业"/>
    <s v="天顺风能(苏州)股份有限公司"/>
    <s v="上海市长宁区长宁路1193号来福士广场T3,1203室"/>
    <s v="电力设备"/>
    <n v="728055210.35000002"/>
    <n v="32526585.719999999"/>
    <n v="1671"/>
    <s v="Titan Wind Energy (Suzhou) Co.,Ltd"/>
    <s v="86-21-52310063-886"/>
    <s v="public@titanwind.com.cn;zhubin@titanwind.com.cn;yuyh@titanwind.com.cn"/>
    <n v="3"/>
    <x v="4"/>
    <s v="营收较高"/>
    <s v="上海市"/>
    <n v="435700.30541591864"/>
    <n v="19465.341543985636"/>
  </r>
  <r>
    <x v="2"/>
    <s v="603610.SH"/>
    <s v="莱绅通灵"/>
    <s v="麒盛科技股份有限公司"/>
    <s v="浙江省嘉兴市秀洲区王江泾镇秋茂路158号"/>
    <s v="家用轻工"/>
    <n v="744246957.12"/>
    <n v="56165956.990000002"/>
    <n v="2886"/>
    <s v="Keeson Technology Corporation Limited"/>
    <s v="86-573-82283307"/>
    <s v="softide@softide.cn"/>
    <n v="1"/>
    <x v="3"/>
    <s v="营收较高"/>
    <s v="嘉兴市"/>
    <n v="257881.82852390854"/>
    <n v="19461.523558558558"/>
  </r>
  <r>
    <x v="2"/>
    <s v="603168.SH"/>
    <s v="莱特光电"/>
    <s v="浙江莎普爱思药业股份有限公司"/>
    <s v="浙江省嘉兴市平湖市经济开发区新明路1588号"/>
    <s v="化学制药"/>
    <n v="149368784.47999999"/>
    <n v="27651872.010000002"/>
    <n v="1421"/>
    <s v="Zhejiang Shapuaisi Pharmaceutical Co.,Ltd."/>
    <s v="86-573-85021168"/>
    <s v="spasdm@zjspas.com;zjspas@zjspas.com"/>
    <n v="2"/>
    <x v="3"/>
    <s v="营收较高"/>
    <s v="嘉兴市"/>
    <n v="105115.26001407459"/>
    <n v="19459.445467980298"/>
  </r>
  <r>
    <x v="2"/>
    <s v="603200.SH"/>
    <s v="莱茵生物"/>
    <s v="上海洗霸科技股份有限公司"/>
    <s v="上海市虹口区中山北一路1230号柏树大厦B区5楼"/>
    <s v="环保"/>
    <n v="136582011.96000001"/>
    <n v="18448475.050000001"/>
    <n v="949"/>
    <s v="Shanghai Emperor Of Cleaning Hi-Tech Co.,Ltd"/>
    <s v="86-21-65424668"/>
    <s v="wsjiong@china-xiba.com;lchen@china-xiba.com"/>
    <n v="2"/>
    <x v="3"/>
    <s v="营收较高"/>
    <s v="上海市"/>
    <n v="143922.03578503689"/>
    <n v="19439.91048472076"/>
  </r>
  <r>
    <x v="0"/>
    <s v="300366.SZ"/>
    <s v="莱茵体育"/>
    <s v="创意信息技术股份有限公司"/>
    <s v="四川省成都市郫都区高新西区西芯大道28号"/>
    <s v="计算机应用"/>
    <n v="377757767.69999999"/>
    <n v="33033300.579999998"/>
    <n v="1701"/>
    <s v="Troy Information Technology Co.,Ltd."/>
    <s v="86-28-87827800"/>
    <s v="zq@troy.cn"/>
    <n v="1"/>
    <x v="3"/>
    <s v="营收较高"/>
    <s v="成都市"/>
    <n v="222079.81640211638"/>
    <n v="19419.929794238684"/>
  </r>
  <r>
    <x v="2"/>
    <s v="603009.SH"/>
    <s v="徕木股份"/>
    <s v="上海北特科技股份有限公司"/>
    <s v="上海市嘉定区华亭镇华业路666号"/>
    <s v="汽车零部件"/>
    <n v="428281371.61000001"/>
    <n v="23952562.710000001"/>
    <n v="1234"/>
    <s v="Shanghai Beite Technology Co.,Ltd."/>
    <s v="86-21-62190266-666"/>
    <s v="touzizhe@beite.net.cn"/>
    <n v="1"/>
    <x v="1"/>
    <s v="营收较高"/>
    <s v="上海市"/>
    <n v="347067.56208265806"/>
    <n v="19410.504627228525"/>
  </r>
  <r>
    <x v="2"/>
    <s v="688355.SH"/>
    <s v="兰花科创"/>
    <s v="苏州明志科技股份有限公司"/>
    <s v="江苏省苏州市吴江区同里镇同肖西路1999号"/>
    <s v="通用设备"/>
    <n v="161097365.18000001"/>
    <n v="15123300.199999999"/>
    <n v="780"/>
    <s v="Suzhou Mingzhi Technology Co.,Ltd."/>
    <s v="86-512-63329988"/>
    <s v="securities@mingzhi-tech.com"/>
    <n v="1"/>
    <x v="1"/>
    <s v="营收较高"/>
    <s v="苏州市"/>
    <n v="206535.08356410256"/>
    <n v="19388.84641025641"/>
  </r>
  <r>
    <x v="0"/>
    <s v="300909.SZ"/>
    <s v="兰剑智能"/>
    <s v="深圳市汇创达科技股份有限公司"/>
    <s v="广东省深圳市宝安区石岩街道爱群路同富裕工业区2-2栋"/>
    <s v="光学光电子"/>
    <n v="195488563.80000001"/>
    <n v="24798986.289999999"/>
    <n v="1283"/>
    <s v="Shenzhen Hui Chuang Da Technology Co.,Ltd."/>
    <s v="86-755-27356972"/>
    <s v="xuwenlong@cn-hcd.com;ir@cn-hcd.com"/>
    <n v="2"/>
    <x v="0"/>
    <s v="营收较高"/>
    <s v="深圳市"/>
    <n v="152368.32720187062"/>
    <n v="19328.905915822292"/>
  </r>
  <r>
    <x v="0"/>
    <s v="000717.SZ"/>
    <s v="兰生股份"/>
    <s v="广东韶钢松山股份有限公司"/>
    <s v="广东省韶关市曲江区韶钢办公楼"/>
    <s v="钢铁"/>
    <n v="6947566366.2799997"/>
    <n v="108008485.47"/>
    <n v="5589"/>
    <s v="Sgis Songshan Co.,Ltd."/>
    <s v="86-751-8787265"/>
    <s v="sgss@baosteel.com"/>
    <n v="1"/>
    <x v="0"/>
    <s v="营收极高"/>
    <s v="韶关市"/>
    <n v="1243078.6126820541"/>
    <n v="19325.189742351045"/>
  </r>
  <r>
    <x v="0"/>
    <s v="002351.SZ"/>
    <s v="兰石重装"/>
    <s v="深圳市漫步者科技股份有限公司"/>
    <s v="广东省深圳市南山区西丽街道松坪山社区朗山路13号清华紫光科技园3层A302室"/>
    <s v="消费电子"/>
    <n v="478345897.29000002"/>
    <n v="55135868.829999998"/>
    <n v="2854"/>
    <s v="Edifier Technology Co.,Ltd."/>
    <s v="86-755-86029885"/>
    <s v="main@edifier.com;yuki_he@edifier.com"/>
    <n v="2"/>
    <x v="2"/>
    <s v="营收较高"/>
    <s v="深圳市"/>
    <n v="167605.43002452698"/>
    <n v="19318.804775753328"/>
  </r>
  <r>
    <x v="2"/>
    <s v="601877.SH"/>
    <s v="兰卫医学"/>
    <s v="浙江正泰电器股份有限公司"/>
    <s v="浙江省温州市乐清市北白象镇正泰工业园区正泰路1号"/>
    <s v="电力设备"/>
    <n v="10641577140"/>
    <n v="586895502.98000002"/>
    <n v="30391"/>
    <s v="Zhejiang Chint Electrics Co.,Ltd."/>
    <s v="86-577-62877777"/>
    <s v="chintzqb@chint.com"/>
    <n v="1"/>
    <x v="4"/>
    <s v="营收极高"/>
    <s v="温州市"/>
    <n v="350155.54407554871"/>
    <n v="19311.490341877528"/>
  </r>
  <r>
    <x v="2"/>
    <s v="603699.SH"/>
    <s v="兰州黄河"/>
    <s v="苏州纽威阀门股份有限公司"/>
    <s v="江苏省苏州市虎丘区苏州高新区泰山路666号"/>
    <s v="通用设备"/>
    <n v="931742095.78999996"/>
    <n v="68155696.519999996"/>
    <n v="3531"/>
    <s v="Neway Valve(Suzhou)Co.,Ltd."/>
    <s v="86-512-66626468"/>
    <s v="dshbgs@neway.com.cn"/>
    <n v="1"/>
    <x v="1"/>
    <s v="营收较高"/>
    <s v="苏州市"/>
    <n v="263874.85012461059"/>
    <n v="19302.09473803455"/>
  </r>
  <r>
    <x v="0"/>
    <s v="300995.SZ"/>
    <s v="兰州银行"/>
    <s v="广东奇德新材料股份有限公司"/>
    <s v="广东省江门市江海区东升路135号"/>
    <s v="化工合成材料"/>
    <n v="70293089.420000002"/>
    <n v="7247840.7000000002"/>
    <n v="376"/>
    <s v="Guangdong Kitech New Material Holding Co.,Ltd."/>
    <s v="86-750-3870755"/>
    <s v="zqb@qide.cn"/>
    <n v="1"/>
    <x v="0"/>
    <s v="营收正常"/>
    <s v="江门市"/>
    <n v="186949.70590425533"/>
    <n v="19276.172074468086"/>
  </r>
  <r>
    <x v="2"/>
    <s v="688001.SH"/>
    <s v="蓝黛科技"/>
    <s v="苏州华兴源创科技股份有限公司"/>
    <s v="江苏省苏州市吴中区苏州工业园区青丘巷8号"/>
    <s v="专用设备"/>
    <n v="373294608.5"/>
    <n v="40862057.170000002"/>
    <n v="2120"/>
    <s v="Suzhou Hyc Technology Co.,Ltd"/>
    <s v="86-512-88168694"/>
    <s v="dongmiban@hyc.cn"/>
    <n v="1"/>
    <x v="2"/>
    <s v="营收较高"/>
    <s v="苏州市"/>
    <n v="176082.36249999999"/>
    <n v="19274.555268867924"/>
  </r>
  <r>
    <x v="2"/>
    <s v="605189.SH"/>
    <s v="蓝盾光电"/>
    <s v="芜湖富春染织股份有限公司"/>
    <s v="安徽省芜湖市鸠江区自由贸易试验区芜湖片区九华北路3号"/>
    <s v="纺织制造"/>
    <n v="474195475.69"/>
    <n v="26109379.620000001"/>
    <n v="1357"/>
    <s v="Wuhu Fuchun Dye And Weave Co.,Ltd."/>
    <s v="86-553-5710228"/>
    <s v="jincheng1975@126.com"/>
    <n v="1"/>
    <x v="4"/>
    <s v="营收较高"/>
    <s v="芜湖市"/>
    <n v="349443.97619012528"/>
    <n v="19240.515563743553"/>
  </r>
  <r>
    <x v="0"/>
    <s v="002357.SZ"/>
    <s v="蓝帆医疗"/>
    <s v="四川富临运业集团股份有限公司"/>
    <s v="四川省成都市青羊区广富路239号N区29栋"/>
    <s v="公路铁路运输"/>
    <n v="181148404.71000001"/>
    <n v="45919391.039999999"/>
    <n v="2389"/>
    <s v="Sichuan Fulin Transportation Group Co.,Ltd."/>
    <s v="86-28-83262759"/>
    <s v="zhengquan@scflyy.cn"/>
    <n v="1"/>
    <x v="0"/>
    <s v="营收较高"/>
    <s v="成都市"/>
    <n v="75826.037969861864"/>
    <n v="19221.176659690245"/>
  </r>
  <r>
    <x v="0"/>
    <s v="300046.SZ"/>
    <s v="蓝丰生化"/>
    <s v="湖北台基半导体股份有限公司"/>
    <s v="湖北省襄阳市襄城区胜利街162号"/>
    <s v="半导体及元件"/>
    <n v="70230696.909999996"/>
    <n v="10199846.33"/>
    <n v="531"/>
    <s v="Tech Semiconductors Co.,Ltd."/>
    <s v="86-710-3506236"/>
    <s v="securities@techsem.com.cn"/>
    <n v="1"/>
    <x v="4"/>
    <s v="营收正常"/>
    <s v="襄阳市"/>
    <n v="132261.19945386064"/>
    <n v="19208.750150659132"/>
  </r>
  <r>
    <x v="2"/>
    <s v="601002.SH"/>
    <s v="蓝光发展"/>
    <s v="晋亿实业股份有限公司"/>
    <s v="浙江省嘉兴市嘉善县经济开发区晋亿大道8号"/>
    <s v="通用设备"/>
    <n v="672515923.76999998"/>
    <n v="54560062"/>
    <n v="2842"/>
    <s v="Gem-Year Industrial Co.,Ltd."/>
    <s v="86-573-84185042;86-573-84098888-630;86-573-84185652"/>
    <s v="bond@gem-year.net;lfq@gem-year.net"/>
    <n v="2"/>
    <x v="1"/>
    <s v="营收较高"/>
    <s v="嘉兴市"/>
    <n v="236634.73742786769"/>
    <n v="19197.76988036594"/>
  </r>
  <r>
    <x v="0"/>
    <s v="300816.SZ"/>
    <s v="蓝海华腾"/>
    <s v="安徽艾可蓝环保股份有限公司"/>
    <s v="安徽省池州市贵池区高新区玉镜路12号"/>
    <s v="汽车零部件"/>
    <n v="230173177.24000001"/>
    <n v="13000390.560000001"/>
    <n v="678"/>
    <s v="Actblue Co.,Ltd."/>
    <s v="86-566-5255528"/>
    <s v="akl@act-blue.com"/>
    <n v="1"/>
    <x v="1"/>
    <s v="营收较高"/>
    <s v="池州市"/>
    <n v="339488.4620058997"/>
    <n v="19174.617345132745"/>
  </r>
  <r>
    <x v="2"/>
    <s v="688087.SH"/>
    <s v="蓝科高新"/>
    <s v="山东英科环保再生资源股份有限公司"/>
    <s v="山东省淄博市临淄区齐鲁化学工业园清田路"/>
    <s v="化工合成材料"/>
    <n v="504139340.87"/>
    <n v="49035305.189999998"/>
    <n v="2558"/>
    <s v="Shandong Intco Recycling Resources Co.,Ltd."/>
    <s v="86-533-6097778"/>
    <s v="board@intco.com.cn"/>
    <n v="1"/>
    <x v="0"/>
    <s v="营收较高"/>
    <s v="淄博市"/>
    <n v="197083.40143471461"/>
    <n v="19169.392177482408"/>
  </r>
  <r>
    <x v="0"/>
    <s v="002231.SZ"/>
    <s v="蓝思科技"/>
    <s v="奥维通信股份有限公司"/>
    <s v="辽宁省沈阳市浑南区高歌路6号"/>
    <s v="国防军工"/>
    <n v="53813989.700000003"/>
    <n v="3119675.54"/>
    <n v="163"/>
    <s v="Allwin Telecommunication Co.,Ltd."/>
    <s v="86-24-83782200"/>
    <s v="bailihai@allwintelecom.com;pub@allwintelecom.com;chentt@allwintelecom.com"/>
    <n v="3"/>
    <x v="0"/>
    <s v="营收正常"/>
    <s v="沈阳市"/>
    <n v="330147.17607361963"/>
    <n v="19139.11374233129"/>
  </r>
  <r>
    <x v="2"/>
    <s v="600846.SH"/>
    <s v="蓝特光学"/>
    <s v="上海同济科技实业股份有限公司"/>
    <s v="上海市杨浦区四平路1398号同济联合广场B座20层"/>
    <s v="房地产开发"/>
    <n v="709583070.09000003"/>
    <n v="56021564.939999998"/>
    <n v="2928"/>
    <s v="Shanghai Tongji Science&amp;Technology Industrial Co.,Ltd"/>
    <s v="86-21-65985860"/>
    <s v="tjkjsy@tjkjsy.com.cn"/>
    <n v="1"/>
    <x v="4"/>
    <s v="营收较高"/>
    <s v="上海市"/>
    <n v="242343.94470286887"/>
    <n v="19133.048135245899"/>
  </r>
  <r>
    <x v="1"/>
    <s v="833346.BJ"/>
    <s v="蓝天燃气"/>
    <s v="上海威贸电子股份有限公司"/>
    <s v="上海市青浦区练东路28、38号"/>
    <s v="消费电子"/>
    <n v="52172352.579999998"/>
    <n v="6579804.5700000003"/>
    <n v="344"/>
    <s v="Shanghai Weimao Electronic Co.,Ltd"/>
    <s v="86-21-64860000;86-21-59823521"/>
    <s v="lucas.zhou@shwmdz.com;contact@shwmdz.com"/>
    <n v="2"/>
    <x v="2"/>
    <s v="营收正常"/>
    <s v="上海市"/>
    <n v="151663.81563953488"/>
    <n v="19127.338866279071"/>
  </r>
  <r>
    <x v="2"/>
    <s v="600803.SH"/>
    <s v="蓝晓科技"/>
    <s v="新奥天然气股份有限公司"/>
    <s v="河北省廊坊市广阳区开发区华祥路118号B座,河北省石家庄市长安区和平东路383号"/>
    <s v="燃气"/>
    <n v="35352980000"/>
    <n v="753640000"/>
    <n v="39474"/>
    <s v="Enn Natural Gas Co.,Ltd."/>
    <s v="86-316-2595599;86-316-2597675"/>
    <s v="lianghongyu@enn.cn;enn-ng@enn.cn"/>
    <n v="2"/>
    <x v="1"/>
    <s v="营收极高"/>
    <s v="廊坊市"/>
    <n v="895601.66185337189"/>
    <n v="19092.060596848558"/>
  </r>
  <r>
    <x v="0"/>
    <s v="300708.SZ"/>
    <s v="蓝焰控股"/>
    <s v="聚灿光电科技股份有限公司"/>
    <s v="江苏省苏州市吴中区工业园区月亮湾路15号中新大厦32楼01-05室"/>
    <s v="光学光电子"/>
    <n v="481129645.08999997"/>
    <n v="24759883.609999999"/>
    <n v="1297"/>
    <s v="Focus Lightings Tech Co.,Ltd."/>
    <s v="86-512-82258385"/>
    <s v="focus@focuslightings.com"/>
    <n v="1"/>
    <x v="0"/>
    <s v="营收较高"/>
    <s v="苏州市"/>
    <n v="370955.77878951427"/>
    <n v="19090.118434849654"/>
  </r>
  <r>
    <x v="0"/>
    <s v="002533.SZ"/>
    <s v="蓝英装备"/>
    <s v="金杯电工股份有限公司"/>
    <s v="湖南省长沙市岳麓区高新技术产业开发区东方红中路580号"/>
    <s v="电力设备"/>
    <n v="2728861560.77"/>
    <n v="74519311.739999995"/>
    <n v="3906"/>
    <s v="Gold Cup Electric Apparatus Co.,Ltd."/>
    <s v="86-731-82786126;86-731-82786127"/>
    <s v="dengshaokun@gold-cup.cn;zlmizzle@163.com"/>
    <n v="2"/>
    <x v="4"/>
    <s v="营收极高"/>
    <s v="长沙市"/>
    <n v="698633.27208653348"/>
    <n v="19078.164807987709"/>
  </r>
  <r>
    <x v="0"/>
    <s v="002452.SZ"/>
    <s v="澜起科技"/>
    <s v="长高电新科技股份公司"/>
    <s v="湖南省长沙市望城区经济技术开发区金星北路三段393号"/>
    <s v="电力设备"/>
    <n v="226207579.11000001"/>
    <n v="28428396.02"/>
    <n v="1491"/>
    <s v="Changgao Electric Group Co.,Ltd"/>
    <s v="86-731-88585000"/>
    <s v="linlin6938@163.com;cgzq123@163.com"/>
    <n v="2"/>
    <x v="4"/>
    <s v="营收较高"/>
    <s v="长沙市"/>
    <n v="151715.34480885311"/>
    <n v="19066.663997317235"/>
  </r>
  <r>
    <x v="0"/>
    <s v="300823.SZ"/>
    <s v="廊坊发展"/>
    <s v="建科机械(天津)股份有限公司"/>
    <s v="天津市北辰区陆路港物流装备产业园陆港五纬路7号"/>
    <s v="专用设备"/>
    <n v="94577477.620000005"/>
    <n v="12388380.439999999"/>
    <n v="650"/>
    <s v="Tjk Machinery(Tianjin)Co.,Ltd."/>
    <s v="86-22-60655151"/>
    <s v="tjkbo@tjkmachinery.com;ir@tjkmachinery.com"/>
    <n v="2"/>
    <x v="2"/>
    <s v="营收正常"/>
    <s v="天津市"/>
    <n v="145503.81172307694"/>
    <n v="19059.046830769232"/>
  </r>
  <r>
    <x v="0"/>
    <s v="300555.SZ"/>
    <s v="朗博科技"/>
    <s v="无锡路通视信网络股份有限公司"/>
    <s v="江苏省无锡市滨湖区胡埭工业园陆藕东路182号"/>
    <s v="通信设备"/>
    <n v="59956733.990000002"/>
    <n v="5330478.62"/>
    <n v="280"/>
    <s v="Lootom Telcovideo Network(Wuxi)Co.,Ltd."/>
    <s v="86-510-85113059"/>
    <s v="lootom@lootom.com"/>
    <n v="1"/>
    <x v="1"/>
    <s v="营收正常"/>
    <s v="无锡市"/>
    <n v="214131.19282142859"/>
    <n v="19037.423642857142"/>
  </r>
  <r>
    <x v="0"/>
    <s v="300358.SZ"/>
    <s v="朗迪集团"/>
    <s v="楚天科技股份有限公司"/>
    <s v="湖南省长沙市宁乡市玉潭镇新康路1号"/>
    <s v="医疗器械"/>
    <n v="1368752288.8900001"/>
    <n v="128424707.39"/>
    <n v="6775"/>
    <s v="Truking Technology Limited"/>
    <s v="86-731-87938220"/>
    <s v="truking@truking.cn"/>
    <n v="1"/>
    <x v="2"/>
    <s v="营收极高"/>
    <s v="长沙市"/>
    <n v="202029.85813874539"/>
    <n v="18955.676367527674"/>
  </r>
  <r>
    <x v="2"/>
    <s v="603035.SH"/>
    <s v="朗进科技"/>
    <s v="江苏常熟汽饰集团股份有限公司"/>
    <s v="江苏省苏州市常熟市海虞北路288号"/>
    <s v="汽车零部件"/>
    <n v="682169934.27999997"/>
    <n v="78670156.219999999"/>
    <n v="4152"/>
    <s v="Jiangsu Changshu Automotive Trim Group Co.,Ltd."/>
    <s v="86-512-52330018"/>
    <s v="csqs@caip.com.cn;caosheng@caip.com.cn"/>
    <n v="2"/>
    <x v="1"/>
    <s v="营收较高"/>
    <s v="苏州市"/>
    <n v="164299.11711946048"/>
    <n v="18947.532808285163"/>
  </r>
  <r>
    <x v="0"/>
    <s v="300700.SZ"/>
    <s v="朗科科技"/>
    <s v="长沙岱勒新材料科技股份有限公司"/>
    <s v="湖南省长沙市岳麓区高新开发区环联路108号"/>
    <s v="通用设备"/>
    <n v="122678043.95"/>
    <n v="13508465.73"/>
    <n v="713"/>
    <s v="Changsha Dialine New Material Sci.&amp;Tech. Co.,Ltd."/>
    <s v="86-731-89862900"/>
    <s v="diat@dialine.cn"/>
    <n v="1"/>
    <x v="1"/>
    <s v="营收较高"/>
    <s v="长沙市"/>
    <n v="172058.96767180925"/>
    <n v="18945.954740532961"/>
  </r>
  <r>
    <x v="0"/>
    <s v="002511.SZ"/>
    <s v="朗科智能"/>
    <s v="中顺洁柔纸业股份有限公司"/>
    <s v="广东省中山市西区彩虹大道136号(B1幢三层,四层,五层及梯间)"/>
    <s v="美容护理"/>
    <n v="1884339300.8800001"/>
    <n v="133346264.7"/>
    <n v="7040"/>
    <s v="C&amp;S Paper Co.,Ltd"/>
    <s v="86-760-87885678"/>
    <s v="dsh@zsjr.com"/>
    <n v="1"/>
    <x v="1"/>
    <s v="营收极高"/>
    <s v="中山市"/>
    <n v="267661.83251136367"/>
    <n v="18941.23078125"/>
  </r>
  <r>
    <x v="0"/>
    <s v="002398.SZ"/>
    <s v="朗玛信息"/>
    <s v="垒知控股集团股份有限公司"/>
    <s v="福建省厦门市思明区湖滨南路62号"/>
    <s v="建筑材料"/>
    <n v="882634001.00999999"/>
    <n v="55459770.479999997"/>
    <n v="2932"/>
    <s v="Lets Holding Group Co.,Ltd."/>
    <s v="86-592-2273752"/>
    <s v="002398@xmabr.com;wyh9565@126.com"/>
    <n v="2"/>
    <x v="3"/>
    <s v="营收较高"/>
    <s v="厦门市"/>
    <n v="301034.7888847203"/>
    <n v="18915.337817189629"/>
  </r>
  <r>
    <x v="2"/>
    <s v="600820.SH"/>
    <s v="朗特智能"/>
    <s v="上海隧道工程股份有限公司"/>
    <s v="上海市徐汇区宛平南路1099号"/>
    <s v="建筑装饰"/>
    <n v="10659171742.889999"/>
    <n v="296724918.37"/>
    <n v="15765"/>
    <s v="Shanghai Tunnel Engineering Co.,Ltd."/>
    <s v="86-21-65419590"/>
    <s v="600820@stec.net;stecodd@stec.net"/>
    <n v="2"/>
    <x v="3"/>
    <s v="营收极高"/>
    <s v="上海市"/>
    <n v="676128.87680875359"/>
    <n v="18821.751878845545"/>
  </r>
  <r>
    <x v="0"/>
    <s v="301030.SZ"/>
    <s v="朗新科技"/>
    <s v="苏州仕净科技股份有限公司"/>
    <s v="江苏省苏州市相城区太平街道金瑞路58号"/>
    <s v="环保"/>
    <n v="288342508.89999998"/>
    <n v="12776457.119999999"/>
    <n v="680"/>
    <s v="Suzhou Shijing Environmental Technology Co.,Ltd."/>
    <s v="86-512-69578288"/>
    <s v="ad.baolong.yang@sz-sjef.com;zhouqx@sz-sjef.com"/>
    <n v="2"/>
    <x v="3"/>
    <s v="营收较高"/>
    <s v="苏州市"/>
    <n v="424033.10132352938"/>
    <n v="18788.907529411765"/>
  </r>
  <r>
    <x v="0"/>
    <s v="002324.SZ"/>
    <s v="朗源股份"/>
    <s v="上海普利特复合材料股份有限公司"/>
    <s v="上海市青浦区工业园区新业路558号"/>
    <s v="化工合成材料"/>
    <n v="1297816322.8499999"/>
    <n v="24425325.940000001"/>
    <n v="1302"/>
    <s v="Shanghai Pret Composites Co.,Ltd."/>
    <s v="86-21-31115910"/>
    <s v="yangfan@pret.com.cn;dsh@pret.com.cn"/>
    <n v="2"/>
    <x v="0"/>
    <s v="营收极高"/>
    <s v="上海市"/>
    <n v="996786.73029953905"/>
    <n v="18759.850952380952"/>
  </r>
  <r>
    <x v="0"/>
    <s v="000501.SZ"/>
    <s v="朗姿股份"/>
    <s v="武商集团股份有限公司"/>
    <s v="湖北省武汉市江汉区解放大道690号"/>
    <s v="零售"/>
    <n v="1873544091.1099999"/>
    <n v="175822497.56"/>
    <n v="9373"/>
    <s v="Wushang Group Co., Ltd."/>
    <s v="86-27-85714295"/>
    <s v="xuanl528@163.com;zhangyuan.613@163.com;wsgroup@wushang.com.cn"/>
    <n v="3"/>
    <x v="3"/>
    <s v="营收极高"/>
    <s v="武汉市"/>
    <n v="199887.34568547955"/>
    <n v="18758.401532060172"/>
  </r>
  <r>
    <x v="2"/>
    <s v="688029.SH"/>
    <s v="浪潮软件"/>
    <s v="南微医学科技股份有限公司"/>
    <s v="江苏省南京市浦口区高新开发区高科三路10号"/>
    <s v="医疗器械"/>
    <n v="442690227.20999998"/>
    <n v="43373430.740000002"/>
    <n v="2315"/>
    <s v="Micro-Tech (Nanjing) Co.,Ltd"/>
    <s v="86-25-58648819"/>
    <s v="nwyx@micro-tech.com.cn"/>
    <n v="1"/>
    <x v="2"/>
    <s v="营收较高"/>
    <s v="南京市"/>
    <n v="191226.88000431965"/>
    <n v="18735.823213822896"/>
  </r>
  <r>
    <x v="0"/>
    <s v="002993.SZ"/>
    <s v="浪潮信息"/>
    <s v="东莞市奥海科技股份有限公司"/>
    <s v="广东省东莞市塘厦镇蛟乙塘银园街2号"/>
    <s v="消费电子"/>
    <n v="1106795010.5"/>
    <n v="104524559.81"/>
    <n v="5579"/>
    <s v="Dongguan Aohai Technology Co.,Ltd."/>
    <s v="86-769-86975555"/>
    <s v="ir@aohaichina.com"/>
    <n v="1"/>
    <x v="2"/>
    <s v="营收极高"/>
    <s v="东莞市"/>
    <n v="198385.91333572325"/>
    <n v="18735.357556909839"/>
  </r>
  <r>
    <x v="0"/>
    <s v="300660.SZ"/>
    <s v="浪莎股份"/>
    <s v="江苏雷利电机股份有限公司"/>
    <s v="江苏省常州市武进区遥观镇钱家塘路19号"/>
    <s v="电力设备"/>
    <n v="720589254.23000002"/>
    <n v="69351576.25"/>
    <n v="3702"/>
    <s v="Jiangsu Leili Motor Co.,Ltd"/>
    <s v="86-519-88369800"/>
    <s v="sd0039@leiligroup.com;pjm0569@leiligroup.com;jsleili@leiligroup.com"/>
    <n v="3"/>
    <x v="4"/>
    <s v="营收较高"/>
    <s v="常州市"/>
    <n v="194648.63701512697"/>
    <n v="18733.543017287953"/>
  </r>
  <r>
    <x v="2"/>
    <s v="688577.SH"/>
    <s v="老白干酒"/>
    <s v="浙江海德曼智能装备股份有限公司"/>
    <s v="浙江省台州市玉环市大麦屿街道北山头"/>
    <s v="通用设备"/>
    <n v="132621623.09"/>
    <n v="14828984.529999999"/>
    <n v="792"/>
    <s v="Zhe Jiang Headman Machinery Co.,Ltd."/>
    <s v="86-576-87371818"/>
    <s v="hdm@headman.cn;cjy@headman.cn"/>
    <n v="2"/>
    <x v="1"/>
    <s v="营收较高"/>
    <s v="台州市"/>
    <n v="167451.54430555555"/>
    <n v="18723.465315656566"/>
  </r>
  <r>
    <x v="0"/>
    <s v="002980.SZ"/>
    <s v="老百姓"/>
    <s v="深圳市华盛昌科技实业股份有限公司"/>
    <s v="广东省深圳市南山区西丽白芒松白公路百旺信工业区五区19栋"/>
    <s v="电力设备"/>
    <n v="148818081.86000001"/>
    <n v="25385849.649999999"/>
    <n v="1357"/>
    <s v="Shenzhen Everbest Machinery Industry Co.,Ltd."/>
    <s v="86-755-27353188"/>
    <s v="renhuan@cem-instruments.com;huxiaoyu@cem-instruments.com"/>
    <n v="2"/>
    <x v="4"/>
    <s v="营收较高"/>
    <s v="深圳市"/>
    <n v="109666.97263080326"/>
    <n v="18707.332092851877"/>
  </r>
  <r>
    <x v="2"/>
    <s v="600395.SH"/>
    <s v="老板电器"/>
    <s v="贵州盘江精煤股份有限公司"/>
    <s v="贵州省六盘水市盘州市红果经济开发区干沟桥"/>
    <s v="煤炭开采加工"/>
    <n v="2867977822.6199999"/>
    <n v="479394204.42000002"/>
    <n v="25663.999999999996"/>
    <s v="Guizhou Panjiang Refined Coal Co.,Ltd."/>
    <s v="86-858-3703046;86-858-3703068"/>
    <s v="610989480@qq.com;pjldp@163.com"/>
    <n v="2"/>
    <x v="1"/>
    <s v="营收极高"/>
    <s v="六盘水市"/>
    <n v="111751.00618064216"/>
    <n v="18679.637017612222"/>
  </r>
  <r>
    <x v="2"/>
    <s v="603079.SH"/>
    <s v="老凤祥"/>
    <s v="浙江圣达生物药业股份有限公司"/>
    <s v="浙江省台州市天台县福溪街道始丰东路18号"/>
    <s v="化学制品"/>
    <n v="185166102.75999999"/>
    <n v="20799549.32"/>
    <n v="1114"/>
    <s v="Zhejiang Shengda Bio-Pharm Co.,Ltd."/>
    <s v="86-576-83966211;86-576-83966111"/>
    <s v="zqb@sd-pharm.com"/>
    <n v="1"/>
    <x v="3"/>
    <s v="营收较高"/>
    <s v="台州市"/>
    <n v="166217.32743267503"/>
    <n v="18671.049658886895"/>
  </r>
  <r>
    <x v="0"/>
    <s v="002817.SZ"/>
    <s v="乐歌股份"/>
    <s v="安徽黄山胶囊股份有限公司"/>
    <s v="安徽省宣城市旌德县篁嘉桥经济开发区篁嘉大道7号"/>
    <s v="医疗器械"/>
    <n v="101310277.27"/>
    <n v="13969880.23"/>
    <n v="749"/>
    <s v="Anhui Huangshan Capsule Co.,Ltd."/>
    <s v="86-563-8630606;86-563-8630512"/>
    <s v="xxl@hsjn.com;wbz@hsjn.com"/>
    <n v="2"/>
    <x v="2"/>
    <s v="营收较高"/>
    <s v="宣城市"/>
    <n v="135260.71731642188"/>
    <n v="18651.375473965287"/>
  </r>
  <r>
    <x v="2"/>
    <s v="603336.SH"/>
    <s v="乐惠国际"/>
    <s v="宏辉果蔬股份有限公司"/>
    <s v="广东省汕头市龙湖区玉津中路13号"/>
    <s v="农产品加工"/>
    <n v="245961190.66"/>
    <n v="14076179.380000001"/>
    <n v="755"/>
    <s v="Great-Sun Foods Co.,Ltd."/>
    <s v="86-754-88802291"/>
    <s v="ird@greatsunfoods.com"/>
    <n v="1"/>
    <x v="1"/>
    <s v="营收较高"/>
    <s v="汕头市"/>
    <n v="325776.41147019865"/>
    <n v="18643.946198675498"/>
  </r>
  <r>
    <x v="0"/>
    <s v="300607.SZ"/>
    <s v="乐凯胶片"/>
    <s v="广东拓斯达科技股份有限公司"/>
    <s v="广东省东莞市大岭山镇大塘朗创新路2号"/>
    <s v="自动化设备"/>
    <n v="928893987.73000002"/>
    <n v="53837484.979999997"/>
    <n v="2893"/>
    <s v="Guangdong Topstar Technology Co.,Ltd."/>
    <s v="86-769-82893316"/>
    <s v="topstar@topstarltd.com"/>
    <n v="1"/>
    <x v="2"/>
    <s v="营收较高"/>
    <s v="东莞市"/>
    <n v="321083.30028689944"/>
    <n v="18609.5696439682"/>
  </r>
  <r>
    <x v="0"/>
    <s v="002518.SZ"/>
    <s v="乐凯新材"/>
    <s v="深圳科士达科技股份有限公司"/>
    <s v="广东省深圳市南山区高新北区科技中二路软件园1栋4楼401、402室"/>
    <s v="电力设备"/>
    <n v="560573772.51999998"/>
    <n v="54275463.909999996"/>
    <n v="2917"/>
    <s v="Shenzhen Kstar Science &amp; Technology Co.,Ltd"/>
    <s v="86-755-86168479"/>
    <s v="fantao1@kstar.com.cn;zhanglz@kstar.com.cn;stock@kstar.com.cn"/>
    <n v="3"/>
    <x v="4"/>
    <s v="营收较高"/>
    <s v="深圳市"/>
    <n v="192174.75917723688"/>
    <n v="18606.604014398352"/>
  </r>
  <r>
    <x v="0"/>
    <s v="000758.SZ"/>
    <s v="乐山电力"/>
    <s v="中国有色金属建设股份有限公司"/>
    <s v="北京市朝阳区安定路10号中国有色大厦"/>
    <s v="工业金属"/>
    <n v="1408803162.02"/>
    <n v="89251144.060000002"/>
    <n v="4797"/>
    <s v="China Nonferrous Metal Industry'S Foreign Engineering And Construction Co.,Ltd."/>
    <s v="86-10-84427227"/>
    <s v="liuyu@nfc-china.com;mayuntian@nfc-china.com;investor@nfc-china.com;yanjunhua@nfc-china.com"/>
    <n v="4"/>
    <x v="0"/>
    <s v="营收极高"/>
    <s v="北京市"/>
    <n v="293684.2113862831"/>
    <n v="18605.616856368564"/>
  </r>
  <r>
    <x v="0"/>
    <s v="002155.SZ"/>
    <s v="乐通股份"/>
    <s v="湖南黄金股份有限公司"/>
    <s v="湖南省长沙市长沙县人民东路211号1号栋9楼"/>
    <s v="贵金属"/>
    <n v="5831484367.3299999"/>
    <n v="93647442.590000004"/>
    <n v="5051"/>
    <s v="Hunan Gold Corporation Limited"/>
    <s v="86-731-82290893"/>
    <s v="hngold_security@126.com"/>
    <n v="1"/>
    <x v="0"/>
    <s v="营收极高"/>
    <s v="长沙市"/>
    <n v="1154520.7616966937"/>
    <n v="18540.376675905762"/>
  </r>
  <r>
    <x v="0"/>
    <s v="301101.SZ"/>
    <s v="乐心医疗"/>
    <s v="明月镜片股份有限公司"/>
    <s v="上海市普陀区岚皋路567号品尊国际中心"/>
    <s v="家用轻工"/>
    <n v="136199535.62"/>
    <n v="22113773.370000001"/>
    <n v="1196"/>
    <s v="Mingyueopticallens Co.,Ltd."/>
    <s v="86-21-52660665"/>
    <s v="stock@mingyue.com"/>
    <n v="1"/>
    <x v="3"/>
    <s v="营收较高"/>
    <s v="上海市"/>
    <n v="113879.21038461539"/>
    <n v="18489.777065217393"/>
  </r>
  <r>
    <x v="0"/>
    <s v="300298.SZ"/>
    <s v="乐鑫科技"/>
    <s v="三诺生物传感股份有限公司"/>
    <s v="湖南省长沙市岳麓区国家高新技术开发区谷苑路265号"/>
    <s v="医疗器械"/>
    <n v="619755536.05999994"/>
    <n v="65293271.659999996"/>
    <n v="3534"/>
    <s v="Sinocare Inc."/>
    <s v="86-731-89935529"/>
    <s v="investor@sinocare.com;mail@sinocare.com"/>
    <n v="2"/>
    <x v="2"/>
    <s v="营收较高"/>
    <s v="长沙市"/>
    <n v="175369.42163554044"/>
    <n v="18475.741839275608"/>
  </r>
  <r>
    <x v="0"/>
    <s v="000819.SZ"/>
    <s v="雷柏科技"/>
    <s v="岳阳兴长石化股份有限公司"/>
    <s v="湖南省岳阳市岳阳楼区岳阳大道岳阳兴长大厦"/>
    <s v="石油加工贸易"/>
    <n v="783478208.38999999"/>
    <n v="11796926.82"/>
    <n v="639"/>
    <s v="Yueyang Xingchangpetro-Chemical Co.,Ltd."/>
    <s v="86-730-8829166"/>
    <s v="zqb@yyxc0819.com"/>
    <n v="1"/>
    <x v="1"/>
    <s v="营收较高"/>
    <s v="岳阳市"/>
    <n v="1226100.4826134585"/>
    <n v="18461.544319248827"/>
  </r>
  <r>
    <x v="0"/>
    <s v="300281.SZ"/>
    <s v="雷迪克"/>
    <s v="广东金明精机股份有限公司"/>
    <s v="广东省汕头市濠江区纺织工业园"/>
    <s v="专用设备"/>
    <n v="137488003.03"/>
    <n v="9765767.4399999995"/>
    <n v="529"/>
    <s v="Guangdong Jinming Machinery Co.,Ltd."/>
    <s v="86-754-89811399"/>
    <s v="stock@jmjj.com"/>
    <n v="1"/>
    <x v="2"/>
    <s v="营收较高"/>
    <s v="汕头市"/>
    <n v="259901.7070510397"/>
    <n v="18460.808015122871"/>
  </r>
  <r>
    <x v="0"/>
    <s v="000400.SZ"/>
    <s v="雷电微力"/>
    <s v="许继电气股份有限公司"/>
    <s v="河南省许昌市魏都区许继大道1298号"/>
    <s v="电力设备"/>
    <n v="2469027456.71"/>
    <n v="100626515.83"/>
    <n v="5458"/>
    <s v="Xj Electric Co.,Ltd."/>
    <s v="86-374-3213660;86-374-3219536"/>
    <s v="xjdqzqb@163.com"/>
    <n v="1"/>
    <x v="4"/>
    <s v="营收极高"/>
    <s v="许昌市"/>
    <n v="452368.53365884942"/>
    <n v="18436.518107365337"/>
  </r>
  <r>
    <x v="2"/>
    <s v="688689.SH"/>
    <s v="雷尔伟"/>
    <s v="常州银河世纪微电子股份有限公司"/>
    <s v="江苏省常州市新北区长江北路19号"/>
    <s v="半导体及元件"/>
    <n v="172478617.63999999"/>
    <n v="20034888.670000002"/>
    <n v="1087"/>
    <s v="Changzhou Galaxy Century Microelectronics Co.,Ltd."/>
    <s v="86-519-68859335"/>
    <s v="gmesec@gmesemi.cn"/>
    <n v="1"/>
    <x v="4"/>
    <s v="营收较高"/>
    <s v="常州市"/>
    <n v="158673.9812695492"/>
    <n v="18431.360321987122"/>
  </r>
  <r>
    <x v="0"/>
    <s v="300693.SZ"/>
    <s v="雷科防务"/>
    <s v="深圳市盛弘电气股份有限公司"/>
    <s v="广东省深圳市南山区西丽街道松白路1002号百旺信高科技工业园2区6栋"/>
    <s v="电力设备"/>
    <n v="237561338.63"/>
    <n v="22970980"/>
    <n v="1251"/>
    <s v="Shenzhen Sinexcel Electric Co.,Ltd."/>
    <s v="86-755-88999771"/>
    <s v="stock@sinexcel.com"/>
    <n v="1"/>
    <x v="4"/>
    <s v="营收较高"/>
    <s v="深圳市"/>
    <n v="189897.15318145484"/>
    <n v="18362.094324540369"/>
  </r>
  <r>
    <x v="2"/>
    <s v="603517.SH"/>
    <s v="雷曼光电"/>
    <s v="绝味食品股份有限公司"/>
    <s v="湖南省长沙市芙蓉区晚报大道267号晚报大厦1608室"/>
    <s v="食品加工制造"/>
    <n v="1688117208.3399999"/>
    <n v="89066764.579999998"/>
    <n v="4853"/>
    <s v="Juewei Food Co.,Ltd."/>
    <s v="86-731-89842956"/>
    <s v="zqb@juewei.cn"/>
    <n v="1"/>
    <x v="1"/>
    <s v="营收极高"/>
    <s v="长沙市"/>
    <n v="347850.23868534924"/>
    <n v="18352.929029466308"/>
  </r>
  <r>
    <x v="2"/>
    <s v="600502.SH"/>
    <s v="雷赛智能"/>
    <s v="安徽建工集团股份有限公司"/>
    <s v="安徽省合肥市蜀山区黄山路459号安建国际大厦"/>
    <s v="建筑装饰"/>
    <n v="14530189488.559999"/>
    <n v="312160793.66000003"/>
    <n v="17010"/>
    <s v="Anhui Construction Engineering Group Corporation Limited"/>
    <s v="86-551-62865300"/>
    <s v="ahjgzqb@163.com"/>
    <n v="1"/>
    <x v="3"/>
    <s v="营收极高"/>
    <s v="合肥市"/>
    <n v="854214.54959200462"/>
    <n v="18351.604565549678"/>
  </r>
  <r>
    <x v="2"/>
    <s v="605068.SH"/>
    <s v="垒知集团"/>
    <s v="明新旭腾新材料股份有限公司"/>
    <s v="浙江省嘉兴市南湖区大桥镇明新路188号"/>
    <s v="汽车零部件"/>
    <n v="135141095.52000001"/>
    <n v="17110354.100000001"/>
    <n v="933"/>
    <s v="Mingxin Automotive Leather Co.,Ltd."/>
    <s v="86-573-83675036"/>
    <s v="mxauto@mingxinleather.com"/>
    <n v="1"/>
    <x v="1"/>
    <s v="营收较高"/>
    <s v="嘉兴市"/>
    <n v="144845.76154340839"/>
    <n v="18339.071918542337"/>
  </r>
  <r>
    <x v="2"/>
    <s v="688819.SH"/>
    <s v="蕾奥规划"/>
    <s v="天能电池集团股份有限公司"/>
    <s v="浙江省湖州市长兴县画溪工业园包桥路18号"/>
    <s v="电力设备"/>
    <n v="8518375287.0299997"/>
    <n v="438097903.83999997"/>
    <n v="23895"/>
    <s v="Tianneng Battery Group Co.,Ltd."/>
    <s v="86-572-6029388"/>
    <s v="dshbgs@tiannenggroup.com"/>
    <n v="1"/>
    <x v="4"/>
    <s v="营收极高"/>
    <s v="湖州市"/>
    <n v="356491.95593345887"/>
    <n v="18334.29185352584"/>
  </r>
  <r>
    <x v="0"/>
    <s v="002735.SZ"/>
    <s v="蠡湖股份"/>
    <s v="深圳王子新材料股份有限公司"/>
    <s v="广东省深圳市龙华区龙华街道奋进路4号王子工业园"/>
    <s v="包装印刷"/>
    <n v="355182119.47000003"/>
    <n v="40755806.32"/>
    <n v="2228"/>
    <s v="Shenzhen Prince New Materials Co.,Ltd."/>
    <s v="86-755-81713366"/>
    <s v="stock@szwzxc.com"/>
    <n v="1"/>
    <x v="4"/>
    <s v="营收较高"/>
    <s v="深圳市"/>
    <n v="159417.4683438061"/>
    <n v="18292.552208258527"/>
  </r>
  <r>
    <x v="2"/>
    <s v="600103.SH"/>
    <s v="李子园"/>
    <s v="福建省青山纸业股份有限公司"/>
    <s v="福建省三明市沙县区青州镇青山路1号"/>
    <s v="造纸"/>
    <n v="780655972.48000002"/>
    <n v="64379735.18"/>
    <n v="3521"/>
    <s v="Fujian Qingshan Paper Industry Co.,Ltd."/>
    <s v="86-591-83367773"/>
    <s v="279875009@qq.com;qszy600103@163.com"/>
    <n v="2"/>
    <x v="2"/>
    <s v="营收较高"/>
    <s v="三明市"/>
    <n v="221714.27789832433"/>
    <n v="18284.503033229197"/>
  </r>
  <r>
    <x v="2"/>
    <s v="600885.SH"/>
    <s v="里得电科"/>
    <s v="宏发科技股份有限公司"/>
    <s v="福建省厦门市集美区东林路564号"/>
    <s v="电力设备"/>
    <n v="2874779453.9299998"/>
    <n v="279349768.42000002"/>
    <n v="15279"/>
    <s v="Hongfa Technology Co.,Ltd."/>
    <s v="86-592-6196766;86-592-6196768"/>
    <s v="zqb@hongfa.com"/>
    <n v="1"/>
    <x v="4"/>
    <s v="营收极高"/>
    <s v="厦门市"/>
    <n v="188152.33025263433"/>
    <n v="18283.249454807254"/>
  </r>
  <r>
    <x v="2"/>
    <s v="688106.SH"/>
    <s v="理邦仪器"/>
    <s v="苏州金宏气体股份有限公司"/>
    <s v="江苏省苏州市相城区黄埭镇潘阳工业园安民路6号"/>
    <s v="电子化学品"/>
    <n v="445746199.69999999"/>
    <n v="38835527.409999996"/>
    <n v="2125"/>
    <s v="Suzhou Jinhong Gas Co.,Ltd."/>
    <s v="86-512-65789892"/>
    <s v="dongmi@jinhonggroup.com"/>
    <n v="1"/>
    <x v="4"/>
    <s v="营收较高"/>
    <s v="苏州市"/>
    <n v="209762.91750588236"/>
    <n v="18275.542310588233"/>
  </r>
  <r>
    <x v="2"/>
    <s v="601789.SH"/>
    <s v="理工光科"/>
    <s v="宁波建工股份有限公司"/>
    <s v="浙江省宁波市鄞州区宁穿路538号"/>
    <s v="建筑装饰"/>
    <n v="5970932649.9700003"/>
    <n v="102616901.79000001"/>
    <n v="5618"/>
    <s v="Ningbo Construction Co.,Ltd"/>
    <s v="86-574-87066873;86-574-87066661"/>
    <s v="licc@jiangong.com.cn;veichxh@163.com;nbjg601789@163.com"/>
    <n v="3"/>
    <x v="3"/>
    <s v="营收极高"/>
    <s v="宁波市"/>
    <n v="1062821.7604076185"/>
    <n v="18265.735455678179"/>
  </r>
  <r>
    <x v="1"/>
    <s v="831445.BJ"/>
    <s v="理工能科"/>
    <s v="龙竹科技集团股份有限公司"/>
    <s v="福建省南平市建阳区徐市镇龙泰园1号"/>
    <s v="家用轻工"/>
    <n v="96862777.930000007"/>
    <n v="16596368.76"/>
    <n v="909"/>
    <s v="Long Bamboo Technology Group Co.,Ltd."/>
    <s v="86-599-5892989"/>
    <s v="longtai@longtaibamboo.com"/>
    <n v="1"/>
    <x v="3"/>
    <s v="营收正常"/>
    <s v="南平市"/>
    <n v="106559.71169416943"/>
    <n v="18257.831419141912"/>
  </r>
  <r>
    <x v="0"/>
    <s v="002384.SZ"/>
    <s v="力鼎光电"/>
    <s v="苏州东山精密制造股份有限公司"/>
    <s v="江苏省苏州市吴中区太湖东路99号运河小镇总部产业园12号楼"/>
    <s v="半导体及元件"/>
    <n v="7312341630.6000004"/>
    <n v="364247140.33999997"/>
    <n v="19962"/>
    <s v="Suzhou Dongshan Precision Manufacturing Co.,Ltd"/>
    <s v="86-512-80190019"/>
    <s v="maoxy@dsbj.com;dsbj@dsbj.com"/>
    <n v="2"/>
    <x v="4"/>
    <s v="营收极高"/>
    <s v="苏州市"/>
    <n v="366313.07637511275"/>
    <n v="18247.026367097485"/>
  </r>
  <r>
    <x v="0"/>
    <s v="000666.SZ"/>
    <s v="力帆科技"/>
    <s v="经纬纺织机械股份有限公司"/>
    <s v="北京市大兴区北京经济技术开发区永昌中路8号"/>
    <s v="保险及其他"/>
    <n v="1896157026.7"/>
    <n v="135988788.61000001"/>
    <n v="7466"/>
    <s v="Jingwei Textile Machinery Company Limited"/>
    <s v="86-10-84534078-8188;86-10-84534078-8501"/>
    <s v="jwzd@jwgf.com;jwgf@jwgf.com"/>
    <n v="2"/>
    <x v="4"/>
    <s v="营收极高"/>
    <s v="北京市"/>
    <n v="253972.27788641845"/>
    <n v="18214.410475488883"/>
  </r>
  <r>
    <x v="0"/>
    <s v="002595.SZ"/>
    <s v="力合科创"/>
    <s v="山东豪迈机械科技股份有限公司"/>
    <s v="山东省潍坊市高密市密水科技工业园豪迈路1号"/>
    <s v="专用设备"/>
    <n v="1508798696.6099999"/>
    <n v="233178674.34999999"/>
    <n v="12803"/>
    <s v="Himile Mechanical Science And Technology (Shandong) Co.,Ltd."/>
    <s v="86-536-2361002"/>
    <s v="himile_zqb@himile.com"/>
    <n v="1"/>
    <x v="2"/>
    <s v="营收极高"/>
    <s v="潍坊市"/>
    <n v="117847.27771694133"/>
    <n v="18212.815305006639"/>
  </r>
  <r>
    <x v="2"/>
    <s v="603112.SH"/>
    <s v="力合科技"/>
    <s v="山西华翔集团股份有限公司"/>
    <s v="山西省临汾市洪洞县甘亭镇华林村"/>
    <s v="白色家电"/>
    <n v="885596595.24000001"/>
    <n v="100245575.89"/>
    <n v="5514"/>
    <s v="Shanxi Huaxiang Group Co.,Ltd"/>
    <s v="86-357-5553369"/>
    <s v="hx.zm@huaxianggroup.cn;hx.cqs@huaxianggroup.cn;zhengquanbu@huaxianggroup.cn"/>
    <n v="3"/>
    <x v="4"/>
    <s v="营收较高"/>
    <s v="临汾市"/>
    <n v="160608.74052230685"/>
    <n v="18180.191492564383"/>
  </r>
  <r>
    <x v="0"/>
    <s v="002931.SZ"/>
    <s v="力合微"/>
    <s v="浙江锋龙电气股份有限公司"/>
    <s v="浙江省绍兴市上虞区梁湖工业园区倪禄路5号"/>
    <s v="通用设备"/>
    <n v="175843576.00999999"/>
    <n v="16588380.57"/>
    <n v="913"/>
    <s v="Zhejiang Fenglong Electric Co.,Ltd."/>
    <s v="86-575-82436756"/>
    <s v="ir@fenglong.com"/>
    <n v="1"/>
    <x v="1"/>
    <s v="营收较高"/>
    <s v="绍兴市"/>
    <n v="192599.75466593646"/>
    <n v="18169.091533406354"/>
  </r>
  <r>
    <x v="2"/>
    <s v="603239.SH"/>
    <s v="力量钻石"/>
    <s v="浙江仙通橡塑股份有限公司"/>
    <s v="浙江省台州市仙居县现代工业集聚区"/>
    <s v="汽车零部件"/>
    <n v="221798640.66999999"/>
    <n v="36144473.509999998"/>
    <n v="1990"/>
    <s v="Zhejiang Xiantong Rubber&amp;Plastic Co.,Ltd"/>
    <s v="86-576-87684158"/>
    <s v="zjxtzqb@163.com"/>
    <n v="1"/>
    <x v="1"/>
    <s v="营收较高"/>
    <s v="台州市"/>
    <n v="111456.60335175879"/>
    <n v="18163.052015075376"/>
  </r>
  <r>
    <x v="2"/>
    <s v="605488.SH"/>
    <s v="力诺特玻"/>
    <s v="浙江福莱新材料股份有限公司"/>
    <s v="浙江省嘉兴市嘉善县姚庄镇银河路17号"/>
    <s v="化工合成材料"/>
    <n v="487868485.69"/>
    <n v="19734043.800000001"/>
    <n v="1087"/>
    <s v="Zhejiang Fulai New Material Co.,Ltd."/>
    <s v="86-573-89100971"/>
    <s v="lilinbi@alleadprint.com;zhiqiangli@alleadprint.com;zqsw@alleadprint.com"/>
    <n v="3"/>
    <x v="0"/>
    <s v="营收较高"/>
    <s v="嘉兴市"/>
    <n v="448821.05399264029"/>
    <n v="18154.594112235511"/>
  </r>
  <r>
    <x v="0"/>
    <s v="002277.SZ"/>
    <s v="力生制药"/>
    <s v="湖南友谊阿波罗商业股份有限公司"/>
    <s v="湖南省长沙市芙蓉区朝阳前街9号湖南友谊阿波罗商业股份有限公司友阿总部办公大楼"/>
    <s v="零售"/>
    <n v="646094491.75999999"/>
    <n v="60039693.25"/>
    <n v="3311"/>
    <s v="Hunan Friendship&amp;Apollo Commercial Co.,Ltd."/>
    <s v="86-731-82293541;86-731-82295528"/>
    <s v="cxw5448@126.com;gs_2277@126.com;your.mart@hnmall.com"/>
    <n v="3"/>
    <x v="3"/>
    <s v="营收较高"/>
    <s v="长沙市"/>
    <n v="195135.75710057383"/>
    <n v="18133.401766837815"/>
  </r>
  <r>
    <x v="0"/>
    <s v="300988.SZ"/>
    <s v="力盛体育"/>
    <s v="天津津荣天宇精密机械股份有限公司"/>
    <s v="天津市西青区华苑产业区(环外)海泰创新四路3号"/>
    <s v="专用设备"/>
    <n v="369278037.04000002"/>
    <n v="18539598.809999999"/>
    <n v="1024"/>
    <s v="Tianjin Jinrong Tianyu Precision Machinery Co.,Ltd."/>
    <s v="86-22-83750361"/>
    <s v="jrtyzq@tjjinrong.com"/>
    <n v="1"/>
    <x v="2"/>
    <s v="营收较高"/>
    <s v="天津市"/>
    <n v="360623.08304687502"/>
    <n v="18105.076962890624"/>
  </r>
  <r>
    <x v="0"/>
    <s v="000677.SZ"/>
    <s v="力芯微"/>
    <s v="恒天海龙股份有限公司"/>
    <s v="山东省潍坊市寒亭区开元街道北海路2998号潍坊总部基地一期工程东区60号楼三单元101室"/>
    <s v="化工合成材料"/>
    <n v="238264191.08000001"/>
    <n v="15527595.51"/>
    <n v="858"/>
    <s v="Chtc Helon Co., Ltd."/>
    <s v="86-536-7530007"/>
    <s v="716071958@qq.com;cu38324@163.com"/>
    <n v="2"/>
    <x v="0"/>
    <s v="营收较高"/>
    <s v="潍坊市"/>
    <n v="277697.19240093243"/>
    <n v="18097.430664335665"/>
  </r>
  <r>
    <x v="2"/>
    <s v="600327.SH"/>
    <s v="力星股份"/>
    <s v="无锡商业大厦大东方股份有限公司"/>
    <s v="江苏省无锡市梁溪区中山路343号"/>
    <s v="零售"/>
    <n v="858261986.88"/>
    <n v="57257514.549999997"/>
    <n v="3164"/>
    <s v="Wuxi Commercial Mansion Grand Orient Co.,Ltd"/>
    <s v="86-510-82702093;86-510-82766978-8538"/>
    <s v="cmc@eastall.com"/>
    <n v="1"/>
    <x v="3"/>
    <s v="营收较高"/>
    <s v="无锡市"/>
    <n v="271258.52935524652"/>
    <n v="18096.559592288242"/>
  </r>
  <r>
    <x v="0"/>
    <s v="002273.SZ"/>
    <s v="力源科技"/>
    <s v="浙江水晶光电科技股份有限公司"/>
    <s v="浙江省台州市椒江区三甲街道开发大道东段2198号"/>
    <s v="光学光电子"/>
    <n v="946459517.92999995"/>
    <n v="114086836.75"/>
    <n v="6308"/>
    <s v="Zhejiang Crystal-Optech Co.,Ltd"/>
    <s v="86-576-89811901"/>
    <s v="sjzqb@crystal-optech.com"/>
    <n v="1"/>
    <x v="0"/>
    <s v="营收较高"/>
    <s v="台州市"/>
    <n v="150041.14107958149"/>
    <n v="18086.055286937222"/>
  </r>
  <r>
    <x v="2"/>
    <s v="603730.SH"/>
    <s v="力源信息"/>
    <s v="上海岱美汽车内饰件股份有限公司"/>
    <s v="上海市浦东新区北蔡镇莲溪路1299号"/>
    <s v="汽车零部件"/>
    <n v="1124031100.4300001"/>
    <n v="143260911.06999999"/>
    <n v="7926"/>
    <s v="Shanghai Daimay Automotive Interior Co.,Ltd"/>
    <s v="86-21-68945881"/>
    <s v="ir@daimay.com"/>
    <n v="1"/>
    <x v="1"/>
    <s v="营收极高"/>
    <s v="上海市"/>
    <n v="141815.6826179662"/>
    <n v="18074.80583774918"/>
  </r>
  <r>
    <x v="0"/>
    <s v="002847.SZ"/>
    <s v="立昂技术"/>
    <s v="盐津铺子食品股份有限公司"/>
    <s v="湖南省长沙市雨花区长沙大道运达中央广场写字楼A座32楼"/>
    <s v="食品加工制造"/>
    <n v="574695365.07000005"/>
    <n v="61399473.479999997"/>
    <n v="3402"/>
    <s v="Yanker Shop Food Co.,Ltd"/>
    <s v="86-731-85592847"/>
    <s v="yjpzzqb@yanjinpuzi.com"/>
    <n v="1"/>
    <x v="1"/>
    <s v="营收较高"/>
    <s v="长沙市"/>
    <n v="168928.67873897709"/>
    <n v="18048.05216931217"/>
  </r>
  <r>
    <x v="0"/>
    <s v="300913.SZ"/>
    <s v="立昂微"/>
    <s v="浙江兆龙互连科技股份有限公司"/>
    <s v="浙江省湖州市德清县新市镇士林工业区"/>
    <s v="通信设备"/>
    <n v="379240911.82999998"/>
    <n v="21016878.91"/>
    <n v="1167"/>
    <s v="Zhejiang Zhaolong Interconnect Technology Co.,Ltd."/>
    <s v="86-572-8475786"/>
    <s v="dmb@zhaolong.com.cn"/>
    <n v="1"/>
    <x v="1"/>
    <s v="营收较高"/>
    <s v="湖州市"/>
    <n v="324970.78991431021"/>
    <n v="18009.322116538133"/>
  </r>
  <r>
    <x v="0"/>
    <s v="301056.SZ"/>
    <s v="立霸股份"/>
    <s v="森赫电梯股份有限公司"/>
    <s v="浙江省湖州市南浔区练市工业园区森赫大道1号"/>
    <s v="专用设备"/>
    <n v="102427254.34999999"/>
    <n v="8605513.4800000004"/>
    <n v="478"/>
    <s v="Sicher Elevator Co.,Ltd."/>
    <s v="86-572-2923390;86-572-2923379"/>
    <s v="lir@sicher-elevator.com;wangxj@sicher-elevator.com"/>
    <n v="2"/>
    <x v="2"/>
    <s v="营收较高"/>
    <s v="湖州市"/>
    <n v="214282.95889121338"/>
    <n v="18003.166276150627"/>
  </r>
  <r>
    <x v="2"/>
    <s v="600159.SH"/>
    <s v="立达信"/>
    <s v="北京市大龙伟业房地产开发股份有限公司"/>
    <s v="北京市顺义区府前东街甲2号"/>
    <s v="房地产开发"/>
    <n v="180515799.84999999"/>
    <n v="5542568.4000000004"/>
    <n v="308"/>
    <s v="Beijing Dalong Weiye Real Estate Development Co.,Ltd"/>
    <s v="86-10-69446339"/>
    <s v="litie6@126.com;dldclz@163.com;dldc@dldc.com.cn"/>
    <n v="3"/>
    <x v="4"/>
    <s v="营收较高"/>
    <s v="北京市"/>
    <n v="586090.25925324671"/>
    <n v="17995.35194805195"/>
  </r>
  <r>
    <x v="2"/>
    <s v="688219.SH"/>
    <s v="立方数科"/>
    <s v="会通新材料股份有限公司"/>
    <s v="安徽省合肥市肥西县高新区柏堰科技园芦花路2号"/>
    <s v="化工合成材料"/>
    <n v="1271992025.78"/>
    <n v="31161204.809999999"/>
    <n v="1733"/>
    <s v="Orinko Advanced Plastics Co.,Ltd."/>
    <s v="86-551-65771661"/>
    <s v="investor@orinko.com.cn"/>
    <n v="1"/>
    <x v="0"/>
    <s v="营收极高"/>
    <s v="合肥市"/>
    <n v="733982.70385458739"/>
    <n v="17981.07605885747"/>
  </r>
  <r>
    <x v="2"/>
    <s v="600693.SH"/>
    <s v="立方制药"/>
    <s v="福建东百集团股份有限公司"/>
    <s v="福建省福州市鼓楼区八一七北路88号东百大厦24层"/>
    <s v="零售"/>
    <n v="507184452.19"/>
    <n v="30195200.510000002"/>
    <n v="1684"/>
    <s v="Fujian Dongbai (Group) Co.,Ltd."/>
    <s v="86-591-83815133"/>
    <s v="db600693@dongbai.com"/>
    <n v="1"/>
    <x v="3"/>
    <s v="营收较高"/>
    <s v="福州市"/>
    <n v="301178.4157897862"/>
    <n v="17930.641633016628"/>
  </r>
  <r>
    <x v="0"/>
    <s v="002029.SZ"/>
    <s v="立高食品"/>
    <s v="福建七匹狼实业股份有限公司"/>
    <s v="福建省泉州市晋江市金井镇南工业区"/>
    <s v="服装家纺"/>
    <n v="884946077.54999995"/>
    <n v="45248799.119999997"/>
    <n v="2525"/>
    <s v="Fujian Septwolves Industry Co.,Ltd."/>
    <s v="86-595-85337739"/>
    <s v="zqb@septwolves.com"/>
    <n v="1"/>
    <x v="4"/>
    <s v="营收较高"/>
    <s v="泉州市"/>
    <n v="350473.6940792079"/>
    <n v="17920.316483168317"/>
  </r>
  <r>
    <x v="2"/>
    <s v="603033.SH"/>
    <s v="立航科技"/>
    <s v="三维控股集团股份有限公司"/>
    <s v="浙江省台州市三门县海游街道光明中路518号"/>
    <s v="化工合成材料"/>
    <n v="899114462.85000002"/>
    <n v="48666608.520000003"/>
    <n v="2718"/>
    <s v="Sanwei Holding Group Co.,Ltd"/>
    <s v="86-576-83518360"/>
    <s v="sanweixiangjiao@yeah.net"/>
    <n v="1"/>
    <x v="0"/>
    <s v="营收较高"/>
    <s v="台州市"/>
    <n v="330800.02312362031"/>
    <n v="17905.301147902872"/>
  </r>
  <r>
    <x v="2"/>
    <s v="603076.SH"/>
    <s v="立华股份"/>
    <s v="宁波乐惠国际工程装备股份有限公司"/>
    <s v="浙江省宁波市象山县西周镇象西机电工业园"/>
    <s v="专用设备"/>
    <n v="311150447.75999999"/>
    <n v="18718706.399999999"/>
    <n v="1046"/>
    <s v="Ningbo Lehui International Engineering Equipment Co.,Ltd"/>
    <s v="86-574-65832846"/>
    <s v="international@lehui.com"/>
    <n v="1"/>
    <x v="2"/>
    <s v="营收较高"/>
    <s v="宁波市"/>
    <n v="297466.96726577438"/>
    <n v="17895.512810707456"/>
  </r>
  <r>
    <x v="0"/>
    <s v="300971.SZ"/>
    <s v="立新能源"/>
    <s v="襄阳博亚精工装备股份有限公司"/>
    <s v="湖北省襄阳市襄州区高新技术开发区天籁大道3号"/>
    <s v="专用设备"/>
    <n v="62531052.649999999"/>
    <n v="13538444.23"/>
    <n v="757"/>
    <s v="Xiangyang Boya Precision Industrial Equipments Co.,Ltd."/>
    <s v="86-710-3333670"/>
    <s v="boyabgs@163.com"/>
    <n v="1"/>
    <x v="2"/>
    <s v="营收正常"/>
    <s v="襄阳市"/>
    <n v="82603.768361955081"/>
    <n v="17884.338480845443"/>
  </r>
  <r>
    <x v="2"/>
    <s v="601011.SH"/>
    <s v="立讯精密"/>
    <s v="宝泰隆新材料股份有限公司"/>
    <s v="黑龙江省七台河市新兴区宝泰隆路16号"/>
    <s v="煤炭开采加工"/>
    <n v="791805984.99000001"/>
    <n v="42851518.009999998"/>
    <n v="2397"/>
    <s v="Baotailong New Materials Co.,Ltd"/>
    <s v="86-464-2915999;86-464-2919908"/>
    <s v="475542078@qq.com;btljt2009@126.com;130551151@qq.com"/>
    <n v="3"/>
    <x v="1"/>
    <s v="营收较高"/>
    <s v="七台河市"/>
    <n v="330332.07550688362"/>
    <n v="17877.145602836878"/>
  </r>
  <r>
    <x v="0"/>
    <s v="300320.SZ"/>
    <s v="立中集团"/>
    <s v="江阴海达橡塑股份有限公司"/>
    <s v="江苏省无锡市江阴市周庄镇云顾路585号"/>
    <s v="化工合成材料"/>
    <n v="670440899.79999995"/>
    <n v="40292987.380000003"/>
    <n v="2255"/>
    <s v="Jiangyin Haida Rubber And Plastic Co.,Ltd."/>
    <s v="86-510-86900687"/>
    <s v="haida@haida.cn"/>
    <n v="1"/>
    <x v="0"/>
    <s v="营收较高"/>
    <s v="无锡市"/>
    <n v="297313.0376053215"/>
    <n v="17868.287086474502"/>
  </r>
  <r>
    <x v="0"/>
    <s v="300750.SZ"/>
    <s v="丽臣实业"/>
    <s v="宁德时代新能源科技股份有限公司"/>
    <s v="福建省宁德市蕉城区漳湾镇新港路2号"/>
    <s v="电力设备"/>
    <n v="48678419100"/>
    <n v="1492804600"/>
    <n v="83600.999999999985"/>
    <s v="Contemporary Amperex Technology Co.,Ltd."/>
    <s v="86-593-8901666"/>
    <s v="catl-ir@catl.com"/>
    <n v="1"/>
    <x v="4"/>
    <s v="营收极高"/>
    <s v="宁德市"/>
    <n v="582270.775469193"/>
    <n v="17856.300761952611"/>
  </r>
  <r>
    <x v="0"/>
    <s v="300938.SZ"/>
    <s v="丽岛新材"/>
    <s v="深圳信测标准技术服务股份有限公司"/>
    <s v="广东省深圳市南山区深圳湾科技生态园11栋A座601"/>
    <s v="其他社会服务"/>
    <n v="115093706.41"/>
    <n v="22377006.120000001"/>
    <n v="1254"/>
    <s v="Emtek(Shenzhen) Co.,Ltd."/>
    <s v="86-755-86537785"/>
    <s v="emtek@emtek.com.cn"/>
    <n v="1"/>
    <x v="1"/>
    <s v="营收较高"/>
    <s v="深圳市"/>
    <n v="91781.265079744815"/>
    <n v="17844.502488038277"/>
  </r>
  <r>
    <x v="2"/>
    <s v="600372.SH"/>
    <s v="丽江股份"/>
    <s v="中航航空电子系统股份有限公司"/>
    <s v="北京市朝阳区曙光西里甲5号院16号楼25层A区"/>
    <s v="国防军工"/>
    <n v="2345868349.5999999"/>
    <n v="201292984.44"/>
    <n v="11294"/>
    <s v="China Avionics Systems Co.,Ltd."/>
    <s v="86-10-58354818"/>
    <s v="zhanglb@avic.com;liutt@avic.com;hondianzq@avic.com"/>
    <n v="3"/>
    <x v="0"/>
    <s v="营收极高"/>
    <s v="北京市"/>
    <n v="207709.25709226137"/>
    <n v="17823.001986895695"/>
  </r>
  <r>
    <x v="1"/>
    <s v="838163.BJ"/>
    <s v="丽人丽妆"/>
    <s v="河北方大包装股份有限公司"/>
    <s v="河北省石家庄市元氏县元氏大街405号"/>
    <s v="包装印刷"/>
    <n v="90067047.950000003"/>
    <n v="10042268.52"/>
    <n v="565"/>
    <s v="Fangda Packaging Co., Ltd."/>
    <s v="86-311-86538689"/>
    <s v="liuxie@hbfd.cn"/>
    <n v="1"/>
    <x v="4"/>
    <s v="营收正常"/>
    <s v="石家庄市"/>
    <n v="159410.7043362832"/>
    <n v="17773.926584070796"/>
  </r>
  <r>
    <x v="2"/>
    <s v="605177.SH"/>
    <s v="丽尚国潮"/>
    <s v="浙江东亚药业股份有限公司"/>
    <s v="浙江省台州市黄岩区劳动北路118号总商会大厦23层"/>
    <s v="化学制药"/>
    <n v="254966058.03999999"/>
    <n v="22461105.100000001"/>
    <n v="1264"/>
    <s v="Zhejiang East-Asia Pharmaceutical Co.,Ltd."/>
    <s v="86-576-89185661"/>
    <s v="dyzqb@eapharm.net"/>
    <n v="1"/>
    <x v="3"/>
    <s v="营收较高"/>
    <s v="台州市"/>
    <n v="201713.65351265823"/>
    <n v="17769.861629746836"/>
  </r>
  <r>
    <x v="0"/>
    <s v="300964.SZ"/>
    <s v="丽珠集团"/>
    <s v="江苏本川智能电路科技股份有限公司"/>
    <s v="江苏省南京市溧水区溧水经济开发区孔家路7号"/>
    <s v="半导体及元件"/>
    <n v="143058385.03999999"/>
    <n v="13970775.1"/>
    <n v="788"/>
    <s v="Jiangsu Allfavor Intelligent Circuits Technology Co.,Ltd."/>
    <s v="86-755-23490987"/>
    <s v="security@allfavorpcb.com"/>
    <n v="1"/>
    <x v="4"/>
    <s v="营收较高"/>
    <s v="南京市"/>
    <n v="181546.17390862943"/>
    <n v="17729.410025380712"/>
  </r>
  <r>
    <x v="0"/>
    <s v="002308.SZ"/>
    <s v="利安隆"/>
    <s v="威创集团股份有限公司"/>
    <s v="广东省广州市黄埔区高新技术产业开发区科珠路233号"/>
    <s v="计算机设备"/>
    <n v="128954548.09"/>
    <n v="14785916.35"/>
    <n v="834"/>
    <s v="Vtron Group Co.,Ltd."/>
    <s v="86-20-83903431"/>
    <s v="irm@vtron.com.cn"/>
    <n v="1"/>
    <x v="3"/>
    <s v="营收较高"/>
    <s v="广州市"/>
    <n v="154621.76029976021"/>
    <n v="17728.916486810551"/>
  </r>
  <r>
    <x v="2"/>
    <s v="601231.SH"/>
    <s v="利柏特"/>
    <s v="环旭电子股份有限公司"/>
    <s v="上海市浦东新区盛夏路169号B栋5楼"/>
    <s v="消费电子"/>
    <n v="13953702502.360001"/>
    <n v="438949141.54000002"/>
    <n v="24768"/>
    <s v="Universal Scientific Industrial (Shanghai) Co.,Ltd."/>
    <s v="86-21-58968418"/>
    <s v="public@usiglobal.com"/>
    <n v="1"/>
    <x v="2"/>
    <s v="营收极高"/>
    <s v="上海市"/>
    <n v="563376.23152293288"/>
    <n v="17722.42981023902"/>
  </r>
  <r>
    <x v="0"/>
    <s v="002023.SZ"/>
    <s v="利尔化学"/>
    <s v="四川海特高新技术股份有限公司"/>
    <s v="四川省成都市武侯区高新区科园南一路9号"/>
    <s v="国防军工"/>
    <n v="223246083.66999999"/>
    <n v="20885096.07"/>
    <n v="1179"/>
    <s v="Sichuan Haite High-Tech Co.,Ltd."/>
    <s v="86-28-85921029"/>
    <s v="board@haitegroup.com"/>
    <n v="1"/>
    <x v="0"/>
    <s v="营收较高"/>
    <s v="成都市"/>
    <n v="189352.06418150975"/>
    <n v="17714.246030534352"/>
  </r>
  <r>
    <x v="0"/>
    <s v="002381.SZ"/>
    <s v="利和兴"/>
    <s v="浙江双箭橡胶股份有限公司"/>
    <s v="浙江省嘉兴市桐乡市洲泉镇晚村"/>
    <s v="化工合成材料"/>
    <n v="480555212.38"/>
    <n v="32481466.34"/>
    <n v="1836"/>
    <s v="Zhejiang Double Arrow Rubber Co.,Ltd."/>
    <s v="86-573-88539880"/>
    <s v="allen00537@163.com;shenhui0316@163.com"/>
    <n v="2"/>
    <x v="0"/>
    <s v="营收较高"/>
    <s v="嘉兴市"/>
    <n v="261740.31175381262"/>
    <n v="17691.430468409588"/>
  </r>
  <r>
    <x v="1"/>
    <s v="872925.BJ"/>
    <s v="利君股份"/>
    <s v="惠州市锦好医疗科技股份有限公司"/>
    <s v="广东省惠州市惠城区仲恺高新区惠风东二路9号惠成工业大厦六楼、七楼"/>
    <s v="医疗器械"/>
    <n v="37694584.149999999"/>
    <n v="5586935.6900000004"/>
    <n v="316"/>
    <s v="Huizhou Jinghao Medical Technology Co.,Ltd."/>
    <s v="86-752-2299287"/>
    <s v="duanhaoling@jinghao.info;jinghao@jinghao.info"/>
    <n v="2"/>
    <x v="2"/>
    <s v="营收正常"/>
    <s v="惠州市"/>
    <n v="119286.65870253164"/>
    <n v="17680.176234177216"/>
  </r>
  <r>
    <x v="2"/>
    <s v="603218.SH"/>
    <s v="利民股份"/>
    <s v="日月重工股份有限公司"/>
    <s v="浙江省宁波市鄞州区东吴镇北村村"/>
    <s v="电力设备"/>
    <n v="981147025.75"/>
    <n v="59536217.899999999"/>
    <n v="3379"/>
    <s v="Riyue Heavy Industry Co.,Ltd"/>
    <s v="86-574-55007043"/>
    <s v="dsh_2@riyuehi.com"/>
    <n v="1"/>
    <x v="4"/>
    <s v="营收较高"/>
    <s v="宁波市"/>
    <n v="290366.09226102399"/>
    <n v="17619.478514353359"/>
  </r>
  <r>
    <x v="2"/>
    <s v="688128.SH"/>
    <s v="利欧股份"/>
    <s v="中国电器科学研究院股份有限公司"/>
    <s v="广东省广州市海珠区新港西路204号第1栋"/>
    <s v="专用设备"/>
    <n v="739819400"/>
    <n v="49123600"/>
    <n v="2789"/>
    <s v="China National Electric Apparatus Research Institute Co.,Ltd."/>
    <s v="86-20-89050837"/>
    <s v="ir@cei1958.com"/>
    <n v="1"/>
    <x v="2"/>
    <s v="营收较高"/>
    <s v="广州市"/>
    <n v="265263.32018644677"/>
    <n v="17613.338114019363"/>
  </r>
  <r>
    <x v="2"/>
    <s v="688529.SH"/>
    <s v="利群股份"/>
    <s v="大连豪森设备制造股份有限公司"/>
    <s v="辽宁省大连市甘井子区营城子工业园区"/>
    <s v="专用设备"/>
    <n v="389836062.22000003"/>
    <n v="27181520.030000001"/>
    <n v="1544"/>
    <s v="Dalian Haosen Equipment Manufacturing Co.,Ltd."/>
    <s v="86-411-39516669"/>
    <s v="hszq@haosen.com.cn"/>
    <n v="1"/>
    <x v="2"/>
    <s v="营收较高"/>
    <s v="大连市"/>
    <n v="252484.4962564767"/>
    <n v="17604.611418393783"/>
  </r>
  <r>
    <x v="2"/>
    <s v="600210.SH"/>
    <s v="利通电子"/>
    <s v="上海紫江企业集团股份有限公司"/>
    <s v="上海市闵行区虹桥路2272号虹桥商务大厦7楼C座"/>
    <s v="包装印刷"/>
    <n v="2353482974.9000001"/>
    <n v="121420094.68000001"/>
    <n v="6899"/>
    <s v="Shanghai Zijiang Enterprise Group Co.,Ltd"/>
    <s v="86-21-62377118"/>
    <s v="zijiangqy@zijiangqy.com;zjqy@zijiangqy.com"/>
    <n v="2"/>
    <x v="4"/>
    <s v="营收极高"/>
    <s v="上海市"/>
    <n v="341133.92881577043"/>
    <n v="17599.665847224238"/>
  </r>
  <r>
    <x v="0"/>
    <s v="002425.SZ"/>
    <s v="利通科技"/>
    <s v="凯撒(中国)文化股份有限公司"/>
    <s v="广东省深圳市南山区前海深港合作区南山街道梦海大道5033号前海卓越金融中心3号楼L28-04单元"/>
    <s v="传媒"/>
    <n v="190033952.09"/>
    <n v="16518475.98"/>
    <n v="940"/>
    <s v="Kaiser (China) Culture Co.,Ltd"/>
    <s v="86-755-86531031;86-755-26913931"/>
    <s v="kaiser@vip.163.com"/>
    <n v="1"/>
    <x v="4"/>
    <s v="营收较高"/>
    <s v="深圳市"/>
    <n v="202163.77881914895"/>
    <n v="17572.846787234044"/>
  </r>
  <r>
    <x v="0"/>
    <s v="002130.SZ"/>
    <s v="利亚德"/>
    <s v="深圳市沃尔核材股份有限公司"/>
    <s v="广东省深圳市坪山区坪山新区兰景北路沃尔工业园"/>
    <s v="其他电子"/>
    <n v="1154568092.21"/>
    <n v="106849435.89"/>
    <n v="6081"/>
    <s v="Shenzhen Woer Heat-Shrinkable Material Co.,Ltd."/>
    <s v="86-755-28299020"/>
    <s v="fz@woer.com"/>
    <n v="1"/>
    <x v="1"/>
    <s v="营收极高"/>
    <s v="深圳市"/>
    <n v="189864.84002795594"/>
    <n v="17571.030404538727"/>
  </r>
  <r>
    <x v="0"/>
    <s v="300275.SZ"/>
    <s v="利扬芯片"/>
    <s v="重庆梅安森科技股份有限公司"/>
    <s v="重庆市九龙坡区福园路28号"/>
    <s v="专用设备"/>
    <n v="77096927.459999993"/>
    <n v="8026491.46"/>
    <n v="457"/>
    <s v="Chongqing Mas Sci.&amp;Tech.Co.,Ltd."/>
    <s v="86-23-68467886;86-23-68467829"/>
    <s v="zqb@mas300275.com;mas@mas300275.com"/>
    <n v="2"/>
    <x v="2"/>
    <s v="营收正常"/>
    <s v="重庆市"/>
    <n v="168702.24827133477"/>
    <n v="17563.438643326041"/>
  </r>
  <r>
    <x v="2"/>
    <s v="605151.SH"/>
    <s v="利元亨"/>
    <s v="西上海汽车服务股份有限公司"/>
    <s v="上海市嘉定区安亭镇墨玉南路1018号西上海大厦22层"/>
    <s v="汽车零部件"/>
    <n v="303981117.75"/>
    <n v="29699576.469999999"/>
    <n v="1691"/>
    <s v="West Shanghai Automotive Service Co., Ltd."/>
    <s v="86-21-59573630"/>
    <s v="servicesh@wsasc.com.cn"/>
    <n v="1"/>
    <x v="1"/>
    <s v="营收较高"/>
    <s v="上海市"/>
    <n v="179764.11457717328"/>
    <n v="17563.321389710229"/>
  </r>
  <r>
    <x v="2"/>
    <s v="603803.SH"/>
    <s v="利源精制"/>
    <s v="瑞斯康达科技发展股份有限公司"/>
    <s v="北京市海淀区西北旺东路10号院东区11号楼一至五层"/>
    <s v="通信设备"/>
    <n v="430212659.98000002"/>
    <n v="28003874.02"/>
    <n v="1596"/>
    <s v="Raisecom Technology Co.,Ltd."/>
    <s v="86-10-82884499"/>
    <s v="zhengquanbu@raisecom.com"/>
    <n v="1"/>
    <x v="1"/>
    <s v="营收较高"/>
    <s v="北京市"/>
    <n v="269556.80449874687"/>
    <n v="17546.286979949873"/>
  </r>
  <r>
    <x v="0"/>
    <s v="300578.SZ"/>
    <s v="连城数控"/>
    <s v="上海会畅通讯股份有限公司"/>
    <s v="上海市静安区成都北路333号招商局广场南楼17楼"/>
    <s v="通信服务"/>
    <n v="163426731.53999999"/>
    <n v="13149707.09"/>
    <n v="750"/>
    <s v="Bizconf Telecom Co.,Ltd."/>
    <s v="86-21-61321868;86-21-61321861"/>
    <s v="bdoffice@bizconf.cn"/>
    <n v="1"/>
    <x v="1"/>
    <s v="营收较高"/>
    <s v="上海市"/>
    <n v="217902.30872"/>
    <n v="17532.942786666667"/>
  </r>
  <r>
    <x v="0"/>
    <s v="000951.SZ"/>
    <s v="连云港"/>
    <s v="中国重汽集团济南卡车股份有限公司"/>
    <s v="山东省济南市市中区党家庄镇南首"/>
    <s v="汽车整车"/>
    <n v="7496600081.1000004"/>
    <n v="124056938.28"/>
    <n v="7077"/>
    <s v="Sinotruk Jinan Truck Co.,Ltd."/>
    <s v="86-531-58067588;86-531-58067586"/>
    <s v="zhangfeng@sinotruk.com;zhangxinkc@sinotruk.com;cnhtc000951@163.com"/>
    <n v="3"/>
    <x v="1"/>
    <s v="营收极高"/>
    <s v="济南市"/>
    <n v="1059290.6713437899"/>
    <n v="17529.594217888935"/>
  </r>
  <r>
    <x v="0"/>
    <s v="300307.SZ"/>
    <s v="莲花健康"/>
    <s v="宁波慈星股份有限公司"/>
    <s v="浙江省宁波市慈溪市杭州湾新区滨海四路708号"/>
    <s v="专用设备"/>
    <n v="473164433.92000002"/>
    <n v="29482221.68"/>
    <n v="1682"/>
    <s v="Ningbo Cixing Co.,Ltd."/>
    <s v="86-574-63932279"/>
    <s v="ir@ci-xing.com"/>
    <n v="1"/>
    <x v="2"/>
    <s v="营收较高"/>
    <s v="宁波市"/>
    <n v="281310.6028061831"/>
    <n v="17528.074720570748"/>
  </r>
  <r>
    <x v="0"/>
    <s v="300239.SZ"/>
    <s v="联测科技"/>
    <s v="包头东宝生物技术股份有限公司"/>
    <s v="内蒙古自治区包头市昆都仑区稀土高新技术产业开发区黄河大街46号"/>
    <s v="生物制品"/>
    <n v="228169864.34999999"/>
    <n v="23723318.02"/>
    <n v="1354"/>
    <s v="Baotou Dongbao Bio-Tech Co.,Ltd"/>
    <s v="86-472-6208676"/>
    <s v="dbswtina@163.com"/>
    <n v="1"/>
    <x v="1"/>
    <s v="营收较高"/>
    <s v="内蒙古自治区包头市"/>
    <n v="168515.40941654358"/>
    <n v="17520.914342688331"/>
  </r>
  <r>
    <x v="0"/>
    <s v="002483.SZ"/>
    <s v="联诚精密"/>
    <s v="江苏润邦重工股份有限公司"/>
    <s v="江苏省南通市崇川区经济技术开发区振兴西路9号"/>
    <s v="专用设备"/>
    <n v="898335476.28999996"/>
    <n v="49180629.689999998"/>
    <n v="2808"/>
    <s v="Jiangsu Rainbow Heavy Industries Co.,Ltd."/>
    <s v="86-513-80100206"/>
    <s v="rbgf@rainbowco.com.cn"/>
    <n v="1"/>
    <x v="2"/>
    <s v="营收较高"/>
    <s v="南通市"/>
    <n v="319920.04141381767"/>
    <n v="17514.469262820512"/>
  </r>
  <r>
    <x v="2"/>
    <s v="601921.SH"/>
    <s v="联创电子"/>
    <s v="浙江出版传媒股份有限公司"/>
    <s v="浙江省杭州市西湖区天目山路40号"/>
    <s v="传媒"/>
    <n v="2616710019.3699999"/>
    <n v="124522970.2"/>
    <n v="7114"/>
    <s v="Zhejiang Publishing &amp; Media Co.,Ltd"/>
    <s v="86-571-88909784"/>
    <s v="zqfwb@zjcbcm.com"/>
    <n v="1"/>
    <x v="4"/>
    <s v="营收极高"/>
    <s v="杭州市"/>
    <n v="367825.41739808826"/>
    <n v="17503.931712116952"/>
  </r>
  <r>
    <x v="2"/>
    <s v="600008.SH"/>
    <s v="联创股份"/>
    <s v="北京首创生态环保集团股份有限公司"/>
    <s v="北京市西城区车公庄大街21号2号楼"/>
    <s v="环保"/>
    <n v="4722805060.9099998"/>
    <n v="314033578.97000003"/>
    <n v="17949"/>
    <s v="Beijing Capital Eco-Environment Protection Group Co.,Ltd."/>
    <s v="86-10-68356169"/>
    <s v="securities@capitalwater.cn;master@capitalwater.cn"/>
    <n v="2"/>
    <x v="3"/>
    <s v="营收极高"/>
    <s v="北京市"/>
    <n v="263123.57573736698"/>
    <n v="17495.881607331885"/>
  </r>
  <r>
    <x v="2"/>
    <s v="600717.SH"/>
    <s v="联创光电"/>
    <s v="天津港股份有限公司"/>
    <s v="天津市滨海新区津港路99号"/>
    <s v="港口航运"/>
    <n v="2403934571.96"/>
    <n v="130123938.95999999"/>
    <n v="7444"/>
    <s v="Tianjin Port Co.,Ltd"/>
    <s v="86-22-25706615;86-22-25702708"/>
    <s v="shenhong@tianjin-port.com;qiliwei@tianjin-port.com;tianjinport@tianjin-port.com"/>
    <n v="3"/>
    <x v="0"/>
    <s v="营收极高"/>
    <s v="天津市"/>
    <n v="322935.8640462117"/>
    <n v="17480.378688876946"/>
  </r>
  <r>
    <x v="0"/>
    <s v="300898.SZ"/>
    <s v="联得装备"/>
    <s v="熊猫乳品集团股份有限公司"/>
    <s v="浙江省温州市苍南县灵溪镇建兴东路650-668号"/>
    <s v="食品加工制造"/>
    <n v="193376945.55000001"/>
    <n v="11762622.18"/>
    <n v="673"/>
    <s v="Panda Dairy Corporation"/>
    <s v="86-577-59883129"/>
    <s v="300898@pandairy.com"/>
    <n v="1"/>
    <x v="1"/>
    <s v="营收较高"/>
    <s v="温州市"/>
    <n v="287335.7289004458"/>
    <n v="17477.893283803864"/>
  </r>
  <r>
    <x v="0"/>
    <s v="001212.SZ"/>
    <s v="联德股份"/>
    <s v="广东中旗新材料股份有限公司"/>
    <s v="广东省佛山市高明区明城镇明二路112号"/>
    <s v="建筑材料"/>
    <n v="135237123.34999999"/>
    <n v="17543432.370000001"/>
    <n v="1004"/>
    <s v="Sinostone(Guangdong) Co.,Ltd."/>
    <s v="86-757-88830998"/>
    <s v="zhengquanbu@sinostone.cn"/>
    <n v="1"/>
    <x v="3"/>
    <s v="营收较高"/>
    <s v="佛山市"/>
    <n v="134698.33002988048"/>
    <n v="17473.538217131474"/>
  </r>
  <r>
    <x v="0"/>
    <s v="301226.SZ"/>
    <s v="联发股份"/>
    <s v="常州祥明智能动力股份有限公司"/>
    <s v="江苏省常州市武进区中吴大道518号"/>
    <s v="电力设备"/>
    <n v="148604521.72999999"/>
    <n v="15079609.5"/>
    <n v="864"/>
    <s v="Changzhou Xiangming Intelligent Drive System Corporation"/>
    <s v="86-519-88389998"/>
    <s v="info@xiangming.com"/>
    <n v="1"/>
    <x v="4"/>
    <s v="营收较高"/>
    <s v="常州市"/>
    <n v="171995.97422453703"/>
    <n v="17453.251736111109"/>
  </r>
  <r>
    <x v="2"/>
    <s v="600538.SH"/>
    <s v="联合光电"/>
    <s v="北海国发川山生物股份有限公司"/>
    <s v="广西壮族自治区北海市海城区北部湾中路3号"/>
    <s v="医疗器械"/>
    <n v="120839345.28"/>
    <n v="7406463.3700000001"/>
    <n v="425"/>
    <s v="Beihai Gofar Chuanshan Biological Co.,Ltd."/>
    <s v="86-779-3200619"/>
    <s v="securities@gofar.com.cn"/>
    <n v="1"/>
    <x v="2"/>
    <s v="营收较高"/>
    <s v="广西壮族自治区北海市"/>
    <n v="284327.87124705885"/>
    <n v="17426.972635294118"/>
  </r>
  <r>
    <x v="2"/>
    <s v="600313.SH"/>
    <s v="联合精密"/>
    <s v="中农发种业集团股份有限公司"/>
    <s v="北京市西城区西单民丰胡同31号中水大厦3层"/>
    <s v="种植业与林业"/>
    <n v="969328386.48000002"/>
    <n v="18992812.760000002"/>
    <n v="1090"/>
    <s v="Zhongnongfa Seed Industry Group Co.,Ltd."/>
    <s v="86-10-88067521"/>
    <s v="huhaitao@znfzy.com;songxiaoqi@znfzy.com;zhongnongfazhongye@163.com"/>
    <n v="3"/>
    <x v="2"/>
    <s v="营收较高"/>
    <s v="北京市"/>
    <n v="889292.09768807341"/>
    <n v="17424.598862385323"/>
  </r>
  <r>
    <x v="2"/>
    <s v="601890.SH"/>
    <s v="联泓新科"/>
    <s v="江苏亚星锚链股份有限公司"/>
    <s v="江苏省泰州市靖江市东兴镇何德村亚星锚链股份有限公司办公楼"/>
    <s v="国防军工"/>
    <n v="353981692.25999999"/>
    <n v="26554694.129999999"/>
    <n v="1529"/>
    <s v="Asian Star Anchor Chain Co.,Ltd. Jiangsu"/>
    <s v="86-523-84686986"/>
    <s v="xll@asac.cn;cyc@asac.cn"/>
    <n v="2"/>
    <x v="0"/>
    <s v="营收较高"/>
    <s v="泰州市"/>
    <n v="231511.89814257683"/>
    <n v="17367.360451275341"/>
  </r>
  <r>
    <x v="0"/>
    <s v="002389.SZ"/>
    <s v="联化科技"/>
    <s v="航天彩虹无人机股份有限公司"/>
    <s v="北京市丰台区云岗西路17号,浙江省台州市台州湾集聚区海豪路788号"/>
    <s v="国防军工"/>
    <n v="723971197.53999996"/>
    <n v="34706141.060000002"/>
    <n v="2000"/>
    <s v="Aerospace Ch Uav Co.,Ltd"/>
    <s v="86-576-88169898;86-10-88536133"/>
    <s v="yzbk@163.com;caihonguav@sina.com;caschtch@126.com"/>
    <n v="3"/>
    <x v="0"/>
    <s v="营收较高"/>
    <e v="#VALUE!"/>
    <n v="361985.59876999998"/>
    <n v="17353.070530000001"/>
  </r>
  <r>
    <x v="2"/>
    <s v="601155.SH"/>
    <s v="联环药业"/>
    <s v="新城控股集团股份有限公司"/>
    <s v="上海市普陀区中江路388弄6号新城控股大厦A座"/>
    <s v="房地产开发"/>
    <n v="18677766959"/>
    <n v="509195041"/>
    <n v="29356"/>
    <s v="Seazen Holdings Co.,Ltd"/>
    <s v="86-21-32522907"/>
    <s v="xckg@xincheng.com"/>
    <n v="1"/>
    <x v="4"/>
    <s v="营收极高"/>
    <s v="上海市"/>
    <n v="636250.40737838938"/>
    <n v="17345.518497070447"/>
  </r>
  <r>
    <x v="0"/>
    <s v="300427.SZ"/>
    <s v="联科科技"/>
    <s v="红相股份有限公司"/>
    <s v="福建省厦门市思明区南投路3号观音山国际商务营运中心16号楼10楼"/>
    <s v="电力设备"/>
    <n v="316129853.25999999"/>
    <n v="25426195.449999999"/>
    <n v="1468"/>
    <s v="Red Phase Inc."/>
    <s v="86-592-8126108"/>
    <s v="securities@redphase.com.cn"/>
    <n v="1"/>
    <x v="4"/>
    <s v="营收较高"/>
    <s v="厦门市"/>
    <n v="215347.3114850136"/>
    <n v="17320.296628065396"/>
  </r>
  <r>
    <x v="0"/>
    <s v="300217.SZ"/>
    <s v="联络互动"/>
    <s v="镇江东方电热科技股份有限公司"/>
    <s v="江苏省镇江市京口区镇江新区大港五峰山路18号"/>
    <s v="白色家电"/>
    <n v="745705263.25999999"/>
    <n v="57758545.369999997"/>
    <n v="3344"/>
    <s v="Zhenjiang Dongfang Electric Heating Technology Co.,Ltd"/>
    <s v="86-511-88988598"/>
    <s v="sunhw@dongfang-heater.com;dfzqb@dongfang-heater.com"/>
    <n v="2"/>
    <x v="4"/>
    <s v="营收较高"/>
    <s v="镇江市"/>
    <n v="222997.98542464114"/>
    <n v="17272.292275717704"/>
  </r>
  <r>
    <x v="2"/>
    <s v="600272.SH"/>
    <s v="联美控股"/>
    <s v="上海开开实业股份有限公司"/>
    <s v="上海市静安区海防路421号3号楼1-3楼"/>
    <s v="医药商业"/>
    <n v="179002475.46000001"/>
    <n v="8440101.5"/>
    <n v="489"/>
    <s v="Shanghai Kai Kai Industrial Company Limited"/>
    <s v="86-21-62712002"/>
    <s v="dm@chinesekk.com"/>
    <n v="1"/>
    <x v="2"/>
    <s v="营收较高"/>
    <s v="上海市"/>
    <n v="366058.2320245399"/>
    <n v="17259.92126789366"/>
  </r>
  <r>
    <x v="0"/>
    <s v="300667.SZ"/>
    <s v="联明股份"/>
    <s v="北京必创科技股份有限公司"/>
    <s v="北京市海淀区上地七街1号汇众2号楼710室及6层"/>
    <s v="仪器仪表"/>
    <n v="160268546.74000001"/>
    <n v="10392231.140000001"/>
    <n v="603"/>
    <s v="Beijing Beetech Inc."/>
    <s v="86-10-82783640-899"/>
    <s v="tzzgx@beetech.cn"/>
    <n v="1"/>
    <x v="2"/>
    <s v="营收较高"/>
    <s v="北京市"/>
    <n v="265785.3179767828"/>
    <n v="17234.21416252073"/>
  </r>
  <r>
    <x v="0"/>
    <s v="002526.SZ"/>
    <s v="联瑞新材"/>
    <s v="山东矿机集团股份有限公司"/>
    <s v="山东省潍坊市昌乐县经济开发区大沂路北段矿机工业园"/>
    <s v="专用设备"/>
    <n v="574801040.00999999"/>
    <n v="38840536.700000003"/>
    <n v="2260"/>
    <s v="Shandong Mining Machinery Group Co.,Ltd."/>
    <s v="86-536-6295539"/>
    <s v="sdkj002526@163.com"/>
    <n v="1"/>
    <x v="2"/>
    <s v="营收较高"/>
    <s v="潍坊市"/>
    <n v="254336.74336725663"/>
    <n v="17186.07818584071"/>
  </r>
  <r>
    <x v="0"/>
    <s v="301129.SZ"/>
    <s v="联盛化学"/>
    <s v="瑞纳智能设备股份有限公司"/>
    <s v="安徽省合肥市长丰县双凤经济开发区凤霞路东039号"/>
    <s v="仪器仪表"/>
    <n v="31384788.629999999"/>
    <n v="10684519.33"/>
    <n v="622"/>
    <s v="Runa Smart Equipment Co.,Ltd."/>
    <s v="86-551-66850062"/>
    <s v="rnzndb@runachina.com"/>
    <n v="1"/>
    <x v="2"/>
    <s v="营收正常"/>
    <s v="合肥市"/>
    <n v="50457.859533762057"/>
    <n v="17177.683810289389"/>
  </r>
  <r>
    <x v="0"/>
    <s v="002315.SZ"/>
    <s v="联泰环保"/>
    <s v="焦点科技股份有限公司"/>
    <s v="江苏省南京市浦口区江北新区丽景路7号"/>
    <s v="互联网电商"/>
    <n v="345354597.92000002"/>
    <n v="40559603.32"/>
    <n v="2363"/>
    <s v="Focus Technology Co.,Ltd."/>
    <s v="86-25-86991866"/>
    <s v="zqb@focuschina.com"/>
    <n v="1"/>
    <x v="0"/>
    <s v="营收较高"/>
    <s v="南京市"/>
    <n v="146150.90898011005"/>
    <n v="17164.453372831147"/>
  </r>
  <r>
    <x v="0"/>
    <s v="002851.SZ"/>
    <s v="联翔股份"/>
    <s v="深圳麦格米特电气股份有限公司"/>
    <s v="广东省深圳市南山区学府路63号高新区联合总部大厦34层"/>
    <s v="电力设备"/>
    <n v="1193161502.1500001"/>
    <n v="73466107.260000005"/>
    <n v="4285"/>
    <s v="Shenzhen Megmeet Electrical Co.,Ltd"/>
    <s v="86-755-86600637"/>
    <s v="irmeg@megmeet.com;xinmengyun@megmeet.com"/>
    <n v="2"/>
    <x v="4"/>
    <s v="营收极高"/>
    <s v="深圳市"/>
    <n v="278450.75896149362"/>
    <n v="17144.949185530924"/>
  </r>
  <r>
    <x v="1"/>
    <s v="830839.BJ"/>
    <s v="联赢激光"/>
    <s v="山东万通液压股份有限公司"/>
    <s v="山东省日照市五莲县山东路1号"/>
    <s v="专用设备"/>
    <n v="97195679.920000002"/>
    <n v="7399683.6299999999"/>
    <n v="432"/>
    <s v="Shandong Wantong Hydraulic Co.,Ltd."/>
    <s v="86-633-5233008"/>
    <s v="wantong@sdwtyy.cn"/>
    <n v="1"/>
    <x v="2"/>
    <s v="营收正常"/>
    <s v="日照市"/>
    <n v="224989.99981481483"/>
    <n v="17128.897291666668"/>
  </r>
  <r>
    <x v="2"/>
    <s v="600613.SH"/>
    <s v="联影医疗"/>
    <s v="上海神奇制药投资管理股份有限公司"/>
    <s v="上海市浦东新区威海路128号长发大厦613室"/>
    <s v="化学制药"/>
    <n v="588244525.86000001"/>
    <n v="23465067.59"/>
    <n v="1371"/>
    <s v="Shanghai Shenqi Pharmaceutical Investment Management Co.,Ltd."/>
    <s v="86-21-53750009"/>
    <s v="shanghaiys@126.com"/>
    <n v="1"/>
    <x v="3"/>
    <s v="营收较高"/>
    <s v="上海市"/>
    <n v="429062.38210065645"/>
    <n v="17115.293646973012"/>
  </r>
  <r>
    <x v="0"/>
    <s v="300953.SZ"/>
    <s v="炼石航空"/>
    <s v="宁波震裕科技股份有限公司"/>
    <s v="浙江省宁波市宁海县西店镇香山"/>
    <s v="电力设备"/>
    <n v="1256907942.1300001"/>
    <n v="56096116.159999996"/>
    <n v="3278"/>
    <s v="Ningbo Zhenyu Technology Co.,Ltd."/>
    <s v="86-574-65386699"/>
    <s v="irm@zhenyumould.com"/>
    <n v="1"/>
    <x v="4"/>
    <s v="营收极高"/>
    <s v="宁波市"/>
    <n v="383437.44421293476"/>
    <n v="17112.909139719341"/>
  </r>
  <r>
    <x v="2"/>
    <s v="688636.SH"/>
    <s v="良品铺子"/>
    <s v="成都智明达电子股份有限公司"/>
    <s v="四川省成都市青羊区腾飞大道51号E区17栋"/>
    <s v="国防军工"/>
    <n v="100864302.09999999"/>
    <n v="8810103.7100000009"/>
    <n v="515"/>
    <s v="Chengdu Zhimingda Electronics Co.,Ltd"/>
    <s v="86-28-68272498"/>
    <s v="qinyin@zmdde.com;yuanyijia@zmdde.com;688636zmd@zmdde.com"/>
    <n v="3"/>
    <x v="0"/>
    <s v="营收较高"/>
    <s v="成都市"/>
    <n v="195853.01378640777"/>
    <n v="17106.997495145632"/>
  </r>
  <r>
    <x v="0"/>
    <s v="300425.SZ"/>
    <s v="良信股份"/>
    <s v="中建环能科技股份有限公司"/>
    <s v="四川省成都市武侯区武兴一路3号"/>
    <s v="环保"/>
    <n v="280398809.60000002"/>
    <n v="24388406.449999999"/>
    <n v="1427"/>
    <s v="Cscec Scimeesci.&amp;Tech.Co.,Ltd"/>
    <s v="86-28-85001659"/>
    <s v="wzx@scimee.com;jiaj@scimee.com;ir@scimee.com"/>
    <n v="3"/>
    <x v="3"/>
    <s v="营收较高"/>
    <s v="成都市"/>
    <n v="196495.311562719"/>
    <n v="17090.684267694462"/>
  </r>
  <r>
    <x v="0"/>
    <s v="002783.SZ"/>
    <s v="两面针"/>
    <s v="湖北凯龙化工集团股份有限公司"/>
    <s v="湖北省荆门市东宝区泉口路20号"/>
    <s v="化学制品"/>
    <n v="686973446.60000002"/>
    <n v="65743855.859999999"/>
    <n v="3854"/>
    <s v="Hubei Kailong Chemical Group Co.,Ltd"/>
    <s v="86-724-2309237"/>
    <s v="zbb@hbklgroup.cn"/>
    <n v="1"/>
    <x v="3"/>
    <s v="营收较高"/>
    <s v="荆门市"/>
    <n v="178249.46720290609"/>
    <n v="17058.602973533991"/>
  </r>
  <r>
    <x v="0"/>
    <s v="300388.SZ"/>
    <s v="辽港股份"/>
    <s v="中节能国祯环保科技股份有限公司"/>
    <s v="安徽省合肥市蜀山区高新区创新大道2688号中新网安大厦"/>
    <s v="环保"/>
    <n v="835062458.88999999"/>
    <n v="54391680.100000001"/>
    <n v="3189"/>
    <s v="Cecep Guozhen Environmental Protection Technology Co.,Ltd."/>
    <s v="86-551-65324976"/>
    <s v="sxf@gzep.com.cn;aij@gzep.com.cn;gzhb@gzep.com.cn"/>
    <n v="3"/>
    <x v="3"/>
    <s v="营收较高"/>
    <s v="合肥市"/>
    <n v="261857.15236437754"/>
    <n v="17056.030134838507"/>
  </r>
  <r>
    <x v="0"/>
    <s v="002082.SZ"/>
    <s v="辽宁成大"/>
    <s v="万邦德医药控股集团股份有限公司"/>
    <s v="浙江省台州市温岭市城东街道百丈北路28号"/>
    <s v="中药"/>
    <n v="332630226.54000002"/>
    <n v="24786291.16"/>
    <n v="1454"/>
    <s v="Wanbangde Pharmaceutical Holding Group Co.,Ltd."/>
    <s v="86-576-86183899;86-576-86183925"/>
    <s v="wbdzy@wepon.cn;wepon@wepon.com.cn"/>
    <n v="2"/>
    <x v="2"/>
    <s v="营收较高"/>
    <s v="台州市"/>
    <n v="228769.06914718021"/>
    <n v="17046.967785419532"/>
  </r>
  <r>
    <x v="2"/>
    <s v="603611.SH"/>
    <s v="辽宁能源"/>
    <s v="诺力智能装备股份有限公司"/>
    <s v="浙江省湖州市长兴县太湖街道长州路528号"/>
    <s v="计算机应用"/>
    <n v="1660373696.5699999"/>
    <n v="72150371.400000006"/>
    <n v="4241"/>
    <s v="Noblelift Intelligent Equipment Co.,Ltd."/>
    <s v="86-572-6210906"/>
    <s v="sec@noblelift.com"/>
    <n v="1"/>
    <x v="3"/>
    <s v="营收极高"/>
    <s v="湖州市"/>
    <n v="391505.2338057062"/>
    <n v="17012.584626267391"/>
  </r>
  <r>
    <x v="0"/>
    <s v="002141.SZ"/>
    <s v="林海股份"/>
    <s v="贤丰控股股份有限公司"/>
    <s v="广东省深圳市福田区金田路4028号荣超经贸中心33楼08单元"/>
    <s v="其他电子"/>
    <n v="274449534.27999997"/>
    <n v="17608180.890000001"/>
    <n v="1036"/>
    <s v="Infund Holding Co.,Ltd."/>
    <s v="86-755-23900666;86-755-83139666"/>
    <s v="stock@sz002141.com"/>
    <n v="1"/>
    <x v="1"/>
    <s v="营收较高"/>
    <s v="深圳市"/>
    <n v="264912.67787644785"/>
    <n v="16996.3136003861"/>
  </r>
  <r>
    <x v="0"/>
    <s v="000026.SZ"/>
    <s v="林洋能源"/>
    <s v="飞亚达精密科技股份有限公司"/>
    <s v="广东省深圳市南山区高新南一道飞亚达科技大厦20楼"/>
    <s v="家用轻工"/>
    <n v="1173700720.9400001"/>
    <n v="86354073.760000005"/>
    <n v="5081"/>
    <s v="Fiyta Precision Technology Co., Ltd"/>
    <s v="86-755-86013669"/>
    <s v="investor@fiyta.com.cn"/>
    <n v="1"/>
    <x v="3"/>
    <s v="营收极高"/>
    <s v="深圳市"/>
    <n v="230997.97696122812"/>
    <n v="16995.487848848654"/>
  </r>
  <r>
    <x v="2"/>
    <s v="603988.SH"/>
    <s v="灵康药业"/>
    <s v="中电电机股份有限公司"/>
    <s v="江苏省无锡市滨湖区高浪东路777号"/>
    <s v="电力设备"/>
    <n v="193802831.21000001"/>
    <n v="13423371.449999999"/>
    <n v="790"/>
    <s v="Sec Electric Machinery Co.,Ltd."/>
    <s v="86-510-85628128"/>
    <s v="liuk@sec-motor.com"/>
    <n v="1"/>
    <x v="4"/>
    <s v="营收较高"/>
    <s v="无锡市"/>
    <n v="245320.03950632914"/>
    <n v="16991.609430379747"/>
  </r>
  <r>
    <x v="0"/>
    <s v="000411.SZ"/>
    <s v="玲珑轮胎"/>
    <s v="浙江英特集团股份有限公司"/>
    <s v="浙江省杭州市滨江区江南大道96号中化大厦"/>
    <s v="医药商业"/>
    <n v="7129176804.9399996"/>
    <n v="47547168.82"/>
    <n v="2800"/>
    <s v="Zhejiang Int'L Group Co.,Ltd."/>
    <s v="86-571-86022582;86-571-85068752"/>
    <s v="tanjiang2009@foxmail.com;qiuli000411@163.com"/>
    <n v="2"/>
    <x v="2"/>
    <s v="营收极高"/>
    <s v="杭州市"/>
    <n v="2546134.5731928572"/>
    <n v="16981.13172142857"/>
  </r>
  <r>
    <x v="0"/>
    <s v="300702.SZ"/>
    <s v="凌钢股份"/>
    <s v="浙江天宇药业股份有限公司"/>
    <s v="浙江省台州市黄岩区黄岩江口化工开发区"/>
    <s v="化学制药"/>
    <n v="749897751.63999999"/>
    <n v="84721433.739999995"/>
    <n v="4991"/>
    <s v="Zhejiang Tianyu Pharmaceutical Co.,Ltd."/>
    <s v="86-576-89189669"/>
    <s v="stock@tianyupharm.com"/>
    <n v="1"/>
    <x v="3"/>
    <s v="营收较高"/>
    <s v="台州市"/>
    <n v="150250.00032859147"/>
    <n v="16974.841462632739"/>
  </r>
  <r>
    <x v="0"/>
    <s v="002444.SZ"/>
    <s v="凌霄泵业"/>
    <s v="杭州巨星科技股份有限公司"/>
    <s v="浙江省杭州市上城区九环路35号"/>
    <s v="通用设备"/>
    <n v="2875588357.8800001"/>
    <n v="182880976.75999999"/>
    <n v="10778.000000000002"/>
    <s v="Hangzhou Greatstar Industrial Co.,Ltd"/>
    <s v="86-571-81601076"/>
    <s v="zq@greatstartools.com"/>
    <n v="1"/>
    <x v="1"/>
    <s v="营收极高"/>
    <s v="杭州市"/>
    <n v="266801.6661606977"/>
    <n v="16967.988194470214"/>
  </r>
  <r>
    <x v="2"/>
    <s v="601138.SH"/>
    <s v="凌云股份"/>
    <s v="富士康工业互联网股份有限公司"/>
    <s v="广东省深圳市龙华区龙华街道东环二路二号富士康科技园C1栋二层"/>
    <s v="消费电子"/>
    <n v="105062471000"/>
    <n v="3255787000"/>
    <n v="191970"/>
    <s v="Foxconn Industrial Internet Co.,Ltd."/>
    <s v="86-755-33855777"/>
    <s v="ir@fii-foxconn.com"/>
    <n v="1"/>
    <x v="2"/>
    <s v="营收极高"/>
    <s v="深圳市"/>
    <n v="547285.8832109184"/>
    <n v="16959.873938636247"/>
  </r>
  <r>
    <x v="0"/>
    <s v="300926.SZ"/>
    <s v="凌云光"/>
    <s v="江苏博俊工业科技股份有限公司"/>
    <s v="江苏省苏州市昆山市昆山开发区龙江路88号"/>
    <s v="汽车零部件"/>
    <n v="225739873.15000001"/>
    <n v="17593117.129999999"/>
    <n v="1039"/>
    <s v="Jiangsu Bojun Industrial Technology Co.,Ltd."/>
    <s v="86-512-36689825"/>
    <s v="ir@sh-bojun.com"/>
    <n v="1"/>
    <x v="1"/>
    <s v="营收较高"/>
    <s v="苏州市"/>
    <n v="217266.48041385948"/>
    <n v="16932.740259865255"/>
  </r>
  <r>
    <x v="2"/>
    <s v="688096.SH"/>
    <s v="凌志软件"/>
    <s v="江苏京源环保股份有限公司"/>
    <s v="江苏省南通市崇川区工农南路88号海联大厦26层"/>
    <s v="环保"/>
    <n v="43109413.770000003"/>
    <n v="5339520.01"/>
    <n v="316"/>
    <s v="Jiangsu Jingyuan Environmental Protection Co.,Ltd."/>
    <s v="86-513-85332929"/>
    <s v="suhaijuan@jsjyep.com;xuxiaoqin1@jsjyep.com"/>
    <n v="2"/>
    <x v="3"/>
    <s v="营收正常"/>
    <s v="南通市"/>
    <n v="136422.19547468357"/>
    <n v="16897.215221518985"/>
  </r>
  <r>
    <x v="2"/>
    <s v="601177.SH"/>
    <s v="聆达股份"/>
    <s v="杭州前进齿轮箱集团股份有限公司"/>
    <s v="浙江省杭州市萧山区萧金路45号"/>
    <s v="通用设备"/>
    <n v="575103785.32000005"/>
    <n v="49438096.57"/>
    <n v="2928"/>
    <s v="Hangzhou Advance Gearbox Group Co.,Ltd."/>
    <s v="86-571-83802671"/>
    <s v="ouy@chinaadvance.com;stock@chinaadvance.com"/>
    <n v="2"/>
    <x v="1"/>
    <s v="营收较高"/>
    <s v="杭州市"/>
    <n v="196415.22722677598"/>
    <n v="16884.595823087431"/>
  </r>
  <r>
    <x v="0"/>
    <s v="001323.SZ"/>
    <s v="菱电电控"/>
    <s v="慕思健康睡眠股份有限公司"/>
    <s v="广东省东莞市厚街镇厚街科技大道1号"/>
    <s v="家用轻工"/>
    <n v="1244772745.73"/>
    <n v="124100304.76000001"/>
    <n v="7358"/>
    <s v="De Rucci Healthy Sleep Co., Ltd."/>
    <s v="86-769-85035088"/>
    <s v="derucci-2021@derucci.com"/>
    <n v="1"/>
    <x v="3"/>
    <s v="营收极高"/>
    <s v="东莞市"/>
    <n v="169172.70259989129"/>
    <n v="16866.037613481923"/>
  </r>
  <r>
    <x v="2"/>
    <s v="603101.SH"/>
    <s v="羚锐制药"/>
    <s v="新疆汇嘉时代百货股份有限公司"/>
    <s v="新疆维吾尔自治区乌鲁木齐市天山区前进街58号"/>
    <s v="零售"/>
    <n v="722291290.23000002"/>
    <n v="55710372.159999996"/>
    <n v="3306"/>
    <s v="Xinjiang Wuika Times Department Store Co.,Ltd."/>
    <s v="86-991-2806989"/>
    <s v="hjsd@wuikatimes.com"/>
    <n v="1"/>
    <x v="3"/>
    <s v="营收较高"/>
    <s v="新疆维吾尔自治区乌鲁木齐市"/>
    <n v="218478.91416515427"/>
    <n v="16851.292244404114"/>
  </r>
  <r>
    <x v="2"/>
    <s v="605555.SH"/>
    <s v="岭南股份"/>
    <s v="宁波德昌电机股份有限公司"/>
    <s v="浙江省宁波市余姚市凤山街道东郊工业园区永兴东路18号"/>
    <s v="小家电"/>
    <n v="570162735.47000003"/>
    <n v="60074020.420000002"/>
    <n v="3566"/>
    <s v="Ningbo Dechang Electrical Machinery Made Co.,Ltd."/>
    <s v="86-574-62699962"/>
    <s v="info@dechang-motor.com"/>
    <n v="1"/>
    <x v="2"/>
    <s v="营收较高"/>
    <s v="宁波市"/>
    <n v="159888.59659842963"/>
    <n v="16846.332142456533"/>
  </r>
  <r>
    <x v="2"/>
    <s v="600231.SH"/>
    <s v="岭南控股"/>
    <s v="凌源钢铁股份有限公司"/>
    <s v="辽宁省朝阳市凌源市钢铁路3号"/>
    <s v="钢铁"/>
    <n v="6017917041.3299999"/>
    <n v="126532977.31"/>
    <n v="7534"/>
    <s v="Lingyuan Iron &amp; Steel Co.,Ltd."/>
    <s v="86-421-6838259;86-421-6838192;86-421-6762383"/>
    <s v="lggf_zqb@126.com;lxc19680411@126.com"/>
    <n v="2"/>
    <x v="0"/>
    <s v="营收极高"/>
    <s v="朝阳市"/>
    <n v="798767.85788824002"/>
    <n v="16794.926640562782"/>
  </r>
  <r>
    <x v="0"/>
    <s v="300981.SZ"/>
    <s v="领益智造"/>
    <s v="中红普林医疗用品股份有限公司"/>
    <s v="河北省唐山市滦南县倴城镇兆才大街35号"/>
    <s v="医疗器械"/>
    <n v="572751113.34000003"/>
    <n v="61518191.920000002"/>
    <n v="3678"/>
    <s v="Zhonghong Pulin Medical Products Co.,Ltd."/>
    <s v="86-315-4155760"/>
    <s v="zhyl@zhonghongpulin.cn;gr@zhonghongpulin.cn"/>
    <n v="2"/>
    <x v="2"/>
    <s v="营收较高"/>
    <s v="唐山市"/>
    <n v="155723.52184339316"/>
    <n v="16725.990190320827"/>
  </r>
  <r>
    <x v="2"/>
    <s v="603189.SH"/>
    <s v="柳钢股份"/>
    <s v="上海网达软件股份有限公司"/>
    <s v="上海市浦东新区自由贸易试验区川桥路409号"/>
    <s v="计算机应用"/>
    <n v="97065965.200000003"/>
    <n v="24402383.629999999"/>
    <n v="1460"/>
    <s v="Shanghai Wondertek Software Co.,Ltd"/>
    <s v="86-21-50306629"/>
    <s v="sunlin@wondertek.com.cn;xuwen@wondertek.com.cn"/>
    <n v="2"/>
    <x v="3"/>
    <s v="营收正常"/>
    <s v="上海市"/>
    <n v="66483.537808219175"/>
    <n v="16713.961390410957"/>
  </r>
  <r>
    <x v="1"/>
    <s v="871245.BJ"/>
    <s v="柳工"/>
    <s v="江苏威博液压股份有限公司"/>
    <s v="江苏省淮安市清江浦区经济技术开发区珠海东路113号"/>
    <s v="专用设备"/>
    <n v="64968547.780000001"/>
    <n v="7704735.0199999996"/>
    <n v="461"/>
    <s v="Jiangsu Vibo Hydraulics Co.,Ltd."/>
    <s v="86-517-83576208"/>
    <s v="info@vibo-hydraulics.com;2235029934@qq.com"/>
    <n v="2"/>
    <x v="2"/>
    <s v="营收正常"/>
    <s v="淮安市"/>
    <n v="140929.60472885033"/>
    <n v="16713.091149674619"/>
  </r>
  <r>
    <x v="0"/>
    <s v="300963.SZ"/>
    <s v="柳化股份"/>
    <s v="上海中洲特种合金材料股份有限公司"/>
    <s v="上海市嘉定区工业区世盛路580号"/>
    <s v="金属新材料"/>
    <n v="155891329.05000001"/>
    <n v="12414849.48"/>
    <n v="743"/>
    <s v="Shanghai Zhongzhou Special Alloy Materials Co.,Ltd."/>
    <s v="86-21-59966058"/>
    <s v="zhz@shzztc.com;wyj@shzztc.com"/>
    <n v="2"/>
    <x v="3"/>
    <s v="营收较高"/>
    <s v="上海市"/>
    <n v="209813.36345895022"/>
    <n v="16709.084091520861"/>
  </r>
  <r>
    <x v="2"/>
    <s v="601609.SH"/>
    <s v="柳药集团"/>
    <s v="宁波金田铜业(集团)股份有限公司"/>
    <s v="浙江省宁波市江北区慈城镇城西西路1号"/>
    <s v="工业金属"/>
    <n v="21419974065.84"/>
    <n v="134245961.74000001"/>
    <n v="8041"/>
    <s v="Ningbo Jintian Copper (Group) Co.,Ltd."/>
    <s v="86-574-83005059"/>
    <s v="stock@jtgroup.com.cn"/>
    <n v="1"/>
    <x v="0"/>
    <s v="营收极高"/>
    <s v="宁波市"/>
    <n v="2663844.5548862084"/>
    <n v="16695.182407660741"/>
  </r>
  <r>
    <x v="0"/>
    <s v="300759.SZ"/>
    <s v="六国化工"/>
    <s v="康龙化成(北京)新药技术股份有限公司"/>
    <s v="北京市大兴区北京经济技术开发区泰河路6号"/>
    <s v="医疗服务"/>
    <n v="2102899933.9300001"/>
    <n v="249086573.59999999"/>
    <n v="14923"/>
    <s v="Pharmaron Beijing Co.,Ltd."/>
    <s v="86-10-57330087"/>
    <s v="pharmaron@pharmaron-bj.com"/>
    <n v="1"/>
    <x v="2"/>
    <s v="营收极高"/>
    <s v="北京市"/>
    <n v="140916.70132882128"/>
    <n v="16691.45437244522"/>
  </r>
  <r>
    <x v="0"/>
    <s v="002051.SZ"/>
    <s v="龙佰集团"/>
    <s v="中工国际工程股份有限公司"/>
    <s v="北京市海淀区丹棱街3号"/>
    <s v="建筑装饰"/>
    <n v="2556550193.8899999"/>
    <n v="74336717.370000005"/>
    <n v="4456"/>
    <s v="China Camc Engineering Co.,Ltd."/>
    <s v="86-10-82688606;86-10-82688405"/>
    <s v="002051@camce.cn"/>
    <n v="1"/>
    <x v="3"/>
    <s v="营收极高"/>
    <s v="北京市"/>
    <n v="573732.09019075404"/>
    <n v="16682.387201526035"/>
  </r>
  <r>
    <x v="0"/>
    <s v="300005.SZ"/>
    <s v="龙版传媒"/>
    <s v="探路者控股集团股份有限公司"/>
    <s v="北京市昌平区北七家镇宏福科技园28号"/>
    <s v="服装家纺"/>
    <n v="211555774.75"/>
    <n v="8221239.1200000001"/>
    <n v="494"/>
    <s v="Toread Holdings Group Co.,Ltd."/>
    <s v="86-10-81788188"/>
    <s v="zhang.zhifei@toread.com.cn;zhang.zeyuan@toread.com.cn;ir300005@toread.com.cn"/>
    <n v="3"/>
    <x v="4"/>
    <s v="营收较高"/>
    <s v="北京市"/>
    <n v="428250.55617408908"/>
    <n v="16642.184453441296"/>
  </r>
  <r>
    <x v="0"/>
    <s v="002976.SZ"/>
    <s v="龙磁科技"/>
    <s v="苏州瑞玛精密工业股份有限公司"/>
    <s v="江苏省苏州市虎丘区高新区浒关工业园浒晨路28号"/>
    <s v="汽车零部件"/>
    <n v="217591404.81999999"/>
    <n v="17401373.379999999"/>
    <n v="1046"/>
    <s v="Suzhou Cheersson Precision Metal Forming Co.,Ltd."/>
    <s v="86-512-66168070"/>
    <s v="stock@cheersson.com"/>
    <n v="1"/>
    <x v="1"/>
    <s v="营收较高"/>
    <s v="苏州市"/>
    <n v="208022.37554493308"/>
    <n v="16636.11221797323"/>
  </r>
  <r>
    <x v="1"/>
    <s v="831726.BJ"/>
    <s v="龙大美食"/>
    <s v="长春市朱老六食品股份有限公司"/>
    <s v="吉林省长春市九台区卡伦经济开发区卡伦湖大街2255号"/>
    <s v="食品加工制造"/>
    <n v="58250284.340000004"/>
    <n v="11044513.91"/>
    <n v="664"/>
    <s v="Changchun Zhulaoliu Food Co.,Ltd"/>
    <s v="86-431-82559677"/>
    <s v="zllsp@sina.com;406266733@qq.com"/>
    <n v="2"/>
    <x v="1"/>
    <s v="营收正常"/>
    <s v="长春市"/>
    <n v="87726.331837349397"/>
    <n v="16633.304081325303"/>
  </r>
  <r>
    <x v="0"/>
    <s v="000756.SZ"/>
    <s v="龙高股份"/>
    <s v="山东新华制药股份有限公司"/>
    <s v="山东省淄博市张店区高新技术产业开发区鲁泰大道1号"/>
    <s v="化学制药"/>
    <n v="1831254151.22"/>
    <n v="108503552.76000001"/>
    <n v="6533"/>
    <s v="Shandong Xinhua Pharmaceutical Company Limited"/>
    <s v="86-533-2166666"/>
    <s v="cqcao@xhzy.com;xhzy@xhzy.com"/>
    <n v="2"/>
    <x v="3"/>
    <s v="营收极高"/>
    <s v="淄博市"/>
    <n v="280308.30418184603"/>
    <n v="16608.534021123527"/>
  </r>
  <r>
    <x v="0"/>
    <s v="002644.SZ"/>
    <s v="龙建股份"/>
    <s v="兰州佛慈制药股份有限公司"/>
    <s v="甘肃省兰州市皋兰县兰州新区华山路2289号"/>
    <s v="中药"/>
    <n v="236878872.61000001"/>
    <n v="21496460.609999999"/>
    <n v="1295"/>
    <s v="Lanzhou Foci Pharmaceutical Co.,Ltd."/>
    <s v="86-931-8362318"/>
    <s v="qlslibaojun@163.com;598833623@qq.com;zqb@fczy.com"/>
    <n v="3"/>
    <x v="2"/>
    <s v="营收较高"/>
    <s v="兰州市"/>
    <n v="182918.04834749034"/>
    <n v="16599.583482625483"/>
  </r>
  <r>
    <x v="2"/>
    <s v="603126.SH"/>
    <s v="龙江交通"/>
    <s v="中材节能股份有限公司"/>
    <s v="天津市北辰区龙洲道1号北辰大厦3号楼"/>
    <s v="环保"/>
    <n v="582606371.44000006"/>
    <n v="32003798.140000001"/>
    <n v="1934"/>
    <s v="Sinoma Energy Conservation Ltd."/>
    <s v="86-22-85307668;86-22-86341590"/>
    <s v="sinoma-ec@sinoma-ec.cn"/>
    <n v="1"/>
    <x v="3"/>
    <s v="营收较高"/>
    <s v="天津市"/>
    <n v="301244.24583247158"/>
    <n v="16547.982492244053"/>
  </r>
  <r>
    <x v="2"/>
    <s v="603966.SH"/>
    <s v="龙津药业"/>
    <s v="法兰泰克重工股份有限公司"/>
    <s v="江苏省苏州市吴江区汾湖经济开发区汾越路288号"/>
    <s v="专用设备"/>
    <n v="325733781.17000002"/>
    <n v="21075020.780000001"/>
    <n v="1274"/>
    <s v="Eurocrane (China) Co.,Ltd."/>
    <s v="86-512-82072666"/>
    <s v="securities@eurocrane.com.cn;fltk@eurocrane.com.cn"/>
    <n v="2"/>
    <x v="2"/>
    <s v="营收较高"/>
    <s v="苏州市"/>
    <n v="255678.00719780222"/>
    <n v="16542.402496075356"/>
  </r>
  <r>
    <x v="0"/>
    <s v="301107.SZ"/>
    <s v="龙利得"/>
    <s v="重庆瑜欣平瑞电子股份有限公司"/>
    <s v="重庆市九龙坡区高腾大道992号"/>
    <s v="通用设备"/>
    <n v="170505493.81"/>
    <n v="18145396.649999999"/>
    <n v="1098"/>
    <s v="Chongqing Yuxin Pingrui Electronic Co., Ltd."/>
    <s v="86-23-65816392"/>
    <s v="equities@cqyx.com.cn"/>
    <n v="1"/>
    <x v="1"/>
    <s v="营收较高"/>
    <s v="重庆市"/>
    <n v="155287.33498178507"/>
    <n v="16525.862158469943"/>
  </r>
  <r>
    <x v="0"/>
    <s v="002171.SZ"/>
    <s v="龙蟠科技"/>
    <s v="安徽楚江科技新材料股份有限公司"/>
    <s v="安徽省芜湖市鸠江区龙腾路88号"/>
    <s v="工业金属"/>
    <n v="9443771622.6399994"/>
    <n v="114005715.44"/>
    <n v="6905"/>
    <s v="Anhui Truchum Advanced Materials And Technology Co.,Ltd."/>
    <s v="86-553-5315978"/>
    <s v="truchum@sina.com"/>
    <n v="1"/>
    <x v="0"/>
    <s v="营收极高"/>
    <s v="芜湖市"/>
    <n v="1367671.4877103546"/>
    <n v="16510.603249818971"/>
  </r>
  <r>
    <x v="0"/>
    <s v="002520.SZ"/>
    <s v="龙泉股份"/>
    <s v="浙江日发精密机械股份有限公司"/>
    <s v="浙江省绍兴市新昌县七星街道日发数码科技园"/>
    <s v="通用设备"/>
    <n v="534408085.76999998"/>
    <n v="20328236.969999999"/>
    <n v="1235"/>
    <s v="Zhejiang Rifa Precision Machinery Co.,Ltd."/>
    <s v="86-575-86337958"/>
    <s v="qib@rifagroup.com;chentt@rifagroup.com;rifapm@rifagroup.com"/>
    <n v="3"/>
    <x v="1"/>
    <s v="营收较高"/>
    <s v="绍兴市"/>
    <n v="432719.09778947366"/>
    <n v="16460.11090688259"/>
  </r>
  <r>
    <x v="0"/>
    <s v="002722.SZ"/>
    <s v="龙腾光电"/>
    <s v="物产中大金轮蓝海股份有限公司"/>
    <s v="江苏省南通市崇川区经济技术开发区滨水路6号"/>
    <s v="专用设备"/>
    <n v="618603627.99000001"/>
    <n v="36470142.159999996"/>
    <n v="2216"/>
    <s v="Wuchan Zhongda Geron Co.,Ltd."/>
    <s v="86-513-80776888"/>
    <s v="stock@geron-china.com"/>
    <n v="1"/>
    <x v="2"/>
    <s v="营收较高"/>
    <s v="南通市"/>
    <n v="279153.26172833936"/>
    <n v="16457.64537906137"/>
  </r>
  <r>
    <x v="2"/>
    <s v="605300.SH"/>
    <s v="龙头股份"/>
    <s v="佳禾食品工业股份有限公司"/>
    <s v="江苏省苏州市吴江区中山南路518号"/>
    <s v="食品加工制造"/>
    <n v="522177029.25999999"/>
    <n v="17224962.260000002"/>
    <n v="1048"/>
    <s v="Jiahe Foods Industry Co.,Ltd."/>
    <s v="86-512-63497711-836"/>
    <s v="ir@cograin.cn"/>
    <n v="1"/>
    <x v="1"/>
    <s v="营收较高"/>
    <s v="苏州市"/>
    <n v="498260.52410305344"/>
    <n v="16436.032690839696"/>
  </r>
  <r>
    <x v="0"/>
    <s v="002632.SZ"/>
    <s v="龙溪股份"/>
    <s v="道明光学股份有限公司"/>
    <s v="浙江省金华市永康市经济开发区东吴路581号"/>
    <s v="化工合成材料"/>
    <n v="288424736.61000001"/>
    <n v="27419313.75"/>
    <n v="1669"/>
    <s v="Daoming Optics&amp;Chemical Co.,Ltd"/>
    <s v="86-579-87321111"/>
    <s v="stock@chinadaoming.com"/>
    <n v="1"/>
    <x v="0"/>
    <s v="营收较高"/>
    <s v="金华市"/>
    <n v="172812.90390053924"/>
    <n v="16428.588226482923"/>
  </r>
  <r>
    <x v="0"/>
    <s v="300908.SZ"/>
    <s v="龙芯中科"/>
    <s v="仲景食品股份有限公司"/>
    <s v="河南省南阳市西峡县工业大道北段211号"/>
    <s v="食品加工制造"/>
    <n v="198789279.50999999"/>
    <n v="16810029.57"/>
    <n v="1024"/>
    <s v="Zhongjing Food Co., Ltd."/>
    <s v="86-377-69766006"/>
    <s v="zhongjing@zhongjing.com.cn"/>
    <n v="1"/>
    <x v="1"/>
    <s v="营收较高"/>
    <s v="南阳市"/>
    <n v="194130.15577148437"/>
    <n v="16416.044501953125"/>
  </r>
  <r>
    <x v="2"/>
    <s v="605500.SH"/>
    <s v="龙星化工"/>
    <s v="森林包装集团股份有限公司"/>
    <s v="浙江省台州市温岭市大溪镇大溪北路460号"/>
    <s v="造纸"/>
    <n v="618554684.78999996"/>
    <n v="34974928.479999997"/>
    <n v="2131"/>
    <s v="Forest Packaging Group Co.,Ltd."/>
    <s v="86-576-86336000"/>
    <s v="forestpackaging@126.com"/>
    <n v="1"/>
    <x v="2"/>
    <s v="营收较高"/>
    <s v="台州市"/>
    <n v="290264.98582355701"/>
    <n v="16412.448840919755"/>
  </r>
  <r>
    <x v="0"/>
    <s v="002623.SZ"/>
    <s v="龙宇燃油"/>
    <s v="常州亚玛顿股份有限公司"/>
    <s v="江苏省常州市天宁区青龙东路639号"/>
    <s v="电力设备"/>
    <n v="705647975.87"/>
    <n v="11040225.460000001"/>
    <n v="673"/>
    <s v="Changzhou Almaden Co.,Ltd."/>
    <s v="86-519-88880015-8301;86-519-88880019"/>
    <s v="lq@czamd.com;amd@czamd.com"/>
    <n v="2"/>
    <x v="4"/>
    <s v="营收较高"/>
    <s v="常州市"/>
    <n v="1048511.1082763744"/>
    <n v="16404.495482912334"/>
  </r>
  <r>
    <x v="0"/>
    <s v="001296.SZ"/>
    <s v="龙元建设"/>
    <s v="重庆长江造型材料(集团)股份有限公司"/>
    <s v="重庆市北碚区童家溪镇五星中路6号"/>
    <s v="建筑材料"/>
    <n v="217332013.22999999"/>
    <n v="14331798.380000001"/>
    <n v="874"/>
    <s v="Chongqing Changjiang River Moulding Material (Group) Co.,Ltd."/>
    <s v="86-23-88212160"/>
    <s v="sid@ccrmm.com.cn"/>
    <n v="1"/>
    <x v="3"/>
    <s v="营收较高"/>
    <s v="重庆市"/>
    <n v="248663.63069794051"/>
    <n v="16397.938649885586"/>
  </r>
  <r>
    <x v="2"/>
    <s v="600933.SH"/>
    <s v="龙源电力"/>
    <s v="爱柯迪股份有限公司"/>
    <s v="浙江省宁波市江北区金山路588号"/>
    <s v="汽车零部件"/>
    <n v="902864861.77999997"/>
    <n v="84884896.109999999"/>
    <n v="5181"/>
    <s v="Ikd Co.,Ltd."/>
    <s v="86-574-87562112"/>
    <s v="ikd@ikd-china.com"/>
    <n v="1"/>
    <x v="1"/>
    <s v="营收较高"/>
    <s v="宁波市"/>
    <n v="174264.59405134144"/>
    <n v="16383.882669368848"/>
  </r>
  <r>
    <x v="2"/>
    <s v="605018.SH"/>
    <s v="龙源技术"/>
    <s v="浙江长华汽车零部件股份有限公司"/>
    <s v="浙江省宁波市慈溪市周巷镇环城北路707号"/>
    <s v="汽车零部件"/>
    <n v="447102175.86000001"/>
    <n v="35825753.460000001"/>
    <n v="2187"/>
    <s v="Zhejiang Changhua Autoparts Co.,Ltd."/>
    <s v="86-574-63333233"/>
    <s v="zhangpeijia@zjchanghua.com;huangyanlei@zjchanghua.com;ir@zjchanghua.com"/>
    <n v="3"/>
    <x v="1"/>
    <s v="营收较高"/>
    <s v="宁波市"/>
    <n v="204436.29440329218"/>
    <n v="16381.231577503429"/>
  </r>
  <r>
    <x v="0"/>
    <s v="000700.SZ"/>
    <s v="龙韵股份"/>
    <s v="江南模塑科技股份有限公司"/>
    <s v="江苏省无锡市江阴市周庄镇长青路8号"/>
    <s v="汽车零部件"/>
    <n v="1548429453.8800001"/>
    <n v="93074095.769999996"/>
    <n v="5684"/>
    <s v="Jiangnan Mould &amp; Plastic Technology Co.,Ltd."/>
    <s v="86-510-86242802"/>
    <s v="scy@000700.com;wanghui@000700.com"/>
    <n v="2"/>
    <x v="1"/>
    <s v="营收极高"/>
    <s v="无锡市"/>
    <n v="272418.97499648138"/>
    <n v="16374.75295038705"/>
  </r>
  <r>
    <x v="2"/>
    <s v="600828.SH"/>
    <s v="龙洲股份"/>
    <s v="茂业商业股份有限公司"/>
    <s v="四川省成都市锦江区东御街19号"/>
    <s v="零售"/>
    <n v="863390960.84000003"/>
    <n v="41092854.490000002"/>
    <n v="2510"/>
    <s v="Maoye Commercial Co.,Ltd"/>
    <s v="86-28-86665088"/>
    <s v="csjt600828@126.com;cpds_600828@cpds.cn"/>
    <n v="2"/>
    <x v="3"/>
    <s v="营收较高"/>
    <s v="成都市"/>
    <n v="343980.4624860558"/>
    <n v="16371.655175298805"/>
  </r>
  <r>
    <x v="0"/>
    <s v="002225.SZ"/>
    <s v="龙竹科技"/>
    <s v="濮阳濮耐高温材料(集团)股份有限公司"/>
    <s v="河南省濮阳市濮阳县西环路中段"/>
    <s v="建筑材料"/>
    <n v="1138651820.1800001"/>
    <n v="74756791.390000001"/>
    <n v="4569"/>
    <s v="Puyang Refractories Group Co.,Ltd."/>
    <s v="86-393-3214228"/>
    <s v="p_y_m78@163.com;zhangleizmx8@163.com;pngf2007@punai.com"/>
    <n v="3"/>
    <x v="3"/>
    <s v="营收极高"/>
    <s v="濮阳市"/>
    <n v="249212.47979426573"/>
    <n v="16361.740291092143"/>
  </r>
  <r>
    <x v="0"/>
    <s v="002620.SZ"/>
    <s v="隆达股份"/>
    <s v="深圳瑞和建筑装饰股份有限公司"/>
    <s v="广东省深圳市罗湖区深南东路3027号瑞和大厦"/>
    <s v="建筑装饰"/>
    <n v="504843399.29000002"/>
    <n v="9679035.9900000002"/>
    <n v="593"/>
    <s v="Shenzhen Ruihe Construction Decoration Co.,Ltd"/>
    <s v="86-755-83764513;86-755-33916666-8922"/>
    <s v="zqb@sz-ruihe.com;ruihe@sz-ruihe.com"/>
    <n v="2"/>
    <x v="3"/>
    <s v="营收较高"/>
    <s v="深圳市"/>
    <n v="851337.94146711635"/>
    <n v="16322.151753794267"/>
  </r>
  <r>
    <x v="2"/>
    <s v="600267.SH"/>
    <s v="隆华科技"/>
    <s v="浙江海正药业股份有限公司"/>
    <s v="浙江省台州市椒江区外沙路46号"/>
    <s v="化学制药"/>
    <n v="2977204828.98"/>
    <n v="135128838.41999999"/>
    <n v="8280"/>
    <s v="Zhejiang Hisun Pharmaceutical Co.,Ltd."/>
    <s v="86-571-85278141;86-576-88827809"/>
    <s v="stock600267@hisunpharm.com;bgs@hisunpharm.com"/>
    <n v="2"/>
    <x v="3"/>
    <s v="营收极高"/>
    <s v="台州市"/>
    <n v="359565.80060144927"/>
    <n v="16319.908021739129"/>
  </r>
  <r>
    <x v="0"/>
    <s v="002354.SZ"/>
    <s v="隆华新材"/>
    <s v="天娱数字科技(大连)集团股份有限公司"/>
    <s v="北京市朝阳区青年路7号达美中心T4座16层"/>
    <s v="传媒"/>
    <n v="497482786.98000002"/>
    <n v="9138491.0600000005"/>
    <n v="560"/>
    <s v="Tianyu Digital Technology (Dalian) Group Co.,Ltd."/>
    <s v="86-10-87926860"/>
    <s v="ir@tianyushuke.com"/>
    <n v="1"/>
    <x v="4"/>
    <s v="营收较高"/>
    <s v="北京市"/>
    <n v="888362.11960714287"/>
    <n v="16318.734035714288"/>
  </r>
  <r>
    <x v="2"/>
    <s v="600060.SH"/>
    <s v="隆基机械"/>
    <s v="海信视像科技股份有限公司"/>
    <s v="山东省青岛市黄岛区经济技术开发区前湾港路218号"/>
    <s v="黑色家电"/>
    <n v="10184415867.34"/>
    <n v="298559631.75"/>
    <n v="18385"/>
    <s v="Hisense Visual Technology Co.,Ltd."/>
    <s v="86-532-83889556"/>
    <s v="zqb@hisense.com"/>
    <n v="1"/>
    <x v="0"/>
    <s v="营收极高"/>
    <s v="青岛市"/>
    <n v="553952.45402991574"/>
    <n v="16239.305507206962"/>
  </r>
  <r>
    <x v="1"/>
    <s v="830832.BJ"/>
    <s v="隆基绿能"/>
    <s v="山东齐鲁华信实业股份有限公司"/>
    <s v="山东省淄博市周村区体育场路1号"/>
    <s v="非金属材料"/>
    <n v="164976203.09999999"/>
    <n v="11675274.18"/>
    <n v="719"/>
    <s v="Shandong Qilu Huaxin Industry Co.,Ltd."/>
    <s v="86-533-6860468"/>
    <s v="dwb@188.com;sdqlhx@188.com"/>
    <n v="2"/>
    <x v="4"/>
    <s v="营收较高"/>
    <s v="淄博市"/>
    <n v="229452.29916550763"/>
    <n v="16238.211655076495"/>
  </r>
  <r>
    <x v="0"/>
    <s v="300042.SZ"/>
    <s v="隆利科技"/>
    <s v="深圳市朗科科技股份有限公司"/>
    <s v="广东省深圳市南山区高新区南区高新南六道10号朗科大厦16、18、19层"/>
    <s v="计算机设备"/>
    <n v="418469867.06"/>
    <n v="8375678.3499999996"/>
    <n v="517"/>
    <s v="Netac Technology Co.,Ltd."/>
    <s v="86-755-26727600"/>
    <s v="ir@netac.com"/>
    <n v="1"/>
    <x v="3"/>
    <s v="营收较高"/>
    <s v="深圳市"/>
    <n v="809419.47206963249"/>
    <n v="16200.538394584139"/>
  </r>
  <r>
    <x v="2"/>
    <s v="603333.SH"/>
    <s v="隆平高科"/>
    <s v="尚纬股份有限公司"/>
    <s v="四川省乐山市市中区高新区迎宾大道18号"/>
    <s v="电力设备"/>
    <n v="502998130.62"/>
    <n v="20315585.420000002"/>
    <n v="1256"/>
    <s v="Sunway Co.,Ltd."/>
    <s v="86-833-2595155"/>
    <s v="securities@sunwayint.com"/>
    <n v="1"/>
    <x v="4"/>
    <s v="营收较高"/>
    <s v="乐山市"/>
    <n v="400476.21864649683"/>
    <n v="16174.829156050957"/>
  </r>
  <r>
    <x v="0"/>
    <s v="300989.SZ"/>
    <s v="隆盛科技"/>
    <s v="深圳市蕾奥规划设计咨询股份有限公司"/>
    <s v="广东省深圳市南山区沙河街道天健创智中心A塔5-8楼、14楼"/>
    <s v="建筑装饰"/>
    <n v="84233876.780000001"/>
    <n v="13747038.93"/>
    <n v="850"/>
    <s v="Lay-Out Planning Consultants Co.,Ltd."/>
    <s v="86-755-23965219"/>
    <s v="layout@lay-out.com.cn"/>
    <n v="1"/>
    <x v="3"/>
    <s v="营收正常"/>
    <s v="深圳市"/>
    <n v="99098.678564705886"/>
    <n v="16172.986976470587"/>
  </r>
  <r>
    <x v="2"/>
    <s v="603662.SH"/>
    <s v="隆鑫通用"/>
    <s v="宁波柯力传感科技股份有限公司"/>
    <s v="浙江省宁波市江北区长兴路199号"/>
    <s v="仪器仪表"/>
    <n v="201073478.47"/>
    <n v="34970002.359999999"/>
    <n v="2163"/>
    <s v="Keli Sensing Technology (Ningbo) Co.,Ltd."/>
    <s v="86-574-87562290"/>
    <s v="dmb@kelichina.com"/>
    <n v="1"/>
    <x v="2"/>
    <s v="营收较高"/>
    <s v="宁波市"/>
    <n v="92960.461613499763"/>
    <n v="16167.36123901988"/>
  </r>
  <r>
    <x v="2"/>
    <s v="603311.SH"/>
    <s v="陇神戎发"/>
    <s v="浙江金海高科股份有限公司"/>
    <s v="浙江省绍兴市诸暨市应店街镇工业区"/>
    <s v="白色家电"/>
    <n v="201478102.50999999"/>
    <n v="22758304.16"/>
    <n v="1408"/>
    <s v="Zhejiang Goldensea Hi-Tech Co.,Ltd"/>
    <s v="86-21-51567009"/>
    <s v="touzizhe@goldensea.cn"/>
    <n v="1"/>
    <x v="4"/>
    <s v="营收较高"/>
    <s v="绍兴市"/>
    <n v="143095.24325994318"/>
    <n v="16163.568295454546"/>
  </r>
  <r>
    <x v="2"/>
    <s v="688025.SH"/>
    <s v="泸天化"/>
    <s v="深圳市杰普特光电股份有限公司"/>
    <s v="广东省深圳市龙华区观湖街道鹭湖社区观盛五路8-1号科姆龙科技园A栋1201"/>
    <s v="自动化设备"/>
    <n v="277713653.05000001"/>
    <n v="24337429.699999999"/>
    <n v="1506"/>
    <s v="Shenzhen Jpt Opto-Electronics Co.,Ltd."/>
    <s v="86-755-29528181"/>
    <s v="wjk@jptoe.com;shenhangda@jptoe.com;ir@jptoe.com"/>
    <n v="3"/>
    <x v="2"/>
    <s v="营收较高"/>
    <s v="深圳市"/>
    <n v="184404.81610225764"/>
    <n v="16160.311885790172"/>
  </r>
  <r>
    <x v="0"/>
    <s v="002330.SZ"/>
    <s v="泸州老窖"/>
    <s v="山东得利斯食品股份有限公司"/>
    <s v="山东省潍坊市诸城市昌城镇驻地"/>
    <s v="食品加工制造"/>
    <n v="706736520.92999995"/>
    <n v="30584235.690000001"/>
    <n v="1893"/>
    <s v="Shandong Delisi Food Co.,Ltd."/>
    <s v="86-536-6339032"/>
    <s v="dls525@126.com"/>
    <n v="1"/>
    <x v="1"/>
    <s v="营收较高"/>
    <s v="潍坊市"/>
    <n v="373342.06071315368"/>
    <n v="16156.490063391442"/>
  </r>
  <r>
    <x v="0"/>
    <s v="301125.SZ"/>
    <s v="鲁北化工"/>
    <s v="南京腾亚精工科技股份有限公司"/>
    <s v="江苏省南京市江宁区东山街道临麒路129号"/>
    <s v="通用设备"/>
    <n v="100870885.92"/>
    <n v="12424429.41"/>
    <n v="770"/>
    <s v="Nanjing Toua Hardware&amp;Tools Co.,Ltd."/>
    <s v="86-25-52283866"/>
    <s v="gaoai@tengya.com"/>
    <n v="1"/>
    <x v="1"/>
    <s v="营收较高"/>
    <s v="南京市"/>
    <n v="131001.15054545455"/>
    <n v="16135.62261038961"/>
  </r>
  <r>
    <x v="0"/>
    <s v="301052.SZ"/>
    <s v="鲁抗医药"/>
    <s v="果麦文化传媒股份有限公司"/>
    <s v="上海市徐汇区古宜路181号B座5层"/>
    <s v="传媒"/>
    <n v="105153517.12"/>
    <n v="4194397.76"/>
    <n v="260"/>
    <s v="Guomai Culture &amp; Media Co.,Ltd."/>
    <s v="86-21-64386485"/>
    <s v="guomai@guomai.cc"/>
    <n v="1"/>
    <x v="4"/>
    <s v="营收较高"/>
    <s v="上海市"/>
    <n v="404436.60430769232"/>
    <n v="16132.299076923076"/>
  </r>
  <r>
    <x v="0"/>
    <s v="301248.SZ"/>
    <s v="鲁商发展"/>
    <s v="杰创智能科技股份有限公司"/>
    <s v="广东省广州市黄埔区高新技术产业开发区科学大道162号B3栋301单元"/>
    <s v="计算机应用"/>
    <n v="193740238.72"/>
    <n v="11419597.060000001"/>
    <n v="708"/>
    <s v="Nexwise Intelligence China Limited"/>
    <s v="86-20-83982000"/>
    <s v="jcir@nexwise.com.cn"/>
    <n v="1"/>
    <x v="3"/>
    <s v="营收较高"/>
    <s v="广州市"/>
    <n v="273644.40497175138"/>
    <n v="16129.374378531074"/>
  </r>
  <r>
    <x v="0"/>
    <s v="002419.SZ"/>
    <s v="鲁泰A"/>
    <s v="天虹数科商业股份有限公司"/>
    <s v="广东省深圳市南山区中心路(深圳湾段)3019号天虹大厦9-14楼、17-20楼"/>
    <s v="零售"/>
    <n v="3461278884.4299998"/>
    <n v="279030011.81"/>
    <n v="17319"/>
    <s v="Rainbow Digital Commercial Co.,Ltd."/>
    <s v="86-755-23651888"/>
    <s v="不详"/>
    <n v="0"/>
    <x v="3"/>
    <s v="营收极高"/>
    <s v="深圳市"/>
    <n v="199854.43065015299"/>
    <n v="16111.208026444945"/>
  </r>
  <r>
    <x v="0"/>
    <s v="002962.SZ"/>
    <s v="鲁西化工"/>
    <s v="湖北五方光电股份有限公司"/>
    <s v="湖北省荆州市沙市区深圳大道55号"/>
    <s v="光学光电子"/>
    <n v="254661999.00999999"/>
    <n v="19007251.940000001"/>
    <n v="1180"/>
    <s v="Hubei W-Olf Photoelectric Technology Co.,Ltd."/>
    <s v="86-716-8800323"/>
    <s v="cy@w-olf.com;david.luo@w-olf.com"/>
    <n v="2"/>
    <x v="0"/>
    <s v="营收较高"/>
    <s v="荆州市"/>
    <n v="215815.25339830507"/>
    <n v="16107.840627118645"/>
  </r>
  <r>
    <x v="0"/>
    <s v="300857.SZ"/>
    <s v="鲁信创投"/>
    <s v="协创数据技术股份有限公司"/>
    <s v="广东省深圳市福田区深南大道耀华创建大厦1座12层1209号房"/>
    <s v="消费电子"/>
    <n v="685181533.98000002"/>
    <n v="29559032.120000001"/>
    <n v="1837"/>
    <s v="Sharetronic Data Technology Co., Ltd."/>
    <s v="86-755-33098535"/>
    <s v="ir@sharetronic.com"/>
    <n v="1"/>
    <x v="2"/>
    <s v="营收较高"/>
    <s v="深圳市"/>
    <n v="372989.40336418076"/>
    <n v="16090.926575939031"/>
  </r>
  <r>
    <x v="2"/>
    <s v="600587.SH"/>
    <s v="鲁阳节能"/>
    <s v="山东新华医疗器械股份有限公司"/>
    <s v="山东省淄博市张店区高新技术产业开发区新华医疗科技园"/>
    <s v="医疗器械"/>
    <n v="2112972293.22"/>
    <n v="127600837.33"/>
    <n v="7938"/>
    <s v="Shinva Medical Instrument Co.,Ltd."/>
    <s v="86-533-3587766"/>
    <s v="shinva@163.com"/>
    <n v="1"/>
    <x v="2"/>
    <s v="营收极高"/>
    <s v="淄博市"/>
    <n v="266184.46626606199"/>
    <n v="16074.683463088939"/>
  </r>
  <r>
    <x v="2"/>
    <s v="605005.SH"/>
    <s v="鲁银投资"/>
    <s v="合兴汽车电子股份有限公司"/>
    <s v="浙江省温州市乐清市虹桥镇幸福东路1098号"/>
    <s v="汽车零部件"/>
    <n v="343817213.97000003"/>
    <n v="33168450.920000002"/>
    <n v="2064"/>
    <s v="Cwb Automotive Electronics Co.,Ltd"/>
    <s v="86-577-57117711"/>
    <s v="cwbstock@cwb.com.cn"/>
    <n v="1"/>
    <x v="1"/>
    <s v="营收较高"/>
    <s v="温州市"/>
    <n v="166578.10754360465"/>
    <n v="16069.985910852714"/>
  </r>
  <r>
    <x v="2"/>
    <s v="600645.SH"/>
    <s v="陆家嘴"/>
    <s v="中源协和细胞基因工程股份有限公司"/>
    <s v="天津市南开区华苑产业园区梅苑路12号"/>
    <s v="医疗器械"/>
    <n v="394174107.02999997"/>
    <n v="35823760.850000001"/>
    <n v="2231"/>
    <s v="Vcanbio Cell &amp; Gene Engineering Corp., Ltd"/>
    <s v="86-22-58617160"/>
    <s v="zhongyuanxiehe@vcanbio.com"/>
    <n v="1"/>
    <x v="2"/>
    <s v="营收较高"/>
    <s v="天津市"/>
    <n v="176680.4603451367"/>
    <n v="16057.266181084717"/>
  </r>
  <r>
    <x v="0"/>
    <s v="002695.SZ"/>
    <s v="鹿得医疗"/>
    <s v="江西煌上煌集团食品股份有限公司"/>
    <s v="江西省南昌市南昌县小蓝经济开发区小蓝中大道66号"/>
    <s v="食品加工制造"/>
    <n v="541807466.47000003"/>
    <n v="36585064.020000003"/>
    <n v="2279"/>
    <s v="Jiangxi Huangshanghuang Group Food Co.,Ltd."/>
    <s v="86-791-85985546"/>
    <s v="596130616@qq.com;wmq1974_07@163.com;hshspb@163.com"/>
    <n v="3"/>
    <x v="1"/>
    <s v="营收较高"/>
    <s v="南昌市"/>
    <n v="237739.12526107943"/>
    <n v="16053.121553312858"/>
  </r>
  <r>
    <x v="2"/>
    <s v="600679.SH"/>
    <s v="鹿山新材"/>
    <s v="上海凤凰企业(集团)股份有限公司"/>
    <s v="上海市长宁区福泉北路518号6座4楼"/>
    <s v="非汽车交运"/>
    <n v="413919659.57999998"/>
    <n v="24396846.100000001"/>
    <n v="1520"/>
    <s v="Shanghai Phoenix Enterprise (Group) Co., Ltd."/>
    <s v="86-21-32795679"/>
    <s v="zpc@phoenix.com.cn;master@phoenix.com.cn;mw@phoenix.com.cn"/>
    <n v="3"/>
    <x v="4"/>
    <s v="营收较高"/>
    <s v="上海市"/>
    <n v="272315.56551315787"/>
    <n v="16050.556644736844"/>
  </r>
  <r>
    <x v="0"/>
    <s v="300351.SZ"/>
    <s v="路畅科技"/>
    <s v="浙江永贵电器股份有限公司"/>
    <s v="浙江省台州市天台县白鹤镇东园路5号(西工业区)"/>
    <s v="非汽车交运"/>
    <n v="300155863.50999999"/>
    <n v="38578900.509999998"/>
    <n v="2404"/>
    <s v="Zhejiang Yonggui Electric Equipment Co.,Ltd."/>
    <s v="86-576-83938635"/>
    <s v="yonggui@yonggui.com"/>
    <n v="1"/>
    <x v="4"/>
    <s v="营收较高"/>
    <s v="台州市"/>
    <n v="124856.84838186356"/>
    <n v="16047.795553244592"/>
  </r>
  <r>
    <x v="0"/>
    <s v="300813.SZ"/>
    <s v="路德环境"/>
    <s v="浙江泰林生物技术股份有限公司"/>
    <s v="浙江省杭州市滨江区南环路2930号"/>
    <s v="专用设备"/>
    <n v="71534758.170000002"/>
    <n v="13925179.08"/>
    <n v="869"/>
    <s v="Zhejiang Tailin Bioengineering Co.,Ltd"/>
    <s v="86-571-86589069"/>
    <s v="yexy@tailingood.com;yejj@tailingood.com;tailin@tailingood.com"/>
    <n v="3"/>
    <x v="2"/>
    <s v="营收正常"/>
    <s v="杭州市"/>
    <n v="82318.478906789416"/>
    <n v="16024.371783659379"/>
  </r>
  <r>
    <x v="0"/>
    <s v="002553.SZ"/>
    <s v="路斯股份"/>
    <s v="江苏南方精工股份有限公司"/>
    <s v="江苏省常州市武进区高新技术开发区龙翔路9号"/>
    <s v="汽车零部件"/>
    <n v="133700398.28"/>
    <n v="15608390.33"/>
    <n v="975"/>
    <s v="Jiangsu Nanfang Precision Co.,Ltd."/>
    <s v="86-519-67893573"/>
    <s v="zhengquanbu@nf-bearings.com"/>
    <n v="1"/>
    <x v="1"/>
    <s v="营收较高"/>
    <s v="常州市"/>
    <n v="137128.61362051283"/>
    <n v="16008.605466666666"/>
  </r>
  <r>
    <x v="2"/>
    <s v="603303.SH"/>
    <s v="路通视信"/>
    <s v="横店集团得邦照明股份有限公司"/>
    <s v="浙江省金华市东阳市横店工业区科兴路88号"/>
    <s v="光学光电子"/>
    <n v="1255709274.73"/>
    <n v="60107826.100000001"/>
    <n v="3755"/>
    <s v="Hengdian Group Tospo Lighting Co.,Ltd."/>
    <s v="86-579-86311910"/>
    <s v="stock@tospolighting.com.cn"/>
    <n v="1"/>
    <x v="0"/>
    <s v="营收极高"/>
    <s v="金华市"/>
    <n v="334409.92669241014"/>
    <n v="16007.410412782956"/>
  </r>
  <r>
    <x v="2"/>
    <s v="688129.SH"/>
    <s v="路维光电"/>
    <s v="东来涂料技术(上海)股份有限公司"/>
    <s v="上海市嘉定区工业区新和路1221号"/>
    <s v="化学制品"/>
    <n v="76476430.920000002"/>
    <n v="11027121.07"/>
    <n v="689"/>
    <s v="Donglai Coating Technology(Shanghai) Co.,Ltd"/>
    <s v="86-21-39538548"/>
    <s v="ir@onwings.com.cn"/>
    <n v="1"/>
    <x v="3"/>
    <s v="营收正常"/>
    <s v="上海市"/>
    <n v="110996.27129172714"/>
    <n v="16004.529854862119"/>
  </r>
  <r>
    <x v="0"/>
    <s v="300900.SZ"/>
    <s v="潞安环能"/>
    <s v="广联航空工业股份有限公司"/>
    <s v="黑龙江省哈尔滨市平房区哈南工业新城核心区哈南三路三号"/>
    <s v="国防军工"/>
    <n v="104220365.77"/>
    <n v="16823649.5"/>
    <n v="1052"/>
    <s v="Guanglian Aviation Industry Co.,Ltd."/>
    <s v="86-451-51910997"/>
    <s v="ir@glavi.cn"/>
    <n v="1"/>
    <x v="0"/>
    <s v="营收较高"/>
    <s v="哈尔滨市"/>
    <n v="99068.788754752852"/>
    <n v="15992.062262357415"/>
  </r>
  <r>
    <x v="0"/>
    <s v="000655.SZ"/>
    <s v="鹭燕医药"/>
    <s v="山东金岭矿业股份有限公司"/>
    <s v="山东省淄博市张店区中埠镇"/>
    <s v="钢铁"/>
    <n v="328013319.85000002"/>
    <n v="40809000.210000001"/>
    <n v="2552"/>
    <s v="Shandong Jinling Mining Co.,Ltd"/>
    <s v="86-533-3088888"/>
    <s v="sz000655@163.com"/>
    <n v="1"/>
    <x v="0"/>
    <s v="营收较高"/>
    <s v="淄博市"/>
    <n v="128531.86514498433"/>
    <n v="15990.987543103449"/>
  </r>
  <r>
    <x v="0"/>
    <s v="002662.SZ"/>
    <s v="露笑科技"/>
    <s v="北京威卡威汽车零部件股份有限公司"/>
    <s v="北京市通州区外郎营村北2号院35号楼4层101"/>
    <s v="汽车零部件"/>
    <n v="934520056.30999994"/>
    <n v="100171914.19"/>
    <n v="6271"/>
    <s v="Beijing Wkw Automotive Parts Co.,Ltd."/>
    <s v="86-10-60276313"/>
    <s v="jingwei@beijing-wkw.com"/>
    <n v="1"/>
    <x v="1"/>
    <s v="营收较高"/>
    <s v="北京市"/>
    <n v="149022.49343166957"/>
    <n v="15973.834187529899"/>
  </r>
  <r>
    <x v="2"/>
    <s v="603066.SH"/>
    <s v="罗博特科"/>
    <s v="南京音飞储存设备(集团)股份有限公司"/>
    <s v="江苏省南京市江宁区经济技术开发区殷华街470号"/>
    <s v="物流"/>
    <n v="203393194.12"/>
    <n v="21780788.800000001"/>
    <n v="1365"/>
    <s v="Nanjing Inform Storage Equipment (Group) Co.,Ltd."/>
    <s v="86-25-52726394"/>
    <s v="xqy6355@informrack.com;yfdsh@informrack.com"/>
    <n v="2"/>
    <x v="2"/>
    <s v="营收较高"/>
    <s v="南京市"/>
    <n v="149006.00301831501"/>
    <n v="15956.621831501832"/>
  </r>
  <r>
    <x v="0"/>
    <s v="300950.SZ"/>
    <s v="罗莱生活"/>
    <s v="青岛德固特节能装备股份有限公司"/>
    <s v="山东省青岛市胶州市滨州路668号"/>
    <s v="专用设备"/>
    <n v="52337802.82"/>
    <n v="5402006.96"/>
    <n v="339"/>
    <s v="Doright Co.,Ltd."/>
    <s v="86-532-82293590"/>
    <s v="liubaojiang@doright.biz;zhaoshuangshuang@doright.biz;dorightzqb@doright.biz"/>
    <n v="3"/>
    <x v="2"/>
    <s v="营收正常"/>
    <s v="青岛市"/>
    <n v="154388.79887905603"/>
    <n v="15935.123775811209"/>
  </r>
  <r>
    <x v="0"/>
    <s v="002566.SZ"/>
    <s v="罗曼股份"/>
    <s v="吉林省集安益盛药业股份有限公司"/>
    <s v="吉林省通化市集安市文化东路17-20号"/>
    <s v="中药"/>
    <n v="225540617.25"/>
    <n v="27229639.300000001"/>
    <n v="1712"/>
    <s v="Jilin Jian Yisheng Pharmaceutical Co.,Ltd."/>
    <s v="86-435-6236009;86-435-6236050"/>
    <s v="junlitie@sina.com;yishenglj@sina.com;yisheng@yisheng-pharm.com"/>
    <n v="3"/>
    <x v="2"/>
    <s v="营收较高"/>
    <s v="通化市"/>
    <n v="131741.01474883177"/>
    <n v="15905.163142523365"/>
  </r>
  <r>
    <x v="2"/>
    <s v="603518.SH"/>
    <s v="罗牛山"/>
    <s v="锦泓时装集团股份有限公司"/>
    <s v="江苏省南京市建邺区茶亭东街240号"/>
    <s v="服装家纺"/>
    <n v="1080268312.55"/>
    <n v="41145404.840000004"/>
    <n v="2588"/>
    <s v="Jinhong Fashion Group Co.,Ltd."/>
    <s v="86-25-84736763"/>
    <s v="securities@vgrass.com"/>
    <n v="1"/>
    <x v="4"/>
    <s v="营收极高"/>
    <s v="南京市"/>
    <n v="417414.34024343122"/>
    <n v="15898.533554868625"/>
  </r>
  <r>
    <x v="0"/>
    <s v="300732.SZ"/>
    <s v="罗平锌电"/>
    <s v="河南省交通规划设计研究院股份有限公司"/>
    <s v="河南省郑州市中牟县郑东新区泽雨街9号"/>
    <s v="建筑装饰"/>
    <n v="358875482.50999999"/>
    <n v="45710906.369999997"/>
    <n v="2877"/>
    <s v="Henan Communications Planning &amp; Design Institute Co.,Ltd"/>
    <s v="86-371-62037987"/>
    <s v="wangguofeng@hnrbi.com;wangshipeng@hnrbi.com;hnrbi@hnrbi.com"/>
    <n v="3"/>
    <x v="3"/>
    <s v="营收较高"/>
    <s v="郑州市"/>
    <n v="124739.47949600278"/>
    <n v="15888.392898852971"/>
  </r>
  <r>
    <x v="0"/>
    <s v="301269.SZ"/>
    <s v="罗普斯金"/>
    <s v="北京华大九天科技股份有限公司"/>
    <s v="北京市朝阳区利泽中二路2号A座二层"/>
    <s v="计算机应用"/>
    <n v="97006642.75"/>
    <n v="10483277.75"/>
    <n v="660"/>
    <s v="Empyrean Technology Co., Ltd."/>
    <s v="86-10-84776888"/>
    <s v="ir@empyrean.com.cn"/>
    <n v="1"/>
    <x v="3"/>
    <s v="营收正常"/>
    <s v="北京市"/>
    <n v="146979.76174242425"/>
    <n v="15883.754166666668"/>
  </r>
  <r>
    <x v="2"/>
    <s v="600745.SH"/>
    <s v="罗普特"/>
    <s v="闻泰科技股份有限公司"/>
    <s v="浙江省嘉兴市南湖区亚中路777号"/>
    <s v="半导体及元件"/>
    <n v="14802578992.5"/>
    <n v="502669384.19"/>
    <n v="31658"/>
    <s v="Wingtech Technology Co.,Ltd"/>
    <s v="86-573-82582899"/>
    <s v="600745mail@wingtech.com"/>
    <n v="1"/>
    <x v="4"/>
    <s v="营收极高"/>
    <s v="嘉兴市"/>
    <n v="467577.83159075113"/>
    <n v="15878.115616589803"/>
  </r>
  <r>
    <x v="2"/>
    <s v="688226.SH"/>
    <s v="罗欣药业"/>
    <s v="威腾电气集团股份有限公司"/>
    <s v="江苏省镇江市扬中市新坝科技园南自路1号"/>
    <s v="电力设备"/>
    <n v="329050845.95999998"/>
    <n v="14849065.050000001"/>
    <n v="936"/>
    <s v="Wetown Electric Group Co.,Ltd"/>
    <s v="86-511-88227266"/>
    <s v="dmb@wetown.cc"/>
    <n v="1"/>
    <x v="4"/>
    <s v="营收较高"/>
    <s v="镇江市"/>
    <n v="351550.04910256405"/>
    <n v="15864.385737179487"/>
  </r>
  <r>
    <x v="2"/>
    <s v="605133.SH"/>
    <s v="洛凯股份"/>
    <s v="江苏嵘泰工业股份有限公司"/>
    <s v="江苏省扬州市江都区仙城工业园乐和路8号"/>
    <s v="汽车零部件"/>
    <n v="353123219.88999999"/>
    <n v="34046745.439999998"/>
    <n v="2147"/>
    <s v="Jiangsu Rongtai Industry Co.,Ltd."/>
    <s v="86-514-85335333-8003"/>
    <s v="weizhong.zhang@rtco.com.cn;wei.chen@rtco.com.cn"/>
    <n v="2"/>
    <x v="1"/>
    <s v="营收较高"/>
    <s v="扬州市"/>
    <n v="164472.85509548205"/>
    <n v="15857.822748020493"/>
  </r>
  <r>
    <x v="0"/>
    <s v="301063.SZ"/>
    <s v="洛阳玻璃"/>
    <s v="张家港海锅新能源装备股份有限公司"/>
    <s v="江苏省苏州市张家港市南丰镇南丰村"/>
    <s v="电力设备"/>
    <n v="261536375.84"/>
    <n v="8521432.0600000005"/>
    <n v="538"/>
    <s v="Zhangjiagang Haiguo New Energy Equipment Manufacturing Co.,Ltd."/>
    <s v="86-512-58903303"/>
    <s v="zhengquan@zjghgxny.com"/>
    <n v="1"/>
    <x v="4"/>
    <s v="营收较高"/>
    <s v="苏州市"/>
    <n v="486127.09263940522"/>
    <n v="15839.093048327139"/>
  </r>
  <r>
    <x v="0"/>
    <s v="300722.SZ"/>
    <s v="洛阳钼业"/>
    <s v="江西新余国科科技股份有限公司"/>
    <s v="江西省新余市渝水区仙女湖区观巢镇松山江村"/>
    <s v="国防军工"/>
    <n v="72832468.420000002"/>
    <n v="11089562.68"/>
    <n v="701"/>
    <s v="Jiangxi Xinyu Guoke Technology Co.,Ltd"/>
    <s v="86-790-6333186;86-790-6333906"/>
    <s v="dmb_9394@163.com"/>
    <n v="1"/>
    <x v="0"/>
    <s v="营收正常"/>
    <s v="新余市"/>
    <n v="103897.95780313837"/>
    <n v="15819.632924393723"/>
  </r>
  <r>
    <x v="0"/>
    <s v="000920.SZ"/>
    <s v="骆驼股份"/>
    <s v="沃顿科技股份有限公司"/>
    <s v="贵州省贵阳市白云区贵阳国家高新技术产业开发区黎阳大道1518号"/>
    <s v="化工合成材料"/>
    <n v="313141167.81"/>
    <n v="20342006.149999999"/>
    <n v="1286"/>
    <s v="Vontron Technology Co.,Ltd."/>
    <s v="86-851-84470866"/>
    <s v="dshbgs@vontron.com"/>
    <n v="1"/>
    <x v="0"/>
    <s v="营收较高"/>
    <s v="贵阳市"/>
    <n v="243500.13048989113"/>
    <n v="15818.045217729392"/>
  </r>
  <r>
    <x v="1"/>
    <s v="837344.BJ"/>
    <s v="绿城水务"/>
    <s v="北京三元基因药业股份有限公司"/>
    <s v="北京市大兴区工业开发区金苑路1号四号楼"/>
    <s v="生物制品"/>
    <n v="29687302.57"/>
    <n v="3351979.41"/>
    <n v="212"/>
    <s v="Beijing Tri Prime Gene Pharmaceutical Co., Ltd."/>
    <s v="86-10-60219175"/>
    <s v="dm@triprime.com;gudongdahui@triprime.com"/>
    <n v="2"/>
    <x v="1"/>
    <s v="营收正常"/>
    <s v="北京市"/>
    <n v="140034.44608490565"/>
    <n v="15811.223632075473"/>
  </r>
  <r>
    <x v="2"/>
    <s v="688360.SH"/>
    <s v="绿岛风"/>
    <s v="德马科技集团股份有限公司"/>
    <s v="浙江省湖州市吴兴区埭溪镇上强工业区"/>
    <s v="通用设备"/>
    <n v="311636131.56999999"/>
    <n v="16776944.48"/>
    <n v="1062"/>
    <s v="Damon Technology Group Co.,Ltd."/>
    <s v="86-572-3826015"/>
    <s v="ir@damon-group.com"/>
    <n v="1"/>
    <x v="1"/>
    <s v="营收较高"/>
    <s v="湖州市"/>
    <n v="293442.68509416195"/>
    <n v="15797.499510357817"/>
  </r>
  <r>
    <x v="0"/>
    <s v="002298.SZ"/>
    <s v="绿地控股"/>
    <s v="安徽中电兴发与鑫龙科技股份有限公司"/>
    <s v="安徽省芜湖市鸠江区中国(安徽)自由贸易试验区芜湖片区九华北路118号"/>
    <s v="计算机应用"/>
    <n v="781965149.46000004"/>
    <n v="66802388.670000002"/>
    <n v="4233"/>
    <s v="Anhui Sinonet &amp; Xinlong Science &amp; Technology Co.,Ltd."/>
    <s v="86-553-5772627"/>
    <s v="xinlongdsb@126.com;ganhongliang@163.com"/>
    <n v="2"/>
    <x v="3"/>
    <s v="营收较高"/>
    <s v="芜湖市"/>
    <n v="184730.72276399718"/>
    <n v="15781.334436569809"/>
  </r>
  <r>
    <x v="0"/>
    <s v="002824.SZ"/>
    <s v="绿的谐波"/>
    <s v="广东和胜工业铝材股份有限公司"/>
    <s v="广东省中山市三乡镇前陇工业区美源路5号"/>
    <s v="工业金属"/>
    <n v="682135192"/>
    <n v="50419812.390000001"/>
    <n v="3205"/>
    <s v="Guangdong Hoshion Industrial Aluminium Co.,Ltd."/>
    <s v="86-760-86283816"/>
    <s v="zqb@hoshion.com"/>
    <n v="1"/>
    <x v="0"/>
    <s v="营收较高"/>
    <s v="中山市"/>
    <n v="212834.69329173167"/>
    <n v="15731.610730109205"/>
  </r>
  <r>
    <x v="2"/>
    <s v="688466.SH"/>
    <s v="绿康生化"/>
    <s v="金科环境股份有限公司"/>
    <s v="北京市朝阳区望京东路1号16层1601内A1601"/>
    <s v="环保"/>
    <n v="97220364.599999994"/>
    <n v="5597034.7000000002"/>
    <n v="357"/>
    <s v="Greentech Environmental Co.,Ltd."/>
    <s v="86-10-64399965"/>
    <s v="ir@greentech.com.cn"/>
    <n v="1"/>
    <x v="3"/>
    <s v="营收正常"/>
    <s v="北京市"/>
    <n v="272325.9512605042"/>
    <n v="15677.968347338936"/>
  </r>
  <r>
    <x v="2"/>
    <s v="603903.SH"/>
    <s v="绿盟科技"/>
    <s v="中持水务股份有限公司"/>
    <s v="北京市海淀区西小口路66号D区2号楼2层"/>
    <s v="环保"/>
    <n v="170373955.94999999"/>
    <n v="21130055.149999999"/>
    <n v="1349"/>
    <s v="Csd Water Service Co.,Ltd."/>
    <s v="86-10-64390368"/>
    <s v="investor@zchb-water.net"/>
    <n v="1"/>
    <x v="3"/>
    <s v="营收较高"/>
    <s v="北京市"/>
    <n v="126296.483283914"/>
    <n v="15663.495292809488"/>
  </r>
  <r>
    <x v="2"/>
    <s v="600500.SH"/>
    <s v="绿能慧充"/>
    <s v="中化国际(控股)股份有限公司"/>
    <s v="上海市浦东新区长清北路233号"/>
    <s v="化学制品"/>
    <n v="18843657869.580002"/>
    <n v="394054632.10000002"/>
    <n v="25171"/>
    <s v="Sinochem International Corporation"/>
    <s v="86-21-31769137;86-21-31769818"/>
    <s v="600500@sinochem.com"/>
    <n v="1"/>
    <x v="3"/>
    <s v="营收极高"/>
    <s v="上海市"/>
    <n v="748625.71489332966"/>
    <n v="15655.10437010846"/>
  </r>
  <r>
    <x v="0"/>
    <s v="002761.SZ"/>
    <s v="绿色动力"/>
    <s v="浙江省建设投资集团股份有限公司"/>
    <s v="浙江省杭州市西湖区文三西路52号"/>
    <s v="建筑装饰"/>
    <n v="22546407648.099998"/>
    <n v="328505156.31999999"/>
    <n v="20992"/>
    <s v="Zhejiang Construction Investment Group Co.,Ltd"/>
    <s v="86-571-88057132"/>
    <s v="zjjtzq@cnzgc.com"/>
    <n v="1"/>
    <x v="3"/>
    <s v="营收极高"/>
    <s v="杭州市"/>
    <n v="1074047.6204315929"/>
    <n v="15649.064230182927"/>
  </r>
  <r>
    <x v="0"/>
    <s v="002300.SZ"/>
    <s v="绿田机械"/>
    <s v="福建南平太阳电缆股份有限公司"/>
    <s v="福建省南平市延平区工业路102号"/>
    <s v="电力设备"/>
    <n v="2546115377.1999998"/>
    <n v="31290917.890000001"/>
    <n v="2004"/>
    <s v="Fujian Nanping Sun Cable Co.,Ltd."/>
    <s v="86-599-8736341"/>
    <s v="sunbss@163.com;liaodan0120@163.com;002300@suncable.cn"/>
    <n v="3"/>
    <x v="4"/>
    <s v="营收极高"/>
    <s v="南平市"/>
    <n v="1270516.6552894211"/>
    <n v="15614.230484031936"/>
  </r>
  <r>
    <x v="2"/>
    <s v="605099.SH"/>
    <s v="绿茵生态"/>
    <s v="江苏共创人造草坪股份有限公司"/>
    <s v="江苏省淮安市淮安区经济开发区广州东路66号"/>
    <s v="家用轻工"/>
    <n v="681208503.94000006"/>
    <n v="85295075.109999999"/>
    <n v="5477"/>
    <s v="Cocreation Grass Co.,Ltd"/>
    <s v="86-517-85196088"/>
    <s v="zhengquanbu@ccgrass.cn"/>
    <n v="1"/>
    <x v="3"/>
    <s v="营收较高"/>
    <s v="淮安市"/>
    <n v="124376.21032316962"/>
    <n v="15573.320268395106"/>
  </r>
  <r>
    <x v="0"/>
    <s v="300004.SZ"/>
    <s v="氯碱化工"/>
    <s v="南方风机股份有限公司"/>
    <s v="广东省佛山市南海区小塘三环西路(狮南段)31号"/>
    <s v="专用设备"/>
    <n v="65876725.380000003"/>
    <n v="16465883.93"/>
    <n v="1058"/>
    <s v="Nan Fang Ventilator Co.,Ltd"/>
    <s v="86-757-81006199"/>
    <s v="investors@ntfan.com"/>
    <n v="1"/>
    <x v="2"/>
    <s v="营收正常"/>
    <s v="佛山市"/>
    <n v="62265.33589792061"/>
    <n v="15563.217325141777"/>
  </r>
  <r>
    <x v="0"/>
    <s v="002236.SZ"/>
    <s v="马钢股份"/>
    <s v="浙江大华技术股份有限公司"/>
    <s v="浙江省杭州市滨江区滨安路1199号"/>
    <s v="计算机设备"/>
    <n v="5847968885.6499996"/>
    <n v="355574576.70999998"/>
    <n v="22864"/>
    <s v="Zhejiang Dahua Technology Co.,Ltd."/>
    <s v="86-571-28939522"/>
    <s v="zqsw@dahuatech.com"/>
    <n v="1"/>
    <x v="3"/>
    <s v="营收极高"/>
    <s v="杭州市"/>
    <n v="255771.90717503498"/>
    <n v="15551.72221439818"/>
  </r>
  <r>
    <x v="0"/>
    <s v="300923.SZ"/>
    <s v="马应龙"/>
    <s v="研奥电气股份有限公司"/>
    <s v="吉林省长春市绿园区绿园经济开发区中研路1999号"/>
    <s v="非汽车交运"/>
    <n v="98546314.700000003"/>
    <n v="10985256.720000001"/>
    <n v="707"/>
    <s v="Yeal Electric Co.,Ltd."/>
    <s v="86-431-81709358"/>
    <s v="yadq@yeal.cc"/>
    <n v="1"/>
    <x v="4"/>
    <s v="营收正常"/>
    <s v="长春市"/>
    <n v="139386.5837340877"/>
    <n v="15537.845431400285"/>
  </r>
  <r>
    <x v="0"/>
    <s v="002461.SZ"/>
    <s v="迈得医疗"/>
    <s v="广州珠江啤酒股份有限公司"/>
    <s v="广东省广州市海珠区新港东路磨碟沙大街118号"/>
    <s v="饮料制造"/>
    <n v="871810358.59000003"/>
    <n v="71045822.5"/>
    <n v="4573"/>
    <s v="Guangzhou Zhujiang Brewery Co.,Ltd."/>
    <s v="86-20-84207045"/>
    <s v="zhengquan@zhujiangbeer.com"/>
    <n v="1"/>
    <x v="2"/>
    <s v="营收较高"/>
    <s v="广州市"/>
    <n v="190642.98241635688"/>
    <n v="15535.933194839274"/>
  </r>
  <r>
    <x v="0"/>
    <s v="002085.SZ"/>
    <s v="迈赫股份"/>
    <s v="浙江万丰奥威汽轮股份有限公司"/>
    <s v="浙江省绍兴市新昌县工业区"/>
    <s v="汽车零部件"/>
    <n v="3491756527.21"/>
    <n v="176451346.55000001"/>
    <n v="11359.999999999998"/>
    <s v="Zhejiang Wanfeng Auto Wheel Co.,Ltd."/>
    <s v="86-575-86298339"/>
    <s v="ya.li@wfjt.com;yanjie.wang@wfjt.com;wfirm@wfjt.com"/>
    <n v="3"/>
    <x v="1"/>
    <s v="营收极高"/>
    <s v="绍兴市"/>
    <n v="307372.93373327469"/>
    <n v="15532.688956866201"/>
  </r>
  <r>
    <x v="2"/>
    <s v="600021.SH"/>
    <s v="迈克生物"/>
    <s v="上海电力股份有限公司"/>
    <s v="上海市黄浦区中山南路268号"/>
    <s v="电力"/>
    <n v="8381444049.8400002"/>
    <n v="101326393.95"/>
    <n v="6524"/>
    <s v="Shanghai Electric Power Co.,Ltd"/>
    <s v="86-21-23108718;86-21-23108800"/>
    <s v="shanghaipower@spic.com.cn"/>
    <n v="1"/>
    <x v="4"/>
    <s v="营收极高"/>
    <s v="上海市"/>
    <n v="1284709.3883874924"/>
    <n v="15531.329544757818"/>
  </r>
  <r>
    <x v="0"/>
    <s v="300739.SZ"/>
    <s v="迈普医学"/>
    <s v="深圳明阳电路科技股份有限公司"/>
    <s v="广东省深圳市宝安区新桥街道上星第二工业区南环路32号B栋、F栋"/>
    <s v="半导体及元件"/>
    <n v="547548247.13"/>
    <n v="47369683.289999999"/>
    <n v="3053"/>
    <s v="Sunshine Global Circuits Co.,Ltd."/>
    <s v="86-755-27243637"/>
    <s v="zqb@sunshinepcb.com"/>
    <n v="1"/>
    <x v="4"/>
    <s v="营收较高"/>
    <s v="深圳市"/>
    <n v="179347.6079692106"/>
    <n v="15515.782276449394"/>
  </r>
  <r>
    <x v="0"/>
    <s v="300916.SZ"/>
    <s v="迈瑞医疗"/>
    <s v="深圳朗特智能控制股份有限公司"/>
    <s v="广东省深圳市宝安区新桥街道黄埔社区南洞东环路正风工业园厂房3栋一层至四层"/>
    <s v="消费电子"/>
    <n v="197681882.84999999"/>
    <n v="19976911.670000002"/>
    <n v="1288"/>
    <s v="Shenzhen Longtech Smart Control Co.,Ltd."/>
    <s v="86-755-23501350-8301"/>
    <s v="zqb@longtech.cc;zqb01@longtech.cc"/>
    <n v="2"/>
    <x v="2"/>
    <s v="营收较高"/>
    <s v="深圳市"/>
    <n v="153479.72270962733"/>
    <n v="15510.024588509317"/>
  </r>
  <r>
    <x v="0"/>
    <s v="000969.SZ"/>
    <s v="迈拓股份"/>
    <s v="安泰科技股份有限公司"/>
    <s v="北京市海淀区学院南路76号"/>
    <s v="金属新材料"/>
    <n v="2032493260.73"/>
    <n v="86208912.379999995"/>
    <n v="5566"/>
    <s v="Advanced Technology&amp;Materials Co.,Ltd."/>
    <s v="86-10-62188403"/>
    <s v="chenzhe@atmcn.com;zhaochen@atmcn.com;securities@atmcn.com"/>
    <n v="3"/>
    <x v="3"/>
    <s v="营收极高"/>
    <s v="北京市"/>
    <n v="365162.28184153792"/>
    <n v="15488.485874955084"/>
  </r>
  <r>
    <x v="1"/>
    <s v="831832.BJ"/>
    <s v="迈威生物"/>
    <s v="山西科达自控股份有限公司"/>
    <s v="山西省太原市小店区高新区长治路227号高新国际B座一层"/>
    <s v="专用设备"/>
    <n v="53578400.740000002"/>
    <n v="6813246.75"/>
    <n v="440"/>
    <s v="Shanxi Keda Automatic Control.,Ltd."/>
    <s v="86-351-7026650"/>
    <s v="kdzk@sxkeda.com;346910778@qq.com"/>
    <n v="2"/>
    <x v="2"/>
    <s v="营收正常"/>
    <s v="太原市"/>
    <n v="121769.0925909091"/>
    <n v="15484.651704545455"/>
  </r>
  <r>
    <x v="2"/>
    <s v="688162.SH"/>
    <s v="迈为股份"/>
    <s v="安徽巨一科技股份有限公司"/>
    <s v="安徽省合肥市包河区繁华大道5821号"/>
    <s v="专用设备"/>
    <n v="549187954.28999996"/>
    <n v="36233917.119999997"/>
    <n v="2342"/>
    <s v="Jee Technology Co.,Ltd."/>
    <s v="86-551-62249007"/>
    <s v="ir@jee-cn.com;zhuwenjie@jee-cn.com"/>
    <n v="2"/>
    <x v="2"/>
    <s v="营收较高"/>
    <s v="合肥市"/>
    <n v="234495.28364218614"/>
    <n v="15471.356584116138"/>
  </r>
  <r>
    <x v="0"/>
    <s v="002089.SZ"/>
    <s v="迈信林"/>
    <s v="新海宜科技集团股份有限公司"/>
    <s v="江苏省苏州市姑苏区苏州工业园区泾茂路168号新海宜科技园"/>
    <s v="计算机应用"/>
    <n v="48727150.890000001"/>
    <n v="2351434.27"/>
    <n v="152"/>
    <s v="New Sea Union Technology Group Co.,Ltd."/>
    <s v="86-512-67606666-8638"/>
    <s v="zqb@nsu.com.cn"/>
    <n v="1"/>
    <x v="3"/>
    <s v="营收正常"/>
    <s v="苏州市"/>
    <n v="320573.36111842107"/>
    <n v="15469.962302631578"/>
  </r>
  <r>
    <x v="2"/>
    <s v="603018.SH"/>
    <s v="麦迪科技"/>
    <s v="华设设计集团股份有限公司"/>
    <s v="江苏省南京市秦淮区紫云大道9号"/>
    <s v="建筑装饰"/>
    <n v="917007642"/>
    <n v="93435319.019999996"/>
    <n v="6041"/>
    <s v="China Design Group Co.,Ltd."/>
    <s v="86-25-88018855;86-25-88018838"/>
    <s v="ir@cdg.com.cn"/>
    <n v="1"/>
    <x v="3"/>
    <s v="营收较高"/>
    <s v="南京市"/>
    <n v="151797.32527727197"/>
    <n v="15466.86293991061"/>
  </r>
  <r>
    <x v="2"/>
    <s v="603877.SH"/>
    <s v="麦格米特"/>
    <s v="宁波太平鸟时尚服饰股份有限公司"/>
    <s v="浙江省宁波市鄞州区新晖南路258号"/>
    <s v="服装家纺"/>
    <n v="2463513032.1999998"/>
    <n v="190231791.88"/>
    <n v="12323"/>
    <s v="Ningbo Peacebird Fashion Co.,Ltd."/>
    <s v="86-574-56706588"/>
    <s v="board@peacebird.com"/>
    <n v="1"/>
    <x v="4"/>
    <s v="营收极高"/>
    <s v="宁波市"/>
    <n v="199911.79357299357"/>
    <n v="15437.133155887364"/>
  </r>
  <r>
    <x v="0"/>
    <s v="002534.SZ"/>
    <s v="麦捷科技"/>
    <s v="西子清洁能源装备制造股份有限公司"/>
    <s v="浙江省杭州市上城区大农港路1216号"/>
    <s v="电力设备"/>
    <n v="1335585082.23"/>
    <n v="40168934.780000001"/>
    <n v="2604"/>
    <s v="Xizi Clean Energy Equipment Manufacturing Co.,Ltd."/>
    <s v="86-571-85387519"/>
    <s v="002534@chinaboilers.com"/>
    <n v="1"/>
    <x v="4"/>
    <s v="营收极高"/>
    <s v="杭州市"/>
    <n v="512897.49701612903"/>
    <n v="15425.858210445469"/>
  </r>
  <r>
    <x v="2"/>
    <s v="600998.SH"/>
    <s v="麦克奥迪"/>
    <s v="九州通医药集团股份有限公司"/>
    <s v="湖北省武汉市汉阳区龙阳大道特8号"/>
    <s v="医药商业"/>
    <n v="35150347697.589996"/>
    <n v="452326577.50999999"/>
    <n v="29338.000000000004"/>
    <s v="Jointown Pharmaceutical Group Co.,Ltd"/>
    <s v="86-27-84683017"/>
    <s v="lxy1777@vip.sina.com;believen@jztey.com"/>
    <n v="2"/>
    <x v="2"/>
    <s v="营收极高"/>
    <s v="武汉市"/>
    <n v="1198116.6983976411"/>
    <n v="15417.771406026312"/>
  </r>
  <r>
    <x v="2"/>
    <s v="603011.SH"/>
    <s v="麦澜德"/>
    <s v="合肥合锻智能制造股份有限公司"/>
    <s v="安徽省合肥市蜀山区经济技术开发区紫云路123号"/>
    <s v="专用设备"/>
    <n v="320139752.67000002"/>
    <n v="25543789.73"/>
    <n v="1658"/>
    <s v="Hefei Metalforming Intelligent Manufacturing Co.,Ltd."/>
    <s v="86-551-63676789"/>
    <s v="wangxiaofeng@hfpress.com;xuqin@hfpress.com;heduan@hfpress.com"/>
    <n v="3"/>
    <x v="2"/>
    <s v="营收较高"/>
    <s v="合肥市"/>
    <n v="193087.9087273824"/>
    <n v="15406.38705066345"/>
  </r>
  <r>
    <x v="0"/>
    <s v="002105.SZ"/>
    <s v="麦趣尔"/>
    <s v="深圳信隆健康产业发展股份有限公司"/>
    <s v="广东省深圳市宝安区松岗街道办碧头第三工业区"/>
    <s v="非汽车交运"/>
    <n v="511351040.76999998"/>
    <n v="45395423.020000003"/>
    <n v="2948"/>
    <s v="Hl Corp (Shenzhen)"/>
    <s v="86-755-27749423-8105;86-755-27749423-8182"/>
    <s v="cmo@hlcorp.com;chester_zhou@hlcorp.com"/>
    <n v="2"/>
    <x v="4"/>
    <s v="营收较高"/>
    <s v="深圳市"/>
    <n v="173456.93377544096"/>
    <n v="15398.71879918589"/>
  </r>
  <r>
    <x v="0"/>
    <s v="300720.SZ"/>
    <s v="满坤科技"/>
    <s v="广东海川智能机器股份有限公司"/>
    <s v="广东省佛山市顺德区北滘镇黄龙村委会龙展路3号"/>
    <s v="仪器仪表"/>
    <n v="42378811.939999998"/>
    <n v="8045417.96"/>
    <n v="524"/>
    <s v="Guang Dong High Dream Intellectualized Machinery Co.,Ltd."/>
    <s v="86-757-22393588"/>
    <s v="hdmcw@highdream.net"/>
    <n v="1"/>
    <x v="2"/>
    <s v="营收正常"/>
    <s v="佛山市"/>
    <n v="80875.595305343508"/>
    <n v="15353.85106870229"/>
  </r>
  <r>
    <x v="0"/>
    <s v="301126.SZ"/>
    <s v="曼卡龙"/>
    <s v="湖南达嘉维康医药产业股份有限公司"/>
    <s v="湖南省长沙市岳麓区茯苓路30号"/>
    <s v="医药商业"/>
    <n v="627481511.98000002"/>
    <n v="19024073.27"/>
    <n v="1240"/>
    <s v="Hunandajiaweikang Pharmaceuticalindustry Co.,Ltd"/>
    <s v="86-731-84170075"/>
    <s v="djwkzqb@djwk.com.cn"/>
    <n v="1"/>
    <x v="2"/>
    <s v="营收较高"/>
    <s v="长沙市"/>
    <n v="506033.47740322584"/>
    <n v="15341.994572580645"/>
  </r>
  <r>
    <x v="2"/>
    <s v="688551.SH"/>
    <s v="漫步者"/>
    <s v="科威尔技术股份有限公司"/>
    <s v="安徽省合肥市蜀山区高新区大龙山路8号"/>
    <s v="电力设备"/>
    <n v="59369926.549999997"/>
    <n v="7467786.4800000004"/>
    <n v="487"/>
    <s v="Kewell Technology Co., Ltd."/>
    <s v="86-551-65837957"/>
    <s v="ir@kewell.com.cn"/>
    <n v="1"/>
    <x v="4"/>
    <s v="营收正常"/>
    <s v="合肥市"/>
    <n v="121909.50010266939"/>
    <n v="15334.263819301848"/>
  </r>
  <r>
    <x v="2"/>
    <s v="603335.SH"/>
    <s v="芒果超媒"/>
    <s v="广东迪生力汽配股份有限公司"/>
    <s v="广东省江门市台山市西湖外商投资示范区"/>
    <s v="汽车零部件"/>
    <n v="400054413.54000002"/>
    <n v="12219487.82"/>
    <n v="797"/>
    <s v="Guangdong Dcenti Auto-Parts Stock Limited Company"/>
    <s v="86-750-5588095"/>
    <s v="dcenti@vip.163.com"/>
    <n v="1"/>
    <x v="1"/>
    <s v="营收较高"/>
    <s v="江门市"/>
    <n v="501950.33066499373"/>
    <n v="15331.854228356337"/>
  </r>
  <r>
    <x v="2"/>
    <s v="601377.SH"/>
    <s v="茂化实华"/>
    <s v="兴业证券股份有限公司"/>
    <s v="福建省福州市鼓楼区湖东路268号"/>
    <s v="证券"/>
    <n v="1687844978.97"/>
    <n v="156272127.91"/>
    <n v="10200"/>
    <s v="Industrial Securities Co.,Ltd."/>
    <s v="86-591-38507869;86-21-38565565"/>
    <s v="zhengcm@xyzq.com.cn;zhangxg@xyzq.com.cn;xyzqdmc@xyzq.com.cn"/>
    <n v="3"/>
    <x v="2"/>
    <s v="营收极高"/>
    <s v="福州市"/>
    <n v="165474.99793823529"/>
    <n v="15320.796853921569"/>
  </r>
  <r>
    <x v="0"/>
    <s v="002422.SZ"/>
    <s v="茂硕电源"/>
    <s v="四川科伦药业股份有限公司"/>
    <s v="四川省成都市青羊区百花西路36号"/>
    <s v="化学制药"/>
    <n v="4482032531"/>
    <n v="291374063"/>
    <n v="19031"/>
    <s v="Sichuan Kelun Pharmaceutical Co.,Ltd."/>
    <s v="86-28-82860516;86-28-82860678"/>
    <s v="fengh@kelun.com;sherry@kelun.com;kelun@kelun.com"/>
    <n v="3"/>
    <x v="3"/>
    <s v="营收极高"/>
    <s v="成都市"/>
    <n v="235512.19226525142"/>
    <n v="15310.496715884608"/>
  </r>
  <r>
    <x v="0"/>
    <s v="002692.SZ"/>
    <s v="茂业商业"/>
    <s v="远程电缆股份有限公司"/>
    <s v="江苏省无锡市宜兴市官林镇远程路8号"/>
    <s v="电力设备"/>
    <n v="532723199.13999999"/>
    <n v="16049284.84"/>
    <n v="1049"/>
    <s v="Yuan Cheng Cable Co.,Ltd."/>
    <s v="86-510-80777896"/>
    <s v="ir@yccable.cn"/>
    <n v="1"/>
    <x v="4"/>
    <s v="营收较高"/>
    <s v="无锡市"/>
    <n v="507839.0840228789"/>
    <n v="15299.604232602478"/>
  </r>
  <r>
    <x v="2"/>
    <s v="600297.SH"/>
    <s v="梅安森"/>
    <s v="广汇汽车服务集团股份公司"/>
    <s v="上海市闵行区虹莘路3998号"/>
    <s v="汽车服务"/>
    <n v="35139134920.449997"/>
    <n v="666839946.57000005"/>
    <n v="43611.000000000007"/>
    <s v="China Grand Automotive Services Group Co., Ltd."/>
    <s v="86-21-24032833"/>
    <s v="ir@chinagrandauto.com"/>
    <n v="1"/>
    <x v="1"/>
    <s v="营收极高"/>
    <s v="上海市"/>
    <n v="805740.17840567732"/>
    <n v="15290.636458003713"/>
  </r>
  <r>
    <x v="2"/>
    <s v="600080.SH"/>
    <s v="梅花生物"/>
    <s v="金花企业(集团)股份有限公司"/>
    <s v="陕西省西安市雁塔区高新区高新三路财富中心三期南座40层"/>
    <s v="中药"/>
    <n v="119199841.13"/>
    <n v="9280142.3599999994"/>
    <n v="607"/>
    <s v="Ginwa Enterprise(Group)Inc."/>
    <s v="86-29-88336635"/>
    <s v="irm@ginwa.com.cn"/>
    <n v="1"/>
    <x v="2"/>
    <s v="营收较高"/>
    <s v="西安市"/>
    <n v="196375.35606260295"/>
    <n v="15288.537660626029"/>
  </r>
  <r>
    <x v="2"/>
    <s v="603309.SH"/>
    <s v="梅轮电梯"/>
    <s v="广州维力医疗器械股份有限公司"/>
    <s v="广东省广州市番禺区化龙镇国贸大道南47号"/>
    <s v="医疗器械"/>
    <n v="300916009.24000001"/>
    <n v="38612671.219999999"/>
    <n v="2526"/>
    <s v="Well Lead Medical Co.,Ltd"/>
    <s v="86-20-39945995"/>
    <s v="visitor@welllead.com.cn"/>
    <n v="1"/>
    <x v="2"/>
    <s v="营收较高"/>
    <s v="广州市"/>
    <n v="119127.47792557403"/>
    <n v="15286.09311955661"/>
  </r>
  <r>
    <x v="0"/>
    <s v="300509.SZ"/>
    <s v="梅雁吉祥"/>
    <s v="江苏新美星包装机械股份有限公司"/>
    <s v="江苏省苏州市张家港市经济开发区南区(新泾东路)"/>
    <s v="专用设备"/>
    <n v="171889614.75"/>
    <n v="12696229.76"/>
    <n v="831"/>
    <s v="Jiangsu Newamstar Packaging Machinery Co.,Ltd"/>
    <s v="86-512-58693918"/>
    <s v="dsh@newamstar.com"/>
    <n v="1"/>
    <x v="2"/>
    <s v="营收较高"/>
    <s v="苏州市"/>
    <n v="206846.70848375451"/>
    <n v="15278.254825511433"/>
  </r>
  <r>
    <x v="0"/>
    <s v="300679.SZ"/>
    <s v="每日互动"/>
    <s v="电连技术股份有限公司"/>
    <s v="广东省深圳市光明区公明街道西田社区锦绣工业园8栋第一层至第三层A区"/>
    <s v="消费电子"/>
    <n v="758085524.12"/>
    <n v="88082659.329999998"/>
    <n v="5786"/>
    <s v="Electric Connector Technology Co.,Ltd."/>
    <s v="86-755-81735163"/>
    <s v="ir@ectsz.com"/>
    <n v="1"/>
    <x v="2"/>
    <s v="营收较高"/>
    <s v="深圳市"/>
    <n v="131020.65746975459"/>
    <n v="15223.41156757691"/>
  </r>
  <r>
    <x v="0"/>
    <s v="000788.SZ"/>
    <s v="美邦服饰"/>
    <s v="北大医药股份有限公司"/>
    <s v="重庆市渝北区金开大道56号两江天地1单元9楼、10楼"/>
    <s v="化学制药"/>
    <n v="482036482.63"/>
    <n v="11872378.050000001"/>
    <n v="783"/>
    <s v="Pku Healthcare Corp.,Ltd."/>
    <s v="86-23-67525366"/>
    <s v="zqb@pku-hc.com;sspc@pku-hc.com"/>
    <n v="2"/>
    <x v="3"/>
    <s v="营收较高"/>
    <s v="重庆市"/>
    <n v="615627.69173690933"/>
    <n v="15162.679501915709"/>
  </r>
  <r>
    <x v="0"/>
    <s v="300592.SZ"/>
    <s v="美邦股份"/>
    <s v="华凯易佰科技股份有限公司"/>
    <s v="湖南省长沙市岳麓区滨江路53号楷林国际C座2002"/>
    <s v="互联网电商"/>
    <n v="935228905.59000003"/>
    <n v="34720253.850000001"/>
    <n v="2290"/>
    <s v="Huakai Yibai Technology Co.,Ltd."/>
    <s v="86-731-85137600"/>
    <s v="wanganqi@huakai.net;ouyangchan@huakai.net;ipo@huakai.net"/>
    <n v="3"/>
    <x v="0"/>
    <s v="营收较高"/>
    <s v="长沙市"/>
    <n v="408396.9020043668"/>
    <n v="15161.682903930132"/>
  </r>
  <r>
    <x v="2"/>
    <s v="603324.SH"/>
    <s v="美畅股份"/>
    <s v="上海盛剑环境系统科技股份有限公司"/>
    <s v="上海市嘉定区德富路1198号太湖世家国际大厦25楼"/>
    <s v="环保"/>
    <n v="189407619.38999999"/>
    <n v="14125216.35"/>
    <n v="934"/>
    <s v="Shanghai Sheng Jian Environment Technology Co.,Ltd."/>
    <s v="86-21-60712858"/>
    <s v="sjhj@sheng-jian.com"/>
    <n v="1"/>
    <x v="3"/>
    <s v="营收较高"/>
    <s v="上海市"/>
    <n v="202791.88371520341"/>
    <n v="15123.357976445395"/>
  </r>
  <r>
    <x v="0"/>
    <s v="300497.SZ"/>
    <s v="美晨生态"/>
    <s v="江西富祥药业股份有限公司"/>
    <s v="江西省景德镇市昌江区鱼丽工业区2号(鱼山与丽阳交界处)"/>
    <s v="化学制药"/>
    <n v="402333468.39999998"/>
    <n v="27950530.66"/>
    <n v="1849"/>
    <s v="Jiangxi Fushine Pharmaceutical Co.,Ltd."/>
    <s v="86-798-2699929"/>
    <s v="stock@fushine.cn"/>
    <n v="1"/>
    <x v="3"/>
    <s v="营收较高"/>
    <s v="景德镇市"/>
    <n v="217595.1694970254"/>
    <n v="15116.566068144943"/>
  </r>
  <r>
    <x v="0"/>
    <s v="000966.SZ"/>
    <s v="美达股份"/>
    <s v="国家能源集团长源电力股份有限公司"/>
    <s v="湖北省武汉市洪山区徐东大街113号国家能源大厦"/>
    <s v="电力"/>
    <n v="3669332673.5300002"/>
    <n v="79978287.349999994"/>
    <n v="5293"/>
    <s v="Chn Energy Changyuan Electric Power Co.,Ltd."/>
    <s v="86-27-88717021;86-27-88717132"/>
    <s v="liujun@cydl.com.cn;jianbing.ye@chnenergy.com.cn;cy@cydl.com.cn"/>
    <n v="3"/>
    <x v="4"/>
    <s v="营收极高"/>
    <s v="武汉市"/>
    <n v="693242.52286604955"/>
    <n v="15110.199763839031"/>
  </r>
  <r>
    <x v="0"/>
    <s v="300817.SZ"/>
    <s v="美的集团"/>
    <s v="浙江双飞无油轴承股份有限公司"/>
    <s v="浙江省嘉兴市嘉善县宏伟北路18号"/>
    <s v="通用设备"/>
    <n v="193662305.72999999"/>
    <n v="16777810.18"/>
    <n v="1111"/>
    <s v="Zhejiang Sf Oilless Bearing Co.,Ltd."/>
    <s v="86-573-84518146"/>
    <s v="pusijin@sf-bearing.com"/>
    <n v="1"/>
    <x v="1"/>
    <s v="营收较高"/>
    <s v="嘉兴市"/>
    <n v="174313.50650765075"/>
    <n v="15101.539315931594"/>
  </r>
  <r>
    <x v="2"/>
    <s v="600351.SH"/>
    <s v="美迪凯"/>
    <s v="亚宝药业集团股份有限公司"/>
    <s v="北京市大兴区经济技术开发区天华北街11号院2号楼11层"/>
    <s v="中药"/>
    <n v="694295635.07000005"/>
    <n v="71387262.010000005"/>
    <n v="4732"/>
    <s v="Yabao Pharmaceutical Group Co.,Ltd"/>
    <s v="86-10-57809936"/>
    <s v="renpengbo@yabaoyaoye.com;yabaoyyk@163.com;yabao@yabaoyaoye.com"/>
    <n v="3"/>
    <x v="2"/>
    <s v="营收较高"/>
    <s v="北京市"/>
    <n v="146723.50698858834"/>
    <n v="15086.065513524938"/>
  </r>
  <r>
    <x v="0"/>
    <s v="300416.SZ"/>
    <s v="美迪西"/>
    <s v="苏州苏试试验集团股份有限公司"/>
    <s v="江苏省苏州市吴中区工业园区中新科技城唯亭镇科峰路18号,江苏省苏州市高新区鹿山路55号"/>
    <s v="其他社会服务"/>
    <n v="343607406.91000003"/>
    <n v="28841923.780000001"/>
    <n v="1912"/>
    <s v="Suzhou Sushi Testing Group Co.,Ltd."/>
    <s v="86-512-66658033"/>
    <s v="sushi@chinasti.com"/>
    <n v="1"/>
    <x v="1"/>
    <s v="营收较高"/>
    <s v="苏州市"/>
    <n v="179710.98687761507"/>
    <n v="15084.688169456067"/>
  </r>
  <r>
    <x v="2"/>
    <s v="603177.SH"/>
    <s v="美尔雅"/>
    <s v="浙江德创环保科技股份有限公司"/>
    <s v="浙江省绍兴市越城区袍江新区三江路以南"/>
    <s v="环保"/>
    <n v="200458389.97999999"/>
    <n v="10117886.26"/>
    <n v="671"/>
    <s v="Zhejiang Tuna Environmental Science &amp;Technology Co.,Ltd."/>
    <s v="86-575-88556039"/>
    <s v="securities@zj-tuna.com"/>
    <n v="1"/>
    <x v="3"/>
    <s v="营收较高"/>
    <s v="绍兴市"/>
    <n v="298745.73767511174"/>
    <n v="15078.817078986587"/>
  </r>
  <r>
    <x v="0"/>
    <s v="002938.SZ"/>
    <s v="美格智能"/>
    <s v="鹏鼎控股(深圳)股份有限公司"/>
    <s v="广东省深圳市宝安区燕罗街道燕川社区松罗路鹏鼎园区"/>
    <s v="半导体及元件"/>
    <n v="7076393037.71"/>
    <n v="593199845.62"/>
    <n v="39387"/>
    <s v="Avary Holding(Shenzhen)Co.,Limited"/>
    <s v="86-755-29081675"/>
    <s v="a-h-m@avaryholding.com"/>
    <n v="1"/>
    <x v="4"/>
    <s v="营收极高"/>
    <s v="深圳市"/>
    <n v="179663.1639299769"/>
    <n v="15060.802945641963"/>
  </r>
  <r>
    <x v="2"/>
    <s v="603808.SH"/>
    <s v="美好置业"/>
    <s v="深圳歌力思服饰股份有限公司"/>
    <s v="广东省深圳市福田区车公庙天安创新科技广场A栋1901-1905"/>
    <s v="服装家纺"/>
    <n v="627955236.37"/>
    <n v="47093075.82"/>
    <n v="3132"/>
    <s v="Shenzhen Ellassay Fashion Co.,Ltd."/>
    <s v="86-755-83438860"/>
    <s v="zqfw@ellassay.com"/>
    <n v="1"/>
    <x v="4"/>
    <s v="营收较高"/>
    <s v="深圳市"/>
    <n v="200496.56333652619"/>
    <n v="15036.103390804597"/>
  </r>
  <r>
    <x v="0"/>
    <s v="301185.SZ"/>
    <s v="美吉姆"/>
    <s v="山东山大鸥玛软件股份有限公司"/>
    <s v="山东省济南市历下区高新区伯乐路128号"/>
    <s v="计算机应用"/>
    <n v="21188959.699999999"/>
    <n v="4871356.76"/>
    <n v="324"/>
    <s v="Shandong Shanda Oumasoft Co.,Ltd."/>
    <s v="86-531-66680735"/>
    <s v="public@oumasoft.com"/>
    <n v="1"/>
    <x v="3"/>
    <s v="营收正常"/>
    <s v="济南市"/>
    <n v="65398.023765432095"/>
    <n v="15035.051728395061"/>
  </r>
  <r>
    <x v="2"/>
    <s v="603757.SH"/>
    <s v="美锦能源"/>
    <s v="浙江大元泵业股份有限公司"/>
    <s v="浙江省台州市温岭市泽国镇丹崖工业区"/>
    <s v="通用设备"/>
    <n v="258356802.84999999"/>
    <n v="26489854.620000001"/>
    <n v="1763"/>
    <s v="Zhejiang Dayuan Pumps Industry Co.,Ltd"/>
    <s v="86-576-86441299"/>
    <s v="dayuan@dayuan.com"/>
    <n v="1"/>
    <x v="1"/>
    <s v="营收较高"/>
    <s v="台州市"/>
    <n v="146543.84733408963"/>
    <n v="15025.442212138401"/>
  </r>
  <r>
    <x v="1"/>
    <s v="870204.BJ"/>
    <s v="美凯龙"/>
    <s v="南京沪江复合材料股份有限公司"/>
    <s v="江苏省南京市江宁区秣陵街道工业集中区蓝霞路10号"/>
    <s v="包装印刷"/>
    <n v="70960917.900000006"/>
    <n v="6054975.54"/>
    <n v="403"/>
    <s v="Nanjing Hujiang Composite Materials Co., Ltd."/>
    <s v="86-25-58097370"/>
    <s v="hujianggs@163.com"/>
    <n v="1"/>
    <x v="4"/>
    <s v="营收正常"/>
    <s v="南京市"/>
    <n v="176081.68213399505"/>
    <n v="15024.753200992556"/>
  </r>
  <r>
    <x v="0"/>
    <s v="002022.SZ"/>
    <s v="美康生物"/>
    <s v="上海科华生物工程股份有限公司"/>
    <s v="上海市徐汇区钦州北路1189号"/>
    <s v="医疗器械"/>
    <n v="420497071.93000001"/>
    <n v="22283233.48"/>
    <n v="1485"/>
    <s v="Shanghai Kehua Bio-Engineering Co.,Ltd"/>
    <s v="86-21-64954576"/>
    <s v="kehua@skhb.com"/>
    <n v="1"/>
    <x v="2"/>
    <s v="营收较高"/>
    <s v="上海市"/>
    <n v="283163.01140067342"/>
    <n v="15005.544430976432"/>
  </r>
  <r>
    <x v="0"/>
    <s v="000550.SZ"/>
    <s v="美克家居"/>
    <s v="江铃汽车股份有限公司"/>
    <s v="江西省南昌市南昌县迎宾中大道2111号"/>
    <s v="汽车整车"/>
    <n v="7232030037"/>
    <n v="193977828"/>
    <n v="12930"/>
    <s v="Jiangling Motors Corporation, Ltd."/>
    <s v="86-791-85266178"/>
    <s v="relations@jmc.com.cn"/>
    <n v="1"/>
    <x v="1"/>
    <s v="营收极高"/>
    <s v="南昌市"/>
    <n v="559321.73526682134"/>
    <n v="15002.152204176335"/>
  </r>
  <r>
    <x v="0"/>
    <s v="001319.SZ"/>
    <s v="美力科技"/>
    <s v="铭科精技控股股份有限公司"/>
    <s v="广东省东莞市塘厦镇田心路180号"/>
    <s v="通用设备"/>
    <n v="228993160.94"/>
    <n v="24043804.469999999"/>
    <n v="1605"/>
    <s v="Winstech Precision Holding Co., Ltd."/>
    <s v="86-769-38899778-8888"/>
    <s v="ll_cai@winstechfield.com"/>
    <n v="1"/>
    <x v="1"/>
    <s v="营收较高"/>
    <s v="东莞市"/>
    <n v="142674.8666292835"/>
    <n v="14980.563532710279"/>
  </r>
  <r>
    <x v="0"/>
    <s v="002521.SZ"/>
    <s v="美丽生态"/>
    <s v="齐峰新材料股份有限公司"/>
    <s v="山东省淄博市临淄区朱台镇朱台路22号"/>
    <s v="造纸"/>
    <n v="838156273.10000002"/>
    <n v="20556100.93"/>
    <n v="1375"/>
    <s v="Qifeng New Material Co.,Ltd."/>
    <s v="86-533-7785585"/>
    <s v="yaoyanlei@126.com;qifengtezhi@163.com"/>
    <n v="2"/>
    <x v="2"/>
    <s v="营收较高"/>
    <s v="淄博市"/>
    <n v="609568.19861818186"/>
    <n v="14949.891585454545"/>
  </r>
  <r>
    <x v="2"/>
    <s v="603895.SH"/>
    <s v="美利云"/>
    <s v="上海天永智能装备股份有限公司"/>
    <s v="上海市嘉定区外冈镇汇贤路500号"/>
    <s v="专用设备"/>
    <n v="151108083.90000001"/>
    <n v="9253187.8000000007"/>
    <n v="619"/>
    <s v="Shanghai Tianyong Engineering Co.,Ltd."/>
    <s v="86-21-50675528;86-21-69920928"/>
    <s v="lvaihua@ty-industries.com;943731796@qq.com"/>
    <n v="2"/>
    <x v="2"/>
    <s v="营收较高"/>
    <s v="上海市"/>
    <n v="244116.45218093699"/>
    <n v="14948.607108239097"/>
  </r>
  <r>
    <x v="0"/>
    <s v="002400.SZ"/>
    <s v="美联新材"/>
    <s v="广东省广告集团股份有限公司"/>
    <s v="广东省广州市海珠区新港东路996号保利世界贸易中心G座"/>
    <s v="传媒"/>
    <n v="2736677616.9200001"/>
    <n v="45713061.329999998"/>
    <n v="3059"/>
    <s v="Guangdong Advertising Group Co.,Ltd."/>
    <s v="86-20-87600168;86-20-87617378"/>
    <s v="db@gimc.cn"/>
    <n v="1"/>
    <x v="4"/>
    <s v="营收极高"/>
    <s v="广州市"/>
    <n v="894631.45371690101"/>
    <n v="14943.792523700555"/>
  </r>
  <r>
    <x v="0"/>
    <s v="002960.SZ"/>
    <s v="美年健康"/>
    <s v="青鸟消防股份有限公司"/>
    <s v="北京市海淀区成府路207号北大青鸟楼"/>
    <s v="专用设备"/>
    <n v="746210751.76999998"/>
    <n v="66621304.460000001"/>
    <n v="4460"/>
    <s v="Jade Bird Fire Co.,Ltd."/>
    <s v="86-10-62758875"/>
    <s v="zhengquan@jbufa.com"/>
    <n v="1"/>
    <x v="2"/>
    <s v="营收较高"/>
    <s v="北京市"/>
    <n v="167311.82775112108"/>
    <n v="14937.512210762332"/>
  </r>
  <r>
    <x v="2"/>
    <s v="603348.SH"/>
    <s v="美农生物"/>
    <s v="文灿集团股份有限公司"/>
    <s v="广东省佛山市南海区里水镇和顺大道125号"/>
    <s v="汽车零部件"/>
    <n v="1243440479.1300001"/>
    <n v="79404262.560000002"/>
    <n v="5318"/>
    <s v="Wencan Group Co.,Ltd."/>
    <s v="86-757-85121488"/>
    <s v="securities@wencan.com"/>
    <n v="1"/>
    <x v="1"/>
    <s v="营收极高"/>
    <s v="佛山市"/>
    <n v="233817.31461639717"/>
    <n v="14931.226506205341"/>
  </r>
  <r>
    <x v="0"/>
    <s v="300419.SZ"/>
    <s v="美诺华"/>
    <s v="北京浩丰创源科技股份有限公司"/>
    <s v="北京市石景山区八角东街65号融科创意中心大厦A座11层"/>
    <s v="计算机应用"/>
    <n v="253595135.78"/>
    <n v="2563781.5499999998"/>
    <n v="172"/>
    <s v="Beijing Interact Technology Co.,Ltd."/>
    <s v="86-10-82001150"/>
    <s v="haofeng@interact.net.cn"/>
    <n v="1"/>
    <x v="3"/>
    <s v="营收较高"/>
    <s v="北京市"/>
    <n v="1474390.3243023255"/>
    <n v="14905.706686046511"/>
  </r>
  <r>
    <x v="0"/>
    <s v="300153.SZ"/>
    <s v="美瑞新材"/>
    <s v="上海科泰电源股份有限公司"/>
    <s v="上海市青浦区张江高新区青浦园天辰路1633号"/>
    <s v="电力设备"/>
    <n v="230173154.80000001"/>
    <n v="4692802.47"/>
    <n v="315"/>
    <s v="Shanghai Cooltech Power Co.,Ltd."/>
    <s v="86-21-69758012;86-21-69758019"/>
    <s v="xukun@cooltechsh.com;dengjie@cooltechsh.com;irm@cooltechsh.com"/>
    <n v="3"/>
    <x v="4"/>
    <s v="营收较高"/>
    <s v="上海市"/>
    <n v="730708.42793650797"/>
    <n v="14897.785619047618"/>
  </r>
  <r>
    <x v="2"/>
    <s v="600583.SH"/>
    <s v="美思德"/>
    <s v="海洋石油工程股份有限公司"/>
    <s v="天津市滨海新区天津港保税区海滨十五路199号"/>
    <s v="油气开采及服务"/>
    <n v="4354037100"/>
    <n v="118113000"/>
    <n v="7932"/>
    <s v="Offshore Oil Engineering Co.,Ltd."/>
    <s v="86-22-59898808"/>
    <s v="mingyf@cooec.com.cn"/>
    <n v="1"/>
    <x v="2"/>
    <s v="营收极高"/>
    <s v="天津市"/>
    <n v="548920.46142208774"/>
    <n v="14890.695915279879"/>
  </r>
  <r>
    <x v="2"/>
    <s v="603690.SH"/>
    <s v="美亚柏科"/>
    <s v="上海至纯洁净系统科技股份有限公司"/>
    <s v="上海市闵行区紫海路170号"/>
    <s v="半导体及元件"/>
    <n v="547720011.5"/>
    <n v="21894447.620000001"/>
    <n v="1471"/>
    <s v="Pnc Process Systems Co.,Ltd"/>
    <s v="86-21-80238290"/>
    <s v="dong_ban@pncs.cn"/>
    <n v="1"/>
    <x v="4"/>
    <s v="营收较高"/>
    <s v="上海市"/>
    <n v="372345.35112168593"/>
    <n v="14884.05684568321"/>
  </r>
  <r>
    <x v="0"/>
    <s v="000528.SZ"/>
    <s v="美亚光电"/>
    <s v="广西柳工机械股份有限公司"/>
    <s v="广西壮族自治区柳州市柳南区柳太路1号"/>
    <s v="专用设备"/>
    <n v="6735651811.0100002"/>
    <n v="254630117.40000001"/>
    <n v="17122"/>
    <s v="Guangxi Liugong Machinery Co.,Ltd."/>
    <s v="86-772-3886510;86-772-3886509"/>
    <s v="stock@liugong.com;houg@liugong.com"/>
    <n v="2"/>
    <x v="2"/>
    <s v="营收极高"/>
    <s v="广西壮族自治区柳州市"/>
    <n v="393391.64881497488"/>
    <n v="14871.517194253009"/>
  </r>
  <r>
    <x v="0"/>
    <s v="002635.SZ"/>
    <s v="美盈森"/>
    <s v="苏州安洁科技股份有限公司"/>
    <s v="江苏省苏州市吴中区太湖国家旅游度假区香山街道孙武路2011号"/>
    <s v="消费电子"/>
    <n v="1054550754.46"/>
    <n v="84921521.219999999"/>
    <n v="5711"/>
    <s v="Suzhou Anjie Technology Co.,Ltd."/>
    <s v="86-512-66316043"/>
    <s v="zhengquan@anjiesz.com"/>
    <n v="1"/>
    <x v="2"/>
    <s v="营收极高"/>
    <s v="苏州市"/>
    <n v="184652.55725091929"/>
    <n v="14869.816357905796"/>
  </r>
  <r>
    <x v="2"/>
    <s v="600758.SH"/>
    <s v="美之高"/>
    <s v="辽宁能源煤电产业股份有限公司"/>
    <s v="辽宁省沈阳市铁西区沈北新区建设大路38号"/>
    <s v="煤炭开采加工"/>
    <n v="1975644611.6400001"/>
    <n v="230181558.43000001"/>
    <n v="15498"/>
    <s v="Liaoning Energy Industry Co.,Ltd"/>
    <s v="86-24-86131586"/>
    <s v="hongyang600758@126.com"/>
    <n v="1"/>
    <x v="1"/>
    <s v="营收极高"/>
    <s v="沈阳市"/>
    <n v="127477.39138211383"/>
    <n v="14852.339555426508"/>
  </r>
  <r>
    <x v="2"/>
    <s v="688183.SH"/>
    <s v="美芝股份"/>
    <s v="生益电子股份有限公司"/>
    <s v="广东省东莞市东城区(同沙)科技工业园同振路33号"/>
    <s v="半导体及元件"/>
    <n v="860364945.33000004"/>
    <n v="74716070.900000006"/>
    <n v="5037"/>
    <s v="Shengyi Electronics Co.,Ltd."/>
    <s v="86-769-89281988"/>
    <s v="bo@sye.com.cn"/>
    <n v="1"/>
    <x v="4"/>
    <s v="营收较高"/>
    <s v="东莞市"/>
    <n v="170809.00244788566"/>
    <n v="14833.446674607903"/>
  </r>
  <r>
    <x v="0"/>
    <s v="000055.SZ"/>
    <s v="魅视科技"/>
    <s v="方大集团股份有限公司"/>
    <s v="广东省深圳市南山区龙珠四路2号方大城T1栋39层"/>
    <s v="建筑材料"/>
    <n v="651720353.86000001"/>
    <n v="43891930.780000001"/>
    <n v="2959"/>
    <s v="China Fangda Group Co., Ltd."/>
    <s v="86-755-26788571-6622"/>
    <s v="zqb@fangda.com;fd@fangda.com"/>
    <n v="2"/>
    <x v="3"/>
    <s v="营收较高"/>
    <s v="深圳市"/>
    <n v="220250.20407570124"/>
    <n v="14833.36626563028"/>
  </r>
  <r>
    <x v="0"/>
    <s v="301132.SZ"/>
    <s v="蒙草生态"/>
    <s v="吉安满坤科技股份有限公司"/>
    <s v="江西省吉安市吉安县井冈山经济技术开发区火炬大道191号"/>
    <s v="半导体及元件"/>
    <n v="259512891.28"/>
    <n v="25943137.27"/>
    <n v="1749"/>
    <s v="Ji’An Mankun Technology Co.,Ltd."/>
    <s v="86-796-8406089"/>
    <s v="board.office@mankun.com"/>
    <n v="1"/>
    <x v="4"/>
    <s v="营收较高"/>
    <s v="吉安市"/>
    <n v="148377.86808461978"/>
    <n v="14833.125940537449"/>
  </r>
  <r>
    <x v="2"/>
    <s v="688668.SH"/>
    <s v="蒙娜丽莎"/>
    <s v="东莞市鼎通精密科技股份有限公司"/>
    <s v="广东省东莞市东城街道周屋社区银珠路七号"/>
    <s v="通信设备"/>
    <n v="176410036.28"/>
    <n v="32232358.149999999"/>
    <n v="2174"/>
    <s v="Dongguan Dingtong Precision Metal Co.,Ltd."/>
    <s v="86-769-85377166-609"/>
    <s v="dt-stocks@dingtong.net.cn"/>
    <n v="1"/>
    <x v="1"/>
    <s v="营收较高"/>
    <s v="东莞市"/>
    <n v="81145.370873965046"/>
    <n v="14826.291697332106"/>
  </r>
  <r>
    <x v="0"/>
    <s v="300835.SZ"/>
    <s v="蒙泰高新"/>
    <s v="安徽龙磁科技股份有限公司"/>
    <s v="安徽省合肥市蜀山区政务区南二环路3818号天鹅湖万达广场1号楼23层"/>
    <s v="金属新材料"/>
    <n v="224475464.97999999"/>
    <n v="27908204.829999998"/>
    <n v="1888"/>
    <s v="Sinomag Technology Co.,Ltd."/>
    <s v="86-551-62865265;86-551-62865268"/>
    <s v="fengjg@sinomagtech.com;iris@sinomagtech.com"/>
    <n v="2"/>
    <x v="3"/>
    <s v="营收较高"/>
    <s v="合肥市"/>
    <n v="118895.90306144067"/>
    <n v="14781.88815148305"/>
  </r>
  <r>
    <x v="0"/>
    <s v="300771.SZ"/>
    <s v="盟科药业"/>
    <s v="深圳市智莱科技股份有限公司"/>
    <s v="广东省深圳市龙岗区坂田街道雪岗北路2018号天安云谷二期4栋37层3705-3709"/>
    <s v="计算机设备"/>
    <n v="311005554.92000002"/>
    <n v="41281844.299999997"/>
    <n v="2793"/>
    <s v="Shenzhen Zhilai Sci And Tech Co.,Ltd."/>
    <s v="86-755-28657760"/>
    <s v="zhilaikeji@zhilai.com"/>
    <n v="1"/>
    <x v="3"/>
    <s v="营收较高"/>
    <s v="深圳市"/>
    <n v="111351.79195130685"/>
    <n v="14780.466988900822"/>
  </r>
  <r>
    <x v="2"/>
    <s v="600419.SH"/>
    <s v="盟升电子"/>
    <s v="新疆天润乳业股份有限公司"/>
    <s v="新疆维吾尔自治区乌鲁木齐市新市区经济技术开发区(头屯河区)乌昌公路2702号"/>
    <s v="食品加工制造"/>
    <n v="542983359.78999996"/>
    <n v="35337917.079999998"/>
    <n v="2391"/>
    <s v="Xinjiang Tianrun Dairy Co.,Ltd."/>
    <s v="86-991-3960621"/>
    <s v="zqb600419@126.com"/>
    <n v="1"/>
    <x v="1"/>
    <s v="营收较高"/>
    <s v="新疆维吾尔自治区乌鲁木齐市"/>
    <n v="227094.67159765787"/>
    <n v="14779.555449602676"/>
  </r>
  <r>
    <x v="2"/>
    <s v="603976.SH"/>
    <s v="梦百合"/>
    <s v="重庆正川医药包装材料股份有限公司"/>
    <s v="重庆市北碚区龙凤桥街道正川玻璃工业园"/>
    <s v="医疗器械"/>
    <n v="224626184.94"/>
    <n v="25897780.579999998"/>
    <n v="1755"/>
    <s v="Chongqing Zhengchuan Pharmaceutical Packaging Co.,Ltd"/>
    <s v="86-23-68349898"/>
    <s v="zczq@cqzcjt.com"/>
    <n v="1"/>
    <x v="2"/>
    <s v="营收较高"/>
    <s v="重庆市"/>
    <n v="127992.12817094017"/>
    <n v="14756.57013105413"/>
  </r>
  <r>
    <x v="0"/>
    <s v="000407.SZ"/>
    <s v="梦洁股份"/>
    <s v="山东胜利股份有限公司"/>
    <s v="山东省济南市历城区高新区港兴三路北段济南药谷1号楼B座31-33F"/>
    <s v="燃气"/>
    <n v="1134257752.01"/>
    <n v="30852412.309999999"/>
    <n v="2091"/>
    <s v="Shandong Shengli Co.,Ltd."/>
    <s v="86-531-86920495;86-531-88725687"/>
    <s v="sd000407@sina.com"/>
    <n v="1"/>
    <x v="1"/>
    <s v="营收极高"/>
    <s v="济南市"/>
    <n v="542447.51411286462"/>
    <n v="14754.860023912002"/>
  </r>
  <r>
    <x v="2"/>
    <s v="688076.SH"/>
    <s v="梦天家居"/>
    <s v="江苏诺泰澳赛诺生物制药股份有限公司"/>
    <s v="浙江省杭州市余杭区文一西路1378号杭州师范大学科技园E座1201室"/>
    <s v="医疗服务"/>
    <n v="134246184.41"/>
    <n v="16093060.08"/>
    <n v="1091"/>
    <s v="Jiangsu Sinopep-Allsino Biopharmaceutical Co.,Ltd."/>
    <s v="86-571-86297893"/>
    <s v="ir@sinopep.com"/>
    <n v="1"/>
    <x v="2"/>
    <s v="营收较高"/>
    <s v="杭州市"/>
    <n v="123048.74831347387"/>
    <n v="14750.742511457378"/>
  </r>
  <r>
    <x v="0"/>
    <s v="300288.SZ"/>
    <s v="梦网科技"/>
    <s v="贵阳朗玛信息技术股份有限公司"/>
    <s v="贵州省贵阳市观山湖区长岭南路31号国家数字内容产业园二楼"/>
    <s v="计算机应用"/>
    <n v="102559778.51000001"/>
    <n v="15193039.67"/>
    <n v="1030"/>
    <s v="Guiyang Longmaster Information &amp; Technology Co.,Ltd."/>
    <s v="86-851-83842119"/>
    <s v="zhengquanbu@longmaster.com.cn"/>
    <n v="1"/>
    <x v="3"/>
    <s v="营收较高"/>
    <s v="贵阳市"/>
    <n v="99572.600495145642"/>
    <n v="14750.523951456311"/>
  </r>
  <r>
    <x v="0"/>
    <s v="301055.SZ"/>
    <s v="米奥会展"/>
    <s v="张小泉股份有限公司"/>
    <s v="浙江省杭州市富阳区东洲街道五星路8号"/>
    <s v="家用轻工"/>
    <n v="208899706.91999999"/>
    <n v="12457511"/>
    <n v="845"/>
    <s v="Zhang Xiaoquan Inc."/>
    <s v="86-571-88153679;86-571-88153668"/>
    <s v="zxqzq@zhangxiaoquan.cn"/>
    <n v="1"/>
    <x v="3"/>
    <s v="营收较高"/>
    <s v="杭州市"/>
    <n v="247218.58807100591"/>
    <n v="14742.616568047337"/>
  </r>
  <r>
    <x v="2"/>
    <s v="600073.SH"/>
    <s v="密尔克卫"/>
    <s v="上海梅林正广和股份有限公司"/>
    <s v="上海市杨浦区济宁路18号"/>
    <s v="食品加工制造"/>
    <n v="6471111159.1400003"/>
    <n v="201884922.63999999"/>
    <n v="13704"/>
    <s v="Shanghai Maling Aquarius Co.,Ltd"/>
    <s v="86-21-22866016;86-21-55669312"/>
    <s v="ir@shanghaimaling.com;ml@shanghaimaling.com"/>
    <n v="2"/>
    <x v="1"/>
    <s v="营收极高"/>
    <s v="上海市"/>
    <n v="472206.00986135437"/>
    <n v="14731.824477524809"/>
  </r>
  <r>
    <x v="0"/>
    <s v="300078.SZ"/>
    <s v="密封科技"/>
    <s v="思创医惠科技股份有限公司"/>
    <s v="浙江省杭州市余杭区莫干山路1418-48号"/>
    <s v="计算机应用"/>
    <n v="386055693.36000001"/>
    <n v="30953691.43"/>
    <n v="2102"/>
    <s v="Hangzhou Century Co.,Ltd"/>
    <s v="86-571-28818665"/>
    <s v="lulijuan@century-cn.com;tangying@century-cn.com;zhengquanbu@century-cn.com"/>
    <n v="3"/>
    <x v="3"/>
    <s v="营收较高"/>
    <s v="杭州市"/>
    <n v="183661.12909609897"/>
    <n v="14725.828463368221"/>
  </r>
  <r>
    <x v="0"/>
    <s v="300428.SZ"/>
    <s v="妙可蓝多"/>
    <s v="立中四通轻合金集团股份有限公司"/>
    <s v="河北省保定市清苑区发展西街359号"/>
    <s v="汽车零部件"/>
    <n v="5537676751.54"/>
    <n v="134255376.66999999"/>
    <n v="9142"/>
    <s v="Lizhong Sitong Light Alloys Group Co.,Ltd."/>
    <s v="86-312-5806816"/>
    <s v="lizhiguo@stnm.com.cn;fengyuqi@stnm.com.cn"/>
    <n v="2"/>
    <x v="1"/>
    <s v="营收极高"/>
    <s v="保定市"/>
    <n v="605740.18284182891"/>
    <n v="14685.558594399474"/>
  </r>
  <r>
    <x v="0"/>
    <s v="002288.SZ"/>
    <s v="民德电子"/>
    <s v="广东超华科技股份有限公司"/>
    <s v="广东省梅州市梅县区宪梓南路19号"/>
    <s v="半导体及元件"/>
    <n v="563059168.85000002"/>
    <n v="28014134.870000001"/>
    <n v="1911"/>
    <s v="Guangdong Chaohua Technology Co.,Ltd."/>
    <s v="86-755-83432838"/>
    <s v="002288@chaohuatech.com;chaohua@chaohuatech.com"/>
    <n v="2"/>
    <x v="4"/>
    <s v="营收较高"/>
    <s v="梅州市"/>
    <n v="294641.11399790685"/>
    <n v="14659.411234955522"/>
  </r>
  <r>
    <x v="0"/>
    <s v="003033.SZ"/>
    <s v="民丰特纸"/>
    <s v="青岛征和工业股份有限公司"/>
    <s v="山东省青岛市平度市香港路112号"/>
    <s v="非汽车交运"/>
    <n v="335957154.72000003"/>
    <n v="27268489.100000001"/>
    <n v="1863"/>
    <s v="Qingdao Choho Industrial Co.,Ltd."/>
    <s v="86-532-88306381"/>
    <s v="choho@chohogroup.com"/>
    <n v="1"/>
    <x v="4"/>
    <s v="营收较高"/>
    <s v="青岛市"/>
    <n v="180331.26930756847"/>
    <n v="14636.870155662909"/>
  </r>
  <r>
    <x v="0"/>
    <s v="300970.SZ"/>
    <s v="民和股份"/>
    <s v="江苏华绿生物科技股份有限公司"/>
    <s v="江苏省宿迁市泗阳县绿都大道88号"/>
    <s v="种植业与林业"/>
    <n v="170717067.49000001"/>
    <n v="26734954.170000002"/>
    <n v="1829"/>
    <s v="Jiangsu Hualv Biological Technology Co.,Ltd."/>
    <s v="86-527-85302330"/>
    <s v="hlzq@chinagreenbio.com"/>
    <n v="1"/>
    <x v="2"/>
    <s v="营收较高"/>
    <s v="宿迁市"/>
    <n v="93339.01995079279"/>
    <n v="14617.252143247677"/>
  </r>
  <r>
    <x v="0"/>
    <s v="000049.SZ"/>
    <s v="民生控股"/>
    <s v="深圳市德赛电池科技股份有限公司"/>
    <s v="广东省深圳市南山区高新科技园南区高新南一道德赛科技大厦东座26楼"/>
    <s v="电力设备"/>
    <n v="4902406895.2600002"/>
    <n v="154245630.36000001"/>
    <n v="10565"/>
    <s v="Shenzhen Desay Battery Technology Co.,Ltd."/>
    <s v="86-755-86299888"/>
    <s v="ir@desaybattery.com"/>
    <n v="1"/>
    <x v="4"/>
    <s v="营收极高"/>
    <s v="深圳市"/>
    <n v="464023.36916800757"/>
    <n v="14599.681056318033"/>
  </r>
  <r>
    <x v="0"/>
    <s v="002115.SZ"/>
    <s v="民生银行"/>
    <s v="三维通信股份有限公司"/>
    <s v="浙江省杭州市滨江区火炬大道581号"/>
    <s v="通信服务"/>
    <n v="2432856523.5900002"/>
    <n v="16343520.43"/>
    <n v="1120"/>
    <s v="Sunwave Communications Co.Ltd"/>
    <s v="86-571-88923377"/>
    <s v="zqb@sunwave.com.cn"/>
    <n v="1"/>
    <x v="1"/>
    <s v="营收极高"/>
    <s v="杭州市"/>
    <n v="2172193.3246339285"/>
    <n v="14592.428955357143"/>
  </r>
  <r>
    <x v="0"/>
    <s v="301018.SZ"/>
    <s v="闽东电力"/>
    <s v="广东申菱环境系统股份有限公司"/>
    <s v="广东省佛山市顺德区陈村镇机械装备园兴隆十路8号"/>
    <s v="通用设备"/>
    <n v="434942502"/>
    <n v="36658286.700000003"/>
    <n v="2514"/>
    <s v="Guangdong Shenling Environmental Systems Co.,Ltd."/>
    <s v="86-757-23837822"/>
    <s v="sl@shenling.com;lintao@shenling.com"/>
    <n v="2"/>
    <x v="1"/>
    <s v="营收较高"/>
    <s v="佛山市"/>
    <n v="173008.15513126491"/>
    <n v="14581.657398568021"/>
  </r>
  <r>
    <x v="0"/>
    <s v="000790.SZ"/>
    <s v="闽发铝业"/>
    <s v="成都华神科技集团股份有限公司"/>
    <s v="四川省成都市郫都区高新区(西区)蜀新大道1168号"/>
    <s v="中药"/>
    <n v="206595617.50999999"/>
    <n v="9433788.6600000001"/>
    <n v="647"/>
    <s v="Chengdu Huasun Technology Group Inc. , Ltd."/>
    <s v="86-28-66616680"/>
    <s v="hsjt@huasungrp.com;hskj@huasungrp.com"/>
    <n v="2"/>
    <x v="2"/>
    <s v="营收较高"/>
    <s v="成都市"/>
    <n v="319313.16462132923"/>
    <n v="14580.817094281299"/>
  </r>
  <r>
    <x v="0"/>
    <s v="000061.SZ"/>
    <s v="敏芯股份"/>
    <s v="深圳市农产品集团股份有限公司"/>
    <s v="广东省深圳市福田区深南大道7028号时代科技大厦13楼"/>
    <s v="零售"/>
    <n v="942391690.42999995"/>
    <n v="70013881.109999999"/>
    <n v="4807"/>
    <s v="Shenzhen Agricultural Products Group Co.,Ltd"/>
    <s v="86-755-82589021"/>
    <s v="ir@szap.com"/>
    <n v="1"/>
    <x v="3"/>
    <s v="营收较高"/>
    <s v="深圳市"/>
    <n v="196045.70219055543"/>
    <n v="14564.984628666527"/>
  </r>
  <r>
    <x v="2"/>
    <s v="688103.SH"/>
    <s v="名臣健康"/>
    <s v="昆山国力电子科技股份有限公司"/>
    <s v="江苏省苏州市昆山市昆山开发区西湖路28号"/>
    <s v="其他电子"/>
    <n v="128580575.14"/>
    <n v="12057066.41"/>
    <n v="828"/>
    <s v="Kunshan Guoli Electronic Technology Co.,Ltd."/>
    <s v="86-512-36915759"/>
    <s v="securities@glvac.cn"/>
    <n v="1"/>
    <x v="1"/>
    <s v="营收较高"/>
    <s v="苏州市"/>
    <n v="155290.54968599035"/>
    <n v="14561.674408212561"/>
  </r>
  <r>
    <x v="2"/>
    <s v="688683.SH"/>
    <s v="名雕股份"/>
    <s v="广东莱尔新材料科技股份有限公司"/>
    <s v="广东省佛山市顺德区大良街道国泰南路3号保利商贸中心1栋20层"/>
    <s v="消费电子"/>
    <n v="111859401.59999999"/>
    <n v="10271691.550000001"/>
    <n v="706"/>
    <s v="Guang Dong Leary New Material Technology Co.,Ltd"/>
    <s v="86-757-66833180"/>
    <s v="lyx@leary.com.cn;wq@leary.com.cn;leary.ir@leary.com.cn"/>
    <n v="3"/>
    <x v="2"/>
    <s v="营收较高"/>
    <s v="佛山市"/>
    <n v="158441.07875354108"/>
    <n v="14549.138172804534"/>
  </r>
  <r>
    <x v="0"/>
    <s v="002688.SZ"/>
    <s v="名家汇"/>
    <s v="金河生物科技股份有限公司"/>
    <s v="内蒙古自治区呼和浩特市托克托县新坪路71号"/>
    <s v="农业服务"/>
    <n v="519765405.50999999"/>
    <n v="31771635.030000001"/>
    <n v="2184"/>
    <s v="Jinhe Biotechnology Co.,Ltd."/>
    <s v="86-471-3291630"/>
    <s v="jinhe@jinhe.com.cn"/>
    <n v="1"/>
    <x v="1"/>
    <s v="营收较高"/>
    <s v="内蒙古自治区呼和浩特市"/>
    <n v="237987.82303571427"/>
    <n v="14547.451936813188"/>
  </r>
  <r>
    <x v="0"/>
    <s v="301234.SZ"/>
    <s v="明德生物"/>
    <s v="安徽宏宇五洲医疗器械股份有限公司"/>
    <s v="安徽省安庆市太湖县经济开发区观音路2号"/>
    <s v="医疗器械"/>
    <n v="120483351.89"/>
    <n v="12783160.84"/>
    <n v="879"/>
    <s v="Anhui Hongyu Wuzhou Medical Manufacturer Co.,Ltd."/>
    <s v="86-556-5129657"/>
    <s v="panll5588@hotmail.com"/>
    <n v="1"/>
    <x v="2"/>
    <s v="营收较高"/>
    <s v="安庆市"/>
    <n v="137068.65971558591"/>
    <n v="14542.845096700796"/>
  </r>
  <r>
    <x v="0"/>
    <s v="000715.SZ"/>
    <s v="明冠新材"/>
    <s v="中兴-沈阳商业大厦(集团)股份有限公司"/>
    <s v="辽宁省沈阳市和平区太原北街86号"/>
    <s v="零售"/>
    <n v="209602271.28999999"/>
    <n v="19407731.050000001"/>
    <n v="1335"/>
    <s v="Zhongxing Shenyang Commercial Building Group Co.,Ltd"/>
    <s v="86-24-23837309;86-24-23838888-3703"/>
    <s v="zqb715@zhongxingsy.com"/>
    <n v="1"/>
    <x v="3"/>
    <s v="营收较高"/>
    <s v="沈阳市"/>
    <n v="157005.44665917603"/>
    <n v="14537.626254681649"/>
  </r>
  <r>
    <x v="0"/>
    <s v="300939.SZ"/>
    <s v="明牌珠宝"/>
    <s v="深圳秋田微电子股份有限公司"/>
    <s v="广东省深圳市龙岗区园山街道荷坳金源路39号"/>
    <s v="光学光电子"/>
    <n v="254044050.63999999"/>
    <n v="25949896.879999999"/>
    <n v="1786"/>
    <s v="Shenzhen Av-Display Co.,Ltd."/>
    <s v="86-755-86106838"/>
    <s v="qiutw@av-display.com"/>
    <n v="1"/>
    <x v="0"/>
    <s v="营收较高"/>
    <s v="深圳市"/>
    <n v="142241.90965285554"/>
    <n v="14529.61751399776"/>
  </r>
  <r>
    <x v="2"/>
    <s v="600278.SH"/>
    <s v="明泰铝业"/>
    <s v="东方国际创业股份有限公司"/>
    <s v="上海市浦东新区娄山关路85号A座"/>
    <s v="贸易"/>
    <n v="10469954681.09"/>
    <n v="88602796.920000002"/>
    <n v="6099"/>
    <s v="Orient International Enterprise, Ltd."/>
    <s v="86-21-62789999;86-21-52291197;86-21-52291198;86-21-62785521"/>
    <s v="oiehq@oie.com.cn"/>
    <n v="1"/>
    <x v="1"/>
    <s v="营收极高"/>
    <s v="上海市"/>
    <n v="1716667.4341842926"/>
    <n v="14527.430221347762"/>
  </r>
  <r>
    <x v="0"/>
    <s v="002955.SZ"/>
    <s v="明微电子"/>
    <s v="鸿合科技股份有限公司"/>
    <s v="北京市朝阳区创远路34号融新科技中心F座12层"/>
    <s v="光学光电子"/>
    <n v="905602319.25"/>
    <n v="41369304.969999999"/>
    <n v="2850"/>
    <s v="Hitevision Co.,Ltd."/>
    <s v="86-10-62968869"/>
    <s v="dongban@honghe-tech.com"/>
    <n v="1"/>
    <x v="0"/>
    <s v="营收较高"/>
    <s v="北京市"/>
    <n v="317755.19973684213"/>
    <n v="14515.545603508772"/>
  </r>
  <r>
    <x v="2"/>
    <s v="600829.SH"/>
    <s v="明新旭腾"/>
    <s v="哈药集团人民同泰医药股份有限公司"/>
    <s v="黑龙江省哈尔滨市道里区哈药路418号"/>
    <s v="医药商业"/>
    <n v="2328665371.6700001"/>
    <n v="46129003.549999997"/>
    <n v="3179"/>
    <s v="Hpgc Renmintongtaipharmaceutical Corporation"/>
    <s v="86-451-84600888"/>
    <s v="wangl@hyrmtt.com.cn;renmintongtai@hyrmtt.com.cn"/>
    <n v="2"/>
    <x v="2"/>
    <s v="营收极高"/>
    <s v="哈尔滨市"/>
    <n v="732515.05871972325"/>
    <n v="14510.539021704937"/>
  </r>
  <r>
    <x v="0"/>
    <s v="000917.SZ"/>
    <s v="明星电力"/>
    <s v="湖南电广传媒股份有限公司"/>
    <s v="湖南省长沙市开福区浏阳河大桥东湖南金鹰影视文化城"/>
    <s v="传媒"/>
    <n v="925738924.15999997"/>
    <n v="30532811.52"/>
    <n v="2112"/>
    <s v="Hunan Tv &amp; Broadcast Intermediary Co.,Ltd"/>
    <s v="86-731-84252080"/>
    <s v="dgcm@tik.com.cn"/>
    <n v="1"/>
    <x v="4"/>
    <s v="营收较高"/>
    <s v="长沙市"/>
    <n v="438323.35424242425"/>
    <n v="14456.823636363637"/>
  </r>
  <r>
    <x v="0"/>
    <s v="002093.SZ"/>
    <s v="明阳电路"/>
    <s v="国脉科技股份有限公司"/>
    <s v="福建省福州市马尾区江滨东大道116号"/>
    <s v="教育"/>
    <n v="116206875.03"/>
    <n v="14353562.58"/>
    <n v="993"/>
    <s v="Guomai Technologies,Inc."/>
    <s v="86-591-87307399"/>
    <s v="ir@gmiot.com;zq@gmiot.com"/>
    <n v="2"/>
    <x v="3"/>
    <s v="营收较高"/>
    <s v="福州市"/>
    <n v="117026.05743202417"/>
    <n v="14454.745800604229"/>
  </r>
  <r>
    <x v="2"/>
    <s v="600728.SH"/>
    <s v="明阳智能"/>
    <s v="佳都科技集团股份有限公司"/>
    <s v="广东省广州市天河区新岑四路2号"/>
    <s v="计算机应用"/>
    <n v="1035934506.15"/>
    <n v="37057879.189999998"/>
    <n v="2564"/>
    <s v="Pci Technology Group Co.,Ltd."/>
    <s v="86-20-85550260"/>
    <s v="ir@pcitech.com;wwj@pcitech.com"/>
    <n v="2"/>
    <x v="3"/>
    <s v="营收极高"/>
    <s v="广州市"/>
    <n v="404030.61862324493"/>
    <n v="14453.151010140406"/>
  </r>
  <r>
    <x v="2"/>
    <s v="603977.SH"/>
    <s v="明月镜片"/>
    <s v="江西国泰集团股份有限公司"/>
    <s v="江西省南昌市青山湖区高新区高新大道699号国泰集团"/>
    <s v="化学制品"/>
    <n v="405108181.02999997"/>
    <n v="34009465.490000002"/>
    <n v="2354"/>
    <s v="Jiangxi Guotai Group Co.,Ltd."/>
    <s v="86-791-88119816"/>
    <s v="gtirm@jxgtjtgw.com"/>
    <n v="1"/>
    <x v="3"/>
    <s v="营收较高"/>
    <s v="南昌市"/>
    <n v="172093.5348470688"/>
    <n v="14447.521448598132"/>
  </r>
  <r>
    <x v="0"/>
    <s v="002849.SZ"/>
    <s v="明志科技"/>
    <s v="浙江威星智能仪表股份有限公司"/>
    <s v="浙江省杭州市余杭区良渚街道祥运路366-1号1幢"/>
    <s v="仪器仪表"/>
    <n v="170869504.09999999"/>
    <n v="10875284.4"/>
    <n v="753"/>
    <s v="Zhejiang Viewshine Intelligent Meter Co.,Ltd"/>
    <s v="86-571-88179003"/>
    <s v="zhangyan@viewshine.cn;zqb@viewshine.cn"/>
    <n v="2"/>
    <x v="2"/>
    <s v="营收较高"/>
    <s v="杭州市"/>
    <n v="226918.3321381142"/>
    <n v="14442.60876494024"/>
  </r>
  <r>
    <x v="0"/>
    <s v="000877.SZ"/>
    <s v="鸣志电器"/>
    <s v="新疆天山水泥股份有限公司"/>
    <s v="新疆维吾尔自治区乌鲁木齐市新市区河北东路1256号天合大厦,上海市浦东新区世博馆路70号中国建材大厦"/>
    <s v="建筑材料"/>
    <n v="28257419899.040001"/>
    <n v="1022923040.49"/>
    <n v="70829"/>
    <s v="Xinjiangtianshan Cement Co.,Ltd"/>
    <s v="86-21-68989008;86-21-68989175"/>
    <s v="lixq3366@126.com;tsgfyehong@126.com"/>
    <n v="2"/>
    <x v="3"/>
    <s v="营收极高"/>
    <s v="新疆维吾尔自治区乌鲁木齐市"/>
    <n v="398952.6874449731"/>
    <n v="14442.14997373957"/>
  </r>
  <r>
    <x v="2"/>
    <s v="600435.SH"/>
    <s v="铭科精技"/>
    <s v="北方导航控制技术股份有限公司"/>
    <s v="北京市通州区科创十五街2号"/>
    <s v="国防军工"/>
    <n v="575408816.34000003"/>
    <n v="35340482.789999999"/>
    <n v="2457"/>
    <s v="North Navigation Control Technology Co.,Ltd."/>
    <s v="86-10-58089788"/>
    <s v="600435@bfdh.com.cn"/>
    <n v="1"/>
    <x v="0"/>
    <s v="营收较高"/>
    <s v="北京市"/>
    <n v="234191.62244200247"/>
    <n v="14383.590879120879"/>
  </r>
  <r>
    <x v="2"/>
    <s v="688571.SH"/>
    <s v="铭利达"/>
    <s v="杭华油墨股份有限公司"/>
    <s v="浙江省杭州市钱塘区经济技术开发区白杨街道5号大街(南)2号"/>
    <s v="化学制品"/>
    <n v="279408731.47000003"/>
    <n v="9585288.3300000001"/>
    <n v="667"/>
    <s v="Hangzhou Toka Ink Co.,Ltd."/>
    <s v="86-571-86721708"/>
    <s v="stock@hhink.com"/>
    <n v="1"/>
    <x v="3"/>
    <s v="营收较高"/>
    <s v="杭州市"/>
    <n v="418903.64538230887"/>
    <n v="14370.747121439281"/>
  </r>
  <r>
    <x v="2"/>
    <s v="600223.SH"/>
    <s v="铭普光磁"/>
    <s v="鲁商健康产业发展股份有限公司"/>
    <s v="山东省济南市历下区经十路9777号"/>
    <s v="房地产开发"/>
    <n v="1482210648.6099999"/>
    <n v="66295134.640000001"/>
    <n v="4614"/>
    <s v="Lushang Health Industry Development Co.,Ltd."/>
    <s v="86-531-66699999"/>
    <s v="lsfz600223@163.com;ir@lshfz.com.cn"/>
    <n v="2"/>
    <x v="4"/>
    <s v="营收极高"/>
    <s v="济南市"/>
    <n v="321242.01313610747"/>
    <n v="14368.256315561335"/>
  </r>
  <r>
    <x v="0"/>
    <s v="002755.SZ"/>
    <s v="模塑科技"/>
    <s v="北京奥赛康药业股份有限公司"/>
    <s v="江苏省南京市江宁区科学园科建路699号"/>
    <s v="化学制药"/>
    <n v="535530478.60000002"/>
    <n v="19363474.870000001"/>
    <n v="1348"/>
    <s v="Beijing Aosaikang Pharmaceutical Co.,Ltd."/>
    <s v="86-25-52292222"/>
    <s v="ir@ask-pharm.com"/>
    <n v="1"/>
    <x v="3"/>
    <s v="营收较高"/>
    <s v="南京市"/>
    <n v="397277.80311572703"/>
    <n v="14364.595600890209"/>
  </r>
  <r>
    <x v="0"/>
    <s v="000532.SZ"/>
    <s v="摩恩电气"/>
    <s v="珠海华金资本股份有限公司"/>
    <s v="广东省珠海市香洲区国家高新区前湾二路2号总部基地一期B栋5楼"/>
    <s v="保险及其他"/>
    <n v="115644540.84999999"/>
    <n v="14001807.41"/>
    <n v="976"/>
    <s v="Zhuhai Huajin Capital Co.,Ltd."/>
    <s v="86-756-3612808;86-756-3612810"/>
    <s v="gaoxiaojun@huajinct.com;liangjiaqing@huajinct.com;info@huajinct.com"/>
    <n v="3"/>
    <x v="4"/>
    <s v="营收较高"/>
    <s v="珠海市"/>
    <n v="118488.25906762294"/>
    <n v="14346.114149590165"/>
  </r>
  <r>
    <x v="0"/>
    <s v="300743.SZ"/>
    <s v="莫高股份"/>
    <s v="杭州天地数码科技股份有限公司"/>
    <s v="浙江省杭州市临平区钱江经济开发区康信路600号"/>
    <s v="计算机设备"/>
    <n v="144847100.56"/>
    <n v="7385999.4900000002"/>
    <n v="515"/>
    <s v="Hangzhou Todaytec Digital Co.,Ltd"/>
    <s v="86-571-86358910"/>
    <s v="securities@todaytec.com.cn"/>
    <n v="1"/>
    <x v="3"/>
    <s v="营收较高"/>
    <s v="杭州市"/>
    <n v="281256.50594174757"/>
    <n v="14341.746582524273"/>
  </r>
  <r>
    <x v="0"/>
    <s v="002172.SZ"/>
    <s v="木林森"/>
    <s v="江苏澳洋健康产业股份有限公司"/>
    <s v="江苏省苏州市张家港市杨舍镇塘市澳洋国际大厦A座"/>
    <s v="医疗服务"/>
    <n v="643577490.5"/>
    <n v="32498869.969999999"/>
    <n v="2267"/>
    <s v="Jiangsu Aoyang Health Industry Co.Ltd."/>
    <s v="86-512-58166952"/>
    <s v="jic@aoyang.com;guozh@aoyang.com;aykj@aoyang.com"/>
    <n v="3"/>
    <x v="2"/>
    <s v="营收较高"/>
    <s v="苏州市"/>
    <n v="283889.49735333037"/>
    <n v="14335.628570798412"/>
  </r>
  <r>
    <x v="0"/>
    <s v="301162.SZ"/>
    <s v="沐邦高科"/>
    <s v="国能日新科技股份有限公司"/>
    <s v="北京市海淀区西三旗建材城内1幢二层227号"/>
    <s v="计算机应用"/>
    <n v="60605713.850000001"/>
    <n v="5303692.5599999996"/>
    <n v="370"/>
    <s v="State Power Rixin Tech.Co., Ltd."/>
    <s v="86-10-83458109"/>
    <s v="ir@sprixin.com"/>
    <n v="1"/>
    <x v="3"/>
    <s v="营收正常"/>
    <s v="北京市"/>
    <n v="163799.22662162164"/>
    <n v="14334.304216216215"/>
  </r>
  <r>
    <x v="0"/>
    <s v="002752.SZ"/>
    <s v="牧高笛"/>
    <s v="昇兴集团股份有限公司"/>
    <s v="福建省福州市马尾区经济技术开发区经一路"/>
    <s v="包装印刷"/>
    <n v="1440338426.03"/>
    <n v="47015668.640000001"/>
    <n v="3283"/>
    <s v="Sunrise Group Company Limited"/>
    <s v="86-591-83684425"/>
    <s v="sxzq@shengxingholdings.com"/>
    <n v="1"/>
    <x v="4"/>
    <s v="营收极高"/>
    <s v="福州市"/>
    <n v="438726.29486140725"/>
    <n v="14320.946890039599"/>
  </r>
  <r>
    <x v="0"/>
    <s v="000657.SZ"/>
    <s v="牧原股份"/>
    <s v="中钨高新材料股份有限公司"/>
    <s v="湖南省株洲市荷塘区钻石路288号钻石大厦10-12楼"/>
    <s v="小金属"/>
    <n v="3027071298.1500001"/>
    <n v="107700531.40000001"/>
    <n v="7522"/>
    <s v="China Tungsten And Hightech Materals Co.,Ltd"/>
    <s v="86-10-60163209;86-731-28265977"/>
    <s v="zwgx000657@126.com"/>
    <n v="1"/>
    <x v="2"/>
    <s v="营收极高"/>
    <s v="株洲市"/>
    <n v="402429.04787955334"/>
    <n v="14318.071177878224"/>
  </r>
  <r>
    <x v="0"/>
    <s v="300706.SZ"/>
    <s v="慕思股份"/>
    <s v="福建阿石创新材料股份有限公司"/>
    <s v="福建省福州市长乐区航城街道琴江村太平里169号"/>
    <s v="半导体及元件"/>
    <n v="177667848.31"/>
    <n v="5925196.6900000004"/>
    <n v="414"/>
    <s v="Fujian Acetron New Materials Co.,Ltd"/>
    <s v="86-591-28673333"/>
    <s v="zqswb@acetron.com.cn"/>
    <n v="1"/>
    <x v="4"/>
    <s v="营收较高"/>
    <s v="福州市"/>
    <n v="429149.39205314009"/>
    <n v="14312.069299516908"/>
  </r>
  <r>
    <x v="2"/>
    <s v="603186.SH"/>
    <s v="纳川股份"/>
    <s v="浙江华正新材料股份有限公司"/>
    <s v="浙江省杭州市余杭区余杭镇华一路2号"/>
    <s v="半导体及元件"/>
    <n v="836982701.57000005"/>
    <n v="30823035.32"/>
    <n v="2154"/>
    <s v="Zhejiang Wazam New Materials Co.,Ltd."/>
    <s v="86-571-88650709"/>
    <s v="hzxc@hzccl.com"/>
    <n v="1"/>
    <x v="4"/>
    <s v="营收较高"/>
    <s v="杭州市"/>
    <n v="388571.35634633241"/>
    <n v="14309.672850510678"/>
  </r>
  <r>
    <x v="2"/>
    <s v="603178.SH"/>
    <s v="纳尔股份"/>
    <s v="宁波圣龙汽车动力系统股份有限公司"/>
    <s v="浙江省宁波市鄞州区工业园区金达路788号"/>
    <s v="汽车零部件"/>
    <n v="354872556.86000001"/>
    <n v="24248492.809999999"/>
    <n v="1695"/>
    <s v="Ningbo Shenglong Automotive Powertrain System Co.,Ltd."/>
    <s v="86-574-88167898"/>
    <s v="alex.yong@sheng-long.com;jacqueline.wang@sheng-long.com;slpt@sheng-long.com"/>
    <n v="3"/>
    <x v="1"/>
    <s v="营收较高"/>
    <s v="宁波市"/>
    <n v="209364.34033038348"/>
    <n v="14305.895463126843"/>
  </r>
  <r>
    <x v="0"/>
    <s v="300797.SZ"/>
    <s v="纳思达"/>
    <s v="钢研纳克检测技术股份有限公司"/>
    <s v="北京市海淀区高梁桥斜街13号"/>
    <s v="其他社会服务"/>
    <n v="145444649.47999999"/>
    <n v="14877977.08"/>
    <n v="1040"/>
    <s v="Ncs Testing Technology Co.,Ltd."/>
    <s v="86-10-62181059"/>
    <s v="ir@ncschina.com"/>
    <n v="1"/>
    <x v="1"/>
    <s v="营收较高"/>
    <s v="北京市"/>
    <n v="139850.62449999998"/>
    <n v="14305.747192307692"/>
  </r>
  <r>
    <x v="2"/>
    <s v="688320.SH"/>
    <s v="纳微科技"/>
    <s v="浙江禾川科技股份有限公司"/>
    <s v="浙江省衢州市龙游县龙游工业园区阜财路9号"/>
    <s v="自动化设备"/>
    <n v="190835361.80000001"/>
    <n v="19817133.690000001"/>
    <n v="1386"/>
    <s v="Zhejiang He Chuan Technology Corporation Limited"/>
    <s v="86-570-7117888;86-570-7117888-8039"/>
    <s v="hcfaxp@hcfa.cn"/>
    <n v="1"/>
    <x v="2"/>
    <s v="营收较高"/>
    <s v="衢州市"/>
    <n v="137687.85122655123"/>
    <n v="14298.076255411257"/>
  </r>
  <r>
    <x v="0"/>
    <s v="002035.SZ"/>
    <s v="纳芯微"/>
    <s v="华帝股份有限公司"/>
    <s v="广东省中山市小榄镇工业大道南华园路1号"/>
    <s v="厨卫电器"/>
    <n v="1124715974.47"/>
    <n v="79548820.900000006"/>
    <n v="5566"/>
    <s v="Vatti Corporation Limited"/>
    <s v="86-760-22839258;86-760-22839022;86-760-22139888-8085"/>
    <s v="luos@vatti.com.cn;002035@vatti.com.cn"/>
    <n v="2"/>
    <x v="4"/>
    <s v="营收极高"/>
    <s v="中山市"/>
    <n v="202068.98571146245"/>
    <n v="14291.918954365794"/>
  </r>
  <r>
    <x v="2"/>
    <s v="603697.SH"/>
    <s v="耐普矿机"/>
    <s v="有友食品股份有限公司"/>
    <s v="重庆市璧山区璧泉街道剑山路130号"/>
    <s v="食品加工制造"/>
    <n v="266463316.66"/>
    <n v="21435453.43"/>
    <n v="1502"/>
    <s v="Youyou Foods Co.,Ltd."/>
    <s v="86-23-41770971"/>
    <s v="yysecurity@youyoufood.com"/>
    <n v="1"/>
    <x v="1"/>
    <s v="营收较高"/>
    <s v="重庆市"/>
    <n v="177405.67021304928"/>
    <n v="14271.273921438082"/>
  </r>
  <r>
    <x v="0"/>
    <s v="301333.SZ"/>
    <s v="南玻A"/>
    <s v="诺思格(北京)医药科技股份有限公司"/>
    <s v="北京市海淀区车公庄西路19号华通大厦B座北塔11层"/>
    <s v="医疗服务"/>
    <n v="170242153.31"/>
    <n v="26751469.210000001"/>
    <n v="1876"/>
    <s v="R&amp;G Pharmastudies Co., Ltd."/>
    <s v="86-10-88018650"/>
    <s v="ir@rg-pharma.com"/>
    <n v="1"/>
    <x v="2"/>
    <s v="营收较高"/>
    <s v="北京市"/>
    <n v="90747.416476545841"/>
    <n v="14259.844994669511"/>
  </r>
  <r>
    <x v="0"/>
    <s v="300825.SZ"/>
    <s v="南大光电"/>
    <s v="阿尔特汽车技术股份有限公司"/>
    <s v="北京市大兴区经济技术开发区凉水河二街7号院"/>
    <s v="汽车服务"/>
    <n v="211524210.38"/>
    <n v="25975581.32"/>
    <n v="1826"/>
    <s v="Iat Automobile Technology Co.,Ltd."/>
    <s v="86-10-87163976"/>
    <s v="info@iat-auto.com"/>
    <n v="1"/>
    <x v="1"/>
    <s v="营收较高"/>
    <s v="北京市"/>
    <n v="115840.20283680175"/>
    <n v="14225.400503833516"/>
  </r>
  <r>
    <x v="0"/>
    <s v="300620.SZ"/>
    <s v="南大环境"/>
    <s v="珠海光库科技股份有限公司"/>
    <s v="广东省珠海市香洲区高新区唐家湾镇创新三路399号"/>
    <s v="通信设备"/>
    <n v="140975238.97"/>
    <n v="22947563.129999999"/>
    <n v="1615"/>
    <s v="Advanced Fiber Resources (Zhuhai), Ltd."/>
    <s v="86-756-3898036;86-756-3898809"/>
    <s v="weiwu@fiber-resources.com;christina@fiber-resources.com;ir@fiber-resources.com"/>
    <n v="3"/>
    <x v="1"/>
    <s v="营收较高"/>
    <s v="珠海市"/>
    <n v="87291.169640866879"/>
    <n v="14209.017417956657"/>
  </r>
  <r>
    <x v="0"/>
    <s v="002661.SZ"/>
    <s v="南都电源"/>
    <s v="陈克明食品股份有限公司"/>
    <s v="湖南省长沙市雨花区环保科技产业园振华路28号"/>
    <s v="农产品加工"/>
    <n v="1097774370.1099999"/>
    <n v="60471106.600000001"/>
    <n v="4262"/>
    <s v="Chen Ke Ming Food Manufacturing Co.,Ltd"/>
    <s v="86-731-89935187"/>
    <s v="kemen@kemen.net.cn"/>
    <n v="1"/>
    <x v="1"/>
    <s v="营收极高"/>
    <s v="长沙市"/>
    <n v="257572.58801267008"/>
    <n v="14188.434209291412"/>
  </r>
  <r>
    <x v="0"/>
    <s v="301168.SZ"/>
    <s v="南都物业"/>
    <s v="江苏通灵电器股份有限公司"/>
    <s v="江苏省镇江市扬中市经济开发区港茂路666号"/>
    <s v="电力设备"/>
    <n v="314944169.42000002"/>
    <n v="15143526.84"/>
    <n v="1069"/>
    <s v="Jiangsu Tongling Electric Co.,Ltd."/>
    <s v="86-511-88393990"/>
    <s v="wxz@yztongling.cn;tongling@yztongling.cn"/>
    <n v="2"/>
    <x v="4"/>
    <s v="营收较高"/>
    <s v="镇江市"/>
    <n v="294615.68701590272"/>
    <n v="14166.068138447146"/>
  </r>
  <r>
    <x v="2"/>
    <s v="603320.SH"/>
    <s v="南方传媒"/>
    <s v="浙江迪贝电气股份有限公司"/>
    <s v="浙江省绍兴市嵊州市三江街道迪贝路66号"/>
    <s v="电力设备"/>
    <n v="274104997.02999997"/>
    <n v="12161813.25"/>
    <n v="859"/>
    <s v="Zhejiang Dibay Electric Co.,Ltd."/>
    <s v="86-575-83368521"/>
    <s v="info@dibei.com"/>
    <n v="1"/>
    <x v="4"/>
    <s v="营收较高"/>
    <s v="绍兴市"/>
    <n v="319097.78466821881"/>
    <n v="14158.106228172293"/>
  </r>
  <r>
    <x v="2"/>
    <s v="688276.SH"/>
    <s v="南方航空"/>
    <s v="长春百克生物科技股份公司"/>
    <s v="吉林省长春市朝阳区卓越大街138号"/>
    <s v="生物制品"/>
    <n v="137800487.71000001"/>
    <n v="17316309.23"/>
    <n v="1226"/>
    <s v="Changchun Bcht Biotechnology Co."/>
    <s v="86-431-81871543;86-431-81871518"/>
    <s v="mzf@bchtpharm.com;ir@bchtpharm.com"/>
    <n v="2"/>
    <x v="1"/>
    <s v="营收较高"/>
    <s v="长春市"/>
    <n v="112398.4402202284"/>
    <n v="14124.232650897227"/>
  </r>
  <r>
    <x v="0"/>
    <s v="300678.SZ"/>
    <s v="南方精工"/>
    <s v="中科院成都信息技术股份有限公司"/>
    <s v="四川省成都市双流区天府新区兴隆街道科智路1369号"/>
    <s v="计算机应用"/>
    <n v="68374192.969999999"/>
    <n v="7999650.2800000003"/>
    <n v="567"/>
    <s v="Chengdu Information Technology Of Chinese Academy Of Sciences Co.,Ltd"/>
    <s v="86-28-85221773;86-28-85135151"/>
    <s v="ybm@casit.com.cn;wulinlin@casit.com.cn;dsh@casit.com.cn"/>
    <n v="3"/>
    <x v="3"/>
    <s v="营收正常"/>
    <s v="成都市"/>
    <n v="120589.40559082892"/>
    <n v="14108.73065255732"/>
  </r>
  <r>
    <x v="0"/>
    <s v="002388.SZ"/>
    <s v="南纺股份"/>
    <s v="新亚电子制程(广东)股份有限公司"/>
    <s v="广东省深圳市福田区中康路卓越梅林中心广场(北区)1栋306A"/>
    <s v="其他电子"/>
    <n v="400235492.80000001"/>
    <n v="5935462.1900000004"/>
    <n v="421"/>
    <s v="Sunyes Electronic Manufacturing(Guangdong)Holding Co.,Ltd."/>
    <s v="86-755-23818518"/>
    <s v="zhengquanbu@sunyes.cn"/>
    <n v="1"/>
    <x v="1"/>
    <s v="营收较高"/>
    <s v="深圳市"/>
    <n v="950678.13016627077"/>
    <n v="14098.485011876486"/>
  </r>
  <r>
    <x v="0"/>
    <s v="300740.SZ"/>
    <s v="南风股份"/>
    <s v="水羊集团股份有限公司"/>
    <s v="湖南省长沙市岳麓区高新开发区岳麓西大道588号芯城科技园9栋"/>
    <s v="美容护理"/>
    <n v="1045541754.67"/>
    <n v="41583613.32"/>
    <n v="2954"/>
    <s v="Syoung Group Co.,Ltd."/>
    <s v="86-731-85238868"/>
    <s v="ir@syounggroup.com"/>
    <n v="1"/>
    <x v="1"/>
    <s v="营收极高"/>
    <s v="长沙市"/>
    <n v="353941.01376777247"/>
    <n v="14077.052579553148"/>
  </r>
  <r>
    <x v="2"/>
    <s v="603408.SH"/>
    <s v="南钢股份"/>
    <s v="厦门建霖健康家居股份有限公司"/>
    <s v="福建省厦门市集美区天凤路69号"/>
    <s v="家用轻工"/>
    <n v="1137975985.03"/>
    <n v="96122100.140000001"/>
    <n v="6867"/>
    <s v="Runner (Xiamen) Corp."/>
    <s v="86-592-6298668"/>
    <s v="investor@runner-corp.com.cn"/>
    <n v="1"/>
    <x v="3"/>
    <s v="营收极高"/>
    <s v="厦门市"/>
    <n v="165716.61351827582"/>
    <n v="13997.684598805883"/>
  </r>
  <r>
    <x v="0"/>
    <s v="300267.SZ"/>
    <s v="南国置业"/>
    <s v="湖南尔康制药股份有限公司"/>
    <s v="湖南省长沙市浏阳市浏阳经济技术开发区康平路167号"/>
    <s v="化学制药"/>
    <n v="426347681.19"/>
    <n v="22533577.510000002"/>
    <n v="1612"/>
    <s v="Hunan Er-Kang Pharmaceutical Co.,Ltd."/>
    <s v="86-731-83282597"/>
    <s v="gujishun@hnerkang.com;fanyi@hnerkang.com;300267@hnerkang.com"/>
    <n v="3"/>
    <x v="3"/>
    <s v="营收较高"/>
    <s v="长沙市"/>
    <n v="264483.67319478909"/>
    <n v="13978.64609801489"/>
  </r>
  <r>
    <x v="0"/>
    <s v="300581.SZ"/>
    <s v="南华期货"/>
    <s v="西安晨曦航空科技股份有限公司"/>
    <s v="陕西省西安市雁塔区高新区锦业路69号创业园C区11号"/>
    <s v="国防军工"/>
    <n v="23893163.710000001"/>
    <n v="6402121.7000000002"/>
    <n v="458"/>
    <s v="Xi’An Chenxi Aviation Technologycorp.,Ltd."/>
    <s v="86-29-81881858"/>
    <s v="xacxhk@163.com"/>
    <n v="1"/>
    <x v="0"/>
    <s v="营收正常"/>
    <s v="西安市"/>
    <n v="52168.479716157206"/>
    <n v="13978.431659388647"/>
  </r>
  <r>
    <x v="0"/>
    <s v="300634.SZ"/>
    <s v="南华生物"/>
    <s v="彩讯科技股份有限公司"/>
    <s v="广东省深圳市南山区高新南区科苑南路3176号彩讯科创中心31层"/>
    <s v="计算机应用"/>
    <n v="284436073.75"/>
    <n v="41673492.670000002"/>
    <n v="2986"/>
    <s v="Richinfo Technology Co.,Ltd."/>
    <s v="86-755-86022519"/>
    <s v="cfo@richinfo.cn"/>
    <n v="1"/>
    <x v="3"/>
    <s v="营收较高"/>
    <s v="深圳市"/>
    <n v="95256.555174146008"/>
    <n v="13956.293593436036"/>
  </r>
  <r>
    <x v="2"/>
    <s v="603301.SH"/>
    <s v="南华仪器"/>
    <s v="振德医疗用品股份有限公司"/>
    <s v="浙江省绍兴市越城区皋埠街道香积路55号"/>
    <s v="医疗器械"/>
    <n v="1264804817.53"/>
    <n v="111872326.91"/>
    <n v="8027"/>
    <s v="Zhende Medical Co.,Ltd."/>
    <s v="86-575-88751963"/>
    <s v="dsh@zhende.com"/>
    <n v="1"/>
    <x v="2"/>
    <s v="营收极高"/>
    <s v="绍兴市"/>
    <n v="157568.80746605207"/>
    <n v="13937.003477015074"/>
  </r>
  <r>
    <x v="0"/>
    <s v="000600.SZ"/>
    <s v="南化股份"/>
    <s v="河北建投能源投资股份有限公司"/>
    <s v="河北省石家庄市桥西区裕华西路9号裕园广场A座17层"/>
    <s v="电力"/>
    <n v="5427831175.7600002"/>
    <n v="69625715.689999998"/>
    <n v="4997"/>
    <s v="Jointo Energy Investment Co.,Ltd. Hebei."/>
    <s v="86-311-85518633"/>
    <s v="jei@jei.com.cn"/>
    <n v="1"/>
    <x v="4"/>
    <s v="营收极高"/>
    <s v="石家庄市"/>
    <n v="1086217.965931559"/>
    <n v="13933.503239943966"/>
  </r>
  <r>
    <x v="0"/>
    <s v="000042.SZ"/>
    <s v="南极电商"/>
    <s v="深圳市中洲投资控股股份有限公司"/>
    <s v="广东省深圳市福田区金田路3088号中洲大厦38楼"/>
    <s v="房地产开发"/>
    <n v="1159739521.97"/>
    <n v="36325367.509999998"/>
    <n v="2609"/>
    <s v="Shenzhen Centralcon Investment Holding Co.,Ltd"/>
    <s v="86-755-88393609"/>
    <s v="dongshihui@zztzkg.com"/>
    <n v="1"/>
    <x v="4"/>
    <s v="营收极高"/>
    <s v="深圳市"/>
    <n v="444514.9566768877"/>
    <n v="13923.099850517439"/>
  </r>
  <r>
    <x v="0"/>
    <s v="002506.SZ"/>
    <s v="南极光"/>
    <s v="协鑫集成科技股份有限公司"/>
    <s v="江苏省苏州市吴中区工业园区新庆路28号(协鑫能源中心)"/>
    <s v="电力设备"/>
    <n v="1291035982.97"/>
    <n v="21792166.559999999"/>
    <n v="1568"/>
    <s v="Gcl System Integration Technology Co.,Ltd."/>
    <s v="86-512-69832889"/>
    <s v="gclsizqb@gclsi.com"/>
    <n v="1"/>
    <x v="4"/>
    <s v="营收极高"/>
    <s v="苏州市"/>
    <n v="823364.78505739802"/>
    <n v="13898.065408163264"/>
  </r>
  <r>
    <x v="2"/>
    <s v="603211.SH"/>
    <s v="南京港"/>
    <s v="晋拓科技股份有限公司"/>
    <s v="上海市松江区新浜工业园区胡甪路368号"/>
    <s v="汽车零部件"/>
    <n v="210441330.22"/>
    <n v="18178406.620000001"/>
    <n v="1308"/>
    <s v="Jintuo Technology Co., Ltd."/>
    <s v="86-21-57894780"/>
    <s v="webmaster@jintuo.com.cn"/>
    <n v="1"/>
    <x v="1"/>
    <s v="营收较高"/>
    <s v="上海市"/>
    <n v="160887.86714067278"/>
    <n v="13897.864388379207"/>
  </r>
  <r>
    <x v="0"/>
    <s v="002788.SZ"/>
    <s v="南京高科"/>
    <s v="鹭燕医药股份有限公司"/>
    <s v="福建省厦门市湖里区安岭路1004号"/>
    <s v="医药商业"/>
    <n v="4637268373.5900002"/>
    <n v="71706561.120000005"/>
    <n v="5165"/>
    <s v="Luyan Pharma Co.,Ltd."/>
    <s v="86-592-8129338"/>
    <s v="zqb@luyan.com.cn"/>
    <n v="1"/>
    <x v="2"/>
    <s v="营收极高"/>
    <s v="厦门市"/>
    <n v="897825.43535140366"/>
    <n v="13883.167690222654"/>
  </r>
  <r>
    <x v="2"/>
    <s v="600597.SH"/>
    <s v="南京公用"/>
    <s v="光明乳业股份有限公司"/>
    <s v="上海市闵行区吴中路578号"/>
    <s v="食品加工制造"/>
    <n v="7246234781"/>
    <n v="165818384"/>
    <n v="11999"/>
    <s v="Bright Dairy &amp; Food Co.,Ltd."/>
    <s v="86-21-54584520-5277;86-21-54584520-5623"/>
    <s v="600597@brightdairy.com;chenzhongjie@brightdairy.com"/>
    <n v="2"/>
    <x v="1"/>
    <s v="营收极高"/>
    <s v="上海市"/>
    <n v="603903.22368530708"/>
    <n v="13819.350279189932"/>
  </r>
  <r>
    <x v="0"/>
    <s v="002004.SZ"/>
    <s v="南京化纤"/>
    <s v="华邦生命健康股份有限公司"/>
    <s v="重庆市渝北区人和星光大道69号"/>
    <s v="化学制药"/>
    <n v="3399143349.29"/>
    <n v="168625663.08000001"/>
    <n v="12205.999999999998"/>
    <s v="Huapont Life Sciences Co.,Ltd."/>
    <s v="86-23-67886900;86-23-67886985"/>
    <s v="huapont@163.com"/>
    <n v="1"/>
    <x v="3"/>
    <s v="营收极高"/>
    <s v="重庆市"/>
    <n v="278481.34927822388"/>
    <n v="13814.981409143047"/>
  </r>
  <r>
    <x v="2"/>
    <s v="600409.SH"/>
    <s v="南京聚隆"/>
    <s v="唐山三友化工股份有限公司"/>
    <s v="河北省唐山市曹妃甸区南堡开发区三友办公大楼"/>
    <s v="化学原料"/>
    <n v="5871777253.4799995"/>
    <n v="240326459.94"/>
    <n v="17403"/>
    <s v="Tangshan Sanyou Chemical Industries Co.,Ltd"/>
    <s v="86-315-8511642;86-315-8519078"/>
    <s v="zhengquanbu@sanyou-chem.cn"/>
    <n v="1"/>
    <x v="3"/>
    <s v="营收极高"/>
    <s v="唐山市"/>
    <n v="337400.29037981952"/>
    <n v="13809.484568177901"/>
  </r>
  <r>
    <x v="2"/>
    <s v="601616.SH"/>
    <s v="南京新百"/>
    <s v="上海广电电气(集团)股份有限公司"/>
    <s v="上海市奉贤区环城东路123弄1号4幢三层"/>
    <s v="电力设备"/>
    <n v="235512809.53"/>
    <n v="12928698.800000001"/>
    <n v="937"/>
    <s v="Shanghai Guangdian Electric Group Co.,Ltd."/>
    <s v="86-21-67101661"/>
    <s v="office@csge.com"/>
    <n v="1"/>
    <x v="4"/>
    <s v="营收较高"/>
    <s v="上海市"/>
    <n v="251347.71561366061"/>
    <n v="13797.970971184632"/>
  </r>
  <r>
    <x v="0"/>
    <s v="300278.SZ"/>
    <s v="南京熊猫"/>
    <s v="华昌达智能装备集团股份有限公司"/>
    <s v="湖北省十堰市茅箭区东益大道9号"/>
    <s v="自动化设备"/>
    <n v="829171777.88999999"/>
    <n v="17766749.390000001"/>
    <n v="1289"/>
    <s v="Huachangda Intelligent Equipment Group Co.,Ltd."/>
    <s v="86-719-8767909"/>
    <s v="kangbing@hchd.com.cn;hchd@hchd.com.cn;hchd_zq@hchd.com.cn"/>
    <n v="3"/>
    <x v="2"/>
    <s v="营收较高"/>
    <s v="十堰市"/>
    <n v="643267.47702870436"/>
    <n v="13783.358719937936"/>
  </r>
  <r>
    <x v="0"/>
    <s v="001696.SZ"/>
    <s v="南京医药"/>
    <s v="重庆宗申动力机械股份有限公司"/>
    <s v="重庆市巴南区炒油场"/>
    <s v="通用设备"/>
    <n v="2262418192.1799998"/>
    <n v="105417692.81999999"/>
    <n v="7656"/>
    <s v="Chongqing Zongshen Power Machinery Co.,Ltd"/>
    <s v="86-23-66372632"/>
    <s v="lijp@zsengine.com;zhouxia@zsengine.com;zsdl001696@zsengine.com"/>
    <n v="3"/>
    <x v="1"/>
    <s v="营收极高"/>
    <s v="重庆市"/>
    <n v="295509.16825757571"/>
    <n v="13769.291120689655"/>
  </r>
  <r>
    <x v="0"/>
    <s v="002763.SZ"/>
    <s v="南京银行"/>
    <s v="深圳汇洁集团股份有限公司"/>
    <s v="广东省深圳市福田区沙头街道天安社区泰然四路85号泰然立城B座401-610(4-6层)"/>
    <s v="服装家纺"/>
    <n v="651467048.87"/>
    <n v="86402730.849999994"/>
    <n v="6278"/>
    <s v="Shenzhen Huijie Group Co.,Ltd."/>
    <s v="86-755-82794134"/>
    <s v="hjir@huijiegroup.com"/>
    <n v="1"/>
    <x v="4"/>
    <s v="营收较高"/>
    <s v="深圳市"/>
    <n v="103769.83894074547"/>
    <n v="13762.77968302007"/>
  </r>
  <r>
    <x v="2"/>
    <s v="600819.SH"/>
    <s v="南京证券"/>
    <s v="上海耀皮玻璃集团股份有限公司"/>
    <s v="上海市浦东新区中国(上海)自由贸易试验区张东路1388号4-5幢"/>
    <s v="建筑材料"/>
    <n v="1093649260.6400001"/>
    <n v="38396436.200000003"/>
    <n v="2790"/>
    <s v="Shanghai Yaohua Pilkington Glass Group Co.,Ltd."/>
    <s v="86-21-61633599"/>
    <s v="stock@sypglass.com"/>
    <n v="1"/>
    <x v="3"/>
    <s v="营收极高"/>
    <s v="上海市"/>
    <n v="391988.98230824375"/>
    <n v="13762.163512544805"/>
  </r>
  <r>
    <x v="0"/>
    <s v="002505.SZ"/>
    <s v="南凌科技"/>
    <s v="鹏都农牧股份有限公司"/>
    <s v="上海市长宁区虹桥路2188弄虹桥商务别墅25号"/>
    <s v="贸易"/>
    <n v="5210647143.4700003"/>
    <n v="33844144.189999998"/>
    <n v="2461"/>
    <s v="Pengdu Agriculture &amp; Animal Husbandry Co.,Ltd."/>
    <s v="86-21-62430519"/>
    <s v="furong@dakangmuye.com;zhoulei@dakangmuye.com;002505@dakangmuye.com"/>
    <n v="3"/>
    <x v="1"/>
    <s v="营收极高"/>
    <s v="上海市"/>
    <n v="2117288.5589069487"/>
    <n v="13752.191869158878"/>
  </r>
  <r>
    <x v="0"/>
    <s v="300375.SZ"/>
    <s v="南岭民爆"/>
    <s v="天津鹏翎集团股份有限公司"/>
    <s v="天津市滨海新区中塘工业区葛万公路1703号"/>
    <s v="汽车零部件"/>
    <n v="442927087.80000001"/>
    <n v="34537411.990000002"/>
    <n v="2512"/>
    <s v="Tianjin Pengling Group Co.,Ltd"/>
    <s v="86-22-63267831;86-22-63267828"/>
    <s v="liushiling@pengling.cn;office@pengling.cn"/>
    <n v="2"/>
    <x v="1"/>
    <s v="营收较高"/>
    <s v="天津市"/>
    <n v="176324.47762738855"/>
    <n v="13748.969741242039"/>
  </r>
  <r>
    <x v="0"/>
    <s v="000626.SZ"/>
    <s v="南模生物"/>
    <s v="远大产业控股股份有限公司"/>
    <s v="江苏省连云港市海州区高新技术产业开发区高新八路4号"/>
    <s v="贸易"/>
    <n v="17076716532.6"/>
    <n v="11149720.140000001"/>
    <n v="811"/>
    <s v="Grand Industrial Holding Co.,Ltd"/>
    <s v="86-518-85153595;86-518-85153567"/>
    <s v="ydkg@grand-holding.cn"/>
    <n v="1"/>
    <x v="1"/>
    <s v="营收极高"/>
    <s v="连云港市"/>
    <n v="21056370.570406906"/>
    <n v="13748.113612823676"/>
  </r>
  <r>
    <x v="0"/>
    <s v="000750.SZ"/>
    <s v="南宁百货"/>
    <s v="国海证券股份有限公司"/>
    <s v="广西壮族自治区南宁市青秀区滨湖路46号国海大厦"/>
    <s v="证券"/>
    <n v="663104291.29999995"/>
    <n v="52245025.299999997"/>
    <n v="3803"/>
    <s v="Sealand Securities Co.,Ltd."/>
    <s v="86-771-5539038;86-771-5532512"/>
    <s v="dshbgs@ghzq.com.cn"/>
    <n v="1"/>
    <x v="2"/>
    <s v="营收较高"/>
    <s v="广西壮族自治区南宁市"/>
    <n v="174363.47391532999"/>
    <n v="13737.845201156981"/>
  </r>
  <r>
    <x v="2"/>
    <s v="688248.SH"/>
    <s v="南宁糖业"/>
    <s v="南方电网电力科技股份有限公司"/>
    <s v="广东省广州市越秀区东风东路水均岗6号粤电大厦"/>
    <s v="电力"/>
    <n v="244069168.97"/>
    <n v="4525995.43"/>
    <n v="330"/>
    <s v="China Southern Power Grid Technology Co.,Ltd"/>
    <s v="86-20-85127733"/>
    <s v="nwkj2021@126.com"/>
    <n v="1"/>
    <x v="4"/>
    <s v="营收较高"/>
    <s v="广州市"/>
    <n v="739603.54233333329"/>
    <n v="13715.137666666666"/>
  </r>
  <r>
    <x v="2"/>
    <s v="600468.SH"/>
    <s v="南侨食品"/>
    <s v="天津百利特精电气股份有限公司"/>
    <s v="天津市西青区经济开发区民和道12号"/>
    <s v="电力设备"/>
    <n v="518396810.25999999"/>
    <n v="27454348.010000002"/>
    <n v="2003"/>
    <s v="Tianjin Benefo Tejing Electric Co.,Ltd."/>
    <s v="86-22-83963876"/>
    <s v="600468@benefo.tj.cn"/>
    <n v="1"/>
    <x v="4"/>
    <s v="营收较高"/>
    <s v="天津市"/>
    <n v="258810.18984523215"/>
    <n v="13706.61408387419"/>
  </r>
  <r>
    <x v="2"/>
    <s v="603985.SH"/>
    <s v="南山控股"/>
    <s v="江阴市恒润重工股份有限公司"/>
    <s v="江苏省无锡市江阴市周庄镇欧洲工业园A区"/>
    <s v="电力设备"/>
    <n v="371951453.11000001"/>
    <n v="12635312.27"/>
    <n v="922"/>
    <s v="Jiangyin Hengrun Heavy Industries Co.,Ltd"/>
    <s v="86-510-80121156"/>
    <s v="guxuejian@hrflanges.com;zlh@hrflanges.com"/>
    <n v="2"/>
    <x v="4"/>
    <s v="营收较高"/>
    <s v="无锡市"/>
    <n v="403418.06194143166"/>
    <n v="13704.243242950108"/>
  </r>
  <r>
    <x v="0"/>
    <s v="301106.SZ"/>
    <s v="南山铝业"/>
    <s v="江苏骏成电子科技股份有限公司"/>
    <s v="江苏省镇江市句容市华阳北路35号"/>
    <s v="光学光电子"/>
    <n v="144404992.34999999"/>
    <n v="21292703.059999999"/>
    <n v="1556"/>
    <s v="Jiangsu Smartwin Electronics Technology Co.,Ltd."/>
    <s v="86-511-87289898"/>
    <s v="scl@smartwinlcd.com"/>
    <n v="1"/>
    <x v="0"/>
    <s v="营收较高"/>
    <s v="镇江市"/>
    <n v="92805.265006426736"/>
    <n v="13684.25646529563"/>
  </r>
  <r>
    <x v="2"/>
    <s v="603215.SH"/>
    <s v="南山智尚"/>
    <s v="浙江比依电器股份有限公司"/>
    <s v="浙江省宁波市余姚市城区经济开发区城东新区俞赵江路88号"/>
    <s v="小家电"/>
    <n v="367601488.58999997"/>
    <n v="25473576.190000001"/>
    <n v="1863"/>
    <s v="Zhejiang Biyi Electric Appliance Co.,Ltd."/>
    <s v="86-574-58225758"/>
    <s v="bydmb@biyigroup.com;tracy@biyigroup.com"/>
    <n v="2"/>
    <x v="2"/>
    <s v="营收较高"/>
    <s v="宁波市"/>
    <n v="197316.95576489531"/>
    <n v="13673.417171229201"/>
  </r>
  <r>
    <x v="0"/>
    <s v="002560.SZ"/>
    <s v="南天信息"/>
    <s v="河南通达电缆股份有限公司"/>
    <s v="河南省洛阳市偃师区史家湾工业区"/>
    <s v="电力设备"/>
    <n v="1025178047.77"/>
    <n v="12008848.76"/>
    <n v="880"/>
    <s v="Henan Tong-Da Cable Co.,Ltd."/>
    <s v="86-379-65107666"/>
    <s v="hntddlzqb@163.com"/>
    <n v="1"/>
    <x v="4"/>
    <s v="营收极高"/>
    <s v="洛阳市"/>
    <n v="1164975.0542840909"/>
    <n v="13646.419045454546"/>
  </r>
  <r>
    <x v="0"/>
    <s v="300455.SZ"/>
    <s v="南网科技"/>
    <s v="北京康拓红外技术股份有限公司"/>
    <s v="北京市海淀区中关村南三街16号院1号楼2层"/>
    <s v="计算机设备"/>
    <n v="139706936.80000001"/>
    <n v="8635652.5500000007"/>
    <n v="634"/>
    <s v="Beijing Ctrowell Technology Corporation Limited"/>
    <s v="86-10-68378620"/>
    <s v="caochanghui@cchbds.com.cn;zhoupeiran@cchbds.com.cn;cchbds@cchbds.com.cn"/>
    <n v="3"/>
    <x v="3"/>
    <s v="营收较高"/>
    <s v="北京市"/>
    <n v="220357.94447949529"/>
    <n v="13620.903075709781"/>
  </r>
  <r>
    <x v="0"/>
    <s v="300496.SZ"/>
    <s v="南网能源"/>
    <s v="中科创达软件股份有限公司"/>
    <s v="北京市海淀区清华东路9号院3号楼创达大厦"/>
    <s v="计算机应用"/>
    <n v="1152626137.29"/>
    <n v="155829547.62"/>
    <n v="11467"/>
    <s v="Thunder Software Technology Co.,Ltd."/>
    <s v="86-10-82036551"/>
    <s v="ir@thundersoft.com"/>
    <n v="1"/>
    <x v="3"/>
    <s v="营收极高"/>
    <s v="北京市"/>
    <n v="100516.79927531176"/>
    <n v="13589.391089212524"/>
  </r>
  <r>
    <x v="2"/>
    <s v="688312.SH"/>
    <s v="南威软件"/>
    <s v="深圳市燕麦科技股份有限公司"/>
    <s v="广东省深圳市光明区凤凰街道高新技术产业园区邦凯路9号邦凯科技城2号C栋厂房1楼101及2、3、4楼"/>
    <s v="自动化设备"/>
    <n v="64960768.859999999"/>
    <n v="9859553.1699999999"/>
    <n v="726"/>
    <s v="Shenzhen Yanmade Technology Inc."/>
    <s v="86-755-23243087"/>
    <s v="ir@yanmade.com"/>
    <n v="1"/>
    <x v="2"/>
    <s v="营收正常"/>
    <s v="深圳市"/>
    <n v="89477.643057851237"/>
    <n v="13580.651749311295"/>
  </r>
  <r>
    <x v="2"/>
    <s v="603511.SH"/>
    <s v="南微医学"/>
    <s v="爱慕股份有限公司"/>
    <s v="北京市朝阳区望京开发区利泽中园二区218、219号楼"/>
    <s v="服装家纺"/>
    <n v="935098977.08000004"/>
    <n v="130075842.72"/>
    <n v="9600"/>
    <s v="Aimer Co.,Ltd."/>
    <s v="86-10-64390009"/>
    <s v="aimerzhengquan@aimer.com.cn"/>
    <n v="1"/>
    <x v="4"/>
    <s v="营收较高"/>
    <s v="北京市"/>
    <n v="97406.143445833339"/>
    <n v="13549.56695"/>
  </r>
  <r>
    <x v="0"/>
    <s v="003042.SZ"/>
    <s v="南卫股份"/>
    <s v="山东中农联合生物科技股份有限公司"/>
    <s v="山东省济南市历下区经十路9999号黄金时代广场A座14层"/>
    <s v="化学制品"/>
    <n v="419024555.19999999"/>
    <n v="23934028.379999999"/>
    <n v="1770"/>
    <s v="Shandong Sino-Agri United Biotechnology Co.,Ltd"/>
    <s v="86-531-88977160"/>
    <s v="dongban@sdznlh.com"/>
    <n v="1"/>
    <x v="3"/>
    <s v="营收较高"/>
    <s v="济南市"/>
    <n v="236737.03683615819"/>
    <n v="13522.049932203388"/>
  </r>
  <r>
    <x v="2"/>
    <s v="601858.SH"/>
    <s v="南新制药"/>
    <s v="中国科技出版传媒股份有限公司"/>
    <s v="北京市东城区东黄城根北街16号"/>
    <s v="传媒"/>
    <n v="370244488"/>
    <n v="19000935.559999999"/>
    <n v="1406"/>
    <s v="China Science Publishing &amp; Media Ltd."/>
    <s v="86-10-64019810"/>
    <s v="investor@cspm.com.cn"/>
    <n v="1"/>
    <x v="4"/>
    <s v="营收较高"/>
    <s v="北京市"/>
    <n v="263331.78378378379"/>
    <n v="13514.178918918918"/>
  </r>
  <r>
    <x v="0"/>
    <s v="000551.SZ"/>
    <s v="南兴股份"/>
    <s v="创元科技股份有限公司"/>
    <s v="江苏省苏州市吴中区工业园区苏桐路37号"/>
    <s v="环保"/>
    <n v="1000382190.86"/>
    <n v="37745831.670000002"/>
    <n v="2798"/>
    <s v="Create Technology &amp; Science Co.,Ltd."/>
    <s v="86-512-68241551"/>
    <s v="dmc@cykj000551.com"/>
    <n v="1"/>
    <x v="3"/>
    <s v="营收极高"/>
    <s v="苏州市"/>
    <n v="357534.7358327377"/>
    <n v="13490.290089349535"/>
  </r>
  <r>
    <x v="2"/>
    <s v="601952.SH"/>
    <s v="南亚新材"/>
    <s v="江苏省农垦农业发展股份有限公司"/>
    <s v="江苏省南京市建邺区恒山路136号苏垦大厦11-12楼"/>
    <s v="种植业与林业"/>
    <n v="2409171029.7199998"/>
    <n v="133589243.22"/>
    <n v="9910"/>
    <s v="Jiangsu Provincial Agricultural Reclamation And Development Co.,Ltd."/>
    <s v="86-25-87772107"/>
    <s v="skiad_ltd@163.com"/>
    <n v="1"/>
    <x v="2"/>
    <s v="营收极高"/>
    <s v="南京市"/>
    <n v="243105.048407669"/>
    <n v="13480.246540867811"/>
  </r>
  <r>
    <x v="2"/>
    <s v="603866.SH"/>
    <s v="内蒙华电"/>
    <s v="桃李面包股份有限公司"/>
    <s v="辽宁省沈阳市沈河区青年大街1-1号沈阳市府恒隆广场办公楼1座40层"/>
    <s v="食品加工制造"/>
    <n v="1451985260"/>
    <n v="157940170.59999999"/>
    <n v="11729"/>
    <s v="Toly Bread Co.,Ltd."/>
    <s v="86-24-22817166"/>
    <s v="sytolybread@163.com"/>
    <n v="1"/>
    <x v="1"/>
    <s v="营收极高"/>
    <s v="沈阳市"/>
    <n v="123794.46329610367"/>
    <n v="13465.783152868957"/>
  </r>
  <r>
    <x v="0"/>
    <s v="300143.SZ"/>
    <s v="内蒙新华"/>
    <s v="盈康生命科技股份有限公司"/>
    <s v="山东省青岛市崂山区海尔路1号盈康一生大厦17楼"/>
    <s v="医疗服务"/>
    <n v="267547194.28999999"/>
    <n v="24105210.829999998"/>
    <n v="1791"/>
    <s v="Inkon Life Technology Co.,Ltd."/>
    <s v="86-532-55776787"/>
    <s v="inkonlife@inkonlife.com"/>
    <n v="1"/>
    <x v="2"/>
    <s v="营收较高"/>
    <s v="青岛市"/>
    <n v="149384.25141820213"/>
    <n v="13459.079190396425"/>
  </r>
  <r>
    <x v="0"/>
    <s v="000795.SZ"/>
    <s v="内蒙一机"/>
    <s v="英洛华科技股份有限公司"/>
    <s v="浙江省金华市东阳市横店镇工业大道196号1号楼"/>
    <s v="金属新材料"/>
    <n v="1031936335.51"/>
    <n v="56999265.890000001"/>
    <n v="4239"/>
    <s v="Innuovo Technology Co.,Ltd."/>
    <s v="86-579-88888668"/>
    <s v="ylh000795@innuovo.com"/>
    <n v="1"/>
    <x v="3"/>
    <s v="营收极高"/>
    <s v="金华市"/>
    <n v="243438.6259754659"/>
    <n v="13446.394406699694"/>
  </r>
  <r>
    <x v="0"/>
    <s v="300234.SZ"/>
    <s v="能辉科技"/>
    <s v="浙江开尔新材料股份有限公司"/>
    <s v="浙江省金华市金东区金义都市经济开发区广顺街333号"/>
    <s v="建筑材料"/>
    <n v="89427296.209999993"/>
    <n v="9596621.4800000004"/>
    <n v="714"/>
    <s v="Zhejiang Kaier New Materials Co.,Ltd."/>
    <s v="86-579-82888566"/>
    <s v="stock@zjke.com"/>
    <n v="1"/>
    <x v="3"/>
    <s v="营收正常"/>
    <s v="金华市"/>
    <n v="125248.31401960783"/>
    <n v="13440.646330532214"/>
  </r>
  <r>
    <x v="0"/>
    <s v="000905.SZ"/>
    <s v="能科科技"/>
    <s v="厦门港务发展股份有限公司"/>
    <s v="福建省厦门市湖里区东港北路31号港务大厦20楼、21楼"/>
    <s v="港口航运"/>
    <n v="6168070013.9799995"/>
    <n v="65885511.670000002"/>
    <n v="4907"/>
    <s v="Xiamen Port Development Co.,Ltd"/>
    <s v="86-592-5826220"/>
    <s v="caiqs@xmgw.com.cn;zhull@xmgw.com.cn"/>
    <n v="2"/>
    <x v="0"/>
    <s v="营收极高"/>
    <s v="厦门市"/>
    <n v="1256994.0929243937"/>
    <n v="13426.841587528021"/>
  </r>
  <r>
    <x v="0"/>
    <s v="300669.SZ"/>
    <s v="宁波东力"/>
    <s v="杭州沪宁电梯部件股份有限公司"/>
    <s v="浙江省杭州市余杭区中泰街道工业园区环园南路11号"/>
    <s v="专用设备"/>
    <n v="80507510.299999997"/>
    <n v="8820742.1999999993"/>
    <n v="657"/>
    <s v="Hangzhou Huning Elevator Parts Co.,Ltd."/>
    <s v="86-571-88637676-8855;86-571-89053183"/>
    <s v="wu.wz@hzhuning.com;liu.hm@hzhuning.com;hzhuning@hzhuning.com"/>
    <n v="3"/>
    <x v="2"/>
    <s v="营收正常"/>
    <s v="杭州市"/>
    <n v="122538.06742770167"/>
    <n v="13425.787214611872"/>
  </r>
  <r>
    <x v="2"/>
    <s v="688163.SH"/>
    <s v="宁波方正"/>
    <s v="上海赛伦生物技术股份有限公司"/>
    <s v="上海市青浦区华青路1288号"/>
    <s v="生物制品"/>
    <n v="24903036.809999999"/>
    <n v="3959971.69"/>
    <n v="295"/>
    <s v="Shanghai Serum Bio-Technology Co.,Ltd."/>
    <s v="86-21-64959122"/>
    <s v="dmb@serum-china.com"/>
    <n v="1"/>
    <x v="1"/>
    <s v="营收正常"/>
    <s v="上海市"/>
    <n v="84417.073932203391"/>
    <n v="13423.632847457628"/>
  </r>
  <r>
    <x v="0"/>
    <s v="300049.SZ"/>
    <s v="宁波富邦"/>
    <s v="内蒙古福瑞医疗科技股份有限公司"/>
    <s v="北京市朝阳区新源里16号琨莎中心2座7层"/>
    <s v="医疗器械"/>
    <n v="209134132.83000001"/>
    <n v="8643617.1199999992"/>
    <n v="645"/>
    <s v="Inner Mongolia Furui Medical Science Co.,Ltd."/>
    <s v="86-10-84683855"/>
    <s v="dshbgs@fu-rui.com"/>
    <n v="1"/>
    <x v="2"/>
    <s v="营收较高"/>
    <s v="北京市"/>
    <n v="324238.96562790702"/>
    <n v="13400.956775193798"/>
  </r>
  <r>
    <x v="0"/>
    <s v="300780.SZ"/>
    <s v="宁波富达"/>
    <s v="四川德恩精工科技股份有限公司"/>
    <s v="四川省眉山市青神县竹艺大道8号"/>
    <s v="通用设备"/>
    <n v="156511065.36000001"/>
    <n v="26687479.43"/>
    <n v="1994"/>
    <s v="Sichuan Dawn Precision Technology Co.,Ltd."/>
    <s v="86-28-38858588"/>
    <s v="zhengquanbu@cpt-world.com"/>
    <n v="1"/>
    <x v="1"/>
    <s v="营收较高"/>
    <s v="眉山市"/>
    <n v="78491.005697091285"/>
    <n v="13383.891389167502"/>
  </r>
  <r>
    <x v="2"/>
    <s v="600580.SH"/>
    <s v="宁波港"/>
    <s v="卧龙电气驱动集团股份有限公司"/>
    <s v="浙江省绍兴市上虞区人民西路1801号"/>
    <s v="电力设备"/>
    <n v="3526576421.2199998"/>
    <n v="198013111.41999999"/>
    <n v="14800"/>
    <s v="Wolong Electric Group Co.,Ltd."/>
    <s v="86-575-82176628;86-575-82176629"/>
    <s v="wolong600580@wolong.com;chenjiaping@wolong.com"/>
    <n v="2"/>
    <x v="4"/>
    <s v="营收极高"/>
    <s v="绍兴市"/>
    <n v="238282.19062297296"/>
    <n v="13379.264285135134"/>
  </r>
  <r>
    <x v="0"/>
    <s v="002338.SZ"/>
    <s v="宁波高发"/>
    <s v="长春奥普光电技术股份有限公司"/>
    <s v="吉林省长春市二道区经济技术开发区营口路588号"/>
    <s v="国防军工"/>
    <n v="115999886.79000001"/>
    <n v="17152070.98"/>
    <n v="1283"/>
    <s v="Changchun Up Optotech Co.,Ltd."/>
    <s v="86-431-86176789"/>
    <s v="zhoujianup@163.com;up@up-china.com"/>
    <n v="2"/>
    <x v="0"/>
    <s v="营收较高"/>
    <s v="长春市"/>
    <n v="90413.006071706943"/>
    <n v="13368.722509742791"/>
  </r>
  <r>
    <x v="2"/>
    <s v="603701.SH"/>
    <s v="宁波海运"/>
    <s v="浙江德宏汽车电子电器股份有限公司"/>
    <s v="浙江省湖州市吴兴区南太湖大道1888号"/>
    <s v="汽车零部件"/>
    <n v="127649105.42"/>
    <n v="5800506.4100000001"/>
    <n v="434"/>
    <s v="Zhejiang Dehong Automotive Electronic &amp;Electrical Co.,Ltd."/>
    <s v="86-572-2756170"/>
    <s v="investor@dehong.com.cn"/>
    <n v="1"/>
    <x v="1"/>
    <s v="营收较高"/>
    <s v="湖州市"/>
    <n v="294122.36271889403"/>
    <n v="13365.222142857143"/>
  </r>
  <r>
    <x v="2"/>
    <s v="603917.SH"/>
    <s v="宁波华翔"/>
    <s v="宁波合力科技股份有限公司"/>
    <s v="浙江省宁波市象山县工业园区西谷路358号"/>
    <s v="汽车零部件"/>
    <n v="133483863.72"/>
    <n v="11570450.390000001"/>
    <n v="866"/>
    <s v="Ningbo Heli Technology Co.,Ltd."/>
    <s v="86-574-65773106"/>
    <s v="stock@helimould.com"/>
    <n v="1"/>
    <x v="1"/>
    <s v="营收较高"/>
    <s v="宁波市"/>
    <n v="154138.41076212472"/>
    <n v="13360.79721709007"/>
  </r>
  <r>
    <x v="0"/>
    <s v="000505.SZ"/>
    <s v="宁波建工"/>
    <s v="海南京粮控股股份有限公司"/>
    <s v="海南省海口市龙华区滨海大道珠江广场帝豪大厦29楼"/>
    <s v="农产品加工"/>
    <n v="3024441143.4400001"/>
    <n v="36992676.25"/>
    <n v="2770"/>
    <s v="Hainan Jingliang Holdings Co., Ltd."/>
    <s v="86-10-51672029;86-10-51672130"/>
    <s v="jlkg@vip.163.com;1124387865@qq.com;gaodeqiu_jl@163.com"/>
    <n v="3"/>
    <x v="1"/>
    <s v="营收极高"/>
    <s v="海口市"/>
    <n v="1091856.0084620938"/>
    <n v="13354.756768953068"/>
  </r>
  <r>
    <x v="0"/>
    <s v="300712.SZ"/>
    <s v="宁波精达"/>
    <s v="福建永福电力设计股份有限公司"/>
    <s v="福建省福州市闽侯县上街镇海西科技园高新大道3号"/>
    <s v="建筑装饰"/>
    <n v="413901890.98000002"/>
    <n v="16857636.460000001"/>
    <n v="1264"/>
    <s v="Fujian Yongfu Power Engineering Co.,Ltd."/>
    <s v="86-591-38269599"/>
    <s v="yfdb@fjyongfu.com"/>
    <n v="1"/>
    <x v="3"/>
    <s v="营收较高"/>
    <s v="福州市"/>
    <n v="327454.02767405065"/>
    <n v="13336.737705696203"/>
  </r>
  <r>
    <x v="0"/>
    <s v="003001.SZ"/>
    <s v="宁波联合"/>
    <s v="北京中岩大地科技股份有限公司"/>
    <s v="北京市石景山区苹果园路2号通景大厦12层"/>
    <s v="建筑装饰"/>
    <n v="186035488.91999999"/>
    <n v="6427476.8899999997"/>
    <n v="482"/>
    <s v="Zhongyan Technology Co.,Ltd."/>
    <s v="86-10-68809559"/>
    <s v="ir@zydd.com"/>
    <n v="1"/>
    <x v="3"/>
    <s v="营收较高"/>
    <s v="北京市"/>
    <n v="385965.7446473029"/>
    <n v="13335.014294605808"/>
  </r>
  <r>
    <x v="0"/>
    <s v="300992.SZ"/>
    <s v="宁波能源"/>
    <s v="浙江泰福泵业股份有限公司"/>
    <s v="浙江省台州市温岭市东部新区龙门大道5号"/>
    <s v="通用设备"/>
    <n v="129835985"/>
    <n v="10383635.42"/>
    <n v="779"/>
    <s v="Zhejiang Taifu Pump Co.,Ltd"/>
    <s v="86-576-86312868"/>
    <s v="zqb@chinataifu.com;taifu@chinataifu.com"/>
    <n v="2"/>
    <x v="1"/>
    <s v="营收较高"/>
    <s v="台州市"/>
    <n v="166670.0706033376"/>
    <n v="13329.442130937099"/>
  </r>
  <r>
    <x v="0"/>
    <s v="000510.SZ"/>
    <s v="宁波色母"/>
    <s v="四川新金路集团股份有限公司"/>
    <s v="四川省德阳市旌阳区泰山南路二段733号银鑫·五洲广场一期21栋22-23层"/>
    <s v="化学原料"/>
    <n v="830015732.11000001"/>
    <n v="31931850.260000002"/>
    <n v="2396"/>
    <s v="Sichuan Xinjinlu Group Co.,Ltd"/>
    <s v="86-838-2207936;86-838-2301092"/>
    <s v="1471014000@qq.com;lrong1984@163.com;scjinlugroup@163.com"/>
    <n v="3"/>
    <x v="3"/>
    <s v="营收较高"/>
    <s v="德阳市"/>
    <n v="346417.25046327215"/>
    <n v="13327.149524207012"/>
  </r>
  <r>
    <x v="0"/>
    <s v="002922.SZ"/>
    <s v="宁波银行"/>
    <s v="伊戈尔电气股份有限公司"/>
    <s v="广东省佛山市顺德区北滘镇环镇东路4号"/>
    <s v="其他电子"/>
    <n v="636151264.08000004"/>
    <n v="34947693.590000004"/>
    <n v="2624"/>
    <s v="Eaglerise Electric &amp; Electronic (China) Co.,Ltd"/>
    <s v="86-757-86256898"/>
    <s v="judy.chen@eaglerise.com"/>
    <n v="1"/>
    <x v="1"/>
    <s v="营收较高"/>
    <s v="佛山市"/>
    <n v="242435.69515243903"/>
    <n v="13318.480788871953"/>
  </r>
  <r>
    <x v="0"/>
    <s v="300240.SZ"/>
    <s v="宁波韵升"/>
    <s v="江苏飞力达国际物流股份有限公司"/>
    <s v="江苏省苏州市昆山市开发区玫瑰路999号"/>
    <s v="物流"/>
    <n v="2046472066.27"/>
    <n v="47675685.549999997"/>
    <n v="3596"/>
    <s v="Jiangsu Feiliks International Logistics Inc."/>
    <s v="86-512-55278563;86-512-55278689"/>
    <s v="dshmsc@feiliks.com"/>
    <n v="1"/>
    <x v="2"/>
    <s v="营收极高"/>
    <s v="苏州市"/>
    <n v="569096.79262235819"/>
    <n v="13257.977071746383"/>
  </r>
  <r>
    <x v="2"/>
    <s v="603818.SH"/>
    <s v="宁波中百"/>
    <s v="曲美家居集团股份有限公司"/>
    <s v="北京市朝阳区顺黄路217号"/>
    <s v="家用轻工"/>
    <n v="1312907201.48"/>
    <n v="58147422.859999999"/>
    <n v="4390"/>
    <s v="Qu Mei Home Furnishings Group Co.,Ltd"/>
    <s v="86-10-84482500"/>
    <s v="ir@qumei.com.cn"/>
    <n v="1"/>
    <x v="3"/>
    <s v="营收极高"/>
    <s v="北京市"/>
    <n v="299067.69965375855"/>
    <n v="13245.426619589976"/>
  </r>
  <r>
    <x v="2"/>
    <s v="600567.SH"/>
    <s v="宁德时代"/>
    <s v="山鹰国际控股股份公司"/>
    <s v="上海市杨浦区安浦路645号滨江国际6号楼"/>
    <s v="造纸"/>
    <n v="7961276857.4300003"/>
    <n v="199966454.55000001"/>
    <n v="15109"/>
    <s v="Shanying International Holdings Co.,Ltd."/>
    <s v="86-21-62376587"/>
    <s v="stock@shanyingpaper.com"/>
    <n v="1"/>
    <x v="2"/>
    <s v="营收极高"/>
    <s v="上海市"/>
    <n v="526922.81801773782"/>
    <n v="13234.923194784566"/>
  </r>
  <r>
    <x v="0"/>
    <s v="001215.SZ"/>
    <s v="宁沪高速"/>
    <s v="郑州千味央厨食品股份有限公司"/>
    <s v="河南省郑州市中原区高新区郑州高新企业加速器产业园D9-3栋"/>
    <s v="食品加工制造"/>
    <n v="348273876.69999999"/>
    <n v="28708974.43"/>
    <n v="2171"/>
    <s v="Zhengzhou Qianweiyangchu Food Co.,Ltd."/>
    <s v="86-371-56978875"/>
    <s v="zqb@qwyc.pro"/>
    <n v="1"/>
    <x v="1"/>
    <s v="营收较高"/>
    <s v="郑州市"/>
    <n v="160420.94735145094"/>
    <n v="13223.848194380469"/>
  </r>
  <r>
    <x v="0"/>
    <s v="002360.SZ"/>
    <s v="宁水集团"/>
    <s v="山西同德化工股份有限公司"/>
    <s v="山西省忻州市河曲县文笔镇焦尾城大茂口"/>
    <s v="化学制品"/>
    <n v="176460166.03999999"/>
    <n v="20768036.98"/>
    <n v="1571"/>
    <s v="Shanxi Tond Chemical Co.,Ltd."/>
    <s v="86-350-7264191;86-350-8638196"/>
    <s v="tondwqw@tondchem.com;tdl@tondchem.com;td2@tondchem.com"/>
    <n v="3"/>
    <x v="3"/>
    <s v="营收较高"/>
    <s v="忻州市"/>
    <n v="112323.46660725652"/>
    <n v="13219.628886059834"/>
  </r>
  <r>
    <x v="2"/>
    <s v="603687.SH"/>
    <s v="宁夏建材"/>
    <s v="浙江大胜达包装股份有限公司"/>
    <s v="浙江省杭州市萧山区市心北路2036号东方至尊国际中心"/>
    <s v="包装印刷"/>
    <n v="437361489.98000002"/>
    <n v="24416503.43"/>
    <n v="1848"/>
    <s v="Zhejiang Great Shengda Packaging Co.,Ltd."/>
    <s v="86-571-82838418"/>
    <s v="shengda@sdpack.cn"/>
    <n v="1"/>
    <x v="4"/>
    <s v="营收较高"/>
    <s v="杭州市"/>
    <n v="236667.47293290045"/>
    <n v="13212.393630952381"/>
  </r>
  <r>
    <x v="0"/>
    <s v="300232.SZ"/>
    <s v="纽泰格"/>
    <s v="深圳市洲明科技股份有限公司"/>
    <s v="广东省深圳市宝安区福永街道桥头社区永福路112号A栋,广东省深圳市坪山新区兰景北路6号洲明科技园,广东省惠州市大亚湾西区龙海三路洲明科技园"/>
    <s v="光学光电子"/>
    <n v="1547015963.3900001"/>
    <n v="77628875.920000002"/>
    <n v="5876"/>
    <s v="Unilumin Group Co.,Ltd"/>
    <s v="86-755-29918999;86-755-29918999-8197"/>
    <s v="zhuyuwen@unilumin.com;chenyifan@unilumin.com;zmzq@unilumin.com"/>
    <n v="3"/>
    <x v="0"/>
    <s v="营收极高"/>
    <s v="深圳市"/>
    <n v="263277.05299353303"/>
    <n v="13211.176977535739"/>
  </r>
  <r>
    <x v="0"/>
    <s v="300824.SZ"/>
    <s v="纽威股份"/>
    <s v="深圳市北鼎晶辉科技股份有限公司"/>
    <s v="广东省深圳市南山区桃源街道福光社区留仙大道3333号塘朗城广场(西区)A座、B座、C座A座3801"/>
    <s v="小家电"/>
    <n v="182565252.50999999"/>
    <n v="16457489.17"/>
    <n v="1246"/>
    <s v="Shenzhen Crastal Technology Co.,Ltd"/>
    <s v="86-755-26559930"/>
    <s v="buydeem@crastal.com"/>
    <n v="1"/>
    <x v="2"/>
    <s v="营收较高"/>
    <s v="深圳市"/>
    <n v="146521.06943017655"/>
    <n v="13208.257760834671"/>
  </r>
  <r>
    <x v="2"/>
    <s v="603618.SH"/>
    <s v="纽威数控"/>
    <s v="杭州电缆股份有限公司"/>
    <s v="浙江省杭州市富阳区东洲街道永通路18号"/>
    <s v="电力设备"/>
    <n v="1735973580.6300001"/>
    <n v="25597581.550000001"/>
    <n v="1939"/>
    <s v="Hangzhou Cable Co.,Ltd."/>
    <s v="86-571-63167793"/>
    <s v="stock@hzcables.com"/>
    <n v="1"/>
    <x v="4"/>
    <s v="营收极高"/>
    <s v="杭州市"/>
    <n v="895293.23395049002"/>
    <n v="13201.434528107273"/>
  </r>
  <r>
    <x v="2"/>
    <s v="603308.SH"/>
    <s v="农产品"/>
    <s v="安徽应流机电股份有限公司"/>
    <s v="安徽省合肥市蜀山区经济技术开发区繁华大道566号"/>
    <s v="通用设备"/>
    <n v="523037977.56999999"/>
    <n v="66234746.82"/>
    <n v="5023"/>
    <s v="Anhui Yingliu Electromechanical Co.,Ltd"/>
    <s v="86-551-63737776"/>
    <s v="ylgf@yingliugroup.cn"/>
    <n v="1"/>
    <x v="1"/>
    <s v="营收较高"/>
    <s v="合肥市"/>
    <n v="104128.60393589488"/>
    <n v="13186.292418873183"/>
  </r>
  <r>
    <x v="1"/>
    <s v="833523.BJ"/>
    <s v="农发种业"/>
    <s v="惠州市惠德瑞锂电科技股份有限公司"/>
    <s v="广东省惠州市惠城区仲恺高新区陈江街道兴业大道4号"/>
    <s v="电力设备"/>
    <n v="41096076.799999997"/>
    <n v="6850899.7999999998"/>
    <n v="520"/>
    <s v="Huizhou Huiderui Lithium Battery Technology Co., Ltd."/>
    <s v="86-752-2652268"/>
    <s v="wangwh@huiderui.com"/>
    <n v="1"/>
    <x v="4"/>
    <s v="营收正常"/>
    <s v="惠州市"/>
    <n v="79030.916923076918"/>
    <n v="13174.807307692306"/>
  </r>
  <r>
    <x v="2"/>
    <s v="603595.SH"/>
    <s v="农尚环境"/>
    <s v="浙江东尼电子股份有限公司"/>
    <s v="浙江省湖州市吴兴区织里镇利济东路555号"/>
    <s v="消费电子"/>
    <n v="385603287.38"/>
    <n v="18483005.57"/>
    <n v="1403"/>
    <s v="Zhejiang Tony Electronic Co.,Ltd"/>
    <s v="86-572-3256668"/>
    <s v="public@tonytech.com"/>
    <n v="1"/>
    <x v="2"/>
    <s v="营收较高"/>
    <s v="湖州市"/>
    <n v="274841.97247327154"/>
    <n v="13173.91701354241"/>
  </r>
  <r>
    <x v="2"/>
    <s v="605199.SH"/>
    <s v="农心科技"/>
    <s v="海南葫芦娃药业集团股份有限公司"/>
    <s v="海南省海口市秀英区海口国家高新区药谷工业园二期药谷四路8号"/>
    <s v="中药"/>
    <n v="399165707.75999999"/>
    <n v="29914400.280000001"/>
    <n v="2272"/>
    <s v="Hainan Huluwa Pharmaceutical Group Co.,Ltd."/>
    <s v="86-898-68689766"/>
    <s v="hnhlwyyjtgf@163.com"/>
    <n v="1"/>
    <x v="2"/>
    <s v="营收较高"/>
    <s v="海口市"/>
    <n v="175689.13193661973"/>
    <n v="13166.549419014085"/>
  </r>
  <r>
    <x v="0"/>
    <s v="002012.SZ"/>
    <s v="农业银行"/>
    <s v="浙江凯恩特种材料股份有限公司"/>
    <s v="浙江省丽水市遂昌县妙高街道凯恩路1008号"/>
    <s v="造纸"/>
    <n v="315298771.11000001"/>
    <n v="14149123.880000001"/>
    <n v="1076"/>
    <s v="Zhejiang Kan Specialities Material Co.,Ltd."/>
    <s v="86-578-8128682"/>
    <s v="kanyzy@qq.com;kanygh@vip.qq.com;admin@zjkan.com"/>
    <n v="3"/>
    <x v="2"/>
    <s v="营收较高"/>
    <s v="丽水市"/>
    <n v="293028.59768587362"/>
    <n v="13149.743382899629"/>
  </r>
  <r>
    <x v="2"/>
    <s v="600598.SH"/>
    <s v="诺邦股份"/>
    <s v="黑龙江北大荒农业股份有限公司"/>
    <s v="黑龙江省哈尔滨市南岗区汉水路263号"/>
    <s v="种植业与林业"/>
    <n v="720063388.10000002"/>
    <n v="440902576.24000001"/>
    <n v="33530"/>
    <s v="Heilongjiang Agriculture Company Limited"/>
    <s v="86-451-55195980"/>
    <s v="sse600598@163.com"/>
    <n v="1"/>
    <x v="2"/>
    <s v="营收较高"/>
    <s v="哈尔滨市"/>
    <n v="21475.197974947809"/>
    <n v="13149.4952651357"/>
  </r>
  <r>
    <x v="0"/>
    <s v="301067.SZ"/>
    <s v="诺德股份"/>
    <s v="深圳市显盈科技股份有限公司"/>
    <s v="广东省深圳市宝安区燕罗街道燕川社区红湖东路西侧嘉达工业园7栋厂房101(1-4层、6-8层)"/>
    <s v="消费电子"/>
    <n v="132101918.52"/>
    <n v="10870021.130000001"/>
    <n v="828"/>
    <s v="Fullink Technology Co.,Ltd"/>
    <s v="86-755-29881808"/>
    <s v="financial@hkfullink.com;coolleo@hkfullink.com"/>
    <n v="2"/>
    <x v="2"/>
    <s v="营收较高"/>
    <s v="深圳市"/>
    <n v="159543.37985507245"/>
    <n v="13128.04484299517"/>
  </r>
  <r>
    <x v="2"/>
    <s v="603992.SH"/>
    <s v="诺力股份"/>
    <s v="厦门松霖科技股份有限公司"/>
    <s v="福建省厦门市海沧区阳光西路298号"/>
    <s v="家用轻工"/>
    <n v="792887706.04999995"/>
    <n v="72713224.609999999"/>
    <n v="5544"/>
    <s v="Xiamen Solex High-Tech Industries Co.,Ltd."/>
    <s v="86-592-3502118"/>
    <s v="irm@solex.cn"/>
    <n v="1"/>
    <x v="3"/>
    <s v="营收较高"/>
    <s v="厦门市"/>
    <n v="143017.26299603173"/>
    <n v="13115.661004689755"/>
  </r>
  <r>
    <x v="0"/>
    <s v="002906.SZ"/>
    <s v="诺普信"/>
    <s v="惠州市华阳集团股份有限公司"/>
    <s v="广东省惠州市惠城区东江高新科技产业园上霞北路1号华阳工业园A区集团办公大楼"/>
    <s v="汽车零部件"/>
    <n v="1199891601.1900001"/>
    <n v="69164112.170000002"/>
    <n v="5278"/>
    <s v="Foryou Corporation"/>
    <s v="86-752-2556885"/>
    <s v="adayo-foryou@foryougroup.com"/>
    <n v="1"/>
    <x v="1"/>
    <s v="营收极高"/>
    <s v="惠州市"/>
    <n v="227338.31019136036"/>
    <n v="13104.227391057218"/>
  </r>
  <r>
    <x v="2"/>
    <s v="600696.SH"/>
    <s v="诺泰生物"/>
    <s v="上海贵酒股份有限公司"/>
    <s v="上海市浦东新区银城中路8号39楼"/>
    <s v="饮料制造"/>
    <n v="228139833.03999999"/>
    <n v="10309881.949999999"/>
    <n v="787"/>
    <s v="Shanghai Guijiu Co.,Ltd"/>
    <s v="86-21-80134900;86-21-80133216"/>
    <s v="irm600696@163.com"/>
    <n v="1"/>
    <x v="2"/>
    <s v="营收较高"/>
    <s v="上海市"/>
    <n v="289885.42952986021"/>
    <n v="13100.231194409147"/>
  </r>
  <r>
    <x v="0"/>
    <s v="300120.SZ"/>
    <s v="诺唯赞"/>
    <s v="天津经纬辉开光电股份有限公司"/>
    <s v="天津市津南区小站工业区创新道1号"/>
    <s v="光学光电子"/>
    <n v="559874198.25"/>
    <n v="27255137.809999999"/>
    <n v="2086"/>
    <s v="Tianjin Jingwei Huikai Optoelectronic Co.,Ltd."/>
    <s v="86-22-28572588-8552"/>
    <s v="tjjwdc@163.com;hgl082@163.com"/>
    <n v="2"/>
    <x v="0"/>
    <s v="营收较高"/>
    <s v="天津市"/>
    <n v="268396.06819271331"/>
    <n v="13065.741999041227"/>
  </r>
  <r>
    <x v="2"/>
    <s v="603990.SH"/>
    <s v="欧比特"/>
    <s v="苏州麦迪斯顿医疗科技股份有限公司"/>
    <s v="江苏省苏州市吴中区工业园区归家巷222号"/>
    <s v="计算机应用"/>
    <n v="56966471.659999996"/>
    <n v="9355000.8100000005"/>
    <n v="716"/>
    <s v="Suzhou Medicalsystem Technology Co.,Ltd."/>
    <s v="86-512-62628936"/>
    <s v="suzhoumedi001@medicalsystem.cn"/>
    <n v="1"/>
    <x v="3"/>
    <s v="营收正常"/>
    <s v="苏州市"/>
    <n v="79562.111256983233"/>
    <n v="13065.643589385476"/>
  </r>
  <r>
    <x v="2"/>
    <s v="603987.SH"/>
    <s v="欧菲光"/>
    <s v="上海康德莱企业发展集团股份有限公司"/>
    <s v="上海市嘉定区高潮路658号"/>
    <s v="医疗器械"/>
    <n v="867498005.94000006"/>
    <n v="70885812.120000005"/>
    <n v="5429"/>
    <s v="Shanghai Kindly Enterprise Development Group Co.,Ltd."/>
    <s v="86-21-69113502"/>
    <s v="dm@kdlchina.net;kdl@kdlchina.net"/>
    <n v="2"/>
    <x v="2"/>
    <s v="营收较高"/>
    <s v="上海市"/>
    <n v="159789.64927979372"/>
    <n v="13056.881952477437"/>
  </r>
  <r>
    <x v="2"/>
    <s v="600383.SH"/>
    <s v="欧科亿"/>
    <s v="金地(集团)股份有限公司"/>
    <s v="广东省深圳市福田区福田街道岗厦社区深南大道2007号金地中心32层"/>
    <s v="房地产开发"/>
    <n v="13313684066.93"/>
    <n v="626050818.57000005"/>
    <n v="47985"/>
    <s v="Gemdale Corporation"/>
    <s v="86-755-82039509"/>
    <s v="ir@gemdale.com"/>
    <n v="1"/>
    <x v="4"/>
    <s v="营收极高"/>
    <s v="深圳市"/>
    <n v="277455.1227869126"/>
    <n v="13046.802512660208"/>
  </r>
  <r>
    <x v="0"/>
    <s v="300901.SZ"/>
    <s v="欧林生物"/>
    <s v="浙江中胤时尚股份有限公司"/>
    <s v="浙江省温州市鹿城区丰叶路180号"/>
    <s v="服装家纺"/>
    <n v="130544845.87"/>
    <n v="10685078.699999999"/>
    <n v="819"/>
    <s v="Zhejiang Zoenn Design Co.,Ltd"/>
    <s v="86-577-88823999"/>
    <s v="zoenn800@zoenn.com"/>
    <n v="1"/>
    <x v="4"/>
    <s v="营收较高"/>
    <s v="温州市"/>
    <n v="159395.4162026862"/>
    <n v="13046.494139194137"/>
  </r>
  <r>
    <x v="2"/>
    <s v="600354.SH"/>
    <s v="欧陆通"/>
    <s v="甘肃省敦煌种业集团股份有限公司"/>
    <s v="甘肃省酒泉市肃州区肃州路28号"/>
    <s v="种植业与林业"/>
    <n v="206266189.88"/>
    <n v="8002070.7300000004"/>
    <n v="615"/>
    <s v="Gansu Dunhuang Seed Group Co.,Ltd."/>
    <s v="86-937-2663908"/>
    <s v="dhzygsm@163.com;dhzyyj@163.com"/>
    <n v="2"/>
    <x v="2"/>
    <s v="营收较高"/>
    <s v="酒泉市"/>
    <n v="335392.17866666667"/>
    <n v="13011.497121951221"/>
  </r>
  <r>
    <x v="2"/>
    <s v="603999.SH"/>
    <s v="欧派家居"/>
    <s v="读者出版传媒股份有限公司"/>
    <s v="甘肃省兰州市城关区南滨河东路520号"/>
    <s v="传媒"/>
    <n v="194194240.06999999"/>
    <n v="6619360.1299999999"/>
    <n v="509"/>
    <s v="Duzhe Publish&amp;Media Co.,Ltd"/>
    <s v="86-931-2130678;86-931-2130509"/>
    <s v="yzof@163.com;lixiangyong166@163.com;zqflb@duzhe.cn"/>
    <n v="3"/>
    <x v="4"/>
    <s v="营收较高"/>
    <s v="兰州市"/>
    <n v="381521.1003339882"/>
    <n v="13004.636797642435"/>
  </r>
  <r>
    <x v="0"/>
    <s v="300637.SZ"/>
    <s v="欧普康视"/>
    <s v="浙江扬帆新材料股份有限公司"/>
    <s v="浙江省杭州市滨江区信诚路31号扬帆大厦五楼"/>
    <s v="化学制品"/>
    <n v="231037818.81"/>
    <n v="11614748.460000001"/>
    <n v="894"/>
    <s v="Zhejiang Yangfan New Materials Co.,Ltd."/>
    <s v="86-571-87663663"/>
    <s v="yfxc@shoufuchem.com"/>
    <n v="1"/>
    <x v="3"/>
    <s v="营收较高"/>
    <s v="杭州市"/>
    <n v="258431.56466442952"/>
    <n v="12991.888657718122"/>
  </r>
  <r>
    <x v="2"/>
    <s v="605286.SH"/>
    <s v="欧普照明"/>
    <s v="江苏同力日升机械股份有限公司"/>
    <s v="江苏省镇江市丹阳市经济开发区六纬路"/>
    <s v="专用设备"/>
    <n v="455323987.41000003"/>
    <n v="22982519.010000002"/>
    <n v="1770"/>
    <s v="Jiangsu Tongli Risheng Machinery Co.,Ltd."/>
    <s v="86-511-85769801"/>
    <s v="zqb@jstljx.com"/>
    <n v="1"/>
    <x v="2"/>
    <s v="营收较高"/>
    <s v="镇江市"/>
    <n v="257245.19062711866"/>
    <n v="12984.474016949154"/>
  </r>
  <r>
    <x v="0"/>
    <s v="002297.SZ"/>
    <s v="欧圣电气"/>
    <s v="湖南博云新材料股份有限公司"/>
    <s v="湖南省长沙市岳麓区雷锋大道346号"/>
    <s v="国防军工"/>
    <n v="144471517.03"/>
    <n v="9895514.6500000004"/>
    <n v="763"/>
    <s v="Hunan Boyun New Materials Co.,Ltd"/>
    <s v="86-731-85302297"/>
    <s v="hnboyun@hnboyun.com.cn"/>
    <n v="1"/>
    <x v="0"/>
    <s v="营收较高"/>
    <s v="长沙市"/>
    <n v="189346.68024901705"/>
    <n v="12969.219724770643"/>
  </r>
  <r>
    <x v="0"/>
    <s v="300190.SZ"/>
    <s v="欧亚集团"/>
    <s v="维尔利环保科技集团股份有限公司"/>
    <s v="江苏省常州市新北区汉江路156号"/>
    <s v="环保"/>
    <n v="434019954.88"/>
    <n v="30852114.73"/>
    <n v="2381"/>
    <s v="Welle Environmental Group Co.,Ltd"/>
    <s v="86-519-89886102"/>
    <s v="shenjuan@wellegroup.com;info@wellegroup.com"/>
    <n v="2"/>
    <x v="3"/>
    <s v="营收较高"/>
    <s v="常州市"/>
    <n v="182284.73535489291"/>
    <n v="12957.629034019319"/>
  </r>
  <r>
    <x v="2"/>
    <s v="603716.SH"/>
    <s v="鸥玛软件"/>
    <s v="塞力斯医疗科技集团股份有限公司"/>
    <s v="湖北省武汉市东西湖区金山大道1310号"/>
    <s v="医药商业"/>
    <n v="578884225.91999996"/>
    <n v="21185477.219999999"/>
    <n v="1637"/>
    <s v="Thalys Medical Technology Group Corporation."/>
    <s v="86-27-83386378"/>
    <s v="ir@thalys.net.cn"/>
    <n v="1"/>
    <x v="2"/>
    <s v="营收较高"/>
    <s v="武汉市"/>
    <n v="353625.06164935854"/>
    <n v="12941.647660354305"/>
  </r>
  <r>
    <x v="2"/>
    <s v="603345.SH"/>
    <s v="派克新材"/>
    <s v="安井食品集团股份有限公司"/>
    <s v="福建省厦门市海沧区新阳路2508号"/>
    <s v="食品加工制造"/>
    <n v="2338899188.4499998"/>
    <n v="204356630.37"/>
    <n v="15794"/>
    <s v="Anjoy Foods Group Co.,Ltd."/>
    <s v="86-592-6884968"/>
    <s v="zhengquanbu@anjoyfood.com;linyang@anjoyfood.com"/>
    <n v="2"/>
    <x v="1"/>
    <s v="营收极高"/>
    <s v="厦门市"/>
    <n v="148087.83009054069"/>
    <n v="12938.877445232367"/>
  </r>
  <r>
    <x v="2"/>
    <s v="603926.SH"/>
    <s v="派林生物"/>
    <s v="浙江铁流离合器股份有限公司"/>
    <s v="浙江省杭州市余杭区临平街道兴国路398号"/>
    <s v="汽车零部件"/>
    <n v="517374151.56999999"/>
    <n v="28158506.34"/>
    <n v="2177"/>
    <s v="Zhejiang Tieliu Clutch Co.,Ltd"/>
    <s v="86-571-86285017;86-571-86280821"/>
    <s v="zy@chinaclutch.com;mx@chinaclutch.com"/>
    <n v="2"/>
    <x v="1"/>
    <s v="营收较高"/>
    <s v="杭州市"/>
    <n v="237654.64013321084"/>
    <n v="12934.545861276987"/>
  </r>
  <r>
    <x v="2"/>
    <s v="688223.SH"/>
    <s v="派能科技"/>
    <s v="晶科能源股份有限公司"/>
    <s v="上海市闵行区申长路1466弄1号晶科中心"/>
    <s v="电力设备"/>
    <n v="14681280678.68"/>
    <n v="401113765.58999997"/>
    <n v="31017"/>
    <s v="Jinko Solar Co., Ltd."/>
    <s v="86-21-51808688"/>
    <s v="investor@jinkosolar.com"/>
    <n v="1"/>
    <x v="4"/>
    <s v="营收极高"/>
    <s v="上海市"/>
    <n v="473330.1311758068"/>
    <n v="12932.061952800077"/>
  </r>
  <r>
    <x v="0"/>
    <s v="001267.SZ"/>
    <s v="派瑞股份"/>
    <s v="汇绿生态科技集团股份有限公司"/>
    <s v="湖北省武汉市江汉区青年路556号房开大厦写字楼37楼"/>
    <s v="建筑装饰"/>
    <n v="96949474.030000001"/>
    <n v="5093116.2699999996"/>
    <n v="394"/>
    <s v="Hui Lyu Ecological Technology Groups Co.,Ltd."/>
    <s v="86-27-83661352;86-27-83641351"/>
    <s v="hlzq@cnhlyl.com;huilyu@cnhlyl.com"/>
    <n v="2"/>
    <x v="3"/>
    <s v="营收正常"/>
    <s v="武汉市"/>
    <n v="246064.65489847717"/>
    <n v="12926.691040609136"/>
  </r>
  <r>
    <x v="2"/>
    <s v="603256.SH"/>
    <s v="派生科技"/>
    <s v="宏和电子材料科技股份有限公司"/>
    <s v="上海市浦东新区浦东康桥工业区秀沿路123号"/>
    <s v="建筑材料"/>
    <n v="176992550.94999999"/>
    <n v="15605475.310000001"/>
    <n v="1211"/>
    <s v="Grace Fabric Technology Co.,Ltd."/>
    <s v="86-21-38299688-6667;86-21-38299688-6666"/>
    <s v="honghe_news@gracefabric.com"/>
    <n v="1"/>
    <x v="3"/>
    <s v="营收较高"/>
    <s v="上海市"/>
    <n v="146154.0470272502"/>
    <n v="12886.437085053674"/>
  </r>
  <r>
    <x v="0"/>
    <s v="300229.SZ"/>
    <s v="派斯林"/>
    <s v="拓尔思信息技术股份有限公司"/>
    <s v="北京市朝阳区大屯路科学园南里风林西奥中心B座16层"/>
    <s v="计算机应用"/>
    <n v="190364575.18000001"/>
    <n v="21002667.41"/>
    <n v="1631"/>
    <s v="Trs Information Technology Co.,Ltd."/>
    <s v="86-10-64848899;86-10-64848899-190"/>
    <s v="ir@trs.com.cn"/>
    <n v="1"/>
    <x v="3"/>
    <s v="营收较高"/>
    <s v="北京市"/>
    <n v="116716.47773145309"/>
    <n v="12877.171925199264"/>
  </r>
  <r>
    <x v="0"/>
    <s v="002204.SZ"/>
    <s v="派特尔"/>
    <s v="大连华锐重工集团股份有限公司"/>
    <s v="辽宁省大连市西岗区八一路169号"/>
    <s v="专用设备"/>
    <n v="2153002330.4299998"/>
    <n v="69871353.810000002"/>
    <n v="5427"/>
    <s v="Dalian Huarui Heavy Industry Group Co.,Ltd."/>
    <s v="86-411-86852187;86-411-86852802"/>
    <s v="dlzg002204@dhidcw.com"/>
    <n v="1"/>
    <x v="2"/>
    <s v="营收极高"/>
    <s v="大连市"/>
    <n v="396720.53260180575"/>
    <n v="12874.765765616363"/>
  </r>
  <r>
    <x v="2"/>
    <s v="603108.SH"/>
    <s v="攀钢钒钛"/>
    <s v="上海润达医疗科技股份有限公司"/>
    <s v="上海市虹口区乍浦路89号星荟中心1座8楼"/>
    <s v="医药商业"/>
    <n v="2168604932.1799998"/>
    <n v="41325857.979999997"/>
    <n v="3214"/>
    <s v="Shanghai Runda Medical Technology Co.,Ltd."/>
    <s v="86-21-68406213"/>
    <s v="board@rundamedical.com"/>
    <n v="1"/>
    <x v="2"/>
    <s v="营收极高"/>
    <s v="上海市"/>
    <n v="674737.06663970125"/>
    <n v="12858.076533914125"/>
  </r>
  <r>
    <x v="0"/>
    <s v="000623.SZ"/>
    <s v="盘江股份"/>
    <s v="吉林敖东药业集团股份有限公司"/>
    <s v="吉林省延边朝鲜族自治州敦化市敖东大街2158号"/>
    <s v="中药"/>
    <n v="637053135.00999999"/>
    <n v="59296876.18"/>
    <n v="4613"/>
    <s v="Jilin Aodong Pharmaceutical Group Co.,Ltd."/>
    <s v="86-433-6238973"/>
    <s v="000623@jlaod.com"/>
    <n v="1"/>
    <x v="2"/>
    <s v="营收较高"/>
    <s v="延边朝鲜族自治州敦化市"/>
    <n v="138099.53067634944"/>
    <n v="12854.297892911338"/>
  </r>
  <r>
    <x v="0"/>
    <s v="300758.SZ"/>
    <s v="盘龙药业"/>
    <s v="鞍山七彩化学股份有限公司"/>
    <s v="辽宁省鞍山市海城市腾鳌经济开发区一号路八号"/>
    <s v="化学制品"/>
    <n v="323190536.41000003"/>
    <n v="24650152.210000001"/>
    <n v="1922"/>
    <s v="Anshan Hifichem Co.,Ltd"/>
    <s v="86-412-8386166"/>
    <s v="zhengquan@hifichem.com;zhegnquan@hifichem.com"/>
    <n v="2"/>
    <x v="3"/>
    <s v="营收较高"/>
    <s v="鞍山市"/>
    <n v="168153.24475026017"/>
    <n v="12825.261295525495"/>
  </r>
  <r>
    <x v="0"/>
    <s v="002871.SZ"/>
    <s v="庞大集团"/>
    <s v="青岛伟隆阀门股份有限公司"/>
    <s v="山东省青岛市城阳区高新区春阳路789号"/>
    <s v="通用设备"/>
    <n v="95724786.319999993"/>
    <n v="9385327.5199999996"/>
    <n v="732"/>
    <s v="Qingdao Weflo Valve Co.,Ltd."/>
    <s v="86-532-87901466"/>
    <s v="zhao.xiang@weflovalve.com;fd@weflovalve.com"/>
    <n v="2"/>
    <x v="1"/>
    <s v="营收正常"/>
    <s v="青岛市"/>
    <n v="130771.56601092895"/>
    <n v="12821.485683060109"/>
  </r>
  <r>
    <x v="2"/>
    <s v="603922.SH"/>
    <s v="佩蒂股份"/>
    <s v="苏州金鸿顺汽车部件股份有限公司"/>
    <s v="江苏省苏州市张家港市经济开发区长兴路30号"/>
    <s v="汽车零部件"/>
    <n v="113550986.65000001"/>
    <n v="10109298.890000001"/>
    <n v="789"/>
    <s v="Suzhou Jinhongshun Auto Parts Co.,Ltd."/>
    <s v="86-512-55373805"/>
    <s v="gl3602@jinhs.com"/>
    <n v="1"/>
    <x v="1"/>
    <s v="营收较高"/>
    <s v="苏州市"/>
    <n v="143917.60031685678"/>
    <n v="12812.799607097593"/>
  </r>
  <r>
    <x v="0"/>
    <s v="002474.SZ"/>
    <s v="鹏鼎控股"/>
    <s v="福建榕基软件股份有限公司"/>
    <s v="福建省福州市鼓楼区铜盘路福州软件园产业基地"/>
    <s v="计算机应用"/>
    <n v="129195773.26000001"/>
    <n v="11409548.91"/>
    <n v="892"/>
    <s v="Fujian Rongji Software Co.,Ltd."/>
    <s v="86-591-83517761;86-591-87303569"/>
    <s v="wanxiaoxiong@rongji.com;chenlve@rongji.com;rongji@rongji.com"/>
    <n v="3"/>
    <x v="3"/>
    <s v="营收较高"/>
    <s v="福州市"/>
    <n v="144838.31082959642"/>
    <n v="12790.974114349776"/>
  </r>
  <r>
    <x v="0"/>
    <s v="002729.SZ"/>
    <s v="鹏都农牧"/>
    <s v="好利来(中国)电子科技股份有限公司"/>
    <s v="福建省厦门市翔安区舫山东二路829号"/>
    <s v="其他电子"/>
    <n v="63753930.93"/>
    <n v="6930629.2400000002"/>
    <n v="542"/>
    <s v="Hollyland (China) Electronics Technology Corp., Ltd."/>
    <s v="86-592-7276981"/>
    <s v="securities@hollyfuse.com"/>
    <n v="1"/>
    <x v="1"/>
    <s v="营收正常"/>
    <s v="厦门市"/>
    <n v="117627.17883763838"/>
    <n v="12787.138819188192"/>
  </r>
  <r>
    <x v="0"/>
    <s v="002793.SZ"/>
    <s v="鹏辉能源"/>
    <s v="罗欣药业集团股份有限公司"/>
    <s v="上海市浦东新区中国(上海)自由贸易试验区法拉第路85号1幢、2幢1-3层"/>
    <s v="化学制药"/>
    <n v="2177073849.5"/>
    <n v="81679473.739999995"/>
    <n v="6393"/>
    <s v="Luoxin Pharmaceuticals Group Stock Co.,Ltd."/>
    <s v="86-21-38867666"/>
    <s v="ir@luoxin.cn"/>
    <n v="1"/>
    <x v="3"/>
    <s v="营收极高"/>
    <s v="上海市"/>
    <n v="340540.25488815893"/>
    <n v="12776.391950570936"/>
  </r>
  <r>
    <x v="0"/>
    <s v="301123.SZ"/>
    <s v="鹏翎股份"/>
    <s v="奕东电子科技股份有限公司"/>
    <s v="广东省东莞市东城区同沙科技工业园"/>
    <s v="消费电子"/>
    <n v="407497744.57999998"/>
    <n v="40198756.549999997"/>
    <n v="3148"/>
    <s v="Yidong Electronics Technology Co.,Ltd."/>
    <s v="86-769-38830828"/>
    <s v="ir@yidong.com.cn"/>
    <n v="1"/>
    <x v="2"/>
    <s v="营收较高"/>
    <s v="东莞市"/>
    <n v="129446.55164548919"/>
    <n v="12769.617709656924"/>
  </r>
  <r>
    <x v="2"/>
    <s v="600196.SH"/>
    <s v="鹏欣资源"/>
    <s v="上海复星医药(集团)股份有限公司"/>
    <s v="上海市普陀区宜山路1289号A楼"/>
    <s v="化学制药"/>
    <n v="10381939406.190001"/>
    <n v="462512220.54000002"/>
    <n v="36279"/>
    <s v="Shanghai Fosun Pharmaceutical(Group)Co.,Ltd."/>
    <s v="86-21-33987870"/>
    <s v="ir@fosunpharma.com"/>
    <n v="1"/>
    <x v="3"/>
    <s v="营收极高"/>
    <s v="上海市"/>
    <n v="286169.3929322749"/>
    <n v="12748.758800959233"/>
  </r>
  <r>
    <x v="0"/>
    <s v="002765.SZ"/>
    <s v="鹏鹞环保"/>
    <s v="蓝黛科技集团股份有限公司"/>
    <s v="重庆市璧山区璧泉街道剑山路100号"/>
    <s v="光学光电子"/>
    <n v="765031978.48000002"/>
    <n v="50330902.469999999"/>
    <n v="3948"/>
    <s v="Landai Technology Group Corp., Ltd."/>
    <s v="86-23-41410188"/>
    <s v="landai@cqld.com"/>
    <n v="1"/>
    <x v="0"/>
    <s v="营收较高"/>
    <s v="重庆市"/>
    <n v="193777.09687943262"/>
    <n v="12748.455539513678"/>
  </r>
  <r>
    <x v="0"/>
    <s v="300806.SZ"/>
    <s v="皮阿诺"/>
    <s v="江苏斯迪克新材料科技股份有限公司"/>
    <s v="江苏省苏州市太仓市青岛西路11号"/>
    <s v="化工合成材料"/>
    <n v="478303308.04000002"/>
    <n v="17756594.5"/>
    <n v="1393"/>
    <s v="Jiangsu Sidike New Materials Science &amp; Technology Co.,Ltd."/>
    <s v="86-512-53989120"/>
    <s v="wuxiaoyan@sidike.com;jindandan@sidike.com;300806@sidike.com"/>
    <n v="3"/>
    <x v="0"/>
    <s v="营收较高"/>
    <s v="苏州市"/>
    <n v="343362.0301794688"/>
    <n v="12747.016870064608"/>
  </r>
  <r>
    <x v="0"/>
    <s v="001206.SZ"/>
    <s v="片仔癀"/>
    <s v="天津市依依卫生用品股份有限公司"/>
    <s v="天津市西青区张家窝镇工业区"/>
    <s v="美容护理"/>
    <n v="352564316.63"/>
    <n v="18319381.27"/>
    <n v="1438"/>
    <s v="Tianjin Yiyi Hygiene Products Co.,Ltd."/>
    <s v="86-22-23792302"/>
    <s v="zhoulina@tjyiyi.com;zhengquanbu@tjyiyi.com"/>
    <n v="2"/>
    <x v="1"/>
    <s v="营收较高"/>
    <s v="天津市"/>
    <n v="245176.85440194714"/>
    <n v="12739.486279554938"/>
  </r>
  <r>
    <x v="0"/>
    <s v="000338.SZ"/>
    <s v="品高股份"/>
    <s v="潍柴动力股份有限公司"/>
    <s v="山东省潍坊市奎文区高新技术产业开发区福寿东街197号甲"/>
    <s v="汽车零部件"/>
    <n v="41104278923.510002"/>
    <n v="1051220678.6900001"/>
    <n v="82555"/>
    <s v="Weichai Power Co.,Ltd."/>
    <s v="86-536-2297068;86-536-2297056"/>
    <s v="liutg@weichai.com;wudi03@weichai.com;weichai@weichai.com"/>
    <n v="3"/>
    <x v="1"/>
    <s v="营收极高"/>
    <s v="潍坊市"/>
    <n v="497901.74942171888"/>
    <n v="12733.579779419781"/>
  </r>
  <r>
    <x v="0"/>
    <s v="300306.SZ"/>
    <s v="品茗股份"/>
    <s v="杭州远方光电信息股份有限公司"/>
    <s v="浙江省杭州市滨江区滨康路669号"/>
    <s v="仪器仪表"/>
    <n v="91080673.459999993"/>
    <n v="12256686.880000001"/>
    <n v="963"/>
    <s v="Hangzhou Everfine Photo-E-Info Co.,Ltd."/>
    <s v="86-571-88990665"/>
    <s v="board@everfine.cn"/>
    <n v="1"/>
    <x v="2"/>
    <s v="营收正常"/>
    <s v="杭州市"/>
    <n v="94580.138587746624"/>
    <n v="12727.608390446521"/>
  </r>
  <r>
    <x v="0"/>
    <s v="300606.SZ"/>
    <s v="品渥食品"/>
    <s v="东莞金太阳研磨股份有限公司"/>
    <s v="广东省东莞市大岭山镇大环路1号"/>
    <s v="通用设备"/>
    <n v="99146352.790000007"/>
    <n v="7628976.4299999997"/>
    <n v="600"/>
    <s v="Dongguan Golden Sun Abrasives Co.,Ltd"/>
    <s v="86-769-38823020"/>
    <s v="zqb@chinagoldensun.cn"/>
    <n v="1"/>
    <x v="1"/>
    <s v="营收正常"/>
    <s v="东莞市"/>
    <n v="165243.92131666667"/>
    <n v="12714.960716666666"/>
  </r>
  <r>
    <x v="2"/>
    <s v="688090.SH"/>
    <s v="平安银行"/>
    <s v="广州瑞松智能科技股份有限公司"/>
    <s v="广东省广州市黄埔区瑞祥路188号"/>
    <s v="自动化设备"/>
    <n v="286409896.32999998"/>
    <n v="7461788.0199999996"/>
    <n v="587"/>
    <s v="Guangzhou Risong Intelligent Technology Holding Co.,Ltd."/>
    <s v="86-20-66309188-882"/>
    <s v="ir@risongtc.com"/>
    <n v="1"/>
    <x v="2"/>
    <s v="营收较高"/>
    <s v="广州市"/>
    <n v="487921.45882453147"/>
    <n v="12711.734275979556"/>
  </r>
  <r>
    <x v="0"/>
    <s v="301306.SZ"/>
    <s v="平高电气"/>
    <s v="西安西测测试技术股份有限公司"/>
    <s v="陕西省西安市雁塔区高新区丈八二路16号"/>
    <s v="其他社会服务"/>
    <n v="50120791.469999999"/>
    <n v="7925430"/>
    <n v="624"/>
    <s v="Xi'An Xice Testing Technology Co., Ltd."/>
    <s v="86-29-62657777-8002"/>
    <s v="xctt@xcet.com.cn"/>
    <n v="1"/>
    <x v="1"/>
    <s v="营收正常"/>
    <s v="西安市"/>
    <n v="80321.781201923077"/>
    <n v="12701.009615384615"/>
  </r>
  <r>
    <x v="0"/>
    <s v="300615.SZ"/>
    <s v="平煤股份"/>
    <s v="深圳市欣天科技股份有限公司"/>
    <s v="广东省深圳市南山区打石1路深圳国际创新谷7栋B座24层2401房"/>
    <s v="通信设备"/>
    <n v="81066621.890000001"/>
    <n v="6207265.5999999996"/>
    <n v="489"/>
    <s v="Xdc Industries(Shenzhen) Limited"/>
    <s v="86-755-86363037"/>
    <s v="sun.hailong@xdc-industries.com;xdcdb@xdc-industries.com"/>
    <n v="2"/>
    <x v="1"/>
    <s v="营收正常"/>
    <s v="深圳市"/>
    <n v="165780.41286298569"/>
    <n v="12693.794683026585"/>
  </r>
  <r>
    <x v="0"/>
    <s v="002390.SZ"/>
    <s v="平潭发展"/>
    <s v="贵州信邦制药股份有限公司"/>
    <s v="贵州省贵阳市乌当区新添大道与航天大道交汇处科开1号苑"/>
    <s v="中药"/>
    <n v="1578346374.8399999"/>
    <n v="73477230.209999993"/>
    <n v="5796"/>
    <s v="Guizhou Xinbang Pharmaceutical Co.,Ltd"/>
    <s v="86-851-88660261"/>
    <s v="cc@xinbang.com;xinbang@xinbang.com"/>
    <n v="2"/>
    <x v="2"/>
    <s v="营收极高"/>
    <s v="贵阳市"/>
    <n v="272316.48979296064"/>
    <n v="12677.230885093166"/>
  </r>
  <r>
    <x v="0"/>
    <s v="000997.SZ"/>
    <s v="平治信息"/>
    <s v="新大陆数字技术股份有限公司"/>
    <s v="福建省福州市马尾区儒江西路1号新大陆科技园"/>
    <s v="计算机设备"/>
    <n v="1605123740.8499999"/>
    <n v="83763089.079999998"/>
    <n v="6615"/>
    <s v="Newland Digital Technology Co.,Ltd."/>
    <s v="86-591-83979997"/>
    <s v="newlandzq@newland.com.cn"/>
    <n v="1"/>
    <x v="3"/>
    <s v="营收极高"/>
    <s v="福州市"/>
    <n v="242649.09158730158"/>
    <n v="12662.598500377928"/>
  </r>
  <r>
    <x v="2"/>
    <s v="600987.SH"/>
    <s v="珀莱雅"/>
    <s v="浙江航民股份有限公司"/>
    <s v="浙江省杭州市萧山区瓜沥镇航民村"/>
    <s v="纺织制造"/>
    <n v="2321855093.2800002"/>
    <n v="116190907.63"/>
    <n v="9179"/>
    <s v="Zhejiang Hangmin Co.,Ltd"/>
    <s v="86-571-82551588"/>
    <s v="hmgf@hmgf.com"/>
    <n v="1"/>
    <x v="4"/>
    <s v="营收极高"/>
    <s v="杭州市"/>
    <n v="252952.94621200569"/>
    <n v="12658.340519664451"/>
  </r>
  <r>
    <x v="0"/>
    <s v="002732.SZ"/>
    <s v="璞泰来"/>
    <s v="广东燕塘乳业股份有限公司"/>
    <s v="广东省广州市黄埔区香荔路188号"/>
    <s v="食品加工制造"/>
    <n v="386455461.92000002"/>
    <n v="19960044.870000001"/>
    <n v="1578"/>
    <s v="Guangdong Yantang Dairy Co.,Ltd."/>
    <s v="86-20-61372566"/>
    <s v="master@ytdairy.com"/>
    <n v="1"/>
    <x v="1"/>
    <s v="营收较高"/>
    <s v="广州市"/>
    <n v="244902.06712294044"/>
    <n v="12648.951121673004"/>
  </r>
  <r>
    <x v="0"/>
    <s v="300314.SZ"/>
    <s v="濮耐股份"/>
    <s v="宁波戴维医疗器械股份有限公司"/>
    <s v="浙江省宁波市象山县石浦科技园区科苑路2号"/>
    <s v="医疗器械"/>
    <n v="97715502.090000004"/>
    <n v="9586811.3900000006"/>
    <n v="758"/>
    <s v="Ningbo David Medical Device Co.,Ltd."/>
    <s v="86-574-65982386"/>
    <s v="zqb@nbdavid.com"/>
    <n v="1"/>
    <x v="2"/>
    <s v="营收正常"/>
    <s v="宁波市"/>
    <n v="128912.27188654355"/>
    <n v="12647.508430079157"/>
  </r>
  <r>
    <x v="2"/>
    <s v="600137.SH"/>
    <s v="濮阳惠成"/>
    <s v="四川浪莎控股股份有限公司"/>
    <s v="四川省宜宾市翠屏区外南街63号"/>
    <s v="服装家纺"/>
    <n v="64911280.170000002"/>
    <n v="4408958.99"/>
    <n v="349"/>
    <s v="Sichuan Langsha Holding Ltd."/>
    <s v="86-831-8216216"/>
    <s v="cjbz@vip.163.com"/>
    <n v="1"/>
    <x v="4"/>
    <s v="营收正常"/>
    <s v="宜宾市"/>
    <n v="185992.20679083094"/>
    <n v="12633.120315186246"/>
  </r>
  <r>
    <x v="0"/>
    <s v="002402.SZ"/>
    <s v="浦东建设"/>
    <s v="深圳和而泰智能控制股份有限公司"/>
    <s v="广东省深圳市南山区高新南区科技南十路6号深圳航天科技创新研究院大厦D座10楼1010-1011"/>
    <s v="消费电子"/>
    <n v="1240464914.8299999"/>
    <n v="71479619.170000002"/>
    <n v="5662"/>
    <s v="Shenzhen H&amp;T Intelligent Control Co.,Ltd."/>
    <s v="86-755-26727721"/>
    <s v="het@szhittech.com"/>
    <n v="1"/>
    <x v="2"/>
    <s v="营收极高"/>
    <s v="深圳市"/>
    <n v="219085.99696750264"/>
    <n v="12624.447045213707"/>
  </r>
  <r>
    <x v="2"/>
    <s v="600235.SH"/>
    <s v="浦东金桥"/>
    <s v="民丰特种纸股份有限公司"/>
    <s v="浙江省嘉兴市南湖区甪里街70号"/>
    <s v="造纸"/>
    <n v="386877229.52999997"/>
    <n v="15830412.82"/>
    <n v="1254"/>
    <s v="Minfeng Special Paper Co.,Ltd."/>
    <s v="86-573-82812992"/>
    <s v="dsh@mfspchina.net"/>
    <n v="1"/>
    <x v="2"/>
    <s v="营收较高"/>
    <s v="嘉兴市"/>
    <n v="308514.53710526315"/>
    <n v="12623.933668261563"/>
  </r>
  <r>
    <x v="0"/>
    <s v="003016.SZ"/>
    <s v="浦发银行"/>
    <s v="欣贺股份有限公司"/>
    <s v="福建省厦门市湖里区湖里大道95号鸿展大厦"/>
    <s v="服装家纺"/>
    <n v="503622669.83999997"/>
    <n v="62154069.399999999"/>
    <n v="4924"/>
    <s v="Xin Hee Co.,Ltd."/>
    <s v="86-592-3107822"/>
    <s v="xinhee_ir@xinhee.cn"/>
    <n v="1"/>
    <x v="4"/>
    <s v="营收较高"/>
    <s v="厦门市"/>
    <n v="102279.17746547522"/>
    <n v="12622.678594638504"/>
  </r>
  <r>
    <x v="0"/>
    <s v="002406.SZ"/>
    <s v="普邦股份"/>
    <s v="许昌远东传动轴股份有限公司"/>
    <s v="河南省许昌市建安区北郊尚集镇昌盛路"/>
    <s v="汽车零部件"/>
    <n v="316656056.29000002"/>
    <n v="25944011.059999999"/>
    <n v="2056"/>
    <s v="Xuchang Yuandong Drive Shaft Co.Ltd"/>
    <s v="86-374-5650017"/>
    <s v="sec@yodonchina.com"/>
    <n v="1"/>
    <x v="1"/>
    <s v="营收较高"/>
    <s v="许昌市"/>
    <n v="154015.5915807393"/>
    <n v="12618.682422178988"/>
  </r>
  <r>
    <x v="0"/>
    <s v="301058.SZ"/>
    <s v="普莱柯"/>
    <s v="中粮工程科技股份有限公司"/>
    <s v="江苏省无锡市滨湖区惠河路186号"/>
    <s v="建筑装饰"/>
    <n v="385793656.52999997"/>
    <n v="28563006.050000001"/>
    <n v="2266"/>
    <s v="Cofco Engineering &amp; Technology Co., Ltd."/>
    <s v="86-510-85889593"/>
    <s v="dbzlgk@cofco.com"/>
    <n v="1"/>
    <x v="3"/>
    <s v="营收较高"/>
    <s v="无锡市"/>
    <n v="170253.15822153573"/>
    <n v="12605.033561341572"/>
  </r>
  <r>
    <x v="0"/>
    <s v="300404.SZ"/>
    <s v="普丽盛"/>
    <s v="博济医药科技股份有限公司"/>
    <s v="广东省广州市天河区华观路1933号万科云广场A栋7楼"/>
    <s v="医疗服务"/>
    <n v="74184304.670000002"/>
    <n v="12461872.32"/>
    <n v="989"/>
    <s v="Boji Medical Technology Co.,Ltd."/>
    <s v="86-20-35647628"/>
    <s v="board@gzboji.com"/>
    <n v="1"/>
    <x v="2"/>
    <s v="营收正常"/>
    <s v="广州市"/>
    <n v="75009.408159757339"/>
    <n v="12600.477573306371"/>
  </r>
  <r>
    <x v="0"/>
    <s v="000156.SZ"/>
    <s v="普利特"/>
    <s v="华数传媒控股股份有限公司"/>
    <s v="浙江省杭州市滨江区长江路179号华数数字电视产业园B座9楼"/>
    <s v="传媒"/>
    <n v="1973469185.22"/>
    <n v="151873548.5"/>
    <n v="12057"/>
    <s v="Wasu Media Holding Co.,Ltd"/>
    <s v="86-571-28327789"/>
    <s v="000156@wasu.com"/>
    <n v="1"/>
    <x v="4"/>
    <s v="营收极高"/>
    <s v="杭州市"/>
    <n v="163678.29354068177"/>
    <n v="12596.296632661524"/>
  </r>
  <r>
    <x v="0"/>
    <s v="301087.SZ"/>
    <s v="普利制药"/>
    <s v="可孚医疗科技股份有限公司"/>
    <s v="湖南省长沙市雨花区振华路816号"/>
    <s v="医疗器械"/>
    <n v="600753831.09000003"/>
    <n v="50204732.439999998"/>
    <n v="3997"/>
    <s v="Cofoemedicaltechnology Co.,Ltd."/>
    <s v="86-731-85506600"/>
    <s v="investor@cofoe.com"/>
    <n v="1"/>
    <x v="2"/>
    <s v="营收较高"/>
    <s v="长沙市"/>
    <n v="150301.18366024518"/>
    <n v="12560.603562672004"/>
  </r>
  <r>
    <x v="2"/>
    <s v="600218.SH"/>
    <s v="普联软件"/>
    <s v="安徽全柴动力股份有限公司"/>
    <s v="安徽省滁州市全椒县吴敬梓路788号"/>
    <s v="汽车零部件"/>
    <n v="1721108752.05"/>
    <n v="36147332.960000001"/>
    <n v="2878"/>
    <s v="Anhui Quanchai Engine Co.,Ltd"/>
    <s v="86-550-5038369;86-550-5038289"/>
    <s v="qcxumy@163.com;yaowei107@qq.com;qc@quanchai.com.cn"/>
    <n v="3"/>
    <x v="1"/>
    <s v="营收极高"/>
    <s v="滁州市"/>
    <n v="598022.49897498265"/>
    <n v="12559.879416261292"/>
  </r>
  <r>
    <x v="0"/>
    <s v="301083.SZ"/>
    <s v="普路通"/>
    <s v="江西百胜智能科技股份有限公司"/>
    <s v="江西省南昌市南昌县小蓝经济技术开发区小蓝中大道1220号"/>
    <s v="通用设备"/>
    <n v="82162119.930000007"/>
    <n v="9531961.0199999996"/>
    <n v="759"/>
    <s v="Bisen Smart Access Co.,Ltd."/>
    <s v="86-791-87389020"/>
    <s v="dmb@bisensa.com"/>
    <n v="1"/>
    <x v="1"/>
    <s v="营收正常"/>
    <s v="南昌市"/>
    <n v="108250.48739130436"/>
    <n v="12558.578418972331"/>
  </r>
  <r>
    <x v="2"/>
    <s v="600843.SH"/>
    <s v="普洛药业"/>
    <s v="上工申贝(集团)股份有限公司"/>
    <s v="上海市宝山区市台路263号"/>
    <s v="专用设备"/>
    <n v="726236408.88999999"/>
    <n v="41912570.869999997"/>
    <n v="3339"/>
    <s v="Shang Gong Group Co., Ltd."/>
    <s v="86-21-68407515"/>
    <s v="zhaoxt@sgsbgroup.com;shenlj@sgsbgroup.com;600843@sgsbgroup.com"/>
    <n v="3"/>
    <x v="2"/>
    <s v="营收较高"/>
    <s v="上海市"/>
    <n v="217501.17067684935"/>
    <n v="12552.432126385145"/>
  </r>
  <r>
    <x v="0"/>
    <s v="002375.SZ"/>
    <s v="普门科技"/>
    <s v="浙江亚厦装饰股份有限公司"/>
    <s v="浙江省杭州市西湖区沙秀路99号亚厦中心A座"/>
    <s v="建筑装饰"/>
    <n v="2041050923.5999999"/>
    <n v="85957133.25"/>
    <n v="6852"/>
    <s v="Zhejiang Yasha Decoration Co.,Ltd"/>
    <s v="86-571-28208786"/>
    <s v="yasha_002375@163.com"/>
    <n v="1"/>
    <x v="3"/>
    <s v="营收极高"/>
    <s v="杭州市"/>
    <n v="297876.66719206068"/>
    <n v="12544.823883537652"/>
  </r>
  <r>
    <x v="0"/>
    <s v="300570.SZ"/>
    <s v="普冉股份"/>
    <s v="深圳太辰光通信股份有限公司"/>
    <s v="广东省深圳市坪山区龙田街道锦绣中路8号太辰光通信科技园"/>
    <s v="通信设备"/>
    <n v="180256520.22999999"/>
    <n v="23537840.390000001"/>
    <n v="1880"/>
    <s v="T&amp;S Communications Co.,Ltd."/>
    <s v="86-755-32983676"/>
    <s v="zqb@china-tscom.com"/>
    <n v="1"/>
    <x v="1"/>
    <s v="营收较高"/>
    <s v="深圳市"/>
    <n v="95881.127781914882"/>
    <n v="12520.127867021278"/>
  </r>
  <r>
    <x v="2"/>
    <s v="688119.SH"/>
    <s v="普蕊斯"/>
    <s v="中钢洛耐科技股份有限公司"/>
    <s v="河南省洛阳市涧西区西苑路1号"/>
    <s v="建筑材料"/>
    <n v="655960743.71000004"/>
    <n v="38886880.439999998"/>
    <n v="3113"/>
    <s v="Sinosteel Luonai Materials Technology Co., Ltd."/>
    <s v="86-379-64208540;86-379-64209667"/>
    <s v="dongban@lyrg.com.cn"/>
    <n v="1"/>
    <x v="3"/>
    <s v="营收较高"/>
    <s v="洛阳市"/>
    <n v="210716.58969161581"/>
    <n v="12491.77013813042"/>
  </r>
  <r>
    <x v="0"/>
    <s v="002489.SZ"/>
    <s v="普瑞眼科"/>
    <s v="浙江永强集团股份有限公司"/>
    <s v="浙江省台州市临海市前江南路1号"/>
    <s v="家用轻工"/>
    <n v="3153175689.8400002"/>
    <n v="137158944.88"/>
    <n v="10994"/>
    <s v="Yotrio Group Co.,Ltd"/>
    <s v="86-576-85956878;86-576-85956868"/>
    <s v="whyofchina@sina.com;yotrioir@yotrio.com"/>
    <n v="2"/>
    <x v="3"/>
    <s v="营收极高"/>
    <s v="台州市"/>
    <n v="286808.77659086778"/>
    <n v="12475.799970893215"/>
  </r>
  <r>
    <x v="0"/>
    <s v="002149.SZ"/>
    <s v="普天科技"/>
    <s v="西部金属材料股份有限公司"/>
    <s v="陕西省西安市高陵区经济技术开发区泾渭工业园西金路西段15号"/>
    <s v="小金属"/>
    <n v="486250875.72000003"/>
    <n v="21036407.760000002"/>
    <n v="1688"/>
    <s v="Western Metal Materials Co.,Ltd"/>
    <s v="86-29-86968415;86-29-86968418"/>
    <s v="l.gu@c-wmm.com;xbclzqb@163.com;002149@c-wmm.com"/>
    <n v="3"/>
    <x v="2"/>
    <s v="营收较高"/>
    <s v="西安市"/>
    <n v="288063.315"/>
    <n v="12462.326872037916"/>
  </r>
  <r>
    <x v="2"/>
    <s v="603901.SH"/>
    <s v="普元信息"/>
    <s v="杭州永创智能设备股份有限公司"/>
    <s v="浙江省杭州市西湖区三墩镇西园九路1号"/>
    <s v="专用设备"/>
    <n v="637737091.10000002"/>
    <n v="55270117.079999998"/>
    <n v="4437"/>
    <s v="Hangzhou Youngsun Intelligent Equipment Co.,Ltd."/>
    <s v="86-571-28057366"/>
    <s v="ir@youngsunpack.com"/>
    <n v="1"/>
    <x v="2"/>
    <s v="营收较高"/>
    <s v="杭州市"/>
    <n v="143731.59592066711"/>
    <n v="12456.641217038539"/>
  </r>
  <r>
    <x v="2"/>
    <s v="600281.SH"/>
    <s v="普源精电"/>
    <s v="山西华阳新材料股份有限公司"/>
    <s v="山西省太原市小店区山西转型综合改革示范区科技创新城正阳街87号"/>
    <s v="小金属"/>
    <n v="98474481.189999998"/>
    <n v="2740333.94"/>
    <n v="220"/>
    <s v="Shanxi Huayang New Material Co.,Ltd."/>
    <s v="86-351-6070129;86-351-6070136"/>
    <s v="mishuchu8003@126.com"/>
    <n v="1"/>
    <x v="2"/>
    <s v="营收正常"/>
    <s v="太原市"/>
    <n v="447611.2781363636"/>
    <n v="12456.063363636364"/>
  </r>
  <r>
    <x v="1"/>
    <s v="831834.BJ"/>
    <s v="谱尼测试"/>
    <s v="镇江三维输送装备股份有限公司"/>
    <s v="江苏省镇江市润州区高新技术产业开发园区潘宗路1号"/>
    <s v="化工合成材料"/>
    <n v="48566531.490000002"/>
    <n v="3860511.8"/>
    <n v="310"/>
    <s v="Zhenjiang Sanwei Conveying Equipment Co., Ltd."/>
    <s v="86-511-88886390"/>
    <s v="fxf@sanweijs.com"/>
    <n v="1"/>
    <x v="0"/>
    <s v="营收正常"/>
    <s v="镇江市"/>
    <n v="156666.23061290322"/>
    <n v="12453.263870967741"/>
  </r>
  <r>
    <x v="2"/>
    <s v="600691.SH"/>
    <s v="七彩化学"/>
    <s v="阳煤化工股份有限公司"/>
    <s v="山西省太原市迎泽区双塔西街72号潞安戴斯酒店"/>
    <s v="化学制品"/>
    <n v="4733090016.1899996"/>
    <n v="92598265.299999997"/>
    <n v="7446"/>
    <s v="Yangmei Chemical Co.,Ltd"/>
    <s v="86-351-7255821"/>
    <s v="himd@163.com;ymhgzqb@163.com"/>
    <n v="2"/>
    <x v="3"/>
    <s v="营收极高"/>
    <s v="太原市"/>
    <n v="635655.38761616976"/>
    <n v="12435.974388933655"/>
  </r>
  <r>
    <x v="2"/>
    <s v="605255.SH"/>
    <s v="七丰精工"/>
    <s v="宁波市天普橡胶科技股份有限公司"/>
    <s v="浙江省宁波市宁海县桃源街道金龙路5号"/>
    <s v="汽车零部件"/>
    <n v="76534826.200000003"/>
    <n v="9943656.7799999993"/>
    <n v="801"/>
    <s v="Ningbo Tip Rubber Technology Co.,Ltd"/>
    <s v="86-574-59973312"/>
    <s v="tip@tipgroupm.com"/>
    <n v="1"/>
    <x v="1"/>
    <s v="营收正常"/>
    <s v="宁波市"/>
    <n v="95549.096379525596"/>
    <n v="12414.053408239699"/>
  </r>
  <r>
    <x v="0"/>
    <s v="300194.SZ"/>
    <s v="七匹狼"/>
    <s v="福安药业(集团)股份有限公司"/>
    <s v="重庆市渝北区黄杨路2号"/>
    <s v="化学制药"/>
    <n v="552693027.82000005"/>
    <n v="37261834.25"/>
    <n v="3004"/>
    <s v="Fuan Pharmaceutical ( Group) Co.,Ltd."/>
    <s v="86-23-61213003"/>
    <s v="tangqin@fapharm.com;taoyadong@fapharm.com;fapharm@fapharm.com"/>
    <n v="3"/>
    <x v="3"/>
    <s v="营收较高"/>
    <s v="重庆市"/>
    <n v="183985.69501331559"/>
    <n v="12404.07265312916"/>
  </r>
  <r>
    <x v="2"/>
    <s v="600172.SH"/>
    <s v="七一二"/>
    <s v="河南黄河旋风股份有限公司"/>
    <s v="河南省许昌市长葛市人民路200号"/>
    <s v="通用设备"/>
    <n v="605353852.90999997"/>
    <n v="28717405.09"/>
    <n v="2316"/>
    <s v="Henan Huanghe Whirlwind Co.,Ltd"/>
    <s v="86-374-6108986;86-374-6165530"/>
    <s v="hhxfycf@163.com;hhxfzjb@hhxf.com"/>
    <n v="2"/>
    <x v="1"/>
    <s v="营收较高"/>
    <s v="许昌市"/>
    <n v="261379.03838946458"/>
    <n v="12399.57041882556"/>
  </r>
  <r>
    <x v="2"/>
    <s v="600399.SH"/>
    <s v="栖霞建设"/>
    <s v="抚顺特殊钢股份有限公司"/>
    <s v="辽宁省抚顺市望花区鞍山路东段8号"/>
    <s v="钢铁"/>
    <n v="1822069624.01"/>
    <n v="85411027.840000004"/>
    <n v="6900"/>
    <s v="Fushun Special Steel Co.,Ltd."/>
    <s v="86-24-56678441"/>
    <s v="qiyong@dtsteel.com;fstg@fs-ss.com"/>
    <n v="2"/>
    <x v="0"/>
    <s v="营收极高"/>
    <s v="抚顺市"/>
    <n v="264068.06145072466"/>
    <n v="12378.409831884059"/>
  </r>
  <r>
    <x v="2"/>
    <s v="603103.SH"/>
    <s v="齐峰新材"/>
    <s v="横店影视股份有限公司"/>
    <s v="浙江省金华市东阳市横店镇横店影视产业实验区商务楼"/>
    <s v="传媒"/>
    <n v="679776343.71000004"/>
    <n v="75490922.359999999"/>
    <n v="6109"/>
    <s v="Hengdian Entertainment Co.,Ltd"/>
    <s v="86-579-86751333"/>
    <s v="zhengang.kong@hengdian.com;cgang212@126.com;hdys@hengdian.com"/>
    <n v="3"/>
    <x v="4"/>
    <s v="营收较高"/>
    <s v="金华市"/>
    <n v="111274.56927647734"/>
    <n v="12357.328917989851"/>
  </r>
  <r>
    <x v="0"/>
    <s v="300219.SZ"/>
    <s v="齐鲁华信"/>
    <s v="鸿利智汇集团股份有限公司"/>
    <s v="广东省广州市花都区花东镇先科一路1号"/>
    <s v="光学光电子"/>
    <n v="836782538.94000006"/>
    <n v="53503638.93"/>
    <n v="4338"/>
    <s v="Hongli Zhihui Group Co.,Ltd."/>
    <s v="86-20-86733958"/>
    <s v="stock@honglitronic.com"/>
    <n v="1"/>
    <x v="0"/>
    <s v="营收较高"/>
    <s v="广州市"/>
    <n v="192895.92875518673"/>
    <n v="12333.711141078838"/>
  </r>
  <r>
    <x v="0"/>
    <s v="000925.SZ"/>
    <s v="齐鲁银行"/>
    <s v="浙江众合科技股份有限公司"/>
    <s v="浙江省杭州市滨江区江汉路1785号双城国际4号楼17层"/>
    <s v="非汽车交运"/>
    <n v="405297030.70999998"/>
    <n v="19885375.469999999"/>
    <n v="1614"/>
    <s v="Unittec Co.,Ltd"/>
    <s v="86-571-87959003;86-571-87959026"/>
    <s v="dshbgs@unittec.com;unittec@unittec.com"/>
    <n v="2"/>
    <x v="4"/>
    <s v="营收较高"/>
    <s v="杭州市"/>
    <n v="251113.4019268897"/>
    <n v="12320.554814126393"/>
  </r>
  <r>
    <x v="2"/>
    <s v="600118.SH"/>
    <s v="齐翔腾达"/>
    <s v="中国东方红卫星股份有限公司"/>
    <s v="北京市海淀区中关村南大街31号神舟科技大厦12层"/>
    <s v="国防军工"/>
    <n v="1404194943.2"/>
    <n v="48866387.210000001"/>
    <n v="3967"/>
    <s v="China Spacesat Co.,Ltd."/>
    <s v="86-10-68118118"/>
    <s v="600118@spacechina.com"/>
    <n v="1"/>
    <x v="0"/>
    <s v="营收极高"/>
    <s v="北京市"/>
    <n v="353968.97988404339"/>
    <n v="12318.222135114696"/>
  </r>
  <r>
    <x v="0"/>
    <s v="003021.SZ"/>
    <s v="齐心集团"/>
    <s v="深圳市兆威机电股份有限公司"/>
    <s v="广东省深圳市宝安区燕罗街道燕川社区燕湖路62号办公楼101"/>
    <s v="电力设备"/>
    <n v="215190617.11000001"/>
    <n v="22691928.010000002"/>
    <n v="1845"/>
    <s v="Shenzhen Zhaowei Machinery &amp; Electronics Co.,Ltd."/>
    <s v="86-755-27323929"/>
    <s v="zqb@szzhaowei.net"/>
    <n v="1"/>
    <x v="4"/>
    <s v="营收较高"/>
    <s v="深圳市"/>
    <n v="116634.48081842819"/>
    <n v="12299.147972899729"/>
  </r>
  <r>
    <x v="0"/>
    <s v="301037.SZ"/>
    <s v="祁连山"/>
    <s v="上海保立佳化工股份有限公司"/>
    <s v="上海市奉贤区南桥镇百秀路399号中企联合大厦23层"/>
    <s v="化学制品"/>
    <n v="749508623.13999999"/>
    <n v="6967258.3799999999"/>
    <n v="567"/>
    <s v="Shanghai Baolijia Chemical Co.,Ltd."/>
    <s v="86-21-31167902"/>
    <s v="dongban@baolijia.com.cn"/>
    <n v="1"/>
    <x v="3"/>
    <s v="营收较高"/>
    <s v="上海市"/>
    <n v="1321884.6968959435"/>
    <n v="12287.933650793651"/>
  </r>
  <r>
    <x v="2"/>
    <s v="600010.SH"/>
    <s v="奇安信"/>
    <s v="内蒙古包钢钢联股份有限公司"/>
    <s v="内蒙古自治区包头市昆都仑区包钢信息大楼主楼"/>
    <s v="钢铁"/>
    <n v="20177131713.07"/>
    <n v="331003186.69999999"/>
    <n v="27018"/>
    <s v="Inner Mongolia Baotou Steel Union Co.,Ltd"/>
    <s v="86-472-2669515;86-472-2669529"/>
    <s v="glgfzqb@126.com"/>
    <n v="1"/>
    <x v="0"/>
    <s v="营收极高"/>
    <s v="内蒙古自治区包头市"/>
    <n v="746803.30568768969"/>
    <n v="12251.2098119772"/>
  </r>
  <r>
    <x v="2"/>
    <s v="603777.SH"/>
    <s v="奇德新材"/>
    <s v="上海来伊份股份有限公司"/>
    <s v="上海市松江区沪松公路1399弄68号来伊份青年大厦"/>
    <s v="食品加工制造"/>
    <n v="1315002808.95"/>
    <n v="92528482.079999998"/>
    <n v="7553"/>
    <s v="Shanghai Laiyifen Co.,Ltd."/>
    <s v="86-21-51760952"/>
    <s v="corporate@laiyifen.com"/>
    <n v="1"/>
    <x v="1"/>
    <s v="营收极高"/>
    <s v="上海市"/>
    <n v="174103.37732688998"/>
    <n v="12250.560317754534"/>
  </r>
  <r>
    <x v="2"/>
    <s v="600433.SH"/>
    <s v="奇精机械"/>
    <s v="广东冠豪高新技术股份有限公司"/>
    <s v="广东省湛江市麻章区东海岛东海大道313号"/>
    <s v="造纸"/>
    <n v="1721148406.8299999"/>
    <n v="38245224.619999997"/>
    <n v="3123"/>
    <s v="Guangdong Guanhao High-Tech Co.Ltd"/>
    <s v="86-759-2820938"/>
    <s v="dinggq@htrh-paper.com;2kxc@chinapaper.com.cn;guanhao@guanhao.com"/>
    <n v="3"/>
    <x v="2"/>
    <s v="营收极高"/>
    <s v="湛江市"/>
    <n v="551120.20711815555"/>
    <n v="12246.309516490554"/>
  </r>
  <r>
    <x v="0"/>
    <s v="300798.SZ"/>
    <s v="奇正藏药"/>
    <s v="江苏锦鸡实业股份有限公司"/>
    <s v="江苏省泰州市泰兴市泰兴经济开发区新港路10号"/>
    <s v="化学制品"/>
    <n v="250279811.87"/>
    <n v="8363629.1500000004"/>
    <n v="683"/>
    <s v="Jiangsu Jinji Industrial Co.,Ltd."/>
    <s v="86-523-87676284;86-523-87676328"/>
    <s v="xiaoweibing@jinjidyes.com;zhanghongwu@jinjidyes.com"/>
    <n v="2"/>
    <x v="3"/>
    <s v="营收较高"/>
    <s v="泰州市"/>
    <n v="366441.89146412886"/>
    <n v="12245.430673499268"/>
  </r>
  <r>
    <x v="0"/>
    <s v="002789.SZ"/>
    <s v="旗滨集团"/>
    <s v="深圳市建艺装饰集团股份有限公司"/>
    <s v="广东省深圳市福田区振兴路建艺大厦19层东"/>
    <s v="建筑装饰"/>
    <n v="431768136.73000002"/>
    <n v="4321331.74"/>
    <n v="353"/>
    <s v="Shenzhen Jianyi Decoration Group Co.,Ltd."/>
    <s v="86-755-83786867"/>
    <s v="investjy@jyzs.com.cn"/>
    <n v="1"/>
    <x v="3"/>
    <s v="营收较高"/>
    <s v="深圳市"/>
    <n v="1223139.1975354108"/>
    <n v="12241.73297450425"/>
  </r>
  <r>
    <x v="2"/>
    <s v="688499.SH"/>
    <s v="旗天科技"/>
    <s v="广东利元亨智能装备股份有限公司"/>
    <s v="广东省惠州市惠城区马安镇新鹏路4号"/>
    <s v="电力设备"/>
    <n v="804567037.74000001"/>
    <n v="79451140.659999996"/>
    <n v="6496"/>
    <s v="Guangdong Lyric Robot Automation Co.,Ltd."/>
    <s v="86-752-2819237"/>
    <s v="ir@liyuanheng.com"/>
    <n v="1"/>
    <x v="4"/>
    <s v="营收较高"/>
    <s v="惠州市"/>
    <n v="123855.76319889163"/>
    <n v="12230.779042487684"/>
  </r>
  <r>
    <x v="0"/>
    <s v="002184.SZ"/>
    <s v="麒盛科技"/>
    <s v="上海海得控制系统股份有限公司"/>
    <s v="上海市闵行区新骏环路777号"/>
    <s v="自动化设备"/>
    <n v="445069074.01999998"/>
    <n v="13793052.300000001"/>
    <n v="1128"/>
    <s v="Shanghai Hi-Tech Control System Co.,Ltd."/>
    <s v="86-21-60572990"/>
    <s v="002184@hite.com.cn"/>
    <n v="1"/>
    <x v="2"/>
    <s v="营收较高"/>
    <s v="上海市"/>
    <n v="394564.78193262412"/>
    <n v="12227.883244680852"/>
  </r>
  <r>
    <x v="0"/>
    <s v="002537.SZ"/>
    <s v="启迪环境"/>
    <s v="海联金汇科技股份有限公司"/>
    <s v="山东省青岛市即墨区青威路1626号"/>
    <s v="汽车零部件"/>
    <n v="1872090580.99"/>
    <n v="45074852.299999997"/>
    <n v="3688"/>
    <s v="Hyunion Holding Co.,Ltd."/>
    <s v="86-532-89066166"/>
    <s v="qixiumei@haili.com.cn;wangyulin@haili.com.cn;hlmo@haili.com.cn"/>
    <n v="3"/>
    <x v="1"/>
    <s v="营收极高"/>
    <s v="青岛市"/>
    <n v="507616.7518953362"/>
    <n v="12222.031534707157"/>
  </r>
  <r>
    <x v="2"/>
    <s v="600458.SH"/>
    <s v="启迪设计"/>
    <s v="株洲时代新材料科技股份有限公司"/>
    <s v="湖南省株洲市天元区海天路18号"/>
    <s v="电力设备"/>
    <n v="3800718533.7199998"/>
    <n v="77133421.620000005"/>
    <n v="6312"/>
    <s v="Zhuzhou Times New Material Technology Co.,Ltd"/>
    <s v="86-731-22837762;86-731-22837786"/>
    <s v="xiazhi@csrzic.com;linfang@csrzic.com;tmt@csrzic.com"/>
    <n v="3"/>
    <x v="4"/>
    <s v="营收极高"/>
    <s v="株洲市"/>
    <n v="602141.71953738912"/>
    <n v="12220.12383079848"/>
  </r>
  <r>
    <x v="0"/>
    <s v="002753.SZ"/>
    <s v="启迪药业"/>
    <s v="山西永东化工股份有限公司"/>
    <s v="山西省运城市稷山县高渠村"/>
    <s v="化工合成材料"/>
    <n v="848546002.47000003"/>
    <n v="10557326.710000001"/>
    <n v="864"/>
    <s v="Shanxi Yongdong Chemistry Industry Co.,Ltd."/>
    <s v="86-359-5662069"/>
    <s v="zqb@sxydhg.com"/>
    <n v="1"/>
    <x v="0"/>
    <s v="营收较高"/>
    <s v="运城市"/>
    <n v="982113.42878472223"/>
    <n v="12219.128136574074"/>
  </r>
  <r>
    <x v="0"/>
    <s v="300547.SZ"/>
    <s v="启明信息"/>
    <s v="四川川环科技股份有限公司"/>
    <s v="四川省达州市大竹县东柳工业园区"/>
    <s v="汽车零部件"/>
    <n v="192566821.09"/>
    <n v="21051055.489999998"/>
    <n v="1723"/>
    <s v="Sichuan Chuanhuan Technology Co.,Ltd."/>
    <s v="86-818-6923198"/>
    <s v="chkj@chuanhuan.com"/>
    <n v="1"/>
    <x v="1"/>
    <s v="营收较高"/>
    <s v="达州市"/>
    <n v="111762.51949506675"/>
    <n v="12217.675850261172"/>
  </r>
  <r>
    <x v="0"/>
    <s v="300681.SZ"/>
    <s v="启明星辰"/>
    <s v="珠海英搏尔电气股份有限公司"/>
    <s v="广东省珠海市香洲区高新区唐家湾镇科技六路6号1栋"/>
    <s v="汽车零部件"/>
    <n v="352500814.51999998"/>
    <n v="18446677"/>
    <n v="1510"/>
    <s v="Zhuhai Enpower Electric Co.,Ltd."/>
    <s v="86-756-6860880"/>
    <s v="enpower@vip.163.com"/>
    <n v="1"/>
    <x v="1"/>
    <s v="营收较高"/>
    <s v="珠海市"/>
    <n v="233444.24802649007"/>
    <n v="12216.342384105961"/>
  </r>
  <r>
    <x v="2"/>
    <s v="600130.SH"/>
    <s v="起帆电缆"/>
    <s v="宁波波导股份有限公司"/>
    <s v="浙江省宁波市奉化区大成东路999号"/>
    <s v="消费电子"/>
    <n v="129498830.68000001"/>
    <n v="5529392.3399999999"/>
    <n v="453"/>
    <s v="Ningbo Bird Co.,Ltd."/>
    <s v="86-574-88918855"/>
    <s v="birdzq@chinabird.com"/>
    <n v="1"/>
    <x v="2"/>
    <s v="营收较高"/>
    <s v="宁波市"/>
    <n v="285869.38339955849"/>
    <n v="12206.164105960264"/>
  </r>
  <r>
    <x v="2"/>
    <s v="603998.SH"/>
    <s v="气派科技"/>
    <s v="湖南方盛制药股份有限公司"/>
    <s v="湖南省长沙市岳麓区国家高新技术产业开发区嘉运路299号"/>
    <s v="中药"/>
    <n v="422803032.94999999"/>
    <n v="34211649.189999998"/>
    <n v="2808"/>
    <s v="Hunan Fangsheng Pharmaceutical Co.,Ltd."/>
    <s v="86-731-88997135"/>
    <s v="heshi001@fangsheng.com.cn;zengboru@fangsheng.com.cn;fs88997135@126.com;603998@fangsheng.com.cn"/>
    <n v="4"/>
    <x v="2"/>
    <s v="营收较高"/>
    <s v="长沙市"/>
    <n v="150570.88068019942"/>
    <n v="12183.635751424501"/>
  </r>
  <r>
    <x v="0"/>
    <s v="000887.SZ"/>
    <s v="洽洽食品"/>
    <s v="安徽中鼎密封件股份有限公司"/>
    <s v="安徽省宣城市宁国市宁国经济技术开发区中鼎工业园"/>
    <s v="汽车零部件"/>
    <n v="3358614316.9000001"/>
    <n v="250777979.72999999"/>
    <n v="20621"/>
    <s v="Anhui Zhongding Sealing Parts Co.,Ltd."/>
    <s v="86-563-4181887"/>
    <s v="jiangwj@zhongdinggroup.com;wangsy@zhongdinggroup.com"/>
    <n v="2"/>
    <x v="1"/>
    <s v="营收极高"/>
    <s v="宣城市"/>
    <n v="162873.49386062752"/>
    <n v="12161.290903932884"/>
  </r>
  <r>
    <x v="2"/>
    <s v="603228.SH"/>
    <s v="千禾味业"/>
    <s v="深圳市景旺电子股份有限公司"/>
    <s v="广东省深圳市南山区海德三道天利中央商务广场C座19楼"/>
    <s v="半导体及元件"/>
    <n v="2367788373.1999998"/>
    <n v="175634866.06"/>
    <n v="14469"/>
    <s v="Shenzhen Kinwong Electronic Co.,Ltd."/>
    <s v="86-755-83892180"/>
    <s v="stock@kinwong.com"/>
    <n v="1"/>
    <x v="4"/>
    <s v="营收极高"/>
    <s v="深圳市"/>
    <n v="163645.61291036007"/>
    <n v="12138.70108922524"/>
  </r>
  <r>
    <x v="0"/>
    <s v="300185.SZ"/>
    <s v="千红制药"/>
    <s v="通裕重工股份有限公司"/>
    <s v="山东省德州市禹城市高新技术产业开发区"/>
    <s v="电力设备"/>
    <n v="1346567434.23"/>
    <n v="52051294.960000001"/>
    <n v="4291"/>
    <s v="Tongyu Heavy Industry Co.,Ltd."/>
    <s v="86-534-7520688"/>
    <s v="tyzgzqb@126.com"/>
    <n v="1"/>
    <x v="4"/>
    <s v="营收极高"/>
    <s v="德州市"/>
    <n v="313812.03314611979"/>
    <n v="12130.341402936379"/>
  </r>
  <r>
    <x v="0"/>
    <s v="002937.SZ"/>
    <s v="千金药业"/>
    <s v="宁波兴瑞电子科技股份有限公司"/>
    <s v="浙江省宁波市慈溪市长河镇芦庵公路1511号"/>
    <s v="消费电子"/>
    <n v="354926166.69999999"/>
    <n v="34013726.119999997"/>
    <n v="2807"/>
    <s v="Ningbo Sunrise Elc Technology Co.,Ltd."/>
    <s v="86-574-63411656"/>
    <s v="sunrise001@zxec.com"/>
    <n v="1"/>
    <x v="2"/>
    <s v="营收较高"/>
    <s v="宁波市"/>
    <n v="126443.23715710723"/>
    <n v="12117.465664410402"/>
  </r>
  <r>
    <x v="0"/>
    <s v="002879.SZ"/>
    <s v="千味央厨"/>
    <s v="长缆电工科技股份有限公司"/>
    <s v="湖南省长沙市岳麓区高新开发区麓谷工业园桐梓坡西路223号"/>
    <s v="电力设备"/>
    <n v="200099028.11000001"/>
    <n v="17807324.079999998"/>
    <n v="1470"/>
    <s v="Chang Lan Electric Technology Co.,Ltd."/>
    <s v="86-731-85262635"/>
    <s v="cldg@csdlfj.com.cn;cldgliu@163.com"/>
    <n v="2"/>
    <x v="4"/>
    <s v="营收较高"/>
    <s v="长沙市"/>
    <n v="136121.78782993197"/>
    <n v="12113.825904761903"/>
  </r>
  <r>
    <x v="0"/>
    <s v="301298.SZ"/>
    <s v="仟源医药"/>
    <s v="保定市东利机械制造股份有限公司"/>
    <s v="河北省保定市清苑区前进东街29号"/>
    <s v="汽车零部件"/>
    <n v="138182423.91999999"/>
    <n v="12334675.67"/>
    <n v="1021"/>
    <s v="Baoding Dongli Machinery Co.,Ltd."/>
    <s v="86-312-5802962"/>
    <s v="yinting.du@bddlm.com;dlxm@bddlm.com"/>
    <n v="2"/>
    <x v="1"/>
    <s v="营收较高"/>
    <s v="保定市"/>
    <n v="135340.27808031341"/>
    <n v="12080.975190989226"/>
  </r>
  <r>
    <x v="0"/>
    <s v="301002.SZ"/>
    <s v="前沿生物"/>
    <s v="深圳市崧盛电子股份有限公司"/>
    <s v="广东省深圳市宝安区沙井街道共和第四工业区A3栋厂房"/>
    <s v="光学光电子"/>
    <n v="189669800.09"/>
    <n v="19401887.969999999"/>
    <n v="1606"/>
    <s v="Shenzhen Sosen Electronics Co.,Ltd."/>
    <s v="86-755-29596655"/>
    <s v="investor@sosen.com"/>
    <n v="1"/>
    <x v="0"/>
    <s v="营收较高"/>
    <s v="深圳市"/>
    <n v="118100.74725404732"/>
    <n v="12080.876693648815"/>
  </r>
  <r>
    <x v="0"/>
    <s v="300231.SZ"/>
    <s v="钱江摩托"/>
    <s v="北京银信长远科技股份有限公司"/>
    <s v="北京市朝阳区安定路35号北京安华发展大厦8层"/>
    <s v="计算机应用"/>
    <n v="658814597.52999997"/>
    <n v="23651275.98"/>
    <n v="1961"/>
    <s v="Beijing Trust&amp;Far Technology Co.,Ltd"/>
    <s v="86-10-82629666"/>
    <s v="public@trustfar.cn"/>
    <n v="1"/>
    <x v="3"/>
    <s v="营收较高"/>
    <s v="北京市"/>
    <n v="335958.48930647626"/>
    <n v="12060.824059153494"/>
  </r>
  <r>
    <x v="2"/>
    <s v="600202.SH"/>
    <s v="钱江生化"/>
    <s v="哈尔滨空调股份有限公司"/>
    <s v="黑龙江省哈尔滨市道里区高新技术开发区迎宾路集中区滇池街7号"/>
    <s v="通用设备"/>
    <n v="189527687.59999999"/>
    <n v="5906840.29"/>
    <n v="491"/>
    <s v="Harbin Air Conditioning Co.,Ltd."/>
    <s v="86-451-84644521"/>
    <s v="hac@hac.com.cn;zqb@hac.com.cn"/>
    <n v="2"/>
    <x v="1"/>
    <s v="营收较高"/>
    <s v="哈尔滨市"/>
    <n v="386003.43706720974"/>
    <n v="12030.224623217922"/>
  </r>
  <r>
    <x v="0"/>
    <s v="002151.SZ"/>
    <s v="钱江水利"/>
    <s v="北京北斗星通导航技术股份有限公司"/>
    <s v="北京市海淀区丰贤东路7号北斗星通大厦南二层"/>
    <s v="国防军工"/>
    <n v="760213400.75999999"/>
    <n v="45829215.609999999"/>
    <n v="3816"/>
    <s v="Beijing Bdstar Navigation Co.,Ltd."/>
    <s v="86-10-69939966"/>
    <s v="bdstar@bdstar.com"/>
    <n v="1"/>
    <x v="0"/>
    <s v="营收较高"/>
    <s v="北京市"/>
    <n v="199217.34820754715"/>
    <n v="12009.752518343816"/>
  </r>
  <r>
    <x v="2"/>
    <s v="600331.SH"/>
    <s v="乾照光电"/>
    <s v="四川宏达股份有限公司"/>
    <s v="四川省德阳市什邡市锦里东路2号宏达国际广场28楼"/>
    <s v="化学制品"/>
    <n v="746844037.00999999"/>
    <n v="32568552.190000001"/>
    <n v="2714"/>
    <s v="Sichuan Hongda Co.,Ltd"/>
    <s v="86-28-86141081"/>
    <s v="dshbgs@sichuanhongda.com"/>
    <n v="1"/>
    <x v="3"/>
    <s v="营收较高"/>
    <s v="德阳市"/>
    <n v="275182.03279661015"/>
    <n v="12000.203459837878"/>
  </r>
  <r>
    <x v="2"/>
    <s v="605056.SH"/>
    <s v="潜能恒信"/>
    <s v="咸亨国际科技股份有限公司"/>
    <s v="浙江省杭州市上城区江城路889号E10室"/>
    <s v="仪器仪表"/>
    <n v="318739073.45999998"/>
    <n v="17592529.370000001"/>
    <n v="1467"/>
    <s v="Xianheng International Science&amp;Technology Co.,Ltd."/>
    <s v="86-571-87666020"/>
    <s v="xhgjzqb@xianhengguoji.com"/>
    <n v="1"/>
    <x v="2"/>
    <s v="营收较高"/>
    <s v="杭州市"/>
    <n v="217272.7153783231"/>
    <n v="11992.180892978869"/>
  </r>
  <r>
    <x v="2"/>
    <s v="605128.SH"/>
    <s v="黔源电力"/>
    <s v="上海沿浦金属制品股份有限公司"/>
    <s v="上海市闵行区浦江镇江凯路128号"/>
    <s v="汽车零部件"/>
    <n v="235987924.59"/>
    <n v="11676740.949999999"/>
    <n v="975"/>
    <s v="Shanghai Yanpu Metal Products Co.,Ltd"/>
    <s v="86-21-64918973-8101"/>
    <s v="ypgf@shyanpu.com"/>
    <n v="1"/>
    <x v="1"/>
    <s v="营收较高"/>
    <s v="上海市"/>
    <n v="242038.89701538463"/>
    <n v="11976.144564102564"/>
  </r>
  <r>
    <x v="1"/>
    <s v="831278.BJ"/>
    <s v="强力新材"/>
    <s v="青岛泰德汽车轴承股份有限公司"/>
    <s v="山东省青岛市李沧区兴华路10号"/>
    <s v="汽车零部件"/>
    <n v="67138688.959999993"/>
    <n v="5411277.3899999997"/>
    <n v="452"/>
    <s v="Qingdao Taide Automobile Bearing Co.,Ltd."/>
    <s v="86-532-84661798"/>
    <s v="zhangxikui@qdtaide.com"/>
    <n v="1"/>
    <x v="1"/>
    <s v="营收正常"/>
    <s v="青岛市"/>
    <n v="148536.9224778761"/>
    <n v="11971.852632743363"/>
  </r>
  <r>
    <x v="0"/>
    <s v="300107.SZ"/>
    <s v="强瑞技术"/>
    <s v="河北建新化工股份有限公司"/>
    <s v="河北省沧州市运河区清池南大道建新大厦8楼"/>
    <s v="化学制品"/>
    <n v="164880447.49000001"/>
    <n v="10869146.470000001"/>
    <n v="908"/>
    <s v="Hebei Jianxin Chemical Co.,Ltd"/>
    <s v="86-317-3598366"/>
    <s v="czdhlili@126.com;jxzqb300107@126.com;jx@jianxinchemical.com"/>
    <n v="3"/>
    <x v="3"/>
    <s v="营收较高"/>
    <s v="沧州市"/>
    <n v="181586.39591409694"/>
    <n v="11970.425627753304"/>
  </r>
  <r>
    <x v="2"/>
    <s v="688186.SH"/>
    <s v="乔治白"/>
    <s v="张家港广大特材股份有限公司"/>
    <s v="江苏省苏州市张家港市凤凰镇安庆村"/>
    <s v="钢铁"/>
    <n v="662397776.95000005"/>
    <n v="20863482.710000001"/>
    <n v="1743"/>
    <s v="Zhangjiagang Guangda Special Material Co.,Ltd."/>
    <s v="86-512-55390270"/>
    <s v="gd005@zjggdtc.com"/>
    <n v="1"/>
    <x v="0"/>
    <s v="营收较高"/>
    <s v="苏州市"/>
    <n v="380033.14799196791"/>
    <n v="11969.869598393574"/>
  </r>
  <r>
    <x v="0"/>
    <s v="002510.SZ"/>
    <s v="侨银股份"/>
    <s v="天津汽车模具股份有限公司"/>
    <s v="天津市东丽区天津自贸试验区(空港经济区)航天路77号"/>
    <s v="汽车零部件"/>
    <n v="302544080.85000002"/>
    <n v="34751893.890000001"/>
    <n v="2904"/>
    <s v="Tianjin Motor Dies Co.,Ltd."/>
    <s v="86-22-24895297"/>
    <s v="zq@tqm.com.cn"/>
    <n v="1"/>
    <x v="1"/>
    <s v="营收较高"/>
    <s v="天津市"/>
    <n v="104181.84602272729"/>
    <n v="11966.905609504132"/>
  </r>
  <r>
    <x v="0"/>
    <s v="002413.SZ"/>
    <s v="侨源股份"/>
    <s v="江苏雷科防务科技股份有限公司"/>
    <s v="北京市海淀区西三环北路甲2号院5号楼6层"/>
    <s v="国防军工"/>
    <n v="330396250.35000002"/>
    <n v="26068139.030000001"/>
    <n v="2182"/>
    <s v="Jiangsu Leike Defense Technology Co.,Ltd."/>
    <s v="86-10-68916700"/>
    <s v="002413@racodf.com"/>
    <n v="1"/>
    <x v="0"/>
    <s v="营收较高"/>
    <s v="北京市"/>
    <n v="151418.99649404216"/>
    <n v="11946.901480293309"/>
  </r>
  <r>
    <x v="0"/>
    <s v="000926.SZ"/>
    <s v="秦安股份"/>
    <s v="湖北福星科技股份有限公司"/>
    <s v="湖北省武汉市江汉区新华路186号福星国际商会大厦27楼"/>
    <s v="房地产开发"/>
    <n v="1655726417.9100001"/>
    <n v="37047192.020000003"/>
    <n v="3101"/>
    <s v="Hubei Fuxing Science And Technology Co.,Ltd"/>
    <s v="86-27-85578818"/>
    <s v="fxkj0926@chinafxkj.com"/>
    <n v="1"/>
    <x v="4"/>
    <s v="营收极高"/>
    <s v="武汉市"/>
    <n v="533933.05962915195"/>
    <n v="11946.853279587231"/>
  </r>
  <r>
    <x v="1"/>
    <s v="831768.BJ"/>
    <s v="秦川机床"/>
    <s v="珠海拾比佰彩图板股份有限公司"/>
    <s v="广东省珠海市金湾区红旗镇红旗路8号"/>
    <s v="白色家电"/>
    <n v="254473226.31999999"/>
    <n v="6889765.4699999997"/>
    <n v="577"/>
    <s v="Zhuhai Speedbird Pvc Film Laminated Metal Sheet Co.,Ltd."/>
    <s v="86-756-7239230"/>
    <s v="dmb@speedbird.cn"/>
    <n v="1"/>
    <x v="4"/>
    <s v="营收较高"/>
    <s v="珠海市"/>
    <n v="441028.12187175039"/>
    <n v="11940.668058925476"/>
  </r>
  <r>
    <x v="0"/>
    <s v="003032.SZ"/>
    <s v="秦川物联"/>
    <s v="江苏传智播客教育科技股份有限公司"/>
    <s v="北京市昌平区建材城西路金燕龙写字楼一层"/>
    <s v="教育"/>
    <n v="156785438.55000001"/>
    <n v="19092432.68"/>
    <n v="1599"/>
    <s v="Jiangsu Chuanzhiboke Education Technology Co.,Ltd."/>
    <s v="86-10-82939940"/>
    <s v="ir@itcast.cn"/>
    <n v="1"/>
    <x v="3"/>
    <s v="营收较高"/>
    <s v="北京市"/>
    <n v="98052.181707317082"/>
    <n v="11940.233070669168"/>
  </r>
  <r>
    <x v="0"/>
    <s v="300882.SZ"/>
    <s v="秦港股份"/>
    <s v="浙江万胜智能科技股份有限公司"/>
    <s v="浙江省台州市天台县福溪街道兴业东三街15号"/>
    <s v="电力设备"/>
    <n v="107359868.95"/>
    <n v="7711323.9400000004"/>
    <n v="646"/>
    <s v="Zhejiang Wellsun Intelligent Technology Co.,Ltd."/>
    <s v="86-576-83999882"/>
    <s v="irm@wellsun.com"/>
    <n v="1"/>
    <x v="4"/>
    <s v="营收较高"/>
    <s v="台州市"/>
    <n v="166191.74760061919"/>
    <n v="11937.033962848298"/>
  </r>
  <r>
    <x v="0"/>
    <s v="300717.SZ"/>
    <s v="勤上股份"/>
    <s v="江苏华信新材料股份有限公司"/>
    <s v="江苏省徐州市新沂市珠江路18号"/>
    <s v="化工合成材料"/>
    <n v="76750787.310000002"/>
    <n v="4516840.79"/>
    <n v="380"/>
    <s v="Jiangsu Huaxin New Material Co.,Ltd."/>
    <s v="86-516-81639999"/>
    <s v="huaxin@huaxinchina.cc"/>
    <n v="1"/>
    <x v="0"/>
    <s v="营收正常"/>
    <s v="徐州市"/>
    <n v="201975.75607894736"/>
    <n v="11886.423131578948"/>
  </r>
  <r>
    <x v="2"/>
    <s v="688313.SH"/>
    <s v="青达环保"/>
    <s v="河南仕佳光子科技股份有限公司"/>
    <s v="河南省鹤壁市淇滨区延河路201号"/>
    <s v="通信设备"/>
    <n v="195706169.91"/>
    <n v="22846073.739999998"/>
    <n v="1923"/>
    <s v="Henan Shijia Photons Technology Co.,Ltd"/>
    <s v="86-392-2298668"/>
    <s v="ir@sjphotons.com"/>
    <n v="1"/>
    <x v="1"/>
    <s v="营收较高"/>
    <s v="鹤壁市"/>
    <n v="101771.27920436817"/>
    <n v="11880.433562142485"/>
  </r>
  <r>
    <x v="0"/>
    <s v="003041.SZ"/>
    <s v="青岛港"/>
    <s v="浙江真爱美家股份有限公司"/>
    <s v="浙江省金华市义乌市江东街道佛堂大道399号"/>
    <s v="服装家纺"/>
    <n v="176746354.34999999"/>
    <n v="18610219.489999998"/>
    <n v="1567"/>
    <s v="Zhejiang Truelove Vogue Co.,Ltd."/>
    <s v="86-579-89982888"/>
    <s v="hhw@zamj.cn"/>
    <n v="1"/>
    <x v="4"/>
    <s v="营收较高"/>
    <s v="金华市"/>
    <n v="112792.82345245693"/>
    <n v="11876.336624122527"/>
  </r>
  <r>
    <x v="2"/>
    <s v="688777.SH"/>
    <s v="青岛金王"/>
    <s v="浙江中控技术股份有限公司"/>
    <s v="浙江省杭州市滨江区六和路309号"/>
    <s v="自动化设备"/>
    <n v="981487088.85000002"/>
    <n v="59886766.630000003"/>
    <n v="5057"/>
    <s v="Zhejiang Supcon Technology Co.,Ltd."/>
    <s v="86-571-86667525"/>
    <s v="ir@supcon.com"/>
    <n v="1"/>
    <x v="2"/>
    <s v="营收较高"/>
    <s v="杭州市"/>
    <n v="194084.85047458968"/>
    <n v="11842.350529958474"/>
  </r>
  <r>
    <x v="0"/>
    <s v="300865.SZ"/>
    <s v="青岛啤酒"/>
    <s v="成都大宏立机器股份有限公司"/>
    <s v="四川省成都市武侯区益州大道北段777号中航国际交流中心B栋24楼"/>
    <s v="专用设备"/>
    <n v="130769703.63"/>
    <n v="9570577.9499999993"/>
    <n v="809"/>
    <s v="Chengdu Dahongli Machinery Co.,Ltd."/>
    <s v="86-28-88266821"/>
    <s v="dhljq@dhljq.com"/>
    <n v="1"/>
    <x v="2"/>
    <s v="营收较高"/>
    <s v="成都市"/>
    <n v="161643.63860321383"/>
    <n v="11830.133436341161"/>
  </r>
  <r>
    <x v="2"/>
    <s v="600811.SH"/>
    <s v="青岛食品"/>
    <s v="东方集团股份有限公司"/>
    <s v="黑龙江省哈尔滨市南岗区花园街235号东方大厦,北京市朝阳区丽都花园路5号东方金融中心"/>
    <s v="农产品加工"/>
    <n v="2955000605.4299998"/>
    <n v="11691987.16"/>
    <n v="989"/>
    <s v="Orient Group Incorporation"/>
    <s v="86-451-53666028"/>
    <s v="dfjt@orientgroup.com.cn"/>
    <n v="1"/>
    <x v="1"/>
    <s v="营收极高"/>
    <s v="哈尔滨市"/>
    <n v="2987867.1440141555"/>
    <n v="11822.029484327604"/>
  </r>
  <r>
    <x v="2"/>
    <s v="600572.SH"/>
    <s v="青岛双星"/>
    <s v="浙江康恩贝制药股份有限公司"/>
    <s v="浙江省杭州市滨江区高新技术开发区滨江科技经济园滨康路568号"/>
    <s v="中药"/>
    <n v="1594713433.1700001"/>
    <n v="101533524.59"/>
    <n v="8589"/>
    <s v="Zhejiang Conba Pharmaceutical Co.,Ltd."/>
    <s v="86-571-87774828;86-571-87774288"/>
    <s v="jinzc@conbagroup.com;chenf@conbagroup.com;conbazq@conbagroup.com"/>
    <n v="3"/>
    <x v="2"/>
    <s v="营收极高"/>
    <s v="杭州市"/>
    <n v="185669.27851554315"/>
    <n v="11821.344113400863"/>
  </r>
  <r>
    <x v="0"/>
    <s v="300605.SZ"/>
    <s v="青岛银行"/>
    <s v="恒锋信息科技股份有限公司"/>
    <s v="福建省福州市闽侯县上街镇乌龙江中大道科技东路创新园5号楼"/>
    <s v="计算机应用"/>
    <n v="91963342.230000004"/>
    <n v="6926648.5499999998"/>
    <n v="586"/>
    <s v="Hengfeng Information Technology Co.,Ltd."/>
    <s v="86-591-87733307"/>
    <s v="investor@i-hengfeng.com"/>
    <n v="1"/>
    <x v="3"/>
    <s v="营收正常"/>
    <s v="福州市"/>
    <n v="156934.03110921502"/>
    <n v="11820.219368600683"/>
  </r>
  <r>
    <x v="0"/>
    <s v="002842.SZ"/>
    <s v="青岛中程"/>
    <s v="广东翔鹭钨业股份有限公司"/>
    <s v="广东省潮州市湘桥区官塘镇庵头工业区"/>
    <s v="小金属"/>
    <n v="448809255.79000002"/>
    <n v="11259494.210000001"/>
    <n v="953"/>
    <s v="Guangdong Xianglu Tungsten Co.,Ltd."/>
    <s v="86-768-69728888068"/>
    <s v="stock@xl-tungsten.com"/>
    <n v="1"/>
    <x v="2"/>
    <s v="营收较高"/>
    <s v="潮州市"/>
    <n v="470943.60523609654"/>
    <n v="11814.789307450159"/>
  </r>
  <r>
    <x v="0"/>
    <s v="001234.SZ"/>
    <s v="青海春天"/>
    <s v="江苏泰慕士针纺科技股份有限公司"/>
    <s v="江苏省南通市如皋市城北街道仁寿路益寿路666号"/>
    <s v="服装家纺"/>
    <n v="213189551.37"/>
    <n v="26062004.600000001"/>
    <n v="2208"/>
    <s v="Jiangsu Times Textile Technology Co.,Ltd"/>
    <s v="86-513-87770989"/>
    <s v="tmscw@nttms.com"/>
    <n v="1"/>
    <x v="4"/>
    <s v="营收较高"/>
    <s v="南通市"/>
    <n v="96553.238845108703"/>
    <n v="11803.444112318841"/>
  </r>
  <r>
    <x v="0"/>
    <s v="300215.SZ"/>
    <s v="青海华鼎"/>
    <s v="苏州电器科学研究院股份有限公司"/>
    <s v="江苏省苏州市吴中区越溪前珠路5号"/>
    <s v="其他社会服务"/>
    <n v="166861643.13999999"/>
    <n v="14586872.67"/>
    <n v="1236"/>
    <s v="Suzhou Electrical Apparatus Science Academy Co.,Ltd."/>
    <s v="86-512-68252194"/>
    <s v="zqb@eeti.cn"/>
    <n v="1"/>
    <x v="1"/>
    <s v="营收较高"/>
    <s v="苏州市"/>
    <n v="135001.3294012945"/>
    <n v="11801.676917475728"/>
  </r>
  <r>
    <x v="2"/>
    <s v="688379.SH"/>
    <s v="青龙管业"/>
    <s v="杭州华光焊接新材料股份有限公司"/>
    <s v="浙江省杭州市余杭区仁和街道启航路82号3幢等,浙江省杭州市余杭区勾庄工业园小洋坝路"/>
    <s v="通用设备"/>
    <n v="284144635.39999998"/>
    <n v="6573355.9000000004"/>
    <n v="557"/>
    <s v="Hangzhou Huaguang Advanced Welding Materials Co.,Ltd."/>
    <s v="86-571-88764399"/>
    <s v="huling@cn-huaguang.com;limeijuan@cn-huaguang.com;bdo@cn-huaguang.com"/>
    <n v="3"/>
    <x v="1"/>
    <s v="营收较高"/>
    <s v="杭州市"/>
    <n v="510133.9953321364"/>
    <n v="11801.35709156194"/>
  </r>
  <r>
    <x v="2"/>
    <s v="688305.SH"/>
    <s v="青木股份"/>
    <s v="科德数控股份有限公司"/>
    <s v="辽宁省大连市金州区经济技术开发区天府街1-2-1号1层"/>
    <s v="通用设备"/>
    <n v="60734688.469999999"/>
    <n v="7528941.21"/>
    <n v="638"/>
    <s v="Kede Numerical Control Co.,Ltd"/>
    <s v="86-411-62783333-6057"/>
    <s v="kedecnc@dlkede.com"/>
    <n v="1"/>
    <x v="1"/>
    <s v="营收正常"/>
    <s v="大连市"/>
    <n v="95195.436473354232"/>
    <n v="11800.848291536051"/>
  </r>
  <r>
    <x v="0"/>
    <s v="002859.SZ"/>
    <s v="青鸟消防"/>
    <s v="浙江洁美电子科技股份有限公司"/>
    <s v="浙江省湖州市安吉县安吉经济开发区阳光工业园区,浙江省杭州市拱墅区大关路100号绿地中央广场10幢24层"/>
    <s v="其他电子"/>
    <n v="328058476.73000002"/>
    <n v="32059540.18"/>
    <n v="2719"/>
    <s v="Zhejiang Jiemei Electronic And Technology Co.,Ltd."/>
    <s v="86-571-87759593"/>
    <s v="jm001450@zjjm.cn;jm000272@zjjm.cn;002859@zjjm.cn"/>
    <n v="3"/>
    <x v="1"/>
    <s v="营收较高"/>
    <s v="湖州市"/>
    <n v="120654.09221404929"/>
    <n v="11790.930555351231"/>
  </r>
  <r>
    <x v="2"/>
    <s v="603739.SH"/>
    <s v="青农商行"/>
    <s v="青岛蔚蓝生物股份有限公司"/>
    <s v="山东省青岛市崂山区九水东路596-1号"/>
    <s v="化学制品"/>
    <n v="255961097.43000001"/>
    <n v="18083899.300000001"/>
    <n v="1534"/>
    <s v="Qingdao Vland Biotech Inc."/>
    <s v="86-532-88978071"/>
    <s v="vland@vlandgroup.com"/>
    <n v="1"/>
    <x v="3"/>
    <s v="营收较高"/>
    <s v="青岛市"/>
    <n v="166858.60327900914"/>
    <n v="11788.721838331161"/>
  </r>
  <r>
    <x v="2"/>
    <s v="600237.SH"/>
    <s v="青山纸业"/>
    <s v="安徽铜峰电子股份有限公司"/>
    <s v="安徽省铜陵市铜官区经济技术开发区翠湖三路399号铜峰工业园"/>
    <s v="半导体及元件"/>
    <n v="249516966.49000001"/>
    <n v="21022359.359999999"/>
    <n v="1785"/>
    <s v="Anhui Tongfeng Electronics Company Limited"/>
    <s v="86-562-2819178"/>
    <s v="600237@tong-feng.com;webmaster@tong-feng.com"/>
    <n v="2"/>
    <x v="4"/>
    <s v="营收较高"/>
    <s v="铜陵市"/>
    <n v="139785.41540056022"/>
    <n v="11777.232134453781"/>
  </r>
  <r>
    <x v="2"/>
    <s v="603028.SH"/>
    <s v="青松股份"/>
    <s v="江苏赛福天钢索股份有限公司"/>
    <s v="江苏省无锡市锡山区锡山经济开发区芙蓉中三路151号"/>
    <s v="通用设备"/>
    <n v="170561137.84999999"/>
    <n v="9272976.7100000009"/>
    <n v="789"/>
    <s v="Jiangsu Safety Wire Rope Co.,Ltd."/>
    <s v="86-510-81021872"/>
    <s v="public@jsrope.com"/>
    <n v="1"/>
    <x v="1"/>
    <s v="营收较高"/>
    <s v="无锡市"/>
    <n v="216173.81223067173"/>
    <n v="11752.822192648924"/>
  </r>
  <r>
    <x v="2"/>
    <s v="603201.SH"/>
    <s v="青松建化"/>
    <s v="常熟通润汽车零部件股份有限公司"/>
    <s v="江苏省苏州市常熟市常熟经济开发区新龙腾工业园"/>
    <s v="通用设备"/>
    <n v="736348007.38999999"/>
    <n v="29121355.91"/>
    <n v="2480"/>
    <s v="Changshu Tongrun Auto Accessory Co., Ltd."/>
    <s v="86-512-52341053"/>
    <s v="dmb@tongrunjacks.com"/>
    <n v="1"/>
    <x v="1"/>
    <s v="营收较高"/>
    <s v="苏州市"/>
    <n v="296914.51910887094"/>
    <n v="11742.482221774193"/>
  </r>
  <r>
    <x v="0"/>
    <s v="300631.SZ"/>
    <s v="轻纺城"/>
    <s v="江苏久吾高科技股份有限公司"/>
    <s v="江苏省南京市浦口区园思路9号"/>
    <s v="环保"/>
    <n v="104790149.72"/>
    <n v="4525876.0999999996"/>
    <n v="386"/>
    <s v="Jiangsu Jiuwu Hi-Tech Co.,Ltd"/>
    <s v="86-25-58109595-8095"/>
    <s v="ir@jiuwu.com"/>
    <n v="1"/>
    <x v="3"/>
    <s v="营收较高"/>
    <s v="南京市"/>
    <n v="271477.0718134715"/>
    <n v="11725.067616580311"/>
  </r>
  <r>
    <x v="0"/>
    <s v="300980.SZ"/>
    <s v="清水源"/>
    <s v="湖北祥源新材科技股份有限公司"/>
    <s v="湖北省孝感市汉川市经济开发区华一村"/>
    <s v="化工合成材料"/>
    <n v="98471072.390000001"/>
    <n v="10325896.449999999"/>
    <n v="881"/>
    <s v="Hubei Xiangyuan New Material Technology Inc."/>
    <s v="86-712-8806405"/>
    <s v="ir@hbxyxc.com"/>
    <n v="1"/>
    <x v="0"/>
    <s v="营收正常"/>
    <s v="孝感市"/>
    <n v="111771.93233825199"/>
    <n v="11720.654313280362"/>
  </r>
  <r>
    <x v="2"/>
    <s v="603628.SH"/>
    <s v="清研环境"/>
    <s v="清源科技股份有限公司"/>
    <s v="福建省厦门市翔安区火炬高新区(翔安)产业区民安大道1001号、1003号、1005号、1007号、1009号"/>
    <s v="电力设备"/>
    <n v="267235372.94999999"/>
    <n v="5945276.4900000002"/>
    <n v="508"/>
    <s v="Clenergy Technology Co.,Ltd"/>
    <s v="86-592-3110089"/>
    <s v="ir@clenergy.com.cn"/>
    <n v="1"/>
    <x v="4"/>
    <s v="营收较高"/>
    <s v="厦门市"/>
    <n v="526053.88375984249"/>
    <n v="11703.300177165354"/>
  </r>
  <r>
    <x v="0"/>
    <s v="301079.SZ"/>
    <s v="清溢光电"/>
    <s v="邵阳维克液压股份有限公司"/>
    <s v="湖南省邵阳市双清区建设路"/>
    <s v="专用设备"/>
    <n v="75783663.569999993"/>
    <n v="7655445.8799999999"/>
    <n v="655"/>
    <s v="Shaoyang Victor Hydraulics Co.,Ltd."/>
    <s v="86-739-5131298"/>
    <s v="yaohongchun5210820@126.com;qbqowen@163.com;shaoye@shaoyecn.com"/>
    <n v="3"/>
    <x v="2"/>
    <s v="营收正常"/>
    <s v="邵阳市"/>
    <n v="115700.24972519084"/>
    <n v="11687.703633587786"/>
  </r>
  <r>
    <x v="0"/>
    <s v="300892.SZ"/>
    <s v="清源股份"/>
    <s v="品渥食品股份有限公司"/>
    <s v="上海市普陀区长寿路652号景源时尚产业园10号楼308室"/>
    <s v="食品加工制造"/>
    <n v="306283335.73000002"/>
    <n v="7409883.4000000004"/>
    <n v="634"/>
    <s v="Pinlive Foods Co;Ltd"/>
    <s v="86-21-51863006"/>
    <s v="securities@pinlive.com"/>
    <n v="1"/>
    <x v="1"/>
    <s v="营收较高"/>
    <s v="上海市"/>
    <n v="483096.74405362777"/>
    <n v="11687.513249211357"/>
  </r>
  <r>
    <x v="0"/>
    <s v="002790.SZ"/>
    <s v="秋田微"/>
    <s v="厦门瑞尔特卫浴科技股份有限公司"/>
    <s v="福建省厦门市海沧区后祥路18号"/>
    <s v="家用轻工"/>
    <n v="406830257.49000001"/>
    <n v="36593476.32"/>
    <n v="3131"/>
    <s v="Xiamen R&amp;T Plumbing Technology Co.,Ltd."/>
    <s v="86-592-6059559"/>
    <s v="rtplumbing@rtplumbing.com"/>
    <n v="1"/>
    <x v="3"/>
    <s v="营收较高"/>
    <s v="厦门市"/>
    <n v="129936.20488342382"/>
    <n v="11687.472475247525"/>
  </r>
  <r>
    <x v="0"/>
    <s v="001209.SZ"/>
    <s v="球冠电缆"/>
    <s v="广东洪兴实业股份有限公司"/>
    <s v="广东省广州市越秀区天河路45号粤能大厦4楼"/>
    <s v="服装家纺"/>
    <n v="304798211.70999998"/>
    <n v="23574375.699999999"/>
    <n v="2019"/>
    <s v="Guangdong Hongxing Industrial Co.,Ltd."/>
    <s v="86-754-87818668"/>
    <s v="gdhx@hongxingmail.com"/>
    <n v="1"/>
    <x v="4"/>
    <s v="营收较高"/>
    <s v="广州市"/>
    <n v="150964.93893511637"/>
    <n v="11676.263348192175"/>
  </r>
  <r>
    <x v="0"/>
    <s v="002248.SZ"/>
    <s v="曲江文旅"/>
    <s v="威海华东数控股份有限公司"/>
    <s v="山东省威海市环翠区经济技术开发区环山路698号"/>
    <s v="通用设备"/>
    <n v="60338203.649999999"/>
    <n v="4097049.65"/>
    <n v="351"/>
    <s v="Weihai Huadong Automation Co.,Ltd."/>
    <s v="86-631-5912929"/>
    <s v="002248@huadongcnc.com"/>
    <n v="1"/>
    <x v="1"/>
    <s v="营收正常"/>
    <s v="威海市"/>
    <n v="171903.71410256409"/>
    <n v="11672.506125356125"/>
  </r>
  <r>
    <x v="0"/>
    <s v="002883.SZ"/>
    <s v="曲美家居"/>
    <s v="江苏中设集团股份有限公司"/>
    <s v="江苏省无锡市滨湖区山水东路53号"/>
    <s v="建筑装饰"/>
    <n v="148259281"/>
    <n v="11252236.16"/>
    <n v="967"/>
    <s v="Jiangsu Zhongshe Group Co., Ltd."/>
    <s v="86-510-88102883"/>
    <s v="jszs@jszs-group.com"/>
    <n v="1"/>
    <x v="3"/>
    <s v="营收较高"/>
    <s v="无锡市"/>
    <n v="153318.80144777664"/>
    <n v="11636.231809720786"/>
  </r>
  <r>
    <x v="0"/>
    <s v="002468.SZ"/>
    <s v="驱动力"/>
    <s v="申通快递股份有限公司"/>
    <s v="上海市青浦区重达路58号"/>
    <s v="物流"/>
    <n v="7152316990.5699997"/>
    <n v="106385842.78"/>
    <n v="9146"/>
    <s v="Sto Express Co.,Ltd"/>
    <s v="86-21-60376669"/>
    <s v="ir@sto.cn"/>
    <n v="1"/>
    <x v="2"/>
    <s v="营收极高"/>
    <s v="上海市"/>
    <n v="782015.85289416136"/>
    <n v="11631.953070194621"/>
  </r>
  <r>
    <x v="0"/>
    <s v="000571.SZ"/>
    <s v="趣睡科技"/>
    <s v="新大洲控股股份有限公司"/>
    <s v="上海市浦东新区银城路88号中国人寿金融中心40楼03-06室"/>
    <s v="煤炭开采加工"/>
    <n v="357208115.79000002"/>
    <n v="35230690.520000003"/>
    <n v="3030"/>
    <s v="Sundiro Holding Co.,Ltd."/>
    <s v="86-21-61050111"/>
    <s v="renchunyu@sundiro.com;wangyan@sundiro.com;sundiro@sundiro.com"/>
    <n v="3"/>
    <x v="1"/>
    <s v="营收较高"/>
    <s v="上海市"/>
    <n v="117890.46725742576"/>
    <n v="11627.290600660068"/>
  </r>
  <r>
    <x v="0"/>
    <s v="300430.SZ"/>
    <s v="全柴动力"/>
    <s v="北京诚益通控制工程科技股份有限公司"/>
    <s v="北京市大兴区生物医药产业基地庆丰西路27号"/>
    <s v="自动化设备"/>
    <n v="204574781.38999999"/>
    <n v="17728313.32"/>
    <n v="1533"/>
    <s v="Beijing Chieftain Control Engineering Technology Co.,Ltd."/>
    <s v="86-10-61258926"/>
    <s v="sec@eastctn.com"/>
    <n v="1"/>
    <x v="2"/>
    <s v="营收较高"/>
    <s v="北京市"/>
    <n v="133447.34598173515"/>
    <n v="11564.457482061318"/>
  </r>
  <r>
    <x v="0"/>
    <s v="002249.SZ"/>
    <s v="全聚德"/>
    <s v="中山大洋电机股份有限公司"/>
    <s v="广东省中山市西区广丰工业大道1号"/>
    <s v="电力设备"/>
    <n v="2683325084.3200002"/>
    <n v="146837455.94999999"/>
    <n v="12704"/>
    <s v="Zhongshan Broad-Ocean Motor Co.,Ltd"/>
    <s v="86-760-88555306"/>
    <s v="bo.liu@broad-ocean.com;xiaoliangman@broad-ocean.com;ir@broad-ocean.com"/>
    <n v="3"/>
    <x v="4"/>
    <s v="营收极高"/>
    <s v="中山市"/>
    <n v="211218.91406801008"/>
    <n v="11558.363975913097"/>
  </r>
  <r>
    <x v="0"/>
    <s v="000633.SZ"/>
    <s v="全通教育"/>
    <s v="新疆合金投资股份有限公司"/>
    <s v="新疆维吾尔自治区乌鲁木齐市天山区新华北路165号中天广场37楼"/>
    <s v="金属新材料"/>
    <n v="47264846.950000003"/>
    <n v="2363431.77"/>
    <n v="205"/>
    <s v="Xinjiang Hejin Holding Co.,Ltd."/>
    <s v="86-991-2315391"/>
    <s v="hejintouzi@163.com"/>
    <n v="1"/>
    <x v="3"/>
    <s v="营收正常"/>
    <s v="新疆维吾尔自治区乌鲁木齐市"/>
    <n v="230560.22902439025"/>
    <n v="11528.935463414635"/>
  </r>
  <r>
    <x v="0"/>
    <s v="002250.SZ"/>
    <s v="全新好"/>
    <s v="联化科技股份有限公司"/>
    <s v="浙江省台州市黄岩区劳动北路总商会大厦17楼"/>
    <s v="化学制品"/>
    <n v="1693054812.6800001"/>
    <n v="74122394.989999995"/>
    <n v="6434"/>
    <s v="Lianhe Chemical Technology Co.,Ltd."/>
    <s v="86-576-84289160"/>
    <s v="ltss@lianhetech.com"/>
    <n v="1"/>
    <x v="3"/>
    <s v="营收极高"/>
    <s v="台州市"/>
    <n v="263141.87327945291"/>
    <n v="11520.421975442958"/>
  </r>
  <r>
    <x v="0"/>
    <s v="000009.SZ"/>
    <s v="全信股份"/>
    <s v="中国宝安集团股份有限公司"/>
    <s v="广东省深圳市罗湖区笋岗东路1002号宝安广场A座28-29层"/>
    <s v="电力设备"/>
    <n v="5683423572.8699999"/>
    <n v="165134224.13999999"/>
    <n v="14335"/>
    <s v="China Baoan Group Co.,Ltd."/>
    <s v="86-755-25170336;86-755-25161202;86-755-25170382"/>
    <s v="zgbajt@163.net"/>
    <n v="1"/>
    <x v="4"/>
    <s v="营收极高"/>
    <s v="深圳市"/>
    <n v="396471.82231391699"/>
    <n v="11519.65288733868"/>
  </r>
  <r>
    <x v="2"/>
    <s v="603166.SH"/>
    <s v="全志科技"/>
    <s v="桂林福达股份有限公司"/>
    <s v="广西壮族自治区桂林市临桂区西城经济开发区秧塘工业园秧十八路东侧"/>
    <s v="汽车零部件"/>
    <n v="302895139.88"/>
    <n v="30107816.219999999"/>
    <n v="2618"/>
    <s v="Guilin Fuda Co.,Ltd."/>
    <s v="86-773-3681001"/>
    <s v="foto@glfoto.cn"/>
    <n v="1"/>
    <x v="1"/>
    <s v="营收较高"/>
    <s v="广西壮族自治区桂林市"/>
    <n v="115697.15045072575"/>
    <n v="11500.311772345302"/>
  </r>
  <r>
    <x v="2"/>
    <s v="688067.SH"/>
    <s v="全筑股份"/>
    <s v="爱威科技股份有限公司"/>
    <s v="湖南省长沙市岳麓区学士街道茯苓路26号爱威医疗科技园"/>
    <s v="医疗器械"/>
    <n v="46075955.93"/>
    <n v="5838880.4400000004"/>
    <n v="508"/>
    <s v="Ave Science&amp;Technology Co.,Ltd."/>
    <s v="86-731-89715453"/>
    <s v="aveir@c-ave.com"/>
    <n v="1"/>
    <x v="2"/>
    <s v="营收正常"/>
    <s v="长沙市"/>
    <n v="90700.700649606297"/>
    <n v="11493.859133858268"/>
  </r>
  <r>
    <x v="0"/>
    <s v="002410.SZ"/>
    <s v="荃银高科"/>
    <s v="广联达科技股份有限公司"/>
    <s v="北京市海淀区西北旺东路10号院东区13号楼"/>
    <s v="计算机应用"/>
    <n v="1123010514.3599999"/>
    <n v="108780897.31"/>
    <n v="9486"/>
    <s v="Glodon Company Limited"/>
    <s v="86-10-56403059"/>
    <s v="lisj-c@glodon.com;jiah-c@glodon.com;webmaster@glodon.com"/>
    <n v="3"/>
    <x v="3"/>
    <s v="营收极高"/>
    <s v="北京市"/>
    <n v="118386.0968121442"/>
    <n v="11467.520273033944"/>
  </r>
  <r>
    <x v="2"/>
    <s v="688135.SH"/>
    <s v="泉峰汽车"/>
    <s v="广东利扬芯片测试股份有限公司"/>
    <s v="广东省东莞市万江区万江街道莫屋新丰东二路2号"/>
    <s v="半导体及元件"/>
    <n v="110041697.31"/>
    <n v="10428556.17"/>
    <n v="910"/>
    <s v="Guangdong Leadyo Ic Testing Co.,Ltd."/>
    <s v="86-769-26382738"/>
    <s v="ivan@leadyo.com;chenwx@leadyo.com"/>
    <n v="2"/>
    <x v="4"/>
    <s v="营收较高"/>
    <s v="东莞市"/>
    <n v="120924.9420989011"/>
    <n v="11459.951835164835"/>
  </r>
  <r>
    <x v="2"/>
    <s v="688210.SH"/>
    <s v="泉阳泉"/>
    <s v="深圳市泛海统联精密制造股份有限公司"/>
    <s v="广东省深圳市龙华区观湖街道松元厦社区环观中路282号厂房一101"/>
    <s v="消费电子"/>
    <n v="97550790.359999999"/>
    <n v="9781320.6699999999"/>
    <n v="854"/>
    <s v="Shenzhen Pacific Union Precision Manufacturing Co.,Ltd"/>
    <s v="86-755-23720932"/>
    <s v="stocks@pu-sz.com"/>
    <n v="1"/>
    <x v="2"/>
    <s v="营收正常"/>
    <s v="深圳市"/>
    <n v="114228.09175644028"/>
    <n v="11453.537084309133"/>
  </r>
  <r>
    <x v="0"/>
    <s v="002048.SZ"/>
    <s v="确成股份"/>
    <s v="宁波华翔电子股份有限公司"/>
    <s v="上海市浦东新区世纪大道1168号东方金融广场A栋6楼"/>
    <s v="汽车零部件"/>
    <n v="4195853912.0999999"/>
    <n v="196532011.74000001"/>
    <n v="17193"/>
    <s v="Ningbo Huaxiang Electronic Co.,Ltd."/>
    <s v="86-21-68949998;86-21-68948127"/>
    <s v="stock-dp@nbhx.com.cn"/>
    <n v="1"/>
    <x v="1"/>
    <s v="营收极高"/>
    <s v="上海市"/>
    <n v="244044.3152503926"/>
    <n v="11430.931875763392"/>
  </r>
  <r>
    <x v="0"/>
    <s v="003000.SZ"/>
    <s v="群兴玩具"/>
    <s v="劲仔食品集团股份有限公司"/>
    <s v="湖南省长沙市开福区万达广场A座46层"/>
    <s v="食品加工制造"/>
    <n v="259446165.00999999"/>
    <n v="20062043.690000001"/>
    <n v="1756"/>
    <s v="Jinzai Food Group Co.,Ltd."/>
    <s v="86-731-89822256"/>
    <s v="ir@jinzaifood.com.cn"/>
    <n v="1"/>
    <x v="1"/>
    <s v="营收较高"/>
    <s v="长沙市"/>
    <n v="147748.38554100227"/>
    <n v="11424.854037585423"/>
  </r>
  <r>
    <x v="2"/>
    <s v="688007.SH"/>
    <s v="人福医药"/>
    <s v="深圳光峰科技股份有限公司"/>
    <s v="广东省深圳市南山区粤海街道学府路63号高新区联合总部大厦20-22楼"/>
    <s v="消费电子"/>
    <n v="525139870.52999997"/>
    <n v="17858914.530000001"/>
    <n v="1565"/>
    <s v="Appotronics Corporation Limited"/>
    <s v="86-755-32950536"/>
    <s v="不详"/>
    <n v="0"/>
    <x v="2"/>
    <s v="营收较高"/>
    <s v="深圳市"/>
    <n v="335552.63292651757"/>
    <n v="11411.446984025561"/>
  </r>
  <r>
    <x v="0"/>
    <s v="300412.SZ"/>
    <s v="人民同泰"/>
    <s v="浙江迦南科技股份有限公司"/>
    <s v="浙江省温州市永嘉县瓯北镇东瓯工业园区园区大道"/>
    <s v="专用设备"/>
    <n v="210175206.49000001"/>
    <n v="18094190.280000001"/>
    <n v="1586"/>
    <s v="Zhejiang Canaan Technology Limited"/>
    <s v="86-577-67976666"/>
    <s v="dsb@china-jianan.com"/>
    <n v="1"/>
    <x v="2"/>
    <s v="营收较高"/>
    <s v="温州市"/>
    <n v="132519.04570617908"/>
    <n v="11408.695006305172"/>
  </r>
  <r>
    <x v="0"/>
    <s v="000833.SZ"/>
    <s v="人民网"/>
    <s v="广西粤桂广业控股股份有限公司"/>
    <s v="广东省广州市荔湾区流花路85号建工大厦3层"/>
    <s v="综合"/>
    <n v="618669244.63999999"/>
    <n v="35593889.850000001"/>
    <n v="3127"/>
    <s v="Guangxi Yuegui Guangye Holdings Co.,Ltd."/>
    <s v="86-20-33970218;86-20-33970200"/>
    <s v="000833@yueguigufen.com"/>
    <n v="1"/>
    <x v="2"/>
    <s v="营收较高"/>
    <s v="广州市"/>
    <n v="197847.53586184842"/>
    <n v="11382.759785737129"/>
  </r>
  <r>
    <x v="2"/>
    <s v="605365.SH"/>
    <s v="人人乐"/>
    <s v="立达信物联科技股份有限公司"/>
    <s v="福建省厦门市湖里区枋湖北二路1511号"/>
    <s v="光学光电子"/>
    <n v="1793209434.1600001"/>
    <n v="95309362"/>
    <n v="8377"/>
    <s v="Leedarson Iot Technology Inc."/>
    <s v="86-592-3668275"/>
    <s v="leedarsoniot@leedarson.com"/>
    <n v="1"/>
    <x v="0"/>
    <s v="营收极高"/>
    <s v="厦门市"/>
    <n v="214063.43967530143"/>
    <n v="11377.50531216426"/>
  </r>
  <r>
    <x v="0"/>
    <s v="300733.SZ"/>
    <s v="仁东控股"/>
    <s v="成都西菱动力科技股份有限公司"/>
    <s v="四川省成都市青羊区腾飞大道298号"/>
    <s v="汽车零部件"/>
    <n v="224896271.75999999"/>
    <n v="27013773.34"/>
    <n v="2375"/>
    <s v="Chengdu Xiling Power Science&amp;Technology Incorporated Company"/>
    <s v="86-28-87078355"/>
    <s v="yanghao@xlqp.com;hexinzhu@xlqp.com"/>
    <n v="2"/>
    <x v="1"/>
    <s v="营收较高"/>
    <s v="成都市"/>
    <n v="94693.167056842096"/>
    <n v="11374.22035368421"/>
  </r>
  <r>
    <x v="1"/>
    <s v="832278.BJ"/>
    <s v="仁度生物"/>
    <s v="江苏鹿得医疗电子股份有限公司"/>
    <s v="江苏省南通市崇川区经济技术开发区同兴路8号"/>
    <s v="医疗器械"/>
    <n v="76264998.060000002"/>
    <n v="8290521.4699999997"/>
    <n v="729"/>
    <s v="Honsun (Nantong) Co.,Ltd"/>
    <s v="86-513-80580008"/>
    <s v="ir@lordmed.com;zhangyj@lordmed.com"/>
    <n v="2"/>
    <x v="2"/>
    <s v="营收正常"/>
    <s v="南通市"/>
    <n v="104615.90954732511"/>
    <n v="11372.457434842248"/>
  </r>
  <r>
    <x v="0"/>
    <s v="300062.SZ"/>
    <s v="仁和药业"/>
    <s v="中能电气股份有限公司"/>
    <s v="福建省福州市闽侯县上街国宾大道365号"/>
    <s v="电力设备"/>
    <n v="269417778.44999999"/>
    <n v="10607354.880000001"/>
    <n v="934"/>
    <s v="Ceepower Co.Ltd"/>
    <s v="86-591-83856936"/>
    <s v="yuchunjiang@ceepower.com;chenyu@ceepower.com;ceepower300062@ceepower.com"/>
    <n v="3"/>
    <x v="4"/>
    <s v="营收较高"/>
    <s v="福州市"/>
    <n v="288455.86557815847"/>
    <n v="11356.911006423983"/>
  </r>
  <r>
    <x v="0"/>
    <s v="300058.SZ"/>
    <s v="仁智股份"/>
    <s v="北京蓝色光标数据科技股份有限公司"/>
    <s v="北京市朝阳区酒仙桥北路9号恒通国际创新园C9-C"/>
    <s v="传媒"/>
    <n v="7781637509.6800003"/>
    <n v="32681424.93"/>
    <n v="2885"/>
    <s v="Bluefocus Intelligent Communications Group Co.,Ltd."/>
    <s v="86-10-56478871"/>
    <s v="bfg@bluefocus.com"/>
    <n v="1"/>
    <x v="4"/>
    <s v="营收极高"/>
    <s v="北京市"/>
    <n v="2697274.7000623918"/>
    <n v="11328.050235701907"/>
  </r>
  <r>
    <x v="0"/>
    <s v="301239.SZ"/>
    <s v="任子行"/>
    <s v="成都普瑞眼科医院股份有限公司"/>
    <s v="四川省成都市金牛区一环路北四段215号"/>
    <s v="医疗服务"/>
    <n v="468422199.36000001"/>
    <n v="37345056.259999998"/>
    <n v="3299"/>
    <s v="Chengdu Bright Eye Hospital Co., Ltd."/>
    <s v="86-21-52990538"/>
    <s v="ir@purui.cn"/>
    <n v="1"/>
    <x v="2"/>
    <s v="营收较高"/>
    <s v="成都市"/>
    <n v="141989.1480327372"/>
    <n v="11320.114052743254"/>
  </r>
  <r>
    <x v="0"/>
    <s v="300441.SZ"/>
    <s v="日播时尚"/>
    <s v="宁波鲍斯能源装备股份有限公司"/>
    <s v="浙江省宁波市奉化区西坞街道尚桥路18号"/>
    <s v="通用设备"/>
    <n v="473607565.37"/>
    <n v="37846497.020000003"/>
    <n v="3344"/>
    <s v="Ningbo Baosi Energy Equipment Co.,Ltd."/>
    <s v="86-574-88661525"/>
    <s v="xub@cnbaosi.com;zqb@cnbaosi.com"/>
    <n v="2"/>
    <x v="1"/>
    <s v="营收较高"/>
    <s v="宁波市"/>
    <n v="141629.0566297847"/>
    <n v="11317.732362440192"/>
  </r>
  <r>
    <x v="2"/>
    <s v="603727.SH"/>
    <s v="日辰股份"/>
    <s v="博迈科海洋工程股份有限公司"/>
    <s v="天津市滨海新区天津经济技术开发区第四大街14号"/>
    <s v="油气开采及服务"/>
    <n v="442035099.12"/>
    <n v="14383888.52"/>
    <n v="1271"/>
    <s v="Bomesc Offshore Engineering Company Limited"/>
    <s v="86-22-66219991"/>
    <s v="securities@bomesc.com"/>
    <n v="1"/>
    <x v="2"/>
    <s v="营收较高"/>
    <s v="天津市"/>
    <n v="347785.2864830842"/>
    <n v="11316.985460267506"/>
  </r>
  <r>
    <x v="2"/>
    <s v="605196.SH"/>
    <s v="日出东方"/>
    <s v="河北华通线缆集团股份有限公司"/>
    <s v="河北省唐山市丰南区丰南经济开发区华通街111号"/>
    <s v="电力设备"/>
    <n v="952418582.41999996"/>
    <n v="22835543.760000002"/>
    <n v="2018"/>
    <s v="Hebei Huatong Wires &amp; Cables Group Co.,Ltd"/>
    <s v="86-315-5091121"/>
    <s v="htxl@huatongcables.com"/>
    <n v="1"/>
    <x v="4"/>
    <s v="营收较高"/>
    <s v="唐山市"/>
    <n v="471961.63648166502"/>
    <n v="11315.928523290388"/>
  </r>
  <r>
    <x v="2"/>
    <s v="603315.SH"/>
    <s v="日发精机"/>
    <s v="辽宁福鞍重工股份有限公司"/>
    <s v="辽宁省鞍山市千山区鞍郑路8号"/>
    <s v="环保"/>
    <n v="156128455.84"/>
    <n v="11495285.380000001"/>
    <n v="1017"/>
    <s v="Liaoning Fu-An Heavy Industry Co.,Ltd"/>
    <s v="86-412-8437608;86-412-8492100"/>
    <s v="fair@lnfa.cn"/>
    <n v="1"/>
    <x v="3"/>
    <s v="营收较高"/>
    <s v="鞍山市"/>
    <n v="153518.63897738446"/>
    <n v="11303.132133726647"/>
  </r>
  <r>
    <x v="0"/>
    <s v="301068.SZ"/>
    <s v="日丰股份"/>
    <s v="杭州大地海洋环保股份有限公司"/>
    <s v="浙江省杭州市余杭区仁和街道临港路111号"/>
    <s v="环保"/>
    <n v="149350221.27000001"/>
    <n v="5694498.5599999996"/>
    <n v="504"/>
    <s v="Hangzhou Dadi Haiyang Environmental Protection Co.,Ltd."/>
    <s v="86-571-88522803"/>
    <s v="securities@hzddhy.com"/>
    <n v="1"/>
    <x v="3"/>
    <s v="营收较高"/>
    <s v="杭州市"/>
    <n v="296329.8041071429"/>
    <n v="11298.608253968254"/>
  </r>
  <r>
    <x v="1"/>
    <s v="837092.BJ"/>
    <s v="日久光电"/>
    <s v="山东汉鑫科技股份有限公司"/>
    <s v="山东省烟台市莱山区高新区蓝海路1号4号楼"/>
    <s v="计算机应用"/>
    <n v="12232393.01"/>
    <n v="1477410.48"/>
    <n v="131"/>
    <s v="Shandong Hiacent Technology Co.,Ltd."/>
    <s v="86-535-6756997"/>
    <s v="wymin@hiacent.cn;hiacent@hiacent.cn"/>
    <n v="2"/>
    <x v="3"/>
    <s v="营收正常"/>
    <s v="烟台市"/>
    <n v="93377.045877862591"/>
    <n v="11277.942595419847"/>
  </r>
  <r>
    <x v="0"/>
    <s v="300154.SZ"/>
    <s v="日科化学"/>
    <s v="深圳市瑞凌实业集团股份有限公司"/>
    <s v="广东省深圳市宝安区新安街道兴东社区67区隆昌路8号飞扬科技创新园B栋501(4-5楼)"/>
    <s v="通用设备"/>
    <n v="262165877.80000001"/>
    <n v="15212696.939999999"/>
    <n v="1349"/>
    <s v="Shenzhen Riland Industry Group Co.,Ltd"/>
    <s v="86-755-27345888"/>
    <s v="riland@riland.com.cn"/>
    <n v="1"/>
    <x v="1"/>
    <s v="营收较高"/>
    <s v="深圳市"/>
    <n v="194340.90274277242"/>
    <n v="11277.017746478872"/>
  </r>
  <r>
    <x v="2"/>
    <s v="603150.SH"/>
    <s v="日上集团"/>
    <s v="安徽万朗磁塑股份有限公司"/>
    <s v="安徽省合肥市蜀山区经济技术开发区汤口路北(民营科技经济园内)"/>
    <s v="白色家电"/>
    <n v="358722641.51999998"/>
    <n v="35395509.020000003"/>
    <n v="3139"/>
    <s v="Anhui Higasket Plastics Co.,Ltd."/>
    <s v="86-551-63805572"/>
    <s v="higagroup@higasket.com"/>
    <n v="1"/>
    <x v="4"/>
    <s v="营收较高"/>
    <s v="合肥市"/>
    <n v="114279.27413826059"/>
    <n v="11276.04619942657"/>
  </r>
  <r>
    <x v="0"/>
    <s v="300560.SZ"/>
    <s v="日盈电子"/>
    <s v="中富通集团股份有限公司"/>
    <s v="福建省福州市鼓楼区铜盘路软件大道89号软件园F区4号楼20、21、22层"/>
    <s v="通信服务"/>
    <n v="243188563.90000001"/>
    <n v="14727225.039999999"/>
    <n v="1307"/>
    <s v="Zhong Fu Tong Group Co.,Ltd"/>
    <s v="86-591-83800952"/>
    <s v="xuhaifeng@ftii.cn;zhangweiling@zftii.com;zftii@zftii.com"/>
    <n v="3"/>
    <x v="1"/>
    <s v="营收较高"/>
    <s v="福州市"/>
    <n v="186066.23098699312"/>
    <n v="11267.961009946441"/>
  </r>
  <r>
    <x v="0"/>
    <s v="002060.SZ"/>
    <s v="日月股份"/>
    <s v="广东水电二局股份有限公司"/>
    <s v="广东省广州市增城区新塘镇广深大道西1号1幢水电广场A-1商务中心"/>
    <s v="电力"/>
    <n v="3303037663.1500001"/>
    <n v="47103523.5"/>
    <n v="4181"/>
    <s v="Guangdong No.2hydropower Engineering Company,Ltd."/>
    <s v="86-20-61776998"/>
    <s v="lgxi-0731@163.com;ysd002060@vip.163.com"/>
    <n v="2"/>
    <x v="4"/>
    <s v="营收极高"/>
    <s v="广州市"/>
    <n v="790011.39994020574"/>
    <n v="11266.090289404448"/>
  </r>
  <r>
    <x v="2"/>
    <s v="603159.SH"/>
    <s v="日月明"/>
    <s v="上海亚虹模具股份有限公司"/>
    <s v="上海市奉贤区航南公路7588号"/>
    <s v="专用设备"/>
    <n v="124873192.69"/>
    <n v="7312597.1299999999"/>
    <n v="651"/>
    <s v="Shanghai Yahong Moulding Co.,Ltd"/>
    <s v="86-21-57595726"/>
    <s v="xiejw@xxyhmj.com.cn;zengxj@xxyhmj.com.cn;yahong@xxyhmj.com.cn"/>
    <n v="3"/>
    <x v="2"/>
    <s v="营收较高"/>
    <s v="上海市"/>
    <n v="191817.50029185868"/>
    <n v="11232.868095238095"/>
  </r>
  <r>
    <x v="0"/>
    <s v="002730.SZ"/>
    <s v="日照港"/>
    <s v="电光防爆科技股份有限公司"/>
    <s v="浙江省温州市乐清市经济开发区纬五路180号"/>
    <s v="专用设备"/>
    <n v="208504880.77000001"/>
    <n v="10103572.68"/>
    <n v="901"/>
    <s v="Dianguang Explosion-Proof Technology Co.,Ltd."/>
    <s v="86-577-61666333"/>
    <s v="ir@dianguang.com"/>
    <n v="1"/>
    <x v="2"/>
    <s v="营收较高"/>
    <s v="温州市"/>
    <n v="231414.96200887903"/>
    <n v="11213.732164261932"/>
  </r>
  <r>
    <x v="2"/>
    <s v="600255.SH"/>
    <s v="戎美股份"/>
    <s v="安徽鑫科新材料股份有限公司"/>
    <s v="安徽省芜湖市鸠江区永安路88号"/>
    <s v="金属新材料"/>
    <n v="829314556.61000001"/>
    <n v="13855323.16"/>
    <n v="1238"/>
    <s v="Anhui Xinke New Materitals Co.,Ltd."/>
    <s v="86-553-5847423;86-553-5847323"/>
    <s v="zhlong@163.com;yll@ahxinke.cn;ir@ahxinke.cn"/>
    <n v="3"/>
    <x v="3"/>
    <s v="营收较高"/>
    <s v="芜湖市"/>
    <n v="669882.51745557354"/>
    <n v="11191.698836833602"/>
  </r>
  <r>
    <x v="0"/>
    <s v="300583.SZ"/>
    <s v="荣安地产"/>
    <s v="山东赛托生物科技股份有限公司"/>
    <s v="山东省菏泽市定陶区东外环路南段"/>
    <s v="化学制药"/>
    <n v="253646857.08000001"/>
    <n v="12739991.210000001"/>
    <n v="1140"/>
    <s v="Shandong Sito Bio-Technology Co.,Ltd."/>
    <s v="86-530-2263536"/>
    <s v="stock@sitobiotech.com"/>
    <n v="1"/>
    <x v="3"/>
    <s v="营收较高"/>
    <s v="菏泽市"/>
    <n v="222497.24305263159"/>
    <n v="11175.430885964914"/>
  </r>
  <r>
    <x v="2"/>
    <s v="603319.SH"/>
    <s v="荣昌生物"/>
    <s v="湖南机油泵股份有限公司"/>
    <s v="湖南省衡阳市衡东县城关镇衡岳北路69号"/>
    <s v="汽车零部件"/>
    <n v="398553165.50999999"/>
    <n v="31360994.02"/>
    <n v="2808"/>
    <s v="Hunan Oil Pump Co.,Ltd."/>
    <s v="86-734-5239008"/>
    <s v="hnjyb@hnjyb.com"/>
    <n v="1"/>
    <x v="1"/>
    <s v="营收较高"/>
    <s v="衡阳市"/>
    <n v="141934.88800213675"/>
    <n v="11168.445163817663"/>
  </r>
  <r>
    <x v="0"/>
    <s v="300110.SZ"/>
    <s v="荣晟环保"/>
    <s v="华仁药业股份有限公司"/>
    <s v="山东省青岛市崂山区高科技工业园株洲路187号"/>
    <s v="化学制药"/>
    <n v="385486122.56999999"/>
    <n v="25039647.359999999"/>
    <n v="2242"/>
    <s v="Huaren Pharmaceutical Co.,Ltd."/>
    <s v="86-532-58070788"/>
    <s v="huaren@qdhuaren.com"/>
    <n v="1"/>
    <x v="3"/>
    <s v="营收较高"/>
    <s v="青岛市"/>
    <n v="171938.50248438894"/>
    <n v="11168.44217662801"/>
  </r>
  <r>
    <x v="0"/>
    <s v="002396.SZ"/>
    <s v="荣丰控股"/>
    <s v="福建星网锐捷通讯股份有限公司"/>
    <s v="福建省福州市闽侯县高新区新港大道33号星网锐捷科技园"/>
    <s v="通信设备"/>
    <n v="2950478580.6599998"/>
    <n v="117813712.08"/>
    <n v="10568"/>
    <s v="Fujian Star-Net Communication Co.,Ltd."/>
    <s v="86-591-83057977;86-591-83057009"/>
    <s v="liuwanli@star-net.cn;panyuanyuan@star-net.cn;qsw@star-net.cn;zqsw@star-net.cn"/>
    <n v="4"/>
    <x v="1"/>
    <s v="营收极高"/>
    <s v="福州市"/>
    <n v="279189.87326457229"/>
    <n v="11148.15595003785"/>
  </r>
  <r>
    <x v="0"/>
    <s v="003011.SZ"/>
    <s v="荣科科技"/>
    <s v="浙江海象新材料股份有限公司"/>
    <s v="浙江省嘉兴市海宁市海昌街道海丰路380号3幢"/>
    <s v="家用轻工"/>
    <n v="404179017.16000003"/>
    <n v="17212520.75"/>
    <n v="1545"/>
    <s v="Zhejiang Walrus New Material Co.,Ltd."/>
    <s v="86-573-80776966"/>
    <s v="walrus@walrusfloors.com;fwbdnb@kimayfloors.com"/>
    <n v="2"/>
    <x v="3"/>
    <s v="营收较高"/>
    <s v="嘉兴市"/>
    <n v="261604.5418511327"/>
    <n v="11140.790129449839"/>
  </r>
  <r>
    <x v="0"/>
    <s v="002139.SZ"/>
    <s v="荣联科技"/>
    <s v="深圳拓邦股份有限公司"/>
    <s v="广东省深圳市宝安区石岩镇塘头大道拓邦工业园"/>
    <s v="消费电子"/>
    <n v="1867713022.7"/>
    <n v="94076282.260000005"/>
    <n v="8445"/>
    <s v="Shenzhen Topband Co.,Ltd"/>
    <s v="86-755-26957035"/>
    <s v="wenzh@topband.com.cn;zhangyuhua@topband.com.cn"/>
    <n v="2"/>
    <x v="2"/>
    <s v="营收极高"/>
    <s v="深圳市"/>
    <n v="221161.99203078746"/>
    <n v="11139.879486086442"/>
  </r>
  <r>
    <x v="0"/>
    <s v="000417.SZ"/>
    <s v="荣盛发展"/>
    <s v="合肥百货大楼集团股份有限公司"/>
    <s v="安徽省合肥市蜀山区黄山路596号"/>
    <s v="零售"/>
    <n v="1905101838.05"/>
    <n v="90862417.219999999"/>
    <n v="8166"/>
    <s v="He Fei Department Store Group Co.,Ltd."/>
    <s v="86-551-65771035"/>
    <s v="yangzhichun140484@163.com;hnn1003@163.com;hfbhdl@mail.hf.ah.cn"/>
    <n v="3"/>
    <x v="3"/>
    <s v="营收极高"/>
    <s v="合肥市"/>
    <n v="233296.82072618173"/>
    <n v="11126.918591721773"/>
  </r>
  <r>
    <x v="2"/>
    <s v="600356.SH"/>
    <s v="荣盛石化"/>
    <s v="牡丹江恒丰纸业股份有限公司"/>
    <s v="黑龙江省牡丹江市阳明区恒丰路11号"/>
    <s v="造纸"/>
    <n v="546525106.59000003"/>
    <n v="22630676.530000001"/>
    <n v="2035"/>
    <s v="Mudanjiang Hengfeng Paper Co.,Ltd"/>
    <s v="86-453-6886668"/>
    <s v="sh356@hengfengpaper.com"/>
    <n v="1"/>
    <x v="2"/>
    <s v="营收较高"/>
    <s v="牡丹江市"/>
    <n v="268562.70594103198"/>
    <n v="11120.725567567568"/>
  </r>
  <r>
    <x v="2"/>
    <s v="603728.SH"/>
    <s v="荣泰健康"/>
    <s v="上海鸣志电器股份有限公司"/>
    <s v="上海市闵行区闵北工业区鸣嘉路168号"/>
    <s v="电力设备"/>
    <n v="675764564.79999995"/>
    <n v="39119377.549999997"/>
    <n v="3526"/>
    <s v="Shanghai Moons’ Electric Co.,Ltd."/>
    <s v="86-21-52634688"/>
    <s v="dm@moons.com.cn"/>
    <n v="1"/>
    <x v="4"/>
    <s v="营收较高"/>
    <s v="上海市"/>
    <n v="191651.89018718092"/>
    <n v="11094.548369256947"/>
  </r>
  <r>
    <x v="0"/>
    <s v="000632.SZ"/>
    <s v="荣亿精密"/>
    <s v="福建三木集团股份有限公司"/>
    <s v="福建省福州市台江区群众东路93号三木大厦17层"/>
    <s v="综合"/>
    <n v="1530600680.4100001"/>
    <n v="6312365.1900000004"/>
    <n v="570"/>
    <s v="Fujian Sanmu Group Co.,Ltd."/>
    <s v="86-591-38170632"/>
    <s v="zqsw@san-mu.com"/>
    <n v="1"/>
    <x v="2"/>
    <s v="营收极高"/>
    <s v="福州市"/>
    <n v="2685264.3515964914"/>
    <n v="11074.324894736843"/>
  </r>
  <r>
    <x v="2"/>
    <s v="600360.SH"/>
    <s v="容百科技"/>
    <s v="吉林华微电子股份有限公司"/>
    <s v="吉林省吉林市丰满区高新区深圳街99号"/>
    <s v="半导体及元件"/>
    <n v="557008393.66999996"/>
    <n v="25684522.280000001"/>
    <n v="2320"/>
    <s v="Jilin Sino-Microelectronics Co.,Ltd."/>
    <s v="86-432-64684562"/>
    <s v="hwdz99@hwdz.com.cn;ir@hwdz.com.cn"/>
    <n v="2"/>
    <x v="4"/>
    <s v="营收较高"/>
    <s v="吉林市"/>
    <n v="240089.82485775859"/>
    <n v="11070.914775862069"/>
  </r>
  <r>
    <x v="2"/>
    <s v="688616.SH"/>
    <s v="容大感光"/>
    <s v="杭州西力智能科技股份有限公司"/>
    <s v="浙江省杭州市西湖区转塘街道良浮路173号"/>
    <s v="电力设备"/>
    <n v="69737457.849999994"/>
    <n v="5300138.97"/>
    <n v="479"/>
    <s v="Hangzhou Xili Intelligent Technology Co.,Ltd."/>
    <s v="86-13957135718"/>
    <s v="zqb@cnxili.com"/>
    <n v="1"/>
    <x v="4"/>
    <s v="营收正常"/>
    <s v="杭州市"/>
    <n v="145589.6823590814"/>
    <n v="11065.008288100209"/>
  </r>
  <r>
    <x v="0"/>
    <s v="002877.SZ"/>
    <s v="容知日新"/>
    <s v="无锡智能自控工程股份有限公司"/>
    <s v="江苏省无锡市新吴区锡达路258号"/>
    <s v="通用设备"/>
    <n v="154781785.34999999"/>
    <n v="10199014.74"/>
    <n v="923"/>
    <s v="Wuxi Smart Auto-Control Engineering Co.,Ltd."/>
    <s v="86-510-88551877"/>
    <s v="sjf@wuxismart.com"/>
    <n v="1"/>
    <x v="1"/>
    <s v="营收较高"/>
    <s v="无锡市"/>
    <n v="167694.2419826652"/>
    <n v="11049.853456121344"/>
  </r>
  <r>
    <x v="2"/>
    <s v="603515.SH"/>
    <s v="嵘泰股份"/>
    <s v="欧普照明股份有限公司"/>
    <s v="上海市闵行区吴中路1799号万象城V2栋"/>
    <s v="光学光电子"/>
    <n v="1455169850.8299999"/>
    <n v="66247011.140000001"/>
    <n v="6008"/>
    <s v="Opple Lighting Co.,Ltd"/>
    <s v="86-21-38550000-6720"/>
    <s v="public@opple.com"/>
    <n v="1"/>
    <x v="0"/>
    <s v="营收极高"/>
    <s v="上海市"/>
    <n v="242205.36798102528"/>
    <n v="11026.466567909454"/>
  </r>
  <r>
    <x v="2"/>
    <s v="600609.SH"/>
    <s v="榕基软件"/>
    <s v="金杯汽车股份有限公司"/>
    <s v="辽宁省沈阳市大东区东望街39号"/>
    <s v="汽车零部件"/>
    <n v="1033685477.51"/>
    <n v="29435039.219999999"/>
    <n v="2675"/>
    <s v="Shenyang Jinbei Automotive Company Limited"/>
    <s v="86-24-31663565;86-24-31663562"/>
    <s v="stock@syjbauto.com.cn"/>
    <n v="1"/>
    <x v="1"/>
    <s v="营收极高"/>
    <s v="沈阳市"/>
    <n v="386424.4775738318"/>
    <n v="11003.752979439252"/>
  </r>
  <r>
    <x v="2"/>
    <s v="603068.SH"/>
    <s v="融捷股份"/>
    <s v="博通集成电路(上海)股份有限公司"/>
    <s v="上海市浦东新区自由贸易试验区张东路1387号41幢101(复式)室2F-3F/102(复式)室"/>
    <s v="半导体及元件"/>
    <n v="220882082.63999999"/>
    <n v="3543114.67"/>
    <n v="322"/>
    <s v="Beken Corporation"/>
    <s v="86-21-51086811-8899"/>
    <s v="ir@bekencorp.com"/>
    <n v="1"/>
    <x v="4"/>
    <s v="营收较高"/>
    <s v="上海市"/>
    <n v="685969.2007453416"/>
    <n v="11003.461708074534"/>
  </r>
  <r>
    <x v="2"/>
    <s v="603388.SH"/>
    <s v="融捷健康"/>
    <s v="元成环境股份有限公司"/>
    <s v="浙江省杭州市上城区庆春东路2-6号杭州金投金融大厦第15楼"/>
    <s v="建筑装饰"/>
    <n v="86371554.310000002"/>
    <n v="3417366.28"/>
    <n v="311"/>
    <s v="Yuancheng Environment Co.,Ltd."/>
    <s v="86-571-86990358"/>
    <s v="chaijz@ycgf.cn;hongdh@ycgf.cn;ycyuanlin@vip.163.com"/>
    <n v="3"/>
    <x v="3"/>
    <s v="营收正常"/>
    <s v="杭州市"/>
    <n v="277722.03958199359"/>
    <n v="10988.316012861736"/>
  </r>
  <r>
    <x v="2"/>
    <s v="600292.SH"/>
    <s v="融钰集团"/>
    <s v="国家电投集团远达环保股份有限公司"/>
    <s v="重庆市渝北区两江新区黄环北路10号1栋"/>
    <s v="环保"/>
    <n v="901232039.75999999"/>
    <n v="25363874.640000001"/>
    <n v="2311"/>
    <s v="Spic Yuanda Environmental—Protection Co.,Ltd ."/>
    <s v="86-23-65933055"/>
    <s v="lingjuan@spic.com.cn;denglichun@spic.com.cn;ydhb_dm@spic.com.cn"/>
    <n v="3"/>
    <x v="3"/>
    <s v="营收较高"/>
    <s v="重庆市"/>
    <n v="389974.9198442233"/>
    <n v="10975.281107745564"/>
  </r>
  <r>
    <x v="2"/>
    <s v="603208.SH"/>
    <s v="如通股份"/>
    <s v="江山欧派门业股份有限公司"/>
    <s v="浙江省衢州市江山市贺村镇淤头村淤达山自然村8号"/>
    <s v="家用轻工"/>
    <n v="490876164.74000001"/>
    <n v="55376805.57"/>
    <n v="5052"/>
    <s v="Jiangshan Oupai Door Industry Co.,Ltd"/>
    <s v="86-570-4729200"/>
    <s v="securities@oupaigroup.com"/>
    <n v="1"/>
    <x v="3"/>
    <s v="营收较高"/>
    <s v="衢州市"/>
    <n v="97164.719861441015"/>
    <n v="10961.36293942993"/>
  </r>
  <r>
    <x v="2"/>
    <s v="605319.SH"/>
    <s v="如意集团"/>
    <s v="无锡市振华汽车部件股份有限公司"/>
    <s v="江苏省无锡市滨湖区胡埭镇陆藕东路188号"/>
    <s v="汽车零部件"/>
    <n v="413408076.19"/>
    <n v="18361156.899999999"/>
    <n v="1679"/>
    <s v="Wuxi Zhenhua Auto Parts Co.,Ltd."/>
    <s v="86-510-85592554"/>
    <s v="zqfwb@wxzhenhua.com.cn"/>
    <n v="1"/>
    <x v="1"/>
    <s v="营收较高"/>
    <s v="无锡市"/>
    <n v="246222.79701608099"/>
    <n v="10935.769446098868"/>
  </r>
  <r>
    <x v="0"/>
    <s v="300553.SZ"/>
    <s v="软控股份"/>
    <s v="杭州集智机电股份有限公司"/>
    <s v="浙江省杭州市余杭区良渚街道七贤路1-1号"/>
    <s v="仪器仪表"/>
    <n v="44835188.100000001"/>
    <n v="3454078.56"/>
    <n v="316"/>
    <s v="Hangzhou Jizhi Mechatronic Co.,Ltd."/>
    <s v="86-571-87203495"/>
    <s v="investor@zjjizhi.com"/>
    <n v="1"/>
    <x v="2"/>
    <s v="营收正常"/>
    <s v="杭州市"/>
    <n v="141883.50664556964"/>
    <n v="10930.628354430381"/>
  </r>
  <r>
    <x v="0"/>
    <s v="300319.SZ"/>
    <s v="软通动力"/>
    <s v="深圳市麦捷微电子科技股份有限公司"/>
    <s v="广东省深圳市坪山区龙田街道竹坑社区坪山科技路麦捷科技智慧园"/>
    <s v="半导体及元件"/>
    <n v="799087735.37"/>
    <n v="43788866.579999998"/>
    <n v="4007"/>
    <s v="Shenzhen Microgate Technology Co.,Ltd."/>
    <s v="86-755-82928319"/>
    <s v="securities@szmicrogate.com"/>
    <n v="1"/>
    <x v="4"/>
    <s v="营收较高"/>
    <s v="深圳市"/>
    <n v="199422.94369104068"/>
    <n v="10928.09248315448"/>
  </r>
  <r>
    <x v="2"/>
    <s v="605088.SH"/>
    <s v="锐科激光"/>
    <s v="温州市冠盛汽车零部件集团股份有限公司"/>
    <s v="浙江省温州市瓯海区瓯海高新技术产业园区高翔路1号"/>
    <s v="汽车零部件"/>
    <n v="610244788.24000001"/>
    <n v="25101616.109999999"/>
    <n v="2297"/>
    <s v="Gsp Automotive Group Wenzhou Co.,Ltd."/>
    <s v="86-577-86291860"/>
    <s v="ir@gsp.cn"/>
    <n v="1"/>
    <x v="1"/>
    <s v="营收较高"/>
    <s v="温州市"/>
    <n v="265670.34751414892"/>
    <n v="10928.00004788855"/>
  </r>
  <r>
    <x v="0"/>
    <s v="002101.SZ"/>
    <s v="锐明技术"/>
    <s v="广东鸿图科技股份有限公司"/>
    <s v="广东省肇庆市高要区金渡世纪大道168号,广东省广州市天河区珠江新城兴民路222号天盈广场东塔3001"/>
    <s v="汽车零部件"/>
    <n v="1541899899.04"/>
    <n v="73310840.280000001"/>
    <n v="6715"/>
    <s v="Guangdong Hongtu Technology (Holdings) Co.,Ltd."/>
    <s v="86-20-38856709;86-758-8512658"/>
    <s v="tml@ght-china.com;liaojian@ght-china.com"/>
    <n v="2"/>
    <x v="1"/>
    <s v="营收极高"/>
    <s v="肇庆市"/>
    <n v="229620.23812956069"/>
    <n v="10917.474352941177"/>
  </r>
  <r>
    <x v="2"/>
    <s v="600162.SH"/>
    <s v="锐奇股份"/>
    <s v="深圳香江控股股份有限公司"/>
    <s v="广东省广州市番禺区番禺大道锦绣香江花园香江控股办公楼"/>
    <s v="房地产开发"/>
    <n v="1072258907.62"/>
    <n v="38982601.649999999"/>
    <n v="3571"/>
    <s v="Shenzhen Heungkong Holding Co.,Ltd"/>
    <s v="86-20-34821006"/>
    <s v="wuguanghui@hkhc.com.cn;hexiaoxia@hkhc.com.cn;hkhc@hkhc.com.cn"/>
    <n v="3"/>
    <x v="4"/>
    <s v="营收极高"/>
    <s v="广州市"/>
    <n v="300268.5263567628"/>
    <n v="10916.438434612153"/>
  </r>
  <r>
    <x v="2"/>
    <s v="689009.SH"/>
    <s v="锐新科技"/>
    <s v="九号有限公司"/>
    <s v="北京市海淀区西小口路66号中关村东升科技园A4号楼"/>
    <s v="非汽车交运"/>
    <n v="1917319776.8299999"/>
    <n v="38446566.689999998"/>
    <n v="3523"/>
    <s v="Ninebot Limited"/>
    <s v="86-10-84828002-841"/>
    <s v="ir@ninebot.com"/>
    <n v="1"/>
    <x v="4"/>
    <s v="营收极高"/>
    <s v="北京市"/>
    <n v="544229.28663922788"/>
    <n v="10913.019213738291"/>
  </r>
  <r>
    <x v="0"/>
    <s v="300572.SZ"/>
    <s v="瑞贝卡"/>
    <s v="深圳市安车检测股份有限公司"/>
    <s v="广东省深圳市南山区学府路63号高新区联合总部大厦35楼"/>
    <s v="其他社会服务"/>
    <n v="117463665.87"/>
    <n v="15137382.220000001"/>
    <n v="1389"/>
    <s v="Shenzhen Anche Technologies Co.,Ltd."/>
    <s v="86-755-86182392"/>
    <s v="ir@anche.cn"/>
    <n v="1"/>
    <x v="1"/>
    <s v="营收较高"/>
    <s v="深圳市"/>
    <n v="84567.074060475163"/>
    <n v="10898.043354931606"/>
  </r>
  <r>
    <x v="2"/>
    <s v="601608.SH"/>
    <s v="瑞晟智能"/>
    <s v="中信重工机械股份有限公司"/>
    <s v="河南省洛阳市涧西区建设路206号"/>
    <s v="专用设备"/>
    <n v="2165944763.5799999"/>
    <n v="78146985.400000006"/>
    <n v="7183"/>
    <s v="Citic Heavy Industries Co.,Ltd"/>
    <s v="86-379-64088999"/>
    <s v="citic_hic@citic.com"/>
    <n v="1"/>
    <x v="2"/>
    <s v="营收极高"/>
    <s v="洛阳市"/>
    <n v="301537.6254461924"/>
    <n v="10879.435528330781"/>
  </r>
  <r>
    <x v="2"/>
    <s v="601163.SH"/>
    <s v="瑞达期货"/>
    <s v="三角轮胎股份有限公司"/>
    <s v="山东省威海市环翠区青岛中路56号"/>
    <s v="汽车零部件"/>
    <n v="1850972794.5599999"/>
    <n v="58424631.5"/>
    <n v="5386"/>
    <s v="Triangle Tyre Co.,Ltd"/>
    <s v="86-631-5305527"/>
    <s v="jqgc@triangle.com.cn"/>
    <n v="1"/>
    <x v="1"/>
    <s v="营收极高"/>
    <s v="威海市"/>
    <n v="343663.71974749351"/>
    <n v="10847.4993501671"/>
  </r>
  <r>
    <x v="2"/>
    <s v="601116.SH"/>
    <s v="瑞德智能"/>
    <s v="三江购物俱乐部股份有限公司"/>
    <s v="浙江省宁波市海曙区环城西路北段197号"/>
    <s v="零售"/>
    <n v="1104516093.3599999"/>
    <n v="47349728.469999999"/>
    <n v="4367"/>
    <s v="Sanjiang Shopping Club Co.,Ltd"/>
    <s v="86-574-83886893"/>
    <s v="investors@sanjiang.com;sj@sanjiang.com"/>
    <n v="2"/>
    <x v="3"/>
    <s v="营收极高"/>
    <s v="宁波市"/>
    <n v="252923.30967712385"/>
    <n v="10842.621586901763"/>
  </r>
  <r>
    <x v="2"/>
    <s v="603888.SH"/>
    <s v="瑞尔特"/>
    <s v="新华网股份有限公司"/>
    <s v="北京市西城区宣武门西大街129号金隅大厦"/>
    <s v="传媒"/>
    <n v="303404085.74000001"/>
    <n v="20292606.600000001"/>
    <n v="1873"/>
    <s v="Xinhuanet Co.,Ltd"/>
    <s v="86-10-88050888"/>
    <s v="xxpl@news.cn"/>
    <n v="1"/>
    <x v="4"/>
    <s v="营收较高"/>
    <s v="北京市"/>
    <n v="161988.29991457556"/>
    <n v="10834.280085424454"/>
  </r>
  <r>
    <x v="2"/>
    <s v="688371.SH"/>
    <s v="瑞丰高材"/>
    <s v="江苏菲沃泰纳米科技股份有限公司"/>
    <s v="江苏省无锡市惠山区经济开发区玉祁配套区东环路182号"/>
    <s v="消费电子"/>
    <n v="95896710.310000002"/>
    <n v="7754728.0599999996"/>
    <n v="716"/>
    <s v="Jiangsu Favored Nanotechnology Co., Ltd."/>
    <s v="86-510-83897881"/>
    <s v="ft-board@favoredtech.com"/>
    <n v="1"/>
    <x v="2"/>
    <s v="营收正常"/>
    <s v="无锡市"/>
    <n v="133933.95294692737"/>
    <n v="10830.625782122905"/>
  </r>
  <r>
    <x v="2"/>
    <s v="688345.SH"/>
    <s v="瑞丰光电"/>
    <s v="广东博力威科技股份有限公司"/>
    <s v="广东省东莞市东城区东城街道东城科技园"/>
    <s v="电力设备"/>
    <n v="545451712.63999999"/>
    <n v="25392527.350000001"/>
    <n v="2345"/>
    <s v="Guangdong Greenway Technology Co.,Ltd"/>
    <s v="86-769-27282088-889"/>
    <s v="dms@greenway-battery.com"/>
    <n v="1"/>
    <x v="4"/>
    <s v="营收较高"/>
    <s v="东莞市"/>
    <n v="232602.00965458422"/>
    <n v="10828.369872068231"/>
  </r>
  <r>
    <x v="2"/>
    <s v="603139.SH"/>
    <s v="瑞丰新材"/>
    <s v="陕西康惠制药股份有限公司"/>
    <s v="陕西省咸阳市秦都区彩虹二路"/>
    <s v="中药"/>
    <n v="117729916.33"/>
    <n v="8791930.7200000007"/>
    <n v="812"/>
    <s v="Shaanxi Kanghui Pharmaceutical Co.,Ltd."/>
    <s v="86-29-33347561"/>
    <s v="irsxkh@163.com"/>
    <n v="1"/>
    <x v="2"/>
    <s v="营收较高"/>
    <s v="咸阳市"/>
    <n v="144987.58168719211"/>
    <n v="10827.500886699509"/>
  </r>
  <r>
    <x v="2"/>
    <s v="600682.SH"/>
    <s v="瑞丰银行"/>
    <s v="南京新街口百货商店股份有限公司"/>
    <s v="江苏省南京市秦淮区中山南路1号"/>
    <s v="生物制品"/>
    <n v="1398864221.8099999"/>
    <n v="210028853.25"/>
    <n v="19420"/>
    <s v="Nanjing Xinjiekou Department Store Co.,Ltd."/>
    <s v="86-25-84761643"/>
    <s v="irm@njxb.com;info@cenbest.com"/>
    <n v="2"/>
    <x v="1"/>
    <s v="营收极高"/>
    <s v="南京市"/>
    <n v="72032.143244593201"/>
    <n v="10815.079981977344"/>
  </r>
  <r>
    <x v="0"/>
    <s v="000045.SZ"/>
    <s v="瑞鹄模具"/>
    <s v="深圳市纺织(集团)股份有限公司"/>
    <s v="广东省深圳市福田区华强北路3号深纺大厦六楼"/>
    <s v="光学光电子"/>
    <n v="670551882.03999996"/>
    <n v="17625745.18"/>
    <n v="1631"/>
    <s v="Shenzhen Textile (Holdings) Co.,Ltd."/>
    <s v="86-755-83776043"/>
    <s v="jiangp@chinasthc.com;lizy@chinasthc.com;szfzjt@chinasthc.com"/>
    <n v="3"/>
    <x v="0"/>
    <s v="营收较高"/>
    <s v="深圳市"/>
    <n v="411129.29616186384"/>
    <n v="10806.710717351318"/>
  </r>
  <r>
    <x v="0"/>
    <s v="300012.SZ"/>
    <s v="瑞和股份"/>
    <s v="华测检测认证集团股份有限公司"/>
    <s v="广东省深圳市宝安区新安街道留仙三路4号华测检测大楼"/>
    <s v="其他社会服务"/>
    <n v="907659635.63999999"/>
    <n v="119849299"/>
    <n v="11091"/>
    <s v="Centre Testing International Group Co. Ltd."/>
    <s v="86-755-33682137"/>
    <s v="security@cti-cert.com"/>
    <n v="1"/>
    <x v="1"/>
    <s v="营收较高"/>
    <s v="深圳市"/>
    <n v="81837.493070056807"/>
    <n v="10805.995762329818"/>
  </r>
  <r>
    <x v="0"/>
    <s v="002282.SZ"/>
    <s v="瑞华泰"/>
    <s v="博深股份有限公司"/>
    <s v="河北省石家庄市裕华区高新区长江大道289号"/>
    <s v="通用设备"/>
    <n v="344882373.10000002"/>
    <n v="20364241.489999998"/>
    <n v="1889"/>
    <s v="Bosun Co.,Ltd"/>
    <s v="86-311-85962650"/>
    <s v="bod@bosun.com.cn"/>
    <n v="1"/>
    <x v="1"/>
    <s v="营收较高"/>
    <s v="石家庄市"/>
    <n v="182574.04610905243"/>
    <n v="10780.434880889359"/>
  </r>
  <r>
    <x v="0"/>
    <s v="002175.SZ"/>
    <s v="瑞康医药"/>
    <s v="东方时代网络传媒股份有限公司"/>
    <s v="广西壮族自治区桂林市七星区临江路234号"/>
    <s v="仪器仪表"/>
    <n v="66432286.18"/>
    <n v="8707175.6199999992"/>
    <n v="808"/>
    <s v="Oriental Times Media Corporation."/>
    <s v="86-513-69880410"/>
    <s v="wsq1991905@126.com"/>
    <n v="1"/>
    <x v="2"/>
    <s v="营收正常"/>
    <s v="广西壮族自治区桂林市"/>
    <n v="82218.175965346541"/>
    <n v="10776.207450495049"/>
  </r>
  <r>
    <x v="2"/>
    <s v="688195.SH"/>
    <s v="瑞可达"/>
    <s v="腾景科技股份有限公司"/>
    <s v="福建省福州市马尾区科技园区珍珠路2号（自贸试验区内）"/>
    <s v="光学光电子"/>
    <n v="77875572.180000007"/>
    <n v="10357119.91"/>
    <n v="963"/>
    <s v="Optowide Technologies Co.,Ltd."/>
    <s v="86-591-38178242"/>
    <s v="ir@optowide.com"/>
    <n v="1"/>
    <x v="0"/>
    <s v="营收正常"/>
    <s v="福州市"/>
    <n v="80867.676199376961"/>
    <n v="10755.057019730011"/>
  </r>
  <r>
    <x v="0"/>
    <s v="002965.SZ"/>
    <s v="瑞联新材"/>
    <s v="祥鑫科技股份有限公司"/>
    <s v="广东省东莞市长安镇建安路893号"/>
    <s v="汽车零部件"/>
    <n v="752144394.14999998"/>
    <n v="34127182.210000001"/>
    <n v="3176"/>
    <s v="Lucky Harvest Co.,Ltd."/>
    <s v="86-769-89953999-8888"/>
    <s v="ir@luckyharvest.cn;lha057@luckyharvest.cn"/>
    <n v="2"/>
    <x v="1"/>
    <s v="营收较高"/>
    <s v="东莞市"/>
    <n v="236821.28279282115"/>
    <n v="10745.334448992444"/>
  </r>
  <r>
    <x v="2"/>
    <s v="603890.SH"/>
    <s v="瑞凌股份"/>
    <s v="苏州春秋电子科技股份有限公司"/>
    <s v="江苏省苏州市昆山市张浦镇益德路988号"/>
    <s v="消费电子"/>
    <n v="923052840.88999999"/>
    <n v="49053448.840000004"/>
    <n v="4568"/>
    <s v="Suzhou Chunqiu Electronic Technology Co.,Ltd"/>
    <s v="86-512-57445099"/>
    <s v="zhangzj@chunqiu-group.com"/>
    <n v="1"/>
    <x v="2"/>
    <s v="营收较高"/>
    <s v="苏州市"/>
    <n v="202069.36096541156"/>
    <n v="10738.495805604203"/>
  </r>
  <r>
    <x v="2"/>
    <s v="600657.SH"/>
    <s v="瑞玛精密"/>
    <s v="信达地产股份有限公司"/>
    <s v="北京市海淀区中关村南大街甲18号北京国际大厦A座"/>
    <s v="房地产开发"/>
    <n v="4044153220.4299998"/>
    <n v="30353102.120000001"/>
    <n v="2827"/>
    <s v="Cinda Real Eatate Co.,Ltd."/>
    <s v="86-10-82190959"/>
    <s v="dongban_dc@cinda.com.cn"/>
    <n v="1"/>
    <x v="4"/>
    <s v="营收极高"/>
    <s v="北京市"/>
    <n v="1430545.8862504421"/>
    <n v="10736.859610894942"/>
  </r>
  <r>
    <x v="2"/>
    <s v="601777.SH"/>
    <s v="瑞茂通"/>
    <s v="力帆科技(集团)股份有限公司"/>
    <s v="重庆市北碚区蔡家岗镇凤栖路16号"/>
    <s v="非汽车交运"/>
    <n v="1249498768.0999999"/>
    <n v="50849023.130000003"/>
    <n v="4739"/>
    <s v="Lifan Technology(Group)Co.,Ltd."/>
    <s v="86-23-61663050"/>
    <s v="tzzqb@lifan.com;mail@lifan.com"/>
    <n v="2"/>
    <x v="4"/>
    <s v="营收极高"/>
    <s v="重庆市"/>
    <n v="263662.96013926988"/>
    <n v="10729.905703734965"/>
  </r>
  <r>
    <x v="2"/>
    <s v="603712.SH"/>
    <s v="瑞纳智能"/>
    <s v="天津七一二通信广播股份有限公司"/>
    <s v="天津市滨海新区塘沽区开发区西区北大街141号"/>
    <s v="国防军工"/>
    <n v="409795807.57999998"/>
    <n v="21489193.98"/>
    <n v="2003"/>
    <s v="Tianjin 712 Communication &amp; Broadcasting Co.,Ltd"/>
    <s v="86-22-65388293"/>
    <s v="712ir@712.cn"/>
    <n v="1"/>
    <x v="0"/>
    <s v="营收较高"/>
    <s v="天津市"/>
    <n v="204591.01726410384"/>
    <n v="10728.504233649526"/>
  </r>
  <r>
    <x v="0"/>
    <s v="301256.SZ"/>
    <s v="瑞普生物"/>
    <s v="华融化学股份有限公司"/>
    <s v="四川省成都市彭州市九尺镇林杨路166号"/>
    <s v="化学原料"/>
    <n v="161564904.21000001"/>
    <n v="6298759.9100000001"/>
    <n v="588"/>
    <s v="Huarong Chemical Co.,Ltd."/>
    <s v="86-28-86238215"/>
    <s v="hrhg.db@newhope.cn"/>
    <n v="1"/>
    <x v="3"/>
    <s v="营收较高"/>
    <s v="成都市"/>
    <n v="274770.24525510205"/>
    <n v="10712.176717687074"/>
  </r>
  <r>
    <x v="0"/>
    <s v="002991.SZ"/>
    <s v="瑞斯康达"/>
    <s v="甘源食品股份有限公司"/>
    <s v="江西省萍乡市安源区萍乡经济技术开发区清泉生物医药食品工业园"/>
    <s v="食品加工制造"/>
    <n v="320363695.18000001"/>
    <n v="22512919.899999999"/>
    <n v="2104"/>
    <s v="Ganyuan Foods Co.,Ltd."/>
    <s v="86-799-7175598"/>
    <s v="zhengquanbu@ganyuanfood.com"/>
    <n v="1"/>
    <x v="1"/>
    <s v="营收较高"/>
    <s v="萍乡市"/>
    <n v="152264.11367870722"/>
    <n v="10700.056986692014"/>
  </r>
  <r>
    <x v="2"/>
    <s v="688337.SH"/>
    <s v="瑞松科技"/>
    <s v="普源精电科技股份有限公司"/>
    <s v="江苏省苏州市虎丘区高新区科灵路8号"/>
    <s v="仪器仪表"/>
    <n v="116656197.06"/>
    <n v="4279100.05"/>
    <n v="400"/>
    <s v="Rigol Technologies Co.,Ltd."/>
    <s v="86-512-66706688"/>
    <s v="wangning@rigol.com"/>
    <n v="1"/>
    <x v="2"/>
    <s v="营收较高"/>
    <s v="苏州市"/>
    <n v="291640.49265000003"/>
    <n v="10697.750124999999"/>
  </r>
  <r>
    <x v="0"/>
    <s v="001236.SZ"/>
    <s v="瑞泰科技"/>
    <s v="弘业期货股份有限公司"/>
    <s v="江苏省南京市秦淮区中华路50号"/>
    <s v="保险及其他"/>
    <n v="210283134.19999999"/>
    <n v="7048446.9199999999"/>
    <n v="659"/>
    <s v="Holly Futures Co., Ltd."/>
    <s v="86-25-52278980"/>
    <s v="zqb@ftol.com.cn"/>
    <n v="1"/>
    <x v="4"/>
    <s v="营收较高"/>
    <s v="南京市"/>
    <n v="319094.28558421851"/>
    <n v="10695.670591805767"/>
  </r>
  <r>
    <x v="2"/>
    <s v="605136.SH"/>
    <s v="瑞泰新材"/>
    <s v="上海丽人丽妆化妆品股份有限公司"/>
    <s v="上海市徐汇区番禺路876号"/>
    <s v="互联网电商"/>
    <n v="714966439.32000005"/>
    <n v="12695668.73"/>
    <n v="1190"/>
    <s v="Shanghai Lily &amp; Beauty Cosmetics Co.,Ltd."/>
    <s v="86-21-64663911"/>
    <s v="shlrlz@lrlz.com"/>
    <n v="1"/>
    <x v="0"/>
    <s v="营收较高"/>
    <s v="上海市"/>
    <n v="600812.13388235297"/>
    <n v="10668.629184873949"/>
  </r>
  <r>
    <x v="0"/>
    <s v="300187.SZ"/>
    <s v="瑞芯微"/>
    <s v="永清环保股份有限公司"/>
    <s v="湖南省长沙市浏阳市国家生物医药产业基地(319国道旁)"/>
    <s v="环保"/>
    <n v="155422723.41999999"/>
    <n v="8081600.0499999998"/>
    <n v="758"/>
    <s v="Yonker Environmental Protection Co.,Ltd."/>
    <s v="86-731-83285599"/>
    <s v="zqb_yonker@163.com"/>
    <n v="1"/>
    <x v="3"/>
    <s v="营收较高"/>
    <s v="长沙市"/>
    <n v="205043.17073878626"/>
    <n v="10661.741490765171"/>
  </r>
  <r>
    <x v="0"/>
    <s v="002809.SZ"/>
    <s v="睿昂基因"/>
    <s v="广东红墙新材料股份有限公司"/>
    <s v="广东省惠州市博罗县石湾镇科技产业园"/>
    <s v="化学制品"/>
    <n v="192542124.63999999"/>
    <n v="8996604.5800000001"/>
    <n v="845"/>
    <s v="Guangdong Redwall New Materials Co.,Ltd."/>
    <s v="86-752-6113907"/>
    <s v="public@redwall.com.cn"/>
    <n v="1"/>
    <x v="3"/>
    <s v="营收较高"/>
    <s v="惠州市"/>
    <n v="227860.50253254437"/>
    <n v="10646.869325443788"/>
  </r>
  <r>
    <x v="2"/>
    <s v="600710.SH"/>
    <s v="睿创微纳"/>
    <s v="苏美达股份有限公司"/>
    <s v="江苏省南京市玄武区长江路198号"/>
    <s v="贸易"/>
    <n v="30684947660.099998"/>
    <n v="214971211.94"/>
    <n v="20202"/>
    <s v="Sumec Corporation Limited"/>
    <s v="86-25-84531968"/>
    <s v="tzz@sumec.com.cn"/>
    <n v="1"/>
    <x v="1"/>
    <s v="营收极高"/>
    <s v="南京市"/>
    <n v="1518906.4280813781"/>
    <n v="10641.085632115632"/>
  </r>
  <r>
    <x v="2"/>
    <s v="600879.SH"/>
    <s v="睿能科技"/>
    <s v="航天时代电子技术股份有限公司"/>
    <s v="北京市海淀区丰滢东路1号"/>
    <s v="国防军工"/>
    <n v="3685218545.5999999"/>
    <n v="166481783.59999999"/>
    <n v="15648"/>
    <s v="China Aerospace Times Electronics Co.,Ltd."/>
    <s v="86-10-88106362"/>
    <s v="lufan@catec-ltd.cn;sunzhaoqian@catec-ltd.cn;catec@catec-ltd.cn"/>
    <n v="3"/>
    <x v="0"/>
    <s v="营收极高"/>
    <s v="北京市"/>
    <n v="235507.32014314929"/>
    <n v="10639.173287321062"/>
  </r>
  <r>
    <x v="0"/>
    <s v="002424.SZ"/>
    <s v="睿智医药"/>
    <s v="贵州百灵企业集团制药股份有限公司"/>
    <s v="贵州省安顺市西秀区经济技术开发区西航路212号"/>
    <s v="中药"/>
    <n v="738716135.73000002"/>
    <n v="65091265.159999996"/>
    <n v="6124"/>
    <s v="Guizhou Bailing Group Pharmaceutical Co.,Ltd."/>
    <s v="86-851-33415126"/>
    <s v="niumin1804@126.com;chenzhibl@126.com;gzblzqb@163.com"/>
    <n v="3"/>
    <x v="2"/>
    <s v="营收较高"/>
    <s v="安顺市"/>
    <n v="120626.41014532985"/>
    <n v="10628.880659699542"/>
  </r>
  <r>
    <x v="0"/>
    <s v="301133.SZ"/>
    <s v="闰土股份"/>
    <s v="广州市金钟汽车零件股份有限公司"/>
    <s v="广东省广州市花都区新华街东风大道西"/>
    <s v="汽车零部件"/>
    <n v="158379189.59"/>
    <n v="16081200.43"/>
    <n v="1513"/>
    <s v="Guangzhou Jinzhong Auto Parts Manufacturing Co., Ltd."/>
    <s v="86-20-86733628-3881"/>
    <s v="jinzhongir@jz-auto.net"/>
    <n v="1"/>
    <x v="1"/>
    <s v="营收较高"/>
    <s v="广州市"/>
    <n v="104678.90918043623"/>
    <n v="10628.685016523463"/>
  </r>
  <r>
    <x v="2"/>
    <s v="688021.SH"/>
    <s v="润邦股份"/>
    <s v="山东奥福环保科技股份有限公司"/>
    <s v="山东省德州市临邑县花园大街东段路北"/>
    <s v="汽车零部件"/>
    <n v="55566314.310000002"/>
    <n v="9926677.2200000007"/>
    <n v="934"/>
    <s v="Aofu Environmental Technology Co.,Ltd."/>
    <s v="86-534-4260688"/>
    <s v="shandongaofu@aofuchina.com"/>
    <n v="1"/>
    <x v="1"/>
    <s v="营收正常"/>
    <s v="德州市"/>
    <n v="59492.841873661673"/>
    <n v="10628.134068522484"/>
  </r>
  <r>
    <x v="0"/>
    <s v="000823.SZ"/>
    <s v="润贝航科"/>
    <s v="广东汕头超声电子股份有限公司"/>
    <s v="广东省汕头市龙湖区龙江路12号"/>
    <s v="半导体及元件"/>
    <n v="1716518215.5999999"/>
    <n v="75093600.920000002"/>
    <n v="7077"/>
    <s v="Guangdong Goworld Co.,Ltd."/>
    <s v="86-754-88192281-3012;86-754-88192281-3033"/>
    <s v="csdz@gd-goworld.com"/>
    <n v="1"/>
    <x v="4"/>
    <s v="营收极高"/>
    <s v="汕头市"/>
    <n v="242548.85058640665"/>
    <n v="10610.936967641655"/>
  </r>
  <r>
    <x v="2"/>
    <s v="600869.SH"/>
    <s v="润达医疗"/>
    <s v="远东智慧能源股份有限公司"/>
    <s v="江苏省无锡市宜兴市远东大道6号"/>
    <s v="电力设备"/>
    <n v="4191713053.4699998"/>
    <n v="86610490.049999997"/>
    <n v="8164"/>
    <s v="Far East Smarter Energy Co.,Ltd."/>
    <s v="86-510-87249788"/>
    <s v="87249788@600869.com"/>
    <n v="1"/>
    <x v="4"/>
    <s v="营收极高"/>
    <s v="无锡市"/>
    <n v="513438.63957251346"/>
    <n v="10608.830236403723"/>
  </r>
  <r>
    <x v="0"/>
    <s v="002580.SZ"/>
    <s v="润都股份"/>
    <s v="山东圣阳电源股份有限公司"/>
    <s v="山东省济宁市曲阜市圣阳路1号"/>
    <s v="电力设备"/>
    <n v="419265277.04000002"/>
    <n v="21514316.309999999"/>
    <n v="2028"/>
    <s v="Shandong Sacred Sun Power Sources Co.,Ltd"/>
    <s v="86-537-4435777"/>
    <s v="zqb@sacredsun.cn"/>
    <n v="1"/>
    <x v="4"/>
    <s v="营收较高"/>
    <s v="济宁市"/>
    <n v="206738.30228796846"/>
    <n v="10608.63723372781"/>
  </r>
  <r>
    <x v="0"/>
    <s v="300265.SZ"/>
    <s v="润丰股份"/>
    <s v="江苏通光电子线缆股份有限公司"/>
    <s v="江苏省南通市海门区海门街道渤海路169号"/>
    <s v="电力设备"/>
    <n v="406935470.44"/>
    <n v="14003176.710000001"/>
    <n v="1321"/>
    <s v="Jiangsu Tongguang Electronic Wire&amp;Cable Co.,Ltd."/>
    <s v="86-513-82263991"/>
    <s v="cwb@tgjt.cn"/>
    <n v="1"/>
    <x v="4"/>
    <s v="营收较高"/>
    <s v="南通市"/>
    <n v="308051.07527630584"/>
    <n v="10600.436570779713"/>
  </r>
  <r>
    <x v="0"/>
    <s v="301042.SZ"/>
    <s v="润禾材料"/>
    <s v="珠海安联锐视科技股份有限公司"/>
    <s v="广东省珠海市香洲区国家高新区科技六路100号1、2、3号厂房"/>
    <s v="计算机设备"/>
    <n v="184002584.88"/>
    <n v="13302611.32"/>
    <n v="1256"/>
    <s v="Zhuhai Raysharp Technology Co.,Ltd."/>
    <s v="86-756-8598208"/>
    <s v="security@raysharp.cn"/>
    <n v="1"/>
    <x v="3"/>
    <s v="营收较高"/>
    <s v="珠海市"/>
    <n v="146498.8733121019"/>
    <n v="10591.251050955414"/>
  </r>
  <r>
    <x v="0"/>
    <s v="301072.SZ"/>
    <s v="润和软件"/>
    <s v="江苏中捷精工科技股份有限公司"/>
    <s v="江苏省无锡市锡山区东港镇港下"/>
    <s v="汽车零部件"/>
    <n v="160680453.44"/>
    <n v="9002276.1699999999"/>
    <n v="850"/>
    <s v="Zhongjie(Jiangsu)Technology Co.,Ltd."/>
    <s v="86-510-88351766"/>
    <s v="jszj@wuxizhongjie.com"/>
    <n v="1"/>
    <x v="1"/>
    <s v="营收较高"/>
    <s v="无锡市"/>
    <n v="189035.82757647059"/>
    <n v="10590.91314117647"/>
  </r>
  <r>
    <x v="0"/>
    <s v="000967.SZ"/>
    <s v="润建股份"/>
    <s v="盈峰环境科技集团股份有限公司"/>
    <s v="广东省佛山市顺德区北滘新城区怡欣路7-8号盈峰中心23层"/>
    <s v="环保"/>
    <n v="2822730007.6500001"/>
    <n v="141498457.27000001"/>
    <n v="13363"/>
    <s v="Infore Environment Technology Group Co.,Ltd."/>
    <s v="86-757-26335291"/>
    <s v="wangyf@infore.com;inforeenviro@infore.com"/>
    <n v="2"/>
    <x v="3"/>
    <s v="营收极高"/>
    <s v="佛山市"/>
    <n v="211234.75324777371"/>
    <n v="10588.824161490684"/>
  </r>
  <r>
    <x v="0"/>
    <s v="301189.SZ"/>
    <s v="润农节水"/>
    <s v="深圳奥尼电子股份有限公司"/>
    <s v="广东省深圳市宝安区新安街道留仙二路鸿辉工业园5#厂房2楼、3楼、6楼、7楼,8楼西半层,9楼"/>
    <s v="消费电子"/>
    <n v="134848742.69"/>
    <n v="12883872.710000001"/>
    <n v="1217"/>
    <s v="Shenzhen Aoni Electronic Co.,Ltd."/>
    <s v="86-755-21632223"/>
    <s v="aonidm@anc.cn;ir@anc.cn"/>
    <n v="2"/>
    <x v="2"/>
    <s v="营收较高"/>
    <s v="深圳市"/>
    <n v="110804.22571076418"/>
    <n v="10586.583985209532"/>
  </r>
  <r>
    <x v="0"/>
    <s v="300272.SZ"/>
    <s v="润欣科技"/>
    <s v="开能健康科技集团股份有限公司"/>
    <s v="上海市浦东新区川沙镇川大路518号"/>
    <s v="小家电"/>
    <n v="335819450.56"/>
    <n v="15924291.199999999"/>
    <n v="1508"/>
    <s v="Canature Health Technology Co.,Ltd."/>
    <s v="86-21-58599901"/>
    <s v="dongmiban@canature.com"/>
    <n v="1"/>
    <x v="2"/>
    <s v="营收较高"/>
    <s v="上海市"/>
    <n v="222691.94334217507"/>
    <n v="10559.874801061007"/>
  </r>
  <r>
    <x v="1"/>
    <s v="836263.BJ"/>
    <s v="润阳科技"/>
    <s v="北京中航泰达环保科技股份有限公司"/>
    <s v="北京市丰台区汽车博物馆西路8号院3号楼8层801"/>
    <s v="环保"/>
    <n v="147515335.31999999"/>
    <n v="5220299.5599999996"/>
    <n v="495"/>
    <s v="Beijing Zhtd Environmental Protection Technology Co.,Ltd."/>
    <s v="86-10-83650320"/>
    <s v="tangning@cnzhtd.com;zhtd@cnzhtd.com"/>
    <n v="2"/>
    <x v="3"/>
    <s v="营收较高"/>
    <s v="北京市"/>
    <n v="298010.77842424239"/>
    <n v="10546.059717171716"/>
  </r>
  <r>
    <x v="1"/>
    <s v="836826.BJ"/>
    <s v="若羽臣"/>
    <s v="大连盖世健康食品股份有限公司"/>
    <s v="辽宁省大连市旅顺口区畅达路320号"/>
    <s v="食品加工制造"/>
    <n v="74954645.840000004"/>
    <n v="4298815.26"/>
    <n v="408"/>
    <s v="Dalian Gaishi Food Co.,Ltd."/>
    <s v="86-411-86277777-8027"/>
    <s v="stock@gaishi.cn"/>
    <n v="1"/>
    <x v="1"/>
    <s v="营收正常"/>
    <s v="大连市"/>
    <n v="183712.36725490197"/>
    <n v="10536.311911764706"/>
  </r>
  <r>
    <x v="2"/>
    <s v="603633.SH"/>
    <s v="塞力医疗"/>
    <s v="上海徕木电子股份有限公司"/>
    <s v="上海市松江区洞泾镇洞薛路651弄88号"/>
    <s v="汽车零部件"/>
    <n v="204040235.24000001"/>
    <n v="15032519.25"/>
    <n v="1428"/>
    <s v="Shanghai Laimu Electronics Co.,Ltd."/>
    <s v="86-21-67679072"/>
    <s v="ir@laimu.com.cn"/>
    <n v="1"/>
    <x v="1"/>
    <s v="营收较高"/>
    <s v="上海市"/>
    <n v="142885.31879551822"/>
    <n v="10526.974264705883"/>
  </r>
  <r>
    <x v="0"/>
    <s v="000682.SZ"/>
    <s v="赛福天"/>
    <s v="东方电子股份有限公司"/>
    <s v="山东省烟台市芝罘区机场路2号"/>
    <s v="电力设备"/>
    <n v="944322135.88999999"/>
    <n v="60795630.890000001"/>
    <n v="5792"/>
    <s v="Dongfang Electronics Co.,Ltd"/>
    <s v="86-535-5520066"/>
    <s v="zhengquan@dongfang-china.com"/>
    <n v="1"/>
    <x v="4"/>
    <s v="营收较高"/>
    <s v="烟台市"/>
    <n v="163039.04279868785"/>
    <n v="10496.483233770718"/>
  </r>
  <r>
    <x v="0"/>
    <s v="002404.SZ"/>
    <s v="赛力斯"/>
    <s v="浙江嘉欣丝绸股份有限公司"/>
    <s v="浙江省嘉兴市南湖区中环西路588号"/>
    <s v="纺织制造"/>
    <n v="1054226865.36"/>
    <n v="27429965.859999999"/>
    <n v="2615"/>
    <s v="Zhejiang Jiaxin Silk Corp.,Ltd."/>
    <s v="86-573-82078789"/>
    <s v="inf@jxsilk.cn"/>
    <n v="1"/>
    <x v="4"/>
    <s v="营收极高"/>
    <s v="嘉兴市"/>
    <n v="403146.02881835564"/>
    <n v="10489.470692160612"/>
  </r>
  <r>
    <x v="2"/>
    <s v="603031.SH"/>
    <s v="赛隆药业"/>
    <s v="安徽安孚电池科技股份有限公司"/>
    <s v="安徽省合肥市蜀山区潜山路888号百利中心1801"/>
    <s v="电力设备"/>
    <n v="960164919.86000001"/>
    <n v="34520525.039999999"/>
    <n v="3292"/>
    <s v="Anhui Anfu Battery Technology Co.,Ltd"/>
    <s v="86-551-62631368;86-551-62631389"/>
    <s v="renshunying@foxmail.com;12198155@qq.com;adl7322445@163.com"/>
    <n v="3"/>
    <x v="4"/>
    <s v="营收较高"/>
    <s v="合肥市"/>
    <n v="291666.1360449575"/>
    <n v="10486.186221142163"/>
  </r>
  <r>
    <x v="2"/>
    <s v="688596.SH"/>
    <s v="赛伦生物"/>
    <s v="上海正帆科技股份有限公司"/>
    <s v="上海市闵行区春永路55号2幢"/>
    <s v="专用设备"/>
    <n v="362195314.75999999"/>
    <n v="11257680.380000001"/>
    <n v="1075"/>
    <s v="Shanghai Gentech Co.,Ltd."/>
    <s v="86-21-54428800"/>
    <s v="ir@gentech-online.com"/>
    <n v="1"/>
    <x v="2"/>
    <s v="营收较高"/>
    <s v="上海市"/>
    <n v="336925.87419534882"/>
    <n v="10472.260818604653"/>
  </r>
  <r>
    <x v="2"/>
    <s v="600969.SH"/>
    <s v="赛轮轮胎"/>
    <s v="湖南郴电国际发展股份有限公司"/>
    <s v="湖南省郴州市北湖区青年大道民生路口万国大厦"/>
    <s v="电力"/>
    <n v="968555373.39999998"/>
    <n v="29595976.949999999"/>
    <n v="2832"/>
    <s v="Hunan Chendian International Development Co.,Ltd"/>
    <s v="86-735-2339276;86-735-2339232"/>
    <s v="wrcdgj@163.com;cdgj-zqb@163.com"/>
    <n v="2"/>
    <x v="4"/>
    <s v="营收较高"/>
    <s v="郴州市"/>
    <n v="342004.01603107346"/>
    <n v="10450.556832627119"/>
  </r>
  <r>
    <x v="0"/>
    <s v="300246.SZ"/>
    <s v="赛摩智能"/>
    <s v="广东宝莱特医用科技股份有限公司"/>
    <s v="广东省珠海市香洲区高新区科技创新海岸创新一路2号"/>
    <s v="医疗器械"/>
    <n v="291794237.98000002"/>
    <n v="13947291.98"/>
    <n v="1335"/>
    <s v="Guangdong Biolight Meditech Co.,Ltd."/>
    <s v="86-756-3399909"/>
    <s v="ir@blt.com.cn"/>
    <n v="1"/>
    <x v="2"/>
    <s v="营收较高"/>
    <s v="珠海市"/>
    <n v="218572.46290636706"/>
    <n v="10447.409722846442"/>
  </r>
  <r>
    <x v="0"/>
    <s v="002095.SZ"/>
    <s v="赛诺医疗"/>
    <s v="浙江网盛生意宝股份有限公司"/>
    <s v="浙江省杭州市西湖区莫干山路187号易盛大厦12F"/>
    <s v="传媒"/>
    <n v="126642185.81"/>
    <n v="5834641.5700000003"/>
    <n v="560"/>
    <s v="Zhejiang Netsun Co.,Ltd"/>
    <s v="86-571-88228198;86-571-88228222"/>
    <s v="zqb@netsun.com"/>
    <n v="1"/>
    <x v="4"/>
    <s v="营收较高"/>
    <s v="杭州市"/>
    <n v="226146.76037500001"/>
    <n v="10419.002803571429"/>
  </r>
  <r>
    <x v="0"/>
    <s v="002570.SZ"/>
    <s v="赛特新材"/>
    <s v="贝因美股份有限公司"/>
    <s v="浙江省杭州市滨江区伟业路1号10幢"/>
    <s v="食品加工制造"/>
    <n v="814448112.16999996"/>
    <n v="20126374.670000002"/>
    <n v="1933"/>
    <s v="Beingmate Co.,Ltd."/>
    <s v="86-571-28038959"/>
    <s v="security@beingmate.com"/>
    <n v="1"/>
    <x v="1"/>
    <s v="营收较高"/>
    <s v="杭州市"/>
    <n v="421338.90955509566"/>
    <n v="10411.988965338853"/>
  </r>
  <r>
    <x v="0"/>
    <s v="300136.SZ"/>
    <s v="赛腾股份"/>
    <s v="深圳市信维通信股份有限公司"/>
    <s v="广东省深圳市宝安区沙井街道西环路1013号A.B栋"/>
    <s v="消费电子"/>
    <n v="1913728134.4200001"/>
    <n v="121031354.93000001"/>
    <n v="11629"/>
    <s v="Shenzhen Sunway Communication Co.,Ltd"/>
    <s v="86-755-33086079"/>
    <s v="ir@sz-sunway.com"/>
    <n v="1"/>
    <x v="2"/>
    <s v="营收极高"/>
    <s v="深圳市"/>
    <n v="164565.15043597901"/>
    <n v="10407.718198469345"/>
  </r>
  <r>
    <x v="1"/>
    <s v="871396.BJ"/>
    <s v="赛托生物"/>
    <s v="常州电站辅机股份有限公司"/>
    <s v="江苏省常州市武进区高新技术产业开发区凤栖路8号"/>
    <s v="自动化设备"/>
    <n v="37865897.960000001"/>
    <n v="2913434.33"/>
    <n v="280"/>
    <s v="Changzhou Power Station Auxiliary Equipment Co.,Ltd"/>
    <s v="86-519-89856618"/>
    <s v="dmb@czcdf.cn;1369049257@qq.com"/>
    <n v="2"/>
    <x v="2"/>
    <s v="营收正常"/>
    <s v="常州市"/>
    <n v="135235.34985714286"/>
    <n v="10405.122607142857"/>
  </r>
  <r>
    <x v="0"/>
    <s v="000507.SZ"/>
    <s v="赛微微电"/>
    <s v="珠海港股份有限公司"/>
    <s v="广东省珠海市香洲区紫荆路93号铭泰城市广场1栋20层"/>
    <s v="港口航运"/>
    <n v="1335508274.72"/>
    <n v="58224820.030000001"/>
    <n v="5608"/>
    <s v="Zhuhai Port Co.,Ltd."/>
    <s v="86-756-3292216;86-756-3292215"/>
    <s v="zph916@163.com"/>
    <n v="1"/>
    <x v="0"/>
    <s v="营收极高"/>
    <s v="珠海市"/>
    <n v="238143.41560627674"/>
    <n v="10382.457209343795"/>
  </r>
  <r>
    <x v="1"/>
    <s v="430510.BJ"/>
    <s v="赛为智能"/>
    <s v="青岛丰光精密机械股份有限公司"/>
    <s v="山东省青岛市胶州市胶州湾工业园太湖路2号"/>
    <s v="通用设备"/>
    <n v="63831187.829999998"/>
    <n v="4217026.8"/>
    <n v="407"/>
    <s v="Qingdao Fengguang Precision Machinery Co.,Ltd."/>
    <s v="86-532-87273528"/>
    <s v="fgzq@fengguang.net.cn"/>
    <n v="1"/>
    <x v="1"/>
    <s v="营收正常"/>
    <s v="青岛市"/>
    <n v="156833.38533169532"/>
    <n v="10361.245208845208"/>
  </r>
  <r>
    <x v="0"/>
    <s v="002953.SZ"/>
    <s v="赛伍技术"/>
    <s v="广东日丰电缆股份有限公司"/>
    <s v="广东省中山市西区广丰工业园"/>
    <s v="电力设备"/>
    <n v="790128774.75"/>
    <n v="28945627.969999999"/>
    <n v="2796"/>
    <s v="Guangdong Rifeng Electric Cable Co.,Ltd."/>
    <s v="86-760-85115672"/>
    <s v="rfgf@rfcable.com.cn"/>
    <n v="1"/>
    <x v="4"/>
    <s v="营收较高"/>
    <s v="中山市"/>
    <n v="282592.55177038629"/>
    <n v="10352.513580114448"/>
  </r>
  <r>
    <x v="2"/>
    <s v="601179.SH"/>
    <s v="赛象科技"/>
    <s v="中国西电电气股份有限公司"/>
    <s v="陕西省西安市雁塔区高新区唐兴路7号A座"/>
    <s v="电力设备"/>
    <n v="3838010592.5599999"/>
    <n v="130558873.67"/>
    <n v="12622"/>
    <s v="China Xd Electric Co.,Ltd"/>
    <s v="86-29-88832083"/>
    <s v="dsh@xd.com.cn"/>
    <n v="1"/>
    <x v="4"/>
    <s v="营收极高"/>
    <s v="西安市"/>
    <n v="304073.09400728886"/>
    <n v="10343.754846300111"/>
  </r>
  <r>
    <x v="0"/>
    <s v="002021.SZ"/>
    <s v="赛意信息"/>
    <s v="中捷资源投资股份有限公司"/>
    <s v="浙江省台州市玉环市大麦屿街道兴港东路198号"/>
    <s v="专用设备"/>
    <n v="305013683.64999998"/>
    <n v="14751030.390000001"/>
    <n v="1428"/>
    <s v="Zoje Resources Investment Co.,Ltd."/>
    <s v="86-576-87378885;86-576-87338207"/>
    <s v="zhxg@zoje.com;qiulh@zoje.com"/>
    <n v="2"/>
    <x v="2"/>
    <s v="营收较高"/>
    <s v="台州市"/>
    <n v="213595.01656162462"/>
    <n v="10329.853214285715"/>
  </r>
  <r>
    <x v="0"/>
    <s v="000590.SZ"/>
    <s v="三安光电"/>
    <s v="启迪药业集团股份公司"/>
    <s v="湖南省衡阳市蒸湘区高新区杨柳路33号"/>
    <s v="中药"/>
    <n v="92417774.849999994"/>
    <n v="12501913.58"/>
    <n v="1214"/>
    <s v="Tus- Pharmaceutical Group Co.,Ltd."/>
    <s v="86-734-8239335"/>
    <s v="stocks@guhan.com;webmaster@guhan.com"/>
    <n v="2"/>
    <x v="2"/>
    <s v="营收正常"/>
    <s v="衡阳市"/>
    <n v="76126.66791598023"/>
    <n v="10298.11662273476"/>
  </r>
  <r>
    <x v="0"/>
    <s v="002160.SZ"/>
    <s v="三变科技"/>
    <s v="江苏常铝铝业集团股份有限公司"/>
    <s v="江苏省苏州市常熟市白茆镇西"/>
    <s v="工业金属"/>
    <n v="1427627960.23"/>
    <n v="23765225.530000001"/>
    <n v="2308"/>
    <s v="Jiangsu Alcha Aluminium Group Co.,Ltd."/>
    <s v="86-512-52359011"/>
    <s v="zongxiaodan@alcha.com;office@alcha.com"/>
    <n v="2"/>
    <x v="0"/>
    <s v="营收极高"/>
    <s v="苏州市"/>
    <n v="618556.30859185441"/>
    <n v="10296.891477469671"/>
  </r>
  <r>
    <x v="2"/>
    <s v="601611.SH"/>
    <s v="三超新材"/>
    <s v="中国核工业建设股份有限公司"/>
    <s v="上海市青浦区蟠龙路500号中核科创园"/>
    <s v="建筑装饰"/>
    <n v="26276133505.869999"/>
    <n v="422999341.25999999"/>
    <n v="41153.000000000007"/>
    <s v="China Nuclear Engineering&amp; Construction Corporation Limited"/>
    <s v="86-21-31858805;86-21-31858801"/>
    <s v="gaojinzhu@cnecc.com;zhangyunpu@cnecc.com;dong_sh@cnecc.com"/>
    <n v="3"/>
    <x v="3"/>
    <s v="营收极高"/>
    <s v="上海市"/>
    <n v="638498.61506743112"/>
    <n v="10278.700003887929"/>
  </r>
  <r>
    <x v="0"/>
    <s v="300543.SZ"/>
    <s v="三川智慧"/>
    <s v="深圳市朗科智能电气股份有限公司"/>
    <s v="广东省深圳市宝安区新安街道兴东社区69区洪浪北二路30号信义领御研发中心1栋1701"/>
    <s v="消费电子"/>
    <n v="557389670.64999998"/>
    <n v="21919834.850000001"/>
    <n v="2133"/>
    <s v="Shenzhen Longood Intelligent Electric Co.,Ltd"/>
    <s v="86-755-36690853"/>
    <s v="stock@longood.com"/>
    <n v="1"/>
    <x v="2"/>
    <s v="营收较高"/>
    <s v="深圳市"/>
    <n v="261317.23893577119"/>
    <n v="10276.528293483358"/>
  </r>
  <r>
    <x v="2"/>
    <s v="600081.SH"/>
    <s v="三达膜"/>
    <s v="东风电子科技股份有限公司"/>
    <s v="上海市闵行区中山北路2000号22楼"/>
    <s v="汽车零部件"/>
    <n v="1928350370.8099999"/>
    <n v="47847645.310000002"/>
    <n v="4661"/>
    <s v="Dong Feng Electronic Technology Co.,Ltd."/>
    <s v="86-21-62033003-52;86-21-62033003-53"/>
    <s v="lifei@detc.com.cn;zhengming@detc.com.cn;postmaster@detc.com.cn"/>
    <n v="3"/>
    <x v="1"/>
    <s v="营收极高"/>
    <s v="上海市"/>
    <n v="413720.31126582279"/>
    <n v="10265.532141171423"/>
  </r>
  <r>
    <x v="2"/>
    <s v="603833.SH"/>
    <s v="三德科技"/>
    <s v="欧派家居集团股份有限公司"/>
    <s v="广东省广州市白云区广花三路366号"/>
    <s v="家用轻工"/>
    <n v="4144232594.9200001"/>
    <n v="253132676.22999999"/>
    <n v="24660.000000000004"/>
    <s v="Oppein Home Group Inc."/>
    <s v="86-20-36733399"/>
    <s v="oppeinir@oppein.com"/>
    <n v="1"/>
    <x v="3"/>
    <s v="营收极高"/>
    <s v="广州市"/>
    <n v="168054.84975344685"/>
    <n v="10264.909822789941"/>
  </r>
  <r>
    <x v="2"/>
    <s v="600363.SH"/>
    <s v="三房巷"/>
    <s v="江西联创光电科技股份有限公司"/>
    <s v="江西省南昌市青山湖区高新技术产业开发区京东大道168号"/>
    <s v="消费电子"/>
    <n v="1212704941.4400001"/>
    <n v="62791245.409999996"/>
    <n v="6125"/>
    <s v="Jiangxi Lianchuang Opto-Electronic Science&amp;Technology Co.,Ltd."/>
    <s v="86-791-88161979"/>
    <s v="600363@lianovation.com.cn"/>
    <n v="1"/>
    <x v="2"/>
    <s v="营收极高"/>
    <s v="南昌市"/>
    <n v="197992.64350040819"/>
    <n v="10251.631903673469"/>
  </r>
  <r>
    <x v="0"/>
    <s v="000002.SZ"/>
    <s v="三丰智能"/>
    <s v="万科企业股份有限公司"/>
    <s v="广东省深圳市盐田区大梅沙环梅路33号万科中心"/>
    <s v="房地产开发"/>
    <n v="62667074774.199997"/>
    <n v="1428994048.1800001"/>
    <n v="139494"/>
    <s v="China Vanke Co.,Ltd."/>
    <s v="86-755-25606666;852-23098888"/>
    <s v="ir@vanke.com"/>
    <n v="1"/>
    <x v="4"/>
    <s v="营收极高"/>
    <s v="深圳市"/>
    <n v="449245.6648615711"/>
    <n v="10244.125540740104"/>
  </r>
  <r>
    <x v="2"/>
    <s v="603779.SH"/>
    <s v="三峰环境"/>
    <s v="威龙葡萄酒股份有限公司"/>
    <s v="山东省烟台市龙口市威龙大道南首路西"/>
    <s v="饮料制造"/>
    <n v="142298033.94999999"/>
    <n v="9053891.6899999995"/>
    <n v="887"/>
    <s v="Weilong Grape Wine Co.,Ltd"/>
    <s v="86-535-3616259"/>
    <s v="wljiang@weilong.com"/>
    <n v="1"/>
    <x v="2"/>
    <s v="营收较高"/>
    <s v="烟台市"/>
    <n v="160426.19385569333"/>
    <n v="10207.318703494926"/>
  </r>
  <r>
    <x v="0"/>
    <s v="002190.SZ"/>
    <s v="三孚股份"/>
    <s v="四川成飞集成科技股份有限公司"/>
    <s v="四川省成都市青羊区日月大道二段666号附1号"/>
    <s v="汽车零部件"/>
    <n v="301936904.25999999"/>
    <n v="11687885.18"/>
    <n v="1147"/>
    <s v="Sichuan Chengfei Integration Technology Corp.Ltd"/>
    <s v="86-28-87455333-6021;86-28-87455333-6048"/>
    <s v="stock@cac-citc.cn"/>
    <n v="1"/>
    <x v="1"/>
    <s v="营收较高"/>
    <s v="成都市"/>
    <n v="263240.54425457714"/>
    <n v="10189.960924149957"/>
  </r>
  <r>
    <x v="2"/>
    <s v="600186.SH"/>
    <s v="三孚新科"/>
    <s v="莲花健康产业集团股份有限公司"/>
    <s v="河南省周口市项城市莲花大道18号"/>
    <s v="食品加工制造"/>
    <n v="417456782.99000001"/>
    <n v="14652986"/>
    <n v="1438"/>
    <s v="Lotus Health Group Company"/>
    <s v="86-394-4298666"/>
    <s v="lxh@mylotushealth.com;sw@mylotushealth.com;lhg@mylotushealth.com"/>
    <n v="3"/>
    <x v="1"/>
    <s v="营收较高"/>
    <s v="周口市"/>
    <n v="290303.74338664813"/>
    <n v="10189.837273991656"/>
  </r>
  <r>
    <x v="2"/>
    <s v="600774.SH"/>
    <s v="三钢闽光"/>
    <s v="汉商集团股份有限公司"/>
    <s v="湖北省武汉市汉阳区汉阳大道134号"/>
    <s v="化学制药"/>
    <n v="357286603.20999998"/>
    <n v="23258554.559999999"/>
    <n v="2283"/>
    <s v="Hanshang Group Co.,Ltd."/>
    <s v="86-27-68849191;86-27-84843197"/>
    <s v="hsjt600774@126.com;hshsd@126.com;hsjt@public.wh.hb.cn"/>
    <n v="3"/>
    <x v="3"/>
    <s v="营收较高"/>
    <s v="武汉市"/>
    <n v="156498.73114761279"/>
    <n v="10187.715532194481"/>
  </r>
  <r>
    <x v="0"/>
    <s v="301097.SZ"/>
    <s v="三和管桩"/>
    <s v="宁波天益医疗器械股份有限公司"/>
    <s v="浙江省宁波市鄞州区东钱湖旅游度假区莫枝北路788号"/>
    <s v="医疗器械"/>
    <n v="81372982.620000005"/>
    <n v="9026615.2100000009"/>
    <n v="888"/>
    <s v="Ningbo Tianyi Medical Appliance Co.,Ltd."/>
    <s v="86-574-55011010"/>
    <s v="public@tianyinb.com"/>
    <n v="1"/>
    <x v="2"/>
    <s v="营收正常"/>
    <s v="宁波市"/>
    <n v="91636.241689189192"/>
    <n v="10165.107218468469"/>
  </r>
  <r>
    <x v="0"/>
    <s v="002598.SZ"/>
    <s v="三花智控"/>
    <s v="山东省章丘鼓风机股份有限公司"/>
    <s v="山东省济南市章丘区明水经济开发区世纪大道东首"/>
    <s v="通用设备"/>
    <n v="424077293.75999999"/>
    <n v="20146148.449999999"/>
    <n v="1982"/>
    <s v="Shandong Zhangqiu Blower Co.,Ltd."/>
    <s v="86-531-83250020"/>
    <s v="sdzg@blower.cn"/>
    <n v="1"/>
    <x v="1"/>
    <s v="营收较高"/>
    <s v="济南市"/>
    <n v="213964.3258123108"/>
    <n v="10164.555221997982"/>
  </r>
  <r>
    <x v="0"/>
    <s v="002795.SZ"/>
    <s v="三环集团"/>
    <s v="永和流体智控股份有限公司"/>
    <s v="浙江省台州市玉环市清港镇工业产业集聚区"/>
    <s v="通用设备"/>
    <n v="250022104.21000001"/>
    <n v="12478199.470000001"/>
    <n v="1229"/>
    <s v="Yorhe Fluid Intelligent Control Co.,Ltd."/>
    <s v="86-576-87121675"/>
    <s v="yorhe_dm@163.com;yorhe_luox@163.com;dongmi@yhvalve.com"/>
    <n v="3"/>
    <x v="1"/>
    <s v="营收较高"/>
    <s v="台州市"/>
    <n v="203435.39805532954"/>
    <n v="10153.132196908056"/>
  </r>
  <r>
    <x v="0"/>
    <s v="001211.SZ"/>
    <s v="三晖电气"/>
    <s v="双枪科技股份有限公司"/>
    <s v="浙江省杭州市余杭区百丈镇竹城路103号"/>
    <s v="家用轻工"/>
    <n v="198176667.66"/>
    <n v="13819481.83"/>
    <n v="1362"/>
    <s v="Suncha Technology Co., Ltd."/>
    <s v="86-571-88567511"/>
    <s v="lcb@sqzm.com;leili@sqzm.com"/>
    <n v="2"/>
    <x v="3"/>
    <s v="营收较高"/>
    <s v="杭州市"/>
    <n v="145504.16127753304"/>
    <n v="10146.462430249632"/>
  </r>
  <r>
    <x v="0"/>
    <s v="002065.SZ"/>
    <s v="三江购物"/>
    <s v="东华软件股份公司"/>
    <s v="北京市海淀区紫金数码园3号楼16层"/>
    <s v="计算机应用"/>
    <n v="2288621406.25"/>
    <n v="119077986.31999999"/>
    <n v="11766"/>
    <s v="Dhc Software Co.,Ltd."/>
    <s v="86-10-62662188"/>
    <s v="strongyang@dhcc.com.cn;zhangwen_cw@dhcc.com.cn"/>
    <n v="2"/>
    <x v="3"/>
    <s v="营收极高"/>
    <s v="北京市"/>
    <n v="194511.42327468979"/>
    <n v="10120.515580486146"/>
  </r>
  <r>
    <x v="2"/>
    <s v="600530.SH"/>
    <s v="三角防务"/>
    <s v="上海交大昂立股份有限公司"/>
    <s v="上海市徐汇区田州路99号13号楼11楼"/>
    <s v="食品加工制造"/>
    <n v="91400747.060000002"/>
    <n v="9167962.8800000008"/>
    <n v="906"/>
    <s v="Shanghai Jiaoda Onlly Co.,Ltd"/>
    <s v="86-21-54277865;86-21-54277820"/>
    <s v="stock@mail.onlly.com.cn"/>
    <n v="1"/>
    <x v="1"/>
    <s v="营收正常"/>
    <s v="上海市"/>
    <n v="100883.82677704195"/>
    <n v="10119.164326710817"/>
  </r>
  <r>
    <x v="2"/>
    <s v="603629.SH"/>
    <s v="三角轮胎"/>
    <s v="江苏利通电子股份有限公司"/>
    <s v="江苏省无锡市宜兴市徐舍镇工业集中区(立通路18号)"/>
    <s v="消费电子"/>
    <n v="383962371.18000001"/>
    <n v="16884653.809999999"/>
    <n v="1669"/>
    <s v="Jiangsu Lettall Electronic Co.,Ltd"/>
    <s v="86-510-87600070"/>
    <s v="shiji@lettall.com;dail@lettall.com;zqb@lettall.com"/>
    <n v="3"/>
    <x v="2"/>
    <s v="营收较高"/>
    <s v="无锡市"/>
    <n v="230055.34522468544"/>
    <n v="10116.629005392449"/>
  </r>
  <r>
    <x v="0"/>
    <s v="002479.SZ"/>
    <s v="三棵树"/>
    <s v="浙江富春江环保热电股份有限公司"/>
    <s v="浙江省杭州市富阳区东洲街道江滨东大道138号"/>
    <s v="电力"/>
    <n v="1038365106.22"/>
    <n v="20215222.690000001"/>
    <n v="2003"/>
    <s v="Zhejiang Fuchunjiang Environmental Thermoelectric Co.,Ltd."/>
    <s v="86-571-63553779"/>
    <s v="252397520@qq.com"/>
    <n v="1"/>
    <x v="4"/>
    <s v="营收极高"/>
    <s v="杭州市"/>
    <n v="518404.94569146284"/>
    <n v="10092.472636045932"/>
  </r>
  <r>
    <x v="0"/>
    <s v="300973.SZ"/>
    <s v="三力士"/>
    <s v="立高食品股份有限公司"/>
    <s v="广东省广州市白云区云城东路559-571号宏鼎云璟汇2栋5楼整层"/>
    <s v="食品加工制造"/>
    <n v="629590842.95000005"/>
    <n v="40020182.450000003"/>
    <n v="3967"/>
    <s v="Ligao Foods Co.Ltd"/>
    <s v="86-20-36510920-882"/>
    <s v="dongmiban@ligaofoods.com"/>
    <n v="1"/>
    <x v="1"/>
    <s v="营收较高"/>
    <s v="广州市"/>
    <n v="158707.04384925638"/>
    <n v="10088.273871943535"/>
  </r>
  <r>
    <x v="0"/>
    <s v="300192.SZ"/>
    <s v="三利谱"/>
    <s v="苏州科德教育科技股份有限公司"/>
    <s v="江苏省苏州市相城区黄埭镇春申路989号"/>
    <s v="教育"/>
    <n v="187060717.37"/>
    <n v="16019864.779999999"/>
    <n v="1588"/>
    <s v="Suzhou Kingswood Education Technology Co.,Ltd."/>
    <s v="86-512-65370257"/>
    <s v="szkinks@szkinks.com"/>
    <n v="1"/>
    <x v="3"/>
    <s v="营收较高"/>
    <s v="苏州市"/>
    <n v="117796.42151763225"/>
    <n v="10088.076057934508"/>
  </r>
  <r>
    <x v="0"/>
    <s v="301085.SZ"/>
    <s v="三六零"/>
    <s v="北京亚康万玮信息技术股份有限公司"/>
    <s v="北京市海淀区丹棱街18号805室"/>
    <s v="计算机应用"/>
    <n v="293312547.95999998"/>
    <n v="17148361.84"/>
    <n v="1701"/>
    <s v="Beijing Asiacom Information Technology Co.,Ltd."/>
    <s v="86-10-58834063"/>
    <s v="dongmiban@asiacom.net.cn"/>
    <n v="1"/>
    <x v="3"/>
    <s v="营收较高"/>
    <s v="北京市"/>
    <n v="172435.36035273367"/>
    <n v="10081.341469723691"/>
  </r>
  <r>
    <x v="2"/>
    <s v="603458.SH"/>
    <s v="三六五网"/>
    <s v="贵州省交通规划勘察设计研究院股份有限公司"/>
    <s v="贵州省贵阳市观山湖区高新技术产业开发区阳关大道附100号"/>
    <s v="建筑装饰"/>
    <n v="375110281.5"/>
    <n v="30314312.32"/>
    <n v="3009"/>
    <s v="Guizhou Transportation Planning Survey&amp;Design Academe Co.,Ltd."/>
    <s v="86-851-85825757"/>
    <s v="huanggj@gzjtsjy.com;yuhai@gzjtsjy.com"/>
    <n v="2"/>
    <x v="3"/>
    <s v="营收较高"/>
    <s v="贵阳市"/>
    <n v="124662.77218344965"/>
    <n v="10074.547131937521"/>
  </r>
  <r>
    <x v="0"/>
    <s v="300371.SZ"/>
    <s v="三美股份"/>
    <s v="汇中仪表股份有限公司"/>
    <s v="河北省唐山市路北区高新技术产业开发区高新西道126号"/>
    <s v="仪器仪表"/>
    <n v="49781847.520000003"/>
    <n v="5125704.37"/>
    <n v="510"/>
    <s v="Huizhong Instrumentation Co.,Ltd."/>
    <s v="86-315-3856690;86-15733300371"/>
    <s v="300371@hzyb.com"/>
    <n v="1"/>
    <x v="2"/>
    <s v="营收正常"/>
    <s v="唐山市"/>
    <n v="97611.465725490198"/>
    <n v="10050.400725490197"/>
  </r>
  <r>
    <x v="0"/>
    <s v="300948.SZ"/>
    <s v="三木集团"/>
    <s v="青岛冠中生态股份有限公司"/>
    <s v="山东省青岛市崂山区游云路6号"/>
    <s v="环保"/>
    <n v="31575884.23"/>
    <n v="3364082.01"/>
    <n v="335"/>
    <s v="Qingdao Greensum Ecology Co.,Ltd."/>
    <s v="86-532-58820001"/>
    <s v="zhangfangjie@greensum.com.cn;tiannana@greensum.com.cn;info@greensum.com.cn"/>
    <n v="3"/>
    <x v="3"/>
    <s v="营收正常"/>
    <s v="青岛市"/>
    <n v="94256.370835820897"/>
    <n v="10042.035850746268"/>
  </r>
  <r>
    <x v="0"/>
    <s v="301008.SZ"/>
    <s v="三诺生物"/>
    <s v="浙江宏昌电器科技股份有限公司"/>
    <s v="浙江省金华市婺城区秋滨街道新宏路788号"/>
    <s v="白色家电"/>
    <n v="173792449.19"/>
    <n v="10801072.49"/>
    <n v="1076"/>
    <s v="Zhejiang Hongchang Electrical Technology Co., Ltd."/>
    <s v="86-579-84896101"/>
    <s v="hckj@hongchang.com.cn"/>
    <n v="1"/>
    <x v="4"/>
    <s v="营收较高"/>
    <s v="金华市"/>
    <n v="161517.1460873606"/>
    <n v="10038.171459107807"/>
  </r>
  <r>
    <x v="0"/>
    <s v="301193.SZ"/>
    <s v="三七互娱"/>
    <s v="宁波家联科技股份有限公司"/>
    <s v="浙江省宁波市镇海区澥浦镇兴浦路296号"/>
    <s v="家用轻工"/>
    <n v="414832237.94999999"/>
    <n v="22666457.100000001"/>
    <n v="2259"/>
    <s v="Ningbo Homelink Eco-Itech Co.,Ltd."/>
    <s v="86-574-86360326"/>
    <s v="hljl@nbhome-link.com"/>
    <n v="1"/>
    <x v="3"/>
    <s v="营收较高"/>
    <s v="宁波市"/>
    <n v="183635.34216467463"/>
    <n v="10033.845551128819"/>
  </r>
  <r>
    <x v="0"/>
    <s v="000548.SZ"/>
    <s v="三全食品"/>
    <s v="湖南投资集团股份有限公司"/>
    <s v="湖南省长沙市芙蓉区五一大道447号湖南投资大厦21楼"/>
    <s v="公路铁路运输"/>
    <n v="74759041.519999996"/>
    <n v="8221321.3300000001"/>
    <n v="820"/>
    <s v="Hunan Investment Group Co.,Ltd."/>
    <s v="86-731-89799888"/>
    <s v="hntz0548@126.com"/>
    <n v="1"/>
    <x v="0"/>
    <s v="营收正常"/>
    <s v="长沙市"/>
    <n v="91169.562829268281"/>
    <n v="10026.00162195122"/>
  </r>
  <r>
    <x v="0"/>
    <s v="002197.SZ"/>
    <s v="三人行"/>
    <s v="深圳市证通电子股份有限公司"/>
    <s v="广东省深圳市光明区同观路3号证通电子产业园"/>
    <s v="计算机设备"/>
    <n v="282674871.16000003"/>
    <n v="11374617.810000001"/>
    <n v="1135"/>
    <s v="Szzt Electronics Co.,Ltd"/>
    <s v="86-755-26490118"/>
    <s v="zoujunjie@szzt.com.cn;ir@szzt.com.cn;pengxue@szzt.com.cn"/>
    <n v="3"/>
    <x v="3"/>
    <s v="营收较高"/>
    <s v="深圳市"/>
    <n v="249052.74992070487"/>
    <n v="10021.689700440529"/>
  </r>
  <r>
    <x v="0"/>
    <s v="002664.SZ"/>
    <s v="三生国健"/>
    <s v="长鹰信质科技股份有限公司"/>
    <s v="浙江省台州市椒江区前所信质路28号"/>
    <s v="汽车零部件"/>
    <n v="828399659.67999995"/>
    <n v="31868304.48"/>
    <n v="3180"/>
    <s v="Changying Xinzhi Technology Co.,Ltd."/>
    <s v="86-576-88931165"/>
    <s v="haishi.chen@chinaxinzhi.com;xinzhi@chinaxinzhi.com"/>
    <n v="2"/>
    <x v="1"/>
    <s v="营收较高"/>
    <s v="台州市"/>
    <n v="260503.0376352201"/>
    <n v="10021.479396226416"/>
  </r>
  <r>
    <x v="1"/>
    <s v="831961.BJ"/>
    <s v="三圣股份"/>
    <s v="创远信科(上海)技术股份有限公司"/>
    <s v="上海市松江区高技路205弄7号C座"/>
    <s v="通信设备"/>
    <n v="52880304.990000002"/>
    <n v="2314474.5699999998"/>
    <n v="231"/>
    <s v="Transcom (Shanghai) Technologies Co., Ltd."/>
    <s v="86-21-64326888"/>
    <s v="xiaolei.wang@transcom.net.cn;info@transcom.net.cn"/>
    <n v="2"/>
    <x v="1"/>
    <s v="营收正常"/>
    <s v="上海市"/>
    <n v="228919.06922077923"/>
    <n v="10019.370432900432"/>
  </r>
  <r>
    <x v="2"/>
    <s v="603233.SH"/>
    <s v="三特索道"/>
    <s v="大参林医药集团股份有限公司"/>
    <s v="广东省广州市荔湾区龙溪大道410号、410-1号"/>
    <s v="医药商业"/>
    <n v="4676833267.7399998"/>
    <n v="384223349.32999998"/>
    <n v="38353"/>
    <s v="Dashenlin Pharmaceutical Group Co.,Ltd"/>
    <s v="86-20-81689688"/>
    <s v="dsl1999@dslyy.com"/>
    <n v="1"/>
    <x v="2"/>
    <s v="营收极高"/>
    <s v="广州市"/>
    <n v="121941.78467760018"/>
    <n v="10018.078098975308"/>
  </r>
  <r>
    <x v="2"/>
    <s v="603955.SH"/>
    <s v="三旺通信"/>
    <s v="大千生态环境集团股份有限公司"/>
    <s v="江苏省南京市鼓楼区集慧路18号联创科技大厦A栋15层"/>
    <s v="建筑装饰"/>
    <n v="63696691.5"/>
    <n v="3029658.58"/>
    <n v="303"/>
    <s v="Daqian Ecology&amp;Environment Group Co.,Ltd."/>
    <s v="86-25-83751888;86-25-83751401"/>
    <s v="stock@dq-eco.com"/>
    <n v="1"/>
    <x v="3"/>
    <s v="营收正常"/>
    <s v="南京市"/>
    <n v="210220.10396039605"/>
    <n v="9998.8732013201316"/>
  </r>
  <r>
    <x v="0"/>
    <s v="002831.SZ"/>
    <s v="三维股份"/>
    <s v="深圳市裕同包装科技股份有限公司"/>
    <s v="广东省深圳市宝安区石岩街道水田社区石环路1号"/>
    <s v="包装印刷"/>
    <n v="3350826863.1999998"/>
    <n v="220746608.75"/>
    <n v="22115.999999999996"/>
    <s v="Shenzhen Yuto Packaging Technology Co.,Ltd."/>
    <s v="86-755-33873999-88265"/>
    <s v="investor@szyuto.com"/>
    <n v="1"/>
    <x v="4"/>
    <s v="营收极高"/>
    <s v="深圳市"/>
    <n v="151511.43349611142"/>
    <n v="9981.3080462108901"/>
  </r>
  <r>
    <x v="0"/>
    <s v="002235.SZ"/>
    <s v="三维股份"/>
    <s v="厦门安妮股份有限公司"/>
    <s v="福建省厦门市集美区杏林锦园南路99号"/>
    <s v="造纸"/>
    <n v="132224802.59"/>
    <n v="3739750.18"/>
    <n v="375"/>
    <s v="Xiamen Anne Co.Ltd"/>
    <s v="86-592-3152372"/>
    <s v="xierong@anne.com.cn;anne@anne.com.cn"/>
    <n v="2"/>
    <x v="2"/>
    <s v="营收较高"/>
    <s v="厦门市"/>
    <n v="352599.47357333335"/>
    <n v="9972.6671466666667"/>
  </r>
  <r>
    <x v="2"/>
    <s v="688659.SH"/>
    <s v="三维化学"/>
    <s v="安徽元琛环保科技股份有限公司"/>
    <s v="安徽省合肥市瑶海区新站区站北社区合白路西侧"/>
    <s v="化学制品"/>
    <n v="113359326.34999999"/>
    <n v="4835032.1399999997"/>
    <n v="485"/>
    <s v="Anhui Yuanchen Environmental Protection Science&amp;Technology Co.,Ltd."/>
    <s v="86-551-66339782"/>
    <s v="yuanchenzqb@163.com"/>
    <n v="1"/>
    <x v="3"/>
    <s v="营收较高"/>
    <s v="合肥市"/>
    <n v="233730.56979381441"/>
    <n v="9969.13843298969"/>
  </r>
  <r>
    <x v="2"/>
    <s v="600133.SH"/>
    <s v="三维通信"/>
    <s v="武汉东湖高新集团股份有限公司"/>
    <s v="湖北省武汉市洪山区东湖开发区佳园路1号东湖高新大楼"/>
    <s v="建筑装饰"/>
    <n v="2729905949.3200002"/>
    <n v="30089064.940000001"/>
    <n v="3026"/>
    <s v="Wuhan East Lake High Technology Group Co.,Ltd."/>
    <s v="86-27-87172038"/>
    <s v="duanjing0822@126.com;dhgxzjy79@163.com;dhgx600133@elht.com"/>
    <n v="3"/>
    <x v="3"/>
    <s v="营收极高"/>
    <s v="武汉市"/>
    <n v="902150.01629874425"/>
    <n v="9943.5112161269008"/>
  </r>
  <r>
    <x v="2"/>
    <s v="688015.SH"/>
    <s v="三五互联"/>
    <s v="交控科技股份有限公司"/>
    <s v="北京市丰台区智成北街3号院交控大厦1号楼1层101室"/>
    <s v="非汽车交运"/>
    <n v="388206414.26999998"/>
    <n v="21934489.559999999"/>
    <n v="2206"/>
    <s v="Traffic Control Technology Co.,Ltd."/>
    <s v="86-10-83606086"/>
    <s v="ir@bj-tct.com"/>
    <n v="1"/>
    <x v="4"/>
    <s v="营收较高"/>
    <s v="北京市"/>
    <n v="175977.52233454215"/>
    <n v="9943.1049682683588"/>
  </r>
  <r>
    <x v="2"/>
    <s v="600416.SH"/>
    <s v="三峡旅游"/>
    <s v="湘潭电机股份有限公司"/>
    <s v="湖南省湘潭市岳塘区下摄司街302号"/>
    <s v="电力设备"/>
    <n v="1045750628.47"/>
    <n v="50180917.990000002"/>
    <n v="5061"/>
    <s v="Xiangtan Electric Manufacturing Co.,Ltd."/>
    <s v="86-731-58595252"/>
    <s v="lyw1119@163.com;lj1976@163.com;mail.xemc.com.cn"/>
    <n v="2"/>
    <x v="4"/>
    <s v="营收极高"/>
    <s v="湘潭市"/>
    <n v="206629.24885793321"/>
    <n v="9915.2179391424615"/>
  </r>
  <r>
    <x v="0"/>
    <s v="300840.SZ"/>
    <s v="三峡能源"/>
    <s v="青岛酷特智能股份有限公司"/>
    <s v="山东省青岛市即墨区红领大街17号"/>
    <s v="服装家纺"/>
    <n v="137130128.09999999"/>
    <n v="18050354.07"/>
    <n v="1821"/>
    <s v="Qingdao Kutesmart Co.,Ltd."/>
    <s v="86-532-88598088"/>
    <s v="info@kutesmart.com"/>
    <n v="1"/>
    <x v="4"/>
    <s v="营收较高"/>
    <s v="青岛市"/>
    <n v="75304.847940691921"/>
    <n v="9912.330626029654"/>
  </r>
  <r>
    <x v="0"/>
    <s v="300884.SZ"/>
    <s v="三峡水利"/>
    <s v="厦门狄耐克智能科技股份有限公司"/>
    <s v="福建省厦门市湖里区厦门火炬高新区火炬园创新路2号兴联电子大厦五楼"/>
    <s v="计算机设备"/>
    <n v="144095080.94"/>
    <n v="12033523"/>
    <n v="1215"/>
    <s v="Dnake (Xiamen) Intelligent Technology Co.,Ltd."/>
    <s v="86-592-5760257"/>
    <s v="dnake@dnake.com"/>
    <n v="1"/>
    <x v="3"/>
    <s v="营收较高"/>
    <s v="厦门市"/>
    <n v="118596.77443621399"/>
    <n v="9904.1341563786009"/>
  </r>
  <r>
    <x v="2"/>
    <s v="688597.SH"/>
    <s v="三峡新材"/>
    <s v="北京煜邦电力技术股份有限公司"/>
    <s v="北京市朝阳区北三环东路19号中国蓝星大厦10楼"/>
    <s v="电力设备"/>
    <n v="68310581.680000007"/>
    <n v="5731891.9400000004"/>
    <n v="581"/>
    <s v="Beijing Yupont Electric Power Technology Co.,Ltd."/>
    <s v="86-10-84423548"/>
    <s v="ir@yupont.com"/>
    <n v="1"/>
    <x v="4"/>
    <s v="营收正常"/>
    <s v="北京市"/>
    <n v="117574.15091222033"/>
    <n v="9865.5627194492263"/>
  </r>
  <r>
    <x v="2"/>
    <s v="600664.SH"/>
    <s v="三湘印象"/>
    <s v="哈药集团股份有限公司"/>
    <s v="黑龙江省哈尔滨市道里区群力大道7号"/>
    <s v="化学制药"/>
    <n v="3333837987.0100002"/>
    <n v="100446359.09999999"/>
    <n v="10206"/>
    <s v="Harbin Pharmaceutical Group Co.,Ltd."/>
    <s v="86-451-51870077"/>
    <s v="hybs@hayao.com;master@hayao.com;maky@hayao.com"/>
    <n v="3"/>
    <x v="3"/>
    <s v="营收极高"/>
    <s v="哈尔滨市"/>
    <n v="326654.7116411915"/>
    <n v="9841.892915931805"/>
  </r>
  <r>
    <x v="0"/>
    <s v="002156.SZ"/>
    <s v="三祥新材"/>
    <s v="通富微电子股份有限公司"/>
    <s v="江苏省南通市崇川区崇川路288号"/>
    <s v="半导体及元件"/>
    <n v="4501738566.3800001"/>
    <n v="164696460.27000001"/>
    <n v="16737"/>
    <s v="Tongfu Microelectronics Co.,Ltd."/>
    <s v="86-513-85058919"/>
    <s v="tfme_stock@tfme.com"/>
    <n v="1"/>
    <x v="4"/>
    <s v="营收极高"/>
    <s v="南通市"/>
    <n v="268969.26369002811"/>
    <n v="9840.2617117763039"/>
  </r>
  <r>
    <x v="0"/>
    <s v="300567.SZ"/>
    <s v="三鑫医疗"/>
    <s v="武汉精测电子集团股份有限公司"/>
    <s v="湖北省武汉市江夏区东湖新技术开发区流芳园南路22号"/>
    <s v="仪器仪表"/>
    <n v="603862879.84000003"/>
    <n v="28408773.640000001"/>
    <n v="2889"/>
    <s v="Wuhan Jingce Electronic Group Co.,Ltd"/>
    <s v="86-27-87671179"/>
    <s v="liubinghua@wuhanjingce.com;chengmin@jcdz.cc;zqb@wuhanjingce.com"/>
    <n v="3"/>
    <x v="2"/>
    <s v="营收较高"/>
    <s v="武汉市"/>
    <n v="209021.41912080307"/>
    <n v="9833.4280512287987"/>
  </r>
  <r>
    <x v="0"/>
    <s v="002896.SZ"/>
    <s v="三星新材"/>
    <s v="宁波中大力德智能传动股份有限公司"/>
    <s v="浙江省宁波市慈溪市新兴产业集群区宗汉街道新兴一路185号"/>
    <s v="通用设备"/>
    <n v="204748409.22999999"/>
    <n v="17399914.530000001"/>
    <n v="1770"/>
    <s v="Ningbo Zhongda Leader Intelligent Transmission Co.,Ltd."/>
    <s v="86-574-63537088"/>
    <s v="china@zd-motor.com"/>
    <n v="1"/>
    <x v="1"/>
    <s v="营收较高"/>
    <s v="宁波市"/>
    <n v="115677.06736158191"/>
    <n v="9830.4601864406795"/>
  </r>
  <r>
    <x v="2"/>
    <s v="688156.SH"/>
    <s v="三星医疗"/>
    <s v="路德环境科技股份有限公司"/>
    <s v="湖北省武汉市江夏区东湖开发区光谷软件园六期E4栋三楼"/>
    <s v="环保"/>
    <n v="57114167.43"/>
    <n v="3842222.07"/>
    <n v="391"/>
    <s v="Road Environment Technology Co.,Ltd."/>
    <s v="86-27-87206873"/>
    <s v="zhengquanbu@road-group.com;road@road-group.com"/>
    <n v="2"/>
    <x v="3"/>
    <s v="营收正常"/>
    <s v="武汉市"/>
    <n v="146072.03946291559"/>
    <n v="9826.6549104859332"/>
  </r>
  <r>
    <x v="0"/>
    <s v="001317.SZ"/>
    <s v="三雄极光"/>
    <s v="三羊马(重庆)物流股份有限公司"/>
    <s v="重庆市沙坪坝区土主镇土主中路199号附1-80号"/>
    <s v="物流"/>
    <n v="219989144.59"/>
    <n v="7976913.7800000003"/>
    <n v="812"/>
    <s v="San Yang Ma (Chongqing) Logistics Co.,Ltd."/>
    <s v="86-23-63055149"/>
    <s v="boardsecretary@sanyangma.com"/>
    <n v="1"/>
    <x v="2"/>
    <s v="营收较高"/>
    <s v="重庆市"/>
    <n v="270922.59185960592"/>
    <n v="9823.7854433497541"/>
  </r>
  <r>
    <x v="2"/>
    <s v="600880.SH"/>
    <s v="三羊马"/>
    <s v="成都博瑞传播股份有限公司"/>
    <s v="四川省成都市锦江区三色路38号成都传媒大厦A座23楼"/>
    <s v="教育"/>
    <n v="109254066.52"/>
    <n v="9993413.2899999991"/>
    <n v="1018"/>
    <s v="Chengdu B-Ray Media Co.,Ltd"/>
    <s v="86-28-87651183;86-28-62560962"/>
    <s v="goujun600880@163.com;wangwei600880@163.com;bray600880@163.com"/>
    <n v="3"/>
    <x v="3"/>
    <s v="营收较高"/>
    <s v="成都市"/>
    <n v="107322.2657367387"/>
    <n v="9816.7124656188589"/>
  </r>
  <r>
    <x v="2"/>
    <s v="688398.SH"/>
    <s v="三一重工"/>
    <s v="福建赛特新材股份有限公司"/>
    <s v="福建省龙岩市连城县连城工业园区工业二路5号"/>
    <s v="化学制品"/>
    <n v="150417944.86000001"/>
    <n v="10817410.26"/>
    <n v="1102"/>
    <s v="Fujian Supertch Advanced Material Co.,Ltd."/>
    <s v="86-592-6199915"/>
    <s v="zqb@supertech-vip.com"/>
    <n v="1"/>
    <x v="3"/>
    <s v="营收较高"/>
    <s v="龙岩市"/>
    <n v="136495.41275862069"/>
    <n v="9816.1617604355706"/>
  </r>
  <r>
    <x v="0"/>
    <s v="300088.SZ"/>
    <s v="三一重能"/>
    <s v="芜湖长信科技股份有限公司"/>
    <s v="安徽省芜湖市鸠江区经济技术开发区汽经二路以东长信科技工业园"/>
    <s v="光学光电子"/>
    <n v="1716934434.6199999"/>
    <n v="181381785.24000001"/>
    <n v="18504"/>
    <s v="Wuhu Token Sciences Co.,Ltd"/>
    <s v="86-553-2398888;86-553-2398888-6102"/>
    <s v="wdchen@tokengroup.com;chchzhang@tokengroup.com;token@tokengroup.com"/>
    <n v="3"/>
    <x v="0"/>
    <s v="营收极高"/>
    <s v="芜湖市"/>
    <n v="92787.204637916118"/>
    <n v="9802.3014072632941"/>
  </r>
  <r>
    <x v="2"/>
    <s v="688028.SH"/>
    <s v="三友化工"/>
    <s v="北京沃尔德金刚石工具股份有限公司"/>
    <s v="河北省廊坊市大厂回族自治县大厂潮白河工业园区工业二路东侧"/>
    <s v="通用设备"/>
    <n v="68959966.060000002"/>
    <n v="7146606.0700000003"/>
    <n v="730"/>
    <s v="Beijing Worldia Diamond Tools Co.,Ltd."/>
    <s v="86-573-83821079"/>
    <s v="chenhuanchao@worldiatools.com;688028@worldiatools.com"/>
    <n v="2"/>
    <x v="1"/>
    <s v="营收正常"/>
    <s v="廊坊市"/>
    <n v="94465.706931506851"/>
    <n v="9789.8713287671235"/>
  </r>
  <r>
    <x v="0"/>
    <s v="300955.SZ"/>
    <s v="三友科技"/>
    <s v="嘉亨家化股份有限公司"/>
    <s v="福建省泉州市鲤城区江南火炬工业区"/>
    <s v="美容护理"/>
    <n v="252430407.65000001"/>
    <n v="16732432.890000001"/>
    <n v="1710"/>
    <s v="Jahen Household Products Co.,Ltd."/>
    <s v="86-595-22463333"/>
    <s v="xy@jahenjh.com"/>
    <n v="1"/>
    <x v="1"/>
    <s v="营收较高"/>
    <s v="泉州市"/>
    <n v="147620.12143274854"/>
    <n v="9785.04847368421"/>
  </r>
  <r>
    <x v="2"/>
    <s v="603813.SH"/>
    <s v="三友联众"/>
    <s v="广东原尚物流股份有限公司"/>
    <s v="广东省广州市黄埔区经济技术开发区东区东众路25号"/>
    <s v="物流"/>
    <n v="132544856.73999999"/>
    <n v="12058958.67"/>
    <n v="1236"/>
    <s v="Guangdong Gensho Logistics Co.,Ltd."/>
    <s v="86-20-82394665"/>
    <s v="ir@gsl.cc;yuanshang@gsl.cc"/>
    <n v="2"/>
    <x v="2"/>
    <s v="营收较高"/>
    <s v="广州市"/>
    <n v="107236.93911003236"/>
    <n v="9756.4390533980586"/>
  </r>
  <r>
    <x v="0"/>
    <s v="300862.SZ"/>
    <s v="三友医疗"/>
    <s v="安徽蓝盾光电子股份有限公司"/>
    <s v="安徽省铜陵市铜官区石城路电子工业区"/>
    <s v="环保"/>
    <n v="117202116.98999999"/>
    <n v="15247451.77"/>
    <n v="1566"/>
    <s v="Anhui Landun Photoelectron Co.,Ltd."/>
    <s v="86-562-2291110"/>
    <s v="bgs@ldchina.cn"/>
    <n v="1"/>
    <x v="3"/>
    <s v="营收较高"/>
    <s v="铜陵市"/>
    <n v="74841.709444444437"/>
    <n v="9736.5592401021713"/>
  </r>
  <r>
    <x v="2"/>
    <s v="603016.SH"/>
    <s v="三元生物"/>
    <s v="无锡新宏泰电器科技股份有限公司"/>
    <s v="江苏省无锡市惠山区堰新路18号"/>
    <s v="电力设备"/>
    <n v="146267507.59"/>
    <n v="11013174.33"/>
    <n v="1132"/>
    <s v="Wuxi New Hongtai Electrical Technology Co.,Ltd"/>
    <s v="86-510-83572670"/>
    <s v="andrew@newhongtai.com;jiao.lu@newhongtai.com;sahatinfo@newhongtai.com"/>
    <n v="3"/>
    <x v="4"/>
    <s v="营收较高"/>
    <s v="无锡市"/>
    <n v="129211.57914310954"/>
    <n v="9728.9525883392234"/>
  </r>
  <r>
    <x v="0"/>
    <s v="002702.SZ"/>
    <s v="三只松鼠"/>
    <s v="海欣食品股份有限公司"/>
    <s v="福建省福州市仓山区建新镇建新北路150号1#楼"/>
    <s v="食品加工制造"/>
    <n v="378189622.35000002"/>
    <n v="19345403.390000001"/>
    <n v="1989"/>
    <s v="Haixin Foods Co.,Ltd"/>
    <s v="86-591-88202235"/>
    <s v="zhengming@tengxinfoods.com.cn;chendanqing@tengxinfoods.com.cn"/>
    <n v="2"/>
    <x v="1"/>
    <s v="营收较高"/>
    <s v="福州市"/>
    <n v="190140.58438914028"/>
    <n v="9726.1957717445948"/>
  </r>
  <r>
    <x v="2"/>
    <s v="600558.SH"/>
    <s v="森霸传感"/>
    <s v="四川大西洋焊接材料股份有限公司"/>
    <s v="四川省自贡市自流井区丹阳街1号"/>
    <s v="通用设备"/>
    <n v="896131656.41999996"/>
    <n v="19323693.449999999"/>
    <n v="1987"/>
    <s v="Atlantic China Welding Consumables,Inc."/>
    <s v="86-813-5101327"/>
    <s v="dxy600558@vip.163.com"/>
    <n v="1"/>
    <x v="1"/>
    <s v="营收较高"/>
    <s v="自贡市"/>
    <n v="450997.31072974333"/>
    <n v="9725.0596124811273"/>
  </r>
  <r>
    <x v="0"/>
    <s v="300810.SZ"/>
    <s v="森赫股份"/>
    <s v="北京中科海讯数字科技股份有限公司"/>
    <s v="北京市海淀区地锦路33号院中科海讯大厦"/>
    <s v="国防军工"/>
    <n v="36252885.18"/>
    <n v="2538017.0699999998"/>
    <n v="261"/>
    <s v="Beijing Zhongkehaixun Digital S&amp;T Co.,Ltd"/>
    <s v="86-10-82492042"/>
    <s v="zkhx@zhongkehaixun.com"/>
    <n v="1"/>
    <x v="0"/>
    <s v="营收正常"/>
    <s v="北京市"/>
    <n v="138899.94321839081"/>
    <n v="9724.2033333333329"/>
  </r>
  <r>
    <x v="2"/>
    <s v="601008.SH"/>
    <s v="森林包装"/>
    <s v="江苏连云港港口股份有限公司"/>
    <s v="江苏省连云港市连云区中华路18号港口大厦22、23层"/>
    <s v="港口航运"/>
    <n v="546933706.16999996"/>
    <n v="29148152.710000001"/>
    <n v="3000"/>
    <s v="Jiangsu Lianyungang Port Co.,Ltd."/>
    <s v="86-518-82389269;86-518-82389262"/>
    <s v="shaxiaochun@jlpcl.com;jslygwdx@126.com;lygport@jlpcl.com"/>
    <n v="3"/>
    <x v="0"/>
    <s v="营收较高"/>
    <s v="连云港市"/>
    <n v="182311.23538999999"/>
    <n v="9716.0509033333328"/>
  </r>
  <r>
    <x v="2"/>
    <s v="605289.SH"/>
    <s v="森马服饰"/>
    <s v="上海罗曼照明科技股份有限公司"/>
    <s v="上海市杨浦区秦皇岛路32号G楼"/>
    <s v="建筑装饰"/>
    <n v="27245226.579999998"/>
    <n v="2514396.1600000001"/>
    <n v="259"/>
    <s v="Shanghai Luoman Lighting Technologies Inc"/>
    <s v="86-21-65031217;86-21-65150619"/>
    <s v="liufeng@luoman.com.cn;irmanager@luoman.com.cn;shlm@shluoman.cn;dujiemin@luoman.com.cn"/>
    <n v="4"/>
    <x v="3"/>
    <s v="营收正常"/>
    <s v="上海市"/>
    <n v="105193.92501930501"/>
    <n v="9708.093281853282"/>
  </r>
  <r>
    <x v="2"/>
    <s v="603048.SH"/>
    <s v="森麒麟"/>
    <s v="浙江黎明智造股份有限公司"/>
    <s v="浙江省舟山市定海区高新技术产业园区新港园区弘禄大道"/>
    <s v="汽车零部件"/>
    <n v="135856108.11000001"/>
    <n v="13152846.810000001"/>
    <n v="1355"/>
    <s v="Zhejiang Liming Intelligent Manufacturing Co.,Ltd."/>
    <s v="86-580-2921120"/>
    <s v="lmim@zhejiangliming.com"/>
    <n v="1"/>
    <x v="1"/>
    <s v="营收较高"/>
    <s v="舟山市"/>
    <n v="100262.81041328414"/>
    <n v="9706.8980147601487"/>
  </r>
  <r>
    <x v="0"/>
    <s v="002803.SZ"/>
    <s v="森特股份"/>
    <s v="厦门吉宏科技股份有限公司"/>
    <s v="福建省厦门市海沧区东孚镇东孚工业园二期浦头路9号"/>
    <s v="互联网电商"/>
    <n v="1202680069.1900001"/>
    <n v="42866595.210000001"/>
    <n v="4431"/>
    <s v="Xiamen Jihong Technology Co.,Ltd"/>
    <s v="86-592-6316330"/>
    <s v="ghy@jihong.cn;xuwx@jihong.cn;ipo@jihong.cn;ir@jihong.cn"/>
    <n v="4"/>
    <x v="0"/>
    <s v="营收极高"/>
    <s v="厦门市"/>
    <n v="271424.07338975399"/>
    <n v="9674.2485240352071"/>
  </r>
  <r>
    <x v="2"/>
    <s v="603801.SH"/>
    <s v="森萱医药"/>
    <s v="志邦家居股份有限公司"/>
    <s v="安徽省合肥市庐阳区庐阳工业区连水路19号"/>
    <s v="家用轻工"/>
    <n v="758736722.01999998"/>
    <n v="51289982.530000001"/>
    <n v="5302"/>
    <s v="Zbom Home Collection Co.,Ltd"/>
    <s v="86-551-67186564"/>
    <s v="zbom@zhibang.com;zbom@zbom.com"/>
    <n v="2"/>
    <x v="3"/>
    <s v="营收较高"/>
    <s v="合肥市"/>
    <n v="143103.87061863448"/>
    <n v="9673.7047397208607"/>
  </r>
  <r>
    <x v="2"/>
    <s v="601198.SH"/>
    <s v="森远股份"/>
    <s v="东兴证券股份有限公司"/>
    <s v="北京市西城区金融大街5号(新盛大厦)6、10、12、15、16层,北京市西城区金融大街9号金融街中心17、18层"/>
    <s v="证券"/>
    <n v="707736430.29999995"/>
    <n v="30132257.280000001"/>
    <n v="3116"/>
    <s v="Dongxing Securities Corporation Limited"/>
    <s v="86-10-66555171"/>
    <s v="dshms@dxzq.net.cn"/>
    <n v="1"/>
    <x v="2"/>
    <s v="营收较高"/>
    <s v="北京市"/>
    <n v="227129.79149550706"/>
    <n v="9670.1724261874206"/>
  </r>
  <r>
    <x v="0"/>
    <s v="300814.SZ"/>
    <s v="沙钢股份"/>
    <s v="深圳中富电路股份有限公司"/>
    <s v="广东省深圳市南山区蛇口招商局广场大厦6楼GH单元"/>
    <s v="半导体及元件"/>
    <n v="373544047.36000001"/>
    <n v="20442485.539999999"/>
    <n v="2115"/>
    <s v="Shenzhen Jove Enterprise Limited"/>
    <s v="86-755-26683724"/>
    <s v="alan.wang@jovepcb.com;ir@jovepcb.com"/>
    <n v="2"/>
    <x v="4"/>
    <s v="营收较高"/>
    <s v="深圳市"/>
    <n v="176616.57085579197"/>
    <n v="9665.4777966903075"/>
  </r>
  <r>
    <x v="0"/>
    <s v="300976.SZ"/>
    <s v="沙河股份"/>
    <s v="东莞市达瑞电子股份有限公司"/>
    <s v="广东省东莞市洪梅镇洪金路48号"/>
    <s v="消费电子"/>
    <n v="252789039.34999999"/>
    <n v="22045140.25"/>
    <n v="2284"/>
    <s v="Dongguan Tarry Electronics Co.,Ltd."/>
    <s v="86-769-27284805"/>
    <s v="ir@dgtarry.com"/>
    <n v="1"/>
    <x v="2"/>
    <s v="营收较高"/>
    <s v="东莞市"/>
    <n v="110678.21337565673"/>
    <n v="9651.9878502626962"/>
  </r>
  <r>
    <x v="0"/>
    <s v="002806.SZ"/>
    <s v="莎普爱思"/>
    <s v="广东华锋新能源科技股份有限公司"/>
    <s v="广东省肇庆市高要区金渡镇金渡工业园二期B17地块"/>
    <s v="工业金属"/>
    <n v="154574290.28"/>
    <n v="6939224.2400000002"/>
    <n v="720"/>
    <s v="Guangdong Huafeng New Energy Technology Co.,Ltd."/>
    <s v="86-758-8510155"/>
    <s v="board@c-hfcc.com"/>
    <n v="1"/>
    <x v="0"/>
    <s v="营收较高"/>
    <s v="肇庆市"/>
    <n v="214686.51427777778"/>
    <n v="9637.8114444444454"/>
  </r>
  <r>
    <x v="0"/>
    <s v="301137.SZ"/>
    <s v="厦工股份"/>
    <s v="哈焊所华通(常州)焊业股份有限公司"/>
    <s v="江苏省常州市武进区遥观镇长虹东路386号"/>
    <s v="通用设备"/>
    <n v="339677200.33999997"/>
    <n v="8537306.4199999999"/>
    <n v="886"/>
    <s v="Hit Welding Industry Co.,Ltd"/>
    <s v="86-519-88710806;86-519-88711168"/>
    <s v="ir@htw.cn"/>
    <n v="1"/>
    <x v="1"/>
    <s v="营收较高"/>
    <s v="常州市"/>
    <n v="383382.84462753945"/>
    <n v="9635.7860270880356"/>
  </r>
  <r>
    <x v="0"/>
    <s v="000597.SZ"/>
    <s v="厦门港务"/>
    <s v="东北制药集团股份有限公司"/>
    <s v="辽宁省沈阳市铁西区经济技术开发区昆明湖街8号"/>
    <s v="化学制药"/>
    <n v="2353478963.48"/>
    <n v="68332634.609999999"/>
    <n v="7102"/>
    <s v="Northeast Pharmaceutical Group Co.,Ltd."/>
    <s v="86-24-25806963"/>
    <s v="dshbgs@nepharm.com.cn"/>
    <n v="1"/>
    <x v="3"/>
    <s v="营收极高"/>
    <s v="沈阳市"/>
    <n v="331382.5631484089"/>
    <n v="9621.604422697832"/>
  </r>
  <r>
    <x v="0"/>
    <s v="000628.SZ"/>
    <s v="厦门国贸"/>
    <s v="成都高新发展股份有限公司"/>
    <s v="四川省成都市武侯区高新区九兴大道8号"/>
    <s v="建筑装饰"/>
    <n v="890499723.09000003"/>
    <n v="11505701.630000001"/>
    <n v="1200"/>
    <s v="Chengdu Hi-Tech Development Co.,Ltd."/>
    <s v="86-28-85137070;86-28-85130316"/>
    <s v="yyq-gxfz@sohu.com;zhjgxfz@163.com"/>
    <n v="2"/>
    <x v="3"/>
    <s v="营收较高"/>
    <s v="成都市"/>
    <n v="742083.10257500003"/>
    <n v="9588.0846916666669"/>
  </r>
  <r>
    <x v="2"/>
    <s v="600668.SH"/>
    <s v="厦门空港"/>
    <s v="浙江尖峰集团股份有限公司"/>
    <s v="浙江省金华市婺城区婺江东路88号"/>
    <s v="建筑材料"/>
    <n v="832022768.07000005"/>
    <n v="19861978.609999999"/>
    <n v="2072"/>
    <s v="Zhe Jiang Jian Feng Group Co.,Ltd"/>
    <s v="86-579-82320582;86-579-82324699"/>
    <s v="jf@jianfeng.com.cn"/>
    <n v="1"/>
    <x v="3"/>
    <s v="营收较高"/>
    <s v="金华市"/>
    <n v="401555.38999517378"/>
    <n v="9585.8970125482629"/>
  </r>
  <r>
    <x v="0"/>
    <s v="300061.SZ"/>
    <s v="厦门钨业"/>
    <s v="旗天科技集团股份有限公司"/>
    <s v="上海市长宁区延安西路1319号上海利星行广场23层"/>
    <s v="传媒"/>
    <n v="240708049.44999999"/>
    <n v="9879833.9000000004"/>
    <n v="1031"/>
    <s v="Qitian Technology Group Co.,Ltd."/>
    <s v="86-21-60975620"/>
    <s v="investor@qt300061.com"/>
    <n v="1"/>
    <x v="4"/>
    <s v="营收较高"/>
    <s v="上海市"/>
    <n v="233470.46503394761"/>
    <n v="9582.7680892337539"/>
  </r>
  <r>
    <x v="2"/>
    <s v="603043.SH"/>
    <s v="厦门象屿"/>
    <s v="广州酒家集团股份有限公司"/>
    <s v="广东省广州市荔湾区中山七路50号西门口广场写字楼第12层(自编层第13层)全层单元"/>
    <s v="食品加工制造"/>
    <n v="747387647.77999997"/>
    <n v="52511173.399999999"/>
    <n v="5481"/>
    <s v="Guangzhou Restaurant Group Company Limited"/>
    <s v="86-20-81380909"/>
    <s v="cheny@gzr.com.cn;xul@gzr.com.cn;gzjj603043@gzr.com.cn"/>
    <n v="3"/>
    <x v="1"/>
    <s v="营收较高"/>
    <s v="广州市"/>
    <n v="136359.72409779238"/>
    <n v="9580.5826309067688"/>
  </r>
  <r>
    <x v="0"/>
    <s v="300654.SZ"/>
    <s v="厦门信达"/>
    <s v="世纪天鸿教育科技股份有限公司"/>
    <s v="山东省淄博市张店区高新区天鸿路9号"/>
    <s v="传媒"/>
    <n v="64456315.299999997"/>
    <n v="6572163.5800000001"/>
    <n v="686"/>
    <s v="Astro-Century Education&amp;Technology Co.,Ltd"/>
    <s v="86-533-3590083"/>
    <s v="sjthzqb@zhnet.com.cn"/>
    <n v="1"/>
    <x v="4"/>
    <s v="营收正常"/>
    <s v="淄博市"/>
    <n v="93959.643294460635"/>
    <n v="9580.4133819241979"/>
  </r>
  <r>
    <x v="0"/>
    <s v="002956.SZ"/>
    <s v="厦门银行"/>
    <s v="桂林西麦食品股份有限公司"/>
    <s v="广西壮族自治区桂林市七星区高新技术开发区九号小区"/>
    <s v="食品加工制造"/>
    <n v="350018161.61000001"/>
    <n v="28253013.600000001"/>
    <n v="2952"/>
    <s v="Guilin Seamild Foods Co.,Ltd"/>
    <s v="86-773-5806355"/>
    <s v="ximai@seamild.com.cn"/>
    <n v="1"/>
    <x v="1"/>
    <s v="营收较高"/>
    <s v="广西壮族自治区桂林市"/>
    <n v="118569.83794376694"/>
    <n v="9570.804065040651"/>
  </r>
  <r>
    <x v="0"/>
    <s v="000498.SZ"/>
    <s v="厦钨新能"/>
    <s v="山东高速路桥集团股份有限公司"/>
    <s v="山东省济南市历下区经十路14677号"/>
    <s v="建筑装饰"/>
    <n v="10525171895.360001"/>
    <n v="235843108.65000001"/>
    <n v="24686"/>
    <s v="Shandong Hi-Speed Road&amp;Bridge Group Co.,Ltd."/>
    <s v="86-531-68906079;86-531-68906077"/>
    <s v="sdlq000498@163.com"/>
    <n v="1"/>
    <x v="3"/>
    <s v="营收极高"/>
    <s v="济南市"/>
    <n v="426361.9823122418"/>
    <n v="9553.7190573604476"/>
  </r>
  <r>
    <x v="0"/>
    <s v="002792.SZ"/>
    <s v="山大地纬"/>
    <s v="广东通宇通讯股份有限公司"/>
    <s v="广东省中山市火炬开发区东镇东二路1号"/>
    <s v="通信设备"/>
    <n v="404154768.06999999"/>
    <n v="20069657.789999999"/>
    <n v="2104"/>
    <s v="Tongyu Communication Inc."/>
    <s v="86-760-85312820"/>
    <s v="zqb@tycc.cn"/>
    <n v="1"/>
    <x v="1"/>
    <s v="营收较高"/>
    <s v="中山市"/>
    <n v="192088.76809410646"/>
    <n v="9538.810736692014"/>
  </r>
  <r>
    <x v="2"/>
    <s v="603667.SH"/>
    <s v="山东玻纤"/>
    <s v="浙江五洲新春集团股份有限公司"/>
    <s v="浙江省绍兴市新昌县七星街道泰坦大道199号"/>
    <s v="通用设备"/>
    <n v="882448835.97000003"/>
    <n v="40082953.789999999"/>
    <n v="4206"/>
    <s v="Zhejiang Xcc Group Co.,Ltd;"/>
    <s v="86-575-86339263"/>
    <s v="xcczqb@xcc-zxz.com"/>
    <n v="1"/>
    <x v="1"/>
    <s v="营收较高"/>
    <s v="绍兴市"/>
    <n v="209807.14121968616"/>
    <n v="9529.9462173086067"/>
  </r>
  <r>
    <x v="0"/>
    <s v="300389.SZ"/>
    <s v="山东出版"/>
    <s v="深圳市艾比森光电股份有限公司"/>
    <s v="广东省深圳市龙岗区坂田街道雪岗路2018号天安云谷产业园一期3栋A座18、19、20层"/>
    <s v="光学光电子"/>
    <n v="492667889.98000002"/>
    <n v="19455414.41"/>
    <n v="2043"/>
    <s v="Shenzhen Absen Optoelectronic Co.,Ltd."/>
    <s v="86-755-28794126"/>
    <s v="dm@absen.com"/>
    <n v="1"/>
    <x v="0"/>
    <s v="营收较高"/>
    <s v="深圳市"/>
    <n v="241149.23640724426"/>
    <n v="9522.9634899657376"/>
  </r>
  <r>
    <x v="0"/>
    <s v="300063.SZ"/>
    <s v="山东钢铁"/>
    <s v="广东天龙科技集团股份有限公司"/>
    <s v="广东省肇庆市高要区金渡工业园内"/>
    <s v="传媒"/>
    <n v="2600869478.54"/>
    <n v="18635955.140000001"/>
    <n v="1965"/>
    <s v="Guangdong Tloong Technology Group Co.,Ltd"/>
    <s v="86-758-8507810"/>
    <s v="tljt@gdtljt.cn"/>
    <n v="1"/>
    <x v="4"/>
    <s v="营收极高"/>
    <s v="肇庆市"/>
    <n v="1323597.6990025444"/>
    <n v="9483.9466361323157"/>
  </r>
  <r>
    <x v="2"/>
    <s v="601399.SH"/>
    <s v="山东高速"/>
    <s v="国机重型装备集团股份有限公司"/>
    <s v="四川省德阳市旌阳区珠江东路99号"/>
    <s v="专用设备"/>
    <n v="2082593289.1600001"/>
    <n v="78118788.939999998"/>
    <n v="8241"/>
    <s v="Sinomach Heavy Equipment Group Co.,Ltd."/>
    <s v="86-838-6159209"/>
    <s v="sinomach-he-dsh@sinomach-he.cn"/>
    <n v="1"/>
    <x v="2"/>
    <s v="营收极高"/>
    <s v="德阳市"/>
    <n v="252711.23518505038"/>
    <n v="9479.2851522873443"/>
  </r>
  <r>
    <x v="2"/>
    <s v="600155.SH"/>
    <s v="山东海化"/>
    <s v="华创阳安股份有限公司"/>
    <s v="北京市西城区锦什坊街26号楼5层"/>
    <s v="证券"/>
    <n v="474803688.95999998"/>
    <n v="27126808.989999998"/>
    <n v="2868"/>
    <s v="Polaris Bay Group Co.,Ltd."/>
    <s v="86-10-66500840"/>
    <s v="hcyadb@huachuang-group.cn"/>
    <n v="1"/>
    <x v="2"/>
    <s v="营收较高"/>
    <s v="北京市"/>
    <n v="165552.19280334728"/>
    <n v="9458.4410704323564"/>
  </r>
  <r>
    <x v="2"/>
    <s v="603197.SH"/>
    <s v="山东赫达"/>
    <s v="上海保隆汽车科技股份有限公司"/>
    <s v="上海市松江区沈砖公路5500号"/>
    <s v="汽车零部件"/>
    <n v="965332482.30999994"/>
    <n v="44551679.740000002"/>
    <n v="4712"/>
    <s v="Shanghai Baolong Automotive Corporation"/>
    <s v="86-21-31273333"/>
    <s v="sbac@baolong.biz"/>
    <n v="1"/>
    <x v="1"/>
    <s v="营收较高"/>
    <s v="上海市"/>
    <n v="204866.82561757215"/>
    <n v="9454.940522071307"/>
  </r>
  <r>
    <x v="0"/>
    <s v="300421.SZ"/>
    <s v="山东华鹏"/>
    <s v="江苏力星通用钢球股份有限公司"/>
    <s v="江苏省南通市如皋市如城镇兴源大道68号"/>
    <s v="通用设备"/>
    <n v="231080010.40000001"/>
    <n v="12224427.07"/>
    <n v="1295"/>
    <s v="Jiangsu Lixing General Steel Ball Co.,Ltd."/>
    <s v="86-513-87513793"/>
    <s v="board@jgbr.cn;bxu@jgbr.cn"/>
    <n v="2"/>
    <x v="1"/>
    <s v="营收较高"/>
    <s v="南通市"/>
    <n v="178440.16247104248"/>
    <n v="9439.7120231660228"/>
  </r>
  <r>
    <x v="0"/>
    <s v="002284.SZ"/>
    <s v="山东黄金"/>
    <s v="浙江亚太机电股份有限公司"/>
    <s v="浙江省杭州市萧山区蜀山街道亚太路1399号"/>
    <s v="汽车零部件"/>
    <n v="960343589.85000002"/>
    <n v="23818440.649999999"/>
    <n v="2527"/>
    <s v="Zhejiang Asia-Pacific Mechanical &amp; Electronic Co.,Ltd"/>
    <s v="86-571-82765229;86-571-82761316"/>
    <s v="qr@apg.cn;yqy@apg.cn"/>
    <n v="2"/>
    <x v="1"/>
    <s v="营收较高"/>
    <s v="杭州市"/>
    <n v="380033.07869014645"/>
    <n v="9425.5799960427375"/>
  </r>
  <r>
    <x v="0"/>
    <s v="002241.SZ"/>
    <s v="山东矿机"/>
    <s v="歌尔股份有限公司"/>
    <s v="山东省潍坊市奎文区高新技术产业开发区东方路268号"/>
    <s v="消费电子"/>
    <n v="20111796850.740002"/>
    <n v="901114518.82000005"/>
    <n v="95780"/>
    <s v="Goertek Inc."/>
    <s v="86-536-3055688"/>
    <s v="ir@goertek.com"/>
    <n v="1"/>
    <x v="2"/>
    <s v="营收极高"/>
    <s v="潍坊市"/>
    <n v="209979.08593380667"/>
    <n v="9408.1699605345584"/>
  </r>
  <r>
    <x v="2"/>
    <s v="600318.SH"/>
    <s v="山东路桥"/>
    <s v="安徽新力金融股份有限公司"/>
    <s v="安徽省合肥市蜀山区祁门路1777号"/>
    <s v="保险及其他"/>
    <n v="88265470.299999997"/>
    <n v="2295441.06"/>
    <n v="244"/>
    <s v="Anhui Xinli Finance Co.,Ltd."/>
    <s v="86-551-63542170"/>
    <s v="xljr@xinlijinrong.cn"/>
    <n v="1"/>
    <x v="4"/>
    <s v="营收正常"/>
    <s v="合肥市"/>
    <n v="361743.7307377049"/>
    <n v="9407.5453278688528"/>
  </r>
  <r>
    <x v="0"/>
    <s v="002927.SZ"/>
    <s v="山东墨龙"/>
    <s v="贵州泰永长征技术股份有限公司"/>
    <s v="贵州省遵义市汇川区外高桥工业园区武汉路中段"/>
    <s v="电力设备"/>
    <n v="213107993.16"/>
    <n v="13392793.060000001"/>
    <n v="1424"/>
    <s v="Guizhou Taiyong-Changzheng Technology Co.,Ltd."/>
    <s v="86-755-84361076"/>
    <s v="hanhf@taiyong.net;changzheng@taiyong.net"/>
    <n v="2"/>
    <x v="4"/>
    <s v="营收较高"/>
    <s v="遵义市"/>
    <n v="149654.48957865167"/>
    <n v="9405.0513061797756"/>
  </r>
  <r>
    <x v="0"/>
    <s v="300230.SZ"/>
    <s v="山东威达"/>
    <s v="上海永利带业股份有限公司"/>
    <s v="上海市青浦区徐泾镇徐旺路58号"/>
    <s v="化工合成材料"/>
    <n v="449003381.49000001"/>
    <n v="36686907.700000003"/>
    <n v="3905"/>
    <s v="Shanghai Yongli Belting Co.,Ltd"/>
    <s v="86-21-59884061"/>
    <s v="yunjun1982@yonglibelt.com;zhongmm@yonglibelt.com;yongli@yonglibelt.com"/>
    <n v="3"/>
    <x v="0"/>
    <s v="营收较高"/>
    <s v="上海市"/>
    <n v="114981.65979257363"/>
    <n v="9394.8547247119077"/>
  </r>
  <r>
    <x v="0"/>
    <s v="000801.SZ"/>
    <s v="山东药玻"/>
    <s v="四川九洲电器股份有限公司"/>
    <s v="四川省绵阳市涪城区科创园区九洲大道259号"/>
    <s v="黑色家电"/>
    <n v="831804554.21000004"/>
    <n v="32419870.43"/>
    <n v="3457"/>
    <s v="Sichuan Jiuzhou Electric Co.,Ltd."/>
    <s v="86-816-2336252"/>
    <s v="dsb@jiuzhoutech.com"/>
    <n v="1"/>
    <x v="0"/>
    <s v="营收较高"/>
    <s v="绵阳市"/>
    <n v="240614.5658692508"/>
    <n v="9378.0359936361001"/>
  </r>
  <r>
    <x v="0"/>
    <s v="300145.SZ"/>
    <s v="山东章鼓"/>
    <s v="南方中金环境股份有限公司"/>
    <s v="浙江省杭州市余杭区仁和街道仁河大道46号"/>
    <s v="通用设备"/>
    <n v="945217946.84000003"/>
    <n v="54653224.119999997"/>
    <n v="5832"/>
    <s v="Nanfang Zhongjin Environment Co.,Ltd."/>
    <s v="86-571-86397850"/>
    <s v="xjl@nanfang-pump.com;xys@nanfang-pump.com"/>
    <n v="2"/>
    <x v="1"/>
    <s v="营收较高"/>
    <s v="杭州市"/>
    <n v="162074.40789437585"/>
    <n v="9371.2661385459523"/>
  </r>
  <r>
    <x v="0"/>
    <s v="301039.SZ"/>
    <s v="山河药辅"/>
    <s v="中集车辆(集团)股份有限公司"/>
    <s v="广东省深圳市南山区蛇口港湾大道2号"/>
    <s v="汽车整车"/>
    <n v="5132293533.6800003"/>
    <n v="124462498.41"/>
    <n v="13286"/>
    <s v="Cimc Vehicles (Group) Co., Ltd."/>
    <s v="86-755-26802598"/>
    <s v="ir_vehicles@cimc.com"/>
    <n v="1"/>
    <x v="1"/>
    <s v="营收极高"/>
    <s v="深圳市"/>
    <n v="386293.35644136689"/>
    <n v="9367.9435804606346"/>
  </r>
  <r>
    <x v="0"/>
    <s v="300048.SZ"/>
    <s v="山河智能"/>
    <s v="北京合康新能科技股份有限公司"/>
    <s v="北京市大兴区经济技术开发区博兴二路3号"/>
    <s v="自动化设备"/>
    <n v="318853420.33999997"/>
    <n v="9559524.2300000004"/>
    <n v="1021"/>
    <s v="Hiconics Eco-Energy Technology Co.,Ltd."/>
    <s v="86-10-59180256"/>
    <s v="hicon@midea.com"/>
    <n v="1"/>
    <x v="2"/>
    <s v="营收较高"/>
    <s v="北京市"/>
    <n v="312295.22070519096"/>
    <n v="9362.9032615083252"/>
  </r>
  <r>
    <x v="2"/>
    <s v="601599.SH"/>
    <s v="山科智能"/>
    <s v="浙文影业集团股份有限公司"/>
    <s v="浙江省杭州市拱墅区远洋国际中心B座19楼"/>
    <s v="纺织制造"/>
    <n v="743949869.90999997"/>
    <n v="33043641.149999999"/>
    <n v="3533"/>
    <s v="Zhewen Pictures Group Co.,Ltd"/>
    <s v="86-571-88068357;86-512-58353258"/>
    <s v="ir@zhewenpictures.com"/>
    <n v="1"/>
    <x v="4"/>
    <s v="营收较高"/>
    <s v="杭州市"/>
    <n v="210571.71523068214"/>
    <n v="9352.8562553071042"/>
  </r>
  <r>
    <x v="2"/>
    <s v="600300.SH"/>
    <s v="山煤国际"/>
    <s v="维维食品饮料股份有限公司"/>
    <s v="江苏省徐州市云龙区维维大道300号"/>
    <s v="饮料制造"/>
    <n v="1117511528.3299999"/>
    <n v="30319312.140000001"/>
    <n v="3242"/>
    <s v="V V Food &amp; Beverage Co.,Ltd."/>
    <s v="86-516-83398138;86-516-83398080"/>
    <s v="yuh@vvgroup.com;wangcan@vvgroup.com;vvzqb@vvgroup.com"/>
    <n v="3"/>
    <x v="2"/>
    <s v="营收极高"/>
    <s v="徐州市"/>
    <n v="344698.18887415173"/>
    <n v="9352.0395249845769"/>
  </r>
  <r>
    <x v="2"/>
    <s v="600478.SH"/>
    <s v="山石网科"/>
    <s v="湖南科力远新能源股份有限公司"/>
    <s v="湖南省长沙市岳麓区国家高新技术产业开发区桐梓坡西路348号"/>
    <s v="电力设备"/>
    <n v="541106326.98000002"/>
    <n v="31575068.800000001"/>
    <n v="3380"/>
    <s v="Hunan Corun New Energy Co.,Ltd"/>
    <s v="86-731-88983638"/>
    <s v="zhangf@corun.com;tony_tang@corun.com;corun@corun.com"/>
    <n v="3"/>
    <x v="4"/>
    <s v="营收较高"/>
    <s v="长沙市"/>
    <n v="160090.62928402369"/>
    <n v="9341.7363313609476"/>
  </r>
  <r>
    <x v="2"/>
    <s v="601886.SH"/>
    <s v="山水比德"/>
    <s v="江河创建集团股份有限公司"/>
    <s v="北京市顺义区牛汇北五街5号"/>
    <s v="建筑装饰"/>
    <n v="3288101155.6700001"/>
    <n v="91489289.019999996"/>
    <n v="9803"/>
    <s v="Jangho Group Co.,Ltd."/>
    <s v="86-10-60411166"/>
    <s v="liufy@jangho.com;kongxy@jangho.com;ir@jangho.com"/>
    <n v="3"/>
    <x v="3"/>
    <s v="营收极高"/>
    <s v="北京市"/>
    <n v="335417.84715597267"/>
    <n v="9332.7847618076103"/>
  </r>
  <r>
    <x v="0"/>
    <s v="000709.SZ"/>
    <s v="山推股份"/>
    <s v="河钢股份有限公司"/>
    <s v="河北省石家庄市裕华区体育南大街385号"/>
    <s v="钢铁"/>
    <n v="31102554707.790001"/>
    <n v="311700272.57999998"/>
    <n v="33434"/>
    <s v="Hbis Company Limited"/>
    <s v="86-311-66770709"/>
    <s v="hggf@hbisco.com"/>
    <n v="1"/>
    <x v="0"/>
    <s v="营收极高"/>
    <s v="石家庄市"/>
    <n v="930267.23418645689"/>
    <n v="9322.8531608542198"/>
  </r>
  <r>
    <x v="2"/>
    <s v="603908.SH"/>
    <s v="山西汾酒"/>
    <s v="牧高笛户外用品股份有限公司"/>
    <s v="浙江省宁波市鄞州区江东北路475号和丰创意广场意庭楼14楼"/>
    <s v="服装家纺"/>
    <n v="327393123.08999997"/>
    <n v="36773903.520000003"/>
    <n v="3952"/>
    <s v="Comefly Outdoor Co.,Ltd"/>
    <s v="86-574-27718107"/>
    <s v="ir@mobigarden.com.cn"/>
    <n v="1"/>
    <x v="4"/>
    <s v="营收较高"/>
    <s v="宁波市"/>
    <n v="82842.389445850189"/>
    <n v="9305.1375303643727"/>
  </r>
  <r>
    <x v="0"/>
    <s v="002264.SZ"/>
    <s v="山西焦化"/>
    <s v="新华都购物广场股份有限公司"/>
    <s v="福建省福州市鼓楼区五四路162号新华都大厦北楼7层"/>
    <s v="传媒"/>
    <n v="1301351512.78"/>
    <n v="43759436.630000003"/>
    <n v="4704"/>
    <s v="New Hua Du Supercenter Co.,Ltd."/>
    <s v="86-591-87987972"/>
    <s v="cio@nhd.com.cn;counselor@nhd.com.cn;info@nhd.com.cn"/>
    <n v="3"/>
    <x v="4"/>
    <s v="营收极高"/>
    <s v="福州市"/>
    <n v="276647.8556079932"/>
    <n v="9302.6013244047626"/>
  </r>
  <r>
    <x v="0"/>
    <s v="301103.SZ"/>
    <s v="山西焦煤"/>
    <s v="辽宁何氏眼科医院集团股份有限公司"/>
    <s v="辽宁省沈阳市皇姑区黄河南大街118号甲泰和国际大厦1501-1512"/>
    <s v="医疗服务"/>
    <n v="241753611.41999999"/>
    <n v="26088609.260000002"/>
    <n v="2806"/>
    <s v="Liaoning He Eye Hospital Group Co.,Ltd."/>
    <s v="86-24-23882921"/>
    <s v="dengming@hsyk.com.cn;sunqi@hsyk.com.cn;heshiyanke@hsyk.com.cn"/>
    <n v="3"/>
    <x v="2"/>
    <s v="营收较高"/>
    <s v="沈阳市"/>
    <n v="86155.955602280825"/>
    <n v="9297.4373699215976"/>
  </r>
  <r>
    <x v="0"/>
    <s v="000821.SZ"/>
    <s v="山西路桥"/>
    <s v="湖北京山轻工机械股份有限公司"/>
    <s v="湖北省荆门市京山市经济技术开发区轻机工业园"/>
    <s v="电力设备"/>
    <n v="1036670693.75"/>
    <n v="33048214.82"/>
    <n v="3555"/>
    <s v="J.S. Corrugating Machinery Co.,Ltd."/>
    <s v="86-27-83320271"/>
    <s v="jiamin.zhou@jsmachine.com.cn;zhaodabo0821@163.com;jsqj_ir@jsmachine.com.cn"/>
    <n v="3"/>
    <x v="4"/>
    <s v="营收极高"/>
    <s v="荆门市"/>
    <n v="291609.19655414909"/>
    <n v="9296.2629592123776"/>
  </r>
  <r>
    <x v="2"/>
    <s v="600480.SH"/>
    <s v="山西证券"/>
    <s v="凌云工业股份有限公司"/>
    <s v="河北省保定市涿州市松林店镇"/>
    <s v="汽车零部件"/>
    <n v="4150986994.8499999"/>
    <n v="91476960.939999998"/>
    <n v="9850"/>
    <s v="Ling Yun Industrial Corporation Limited"/>
    <s v="86-312-3951002"/>
    <s v="lichao@lygf.com;wanghaixia@lygf.com;info@lygf.com"/>
    <n v="3"/>
    <x v="1"/>
    <s v="营收极高"/>
    <s v="保定市"/>
    <n v="421419.99947715737"/>
    <n v="9287.0011106598977"/>
  </r>
  <r>
    <x v="0"/>
    <s v="000488.SZ"/>
    <s v="山鹰国际"/>
    <s v="山东晨鸣纸业集团股份有限公司"/>
    <s v="山东省潍坊市寿光市农圣东街2199号"/>
    <s v="造纸"/>
    <n v="8514983059.7399998"/>
    <n v="113917827.90000001"/>
    <n v="12296"/>
    <s v="Shandong Chenming Paper Holdings Limited"/>
    <s v="86-536-2158008"/>
    <s v="chenmmingpaper@163.com"/>
    <n v="1"/>
    <x v="2"/>
    <s v="营收极高"/>
    <s v="潍坊市"/>
    <n v="692500.24884027324"/>
    <n v="9264.6249105400129"/>
  </r>
  <r>
    <x v="0"/>
    <s v="300391.SZ"/>
    <s v="杉杉股份"/>
    <s v="康跃科技股份有限公司"/>
    <s v="山东省潍坊市寿光市圣城街道富地中心1308室"/>
    <s v="中药"/>
    <n v="545403773.13999999"/>
    <n v="14645911.140000001"/>
    <n v="1581"/>
    <s v="Kangyue Technology Co.,Ltd."/>
    <s v="86-536-5788238"/>
    <s v="kysecu@chinakangyue.com;cjyy_db@163.com;wmin8629@126.com"/>
    <n v="3"/>
    <x v="2"/>
    <s v="营收较高"/>
    <s v="潍坊市"/>
    <n v="344973.92355471221"/>
    <n v="9263.70091081594"/>
  </r>
  <r>
    <x v="0"/>
    <s v="000909.SZ"/>
    <s v="陕鼓动力"/>
    <s v="数源科技股份有限公司"/>
    <s v="浙江省杭州市西湖区教工路一号"/>
    <s v="房地产开发"/>
    <n v="648514004.37"/>
    <n v="4872137.8899999997"/>
    <n v="527"/>
    <s v="Soyea Technology Co.,Ltd"/>
    <s v="86-571-88271018"/>
    <s v="stock@soyea.com.cn"/>
    <n v="1"/>
    <x v="4"/>
    <s v="营收较高"/>
    <s v="杭州市"/>
    <n v="1230576.8583870968"/>
    <n v="9245.0434345351041"/>
  </r>
  <r>
    <x v="0"/>
    <s v="300789.SZ"/>
    <s v="陕国投A"/>
    <s v="成都唐源电气股份有限公司"/>
    <s v="四川省成都市武侯区武兴五路355号西部智谷A1-1-9"/>
    <s v="计算机设备"/>
    <n v="55269320.719999999"/>
    <n v="4213300.05"/>
    <n v="456"/>
    <s v="Chengdu Tangyuan Electric Co.,Ltd."/>
    <s v="86-28-85003300"/>
    <s v="dongban@cdtye.com"/>
    <n v="1"/>
    <x v="3"/>
    <s v="营收正常"/>
    <s v="成都市"/>
    <n v="121204.65070175438"/>
    <n v="9239.6930921052626"/>
  </r>
  <r>
    <x v="2"/>
    <s v="605258.SH"/>
    <s v="陕天然气"/>
    <s v="江苏协和电子股份有限公司"/>
    <s v="江苏省常州市武进区横林镇塘头路4号"/>
    <s v="半导体及元件"/>
    <n v="158577061.52000001"/>
    <n v="9415014.8499999996"/>
    <n v="1023"/>
    <s v="Jiangsu Xiehe Electronic Co.,Ltd."/>
    <s v="86-519-88506113"/>
    <s v="sunrongfa@xiehepcb.com;hetian@xiehepcb.com"/>
    <n v="2"/>
    <x v="4"/>
    <s v="营收较高"/>
    <s v="常州市"/>
    <n v="155011.79034213099"/>
    <n v="9203.3380742912996"/>
  </r>
  <r>
    <x v="0"/>
    <s v="300226.SZ"/>
    <s v="陕西黑猫"/>
    <s v="上海钢联电子商务股份有限公司"/>
    <s v="上海市宝山区园丰路68号"/>
    <s v="计算机应用"/>
    <n v="15533692746.32"/>
    <n v="38746803.18"/>
    <n v="4211"/>
    <s v="Shanghai Ganglian E-Commerce Holdings Co.,Ltd."/>
    <s v="86-21-26093997"/>
    <s v="public@mysteel.com"/>
    <n v="1"/>
    <x v="3"/>
    <s v="营收极高"/>
    <s v="上海市"/>
    <n v="3688837.0330847781"/>
    <n v="9201.3306055568755"/>
  </r>
  <r>
    <x v="0"/>
    <s v="300822.SZ"/>
    <s v="陕西建工"/>
    <s v="深圳贝仕达克技术股份有限公司"/>
    <s v="广东省深圳市龙岗区龙岗街道龙西社区学园路第三工业区22栋、23栋、34栋、37栋"/>
    <s v="消费电子"/>
    <n v="269892084.61000001"/>
    <n v="17719982.59"/>
    <n v="1927"/>
    <s v="Shenzhen Bestek Technology.,Ltd"/>
    <s v="86-755-84834822"/>
    <s v="btkcw01@bestekgroup.cn;saca08@szbtk.com"/>
    <n v="2"/>
    <x v="2"/>
    <s v="营收较高"/>
    <s v="深圳市"/>
    <n v="140058.16533990658"/>
    <n v="9195.6318578100672"/>
  </r>
  <r>
    <x v="0"/>
    <s v="300677.SZ"/>
    <s v="陕西金叶"/>
    <s v="英科医疗科技股份有限公司"/>
    <s v="山东省淄博市临淄区齐鲁化学工业园清田路18号"/>
    <s v="医疗器械"/>
    <n v="2287865174"/>
    <n v="83493070"/>
    <n v="9115"/>
    <s v="Intco Medical Technology Co.,Ltd."/>
    <s v="86-533-6098999"/>
    <s v="ir@intcomedical.com"/>
    <n v="1"/>
    <x v="2"/>
    <s v="营收极高"/>
    <s v="淄博市"/>
    <n v="251000.01908941305"/>
    <n v="9159.9637959407573"/>
  </r>
  <r>
    <x v="2"/>
    <s v="688669.SH"/>
    <s v="陕西煤业"/>
    <s v="广东聚石化学股份有限公司"/>
    <s v="广东省清远市清城区高新技术产业开发区雄兴工业城B6"/>
    <s v="化工合成材料"/>
    <n v="943789396.15999997"/>
    <n v="16950318.510000002"/>
    <n v="1851"/>
    <s v="Polyrocks Chemical Co.,Ltd."/>
    <s v="86-763-3125887"/>
    <s v="ir@polyrocks.com"/>
    <n v="1"/>
    <x v="0"/>
    <s v="营收较高"/>
    <s v="清远市"/>
    <n v="509880.81910318747"/>
    <n v="9157.3843922204214"/>
  </r>
  <r>
    <x v="2"/>
    <s v="600510.SH"/>
    <s v="善水科技"/>
    <s v="黑牡丹(集团)股份有限公司"/>
    <s v="江苏省常州市天宁区青洋北路47号"/>
    <s v="房地产开发"/>
    <n v="968241364.53999996"/>
    <n v="29243672.800000001"/>
    <n v="3195"/>
    <s v="Black Peony(Group)Co.,Ltd."/>
    <s v="86-519-68866958"/>
    <s v="600510@blackpeony.com"/>
    <n v="1"/>
    <x v="4"/>
    <s v="营收较高"/>
    <s v="常州市"/>
    <n v="303048.94038810639"/>
    <n v="9152.9492331768397"/>
  </r>
  <r>
    <x v="0"/>
    <s v="300701.SZ"/>
    <s v="商络电子"/>
    <s v="森霸传感科技股份有限公司"/>
    <s v="河南省南阳市社旗县城关镇"/>
    <s v="光学光电子"/>
    <n v="51055332.009999998"/>
    <n v="8901595.1400000006"/>
    <n v="973"/>
    <s v="Senba Sensing Technology Co.,Ltd."/>
    <s v="86-377-67986996"/>
    <s v="stock@nysenba.com"/>
    <n v="1"/>
    <x v="0"/>
    <s v="营收正常"/>
    <s v="南阳市"/>
    <n v="52472.07811921891"/>
    <n v="9148.6075436793435"/>
  </r>
  <r>
    <x v="0"/>
    <s v="300438.SZ"/>
    <s v="熵基科技"/>
    <s v="广州鹏辉能源科技股份有限公司"/>
    <s v="广东省广州市番禺区沙湾镇市良路(西村段)912号"/>
    <s v="电力设备"/>
    <n v="1661999145.1700001"/>
    <n v="90578072.060000002"/>
    <n v="9915"/>
    <s v="Guangzhou Great Power Energy And Technology Co.,Ltd"/>
    <s v="86-20-39196852"/>
    <s v="info@greatpower.net"/>
    <n v="1"/>
    <x v="4"/>
    <s v="营收极高"/>
    <s v="广州市"/>
    <n v="167624.7246767524"/>
    <n v="9135.4586041351486"/>
  </r>
  <r>
    <x v="2"/>
    <s v="600061.SH"/>
    <s v="上峰水泥"/>
    <s v="国投资本股份有限公司"/>
    <s v="北京市西城区阜成门北大街2号国投金融大厦"/>
    <s v="保险及其他"/>
    <n v="210827986.84999999"/>
    <n v="63638048.170000002"/>
    <n v="6975"/>
    <s v="Sdic Capital Co.,Ltd"/>
    <s v="86-10-83325163"/>
    <s v="600061@sdic.com.cn"/>
    <n v="1"/>
    <x v="4"/>
    <s v="营收较高"/>
    <s v="北京市"/>
    <n v="30226.234673835126"/>
    <n v="9123.7345046594983"/>
  </r>
  <r>
    <x v="0"/>
    <s v="002013.SZ"/>
    <s v="上港集团"/>
    <s v="中航工业机电系统股份有限公司"/>
    <s v="北京市朝阳区曙光西里甲5号凤凰置地广场A座25层"/>
    <s v="国防军工"/>
    <n v="3949013795.4699998"/>
    <n v="265584124.63"/>
    <n v="29118"/>
    <s v="Avic Electromechanical Systems Co.,Ltd."/>
    <s v="86-10-58354876"/>
    <s v="avicem@avic.com"/>
    <n v="1"/>
    <x v="0"/>
    <s v="营收极高"/>
    <s v="北京市"/>
    <n v="135621.05211449962"/>
    <n v="9120.9603897932557"/>
  </r>
  <r>
    <x v="2"/>
    <s v="603039.SH"/>
    <s v="上工申贝"/>
    <s v="上海泛微网络科技股份有限公司"/>
    <s v="上海市闵行区联航路1188弄33号"/>
    <s v="计算机应用"/>
    <n v="293014893.88"/>
    <n v="15130698.699999999"/>
    <n v="1659"/>
    <s v="Weaver Network Technology Co.,Ltd"/>
    <s v="86-21-68869298-8072;86-21-68869298-6109"/>
    <s v="jinge@weaver.com.cn;jolin.zhou@weaver.com.cn;weaver@weaver.com.cn"/>
    <n v="3"/>
    <x v="3"/>
    <s v="营收较高"/>
    <s v="上海市"/>
    <n v="176621.39474382158"/>
    <n v="9120.3729355033156"/>
  </r>
  <r>
    <x v="2"/>
    <s v="603577.SH"/>
    <s v="上海艾录"/>
    <s v="青岛汇金通电力设备股份有限公司"/>
    <s v="山东省青岛市胶州市铺集镇东部工业区"/>
    <s v="电力设备"/>
    <n v="626810935.89999998"/>
    <n v="16303000.09"/>
    <n v="1788"/>
    <s v="Qingdao Huijintong Power Equipment Co.,Ltd."/>
    <s v="86-532-58081688"/>
    <s v="ir@hjttower.com;hjt@hjttower.com"/>
    <n v="2"/>
    <x v="4"/>
    <s v="营收较高"/>
    <s v="青岛市"/>
    <n v="350565.40039149887"/>
    <n v="9118.0089988814325"/>
  </r>
  <r>
    <x v="0"/>
    <s v="003017.SZ"/>
    <s v="上海贝岭"/>
    <s v="浙江大洋生物科技集团股份有限公司"/>
    <s v="浙江省杭州市建德市大洋镇朝阳路22号"/>
    <s v="化学原料"/>
    <n v="194049118.38"/>
    <n v="8431349.5299999993"/>
    <n v="925"/>
    <s v="Zhejiang Dayang Biotech Group Co.,Ltd."/>
    <s v="86-571-64156868"/>
    <s v="xuxuping65@163.com;1355714860@qq.com;dysw@dyhg.com"/>
    <n v="3"/>
    <x v="3"/>
    <s v="营收较高"/>
    <s v="杭州市"/>
    <n v="209782.83068108108"/>
    <n v="9114.9724648648644"/>
  </r>
  <r>
    <x v="0"/>
    <s v="000589.SZ"/>
    <s v="上海电力"/>
    <s v="贵州轮胎股份有限公司"/>
    <s v="贵州省贵阳市修文县扎佐工业园黔轮大道"/>
    <s v="汽车零部件"/>
    <n v="1863050378.1900001"/>
    <n v="56264792.409999996"/>
    <n v="6174"/>
    <s v="Guizhou Tyre Co.,Ltd."/>
    <s v="86-851-84767251;86-851-84767826"/>
    <s v="jiangdakun@gtc.com.cn;chenyingying@gtc.com.cn;dmc@gtc.com.cn"/>
    <n v="3"/>
    <x v="1"/>
    <s v="营收极高"/>
    <s v="贵阳市"/>
    <n v="301757.43086977646"/>
    <n v="9113.1830919987042"/>
  </r>
  <r>
    <x v="2"/>
    <s v="603936.SH"/>
    <s v="上海电气"/>
    <s v="博敏电子股份有限公司"/>
    <s v="广东省梅州市梅江区经济开发试验区东升工业园"/>
    <s v="半导体及元件"/>
    <n v="660894177"/>
    <n v="40586196.25"/>
    <n v="4462"/>
    <s v="Bomin Electronics Co.,Ltd."/>
    <s v="86-753-2329896"/>
    <s v="xd_huang@bominelec.com;s_chen@bominelec.com;bm@bominelec.com"/>
    <n v="3"/>
    <x v="4"/>
    <s v="营收较高"/>
    <s v="梅州市"/>
    <n v="148116.13110712686"/>
    <n v="9095.9650941281943"/>
  </r>
  <r>
    <x v="0"/>
    <s v="002261.SZ"/>
    <s v="上海电影"/>
    <s v="拓维信息系统股份有限公司"/>
    <s v="湖南省长沙市岳麓区桐梓坡西路298号"/>
    <s v="计算机应用"/>
    <n v="487835861.17000002"/>
    <n v="40450172.920000002"/>
    <n v="4450"/>
    <s v="Talkweb Information System Co.,Ltd."/>
    <s v="86-731-88668270"/>
    <s v="longqi@talkweb.com.cn;limengshi@talkweb.com.cn;securities@talkweb.com.cn"/>
    <n v="3"/>
    <x v="3"/>
    <s v="营收较高"/>
    <s v="长沙市"/>
    <n v="109626.03621797753"/>
    <n v="9089.9264988764044"/>
  </r>
  <r>
    <x v="2"/>
    <s v="601686.SH"/>
    <s v="上海凤凰"/>
    <s v="天津友发钢管集团股份有限公司"/>
    <s v="天津市静海区大邱庄镇环湖南路1号"/>
    <s v="钢铁"/>
    <n v="15205001223.49"/>
    <n v="130793773.88"/>
    <n v="14389"/>
    <s v="Tianjin You Fa Steel Pipe Group Stock Co.,Ltd."/>
    <s v="86-22-68583117;86-22-28891850"/>
    <s v="duyunzhi@yfgg.com;zhangyu@yfgg.com;investor@yfgg.com"/>
    <n v="3"/>
    <x v="0"/>
    <s v="营收极高"/>
    <s v="天津市"/>
    <n v="1056710.0718250051"/>
    <n v="9089.8445951768717"/>
  </r>
  <r>
    <x v="0"/>
    <s v="002779.SZ"/>
    <s v="上海钢联"/>
    <s v="浙江中坚科技股份有限公司"/>
    <s v="浙江省金华市永康市经济开发区名园北大道155号"/>
    <s v="专用设备"/>
    <n v="134231441.34999999"/>
    <n v="6904453.4900000002"/>
    <n v="760"/>
    <s v="Zhejiang Zhongjian Technology Co.,Ltd"/>
    <s v="86-579-86878687"/>
    <s v="zjkj@topsunpower.cc"/>
    <n v="1"/>
    <x v="2"/>
    <s v="营收较高"/>
    <s v="金华市"/>
    <n v="176620.31756578948"/>
    <n v="9084.8072236842108"/>
  </r>
  <r>
    <x v="2"/>
    <s v="600403.SH"/>
    <s v="上海港湾"/>
    <s v="河南大有能源股份有限公司"/>
    <s v="河南省三门峡市义马市千秋路6号"/>
    <s v="煤炭开采加工"/>
    <n v="2309689761.6799998"/>
    <n v="240982591.97999999"/>
    <n v="26539"/>
    <s v="Henan Dayou Energy Co.,Ltd"/>
    <s v="86-398-5888908"/>
    <s v="hndayou@163.com"/>
    <n v="1"/>
    <x v="1"/>
    <s v="营收极高"/>
    <s v="三门峡市"/>
    <n v="87030.022294736045"/>
    <n v="9080.319227551905"/>
  </r>
  <r>
    <x v="1"/>
    <s v="832000.BJ"/>
    <s v="上海瀚讯"/>
    <s v="安徽凤凰滤清器股份有限公司"/>
    <s v="安徽省蚌埠市禹会区高新区兴中路1111号"/>
    <s v="汽车零部件"/>
    <n v="106907499.93000001"/>
    <n v="8451654.0600000005"/>
    <n v="931"/>
    <s v="Anhui Phoenix International Co.,Ltd."/>
    <s v="86-552-4126626"/>
    <s v="yanyouwei@phoenixfilters.com;irm@phoenixfilters.com"/>
    <n v="2"/>
    <x v="1"/>
    <s v="营收较高"/>
    <s v="蚌埠市"/>
    <n v="114830.8269924812"/>
    <n v="9078.0387325456504"/>
  </r>
  <r>
    <x v="0"/>
    <s v="002042.SZ"/>
    <s v="上海沪工"/>
    <s v="华孚时尚股份有限公司"/>
    <s v="广东省深圳市福田区市花路5号长富金茂大厦59楼"/>
    <s v="纺织制造"/>
    <n v="4147121738.7600002"/>
    <n v="150058072.74000001"/>
    <n v="16566"/>
    <s v="Huafu Fashion Co.,Ltd."/>
    <s v="86-755-83735593;86-755-83735433"/>
    <s v="dongban@e-huafu.com;sunx@e-huafu.com"/>
    <n v="2"/>
    <x v="4"/>
    <s v="营收极高"/>
    <s v="深圳市"/>
    <n v="250339.35402390439"/>
    <n v="9058.1958674393336"/>
  </r>
  <r>
    <x v="0"/>
    <s v="000973.SZ"/>
    <s v="上海环境"/>
    <s v="佛山佛塑科技集团股份有限公司"/>
    <s v="广东省佛山市禅城区汾江中路85号"/>
    <s v="化工合成材料"/>
    <n v="571200468.01999998"/>
    <n v="28528676.449999999"/>
    <n v="3153"/>
    <s v="Fspg Hi-Tech Co.,Ltd."/>
    <s v="86-757-83988189"/>
    <s v="dmb@fspg.com.cn"/>
    <n v="1"/>
    <x v="0"/>
    <s v="营收较高"/>
    <s v="佛山市"/>
    <n v="181160.94767522992"/>
    <n v="9048.1054392641927"/>
  </r>
  <r>
    <x v="2"/>
    <s v="603661.SH"/>
    <s v="上海机场"/>
    <s v="恒林家居股份有限公司"/>
    <s v="浙江省湖州市安吉县递铺街道夹溪路378、380号"/>
    <s v="家用轻工"/>
    <n v="1401481581.72"/>
    <n v="72823295.560000002"/>
    <n v="8049"/>
    <s v="Henglin Home Furnishings Co.,Ltd"/>
    <s v="86-572-5227673"/>
    <s v="hlgf@zjhenglin.com"/>
    <n v="1"/>
    <x v="3"/>
    <s v="营收极高"/>
    <s v="湖州市"/>
    <n v="174118.72055162131"/>
    <n v="9047.4960318051926"/>
  </r>
  <r>
    <x v="2"/>
    <s v="603929.SH"/>
    <s v="上海机电"/>
    <s v="亚翔系统集成科技(苏州)股份有限公司"/>
    <s v="江苏省苏州市吴中区工业园区方达街33号"/>
    <s v="建筑装饰"/>
    <n v="387752361.16000003"/>
    <n v="5065019.43"/>
    <n v="560"/>
    <s v="L&amp;K Engineering(Suzhou)Co.,Ltd"/>
    <s v="86-512-67027000"/>
    <s v="lkdongmi@lkeng.com.cn;qjb@lkeng.com.cn;lkengcn@lkeng.com.cn"/>
    <n v="3"/>
    <x v="3"/>
    <s v="营收较高"/>
    <s v="苏州市"/>
    <n v="692414.93064285722"/>
    <n v="9044.6775535714278"/>
  </r>
  <r>
    <x v="0"/>
    <s v="300227.SZ"/>
    <s v="上海家化"/>
    <s v="深圳光韵达光电科技股份有限公司"/>
    <s v="广东省深圳市南山区高新区朗山路13号清华紫光科技园(紫光信息港)C座1层"/>
    <s v="自动化设备"/>
    <n v="219120480.58000001"/>
    <n v="16427322.83"/>
    <n v="1822"/>
    <s v="Shenzhen Sunshine Laser &amp; Electronics Technology Co.,Ltd."/>
    <s v="86-755-26981580"/>
    <s v="info@sunshine-laser.com"/>
    <n v="1"/>
    <x v="2"/>
    <s v="营收较高"/>
    <s v="深圳市"/>
    <n v="120263.71052689353"/>
    <n v="9016.0937596048298"/>
  </r>
  <r>
    <x v="2"/>
    <s v="600477.SH"/>
    <s v="上海建工"/>
    <s v="杭萧钢构股份有限公司"/>
    <s v="浙江省杭州市上城区中河中路258号瑞丰大厦3-7楼"/>
    <s v="建筑装饰"/>
    <n v="2057314870.25"/>
    <n v="53188844.229999997"/>
    <n v="5905"/>
    <s v="Hangxiao Steel Structure Co., Ltd"/>
    <s v="86-571-81606798;86-571-87246788-8016;86-571-87245217;86-571-87246788-6045"/>
    <s v="song.beibei@hxss.com.cn;lou.yina@hxss.com.cn;hx@hxss.com.cn"/>
    <n v="3"/>
    <x v="3"/>
    <s v="营收极高"/>
    <s v="杭州市"/>
    <n v="348402.17955122777"/>
    <n v="9007.4249331075353"/>
  </r>
  <r>
    <x v="0"/>
    <s v="002448.SZ"/>
    <s v="上海九百"/>
    <s v="中原内配集团股份有限公司"/>
    <s v="河南省郑州市金水区郑东新区普济路19号德威广场26层"/>
    <s v="汽车零部件"/>
    <n v="566484062.41999996"/>
    <n v="44196017.979999997"/>
    <n v="4908"/>
    <s v="Zynp Corporation"/>
    <s v="86-371-65325188"/>
    <s v="lipei@hnzynp.com;zhengquan@hnzynp.com"/>
    <n v="2"/>
    <x v="1"/>
    <s v="营收较高"/>
    <s v="郑州市"/>
    <n v="115420.55061532192"/>
    <n v="9004.8936389568044"/>
  </r>
  <r>
    <x v="0"/>
    <s v="000021.SZ"/>
    <s v="上海凯宝"/>
    <s v="深圳长城开发科技股份有限公司"/>
    <s v="广东省深圳市福田区彩田路7006号"/>
    <s v="消费电子"/>
    <n v="3650790157.6700001"/>
    <n v="242209458.97999999"/>
    <n v="26917"/>
    <s v="Shen Zhen Kaifa Technology Co.,Ltd."/>
    <s v="86-755-83200095"/>
    <s v="stock@kaifa.cn"/>
    <n v="1"/>
    <x v="2"/>
    <s v="营收极高"/>
    <s v="深圳市"/>
    <n v="135631.39122747706"/>
    <n v="8998.3823969981786"/>
  </r>
  <r>
    <x v="0"/>
    <s v="002126.SZ"/>
    <s v="上海凯鑫"/>
    <s v="浙江银轮机械股份有限公司"/>
    <s v="浙江省台州市天台县福溪街道始丰东路8号"/>
    <s v="汽车零部件"/>
    <n v="2054740130.02"/>
    <n v="70244387.329999998"/>
    <n v="7827"/>
    <s v="Zhejiang Yinlun Machinery Co.,Ltd."/>
    <s v="86-576-83938250"/>
    <s v="002126@yinlun.cn"/>
    <n v="1"/>
    <x v="1"/>
    <s v="营收极高"/>
    <s v="台州市"/>
    <n v="262519.50044972531"/>
    <n v="8974.6246748434896"/>
  </r>
  <r>
    <x v="2"/>
    <s v="688290.SH"/>
    <s v="上海莱士"/>
    <s v="杭州景业智能科技股份有限公司"/>
    <s v="浙江省杭州市滨江区信诚路857号悦江商业中心35001室"/>
    <s v="自动化设备"/>
    <n v="37185950.719999999"/>
    <n v="2258693.37"/>
    <n v="252"/>
    <s v="Hangzhou Jingye Intelligent Technology Co., Ltd."/>
    <s v="86-571-86637176"/>
    <s v="service@boomy.cn"/>
    <n v="1"/>
    <x v="2"/>
    <s v="营收正常"/>
    <s v="杭州市"/>
    <n v="147563.29650793649"/>
    <n v="8963.0689285714288"/>
  </r>
  <r>
    <x v="2"/>
    <s v="605098.SH"/>
    <s v="上海临港"/>
    <s v="上海行动教育科技股份有限公司"/>
    <s v="上海市闵行区虹桥商务区兴虹路168弄A栋"/>
    <s v="教育"/>
    <n v="98137333.079999998"/>
    <n v="7967956.4699999997"/>
    <n v="889"/>
    <s v="Shanghai Action Education Technology Co.,Ltd."/>
    <s v="86-21-60260658"/>
    <s v="dongban@xdjy100.com"/>
    <n v="1"/>
    <x v="3"/>
    <s v="营收正常"/>
    <s v="上海市"/>
    <n v="110390.70087739032"/>
    <n v="8962.8306749156345"/>
  </r>
  <r>
    <x v="2"/>
    <s v="603328.SH"/>
    <s v="上海梅林"/>
    <s v="广东依顿电子科技股份有限公司"/>
    <s v="广东省中山市三角镇高平化工区"/>
    <s v="半导体及元件"/>
    <n v="713663198.5"/>
    <n v="38057858.909999996"/>
    <n v="4249"/>
    <s v="Guangdong Ellington Electronics Technology Co.,Ltd"/>
    <s v="86-760-22813684"/>
    <s v="ellington@ellingtonpcb.com"/>
    <n v="1"/>
    <x v="4"/>
    <s v="营收较高"/>
    <s v="中山市"/>
    <n v="167960.27265238878"/>
    <n v="8956.897837138149"/>
  </r>
  <r>
    <x v="0"/>
    <s v="002997.SZ"/>
    <s v="上海能源"/>
    <s v="瑞鹄汽车模具股份有限公司"/>
    <s v="安徽省芜湖市鸠江区中国(安徽)自由贸易试验区芜湖片区银湖北路22号"/>
    <s v="汽车零部件"/>
    <n v="135030281.34"/>
    <n v="15009270.960000001"/>
    <n v="1676"/>
    <s v="Rayhoo Motor Dies Co.,Ltd."/>
    <s v="86-553-5623207"/>
    <s v="bodo@rayhoo.net"/>
    <n v="1"/>
    <x v="1"/>
    <s v="营收较高"/>
    <s v="芜湖市"/>
    <n v="80566.993639618144"/>
    <n v="8955.4122673031034"/>
  </r>
  <r>
    <x v="0"/>
    <s v="300053.SZ"/>
    <s v="上海三毛"/>
    <s v="珠海欧比特宇航科技股份有限公司"/>
    <s v="广东省珠海市香洲区唐家东岸白沙路1号欧比特科技园"/>
    <s v="半导体及元件"/>
    <n v="138265978.12"/>
    <n v="7995919.3600000003"/>
    <n v="893"/>
    <s v="Zhuhai Orbita Aerospace Science&amp;Technology Co.,Ltd"/>
    <s v="86-756-3399569;86-756-3399603"/>
    <s v="wukj@myorbita.net;zqb@myorbita.net"/>
    <n v="2"/>
    <x v="4"/>
    <s v="营收较高"/>
    <s v="珠海市"/>
    <n v="154833.12219484884"/>
    <n v="8953.9970436730127"/>
  </r>
  <r>
    <x v="0"/>
    <s v="300457.SZ"/>
    <s v="上海石化"/>
    <s v="深圳市赢合科技股份有限公司"/>
    <s v="广东省深圳市南山区粤海街道滨海社区科园路1006号软件产业基地5栋E座901室"/>
    <s v="电力设备"/>
    <n v="1552921901.7"/>
    <n v="64517801.890000001"/>
    <n v="7230"/>
    <s v="Shenzhen Yinghe Technology Co.,Ltd."/>
    <s v="86-755-86310555"/>
    <s v="yinghekeji@yhwins.com"/>
    <n v="1"/>
    <x v="4"/>
    <s v="营收极高"/>
    <s v="深圳市"/>
    <n v="214788.64477178425"/>
    <n v="8923.6240511756569"/>
  </r>
  <r>
    <x v="0"/>
    <s v="002303.SZ"/>
    <s v="上海天洋"/>
    <s v="美盈森集团股份有限公司"/>
    <s v="广东省深圳市光明区光明新陂头村美盈森厂区A栋"/>
    <s v="包装印刷"/>
    <n v="923831266.22000003"/>
    <n v="41153366.030000001"/>
    <n v="4621"/>
    <s v="Mys Group Co.,Ltd."/>
    <s v="86-755-29751877"/>
    <s v="mys.stock@szmys.com"/>
    <n v="1"/>
    <x v="4"/>
    <s v="营收较高"/>
    <s v="深圳市"/>
    <n v="199920.20476520233"/>
    <n v="8905.7273382384774"/>
  </r>
  <r>
    <x v="0"/>
    <s v="002214.SZ"/>
    <s v="上海物贸"/>
    <s v="浙江大立科技股份有限公司"/>
    <s v="浙江省杭州市滨江区滨康路639号"/>
    <s v="国防军工"/>
    <n v="140896832.11000001"/>
    <n v="8069874.7800000003"/>
    <n v="907"/>
    <s v="Zhe Jiang Dali Technology Co.,Ltd"/>
    <s v="86-571-86695638;86-571-86695649"/>
    <s v="fanqi@dali-tech.com;baoliqing@dali-tech.com;dali5625@dali-tech.com"/>
    <n v="3"/>
    <x v="0"/>
    <s v="营收较高"/>
    <s v="杭州市"/>
    <n v="155343.80607497244"/>
    <n v="8897.3261080485117"/>
  </r>
  <r>
    <x v="0"/>
    <s v="002576.SZ"/>
    <s v="上海洗霸"/>
    <s v="江苏通达动力科技股份有限公司"/>
    <s v="江苏省南通市通州区四安镇兴石路58号"/>
    <s v="电力设备"/>
    <n v="446571849.44999999"/>
    <n v="10110552.34"/>
    <n v="1137"/>
    <s v="Jiangsu Tongda Power Technology Co.,Ltd."/>
    <s v="86-513-86213861"/>
    <s v="tongda@tdchina.com"/>
    <n v="1"/>
    <x v="4"/>
    <s v="营收较高"/>
    <s v="南通市"/>
    <n v="392763.28007915564"/>
    <n v="8892.3063676341244"/>
  </r>
  <r>
    <x v="0"/>
    <s v="000779.SZ"/>
    <s v="上海新阳"/>
    <s v="甘肃工程咨询集团股份有限公司"/>
    <s v="甘肃省兰州市七里河区瓜州路4392-4824甘肃国投大厦15--17楼"/>
    <s v="建筑装饰"/>
    <n v="490011724.56999999"/>
    <n v="40359354.259999998"/>
    <n v="4546"/>
    <s v="Gansu Engineering Consulting Group Co.,Ltd."/>
    <s v="86-931-5125817;86-931-5125819"/>
    <s v="lbf0608@163.com;18219661828@163.com;gsgczxjt@163.com"/>
    <n v="3"/>
    <x v="3"/>
    <s v="营收较高"/>
    <s v="兰州市"/>
    <n v="107789.64464804223"/>
    <n v="8877.9925780906287"/>
  </r>
  <r>
    <x v="0"/>
    <s v="002322.SZ"/>
    <s v="上海雅仕"/>
    <s v="宁波理工环境能源科技股份有限公司"/>
    <s v="浙江省宁波市北仑区保税南区曹娥江路22号"/>
    <s v="计算机应用"/>
    <n v="143695227.5"/>
    <n v="19249528.359999999"/>
    <n v="2174"/>
    <s v="Ningbo Ligong Environment And Energy Technology Co.,Ltd"/>
    <s v="86-574-86821166"/>
    <s v="ir@lgom.com.cn"/>
    <n v="1"/>
    <x v="3"/>
    <s v="营收较高"/>
    <s v="宁波市"/>
    <n v="66097.160763569453"/>
    <n v="8854.4288684452622"/>
  </r>
  <r>
    <x v="0"/>
    <s v="002988.SZ"/>
    <s v="上海亚虹"/>
    <s v="广东豪美新材股份有限公司"/>
    <s v="广东省清远市清城区高新技术产业开发区泰基工业城"/>
    <s v="工业金属"/>
    <n v="1297123478.1900001"/>
    <n v="34609157.170000002"/>
    <n v="3910"/>
    <s v="Guangdong Haomei New Materials Co.,Ltd"/>
    <s v="86-763-3699509"/>
    <s v="haomei-db@haomei-alu.com"/>
    <n v="1"/>
    <x v="0"/>
    <s v="营收极高"/>
    <s v="清远市"/>
    <n v="331745.13508695655"/>
    <n v="8851.4468465473146"/>
  </r>
  <r>
    <x v="0"/>
    <s v="300503.SZ"/>
    <s v="上海沿浦"/>
    <s v="广州市昊志机电股份有限公司"/>
    <s v="广东省广州市黄埔区经济技术开发区永和经济区江东街6号"/>
    <s v="通用设备"/>
    <n v="228519782.69999999"/>
    <n v="19353579.82"/>
    <n v="2189"/>
    <s v="Guangzhou Haozhi Industrial Co.,Ltd."/>
    <s v="86-20-62868399"/>
    <s v="zqswb@haozhihs.com"/>
    <n v="1"/>
    <x v="1"/>
    <s v="营收较高"/>
    <s v="广州市"/>
    <n v="104394.60150753768"/>
    <n v="8841.2881772498858"/>
  </r>
  <r>
    <x v="0"/>
    <s v="002170.SZ"/>
    <s v="上海医药"/>
    <s v="深圳市芭田生态工程股份有限公司"/>
    <s v="广东省深圳市南山区高新技术园学府路63号联合总部大厦30-31楼"/>
    <s v="化学制品"/>
    <n v="709610685.23000002"/>
    <n v="21721590.739999998"/>
    <n v="2470"/>
    <s v="Shenzhen Batian Ecotypic Engineering Co.,Ltd"/>
    <s v="86-755-26951598"/>
    <s v="zqb26584355@163.com"/>
    <n v="1"/>
    <x v="3"/>
    <s v="营收较高"/>
    <s v="深圳市"/>
    <n v="287291.77539676114"/>
    <n v="8794.1662914979752"/>
  </r>
  <r>
    <x v="2"/>
    <s v="600207.SH"/>
    <s v="上海易连"/>
    <s v="河南安彩高科股份有限公司"/>
    <s v="河南省安阳市龙安区中州路南段"/>
    <s v="电力设备"/>
    <n v="778224009.23000002"/>
    <n v="19395658.23"/>
    <n v="2206"/>
    <s v="Henan Ancai Hi-Tech Co.,Ltd"/>
    <s v="86-372-3732533"/>
    <s v="achtzqb@acht.com.cn"/>
    <n v="1"/>
    <x v="4"/>
    <s v="营收较高"/>
    <s v="安阳市"/>
    <n v="352776.06946056214"/>
    <n v="8792.2294786944694"/>
  </r>
  <r>
    <x v="2"/>
    <s v="600866.SH"/>
    <s v="上海谊众"/>
    <s v="广东肇庆星湖生物科技股份有限公司"/>
    <s v="广东省肇庆市端州区工农北路67号"/>
    <s v="化学制品"/>
    <n v="277656519.86000001"/>
    <n v="22903798.559999999"/>
    <n v="2608"/>
    <s v="Star Lake Bioscience Co., Inc.Zhaoqing Guangdong"/>
    <s v="86-758-2291130;86-758-2237526"/>
    <s v="sl@starlake.com.cn;zhangkj@starlake.com.cn"/>
    <n v="2"/>
    <x v="3"/>
    <s v="营收较高"/>
    <s v="肇庆市"/>
    <n v="106463.38951687118"/>
    <n v="8782.1313496932507"/>
  </r>
  <r>
    <x v="2"/>
    <s v="600644.SH"/>
    <s v="上海银行"/>
    <s v="乐山电力股份有限公司"/>
    <s v="四川省乐山市市中区嘉定北路46号"/>
    <s v="电力"/>
    <n v="752802153.78999996"/>
    <n v="26754006.16"/>
    <n v="3059"/>
    <s v="Leshan Electric Power Co.,Ltd"/>
    <s v="86-833-2445800"/>
    <s v="600644@vip.163.com"/>
    <n v="1"/>
    <x v="4"/>
    <s v="营收较高"/>
    <s v="乐山市"/>
    <n v="246094.19868911407"/>
    <n v="8745.9974370709388"/>
  </r>
  <r>
    <x v="0"/>
    <s v="300843.SZ"/>
    <s v="上机数控"/>
    <s v="胜蓝科技股份有限公司"/>
    <s v="广东省东莞市长安镇沙头南区合兴路4号"/>
    <s v="消费电子"/>
    <n v="312988931.56"/>
    <n v="23393566.449999999"/>
    <n v="2675"/>
    <s v="Shenglan Technology Co.,Ltd."/>
    <s v="86-769-81582995"/>
    <s v="ir@jctc.com.cn"/>
    <n v="1"/>
    <x v="2"/>
    <s v="营收较高"/>
    <s v="东莞市"/>
    <n v="117005.20805981309"/>
    <n v="8745.2584859813087"/>
  </r>
  <r>
    <x v="0"/>
    <s v="300937.SZ"/>
    <s v="上能电气"/>
    <s v="四川合纵药易购医药股份有限公司"/>
    <s v="四川省成都市金牛区友联一街18号13层"/>
    <s v="医药商业"/>
    <n v="910012727.88"/>
    <n v="9136693.8499999996"/>
    <n v="1045"/>
    <s v="--"/>
    <s v="86-28-83423435"/>
    <s v="haorz@hezongyy.com;hzxz@hezongyy.com"/>
    <n v="2"/>
    <x v="2"/>
    <s v="营收较高"/>
    <s v="成都市"/>
    <n v="870825.57691866031"/>
    <n v="8743.2477033492814"/>
  </r>
  <r>
    <x v="0"/>
    <s v="300826.SZ"/>
    <s v="上汽集团"/>
    <s v="南京市测绘勘察研究院股份有限公司"/>
    <s v="江苏省南京市建邺区创意路88号"/>
    <s v="建筑装饰"/>
    <n v="97009987.280000001"/>
    <n v="10776384.039999999"/>
    <n v="1233"/>
    <s v="Nanjing Institute Of Surveying, Mapping &amp; Geotechnical Investigation, Co.,Ltd."/>
    <s v="86-25-84780620"/>
    <s v="chenchong@njcky.com;wuzg@njcky.com"/>
    <n v="2"/>
    <x v="3"/>
    <s v="营收正常"/>
    <s v="南京市"/>
    <n v="78678.010770478504"/>
    <n v="8739.9708353609076"/>
  </r>
  <r>
    <x v="2"/>
    <s v="688155.SH"/>
    <s v="上声电子"/>
    <s v="上海先惠自动化技术股份有限公司"/>
    <s v="上海市松江区小昆山镇光华路518号"/>
    <s v="电力设备"/>
    <n v="291198964.04000002"/>
    <n v="20653070.93"/>
    <n v="2367"/>
    <s v="Shanghai Sk Automation Technology Co.,Ltd"/>
    <s v="86-21-57858808"/>
    <s v="info@sk1.net.cn"/>
    <n v="1"/>
    <x v="4"/>
    <s v="营收较高"/>
    <s v="上海市"/>
    <n v="123024.48839881708"/>
    <n v="8725.4207562315169"/>
  </r>
  <r>
    <x v="0"/>
    <s v="300052.SZ"/>
    <s v="上实发展"/>
    <s v="深圳中青宝互动网络股份有限公司"/>
    <s v="广东省深圳市南山区深圳湾科技生态园三期10A栋21-24层"/>
    <s v="传媒"/>
    <n v="69605580.719999999"/>
    <n v="4343702.9800000004"/>
    <n v="498"/>
    <s v="Shenzhen Zqgame Co.,Ltd"/>
    <s v="86-755-26733925"/>
    <s v="ir@zqgame.com"/>
    <n v="1"/>
    <x v="4"/>
    <s v="营收正常"/>
    <s v="深圳市"/>
    <n v="139770.24240963857"/>
    <n v="8722.2951405622498"/>
  </r>
  <r>
    <x v="0"/>
    <s v="002578.SZ"/>
    <s v="上纬新材"/>
    <s v="福建省闽发铝业股份有限公司"/>
    <s v="福建省泉州市南安市南美综合开发区"/>
    <s v="工业金属"/>
    <n v="412674588.06"/>
    <n v="16005139.23"/>
    <n v="1837"/>
    <s v="Fujian Minfa Aluminium Co.,Ltd."/>
    <s v="86-595-86279713"/>
    <s v="minfaly@126.com;2685151664@qq.com"/>
    <n v="2"/>
    <x v="0"/>
    <s v="营收较高"/>
    <s v="泉州市"/>
    <n v="224645.93797495918"/>
    <n v="8712.6506423516603"/>
  </r>
  <r>
    <x v="1"/>
    <s v="837212.BJ"/>
    <s v="尚品宅配"/>
    <s v="潍坊智新电子股份有限公司"/>
    <s v="山东省潍坊市坊子区坊泰路37号"/>
    <s v="消费电子"/>
    <n v="104298668.27"/>
    <n v="10038674.07"/>
    <n v="1153"/>
    <s v="Weifang Genius Electronics Co.,Ltd."/>
    <s v="86-536-7528398"/>
    <s v="zxdz@genius-gp.com;mason.zhao@genius-gp.com"/>
    <n v="2"/>
    <x v="2"/>
    <s v="营收较高"/>
    <s v="潍坊市"/>
    <n v="90458.51541196878"/>
    <n v="8706.5690112749344"/>
  </r>
  <r>
    <x v="2"/>
    <s v="688315.SH"/>
    <s v="尚荣医疗"/>
    <s v="北京诺禾致源科技股份有限公司"/>
    <s v="北京市朝阳区酒仙桥北路甲10号院301号楼101"/>
    <s v="医疗服务"/>
    <n v="386628023.16000003"/>
    <n v="18866423.649999999"/>
    <n v="2169"/>
    <s v="Novogene Co.,Ltd."/>
    <s v="86-10-82837801-889"/>
    <s v="ir@novogene.com"/>
    <n v="1"/>
    <x v="2"/>
    <s v="营收较高"/>
    <s v="北京市"/>
    <n v="178251.73958506226"/>
    <n v="8698.2128400184411"/>
  </r>
  <r>
    <x v="0"/>
    <s v="002554.SZ"/>
    <s v="尚纬股份"/>
    <s v="华油惠博普科技股份有限公司"/>
    <s v="北京市海淀区马甸东路17号金澳国际写字楼12/16层"/>
    <s v="油气开采及服务"/>
    <n v="341834655.44999999"/>
    <n v="11246194.17"/>
    <n v="1297"/>
    <s v="China Oil Hbp Science &amp; Technology Co.,Ltd"/>
    <s v="86-10-82809807"/>
    <s v="securities@china-hbp.com;hbp@china-hbp.com"/>
    <n v="2"/>
    <x v="2"/>
    <s v="营收较高"/>
    <s v="北京市"/>
    <n v="263557.94560524286"/>
    <n v="8670.9284271395536"/>
  </r>
  <r>
    <x v="0"/>
    <s v="301007.SZ"/>
    <s v="韶钢松山"/>
    <s v="大连德迈仕精密科技股份有限公司"/>
    <s v="辽宁省大连市旅顺口区旅顺经济开发区兴发路88号"/>
    <s v="汽车零部件"/>
    <n v="140922090.52000001"/>
    <n v="10969063.779999999"/>
    <n v="1266"/>
    <s v="Dalian Demaishi Precision Technology Co.,Ltd."/>
    <s v="86-411-62187998-2066;86-411-62187998-2212"/>
    <s v="ann@cdms-china.com;jam.sun@cdms-china.com;cdms@cdms-china.com"/>
    <n v="3"/>
    <x v="1"/>
    <s v="营收较高"/>
    <s v="大连市"/>
    <n v="111312.86770932071"/>
    <n v="8664.3473775671409"/>
  </r>
  <r>
    <x v="2"/>
    <s v="603283.SH"/>
    <s v="韶能股份"/>
    <s v="苏州赛腾精密电子股份有限公司"/>
    <s v="江苏省苏州市吴中区吴中经济开发区郭巷街道淞葭路585号"/>
    <s v="自动化设备"/>
    <n v="423376995.01999998"/>
    <n v="26081414.199999999"/>
    <n v="3016"/>
    <s v="Suzhou Secote Precision Electronic Co.,Ltd"/>
    <s v="86-512-65648619"/>
    <s v="zqb@secote.com"/>
    <n v="1"/>
    <x v="2"/>
    <s v="营收较高"/>
    <s v="苏州市"/>
    <n v="140376.98773872678"/>
    <n v="8647.6837533156504"/>
  </r>
  <r>
    <x v="0"/>
    <s v="002541.SZ"/>
    <s v="邵阳液压"/>
    <s v="安徽鸿路钢结构(集团)股份有限公司"/>
    <s v="安徽省合肥市长丰县双凤工业区"/>
    <s v="建筑装饰"/>
    <n v="3518602789.21"/>
    <n v="167172255.19999999"/>
    <n v="19398"/>
    <s v="Anhui Honglu Steel Construction(Group) Co.,Ltd."/>
    <s v="86-551-66391405"/>
    <s v="wangguosheng0731@163.com;luqinrong0301@163.com"/>
    <n v="2"/>
    <x v="3"/>
    <s v="营收极高"/>
    <s v="合肥市"/>
    <n v="181389.97779204042"/>
    <n v="8618.0150118568927"/>
  </r>
  <r>
    <x v="2"/>
    <s v="688662.SH"/>
    <s v="舍得酒业"/>
    <s v="广东富信科技股份有限公司"/>
    <s v="广东省佛山市顺德区高新区(容桂)科苑三路20号"/>
    <s v="其他电子"/>
    <n v="132524952.59999999"/>
    <n v="13322552.76"/>
    <n v="1546"/>
    <s v="Guangdong Fuxin Technology Co.,Ltd."/>
    <s v="86-757-28815533"/>
    <s v="fxzqb@fuxin-cn.com"/>
    <n v="1"/>
    <x v="1"/>
    <s v="营收较高"/>
    <s v="佛山市"/>
    <n v="85721.185381630014"/>
    <n v="8617.4338680465717"/>
  </r>
  <r>
    <x v="2"/>
    <s v="605228.SH"/>
    <s v="设计总院"/>
    <s v="神通科技集团股份有限公司"/>
    <s v="浙江省宁波市余姚市兰江街道谭家岭西路788号"/>
    <s v="汽车零部件"/>
    <n v="325428255.99000001"/>
    <n v="17792869.960000001"/>
    <n v="2066"/>
    <s v="Shentong Technology Group Co.,Ltd."/>
    <s v="86-574-62590629"/>
    <s v="zqb@shentong-china.com"/>
    <n v="1"/>
    <x v="1"/>
    <s v="营收较高"/>
    <s v="宁波市"/>
    <n v="157516.09680058082"/>
    <n v="8612.2313455953536"/>
  </r>
  <r>
    <x v="0"/>
    <s v="002957.SZ"/>
    <s v="设研院"/>
    <s v="深圳科瑞技术股份有限公司"/>
    <s v="广东省深圳市南山区粤海街道麻岭社区麻雀岭工业区中钢大厦101"/>
    <s v="自动化设备"/>
    <n v="446851400.76999998"/>
    <n v="27013752.809999999"/>
    <n v="3152"/>
    <s v="Shenzhen Colibri Technologies Co.,Ltd."/>
    <s v="86-755-26710011-1688"/>
    <s v="bod@colibri.com.cn"/>
    <n v="1"/>
    <x v="2"/>
    <s v="营收较高"/>
    <s v="深圳市"/>
    <n v="141767.57638642131"/>
    <n v="8570.3530488578672"/>
  </r>
  <r>
    <x v="0"/>
    <s v="002132.SZ"/>
    <s v="申达股份"/>
    <s v="河南恒星科技股份有限公司"/>
    <s v="河南省郑州市巩义市康店镇恒星工业园区"/>
    <s v="通用设备"/>
    <n v="856063657.05999994"/>
    <n v="31155508.48"/>
    <n v="3638"/>
    <s v="Henan Hengxing Science &amp; Technology Co.,Ltd."/>
    <s v="86-371-69588999"/>
    <s v="zpsy1314@126.com;xrl67666@126.com;hxkj@hxkjgf.com"/>
    <n v="3"/>
    <x v="1"/>
    <s v="营收较高"/>
    <s v="郑州市"/>
    <n v="235311.61546454096"/>
    <n v="8563.9110720175922"/>
  </r>
  <r>
    <x v="0"/>
    <s v="002845.SZ"/>
    <s v="申昊科技"/>
    <s v="深圳同兴达科技股份有限公司"/>
    <s v="广东省深圳市龙华区观澜街道观光路银星高科技工业园智界2号楼1301-1601"/>
    <s v="光学光电子"/>
    <n v="2156680759.21"/>
    <n v="77341340.680000007"/>
    <n v="9034"/>
    <s v="Shenzhen Txd Technology Co.,Ltd."/>
    <s v="86-755-33687792"/>
    <s v="zqswdb@txdkj.com"/>
    <n v="1"/>
    <x v="0"/>
    <s v="营收极高"/>
    <s v="深圳市"/>
    <n v="238729.32911334958"/>
    <n v="8561.1402125304412"/>
  </r>
  <r>
    <x v="2"/>
    <s v="603787.SH"/>
    <s v="申华控股"/>
    <s v="江苏新日电动车股份有限公司"/>
    <s v="江苏省无锡市锡山区锡山大道501号"/>
    <s v="非汽车交运"/>
    <n v="994792483.94000006"/>
    <n v="21476023.190000001"/>
    <n v="2509"/>
    <s v="Jiangsu Xinri E-Vehicle Co.,Ltd."/>
    <s v="86-510-88109915"/>
    <s v="dongshihui@xinri.com"/>
    <n v="1"/>
    <x v="4"/>
    <s v="营收较高"/>
    <s v="无锡市"/>
    <n v="396489.63090474292"/>
    <n v="8559.5947349541657"/>
  </r>
  <r>
    <x v="2"/>
    <s v="600515.SH"/>
    <s v="申科股份"/>
    <s v="海南机场设施股份有限公司"/>
    <s v="海南省海口市美兰区国兴大道5号海南大厦海航实业中心46层"/>
    <s v="机场航运"/>
    <n v="1189136237.8599999"/>
    <n v="75089647.670000002"/>
    <n v="8776"/>
    <s v="Hainan Airport Infrastructure Co.,Ltd."/>
    <s v="86-898-69960275;86-898-69961600"/>
    <s v="ew_huang@hnair.com;by-wang1@hnaport.com;jcgfdshbgs@hnair.com"/>
    <n v="3"/>
    <x v="3"/>
    <s v="营收极高"/>
    <s v="海口市"/>
    <n v="135498.65973792158"/>
    <n v="8556.2497345031916"/>
  </r>
  <r>
    <x v="2"/>
    <s v="600488.SH"/>
    <s v="申联生物"/>
    <s v="天津天药药业股份有限公司"/>
    <s v="天津市东丽区开发区西区新业九街19号"/>
    <s v="化学制药"/>
    <n v="889740442.88"/>
    <n v="22545650.890000001"/>
    <n v="2635"/>
    <s v="Tianjin Tianyao Pharmaceuticals Co.,Ltd"/>
    <s v="86-22-65277565"/>
    <s v="tjpc600488@vip.sina.com"/>
    <n v="1"/>
    <x v="3"/>
    <s v="营收较高"/>
    <s v="天津市"/>
    <n v="337662.40716508537"/>
    <n v="8556.2242466793177"/>
  </r>
  <r>
    <x v="0"/>
    <s v="300682.SZ"/>
    <s v="申菱环境"/>
    <s v="朗新科技集团股份有限公司"/>
    <s v="江苏省无锡市新吴区净慧东道90号无锡软件园天鹅座B栋10、11楼"/>
    <s v="计算机应用"/>
    <n v="840107471.21000004"/>
    <n v="51398337.619999997"/>
    <n v="6020"/>
    <s v="Longshine Technology Group Co.,Ltd."/>
    <s v="86-10-82430973"/>
    <s v="ir@longshine.com"/>
    <n v="1"/>
    <x v="3"/>
    <s v="营收较高"/>
    <s v="无锡市"/>
    <n v="139552.73608139536"/>
    <n v="8537.9298372093017"/>
  </r>
  <r>
    <x v="0"/>
    <s v="002745.SZ"/>
    <s v="申能股份"/>
    <s v="木林森股份有限公司"/>
    <s v="广东省中山市小榄镇木林森大道1号"/>
    <s v="光学光电子"/>
    <n v="3994609216.96"/>
    <n v="181940220.62"/>
    <n v="21347.999999999996"/>
    <s v="Mls Co.,Ltd."/>
    <s v="86-760-89828888-6666"/>
    <s v="ir@zsmls.com"/>
    <n v="1"/>
    <x v="0"/>
    <s v="营收极高"/>
    <s v="中山市"/>
    <n v="187118.66296421213"/>
    <n v="8522.5885619261771"/>
  </r>
  <r>
    <x v="2"/>
    <s v="600312.SH"/>
    <s v="申通地铁"/>
    <s v="河南平高电气股份有限公司"/>
    <s v="河南省平顶山市湛河区南环东路22号"/>
    <s v="电力设备"/>
    <n v="1619205570.3699999"/>
    <n v="40022860.109999999"/>
    <n v="4697"/>
    <s v="Henan Pinggao Electric Co.,Ltd"/>
    <s v="86-375-3804064;86-375-3804063"/>
    <s v="xiangy1397@163.com;zhangj_pg@163.com;pinggao@pg.cee-group.cn"/>
    <n v="3"/>
    <x v="4"/>
    <s v="营收极高"/>
    <s v="平顶山市"/>
    <n v="344731.86509899935"/>
    <n v="8520.9410496061319"/>
  </r>
  <r>
    <x v="0"/>
    <s v="002655.SZ"/>
    <s v="申通快递"/>
    <s v="共达电声股份有限公司"/>
    <s v="山东省潍坊市坊子区凤山路68号"/>
    <s v="消费电子"/>
    <n v="235335899.88"/>
    <n v="19340335.850000001"/>
    <n v="2274"/>
    <s v="Gettop Acoustic.Ltd"/>
    <s v="86-536-2283009"/>
    <s v="gettop@gettopacoustic.com"/>
    <n v="1"/>
    <x v="2"/>
    <s v="营收较高"/>
    <s v="潍坊市"/>
    <n v="103489.8416358839"/>
    <n v="8504.984982409851"/>
  </r>
  <r>
    <x v="0"/>
    <s v="301110.SZ"/>
    <s v="申万宏源"/>
    <s v="青木数字技术股份有限公司"/>
    <s v="广东省广州市海珠区凤和江贝村东海大街南32号001单元"/>
    <s v="互联网电商"/>
    <n v="174023997.72999999"/>
    <n v="16028447.32"/>
    <n v="1885"/>
    <s v="Qingmu Digital Technology Co., Ltd."/>
    <s v="86-20-80929898"/>
    <s v="qmzq@qingmutec.com"/>
    <n v="1"/>
    <x v="0"/>
    <s v="营收较高"/>
    <s v="广州市"/>
    <n v="92320.423198938981"/>
    <n v="8503.1550769230762"/>
  </r>
  <r>
    <x v="0"/>
    <s v="300549.SZ"/>
    <s v="深城交"/>
    <s v="优德精密工业(昆山)股份有限公司"/>
    <s v="江苏省苏州市昆山市玉山镇迎宾中路1123号"/>
    <s v="专用设备"/>
    <n v="89780416.219999999"/>
    <n v="5631558.3099999996"/>
    <n v="664"/>
    <s v="Jouder Precision Industry(Kunshan)Co.,Ltd"/>
    <s v="86-512-57770626"/>
    <s v="jdcn@jouder.com"/>
    <n v="1"/>
    <x v="2"/>
    <s v="营收正常"/>
    <s v="苏州市"/>
    <n v="135211.47021084337"/>
    <n v="8481.2625150602398"/>
  </r>
  <r>
    <x v="2"/>
    <s v="600184.SH"/>
    <s v="深纺织A"/>
    <s v="北方光电股份有限公司"/>
    <s v="陕西省西安市新城区长乐中路35号"/>
    <s v="国防军工"/>
    <n v="502741554.41000003"/>
    <n v="20141127.989999998"/>
    <n v="2378"/>
    <s v="North Electro-Optic Co.,Ltd."/>
    <s v="86-29-82537951"/>
    <s v="newhgzqb@163.com"/>
    <n v="1"/>
    <x v="0"/>
    <s v="营收较高"/>
    <s v="西安市"/>
    <n v="211413.6057232969"/>
    <n v="8469.7762783851977"/>
  </r>
  <r>
    <x v="0"/>
    <s v="002442.SZ"/>
    <s v="深高速"/>
    <s v="龙星化工股份有限公司"/>
    <s v="河北省邢台市沙河市东环路龙星街1号"/>
    <s v="化工合成材料"/>
    <n v="1003283827.33"/>
    <n v="11410306.310000001"/>
    <n v="1349"/>
    <s v="Longxing Chemical Stock Co.,Ltd."/>
    <s v="86-319-8869535;86-319-8869260"/>
    <s v="feizhl@sina.com;lxlishumin@126.com;longxing@hb-lx.com.cn"/>
    <n v="3"/>
    <x v="0"/>
    <s v="营收极高"/>
    <s v="邢台市"/>
    <n v="743724.11217939213"/>
    <n v="8458.3441882876214"/>
  </r>
  <r>
    <x v="0"/>
    <s v="300195.SZ"/>
    <s v="深华发A"/>
    <s v="天津长荣科技集团股份有限公司"/>
    <s v="天津市北辰区北辰经济开发区双辰中路11号"/>
    <s v="专用设备"/>
    <n v="423285796.94"/>
    <n v="12963722.77"/>
    <n v="1548"/>
    <s v="Masterwork Group Co.,Ltd."/>
    <s v="86-22-26986268"/>
    <s v="crgf@mkmchina.com"/>
    <n v="1"/>
    <x v="2"/>
    <s v="营收较高"/>
    <s v="天津市"/>
    <n v="273440.43729974161"/>
    <n v="8374.4979134366931"/>
  </r>
  <r>
    <x v="2"/>
    <s v="600050.SH"/>
    <s v="深康佳A"/>
    <s v="中国联合网络通信股份有限公司"/>
    <s v="北京市西城区金融大街21号"/>
    <s v="通信服务"/>
    <n v="89021517630"/>
    <n v="2030970354"/>
    <n v="242661.00000000003"/>
    <s v="China United Network Communications Limited"/>
    <s v="86-10-66259179"/>
    <s v="dongmi@chinaunicom.cn;ir@chinaunicom.cn"/>
    <n v="2"/>
    <x v="1"/>
    <s v="营收极高"/>
    <s v="北京市"/>
    <n v="366855.47999060416"/>
    <n v="8369.5787703833739"/>
  </r>
  <r>
    <x v="0"/>
    <s v="000586.SZ"/>
    <s v="深科达"/>
    <s v="四川汇源光通信股份有限公司"/>
    <s v="四川省成都市武侯区高新区吉泰三路新希望国际C座15层1507-1508号"/>
    <s v="通信设备"/>
    <n v="75488112.640000001"/>
    <n v="3827664.28"/>
    <n v="458"/>
    <s v="Sichuan Huiyuan Optical Communications Co.,Ltd"/>
    <s v="86-28-85516608"/>
    <s v="xuanzhang24@163.com;sz000586@126.com"/>
    <n v="2"/>
    <x v="1"/>
    <s v="营收正常"/>
    <s v="成都市"/>
    <n v="164821.2066375546"/>
    <n v="8357.3455895196494"/>
  </r>
  <r>
    <x v="0"/>
    <s v="002218.SZ"/>
    <s v="深科技"/>
    <s v="深圳市拓日新能源科技股份有限公司"/>
    <s v="广东省深圳市南山区侨香路香年广场A栋8楼"/>
    <s v="电力设备"/>
    <n v="391361621.95999998"/>
    <n v="10496908.35"/>
    <n v="1257"/>
    <s v="Shenzhen Topraysolar Co.,Ltd."/>
    <s v="86-755-86612300;86-755-29680031"/>
    <s v="gongyanping@topraysolar.com;liangjingtao@topraysolar.com"/>
    <n v="2"/>
    <x v="4"/>
    <s v="营收较高"/>
    <s v="深圳市"/>
    <n v="311345.7613046937"/>
    <n v="8350.7624105011928"/>
  </r>
  <r>
    <x v="0"/>
    <s v="000881.SZ"/>
    <s v="深粮控股"/>
    <s v="中广核核技术发展股份有限公司"/>
    <s v="广东省深圳市福田区深南大道2002号中广核大厦北楼19层"/>
    <s v="化学制品"/>
    <n v="1964657949.3099999"/>
    <n v="38099280.829999998"/>
    <n v="4571"/>
    <s v="Cgn Nuclear Technology Development Co.,Ltd."/>
    <s v="86-755-88619309"/>
    <s v="yangxinchun@cgnpc.com.cn;wuweiwei@cgnpc.com.cn;business_atc@cgnpc.com.cn"/>
    <n v="3"/>
    <x v="3"/>
    <s v="营收极高"/>
    <s v="深圳市"/>
    <n v="429809.22102603369"/>
    <n v="8334.9990877269738"/>
  </r>
  <r>
    <x v="2"/>
    <s v="601868.SH"/>
    <s v="深南电A"/>
    <s v="中国能源建设股份有限公司"/>
    <s v="北京市朝阳区西大望路甲26号院1号楼"/>
    <s v="建筑装饰"/>
    <n v="71275956000"/>
    <n v="960166000"/>
    <n v="115325"/>
    <s v="China Energy Engineering Corporation Limited"/>
    <s v="86-10-59098818"/>
    <s v="zgnj3996@ceec.net.cn"/>
    <n v="1"/>
    <x v="3"/>
    <s v="营收极高"/>
    <s v="北京市"/>
    <n v="618044.27487535228"/>
    <n v="8325.7402991545623"/>
  </r>
  <r>
    <x v="2"/>
    <s v="603677.SH"/>
    <s v="深南电路"/>
    <s v="奇精机械股份有限公司"/>
    <s v="浙江省宁波市宁海县三省东路1号"/>
    <s v="白色家电"/>
    <n v="443902316.5"/>
    <n v="21870860.16"/>
    <n v="2628"/>
    <s v="Qijing Machinery Co.,Ltd."/>
    <s v="86-574-65310999"/>
    <s v="ir@qijing-m.com"/>
    <n v="1"/>
    <x v="4"/>
    <s v="营收较高"/>
    <s v="宁波市"/>
    <n v="168912.60140791477"/>
    <n v="8322.2451141552519"/>
  </r>
  <r>
    <x v="2"/>
    <s v="603883.SH"/>
    <s v="深赛格"/>
    <s v="老百姓大药房连锁股份有限公司"/>
    <s v="湖南省长沙市开福区青竹湖路808号"/>
    <s v="医药商业"/>
    <n v="4140649849"/>
    <n v="241794170"/>
    <n v="29164"/>
    <s v="Lbx Pharmacy Chain Joint Stock Company"/>
    <s v="86-731-84035189"/>
    <s v="ir@lbxdrugs.com"/>
    <n v="1"/>
    <x v="2"/>
    <s v="营收极高"/>
    <s v="长沙市"/>
    <n v="141978.11853655192"/>
    <n v="8290.8438485804418"/>
  </r>
  <r>
    <x v="0"/>
    <s v="000950.SZ"/>
    <s v="深桑达A"/>
    <s v="重药控股股份有限公司"/>
    <s v="重庆市渝北区金石大道303号"/>
    <s v="医药商业"/>
    <n v="15878655477.15"/>
    <n v="111888762.43000001"/>
    <n v="13536"/>
    <s v="C.Q. Pharmaceutical Holding Co.,Ltd."/>
    <s v="86-23-63910671"/>
    <s v="000950@cq-p.com.cn"/>
    <n v="1"/>
    <x v="2"/>
    <s v="营收极高"/>
    <s v="重庆市"/>
    <n v="1173068.5192929965"/>
    <n v="8266.0137729018916"/>
  </r>
  <r>
    <x v="2"/>
    <s v="603939.SH"/>
    <s v="深深房A"/>
    <s v="益丰大药房连锁股份有限公司"/>
    <s v="湖南省长沙市岳麓区高新区金洲大道68号"/>
    <s v="医药商业"/>
    <n v="4148494215.04"/>
    <n v="272227665.22000003"/>
    <n v="32951"/>
    <s v="Yifeng Pharmacy Chain Co.,Ltd."/>
    <s v="86-731-89953989"/>
    <s v="ir@yfdyf.com"/>
    <n v="1"/>
    <x v="2"/>
    <s v="营收极高"/>
    <s v="长沙市"/>
    <n v="125898.88668143607"/>
    <n v="8261.5903984704564"/>
  </r>
  <r>
    <x v="0"/>
    <s v="300987.SZ"/>
    <s v="深水规院"/>
    <s v="四川新闻网传媒(集团)股份有限公司"/>
    <s v="四川省成都市武侯区高新区世纪城南路599号天府软件园D区5栋2、6层、7栋16层"/>
    <s v="传媒"/>
    <n v="38834006.649999999"/>
    <n v="3797404.44"/>
    <n v="461"/>
    <s v="Sichuan Newsnet Media (Group) Co.,Ltd."/>
    <s v="86-28-62616168"/>
    <s v="ir@newssc.org"/>
    <n v="1"/>
    <x v="4"/>
    <s v="营收正常"/>
    <s v="成都市"/>
    <n v="84238.626138828637"/>
    <n v="8237.3198264642087"/>
  </r>
  <r>
    <x v="1"/>
    <s v="831856.BJ"/>
    <s v="深水海纳"/>
    <s v="明光浩淼安防科技股份公司"/>
    <s v="安徽省滁州市明光市体育路151号"/>
    <s v="专用设备"/>
    <n v="61158937.130000003"/>
    <n v="3147562.98"/>
    <n v="383"/>
    <s v="Mingguang Haomiao Security Protection Technology Co.,Ltd."/>
    <s v="86-550-8156287"/>
    <s v="hmsw@mghm.cn"/>
    <n v="1"/>
    <x v="2"/>
    <s v="营收正常"/>
    <s v="滁州市"/>
    <n v="159683.90895561359"/>
    <n v="8218.180104438643"/>
  </r>
  <r>
    <x v="2"/>
    <s v="600629.SH"/>
    <s v="深天地A"/>
    <s v="华东建筑集团股份有限公司"/>
    <s v="上海市静安区石门二路258号"/>
    <s v="建筑装饰"/>
    <n v="1569985326.96"/>
    <n v="87358710.599999994"/>
    <n v="10636.000000000002"/>
    <s v="Arcplus Group Plc"/>
    <s v="86-21-52524567;86-21-62464018"/>
    <s v="ir@arcplus.com.cn"/>
    <n v="1"/>
    <x v="3"/>
    <s v="营收极高"/>
    <s v="上海市"/>
    <n v="147610.50460323427"/>
    <n v="8213.4929108687465"/>
  </r>
  <r>
    <x v="0"/>
    <s v="300952.SZ"/>
    <s v="深天马A"/>
    <s v="江苏恒辉安防股份有限公司"/>
    <s v="江苏省南通市如东县如东经济开发区工业新区黄山路西侧"/>
    <s v="服装家纺"/>
    <n v="191537522.66999999"/>
    <n v="12312292.98"/>
    <n v="1500"/>
    <s v="Jiangsu Hanvo Safety Product Co.,Ltd."/>
    <s v="86-513-69925999-8088;86-513-69925999-8089"/>
    <s v="ir@hhglove.com"/>
    <n v="1"/>
    <x v="4"/>
    <s v="营收较高"/>
    <s v="南通市"/>
    <n v="127691.68177999998"/>
    <n v="8208.1953200000007"/>
  </r>
  <r>
    <x v="2"/>
    <s v="600594.SH"/>
    <s v="深物业A"/>
    <s v="贵州益佰制药股份有限公司"/>
    <s v="贵州省贵阳市云岩区白云大道220-1号"/>
    <s v="中药"/>
    <n v="687874165.98000002"/>
    <n v="50549194.350000001"/>
    <n v="6161"/>
    <s v="Guizhou Yibai Pharmaceutical Co.,Ltd"/>
    <s v="86-851-84705177"/>
    <s v="600594@gz100.cn"/>
    <n v="1"/>
    <x v="2"/>
    <s v="营收较高"/>
    <s v="贵阳市"/>
    <n v="111649.75912676514"/>
    <n v="8204.7061110209379"/>
  </r>
  <r>
    <x v="2"/>
    <s v="603719.SH"/>
    <s v="深信服"/>
    <s v="良品铺子股份有限公司"/>
    <s v="湖北省武汉市东西湖区航天路1号良品大厦"/>
    <s v="食品加工制造"/>
    <n v="2941832059.6700001"/>
    <n v="93061077.430000007"/>
    <n v="11397"/>
    <s v="Bestore Co.,Ltd"/>
    <s v="86-27-85793003"/>
    <s v="dongban@lppz.com"/>
    <n v="1"/>
    <x v="1"/>
    <s v="营收极高"/>
    <s v="武汉市"/>
    <n v="258123.37103360533"/>
    <n v="8165.4011959287536"/>
  </r>
  <r>
    <x v="2"/>
    <s v="603665.SH"/>
    <s v="深圳华强"/>
    <s v="浙江康隆达特种防护科技股份有限公司"/>
    <s v="浙江省绍兴市上虞区经济技术开发区纬五东路7号"/>
    <s v="服装家纺"/>
    <n v="251117909.66"/>
    <n v="18551188.199999999"/>
    <n v="2272"/>
    <s v="Zhejiang Kanglongda Special Protection Technology Co.,Ltd"/>
    <s v="86-575-82872578"/>
    <s v="tangqian@kanglongda.com.cn;kld@kanglongda.com.cn"/>
    <n v="2"/>
    <x v="4"/>
    <s v="营收较高"/>
    <s v="绍兴市"/>
    <n v="110527.24897007042"/>
    <n v="8165.13565140845"/>
  </r>
  <r>
    <x v="2"/>
    <s v="603982.SH"/>
    <s v="深圳机场"/>
    <s v="南京泉峰汽车精密技术股份有限公司"/>
    <s v="江苏省南京市江宁区秣陵街道将军大道159号(江宁开发区)"/>
    <s v="汽车零部件"/>
    <n v="407293544.85000002"/>
    <n v="17697198.399999999"/>
    <n v="2171"/>
    <s v="Nanjing Chervon Auto Precision Technology Co.,Ltd"/>
    <s v="86-25-84998999"/>
    <s v="ir@chervonauto.com"/>
    <n v="1"/>
    <x v="1"/>
    <s v="营收较高"/>
    <s v="南京市"/>
    <n v="187606.4232381391"/>
    <n v="8151.6344541685849"/>
  </r>
  <r>
    <x v="0"/>
    <s v="002152.SZ"/>
    <s v="深圳能源"/>
    <s v="广州广电运通金融电子股份有限公司"/>
    <s v="广东省广州市黄埔区高新技术产业开发区科学城科林路9、11号"/>
    <s v="计算机设备"/>
    <n v="1402798784.8299999"/>
    <n v="224907151.61000001"/>
    <n v="27622"/>
    <s v="Grg Banking Equipment Co.,Ltd."/>
    <s v="86-20-62878517;86-20-62878900"/>
    <s v="securities@grgbanking.com"/>
    <n v="1"/>
    <x v="3"/>
    <s v="营收极高"/>
    <s v="广州市"/>
    <n v="50785.561683802764"/>
    <n v="8142.3195861994072"/>
  </r>
  <r>
    <x v="0"/>
    <s v="002634.SZ"/>
    <s v="深圳燃气"/>
    <s v="浙江棒杰控股集团股份有限公司"/>
    <s v="浙江省金华市义乌市苏溪镇苏华街21号"/>
    <s v="服装家纺"/>
    <n v="158725698.86000001"/>
    <n v="12102891.029999999"/>
    <n v="1487"/>
    <s v="Zhejiang Bangjie Holding Group Co.,Ltd"/>
    <s v="86-579-85920903"/>
    <s v="xliu@bangjie.cn;baj@bangjie.cn"/>
    <n v="2"/>
    <x v="4"/>
    <s v="营收较高"/>
    <s v="金华市"/>
    <n v="106742.23191661063"/>
    <n v="8139.1331741761933"/>
  </r>
  <r>
    <x v="2"/>
    <s v="600628.SH"/>
    <s v="深圳瑞捷"/>
    <s v="上海新世界股份有限公司"/>
    <s v="上海市黄浦区南京西路2-88号"/>
    <s v="零售"/>
    <n v="209797726.05000001"/>
    <n v="10494789.99"/>
    <n v="1293"/>
    <s v="Shanghai New World Co.,Ltd"/>
    <s v="86-21-63871786"/>
    <s v="wendynw@vip.sina.com;xsjhuyi@163.com;newworld@newworld-china.com"/>
    <n v="3"/>
    <x v="3"/>
    <s v="营收较高"/>
    <s v="上海市"/>
    <n v="162256.55533642691"/>
    <n v="8116.6202552204177"/>
  </r>
  <r>
    <x v="0"/>
    <s v="001979.SZ"/>
    <s v="深圳新星"/>
    <s v="招商局蛇口工业区控股股份有限公司"/>
    <s v="广东省深圳市南山区蛇口兴华路6号南海意库3号楼"/>
    <s v="房地产开发"/>
    <n v="18800930984.099998"/>
    <n v="443787572.19"/>
    <n v="54734.999999999993"/>
    <s v="China Merchants Shekou Industrial Zone Holdings Co.,Ltd."/>
    <s v="86-755-26819600;86-755-26818600"/>
    <s v="cmskir@cmhk.com"/>
    <n v="1"/>
    <x v="4"/>
    <s v="营收极高"/>
    <s v="深圳市"/>
    <n v="343490.10658810637"/>
    <n v="8107.9304318991517"/>
  </r>
  <r>
    <x v="0"/>
    <s v="002116.SZ"/>
    <s v="深振业A"/>
    <s v="中国海诚工程科技股份有限公司"/>
    <s v="上海市徐汇区宝庆路21号"/>
    <s v="建筑装饰"/>
    <n v="1103387879.6199999"/>
    <n v="39070464.460000001"/>
    <n v="4825"/>
    <s v="China Haisum Engineering Co.,Ltd."/>
    <s v="86-21-64314018"/>
    <s v="haisum@haisum.com"/>
    <n v="1"/>
    <x v="3"/>
    <s v="营收极高"/>
    <s v="上海市"/>
    <n v="228681.42582797926"/>
    <n v="8097.5055875647668"/>
  </r>
  <r>
    <x v="0"/>
    <s v="300354.SZ"/>
    <s v="深中华A"/>
    <s v="江苏东华测试技术股份有限公司"/>
    <s v="江苏省泰州市靖江市新港大道208号(沿江公路罗家港桥东北侧)"/>
    <s v="仪器仪表"/>
    <n v="46512531.549999997"/>
    <n v="4759001.46"/>
    <n v="588"/>
    <s v="Donghuatestingtechnology Co.,Ltd."/>
    <s v="86-523-84908559"/>
    <s v="heling@dhtest.com"/>
    <n v="1"/>
    <x v="2"/>
    <s v="营收正常"/>
    <s v="泰州市"/>
    <n v="79102.944812925169"/>
    <n v="8093.5398979591837"/>
  </r>
  <r>
    <x v="0"/>
    <s v="301010.SZ"/>
    <s v="神驰机电"/>
    <s v="江苏晶雪节能科技股份有限公司"/>
    <s v="江苏省常州市武进区经济开发区丰泽路18号"/>
    <s v="建筑材料"/>
    <n v="91729385.109999999"/>
    <n v="3991464.72"/>
    <n v="494"/>
    <s v="Jiangsu Jingxue Insulation Technology Co.,Ltd."/>
    <s v="86-519-88061278"/>
    <s v="zqb@jingxue.com"/>
    <n v="1"/>
    <x v="3"/>
    <s v="营收正常"/>
    <s v="常州市"/>
    <n v="185687.01439271256"/>
    <n v="8079.8880971659919"/>
  </r>
  <r>
    <x v="0"/>
    <s v="002910.SZ"/>
    <s v="神工股份"/>
    <s v="兰州庄园牧场股份有限公司"/>
    <s v="甘肃省兰州市城关区雁园路601号甘肃省商会大厦B座25-26层"/>
    <s v="食品加工制造"/>
    <n v="243875075.41"/>
    <n v="11317385.18"/>
    <n v="1401"/>
    <s v="Lanzhou Zhuangyuan Pasture Co., Ltd."/>
    <s v="86-931-8753001"/>
    <s v="grassland@lzzhuangyuan.com;panlai@lzzhuangyuan.com;zhangqianyu@lzzhuangyuan.com"/>
    <n v="3"/>
    <x v="1"/>
    <s v="营收较高"/>
    <s v="兰州市"/>
    <n v="174072.14518915061"/>
    <n v="8078.0765024982156"/>
  </r>
  <r>
    <x v="0"/>
    <s v="000913.SZ"/>
    <s v="神火股份"/>
    <s v="浙江钱江摩托股份有限公司"/>
    <s v="浙江省台州市温岭市经济开发区"/>
    <s v="非汽车交运"/>
    <n v="929585845.74000001"/>
    <n v="34844664.439999998"/>
    <n v="4315"/>
    <s v="Zhejiang Qianjiang Motorcycle Co.,Ltd."/>
    <s v="86-576-86192111"/>
    <s v="office@qjmotor.com;yankang@qjmotor.com;qjmt@qjmotor.com"/>
    <n v="3"/>
    <x v="4"/>
    <s v="营收较高"/>
    <s v="台州市"/>
    <n v="215431.25046118192"/>
    <n v="8075.2408899188868"/>
  </r>
  <r>
    <x v="0"/>
    <s v="000919.SZ"/>
    <s v="神剑股份"/>
    <s v="金陵药业股份有限公司"/>
    <s v="江苏省南京市鼓楼区中央路238号金陵药业大厦"/>
    <s v="化学制药"/>
    <n v="693016544.53999996"/>
    <n v="39240141.549999997"/>
    <n v="4865"/>
    <s v="Jinling Pharmaceutical Company Limited"/>
    <s v="86-25-83118511"/>
    <s v="jlyyemail@163.com"/>
    <n v="1"/>
    <x v="3"/>
    <s v="营收较高"/>
    <s v="南京市"/>
    <n v="142449.44389311408"/>
    <n v="8065.8050462487145"/>
  </r>
  <r>
    <x v="2"/>
    <s v="603898.SH"/>
    <s v="神开股份"/>
    <s v="广州好莱客创意家居股份有限公司"/>
    <s v="广东省广州市天河区科韵路18号好莱客创意中心"/>
    <s v="家用轻工"/>
    <n v="615221355.09000003"/>
    <n v="40922258.25"/>
    <n v="5074"/>
    <s v="Guangzhou Holike Creative Home Co.,Ltd."/>
    <s v="86-20-89311886;86-20-89311882"/>
    <s v="ir@holike.com"/>
    <n v="1"/>
    <x v="3"/>
    <s v="营收较高"/>
    <s v="广州市"/>
    <n v="121249.77435750888"/>
    <n v="8065.0883425305483"/>
  </r>
  <r>
    <x v="0"/>
    <s v="002243.SZ"/>
    <s v="神力股份"/>
    <s v="深圳市力合科创股份有限公司"/>
    <s v="广东省深圳市龙岗区龙岗大道(坪地段)1001号"/>
    <s v="其他社会服务"/>
    <n v="469338453.69"/>
    <n v="34824048.649999999"/>
    <n v="4330"/>
    <s v="Shenzhen Leaguer Co.,Ltd."/>
    <s v="86-755-28483234"/>
    <s v="yuz@leaguer.com.cn;renhj@leaguer.com.cn;zhangchi@leaguer.com.cn;leaguer@leaguer.com.cn"/>
    <n v="4"/>
    <x v="1"/>
    <s v="营收较高"/>
    <s v="深圳市"/>
    <n v="108392.25258429561"/>
    <n v="8042.5054618937638"/>
  </r>
  <r>
    <x v="2"/>
    <s v="603726.SH"/>
    <s v="神马电力"/>
    <s v="浙江朗迪集团股份有限公司"/>
    <s v="浙江省宁波市余姚市朗霞街道朗马路188号"/>
    <s v="白色家电"/>
    <n v="386595535.38"/>
    <n v="21768805.539999999"/>
    <n v="2708"/>
    <s v="Zhejiang Langdi Group Co.,Ltd."/>
    <s v="86-574-62193001"/>
    <s v="ldzd@langdi.com"/>
    <n v="1"/>
    <x v="4"/>
    <s v="营收较高"/>
    <s v="宁波市"/>
    <n v="142760.53743722304"/>
    <n v="8038.7021935007378"/>
  </r>
  <r>
    <x v="2"/>
    <s v="600479.SH"/>
    <s v="神马股份"/>
    <s v="株洲千金药业股份有限公司"/>
    <s v="湖南省株洲市天元区株洲大道801号"/>
    <s v="中药"/>
    <n v="952803503.91999996"/>
    <n v="39977477.560000002"/>
    <n v="4975"/>
    <s v="Zhuzhou Qianjin Pharmaceutical Co.,Ltd"/>
    <s v="86-731-22492897;86-731-22496088"/>
    <s v="624214982@qq.com;qjyydb@qjyy.com;qianjin@qjyy.com"/>
    <n v="3"/>
    <x v="2"/>
    <s v="营收较高"/>
    <s v="株洲市"/>
    <n v="191518.29224522613"/>
    <n v="8035.6738814070359"/>
  </r>
  <r>
    <x v="0"/>
    <s v="000782.SZ"/>
    <s v="神农集团"/>
    <s v="广东新会美达锦纶股份有限公司"/>
    <s v="广东省江门市新会区江会路上浅口"/>
    <s v="化工合成材料"/>
    <n v="774586396.11000001"/>
    <n v="19885768.66"/>
    <n v="2475"/>
    <s v="Guangdong Xinhui Meida Nylon Co., Ltd."/>
    <s v="86-750-6109778;86-750-6107981"/>
    <s v="lxn000782@163.com;liu000782@163.com"/>
    <n v="2"/>
    <x v="0"/>
    <s v="营收较高"/>
    <s v="江门市"/>
    <n v="312964.20044848486"/>
    <n v="8034.6540040404043"/>
  </r>
  <r>
    <x v="0"/>
    <s v="300967.SZ"/>
    <s v="神农科技"/>
    <s v="宁夏晓鸣农牧股份有限公司"/>
    <s v="宁夏回族自治区银川市金凤区创业街36号"/>
    <s v="养殖业"/>
    <n v="188184810.5"/>
    <n v="13643919.32"/>
    <n v="1700"/>
    <s v="Ningxia Xiaoming Agriculture &amp; Animal Husbandry Co.,Ltd"/>
    <s v="86-951-3066628"/>
    <s v="xmnm@nxxmqy.com"/>
    <n v="1"/>
    <x v="2"/>
    <s v="营收较高"/>
    <s v="宁夏回族自治区银川市"/>
    <n v="110696.94735294118"/>
    <n v="8025.8348941176473"/>
  </r>
  <r>
    <x v="2"/>
    <s v="603558.SH"/>
    <s v="神奇制药"/>
    <s v="浙江健盛集团股份有限公司"/>
    <s v="浙江省杭州市萧山区经济开发区金一路111号"/>
    <s v="服装家纺"/>
    <n v="531710938.94"/>
    <n v="82484918.5"/>
    <n v="10282"/>
    <s v="Zhejiang Jasan Holding Group Co.,Ltd."/>
    <s v="86-571-22897199"/>
    <s v="zww@jasangroup.com.cn;wangsha@jasangroup.com.cn;jasan@jasangroup.com.cn"/>
    <n v="3"/>
    <x v="4"/>
    <s v="营收较高"/>
    <s v="杭州市"/>
    <n v="51712.793127796147"/>
    <n v="8022.2640050573818"/>
  </r>
  <r>
    <x v="2"/>
    <s v="600323.SH"/>
    <s v="神思电子"/>
    <s v="瀚蓝环境股份有限公司"/>
    <s v="广东省佛山市南海区桂城街道融和路23号瀚蓝广场"/>
    <s v="环保"/>
    <n v="2726943373.1700001"/>
    <n v="159089514.19"/>
    <n v="19907"/>
    <s v="Grandblue Environment Co.,Ltd."/>
    <s v="86-757-86280996"/>
    <s v="600323@grandblue.cn"/>
    <n v="1"/>
    <x v="3"/>
    <s v="营收极高"/>
    <s v="佛山市"/>
    <n v="136984.14493243583"/>
    <n v="7991.6368207163305"/>
  </r>
  <r>
    <x v="0"/>
    <s v="002865.SZ"/>
    <s v="神通科技"/>
    <s v="海南钧达汽车饰件股份有限公司"/>
    <s v="海南省海口市龙华区南海大道168号海口保税区内海南钧达大楼"/>
    <s v="电力设备"/>
    <n v="2036249240.0799999"/>
    <n v="21637596.170000002"/>
    <n v="2724"/>
    <s v="Hainan Drinda Automotive Trim Co.,Ltd"/>
    <s v="86-898-66802555"/>
    <s v="zhengquan@drinda.com.cn"/>
    <n v="1"/>
    <x v="4"/>
    <s v="营收极高"/>
    <s v="海口市"/>
    <n v="747521.74745961814"/>
    <n v="7943.3172430249642"/>
  </r>
  <r>
    <x v="0"/>
    <s v="300940.SZ"/>
    <s v="神宇股份"/>
    <s v="深圳市南极光电子科技股份有限公司"/>
    <s v="广东省深圳市宝安区松岗街道芙蓉路5号"/>
    <s v="光学光电子"/>
    <n v="203708261.75999999"/>
    <n v="11726925.960000001"/>
    <n v="1478"/>
    <s v="Shen Zhen Australis Electronic Technology Co.,Ltd."/>
    <s v="86-755-29691606"/>
    <s v="njgzq@cnnjg.com"/>
    <n v="1"/>
    <x v="0"/>
    <s v="营收较高"/>
    <s v="深圳市"/>
    <n v="137826.97006765899"/>
    <n v="7934.3206765899868"/>
  </r>
  <r>
    <x v="2"/>
    <s v="603111.SH"/>
    <s v="神州高铁"/>
    <s v="南京康尼机电股份有限公司"/>
    <s v="江苏省南京市鼓楼区模范中路39号"/>
    <s v="非汽车交运"/>
    <n v="689954248.60000002"/>
    <n v="25596546.239999998"/>
    <n v="3238"/>
    <s v="Nanjing Kangni Mechanical &amp; Electrical Co.,Ltd"/>
    <s v="86-25-83497082"/>
    <s v="ir@kn-nanjing.com;kangni@kn-nanjing.com"/>
    <n v="2"/>
    <x v="4"/>
    <s v="营收较高"/>
    <s v="南京市"/>
    <n v="213080.37325509574"/>
    <n v="7905.0482520074111"/>
  </r>
  <r>
    <x v="0"/>
    <s v="002475.SZ"/>
    <s v="神州数码"/>
    <s v="立讯精密工业股份有限公司"/>
    <s v="广东省东莞市清清溪镇北环路313号"/>
    <s v="消费电子"/>
    <n v="41599710846.099998"/>
    <n v="1803320580.1700001"/>
    <n v="228152"/>
    <s v="Luxshare Precision Industry Co.,Ltd."/>
    <s v="86-769-87892475"/>
    <s v="david.huang@luxshare-ict.com;ray.li@luxshare-ict.com;public@luxshare-ict.com"/>
    <n v="3"/>
    <x v="2"/>
    <s v="营收极高"/>
    <s v="东莞市"/>
    <n v="182333.3165876258"/>
    <n v="7904.0314359286795"/>
  </r>
  <r>
    <x v="0"/>
    <s v="002572.SZ"/>
    <s v="神州信息"/>
    <s v="索菲亚家居股份有限公司"/>
    <s v="广东省广州市增城区永宁街郭村仙宁路2号"/>
    <s v="家用轻工"/>
    <n v="1998507028.8199999"/>
    <n v="114483289.7"/>
    <n v="14486.000000000002"/>
    <s v="Suofeiya Home Collection Co.Ltd"/>
    <s v="86-20-87533019"/>
    <s v="ningji@suofeiya.com.cn"/>
    <n v="1"/>
    <x v="3"/>
    <s v="营收极高"/>
    <s v="广州市"/>
    <n v="137961.27494270328"/>
    <n v="7903.0298011873529"/>
  </r>
  <r>
    <x v="0"/>
    <s v="000153.SZ"/>
    <s v="沈阳化工"/>
    <s v="安徽丰原药业股份有限公司"/>
    <s v="安徽省合肥市包河区工业区大连路16号"/>
    <s v="化学制药"/>
    <n v="962640018.61000001"/>
    <n v="35754437.299999997"/>
    <n v="4538"/>
    <s v="Anhui Fengyuan Pharmaceutical Co.,Ltd."/>
    <s v="86-551-64846018;86-551-64846153"/>
    <s v="xlyyzj@163.com;xlyyzj@sohu.com"/>
    <n v="2"/>
    <x v="3"/>
    <s v="营收较高"/>
    <s v="合肥市"/>
    <n v="212128.69515425299"/>
    <n v="7878.8975980608193"/>
  </r>
  <r>
    <x v="2"/>
    <s v="600523.SH"/>
    <s v="生物谷"/>
    <s v="贵州贵航汽车零部件股份有限公司"/>
    <s v="贵州省贵阳市花溪区小河经济技术开发区浦江路361号"/>
    <s v="汽车零部件"/>
    <n v="573724530.40999997"/>
    <n v="34338955.210000001"/>
    <n v="4388"/>
    <s v="Guizhou Guihang Automotive Components Co.,Ltd"/>
    <s v="86-851-83802670"/>
    <s v="ghgf700523@163.com"/>
    <n v="1"/>
    <x v="1"/>
    <s v="营收较高"/>
    <s v="贵阳市"/>
    <n v="130748.52561759343"/>
    <n v="7825.6506859617139"/>
  </r>
  <r>
    <x v="2"/>
    <s v="603216.SH"/>
    <s v="生物股份"/>
    <s v="梦天家居集团股份有限公司"/>
    <s v="浙江省嘉兴市嘉善县惠民街道长江路88号"/>
    <s v="家用轻工"/>
    <n v="223117645.38"/>
    <n v="21023612.530000001"/>
    <n v="2697"/>
    <s v="Mengtian Home Group Inc."/>
    <s v="86-573-84721158"/>
    <s v="zhengquanbu@mengtian.com"/>
    <n v="1"/>
    <x v="3"/>
    <s v="营收较高"/>
    <s v="嘉兴市"/>
    <n v="82728.085050055612"/>
    <n v="7795.1844753429741"/>
  </r>
  <r>
    <x v="0"/>
    <s v="300247.SZ"/>
    <s v="生益电子"/>
    <s v="融捷健康科技股份有限公司"/>
    <s v="安徽省合肥市蜀山区高新区合欢路34号"/>
    <s v="小家电"/>
    <n v="123228041.25"/>
    <n v="5162844.88"/>
    <n v="663"/>
    <s v="Youngy Health Co.,Ltd."/>
    <s v="86-551-65329393"/>
    <s v="saunaking@saunaking.com.cn"/>
    <n v="1"/>
    <x v="2"/>
    <s v="营收较高"/>
    <s v="合肥市"/>
    <n v="185864.31561085972"/>
    <n v="7787.0963499245854"/>
  </r>
  <r>
    <x v="2"/>
    <s v="600097.SH"/>
    <s v="生益科技"/>
    <s v="上海开创国际海洋资源股份有限公司"/>
    <s v="上海市杨浦区安浦路661号滨江国际广场3号楼3楼"/>
    <s v="养殖业"/>
    <n v="269331070.14999998"/>
    <n v="9272802.3800000008"/>
    <n v="1192"/>
    <s v="Shanghai Kaichuang Marine International Co.,Ltd."/>
    <s v="86-21-65690310"/>
    <s v="ir@skmic.sh.cn"/>
    <n v="1"/>
    <x v="2"/>
    <s v="营收较高"/>
    <s v="上海市"/>
    <n v="225948.88435402681"/>
    <n v="7779.1966275167788"/>
  </r>
  <r>
    <x v="2"/>
    <s v="600817.SH"/>
    <s v="生意宝"/>
    <s v="宇通重工股份有限公司"/>
    <s v="河南省郑州市中牟县经济技术开发区宇工路88号"/>
    <s v="环保"/>
    <n v="740022775.20000005"/>
    <n v="84918348.269999996"/>
    <n v="10954"/>
    <s v="Yutong Heavy Industries Co.,Ltd."/>
    <s v="86-371-85334130"/>
    <s v="ytzgir@yutong.com"/>
    <n v="1"/>
    <x v="3"/>
    <s v="营收较高"/>
    <s v="郑州市"/>
    <n v="67557.310133284656"/>
    <n v="7752.2684197553399"/>
  </r>
  <r>
    <x v="0"/>
    <s v="002230.SZ"/>
    <s v="声光电科"/>
    <s v="科大讯飞股份有限公司"/>
    <s v="安徽省合肥市蜀山区高新开发区望江西路666号"/>
    <s v="计算机应用"/>
    <n v="3505985011.9899998"/>
    <n v="110785750.36"/>
    <n v="14307"/>
    <s v="Iflytek Co.,Ltd"/>
    <s v="86-551-67892230"/>
    <s v="taojiang@iflytek.com;xmchang@iflytek.com;xunfei@iflytek.com"/>
    <n v="3"/>
    <x v="3"/>
    <s v="营收极高"/>
    <s v="合肥市"/>
    <n v="245053.82064653665"/>
    <n v="7743.464762703572"/>
  </r>
  <r>
    <x v="2"/>
    <s v="603825.SH"/>
    <s v="昇辉科技"/>
    <s v="华扬联众数字技术股份有限公司"/>
    <s v="北京市东城区贡院西街6号E座15层"/>
    <s v="传媒"/>
    <n v="2684588894.5100002"/>
    <n v="19342688.739999998"/>
    <n v="2508"/>
    <s v="Hylink Digital Solutions Co.,Ltd"/>
    <s v="86-10-65648122"/>
    <s v="investors@hylinkad.com"/>
    <n v="1"/>
    <x v="4"/>
    <s v="营收极高"/>
    <s v="北京市"/>
    <n v="1070410.2450199362"/>
    <n v="7712.3958293460919"/>
  </r>
  <r>
    <x v="2"/>
    <s v="600833.SH"/>
    <s v="昇兴股份"/>
    <s v="上海第一医药股份有限公司"/>
    <s v="上海市徐汇区小木桥路681号20楼"/>
    <s v="医药商业"/>
    <n v="391426974.39999998"/>
    <n v="6258328.5"/>
    <n v="812"/>
    <s v="Shanghai No.1 Pharmacy Co.,Ltd."/>
    <s v="86-21-64337282"/>
    <s v="shcred@online.sh.cn"/>
    <n v="1"/>
    <x v="2"/>
    <s v="营收较高"/>
    <s v="上海市"/>
    <n v="482052.92413793103"/>
    <n v="7707.3011083743841"/>
  </r>
  <r>
    <x v="2"/>
    <s v="603131.SH"/>
    <s v="省广集团"/>
    <s v="上海沪工焊接集团股份有限公司"/>
    <s v="上海市青浦区外青松路7177号"/>
    <s v="通用设备"/>
    <n v="247635674.24000001"/>
    <n v="10681636.75"/>
    <n v="1386"/>
    <s v="Shanghai Hugong Electric Group Co.,Ltd."/>
    <s v="86-21-59715700"/>
    <s v="hggf@hugong.com"/>
    <n v="1"/>
    <x v="1"/>
    <s v="营收较高"/>
    <s v="上海市"/>
    <n v="178669.31763347765"/>
    <n v="7706.8086219336219"/>
  </r>
  <r>
    <x v="0"/>
    <s v="300787.SZ"/>
    <s v="圣达生物"/>
    <s v="安福县海能实业股份有限公司"/>
    <s v="江西省吉安市安福县工业园"/>
    <s v="消费电子"/>
    <n v="517829653.32999998"/>
    <n v="58290847.159999996"/>
    <n v="7565"/>
    <s v="Anfu Ce Link Limited"/>
    <s v="86-769-89920699"/>
    <s v="ivyhan@ce-link.com;anfuhinen@ce-link.com"/>
    <n v="2"/>
    <x v="2"/>
    <s v="营收较高"/>
    <s v="吉安市"/>
    <n v="68450.714253800397"/>
    <n v="7705.3333985459349"/>
  </r>
  <r>
    <x v="0"/>
    <s v="000705.SZ"/>
    <s v="圣济堂"/>
    <s v="浙江震元股份有限公司"/>
    <s v="浙江省绍兴市越城区稽山街道延安东路558号"/>
    <s v="医药商业"/>
    <n v="964264259.83000004"/>
    <n v="15176300.98"/>
    <n v="1974"/>
    <s v="Zhejiang Zhenyuan Share Co.,Ltd."/>
    <s v="86-575-85144161;86-575-85139563"/>
    <s v="000705@zjzy.com"/>
    <n v="1"/>
    <x v="2"/>
    <s v="营收较高"/>
    <s v="绍兴市"/>
    <n v="488482.40112968592"/>
    <n v="7688.0957345491388"/>
  </r>
  <r>
    <x v="0"/>
    <s v="002187.SZ"/>
    <s v="圣龙股份"/>
    <s v="广州市广百股份有限公司"/>
    <s v="广东省广州市越秀区西湖路12号10-12楼"/>
    <s v="零售"/>
    <n v="1664608140.6700001"/>
    <n v="29347825.789999999"/>
    <n v="3820"/>
    <s v="Guangzhou Grandbuy Co.,Ltd"/>
    <s v="86-20-83322348-6220"/>
    <s v="grandbuyoffice@163.com"/>
    <n v="1"/>
    <x v="3"/>
    <s v="营收极高"/>
    <s v="广州市"/>
    <n v="435761.29336910998"/>
    <n v="7682.6769083769632"/>
  </r>
  <r>
    <x v="1"/>
    <s v="834639.BJ"/>
    <s v="圣农发展"/>
    <s v="浙江晨光电缆股份有限公司"/>
    <s v="浙江省嘉兴市平湖市独山港镇白沙湾,浙江省嘉兴市平湖市当湖街道总商会大厦"/>
    <s v="电力设备"/>
    <n v="305297454.00999999"/>
    <n v="4356875.97"/>
    <n v="568"/>
    <s v="Zhejiang Chenguang Cable Co., Ltd."/>
    <s v="86-573-85855313"/>
    <s v="zhuweiyi@cgcable.cn"/>
    <n v="1"/>
    <x v="4"/>
    <s v="营收较高"/>
    <s v="嘉兴市"/>
    <n v="537495.51762323943"/>
    <n v="7670.5562852112671"/>
  </r>
  <r>
    <x v="0"/>
    <s v="002697.SZ"/>
    <s v="圣诺生物"/>
    <s v="成都红旗连锁股份有限公司"/>
    <s v="四川省成都市郫都区高新区西区迪康大道7号"/>
    <s v="零售"/>
    <n v="2440668256.4099998"/>
    <n v="122109239.31"/>
    <n v="15954"/>
    <s v="Chengdu Hongqi Chain Co.,Ltd."/>
    <s v="86-28-87825762"/>
    <s v="zj@hqls.com;luole@hqls.com;dshbgs@hqls.com"/>
    <n v="3"/>
    <x v="3"/>
    <s v="营收极高"/>
    <s v="成都市"/>
    <n v="152981.58809138773"/>
    <n v="7653.8322245204963"/>
  </r>
  <r>
    <x v="2"/>
    <s v="603158.SH"/>
    <s v="圣泉集团"/>
    <s v="常州腾龙汽车零部件股份有限公司"/>
    <s v="江苏省常州市武进区经济开发区腾龙路15号"/>
    <s v="汽车零部件"/>
    <n v="562589841.50999999"/>
    <n v="27762530.120000001"/>
    <n v="3629"/>
    <s v="Changzhou Tenglong Autoparts Co.,Ltd."/>
    <s v="86-519-69690275"/>
    <s v="securities@cztl.cn"/>
    <n v="1"/>
    <x v="1"/>
    <s v="营收较高"/>
    <s v="常州市"/>
    <n v="155026.134337283"/>
    <n v="7650.1874125103341"/>
  </r>
  <r>
    <x v="0"/>
    <s v="301330.SZ"/>
    <s v="圣湘生物"/>
    <s v="熵基科技股份有限公司"/>
    <s v="广东省东莞市塘厦镇平山工业大路32号"/>
    <s v="计算机设备"/>
    <n v="432406206.02999997"/>
    <n v="29319200.73"/>
    <n v="3834"/>
    <s v="Zkteco Co.,Ltd"/>
    <s v="86-769-82618868"/>
    <s v="ir@zkteco.com"/>
    <n v="1"/>
    <x v="3"/>
    <s v="营收较高"/>
    <s v="东莞市"/>
    <n v="112782.0047026604"/>
    <n v="7647.1572065727705"/>
  </r>
  <r>
    <x v="0"/>
    <s v="300349.SZ"/>
    <s v="圣阳股份"/>
    <s v="金卡智能集团股份有限公司"/>
    <s v="浙江省杭州市钱塘区钱塘新区金乔街158号"/>
    <s v="仪器仪表"/>
    <n v="551523599.97000003"/>
    <n v="16548962.810000001"/>
    <n v="2170"/>
    <s v="Goldcard Smart Group Co.,Ltd."/>
    <s v="86-571-56633333-6386"/>
    <s v="securities@jinka.cn"/>
    <n v="1"/>
    <x v="2"/>
    <s v="营收较高"/>
    <s v="杭州市"/>
    <n v="254158.34100000001"/>
    <n v="7626.2501428571431"/>
  </r>
  <r>
    <x v="0"/>
    <s v="300340.SZ"/>
    <s v="圣元环保"/>
    <s v="江门市科恒实业股份有限公司"/>
    <s v="广东省江门市江海区滘头工业区滘兴南路22号"/>
    <s v="电力设备"/>
    <n v="785165474.38999999"/>
    <n v="15764165.93"/>
    <n v="2068"/>
    <s v="Jiangmen Kanhoo Industry Co.,Ltd"/>
    <s v="86-750-3863815"/>
    <s v="tangxiulei@keheng.com.cn;yangchibing@163.com"/>
    <n v="2"/>
    <x v="4"/>
    <s v="营收较高"/>
    <s v="江门市"/>
    <n v="379673.82707446808"/>
    <n v="7622.9042214700194"/>
  </r>
  <r>
    <x v="0"/>
    <s v="002276.SZ"/>
    <s v="胜宏科技"/>
    <s v="浙江万马股份有限公司"/>
    <s v="浙江省杭州市临安区青山湖街道科技大道2159号万马创新园"/>
    <s v="电力设备"/>
    <n v="3128120896.5900002"/>
    <n v="40595112.170000002"/>
    <n v="5339"/>
    <s v="Zhejiang Wanma Co.,Ltd."/>
    <s v="86-571-63755256;86-571-63755192"/>
    <s v="investor@wanmaco.com"/>
    <n v="1"/>
    <x v="4"/>
    <s v="营收极高"/>
    <s v="杭州市"/>
    <n v="585900.14920209779"/>
    <n v="7603.5048080164825"/>
  </r>
  <r>
    <x v="0"/>
    <s v="002003.SZ"/>
    <s v="胜蓝股份"/>
    <s v="浙江伟星实业发展股份有限公司"/>
    <s v="浙江省台州市临海市前江南路8号"/>
    <s v="纺织制造"/>
    <n v="723190406.87"/>
    <n v="65215151.020000003"/>
    <n v="8580"/>
    <s v="Zhejiang Weixing Industrial Development Co.,Ltd."/>
    <s v="86-576-85125002"/>
    <s v="002003@weixing.cn"/>
    <n v="1"/>
    <x v="4"/>
    <s v="营收较高"/>
    <s v="台州市"/>
    <n v="84287.926208624704"/>
    <n v="7600.8334522144523"/>
  </r>
  <r>
    <x v="0"/>
    <s v="002762.SZ"/>
    <s v="胜利股份"/>
    <s v="金发拉比妇婴童用品股份有限公司"/>
    <s v="广东省汕头市金平区鮀浦鮀济南路107号"/>
    <s v="服装家纺"/>
    <n v="61927548.140000001"/>
    <n v="6171026.9699999997"/>
    <n v="812"/>
    <s v="Jinfa Labi Maternity&amp;Baby Articles Co.,Ltd."/>
    <s v="86-754-82516061"/>
    <s v="xuepa@stjinfa.com;suyc@stjinfa.com;jflb@stjinfa.com"/>
    <n v="3"/>
    <x v="4"/>
    <s v="营收正常"/>
    <s v="汕头市"/>
    <n v="76265.453374384233"/>
    <n v="7599.786908866995"/>
  </r>
  <r>
    <x v="0"/>
    <s v="002011.SZ"/>
    <s v="胜利精密"/>
    <s v="浙江盾安人工环境股份有限公司"/>
    <s v="浙江省杭州市滨江区泰安路239号盾安发展大厦"/>
    <s v="白色家电"/>
    <n v="2011200440.3699999"/>
    <n v="83408975.489999995"/>
    <n v="10990"/>
    <s v="Zhejiang Dun'An Artificial Environment Co.,Ltd."/>
    <s v="86-571-87113776"/>
    <s v="dazq@dunan.net"/>
    <n v="1"/>
    <x v="4"/>
    <s v="营收极高"/>
    <s v="杭州市"/>
    <n v="183002.76982438579"/>
    <n v="7589.5337115559596"/>
  </r>
  <r>
    <x v="2"/>
    <s v="603050.SH"/>
    <s v="胜通能源"/>
    <s v="石家庄科林电气股份有限公司"/>
    <s v="河北省石家庄市鹿泉区红旗大街南降壁路段"/>
    <s v="电力设备"/>
    <n v="319573117.82999998"/>
    <n v="16301779.26"/>
    <n v="2164"/>
    <s v="Shijiazhuang Kelin Electric Co.,Ltd."/>
    <s v="86-31-185231911"/>
    <s v="ke1911@kechina.com"/>
    <n v="1"/>
    <x v="4"/>
    <s v="营收较高"/>
    <s v="石家庄市"/>
    <n v="147677.04151109056"/>
    <n v="7533.1697134935303"/>
  </r>
  <r>
    <x v="0"/>
    <s v="002374.SZ"/>
    <s v="盛帮股份"/>
    <s v="山东中锐产业发展股份有限公司"/>
    <s v="山东省烟台市牟平区姜格庄街道办事处丽鹏路1号,上海市长宁区金钟路767弄2号"/>
    <s v="包装印刷"/>
    <n v="208236104.40000001"/>
    <n v="12707906.560000001"/>
    <n v="1693"/>
    <s v="Shandong Chiway Industry Development Co.,Ltd"/>
    <s v="86-21-22192960;86-21-22192955"/>
    <s v="zhut@chiway.com.cn;ir@chiway.com.cn;chiway_industry@chiway.com.cn"/>
    <n v="3"/>
    <x v="4"/>
    <s v="营收较高"/>
    <s v="烟台市"/>
    <n v="122998.28966331955"/>
    <n v="7506.1468163024219"/>
  </r>
  <r>
    <x v="1"/>
    <s v="839946.BJ"/>
    <s v="盛达资源"/>
    <s v="湖北华阳汽车变速系统股份有限公司"/>
    <s v="湖北省十堰市郧阳区城关镇大桥南路2号"/>
    <s v="汽车零部件"/>
    <n v="34722554.210000001"/>
    <n v="2932649.89"/>
    <n v="391"/>
    <s v="Hubei Huayangautomoble Gearshiftsystem Co.,Ltd"/>
    <s v="86-719-7300789"/>
    <s v="hybs@syhuayang.com"/>
    <n v="1"/>
    <x v="1"/>
    <s v="营收正常"/>
    <s v="十堰市"/>
    <n v="88804.486470588236"/>
    <n v="7500.3833503836322"/>
  </r>
  <r>
    <x v="0"/>
    <s v="002615.SZ"/>
    <s v="盛德鑫泰"/>
    <s v="浙江哈尔斯真空器皿股份有限公司"/>
    <s v="浙江省金华市永康市经济开发区哈尔斯路1号"/>
    <s v="家用轻工"/>
    <n v="565442424.94000006"/>
    <n v="30809592.309999999"/>
    <n v="4119"/>
    <s v="Zhejiang Haers Vacuum Containers Co.,Ltd."/>
    <s v="86-571-86978641"/>
    <s v="zqb@haers.com;wurl@haers.com"/>
    <n v="2"/>
    <x v="3"/>
    <s v="营收较高"/>
    <s v="金华市"/>
    <n v="137276.62659383347"/>
    <n v="7479.8718888079629"/>
  </r>
  <r>
    <x v="0"/>
    <s v="002853.SZ"/>
    <s v="盛航股份"/>
    <s v="广东皮阿诺科学艺术家居股份有限公司"/>
    <s v="广东省中山市石岐区海景路1号"/>
    <s v="家用轻工"/>
    <n v="236008394.99000001"/>
    <n v="18660615.050000001"/>
    <n v="2495"/>
    <s v="Guangdong Piano Customized Furniture Co.,Ltd."/>
    <s v="86-760-23633926"/>
    <s v="webmaster@pianor.com"/>
    <n v="1"/>
    <x v="3"/>
    <s v="营收较高"/>
    <s v="中山市"/>
    <n v="94592.543082164339"/>
    <n v="7479.2044288577154"/>
  </r>
  <r>
    <x v="2"/>
    <s v="600353.SH"/>
    <s v="盛和资源"/>
    <s v="成都旭光电子股份有限公司"/>
    <s v="四川省成都市新都区新都镇新工大道318号"/>
    <s v="其他电子"/>
    <n v="229473052.36000001"/>
    <n v="10653528.18"/>
    <n v="1426"/>
    <s v="Chengdu Xuguang Electronics Co.,Ltd."/>
    <s v="86-28-83967599;86-28-83967182"/>
    <s v="xiongsr2021@163.com;jinxlxg2006@163.com;xgzq@xuguang.com.cn"/>
    <n v="3"/>
    <x v="1"/>
    <s v="营收较高"/>
    <s v="成都市"/>
    <n v="160920.79408134642"/>
    <n v="7470.9173772791019"/>
  </r>
  <r>
    <x v="0"/>
    <s v="003023.SZ"/>
    <s v="盛弘股份"/>
    <s v="成都彩虹电器(集团)股份有限公司"/>
    <s v="四川省成都市武侯区武侯大道顺江段73号"/>
    <s v="小家电"/>
    <n v="241792636.94"/>
    <n v="25074741.719999999"/>
    <n v="3357"/>
    <s v="Chengdu Rainbow Appliance(Group) Shares Co.,Ltd."/>
    <s v="86-28-85362392"/>
    <s v="bod@rainbow.com.cn"/>
    <n v="1"/>
    <x v="2"/>
    <s v="营收较高"/>
    <s v="成都市"/>
    <n v="72026.403616324096"/>
    <n v="7469.3898480786411"/>
  </r>
  <r>
    <x v="2"/>
    <s v="605081.SH"/>
    <s v="盛剑环境"/>
    <s v="上海太和水科技发展股份有限公司"/>
    <s v="上海市杨浦区翔殷路256号"/>
    <s v="环保"/>
    <n v="46038550.920000002"/>
    <n v="7723415.9699999997"/>
    <n v="1039"/>
    <s v="Shanghai Taihe Water Technology Development Co., Ltd."/>
    <s v="86-21-65661627"/>
    <s v="geyanfeng@shtaihe.net"/>
    <n v="1"/>
    <x v="3"/>
    <s v="营收正常"/>
    <s v="上海市"/>
    <n v="44310.443618864294"/>
    <n v="7433.5091145332044"/>
  </r>
  <r>
    <x v="0"/>
    <s v="300044.SZ"/>
    <s v="盛路通信"/>
    <s v="深圳市赛为智能股份有限公司"/>
    <s v="广东省深圳市龙岗区南湾街道下李朗社区联李东路8号赛为大楼"/>
    <s v="计算机应用"/>
    <n v="75441041.540000007"/>
    <n v="4338050.9400000004"/>
    <n v="584"/>
    <s v="Shenzhen Sunwin Intelligent Co.,Ltd."/>
    <s v="86-755-86169631;86-755-86169980"/>
    <s v="suixiaohong@sz-sunwin.com;wujinz@sz-sunwin.com;sunwin@szsunwin.com"/>
    <n v="3"/>
    <x v="3"/>
    <s v="营收正常"/>
    <s v="深圳市"/>
    <n v="129179.86565068494"/>
    <n v="7428.1694178082198"/>
  </r>
  <r>
    <x v="0"/>
    <s v="300152.SZ"/>
    <s v="盛美上海"/>
    <s v="雄安科融环境科技股份有限公司"/>
    <s v="河北省保定市容城县自由贸易试验区雄安片区雄安市民服务中心企业办公区A栋西区"/>
    <s v="环保"/>
    <n v="56825270.859999999"/>
    <n v="1954598.12"/>
    <n v="265"/>
    <s v="Xiongan Kerong Environment Technology Co.,Ltd."/>
    <s v="86-10-88332810;86-312-8741118"/>
    <s v="dongban@kre.cn"/>
    <n v="1"/>
    <x v="3"/>
    <s v="营收正常"/>
    <s v="保定市"/>
    <n v="214434.98437735849"/>
    <n v="7375.8419622641513"/>
  </r>
  <r>
    <x v="2"/>
    <s v="603223.SH"/>
    <s v="盛视科技"/>
    <s v="恒通物流股份有限公司"/>
    <s v="山东省烟台市龙口市龙口经济开发区河抱村烟威路东恒通物流股份有限公司综合物流园"/>
    <s v="石油加工贸易"/>
    <n v="1189860768.03"/>
    <n v="10002034.67"/>
    <n v="1358"/>
    <s v="Hengtong Logistics Co.,Ltd."/>
    <s v="86-535-8806203"/>
    <s v="wangrenquan@nanshan.com.cn;htgf@lkhengtong.com;songzhiwen@nanshan.com.cn"/>
    <n v="3"/>
    <x v="1"/>
    <s v="营收极高"/>
    <s v="烟台市"/>
    <n v="876186.13256995578"/>
    <n v="7365.2685346097205"/>
  </r>
  <r>
    <x v="0"/>
    <s v="000880.SZ"/>
    <s v="盛泰集团"/>
    <s v="潍柴重机股份有限公司"/>
    <s v="山东省潍坊市寒亭区滨海经济技术开发区富海大街17号"/>
    <s v="汽车零部件"/>
    <n v="808394748.67999995"/>
    <n v="19277908.359999999"/>
    <n v="2623"/>
    <s v="Weichai Heavy Machinery Co.,Ltd."/>
    <s v="86-536-2098008;86-536-2098017"/>
    <s v="hanb@weichaihm.com;liucuix@weichaihm.com;webmaster@weichaihm.com"/>
    <n v="3"/>
    <x v="1"/>
    <s v="营收较高"/>
    <s v="潍坊市"/>
    <n v="308194.71928326343"/>
    <n v="7349.564757910789"/>
  </r>
  <r>
    <x v="0"/>
    <s v="000078.SZ"/>
    <s v="盛天网络"/>
    <s v="深圳市海王生物工程股份有限公司"/>
    <s v="广东省深圳市南山区科技中三路1号海王银河科技大厦24楼"/>
    <s v="医药商业"/>
    <n v="9201630764.8199997"/>
    <n v="70927976.379999995"/>
    <n v="9657"/>
    <s v="Shenzhen Neptunus Bioengineering Co.,Ltd"/>
    <s v="86-755-26980336"/>
    <s v="sz000078@vip.sina.com"/>
    <n v="1"/>
    <x v="2"/>
    <s v="营收极高"/>
    <s v="深圳市"/>
    <n v="952845.68342342344"/>
    <n v="7344.7215884850366"/>
  </r>
  <r>
    <x v="0"/>
    <s v="300961.SZ"/>
    <s v="盛屯矿业"/>
    <s v="深水海纳水务集团股份有限公司"/>
    <s v="广东省深圳市南山区南头街道南海大道3033号水务集团南山大楼9F"/>
    <s v="环保"/>
    <n v="105773793.95999999"/>
    <n v="6155195.4400000004"/>
    <n v="841"/>
    <s v="Hynar Water Group Co.,Ltd."/>
    <s v="86-755-26969307"/>
    <s v="hynar-ir@watershenzhen.com"/>
    <n v="1"/>
    <x v="3"/>
    <s v="营收较高"/>
    <s v="深圳市"/>
    <n v="125771.45536266349"/>
    <n v="7318.9006420927471"/>
  </r>
  <r>
    <x v="0"/>
    <s v="002891.SZ"/>
    <s v="盛新锂能"/>
    <s v="烟台中宠食品股份有限公司"/>
    <s v="山东省烟台市莱山区飞龙路88号"/>
    <s v="农产品加工"/>
    <n v="792893440.85000002"/>
    <n v="23397267.219999999"/>
    <n v="3198"/>
    <s v="Yantai China Pet Foods Co.,Ltd."/>
    <s v="86-535-6726968"/>
    <s v="renfz@wanpy.com.cn;pangjy@wanpy.com.cn"/>
    <n v="2"/>
    <x v="1"/>
    <s v="营收较高"/>
    <s v="烟台市"/>
    <n v="247934.15911507193"/>
    <n v="7316.2186429018129"/>
  </r>
  <r>
    <x v="2"/>
    <s v="603696.SH"/>
    <s v="盛讯达"/>
    <s v="安记食品股份有限公司"/>
    <s v="福建省泉州市鲤城区清濛科技工业区4-9(A)、4-9(B)、泉州市鲤城区经济技术开发区清濛园区4-5(C)"/>
    <s v="食品加工制造"/>
    <n v="108933184.15000001"/>
    <n v="2909331.39"/>
    <n v="398"/>
    <s v="Anji Foodstuff Co.,Ltd"/>
    <s v="86-595-22499222"/>
    <s v="ankee@anjifood.com"/>
    <n v="1"/>
    <x v="1"/>
    <s v="营收较高"/>
    <s v="泉州市"/>
    <n v="273701.46771356784"/>
    <n v="7309.8778643216083"/>
  </r>
  <r>
    <x v="2"/>
    <s v="603507.SH"/>
    <s v="盛洋科技"/>
    <s v="江苏振江新能源装备股份有限公司"/>
    <s v="江苏省无锡市江阴市镇澄路2608号"/>
    <s v="电力设备"/>
    <n v="448970542.00999999"/>
    <n v="18402361.68"/>
    <n v="2529"/>
    <s v="Jiangsu Zhenjiang Newenergy Equipment Co.,Ltd."/>
    <s v="86-510-86605508"/>
    <s v="jznee@zjavim.com"/>
    <n v="1"/>
    <x v="4"/>
    <s v="营收较高"/>
    <s v="无锡市"/>
    <n v="177528.88177540529"/>
    <n v="7276.5368446026096"/>
  </r>
  <r>
    <x v="0"/>
    <s v="002683.SZ"/>
    <s v="狮头股份"/>
    <s v="广东宏大控股集团股份有限公司"/>
    <s v="广东省广州市天河区兴民路222号之三(C3栋)天盈广场东塔56层"/>
    <s v="化学制品"/>
    <n v="1788906674.75"/>
    <n v="41136538.450000003"/>
    <n v="5657"/>
    <s v="Guangdong Hongda Holdings Group Co.,Ltd."/>
    <s v="86-20-38092888"/>
    <s v="hdbp@hdbp.com"/>
    <n v="1"/>
    <x v="3"/>
    <s v="营收极高"/>
    <s v="广州市"/>
    <n v="316228.86242708151"/>
    <n v="7271.7939632313955"/>
  </r>
  <r>
    <x v="0"/>
    <s v="300508.SZ"/>
    <s v="石大胜华"/>
    <s v="上海维宏电子科技股份有限公司"/>
    <s v="上海市奉贤区沪杭公路1590号"/>
    <s v="计算机设备"/>
    <n v="97963537.659999996"/>
    <n v="4260349.33"/>
    <n v="586"/>
    <s v="Shanghai Weihong Electronic Technology Co.,Ltd."/>
    <s v="86-21-33587515"/>
    <s v="weihongzq@weihong.com.cn"/>
    <n v="1"/>
    <x v="3"/>
    <s v="营收正常"/>
    <s v="上海市"/>
    <n v="167173.27245733788"/>
    <n v="7270.2206996587029"/>
  </r>
  <r>
    <x v="2"/>
    <s v="600822.SH"/>
    <s v="石化机械"/>
    <s v="上海物资贸易股份有限公司"/>
    <s v="上海市普陀区中山北路2550号3楼A座"/>
    <s v="汽车服务"/>
    <n v="1922906508.6900001"/>
    <n v="7274561.0300000003"/>
    <n v="1004"/>
    <s v="Shanghai Material Trading Co.,Ltd."/>
    <s v="86-21-63231818"/>
    <s v="600822@shwuzi.com"/>
    <n v="1"/>
    <x v="1"/>
    <s v="营收极高"/>
    <s v="上海市"/>
    <n v="1915245.5265836653"/>
    <n v="7245.5787151394425"/>
  </r>
  <r>
    <x v="0"/>
    <s v="300114.SZ"/>
    <s v="石化油服"/>
    <s v="中航电测仪器股份有限公司"/>
    <s v="陕西省西安市长安区高新技术产业开发区西部大道166号"/>
    <s v="国防军工"/>
    <n v="409268390.75999999"/>
    <n v="25315881.309999999"/>
    <n v="3501"/>
    <s v="Zhonghang Electronic Measuring Instruments Co.,Ltd"/>
    <s v="86-29-61807799;86-29-61807777"/>
    <s v="jigang@zemic.com.cn;chenquan@zemic.com.cn;admin@zemic.com.cn"/>
    <n v="3"/>
    <x v="0"/>
    <s v="营收较高"/>
    <s v="西安市"/>
    <n v="116900.42580976864"/>
    <n v="7231.0429334475857"/>
  </r>
  <r>
    <x v="2"/>
    <s v="605398.SH"/>
    <s v="石英股份"/>
    <s v="上海新炬网络信息技术股份有限公司"/>
    <s v="上海市普陀区中山北路2000号中期大厦3楼"/>
    <s v="计算机应用"/>
    <n v="129465389.87"/>
    <n v="10247228.109999999"/>
    <n v="1422"/>
    <s v="Shanghai New Centurion Network Information Technology Co.,Ltd."/>
    <s v="86-21-52908588"/>
    <s v="ir@shsnc.com"/>
    <n v="1"/>
    <x v="3"/>
    <s v="营收较高"/>
    <s v="上海市"/>
    <n v="91044.577967651203"/>
    <n v="7206.2082348804497"/>
  </r>
  <r>
    <x v="0"/>
    <s v="002725.SZ"/>
    <s v="时代出版"/>
    <s v="浙江跃岭股份有限公司"/>
    <s v="浙江省台州市温岭市泽国镇飞跃路1号"/>
    <s v="汽车零部件"/>
    <n v="217278518.52000001"/>
    <n v="10104117.82"/>
    <n v="1404"/>
    <s v="Zhejiang Yueling Co.,Ltd."/>
    <s v="86-576-86402693"/>
    <s v="yl@yueling.com.cn"/>
    <n v="1"/>
    <x v="1"/>
    <s v="营收较高"/>
    <s v="台州市"/>
    <n v="154756.77957264957"/>
    <n v="7196.6651139601145"/>
  </r>
  <r>
    <x v="0"/>
    <s v="300304.SZ"/>
    <s v="时代电气"/>
    <s v="江苏云意电气股份有限公司"/>
    <s v="江苏省徐州市铜山区经济开发区黄山路26号"/>
    <s v="汽车零部件"/>
    <n v="269308504.67000002"/>
    <n v="8914099.6899999995"/>
    <n v="1239"/>
    <s v="Jiangsu Yunyi Electric Co.,Ltd."/>
    <s v="86-516-83306666"/>
    <s v="dsh@yunyi-china.com"/>
    <n v="1"/>
    <x v="1"/>
    <s v="营收较高"/>
    <s v="徐州市"/>
    <n v="217359.5679338176"/>
    <n v="7194.5921630347048"/>
  </r>
  <r>
    <x v="2"/>
    <s v="603656.SH"/>
    <s v="时代新材"/>
    <s v="合肥泰禾智能科技集团股份有限公司"/>
    <s v="安徽省合肥市蜀山区经济技术开发区桃花工业园拓展区玉兰大道66号"/>
    <s v="专用设备"/>
    <n v="94456521.609999999"/>
    <n v="7887673.4299999997"/>
    <n v="1097"/>
    <s v="Hefei Taihe Intelligent Technology Group Co.,Ltd."/>
    <s v="86-551-63751266;86-551-68588870"/>
    <s v="xujiazhen@chinataiho.com;zttzq@chinataiho.com;thgdzq@chinataiho.com"/>
    <n v="3"/>
    <x v="2"/>
    <s v="营收正常"/>
    <s v="合肥市"/>
    <n v="86104.395268915221"/>
    <n v="7190.2219051959892"/>
  </r>
  <r>
    <x v="0"/>
    <s v="000069.SZ"/>
    <s v="实丰文化"/>
    <s v="深圳华侨城股份有限公司"/>
    <s v="广东省深圳市南山区华侨城办公大楼"/>
    <s v="房地产开发"/>
    <n v="7472741910.3400002"/>
    <n v="176302254.59999999"/>
    <n v="24526"/>
    <s v="Shenzhen Overseas Chinese Town Co.,Ltd."/>
    <s v="86-755-26909069"/>
    <s v="000069ir@chinaoct.com"/>
    <n v="1"/>
    <x v="4"/>
    <s v="营收极高"/>
    <s v="深圳市"/>
    <n v="304686.53308081219"/>
    <n v="7188.3819049172307"/>
  </r>
  <r>
    <x v="0"/>
    <s v="300180.SZ"/>
    <s v="实朴检测"/>
    <s v="上海华峰超纤科技股份有限公司"/>
    <s v="上海市金山区亭卫南路888号"/>
    <s v="化工合成材料"/>
    <n v="1160285984.54"/>
    <n v="14733487.68"/>
    <n v="2055"/>
    <s v="Huafon Microfibre (Shanghai) Co.,Ltd."/>
    <s v="86-21-57243140"/>
    <s v="chengming2003@126.com;fu.juan@huafeng.com"/>
    <n v="2"/>
    <x v="0"/>
    <s v="营收极高"/>
    <s v="上海市"/>
    <n v="564616.05087104626"/>
    <n v="7169.5803795620441"/>
  </r>
  <r>
    <x v="2"/>
    <s v="600789.SH"/>
    <s v="实益达"/>
    <s v="山东鲁抗医药股份有限公司"/>
    <s v="山东省济宁市兖州区高新区德源路88号"/>
    <s v="化学制药"/>
    <n v="1324581073.8699999"/>
    <n v="44588853.420000002"/>
    <n v="6220"/>
    <s v="Shandong Lukang Pharmaceutical Co.,Ltd."/>
    <s v="86-537-2983174;86-537-2983060"/>
    <s v="tlx600789@163.com;qmbao@yahoo.com.cn;lukang@lkpc.com"/>
    <n v="3"/>
    <x v="3"/>
    <s v="营收极高"/>
    <s v="济宁市"/>
    <n v="212955.15657073952"/>
    <n v="7168.6259517684894"/>
  </r>
  <r>
    <x v="2"/>
    <s v="600200.SH"/>
    <s v="拾比佰"/>
    <s v="江苏吴中医药发展股份有限公司"/>
    <s v="江苏省苏州市吴中区东方大道988号"/>
    <s v="化学制药"/>
    <n v="444334210.73000002"/>
    <n v="7616890.3499999996"/>
    <n v="1067"/>
    <s v="Jiangsu Wuzhong Pharmaceutical Development Co.,Ltd."/>
    <s v="86-512-66981888;86-512-65686153"/>
    <s v="gutj@600200.com;lirui@600200.com;jswz@600200.com"/>
    <n v="3"/>
    <x v="3"/>
    <s v="营收较高"/>
    <s v="苏州市"/>
    <n v="416433.18718837865"/>
    <n v="7138.6038894095591"/>
  </r>
  <r>
    <x v="2"/>
    <s v="603331.SH"/>
    <s v="史丹利"/>
    <s v="浙江百达精工股份有限公司"/>
    <s v="浙江省台州市椒江区经中路908弄28号"/>
    <s v="通用设备"/>
    <n v="308320415.11000001"/>
    <n v="16525214.369999999"/>
    <n v="2315"/>
    <s v="Zhejiang Baida Precision Manufacturing Corp."/>
    <s v="86-576-89007163"/>
    <s v="ir@baidapm.com"/>
    <n v="1"/>
    <x v="1"/>
    <s v="营收较高"/>
    <s v="台州市"/>
    <n v="133183.7646263499"/>
    <n v="7138.3215421166306"/>
  </r>
  <r>
    <x v="1"/>
    <s v="835508.BJ"/>
    <s v="士兰微"/>
    <s v="北京殷图网联科技股份有限公司"/>
    <s v="北京市海淀区安宁北昌平路临831-内1一层1101号"/>
    <s v="自动化设备"/>
    <n v="10100779.43"/>
    <n v="749413.88"/>
    <n v="105"/>
    <s v="Beijing In To Digital Technology Stock Co.,Ltd."/>
    <s v="86-10-82458359"/>
    <s v="zhangjianmin@intodigit.com;ir@intodigit.com"/>
    <n v="2"/>
    <x v="2"/>
    <s v="营收正常"/>
    <s v="北京市"/>
    <n v="96197.899333333335"/>
    <n v="7137.2750476190477"/>
  </r>
  <r>
    <x v="0"/>
    <s v="300746.SZ"/>
    <s v="世华科技"/>
    <s v="汉嘉设计集团股份有限公司"/>
    <s v="浙江省杭州市拱墅区湖墅南路501号"/>
    <s v="建筑装饰"/>
    <n v="519421136.33999997"/>
    <n v="14256822.74"/>
    <n v="2006"/>
    <s v="Hanjia Design Group Co.,Ltd."/>
    <s v="86-571-89975015"/>
    <s v="hj-lx@cnhanjia.com;hjzq@cnhanjia.com"/>
    <n v="2"/>
    <x v="3"/>
    <s v="营收较高"/>
    <s v="杭州市"/>
    <n v="258933.76686939181"/>
    <n v="7107.0900997008976"/>
  </r>
  <r>
    <x v="0"/>
    <s v="002183.SZ"/>
    <s v="世纪鼎利"/>
    <s v="深圳市怡亚通供应链股份有限公司"/>
    <s v="广东省深圳市龙岗区南湾街道李朗路3号怡亚通供应链整合物流中心1号楼"/>
    <s v="物流"/>
    <n v="14093905906"/>
    <n v="56879257"/>
    <n v="8034"/>
    <s v="Eternal Asia Supply Chain Management Ltd."/>
    <s v="86-755-88393181"/>
    <s v="不详"/>
    <n v="0"/>
    <x v="2"/>
    <s v="营收极高"/>
    <s v="深圳市"/>
    <n v="1754282.5374657705"/>
    <n v="7079.8178989295493"/>
  </r>
  <r>
    <x v="0"/>
    <s v="002367.SZ"/>
    <s v="世纪华通"/>
    <s v="康力电梯股份有限公司"/>
    <s v="江苏省苏州市吴江区汾湖高新技术产业开发区康力大道888号"/>
    <s v="专用设备"/>
    <n v="941464469.47000003"/>
    <n v="36891656.479999997"/>
    <n v="5234"/>
    <s v="Canny Elevator Co.,Ltd."/>
    <s v="86-512-63293967"/>
    <s v="dongmiban@canny-elevator.com"/>
    <n v="1"/>
    <x v="2"/>
    <s v="营收较高"/>
    <s v="苏州市"/>
    <n v="179874.75534390524"/>
    <n v="7048.4632174245316"/>
  </r>
  <r>
    <x v="0"/>
    <s v="000783.SZ"/>
    <s v="世纪天鸿"/>
    <s v="长江证券股份有限公司"/>
    <s v="湖北省武汉市江汉区淮海路88号"/>
    <s v="证券"/>
    <n v="843439055.60000002"/>
    <n v="46844151.380000003"/>
    <n v="6649"/>
    <s v="Changjiang Securities Company Limited"/>
    <s v="86-27-65799866"/>
    <s v="lijia@cjsc.com;huangyw@cjsc.com;inf@cjsc.com"/>
    <n v="3"/>
    <x v="2"/>
    <s v="营收较高"/>
    <s v="武汉市"/>
    <n v="126852.01618288465"/>
    <n v="7045.2927327417665"/>
  </r>
  <r>
    <x v="0"/>
    <s v="000726.SZ"/>
    <s v="世嘉科技"/>
    <s v="鲁泰纺织股份有限公司"/>
    <s v="山东省淄博市淄川区松龄东路81号"/>
    <s v="纺织制造"/>
    <n v="1580088801.5999999"/>
    <n v="159375310.19"/>
    <n v="22632"/>
    <s v="Lu Thai Textile Co.,Ltd"/>
    <s v="86-533-5285166;86-533-5277008"/>
    <s v="wyzheng@lttc.com.cn;lttc@lttc.com.cn;likun@lttc.com.cn;zhangkeming@lttc.com.cn"/>
    <n v="4"/>
    <x v="4"/>
    <s v="营收极高"/>
    <s v="淄博市"/>
    <n v="69816.578366914095"/>
    <n v="7042.0338542771296"/>
  </r>
  <r>
    <x v="0"/>
    <s v="002238.SZ"/>
    <s v="世联行"/>
    <s v="深圳市天威视讯股份有限公司"/>
    <s v="广东省深圳市福田区彩田路6001号"/>
    <s v="传媒"/>
    <n v="338682733.94999999"/>
    <n v="14914052.73"/>
    <n v="2119"/>
    <s v="Shenzhen Topway Video Communication Co.,Ltd"/>
    <s v="86-755-83067777;86-755-83066888-3002"/>
    <s v="linyang@topway.cn;397287872@qq.com;do@topway.cn"/>
    <n v="3"/>
    <x v="4"/>
    <s v="营收较高"/>
    <s v="深圳市"/>
    <n v="159831.39874941009"/>
    <n v="7038.2504624823032"/>
  </r>
  <r>
    <x v="2"/>
    <s v="603169.SH"/>
    <s v="世龙实业"/>
    <s v="兰州兰石重型装备股份有限公司"/>
    <s v="甘肃省兰州市永登县兰州新区黄河大道西段528号"/>
    <s v="专用设备"/>
    <n v="906662478.25999999"/>
    <n v="27833938.829999998"/>
    <n v="3958"/>
    <s v="Lanzhou Ls Heavy Equipment Co., Ltd"/>
    <s v="86-931-2905396"/>
    <s v="zqb@lshec.com;wuruirui@lshec.com"/>
    <n v="2"/>
    <x v="2"/>
    <s v="营收较高"/>
    <s v="兰州市"/>
    <n v="229070.86363314805"/>
    <n v="7032.3241106619498"/>
  </r>
  <r>
    <x v="0"/>
    <s v="002908.SZ"/>
    <s v="世茂股份"/>
    <s v="广东德生科技股份有限公司"/>
    <s v="广东省广州市天河区软件路15号第二层201室、三、四层"/>
    <s v="通信设备"/>
    <n v="156920028.68000001"/>
    <n v="9984505.0800000001"/>
    <n v="1427"/>
    <s v="Guangdong Tecsun Science &amp; Technology Co.,Ltd."/>
    <s v="86-20-29118777"/>
    <s v="stock@e-tecsun.net"/>
    <n v="1"/>
    <x v="1"/>
    <s v="营收较高"/>
    <s v="广州市"/>
    <n v="109964.98155571129"/>
    <n v="6996.8500911002102"/>
  </r>
  <r>
    <x v="0"/>
    <s v="002185.SZ"/>
    <s v="世茂能源"/>
    <s v="天水华天科技股份有限公司"/>
    <s v="甘肃省天水市秦州区赤峪路88号"/>
    <s v="半导体及元件"/>
    <n v="3007617767.3200002"/>
    <n v="206843720.36000001"/>
    <n v="29599.000000000004"/>
    <s v="Tianshui Huatian Technology Co.,Ltd."/>
    <s v="86-938-8631816;86-938-8631990"/>
    <s v="htcwy2000@163.com;caiping.yang@ht-tech.com;wenying.chang@ht-tech.com"/>
    <n v="3"/>
    <x v="4"/>
    <s v="营收极高"/>
    <s v="天水市"/>
    <n v="101612.14119801344"/>
    <n v="6988.1996135004556"/>
  </r>
  <r>
    <x v="0"/>
    <s v="000605.SZ"/>
    <s v="世名科技"/>
    <s v="渤海水业股份有限公司"/>
    <s v="北京市通州区潞苑南大街290号"/>
    <s v="环保"/>
    <n v="554705109.29999995"/>
    <n v="9640169.8100000005"/>
    <n v="1382"/>
    <s v="Bohai Water Industry Co.,Ltd."/>
    <s v="86-10-89586598"/>
    <s v="dongmi@bohai-water.com"/>
    <n v="1"/>
    <x v="3"/>
    <s v="营收较高"/>
    <s v="北京市"/>
    <n v="401378.51613603468"/>
    <n v="6975.5208465991318"/>
  </r>
  <r>
    <x v="2"/>
    <s v="603006.SH"/>
    <s v="世荣兆业"/>
    <s v="上海联明机械股份有限公司"/>
    <s v="上海市浦东新区金海路3288号5楼"/>
    <s v="汽车零部件"/>
    <n v="233417936.94"/>
    <n v="16225889.75"/>
    <n v="2327"/>
    <s v="Shanghai Lianming Machinery Co.,Ltd."/>
    <s v="86-21-58560017"/>
    <s v="yangmingmin@shanghailm.com;duanyinyu@shanghailm.com;ir@shanghailm.com"/>
    <n v="3"/>
    <x v="1"/>
    <s v="营收较高"/>
    <s v="上海市"/>
    <n v="100308.52468414267"/>
    <n v="6972.8791362269012"/>
  </r>
  <r>
    <x v="1"/>
    <s v="835985.BJ"/>
    <s v="世运电路"/>
    <s v="唐山海泰新能科技股份有限公司"/>
    <s v="河北省唐山市玉田县玉泰工业区"/>
    <s v="电力设备"/>
    <n v="1250255236.8399999"/>
    <n v="14063048.23"/>
    <n v="2017"/>
    <s v="Tangshan Haitai New Energy Technology Co.,Ltd."/>
    <s v="86-315-5051809"/>
    <s v="liushichao@htsolargroup.com"/>
    <n v="1"/>
    <x v="4"/>
    <s v="营收极高"/>
    <s v="唐山市"/>
    <n v="619858.81846306392"/>
    <n v="6972.2599058006945"/>
  </r>
  <r>
    <x v="0"/>
    <s v="300100.SZ"/>
    <s v="仕佳光子"/>
    <s v="宁波双林汽车部件股份有限公司"/>
    <s v="上海市青浦区北盈路202号"/>
    <s v="汽车零部件"/>
    <n v="1060431533.03"/>
    <n v="31250738.219999999"/>
    <n v="4484"/>
    <s v="Ningbo Shuanglin Auto Parts Co.,Ltd."/>
    <s v="86-574-83518938"/>
    <s v="lmzhu@shuanglin.com;rjwu@shuanglin.com;qqxia@shuanglin.com"/>
    <n v="3"/>
    <x v="1"/>
    <s v="营收极高"/>
    <s v="上海市"/>
    <n v="236492.31334299731"/>
    <n v="6969.3885414808201"/>
  </r>
  <r>
    <x v="0"/>
    <s v="000601.SZ"/>
    <s v="仕净科技"/>
    <s v="广东韶能集团股份有限公司"/>
    <s v="广东省韶关市武江区武江大道中16号"/>
    <s v="电力"/>
    <n v="887640219.02999997"/>
    <n v="31875061.190000001"/>
    <n v="4576"/>
    <s v="Guangdong Shaoneng Group Co.,Ltd"/>
    <s v="86-751-8153162"/>
    <s v="shaonenggf@163.com"/>
    <n v="1"/>
    <x v="4"/>
    <s v="营收较高"/>
    <s v="韶关市"/>
    <n v="193977.32059222026"/>
    <n v="6965.7039313811192"/>
  </r>
  <r>
    <x v="2"/>
    <s v="600287.SH"/>
    <s v="市北高新"/>
    <s v="江苏舜天股份有限公司"/>
    <s v="江苏省南京市雨花台区软件大道21号B座"/>
    <s v="贸易"/>
    <n v="855357330.83000004"/>
    <n v="13317437.83"/>
    <n v="1913"/>
    <s v="Jiangsu Sainty Corp.,Ltd"/>
    <s v="86-25-52875628"/>
    <s v="ir@saintycorp.com"/>
    <n v="1"/>
    <x v="1"/>
    <s v="营收较高"/>
    <s v="南京市"/>
    <n v="447128.76676947204"/>
    <n v="6961.5461735493991"/>
  </r>
  <r>
    <x v="0"/>
    <s v="000719.SZ"/>
    <s v="视觉中国"/>
    <s v="中原大地传媒股份有限公司"/>
    <s v="河南省郑州市管城回族区金水东路39号中国(河南)出版产业园A座"/>
    <s v="传媒"/>
    <n v="1763036648.4400001"/>
    <n v="96480572.370000005"/>
    <n v="13960.999999999998"/>
    <s v="Central China Land Media Co.,Ltd."/>
    <s v="86-371-87528527"/>
    <s v="ddcm000719@126.com"/>
    <n v="1"/>
    <x v="4"/>
    <s v="营收极高"/>
    <s v="郑州市"/>
    <n v="126282.97746866272"/>
    <n v="6910.7207485137178"/>
  </r>
  <r>
    <x v="2"/>
    <s v="688002.SH"/>
    <s v="视源股份"/>
    <s v="烟台睿创微纳技术股份有限公司"/>
    <s v="山东省烟台市福山区开发区贵阳大街11号"/>
    <s v="国防军工"/>
    <n v="445136525.25999999"/>
    <n v="14281876.43"/>
    <n v="2067"/>
    <s v="Raytron Technology Co.,Ltd."/>
    <s v="86-535-3410615"/>
    <s v="raytron@raytrontek.com"/>
    <n v="1"/>
    <x v="0"/>
    <s v="营收较高"/>
    <s v="烟台市"/>
    <n v="215353.90675374938"/>
    <n v="6909.4709385582973"/>
  </r>
  <r>
    <x v="2"/>
    <s v="600638.SH"/>
    <s v="首航高科"/>
    <s v="上海新黄浦实业集团股份有限公司"/>
    <s v="上海市黄浦区北京东路668号东楼32层"/>
    <s v="房地产开发"/>
    <n v="1297120337.79"/>
    <n v="5345985.46"/>
    <n v="774"/>
    <s v="Shanghai New Huang Pu Industrial Group Co.,Ltd."/>
    <s v="86-21-63238888"/>
    <s v="stock@600638.com;600638@600638.com"/>
    <n v="2"/>
    <x v="4"/>
    <s v="营收极高"/>
    <s v="上海市"/>
    <n v="1675866.0694961241"/>
    <n v="6906.9579586563304"/>
  </r>
  <r>
    <x v="2"/>
    <s v="603022.SH"/>
    <s v="首华燃气"/>
    <s v="上海新通联包装股份有限公司"/>
    <s v="上海市静安区永和路118弄15号"/>
    <s v="包装印刷"/>
    <n v="172969364.41999999"/>
    <n v="7999749.0800000001"/>
    <n v="1160"/>
    <s v="Shanghai Xintonglian Packing Co.,Ltd"/>
    <s v="86-21-36535008"/>
    <s v="zqb@xtl.sh.cn"/>
    <n v="1"/>
    <x v="4"/>
    <s v="营收较高"/>
    <s v="上海市"/>
    <n v="149111.52105172412"/>
    <n v="6896.3354137931037"/>
  </r>
  <r>
    <x v="0"/>
    <s v="300545.SZ"/>
    <s v="寿仙谷"/>
    <s v="深圳市联得自动化装备股份有限公司"/>
    <s v="广东省深圳市龙华区观湖街道樟溪社区下围工业区一路1号L栋101"/>
    <s v="光学光电子"/>
    <n v="202311944.25999999"/>
    <n v="10122557.539999999"/>
    <n v="1473"/>
    <s v="Shenzhen Liande Automatic Equipment Co.,Ltd."/>
    <s v="86-755-33687809"/>
    <s v="irm@szliande.com"/>
    <n v="1"/>
    <x v="0"/>
    <s v="营收较高"/>
    <s v="深圳市"/>
    <n v="137346.87322471145"/>
    <n v="6872.0689341479965"/>
  </r>
  <r>
    <x v="0"/>
    <s v="300550.SZ"/>
    <s v="舒华体育"/>
    <s v="浙江和仁科技股份有限公司"/>
    <s v="浙江省杭州市滨江区西兴街道新联路625号"/>
    <s v="计算机应用"/>
    <n v="96487443.019999996"/>
    <n v="5612548.3899999997"/>
    <n v="819"/>
    <s v="Heren Health Co.,Ltd."/>
    <s v="86-571-81397006"/>
    <s v="contact@herenit.com"/>
    <n v="1"/>
    <x v="3"/>
    <s v="营收正常"/>
    <s v="杭州市"/>
    <n v="117811.28573870573"/>
    <n v="6852.9284371184367"/>
  </r>
  <r>
    <x v="2"/>
    <s v="600979.SH"/>
    <s v="蜀道装备"/>
    <s v="四川广安爱众股份有限公司"/>
    <s v="四川省广安市广安区凤凰大道777号"/>
    <s v="电力"/>
    <n v="583711320.51999998"/>
    <n v="17178612.109999999"/>
    <n v="2509"/>
    <s v="Sichuan Guangan Aaapublic Co.,Ltd"/>
    <s v="86-826-2983033;86-826-2983188"/>
    <s v="yangbaiju73@sohu.com;caorui825@163.com;gaaz@sc-aaa.com"/>
    <n v="3"/>
    <x v="4"/>
    <s v="营收较高"/>
    <s v="广安市"/>
    <n v="232646.99901155839"/>
    <n v="6846.7963770426459"/>
  </r>
  <r>
    <x v="0"/>
    <s v="300414.SZ"/>
    <s v="数据港"/>
    <s v="四川中光防雷科技股份有限公司"/>
    <s v="四川省成都市郫都区高新区西部园区天宇路19号"/>
    <s v="通信设备"/>
    <n v="121512536.42"/>
    <n v="8037965.4500000002"/>
    <n v="1179"/>
    <s v="Sichuan Zhongguang Lightning Protection Technologies Co.,Ltd."/>
    <s v="86-28-66755418"/>
    <s v="ir@zhongguang.com"/>
    <n v="1"/>
    <x v="1"/>
    <s v="营收较高"/>
    <s v="成都市"/>
    <n v="103064.06821034776"/>
    <n v="6817.6127650551316"/>
  </r>
  <r>
    <x v="0"/>
    <s v="000010.SZ"/>
    <s v="数源科技"/>
    <s v="深圳美丽生态股份有限公司"/>
    <s v="广东省深圳市宝安区宝兴路6号海纳百川总部大厦B座1701-1703室"/>
    <s v="建筑装饰"/>
    <n v="183922738.75999999"/>
    <n v="1975493.39"/>
    <n v="290"/>
    <s v="Shenzhen Ecobeauty Co.,Ltd."/>
    <s v="86-755-88260216"/>
    <s v="ir@eco-beauty.cn"/>
    <n v="1"/>
    <x v="3"/>
    <s v="营收较高"/>
    <s v="深圳市"/>
    <n v="634216.34055172408"/>
    <n v="6812.0461724137931"/>
  </r>
  <r>
    <x v="0"/>
    <s v="301073.SZ"/>
    <s v="数字人"/>
    <s v="君亭酒店集团股份有限公司"/>
    <s v="浙江省杭州市西湖区西溪路535号"/>
    <s v="酒店及餐饮"/>
    <n v="61505943.43"/>
    <n v="3924683.57"/>
    <n v="577"/>
    <s v="Ssaw Hotels &amp; Resorts Group Co.,Ltd."/>
    <s v="86-571-86750888"/>
    <s v="ssaw.shareholder.services@ssawhotels.com"/>
    <n v="1"/>
    <x v="3"/>
    <s v="营收正常"/>
    <s v="杭州市"/>
    <n v="106596.08913344887"/>
    <n v="6801.8779376083185"/>
  </r>
  <r>
    <x v="2"/>
    <s v="600429.SH"/>
    <s v="漱玉平民"/>
    <s v="北京三元食品股份有限公司"/>
    <s v="北京市大兴区瀛海瀛昌街8号"/>
    <s v="食品加工制造"/>
    <n v="2156123567.6900001"/>
    <n v="41596674.579999998"/>
    <n v="6135"/>
    <s v="Beijing Sanyuan Foods Co.,Ltd."/>
    <s v="86-10-56306096;86-10-56306020"/>
    <s v="zhengquanbu@sanyuan.com.cn"/>
    <n v="1"/>
    <x v="1"/>
    <s v="营收极高"/>
    <s v="北京市"/>
    <n v="351446.38430154847"/>
    <n v="6780.2240554197224"/>
  </r>
  <r>
    <x v="1"/>
    <s v="838030.BJ"/>
    <s v="帅丰电器"/>
    <s v="湖南德众汽车销售服务股份有限公司"/>
    <s v="湖南省怀化市鹤城区国际汽车城德众股份大楼"/>
    <s v="汽车服务"/>
    <n v="746663637.45000005"/>
    <n v="11163368.449999999"/>
    <n v="1648"/>
    <s v="Hunan Dezhong Automotive Sales Service Limited By Share Ltd"/>
    <s v="86-745-2365986"/>
    <s v="18007452273@189.cn;hndzgfgs@163.com"/>
    <n v="2"/>
    <x v="1"/>
    <s v="营收较高"/>
    <s v="怀化市"/>
    <n v="453072.59554004855"/>
    <n v="6773.8886225728147"/>
  </r>
  <r>
    <x v="0"/>
    <s v="300956.SZ"/>
    <s v="双成药业"/>
    <s v="安徽英力电子科技股份有限公司"/>
    <s v="安徽省六安市舒城县杭埠经济开发区"/>
    <s v="消费电子"/>
    <n v="415051266.85000002"/>
    <n v="12936799.369999999"/>
    <n v="1910"/>
    <s v="Anhui Shiny Electronic Technology Company Limited"/>
    <s v="86-564-8191989"/>
    <s v="leon_bao@shinyvac.com.cn"/>
    <n v="1"/>
    <x v="2"/>
    <s v="营收较高"/>
    <s v="六安市"/>
    <n v="217304.32819371729"/>
    <n v="6773.1933874345541"/>
  </r>
  <r>
    <x v="2"/>
    <s v="601375.SH"/>
    <s v="双飞股份"/>
    <s v="中原证券股份有限公司"/>
    <s v="河南省郑州市金水区郑东新区商务外环路10号"/>
    <s v="证券"/>
    <n v="388483697.61000001"/>
    <n v="18432906.280000001"/>
    <n v="2727"/>
    <s v="Central China Securities Co.,Ltd."/>
    <s v="86-371-69177590"/>
    <s v="zhuqb@ccnew.com;yangfeng@ccnew.com;investor@ccnew.com"/>
    <n v="3"/>
    <x v="2"/>
    <s v="营收较高"/>
    <s v="郑州市"/>
    <n v="142458.26828382839"/>
    <n v="6759.408243491016"/>
  </r>
  <r>
    <x v="0"/>
    <s v="002379.SZ"/>
    <s v="双环传动"/>
    <s v="山东宏创铝业控股股份有限公司"/>
    <s v="山东省滨州市博兴县经济开发区新博路以东、三号干渠桥以北"/>
    <s v="工业金属"/>
    <n v="917337980.87"/>
    <n v="11035903.470000001"/>
    <n v="1635"/>
    <s v="Shandong Hongchuang Aluminum Industry Holding Company Limited"/>
    <s v="86-543-2161727"/>
    <s v="stock@hongchuangholding.com"/>
    <n v="1"/>
    <x v="0"/>
    <s v="营收较高"/>
    <s v="滨州市"/>
    <n v="561062.98524159018"/>
    <n v="6749.7880550458722"/>
  </r>
  <r>
    <x v="0"/>
    <s v="300050.SZ"/>
    <s v="双环科技"/>
    <s v="珠海世纪鼎利科技股份有限公司"/>
    <s v="广东省珠海市香洲区港湾大道科技五路8号一层"/>
    <s v="通信服务"/>
    <n v="135232254.83000001"/>
    <n v="6885004.8399999999"/>
    <n v="1021"/>
    <s v="Dingli Corp., Ltd."/>
    <s v="86-756-3626066"/>
    <s v="ir@dinglicom.com"/>
    <n v="1"/>
    <x v="1"/>
    <s v="营收较高"/>
    <s v="珠海市"/>
    <n v="132450.7882761998"/>
    <n v="6743.3935749265429"/>
  </r>
  <r>
    <x v="0"/>
    <s v="300745.SZ"/>
    <s v="双汇发展"/>
    <s v="深圳欣锐科技股份有限公司"/>
    <s v="广东省深圳市南山区桃源街道塘岭路1号金骐智谷大厦5楼"/>
    <s v="汽车零部件"/>
    <n v="301552882.63999999"/>
    <n v="7059509.0800000001"/>
    <n v="1047"/>
    <s v="Shinry Technologies Co.Ltd."/>
    <s v="86-755-86261588-8063"/>
    <s v="ir@shinry.com"/>
    <n v="1"/>
    <x v="1"/>
    <s v="营收较高"/>
    <s v="深圳市"/>
    <n v="288016.12477554916"/>
    <n v="6742.606571155683"/>
  </r>
  <r>
    <x v="2"/>
    <s v="603118.SH"/>
    <s v="双箭股份"/>
    <s v="深圳市共进电子股份有限公司"/>
    <s v="广东省深圳市南山区南海大道2239号新能源大厦A座二楼,广东省深圳市坪山区坑梓街道丹梓北路2号"/>
    <s v="通信设备"/>
    <n v="2455562342.52"/>
    <n v="50272317.329999998"/>
    <n v="7459"/>
    <s v="Shenzhen Gongjin Electronics Co.,Ltd"/>
    <s v="86-755-26859219"/>
    <s v="heyimeng@twsz.com;investor@twsz.com"/>
    <n v="2"/>
    <x v="1"/>
    <s v="营收极高"/>
    <s v="深圳市"/>
    <n v="329207.98264110473"/>
    <n v="6739.8199932966882"/>
  </r>
  <r>
    <x v="0"/>
    <s v="002465.SZ"/>
    <s v="双乐股份"/>
    <s v="广州海格通信集团股份有限公司"/>
    <s v="广东省广州市黄埔区高新技术产业开发区科学城海云路88号"/>
    <s v="国防军工"/>
    <n v="937800975.07000005"/>
    <n v="52214982.75"/>
    <n v="7758"/>
    <s v="Guangzhou Haige Communications Group Incorporated Company"/>
    <s v="86-20-82085571"/>
    <s v="hgzqb@haige.com"/>
    <n v="1"/>
    <x v="0"/>
    <s v="营收较高"/>
    <s v="广州市"/>
    <n v="120881.79621938645"/>
    <n v="6730.4695475638055"/>
  </r>
  <r>
    <x v="0"/>
    <s v="300683.SZ"/>
    <s v="双良节能"/>
    <s v="武汉海特生物制药股份有限公司"/>
    <s v="湖北省武汉市蔡甸区经济技术开发区海特科技园"/>
    <s v="生物制品"/>
    <n v="166204766.30000001"/>
    <n v="7690523.54"/>
    <n v="1143"/>
    <s v="Wuhanhiteck Biologicalpharma Co.,Ltd."/>
    <s v="86-27-84599931"/>
    <s v="zhengquanbu@hiteck.com.cn"/>
    <n v="1"/>
    <x v="1"/>
    <s v="营收较高"/>
    <s v="武汉市"/>
    <n v="145410.99413823272"/>
    <n v="6728.3670516185475"/>
  </r>
  <r>
    <x v="0"/>
    <s v="301186.SZ"/>
    <s v="双林股份"/>
    <s v="南通超达装备股份有限公司"/>
    <s v="江苏省南通市如皋市城南街道申徐村1组"/>
    <s v="汽车零部件"/>
    <n v="103424661.06"/>
    <n v="8262059.54"/>
    <n v="1232"/>
    <s v="Nantong Chaoda Equipment Co.,Ltd."/>
    <s v="86-513-87735878"/>
    <s v="zq@chaodamould.com"/>
    <n v="1"/>
    <x v="1"/>
    <s v="营收较高"/>
    <s v="南通市"/>
    <n v="83948.588522727281"/>
    <n v="6706.2171590909093"/>
  </r>
  <r>
    <x v="0"/>
    <s v="300912.SZ"/>
    <s v="双枪科技"/>
    <s v="凯龙高科技股份有限公司"/>
    <s v="江苏省无锡市惠山区经济开发区钱桥配套区庙塘桥"/>
    <s v="汽车零部件"/>
    <n v="250822516.08000001"/>
    <n v="8775685.3000000007"/>
    <n v="1310"/>
    <s v="Kailong High Technology Co.,Ltd."/>
    <s v="86-510-68937717"/>
    <s v="kailong@kailongtec.com"/>
    <n v="1"/>
    <x v="1"/>
    <s v="营收较高"/>
    <s v="无锡市"/>
    <n v="191467.56952671756"/>
    <n v="6698.9964122137408"/>
  </r>
  <r>
    <x v="0"/>
    <s v="002363.SZ"/>
    <s v="双塔食品"/>
    <s v="山东隆基机械股份有限公司"/>
    <s v="山东省烟台市龙口市外向型经济开发区"/>
    <s v="汽车零部件"/>
    <n v="530500969.13999999"/>
    <n v="15304392.74"/>
    <n v="2290"/>
    <s v="Shandong Longji Machinery Co.,Ltd."/>
    <s v="86-535-8881898;86-535-8842175"/>
    <s v="liujian@longjigroup.cn;office-zb@longjigroup.cn"/>
    <n v="2"/>
    <x v="1"/>
    <s v="营收较高"/>
    <s v="烟台市"/>
    <n v="231659.81185152839"/>
    <n v="6683.1409344978165"/>
  </r>
  <r>
    <x v="2"/>
    <s v="603657.SH"/>
    <s v="双象股份"/>
    <s v="金华春光橡塑科技股份有限公司"/>
    <s v="浙江省金华市婺城区安文路420号"/>
    <s v="白色家电"/>
    <n v="287812812.06999999"/>
    <n v="14916908.26"/>
    <n v="2243"/>
    <s v="Jinhua Chunguang Technology Co.,Ltd"/>
    <s v="86-579-82237156"/>
    <s v="cgzqb@chinacgh.com"/>
    <n v="1"/>
    <x v="4"/>
    <s v="营收较高"/>
    <s v="金华市"/>
    <n v="128316.01073116362"/>
    <n v="6650.4272224699062"/>
  </r>
  <r>
    <x v="0"/>
    <s v="300295.SZ"/>
    <s v="双星新材"/>
    <s v="江苏三六五网络股份有限公司"/>
    <s v="江苏省南京市雨花台区花神大道90号中兴物联研发大楼3号楼"/>
    <s v="传媒"/>
    <n v="62465952.530000001"/>
    <n v="5287211.84"/>
    <n v="797"/>
    <s v="Everyday Network Co. Ltd"/>
    <s v="86-25-83203503"/>
    <s v="dshbgs@house365.com"/>
    <n v="1"/>
    <x v="4"/>
    <s v="营收正常"/>
    <s v="南京市"/>
    <n v="78376.351982434135"/>
    <n v="6633.8918946047679"/>
  </r>
  <r>
    <x v="2"/>
    <s v="603900.SH"/>
    <s v="双一科技"/>
    <s v="莱绅通灵珠宝股份有限公司"/>
    <s v="江苏省南京市雨花台区花神大道19号"/>
    <s v="家用轻工"/>
    <n v="322276618.51999998"/>
    <n v="14488518.9"/>
    <n v="2189"/>
    <s v="Leysen Jewellery Inc."/>
    <s v="86-25-52486808"/>
    <s v="不详"/>
    <n v="0"/>
    <x v="3"/>
    <s v="营收较高"/>
    <s v="南京市"/>
    <n v="147225.49955230698"/>
    <n v="6618.7843307446328"/>
  </r>
  <r>
    <x v="0"/>
    <s v="000541.SZ"/>
    <s v="水发燃气"/>
    <s v="佛山电器照明股份有限公司"/>
    <s v="广东省佛山市禅城区汾江北路64号"/>
    <s v="光学光电子"/>
    <n v="2007637120.8499999"/>
    <n v="61365477.840000004"/>
    <n v="9287"/>
    <s v="Foshan Electrical And Lighting Co.,Ltd."/>
    <s v="86-757-82810239;86-757-82966028"/>
    <s v="fsldsh@chinafsl.com;fslhyf@163.com;gzfsligh@pub.foshan.sd.cn"/>
    <n v="3"/>
    <x v="0"/>
    <s v="营收极高"/>
    <s v="佛山市"/>
    <n v="216177.14233336921"/>
    <n v="6607.6750123829015"/>
  </r>
  <r>
    <x v="2"/>
    <s v="688069.SH"/>
    <s v="水晶光电"/>
    <s v="无锡德林海环保科技股份有限公司"/>
    <s v="江苏省无锡市滨湖区梅梁路88号"/>
    <s v="环保"/>
    <n v="44559962.710000001"/>
    <n v="3083310.85"/>
    <n v="468"/>
    <s v="Wuxi Delinhai Environmental Technology Co.,Ltd"/>
    <s v="86-510-85510697"/>
    <s v="lixiaolei@wxdlh.com;shaoling@wxdlh.com;wxdlh@wxdlh.com"/>
    <n v="3"/>
    <x v="3"/>
    <s v="营收正常"/>
    <s v="无锡市"/>
    <n v="95213.595534188033"/>
    <n v="6588.2710470085476"/>
  </r>
  <r>
    <x v="0"/>
    <s v="300689.SZ"/>
    <s v="水井坊"/>
    <s v="深圳市澄天伟业科技股份有限公司"/>
    <s v="广东省深圳市南山区粤海街道高新区社区高新南九道10号深圳湾科技生态园10栋B3401-B3404"/>
    <s v="通信设备"/>
    <n v="107368585.75"/>
    <n v="4045922.57"/>
    <n v="615"/>
    <s v="Shenzhen Chengtian Weiye Technology Co.,Ltd."/>
    <s v="86-755-36900689-689"/>
    <s v="sec@ctwygroup.com"/>
    <n v="1"/>
    <x v="1"/>
    <s v="营收较高"/>
    <s v="深圳市"/>
    <n v="174583.0662601626"/>
    <n v="6578.7358861788616"/>
  </r>
  <r>
    <x v="2"/>
    <s v="603880.SH"/>
    <s v="水星家纺"/>
    <s v="江苏南方卫材医药股份有限公司"/>
    <s v="江苏省常州市武进区武进经济开发区果香路1号"/>
    <s v="医疗器械"/>
    <n v="143042582.58000001"/>
    <n v="6726764.3300000001"/>
    <n v="1023"/>
    <s v="Jiangsu Nanfang Medical Co.,Ltd."/>
    <s v="86-519-86361837"/>
    <s v="info@nanfangmedical.com"/>
    <n v="1"/>
    <x v="2"/>
    <s v="营收较高"/>
    <s v="常州市"/>
    <n v="139826.57143695015"/>
    <n v="6575.5272043010755"/>
  </r>
  <r>
    <x v="0"/>
    <s v="002785.SZ"/>
    <s v="水羊股份"/>
    <s v="厦门万里石股份有限公司"/>
    <s v="福建省厦门市思明区湖滨北路201号宏业大厦8楼"/>
    <s v="建筑材料"/>
    <n v="270673127.74000001"/>
    <n v="5496738.3700000001"/>
    <n v="836"/>
    <s v="Xiamen Wanli Stone Stock Co.,Ltd"/>
    <s v="86-592-5065075"/>
    <s v="zhengquan@wanli.com"/>
    <n v="1"/>
    <x v="3"/>
    <s v="营收较高"/>
    <s v="厦门市"/>
    <n v="323771.68389952154"/>
    <n v="6575.0458971291864"/>
  </r>
  <r>
    <x v="2"/>
    <s v="600516.SH"/>
    <s v="税友股份"/>
    <s v="方大炭素新材料科技股份有限公司"/>
    <s v="甘肃省兰州市红古区海石湾镇炭素路11号"/>
    <s v="钢铁"/>
    <n v="1149018210.95"/>
    <n v="33712279.5"/>
    <n v="5131"/>
    <s v="Fangda Carbon New Material Co.,Ltd"/>
    <s v="86-931-6239106;86-931-6239195"/>
    <s v="fdts730084@fangdacarbon.com"/>
    <n v="1"/>
    <x v="0"/>
    <s v="营收极高"/>
    <s v="兰州市"/>
    <n v="223936.50573962191"/>
    <n v="6570.3136815435591"/>
  </r>
  <r>
    <x v="0"/>
    <s v="001216.SZ"/>
    <s v="顺博合金"/>
    <s v="湖南华联瓷业股份有限公司"/>
    <s v="湖南省株洲市醴陵市西山办事处万宜路3号"/>
    <s v="家用轻工"/>
    <n v="327473333.76999998"/>
    <n v="34930832.57"/>
    <n v="5338"/>
    <s v="Hunan Hualian China Industry Co.,Ltd."/>
    <s v="86-731-23053013"/>
    <s v="hczqb@hnhlcy.cn"/>
    <n v="1"/>
    <x v="3"/>
    <s v="营收较高"/>
    <s v="株洲市"/>
    <n v="61347.570957287367"/>
    <n v="6543.8052772574001"/>
  </r>
  <r>
    <x v="0"/>
    <s v="300984.SZ"/>
    <s v="顺发恒业"/>
    <s v="浙江金沃精工股份有限公司"/>
    <s v="浙江省衢州市柯城区航埠镇凤山路19号"/>
    <s v="通用设备"/>
    <n v="252938587.41"/>
    <n v="9344530.8100000005"/>
    <n v="1431"/>
    <s v="Zhejiang Jw Precision Machinery Co.,Ltd."/>
    <s v="86-570-3376108"/>
    <s v="zqb@qzjianwo.com"/>
    <n v="1"/>
    <x v="1"/>
    <s v="营收较高"/>
    <s v="衢州市"/>
    <n v="176756.52509433962"/>
    <n v="6530.0704472396928"/>
  </r>
  <r>
    <x v="0"/>
    <s v="300589.SZ"/>
    <s v="顺丰控股"/>
    <s v="江龙船艇科技股份有限公司"/>
    <s v="广东省珠海市金湾区平沙镇珠海大道8028号研发楼"/>
    <s v="国防军工"/>
    <n v="115495342.61"/>
    <n v="4368081.7699999996"/>
    <n v="669"/>
    <s v="Jianglong Shipbuilding Co.,Ltd"/>
    <s v="86-756-7266221"/>
    <s v="dshbgs@jianglong.cn;hu.yueqin@jianglong.cn"/>
    <n v="2"/>
    <x v="0"/>
    <s v="营收较高"/>
    <s v="珠海市"/>
    <n v="172638.77819133035"/>
    <n v="6529.2702092675627"/>
  </r>
  <r>
    <x v="0"/>
    <s v="300642.SZ"/>
    <s v="顺灏股份"/>
    <s v="上海透景生命科技股份有限公司"/>
    <s v="上海市浦东新区中国(上海)自由贸易试验区碧波路572弄115号1幢"/>
    <s v="医疗器械"/>
    <n v="145099766.40000001"/>
    <n v="5270134.33"/>
    <n v="810"/>
    <s v="Tellgen Corporation"/>
    <s v="86-21-50495115"/>
    <s v="info@tellgen.com"/>
    <n v="1"/>
    <x v="2"/>
    <s v="营收较高"/>
    <s v="上海市"/>
    <n v="179135.51407407408"/>
    <n v="6506.3386790123459"/>
  </r>
  <r>
    <x v="2"/>
    <s v="600166.SH"/>
    <s v="顺控发展"/>
    <s v="北汽福田汽车股份有限公司"/>
    <s v="北京市昌平区沙河镇沙阳路老牛湾村北"/>
    <s v="汽车整车"/>
    <n v="12387399320.43"/>
    <n v="135386326.91999999"/>
    <n v="20815"/>
    <s v="Beiqi Foton Motor Co.,Ltd."/>
    <s v="86-10-80716459"/>
    <s v="gongmin@foton.com.cn;chenweijuan@foton.com.cn;600166@foton.com.cn"/>
    <n v="3"/>
    <x v="1"/>
    <s v="营收极高"/>
    <s v="北京市"/>
    <n v="595118.87198798941"/>
    <n v="6504.2674475138119"/>
  </r>
  <r>
    <x v="2"/>
    <s v="600420.SH"/>
    <s v="顺络电子"/>
    <s v="上海现代制药股份有限公司"/>
    <s v="上海市浦东新区建陆路378号"/>
    <s v="化学制药"/>
    <n v="3244221809.4699998"/>
    <n v="77630695.049999997"/>
    <n v="11937"/>
    <s v="Shanghai Shyndec Pharmaceutical Co.,Ltd."/>
    <s v="86-21-52372865"/>
    <s v="xdzy_weidongsong@sinopharm.com;xd_zhengquanban@sinopharm.com;shyndec@sinopharm.com"/>
    <n v="3"/>
    <x v="3"/>
    <s v="营收极高"/>
    <s v="上海市"/>
    <n v="271778.6553966658"/>
    <n v="6503.3672656446342"/>
  </r>
  <r>
    <x v="2"/>
    <s v="600400.SH"/>
    <s v="顺钠股份"/>
    <s v="江苏红豆实业股份有限公司"/>
    <s v="江苏省无锡市锡山区锡东新城商务区核心区同惠街19号红豆财富广场A座26-28层"/>
    <s v="服装家纺"/>
    <n v="643596789.32000005"/>
    <n v="29887996.859999999"/>
    <n v="4604"/>
    <s v="Jiangsu Hongdou Industrial Co.,Ltd"/>
    <s v="86-510-66868422;86-510-66868278"/>
    <s v="hongdou@hongdou.com"/>
    <n v="1"/>
    <x v="4"/>
    <s v="营收较高"/>
    <s v="无锡市"/>
    <n v="139790.78829713294"/>
    <n v="6491.7456255430061"/>
  </r>
  <r>
    <x v="0"/>
    <s v="002999.SZ"/>
    <s v="顺网科技"/>
    <s v="广东天禾农资股份有限公司"/>
    <s v="广东省广州市越秀区东风东路709号"/>
    <s v="化学制品"/>
    <n v="3948414845.5999999"/>
    <n v="13964563.279999999"/>
    <n v="2152"/>
    <s v="Guangdong Tianhe Agricultural Means Of Production Co.,Ltd."/>
    <s v="86-20-87766490"/>
    <s v="zqbgs@gd-tianhe.com"/>
    <n v="1"/>
    <x v="3"/>
    <s v="营收极高"/>
    <s v="广州市"/>
    <n v="1834765.2628252788"/>
    <n v="6489.109330855018"/>
  </r>
  <r>
    <x v="0"/>
    <s v="300276.SZ"/>
    <s v="顺威股份"/>
    <s v="三丰智能装备集团股份有限公司"/>
    <s v="湖北省黄石市大冶市经济技术开发区黄金山工业新区鹏程大道98号"/>
    <s v="自动化设备"/>
    <n v="310348892.41000003"/>
    <n v="9545040.0700000003"/>
    <n v="1476"/>
    <s v="Sanfeng Intelligent Equipment Group Co.,Ltd."/>
    <s v="86-714-6399668"/>
    <s v="2229168328@qq.com;sfgfzxh@163.com"/>
    <n v="2"/>
    <x v="2"/>
    <s v="营收较高"/>
    <s v="黄石市"/>
    <n v="210263.47724254744"/>
    <n v="6466.829315718157"/>
  </r>
  <r>
    <x v="0"/>
    <s v="000028.SZ"/>
    <s v="硕贝德"/>
    <s v="国药集团一致药业股份有限公司"/>
    <s v="广东省深圳市福田区八卦四路15号一致药业大厦"/>
    <s v="医药商业"/>
    <n v="17150856946.540001"/>
    <n v="252361872.69"/>
    <n v="39386"/>
    <s v="China National Accord Medicines Corporation Ltd."/>
    <s v="86-755-25875222"/>
    <s v="gyyzinvestor@sinopharm.com;gyyz0028@sinopharm.com"/>
    <n v="2"/>
    <x v="2"/>
    <s v="营收极高"/>
    <s v="深圳市"/>
    <n v="435455.66816990811"/>
    <n v="6407.4004135987407"/>
  </r>
  <r>
    <x v="2"/>
    <s v="603920.SH"/>
    <s v="硕世生物"/>
    <s v="广东世运电路科技股份有限公司"/>
    <s v="广东省江门市鹤山市共和镇世运路8号、鹤山市共和镇世运路1号之一"/>
    <s v="半导体及元件"/>
    <n v="977580434.94000006"/>
    <n v="47226061.039999999"/>
    <n v="7378"/>
    <s v="Olympic Circuit Technology Co.,Ltd"/>
    <s v="86-750-8911768;86-750-8911371"/>
    <s v="yinjialiang@olympicpcb.com;jason.liu@olympicpcb.com;olympicpcb@olympicpcb.com"/>
    <n v="3"/>
    <x v="4"/>
    <s v="营收较高"/>
    <s v="江门市"/>
    <n v="132499.38126050422"/>
    <n v="6400.9299322309571"/>
  </r>
  <r>
    <x v="0"/>
    <s v="000016.SZ"/>
    <s v="司尔特"/>
    <s v="康佳集团股份有限公司"/>
    <s v="广东省深圳市南山区粤海街道科技园科技南十二路28号康佳研发大厦15-24层"/>
    <s v="黑色家电"/>
    <n v="8320135785.9300003"/>
    <n v="103900130.02"/>
    <n v="16238"/>
    <s v="Konka Group Co.,Ltd."/>
    <s v="86-755-26609138"/>
    <s v="szkonka@konka.com"/>
    <n v="1"/>
    <x v="0"/>
    <s v="营收极高"/>
    <s v="深圳市"/>
    <n v="512386.73395307304"/>
    <n v="6398.5792597610543"/>
  </r>
  <r>
    <x v="2"/>
    <s v="688010.SH"/>
    <s v="司太立"/>
    <s v="福建福光股份有限公司"/>
    <s v="福建省福州市马尾区江滨东大道158号"/>
    <s v="光学光电子"/>
    <n v="131428926.84"/>
    <n v="12762562.77"/>
    <n v="2000"/>
    <s v="Fujian Forecam Optics Co.,Ltd."/>
    <s v="86-591-38133727"/>
    <s v="zhengquan01@forecam.com"/>
    <n v="1"/>
    <x v="0"/>
    <s v="营收较高"/>
    <s v="福州市"/>
    <n v="65714.46342"/>
    <n v="6381.2813850000002"/>
  </r>
  <r>
    <x v="0"/>
    <s v="002090.SZ"/>
    <s v="丝路视觉"/>
    <s v="江苏金智科技股份有限公司"/>
    <s v="江苏省南京市江宁区开发区将军大道100号"/>
    <s v="电力设备"/>
    <n v="358903914.23000002"/>
    <n v="8286044.1699999999"/>
    <n v="1302"/>
    <s v="Wiscom System Co.,Ltd."/>
    <s v="86-25-52762230;86-25-52762205"/>
    <s v="tzb@wiscom.com.cn"/>
    <n v="1"/>
    <x v="4"/>
    <s v="营收较高"/>
    <s v="南京市"/>
    <n v="275655.84810291859"/>
    <n v="6364.089224270353"/>
  </r>
  <r>
    <x v="0"/>
    <s v="002705.SZ"/>
    <s v="思创医惠"/>
    <s v="广东新宝电器股份有限公司"/>
    <s v="广东省佛山市顺德区勒流镇龙洲路"/>
    <s v="小家电"/>
    <n v="3642023844.3600001"/>
    <n v="178028003.16"/>
    <n v="28012"/>
    <s v="Guangdong Xinbao Electrical Appliances Holdings Co.,Ltd"/>
    <s v="86-757-25336206"/>
    <s v="investor@donlim.com"/>
    <n v="1"/>
    <x v="2"/>
    <s v="营收极高"/>
    <s v="佛山市"/>
    <n v="130016.55877338284"/>
    <n v="6355.4192189061832"/>
  </r>
  <r>
    <x v="2"/>
    <s v="603017.SH"/>
    <s v="思进智能"/>
    <s v="中衡设计集团股份有限公司"/>
    <s v="江苏省苏州市吴中区工业园区八达街111号"/>
    <s v="建筑装饰"/>
    <n v="279120444.88999999"/>
    <n v="21487722.289999999"/>
    <n v="3383"/>
    <s v="Arts Group Co.,Ltd"/>
    <s v="86-512-62586618"/>
    <s v="security@artsgroup.cn"/>
    <n v="1"/>
    <x v="3"/>
    <s v="营收较高"/>
    <s v="苏州市"/>
    <n v="82506.782409104344"/>
    <n v="6351.6767041087787"/>
  </r>
  <r>
    <x v="2"/>
    <s v="605318.SH"/>
    <s v="思科瑞"/>
    <s v="法狮龙家居建材股份有限公司"/>
    <s v="浙江省嘉兴市海盐县武原街道武原大道5888号"/>
    <s v="建筑材料"/>
    <n v="117522851.89"/>
    <n v="5436358.0099999998"/>
    <n v="856"/>
    <s v="Fsilon Furnishing And Construction Materials Corporation"/>
    <s v="86-573-89051928"/>
    <s v="investors@fsilon.com"/>
    <n v="1"/>
    <x v="3"/>
    <s v="营收较高"/>
    <s v="嘉兴市"/>
    <n v="137293.05127336449"/>
    <n v="6350.8855257009345"/>
  </r>
  <r>
    <x v="2"/>
    <s v="688505.SH"/>
    <s v="思林杰"/>
    <s v="上海复旦张江生物医药股份有限公司"/>
    <s v="上海市浦东新区张江高科技园区蔡伦路308号"/>
    <s v="化学制药"/>
    <n v="140805956"/>
    <n v="4925903"/>
    <n v="776"/>
    <s v="Shanghai Fudan-Zhangjiang Bio-Pharmaceutical Co.,Ltd."/>
    <s v="86-21-58553583"/>
    <s v="ir@fd-zj.com;fd-zj@fd-zj.com"/>
    <n v="2"/>
    <x v="3"/>
    <s v="营收较高"/>
    <s v="上海市"/>
    <n v="181450.97422680413"/>
    <n v="6347.8131443298971"/>
  </r>
  <r>
    <x v="0"/>
    <s v="000952.SZ"/>
    <s v="思美传媒"/>
    <s v="湖北广济药业股份有限公司"/>
    <s v="湖北省黄冈市武穴市大金镇梅武路100号"/>
    <s v="化学制药"/>
    <n v="178873451.83000001"/>
    <n v="8356171.5599999996"/>
    <n v="1317"/>
    <s v="Hubei Guangji Pharmaceutical Co.,Ltd."/>
    <s v="86-17371575571"/>
    <s v="gjyystock@163.com;stock@guangjipharm.com"/>
    <n v="2"/>
    <x v="3"/>
    <s v="营收较高"/>
    <s v="黄冈市"/>
    <n v="135818.87003037205"/>
    <n v="6344.8531207289288"/>
  </r>
  <r>
    <x v="0"/>
    <s v="300716.SZ"/>
    <s v="思瑞浦"/>
    <s v="广东国立科技股份有限公司"/>
    <s v="广东省东莞市道滘镇南阁西路1号"/>
    <s v="化工合成材料"/>
    <n v="373310137.62"/>
    <n v="16536025.789999999"/>
    <n v="2618"/>
    <s v="Guangdong Guoli Sci&amp;Tech Co.,Ltd"/>
    <s v="86-769-88389360"/>
    <s v="guolikj@guoligroup.com.cn"/>
    <n v="1"/>
    <x v="0"/>
    <s v="营收较高"/>
    <s v="东莞市"/>
    <n v="142593.63545454547"/>
    <n v="6316.281814362108"/>
  </r>
  <r>
    <x v="2"/>
    <s v="688533.SH"/>
    <s v="思特威"/>
    <s v="苏州上声电子股份有限公司"/>
    <s v="江苏省苏州市相城区元和街道科技园中创路333号"/>
    <s v="汽车零部件"/>
    <n v="368313049.64999998"/>
    <n v="12528042.23"/>
    <n v="1984"/>
    <s v="Suzhou Sonavox Electronics Co.,Ltd."/>
    <s v="86-512-65795888-8366;86-512-65795888-8321"/>
    <s v="sonavox_zq@chinasonavox.com"/>
    <n v="1"/>
    <x v="1"/>
    <s v="营收较高"/>
    <s v="苏州市"/>
    <n v="185641.65808971773"/>
    <n v="6314.5374143145164"/>
  </r>
  <r>
    <x v="2"/>
    <s v="600525.SH"/>
    <s v="思维列控"/>
    <s v="长园科技集团股份有限公司"/>
    <s v="广东省深圳市南山区高新区科苑中路长园新材料港1号高科技厂房"/>
    <s v="电力设备"/>
    <n v="1527743738.77"/>
    <n v="46928663.670000002"/>
    <n v="7436"/>
    <s v="Changyuan Technology Group Ltd."/>
    <s v="86-755-26719476"/>
    <s v="guning@cyg.com;lifeng@cyg.com;zqb@cyg.com"/>
    <n v="3"/>
    <x v="4"/>
    <s v="营收极高"/>
    <s v="深圳市"/>
    <n v="205452.35862963958"/>
    <n v="6311.0091003227544"/>
  </r>
  <r>
    <x v="2"/>
    <s v="600973.SH"/>
    <s v="思源电气"/>
    <s v="宝胜科技创新股份有限公司"/>
    <s v="江苏省扬州市宝应县安宜镇苏中路一号"/>
    <s v="电力设备"/>
    <n v="9985013804.75"/>
    <n v="37851081.939999998"/>
    <n v="6010"/>
    <s v="Baosheng Science And Technology Innovation Co.,Ltd."/>
    <s v="86-514-88248896"/>
    <s v="1140539416@qq.com;600973@baosheng.cn"/>
    <n v="2"/>
    <x v="4"/>
    <s v="营收极高"/>
    <s v="扬州市"/>
    <n v="1661399.9675124793"/>
    <n v="6298.0169617304491"/>
  </r>
  <r>
    <x v="0"/>
    <s v="002743.SZ"/>
    <s v="斯达半导"/>
    <s v="安徽富煌钢构股份有限公司"/>
    <s v="安徽省合肥市巢湖市黄麓镇富煌工业园"/>
    <s v="建筑装饰"/>
    <n v="1025325914.46"/>
    <n v="14072905.880000001"/>
    <n v="2238"/>
    <s v="Anhui Fuhuang Steel Structure Co.,Ltd"/>
    <s v="86-551-65673182;86-551-65673192"/>
    <s v="yeq@fuhuang.com;hugen@fuhuang.com;fhgg@fuhuang.com"/>
    <n v="3"/>
    <x v="3"/>
    <s v="营收极高"/>
    <s v="合肥市"/>
    <n v="458143.8402412869"/>
    <n v="6288.1616979445935"/>
  </r>
  <r>
    <x v="0"/>
    <s v="002613.SZ"/>
    <s v="斯迪克"/>
    <s v="洛阳北方玻璃技术股份有限公司"/>
    <s v="河南省洛阳市涧西区高新区滨河路20号"/>
    <s v="建筑材料"/>
    <n v="382169834.60000002"/>
    <n v="14340225.57"/>
    <n v="2283"/>
    <s v="Luoyang Northglass Technology Co.,Ltd"/>
    <s v="86-379-65110505"/>
    <s v="beibogufen@126.com"/>
    <n v="1"/>
    <x v="3"/>
    <s v="营收较高"/>
    <s v="洛阳市"/>
    <n v="167398.08786684187"/>
    <n v="6281.3077398160312"/>
  </r>
  <r>
    <x v="2"/>
    <s v="600169.SH"/>
    <s v="斯莱克"/>
    <s v="太原重工股份有限公司"/>
    <s v="山西省太原市万柏林区玉河街53号"/>
    <s v="专用设备"/>
    <n v="1865344747.98"/>
    <n v="34677867.310000002"/>
    <n v="5560"/>
    <s v="Taiyuan Heavy Industry Co.,Ltd."/>
    <s v="86-351-6361155"/>
    <s v="tyhi@tz.com.cn;dshbgs@tz.com.cn"/>
    <n v="2"/>
    <x v="2"/>
    <s v="营收极高"/>
    <s v="太原市"/>
    <n v="335493.65970863309"/>
    <n v="6237.0264946043171"/>
  </r>
  <r>
    <x v="0"/>
    <s v="300786.SZ"/>
    <s v="斯瑞新材"/>
    <s v="青岛国林环保科技股份有限公司"/>
    <s v="山东省青岛市市北区瑞昌路168号"/>
    <s v="环保"/>
    <n v="63201331.240000002"/>
    <n v="4222250.49"/>
    <n v="678"/>
    <s v="Qingdao Guolin Environmental Technology Co.,Ltd."/>
    <s v="86-532-84992168"/>
    <s v="qdguolin@china-guolin.com"/>
    <n v="1"/>
    <x v="3"/>
    <s v="营收正常"/>
    <s v="青岛市"/>
    <n v="93217.302713864308"/>
    <n v="6227.5080973451331"/>
  </r>
  <r>
    <x v="2"/>
    <s v="688095.SH"/>
    <s v="四川成渝"/>
    <s v="福建福昕软件开发股份有限公司"/>
    <s v="福建省福州市鼓楼区软件大道89号福州软件园G区5号楼"/>
    <s v="计算机应用"/>
    <n v="140205236.62"/>
    <n v="4987523.12"/>
    <n v="801"/>
    <s v="Fujian Foxit Software Development Joint Stock Co.,Ltd."/>
    <s v="86-591-38509866"/>
    <s v="boardoffice@foxitsoftware.cn"/>
    <n v="1"/>
    <x v="3"/>
    <s v="营收较高"/>
    <s v="福州市"/>
    <n v="175037.74858926341"/>
    <n v="6226.6206242197259"/>
  </r>
  <r>
    <x v="0"/>
    <s v="300080.SZ"/>
    <s v="四川金顶"/>
    <s v="河南易成新能源股份有限公司"/>
    <s v="河南省开封市禹王台区精细化工产业园区"/>
    <s v="电力设备"/>
    <n v="2111546884.99"/>
    <n v="27039784.440000001"/>
    <n v="4364"/>
    <s v="Henan Yicheng New Energy Co.,Ltd."/>
    <s v="86-371-27771026"/>
    <s v="zqb@ycne.com.cn;ycne@ycne.com.cn"/>
    <n v="2"/>
    <x v="4"/>
    <s v="营收极高"/>
    <s v="开封市"/>
    <n v="483855.83982355637"/>
    <n v="6196.1009257561873"/>
  </r>
  <r>
    <x v="0"/>
    <s v="300690.SZ"/>
    <s v="四川九洲"/>
    <s v="山东双一科技股份有限公司"/>
    <s v="山东省德州市德城区新华工业园双一路1号"/>
    <s v="电力设备"/>
    <n v="162835831.16999999"/>
    <n v="10957035.640000001"/>
    <n v="1771"/>
    <s v="Shandong Shuangyi Technology Co.,Ltd."/>
    <s v="86-534-2267768"/>
    <s v="fin@shuangyitec.com;law@shuangyitec.com"/>
    <n v="2"/>
    <x v="4"/>
    <s v="营收较高"/>
    <s v="德州市"/>
    <n v="91945.698006775827"/>
    <n v="6186.9201806888768"/>
  </r>
  <r>
    <x v="0"/>
    <s v="300709.SZ"/>
    <s v="四川路桥"/>
    <s v="江苏精研科技股份有限公司"/>
    <s v="江苏省常州市钟楼区钟楼经济开发区棕榈路59号"/>
    <s v="消费电子"/>
    <n v="438470171.75999999"/>
    <n v="23486604.359999999"/>
    <n v="3797"/>
    <s v="Jiangsu Gian Technology Co.,Ltd."/>
    <s v="86-519-69890866"/>
    <s v="huangyichao@jsgian.com;wangtao@jsgian.com;ir@jsgian.com"/>
    <n v="3"/>
    <x v="2"/>
    <s v="营收较高"/>
    <s v="常州市"/>
    <n v="115478.05419015011"/>
    <n v="6185.5687016065312"/>
  </r>
  <r>
    <x v="2"/>
    <s v="600379.SH"/>
    <s v="四川美丰"/>
    <s v="陕西宝光真空电器股份有限公司"/>
    <s v="陕西省宝鸡市渭滨区宝光路53号"/>
    <s v="电力设备"/>
    <n v="269500507.18000001"/>
    <n v="6752252.7800000003"/>
    <n v="1092"/>
    <s v="Shaanxi Baoguang Vacuum Electric Device Co.,Ltd."/>
    <s v="86-917-3561512"/>
    <s v="office@baoguang.com.cn"/>
    <n v="1"/>
    <x v="4"/>
    <s v="营收较高"/>
    <s v="宝鸡市"/>
    <n v="246795.33624542126"/>
    <n v="6183.3816666666671"/>
  </r>
  <r>
    <x v="0"/>
    <s v="300658.SZ"/>
    <s v="四川双马"/>
    <s v="厦门延江新材料股份有限公司"/>
    <s v="福建省厦门市翔安区(内厝)工业集中区后堤路666"/>
    <s v="美容护理"/>
    <n v="323665417.62"/>
    <n v="6693933.6100000003"/>
    <n v="1083"/>
    <s v="Xiamen Yanjan New Material Co.Ltd."/>
    <s v="86-592-7268020"/>
    <s v="yanjanxincai@yanjan.com"/>
    <n v="1"/>
    <x v="1"/>
    <s v="营收较高"/>
    <s v="厦门市"/>
    <n v="298860.03473684209"/>
    <n v="6180.9174607571567"/>
  </r>
  <r>
    <x v="0"/>
    <s v="002653.SZ"/>
    <s v="四川长虹"/>
    <s v="海思科医药集团股份有限公司"/>
    <s v="西藏自治区山南市乃东区泽当镇三湘大道17号"/>
    <s v="化学制药"/>
    <n v="562010168.13"/>
    <n v="26203211.370000001"/>
    <n v="4247"/>
    <s v="Haisco Pharmaceutical Group Co.,Ltd."/>
    <s v="86-893-7834865;86-28-67250551"/>
    <s v="wangm@haisco.com;gy@haisco.com;haisco@haisco.com"/>
    <n v="3"/>
    <x v="3"/>
    <s v="营收较高"/>
    <s v="西藏自治区山南市"/>
    <n v="132331.09680480338"/>
    <n v="6169.8166635271955"/>
  </r>
  <r>
    <x v="0"/>
    <s v="300070.SZ"/>
    <s v="四创电子"/>
    <s v="北京碧水源科技股份有限公司"/>
    <s v="北京市海淀区生命科学园路23-2碧水源大厦"/>
    <s v="环保"/>
    <n v="1802999449.1400001"/>
    <n v="37600355.390000001"/>
    <n v="6108"/>
    <s v="Beijing Originwater Technology Co.,Ltd."/>
    <s v="86-10-88465890"/>
    <s v="ir@originwater.com"/>
    <n v="1"/>
    <x v="3"/>
    <s v="营收极高"/>
    <s v="北京市"/>
    <n v="295186.5502848723"/>
    <n v="6155.9193500327438"/>
  </r>
  <r>
    <x v="0"/>
    <s v="002066.SZ"/>
    <s v="四方达"/>
    <s v="瑞泰科技股份有限公司"/>
    <s v="北京市朝阳区五里桥一街一号院27号楼"/>
    <s v="建筑材料"/>
    <n v="1225593249.6500001"/>
    <n v="18076338.170000002"/>
    <n v="2938"/>
    <s v="Ruitai Materials Technology Co.,Ltd."/>
    <s v="86-10-57987966;86-10-57987958"/>
    <s v="dongmi@bjruitai.com;zhxb@bjruitai.com;ruitai@bjruitai.com"/>
    <n v="3"/>
    <x v="3"/>
    <s v="营收极高"/>
    <s v="北京市"/>
    <n v="417152.22928863176"/>
    <n v="6152.5997855684145"/>
  </r>
  <r>
    <x v="0"/>
    <s v="002551.SZ"/>
    <s v="四方光电"/>
    <s v="深圳市尚荣医疗股份有限公司"/>
    <s v="广东省深圳市龙岗区宝龙工业城宝龙五路2号尚荣科技工业园"/>
    <s v="医疗器械"/>
    <n v="484056837.32999998"/>
    <n v="10452588.720000001"/>
    <n v="1701"/>
    <s v="Shenzhen Glory Medical Co.,Ltd."/>
    <s v="86-755-89322101"/>
    <s v="gen@glory-medical.com.cn"/>
    <n v="1"/>
    <x v="2"/>
    <s v="营收较高"/>
    <s v="深圳市"/>
    <n v="284571.92082892417"/>
    <n v="6144.9669135802469"/>
  </r>
  <r>
    <x v="0"/>
    <s v="000768.SZ"/>
    <s v="四方精创"/>
    <s v="中航西安飞机工业集团股份有限公司"/>
    <s v="陕西省西安市阎良区西飞大道一号"/>
    <s v="国防军工"/>
    <n v="7509042696.2299995"/>
    <n v="154591795.28"/>
    <n v="25270"/>
    <s v="Avic Xi'An Aircraft Industry Group Company Ltd."/>
    <s v="86-29-86847885;86-29-86847070"/>
    <s v="leiyz@avic.com;gongl@avic.com;zhfj000768@avic.com"/>
    <n v="3"/>
    <x v="0"/>
    <s v="营收极高"/>
    <s v="西安市"/>
    <n v="297152.46126751084"/>
    <n v="6117.6017127028099"/>
  </r>
  <r>
    <x v="0"/>
    <s v="000713.SZ"/>
    <s v="四方科技"/>
    <s v="合肥丰乐种业股份有限公司"/>
    <s v="安徽省合肥市蜀山区长江西路6500号"/>
    <s v="种植业与林业"/>
    <n v="554066294.79999995"/>
    <n v="7300984.6699999999"/>
    <n v="1195"/>
    <s v="Hefei Fengle Seed Co.,Ltd"/>
    <s v="86-551-62239888;86-551-62239916"/>
    <s v="gxx@fengle.com.cn;zh000713@sina.com;flzq@fengle.com.cn"/>
    <n v="3"/>
    <x v="2"/>
    <s v="营收较高"/>
    <s v="合肥市"/>
    <n v="463653.80317991629"/>
    <n v="6109.61060251046"/>
  </r>
  <r>
    <x v="0"/>
    <s v="300991.SZ"/>
    <s v="四方新材"/>
    <s v="深圳市创益通技术股份有限公司"/>
    <s v="广东省深圳市光明区凤凰街道东坑社区长丰工业园第4栋101-501、第11栋、第13栋105"/>
    <s v="其他电子"/>
    <n v="89697946.280000001"/>
    <n v="5338500.95"/>
    <n v="875"/>
    <s v="Shenzhen Chuangyitong Technology Co.,Ltd."/>
    <s v="86-755-29892520"/>
    <s v="peng@chysz.cn;chy@chysz.cn"/>
    <n v="2"/>
    <x v="1"/>
    <s v="营收正常"/>
    <s v="深圳市"/>
    <n v="102511.93860571428"/>
    <n v="6101.143942857143"/>
  </r>
  <r>
    <x v="2"/>
    <s v="603839.SH"/>
    <s v="四环生物"/>
    <s v="安正时尚集团股份有限公司"/>
    <s v="上海市长宁区临虹路168号国际商务花园7号楼"/>
    <s v="服装家纺"/>
    <n v="575944192.30999994"/>
    <n v="21284349.940000001"/>
    <n v="3493"/>
    <s v="Anzheng Fashion Group Co.,Ltd"/>
    <s v="86-21-32566088"/>
    <s v="info@anzhenggroup.com"/>
    <n v="1"/>
    <x v="4"/>
    <s v="营收较高"/>
    <s v="上海市"/>
    <n v="164885.25402519322"/>
    <n v="6093.4296993987982"/>
  </r>
  <r>
    <x v="0"/>
    <s v="300400.SZ"/>
    <s v="四会富仕"/>
    <s v="深圳市劲拓自动化设备股份有限公司"/>
    <s v="广东省深圳市宝安区西乡街道广深高速公路北侧鹤洲工业区劲拓自动化工业厂区,广东省深圳市宝安区石岩街道水田社区祝龙田北路8号劲拓高新技术中心(劲拓光电产业园)"/>
    <s v="自动化设备"/>
    <n v="129526073.78"/>
    <n v="6715726.3600000003"/>
    <n v="1105"/>
    <s v="Shenzhen Jt Automation Equipment Co.,Ltd"/>
    <s v="86-755-89481726"/>
    <s v="zqtzb@jt-ele.com"/>
    <n v="1"/>
    <x v="2"/>
    <s v="营收较高"/>
    <s v="深圳市"/>
    <n v="117218.16631674208"/>
    <n v="6077.5804162895929"/>
  </r>
  <r>
    <x v="0"/>
    <s v="300492.SZ"/>
    <s v="四通股份"/>
    <s v="华图山鼎设计股份有限公司"/>
    <s v="四川省成都市锦江区东大街芷泉段6号1栋1单元37层"/>
    <s v="建筑装饰"/>
    <n v="20203086.5"/>
    <n v="1360876.14"/>
    <n v="224"/>
    <s v="Huatu Cendes Co.,Ltd"/>
    <s v="86-28-86713701"/>
    <s v="cendes.bso@cendes-arch.com"/>
    <n v="1"/>
    <x v="3"/>
    <s v="营收正常"/>
    <s v="成都市"/>
    <n v="90192.350446428565"/>
    <n v="6075.339910714285"/>
  </r>
  <r>
    <x v="2"/>
    <s v="688626.SH"/>
    <s v="松发股份"/>
    <s v="河南翔宇医疗设备股份有限公司"/>
    <s v="河南省安阳市内黄县帝喾大道中段"/>
    <s v="医疗器械"/>
    <n v="85084216"/>
    <n v="9477068.4100000001"/>
    <n v="1561"/>
    <s v="Xiangyu Medical Co.,Ltd"/>
    <s v="86-372-3867699"/>
    <s v="xymedical@xyyl.com"/>
    <n v="1"/>
    <x v="2"/>
    <s v="营收正常"/>
    <s v="安阳市"/>
    <n v="54506.224215246635"/>
    <n v="6071.1520884048687"/>
  </r>
  <r>
    <x v="0"/>
    <s v="000837.SZ"/>
    <s v="松井股份"/>
    <s v="秦川机床工具集团股份公司"/>
    <s v="陕西省宝鸡市渭滨区姜谭路22号"/>
    <s v="通用设备"/>
    <n v="1119219977.04"/>
    <n v="60070532.380000003"/>
    <n v="9898"/>
    <s v="Qinchuan Machine Tool &amp; Tool Group Share Co.,Ltd."/>
    <s v="86-917-3670837;86-917-3670898"/>
    <s v="lijing@qinchuan.com;zhengquan@qinchuan.com;qinchuan@qinchuan.com"/>
    <n v="3"/>
    <x v="1"/>
    <s v="营收极高"/>
    <s v="宝鸡市"/>
    <n v="113075.3664417054"/>
    <n v="6068.9565952717721"/>
  </r>
  <r>
    <x v="2"/>
    <s v="600232.SH"/>
    <s v="松霖科技"/>
    <s v="浙江金鹰股份有限公司"/>
    <s v="浙江省舟山市定海区小沙镇"/>
    <s v="专用设备"/>
    <n v="257189984.97"/>
    <n v="12906591.789999999"/>
    <n v="2131"/>
    <s v="Zhejiang Golden Eagle Co.,Ltd."/>
    <s v="86-580-8021228"/>
    <s v="jinyinggufen@126.com"/>
    <n v="1"/>
    <x v="2"/>
    <s v="营收较高"/>
    <s v="舟山市"/>
    <n v="120689.80993430315"/>
    <n v="6056.589296105115"/>
  </r>
  <r>
    <x v="0"/>
    <s v="002454.SZ"/>
    <s v="松炀资源"/>
    <s v="上海加冷松芝汽车空调股份有限公司"/>
    <s v="上海市闵行区莘庄工业园区颛兴路2059号"/>
    <s v="汽车零部件"/>
    <n v="882631565.24000001"/>
    <n v="20169586.739999998"/>
    <n v="3334"/>
    <s v="Songz Automobile Air Conditioning Co.,Ltd"/>
    <s v="86-21-52634750"/>
    <s v="chenrui@shsongz.com;shstock@shsongz.com.cn"/>
    <n v="2"/>
    <x v="1"/>
    <s v="营收较高"/>
    <s v="上海市"/>
    <n v="264736.5222675465"/>
    <n v="6049.6660887822427"/>
  </r>
  <r>
    <x v="0"/>
    <s v="000410.SZ"/>
    <s v="松原股份"/>
    <s v="沈阳机床股份有限公司"/>
    <s v="辽宁省沈阳市铁西区经济技术开发区开发大路17甲1号"/>
    <s v="通用设备"/>
    <n v="462704842.13999999"/>
    <n v="19158108.699999999"/>
    <n v="3171"/>
    <s v="Shenyang Machine Tool Co,Ltd"/>
    <s v="86-24-25190865"/>
    <s v="smtcl410@gt.cn"/>
    <n v="1"/>
    <x v="1"/>
    <s v="营收较高"/>
    <s v="沈阳市"/>
    <n v="145917.64179754021"/>
    <n v="6041.6615263323874"/>
  </r>
  <r>
    <x v="0"/>
    <s v="002890.SZ"/>
    <s v="松芝股份"/>
    <s v="山东弘宇农机股份有限公司"/>
    <s v="山东省烟台市莱州市虎头崖经济技术工业园区弘宇路3号"/>
    <s v="专用设备"/>
    <n v="111218236.19"/>
    <n v="4188600.3"/>
    <n v="694"/>
    <s v="Shandong Hongyu Agricultural Machinery Co.,Ltd."/>
    <s v="86-535-2232378"/>
    <s v="lzhhongyu@126.com;sdhy_cwgxn@126.com;hynjzq@126.com"/>
    <n v="3"/>
    <x v="2"/>
    <s v="营收较高"/>
    <s v="烟台市"/>
    <n v="160256.82448126801"/>
    <n v="6035.4471181556191"/>
  </r>
  <r>
    <x v="2"/>
    <s v="603386.SH"/>
    <s v="崧盛股份"/>
    <s v="广东骏亚电子科技股份有限公司"/>
    <s v="广东省惠州市惠城区(三栋)数码工业园25号区"/>
    <s v="半导体及元件"/>
    <n v="631369470.70000005"/>
    <n v="30994887.460000001"/>
    <n v="5149"/>
    <s v="Guangdong Champion Asia Electronics Co.,Ltd."/>
    <s v="86-755-82800329"/>
    <s v="investor@championasia.hk"/>
    <n v="1"/>
    <x v="4"/>
    <s v="营收较高"/>
    <s v="惠州市"/>
    <n v="122619.82340260246"/>
    <n v="6019.5936026412901"/>
  </r>
  <r>
    <x v="0"/>
    <s v="300112.SZ"/>
    <s v="宋城演艺"/>
    <s v="深圳万讯自控股份有限公司"/>
    <s v="广东省深圳市南山区高新技术产业园北区三号路万讯自控大楼1-6层"/>
    <s v="仪器仪表"/>
    <n v="197557822.41"/>
    <n v="8082099.6399999997"/>
    <n v="1348"/>
    <s v="Shenzhen Maxonic Automation Control Co.,Ltd."/>
    <s v="86-755-86250365;86-755-86545580"/>
    <s v="yelingli@maxonic.com.cn;liudian@maxonic.com.cn;info@maxonic.com.cn"/>
    <n v="3"/>
    <x v="2"/>
    <s v="营收较高"/>
    <s v="深圳市"/>
    <n v="146556.24807863502"/>
    <n v="5995.6228783382785"/>
  </r>
  <r>
    <x v="2"/>
    <s v="601718.SH"/>
    <s v="宋都股份"/>
    <s v="际华集团股份有限公司"/>
    <s v="北京市朝阳区东三环中路7号财富中心写字楼A座27层"/>
    <s v="服装家纺"/>
    <n v="4067101848.8000002"/>
    <n v="106427833.19"/>
    <n v="17757"/>
    <s v="Jihua Group Corporation Limited"/>
    <s v="86-10-87601718"/>
    <s v="ir@jihuachina.com"/>
    <n v="1"/>
    <x v="4"/>
    <s v="营收极高"/>
    <s v="北京市"/>
    <n v="229042.17203356425"/>
    <n v="5993.5706025792642"/>
  </r>
  <r>
    <x v="2"/>
    <s v="603196.SH"/>
    <s v="搜于特"/>
    <s v="日播时尚集团股份有限公司"/>
    <s v="上海市松江区中山街道茸阳路98号"/>
    <s v="服装家纺"/>
    <n v="242175438.15000001"/>
    <n v="8093189.3899999997"/>
    <n v="1351"/>
    <s v="Ribo Fashion Group Company Limited"/>
    <s v="86-21-57783232-8726"/>
    <s v="ir@ribo.com.cn"/>
    <n v="1"/>
    <x v="4"/>
    <s v="营收较高"/>
    <s v="上海市"/>
    <n v="179256.43090303478"/>
    <n v="5990.5176831976314"/>
  </r>
  <r>
    <x v="2"/>
    <s v="600858.SH"/>
    <s v="苏奥传感"/>
    <s v="银座集团股份有限公司"/>
    <s v="山东省济南市历下区泺源大街66号银座大厦C座"/>
    <s v="零售"/>
    <n v="1732125741.6500001"/>
    <n v="57503973.75"/>
    <n v="9602"/>
    <s v="Inzone Group Co.,Ltd"/>
    <s v="86-531-86960688"/>
    <s v="600858@sina.com"/>
    <n v="1"/>
    <x v="3"/>
    <s v="营收极高"/>
    <s v="济南市"/>
    <n v="180392.18305040617"/>
    <n v="5988.749609456363"/>
  </r>
  <r>
    <x v="0"/>
    <s v="002311.SZ"/>
    <s v="苏博特"/>
    <s v="广东海大集团股份有限公司"/>
    <s v="广东省广州市番禺区南村镇万博四路42号海大大厦2座701"/>
    <s v="农产品加工"/>
    <n v="19953219403.77"/>
    <n v="200704938.91"/>
    <n v="33557"/>
    <s v="Guangdong Haid Group Co., Limited"/>
    <s v="86-20-39388960"/>
    <s v="zqbgs@haid.com.cn"/>
    <n v="1"/>
    <x v="1"/>
    <s v="营收极高"/>
    <s v="广州市"/>
    <n v="594606.770681825"/>
    <n v="5981.0155529397744"/>
  </r>
  <r>
    <x v="0"/>
    <s v="300673.SZ"/>
    <s v="苏常柴A"/>
    <s v="佩蒂动物营养科技股份有限公司"/>
    <s v="浙江省温州市平阳县水头镇工业园区宠乐路2号"/>
    <s v="农产品加工"/>
    <n v="343330779.81"/>
    <n v="28549110.02"/>
    <n v="4774"/>
    <s v="Petpal Pet Nutrition Technology Co.,Ltd."/>
    <s v="86-577-58189955;86-577-58125511"/>
    <s v="cpet@peidibrand.com;wanght@peidibrand.com"/>
    <n v="2"/>
    <x v="1"/>
    <s v="营收较高"/>
    <s v="温州市"/>
    <n v="71916.795100544623"/>
    <n v="5980.1235902806866"/>
  </r>
  <r>
    <x v="2"/>
    <s v="600939.SH"/>
    <s v="苏大维格"/>
    <s v="重庆建工集团股份有限公司"/>
    <s v="重庆市渝北区两江新区金开大道1596号"/>
    <s v="建筑装饰"/>
    <n v="13604090358.629999"/>
    <n v="90566860.790000007"/>
    <n v="15157"/>
    <s v="Chongqing Construction Engineering Group Co.,Ltd"/>
    <s v="86-23-63511570"/>
    <s v="zqb@cceg.cn"/>
    <n v="1"/>
    <x v="3"/>
    <s v="营收极高"/>
    <s v="重庆市"/>
    <n v="897545.05236062536"/>
    <n v="5975.249771722637"/>
  </r>
  <r>
    <x v="0"/>
    <s v="002897.SZ"/>
    <s v="苏交科"/>
    <s v="温州意华接插件股份有限公司"/>
    <s v="浙江省温州市乐清市翁垟镇工业区意华科技园华星路2号"/>
    <s v="通信设备"/>
    <n v="1045817720.35"/>
    <n v="44915399.990000002"/>
    <n v="7522"/>
    <s v="Wenzhou Yihua Connector Co.,Ltd"/>
    <s v="86-577-57100785"/>
    <s v="ir@czt.com.cn"/>
    <n v="1"/>
    <x v="1"/>
    <s v="营收极高"/>
    <s v="温州市"/>
    <n v="139034.52809758042"/>
    <n v="5971.2044655676682"/>
  </r>
  <r>
    <x v="0"/>
    <s v="300603.SZ"/>
    <s v="苏垦农发"/>
    <s v="立昂技术股份有限公司"/>
    <s v="新疆维吾尔自治区乌鲁木齐市沙依巴克区经济技术开发区燕山街518号"/>
    <s v="通信服务"/>
    <n v="222722511.94"/>
    <n v="6912675.7800000003"/>
    <n v="1159"/>
    <s v="Leon Technology Co.,Ltd"/>
    <s v="86-991-3708335;86-991-3708307"/>
    <s v="songlili@leon.top;zhupeiru@leon.top;sd@leon.top"/>
    <n v="3"/>
    <x v="1"/>
    <s v="营收较高"/>
    <s v="新疆维吾尔自治区乌鲁木齐市"/>
    <n v="192167.82738567732"/>
    <n v="5964.344935289043"/>
  </r>
  <r>
    <x v="0"/>
    <s v="300791.SZ"/>
    <s v="苏利股份"/>
    <s v="仙乐健康科技股份有限公司"/>
    <s v="广东省汕头市龙湖区泰山路83号"/>
    <s v="食品加工制造"/>
    <n v="421248609.13999999"/>
    <n v="14638612.619999999"/>
    <n v="2456"/>
    <s v="Sirio Pharma Co.,Ltd."/>
    <s v="86-754-89983800"/>
    <s v="xljk@siriopharma.com"/>
    <n v="1"/>
    <x v="1"/>
    <s v="营收较高"/>
    <s v="汕头市"/>
    <n v="171518.16333061887"/>
    <n v="5960.3471579804554"/>
  </r>
  <r>
    <x v="2"/>
    <s v="603085.SH"/>
    <s v="苏美达"/>
    <s v="浙江天成自控股份有限公司"/>
    <s v="浙江省台州市天台县西工业区"/>
    <s v="汽车零部件"/>
    <n v="431913775.43000001"/>
    <n v="13297691.289999999"/>
    <n v="2234"/>
    <s v="Zhejiang Tiancheng Controls Co.,Ltd"/>
    <s v="86-576-83737726"/>
    <s v="irm@china-tc.com;wuwei.lin@china-tc.com"/>
    <n v="2"/>
    <x v="1"/>
    <s v="营收较高"/>
    <s v="台州市"/>
    <n v="193336.51541181738"/>
    <n v="5952.4132900626673"/>
  </r>
  <r>
    <x v="2"/>
    <s v="603600.SH"/>
    <s v="苏宁环球"/>
    <s v="永艺家具股份有限公司"/>
    <s v="浙江省湖州市安吉县递铺镇永艺西路1号"/>
    <s v="家用轻工"/>
    <n v="1008252443.09"/>
    <n v="47256583.390000001"/>
    <n v="7955"/>
    <s v="Ue Furniture Co.,Ltd."/>
    <s v="86-572-5137669"/>
    <s v="ue-ir@uechairs.com"/>
    <n v="1"/>
    <x v="3"/>
    <s v="营收极高"/>
    <s v="湖州市"/>
    <n v="126744.49316027656"/>
    <n v="5940.4881697045885"/>
  </r>
  <r>
    <x v="2"/>
    <s v="601588.SH"/>
    <s v="苏农银行"/>
    <s v="北京北辰实业股份有限公司"/>
    <s v="北京市朝阳区北辰东路8号汇欣大厦12层"/>
    <s v="房地产开发"/>
    <n v="2326609629"/>
    <n v="33169592"/>
    <n v="5588"/>
    <s v="Beijing North Star Company Limited"/>
    <s v="86-10-64991277"/>
    <s v="northstar@beijingns.com.cn"/>
    <n v="1"/>
    <x v="4"/>
    <s v="营收极高"/>
    <s v="北京市"/>
    <n v="416358.20132426627"/>
    <n v="5935.8611309949893"/>
  </r>
  <r>
    <x v="2"/>
    <s v="601992.SH"/>
    <s v="苏泊尔"/>
    <s v="北京金隅集团股份有限公司"/>
    <s v="北京市东城区北三环东路36号环球贸易中心D座"/>
    <s v="建筑材料"/>
    <n v="23084249338.470001"/>
    <n v="275674941.62"/>
    <n v="46447"/>
    <s v="Bbmg Corporation"/>
    <s v="86-10-66417706"/>
    <s v="jameszhang@bbmg.com.cn;ir@bbmg.com.cn"/>
    <n v="2"/>
    <x v="3"/>
    <s v="营收极高"/>
    <s v="北京市"/>
    <n v="497001.94497965428"/>
    <n v="5935.258286218701"/>
  </r>
  <r>
    <x v="0"/>
    <s v="300259.SZ"/>
    <s v="苏试试验"/>
    <s v="新天科技股份有限公司"/>
    <s v="河南省郑州市中原区国家级高新技术产业开发区红松路252号"/>
    <s v="仪器仪表"/>
    <n v="183948060.66"/>
    <n v="8016034.5"/>
    <n v="1352"/>
    <s v="Suntront Technology Co.,Ltd."/>
    <s v="86-371-56160968"/>
    <s v="xtkj@suntront.com"/>
    <n v="1"/>
    <x v="2"/>
    <s v="营收较高"/>
    <s v="郑州市"/>
    <n v="136056.25788461539"/>
    <n v="5929.019600591716"/>
  </r>
  <r>
    <x v="0"/>
    <s v="300729.SZ"/>
    <s v="苏文电能"/>
    <s v="乐歌人体工学科技股份有限公司"/>
    <s v="浙江省宁波市鄞州区首南街道学士路536号金东大厦15-19层"/>
    <s v="家用轻工"/>
    <n v="763629721.35000002"/>
    <n v="18014978.73"/>
    <n v="3049"/>
    <s v="Loctek Ergonomic Technology Corp."/>
    <s v="86-574-55007473"/>
    <s v="law@loctek.com"/>
    <n v="1"/>
    <x v="3"/>
    <s v="营收较高"/>
    <s v="宁波市"/>
    <n v="250452.51602164644"/>
    <n v="5908.4876123319118"/>
  </r>
  <r>
    <x v="2"/>
    <s v="600520.SH"/>
    <s v="苏盐井神"/>
    <s v="文一三佳科技股份有限公司"/>
    <s v="安徽省铜陵市铜官区石城路电子工业区"/>
    <s v="专用设备"/>
    <n v="120394207.77"/>
    <n v="3788236.08"/>
    <n v="645"/>
    <s v="Wenyi Trinity Technology Co.,Ltd"/>
    <s v="86-562-2627520"/>
    <s v="office@chinatrinity.com;bj@chinatrinity.com"/>
    <n v="2"/>
    <x v="2"/>
    <s v="营收较高"/>
    <s v="铜陵市"/>
    <n v="186657.68646511628"/>
    <n v="5873.2342325581394"/>
  </r>
  <r>
    <x v="0"/>
    <s v="002302.SZ"/>
    <s v="苏州高新"/>
    <s v="中建西部建设股份有限公司"/>
    <s v="四川省成都市双流区天府新区汉州路989号中建大厦25-26层"/>
    <s v="建筑材料"/>
    <n v="4662455730.1300001"/>
    <n v="32961657.460000001"/>
    <n v="5614"/>
    <s v="China West Construction Group Co.,Ltd"/>
    <s v="86-28-83332761;86-28-83332715"/>
    <s v="linb@cscec.com;hcm_west@cscec.com;zjxbjs@cscec.com"/>
    <n v="3"/>
    <x v="3"/>
    <s v="营收极高"/>
    <s v="成都市"/>
    <n v="830505.11758639116"/>
    <n v="5871.3319308870678"/>
  </r>
  <r>
    <x v="2"/>
    <s v="600178.SH"/>
    <s v="苏州固锝"/>
    <s v="哈尔滨东安汽车动力股份有限公司"/>
    <s v="黑龙江省哈尔滨市平房区保国街51号"/>
    <s v="汽车零部件"/>
    <n v="1833577582.0999999"/>
    <n v="19556387.300000001"/>
    <n v="3337"/>
    <s v="Harbin Dongan Auto Engine Co.,Ltd"/>
    <s v="86-451-86528172;86-451-86528173"/>
    <s v="dadl600178@263.net.cn"/>
    <n v="1"/>
    <x v="1"/>
    <s v="营收极高"/>
    <s v="哈尔滨市"/>
    <n v="549468.85888522619"/>
    <n v="5860.4696733593046"/>
  </r>
  <r>
    <x v="0"/>
    <s v="300021.SZ"/>
    <s v="苏州科达"/>
    <s v="大禹节水集团股份有限公司"/>
    <s v="天津市武清区京滨工业园民旺道10号"/>
    <s v="农业服务"/>
    <n v="542441122.09000003"/>
    <n v="16262002.800000001"/>
    <n v="2780"/>
    <s v="Dayu Water-Saving Group Co.,Ltd"/>
    <s v="86-22-59679306"/>
    <s v="dyjszqb@dyjs.com"/>
    <n v="1"/>
    <x v="1"/>
    <s v="营收较高"/>
    <s v="天津市"/>
    <n v="195122.70578776981"/>
    <n v="5849.6412949640289"/>
  </r>
  <r>
    <x v="0"/>
    <s v="301229.SZ"/>
    <s v="苏州龙杰"/>
    <s v="江苏纽泰格科技股份有限公司"/>
    <s v="江苏省淮安市淮阴区松江路161号"/>
    <s v="汽车零部件"/>
    <n v="147157582.52000001"/>
    <n v="5213147.63"/>
    <n v="895"/>
    <s v="Jiangsu New Technology Co.,Ltd."/>
    <s v="86-517-84997388"/>
    <s v="ntg-bd@jsntg.com"/>
    <n v="1"/>
    <x v="1"/>
    <s v="营收较高"/>
    <s v="淮安市"/>
    <n v="164421.87991061455"/>
    <n v="5824.7459553072622"/>
  </r>
  <r>
    <x v="0"/>
    <s v="002428.SZ"/>
    <s v="苏州银行"/>
    <s v="云南临沧鑫圆锗业股份有限公司"/>
    <s v="云南省昆明市呈贡区呈贡新区马金铺电力装备园魁星街666号"/>
    <s v="小金属"/>
    <n v="150700459.86000001"/>
    <n v="8735778.5500000007"/>
    <n v="1512"/>
    <s v="Yunnan Lincang Xinyuan Germanium Industry Co.,Ltd"/>
    <s v="86-871-65955312;86-871-65955973"/>
    <s v="jinhongguo@sino-ge.com;zhangxinchang@sino-ge.com;diractorate@sino-ge.com"/>
    <n v="3"/>
    <x v="2"/>
    <s v="营收较高"/>
    <s v="昆明市"/>
    <n v="99669.616309523815"/>
    <n v="5777.6313161375665"/>
  </r>
  <r>
    <x v="0"/>
    <s v="002352.SZ"/>
    <s v="苏轴股份"/>
    <s v="顺丰控股股份有限公司"/>
    <s v="广东省深圳市南山区科技南一路深投控创智天地大厦B座"/>
    <s v="物流"/>
    <n v="62984185000"/>
    <n v="1022140000"/>
    <n v="177129"/>
    <s v="S.F. Holding Co.,Ltd."/>
    <s v="86-755-36395338"/>
    <s v="sfir@sf-express.com"/>
    <n v="1"/>
    <x v="2"/>
    <s v="营收极高"/>
    <s v="深圳市"/>
    <n v="355583.69888612255"/>
    <n v="5770.5965708607855"/>
  </r>
  <r>
    <x v="2"/>
    <s v="600735.SH"/>
    <s v="隧道股份"/>
    <s v="山东新华锦国际股份有限公司"/>
    <s v="山东省青岛市崂山区松岭路131号新华锦大厦17楼"/>
    <s v="家用轻工"/>
    <n v="446747556.89999998"/>
    <n v="11133605.59"/>
    <n v="1930"/>
    <s v="Shandong Hiking International Co.,Ltd"/>
    <s v="86-532-85967330"/>
    <s v="600735@hiking.cn"/>
    <n v="1"/>
    <x v="3"/>
    <s v="营收较高"/>
    <s v="青岛市"/>
    <n v="231475.41808290154"/>
    <n v="5768.7075595854922"/>
  </r>
  <r>
    <x v="0"/>
    <s v="002449.SZ"/>
    <s v="穗恒运A"/>
    <s v="佛山市国星光电股份有限公司"/>
    <s v="广东省佛山市禅城区华宝南路18号"/>
    <s v="光学光电子"/>
    <n v="722049554.97000003"/>
    <n v="21047193.140000001"/>
    <n v="3650"/>
    <s v="Foshan Nationstar Optoelectronics Co.,Ltd"/>
    <s v="86-757-82100271"/>
    <s v="yuanweiliang@nationstar.com;heyuhong@nationstar.com;stock@nationstar.com"/>
    <n v="3"/>
    <x v="0"/>
    <s v="营收较高"/>
    <s v="佛山市"/>
    <n v="197821.7958821918"/>
    <n v="5766.3542849315072"/>
  </r>
  <r>
    <x v="0"/>
    <s v="002636.SZ"/>
    <s v="索菲亚"/>
    <s v="金安国纪科技股份有限公司"/>
    <s v="上海市松江区工业区宝胜路33号"/>
    <s v="半导体及元件"/>
    <n v="984427716.75999999"/>
    <n v="16024349.4"/>
    <n v="2784"/>
    <s v="Goldenmax International Technology Ltd."/>
    <s v="86-21-57747138"/>
    <s v="gdmir@goldenmax.cn"/>
    <n v="1"/>
    <x v="4"/>
    <s v="营收较高"/>
    <s v="上海市"/>
    <n v="353601.90975574713"/>
    <n v="5755.8726293103446"/>
  </r>
  <r>
    <x v="0"/>
    <s v="002153.SZ"/>
    <s v="索菱股份"/>
    <s v="北京中长石基信息技术股份有限公司"/>
    <s v="北京市石景山区玉泉路59号院2号楼燕保大厦六层,北京市东城区东水井胡同5号15层"/>
    <s v="计算机应用"/>
    <n v="573350616.49000001"/>
    <n v="30701700.969999999"/>
    <n v="5335"/>
    <s v="Beijing Shiji Information Technology Co.,Ltd."/>
    <s v="86-10-68249356"/>
    <s v="luofang@shijigroup.com;any.zhao@shijigroup.com;ir@shijigroup.com"/>
    <n v="3"/>
    <x v="3"/>
    <s v="营收较高"/>
    <s v="北京市"/>
    <n v="107469.65632427366"/>
    <n v="5754.7705660731017"/>
  </r>
  <r>
    <x v="0"/>
    <s v="300715.SZ"/>
    <s v="索通发展"/>
    <s v="江苏凯伦建材股份有限公司"/>
    <s v="江苏省苏州市吴江区七都镇亨通大道8号"/>
    <s v="建筑材料"/>
    <n v="325602548.36000001"/>
    <n v="8586259.3200000003"/>
    <n v="1493"/>
    <s v="Jiangsu Canlon Building Materials Co.,Ltd."/>
    <s v="86-512-63810308"/>
    <s v="yanj@canlon.com.cn;zqq@canlon.com.cn;klgf@canlon.com.cn"/>
    <n v="3"/>
    <x v="3"/>
    <s v="营收较高"/>
    <s v="苏州市"/>
    <n v="218086.10070997992"/>
    <n v="5751.0109310113867"/>
  </r>
  <r>
    <x v="2"/>
    <s v="603238.SH"/>
    <s v="塔牌集团"/>
    <s v="杭州诺邦无纺股份有限公司"/>
    <s v="浙江省杭州市余杭区余杭经济技术开发区宏达路16号"/>
    <s v="美容护理"/>
    <n v="335014332.38"/>
    <n v="7604125.5499999998"/>
    <n v="1324"/>
    <s v="Hangzhou Nbond Nonwovens Co., Ltd."/>
    <s v="86-571-89170100"/>
    <s v="db@nbond.cn"/>
    <n v="1"/>
    <x v="1"/>
    <s v="营收较高"/>
    <s v="杭州市"/>
    <n v="253031.97309667672"/>
    <n v="5743.2972432024171"/>
  </r>
  <r>
    <x v="0"/>
    <s v="300514.SZ"/>
    <s v="拓邦股份"/>
    <s v="深圳友讯达科技股份有限公司"/>
    <s v="广东省深圳市南山区桃源街道光前工业区十七栋六楼"/>
    <s v="电力设备"/>
    <n v="230997541.75999999"/>
    <n v="3823784.34"/>
    <n v="668"/>
    <s v="Shenzhen Friendcom Technology Development Co., Ltd."/>
    <s v="86-755-23230588"/>
    <s v="yxd@friendcom.com"/>
    <n v="1"/>
    <x v="4"/>
    <s v="营收较高"/>
    <s v="深圳市"/>
    <n v="345804.7032335329"/>
    <n v="5724.228053892215"/>
  </r>
  <r>
    <x v="0"/>
    <s v="300819.SZ"/>
    <s v="拓尔思"/>
    <s v="江苏聚杰微纤科技集团股份有限公司"/>
    <s v="江苏省苏州市吴江区八坼镇交通路68号"/>
    <s v="纺织制造"/>
    <n v="141649873.44999999"/>
    <n v="7446721.5800000001"/>
    <n v="1303"/>
    <s v="Jiangsujujiemicrofiber Technologygroup Co.,Ltd."/>
    <s v="86-512-63369004"/>
    <s v="yy4h@jujie.com;lsy.ck@qq.com;jujie@jujie.com"/>
    <n v="3"/>
    <x v="4"/>
    <s v="营收较高"/>
    <s v="苏州市"/>
    <n v="108710.57056792018"/>
    <n v="5715.0587720644671"/>
  </r>
  <r>
    <x v="2"/>
    <s v="688260.SH"/>
    <s v="拓荆科技"/>
    <s v="苏州昀冢电子科技股份有限公司"/>
    <s v="江苏省苏州市昆山市周市镇宋家港路269号"/>
    <s v="消费电子"/>
    <n v="125645397.05"/>
    <n v="5782931.8200000003"/>
    <n v="1013"/>
    <s v="Suzhou Gyz Electronic Technology Co.,Ltd"/>
    <s v="86-512-36831116"/>
    <s v="ir@gyzet.com"/>
    <n v="1"/>
    <x v="2"/>
    <s v="营收较高"/>
    <s v="苏州市"/>
    <n v="124032.96846001974"/>
    <n v="5708.7184797630798"/>
  </r>
  <r>
    <x v="0"/>
    <s v="301121.SZ"/>
    <s v="拓普集团"/>
    <s v="重庆市紫建电子股份有限公司"/>
    <s v="重庆市开州区赵家街道浦里工业新区1-4号楼"/>
    <s v="电力设备"/>
    <n v="157506829.91999999"/>
    <n v="23422034.359999999"/>
    <n v="4104"/>
    <s v="Chongqing Vdl Electronics Co.,Ltd."/>
    <s v="86-23-52862502"/>
    <s v="ir@gdvdl.com"/>
    <n v="1"/>
    <x v="4"/>
    <s v="营收较高"/>
    <s v="重庆市"/>
    <n v="38378.857192982454"/>
    <n v="5707.1233820662765"/>
  </r>
  <r>
    <x v="2"/>
    <s v="688517.SH"/>
    <s v="拓日新能"/>
    <s v="金冠电气股份有限公司"/>
    <s v="河南省南阳市卧龙区高新区"/>
    <s v="电力设备"/>
    <n v="71128471.400000006"/>
    <n v="2202423.92"/>
    <n v="386"/>
    <s v="Jinguan Electric Co.,Ltd."/>
    <s v="86-377-63199188"/>
    <s v="zhengquanbu@nyjinguan.com;jgdq@nyjinguan.com"/>
    <n v="2"/>
    <x v="4"/>
    <s v="营收正常"/>
    <s v="南阳市"/>
    <n v="184270.65129533681"/>
    <n v="5705.7614507772023"/>
  </r>
  <r>
    <x v="2"/>
    <s v="688212.SH"/>
    <s v="拓山重工"/>
    <s v="上海澳华内镜股份有限公司"/>
    <s v="上海市闵行区光中路133弄66号"/>
    <s v="医疗器械"/>
    <n v="81608577.719999999"/>
    <n v="3406863.53"/>
    <n v="599"/>
    <s v="Shanghai Aohua Photoelectricity Endoscope Co.,Ltd."/>
    <s v="86-21-54303731"/>
    <s v="ir@aohua.com"/>
    <n v="1"/>
    <x v="2"/>
    <s v="营收正常"/>
    <s v="上海市"/>
    <n v="136241.36514190317"/>
    <n v="5687.5851919866436"/>
  </r>
  <r>
    <x v="0"/>
    <s v="300399.SZ"/>
    <s v="拓斯达"/>
    <s v="江西天利科技股份有限公司"/>
    <s v="北京市石景山区实兴大街30号院6号楼901室"/>
    <s v="计算机应用"/>
    <n v="140571979.43000001"/>
    <n v="1066088.3999999999"/>
    <n v="188"/>
    <s v="Jiangxi Tianli Technology, Inc."/>
    <s v="86-10-57551331"/>
    <s v="irm@ihandy.cn"/>
    <n v="1"/>
    <x v="3"/>
    <s v="营收较高"/>
    <s v="北京市"/>
    <n v="747723.2948404256"/>
    <n v="5670.6829787234037"/>
  </r>
  <r>
    <x v="0"/>
    <s v="002627.SZ"/>
    <s v="拓维信息"/>
    <s v="湖北三峡旅游集团股份有限公司"/>
    <s v="湖北省宜昌市伍家岗区港窑路5号"/>
    <s v="公路铁路运输"/>
    <n v="515368801.44"/>
    <n v="14239714.93"/>
    <n v="2520"/>
    <s v="Hubei Three Gorges Tourism Group Co.,Ltd."/>
    <s v="86-717-6451437"/>
    <s v="hjh@hbsxly.com;zqsw@hbsxly.com"/>
    <n v="2"/>
    <x v="0"/>
    <s v="营收较高"/>
    <s v="宜昌市"/>
    <n v="204511.42914285715"/>
    <n v="5650.6805277777776"/>
  </r>
  <r>
    <x v="0"/>
    <s v="300165.SZ"/>
    <s v="拓新药业"/>
    <s v="江苏天瑞仪器股份有限公司"/>
    <s v="江苏省苏州市昆山市玉山镇中华园西路1888号天瑞大厦"/>
    <s v="仪器仪表"/>
    <n v="196426783.78999999"/>
    <n v="9451237.7899999991"/>
    <n v="1676"/>
    <s v="Jiangsu Skyray Instrument Co.,Ltd."/>
    <s v="86-512-57017339"/>
    <s v="zqb@skyray-instrument.com"/>
    <n v="1"/>
    <x v="2"/>
    <s v="营收较高"/>
    <s v="苏州市"/>
    <n v="117199.75166467779"/>
    <n v="5639.1633591885438"/>
  </r>
  <r>
    <x v="0"/>
    <s v="300965.SZ"/>
    <s v="台华新材"/>
    <s v="恒宇信通航空装备(北京)股份有限公司"/>
    <s v="陕西省西安市长安区纬二十六路169号中交科技城高端产业集成区(一期)东区4、5号楼"/>
    <s v="国防军工"/>
    <n v="33540079.98"/>
    <n v="687418.45"/>
    <n v="122"/>
    <s v="Beijing Hengyu Datacom Aviation Equipment Co.,Ltd."/>
    <s v="86-29-85721116"/>
    <s v="hengyuxintong@bjhyxt.cn"/>
    <n v="1"/>
    <x v="0"/>
    <s v="营收正常"/>
    <s v="西安市"/>
    <n v="274918.68836065574"/>
    <n v="5634.5774590163928"/>
  </r>
  <r>
    <x v="0"/>
    <s v="300918.SZ"/>
    <s v="台基股份"/>
    <s v="山东南山智尚科技股份有限公司"/>
    <s v="山东省烟台市龙口市东江镇南山工业园"/>
    <s v="服装家纺"/>
    <n v="321695119.69"/>
    <n v="28269485.379999999"/>
    <n v="5022"/>
    <s v="Shandong Nanshan Fashion Sci-Tech Co.,Ltd."/>
    <s v="86-535-8738668"/>
    <s v="zhaohoujie@nanshan.com.cn;jiangyuxun@nanshan.com.cn"/>
    <n v="2"/>
    <x v="4"/>
    <s v="营收较高"/>
    <s v="烟台市"/>
    <n v="64057.172379530064"/>
    <n v="5629.1289088012745"/>
  </r>
  <r>
    <x v="2"/>
    <s v="688328.SH"/>
    <s v="太安堂"/>
    <s v="深圳市深科达智能装备股份有限公司"/>
    <s v="广东省深圳市宝安区福永街道征程二路2号A栋、B栋第一至三层、C栋第一层、D栋"/>
    <s v="专用设备"/>
    <n v="164535638.06"/>
    <n v="5557093.2199999997"/>
    <n v="989"/>
    <s v="Shenzhen S-King Intelligent Equipment Co., Ltd."/>
    <s v="86-755-27889869;86-755-27889869-879"/>
    <s v="irm@szskd.com"/>
    <n v="1"/>
    <x v="2"/>
    <s v="营收较高"/>
    <s v="深圳市"/>
    <n v="166365.66032355916"/>
    <n v="5618.9011324570274"/>
  </r>
  <r>
    <x v="0"/>
    <s v="300903.SZ"/>
    <s v="太辰光"/>
    <s v="广东科翔电子科技股份有限公司"/>
    <s v="广东省惠州市惠阳区大亚湾西区龙山八路9号"/>
    <s v="半导体及元件"/>
    <n v="634368018.61000001"/>
    <n v="18524065.460000001"/>
    <n v="3318"/>
    <s v="Guangdong Kingshine Electronic Technology Co.,Ltd."/>
    <s v="86-752-5181019"/>
    <s v="zqb@kxkjpcb.com"/>
    <n v="1"/>
    <x v="4"/>
    <s v="营收较高"/>
    <s v="惠州市"/>
    <n v="191189.87902652202"/>
    <n v="5582.9009825195908"/>
  </r>
  <r>
    <x v="2"/>
    <s v="600827.SH"/>
    <s v="太钢不锈"/>
    <s v="上海百联集团股份有限公司"/>
    <s v="上海市黄浦区六合路58号新一百大厦13楼"/>
    <s v="零售"/>
    <n v="10286418945.040001"/>
    <n v="155410061.53"/>
    <n v="27841"/>
    <s v="Shanghai Bailian Group Co.,Ltd."/>
    <s v="86-21-63229537;86-21-63223344"/>
    <s v="blgf600827@163.com"/>
    <n v="1"/>
    <x v="3"/>
    <s v="营收极高"/>
    <s v="上海市"/>
    <n v="369470.16791925579"/>
    <n v="5582.0574523185232"/>
  </r>
  <r>
    <x v="0"/>
    <s v="300128.SZ"/>
    <s v="太和水"/>
    <s v="苏州锦富技术股份有限公司"/>
    <s v="江苏省苏州市吴中区工业园区金鸡湖大道88号人工智能产业园C1-601"/>
    <s v="光学光电子"/>
    <n v="199522025.30000001"/>
    <n v="6816371.1500000004"/>
    <n v="1227"/>
    <s v="Suzhou Jinfu Technology Co.,Ltd."/>
    <s v="86-512-62820000"/>
    <s v="jinfu@jin-fu.cn"/>
    <n v="1"/>
    <x v="0"/>
    <s v="营收较高"/>
    <s v="苏州市"/>
    <n v="162609.63757131217"/>
    <n v="5555.3147106764472"/>
  </r>
  <r>
    <x v="2"/>
    <s v="600217.SH"/>
    <s v="太极股份"/>
    <s v="中再资源环境股份有限公司"/>
    <s v="北京市西城区宣武门外大街甲1号环球财讯中心B座8层"/>
    <s v="环保"/>
    <n v="710980894.00999999"/>
    <n v="16376988.539999999"/>
    <n v="2950"/>
    <s v="China Resources And Environment Co.,Ltd."/>
    <s v="86-10-59535600"/>
    <s v="irm@zhongzaizihuan.com"/>
    <n v="1"/>
    <x v="3"/>
    <s v="营收较高"/>
    <s v="北京市"/>
    <n v="241010.47254576272"/>
    <n v="5551.521538983051"/>
  </r>
  <r>
    <x v="2"/>
    <s v="605299.SH"/>
    <s v="太极集团"/>
    <s v="舒华体育股份有限公司"/>
    <s v="福建省泉州市惠安县台商投资区二路口莲内188号舒华二期"/>
    <s v="家用轻工"/>
    <n v="277592621.56999999"/>
    <n v="13282711.1"/>
    <n v="2395"/>
    <s v="Shuhua Sports Co.,Ltd."/>
    <s v="86-595-85933668;86-595-68097629"/>
    <s v="fujianmu@shuhua.com;jiangy@shuhua.com;ir@shuhua.com"/>
    <n v="3"/>
    <x v="3"/>
    <s v="营收较高"/>
    <s v="泉州市"/>
    <n v="115905.06119832984"/>
    <n v="5546.0171607515658"/>
  </r>
  <r>
    <x v="0"/>
    <s v="002727.SZ"/>
    <s v="太极实业"/>
    <s v="一心堂药业集团股份有限公司"/>
    <s v="云南省昆明市呈贡区经济技术开发区鸿翔路1号"/>
    <s v="医药商业"/>
    <n v="3995396903.4499998"/>
    <n v="179380370.34"/>
    <n v="32503.000000000004"/>
    <s v="Yixintang Pharmaceutical Co.,Ltd."/>
    <s v="86-871-68185283"/>
    <s v="1192373467@qq.com"/>
    <n v="1"/>
    <x v="2"/>
    <s v="营收极高"/>
    <s v="昆明市"/>
    <n v="122923.94251146047"/>
    <n v="5518.8865747777127"/>
  </r>
  <r>
    <x v="0"/>
    <s v="000921.SZ"/>
    <s v="太龙股份"/>
    <s v="海信家电集团股份有限公司"/>
    <s v="广东省佛山市顺德区容桂街道容港路8号"/>
    <s v="白色家电"/>
    <n v="18303785340.27"/>
    <n v="266233233.31999999"/>
    <n v="48263"/>
    <s v="Hisense Home Appliances Group Co.,Ltd."/>
    <s v="86-757-28362570"/>
    <s v="hxjdzqb@hisense.com"/>
    <n v="1"/>
    <x v="4"/>
    <s v="营收极高"/>
    <s v="佛山市"/>
    <n v="379250.88246213458"/>
    <n v="5516.3009618133974"/>
  </r>
  <r>
    <x v="0"/>
    <s v="002232.SZ"/>
    <s v="太龙药业"/>
    <s v="启明信息技术股份有限公司"/>
    <s v="吉林省长春市二道区净月高新技术产业开发区百合街1009号"/>
    <s v="计算机应用"/>
    <n v="283574514.50999999"/>
    <n v="8400168.3000000007"/>
    <n v="1525"/>
    <s v="Qiming Information Technology Co.,Ltd"/>
    <s v="86-431-89603547"/>
    <s v="ir_qm@faw.com.cn;hongxs_qm@faw.com.cn"/>
    <n v="2"/>
    <x v="3"/>
    <s v="营收较高"/>
    <s v="长春市"/>
    <n v="185950.5013180328"/>
    <n v="5508.3070819672139"/>
  </r>
  <r>
    <x v="0"/>
    <s v="300410.SZ"/>
    <s v="太平鸟"/>
    <s v="广东正业科技股份有限公司"/>
    <s v="广东省东莞市松山湖园区南园路6号"/>
    <s v="电力设备"/>
    <n v="269914520.07999998"/>
    <n v="8274221.3600000003"/>
    <n v="1505"/>
    <s v="Guangdong Zhengye Technology Co.,Ltd."/>
    <s v="86-769-88774270"/>
    <s v="ir@zhengyee.com"/>
    <n v="1"/>
    <x v="4"/>
    <s v="营收较高"/>
    <s v="东莞市"/>
    <n v="179345.19606644518"/>
    <n v="5497.8215016611302"/>
  </r>
  <r>
    <x v="0"/>
    <s v="002383.SZ"/>
    <s v="太平洋"/>
    <s v="北京合众思壮科技股份有限公司"/>
    <s v="北京市大兴区科创十二街8号院"/>
    <s v="国防军工"/>
    <n v="463577537.11000001"/>
    <n v="14457513.210000001"/>
    <n v="2632"/>
    <s v="Beijing Unistrong Science&amp;Technology Co.,Ltd"/>
    <s v="86-10-58275015"/>
    <s v="dongmi@unistrong.com"/>
    <n v="1"/>
    <x v="0"/>
    <s v="营收较高"/>
    <s v="北京市"/>
    <n v="176131.28309650457"/>
    <n v="5492.976143617022"/>
  </r>
  <r>
    <x v="0"/>
    <s v="002724.SZ"/>
    <s v="太阳电缆"/>
    <s v="海洋王照明科技股份有限公司"/>
    <s v="广东省深圳市光明区高新路1601号海洋王科技楼"/>
    <s v="其他电子"/>
    <n v="304349340.62"/>
    <n v="16845988.699999999"/>
    <n v="3082"/>
    <s v="Ocean'S King Lighting Science &amp; Technology Co.,Ltd"/>
    <s v="86-755-23242666-6496;86-755-23242666-6519"/>
    <s v="chenyan@haiyangwang.com;zhuly@haiyangwang.com;ok@haiyangwang.com"/>
    <n v="3"/>
    <x v="1"/>
    <s v="营收较高"/>
    <s v="深圳市"/>
    <n v="98750.597216093447"/>
    <n v="5465.9275470473713"/>
  </r>
  <r>
    <x v="0"/>
    <s v="002272.SZ"/>
    <s v="太阳能"/>
    <s v="四川川润股份有限公司"/>
    <s v="四川省成都市郫都区现代工业港北区港北六路85号"/>
    <s v="专用设备"/>
    <n v="377225703.13999999"/>
    <n v="9713419.8200000003"/>
    <n v="1779"/>
    <s v="Sichuan Crun Co.,Ltd"/>
    <s v="86-28-61777787"/>
    <s v="lixiang@chuanrun.com;huanglinyang@chuanrun.com;chuanrun@chuanrun.com"/>
    <n v="3"/>
    <x v="2"/>
    <s v="营收较高"/>
    <s v="成都市"/>
    <n v="212043.67798763351"/>
    <n v="5460.044867903317"/>
  </r>
  <r>
    <x v="0"/>
    <s v="300625.SZ"/>
    <s v="太阳纸业"/>
    <s v="广东三雄极光照明股份有限公司"/>
    <s v="广东省广州市南沙区榄核镇良地埠工业区蔡新路293号"/>
    <s v="光学光电子"/>
    <n v="418928766.79000002"/>
    <n v="23223299.379999999"/>
    <n v="4262"/>
    <s v="Guangdong Pak Corporation Co.,Ltd."/>
    <s v="86-20-28660360"/>
    <s v="info@pak.com.cn"/>
    <n v="1"/>
    <x v="0"/>
    <s v="营收较高"/>
    <s v="广州市"/>
    <n v="98293.938711872368"/>
    <n v="5448.92054903801"/>
  </r>
  <r>
    <x v="0"/>
    <s v="300284.SZ"/>
    <s v="太原重工"/>
    <s v="苏交科集团股份有限公司"/>
    <s v="江苏省南京市建邺区富春江东街8号"/>
    <s v="建筑装饰"/>
    <n v="872602693.91999996"/>
    <n v="44077470.450000003"/>
    <n v="8091"/>
    <s v="Jsti Group"/>
    <s v="86-25-86576542"/>
    <s v="sjkdmb@jsti.com"/>
    <n v="1"/>
    <x v="3"/>
    <s v="营收较高"/>
    <s v="南京市"/>
    <n v="107848.55937708565"/>
    <n v="5447.7160363366711"/>
  </r>
  <r>
    <x v="0"/>
    <s v="300520.SZ"/>
    <s v="泰达股份"/>
    <s v="科大国创软件股份有限公司"/>
    <s v="安徽省合肥市蜀山区高新区文曲路355号"/>
    <s v="计算机应用"/>
    <n v="342963723.55000001"/>
    <n v="23558931.43"/>
    <n v="4326"/>
    <s v="Guochuang Software Co.,Ltd."/>
    <s v="86-551-65396760"/>
    <s v="zhengquanbu@ustcsoft.com"/>
    <n v="1"/>
    <x v="3"/>
    <s v="营收较高"/>
    <s v="合肥市"/>
    <n v="79279.640210355996"/>
    <n v="5445.8926098012016"/>
  </r>
  <r>
    <x v="0"/>
    <s v="300008.SZ"/>
    <s v="泰德股份"/>
    <s v="天海融合防务装备技术股份有限公司"/>
    <s v="上海市松江区莘砖公路518号10幢"/>
    <s v="国防军工"/>
    <n v="371697391.48000002"/>
    <n v="5710698.8899999997"/>
    <n v="1055"/>
    <s v="Bestway Marine &amp; Energy Technology Co.,Ltd"/>
    <s v="86-21-60859745;86-21-60859800-9374;86-21-60859800-9837"/>
    <s v="dongwenjie@bestwaysh.com;luyingying@bestwaysh.com;public@bestwaysh.com"/>
    <n v="3"/>
    <x v="0"/>
    <s v="营收较高"/>
    <s v="上海市"/>
    <n v="352319.8023507109"/>
    <n v="5412.9847298578197"/>
  </r>
  <r>
    <x v="2"/>
    <s v="601099.SH"/>
    <s v="泰恩康"/>
    <s v="太平洋证券股份有限公司"/>
    <s v="云南省昆明市盘龙区北京路926号同德广场写字楼31楼"/>
    <s v="证券"/>
    <n v="246971226.47"/>
    <n v="9243232.1600000001"/>
    <n v="1708"/>
    <s v="The Pacific Securities Co.,Ltd"/>
    <s v="86-871-68898121"/>
    <s v="tangweihua@tpyzq.com;luanluan@tpyzq.com;tpy@tpyzq.com"/>
    <n v="3"/>
    <x v="2"/>
    <s v="营收较高"/>
    <s v="昆明市"/>
    <n v="144596.73680913349"/>
    <n v="5411.7284309133493"/>
  </r>
  <r>
    <x v="0"/>
    <s v="002421.SZ"/>
    <s v="泰尔股份"/>
    <s v="深圳达实智能股份有限公司"/>
    <s v="广东省深圳市南山区高新技术产业园达实智能大厦"/>
    <s v="计算机应用"/>
    <n v="625000561.40999997"/>
    <n v="12993505.439999999"/>
    <n v="2405"/>
    <s v="Shenzhen Das Intellitech Co.,Ltd."/>
    <s v="86-755-26525166"/>
    <s v="das@chn-das.com"/>
    <n v="1"/>
    <x v="3"/>
    <s v="营收较高"/>
    <s v="深圳市"/>
    <n v="259875.49330977129"/>
    <n v="5402.7049646569649"/>
  </r>
  <r>
    <x v="2"/>
    <s v="688080.SH"/>
    <s v="泰福泵业"/>
    <s v="北京映翰通网络技术股份有限公司"/>
    <s v="北京市朝阳区紫月路18号院3号楼501室"/>
    <s v="通信设备"/>
    <n v="61302233.289999999"/>
    <n v="1965260.99"/>
    <n v="365"/>
    <s v="Beijing Inhand Networks Technology Co.,Ltd."/>
    <s v="86-10-84170010-8020"/>
    <s v="zhongcheng@inhand.com.cn;liyh@inhand.com.cn;inhand@inhand.com.cn"/>
    <n v="3"/>
    <x v="1"/>
    <s v="营收正常"/>
    <s v="北京市"/>
    <n v="167951.32408219177"/>
    <n v="5384.2766849315067"/>
  </r>
  <r>
    <x v="1"/>
    <s v="834765.BJ"/>
    <s v="泰格医药"/>
    <s v="深圳市美之高科技股份有限公司"/>
    <s v="广东省深圳市龙岗区坪地街道坪东社区康明路10号"/>
    <s v="家用轻工"/>
    <n v="134395716.55000001"/>
    <n v="5032894.3"/>
    <n v="937"/>
    <s v="Shenzhen Meizhigao Technology Co.,Ltd."/>
    <s v="86-755-25161658"/>
    <s v="fin@meizhigao.com"/>
    <n v="1"/>
    <x v="3"/>
    <s v="营收较高"/>
    <s v="深圳市"/>
    <n v="143431.92801494131"/>
    <n v="5371.2852721451436"/>
  </r>
  <r>
    <x v="0"/>
    <s v="300836.SZ"/>
    <s v="泰豪科技"/>
    <s v="昆山佰奥智能装备股份有限公司"/>
    <s v="江苏省苏州市昆山市玉山镇紫竹路1689号6号房"/>
    <s v="专用设备"/>
    <n v="47154816.32"/>
    <n v="4259833.96"/>
    <n v="797"/>
    <s v="Kunshan Topa Intelligent Equipment Co.,Ltd"/>
    <s v="86-512-33326888"/>
    <s v="kstopa@kstopa.com.cn"/>
    <n v="1"/>
    <x v="2"/>
    <s v="营收正常"/>
    <s v="苏州市"/>
    <n v="59165.390614805518"/>
    <n v="5344.8355834378917"/>
  </r>
  <r>
    <x v="2"/>
    <s v="603008.SH"/>
    <s v="泰禾智能"/>
    <s v="喜临门家具股份有限公司"/>
    <s v="浙江省绍兴市越城区灵芝镇二环北路一号"/>
    <s v="家用轻工"/>
    <n v="1404607863.54"/>
    <n v="53920500.450000003"/>
    <n v="10088.999999999998"/>
    <s v="Xilinmen Furniture Co.,Ltd"/>
    <s v="86-575-85159531"/>
    <s v="xilinmen@chinabed.com"/>
    <n v="1"/>
    <x v="3"/>
    <s v="营收极高"/>
    <s v="绍兴市"/>
    <n v="139221.71310734467"/>
    <n v="5344.4841361879289"/>
  </r>
  <r>
    <x v="2"/>
    <s v="600449.SH"/>
    <s v="泰和科技"/>
    <s v="宁夏建材集团股份有限公司"/>
    <s v="宁夏回族自治区银川市金凤区人民广场东街219号建材大厦"/>
    <s v="建筑材料"/>
    <n v="981408359.49000001"/>
    <n v="14713799.119999999"/>
    <n v="2761"/>
    <s v="Ningxia Building Materials Group Co.,Ltd"/>
    <s v="86-951-2085256;86-951-2052215"/>
    <s v="linfengping@sinoma.cn;liangyuanyan2021@126.com;ningxiajiancai@sinoma.cn"/>
    <n v="3"/>
    <x v="3"/>
    <s v="营收较高"/>
    <s v="宁夏回族自治区银川市"/>
    <n v="355453.95128214417"/>
    <n v="5329.1557841361819"/>
  </r>
  <r>
    <x v="0"/>
    <s v="301027.SZ"/>
    <s v="泰和新材"/>
    <s v="华蓝集团股份公司"/>
    <s v="广西壮族自治区南宁市青秀区月湾路1号南国弈园"/>
    <s v="建筑装饰"/>
    <n v="185554755.65000001"/>
    <n v="16645145.51"/>
    <n v="3139"/>
    <s v="Hualan Group Co.,Ltd."/>
    <s v="86-771-5775576"/>
    <s v="hldongban@163.com"/>
    <n v="1"/>
    <x v="3"/>
    <s v="营收较高"/>
    <s v="广西壮族自治区南宁市"/>
    <n v="59112.696925772543"/>
    <n v="5302.6905097164699"/>
  </r>
  <r>
    <x v="2"/>
    <s v="600336.SH"/>
    <s v="泰嘉股份"/>
    <s v="澳柯玛股份有限公司"/>
    <s v="山东省青岛市黄岛区西海岸新区太行山路2号澳柯玛创新中心"/>
    <s v="白色家电"/>
    <n v="2214466727.1100001"/>
    <n v="37750711.359999999"/>
    <n v="7164"/>
    <s v="Aucma Co.,Ltd."/>
    <s v="86-532-86765129"/>
    <s v="xuyc@aucma.com.cn;dmb@aucma.com.cn"/>
    <n v="2"/>
    <x v="4"/>
    <s v="营收极高"/>
    <s v="青岛市"/>
    <n v="309110.37508514797"/>
    <n v="5269.5018648799551"/>
  </r>
  <r>
    <x v="0"/>
    <s v="002886.SZ"/>
    <s v="泰晶科技"/>
    <s v="深圳市沃特新材料股份有限公司"/>
    <s v="广东省深圳市南山区西丽街道西丽社区留新四路万科云城三期C区九栋B座3101房(国际创新谷7栋B座3101房)"/>
    <s v="化工合成材料"/>
    <n v="346157249.79000002"/>
    <n v="5091837.67"/>
    <n v="968"/>
    <s v="Shenzhen Wote Advanced Materials Co.,Ltd"/>
    <s v="86-755-26880862"/>
    <s v="stock@wotlon.com"/>
    <n v="1"/>
    <x v="0"/>
    <s v="营收较高"/>
    <s v="深圳市"/>
    <n v="357600.46465909091"/>
    <n v="5260.1628822314051"/>
  </r>
  <r>
    <x v="0"/>
    <s v="300460.SZ"/>
    <s v="泰林生物"/>
    <s v="广东惠伦晶体科技股份有限公司"/>
    <s v="广东省东莞市黄江镇黄江东环路68号"/>
    <s v="半导体及元件"/>
    <n v="121992665.78"/>
    <n v="5374335.6900000004"/>
    <n v="1030"/>
    <s v="Guangdong Faith Long Crystal Technology Co.,Ltd."/>
    <s v="86-769-38879888-2233"/>
    <s v="flzqsw@dgylec.com"/>
    <n v="1"/>
    <x v="4"/>
    <s v="营收较高"/>
    <s v="东莞市"/>
    <n v="118439.48133980583"/>
    <n v="5217.8016407766991"/>
  </r>
  <r>
    <x v="0"/>
    <s v="000020.SZ"/>
    <s v="泰慕士"/>
    <s v="深圳中恒华发股份有限公司"/>
    <s v="广东省深圳市福田区华发北路411栋华发大厦东座6楼"/>
    <s v="光学光电子"/>
    <n v="171781149.77000001"/>
    <n v="5905981.4699999997"/>
    <n v="1133"/>
    <s v="Shenzhen Zhongheng Huafa Co., Ltd."/>
    <s v="86-755-86360201"/>
    <s v="huafainvestor@126.com.cn"/>
    <n v="1"/>
    <x v="0"/>
    <s v="营收较高"/>
    <s v="深圳市"/>
    <n v="151616.19573698146"/>
    <n v="5212.6932656663721"/>
  </r>
  <r>
    <x v="0"/>
    <s v="000727.SZ"/>
    <s v="泰瑞机器"/>
    <s v="冠捷电子科技股份有限公司"/>
    <s v="江苏省南京市栖霞区天佑路77号"/>
    <s v="光学光电子"/>
    <n v="16384460845.120001"/>
    <n v="118463287.65000001"/>
    <n v="22734"/>
    <s v="Tpv Technology Co.,Ltd."/>
    <s v="86-755-36358633;86-25-66852685"/>
    <s v="stock@tpv-tech.com"/>
    <n v="1"/>
    <x v="0"/>
    <s v="营收极高"/>
    <s v="南京市"/>
    <n v="720702.94911234279"/>
    <n v="5210.8422472948014"/>
  </r>
  <r>
    <x v="0"/>
    <s v="002209.SZ"/>
    <s v="泰山石油"/>
    <s v="广州达意隆包装机械股份有限公司"/>
    <s v="广东省广州市黄埔区云埔一路23号"/>
    <s v="专用设备"/>
    <n v="216868411.18000001"/>
    <n v="7154880.1699999999"/>
    <n v="1376"/>
    <s v="Guangzhou Tech-Long Packaging Machinery Co.,Ltd."/>
    <s v="86-20-62956877;86-20-62956848"/>
    <s v="public@tech-long.com;fengtianlu@tech-long.com;wyn@tech-long.com"/>
    <n v="3"/>
    <x v="2"/>
    <s v="营收较高"/>
    <s v="广州市"/>
    <n v="157607.85696220931"/>
    <n v="5199.7675654069762"/>
  </r>
  <r>
    <x v="0"/>
    <s v="300162.SZ"/>
    <s v="泰胜风能"/>
    <s v="深圳雷曼光电科技股份有限公司"/>
    <s v="广东省深圳市南山区松白路百旺信高科技工业园二区第八栋"/>
    <s v="光学光电子"/>
    <n v="290537879.80000001"/>
    <n v="8012832.4500000002"/>
    <n v="1542"/>
    <s v="Ledman Optoelectronic Co.,Ltd."/>
    <s v="86-755-86137035"/>
    <s v="ledman@ledman.cn"/>
    <n v="1"/>
    <x v="0"/>
    <s v="营收较高"/>
    <s v="深圳市"/>
    <n v="188416.264461738"/>
    <n v="5196.3893968871598"/>
  </r>
  <r>
    <x v="2"/>
    <s v="600742.SH"/>
    <s v="泰坦股份"/>
    <s v="长春一汽富维汽车零部件股份有限公司"/>
    <s v="吉林省长春市绿园区汽车产业开发区东风南街1399号"/>
    <s v="汽车零部件"/>
    <n v="4271471311.5799999"/>
    <n v="75352859.689999998"/>
    <n v="14507.000000000002"/>
    <s v="Changchun Faway Automobile Components Co.,Ltd"/>
    <s v="86-431-85765755"/>
    <s v="yus@faway.com;tengyf@faway.com"/>
    <n v="2"/>
    <x v="1"/>
    <s v="营收极高"/>
    <s v="长春市"/>
    <n v="294442.08393051627"/>
    <n v="5194.2413793341138"/>
  </r>
  <r>
    <x v="0"/>
    <s v="002017.SZ"/>
    <s v="泰坦科技"/>
    <s v="东信和平科技股份有限公司"/>
    <s v="广东省珠海市香洲区南屏科技工业园屏工中路8号"/>
    <s v="通信设备"/>
    <n v="272802431.22000003"/>
    <n v="8440714.0800000001"/>
    <n v="1629"/>
    <s v="Eastcompeace Technology Co.,Ltd"/>
    <s v="86-756-8682893"/>
    <s v="eastcompeace@eastcompeace.com"/>
    <n v="1"/>
    <x v="1"/>
    <s v="营收较高"/>
    <s v="珠海市"/>
    <n v="167466.19473296503"/>
    <n v="5181.531049723757"/>
  </r>
  <r>
    <x v="0"/>
    <s v="300283.SZ"/>
    <s v="泰祥股份"/>
    <s v="温州宏丰电工合金股份有限公司"/>
    <s v="浙江省温州市龙湾区瓯江口产业集聚区瓯锦大道5600号"/>
    <s v="电力设备"/>
    <n v="475977564.48000002"/>
    <n v="7014539.46"/>
    <n v="1357"/>
    <s v="Wenzhou Hongfeng Electrical Alloy Co.,Ltd."/>
    <s v="86-577-85515911"/>
    <s v="zqb@wzhf.com;wzhf@wzhf.com"/>
    <n v="2"/>
    <x v="4"/>
    <s v="营收较高"/>
    <s v="温州市"/>
    <n v="350757.2324834193"/>
    <n v="5169.1521444362561"/>
  </r>
  <r>
    <x v="0"/>
    <s v="300747.SZ"/>
    <s v="泰永长征"/>
    <s v="武汉锐科光纤激光技术股份有限公司"/>
    <s v="湖北省武汉市江夏区东湖开发区高新大道999号"/>
    <s v="自动化设备"/>
    <n v="701270661.30999994"/>
    <n v="20903707.460000001"/>
    <n v="4055"/>
    <s v="Wuhan Raycus Fiber Laser Technologies Co.,Ltd."/>
    <s v="86-27-81338818"/>
    <s v="stock@raycuslaser.com;lxl@raycuslaser.com"/>
    <n v="2"/>
    <x v="2"/>
    <s v="营收较高"/>
    <s v="武汉市"/>
    <n v="172939.74384956842"/>
    <n v="5155.0449963008632"/>
  </r>
  <r>
    <x v="2"/>
    <s v="600959.SH"/>
    <s v="探路者"/>
    <s v="江苏省广电有线信息网络股份有限公司"/>
    <s v="江苏省南京市栖霞区麒麟科技创新园运粮河西路101号江苏有线三网融合枢纽中心"/>
    <s v="传媒"/>
    <n v="1752257278.6800001"/>
    <n v="91999976.640000001"/>
    <n v="17865"/>
    <s v="Jiangsu Broadcasting Cable Information Network Corporation Limited"/>
    <s v="86-25-83187799"/>
    <s v="jscn@jscnnet.com"/>
    <n v="1"/>
    <x v="4"/>
    <s v="营收极高"/>
    <s v="南京市"/>
    <n v="98083.250975650721"/>
    <n v="5149.7328094038621"/>
  </r>
  <r>
    <x v="2"/>
    <s v="603070.SH"/>
    <s v="碳元科技"/>
    <s v="万控智造股份有限公司"/>
    <s v="浙江省温州市乐清市北白象镇温州大桥工业园区万控智造大楼"/>
    <s v="电力设备"/>
    <n v="436289934.31"/>
    <n v="18143920.68"/>
    <n v="3526"/>
    <s v="Wecome Intelligent Manufacturing Co.,Ltd."/>
    <s v="86-577-57189098"/>
    <s v="wkdb@wecome.com.cn"/>
    <n v="1"/>
    <x v="4"/>
    <s v="营收较高"/>
    <s v="温州市"/>
    <n v="123735.09197674418"/>
    <n v="5145.7517526942711"/>
  </r>
  <r>
    <x v="0"/>
    <s v="002589.SZ"/>
    <s v="汤臣倍健"/>
    <s v="瑞康医药集团股份有限公司"/>
    <s v="山东省烟台市芝罘区机场路326号"/>
    <s v="医药商业"/>
    <n v="4093497042.6700001"/>
    <n v="42736596.170000002"/>
    <n v="8369"/>
    <s v="Realcan Pharmaceutical Group Co.,Ltd."/>
    <s v="86-535-6737695"/>
    <s v="zhouyun@realcan.cn;stock@realcan.cn"/>
    <n v="2"/>
    <x v="2"/>
    <s v="营收极高"/>
    <s v="烟台市"/>
    <n v="489126.18504839292"/>
    <n v="5106.5355681682404"/>
  </r>
  <r>
    <x v="0"/>
    <s v="300478.SZ"/>
    <s v="汤姆猫"/>
    <s v="杭州高新橡塑材料股份有限公司"/>
    <s v="浙江省杭州市余杭区径山镇后村桥路3号"/>
    <s v="化工合成材料"/>
    <n v="67142366.879999995"/>
    <n v="1265375.92"/>
    <n v="248"/>
    <s v="Hangzhou Gaoxin Rubber &amp; Plastic Materials Co.,Ltd."/>
    <s v="86-571-88581338"/>
    <s v="hzgx@gxsl.com"/>
    <n v="1"/>
    <x v="0"/>
    <s v="营收正常"/>
    <s v="杭州市"/>
    <n v="270735.35032258061"/>
    <n v="5102.3222580645161"/>
  </r>
  <r>
    <x v="1"/>
    <s v="834062.BJ"/>
    <s v="唐德影视"/>
    <s v="科润智能控制股份有限公司"/>
    <s v="浙江省衢州市江山市山海协作园区开源路1号"/>
    <s v="电力设备"/>
    <n v="136513887.5"/>
    <n v="3315648.63"/>
    <n v="653"/>
    <s v="Kerun Intelligent Control Co.,Ltd"/>
    <s v="86-570-4982888"/>
    <s v="liqiang0570@qq.com"/>
    <n v="1"/>
    <x v="4"/>
    <s v="营收较高"/>
    <s v="衢州市"/>
    <n v="209056.48928024503"/>
    <n v="5077.5629862174574"/>
  </r>
  <r>
    <x v="0"/>
    <s v="300535.SZ"/>
    <s v="唐人神"/>
    <s v="四川达威科技股份有限公司"/>
    <s v="四川省成都市武侯区高新区新园南四路89号"/>
    <s v="化学制品"/>
    <n v="112927957.16"/>
    <n v="4474714.71"/>
    <n v="883"/>
    <s v="Sichuan Dowell Science And Technologyinc."/>
    <s v="86-28-85136056-8500;86-28-85136056"/>
    <s v="dowell@dowellchem.cn"/>
    <n v="1"/>
    <x v="3"/>
    <s v="营收较高"/>
    <s v="成都市"/>
    <n v="127891.23121177802"/>
    <n v="5067.6270781426956"/>
  </r>
  <r>
    <x v="0"/>
    <s v="300253.SZ"/>
    <s v="唐山港"/>
    <s v="卫宁健康科技集团股份有限公司"/>
    <s v="上海市静安区寿阳路99弄9号卫宁健康大厦"/>
    <s v="计算机应用"/>
    <n v="445524588.55000001"/>
    <n v="31763439.870000001"/>
    <n v="6271"/>
    <s v="Winning Health Technology Group Co.,Ltd."/>
    <s v="86-21-80331033"/>
    <s v="wndsh@winning.com.cn"/>
    <n v="1"/>
    <x v="3"/>
    <s v="营收较高"/>
    <s v="上海市"/>
    <n v="71045.222221336313"/>
    <n v="5065.1315372348909"/>
  </r>
  <r>
    <x v="2"/>
    <s v="603326.SH"/>
    <s v="唐源电气"/>
    <s v="南京我乐家居股份有限公司"/>
    <s v="江苏省南京市江宁区江宁经济技术开发区清水亭西路218号"/>
    <s v="家用轻工"/>
    <n v="318684425.95999998"/>
    <n v="13469642.4"/>
    <n v="2671"/>
    <s v="Nanjing Olo Home Furnishing Co.,Ltd"/>
    <s v="86-25-52718000"/>
    <s v="olozq@olo-home.com"/>
    <n v="1"/>
    <x v="3"/>
    <s v="营收较高"/>
    <s v="南京市"/>
    <n v="119312.77647323099"/>
    <n v="5042.9211531261699"/>
  </r>
  <r>
    <x v="0"/>
    <s v="002094.SZ"/>
    <s v="桃李面包"/>
    <s v="青岛金王应用化学股份有限公司"/>
    <s v="山东省青岛市崂山区香港东路195号上实中心T3楼15、16楼"/>
    <s v="美容护理"/>
    <n v="945102543.41999996"/>
    <n v="13206542.01"/>
    <n v="2628"/>
    <s v="Qingdao Kingking Applied Chemistry Co.,Ltd"/>
    <s v="86-532-85779728"/>
    <s v="stock@chinakingking.com;qsb@chinakingking.com"/>
    <n v="2"/>
    <x v="1"/>
    <s v="营收较高"/>
    <s v="青岛市"/>
    <n v="359628.06066210044"/>
    <n v="5025.3203995433787"/>
  </r>
  <r>
    <x v="0"/>
    <s v="002213.SZ"/>
    <s v="特宝生物"/>
    <s v="深圳市大为创新科技股份有限公司"/>
    <s v="广东省深圳市南山区粤海街道高新区社区科技南路18号深圳湾科技生态园12栋A1406"/>
    <s v="综合"/>
    <n v="161115634.87"/>
    <n v="2075646.33"/>
    <n v="415"/>
    <s v="Shenzhen Dawei Innovation Technology Co.,Ltd."/>
    <s v="86-755-86555281"/>
    <s v="db@daweimail.com;dawei@daweimail.com"/>
    <n v="2"/>
    <x v="2"/>
    <s v="营收较高"/>
    <s v="深圳市"/>
    <n v="388230.44546987955"/>
    <n v="5001.5574216867471"/>
  </r>
  <r>
    <x v="2"/>
    <s v="600301.SH"/>
    <s v="特变电工"/>
    <s v="南宁化工股份有限公司"/>
    <s v="广西壮族自治区南宁市青秀区金浦路33号北部湾国际港务大厦29层"/>
    <s v="建筑装饰"/>
    <n v="69897665.909999996"/>
    <n v="4341922.2300000004"/>
    <n v="872"/>
    <s v="Nanning Chemical Industry Co.,Ltd"/>
    <s v="86-771-4835135;86-771-4821093"/>
    <s v="nhgf@nh.com.cn"/>
    <n v="1"/>
    <x v="3"/>
    <s v="营收正常"/>
    <s v="广西壮族自治区南宁市"/>
    <n v="80157.873749999999"/>
    <n v="4979.2686123853218"/>
  </r>
  <r>
    <x v="0"/>
    <s v="300539.SZ"/>
    <s v="特发服务"/>
    <s v="宁波横河精密工业股份有限公司"/>
    <s v="浙江省宁波市慈溪市新兴产业集群区宗汉街道新兴大道588号"/>
    <s v="化工合成材料"/>
    <n v="163858678.52000001"/>
    <n v="5030780.59"/>
    <n v="1014"/>
    <s v="Ningbo Henghe Precision Industry Co.,Ltd."/>
    <s v="86-574-63254939"/>
    <s v="samuelhu@mouldcenter.com;zhengquanbu@mouldcenter.com"/>
    <n v="2"/>
    <x v="0"/>
    <s v="营收较高"/>
    <s v="宁波市"/>
    <n v="161596.32990138067"/>
    <n v="4961.3220808678498"/>
  </r>
  <r>
    <x v="2"/>
    <s v="688082.SH"/>
    <s v="特发信息"/>
    <s v="盛美半导体设备(上海)股份有限公司"/>
    <s v="上海市浦东新区(上海)自由贸易试验区蔡伦路1690号第4幢"/>
    <s v="半导体及元件"/>
    <n v="353723933.81999999"/>
    <n v="4311124.71"/>
    <n v="869"/>
    <s v="Acm Research (Shanghai), Inc."/>
    <s v="86-21-50276506"/>
    <s v="ir@acmrcsh.com"/>
    <n v="1"/>
    <x v="4"/>
    <s v="营收较高"/>
    <s v="上海市"/>
    <n v="407047.10451093211"/>
    <n v="4961.0180782508633"/>
  </r>
  <r>
    <x v="2"/>
    <s v="603708.SH"/>
    <s v="特力A"/>
    <s v="家家悦集团股份有限公司"/>
    <s v="山东省威海市环翠区经济技术开发区大庆路53号九龙城国际大厦"/>
    <s v="零售"/>
    <n v="5107560645.4399996"/>
    <n v="130586472.45999999"/>
    <n v="26333.000000000004"/>
    <s v="Jiajiayue Group Co.,Ltd."/>
    <s v="86-631-5220641"/>
    <s v="jiajiayue@jiajiayue.com.cn"/>
    <n v="1"/>
    <x v="3"/>
    <s v="营收极高"/>
    <s v="威海市"/>
    <n v="193960.45438954918"/>
    <n v="4959.0427395283477"/>
  </r>
  <r>
    <x v="0"/>
    <s v="300329.SZ"/>
    <s v="特锐德"/>
    <s v="海伦钢琴股份有限公司"/>
    <s v="浙江省宁波市北仑区龙潭山路36号"/>
    <s v="家用轻工"/>
    <n v="97213870.560000002"/>
    <n v="6307357.6200000001"/>
    <n v="1280"/>
    <s v="Hailun Piano Co.,Ltd."/>
    <s v="86-574-86813822"/>
    <s v="phil@hailunpiano.com;lijing@hailunpiano.com"/>
    <n v="2"/>
    <x v="3"/>
    <s v="营收正常"/>
    <s v="宁波市"/>
    <n v="75948.336374999999"/>
    <n v="4927.6231406249999"/>
  </r>
  <r>
    <x v="2"/>
    <s v="603171.SH"/>
    <s v="特一药业"/>
    <s v="税友软件集团股份有限公司"/>
    <s v="浙江省杭州市滨江区浦沿街道南环路3738号"/>
    <s v="计算机应用"/>
    <n v="298911644.48000002"/>
    <n v="30445795.359999999"/>
    <n v="6204"/>
    <s v="Servyou Software Group Co.,Ltd."/>
    <s v="86-571-56688117"/>
    <s v="servyoustock@servyou.com.cn"/>
    <n v="1"/>
    <x v="3"/>
    <s v="营收较高"/>
    <s v="杭州市"/>
    <n v="48180.471386202451"/>
    <n v="4907.4460606060602"/>
  </r>
  <r>
    <x v="0"/>
    <s v="002837.SZ"/>
    <s v="腾达建设"/>
    <s v="深圳市英维克科技股份有限公司"/>
    <s v="广东省深圳市龙华区观澜街道观光路1303号鸿信工业园9号厂房1-3楼"/>
    <s v="专用设备"/>
    <n v="400173374.16000003"/>
    <n v="12686178.439999999"/>
    <n v="2589"/>
    <s v="Shenzhen Envicool Technology Co.,Ltd."/>
    <s v="86-755-66823167"/>
    <s v="ir@envicool.com"/>
    <n v="1"/>
    <x v="2"/>
    <s v="营收较高"/>
    <s v="深圳市"/>
    <n v="154566.7725608343"/>
    <n v="4900.0302974121278"/>
  </r>
  <r>
    <x v="2"/>
    <s v="603700.SH"/>
    <s v="腾景科技"/>
    <s v="宁波水表(集团)股份有限公司"/>
    <s v="浙江省宁波市江北区洪兴路355号"/>
    <s v="仪器仪表"/>
    <n v="244440880.75999999"/>
    <n v="5966081.8099999996"/>
    <n v="1222"/>
    <s v="Ningbo Water Meter (Group) Co.,Ltd."/>
    <s v="86-574-88195854"/>
    <s v="zqb@chinawatermeter.com"/>
    <n v="1"/>
    <x v="2"/>
    <s v="营收较高"/>
    <s v="宁波市"/>
    <n v="200033.45397708673"/>
    <n v="4882.227340425532"/>
  </r>
  <r>
    <x v="0"/>
    <s v="300287.SZ"/>
    <s v="腾龙股份"/>
    <s v="北京飞利信科技股份有限公司"/>
    <s v="北京市海淀区塔院志新村2号飞利信大厦"/>
    <s v="计算机应用"/>
    <n v="321764889.88999999"/>
    <n v="5646514.6399999997"/>
    <n v="1159"/>
    <s v="Beijing Philisense Technology Co.,Ltd."/>
    <s v="86-10-62053775;86-10-62058123"/>
    <s v="phls@philisense.com"/>
    <n v="1"/>
    <x v="3"/>
    <s v="营收较高"/>
    <s v="北京市"/>
    <n v="277622.85581535805"/>
    <n v="4871.884935289042"/>
  </r>
  <r>
    <x v="2"/>
    <s v="600108.SH"/>
    <s v="腾亚精工"/>
    <s v="甘肃亚盛实业(集团)股份有限公司"/>
    <s v="甘肃省兰州市城关区雁兴路21号"/>
    <s v="种植业与林业"/>
    <n v="590688347.44000006"/>
    <n v="25091572.649999999"/>
    <n v="5180"/>
    <s v="Gansu Yasheng Industrial(Group) Co.,Ltd"/>
    <s v="86-931-8857057"/>
    <s v="ysjtdshbgs@163.com"/>
    <n v="1"/>
    <x v="2"/>
    <s v="营收较高"/>
    <s v="兰州市"/>
    <n v="114032.49950579152"/>
    <n v="4843.9329440154434"/>
  </r>
  <r>
    <x v="0"/>
    <s v="002902.SZ"/>
    <s v="腾远钴业"/>
    <s v="东莞铭普光磁股份有限公司"/>
    <s v="广东省东莞市石排镇东园大道石排段157号1号楼"/>
    <s v="通信设备"/>
    <n v="520082439.64999998"/>
    <n v="20789462.079999998"/>
    <n v="4314"/>
    <s v="Dongguan Mentech Optical &amp; Magnetic Co.,Ltd."/>
    <s v="86-769-86921000"/>
    <s v="ir@mnc-tek.com.cn"/>
    <n v="1"/>
    <x v="1"/>
    <s v="营收较高"/>
    <s v="东莞市"/>
    <n v="120556.89375289754"/>
    <n v="4819.0686323597583"/>
  </r>
  <r>
    <x v="2"/>
    <s v="601106.SH"/>
    <s v="天安新材"/>
    <s v="中国第一重型机械股份公司"/>
    <s v="黑龙江省齐齐哈尔市富拉尔基区红宝石办事处厂前路9号"/>
    <s v="专用设备"/>
    <n v="4221704188.6599998"/>
    <n v="38685344.549999997"/>
    <n v="8049"/>
    <s v="China First Heavy Industries"/>
    <s v="86-452-6810123;86-452-6805591"/>
    <s v="hu.eg@chfi.com;liu.yuan@cfhi.com;zjlb@cfhi.com"/>
    <n v="3"/>
    <x v="2"/>
    <s v="营收极高"/>
    <s v="齐齐哈尔市"/>
    <n v="524500.45827556215"/>
    <n v="4806.2299105478942"/>
  </r>
  <r>
    <x v="0"/>
    <s v="002823.SZ"/>
    <s v="天奥电子"/>
    <s v="深圳市凯中精密技术股份有限公司"/>
    <s v="广东省深圳市坪山区龙田街道规划四路1号"/>
    <s v="电力设备"/>
    <n v="612658140.92999995"/>
    <n v="20062305.050000001"/>
    <n v="4180"/>
    <s v="Shenzhen Kaizhong Precision Technology Co.,Ltd."/>
    <s v="86-755-86264859"/>
    <s v="lilian.qin@kaizhong.com"/>
    <n v="1"/>
    <x v="4"/>
    <s v="营收较高"/>
    <s v="深圳市"/>
    <n v="146568.9332368421"/>
    <n v="4799.5945095693778"/>
  </r>
  <r>
    <x v="0"/>
    <s v="300075.SZ"/>
    <s v="天邦食品"/>
    <s v="北京数字政通科技股份有限公司"/>
    <s v="北京市海淀区中关村软件园9号楼国际软件大厦三区101室"/>
    <s v="计算机应用"/>
    <n v="250497164.06999999"/>
    <n v="37995092.740000002"/>
    <n v="7926"/>
    <s v="Beijing Egova Co.,Ltd"/>
    <s v="86-10-56161618"/>
    <s v="egova@egova.com.cn"/>
    <n v="1"/>
    <x v="3"/>
    <s v="营收较高"/>
    <s v="北京市"/>
    <n v="31604.48701362604"/>
    <n v="4793.728581882413"/>
  </r>
  <r>
    <x v="1"/>
    <s v="836892.BJ"/>
    <s v="天保基建"/>
    <s v="广东广咨国际工程投资顾问股份有限公司"/>
    <s v="广东省广州市越秀区环市路316号金鹰大厦11楼"/>
    <s v="建筑装饰"/>
    <n v="67980226.359999999"/>
    <n v="4077386.55"/>
    <n v="852"/>
    <s v="Guangdong Guangzi International Engineering Investment Consultants Co., Ltd."/>
    <s v="86-20-83541803"/>
    <s v="gzir@greatgz.cn"/>
    <n v="1"/>
    <x v="3"/>
    <s v="营收正常"/>
    <s v="广州市"/>
    <n v="79788.998075117372"/>
    <n v="4785.6649647887325"/>
  </r>
  <r>
    <x v="2"/>
    <s v="603180.SH"/>
    <s v="天臣医疗"/>
    <s v="金牌厨柜家居科技股份有限公司"/>
    <s v="福建省厦门市同安区同安工业集中区同安园集和路190号"/>
    <s v="家用轻工"/>
    <n v="568700594.36000001"/>
    <n v="30279081.789999999"/>
    <n v="6331"/>
    <s v="Goldenhome Living Co.,Ltd."/>
    <s v="86-592-5556861"/>
    <s v="goldenhome@canc.com.cn"/>
    <n v="1"/>
    <x v="3"/>
    <s v="营收较高"/>
    <s v="厦门市"/>
    <n v="89827.925187174231"/>
    <n v="4782.6696872531984"/>
  </r>
  <r>
    <x v="0"/>
    <s v="002036.SZ"/>
    <s v="天宸股份"/>
    <s v="联创电子科技股份有限公司"/>
    <s v="江西省南昌市青山湖区高新区京东大道1699号"/>
    <s v="光学光电子"/>
    <n v="2005233582.96"/>
    <n v="40122045.109999999"/>
    <n v="8410"/>
    <s v="Lianchuang Electronic Technology Co.,Ltd"/>
    <s v="86-791-88161608"/>
    <s v="gq_lu@lcetron.com;jun_xiong@lcetron.com;lce@lcetron.com"/>
    <n v="3"/>
    <x v="0"/>
    <s v="营收极高"/>
    <s v="南昌市"/>
    <n v="238434.43317003569"/>
    <n v="4770.754472057075"/>
  </r>
  <r>
    <x v="0"/>
    <s v="002246.SZ"/>
    <s v="天成自控"/>
    <s v="北方化学工业股份有限公司"/>
    <s v="四川省泸州市龙马潭区高坝"/>
    <s v="化学制品"/>
    <n v="540229264.02999997"/>
    <n v="15835536.84"/>
    <n v="3321"/>
    <s v="North Chemical Industries Co.,Ltd."/>
    <s v="86-830-2796927;86-830-2796924"/>
    <s v="dcysh@163.com;snc2002@163.com;ncic0830@163.com"/>
    <n v="3"/>
    <x v="3"/>
    <s v="营收较高"/>
    <s v="泸州市"/>
    <n v="162670.66065341764"/>
    <n v="4768.3037759710933"/>
  </r>
  <r>
    <x v="0"/>
    <s v="300166.SZ"/>
    <s v="天晟新材"/>
    <s v="北京东方国信科技股份有限公司"/>
    <s v="北京市朝阳区创达三路1号院1号楼东方国信大厦"/>
    <s v="计算机应用"/>
    <n v="469586567.04000002"/>
    <n v="41395602.369999997"/>
    <n v="8688"/>
    <s v="Business-Intelligence Of Oriental Nations Corporation Ltd."/>
    <s v="86-10-64392089"/>
    <s v="investor@bonc.com.cn"/>
    <n v="1"/>
    <x v="3"/>
    <s v="营收较高"/>
    <s v="北京市"/>
    <n v="54050.01922651934"/>
    <n v="4764.6871972836088"/>
  </r>
  <r>
    <x v="2"/>
    <s v="600868.SH"/>
    <s v="天创时尚"/>
    <s v="广东梅雁吉祥水电股份有限公司"/>
    <s v="广东省梅州市梅县区新县城沿江南路1号"/>
    <s v="计算机应用"/>
    <n v="60716193.740000002"/>
    <n v="2928285.22"/>
    <n v="615"/>
    <s v="Guangdong Meiyan Jixiang Hydropower Co.,Ltd."/>
    <s v="86-753-2218286"/>
    <s v="mysd@chinameiyan.com"/>
    <n v="1"/>
    <x v="3"/>
    <s v="营收正常"/>
    <s v="梅州市"/>
    <n v="98725.518276422765"/>
    <n v="4761.4393821138219"/>
  </r>
  <r>
    <x v="2"/>
    <s v="601956.SH"/>
    <s v="天赐材料"/>
    <s v="湖北东贝机电集团股份有限公司"/>
    <s v="湖北省黄石市大冶市黄石经济技术开发区铁山区金山大道东6号"/>
    <s v="白色家电"/>
    <n v="1352326951.52"/>
    <n v="32399807.789999999"/>
    <n v="6846"/>
    <s v="Hubei Donper Electromechanical Group Co.,Ltd."/>
    <s v="86-714-5415858"/>
    <s v="jtstock@donper.com"/>
    <n v="1"/>
    <x v="4"/>
    <s v="营收极高"/>
    <s v="黄石市"/>
    <n v="197535.3420274613"/>
    <n v="4732.6625460122696"/>
  </r>
  <r>
    <x v="0"/>
    <s v="002253.SZ"/>
    <s v="天地科技"/>
    <s v="四川川大智胜软件股份有限公司"/>
    <s v="四川省成都市武侯区武科东一路7号"/>
    <s v="计算机应用"/>
    <n v="57782417.200000003"/>
    <n v="2980632.82"/>
    <n v="634"/>
    <s v="Wisesoft Co.,Ltd."/>
    <s v="86-28-68727816"/>
    <s v="www_yyw@163.com;wisesoft@wisesoft.com.cn"/>
    <n v="2"/>
    <x v="3"/>
    <s v="营收正常"/>
    <s v="成都市"/>
    <n v="91139.459305993689"/>
    <n v="4701.3135962145107"/>
  </r>
  <r>
    <x v="0"/>
    <s v="002098.SZ"/>
    <s v="天地数码"/>
    <s v="福建浔兴拉链科技股份有限公司"/>
    <s v="福建省泉州市晋江市深沪乌漏沟东工业区"/>
    <s v="纺织制造"/>
    <n v="474073372.83999997"/>
    <n v="20296097.140000001"/>
    <n v="4329"/>
    <s v="Fujian Sbs Zipper Scienceand Technology Co.,Ltd"/>
    <s v="86-595-88290153;86-595-88298019"/>
    <s v="stock@sbszipper.com"/>
    <n v="1"/>
    <x v="4"/>
    <s v="营收较高"/>
    <s v="泉州市"/>
    <n v="109511.05863709863"/>
    <n v="4688.4031277431277"/>
  </r>
  <r>
    <x v="0"/>
    <s v="002228.SZ"/>
    <s v="天地源"/>
    <s v="厦门合兴包装印刷股份有限公司"/>
    <s v="福建省厦门市湖里区五缘湾同安商业大厦2号楼19楼"/>
    <s v="包装印刷"/>
    <n v="3908859313.5900002"/>
    <n v="52339010.079999998"/>
    <n v="11215"/>
    <s v="Xiamen Hexing Packaging Printing Co.,Ltd"/>
    <s v="86-592-7896162"/>
    <s v="zqb@hxpp.com.cn"/>
    <n v="1"/>
    <x v="4"/>
    <s v="营收极高"/>
    <s v="厦门市"/>
    <n v="348538.50321801158"/>
    <n v="4666.8756201515826"/>
  </r>
  <r>
    <x v="0"/>
    <s v="300757.SZ"/>
    <s v="天鹅股份"/>
    <s v="罗博特科智能科技股份有限公司"/>
    <s v="江苏省苏州市吴中区工业园区唯亭港浪路3号"/>
    <s v="自动化设备"/>
    <n v="198484253.44"/>
    <n v="2927401.67"/>
    <n v="629"/>
    <s v="Robotechnik Intelligent Technology Co.,Ltd"/>
    <s v="86-512-62535580"/>
    <s v="zqb@robo-technik.com"/>
    <n v="1"/>
    <x v="2"/>
    <s v="营收较高"/>
    <s v="苏州市"/>
    <n v="315555.25189189188"/>
    <n v="4654.0567090620034"/>
  </r>
  <r>
    <x v="0"/>
    <s v="002660.SZ"/>
    <s v="天房发展"/>
    <s v="茂硕电源科技股份有限公司"/>
    <s v="广东省深圳市南山区西丽松白路1061号茂硕科技园"/>
    <s v="消费电子"/>
    <n v="337870455.76999998"/>
    <n v="9637917.4600000009"/>
    <n v="2076"/>
    <s v="Moso Power Supply Technology Co.,Ltd"/>
    <s v="86-755-27659888"/>
    <s v="chengzhan.song@mosopower.com;yaoyao.zhu@mosopower.com;moso@mosopower.com"/>
    <n v="3"/>
    <x v="2"/>
    <s v="营收较高"/>
    <s v="深圳市"/>
    <n v="162750.7012379576"/>
    <n v="4642.5421290944132"/>
  </r>
  <r>
    <x v="0"/>
    <s v="300466.SZ"/>
    <s v="天风证券"/>
    <s v="赛摩智能科技集团股份有限公司"/>
    <s v="江苏省徐州市鼓楼区经济开发区螺山路2号"/>
    <s v="通用设备"/>
    <n v="163013074.63999999"/>
    <n v="4936983.67"/>
    <n v="1066"/>
    <s v="Saimo Technology Co.,Ltd."/>
    <s v="86-516-87885998"/>
    <s v="dshoffice@saimo.cn"/>
    <n v="1"/>
    <x v="1"/>
    <s v="营收较高"/>
    <s v="徐州市"/>
    <n v="152920.33268292682"/>
    <n v="4631.3167636022517"/>
  </r>
  <r>
    <x v="0"/>
    <s v="000949.SZ"/>
    <s v="天孚通信"/>
    <s v="新乡化纤股份有限公司"/>
    <s v="河南省新乡市红旗区新长路与经八路交叉口新乡化纤股份有限公司"/>
    <s v="化工合成材料"/>
    <n v="2157676551.5700002"/>
    <n v="40934632.789999999"/>
    <n v="8848"/>
    <s v="Xinxiang Chemical Fiber Co., Ltd"/>
    <s v="86-373-3978861;86-373-3978966"/>
    <s v="000949@bailu.cn"/>
    <n v="1"/>
    <x v="0"/>
    <s v="营收极高"/>
    <s v="新乡市"/>
    <n v="243860.36975248647"/>
    <n v="4626.4277565551538"/>
  </r>
  <r>
    <x v="2"/>
    <s v="605108.SH"/>
    <s v="天富能源"/>
    <s v="同庆楼餐饮股份有限公司"/>
    <s v="安徽省合肥市包河区马鞍山中路"/>
    <s v="酒店及餐饮"/>
    <n v="424127575.56"/>
    <n v="22800715.449999999"/>
    <n v="4940"/>
    <s v="Tongqinglou Catering Corporation Limited."/>
    <s v="86-551-63638945"/>
    <s v="tql2009@sohu.com"/>
    <n v="1"/>
    <x v="3"/>
    <s v="营收较高"/>
    <s v="合肥市"/>
    <n v="85855.784526315794"/>
    <n v="4615.5294433198378"/>
  </r>
  <r>
    <x v="0"/>
    <s v="300079.SZ"/>
    <s v="天海防务"/>
    <s v="北京数码视讯科技股份有限公司"/>
    <s v="北京市海淀区上地信息产业基地开拓路15号1幢"/>
    <s v="计算机应用"/>
    <n v="179072149.36000001"/>
    <n v="3269133.48"/>
    <n v="709"/>
    <s v="Sumavision Technologies Co.,Ltd."/>
    <s v="86-10-82345841"/>
    <s v="sumavision@sumavision.com"/>
    <n v="1"/>
    <x v="3"/>
    <s v="营收较高"/>
    <s v="北京市"/>
    <n v="252570.02730606491"/>
    <n v="4610.9075881523268"/>
  </r>
  <r>
    <x v="0"/>
    <s v="000816.SZ"/>
    <s v="天壕环境"/>
    <s v="江苏农华智慧农业科技股份有限公司"/>
    <s v="江苏省盐城市亭湖区经济技术开发区希望大道南路58号"/>
    <s v="汽车零部件"/>
    <n v="365191616.19999999"/>
    <n v="6813179.2599999998"/>
    <n v="1478"/>
    <s v="Jiangsu Nonghua Intelligent Agriculture Technology Co.Ltd"/>
    <s v="86-515-88881908"/>
    <s v="zhny@dongyin.com"/>
    <n v="1"/>
    <x v="1"/>
    <s v="营收较高"/>
    <s v="盐城市"/>
    <n v="247084.99066305818"/>
    <n v="4609.7288633288226"/>
  </r>
  <r>
    <x v="0"/>
    <s v="002201.SZ"/>
    <s v="天禾股份"/>
    <s v="江苏正威新材料股份有限公司"/>
    <s v="江苏省南通市如皋市中山东路1号"/>
    <s v="建筑材料"/>
    <n v="321069046.92000002"/>
    <n v="10288172.890000001"/>
    <n v="2239"/>
    <s v="Jiangsu Amer New Material Co.,Ltd."/>
    <s v="86-513-87530125"/>
    <s v="caoyawei@jiudinggroup.com;licc@jiudinggroup.com;jdxc@jiudinggroup.com"/>
    <n v="3"/>
    <x v="3"/>
    <s v="营收较高"/>
    <s v="南通市"/>
    <n v="143398.41309513175"/>
    <n v="4594.9856587762397"/>
  </r>
  <r>
    <x v="0"/>
    <s v="300998.SZ"/>
    <s v="天合光能"/>
    <s v="宁波方正汽车模具股份有限公司"/>
    <s v="浙江省宁波市宁海县梅林街道三省中路1号"/>
    <s v="汽车零部件"/>
    <n v="122858083.89"/>
    <n v="5135459.09"/>
    <n v="1120"/>
    <s v="Ningbo Fangzheng Automobile Mould Co.,Ltd."/>
    <s v="86-574-59958379"/>
    <s v="zqb@fzmould.com;fzt@fzmould.com"/>
    <n v="2"/>
    <x v="1"/>
    <s v="营收较高"/>
    <s v="宁波市"/>
    <n v="109694.71775892857"/>
    <n v="4585.2313303571427"/>
  </r>
  <r>
    <x v="0"/>
    <s v="300446.SZ"/>
    <s v="天和防务"/>
    <s v="保定乐凯新材料股份有限公司"/>
    <s v="河北省保定市竞秀区新市区和润路569号"/>
    <s v="电子化学品"/>
    <n v="42115035.280000001"/>
    <n v="1584388.42"/>
    <n v="346"/>
    <s v="Baoding Lucky Innovative Materials Co.,Ltd"/>
    <s v="86-15712525800"/>
    <s v="lekaixincai@luckyfilm.com"/>
    <n v="1"/>
    <x v="4"/>
    <s v="营收正常"/>
    <s v="保定市"/>
    <n v="121719.75514450867"/>
    <n v="4579.1572832369939"/>
  </r>
  <r>
    <x v="0"/>
    <s v="002952.SZ"/>
    <s v="天虹股份"/>
    <s v="亚世光电(集团)股份有限公司"/>
    <s v="辽宁省鞍山市立山区越岭路288号"/>
    <s v="光学光电子"/>
    <n v="164342233.34"/>
    <n v="9558715.5099999998"/>
    <n v="2099"/>
    <s v="Yes Optoelectronics(Group)Co.,Ltd."/>
    <s v="86-412-5218968"/>
    <s v="yesdongban@yes-lcd.com"/>
    <n v="1"/>
    <x v="0"/>
    <s v="营收较高"/>
    <s v="鞍山市"/>
    <n v="78295.489919009051"/>
    <n v="4553.937832301096"/>
  </r>
  <r>
    <x v="2"/>
    <s v="600785.SH"/>
    <s v="天华超净"/>
    <s v="银川新华百货商业集团股份有限公司"/>
    <s v="宁夏回族自治区银川市兴庆区解放东路211号"/>
    <s v="零售"/>
    <n v="1721786056.3199999"/>
    <n v="42694156.880000003"/>
    <n v="9382"/>
    <s v="Yinchuan Xinhua Commercial(Group)Co.,Ltd."/>
    <s v="86-951-8564486"/>
    <s v="lbs99@vip.163.com;lidan8328@126.com;xhds600785@163.com"/>
    <n v="3"/>
    <x v="3"/>
    <s v="营收极高"/>
    <s v="宁夏回族自治区银川市"/>
    <n v="183520.15096141546"/>
    <n v="4550.6455851630781"/>
  </r>
  <r>
    <x v="2"/>
    <s v="600203.SH"/>
    <s v="天玑科技"/>
    <s v="福建福日电子股份有限公司"/>
    <s v="福建省福州市鼓楼区五一北路153号正祥商务中心2号楼12、13层"/>
    <s v="消费电子"/>
    <n v="4350072839.9499998"/>
    <n v="25180697.850000001"/>
    <n v="5538"/>
    <s v="Fujian Furi Electronics Co.,Ltd"/>
    <s v="86-591-83310765;86-591-87111315"/>
    <s v="wuzf@furielec.com;cheny@furielec.com;furielec@furielec.com"/>
    <n v="3"/>
    <x v="2"/>
    <s v="营收极高"/>
    <s v="福州市"/>
    <n v="785495.27626399416"/>
    <n v="4546.8937973997836"/>
  </r>
  <r>
    <x v="0"/>
    <s v="002863.SZ"/>
    <s v="天际股份"/>
    <s v="浙江今飞凯达轮毂股份有限公司"/>
    <s v="浙江省金华市婺城区夹溪路888号"/>
    <s v="汽车零部件"/>
    <n v="874091963.33000004"/>
    <n v="17775377.489999998"/>
    <n v="3911"/>
    <s v="Zhejiang Jinfei Kaida Wheel Co.,Ltd."/>
    <s v="86-579-82239001"/>
    <s v="jfkd@jinfei.cn"/>
    <n v="1"/>
    <x v="1"/>
    <s v="营收较高"/>
    <s v="金华市"/>
    <n v="223495.77175402711"/>
    <n v="4544.9699539759649"/>
  </r>
  <r>
    <x v="0"/>
    <s v="002782.SZ"/>
    <s v="天健集团"/>
    <s v="深圳可立克科技股份有限公司"/>
    <s v="广东省深圳市宝安区福海街道新田社区正中工业厂区厂房7栋2层"/>
    <s v="其他电子"/>
    <n v="464712153.51999998"/>
    <n v="20557317.940000001"/>
    <n v="4568"/>
    <s v="Shenzhen Click Technology Co.,Ltd."/>
    <s v="86-755-29918075"/>
    <s v="invest@clickele.com"/>
    <n v="1"/>
    <x v="1"/>
    <s v="营收较高"/>
    <s v="深圳市"/>
    <n v="101732.08264448337"/>
    <n v="4500.2885157618221"/>
  </r>
  <r>
    <x v="2"/>
    <s v="688609.SH"/>
    <s v="天箭科技"/>
    <s v="广东九联科技股份有限公司"/>
    <s v="广东省惠州市惠城区惠澳大道惠南高新科技产业园惠泰路5号"/>
    <s v="黑色家电"/>
    <n v="493636712.74000001"/>
    <n v="6891644.3099999996"/>
    <n v="1534"/>
    <s v="Unionman Technology Co.,Ltd."/>
    <s v="86-752-5795189"/>
    <s v="jlzqb@unionman.com.cn"/>
    <n v="1"/>
    <x v="0"/>
    <s v="营收较高"/>
    <s v="惠州市"/>
    <n v="321797.07479791396"/>
    <n v="4492.597333767927"/>
  </r>
  <r>
    <x v="0"/>
    <s v="301017.SZ"/>
    <s v="天津港"/>
    <s v="漱玉平民大药房连锁股份有限公司"/>
    <s v="山东省济南市历城区山大北路56号"/>
    <s v="医药商业"/>
    <n v="1587366356.5999999"/>
    <n v="49513055.969999999"/>
    <n v="11023"/>
    <s v="Shuyu Civilian Pharmacy Corp.,Ltd."/>
    <s v="86-531-69957162"/>
    <s v="sypmdm@sypm.cn"/>
    <n v="1"/>
    <x v="2"/>
    <s v="营收极高"/>
    <s v="济南市"/>
    <n v="144004.93119840333"/>
    <n v="4491.7949714233873"/>
  </r>
  <r>
    <x v="2"/>
    <s v="603321.SH"/>
    <s v="天津普林"/>
    <s v="浙江梅轮电梯股份有限公司"/>
    <s v="浙江省绍兴市柯桥区柯北工业园区齐陶路888号"/>
    <s v="专用设备"/>
    <n v="177109827.65000001"/>
    <n v="2700110.04"/>
    <n v="602"/>
    <s v="Zhejiang Meilun Elevator Co.,Ltd"/>
    <s v="86-575-85660183"/>
    <s v="fuq@zjml.cc;chenbb@zjml.cc;meilun@zjml.cc"/>
    <n v="3"/>
    <x v="2"/>
    <s v="营收较高"/>
    <s v="绍兴市"/>
    <n v="294202.37151162792"/>
    <n v="4485.232624584718"/>
  </r>
  <r>
    <x v="2"/>
    <s v="600552.SH"/>
    <s v="天津松江"/>
    <s v="凯盛科技股份有限公司"/>
    <s v="安徽省蚌埠市禹会区黄山大道8009号"/>
    <s v="光学光电子"/>
    <n v="1311580013.8599999"/>
    <n v="25339235.23"/>
    <n v="5653"/>
    <s v="Triumph Science&amp;Technology Co.,Ltd"/>
    <s v="86-552-4968015"/>
    <s v="dev-ww@ctiec.net;4082660@sina.com;kskjgf@ctiec.net"/>
    <n v="3"/>
    <x v="0"/>
    <s v="营收极高"/>
    <s v="蚌埠市"/>
    <n v="232014.86181850344"/>
    <n v="4482.4403378736952"/>
  </r>
  <r>
    <x v="2"/>
    <s v="600386.SH"/>
    <s v="天康生物"/>
    <s v="北京巴士传媒股份有限公司"/>
    <s v="北京市海淀区紫竹院路32号"/>
    <s v="汽车服务"/>
    <n v="905602671.16999996"/>
    <n v="7180660.7199999997"/>
    <n v="1613"/>
    <s v="Beijing Bashi Media Co.,Ltd"/>
    <s v="86-10-68477383"/>
    <s v="bbcm@bbcm.com.cn"/>
    <n v="1"/>
    <x v="1"/>
    <s v="营收较高"/>
    <s v="北京市"/>
    <n v="561439.96972721629"/>
    <n v="4451.7425418474886"/>
  </r>
  <r>
    <x v="0"/>
    <s v="002676.SZ"/>
    <s v="天利科技"/>
    <s v="广东顺威精密塑料股份有限公司"/>
    <s v="广东省佛山市顺德区高新区(容桂)科苑一路6号"/>
    <s v="白色家电"/>
    <n v="488286928.77999997"/>
    <n v="17117277.440000001"/>
    <n v="3859"/>
    <s v="Guangdong Sunwill Precising Plastic Co.,Ltd"/>
    <s v="86-757-28385938"/>
    <s v="sw002676@vip.163.com"/>
    <n v="1"/>
    <x v="4"/>
    <s v="营收较高"/>
    <s v="佛山市"/>
    <n v="126531.98465405544"/>
    <n v="4435.6769733091478"/>
  </r>
  <r>
    <x v="0"/>
    <s v="300626.SZ"/>
    <s v="天龙股份"/>
    <s v="华瑞电器股份有限公司"/>
    <s v="浙江省宁波市北仑区大浦河北路26号"/>
    <s v="电力设备"/>
    <n v="192912091.74000001"/>
    <n v="6414523.8899999997"/>
    <n v="1452"/>
    <s v="Huarui Electrical Appliance Co.,Ltd."/>
    <s v="86-574-86115998"/>
    <s v="info@hrdq.cn"/>
    <n v="1"/>
    <x v="4"/>
    <s v="营收较高"/>
    <s v="宁波市"/>
    <n v="132859.56731404961"/>
    <n v="4417.7161776859502"/>
  </r>
  <r>
    <x v="0"/>
    <s v="002946.SZ"/>
    <s v="天龙集团"/>
    <s v="新希望乳业股份有限公司"/>
    <s v="四川省成都市锦江区金石路366号新希望中鼎国际2栋18楼3号"/>
    <s v="食品加工制造"/>
    <n v="2316708597.4499998"/>
    <n v="43454520.659999996"/>
    <n v="9856"/>
    <s v="New Hope Dairy Co.,Ltd."/>
    <s v="86-28-86748930"/>
    <s v="nhdzqb@newhope.cn;lixinghua@newhope.cn"/>
    <n v="2"/>
    <x v="1"/>
    <s v="营收极高"/>
    <s v="成都市"/>
    <n v="235055.66126724836"/>
    <n v="4408.9408137175324"/>
  </r>
  <r>
    <x v="2"/>
    <s v="600280.SH"/>
    <s v="天禄科技"/>
    <s v="南京中央商场(集团)股份有限公司"/>
    <s v="江苏省南京市建邺区雨润路10号"/>
    <s v="零售"/>
    <n v="685903075.20000005"/>
    <n v="10615936.890000001"/>
    <n v="2410"/>
    <s v="Nanjing Central Emporium(Group)Stocks Co.,Ltd."/>
    <s v="86-25-66008022"/>
    <s v="zyscdm@njzsgroup.com"/>
    <n v="1"/>
    <x v="3"/>
    <s v="营收较高"/>
    <s v="南京市"/>
    <n v="284607.08514522825"/>
    <n v="4404.9530663900414"/>
  </r>
  <r>
    <x v="0"/>
    <s v="002641.SZ"/>
    <s v="天马科技"/>
    <s v="公元股份有限公司"/>
    <s v="浙江省台州市黄岩区黄椒路555号永高双浦新厂区"/>
    <s v="建筑材料"/>
    <n v="1709225074.6600001"/>
    <n v="32215326.690000001"/>
    <n v="7316"/>
    <s v="Era Co.,Ltd."/>
    <s v="86-576-84277186"/>
    <s v="zqb@yonggao.com"/>
    <n v="1"/>
    <x v="3"/>
    <s v="营收极高"/>
    <s v="台州市"/>
    <n v="233628.35902952435"/>
    <n v="4403.4071473482782"/>
  </r>
  <r>
    <x v="2"/>
    <s v="688510.SH"/>
    <s v="天迈科技"/>
    <s v="无锡航亚科技股份有限公司"/>
    <s v="江苏省无锡市新吴区新东安路35号"/>
    <s v="国防军工"/>
    <n v="61813276.310000002"/>
    <n v="1928475.31"/>
    <n v="439"/>
    <s v="Wuxi Hyatech Co.,Ltd."/>
    <s v="86-510-81893698"/>
    <s v="irm@hyatech.cn"/>
    <n v="1"/>
    <x v="0"/>
    <s v="营收正常"/>
    <s v="无锡市"/>
    <n v="140804.7296355353"/>
    <n v="4392.8822551252852"/>
  </r>
  <r>
    <x v="0"/>
    <s v="002892.SZ"/>
    <s v="天茂集团"/>
    <s v="科力尔电机集团股份有限公司"/>
    <s v="广东省深圳市南山区深圳湾科技生态园9栋B3座5楼"/>
    <s v="电力设备"/>
    <n v="294955615.35000002"/>
    <n v="15947588.66"/>
    <n v="3639"/>
    <s v="Keli Motor Group Co.,Ltd."/>
    <s v="86-755-81958899-8136"/>
    <s v="stock@kelimotor.com"/>
    <n v="1"/>
    <x v="4"/>
    <s v="营收较高"/>
    <s v="深圳市"/>
    <n v="81054.030049464141"/>
    <n v="4382.4096345149765"/>
  </r>
  <r>
    <x v="0"/>
    <s v="002514.SZ"/>
    <s v="天目湖"/>
    <s v="江苏宝馨科技股份有限公司"/>
    <s v="江苏省苏州市虎丘区高新区浒墅关经济开发区石阳路17号"/>
    <s v="通用设备"/>
    <n v="171607400.03"/>
    <n v="5577580.4199999999"/>
    <n v="1274"/>
    <s v="Jiangsu Boamax Technologies Group Co.,Ltd."/>
    <s v="86-512-66729265"/>
    <s v="zqb@boamax.com"/>
    <n v="1"/>
    <x v="1"/>
    <s v="营收较高"/>
    <s v="苏州市"/>
    <n v="134699.68605180533"/>
    <n v="4378.0066091051804"/>
  </r>
  <r>
    <x v="0"/>
    <s v="300577.SZ"/>
    <s v="天奈科技"/>
    <s v="安徽开润股份有限公司"/>
    <s v="上海市松江区中心路1158号21B幢16楼"/>
    <s v="纺织制造"/>
    <n v="611761814.26999998"/>
    <n v="46510262.899999999"/>
    <n v="10667"/>
    <s v="Anhui Korrun Co.,Ltd."/>
    <s v="86-21-57683170-1872"/>
    <s v="support@korrun.com"/>
    <n v="1"/>
    <x v="4"/>
    <s v="营收较高"/>
    <s v="上海市"/>
    <n v="57350.877872878969"/>
    <n v="4360.2008905971688"/>
  </r>
  <r>
    <x v="0"/>
    <s v="300932.SZ"/>
    <s v="天能股份"/>
    <s v="三友联众集团股份有限公司"/>
    <s v="广东省东莞市塘厦镇莆心湖中心二路27号"/>
    <s v="电力设备"/>
    <n v="437328243.50999999"/>
    <n v="16560214.279999999"/>
    <n v="3807"/>
    <s v="Sanyou Corporation Limited"/>
    <s v="86-769-82618888-8121;86-769-82618888-8123"/>
    <s v="ztb@sanyourelay.com"/>
    <n v="1"/>
    <x v="4"/>
    <s v="营收较高"/>
    <s v="东莞市"/>
    <n v="114874.76845547675"/>
    <n v="4349.9380824796426"/>
  </r>
  <r>
    <x v="0"/>
    <s v="301136.SZ"/>
    <s v="天能重工"/>
    <s v="福建省招标股份有限公司"/>
    <s v="福建省福州市鼓楼区洪山园路68号"/>
    <s v="建筑装饰"/>
    <n v="98771856.75"/>
    <n v="8864811.9700000007"/>
    <n v="2046"/>
    <s v="Fujian Tendering Co.,Ltd."/>
    <s v="86-591-83709309;86-591-83707742"/>
    <s v="fjzbgf@163.com"/>
    <n v="1"/>
    <x v="3"/>
    <s v="营收正常"/>
    <s v="福州市"/>
    <n v="48275.589809384161"/>
    <n v="4332.752673509287"/>
  </r>
  <r>
    <x v="2"/>
    <s v="600619.SH"/>
    <s v="天普股份"/>
    <s v="上海海立(集团)股份有限公司"/>
    <s v="上海市浦东新区金桥出口加工区宁桥路888号"/>
    <s v="白色家电"/>
    <n v="4319364519.4799995"/>
    <n v="42515218.109999999"/>
    <n v="9813"/>
    <s v="Shanghai Highly (Group) Co.,Ltd."/>
    <s v="86-21-58547777;86-21-58547618"/>
    <s v="luomin@highly.cc;yanghh@highly.cc;heartfelt@highly.cc"/>
    <n v="3"/>
    <x v="4"/>
    <s v="营收极高"/>
    <s v="上海市"/>
    <n v="440167.58580250683"/>
    <n v="4332.5403148884134"/>
  </r>
  <r>
    <x v="2"/>
    <s v="600128.SH"/>
    <s v="天齐锂业"/>
    <s v="江苏弘业股份有限公司"/>
    <s v="江苏省南京市秦淮区中华路50号弘业大厦"/>
    <s v="贸易"/>
    <n v="1190183169.9200001"/>
    <n v="3970163.72"/>
    <n v="918"/>
    <s v="Jiangsu Holly Corporation"/>
    <s v="86-25-52262530"/>
    <s v="hyzqb@artall.com;jsacgrp@artall.com"/>
    <n v="2"/>
    <x v="1"/>
    <s v="营收极高"/>
    <s v="南京市"/>
    <n v="1296495.8277995645"/>
    <n v="4324.797080610022"/>
  </r>
  <r>
    <x v="0"/>
    <s v="000404.SZ"/>
    <s v="天奇股份"/>
    <s v="长虹华意压缩机股份有限公司"/>
    <s v="江西省景德镇市昌江区长虹大道1号(高新开发区内)"/>
    <s v="白色家电"/>
    <n v="3730125785.3800001"/>
    <n v="32705027.600000001"/>
    <n v="7581"/>
    <s v="Changhong Huayi Compressor Co.,Ltd."/>
    <s v="86-798-8470228;86-798-8470237"/>
    <s v="shiqiang@hua-yi.cn;hyzq@hua-yi.cn"/>
    <n v="2"/>
    <x v="4"/>
    <s v="营收极高"/>
    <s v="景德镇市"/>
    <n v="492036.11467880226"/>
    <n v="4314.0783010156974"/>
  </r>
  <r>
    <x v="2"/>
    <s v="688310.SH"/>
    <s v="天汽模"/>
    <s v="迈得医疗工业设备股份有限公司"/>
    <s v="浙江省台州市玉环市沙门镇滨港工业城"/>
    <s v="自动化设备"/>
    <n v="51996527.670000002"/>
    <n v="2404739.46"/>
    <n v="558"/>
    <s v="Maider Medical Industry Equipment Co.,Ltd."/>
    <s v="86-576-87356888"/>
    <s v="zq@maiderchina.com"/>
    <n v="1"/>
    <x v="2"/>
    <s v="营收正常"/>
    <s v="台州市"/>
    <n v="93183.741344086025"/>
    <n v="4309.568924731183"/>
  </r>
  <r>
    <x v="0"/>
    <s v="301032.SZ"/>
    <s v="天桥起重"/>
    <s v="浙江新柴股份有限公司"/>
    <s v="浙江省绍兴市新昌县新昌大道西路888号"/>
    <s v="通用设备"/>
    <n v="711465076.55999994"/>
    <n v="6965654.46"/>
    <n v="1622"/>
    <s v="Zhejiang Xinchai Co.,Ltd"/>
    <s v="86-575-86025953"/>
    <s v="xcdsh@xinchaipower.com"/>
    <n v="1"/>
    <x v="1"/>
    <s v="营收较高"/>
    <s v="绍兴市"/>
    <n v="438634.44917385938"/>
    <n v="4294.4848705302093"/>
  </r>
  <r>
    <x v="0"/>
    <s v="300979.SZ"/>
    <s v="天秦装备"/>
    <s v="中山华利实业集团股份有限公司"/>
    <s v="广东省中山市火炬开发区世纪一路2号"/>
    <s v="纺织制造"/>
    <n v="4124141262.1199999"/>
    <n v="648207475.13"/>
    <n v="151198"/>
    <s v="Huali Industrial Group Company Limited"/>
    <s v="86-760-28168889"/>
    <s v="lingling.fang@huali-group.com;ir@huali-group.com"/>
    <n v="2"/>
    <x v="4"/>
    <s v="营收极高"/>
    <s v="中山市"/>
    <n v="27276.427347716239"/>
    <n v="4287.1431839706875"/>
  </r>
  <r>
    <x v="0"/>
    <s v="002733.SZ"/>
    <s v="天融信"/>
    <s v="深圳市雄韬电源科技股份有限公司"/>
    <s v="广东省深圳市龙岗区大鹏新区大鹏镇同富工业区雄韬科技园办公楼"/>
    <s v="电力设备"/>
    <n v="723780175.36000001"/>
    <n v="11712788"/>
    <n v="2741"/>
    <s v="Shenzhen Center Power Tech. Co.,Ltd"/>
    <s v="86-755-66851118-8245"/>
    <s v="ares@vision-batt.com;linwj@vision-batt.com;sales@vision-batt.com"/>
    <n v="3"/>
    <x v="4"/>
    <s v="营收较高"/>
    <s v="深圳市"/>
    <n v="264056.977511857"/>
    <n v="4273.1805910251733"/>
  </r>
  <r>
    <x v="2"/>
    <s v="603655.SH"/>
    <s v="天瑞仪器"/>
    <s v="常州朗博密封科技股份有限公司"/>
    <s v="江苏省常州市金坛区尧塘街道金博路1号"/>
    <s v="汽车零部件"/>
    <n v="41969881.460000001"/>
    <n v="2051055.17"/>
    <n v="481"/>
    <s v="Changzhou Langbo Sealing Technologies Co.,Ltd."/>
    <s v="86-519-82300207"/>
    <s v="zgz@jmp-seal.com;lbkj@jmp-seal.com"/>
    <n v="2"/>
    <x v="1"/>
    <s v="营收正常"/>
    <s v="常州市"/>
    <n v="87255.470810810817"/>
    <n v="4264.1479625779621"/>
  </r>
  <r>
    <x v="0"/>
    <s v="002870.SZ"/>
    <s v="天润工业"/>
    <s v="广东香山衡器集团股份有限公司"/>
    <s v="广东省中山市东区起湾道东侧白沙湾工业园区"/>
    <s v="汽车零部件"/>
    <n v="1094400920.6600001"/>
    <n v="26111190.399999999"/>
    <n v="6130"/>
    <s v="Guangdong Senssun Weighing Apparatus Group Ltd."/>
    <s v="86-760-23320821"/>
    <s v="investor@camry.com.cn"/>
    <n v="1"/>
    <x v="1"/>
    <s v="营收极高"/>
    <s v="中山市"/>
    <n v="178531.96095595433"/>
    <n v="4259.5742903752034"/>
  </r>
  <r>
    <x v="2"/>
    <s v="688518.SH"/>
    <s v="天润科技"/>
    <s v="深圳市联赢激光股份有限公司"/>
    <s v="广东省深圳市南山区桃源街道福光社区留仙大道3370号南山智园崇文园区2号楼1203"/>
    <s v="自动化设备"/>
    <n v="371441024.55000001"/>
    <n v="14921071.91"/>
    <n v="3517"/>
    <s v="Shenzhen United Winners Laser Co.,Ltd."/>
    <s v="86-755-86001062"/>
    <s v="ir@uwlaser.com"/>
    <n v="1"/>
    <x v="2"/>
    <s v="营收较高"/>
    <s v="深圳市"/>
    <n v="105613.02944270686"/>
    <n v="4242.5566988911005"/>
  </r>
  <r>
    <x v="0"/>
    <s v="003004.SZ"/>
    <s v="天润乳业"/>
    <s v="北京声迅电子股份有限公司"/>
    <s v="北京市海淀区丰豪东路9号院11号楼1至5层101"/>
    <s v="计算机设备"/>
    <n v="30977876.899999999"/>
    <n v="2643550.75"/>
    <n v="624"/>
    <s v="Beijing Telesound Electronics Co.,Ltd."/>
    <s v="86-10-62980022"/>
    <s v="ir@telesound.com.cn"/>
    <n v="1"/>
    <x v="3"/>
    <s v="营收正常"/>
    <s v="北京市"/>
    <n v="49644.033493589741"/>
    <n v="4236.4595352564102"/>
  </r>
  <r>
    <x v="0"/>
    <s v="002544.SZ"/>
    <s v="天山股份"/>
    <s v="中电科普天科技股份有限公司"/>
    <s v="广东省广州市海珠区新港中路381号杰赛科技大楼"/>
    <s v="通信服务"/>
    <n v="1173592869.6700001"/>
    <n v="19173401.010000002"/>
    <n v="4526"/>
    <s v="Cetc Potevio Science&amp;Technology Co.,Ltd."/>
    <s v="86-20-84118343"/>
    <s v="ir@chinagci.com"/>
    <n v="1"/>
    <x v="1"/>
    <s v="营收极高"/>
    <s v="广州市"/>
    <n v="259300.23633893064"/>
    <n v="4236.2794984533812"/>
  </r>
  <r>
    <x v="2"/>
    <s v="600764.SH"/>
    <s v="天山铝业"/>
    <s v="中国船舶重工集团海洋防务与信息对抗股份有限公司"/>
    <s v="北京市海淀区首体南路9号主语国际中心1号楼"/>
    <s v="国防军工"/>
    <n v="454448642.06"/>
    <n v="15410866.6"/>
    <n v="3638"/>
    <s v="China Marine Information Electronics Company Limited"/>
    <s v="86-10-88573278"/>
    <s v="xiajuncheng@cecgt.com;makai@cecgt.com;cecgt@cecgt.com"/>
    <n v="3"/>
    <x v="0"/>
    <s v="营收较高"/>
    <s v="北京市"/>
    <n v="124917.16384277075"/>
    <n v="4236.082078064871"/>
  </r>
  <r>
    <x v="2"/>
    <s v="688390.SH"/>
    <s v="天士力"/>
    <s v="固德威技术股份有限公司"/>
    <s v="江苏省苏州市虎丘区高新区紫金路90号"/>
    <s v="电力设备"/>
    <n v="649783898.17999995"/>
    <n v="9413357.4800000004"/>
    <n v="2223"/>
    <s v="Goodwe Technologies Co., Ltd."/>
    <s v="86-512-62397978-8213"/>
    <s v="durra.du@goodwe.com;ir@goodwe.com"/>
    <n v="2"/>
    <x v="4"/>
    <s v="营收较高"/>
    <s v="苏州市"/>
    <n v="292300.44902384165"/>
    <n v="4234.5287809266756"/>
  </r>
  <r>
    <x v="0"/>
    <s v="002361.SZ"/>
    <s v="天顺风能"/>
    <s v="安徽神剑新材料股份有限公司"/>
    <s v="安徽省芜湖市鸠江区经济技术开发区保顺路8号"/>
    <s v="化工合成材料"/>
    <n v="540269960.48000002"/>
    <n v="5974597.5599999996"/>
    <n v="1411"/>
    <s v="Anhui Shenjian New Materials Co.,Ltd"/>
    <s v="86-553-5316331;86-553-5316355"/>
    <s v="zq@shen-jian.com"/>
    <n v="1"/>
    <x v="0"/>
    <s v="营收较高"/>
    <s v="芜湖市"/>
    <n v="382898.62542877393"/>
    <n v="4234.3001842664771"/>
  </r>
  <r>
    <x v="0"/>
    <s v="300978.SZ"/>
    <s v="天顺股份"/>
    <s v="广东东箭汽车科技股份有限公司"/>
    <s v="广东省佛山市顺德区乐从镇乐从大道西B333号"/>
    <s v="汽车零部件"/>
    <n v="454290527.13"/>
    <n v="14353550.92"/>
    <n v="3405"/>
    <s v="Winbo-Dongjian Automotive Technology Co.,Ltd."/>
    <s v="86-757-28082476"/>
    <s v="touziguanxi@dongjiancorp.com"/>
    <n v="1"/>
    <x v="1"/>
    <s v="营收较高"/>
    <s v="佛山市"/>
    <n v="133418.65701321585"/>
    <n v="4215.4334566813513"/>
  </r>
  <r>
    <x v="0"/>
    <s v="300420.SZ"/>
    <s v="天铁股份"/>
    <s v="江苏五洋停车产业集团股份有限公司"/>
    <s v="江苏省徐州市铜山区铜山新区工业园银山路东、珠江路北"/>
    <s v="通用设备"/>
    <n v="218516899.13"/>
    <n v="7703573.1799999997"/>
    <n v="1845"/>
    <s v="Jiangsu Wuyang Parking Industry Group Co.,Ltd."/>
    <s v="86-516-83501768"/>
    <s v="wuyangsh@163.com"/>
    <n v="1"/>
    <x v="1"/>
    <s v="营收较高"/>
    <s v="徐州市"/>
    <n v="118437.34370189701"/>
    <n v="4175.3784173441736"/>
  </r>
  <r>
    <x v="0"/>
    <s v="002547.SZ"/>
    <s v="天通股份"/>
    <s v="苏州春兴精工股份有限公司"/>
    <s v="江苏省苏州市吴中区平江区工业园区唯亭镇金陵东路120号"/>
    <s v="汽车零部件"/>
    <n v="679724238.26999998"/>
    <n v="16712945.289999999"/>
    <n v="4008"/>
    <s v="Suzhou Chunxing Precision Mechanical Co.,Ltd"/>
    <s v="86-512-62625328"/>
    <s v="suting.wang@chunxing-group.com;cxjg@chunxing-group.com"/>
    <n v="2"/>
    <x v="1"/>
    <s v="营收较高"/>
    <s v="苏州市"/>
    <n v="169591.87581586826"/>
    <n v="4169.8965294411173"/>
  </r>
  <r>
    <x v="0"/>
    <s v="002921.SZ"/>
    <s v="天威视讯"/>
    <s v="山东联诚精密制造股份有限公司"/>
    <s v="山东省济宁市兖州区经济开发区北环城路6号"/>
    <s v="汽车零部件"/>
    <n v="330397092.33999997"/>
    <n v="9612098.7699999996"/>
    <n v="2306"/>
    <s v="Shandong Liancheng Precision Manufacturing Co.,Ltd"/>
    <s v="86-537-3956829;86-537-3956905"/>
    <s v="zhengquanbu@lmc-ind.com"/>
    <n v="1"/>
    <x v="1"/>
    <s v="营收较高"/>
    <s v="济宁市"/>
    <n v="143277.14325238508"/>
    <n v="4168.2995533391149"/>
  </r>
  <r>
    <x v="2"/>
    <s v="603029.SH"/>
    <s v="天微电子"/>
    <s v="山东天鹅棉业机械股份有限公司"/>
    <s v="山东省济南市天桥区大魏庄东路99号"/>
    <s v="专用设备"/>
    <n v="88699230.459999993"/>
    <n v="2989340.63"/>
    <n v="726"/>
    <s v="Shandong Swan Cotton Industrial Machinery Stock Co.,Ltd."/>
    <s v="86-531-58675810"/>
    <s v="swan@sdmj.com.cn"/>
    <n v="1"/>
    <x v="2"/>
    <s v="营收正常"/>
    <s v="济南市"/>
    <n v="122175.24856749311"/>
    <n v="4117.549077134986"/>
  </r>
  <r>
    <x v="2"/>
    <s v="603506.SH"/>
    <s v="天味食品"/>
    <s v="南都物业服务集团股份有限公司"/>
    <s v="浙江省杭州市西湖区紫荆花路2号联合大厦A幢1单元10楼"/>
    <s v="房地产服务"/>
    <n v="414670311.37"/>
    <n v="37625918.039999999"/>
    <n v="9189"/>
    <s v="Nacity Property Service Group Co.,Ltd."/>
    <s v="86-571-87003086"/>
    <s v="zhaolei@nacity.cn;niyao@nacity.cn;ir@nacity.cn;chenmm@nacity.cn"/>
    <n v="4"/>
    <x v="4"/>
    <s v="营收较高"/>
    <s v="杭州市"/>
    <n v="45126.815907062795"/>
    <n v="4094.669500489716"/>
  </r>
  <r>
    <x v="2"/>
    <s v="600771.SH"/>
    <s v="天沃科技"/>
    <s v="广誉远中药股份有限公司"/>
    <s v="山西省晋中市榆次区广安街299号巨燕财富广场3号楼"/>
    <s v="中药"/>
    <n v="237849277.5"/>
    <n v="7757820.0300000003"/>
    <n v="1900"/>
    <s v="Guangyuyuan Chinese Herbal Medicine Co.,Ltd."/>
    <s v="86-354-3968058"/>
    <s v="tangyun@guangyuyuan.com;irm@guangyuyuan.com"/>
    <n v="2"/>
    <x v="2"/>
    <s v="营收较高"/>
    <s v="晋中市"/>
    <n v="125183.8302631579"/>
    <n v="4083.0631736842106"/>
  </r>
  <r>
    <x v="1"/>
    <s v="871553.BJ"/>
    <s v="天下秀"/>
    <s v="北京凯腾精工制版股份有限公司"/>
    <s v="北京市丰台区星火路1号1幢18层18C1室"/>
    <s v="电子化学品"/>
    <n v="82311682.5"/>
    <n v="4330654.62"/>
    <n v="1063"/>
    <s v="Beijing Kaiteng Jinggong Gravure Cylinder Co.,Ltd."/>
    <s v="86-10-67970103"/>
    <s v="libaosen@ktjg.com.cn;zjb@ktjg.com.cn"/>
    <n v="2"/>
    <x v="4"/>
    <s v="营收正常"/>
    <s v="北京市"/>
    <n v="77433.379586077135"/>
    <n v="4073.99305738476"/>
  </r>
  <r>
    <x v="0"/>
    <s v="002642.SZ"/>
    <s v="天新药业"/>
    <s v="荣联科技集团股份有限公司"/>
    <s v="北京市朝阳区酒仙桥北路甲10号院106号楼(荣联科技大厦)"/>
    <s v="计算机应用"/>
    <n v="636171230.92999995"/>
    <n v="3164993.21"/>
    <n v="779"/>
    <s v="Ronglian Group Ltd."/>
    <s v="400-650-9498"/>
    <s v="ir@ronglian.com"/>
    <n v="1"/>
    <x v="3"/>
    <s v="营收较高"/>
    <s v="北京市"/>
    <n v="816651.13084723998"/>
    <n v="4062.8924390243901"/>
  </r>
  <r>
    <x v="2"/>
    <s v="601933.SH"/>
    <s v="天阳科技"/>
    <s v="永辉超市股份有限公司"/>
    <s v="福建省福州市鼓楼区湖头街120号光荣路5号院"/>
    <s v="零售"/>
    <n v="27243284025.799999"/>
    <n v="502173135.17000002"/>
    <n v="123797"/>
    <s v="Yonghui Superstores Co.,Ltd."/>
    <s v="86-591-83962802;86-591-83787308"/>
    <s v="bod.yh@yonghui.cn"/>
    <n v="1"/>
    <x v="3"/>
    <s v="营收极高"/>
    <s v="福州市"/>
    <n v="220064.16977632736"/>
    <n v="4056.4241069654354"/>
  </r>
  <r>
    <x v="0"/>
    <s v="002523.SZ"/>
    <s v="天药股份"/>
    <s v="株洲天桥起重机股份有限公司"/>
    <s v="湖南省株洲市石峰区田心北门,湖南省株洲市天元区动力谷"/>
    <s v="专用设备"/>
    <n v="216197376.75"/>
    <n v="7368092.8799999999"/>
    <n v="1818"/>
    <s v="Zhuzhou Tianqiao Crane Co.,Ltd."/>
    <s v="86-731-22504022"/>
    <s v="sid@tqcc.cn"/>
    <n v="1"/>
    <x v="2"/>
    <s v="营收较高"/>
    <s v="株洲市"/>
    <n v="118920.44925742575"/>
    <n v="4052.8563696369638"/>
  </r>
  <r>
    <x v="0"/>
    <s v="000409.SZ"/>
    <s v="天亿马"/>
    <s v="云鼎科技股份有限公司"/>
    <s v="山东省济南市历下区工业南路57-1号济南高新万达广场J3写字楼"/>
    <s v="计算机应用"/>
    <n v="145674803.43000001"/>
    <n v="2603826.44"/>
    <n v="643"/>
    <s v="Yunding Technology Co.,Ltd."/>
    <s v="86-531-88550409"/>
    <s v="stock000409@126.com"/>
    <n v="1"/>
    <x v="3"/>
    <s v="营收较高"/>
    <s v="济南市"/>
    <n v="226554.90424572318"/>
    <n v="4049.4967962674959"/>
  </r>
  <r>
    <x v="0"/>
    <s v="002083.SZ"/>
    <s v="天邑股份"/>
    <s v="孚日集团股份有限公司"/>
    <s v="山东省潍坊市高密市孚日街1号"/>
    <s v="纺织制造"/>
    <n v="1413279441.71"/>
    <n v="53189327.640000001"/>
    <n v="13144"/>
    <s v="Sunvim Group Co.,Ltd."/>
    <s v="86-536-2308043"/>
    <s v="furigufen@126.com"/>
    <n v="1"/>
    <x v="4"/>
    <s v="营收极高"/>
    <s v="潍坊市"/>
    <n v="107522.78162735849"/>
    <n v="4046.6621758977481"/>
  </r>
  <r>
    <x v="0"/>
    <s v="002592.SZ"/>
    <s v="天益医疗"/>
    <s v="南宁八菱科技股份有限公司"/>
    <s v="广西壮族自治区南宁市西乡塘区高新区高新大道东段21号"/>
    <s v="汽车零部件"/>
    <n v="154797381.56"/>
    <n v="4253373.5"/>
    <n v="1053"/>
    <s v="Nanning Baling Technology Co.,Ltd"/>
    <s v="86-771-3216598"/>
    <s v="nnblkj@baling.com.cn"/>
    <n v="1"/>
    <x v="1"/>
    <s v="营收较高"/>
    <s v="广西壮族自治区南宁市"/>
    <n v="147006.0603608737"/>
    <n v="4039.2910731244065"/>
  </r>
  <r>
    <x v="0"/>
    <s v="300468.SZ"/>
    <s v="天音控股"/>
    <s v="深圳四方精创资讯股份有限公司"/>
    <s v="广东省深圳市南山区粤海街道高新区社区高新南七道8号四方精创资讯大厦"/>
    <s v="计算机应用"/>
    <n v="152362709.09"/>
    <n v="9159714.7300000004"/>
    <n v="2271"/>
    <s v="Shenzhen Forms Syntron Information Co.,Ltd."/>
    <s v="86-755-86649962"/>
    <s v="formssyntronss@formssi.com"/>
    <n v="1"/>
    <x v="3"/>
    <s v="营收较高"/>
    <s v="深圳市"/>
    <n v="67090.580841039191"/>
    <n v="4033.3398194627921"/>
  </r>
  <r>
    <x v="2"/>
    <s v="600692.SH"/>
    <s v="天银机电"/>
    <s v="上海亚通股份有限公司"/>
    <s v="上海市崇明区城桥镇鳌山路621号"/>
    <s v="房地产开发"/>
    <n v="262643834.02000001"/>
    <n v="2899511.38"/>
    <n v="722"/>
    <s v="Shang Hai Ya Tong Co.,Ltd."/>
    <s v="86-21-69695918;86-21-69692618"/>
    <s v="leibnize@126.com;yt69692618@126.com"/>
    <n v="2"/>
    <x v="4"/>
    <s v="营收较高"/>
    <s v="上海市"/>
    <n v="363772.6232963989"/>
    <n v="4015.9437396121884"/>
  </r>
  <r>
    <x v="2"/>
    <s v="600778.SH"/>
    <s v="天永智能"/>
    <s v="新疆友好(集团)股份有限公司"/>
    <s v="新疆维吾尔自治区乌鲁木齐市沙依巴克区友好北路548号"/>
    <s v="零售"/>
    <n v="564110382.10000002"/>
    <n v="11608884.539999999"/>
    <n v="2895"/>
    <s v="Xinjiang Youhao(Group)Co.,Ltd"/>
    <s v="86-991-4553700;86-991-4552701"/>
    <s v="yhjt600778@163.com"/>
    <n v="1"/>
    <x v="3"/>
    <s v="营收较高"/>
    <s v="新疆维吾尔自治区乌鲁木齐市"/>
    <n v="194856.78138169259"/>
    <n v="4009.9773886010362"/>
  </r>
  <r>
    <x v="0"/>
    <s v="000564.SZ"/>
    <s v="天佑德酒"/>
    <s v="供销大集集团股份有限公司"/>
    <s v="陕西省西安市新城区解放路103号"/>
    <s v="零售"/>
    <n v="362148842.93000001"/>
    <n v="12064833.25"/>
    <n v="3031"/>
    <s v="Ccoop Group Co.,Ltd"/>
    <s v="86-29-87481871"/>
    <s v="dujin@ccoop.com.cn;hfang_zhang@ccoop.com.cn;000564@ccoop.com.cn;xuk@hnagroup.com"/>
    <n v="4"/>
    <x v="3"/>
    <s v="营收较高"/>
    <s v="西安市"/>
    <n v="119481.63739030024"/>
    <n v="3980.4794622236886"/>
  </r>
  <r>
    <x v="0"/>
    <s v="002687.SZ"/>
    <s v="天娱数科"/>
    <s v="浙江乔治白服饰股份有限公司"/>
    <s v="浙江省温州市平阳县昆阳镇平瑞公路588号"/>
    <s v="服装家纺"/>
    <n v="247392498.34999999"/>
    <n v="13852604.310000001"/>
    <n v="3486"/>
    <s v="Zhejiang Giuseppe Garment Co.,Ltd"/>
    <s v="86-577-63727222"/>
    <s v="wukuangbi@giuseppe.cn;qzbdsb@126.com;info@giuseppe.cn"/>
    <n v="3"/>
    <x v="4"/>
    <s v="营收较高"/>
    <s v="温州市"/>
    <n v="70967.440720022947"/>
    <n v="3973.7820740103271"/>
  </r>
  <r>
    <x v="0"/>
    <s v="300599.SZ"/>
    <s v="天宇股份"/>
    <s v="广东雄塑科技集团股份有限公司"/>
    <s v="广东省佛山市南海区九江镇龙高路敦根路段雄塑工业园"/>
    <s v="建筑材料"/>
    <n v="477842870.24000001"/>
    <n v="7373524.9699999997"/>
    <n v="1867"/>
    <s v="Guangdong Xiongsu Technology Group Co.,Ltd"/>
    <s v="86-757-81868066"/>
    <s v="xs300599@126.com"/>
    <n v="1"/>
    <x v="3"/>
    <s v="营收较高"/>
    <s v="佛山市"/>
    <n v="255941.54806641673"/>
    <n v="3949.397412961971"/>
  </r>
  <r>
    <x v="0"/>
    <s v="000908.SZ"/>
    <s v="天域生态"/>
    <s v="湖南景峰医药股份有限公司"/>
    <s v="上海市宝山区罗店镇石太路2288号"/>
    <s v="化学制药"/>
    <n v="181402884.34999999"/>
    <n v="3338005.22"/>
    <n v="846"/>
    <s v="Hunan Jingfeng Pharmaceutical Co.,Ltd."/>
    <s v="86-21-66876520"/>
    <s v="ir@jfzhiyao.com"/>
    <n v="1"/>
    <x v="3"/>
    <s v="营收较高"/>
    <s v="上海市"/>
    <n v="214424.21317966902"/>
    <n v="3945.6326477541375"/>
  </r>
  <r>
    <x v="0"/>
    <s v="300694.SZ"/>
    <s v="天喻信息"/>
    <s v="无锡蠡湖增压技术股份有限公司"/>
    <s v="江苏省无锡市滨湖区胡埭镇天竹路2号"/>
    <s v="汽车零部件"/>
    <n v="366509504.31"/>
    <n v="9570440.5399999991"/>
    <n v="2429"/>
    <s v="Wuxi Lihu Corporation Limited."/>
    <s v="86-510-85618806"/>
    <s v="zqb@chinalihu.com"/>
    <n v="1"/>
    <x v="1"/>
    <s v="营收较高"/>
    <s v="无锡市"/>
    <n v="150889.05076574723"/>
    <n v="3940.0743268834908"/>
  </r>
  <r>
    <x v="0"/>
    <s v="002368.SZ"/>
    <s v="天元股份"/>
    <s v="太极计算机股份有限公司"/>
    <s v="北京市朝阳区容达路7号院中国电科太极产业信息园"/>
    <s v="计算机应用"/>
    <n v="1859210979.5"/>
    <n v="18721239.780000001"/>
    <n v="4760"/>
    <s v="Taiji Computer Corporation Limited"/>
    <s v="86-10-57702596"/>
    <s v="dongsh@mail.taiji.com.cn"/>
    <n v="1"/>
    <x v="3"/>
    <s v="营收极高"/>
    <s v="北京市"/>
    <n v="390590.54191176471"/>
    <n v="3933.0335672268911"/>
  </r>
  <r>
    <x v="0"/>
    <s v="002134.SZ"/>
    <s v="天原股份"/>
    <s v="天津普林电路股份有限公司"/>
    <s v="天津市东丽区天津自贸试验区（空港经济区）航海路53号"/>
    <s v="半导体及元件"/>
    <n v="156668215.77000001"/>
    <n v="3313475.9"/>
    <n v="844"/>
    <s v="Tianjin Printronics Circuit Corporation"/>
    <s v="86-22-24893466"/>
    <s v="ir@tianjin-pcb.com"/>
    <n v="1"/>
    <x v="4"/>
    <s v="营收较高"/>
    <s v="天津市"/>
    <n v="185625.8480687204"/>
    <n v="3925.9193127962085"/>
  </r>
  <r>
    <x v="0"/>
    <s v="300448.SZ"/>
    <s v="天源迪科"/>
    <s v="浩云科技股份有限公司"/>
    <s v="广东省广州市番禺区东环街番禺大道北555号天安总部中心22号楼101"/>
    <s v="计算机应用"/>
    <n v="94908611.959999993"/>
    <n v="3925211.2"/>
    <n v="1000"/>
    <s v="Haoyun Technologies Co.,Ltd."/>
    <s v="86-20-34831515"/>
    <s v="zqb@haoyuntech.com"/>
    <n v="1"/>
    <x v="3"/>
    <s v="营收正常"/>
    <s v="广州市"/>
    <n v="94908.611959999995"/>
    <n v="3925.2112000000002"/>
  </r>
  <r>
    <x v="0"/>
    <s v="300328.SZ"/>
    <s v="天源环保"/>
    <s v="东莞宜安科技股份有限公司"/>
    <s v="广东省东莞市清溪镇银泉工业区"/>
    <s v="工业金属"/>
    <n v="324790692.77999997"/>
    <n v="8502332.4399999995"/>
    <n v="2179"/>
    <s v="Dongguan Eontec Co.,Ltd."/>
    <s v="86-769-87387777"/>
    <s v="liuchong@e-ande.com;zengsq@e-ande.com;eon@e-ande.com"/>
    <n v="3"/>
    <x v="0"/>
    <s v="营收较高"/>
    <s v="东莞市"/>
    <n v="149054.93014226708"/>
    <n v="3901.9423772372647"/>
  </r>
  <r>
    <x v="2"/>
    <s v="603399.SH"/>
    <s v="天岳先进"/>
    <s v="锦州吉翔钼业股份有限公司"/>
    <s v="辽宁省锦州市凌海市大有乡双庙农场"/>
    <s v="小金属"/>
    <n v="713092954.52999997"/>
    <n v="1943928.78"/>
    <n v="502"/>
    <s v="Jinzhou Jixiang Molybdenum Co.,Ltd"/>
    <s v="86-416-5086186;86-21-65101150"/>
    <s v="xhldsh@163.com;wangweichao@geeimage.com"/>
    <n v="2"/>
    <x v="2"/>
    <s v="营收较高"/>
    <s v="锦州市"/>
    <n v="1420503.8934860558"/>
    <n v="3872.3680876494022"/>
  </r>
  <r>
    <x v="0"/>
    <s v="301066.SZ"/>
    <s v="天泽信息"/>
    <s v="杭州万事利丝绸文化股份有限公司"/>
    <s v="浙江省杭州市上城区天城路68号(万事利科技大厦)2幢5楼501室"/>
    <s v="纺织制造"/>
    <n v="149246585.05000001"/>
    <n v="2833492.1"/>
    <n v="732"/>
    <s v="Hangzhou Wensli Silk Culture Co.,Ltd."/>
    <s v="86-571-86847618"/>
    <s v="yxj@wensli.cn;wuxueshu@wensli.cn;wensli@wensli.cn"/>
    <n v="3"/>
    <x v="4"/>
    <s v="营收较高"/>
    <s v="杭州市"/>
    <n v="203888.7773907104"/>
    <n v="3870.8908469945354"/>
  </r>
  <r>
    <x v="0"/>
    <s v="000509.SZ"/>
    <s v="天正电气"/>
    <s v="华塑控股股份有限公司"/>
    <s v="四川省成都市武侯区火车南站西路15号麦田中心15楼"/>
    <s v="光学光电子"/>
    <n v="296370037.87"/>
    <n v="1794561.15"/>
    <n v="464"/>
    <s v="Huasu Holdings Co.,Ltd"/>
    <s v="86-28-85365657"/>
    <s v="db000509@163.com"/>
    <n v="1"/>
    <x v="0"/>
    <s v="营收较高"/>
    <s v="成都市"/>
    <n v="638728.52989224135"/>
    <n v="3867.5886853448274"/>
  </r>
  <r>
    <x v="0"/>
    <s v="000836.SZ"/>
    <s v="天舟文化"/>
    <s v="天津富通信息科技股份有限公司"/>
    <s v="天津市西青区滨海高新区华苑产业区榕苑路10号"/>
    <s v="通信设备"/>
    <n v="281889258.66000003"/>
    <n v="3347543.35"/>
    <n v="867"/>
    <s v="Tianjin Futong Information Science&amp;Technology Co.,Ltd."/>
    <s v="86-22-83710888;86-22-59007923"/>
    <s v="ir@000836.net"/>
    <n v="1"/>
    <x v="1"/>
    <s v="营收较高"/>
    <s v="天津市"/>
    <n v="325131.7862283737"/>
    <n v="3861.0649942329874"/>
  </r>
  <r>
    <x v="0"/>
    <s v="300523.SZ"/>
    <s v="天准科技"/>
    <s v="北京辰安科技股份有限公司"/>
    <s v="北京市海淀区永丰产业基地丰秀中路3号院1号楼"/>
    <s v="计算机应用"/>
    <n v="191334411.59999999"/>
    <n v="6908723.1200000001"/>
    <n v="1793"/>
    <s v="Beijing Global Safety Technology Co.,Ltd."/>
    <s v="86-10-57930906"/>
    <s v="liangbing@gsafety.com;daiyan@gsafety.com;ir@gsafety.com"/>
    <n v="3"/>
    <x v="3"/>
    <s v="营收较高"/>
    <s v="北京市"/>
    <n v="106711.88600111545"/>
    <n v="3853.1640379252649"/>
  </r>
  <r>
    <x v="2"/>
    <s v="600121.SH"/>
    <s v="田中精机"/>
    <s v="郑州煤电股份有限公司"/>
    <s v="河南省郑州市中原区中原西路66号"/>
    <s v="煤炭开采加工"/>
    <n v="1092464640.29"/>
    <n v="50355531.43"/>
    <n v="13099"/>
    <s v="Zhengzhou Coal Industry &amp; Electric Power Co.,Ltd"/>
    <s v="86-371-87785116;86-371-87785121"/>
    <s v="zce600121@163.com"/>
    <n v="1"/>
    <x v="1"/>
    <s v="营收极高"/>
    <s v="郑州市"/>
    <n v="83400.613809451097"/>
    <n v="3844.2271494007177"/>
  </r>
  <r>
    <x v="2"/>
    <s v="603121.SH"/>
    <s v="铁建重工"/>
    <s v="上海华培动力科技(集团)股份有限公司"/>
    <s v="上海市青浦区崧秀路218号"/>
    <s v="汽车零部件"/>
    <n v="213879415.50999999"/>
    <n v="4007438.16"/>
    <n v="1047"/>
    <s v="Shanghai Sinotec Co.,Ltd"/>
    <s v="86-21-31838505"/>
    <s v="board@sinotec.cn"/>
    <n v="1"/>
    <x v="1"/>
    <s v="营收较高"/>
    <s v="上海市"/>
    <n v="204278.33382043935"/>
    <n v="3827.5436103151865"/>
  </r>
  <r>
    <x v="2"/>
    <s v="600616.SH"/>
    <s v="铁流股份"/>
    <s v="上海金枫酒业股份有限公司"/>
    <s v="上海市普陀区宁夏路777号(海棠大厦内)"/>
    <s v="饮料制造"/>
    <n v="163442648.41999999"/>
    <n v="3456166.41"/>
    <n v="910"/>
    <s v="Shanghai Jinfeng Wine Company Limited"/>
    <s v="86-21-58352625;86-21-50812727-908"/>
    <s v="lily@jinfengwine.com;lqc@jinfengwine.com;jfjy@jinfengwine.com"/>
    <n v="3"/>
    <x v="2"/>
    <s v="营收较高"/>
    <s v="上海市"/>
    <n v="179607.30595604394"/>
    <n v="3797.9850659340659"/>
  </r>
  <r>
    <x v="0"/>
    <s v="002593.SZ"/>
    <s v="铁龙物流"/>
    <s v="厦门日上集团股份有限公司"/>
    <s v="福建省厦门市集美区杏林杏北路30号"/>
    <s v="建筑装饰"/>
    <n v="817125331.44000006"/>
    <n v="14605872.51"/>
    <n v="3849"/>
    <s v="Xiamen Sunrise Group Co.,Ltd"/>
    <s v="86-592-6666866"/>
    <s v="stock@sunrise-ncc.com"/>
    <n v="1"/>
    <x v="3"/>
    <s v="营收较高"/>
    <s v="厦门市"/>
    <n v="212295.48751363994"/>
    <n v="3794.7187607170695"/>
  </r>
  <r>
    <x v="0"/>
    <s v="002552.SZ"/>
    <s v="通宝能源"/>
    <s v="宝鼎科技股份有限公司"/>
    <s v="浙江省杭州市余杭区塘栖镇工业园区内"/>
    <s v="通用设备"/>
    <n v="86975990.420000002"/>
    <n v="1641235.81"/>
    <n v="433"/>
    <s v="Baoding Technology Co.,Ltd."/>
    <s v="86-571-86319217"/>
    <s v="zhaoxb@baoding-tech.com;bdkj@baoding-tech.com"/>
    <n v="2"/>
    <x v="1"/>
    <s v="营收正常"/>
    <s v="杭州市"/>
    <n v="200868.33815242496"/>
    <n v="3790.3829330254043"/>
  </r>
  <r>
    <x v="0"/>
    <s v="002600.SZ"/>
    <s v="通策医疗"/>
    <s v="广东领益智造股份有限公司"/>
    <s v="广东省江门市蓬江区龙湾路8号"/>
    <s v="消费电子"/>
    <n v="7064818390.46"/>
    <n v="300790440.70999998"/>
    <n v="79892"/>
    <s v="Lingyi Itech (Guangdong) Company"/>
    <s v="86-750-3506078"/>
    <s v="ir@lingyiitech.com"/>
    <n v="1"/>
    <x v="2"/>
    <s v="营收极高"/>
    <s v="江门市"/>
    <n v="88429.609854052978"/>
    <n v="3764.9632092074298"/>
  </r>
  <r>
    <x v="2"/>
    <s v="600624.SH"/>
    <s v="通程控股"/>
    <s v="上海复旦复华科技股份有限公司"/>
    <s v="上海市杨浦区国权路525号"/>
    <s v="化学制药"/>
    <n v="218434137.75"/>
    <n v="5758895.3099999996"/>
    <n v="1532"/>
    <s v="Shanghai Fudan Forward S&amp;T Co.,Ltd."/>
    <s v="86-21-63872288"/>
    <s v="forward@forwardgroup.com"/>
    <n v="1"/>
    <x v="3"/>
    <s v="营收较高"/>
    <s v="上海市"/>
    <n v="142581.02986292428"/>
    <n v="3759.0700456919058"/>
  </r>
  <r>
    <x v="0"/>
    <s v="300250.SZ"/>
    <s v="通达电气"/>
    <s v="杭州初灵信息技术股份有限公司"/>
    <s v="浙江省杭州市滨江区西兴街道物联网街259号"/>
    <s v="计算机应用"/>
    <n v="90439631.989999995"/>
    <n v="3357172.8"/>
    <n v="897"/>
    <s v="Hangzhou Cncr-It Co.,Ltd"/>
    <s v="86-571-86797396;86-571-86791278"/>
    <s v="ir@cncr-it.com"/>
    <n v="1"/>
    <x v="3"/>
    <s v="营收正常"/>
    <s v="杭州市"/>
    <n v="100824.56186176142"/>
    <n v="3742.6675585284279"/>
  </r>
  <r>
    <x v="2"/>
    <s v="603261.SH"/>
    <s v="通达动力"/>
    <s v="成都立航科技股份有限公司"/>
    <s v="四川省成都市青羊区青羊工业总部基地C10"/>
    <s v="国防军工"/>
    <n v="33602448.829999998"/>
    <n v="2450944.75"/>
    <n v="658"/>
    <s v="Chengdu Lihang Technology Co.,Ltd."/>
    <s v="86-28-86253596"/>
    <s v="lihang@cdlihang.com"/>
    <n v="1"/>
    <x v="0"/>
    <s v="营收正常"/>
    <s v="成都市"/>
    <n v="51067.551413373854"/>
    <n v="3724.8400455927053"/>
  </r>
  <r>
    <x v="2"/>
    <s v="600220.SH"/>
    <s v="通达股份"/>
    <s v="江苏阳光股份有限公司"/>
    <s v="江苏省无锡市江阴市新桥镇马嘶桥"/>
    <s v="纺织制造"/>
    <n v="417402993.73000002"/>
    <n v="16902341.140000001"/>
    <n v="4549"/>
    <s v="Jiangsu Sunshine Co.,Ltd."/>
    <s v="86-510-86121688"/>
    <s v="zj_600220@163.com"/>
    <n v="1"/>
    <x v="4"/>
    <s v="营收较高"/>
    <s v="无锡市"/>
    <n v="91757.088091888334"/>
    <n v="3715.6168696416798"/>
  </r>
  <r>
    <x v="0"/>
    <s v="300713.SZ"/>
    <s v="通鼎互联"/>
    <s v="深圳市英可瑞科技股份有限公司"/>
    <s v="广东省深圳市龙岗区宝龙街道宝龙社区宝龙二路60号英可瑞工业园英可瑞科技楼11层"/>
    <s v="电力设备"/>
    <n v="59100944.960000001"/>
    <n v="1664304.81"/>
    <n v="451"/>
    <s v="Shenzhen Increase Technology Co.,Ltd."/>
    <s v="86-755-26580610"/>
    <s v="zjb@szincrease.com"/>
    <n v="1"/>
    <x v="4"/>
    <s v="营收正常"/>
    <s v="深圳市"/>
    <n v="131044.22385809313"/>
    <n v="3690.2545676274945"/>
  </r>
  <r>
    <x v="2"/>
    <s v="605167.SH"/>
    <s v="通富微电"/>
    <s v="江苏利柏特股份有限公司"/>
    <s v="江苏省苏州市张家港市江苏扬子江重型装备产业园沿江公路2667号"/>
    <s v="建筑装饰"/>
    <n v="256071578.97999999"/>
    <n v="12706150.93"/>
    <n v="3446"/>
    <s v="Jiangsu Libert Inc."/>
    <s v="86-512-89592521"/>
    <s v="investor@cnlbt.com"/>
    <n v="1"/>
    <x v="3"/>
    <s v="营收较高"/>
    <s v="苏州市"/>
    <n v="74309.802373766681"/>
    <n v="3687.2173331398722"/>
  </r>
  <r>
    <x v="2"/>
    <s v="688175.SH"/>
    <s v="通光线缆"/>
    <s v="珠海高凌信息科技股份有限公司"/>
    <s v="广东省珠海市香洲区南屏科技工业园屏东一路一号"/>
    <s v="国防军工"/>
    <n v="45785275.5"/>
    <n v="2275572.7799999998"/>
    <n v="621"/>
    <s v="Zhuhai Comleader Information Science &amp;Technology Co.,Ltd"/>
    <s v="86-756-8683888"/>
    <s v="ir@comleader.com.cn"/>
    <n v="1"/>
    <x v="0"/>
    <s v="营收正常"/>
    <s v="珠海市"/>
    <n v="73728.301932367147"/>
    <n v="3664.3684057971013"/>
  </r>
  <r>
    <x v="0"/>
    <s v="000995.SZ"/>
    <s v="通合科技"/>
    <s v="甘肃皇台酒业股份有限公司"/>
    <s v="甘肃省武威市凉州区西关街新建路55号"/>
    <s v="饮料制造"/>
    <n v="33823126.840000004"/>
    <n v="1575363.65"/>
    <n v="430"/>
    <s v="Gansu Huangtai Wine-Marketing Industry Co.,Ltd"/>
    <s v="86-931-4917086;86-935-6139865"/>
    <s v="xiegang000725@qq.com;htjy000995@126.com"/>
    <n v="2"/>
    <x v="2"/>
    <s v="营收正常"/>
    <s v="武威市"/>
    <n v="78658.434511627915"/>
    <n v="3663.6363953488371"/>
  </r>
  <r>
    <x v="2"/>
    <s v="600339.SH"/>
    <s v="通化东宝"/>
    <s v="中国石油集团工程股份有限公司"/>
    <s v="北京市昌平区中国石油创新基地B2座3层"/>
    <s v="油气开采及服务"/>
    <n v="17476098285.490002"/>
    <n v="156213686.24000001"/>
    <n v="42660"/>
    <s v="China Petroleum Engineering Corporation"/>
    <s v="86-10-80163999"/>
    <s v="yuguofeng@cpec.com.cn;tangtao@cpec.com.cn"/>
    <n v="2"/>
    <x v="2"/>
    <s v="营收极高"/>
    <s v="北京市"/>
    <n v="409660.06295100803"/>
    <n v="3661.8304322550403"/>
  </r>
  <r>
    <x v="0"/>
    <s v="301182.SZ"/>
    <s v="通化金马"/>
    <s v="河南凯旺电子科技股份有限公司"/>
    <s v="河南省周口市沈丘县沙南产业集聚区"/>
    <s v="消费电子"/>
    <n v="104613128.65000001"/>
    <n v="9206195.3200000003"/>
    <n v="2519"/>
    <s v="Henan Carve Electronics Technology Co.,Ltd."/>
    <s v="86-394-5289029"/>
    <s v="szfa11@carve.com.cn;dshcarve@carve.com.cn"/>
    <n v="2"/>
    <x v="2"/>
    <s v="营收较高"/>
    <s v="周口市"/>
    <n v="41529.626300119096"/>
    <n v="3654.7023898372372"/>
  </r>
  <r>
    <x v="2"/>
    <s v="600892.SH"/>
    <s v="通灵股份"/>
    <s v="大晟时代文化投资股份有限公司"/>
    <s v="广东省深圳市福田区景田北一街28-1邮政综合楼6楼"/>
    <s v="传媒"/>
    <n v="56099613.630000003"/>
    <n v="1447289.02"/>
    <n v="399"/>
    <s v="Dasheng Times Cultural Investment Co.,Ltd."/>
    <s v="86-755-82359089"/>
    <s v="dswh@600892.com.cn"/>
    <n v="1"/>
    <x v="4"/>
    <s v="营收正常"/>
    <s v="深圳市"/>
    <n v="140600.53541353383"/>
    <n v="3627.2907769423559"/>
  </r>
  <r>
    <x v="0"/>
    <s v="002777.SZ"/>
    <s v="通润装备"/>
    <s v="四川久远银海软件股份有限公司"/>
    <s v="四川省成都市锦江区三色路163号"/>
    <s v="计算机应用"/>
    <n v="148984644.06"/>
    <n v="15765705.35"/>
    <n v="4369"/>
    <s v="Sichuan Jiuyuan Yinhai Software.Co.,Ltd"/>
    <s v="86-28-65516099"/>
    <s v="yangchengwen@yinhai.com;youxin@yinhai.com;public@yinhai.com"/>
    <n v="3"/>
    <x v="3"/>
    <s v="营收较高"/>
    <s v="成都市"/>
    <n v="34100.399189745935"/>
    <n v="3608.538647287709"/>
  </r>
  <r>
    <x v="2"/>
    <s v="600099.SH"/>
    <s v="通威股份"/>
    <s v="林海股份有限公司"/>
    <s v="江苏省泰州市海陵区迎春西路199号"/>
    <s v="非汽车交运"/>
    <n v="197174686.71000001"/>
    <n v="2196196.21"/>
    <n v="610"/>
    <s v="Linhai Co.,Ltd."/>
    <s v="86-523-86992226;86-523-86568091"/>
    <s v="417436248@qq.com;lh.tz@public.tz.js.cn"/>
    <n v="2"/>
    <x v="4"/>
    <s v="营收较高"/>
    <s v="泰州市"/>
    <n v="323237.19132786884"/>
    <n v="3600.321655737705"/>
  </r>
  <r>
    <x v="0"/>
    <s v="300149.SZ"/>
    <s v="通业科技"/>
    <s v="睿智医药科技股份有限公司"/>
    <s v="广东省广州市越秀区东风中路268号交易广场28楼"/>
    <s v="医疗服务"/>
    <n v="386301922.69999999"/>
    <n v="9470996.6699999999"/>
    <n v="2636"/>
    <s v="Chempartner Pharmatech Co.,Ltd."/>
    <s v="86-20-66811798"/>
    <s v="ir@cppt.com.cn"/>
    <n v="1"/>
    <x v="2"/>
    <s v="营收较高"/>
    <s v="广州市"/>
    <n v="146548.52909711684"/>
    <n v="3592.9425910470409"/>
  </r>
  <r>
    <x v="2"/>
    <s v="600135.SH"/>
    <s v="通易航天"/>
    <s v="乐凯胶片股份有限公司"/>
    <s v="河北省保定市竞秀区乐凯南大街6号"/>
    <s v="化工合成材料"/>
    <n v="528182267.85000002"/>
    <n v="8845720.9700000007"/>
    <n v="2468"/>
    <s v="Lucky Film Company Limited"/>
    <s v="86-312-7922692"/>
    <s v="stock@luckyfilm.com"/>
    <n v="1"/>
    <x v="0"/>
    <s v="营收较高"/>
    <s v="保定市"/>
    <n v="214012.26412074556"/>
    <n v="3584.1657090761755"/>
  </r>
  <r>
    <x v="2"/>
    <s v="600793.SH"/>
    <s v="通用电梯"/>
    <s v="宜宾纸业股份有限公司"/>
    <s v="四川省宜宾市南溪区裴石轻工业园区"/>
    <s v="造纸"/>
    <n v="575495820.33000004"/>
    <n v="4257961.9400000004"/>
    <n v="1188"/>
    <s v="Yibin Paper Industry Co.,Ltd"/>
    <s v="86-831-3309399;86-831-3309377"/>
    <s v="ybzydsh@163.com"/>
    <n v="1"/>
    <x v="2"/>
    <s v="营收较高"/>
    <s v="宜宾市"/>
    <n v="484424.09118686873"/>
    <n v="3584.1430471380477"/>
  </r>
  <r>
    <x v="0"/>
    <s v="000533.SZ"/>
    <s v="通用股份"/>
    <s v="广东顺钠电气股份有限公司"/>
    <s v="广东省佛山市顺德区大良街道萃智路1号车创置业广场1栋18楼02—07单元写字楼"/>
    <s v="电力设备"/>
    <n v="366559711.66000003"/>
    <n v="4460217.2"/>
    <n v="1245"/>
    <s v="Guangdong Shunna Electric Co.,Ltd"/>
    <s v="86-757-22321218;86-757-22321217"/>
    <s v="wu_p188@163.com;hai_zhenru@126.com;000533@shunna.com.cn"/>
    <n v="3"/>
    <x v="4"/>
    <s v="营收较高"/>
    <s v="佛山市"/>
    <n v="294425.47121285141"/>
    <n v="3582.503775100402"/>
  </r>
  <r>
    <x v="2"/>
    <s v="603703.SH"/>
    <s v="通宇通讯"/>
    <s v="浙江盛洋科技股份有限公司"/>
    <s v="浙江省绍兴市越城区人民东路1416号"/>
    <s v="光学光电子"/>
    <n v="202323673.78"/>
    <n v="5204948.6500000004"/>
    <n v="1457"/>
    <s v="Zhejiang Shengyang Science And Technology Co.,Ltd."/>
    <s v="86-575-88622076"/>
    <s v="stock@shengyang.com;gaojl@shengyang.com"/>
    <n v="2"/>
    <x v="0"/>
    <s v="营收较高"/>
    <s v="绍兴市"/>
    <n v="138863.19408373369"/>
    <n v="3572.3738160603984"/>
  </r>
  <r>
    <x v="0"/>
    <s v="301139.SZ"/>
    <s v="通裕重工"/>
    <s v="元道通信股份有限公司"/>
    <s v="新疆维吾尔自治区乌鲁木齐市新市区高新技术产业开发区北区冬融街567号高新人才大厦南塔十楼"/>
    <s v="通信服务"/>
    <n v="416939333.63999999"/>
    <n v="19843347.510000002"/>
    <n v="5635"/>
    <s v="Wintao Communications Co.,Ltd"/>
    <s v="86-311-67365929"/>
    <s v="wintao@wintaotel.com.cn"/>
    <n v="1"/>
    <x v="1"/>
    <s v="营收较高"/>
    <s v="新疆维吾尔自治区乌鲁木齐市"/>
    <n v="73991.008631765741"/>
    <n v="3521.4458757763978"/>
  </r>
  <r>
    <x v="0"/>
    <s v="002181.SZ"/>
    <s v="通源环境"/>
    <s v="广东广州日报传媒股份有限公司"/>
    <s v="广东省广州市海珠区阅江西路368号第23层2301室"/>
    <s v="传媒"/>
    <n v="116401550.27"/>
    <n v="5319084.95"/>
    <n v="1515"/>
    <s v="Guangdong Guangzhou Daily Media Co.,Ltd."/>
    <s v="86-20-83569319"/>
    <s v="ycm2181@gdgzrb.com"/>
    <n v="1"/>
    <x v="4"/>
    <s v="营收较高"/>
    <s v="广州市"/>
    <n v="76832.706448844881"/>
    <n v="3510.9471617161716"/>
  </r>
  <r>
    <x v="2"/>
    <s v="603206.SH"/>
    <s v="通源石油"/>
    <s v="嘉环科技股份有限公司"/>
    <s v="江苏省南京市雨花台区宁双路19号10幢"/>
    <s v="通信服务"/>
    <n v="714187497.19000006"/>
    <n v="28607668.420000002"/>
    <n v="8245"/>
    <s v="Bestlink Technologies Co.,Ltd."/>
    <s v="86-25-84804818-891"/>
    <s v="ir@bestlink.com.cn"/>
    <n v="1"/>
    <x v="1"/>
    <s v="营收较高"/>
    <s v="南京市"/>
    <n v="86620.678858702246"/>
    <n v="3469.6990200121286"/>
  </r>
  <r>
    <x v="0"/>
    <s v="002726.SZ"/>
    <s v="同达创业"/>
    <s v="山东龙大美食股份有限公司"/>
    <s v="山东省烟台市莱阳市龙门东路99号"/>
    <s v="食品加工制造"/>
    <n v="3340323108.4699998"/>
    <n v="23428412.68"/>
    <n v="6766"/>
    <s v="Shandong Longda Meishi Co.,Ltd."/>
    <s v="86-535-7717760"/>
    <s v="zqb@longdameishi.com"/>
    <n v="1"/>
    <x v="1"/>
    <s v="营收极高"/>
    <s v="烟台市"/>
    <n v="493692.44878362399"/>
    <n v="3462.66814661543"/>
  </r>
  <r>
    <x v="2"/>
    <s v="603110.SH"/>
    <s v="同大股份"/>
    <s v="新东方新材料股份有限公司"/>
    <s v="安徽省合肥市蜀山区中国(安徽)自由贸易试验区高新区习友路3333号中国(合肥)国际智能语音产业园A区科研楼裙楼4层401室"/>
    <s v="化学制品"/>
    <n v="82980421.299999997"/>
    <n v="1339070.68"/>
    <n v="389"/>
    <s v="New East New Materials Co.,Ltd"/>
    <s v="86-551-63366115"/>
    <s v="ir@chinaneweast.com"/>
    <n v="1"/>
    <x v="3"/>
    <s v="营收正常"/>
    <s v="合肥市"/>
    <n v="213317.27840616964"/>
    <n v="3442.3410796915164"/>
  </r>
  <r>
    <x v="0"/>
    <s v="300321.SZ"/>
    <s v="同德化工"/>
    <s v="山东同大海岛新材料股份有限公司"/>
    <s v="山东省潍坊市昌邑市同大街522号"/>
    <s v="化工合成材料"/>
    <n v="126661504.23"/>
    <n v="1947817.7"/>
    <n v="566"/>
    <s v="Shandong Tongda Island New Material Co.,Ltd"/>
    <s v="86-536-7191928;86-536-7199701"/>
    <s v="zs@td300321.com;sdwei001@163.com;tdhdgf@126.com"/>
    <n v="3"/>
    <x v="0"/>
    <s v="营收较高"/>
    <s v="潍坊市"/>
    <n v="223783.57637809188"/>
    <n v="3441.3740282685512"/>
  </r>
  <r>
    <x v="2"/>
    <s v="603869.SH"/>
    <s v="同方股份"/>
    <s v="新智认知数字科技股份有限公司"/>
    <s v="上海市浦东新区金海路2011号新奥广场"/>
    <s v="计算机应用"/>
    <n v="134056912.23999999"/>
    <n v="1816257.83"/>
    <n v="528"/>
    <s v="Enc Digitaltechnology Co.,Ltd."/>
    <s v="86-316-2595752"/>
    <s v="encdigital@enn.cn"/>
    <n v="1"/>
    <x v="3"/>
    <s v="营收较高"/>
    <s v="上海市"/>
    <n v="253895.66712121211"/>
    <n v="3439.8822537878791"/>
  </r>
  <r>
    <x v="2"/>
    <s v="600105.SH"/>
    <s v="同飞股份"/>
    <s v="江苏永鼎股份有限公司"/>
    <s v="江苏省苏州市吴江区汾湖高新区江苏路1号"/>
    <s v="通信设备"/>
    <n v="924276252.86000001"/>
    <n v="14360790.390000001"/>
    <n v="4177"/>
    <s v="Jiangsu Etern Company Limited"/>
    <s v="86-512-63272489"/>
    <s v="zgd@yongding.com.cn;zqb@yongding.com.cn"/>
    <n v="2"/>
    <x v="1"/>
    <s v="营收较高"/>
    <s v="苏州市"/>
    <n v="221277.53240603305"/>
    <n v="3438.0632966243716"/>
  </r>
  <r>
    <x v="0"/>
    <s v="301178.SZ"/>
    <s v="同和药业"/>
    <s v="广东天亿马信息产业股份有限公司"/>
    <s v="广东省汕头市金平区海滨路55号海逸投资大厦4-5楼"/>
    <s v="计算机应用"/>
    <n v="45149134.469999999"/>
    <n v="983546.35"/>
    <n v="287"/>
    <s v="Guangdong Tianyima Information Industry Co.,Ltd."/>
    <s v="86-754-88880666"/>
    <s v="securities@tym.com.cn"/>
    <n v="1"/>
    <x v="3"/>
    <s v="营收正常"/>
    <s v="汕头市"/>
    <n v="157314.05738675958"/>
    <n v="3426.9907665505225"/>
  </r>
  <r>
    <x v="0"/>
    <s v="300651.SZ"/>
    <s v="同花顺"/>
    <s v="江苏金陵体育器材股份有限公司"/>
    <s v="江苏省苏州市张家港市南丰镇兴园路88号"/>
    <s v="家用轻工"/>
    <n v="84661577.159999996"/>
    <n v="2557690.44"/>
    <n v="747"/>
    <s v="Jiangsu Jinling Sports Equipment Co.,Ltd."/>
    <s v="86-512-58983911;86-512-58983910"/>
    <s v="sunjun@jlsports.com;cc@jlsports.com"/>
    <n v="2"/>
    <x v="3"/>
    <s v="营收正常"/>
    <s v="苏州市"/>
    <n v="113335.44465863453"/>
    <n v="3423.9497188755017"/>
  </r>
  <r>
    <x v="0"/>
    <s v="300173.SZ"/>
    <s v="同惠电子"/>
    <s v="福能东方装备科技股份有限公司"/>
    <s v="广东省佛山市禅城区季华六路17号五座3301-3310室"/>
    <s v="电力设备"/>
    <n v="284317622.80000001"/>
    <n v="6233088.7699999996"/>
    <n v="1822"/>
    <s v="Funeng Oriental Equipment Technology Co., Ltd."/>
    <s v="86-757-85338668"/>
    <s v="sec@fnorient.com"/>
    <n v="1"/>
    <x v="4"/>
    <s v="营收较高"/>
    <s v="佛山市"/>
    <n v="156046.9938529089"/>
    <n v="3421.0146926454445"/>
  </r>
  <r>
    <x v="0"/>
    <s v="000766.SZ"/>
    <s v="同济科技"/>
    <s v="通化金马药业集团股份有限公司"/>
    <s v="吉林省通化市二道江区金马路999号"/>
    <s v="化学制药"/>
    <n v="357550409.08999997"/>
    <n v="5788129.6600000001"/>
    <n v="1699"/>
    <s v="Tonghua Golden-Horse Pharmaceutical Industry Co,Ltd"/>
    <s v="86-435-3910232"/>
    <s v="thjmjt@163.com"/>
    <n v="1"/>
    <x v="3"/>
    <s v="营收较高"/>
    <s v="通化市"/>
    <n v="210447.56273690404"/>
    <n v="3406.7861447910536"/>
  </r>
  <r>
    <x v="2"/>
    <s v="605218.SH"/>
    <s v="同力股份"/>
    <s v="伟时电子股份有限公司"/>
    <s v="江苏省苏州市昆山市昆山开发区精密机械产业园云雀路299号"/>
    <s v="光学光电子"/>
    <n v="328453790.85000002"/>
    <n v="6196541.21"/>
    <n v="1825"/>
    <s v="Ways Electron Co.,Ltd."/>
    <s v="86-512-57152590"/>
    <s v="chenxc@ksways.com;guangxing.zeng@ksways.com"/>
    <n v="2"/>
    <x v="0"/>
    <s v="营收较高"/>
    <s v="苏州市"/>
    <n v="179974.67991780824"/>
    <n v="3395.3650465753426"/>
  </r>
  <r>
    <x v="2"/>
    <s v="603116.SH"/>
    <s v="同力日升"/>
    <s v="浙江红蜻蜓鞋业股份有限公司"/>
    <s v="浙江省温州市永嘉县瓯北镇五星工业园红蜻蜓大厦"/>
    <s v="服装家纺"/>
    <n v="540249911.58000004"/>
    <n v="13752083.77"/>
    <n v="4053"/>
    <s v="Zhejiang Red Dragonfly Footwear Co.,Ltd."/>
    <s v="86-577-67998807"/>
    <s v="ir@cnhqt.com"/>
    <n v="1"/>
    <x v="4"/>
    <s v="营收较高"/>
    <s v="温州市"/>
    <n v="133296.30189489268"/>
    <n v="3393.0628596101651"/>
  </r>
  <r>
    <x v="0"/>
    <s v="300735.SZ"/>
    <s v="同庆楼"/>
    <s v="惠州光弘科技股份有限公司"/>
    <s v="广东省惠州市惠阳区大亚湾响水河工业园永达路5号"/>
    <s v="消费电子"/>
    <n v="1071839373.59"/>
    <n v="46503141.700000003"/>
    <n v="13708"/>
    <s v="Dbg Technology Co.,Ltd."/>
    <s v="86-752-5108688"/>
    <s v="ir@dbg.com.cn;linxiating@dbg.com.cn"/>
    <n v="2"/>
    <x v="2"/>
    <s v="营收极高"/>
    <s v="惠州市"/>
    <n v="78190.791770498981"/>
    <n v="3392.4089363875109"/>
  </r>
  <r>
    <x v="2"/>
    <s v="605188.SH"/>
    <s v="同为股份"/>
    <s v="江西国光商业连锁股份有限公司"/>
    <s v="江西省吉安市青原区文天祥大道8号"/>
    <s v="零售"/>
    <n v="616343508.54999995"/>
    <n v="15783833.92"/>
    <n v="4674"/>
    <s v="Jiangxi Guoguang Commercial Chains Co.,Ltd."/>
    <s v="86-796-8117072"/>
    <s v="investors.gg@jxggls.com"/>
    <n v="1"/>
    <x v="3"/>
    <s v="营收较高"/>
    <s v="吉安市"/>
    <n v="131866.39036157465"/>
    <n v="3376.9435002139494"/>
  </r>
  <r>
    <x v="0"/>
    <s v="002420.SZ"/>
    <s v="同享科技"/>
    <s v="广州毅昌科技股份有限公司"/>
    <s v="广东省广州市黄埔区高新技术产业开发区科学城科丰路29号"/>
    <s v="白色家电"/>
    <n v="644149020.44000006"/>
    <n v="8787457.6899999995"/>
    <n v="2606"/>
    <s v="Guangzhou Echom Sci.&amp;Tech.Co.,Ltd."/>
    <s v="86-20-32200889"/>
    <s v="zhengquan@echom.com"/>
    <n v="1"/>
    <x v="4"/>
    <s v="营收较高"/>
    <s v="广州市"/>
    <n v="247179.20968534154"/>
    <n v="3372.0098580199538"/>
  </r>
  <r>
    <x v="2"/>
    <s v="603313.SH"/>
    <s v="同心传动"/>
    <s v="梦百合家居科技股份有限公司"/>
    <s v="江苏省南通市如皋市丁堰镇皋南路999号"/>
    <s v="家用轻工"/>
    <n v="2143312803.1400001"/>
    <n v="30822292.140000001"/>
    <n v="9150"/>
    <s v="Healthcare Co.,Ltd."/>
    <s v="86-513-68169482"/>
    <s v="hkfoam@hkfoam.com"/>
    <n v="1"/>
    <x v="3"/>
    <s v="营收极高"/>
    <s v="南通市"/>
    <n v="234241.83640874317"/>
    <n v="3368.5565180327872"/>
  </r>
  <r>
    <x v="2"/>
    <s v="603090.SH"/>
    <s v="同兴达"/>
    <s v="无锡宏盛换热器制造股份有限公司"/>
    <s v="江苏省无锡市滨湖区马山梁康路8号"/>
    <s v="通用设备"/>
    <n v="153459078.84999999"/>
    <n v="2758323.63"/>
    <n v="819"/>
    <s v="Wuxi Hongsheng Heat Exchanger Manufacturing Co.,Ltd."/>
    <s v="86-510-85998299-8580;86-510-85998299-8583"/>
    <s v="gong.shaoping@hs-exchanger.com;yao.li@hs-exchanger.com"/>
    <n v="2"/>
    <x v="1"/>
    <s v="营收较高"/>
    <s v="无锡市"/>
    <n v="187373.72264957265"/>
    <n v="3367.9165201465198"/>
  </r>
  <r>
    <x v="0"/>
    <s v="002198.SZ"/>
    <s v="同兴环保"/>
    <s v="广东嘉应制药股份有限公司"/>
    <s v="广东省梅州市梅江区东升工业园区B区"/>
    <s v="中药"/>
    <n v="120586266.19"/>
    <n v="2535662.2799999998"/>
    <n v="753"/>
    <s v="Guangdong Jiaying Pharmaceutical Co.,Ltd"/>
    <s v="86-753-2321916"/>
    <s v="jyzy_gd@163.com"/>
    <n v="1"/>
    <x v="2"/>
    <s v="营收较高"/>
    <s v="梅州市"/>
    <n v="160141.12375830012"/>
    <n v="3367.4133864541832"/>
  </r>
  <r>
    <x v="2"/>
    <s v="603322.SH"/>
    <s v="同益股份"/>
    <s v="超讯通信股份有限公司"/>
    <s v="广东省广州市黄埔区科学大道48号绿地中央广场E栋28楼"/>
    <s v="通信服务"/>
    <n v="352826244.51999998"/>
    <n v="4092511.34"/>
    <n v="1217"/>
    <s v="Super Telecom Co.,Ltd"/>
    <s v="86-20-80660188;86-20-31601550"/>
    <s v="stssec@126.com"/>
    <n v="1"/>
    <x v="1"/>
    <s v="营收较高"/>
    <s v="广州市"/>
    <n v="289914.74488085456"/>
    <n v="3362.7866392769101"/>
  </r>
  <r>
    <x v="0"/>
    <s v="002582.SZ"/>
    <s v="彤程新材"/>
    <s v="好想你健康食品股份有限公司"/>
    <s v="河南省郑州市新郑市中华北路199号"/>
    <s v="食品加工制造"/>
    <n v="372416584.02999997"/>
    <n v="8567629.8599999994"/>
    <n v="2555"/>
    <s v="Haoxiangni Health Food Co.,Ltd."/>
    <s v="86-371-62589968"/>
    <s v="haoxiangni@hxnvip.com"/>
    <n v="1"/>
    <x v="1"/>
    <s v="营收较高"/>
    <s v="郑州市"/>
    <n v="145759.91547162426"/>
    <n v="3353.279788649706"/>
  </r>
  <r>
    <x v="0"/>
    <s v="002739.SZ"/>
    <s v="桐昆股份"/>
    <s v="万达电影股份有限公司"/>
    <s v="北京市朝阳区建国路93号万达广场B座11层"/>
    <s v="传媒"/>
    <n v="3461020211.5900002"/>
    <n v="44988747.909999996"/>
    <n v="13431"/>
    <s v="Wanda Film Holding Co.,Ltd"/>
    <s v="86-10-85587602"/>
    <s v="wandafilm-ir@wanda.com.cn"/>
    <n v="1"/>
    <x v="4"/>
    <s v="营收极高"/>
    <s v="北京市"/>
    <n v="257688.94435187255"/>
    <n v="3349.6201258283072"/>
  </r>
  <r>
    <x v="0"/>
    <s v="300999.SZ"/>
    <s v="铜峰电子"/>
    <s v="益海嘉里金龙鱼粮油食品股份有限公司"/>
    <s v="上海市浦东新区中国(上海)自由贸易试验区博成路1379号15层"/>
    <s v="农产品加工"/>
    <n v="56535987000"/>
    <n v="114492000"/>
    <n v="34389"/>
    <s v="Yihai Kerry Arawana Holdings Co.,Ltd"/>
    <s v="86-21-31823188"/>
    <s v="jinlongyu_ir@cn.wilmar-intl.com"/>
    <n v="1"/>
    <x v="1"/>
    <s v="营收极高"/>
    <s v="上海市"/>
    <n v="1644013.6962400768"/>
    <n v="3329.3204222280378"/>
  </r>
  <r>
    <x v="2"/>
    <s v="688215.SH"/>
    <s v="铜冠铜箔"/>
    <s v="浙江瑞晟智能科技股份有限公司"/>
    <s v="浙江省宁波市奉化区天峰路66号2号楼"/>
    <s v="自动化设备"/>
    <n v="46197644.210000001"/>
    <n v="1775220.91"/>
    <n v="535"/>
    <s v="Zhejiang Risun Intelligent Technology Co.,Ltd"/>
    <s v="86-574-88983667"/>
    <s v="lvmeng@sunrise.com.cn;yukai@sunrise.com.cn"/>
    <n v="2"/>
    <x v="2"/>
    <s v="营收正常"/>
    <s v="宁波市"/>
    <n v="86350.736841121499"/>
    <n v="3318.1699252336448"/>
  </r>
  <r>
    <x v="0"/>
    <s v="300622.SZ"/>
    <s v="铜陵有色"/>
    <s v="博士眼镜连锁股份有限公司"/>
    <s v="广东省深圳市罗湖区桂园街道深南东路5016号京基一百大厦A座2201-02单元"/>
    <s v="零售"/>
    <n v="221158108.91"/>
    <n v="6891515.4500000002"/>
    <n v="2090"/>
    <s v="Doctorglasses Chain Co.,Ltd."/>
    <s v="86-755-82095801"/>
    <s v="zqswb@doctorglasses.com.cn"/>
    <n v="1"/>
    <x v="3"/>
    <s v="营收较高"/>
    <s v="深圳市"/>
    <n v="105817.27699043062"/>
    <n v="3297.3758133971291"/>
  </r>
  <r>
    <x v="0"/>
    <s v="301135.SZ"/>
    <s v="统联精密"/>
    <s v="广东瑞德智能科技股份有限公司"/>
    <s v="广东省佛山市顺德区大良凤翔工业园瑞翔路1号"/>
    <s v="消费电子"/>
    <n v="279754063.64999998"/>
    <n v="9437147.8599999994"/>
    <n v="2866"/>
    <s v="Guangdong Real-Design Intelligence Technology Co.,Ltd."/>
    <s v="86-757-29962231"/>
    <s v="ir@realdesign.com.cn"/>
    <n v="1"/>
    <x v="2"/>
    <s v="营收较高"/>
    <s v="佛山市"/>
    <n v="97611.327163293783"/>
    <n v="3292.794089323098"/>
  </r>
  <r>
    <x v="2"/>
    <s v="600493.SH"/>
    <s v="透景生命"/>
    <s v="福建凤竹纺织科技股份有限公司"/>
    <s v="福建省泉州市晋江市青阳凤竹工业区"/>
    <s v="纺织制造"/>
    <n v="264431004.94999999"/>
    <n v="4701304.42"/>
    <n v="1429"/>
    <s v="Fujian Fynex Textile Science &amp; Technology Co.,Ltd"/>
    <s v="86-595-85656506"/>
    <s v="chenmeizhen@fynex.com.cn;wangbingdong@fynex.com.cn;tzzq@fynex.com.cn"/>
    <n v="3"/>
    <x v="4"/>
    <s v="营收较高"/>
    <s v="泉州市"/>
    <n v="185046.18960811757"/>
    <n v="3289.9261161651502"/>
  </r>
  <r>
    <x v="2"/>
    <s v="688655.SH"/>
    <s v="图南股份"/>
    <s v="深圳市迅捷兴科技股份有限公司"/>
    <s v="广东省深圳市宝安区沙井街道沙四东宝工业区第G、H、I栋"/>
    <s v="半导体及元件"/>
    <n v="102853271.45"/>
    <n v="3102208.33"/>
    <n v="943"/>
    <s v="Shenzhen Xunjiexing Technology Corp.Ltd"/>
    <s v="86-755-33653366"/>
    <s v="zqb@jxpcb.com"/>
    <n v="1"/>
    <x v="4"/>
    <s v="营收较高"/>
    <s v="深圳市"/>
    <n v="109070.27725344645"/>
    <n v="3289.7225132555673"/>
  </r>
  <r>
    <x v="0"/>
    <s v="300106.SZ"/>
    <s v="兔宝宝"/>
    <s v="新疆西部牧业股份有限公司"/>
    <s v="新疆维吾尔自治区石河子市开发区北一东路28号"/>
    <s v="食品加工制造"/>
    <n v="296789793.80000001"/>
    <n v="2284528.38"/>
    <n v="698"/>
    <s v="Xinjiang Western Animal Husbandry Co.,Ltd"/>
    <s v="86-993-2516883"/>
    <s v="2402313916@qq.com;xbmy_zqb@126.com;xbmy20030608@126.com"/>
    <n v="3"/>
    <x v="1"/>
    <s v="营收较高"/>
    <s v="新疆维吾尔自治区石河子市"/>
    <n v="425200.27765042981"/>
    <n v="3272.9632951289395"/>
  </r>
  <r>
    <x v="1"/>
    <s v="871857.BJ"/>
    <s v="外服控股"/>
    <s v="重庆市泓禧科技股份有限公司"/>
    <s v="重庆市长寿区菩提东路2868号"/>
    <s v="消费电子"/>
    <n v="126951993.08"/>
    <n v="6331975.5300000003"/>
    <n v="1938"/>
    <s v="Chongqing Hong Xi Technology Co., Ltd."/>
    <s v="86-23-40720888"/>
    <s v="hongxikeji@hong-xi.com.cn;hongxikeji@hong-lin.com.cn"/>
    <n v="2"/>
    <x v="2"/>
    <s v="营收较高"/>
    <s v="重庆市"/>
    <n v="65506.704375644993"/>
    <n v="3267.273235294118"/>
  </r>
  <r>
    <x v="2"/>
    <s v="600962.SH"/>
    <s v="外高桥"/>
    <s v="国投中鲁果汁股份有限公司"/>
    <s v="北京市西城区阜成门外大街2号万通新世界广场B座21层"/>
    <s v="饮料制造"/>
    <n v="334233853.43000001"/>
    <n v="4209855.82"/>
    <n v="1289"/>
    <s v="Sdic Zhonglu Fruit Juice Co.,Ltd."/>
    <s v="86-10-88009021"/>
    <s v="600962@sdiczl.com"/>
    <n v="1"/>
    <x v="2"/>
    <s v="营收较高"/>
    <s v="北京市"/>
    <n v="259297.01584949574"/>
    <n v="3265.9858960434449"/>
  </r>
  <r>
    <x v="2"/>
    <s v="603863.SH"/>
    <s v="丸美股份"/>
    <s v="广东松炀再生资源股份有限公司"/>
    <s v="广东省汕头市澄海区莲下镇鸿利工业区办公楼西侧"/>
    <s v="造纸"/>
    <n v="222960117.80000001"/>
    <n v="2095118.3"/>
    <n v="645"/>
    <s v="Guangdong Songyang Recycle Resources Co.,Ltd"/>
    <s v="86-754-85311688"/>
    <s v="gdsyrr@sypaper.cn"/>
    <n v="1"/>
    <x v="2"/>
    <s v="营收较高"/>
    <s v="汕头市"/>
    <n v="345674.60124031012"/>
    <n v="3248.2454263565892"/>
  </r>
  <r>
    <x v="0"/>
    <s v="001914.SZ"/>
    <s v="完美世界"/>
    <s v="招商局积余产业运营服务股份有限公司"/>
    <s v="广东省深圳市南山区蛇口太子湾邮轮大道招商积余大厦15A-17层"/>
    <s v="房地产服务"/>
    <n v="2537369858.1300001"/>
    <n v="145019354.06999999"/>
    <n v="44761"/>
    <s v="China Merchants Property Operation &amp; Service Co.,Ltd."/>
    <s v="86-755-83244582;86-755-83244503"/>
    <s v="cmpoir@cmhk.com"/>
    <n v="1"/>
    <x v="4"/>
    <s v="营收极高"/>
    <s v="深圳市"/>
    <n v="56687.068164920354"/>
    <n v="3239.8595668103926"/>
  </r>
  <r>
    <x v="0"/>
    <s v="002073.SZ"/>
    <s v="皖能电力"/>
    <s v="软控股份有限公司"/>
    <s v="山东省青岛市市北区郑州路43号"/>
    <s v="专用设备"/>
    <n v="1237406042.22"/>
    <n v="10676005.76"/>
    <n v="3296"/>
    <s v="Mesnac Co.,Ltd."/>
    <s v="86-532-84012387"/>
    <s v="zhangyao@mesnac.com;sunzh@mesnac.com"/>
    <n v="2"/>
    <x v="2"/>
    <s v="营收极高"/>
    <s v="青岛市"/>
    <n v="375426.59047936893"/>
    <n v="3239.079417475728"/>
  </r>
  <r>
    <x v="0"/>
    <s v="003010.SZ"/>
    <s v="皖天然气"/>
    <s v="广州若羽臣科技股份有限公司"/>
    <s v="广东省广州市黄埔区大沙地东319号2501-2517室"/>
    <s v="互联网电商"/>
    <n v="284363018.56"/>
    <n v="3535952.51"/>
    <n v="1097"/>
    <s v="Guangzhou Ruoyuchen Technology Co.,Ltd."/>
    <s v="86-20-22198215"/>
    <s v="ryczjsw@gzruoyuchen.com"/>
    <n v="1"/>
    <x v="0"/>
    <s v="营收较高"/>
    <s v="广州市"/>
    <n v="259218.79540565179"/>
    <n v="3223.2930811303554"/>
  </r>
  <r>
    <x v="2"/>
    <s v="605066.SH"/>
    <s v="皖通高速"/>
    <s v="浙江天正电气股份有限公司"/>
    <s v="浙江省温州市乐清市柳市镇苏吕工业区"/>
    <s v="电力设备"/>
    <n v="510438165.01999998"/>
    <n v="12404085.15"/>
    <n v="3854"/>
    <s v="Zhejiang Tengen Electrics Co.,Ltd."/>
    <s v="86-577-62782881"/>
    <s v="zhengquan@tengen.com.cn"/>
    <n v="1"/>
    <x v="4"/>
    <s v="营收较高"/>
    <s v="温州市"/>
    <n v="132443.73768033212"/>
    <n v="3218.4964063310845"/>
  </r>
  <r>
    <x v="0"/>
    <s v="300499.SZ"/>
    <s v="皖通科技"/>
    <s v="广州高澜节能技术股份有限公司"/>
    <s v="广东省广州市黄埔区高新技术产业开发区科学城南云五路3号"/>
    <s v="专用设备"/>
    <n v="423334397.68000001"/>
    <n v="8289813.6299999999"/>
    <n v="2576"/>
    <s v="Guangzhou Goaland Energy Conservation Tech. Co.,Ltd."/>
    <s v="86-20-66616248"/>
    <s v="ir@goaland.com.cn;shilj@goaland.com.cn"/>
    <n v="2"/>
    <x v="2"/>
    <s v="营收较高"/>
    <s v="广州市"/>
    <n v="164337.88729813666"/>
    <n v="3218.0953532608696"/>
  </r>
  <r>
    <x v="2"/>
    <s v="600026.SH"/>
    <s v="皖维高新"/>
    <s v="中远海运能源运输股份有限公司"/>
    <s v="上海市虹口区东大名路670号"/>
    <s v="港口航运"/>
    <n v="3477722215.5100002"/>
    <n v="25027949.600000001"/>
    <n v="7781"/>
    <s v="Cosco Shipping Energy Transportation Co.,Ltd."/>
    <s v="86-21-65967678"/>
    <s v="ir.energy@coscoshipping.com"/>
    <n v="1"/>
    <x v="0"/>
    <s v="营收极高"/>
    <s v="上海市"/>
    <n v="446950.5481956047"/>
    <n v="3216.5466649530908"/>
  </r>
  <r>
    <x v="0"/>
    <s v="000812.SZ"/>
    <s v="皖新传媒"/>
    <s v="陕西金叶科教集团股份有限公司"/>
    <s v="陕西省西安市雁塔区高新区锦业路1号都市之门B座19层"/>
    <s v="包装印刷"/>
    <n v="295606129.86000001"/>
    <n v="6500902.5700000003"/>
    <n v="2030"/>
    <s v="Shaanxi Jinye Science Technology And Education Group Co.,Ltd."/>
    <s v="86-29-81778556;86-29-81778561"/>
    <s v="yankai812@sina.com;lsy_security@163.com;jinye000812@163.com"/>
    <n v="3"/>
    <x v="4"/>
    <s v="营收较高"/>
    <s v="西安市"/>
    <n v="145618.78318226602"/>
    <n v="3202.4150591133007"/>
  </r>
  <r>
    <x v="0"/>
    <s v="300164.SZ"/>
    <s v="皖仪科技"/>
    <s v="通源石油科技集团股份有限公司"/>
    <s v="陕西省西安市雁塔区高新区唐延路51号人寿壹中心A座13层1307号"/>
    <s v="油气开采及服务"/>
    <n v="139760011.96000001"/>
    <n v="1782662.17"/>
    <n v="558"/>
    <s v="Tong Petrotech Corp."/>
    <s v="86-29-87607465"/>
    <s v="investor@tongoiltools.com"/>
    <n v="1"/>
    <x v="2"/>
    <s v="营收较高"/>
    <s v="西安市"/>
    <n v="250465.9712544803"/>
    <n v="3194.7350716845876"/>
  </r>
  <r>
    <x v="2"/>
    <s v="605567.SH"/>
    <s v="万安科技"/>
    <s v="春雪食品集团股份有限公司"/>
    <s v="山东省烟台市莱阳市富山路382号"/>
    <s v="食品加工制造"/>
    <n v="486113249.88999999"/>
    <n v="11777093.220000001"/>
    <n v="3687"/>
    <s v="Springsnow Food Group Co.,Ltd."/>
    <s v="86-535-7776798"/>
    <s v="cxzq@springsnow.cn"/>
    <n v="1"/>
    <x v="1"/>
    <s v="营收较高"/>
    <s v="烟台市"/>
    <n v="131845.19931922972"/>
    <n v="3194.2211065907245"/>
  </r>
  <r>
    <x v="2"/>
    <s v="603023.SH"/>
    <s v="万邦德"/>
    <s v="哈尔滨威帝电子股份有限公司"/>
    <s v="黑龙江省哈尔滨市平房区经开区哈平路集中区哈平西路11号"/>
    <s v="汽车零部件"/>
    <n v="11981796.01"/>
    <n v="696829.8"/>
    <n v="220"/>
    <s v="Harbin Viti Electronics Corp"/>
    <s v="86-451-87101100"/>
    <s v="viti@viti.net.cn;iti@viti.net.cn"/>
    <n v="2"/>
    <x v="1"/>
    <s v="营收正常"/>
    <s v="哈尔滨市"/>
    <n v="54462.709136363635"/>
    <n v="3167.4081818181821"/>
  </r>
  <r>
    <x v="0"/>
    <s v="002898.SZ"/>
    <s v="万辰生物"/>
    <s v="赛隆药业集团股份有限公司"/>
    <s v="广东省珠海市香洲区吉大海滨南路47号光大国际贸易中心二层西侧"/>
    <s v="化学制药"/>
    <n v="62208999.460000001"/>
    <n v="1280860.47"/>
    <n v="405"/>
    <s v="Sailong Pharmaceutical Group Co.,Ltd."/>
    <s v="86-756-3882955"/>
    <s v="ir@sl-pharm.com"/>
    <n v="1"/>
    <x v="3"/>
    <s v="营收正常"/>
    <s v="珠海市"/>
    <n v="153602.46780246912"/>
    <n v="3162.6184444444443"/>
  </r>
  <r>
    <x v="0"/>
    <s v="002811.SZ"/>
    <s v="万达电影"/>
    <s v="深圳市郑中设计股份有限公司"/>
    <s v="广东省深圳市福田区中心区益田路与福华路交汇处卓越时代广场4B01、4B02"/>
    <s v="建筑装饰"/>
    <n v="302699130.76999998"/>
    <n v="5395623.4400000004"/>
    <n v="1711"/>
    <s v="Shenzhen Cheng Chung Design Co.,Ltd."/>
    <s v="86-755-83028871"/>
    <s v="atg@atgcn.com"/>
    <n v="1"/>
    <x v="3"/>
    <s v="营收较高"/>
    <s v="深圳市"/>
    <n v="176913.5773056692"/>
    <n v="3153.4911981297491"/>
  </r>
  <r>
    <x v="2"/>
    <s v="600550.SH"/>
    <s v="万达信息"/>
    <s v="保定天威保变电气股份有限公司"/>
    <s v="河北省保定市竞秀区新市区天威西路2222号"/>
    <s v="电力设备"/>
    <n v="669282345.21000004"/>
    <n v="12630836.98"/>
    <n v="4011"/>
    <s v="Baoding Tianwei Baobian Electric Co.,Ltd."/>
    <s v="86-312-3252455"/>
    <s v="zhangjicheng@btw.cn;zhangcaibo@btw.cn;tzb@btw.cn"/>
    <n v="3"/>
    <x v="4"/>
    <s v="营收较高"/>
    <s v="保定市"/>
    <n v="166861.71658189979"/>
    <n v="3149.0493592620296"/>
  </r>
  <r>
    <x v="2"/>
    <s v="603089.SH"/>
    <s v="万德斯"/>
    <s v="浙江正裕工业股份有限公司"/>
    <s v="浙江省台州市玉环市沙门滨港工业城长顺路55号"/>
    <s v="汽车零部件"/>
    <n v="359483113.39999998"/>
    <n v="10372057.41"/>
    <n v="3301"/>
    <s v="Add Industry(Zhejiang) Co.,Ltd"/>
    <s v="86-576-87278883"/>
    <s v="add@addchina.com"/>
    <n v="1"/>
    <x v="1"/>
    <s v="营收较高"/>
    <s v="台州市"/>
    <n v="108901.27640109057"/>
    <n v="3142.0955498333838"/>
  </r>
  <r>
    <x v="0"/>
    <s v="301011.SZ"/>
    <s v="万丰奥威"/>
    <s v="广州华立科技股份有限公司"/>
    <s v="广东省广州市番禺区东环街迎星东路143号星力动漫产业园H1"/>
    <s v="家用轻工"/>
    <n v="128327151.56"/>
    <n v="1574184.3"/>
    <n v="502"/>
    <s v="Guangzhou Wahlap Technology Corporation Limited."/>
    <s v="86-20-39226386"/>
    <s v="ir@wahlap.com"/>
    <n v="1"/>
    <x v="3"/>
    <s v="营收较高"/>
    <s v="广州市"/>
    <n v="255631.77601593625"/>
    <n v="3135.8252988047811"/>
  </r>
  <r>
    <x v="2"/>
    <s v="688772.SH"/>
    <s v="万孚生物"/>
    <s v="珠海冠宇电池股份有限公司"/>
    <s v="广东省珠海市斗门区井岸镇珠峰大道209号(A厂房首层南区)"/>
    <s v="电力设备"/>
    <n v="3004584519.4400001"/>
    <n v="50912327.600000001"/>
    <n v="16283"/>
    <s v="Zhuhai Cosmx Battery Co.,Ltd."/>
    <s v="86-756-6321988"/>
    <s v="investor@cosmx.com"/>
    <n v="1"/>
    <x v="4"/>
    <s v="营收极高"/>
    <s v="珠海市"/>
    <n v="184522.78569305412"/>
    <n v="3126.7166738316037"/>
  </r>
  <r>
    <x v="0"/>
    <s v="300585.SZ"/>
    <s v="万和电气"/>
    <s v="南京奥联汽车电子电器股份有限公司"/>
    <s v="江苏省南京市江宁区谷里街道东善桥工业集中区"/>
    <s v="汽车零部件"/>
    <n v="87937082.780000001"/>
    <n v="2059549.73"/>
    <n v="662"/>
    <s v="Nanjing Aolian Ae&amp;Ea Co.,Ltd"/>
    <s v="86-25-52102633"/>
    <s v="mail@njaolian.com"/>
    <n v="1"/>
    <x v="1"/>
    <s v="营收正常"/>
    <s v="南京市"/>
    <n v="132835.47247734139"/>
    <n v="3111.1023111782479"/>
  </r>
  <r>
    <x v="2"/>
    <s v="603909.SH"/>
    <s v="万华化学"/>
    <s v="建发合诚工程咨询股份有限公司"/>
    <s v="福建省厦门市湖里区枋钟路2368号1101-1104单元"/>
    <s v="建筑装饰"/>
    <n v="160311620.31999999"/>
    <n v="6050683.1200000001"/>
    <n v="1949"/>
    <s v="C&amp;D Holsin Engineering Consulting Co., Ltd."/>
    <s v="86-592-2932989"/>
    <s v="603909@holsin.cn"/>
    <n v="1"/>
    <x v="3"/>
    <s v="营收较高"/>
    <s v="厦门市"/>
    <n v="82253.26850692663"/>
    <n v="3104.5064751154437"/>
  </r>
  <r>
    <x v="0"/>
    <s v="000030.SZ"/>
    <s v="万凯新材"/>
    <s v="富奥汽车零部件股份有限公司"/>
    <s v="吉林省长春市朝阳区高新区学海街701号"/>
    <s v="汽车零部件"/>
    <n v="2714014726.23"/>
    <n v="23860427.649999999"/>
    <n v="7695"/>
    <s v="Fawer Automotive Parts Limited Company"/>
    <s v="86-431-85122797"/>
    <s v="000030@fawer.com.cn"/>
    <n v="1"/>
    <x v="1"/>
    <s v="营收极高"/>
    <s v="长春市"/>
    <n v="352698.46994541911"/>
    <n v="3100.7703248862895"/>
  </r>
  <r>
    <x v="2"/>
    <s v="600271.SH"/>
    <s v="万科A"/>
    <s v="航天信息股份有限公司"/>
    <s v="北京市海淀区杏石口路甲18号航天信息园"/>
    <s v="计算机应用"/>
    <n v="4229116166.6599998"/>
    <n v="60165818.770000003"/>
    <n v="19446"/>
    <s v="Aisino Co.Ltd."/>
    <s v="86-10-88896053"/>
    <s v="mzzhou@aisino.com;zk@aisino.com;stock@aisino.com"/>
    <n v="3"/>
    <x v="3"/>
    <s v="营收极高"/>
    <s v="北京市"/>
    <n v="217480.00445644348"/>
    <n v="3093.9945886043406"/>
  </r>
  <r>
    <x v="2"/>
    <s v="605378.SH"/>
    <s v="万控智造"/>
    <s v="浙江野马电池股份有限公司"/>
    <s v="浙江省宁波市镇海区骆驼街道荣吉路818号"/>
    <s v="电力设备"/>
    <n v="246544623.49000001"/>
    <n v="2676727.04"/>
    <n v="866"/>
    <s v="Zhejiang Mustangbattery Co.,Ltd"/>
    <s v="86-574-86593264"/>
    <s v="ym@mustangbattery.com;dsb@mustangbattery.com"/>
    <n v="2"/>
    <x v="4"/>
    <s v="营收较高"/>
    <s v="宁波市"/>
    <n v="284693.56061200926"/>
    <n v="3090.9088221709007"/>
  </r>
  <r>
    <x v="0"/>
    <s v="002862.SZ"/>
    <s v="万朗磁塑"/>
    <s v="实丰文化发展股份有限公司"/>
    <s v="广东省汕头市澄海区文冠路澄华工业区"/>
    <s v="家用轻工"/>
    <n v="73626218.540000007"/>
    <n v="1926418.61"/>
    <n v="625"/>
    <s v="Shifeng Cultural Development Co.,Ltd."/>
    <s v="86-754-85882699"/>
    <s v="zhengquan@gdsftoys.com"/>
    <n v="1"/>
    <x v="3"/>
    <s v="营收正常"/>
    <s v="汕头市"/>
    <n v="117801.94966400001"/>
    <n v="3082.2697760000001"/>
  </r>
  <r>
    <x v="1"/>
    <s v="837821.BJ"/>
    <s v="万里股份"/>
    <s v="深圳市则成电子股份有限公司"/>
    <s v="广东省深圳市龙岗区南湾街道丹竹头社区康正路48号莲塘工业区6号楼2楼"/>
    <s v="半导体及元件"/>
    <n v="65517072.240000002"/>
    <n v="2420478.7599999998"/>
    <n v="799"/>
    <s v="Shenzhen Zecheng Electronics Co.,Ltd."/>
    <s v="86-755-89968168"/>
    <s v="weibin@fpcba.com"/>
    <n v="1"/>
    <x v="4"/>
    <s v="营收正常"/>
    <s v="深圳市"/>
    <n v="81998.838848560699"/>
    <n v="3029.3851814768459"/>
  </r>
  <r>
    <x v="0"/>
    <s v="000716.SZ"/>
    <s v="万里马"/>
    <s v="南方黑芝麻集团股份有限公司"/>
    <s v="广西壮族自治区南宁市青秀区双拥路36号"/>
    <s v="食品加工制造"/>
    <n v="680659419.11000001"/>
    <n v="6381450.9699999997"/>
    <n v="2107"/>
    <s v="Nanfang Black Sesame Group Co.,Ltd."/>
    <s v="86-771-5308080"/>
    <s v="nfhzm000716@nfhzm.com"/>
    <n v="1"/>
    <x v="1"/>
    <s v="营收较高"/>
    <s v="广西壮族自治区南宁市"/>
    <n v="323046.71054105362"/>
    <n v="3028.6905410536306"/>
  </r>
  <r>
    <x v="0"/>
    <s v="000690.SZ"/>
    <s v="万里石"/>
    <s v="广东宝丽华新能源股份有限公司"/>
    <s v="广东省梅州市梅县区华侨城香港花园香港大道宝丽华综合大楼,广东省广州市天河区珠江新城珠江东路6号广州周大福金融中心63层"/>
    <s v="电力"/>
    <n v="2215923314.9299998"/>
    <n v="3750171.21"/>
    <n v="1253"/>
    <s v="Guangdong Baolihua New Energy Stock Co.,Ltd."/>
    <s v="86-753-2511298;86-20-83909818"/>
    <s v="bxnygd@sina.com"/>
    <n v="1"/>
    <x v="4"/>
    <s v="营收极高"/>
    <s v="梅州市"/>
    <n v="1768494.2657063047"/>
    <n v="2992.9538786911412"/>
  </r>
  <r>
    <x v="2"/>
    <s v="600072.SH"/>
    <s v="万里扬"/>
    <s v="中船科技股份有限公司"/>
    <s v="上海市黄浦区鲁班路600号江南造船大厦13楼"/>
    <s v="国防军工"/>
    <n v="470666101.64999998"/>
    <n v="4689030.5599999996"/>
    <n v="1568"/>
    <s v="Cssc Science&amp; Technology Co.,Ltd"/>
    <s v="86-21-63022385"/>
    <s v="mail@cssckj.com"/>
    <n v="1"/>
    <x v="0"/>
    <s v="营收较高"/>
    <s v="上海市"/>
    <n v="300169.70768494898"/>
    <n v="2990.4531632653056"/>
  </r>
  <r>
    <x v="2"/>
    <s v="603269.SH"/>
    <s v="万隆光电"/>
    <s v="江苏海鸥冷却塔股份有限公司"/>
    <s v="江苏省常州市武进区武进经济开发区祥云路16号"/>
    <s v="通用设备"/>
    <n v="238445214.50999999"/>
    <n v="2783114.9"/>
    <n v="937"/>
    <s v="Jiangsu Seagull Cooling Tower Co.,Ltd."/>
    <s v="86-519-68022018;86-519-68022185"/>
    <s v="liuli@seagull-ct.com;jiangyueheng@seagull-ct.com"/>
    <n v="2"/>
    <x v="1"/>
    <s v="营收较高"/>
    <s v="常州市"/>
    <n v="254477.28336179294"/>
    <n v="2970.2400213447172"/>
  </r>
  <r>
    <x v="2"/>
    <s v="600636.SH"/>
    <s v="万马股份"/>
    <s v="国新文化控股股份有限公司"/>
    <s v="北京市西城区红莲南路57号中国文化大厦北侧二层"/>
    <s v="教育"/>
    <n v="44541472.32"/>
    <n v="2081608.6"/>
    <n v="702"/>
    <s v="China Reform Culture Holdings Co.,Ltd."/>
    <s v="86-10-68313202"/>
    <s v="bod@crhc-culture.com"/>
    <n v="1"/>
    <x v="3"/>
    <s v="营收正常"/>
    <s v="北京市"/>
    <n v="63449.390769230769"/>
    <n v="2965.2544159544159"/>
  </r>
  <r>
    <x v="0"/>
    <s v="300793.SZ"/>
    <s v="万马科技"/>
    <s v="佳禾智能科技股份有限公司"/>
    <s v="广东省东莞市松山湖高新技术产业开发区工业南路6号1栋506室"/>
    <s v="消费电子"/>
    <n v="452184138.88999999"/>
    <n v="19472138.140000001"/>
    <n v="6593"/>
    <s v="Cosonic Intelligent Technologies Co.,Ltd."/>
    <s v="86-769-22248801"/>
    <s v="ir@cosonic.net"/>
    <n v="1"/>
    <x v="2"/>
    <s v="营收较高"/>
    <s v="东莞市"/>
    <n v="68585.49050356439"/>
    <n v="2953.4564143788866"/>
  </r>
  <r>
    <x v="2"/>
    <s v="600482.SH"/>
    <s v="万年青"/>
    <s v="中国船舶重工集团动力股份有限公司"/>
    <s v="北京市海淀区首体南路9号主语国际中心1号楼"/>
    <s v="电力设备"/>
    <n v="5952713568.5299997"/>
    <n v="67232389.260000005"/>
    <n v="22803"/>
    <s v="China Shipbuilding Industry Group Power Co.,Ltd"/>
    <s v="86-10-88573330"/>
    <s v="sh600482@163.com"/>
    <n v="1"/>
    <x v="4"/>
    <s v="营收极高"/>
    <s v="北京市"/>
    <n v="261049.57981537515"/>
    <n v="2948.4010551243259"/>
  </r>
  <r>
    <x v="0"/>
    <s v="000050.SZ"/>
    <s v="万润股份"/>
    <s v="天马微电子股份有限公司"/>
    <s v="广东省深圳市南山区马家龙工业城64栋"/>
    <s v="光学光电子"/>
    <n v="8675304897.2999992"/>
    <n v="79002537.219999999"/>
    <n v="26797"/>
    <s v="Tianma Microelectronics Co.,Ltd."/>
    <s v="86-755-86225886;86-755-26094882"/>
    <s v="sztmzq@tianma.cn"/>
    <n v="1"/>
    <x v="0"/>
    <s v="营收极高"/>
    <s v="深圳市"/>
    <n v="323741.64635220356"/>
    <n v="2948.1858872261819"/>
  </r>
  <r>
    <x v="1"/>
    <s v="832419.BJ"/>
    <s v="万润科技"/>
    <s v="山东路斯宠物食品股份有限公司"/>
    <s v="山东省潍坊市寿光市羊口先进制造园区(中新路以南,船舶路以东)"/>
    <s v="农产品加工"/>
    <n v="117945816.54000001"/>
    <n v="5052333.1900000004"/>
    <n v="1714"/>
    <s v="Shandong Luscious Pet Food Inc."/>
    <s v="86-536-5213351"/>
    <s v="lsdsh@chinaluscious.com;kouxg@chinaluscious.com"/>
    <n v="2"/>
    <x v="1"/>
    <s v="营收较高"/>
    <s v="潍坊市"/>
    <n v="68813.195180863477"/>
    <n v="2947.685641773629"/>
  </r>
  <r>
    <x v="0"/>
    <s v="301043.SZ"/>
    <s v="万胜智能"/>
    <s v="广东绿岛风空气系统股份有限公司"/>
    <s v="广东省江门市台山市台城南兴路15号"/>
    <s v="通用设备"/>
    <n v="94160142.090000004"/>
    <n v="3789079.5"/>
    <n v="1291"/>
    <s v="Guangdong Nedfon Air System Co.,Ltd."/>
    <s v="86-750-5605598"/>
    <s v="5605598@nedfon.com"/>
    <n v="1"/>
    <x v="1"/>
    <s v="营收正常"/>
    <s v="江门市"/>
    <n v="72935.818814872197"/>
    <n v="2934.9957397366384"/>
  </r>
  <r>
    <x v="1"/>
    <s v="838924.BJ"/>
    <s v="万盛股份"/>
    <s v="广脉科技股份有限公司"/>
    <s v="浙江省杭州市滨江区西兴街道滨康路101号7幢605、606、608室"/>
    <s v="通信服务"/>
    <n v="52286800.700000003"/>
    <n v="756546.93"/>
    <n v="258"/>
    <s v="Gcom Technology Co., Ltd."/>
    <s v="86-571-86076710"/>
    <s v="ir@gcomtech.com.cn"/>
    <n v="1"/>
    <x v="1"/>
    <s v="营收正常"/>
    <s v="杭州市"/>
    <n v="202662.01821705428"/>
    <n v="2932.3524418604652"/>
  </r>
  <r>
    <x v="0"/>
    <s v="002681.SZ"/>
    <s v="万事利"/>
    <s v="深圳市奋达科技股份有限公司"/>
    <s v="广东省深圳市宝安区石岩洲石路奋达科技园"/>
    <s v="消费电子"/>
    <n v="687916122.49000001"/>
    <n v="21536121.969999999"/>
    <n v="7357"/>
    <s v="Shenzhen Fenda Technology Co.,Ltd"/>
    <s v="86-755-27353923"/>
    <s v="fdkj@fenda.com"/>
    <n v="1"/>
    <x v="2"/>
    <s v="营收较高"/>
    <s v="深圳市"/>
    <n v="93504.977910833215"/>
    <n v="2927.2967201304878"/>
  </r>
  <r>
    <x v="0"/>
    <s v="301257.SZ"/>
    <s v="万顺新材"/>
    <s v="普蕊斯(上海)医药科技开发股份有限公司"/>
    <s v="上海市黄浦区广东路500号世界贸易大厦23层"/>
    <s v="医疗服务"/>
    <n v="120869514.08"/>
    <n v="9758558.9299999997"/>
    <n v="3343"/>
    <s v="Smo Clinplus Co., Ltd."/>
    <s v="86-21-60755800"/>
    <s v="ir@smo-clinplus.com"/>
    <n v="1"/>
    <x v="2"/>
    <s v="营收较高"/>
    <s v="上海市"/>
    <n v="36156.001818725694"/>
    <n v="2919.1022823810949"/>
  </r>
  <r>
    <x v="0"/>
    <s v="000058.SZ"/>
    <s v="万通液压"/>
    <s v="深圳赛格股份有限公司"/>
    <s v="广东省深圳市福田区华强北路群星广场A座三十一楼"/>
    <s v="零售"/>
    <n v="472271888.67000002"/>
    <n v="33718455.439999998"/>
    <n v="11590"/>
    <s v="Shenzhen Seg Co.,Ltd."/>
    <s v="86-755-83747939;86-755-83741808"/>
    <s v="segcl@segcl.com.cn;xiangqq@segcl.com.cn;dmb@zg-seastar.com"/>
    <n v="3"/>
    <x v="3"/>
    <s v="营收较高"/>
    <s v="深圳市"/>
    <n v="40748.2216281277"/>
    <n v="2909.2713925798098"/>
  </r>
  <r>
    <x v="2"/>
    <s v="603680.SH"/>
    <s v="万通智控"/>
    <s v="今创集团股份有限公司"/>
    <s v="江苏省常州市武进区遥观镇今创路88号"/>
    <s v="非汽车交运"/>
    <n v="849825262.38"/>
    <n v="20500042.170000002"/>
    <n v="7118"/>
    <s v="Ktk Group Co.,Ltd."/>
    <s v="86-519-88377688"/>
    <s v="securities@ktk.com.cn"/>
    <n v="1"/>
    <x v="4"/>
    <s v="营收较高"/>
    <s v="常州市"/>
    <n v="119391.01747400955"/>
    <n v="2880.0284026411914"/>
  </r>
  <r>
    <x v="0"/>
    <s v="300036.SZ"/>
    <s v="万祥科技"/>
    <s v="北京超图软件股份有限公司"/>
    <s v="北京市朝阳区酒仙桥北路甲10号电子城IT产业园107号楼6层"/>
    <s v="计算机应用"/>
    <n v="277303336.92000002"/>
    <n v="11694998.92"/>
    <n v="4062"/>
    <s v="Beijing Supermap Software Co.,Ltd."/>
    <s v="86-10-59896167;86-10-59896000"/>
    <s v="public@supermap.com"/>
    <n v="1"/>
    <x v="3"/>
    <s v="营收较高"/>
    <s v="北京市"/>
    <n v="68267.68511078287"/>
    <n v="2879.1233185622846"/>
  </r>
  <r>
    <x v="0"/>
    <s v="300385.SZ"/>
    <s v="万向德农"/>
    <s v="无锡雪浪环境科技股份有限公司"/>
    <s v="江苏省无锡市滨湖区蠡湖大道2020号"/>
    <s v="环保"/>
    <n v="438928153.26999998"/>
    <n v="2242355.9300000002"/>
    <n v="784"/>
    <s v="Wuxi Xuelang Environmental Technology Co.,Ltd."/>
    <s v="86-510-85183412"/>
    <s v="zqsw@cecm.com.cn"/>
    <n v="1"/>
    <x v="3"/>
    <s v="营收较高"/>
    <s v="无锡市"/>
    <n v="559857.33835459186"/>
    <n v="2860.1478698979595"/>
  </r>
  <r>
    <x v="2"/>
    <s v="603685.SH"/>
    <s v="万向钱潮"/>
    <s v="浙江晨丰科技股份有限公司"/>
    <s v="浙江省嘉兴市海宁市盐官镇杏花路4号"/>
    <s v="光学光电子"/>
    <n v="300197780.49000001"/>
    <n v="5410337.6799999997"/>
    <n v="1898"/>
    <s v="Zhejiang Chenfeng Technology Co.,Ltd."/>
    <s v="86-573-87618171"/>
    <s v="cf_info@cnlampholder.com"/>
    <n v="1"/>
    <x v="0"/>
    <s v="营收较高"/>
    <s v="嘉兴市"/>
    <n v="158165.32164910433"/>
    <n v="2850.5467228661746"/>
  </r>
  <r>
    <x v="0"/>
    <s v="300917.SZ"/>
    <s v="万兴科技"/>
    <s v="深圳市特发服务股份有限公司"/>
    <s v="广东省深圳市福田区香蜜湖街道侨香路1010号特发文创广场五楼"/>
    <s v="房地产服务"/>
    <n v="452950560.98000002"/>
    <n v="31641968.100000001"/>
    <n v="11125"/>
    <s v="Shenzhen Sdg Service Co.,Ltd."/>
    <s v="86-755-83075915"/>
    <s v="sdgs@tefafuwu.com"/>
    <n v="1"/>
    <x v="4"/>
    <s v="营收较高"/>
    <s v="深圳市"/>
    <n v="40714.657166741577"/>
    <n v="2844.2218516853932"/>
  </r>
  <r>
    <x v="2"/>
    <s v="601212.SH"/>
    <s v="万讯自控"/>
    <s v="白银有色集团股份有限公司"/>
    <s v="甘肃省白银市白银区友好路96号"/>
    <s v="工业金属"/>
    <n v="20568127256.110001"/>
    <n v="41936966.340000004"/>
    <n v="14853"/>
    <s v="Baiyin Nonferrous Group Co.,Ltd."/>
    <s v="86-943-8810832;86-943-8812047"/>
    <s v="bygs@bynmc.com;byysjtgf@163.com"/>
    <n v="2"/>
    <x v="0"/>
    <s v="营收极高"/>
    <s v="白银市"/>
    <n v="1384779.3210873224"/>
    <n v="2823.4677398505355"/>
  </r>
  <r>
    <x v="0"/>
    <s v="002074.SZ"/>
    <s v="万业企业"/>
    <s v="国轩高科股份有限公司"/>
    <s v="安徽省合肥市包河区花园大道566号"/>
    <s v="电力设备"/>
    <n v="3916203789.6599998"/>
    <n v="32203716.32"/>
    <n v="11410"/>
    <s v="Gotion High-Tech Co.,Ltd."/>
    <s v="86-551-62100213"/>
    <s v="panwang@gotion.com.cn;xuguohong@gotion.com.cn;gxgk@gotion.com.cn"/>
    <n v="3"/>
    <x v="4"/>
    <s v="营收极高"/>
    <s v="合肥市"/>
    <n v="343225.57315162139"/>
    <n v="2822.4115968448727"/>
  </r>
  <r>
    <x v="0"/>
    <s v="002581.SZ"/>
    <s v="万泽股份"/>
    <s v="山东未名生物医药股份有限公司"/>
    <s v="广东省深圳市南山区科技南十二路22号2005"/>
    <s v="生物制品"/>
    <n v="87387093.609999999"/>
    <n v="1834525.81"/>
    <n v="653"/>
    <s v="Shandong Sinobioway Biomedicine Co.,Ltd."/>
    <s v="86-755-86950185"/>
    <s v="boardoffice@sinobiowaymed.com.cn"/>
    <n v="1"/>
    <x v="1"/>
    <s v="营收正常"/>
    <s v="深圳市"/>
    <n v="133824.033093415"/>
    <n v="2809.3810260336909"/>
  </r>
  <r>
    <x v="0"/>
    <s v="002594.SZ"/>
    <s v="王府井"/>
    <s v="比亚迪股份有限公司"/>
    <s v="广东省深圳市坪山区比亚迪路3009号"/>
    <s v="汽车整车"/>
    <n v="66825185000"/>
    <n v="808408000"/>
    <n v="288186"/>
    <s v="Byd Company Limited"/>
    <s v="86-755-89888888-62126;86-755-89888888-62237"/>
    <s v="db@byd.com;wu.yue1@byd.com"/>
    <n v="2"/>
    <x v="1"/>
    <s v="营收极高"/>
    <s v="深圳市"/>
    <n v="231882.13514882748"/>
    <n v="2805.1605560297862"/>
  </r>
  <r>
    <x v="2"/>
    <s v="603768.SH"/>
    <s v="王力安防"/>
    <s v="合肥常青机械股份有限公司"/>
    <s v="安徽省合肥市包河区东油路18号"/>
    <s v="汽车零部件"/>
    <n v="735862109.53999996"/>
    <n v="8793620.4600000009"/>
    <n v="3145"/>
    <s v="Changqing Machinery Company Limited"/>
    <s v="86-551-63475077"/>
    <s v="zhengquanbu@hfcqjx.com"/>
    <n v="1"/>
    <x v="1"/>
    <s v="营收较高"/>
    <s v="合肥市"/>
    <n v="233978.41320826707"/>
    <n v="2796.0637392686808"/>
  </r>
  <r>
    <x v="0"/>
    <s v="002780.SZ"/>
    <s v="王子新材"/>
    <s v="北京三夫户外用品股份有限公司"/>
    <s v="北京市昌平区陈家营西路3号院23号楼"/>
    <s v="服装家纺"/>
    <n v="131306205.59999999"/>
    <n v="2397592.7599999998"/>
    <n v="859"/>
    <s v="Beijing Sanfo Outdoor Products Co., Ltd"/>
    <s v="86-10-87409280"/>
    <s v="sanfoirm@sanfo.com"/>
    <n v="1"/>
    <x v="4"/>
    <s v="营收较高"/>
    <s v="北京市"/>
    <n v="152859.37788125727"/>
    <n v="2791.1440745052382"/>
  </r>
  <r>
    <x v="2"/>
    <s v="600841.SH"/>
    <s v="网达软件"/>
    <s v="上海新动力汽车科技股份有限公司"/>
    <s v="上海市杨浦区军工路2636号"/>
    <s v="汽车整车"/>
    <n v="4061771578.4499998"/>
    <n v="16744914.359999999"/>
    <n v="6002"/>
    <s v="Shanghai New Power Automotive Technology Company Limited"/>
    <s v="86-21-60652207"/>
    <s v="snatdsh@snat.com"/>
    <n v="1"/>
    <x v="1"/>
    <s v="营收极高"/>
    <s v="上海市"/>
    <n v="676736.35095801391"/>
    <n v="2789.8890969676772"/>
  </r>
  <r>
    <x v="0"/>
    <s v="000035.SZ"/>
    <s v="网宿科技"/>
    <s v="中国天楹股份有限公司"/>
    <s v="江苏省南通市海安市黄海大道(西)268号"/>
    <s v="环保"/>
    <n v="1204295978.5"/>
    <n v="42662118.840000004"/>
    <n v="15326"/>
    <s v="China Tianyinginc."/>
    <s v="86-513-80688810"/>
    <s v="lp@ctyi.com.cn;zhangmma@ctyi.com.cn;tyhb@ctyi.com.cn"/>
    <n v="3"/>
    <x v="3"/>
    <s v="营收极高"/>
    <s v="南通市"/>
    <n v="78578.623156727132"/>
    <n v="2783.6434059767716"/>
  </r>
  <r>
    <x v="2"/>
    <s v="605288.SH"/>
    <s v="旺能环境"/>
    <s v="常州市凯迪电器股份有限公司"/>
    <s v="江苏省常州市武进区横林镇江村横崔路2号"/>
    <s v="自动化设备"/>
    <n v="293400502.45999998"/>
    <n v="8219571.0899999999"/>
    <n v="2954"/>
    <s v="Changzhou Kaidi Electrical Inc."/>
    <s v="86-519-67898518"/>
    <s v="zqb@czkaidi.cn"/>
    <n v="1"/>
    <x v="2"/>
    <s v="营收较高"/>
    <s v="常州市"/>
    <n v="99323.122024373719"/>
    <n v="2782.5223730534867"/>
  </r>
  <r>
    <x v="0"/>
    <s v="000005.SZ"/>
    <s v="望变电气"/>
    <s v="深圳世纪星源股份有限公司"/>
    <s v="广东省深圳市罗湖区深南东路2017号华乐大厦3楼"/>
    <s v="环保"/>
    <n v="29259137.100000001"/>
    <n v="1565378.27"/>
    <n v="563"/>
    <s v="Shenzhen Fountain Corporation"/>
    <s v="86-755-82208888"/>
    <s v="xiaochun@sfc.com.cn;fountain@sfc.com.cn"/>
    <n v="2"/>
    <x v="3"/>
    <s v="营收正常"/>
    <s v="深圳市"/>
    <n v="51970.048134991121"/>
    <n v="2780.4232149200711"/>
  </r>
  <r>
    <x v="0"/>
    <s v="300907.SZ"/>
    <s v="威奥股份"/>
    <s v="康平科技(苏州)股份有限公司"/>
    <s v="江苏省苏州市相城区经济开发区华元路18号"/>
    <s v="电力设备"/>
    <n v="285145071.64999998"/>
    <n v="5153584.63"/>
    <n v="1859"/>
    <s v="Kangping Technology (Suzhou) Co.,Ltd."/>
    <s v="86-512-67215532"/>
    <s v="kpir@szkangping.com"/>
    <n v="1"/>
    <x v="4"/>
    <s v="营收较高"/>
    <s v="苏州市"/>
    <n v="153386.26769768691"/>
    <n v="2772.2348735879505"/>
  </r>
  <r>
    <x v="2"/>
    <s v="603586.SH"/>
    <s v="威博液压"/>
    <s v="山东金麒麟股份有限公司"/>
    <s v="山东省德州市乐陵市阜乐路999号"/>
    <s v="汽车零部件"/>
    <n v="411306015.51999998"/>
    <n v="9357076.7799999993"/>
    <n v="3376"/>
    <s v="Shandong Gold Phoenix Co.,Ltd"/>
    <s v="86-534-2119967"/>
    <s v="ad@chinabrake.com"/>
    <n v="1"/>
    <x v="1"/>
    <s v="营收较高"/>
    <s v="德州市"/>
    <n v="121832.35056872037"/>
    <n v="2771.6459656398101"/>
  </r>
  <r>
    <x v="0"/>
    <s v="300686.SZ"/>
    <s v="威创股份"/>
    <s v="深圳市智动力精密技术股份有限公司"/>
    <s v="广东省东莞市凤岗镇官井头村小布二路10号"/>
    <s v="消费电子"/>
    <n v="487101896.30000001"/>
    <n v="10646614.869999999"/>
    <n v="3848"/>
    <s v="Shenzhen Cdl Precision Technology Co.,Ltd"/>
    <s v="86-769-89890150"/>
    <s v="cq@szcdl.com;zhi.yan@szcdl.com;szcdl@szcdl.com"/>
    <n v="3"/>
    <x v="2"/>
    <s v="营收较高"/>
    <s v="东莞市"/>
    <n v="126585.7318866944"/>
    <n v="2766.7918061330561"/>
  </r>
  <r>
    <x v="0"/>
    <s v="002364.SZ"/>
    <s v="威帝股份"/>
    <s v="杭州中恒电气股份有限公司"/>
    <s v="浙江省杭州市滨江区高新区之江科技工业园东信大道69号"/>
    <s v="电力设备"/>
    <n v="253042063.38999999"/>
    <n v="5684764.1799999997"/>
    <n v="2062"/>
    <s v="Hangzhou Zhongheng Electric Co.,Ltd"/>
    <s v="86-571-86699838"/>
    <s v="zhengquan@hzzh.com"/>
    <n v="1"/>
    <x v="4"/>
    <s v="营收较高"/>
    <s v="杭州市"/>
    <n v="122716.81056741027"/>
    <n v="2756.9176430649854"/>
  </r>
  <r>
    <x v="2"/>
    <s v="688559.SH"/>
    <s v="威尔泰"/>
    <s v="深圳市海目星激光智能装备股份有限公司"/>
    <s v="广东省深圳市龙华区观澜街道君子布社区环观南路26号101,广东省深圳市龙华区观湖街道鹭湖社区观盛五路8-1号科姆龙科技园B栋"/>
    <s v="自动化设备"/>
    <n v="446671708.99000001"/>
    <n v="11110129.060000001"/>
    <n v="4060"/>
    <s v="Shenzhen Hymson Laser Intelligent Equipments Co., Ltd."/>
    <s v="86-755-23325470"/>
    <s v="ir@hymson.com"/>
    <n v="1"/>
    <x v="2"/>
    <s v="营收较高"/>
    <s v="深圳市"/>
    <n v="110017.66231280788"/>
    <n v="2736.4849901477833"/>
  </r>
  <r>
    <x v="0"/>
    <s v="300335.SZ"/>
    <s v="威尔药业"/>
    <s v="广州迪森热能技术股份有限公司"/>
    <s v="广东省广州市黄埔区经济技术开发区东区沧联二路5号"/>
    <s v="电力"/>
    <n v="209086477.49000001"/>
    <n v="2604887.2000000002"/>
    <n v="952"/>
    <s v="Guangzhou Devotion Thermal Technology Co.,Ltd."/>
    <s v="86-20-82269201"/>
    <s v="dsxm@devotiongroup.com"/>
    <n v="1"/>
    <x v="4"/>
    <s v="营收较高"/>
    <s v="广州市"/>
    <n v="219628.65282563027"/>
    <n v="2736.2260504201681"/>
  </r>
  <r>
    <x v="1"/>
    <s v="836260.BJ"/>
    <s v="威孚高科"/>
    <s v="成都中寰流体控制设备股份有限公司"/>
    <s v="四川省成都市双流区西南航空港四路2139号"/>
    <s v="自动化设备"/>
    <n v="23311201.48"/>
    <n v="465095.26"/>
    <n v="171"/>
    <s v="Chengdu Zhonghuan Flow Controls Mfg. Co., Ltd."/>
    <s v="86-28-64468398"/>
    <s v="不详"/>
    <n v="0"/>
    <x v="2"/>
    <s v="营收正常"/>
    <s v="成都市"/>
    <n v="136322.81567251461"/>
    <n v="2719.8553216374271"/>
  </r>
  <r>
    <x v="0"/>
    <s v="002885.SZ"/>
    <s v="威高骨科"/>
    <s v="深圳市京泉华科技股份有限公司"/>
    <s v="广东省深圳市龙岗区坪地街道坪桥路10号京泉华科技产业园"/>
    <s v="其他电子"/>
    <n v="453704335.47000003"/>
    <n v="10287717.01"/>
    <n v="3787"/>
    <s v="Shenzhen Jingquanhua Electronics Co.,Ltd."/>
    <s v="86-755-27040133"/>
    <s v="szjqh@everrise.net"/>
    <n v="1"/>
    <x v="1"/>
    <s v="营收较高"/>
    <s v="深圳市"/>
    <n v="119805.73949564299"/>
    <n v="2716.5875389490361"/>
  </r>
  <r>
    <x v="0"/>
    <s v="002405.SZ"/>
    <s v="威海广泰"/>
    <s v="北京四维图新科技股份有限公司"/>
    <s v="北京市海淀区永丰路与北清路交汇处东南角四维图新大厦,北京市海淀区丰豪东路四维图新大厦"/>
    <s v="计算机应用"/>
    <n v="621848005.86000001"/>
    <n v="11786219.060000001"/>
    <n v="4354"/>
    <s v="Navinfo Co.,Ltd."/>
    <s v="86-10-82306399"/>
    <s v="dongmi@navinfo.com;qinfang@navinfo.com;info2405@navinfo.com"/>
    <n v="3"/>
    <x v="3"/>
    <s v="营收较高"/>
    <s v="北京市"/>
    <n v="142822.23377583831"/>
    <n v="2706.9864630225084"/>
  </r>
  <r>
    <x v="0"/>
    <s v="300013.SZ"/>
    <s v="威龙股份"/>
    <s v="河南新宁现代物流股份有限公司"/>
    <s v="江苏省苏州市昆山市张浦镇阳光西路760号"/>
    <s v="物流"/>
    <n v="211415912.46000001"/>
    <n v="5912260.2199999997"/>
    <n v="2194"/>
    <s v="Henan Xinning Modern Logistics Co.,Ltd."/>
    <s v="86-512-57120911"/>
    <s v="jsxn@xinning.com.cn"/>
    <n v="1"/>
    <x v="2"/>
    <s v="营收较高"/>
    <s v="苏州市"/>
    <n v="96360.944603463999"/>
    <n v="2694.7403008204192"/>
  </r>
  <r>
    <x v="0"/>
    <s v="002112.SZ"/>
    <s v="威贸电子"/>
    <s v="三变科技股份有限公司"/>
    <s v="浙江省台州市三门县西区大道369号"/>
    <s v="电力设备"/>
    <n v="190658175.49000001"/>
    <n v="1809029.39"/>
    <n v="675"/>
    <s v="San Bian Science&amp; Technology Co.,Ltd."/>
    <s v="86-576-83381861;86-576-83381318;86-576-83381688"/>
    <s v="sbkj002112@163.com"/>
    <n v="1"/>
    <x v="4"/>
    <s v="营收较高"/>
    <s v="台州市"/>
    <n v="282456.55628148152"/>
    <n v="2680.0435407407408"/>
  </r>
  <r>
    <x v="2"/>
    <s v="605266.SH"/>
    <s v="威派格"/>
    <s v="云南健之佳健康连锁店股份有限公司"/>
    <s v="云南省昆明市盘龙区联盟路与万宏路交汇处万宏嘉园沣苑(地块五)综合楼"/>
    <s v="医药商业"/>
    <n v="1450283191.8099999"/>
    <n v="29365396.050000001"/>
    <n v="11003"/>
    <s v="Yunnan Jianzhijia Health-Chain Co.,Ltd."/>
    <s v="86-871-65711920"/>
    <s v="ir@jzj.cn"/>
    <n v="1"/>
    <x v="2"/>
    <s v="营收极高"/>
    <s v="昆明市"/>
    <n v="131807.9788975734"/>
    <n v="2668.8535899300191"/>
  </r>
  <r>
    <x v="2"/>
    <s v="605055.SH"/>
    <s v="威胜信息"/>
    <s v="浙江迎丰科技股份有限公司"/>
    <s v="浙江省绍兴市柯桥区滨海工业区兴滨路4888号"/>
    <s v="纺织制造"/>
    <n v="310271717.05000001"/>
    <n v="7979508.7999999998"/>
    <n v="2992"/>
    <s v="Zhejiang Yingfeng Technology Co.,Ltd."/>
    <s v="86-575-89966200"/>
    <s v="yf_yinran@126.com"/>
    <n v="1"/>
    <x v="4"/>
    <s v="营收较高"/>
    <s v="绍兴市"/>
    <n v="103700.44019050803"/>
    <n v="2666.948128342246"/>
  </r>
  <r>
    <x v="2"/>
    <s v="600150.SH"/>
    <s v="威唐工业"/>
    <s v="中国船舶工业股份有限公司"/>
    <s v="上海市浦东新区中国(上海)自由贸易试验区浦东大道1号"/>
    <s v="国防军工"/>
    <n v="13109539144.24"/>
    <n v="51957466.299999997"/>
    <n v="19733"/>
    <s v="China Cssc Holdings Limited"/>
    <s v="86-21-68860618"/>
    <s v="stock@csscholdings.com;zhangdb@csscholdings.com"/>
    <n v="2"/>
    <x v="0"/>
    <s v="营收极高"/>
    <s v="上海市"/>
    <n v="664345.97599148634"/>
    <n v="2633.0241879085793"/>
  </r>
  <r>
    <x v="0"/>
    <s v="300207.SZ"/>
    <s v="威腾电气"/>
    <s v="欣旺达电子股份有限公司"/>
    <s v="广东省深圳市宝安区石岩街道石龙社区颐和路2号综合楼"/>
    <s v="电力设备"/>
    <n v="10620686345.950001"/>
    <n v="94923223.969999999"/>
    <n v="36127"/>
    <s v="Sunwoda Electronic Co.,Ltd"/>
    <s v="86-755-27352064"/>
    <s v="zengdi@sunwoda.com;liurongbo@sunwoda.com;sunwoda@sunwoda.com"/>
    <n v="3"/>
    <x v="4"/>
    <s v="营收极高"/>
    <s v="深圳市"/>
    <n v="293981.96213220031"/>
    <n v="2627.4870310294241"/>
  </r>
  <r>
    <x v="0"/>
    <s v="000829.SZ"/>
    <s v="威星智能"/>
    <s v="天音通信控股股份有限公司"/>
    <s v="北京市西城区德外大街117号德胜尚城D座"/>
    <s v="零售"/>
    <n v="18554283338.799999"/>
    <n v="8266020.0499999998"/>
    <n v="3151"/>
    <s v="Telling Telecommunication Holding Co.,Ltd"/>
    <s v="86-10-58300807"/>
    <s v="ir@chinatelling.com"/>
    <n v="1"/>
    <x v="3"/>
    <s v="营收极高"/>
    <s v="北京市"/>
    <n v="5888379.352205649"/>
    <n v="2623.3005553792445"/>
  </r>
  <r>
    <x v="0"/>
    <s v="300756.SZ"/>
    <s v="微创光电"/>
    <s v="广东金马游乐股份有限公司"/>
    <s v="广东省中山市火炬开发区沿江东三路5号"/>
    <s v="专用设备"/>
    <n v="104884503.20999999"/>
    <n v="2900742.58"/>
    <n v="1115"/>
    <s v="Guangdong Jinma Entertainment Corporation Limited"/>
    <s v="86-760-28132708;86-760-28132705"/>
    <s v="ir@jinmarides.com"/>
    <n v="1"/>
    <x v="2"/>
    <s v="营收较高"/>
    <s v="中山市"/>
    <n v="94066.819022421521"/>
    <n v="2601.5628520179371"/>
  </r>
  <r>
    <x v="0"/>
    <s v="301158.SZ"/>
    <s v="微光股份"/>
    <s v="德州联合石油科技股份有限公司"/>
    <s v="山东省德州市德城区经济开发区晶华南路"/>
    <s v="专用设备"/>
    <n v="56413521.200000003"/>
    <n v="1709273.57"/>
    <n v="663"/>
    <s v="Dezhou United Petroleum Technology Co.,Ltd."/>
    <s v="86-534-2237807"/>
    <s v="zqb@dupm.cn"/>
    <n v="1"/>
    <x v="2"/>
    <s v="营收正常"/>
    <s v="德州市"/>
    <n v="85088.267269984921"/>
    <n v="2578.0898491704374"/>
  </r>
  <r>
    <x v="2"/>
    <s v="688521.SH"/>
    <s v="微芯生物"/>
    <s v="芯原微电子(上海)股份有限公司"/>
    <s v="上海市浦东新区自由贸易试验区春晓路289号张江大厦20A"/>
    <s v="半导体及元件"/>
    <n v="560503493.62"/>
    <n v="3283731.72"/>
    <n v="1280"/>
    <s v="Verisilicon Microelectronics (Shanghai) Co., Ltd."/>
    <s v="86-21-51334800"/>
    <s v="ir@verisilicon.com"/>
    <n v="1"/>
    <x v="4"/>
    <s v="营收较高"/>
    <s v="上海市"/>
    <n v="437893.35439062503"/>
    <n v="2565.4154062500002"/>
  </r>
  <r>
    <x v="0"/>
    <s v="002614.SZ"/>
    <s v="韦尔股份"/>
    <s v="奥佳华智能健康科技集团股份有限公司"/>
    <s v="福建省厦门市湖里区安岭二路31-37号八楼"/>
    <s v="小家电"/>
    <n v="1583612144.3399999"/>
    <n v="27687468.030000001"/>
    <n v="10799"/>
    <s v="Xiamen Comfort Science&amp;Technology Group Co.,Ltd."/>
    <s v="86-592-3795739;86-592-3795714"/>
    <s v="cindyli@easepal.com.cn;zjs.zheng@easepal.com.cn;stock@easepal.com.cn"/>
    <n v="3"/>
    <x v="2"/>
    <s v="营收极高"/>
    <s v="厦门市"/>
    <n v="146644.33228447079"/>
    <n v="2563.8918446152425"/>
  </r>
  <r>
    <x v="0"/>
    <s v="300339.SZ"/>
    <s v="唯捷创芯"/>
    <s v="江苏润和软件股份有限公司"/>
    <s v="江苏省南京市雨花台区软件大道168号"/>
    <s v="计算机应用"/>
    <n v="701185027.38"/>
    <n v="31464972.190000001"/>
    <n v="12282"/>
    <s v="Jiangsu Hoperun Software Co.,Ltd."/>
    <s v="86-25-52668518"/>
    <s v="company@hoperun.com"/>
    <n v="1"/>
    <x v="3"/>
    <s v="营收较高"/>
    <s v="南京市"/>
    <n v="57090.459809477281"/>
    <n v="2561.8769084839605"/>
  </r>
  <r>
    <x v="2"/>
    <s v="603220.SH"/>
    <s v="唯科科技"/>
    <s v="中贝通信集团股份有限公司"/>
    <s v="湖北省武汉市江汉区经济开发区江兴路25号C栋"/>
    <s v="通信服务"/>
    <n v="404845802.98000002"/>
    <n v="10172987.859999999"/>
    <n v="3976"/>
    <s v="China Bester Group Telecom Co.,Ltd."/>
    <s v="86-27-83511515"/>
    <s v="best@whbester.com"/>
    <n v="1"/>
    <x v="1"/>
    <s v="营收较高"/>
    <s v="武汉市"/>
    <n v="101822.38505533199"/>
    <n v="2558.5985563380282"/>
  </r>
  <r>
    <x v="0"/>
    <s v="000070.SZ"/>
    <s v="唯赛勃"/>
    <s v="深圳市特发信息股份有限公司"/>
    <s v="广东省深圳市南山区高新区中区科丰路2号特发信息港大厦B栋18楼"/>
    <s v="通信设备"/>
    <n v="796030931.58000004"/>
    <n v="7084185.2199999997"/>
    <n v="2773"/>
    <s v="Shenzhen Sdg Information Co.,Ltd."/>
    <s v="86-755-66833901"/>
    <s v="sdgi_dmc@sdgi.com.cn"/>
    <n v="1"/>
    <x v="1"/>
    <s v="营收较高"/>
    <s v="深圳市"/>
    <n v="287064.88697439595"/>
    <n v="2554.7007645149656"/>
  </r>
  <r>
    <x v="0"/>
    <s v="300597.SZ"/>
    <s v="维尔利"/>
    <s v="吉林吉大通信设计院股份有限公司"/>
    <s v="吉林省长春市朝阳区南湖学府经典小区第9幢"/>
    <s v="通信服务"/>
    <n v="92727674.769999996"/>
    <n v="4527326.49"/>
    <n v="1783"/>
    <s v="Jilin Jlu Communication Design Institute Co.,Ltd."/>
    <s v="86-431-85152089"/>
    <s v="gengyan@jlucdi.com;jdtxldr@163.com;jlucdi@jlucdi.com"/>
    <n v="3"/>
    <x v="1"/>
    <s v="营收正常"/>
    <s v="长春市"/>
    <n v="52006.547823892317"/>
    <n v="2539.1623611890072"/>
  </r>
  <r>
    <x v="0"/>
    <s v="002772.SZ"/>
    <s v="维海德"/>
    <s v="天水众兴菌业科技股份有限公司"/>
    <s v="甘肃省天水市麦积区国家农业科技园区"/>
    <s v="种植业与林业"/>
    <n v="488191571.56"/>
    <n v="14162895.369999999"/>
    <n v="5588"/>
    <s v="Tianshui Zhongxing Bio-Technology Co.,Ltd."/>
    <s v="86-938-2851611"/>
    <s v="gstszxjy@163.com"/>
    <n v="1"/>
    <x v="2"/>
    <s v="营收较高"/>
    <s v="天水市"/>
    <n v="87364.275511811022"/>
    <n v="2534.519572297781"/>
  </r>
  <r>
    <x v="2"/>
    <s v="600116.SH"/>
    <s v="维宏股份"/>
    <s v="重庆三峡水利电力(集团)股份有限公司"/>
    <s v="重庆市渝北区金开大道99号升伟晶石公元11栋,重庆市万州区高笋塘85号"/>
    <s v="电力"/>
    <n v="2301896713.3800001"/>
    <n v="9859074.1099999994"/>
    <n v="3913"/>
    <s v="Chongqing Three Gorges Water Conservancy And Electric Power Co.,Ltd."/>
    <s v="86-23-63801161"/>
    <s v="sxsl600116@163.com"/>
    <n v="1"/>
    <x v="4"/>
    <s v="营收极高"/>
    <s v="重庆市"/>
    <n v="588269.02974188607"/>
    <n v="2519.5691566572959"/>
  </r>
  <r>
    <x v="0"/>
    <s v="000554.SZ"/>
    <s v="维康药业"/>
    <s v="中国石化山东泰山石油股份有限公司"/>
    <s v="山东省泰安市泰山区东岳大街369号"/>
    <s v="石油加工贸易"/>
    <n v="747391907.87"/>
    <n v="2840725.3"/>
    <n v="1135"/>
    <s v="Sinopec Shandong Taishan Pectroleum Co.,Ltd."/>
    <s v="86-538-6269907"/>
    <s v="1596721616@qq.com"/>
    <n v="1"/>
    <x v="1"/>
    <s v="营收较高"/>
    <s v="泰安市"/>
    <n v="658495.07301321591"/>
    <n v="2502.8416740088105"/>
  </r>
  <r>
    <x v="0"/>
    <s v="300032.SZ"/>
    <s v="维科技术"/>
    <s v="金龙机电股份有限公司"/>
    <s v="广东省东莞市寮步镇横坑村百业工业城百业大道7号"/>
    <s v="消费电子"/>
    <n v="605323128.88999999"/>
    <n v="12261997.970000001"/>
    <n v="4902"/>
    <s v="Jinlong Machinery &amp; Electronic Co.,Ltd"/>
    <s v="86-769-81008096"/>
    <s v="ir@kotl.com.cn"/>
    <n v="1"/>
    <x v="2"/>
    <s v="营收较高"/>
    <s v="东莞市"/>
    <n v="123484.93041411668"/>
    <n v="2501.4275744594042"/>
  </r>
  <r>
    <x v="0"/>
    <s v="300045.SZ"/>
    <s v="维力医疗"/>
    <s v="北京华力创通科技股份有限公司"/>
    <s v="北京市海淀区东北旺西路8号院乙18号楼"/>
    <s v="国防军工"/>
    <n v="147579567.03999999"/>
    <n v="1713395.29"/>
    <n v="689"/>
    <s v="Hwa Create Corporation"/>
    <s v="86-10-82966393"/>
    <s v="irm@hwacreate.com.cn;songlong@hwacreate.com.cn"/>
    <n v="2"/>
    <x v="0"/>
    <s v="营收较高"/>
    <s v="北京市"/>
    <n v="214193.85637155297"/>
    <n v="2486.7856168359945"/>
  </r>
  <r>
    <x v="0"/>
    <s v="300137.SZ"/>
    <s v="维维股份"/>
    <s v="河北先河环保科技股份有限公司"/>
    <s v="河北省石家庄市裕华区湘江道251号"/>
    <s v="环保"/>
    <n v="173646851.80000001"/>
    <n v="5568525.54"/>
    <n v="2244"/>
    <s v="Hebei Sailhero Environmental Protection High-Tech Co.,Ltd"/>
    <s v="86-311-85323900"/>
    <s v="xhhbzq@sailhero.com.cn"/>
    <n v="1"/>
    <x v="3"/>
    <s v="营收较高"/>
    <s v="石家庄市"/>
    <n v="77382.732531194299"/>
    <n v="2481.5176203208557"/>
  </r>
  <r>
    <x v="0"/>
    <s v="300056.SZ"/>
    <s v="维信诺"/>
    <s v="厦门中创环保科技股份有限公司"/>
    <s v="福建省厦门市翔安区火炬高新区(翔安)产业区春光路1178-1188号"/>
    <s v="环保"/>
    <n v="305184578.36000001"/>
    <n v="4210288.92"/>
    <n v="1701"/>
    <s v="Xiamen Zhongchuang Environmental Technology Co.,Ltd"/>
    <s v="86-592-7769767"/>
    <s v="zhanghongliang@savings.com.cn;linfangqi@savings.com.cn;savings@savings.com.cn"/>
    <n v="3"/>
    <x v="3"/>
    <s v="营收较高"/>
    <s v="厦门市"/>
    <n v="179414.80209288656"/>
    <n v="2475.1845502645501"/>
  </r>
  <r>
    <x v="2"/>
    <s v="603776.SH"/>
    <s v="维业股份"/>
    <s v="永安行科技股份有限公司"/>
    <s v="江苏省常州市新北区汉江路400号"/>
    <s v="非汽车交运"/>
    <n v="169804122.47999999"/>
    <n v="12370370.630000001"/>
    <n v="5019"/>
    <s v="Youon Technology Co.,Ltd"/>
    <s v="86-519-81282003"/>
    <s v="eversafe@ibike668.com"/>
    <n v="1"/>
    <x v="4"/>
    <s v="营收较高"/>
    <s v="常州市"/>
    <n v="33832.261900777048"/>
    <n v="2464.7082347081096"/>
  </r>
  <r>
    <x v="2"/>
    <s v="600836.SH"/>
    <s v="维远股份"/>
    <s v="上海易连实业集团股份有限公司"/>
    <s v="上海市浦东新区银城路117号瑞明大厦12层"/>
    <s v="包装印刷"/>
    <n v="142808254.97999999"/>
    <n v="2177963.54"/>
    <n v="885"/>
    <s v="Shanghai Eliansy Industry Group Corporation Limited"/>
    <s v="86-21-68600836"/>
    <s v="eliansydb@eliansy.com"/>
    <n v="1"/>
    <x v="4"/>
    <s v="营收较高"/>
    <s v="上海市"/>
    <n v="161365.25986440678"/>
    <n v="2460.9757514124294"/>
  </r>
  <r>
    <x v="0"/>
    <s v="003030.SZ"/>
    <s v="潍柴动力"/>
    <s v="祖名豆制品股份有限公司"/>
    <s v="浙江省杭州市滨江区江陵路77号"/>
    <s v="农产品加工"/>
    <n v="337212031.79000002"/>
    <n v="7761312.29"/>
    <n v="3157"/>
    <s v="Zuming Bean Products Corp."/>
    <s v="86-571-86687900"/>
    <s v="zumingzqb@chinazuming.cn"/>
    <n v="1"/>
    <x v="1"/>
    <s v="营收较高"/>
    <s v="杭州市"/>
    <n v="106814.07405448212"/>
    <n v="2458.4454513778905"/>
  </r>
  <r>
    <x v="2"/>
    <s v="600316.SH"/>
    <s v="潍柴重机"/>
    <s v="江西洪都航空工业股份有限公司"/>
    <s v="江西省南昌市南昌县高新开发区航空城"/>
    <s v="国防军工"/>
    <n v="723898992.40999997"/>
    <n v="4578656.5599999996"/>
    <n v="1865"/>
    <s v="Jiangxi Hongdu Aviation Industry Co.,Ltd."/>
    <s v="86-791-87668162;86-791-87668769"/>
    <s v="hd600316@hongdu.com"/>
    <n v="1"/>
    <x v="0"/>
    <s v="营收较高"/>
    <s v="南昌市"/>
    <n v="388149.5937855228"/>
    <n v="2455.043731903485"/>
  </r>
  <r>
    <x v="0"/>
    <s v="301009.SZ"/>
    <s v="伟创电气"/>
    <s v="杭州可靠护理用品股份有限公司"/>
    <s v="浙江省杭州市临安区锦城街道(城西工业园)花桥路2号"/>
    <s v="美容护理"/>
    <n v="321634613.19999999"/>
    <n v="1957458.1"/>
    <n v="799"/>
    <s v="Hangzhou Coco Healthcare Products Co.,Ltd"/>
    <s v="86-571-63702088"/>
    <s v="coco-ir@cocohealthcare.com"/>
    <n v="1"/>
    <x v="1"/>
    <s v="营收较高"/>
    <s v="杭州市"/>
    <n v="402546.44956195244"/>
    <n v="2449.8849812265335"/>
  </r>
  <r>
    <x v="2"/>
    <s v="603045.SH"/>
    <s v="伟隆股份"/>
    <s v="福达合金材料股份有限公司"/>
    <s v="浙江省温州市龙湾区经济技术开发区滨海园区滨海四道308号"/>
    <s v="金属新材料"/>
    <n v="616490960.16999996"/>
    <n v="3839175.97"/>
    <n v="1568"/>
    <s v="Fuda Alloy Materials Co.,Ltd"/>
    <s v="86-577-55888712"/>
    <s v="csy@china-fuda.com;zjz@china-fuda.com"/>
    <n v="2"/>
    <x v="3"/>
    <s v="营收较高"/>
    <s v="温州市"/>
    <n v="393170.25521045917"/>
    <n v="2448.4540625"/>
  </r>
  <r>
    <x v="2"/>
    <s v="688178.SH"/>
    <s v="伟明环保"/>
    <s v="南京万德斯环保科技股份有限公司"/>
    <s v="江苏省南京市江宁区乾德路57号"/>
    <s v="环保"/>
    <n v="138606185.30000001"/>
    <n v="2068887.08"/>
    <n v="846"/>
    <s v="Nanjing Wondux Environmental Protection Technology Corp., Ltd"/>
    <s v="86-25-84913568"/>
    <s v="wondux@njwds.com"/>
    <n v="1"/>
    <x v="3"/>
    <s v="营收较高"/>
    <s v="南京市"/>
    <n v="163837.09846335699"/>
    <n v="2445.4930023640663"/>
  </r>
  <r>
    <x v="0"/>
    <s v="300871.SZ"/>
    <s v="伟时电子"/>
    <s v="武汉回盛生物科技股份有限公司"/>
    <s v="湖北省武汉市东西湖区新沟街道办事处油纱路52号"/>
    <s v="农业服务"/>
    <n v="205665754.61000001"/>
    <n v="2023854.94"/>
    <n v="828"/>
    <s v="Wuhan Hvsen Biotechnology Co.,Ltd."/>
    <s v="86-27-83235499"/>
    <s v="hvsen@whhsyy.com"/>
    <n v="1"/>
    <x v="1"/>
    <s v="营收较高"/>
    <s v="武汉市"/>
    <n v="248388.59252415461"/>
    <n v="2444.2692512077292"/>
  </r>
  <r>
    <x v="0"/>
    <s v="002380.SZ"/>
    <s v="伟思医疗"/>
    <s v="南京科远智慧科技集团股份有限公司"/>
    <s v="江苏省南京市江宁区秣陵街道清水亭东路1266号"/>
    <s v="计算机应用"/>
    <n v="248035260.53999999"/>
    <n v="4578813.84"/>
    <n v="1888"/>
    <s v="Nanjing Sciyon Wisdom Technology Group Co.,Ltd."/>
    <s v="86-25-69836095;86-25-69836008"/>
    <s v="zhaowq@sciyon.com;wuyt@sciyon.com;sciyon@sciyon.com"/>
    <n v="3"/>
    <x v="3"/>
    <s v="营收较高"/>
    <s v="南京市"/>
    <n v="131374.60833686439"/>
    <n v="2425.2191949152543"/>
  </r>
  <r>
    <x v="2"/>
    <s v="603286.SH"/>
    <s v="伟星股份"/>
    <s v="江苏日盈电子股份有限公司"/>
    <s v="江苏省常州市武进区横山桥芳茂村"/>
    <s v="汽车零部件"/>
    <n v="147875580.05000001"/>
    <n v="3322039.11"/>
    <n v="1374"/>
    <s v="Jiangsu Riying Electronics Co.,Ltd."/>
    <s v="86-519-68853200"/>
    <s v="zqtzb@riyingcorp.com;riying@riyingcorp.com"/>
    <n v="2"/>
    <x v="1"/>
    <s v="营收较高"/>
    <s v="常州市"/>
    <n v="107624.14850800583"/>
    <n v="2417.7868340611353"/>
  </r>
  <r>
    <x v="0"/>
    <s v="000751.SZ"/>
    <s v="伟星新材"/>
    <s v="葫芦岛锌业股份有限公司"/>
    <s v="辽宁省葫芦岛市龙港区锌厂路24号"/>
    <s v="工业金属"/>
    <n v="5354296060.3400002"/>
    <n v="16264615.800000001"/>
    <n v="6738"/>
    <s v="Huludao Zinc Industry Co.,Ltd."/>
    <s v="86-429-2024121"/>
    <s v="hld_xygf@163.com"/>
    <n v="1"/>
    <x v="0"/>
    <s v="营收极高"/>
    <s v="葫芦岛市"/>
    <n v="794641.74240724253"/>
    <n v="2413.8640249332148"/>
  </r>
  <r>
    <x v="0"/>
    <s v="300849.SZ"/>
    <s v="纬德信息"/>
    <s v="浙江锦盛新材料股份有限公司"/>
    <s v="浙江省绍兴市越城区滨海新城沥海镇渔舟路9号"/>
    <s v="美容护理"/>
    <n v="66943366.32"/>
    <n v="2217498.29"/>
    <n v="920"/>
    <s v="Zhejiang Jinsheng New Materials Co.,Ltd."/>
    <s v="86-575-81275923"/>
    <s v="zhengquanbu@zj-jinsheng.com"/>
    <n v="1"/>
    <x v="1"/>
    <s v="营收正常"/>
    <s v="绍兴市"/>
    <n v="72764.528608695648"/>
    <n v="2410.3242282608694"/>
  </r>
  <r>
    <x v="2"/>
    <s v="688595.SH"/>
    <s v="卫光生物"/>
    <s v="芯海科技(深圳)股份有限公司"/>
    <s v="广东省深圳市南山区粤海街道科苑南路3156号深圳湾创新科技中心1栋301"/>
    <s v="半导体及元件"/>
    <n v="148930282.06999999"/>
    <n v="1010526.73"/>
    <n v="421"/>
    <s v="Chipsea Technologies (Shenzhen) Corp.,Ltd."/>
    <s v="86-755-86168545"/>
    <s v="info@chipsea.com"/>
    <n v="1"/>
    <x v="4"/>
    <s v="营收较高"/>
    <s v="深圳市"/>
    <n v="353753.63912114012"/>
    <n v="2400.301021377672"/>
  </r>
  <r>
    <x v="0"/>
    <s v="000652.SZ"/>
    <s v="卫宁健康"/>
    <s v="天津泰达股份有限公司"/>
    <s v="天津市滨海新区第二大街62号MSD-B1座16层"/>
    <s v="综合"/>
    <n v="2424185106.3200002"/>
    <n v="3878248.09"/>
    <n v="1623"/>
    <s v="Tianjin Teda Co.,Ltd."/>
    <s v="86-22-65175652"/>
    <s v="dm@tedastock.com"/>
    <n v="1"/>
    <x v="2"/>
    <s v="营收极高"/>
    <s v="天津市"/>
    <n v="1493644.5510289588"/>
    <n v="2389.5552002464569"/>
  </r>
  <r>
    <x v="0"/>
    <s v="300635.SZ"/>
    <s v="卫士通"/>
    <s v="中达安股份有限公司"/>
    <s v="广东省广州市天河区体育西路103号维多利广场A座20楼"/>
    <s v="建筑装饰"/>
    <n v="141750855.96000001"/>
    <n v="7486391.5300000003"/>
    <n v="3186"/>
    <s v="Sinodaan Co.,Ltd."/>
    <s v="86-20-31525672"/>
    <s v="dadb@sino-daan.com"/>
    <n v="1"/>
    <x v="3"/>
    <s v="营收较高"/>
    <s v="广州市"/>
    <n v="44491.794086629001"/>
    <n v="2349.7776302573761"/>
  </r>
  <r>
    <x v="0"/>
    <s v="300853.SZ"/>
    <s v="卫信康"/>
    <s v="杭州申昊科技股份有限公司"/>
    <s v="浙江省杭州市余杭区仓前街道长松街6号"/>
    <s v="自动化设备"/>
    <n v="82869096.870000005"/>
    <n v="1359149.01"/>
    <n v="582"/>
    <s v="Hangzhou Shenhao Technology Co.,Ltd."/>
    <s v="86-571-88720409"/>
    <s v="zhengquanbu@shenhaoinfo.com"/>
    <n v="1"/>
    <x v="2"/>
    <s v="营收正常"/>
    <s v="杭州市"/>
    <n v="142386.7643814433"/>
    <n v="2335.3075773195878"/>
  </r>
  <r>
    <x v="1"/>
    <s v="830799.BJ"/>
    <s v="卫星化学"/>
    <s v="上海艾融软件股份有限公司"/>
    <s v="上海市浦东新区陆家嘴环路958号华能联合大厦403室"/>
    <s v="计算机应用"/>
    <n v="114255962.43000001"/>
    <n v="4748534.1900000004"/>
    <n v="2034"/>
    <s v="Shanghai I2finance Technology Co.,Ltd."/>
    <s v="86-21-68816719"/>
    <s v="public@i2finance.net;wang_tao@i2finance.net"/>
    <n v="2"/>
    <x v="3"/>
    <s v="营收较高"/>
    <s v="上海市"/>
    <n v="56173.039542772865"/>
    <n v="2334.5792477876107"/>
  </r>
  <r>
    <x v="0"/>
    <s v="002529.SZ"/>
    <s v="未名医药"/>
    <s v="江西海源复合材料科技股份有限公司"/>
    <s v="福建省福州市闽侯县荆溪镇铁岭北路2号"/>
    <s v="专用设备"/>
    <n v="91648450.230000004"/>
    <n v="1531172.67"/>
    <n v="656"/>
    <s v="Jiangxi Haiyuan Composites Technology Co.,Ltd"/>
    <s v="86-591-83855071"/>
    <s v="hyjx@haiyuan-group.com"/>
    <n v="1"/>
    <x v="2"/>
    <s v="营收正常"/>
    <s v="福州市"/>
    <n v="139708.00339939026"/>
    <n v="2334.1046798780485"/>
  </r>
  <r>
    <x v="0"/>
    <s v="002307.SZ"/>
    <s v="味知香"/>
    <s v="新疆北新路桥集团股份有限公司"/>
    <s v="新疆维吾尔自治区乌鲁木齐市头屯河区经济技术开发区澎湖路33号北新大厦20、21、22"/>
    <s v="建筑装饰"/>
    <n v="1813192228.96"/>
    <n v="8563014.8399999999"/>
    <n v="3672"/>
    <s v="Xinjiang Beixin Road &amp; Bridge Group Co.,Ltd"/>
    <s v="86-991-6557799"/>
    <s v="zqb@xjbxlq.com"/>
    <n v="1"/>
    <x v="3"/>
    <s v="营收极高"/>
    <s v="新疆维吾尔自治区乌鲁木齐市"/>
    <n v="493788.73337690631"/>
    <n v="2331.9757189542484"/>
  </r>
  <r>
    <x v="0"/>
    <s v="000555.SZ"/>
    <s v="蔚蓝锂芯"/>
    <s v="神州数码信息服务股份有限公司"/>
    <s v="北京市海淀区西北旺东路10号院东区18号楼神州信息大厦"/>
    <s v="计算机应用"/>
    <n v="1924625988.8399999"/>
    <n v="31148616.079999998"/>
    <n v="13361"/>
    <s v="Digital China Information Service Companyltd."/>
    <s v="86-10-61853676"/>
    <s v="dcits-ir@dcits.com"/>
    <n v="1"/>
    <x v="3"/>
    <s v="营收极高"/>
    <s v="北京市"/>
    <n v="144048.04946036972"/>
    <n v="2331.3087403637451"/>
  </r>
  <r>
    <x v="0"/>
    <s v="300591.SZ"/>
    <s v="蔚蓝生物"/>
    <s v="广东万里马实业股份有限公司"/>
    <s v="广东省广州市海珠区新港东路1028号保利世界贸易中心F座1-3层"/>
    <s v="服装家纺"/>
    <n v="121806872.84999999"/>
    <n v="1649975.65"/>
    <n v="719"/>
    <s v="Guangdong Wanlima Industry Co.,Ltd"/>
    <s v="86-20-22319138;86-20-22319133"/>
    <s v="wlm_stock@wanlima.com.cn"/>
    <n v="1"/>
    <x v="4"/>
    <s v="营收较高"/>
    <s v="广州市"/>
    <n v="169411.50605006953"/>
    <n v="2294.8200973574408"/>
  </r>
  <r>
    <x v="2"/>
    <s v="600705.SH"/>
    <s v="温氏股份"/>
    <s v="中航工业产融控股股份有限公司"/>
    <s v="北京市朝阳区望京东园四区中航产融大厦41层"/>
    <s v="保险及其他"/>
    <n v="2270262005.79"/>
    <n v="11454437.73"/>
    <n v="4995"/>
    <s v="Avic Industry-Finance Holdings Co.,Ltd."/>
    <s v="86-10-65675115"/>
    <s v="dongmi@avicindustry-finance.com;zqleo2@163.com"/>
    <n v="2"/>
    <x v="4"/>
    <s v="营收极高"/>
    <s v="北京市"/>
    <n v="454506.90806606604"/>
    <n v="2293.1807267267268"/>
  </r>
  <r>
    <x v="2"/>
    <s v="603117.SH"/>
    <s v="温州宏丰"/>
    <s v="江苏万林现代物流股份有限公司"/>
    <s v="江苏省泰州市靖江市斜桥镇阜康路66号"/>
    <s v="物流"/>
    <n v="105035829.36"/>
    <n v="1221332.32"/>
    <n v="536"/>
    <s v="Jiangsu Wanlin Modern Logistics Co.,Ltd."/>
    <s v="86-21-62278008"/>
    <s v="info@china-wanlin.com"/>
    <n v="1"/>
    <x v="2"/>
    <s v="营收较高"/>
    <s v="泰州市"/>
    <n v="195962.36820895522"/>
    <n v="2278.6050746268656"/>
  </r>
  <r>
    <x v="2"/>
    <s v="600776.SH"/>
    <s v="文灿股份"/>
    <s v="东方通信股份有限公司"/>
    <s v="浙江省杭州市滨江区高新技术开发区东信大道66号"/>
    <s v="通信设备"/>
    <n v="613651620.73000002"/>
    <n v="5490534.5300000003"/>
    <n v="2410"/>
    <s v="Eastern Communications Co.,Ltd."/>
    <s v="86-571-86676198"/>
    <s v="inquiry@eastcom.com"/>
    <n v="1"/>
    <x v="1"/>
    <s v="营收较高"/>
    <s v="杭州市"/>
    <n v="254627.2285186722"/>
    <n v="2278.2300954356847"/>
  </r>
  <r>
    <x v="0"/>
    <s v="000593.SZ"/>
    <s v="文峰股份"/>
    <s v="德龙汇能集团股份有限公司"/>
    <s v="四川省成都市成华区建设路55号"/>
    <s v="燃气"/>
    <n v="362377888.42000002"/>
    <n v="2357457.89"/>
    <n v="1039"/>
    <s v="Delong Composite Energy Group Co.,Ltd"/>
    <s v="86-28-68539558"/>
    <s v="zhengsm@dlceg.com;songxm@dlceg.com;sz000593@126.com"/>
    <n v="3"/>
    <x v="1"/>
    <s v="营收较高"/>
    <s v="成都市"/>
    <n v="348775.63851780561"/>
    <n v="2268.9681328200195"/>
  </r>
  <r>
    <x v="0"/>
    <s v="000888.SZ"/>
    <s v="文科园林"/>
    <s v="峨眉山旅游股份有限公司"/>
    <s v="四川省乐山市峨眉山市名山南路639号"/>
    <s v="景点及旅游"/>
    <n v="148971452.16"/>
    <n v="4423295.0999999996"/>
    <n v="1951"/>
    <s v="Emei Shan Tourism Company Limited"/>
    <s v="86-833-5528075;86-833-5544568"/>
    <s v="000888@ems517.com"/>
    <n v="1"/>
    <x v="3"/>
    <s v="营收较高"/>
    <s v="乐山市"/>
    <n v="76356.45933367504"/>
    <n v="2267.1937980522807"/>
  </r>
  <r>
    <x v="0"/>
    <s v="300687.SZ"/>
    <s v="文山电力"/>
    <s v="广州赛意信息科技股份有限公司"/>
    <s v="广东省广州市天河区珠江东路12号16楼1603-1605单元"/>
    <s v="计算机应用"/>
    <n v="491680986.57999998"/>
    <n v="13940583.279999999"/>
    <n v="6163"/>
    <s v="Guangzhou Sie Consulting Co.,Ltd."/>
    <s v="86-20-89814259;86-20-89284412"/>
    <s v="investor@chinasie.com;siemarketing@chinasie.com"/>
    <n v="2"/>
    <x v="3"/>
    <s v="营收较高"/>
    <s v="广州市"/>
    <n v="79779.488330358596"/>
    <n v="2261.9800876196655"/>
  </r>
  <r>
    <x v="2"/>
    <s v="600526.SH"/>
    <s v="文投控股"/>
    <s v="浙江菲达环保科技股份有限公司"/>
    <s v="浙江省绍兴市诸暨市望云路88号"/>
    <s v="环保"/>
    <n v="512551017.60000002"/>
    <n v="3939818.94"/>
    <n v="1759"/>
    <s v="Zhejiang Feida Enviromental Science &amp; Technology Co.,Ltd."/>
    <s v="86-575-87211326"/>
    <s v="dsb@feidaep.com;feida@feidaep.com"/>
    <n v="2"/>
    <x v="3"/>
    <s v="营收较高"/>
    <s v="绍兴市"/>
    <n v="291387.73030130757"/>
    <n v="2239.8061057418986"/>
  </r>
  <r>
    <x v="0"/>
    <s v="300001.SZ"/>
    <s v="文一科技"/>
    <s v="青岛特锐德电气股份有限公司"/>
    <s v="山东省青岛市崂山区松岭路336号"/>
    <s v="电力设备"/>
    <n v="1851466475.0899999"/>
    <n v="17076106.52"/>
    <n v="7643"/>
    <s v="Qingdao Tgood Electric Co.,Ltd."/>
    <s v="86-532-80938126"/>
    <s v="ir@tgood.cn"/>
    <n v="1"/>
    <x v="4"/>
    <s v="营收极高"/>
    <s v="青岛市"/>
    <n v="242243.42209734395"/>
    <n v="2234.2151668193119"/>
  </r>
  <r>
    <x v="2"/>
    <s v="600467.SH"/>
    <s v="闻泰科技"/>
    <s v="山东好当家海洋发展股份有限公司"/>
    <s v="山东省威海市荣成市虎山镇沙咀子"/>
    <s v="养殖业"/>
    <n v="227732789.50999999"/>
    <n v="8916354.6999999993"/>
    <n v="3995"/>
    <s v="Shandong Homey Aquatic Evelopment Co.,Ltd"/>
    <s v="86-631-7438073"/>
    <s v="hdj_600467@sina.com;songxiaohui@sdhaodangjia.com;ehaodangjia@sdhaodangjia.com"/>
    <n v="3"/>
    <x v="2"/>
    <s v="营收较高"/>
    <s v="威海市"/>
    <n v="57004.4529436796"/>
    <n v="2231.8785231539423"/>
  </r>
  <r>
    <x v="0"/>
    <s v="002969.SZ"/>
    <s v="稳健医疗"/>
    <s v="嘉美食品包装(滁州)股份有限公司"/>
    <s v="安徽省滁州市琅琊区芜湖东路189号"/>
    <s v="包装印刷"/>
    <n v="702732043.5"/>
    <n v="5864530.04"/>
    <n v="2630"/>
    <s v="Jiamei Food Packaging (Chuzhou) Co.,Ltd"/>
    <s v="86-550-6821910"/>
    <s v="jiamei@chinafoodpack.com"/>
    <n v="1"/>
    <x v="4"/>
    <s v="营收较高"/>
    <s v="滁州市"/>
    <n v="267198.49562737643"/>
    <n v="2229.8593307984793"/>
  </r>
  <r>
    <x v="0"/>
    <s v="300158.SZ"/>
    <s v="我爱我家"/>
    <s v="山西振东制药股份有限公司"/>
    <s v="山西省长治市上党区光明南路振东科技园"/>
    <s v="化学制药"/>
    <n v="888836734.49000001"/>
    <n v="9149858.7400000002"/>
    <n v="4123"/>
    <s v="Shanxi Zhendong Pharmaceutical Co.,Ltd"/>
    <s v="86-355-8096012"/>
    <s v="zqb@zdjt.com"/>
    <n v="1"/>
    <x v="3"/>
    <s v="营收较高"/>
    <s v="长治市"/>
    <n v="215580.09568032986"/>
    <n v="2219.2235605141886"/>
  </r>
  <r>
    <x v="2"/>
    <s v="603001.SH"/>
    <s v="我乐家居"/>
    <s v="浙江奥康鞋业股份有限公司"/>
    <s v="浙江省温州市永嘉县瓯北镇千石工业区奥康工业园"/>
    <s v="服装家纺"/>
    <n v="767947704.53999996"/>
    <n v="11701265.92"/>
    <n v="5274"/>
    <s v="Zhejiang Aokangshoes Co.,Ltd."/>
    <s v="86-577-67915188"/>
    <s v="aks@aokang.com"/>
    <n v="1"/>
    <x v="4"/>
    <s v="营收较高"/>
    <s v="温州市"/>
    <n v="145610.10704209327"/>
    <n v="2218.6700644671973"/>
  </r>
  <r>
    <x v="2"/>
    <s v="601908.SH"/>
    <s v="我武生物"/>
    <s v="北京京运通科技股份有限公司"/>
    <s v="北京市通州区北京经济技术开发区经海四路158号"/>
    <s v="电力"/>
    <n v="1936760637.5899999"/>
    <n v="8924670.6899999995"/>
    <n v="4034"/>
    <s v="Beijing Jingyuntong Technology Co.,Ltd."/>
    <s v="86-10-80803979"/>
    <s v="ir@jytcorp.com"/>
    <n v="1"/>
    <x v="4"/>
    <s v="营收极高"/>
    <s v="北京市"/>
    <n v="480109.23093455622"/>
    <n v="2212.3625904809123"/>
  </r>
  <r>
    <x v="0"/>
    <s v="000852.SZ"/>
    <s v="沃顿科技"/>
    <s v="中石化石油机械股份有限公司"/>
    <s v="湖北省武汉市江夏区东湖新技术开发区光谷大道77号光谷金融港A2座12层"/>
    <s v="专用设备"/>
    <n v="1618687526.8800001"/>
    <n v="11392585.77"/>
    <n v="5153"/>
    <s v="Sinopec Oilfield Equipment Corporation"/>
    <s v="86-27-63496803"/>
    <s v="security.oset@sinopec.com"/>
    <n v="1"/>
    <x v="2"/>
    <s v="营收极高"/>
    <s v="武汉市"/>
    <n v="314125.27205123234"/>
    <n v="2210.8646943528042"/>
  </r>
  <r>
    <x v="2"/>
    <s v="603377.SH"/>
    <s v="沃尔核材"/>
    <s v="东方时尚驾驶学校股份有限公司"/>
    <s v="北京市大兴区金星西路19号"/>
    <s v="教育"/>
    <n v="248454797.47999999"/>
    <n v="7894861.3099999996"/>
    <n v="3573"/>
    <s v="Eastern Pioneer Driving School Co.,Ltd."/>
    <s v="86-10-53223377"/>
    <s v="dfss@dfss.com.cn"/>
    <n v="1"/>
    <x v="3"/>
    <s v="营收较高"/>
    <s v="北京市"/>
    <n v="69536.747125664711"/>
    <n v="2209.5889476630282"/>
  </r>
  <r>
    <x v="0"/>
    <s v="002633.SZ"/>
    <s v="沃格光电"/>
    <s v="申科滑动轴承股份有限公司"/>
    <s v="浙江省绍兴市诸暨市陶朱街道建工东路1号"/>
    <s v="通用设备"/>
    <n v="55849738.920000002"/>
    <n v="1083781.6200000001"/>
    <n v="491"/>
    <s v="Shenke Slide Bearing Corporation"/>
    <s v="86-575-89005608"/>
    <s v="zhengquan@shenke.com"/>
    <n v="1"/>
    <x v="1"/>
    <s v="营收正常"/>
    <s v="绍兴市"/>
    <n v="113746.92244399186"/>
    <n v="2207.2945417515275"/>
  </r>
  <r>
    <x v="0"/>
    <s v="300094.SZ"/>
    <s v="沃华医药"/>
    <s v="湛江国联水产开发股份有限公司"/>
    <s v="广东省湛江市吴川市黄坡镇(吴川)华昱产业转移工业园工业大道6号"/>
    <s v="养殖业"/>
    <n v="1062218592.92"/>
    <n v="9464078.3399999999"/>
    <n v="4297"/>
    <s v="Zhanjiang Guolian Aquatic Products Co.,Ltd"/>
    <s v="86-759-2533778"/>
    <s v="ir@guolian.cn;liangyz@guolian.cn;chenyl@guolian.cn"/>
    <n v="3"/>
    <x v="2"/>
    <s v="营收极高"/>
    <s v="湛江市"/>
    <n v="247200.04489643936"/>
    <n v="2202.4850686525483"/>
  </r>
  <r>
    <x v="2"/>
    <s v="600708.SH"/>
    <s v="沃森生物"/>
    <s v="光明房地产集团股份有限公司"/>
    <s v="上海市静安区西藏北路199号"/>
    <s v="房地产开发"/>
    <n v="5185176816.9300003"/>
    <n v="5238223.8"/>
    <n v="2394"/>
    <s v="Bright Real Estate Group Co.,Limited"/>
    <s v="86-21-32211128"/>
    <s v="supengcheng@bre600708.com;13122451222@126.com;tzzrx@bre600708.com"/>
    <n v="3"/>
    <x v="4"/>
    <s v="营收极高"/>
    <s v="上海市"/>
    <n v="2165905.1031453637"/>
    <n v="2188.0634085213032"/>
  </r>
  <r>
    <x v="0"/>
    <s v="300168.SZ"/>
    <s v="沃特股份"/>
    <s v="万达信息股份有限公司"/>
    <s v="上海市闵行区联航路1518号,上海市静安区北京西路968号33楼"/>
    <s v="计算机应用"/>
    <n v="816698365.88"/>
    <n v="13381835.460000001"/>
    <n v="6154"/>
    <s v="Wonders Information Co.,Ltd"/>
    <s v="86-21-62489636"/>
    <s v="invest@wondersgroup.com"/>
    <n v="1"/>
    <x v="3"/>
    <s v="营收较高"/>
    <s v="上海市"/>
    <n v="132710.16670133246"/>
    <n v="2174.4938999025026"/>
  </r>
  <r>
    <x v="0"/>
    <s v="002668.SZ"/>
    <s v="卧龙地产"/>
    <s v="广东奥马电器股份有限公司"/>
    <s v="广东省中山市南头镇东福北路54号"/>
    <s v="白色家电"/>
    <n v="1989385443.49"/>
    <n v="22420608.469999999"/>
    <n v="10322"/>
    <s v="Guangdong Homa Group Co.,Ltd."/>
    <s v="86-755-86529556"/>
    <s v="homa_ir@homavip.com"/>
    <n v="1"/>
    <x v="4"/>
    <s v="营收极高"/>
    <s v="中山市"/>
    <n v="192732.55604437125"/>
    <n v="2172.11862720403"/>
  </r>
  <r>
    <x v="2"/>
    <s v="603555.SH"/>
    <s v="卧龙电驱"/>
    <s v="贵人鸟股份有限公司"/>
    <s v="福建省泉州市晋江市陈埭镇沟西村贵人鸟股份有限公司老厂"/>
    <s v="服装家纺"/>
    <n v="369117524.72000003"/>
    <n v="2546171.52"/>
    <n v="1187"/>
    <s v="Guirenniao Co.,Ltd."/>
    <s v="86-595-85198888"/>
    <s v="ir@k-bird.com"/>
    <n v="1"/>
    <x v="4"/>
    <s v="营收较高"/>
    <s v="泉州市"/>
    <n v="310966.74365627638"/>
    <n v="2145.0476158382476"/>
  </r>
  <r>
    <x v="0"/>
    <s v="300252.SZ"/>
    <s v="无锡银行"/>
    <s v="深圳金信诺高新技术股份有限公司"/>
    <s v="广东省深圳市南山区高新南十道深圳湾科技生态园10栋B座26层"/>
    <s v="国防军工"/>
    <n v="582501402.54999995"/>
    <n v="7874422.2699999996"/>
    <n v="3678"/>
    <s v="Kingsignal Technology Co.,Ltd"/>
    <s v="86-755-86338291"/>
    <s v="ir@kingsignal.com"/>
    <n v="1"/>
    <x v="0"/>
    <s v="营收较高"/>
    <s v="深圳市"/>
    <n v="158374.49770255573"/>
    <n v="2140.9522213159325"/>
  </r>
  <r>
    <x v="0"/>
    <s v="002696.SZ"/>
    <s v="无锡振华"/>
    <s v="百洋产业投资集团股份有限公司"/>
    <s v="广西壮族自治区南宁市西乡塘区高新技术开发区高新四路9号"/>
    <s v="农产品加工"/>
    <n v="613254257.28999996"/>
    <n v="6630172.8399999999"/>
    <n v="3107"/>
    <s v="Baiyang Investment Group, Inc."/>
    <s v="86-771-3210585"/>
    <s v="hx@baiyang.com;byzqb@baiyang.com;baiyang@baiyang.com"/>
    <n v="3"/>
    <x v="1"/>
    <s v="营收较高"/>
    <s v="广西壮族自治区南宁市"/>
    <n v="197378.26111683293"/>
    <n v="2133.9468426134536"/>
  </r>
  <r>
    <x v="0"/>
    <s v="002813.SZ"/>
    <s v="吴通控股"/>
    <s v="深圳市路畅科技股份有限公司"/>
    <s v="广东省深圳市南山区海天一路11号5栋C座9楼"/>
    <s v="汽车零部件"/>
    <n v="61674096.82"/>
    <n v="572038.17000000004"/>
    <n v="270"/>
    <s v="Shenzhen Roadrover Technology Co.,Ltd"/>
    <s v="86-755-26728166"/>
    <s v="liliu@roadrover.cn;shareholder@roadrover.cn;zhaojinping@roadrover.cn"/>
    <n v="3"/>
    <x v="1"/>
    <s v="营收正常"/>
    <s v="深圳市"/>
    <n v="228422.58081481481"/>
    <n v="2118.6598888888889"/>
  </r>
  <r>
    <x v="0"/>
    <s v="002196.SZ"/>
    <s v="五方光电"/>
    <s v="浙江方正电机股份有限公司"/>
    <s v="浙江省丽水市莲都区水阁工业区石牛路73号"/>
    <s v="电力设备"/>
    <n v="570783279.05999994"/>
    <n v="5965632.6299999999"/>
    <n v="2816"/>
    <s v="Zhejiang Founder Motor Co.,Ltd."/>
    <s v="86-578-2171041;86-578-2021217"/>
    <s v="jian.mou@fdm.com.cn;liny.shu@fdm.com.cn"/>
    <n v="2"/>
    <x v="4"/>
    <s v="营收较高"/>
    <s v="丽水市"/>
    <n v="202692.9258025568"/>
    <n v="2118.4774964488638"/>
  </r>
  <r>
    <x v="2"/>
    <s v="601500.SH"/>
    <s v="五矿发展"/>
    <s v="江苏通用科技股份有限公司"/>
    <s v="江苏省无锡市锡山区东港镇港下"/>
    <s v="汽车零部件"/>
    <n v="1135059141.53"/>
    <n v="7417906.4199999999"/>
    <n v="3525"/>
    <s v="Jiangsu General Science Technology Co.,Ltd"/>
    <s v="86-510-66866165"/>
    <s v="jstongyong@ty-tyre.com"/>
    <n v="1"/>
    <x v="1"/>
    <s v="营收极高"/>
    <s v="无锡市"/>
    <n v="322002.59334184398"/>
    <n v="2104.370615602837"/>
  </r>
  <r>
    <x v="0"/>
    <s v="002686.SZ"/>
    <s v="五矿稀土"/>
    <s v="浙江亿利达风机股份有限公司"/>
    <s v="浙江省台州市路桥区横街镇亿利达路"/>
    <s v="通用设备"/>
    <n v="416841010.77999997"/>
    <n v="5215611.29"/>
    <n v="2483"/>
    <s v="Zhejiang Yilida Ventilator Co.,Ltd."/>
    <s v="86-576-82655833"/>
    <s v="zhaifeng@yilida.com;luoyangxi@yilida.com;db@yilida.com"/>
    <n v="3"/>
    <x v="1"/>
    <s v="营收较高"/>
    <s v="台州市"/>
    <n v="167877.97453886428"/>
    <n v="2100.5281071284735"/>
  </r>
  <r>
    <x v="0"/>
    <s v="000886.SZ"/>
    <s v="五矿资本"/>
    <s v="海南高速公路股份有限公司"/>
    <s v="海南省海口市美兰区蓝天路16号高速公路大楼"/>
    <s v="房地产开发"/>
    <n v="42877777.490000002"/>
    <n v="1092960.4099999999"/>
    <n v="523"/>
    <s v="Hainan Expressway Co.,Ltd."/>
    <s v="86-898-66768394"/>
    <s v="000886@hihec.cn"/>
    <n v="1"/>
    <x v="4"/>
    <s v="营收正常"/>
    <s v="海口市"/>
    <n v="81984.278183556409"/>
    <n v="2089.7904588910133"/>
  </r>
  <r>
    <x v="2"/>
    <s v="605138.SH"/>
    <s v="五粮液"/>
    <s v="浙江盛泰服装集团股份有限公司"/>
    <s v="浙江省绍兴市嵊州市经济开发区城东区"/>
    <s v="服装家纺"/>
    <n v="1373123849.0599999"/>
    <n v="61520514.350000001"/>
    <n v="29890"/>
    <s v="Zhejiang Sunrise Garment Group Co., Ltd"/>
    <s v="86-575-83262926"/>
    <s v="ir@smart-shirts.com.cn"/>
    <n v="1"/>
    <x v="4"/>
    <s v="营收极高"/>
    <s v="绍兴市"/>
    <n v="45939.238844429572"/>
    <n v="2058.230657410505"/>
  </r>
  <r>
    <x v="0"/>
    <s v="300323.SZ"/>
    <s v="五新隧装"/>
    <s v="华灿光电股份有限公司"/>
    <s v="湖北省武汉市江夏区东湖开发区滨湖路8号"/>
    <s v="光学光电子"/>
    <n v="676519773.01999998"/>
    <n v="7129183.5300000003"/>
    <n v="3471"/>
    <s v="Hc Semitek Corporation"/>
    <s v="86-27-81929003"/>
    <s v="zq@hcsemitek.com"/>
    <n v="1"/>
    <x v="0"/>
    <s v="营收较高"/>
    <s v="武汉市"/>
    <n v="194906.30164794007"/>
    <n v="2053.9278392394122"/>
  </r>
  <r>
    <x v="0"/>
    <s v="300155.SZ"/>
    <s v="五洋停车"/>
    <s v="广东安居宝数码科技股份有限公司"/>
    <s v="广东省广州市黄埔区开发区科学城起云路6号安居宝科技园"/>
    <s v="计算机设备"/>
    <n v="91887802.780000001"/>
    <n v="2132222.88"/>
    <n v="1039"/>
    <s v="Guangdong Anjubao Digital Technology Co.,Ltd."/>
    <s v="86-20-82051026"/>
    <s v="huangwn@anjubao.net;weiming_l@anjubao.net;anjubao@anjubao.net"/>
    <n v="3"/>
    <x v="3"/>
    <s v="营收正常"/>
    <s v="广州市"/>
    <n v="88438.69372473532"/>
    <n v="2052.1875649663139"/>
  </r>
  <r>
    <x v="2"/>
    <s v="600730.SH"/>
    <s v="五洲交通"/>
    <s v="中国高科集团股份有限公司"/>
    <s v="北京市海淀区成府路298号中关村方正大厦8层"/>
    <s v="教育"/>
    <n v="27627289.559999999"/>
    <n v="1085008.7"/>
    <n v="529"/>
    <s v="China Hi-Tech Group Co.,Ltd"/>
    <s v="86-10-82524234"/>
    <s v="hi-tech@china-hi-tech.com"/>
    <n v="1"/>
    <x v="3"/>
    <s v="营收正常"/>
    <s v="北京市"/>
    <n v="52225.500113421549"/>
    <n v="2051.0561436672965"/>
  </r>
  <r>
    <x v="0"/>
    <s v="002951.SZ"/>
    <s v="五洲特纸"/>
    <s v="四川金时科技股份有限公司"/>
    <s v="四川省成都市龙泉驿区成都经济技术开发区车城西三路289号"/>
    <s v="包装印刷"/>
    <n v="43203121.689999998"/>
    <n v="957776.85"/>
    <n v="467"/>
    <s v="Sichuan Jinshi Technology Co.,Ltd"/>
    <s v="86-28-68618226"/>
    <s v="jszq@jinshigp.com"/>
    <n v="1"/>
    <x v="4"/>
    <s v="营收正常"/>
    <s v="成都市"/>
    <n v="92512.037880085642"/>
    <n v="2050.9140256959313"/>
  </r>
  <r>
    <x v="0"/>
    <s v="300552.SZ"/>
    <s v="五洲新春"/>
    <s v="北京万集科技股份有限公司"/>
    <s v="北京市海淀区东北旺西路8号院中关村软件园12号楼万集空间"/>
    <s v="计算机设备"/>
    <n v="186369066.75999999"/>
    <n v="3083799.01"/>
    <n v="1508"/>
    <s v="Vanjee Technology Co.,Ltd."/>
    <s v="86-10-59766888"/>
    <s v="zqb@wanji.net.cn"/>
    <n v="1"/>
    <x v="3"/>
    <s v="营收较高"/>
    <s v="北京市"/>
    <n v="123586.91429708223"/>
    <n v="2044.9595557029177"/>
  </r>
  <r>
    <x v="0"/>
    <s v="300968.SZ"/>
    <s v="五洲医疗"/>
    <s v="广东格林精密部件股份有限公司"/>
    <s v="广东省惠州市惠城区三栋数码工业园"/>
    <s v="消费电子"/>
    <n v="335933455.63999999"/>
    <n v="9970872.3399999999"/>
    <n v="4897"/>
    <s v="Guangdong Green Precision Components Co.,Ltd"/>
    <s v="86-752-3315828"/>
    <s v="gcpcdm@bl-green.com;gcpc@bl-green.com"/>
    <n v="2"/>
    <x v="2"/>
    <s v="营收较高"/>
    <s v="惠州市"/>
    <n v="68599.847996732686"/>
    <n v="2036.1185092914029"/>
  </r>
  <r>
    <x v="0"/>
    <s v="002723.SZ"/>
    <s v="武汉凡谷"/>
    <s v="广东小崧科技股份有限公司"/>
    <s v="广东省江门市蓬江区棠下镇金桐路21号"/>
    <s v="光学光电子"/>
    <n v="315225891.13"/>
    <n v="2318267.06"/>
    <n v="1139"/>
    <s v="Kennede Electronics Mfg.Co.,Ltd."/>
    <s v="86-750-3167074"/>
    <s v="kn_anyby@kennede.com"/>
    <n v="1"/>
    <x v="0"/>
    <s v="营收较高"/>
    <s v="江门市"/>
    <n v="276756.70863037754"/>
    <n v="2035.3529938542581"/>
  </r>
  <r>
    <x v="0"/>
    <s v="300534.SZ"/>
    <s v="武汉控股"/>
    <s v="甘肃陇神戎发药业股份有限公司"/>
    <s v="甘肃省兰州市榆中县定远镇国防路10号"/>
    <s v="中药"/>
    <n v="55258769.049999997"/>
    <n v="610518.94999999995"/>
    <n v="302"/>
    <s v="Gansu Longshenrongfa Pharmaceutical Industry Co.,Ltd"/>
    <s v="86-931-5347119"/>
    <s v="lsrfzq@163.com;shbxue@163.com"/>
    <n v="2"/>
    <x v="2"/>
    <s v="营收正常"/>
    <s v="兰州市"/>
    <n v="182976.05645695364"/>
    <n v="2021.5859271523177"/>
  </r>
  <r>
    <x v="2"/>
    <s v="600498.SH"/>
    <s v="武进不锈"/>
    <s v="烽火通信科技股份有限公司"/>
    <s v="湖北省武汉市洪山区东湖高新区高新四路6号"/>
    <s v="通信设备"/>
    <n v="4538718869.1199999"/>
    <n v="33121985.5"/>
    <n v="16388"/>
    <s v="Fiberhome Telecommunication Technologies Co.,Ltd."/>
    <s v="86-27-87693885"/>
    <s v="info@fiberhome.com"/>
    <n v="1"/>
    <x v="1"/>
    <s v="营收极高"/>
    <s v="武汉市"/>
    <n v="276953.79967781302"/>
    <n v="2021.1121247254089"/>
  </r>
  <r>
    <x v="2"/>
    <s v="603528.SH"/>
    <s v="武商集团"/>
    <s v="多伦科技股份有限公司"/>
    <s v="江苏省南京市江宁区科学园天印大道1555号"/>
    <s v="计算机应用"/>
    <n v="162711090.16"/>
    <n v="4224720.66"/>
    <n v="2091"/>
    <s v="Duolun Technology Corporationltd."/>
    <s v="86-25-52168888"/>
    <s v="qianxiaojuan@duoluntech.com"/>
    <n v="1"/>
    <x v="3"/>
    <s v="营收较高"/>
    <s v="南京市"/>
    <n v="77814.964208512669"/>
    <n v="2020.4307317073171"/>
  </r>
  <r>
    <x v="0"/>
    <s v="300749.SZ"/>
    <s v="物产环能"/>
    <s v="广东顶固集创家居股份有限公司"/>
    <s v="广东省中山市东凤镇东阜三路429号"/>
    <s v="家用轻工"/>
    <n v="183287452.81999999"/>
    <n v="3870014.74"/>
    <n v="1933"/>
    <s v="Guangdong Topstrong Living Innovation And Integration Co.,Ltd."/>
    <s v="86-760-22620126"/>
    <s v="tr@china-tg.com"/>
    <n v="1"/>
    <x v="3"/>
    <s v="营收较高"/>
    <s v="中山市"/>
    <n v="94820.203217796166"/>
    <n v="2002.0769477496121"/>
  </r>
  <r>
    <x v="0"/>
    <s v="002031.SZ"/>
    <s v="物产金轮"/>
    <s v="巨轮智能装备股份有限公司"/>
    <s v="广东省揭阳市揭东区揭东经济开发区5号路中段(广东省揭阳市揭东区人民大道东侧)"/>
    <s v="专用设备"/>
    <n v="276377837.01999998"/>
    <n v="4140083.29"/>
    <n v="2068"/>
    <s v="Greatoo Intelligent Equipment Inc."/>
    <s v="86-663-3271838"/>
    <s v="greatoo@greatoo.com;greatoo-dm@greatoo.com;xulingling@greatoo.com"/>
    <n v="3"/>
    <x v="2"/>
    <s v="营收较高"/>
    <s v="揭阳市"/>
    <n v="133644.98888781431"/>
    <n v="2001.974511605416"/>
  </r>
  <r>
    <x v="2"/>
    <s v="688097.SH"/>
    <s v="物产中大"/>
    <s v="博众精工科技股份有限公司"/>
    <s v="江苏省苏州市吴江区经济技术开发区湖心西路666号"/>
    <s v="自动化设备"/>
    <n v="779303894.35000002"/>
    <n v="10309654.4"/>
    <n v="5150"/>
    <s v="Bozhon Precision Industry Technology Co.,Ltd."/>
    <s v="86-512-63931738"/>
    <s v="zhengquanbu@bozhon.com"/>
    <n v="1"/>
    <x v="2"/>
    <s v="营收较高"/>
    <s v="苏州市"/>
    <n v="151321.14453398058"/>
    <n v="2001.8746407766992"/>
  </r>
  <r>
    <x v="0"/>
    <s v="002649.SZ"/>
    <s v="西安旅游"/>
    <s v="博彦科技股份有限公司"/>
    <s v="北京市海淀区西北旺东路10号院东区7号楼博彦科技大厦"/>
    <s v="计算机应用"/>
    <n v="1483234044.1900001"/>
    <n v="52457120.57"/>
    <n v="26487"/>
    <s v="Beyondsoft Corporation"/>
    <s v="86-10-50965998"/>
    <s v="ir@beyondsoft.com"/>
    <n v="1"/>
    <x v="3"/>
    <s v="营收极高"/>
    <s v="北京市"/>
    <n v="55998.567002303018"/>
    <n v="1980.4855427190698"/>
  </r>
  <r>
    <x v="0"/>
    <s v="002342.SZ"/>
    <s v="西安银行"/>
    <s v="巨力索具股份有限公司"/>
    <s v="河北省保定市徐水区巨力路"/>
    <s v="通用设备"/>
    <n v="512637860.51999998"/>
    <n v="4784327.3899999997"/>
    <n v="2432"/>
    <s v="Juli Sling Co.,Ltd."/>
    <s v="86-312-8608520"/>
    <s v="zhangyun@julisling.com;caily@julisling.com;juli@julisling.com"/>
    <n v="3"/>
    <x v="1"/>
    <s v="营收较高"/>
    <s v="保定市"/>
    <n v="210788.59396381577"/>
    <n v="1967.2398807565787"/>
  </r>
  <r>
    <x v="2"/>
    <s v="600893.SH"/>
    <s v="西安饮食"/>
    <s v="中国航发动力股份有限公司"/>
    <s v="陕西省西安市未央区徐家湾"/>
    <s v="国防军工"/>
    <n v="5400028236.1700001"/>
    <n v="66255366.990000002"/>
    <n v="34195"/>
    <s v="Aecc Aviation Power Co.,Ltd"/>
    <s v="86-29-86152009;86-29-86152008"/>
    <s v="hkdl2008@xae.aecc.cn"/>
    <n v="1"/>
    <x v="0"/>
    <s v="营收极高"/>
    <s v="西安市"/>
    <n v="157918.64998303846"/>
    <n v="1937.5747036116393"/>
  </r>
  <r>
    <x v="2"/>
    <s v="600897.SH"/>
    <s v="西部材料"/>
    <s v="元翔(厦门)国际航空港股份有限公司"/>
    <s v="福建省厦门市湖里区元翔（厦门）国际航空港股份有限公司办公楼（高崎南三路9号T4候机楼一楼东侧办公区）"/>
    <s v="机场航运"/>
    <n v="264353006.75999999"/>
    <n v="6331536.6600000001"/>
    <n v="3270"/>
    <s v="Xiamen International Airport Co.,Ltd"/>
    <s v="86-592-5706078"/>
    <s v="600897@iport.com.cn"/>
    <n v="1"/>
    <x v="3"/>
    <s v="营收较高"/>
    <s v="厦门市"/>
    <n v="80841.898091743118"/>
    <n v="1936.2497431192662"/>
  </r>
  <r>
    <x v="0"/>
    <s v="002536.SZ"/>
    <s v="西部超导"/>
    <s v="飞龙汽车部件股份有限公司"/>
    <s v="河南省南阳市西峡县工业大道"/>
    <s v="汽车零部件"/>
    <n v="811857271.30999994"/>
    <n v="8715467.3599999994"/>
    <n v="4534"/>
    <s v="Feilong Auto Components Co.,Ltd."/>
    <s v="86-377-69662536"/>
    <s v="dmb@flacc.com"/>
    <n v="1"/>
    <x v="1"/>
    <s v="营收较高"/>
    <s v="南阳市"/>
    <n v="179059.83046096162"/>
    <n v="1922.2468813409791"/>
  </r>
  <r>
    <x v="0"/>
    <s v="300249.SZ"/>
    <s v="西部创业"/>
    <s v="依米康科技集团股份有限公司"/>
    <s v="四川省成都市武侯区高新区科园南二路二号"/>
    <s v="计算机设备"/>
    <n v="271472215.73000002"/>
    <n v="2117928.67"/>
    <n v="1106"/>
    <s v="Yimikang Tech.Group Co.,Ltd."/>
    <s v="86-28-85185206;86-28-85977635"/>
    <s v="wuhm@ymk.com.cn;yimikang@ymk.com.cn;huangjianjun@ymk.com.cn"/>
    <n v="3"/>
    <x v="3"/>
    <s v="营收较高"/>
    <s v="成都市"/>
    <n v="245454.08293851718"/>
    <n v="1914.9445479204339"/>
  </r>
  <r>
    <x v="2"/>
    <s v="600721.SH"/>
    <s v="西部黄金"/>
    <s v="新疆百花村医药集团股份有限公司"/>
    <s v="新疆维吾尔自治区乌鲁木齐市天山区中山路南巷1号"/>
    <s v="医疗服务"/>
    <n v="58796482.880000003"/>
    <n v="1372156.64"/>
    <n v="722"/>
    <s v="Xinjiang Bai Hua Cun Pharma Tech Co.,Ltd"/>
    <s v="86-991-2356608;86-991-2356600"/>
    <s v="czy@xjbhc.org;ljia@xjbhc.org;bhc@xjbhc.org"/>
    <n v="3"/>
    <x v="2"/>
    <s v="营收正常"/>
    <s v="新疆维吾尔自治区乌鲁木齐市"/>
    <n v="81435.571855955684"/>
    <n v="1900.4939612188364"/>
  </r>
  <r>
    <x v="0"/>
    <s v="002774.SZ"/>
    <s v="西部建设"/>
    <s v="快意电梯股份有限公司"/>
    <s v="广东省东莞市清溪镇谢坑村金龙工业区"/>
    <s v="专用设备"/>
    <n v="254617602.68000001"/>
    <n v="3115362.2"/>
    <n v="1659"/>
    <s v="Ife Elevators Co.,Ltd."/>
    <s v="86-769-82189448;86-769-82078888-3111"/>
    <s v="ifezq@ifelift.com"/>
    <n v="1"/>
    <x v="2"/>
    <s v="营收较高"/>
    <s v="东莞市"/>
    <n v="153476.55375527428"/>
    <n v="1877.8554550934298"/>
  </r>
  <r>
    <x v="2"/>
    <s v="600320.SH"/>
    <s v="西部矿业"/>
    <s v="上海振华重工(集团)股份有限公司"/>
    <s v="上海市浦东新区东方路3261号"/>
    <s v="专用设备"/>
    <n v="4770429059"/>
    <n v="15292041"/>
    <n v="8250"/>
    <s v="Shanghai Zhenhua Heavy Industries Co.,Ltd."/>
    <s v="86-21-50390727"/>
    <s v="ir@zpmc.com"/>
    <n v="1"/>
    <x v="2"/>
    <s v="营收极高"/>
    <s v="上海市"/>
    <n v="578233.82533333334"/>
    <n v="1853.5807272727272"/>
  </r>
  <r>
    <x v="2"/>
    <s v="600279.SH"/>
    <s v="西部牧业"/>
    <s v="重庆港股份有限公司"/>
    <s v="重庆市江北区海尔路298号"/>
    <s v="港口航运"/>
    <n v="1363583768.51"/>
    <n v="4713382.6399999997"/>
    <n v="2549"/>
    <s v="Chongqing Port Co.,Ltd."/>
    <s v="86-23-63100700"/>
    <s v="cqgjqh@126.com;xin1115@yeah.net;cqg2000@126.com"/>
    <n v="3"/>
    <x v="0"/>
    <s v="营收极高"/>
    <s v="重庆市"/>
    <n v="534948.51648097287"/>
    <n v="1849.1104903883875"/>
  </r>
  <r>
    <x v="0"/>
    <s v="002616.SZ"/>
    <s v="西部证券"/>
    <s v="广东长青(集团)股份有限公司"/>
    <s v="广东省中山市小榄工业大道南42号"/>
    <s v="电力"/>
    <n v="829209765.27999997"/>
    <n v="4379865.45"/>
    <n v="2372"/>
    <s v="Guangdong Chant Group Inc."/>
    <s v="86-760-22583660;86-760-89829007"/>
    <s v="dmof@chantgroup.cn"/>
    <n v="1"/>
    <x v="4"/>
    <s v="营收较高"/>
    <s v="中山市"/>
    <n v="349582.53173693083"/>
    <n v="1846.4862774030355"/>
  </r>
  <r>
    <x v="1"/>
    <s v="870436.BJ"/>
    <s v="西藏城投"/>
    <s v="南通大地电气股份有限公司"/>
    <s v="江苏省南通市崇川区永和路1166号"/>
    <s v="汽车零部件"/>
    <n v="134177226.66"/>
    <n v="2938995.21"/>
    <n v="1595"/>
    <s v="Nantong Great Electric Co.,Ltd."/>
    <s v="86-513-89028315"/>
    <s v="chenlq1002@ntgec.com;ntdadi@ntgec.com"/>
    <n v="2"/>
    <x v="1"/>
    <s v="营收较高"/>
    <s v="南通市"/>
    <n v="84123.653078369898"/>
    <n v="1842.6302257053292"/>
  </r>
  <r>
    <x v="2"/>
    <s v="601929.SH"/>
    <s v="西藏矿业"/>
    <s v="吉视传媒股份有限公司"/>
    <s v="吉林省长春市南关区净月开发区和美路999号吉视传媒信息枢纽中心"/>
    <s v="传媒"/>
    <n v="437295089.00999999"/>
    <n v="11938623.029999999"/>
    <n v="6576"/>
    <s v="Jishi Media Co., Ltd."/>
    <s v="86-431-88789022"/>
    <s v="sunyi@jishimedia.com;liuxiaohui@jishimedia.com"/>
    <n v="2"/>
    <x v="4"/>
    <s v="营收较高"/>
    <s v="长春市"/>
    <n v="66498.644922445252"/>
    <n v="1815.4840374087589"/>
  </r>
  <r>
    <x v="0"/>
    <s v="002742.SZ"/>
    <s v="西藏旅游"/>
    <s v="重庆三圣实业股份有限公司"/>
    <s v="重庆市北碚区两江新区水土高新技术产业园云汉大道99号"/>
    <s v="化学制药"/>
    <n v="453744979.80000001"/>
    <n v="5242468.17"/>
    <n v="2926"/>
    <s v="Chongqing Sansheng Industrial Co.,Ltd."/>
    <s v="86-23-68239069"/>
    <s v="ir@cqssgf.com"/>
    <n v="1"/>
    <x v="3"/>
    <s v="营收较高"/>
    <s v="重庆市"/>
    <n v="155073.47224880382"/>
    <n v="1791.6842686261107"/>
  </r>
  <r>
    <x v="0"/>
    <s v="300986.SZ"/>
    <s v="西藏天路"/>
    <s v="江西志特新材料股份有限公司"/>
    <s v="广东省中山市火炬开发区中山创意港B栋4楼"/>
    <s v="建筑装饰"/>
    <n v="262365042.90000001"/>
    <n v="5200319.9800000004"/>
    <n v="2910"/>
    <s v="Jiangxi Geto New Materials Corporation Limited"/>
    <s v="86-760-85211462"/>
    <s v="geto@geto.com.cn;lfeng@geto.com.cn"/>
    <n v="2"/>
    <x v="3"/>
    <s v="营收较高"/>
    <s v="中山市"/>
    <n v="90159.808556701028"/>
    <n v="1787.0515395189004"/>
  </r>
  <r>
    <x v="0"/>
    <s v="002693.SZ"/>
    <s v="西藏药业"/>
    <s v="海南双成药业股份有限公司"/>
    <s v="海南省海口市秀英区兴国路16号"/>
    <s v="生物制品"/>
    <n v="73230987.790000007"/>
    <n v="730119.24"/>
    <n v="409"/>
    <s v="Hainan Shuangcheng Pharmaceuticals Co.,Ltd."/>
    <s v="86-898-68592978"/>
    <s v="yuxiaofeng@shuangchengmed.com;lifen@shuangchengmed.com"/>
    <n v="2"/>
    <x v="1"/>
    <s v="营收正常"/>
    <s v="海口市"/>
    <n v="179048.8699022005"/>
    <n v="1785.1326161369193"/>
  </r>
  <r>
    <x v="0"/>
    <s v="300579.SZ"/>
    <s v="西藏珠峰"/>
    <s v="北京数字认证股份有限公司"/>
    <s v="北京市海淀区北四环西路68号1501号"/>
    <s v="计算机应用"/>
    <n v="141752921.16999999"/>
    <n v="2091295.7"/>
    <n v="1180"/>
    <s v="Beijing Certificate Authority Co.,Ltd."/>
    <s v="86-10-58045602"/>
    <s v="dongban@bjca.org.cn"/>
    <n v="1"/>
    <x v="3"/>
    <s v="营收较高"/>
    <s v="北京市"/>
    <n v="120129.5942118644"/>
    <n v="1772.2844915254236"/>
  </r>
  <r>
    <x v="2"/>
    <s v="600831.SH"/>
    <s v="西测测试"/>
    <s v="陕西广电网络传媒(集团)股份有限公司"/>
    <s v="陕西省西安市雁塔区曲江新区行政商务区曲江首座大厦"/>
    <s v="传媒"/>
    <n v="611289481.42999995"/>
    <n v="11806091.01"/>
    <n v="6685"/>
    <s v="Shaanxi Broadcast &amp; Tv Network Intermediary(Group)Co.,Ltd."/>
    <s v="86-29-89128233;86-29-87991258;86-29-89313351;86-29-87991255"/>
    <s v="600831@china.com"/>
    <n v="1"/>
    <x v="4"/>
    <s v="营收较高"/>
    <s v="西安市"/>
    <n v="91441.956833208664"/>
    <n v="1766.0569947643978"/>
  </r>
  <r>
    <x v="0"/>
    <s v="002719.SZ"/>
    <s v="西昌电力"/>
    <s v="麦趣尔集团股份有限公司"/>
    <s v="新疆维吾尔自治区昌吉回族自治州昌吉市麦趣尔大道"/>
    <s v="食品加工制造"/>
    <n v="345753740.19999999"/>
    <n v="3853725.08"/>
    <n v="2183"/>
    <s v="Maiquer Group Co.,Ltd"/>
    <s v="86-994-6568908"/>
    <s v="bod@maiquer.com"/>
    <n v="1"/>
    <x v="1"/>
    <s v="营收较高"/>
    <s v="新疆维吾尔自治区昌吉回族自治州昌吉市"/>
    <n v="158384.67256069629"/>
    <n v="1765.3344388456253"/>
  </r>
  <r>
    <x v="2"/>
    <s v="601279.SH"/>
    <s v="西大门"/>
    <s v="长春英利汽车工业股份有限公司"/>
    <s v="吉林省长春市朝阳区高新区卓越大街2379号"/>
    <s v="汽车零部件"/>
    <n v="1092136352"/>
    <n v="7361969"/>
    <n v="4214"/>
    <s v="Changchun Engley Automobile Industry Co.,Ltd."/>
    <s v="86-431-85022771"/>
    <s v="ir@engley.net"/>
    <n v="1"/>
    <x v="1"/>
    <s v="营收极高"/>
    <s v="长春市"/>
    <n v="259168.56953013764"/>
    <n v="1747.0263407688658"/>
  </r>
  <r>
    <x v="0"/>
    <s v="300815.SZ"/>
    <s v="西点药业"/>
    <s v="玉禾田环境发展集团股份有限公司"/>
    <s v="广东省深圳市福田区车公庙泰然九路海松大厦A座18楼"/>
    <s v="环保"/>
    <n v="1274592334.1199999"/>
    <n v="128860756.09999999"/>
    <n v="74916"/>
    <s v="Eit Environmental Development Group Co.,Ltd"/>
    <s v="86-755-82734788"/>
    <s v="dmb@eit-sz.com"/>
    <n v="1"/>
    <x v="3"/>
    <s v="营收极高"/>
    <s v="深圳市"/>
    <n v="17013.61970900742"/>
    <n v="1720.0698929467669"/>
  </r>
  <r>
    <x v="0"/>
    <s v="300359.SZ"/>
    <s v="西力科技"/>
    <s v="全通教育集团(广东)股份有限公司"/>
    <s v="广东省中山市东区中山四路88号尚峰金融商务中心5座18层"/>
    <s v="教育"/>
    <n v="103995268.65000001"/>
    <n v="2475696.6800000002"/>
    <n v="1447"/>
    <s v="Qtone Education Group(Guangdong)Co.,Ltd"/>
    <s v="86-760-88368596"/>
    <s v="qtjy@qtone.cn"/>
    <n v="1"/>
    <x v="3"/>
    <s v="营收较高"/>
    <s v="中山市"/>
    <n v="71869.570594333112"/>
    <n v="1710.9168486523843"/>
  </r>
  <r>
    <x v="0"/>
    <s v="003002.SZ"/>
    <s v="西菱动力"/>
    <s v="山西壶化集团股份有限公司"/>
    <s v="山西省长治市壶关县经济开发区化工路1号"/>
    <s v="化学制品"/>
    <n v="142086355.41999999"/>
    <n v="3163770.96"/>
    <n v="1861"/>
    <s v="Shanxi Huhua Group Co.,Ltd."/>
    <s v="86-355-8778082-8216"/>
    <s v="hhjtzqb@126.com;46150430@qq.com;hhjtcw8003@163.com"/>
    <n v="3"/>
    <x v="3"/>
    <s v="营收较高"/>
    <s v="长治市"/>
    <n v="76349.465566899511"/>
    <n v="1700.0381300376141"/>
  </r>
  <r>
    <x v="2"/>
    <s v="603499.SH"/>
    <s v="西陇科学"/>
    <s v="上海翔港包装科技股份有限公司"/>
    <s v="上海市浦东新区泥城镇翠波路299号"/>
    <s v="包装印刷"/>
    <n v="140332636.19999999"/>
    <n v="1694412.8"/>
    <n v="999"/>
    <s v="Shanghai Sunglow Packaging Technology Co.,Ltd"/>
    <s v="86-21-20960623-737"/>
    <s v="yukun.song@sunglow-tec.com;dyy@sunglow-tec.com;xg@sunglow-tec.com"/>
    <n v="3"/>
    <x v="4"/>
    <s v="营收较高"/>
    <s v="上海市"/>
    <n v="140473.10930930931"/>
    <n v="1696.1089089089089"/>
  </r>
  <r>
    <x v="0"/>
    <s v="002982.SZ"/>
    <s v="西麦食品"/>
    <s v="湖南湘佳牧业股份有限公司"/>
    <s v="湖南省常德市石门县石门经济开发区天供山居委会夹山路9号"/>
    <s v="养殖业"/>
    <n v="783583686.08000004"/>
    <n v="11693033.49"/>
    <n v="6933"/>
    <s v="Hunan Xiangjia Animal Husbandry Co.,Ltd"/>
    <s v="86-736-5223898"/>
    <s v="2927393558@qq.com;1341889908@qq.com;hnsjnmgs@163.com"/>
    <n v="3"/>
    <x v="2"/>
    <s v="营收较高"/>
    <s v="常德市"/>
    <n v="113022.31156497909"/>
    <n v="1686.5763003028992"/>
  </r>
  <r>
    <x v="0"/>
    <s v="002941.SZ"/>
    <s v="西南证券"/>
    <s v="新疆交通建设集团股份有限公司"/>
    <s v="新疆维吾尔自治区乌鲁木齐市新市区经济技术开发区乌昌路辅道840号"/>
    <s v="建筑装饰"/>
    <n v="531012142.27999997"/>
    <n v="3874878.41"/>
    <n v="2310"/>
    <s v="Xinjiang Communications Construction Group Co.,Ltd."/>
    <s v="86-991-6272989;86-991-6272985"/>
    <s v="zqb@xjjjjt.com"/>
    <n v="1"/>
    <x v="3"/>
    <s v="营收较高"/>
    <s v="新疆维吾尔自治区乌鲁木齐市"/>
    <n v="229875.38626839826"/>
    <n v="1677.4365411255412"/>
  </r>
  <r>
    <x v="2"/>
    <s v="601989.SH"/>
    <s v="西宁特钢"/>
    <s v="中国船舶重工股份有限公司"/>
    <s v="北京市海淀区首体南路9号主语国际中心1号楼"/>
    <s v="国防军工"/>
    <n v="6114252971.8299999"/>
    <n v="55551084.240000002"/>
    <n v="33509"/>
    <s v="China Shipbuilding Industry Company Limited"/>
    <s v="86-10-88508596"/>
    <s v="investors@csicl.com.cn;csicl601989@163.com"/>
    <n v="2"/>
    <x v="0"/>
    <s v="营收极高"/>
    <s v="北京市"/>
    <n v="182465.99336984093"/>
    <n v="1657.7959425825898"/>
  </r>
  <r>
    <x v="0"/>
    <s v="002063.SZ"/>
    <s v="西上海"/>
    <s v="远光软件股份有限公司"/>
    <s v="广东省珠海市香洲区港湾大道科技一路3号"/>
    <s v="计算机应用"/>
    <n v="366362986.04000002"/>
    <n v="7406026.96"/>
    <n v="4470"/>
    <s v="Ygsoft Inc."/>
    <s v="86-756-6298628;86-756-3399888-6202"/>
    <s v="ygstock@ygsoft.com"/>
    <n v="1"/>
    <x v="3"/>
    <s v="营收较高"/>
    <s v="珠海市"/>
    <n v="81960.399561521263"/>
    <n v="1656.8292975391498"/>
  </r>
  <r>
    <x v="0"/>
    <s v="000851.SZ"/>
    <s v="西王食品"/>
    <s v="大唐高鸿网络股份有限公司"/>
    <s v="北京市海淀区学院路40号大唐电信集团主楼11层"/>
    <s v="通信设备"/>
    <n v="1023380906.4400001"/>
    <n v="2058604.36"/>
    <n v="1270"/>
    <s v="Gohigh Networks Co.,Ltd"/>
    <s v="86-10-62301907"/>
    <s v="gohigh@gohigh.com.cn"/>
    <n v="1"/>
    <x v="1"/>
    <s v="营收极高"/>
    <s v="北京市"/>
    <n v="805811.73735433072"/>
    <n v="1620.9483149606301"/>
  </r>
  <r>
    <x v="0"/>
    <s v="002750.SZ"/>
    <s v="西仪股份"/>
    <s v="昆明龙津药业股份有限公司"/>
    <s v="云南省昆明市呈贡区高新区马金铺街道办事处兰茂路789号"/>
    <s v="中药"/>
    <n v="47566231.829999998"/>
    <n v="832287.46"/>
    <n v="517"/>
    <s v="Kunming Longjin Pharmaceutical Co.,Ltd."/>
    <s v="86-871-64179595"/>
    <s v="kmljyy@vip.sina.com"/>
    <n v="1"/>
    <x v="2"/>
    <s v="营收正常"/>
    <s v="昆明市"/>
    <n v="92004.316885880078"/>
    <n v="1609.8403481624757"/>
  </r>
  <r>
    <x v="0"/>
    <s v="301051.SZ"/>
    <s v="西域旅游"/>
    <s v="深圳市信濠光电科技股份有限公司"/>
    <s v="广东省深圳市宝安区松岗街道松塘路18号"/>
    <s v="消费电子"/>
    <n v="338020866.86000001"/>
    <n v="7986259.5499999998"/>
    <n v="4984"/>
    <s v="Shenzhen Xinhao Photoelectricity Technology Co.,Ltd"/>
    <s v="86-755-33586747"/>
    <s v="ir@xinhaoph.com"/>
    <n v="1"/>
    <x v="2"/>
    <s v="营收较高"/>
    <s v="深圳市"/>
    <n v="67821.201215890847"/>
    <n v="1602.3795244783307"/>
  </r>
  <r>
    <x v="2"/>
    <s v="600129.SH"/>
    <s v="西子洁能"/>
    <s v="重庆太极实业(集团)股份有限公司"/>
    <s v="重庆市渝北区恒山东路18号"/>
    <s v="中药"/>
    <n v="3504642482.4899998"/>
    <n v="19916392.260000002"/>
    <n v="12465"/>
    <s v="Chongqing Taiji Industry(Group) Co.,Ltd"/>
    <s v="86-23-89886129"/>
    <s v="tjzq@taiji.com"/>
    <n v="1"/>
    <x v="2"/>
    <s v="营收极高"/>
    <s v="重庆市"/>
    <n v="281158.64279903728"/>
    <n v="1597.7851793020459"/>
  </r>
  <r>
    <x v="0"/>
    <s v="002674.SZ"/>
    <s v="希荻微"/>
    <s v="兴业皮革科技股份有限公司"/>
    <s v="福建省泉州市晋江市安海第二工业区兴业路1号"/>
    <s v="纺织制造"/>
    <n v="259303191.93000001"/>
    <n v="3889511.86"/>
    <n v="2470"/>
    <s v="Xingye Leather Technology Co., Ltd."/>
    <s v="86-595-68580886"/>
    <s v="wml@xingyeleather.com;taylorz@xingyeleather.com;ir@xingyeleather.com"/>
    <n v="3"/>
    <x v="4"/>
    <s v="营收较高"/>
    <s v="泉州市"/>
    <n v="104981.04936437248"/>
    <n v="1574.7011578947368"/>
  </r>
  <r>
    <x v="0"/>
    <s v="002394.SZ"/>
    <s v="锡业股份"/>
    <s v="江苏联发纺织股份有限公司"/>
    <s v="江苏省南通市海安市城东镇恒联路88号"/>
    <s v="纺织制造"/>
    <n v="1145421775.0999999"/>
    <n v="12358917.279999999"/>
    <n v="7896"/>
    <s v="Jiangsu Lianfa Textile Co.,Ltd"/>
    <s v="86-513-88869066"/>
    <s v="panzg@gl.lianfa.cn"/>
    <n v="1"/>
    <x v="4"/>
    <s v="营收极高"/>
    <s v="南通市"/>
    <n v="145063.54801165147"/>
    <n v="1565.21242147923"/>
  </r>
  <r>
    <x v="2"/>
    <s v="600361.SH"/>
    <s v="熙菱信息"/>
    <s v="北京华联综合超市股份有限公司"/>
    <s v="北京市大兴区青云店镇祥云路北四条208号华联创新中心2号楼"/>
    <s v="零售"/>
    <n v="2271054897.1500001"/>
    <n v="20785146.280000001"/>
    <n v="13389"/>
    <s v="Beijing Hualian Hypermarket Co.,Ltd."/>
    <s v="86-10-57391926"/>
    <s v="zczqb@beijing-hualian.com"/>
    <n v="1"/>
    <x v="3"/>
    <s v="营收极高"/>
    <s v="北京市"/>
    <n v="169620.94982074838"/>
    <n v="1552.4046814549258"/>
  </r>
  <r>
    <x v="0"/>
    <s v="002787.SZ"/>
    <s v="喜临门"/>
    <s v="苏州华源控股股份有限公司"/>
    <s v="江苏省苏州市吴江区松陵镇夏蓉街199号亨通数云网智产业园20幢11楼"/>
    <s v="包装印刷"/>
    <n v="526139705.39999998"/>
    <n v="3205409.61"/>
    <n v="2067"/>
    <s v="Suzhou Hycan Holdings Co.,Ltd."/>
    <s v="86-512-86872787"/>
    <s v="zqb@huayuan-print.com"/>
    <n v="1"/>
    <x v="4"/>
    <s v="营收较高"/>
    <s v="苏州市"/>
    <n v="254542.67314949201"/>
    <n v="1550.7545283018867"/>
  </r>
  <r>
    <x v="2"/>
    <s v="603686.SH"/>
    <s v="喜悦智行"/>
    <s v="福龙马集团股份有限公司"/>
    <s v="福建省龙岩市新罗区东肖镇东华社区龙腾南路42号"/>
    <s v="环保"/>
    <n v="1218251979.3299999"/>
    <n v="79093253.730000004"/>
    <n v="51310"/>
    <s v="Fulongma Group Co.,Ltd."/>
    <s v="86-597-2796968;86-597-2962796"/>
    <s v="investor@fjlm.com.cn"/>
    <n v="1"/>
    <x v="3"/>
    <s v="营收极高"/>
    <s v="龙岩市"/>
    <n v="23742.973676281425"/>
    <n v="1541.4783420385891"/>
  </r>
  <r>
    <x v="0"/>
    <s v="002778.SZ"/>
    <s v="仙鹤股份"/>
    <s v="江苏中晟高科环境股份有限公司"/>
    <s v="江苏省无锡市宜兴市徐舍镇鲸塘工业集中区"/>
    <s v="环保"/>
    <n v="159673795.06"/>
    <n v="1109589.8500000001"/>
    <n v="725"/>
    <s v="Jiangsu Zhongsheng Gaoke Environmental Co.,Ltd."/>
    <s v="86-512-66176265;86-510-87688832"/>
    <s v="37431253@qq.com;mawl@gaokesh.com;jsgk@jsgaoke.com"/>
    <n v="3"/>
    <x v="3"/>
    <s v="营收较高"/>
    <s v="无锡市"/>
    <n v="220239.71732413792"/>
    <n v="1530.4687586206899"/>
  </r>
  <r>
    <x v="0"/>
    <s v="002045.SZ"/>
    <s v="仙琚制药"/>
    <s v="国光电器股份有限公司"/>
    <s v="广东省广州市花都区新华街镜湖大道8号"/>
    <s v="消费电子"/>
    <n v="1121093192.45"/>
    <n v="6004620.4900000002"/>
    <n v="4002"/>
    <s v="Guoguang Electric Company Limited"/>
    <s v="86-20-28609688"/>
    <s v="ir@ggec.com.cn;guoguang@ggec.com.cn"/>
    <n v="2"/>
    <x v="2"/>
    <s v="营收极高"/>
    <s v="广州市"/>
    <n v="280133.23149675166"/>
    <n v="1500.40492003998"/>
  </r>
  <r>
    <x v="0"/>
    <s v="300662.SZ"/>
    <s v="仙乐健康"/>
    <s v="北京科锐国际人力资源股份有限公司"/>
    <s v="北京市朝阳区朝外大街16号中国人寿大厦1301"/>
    <s v="其他社会服务"/>
    <n v="2191818742.0999999"/>
    <n v="52569000.109999999"/>
    <n v="35062"/>
    <s v="Beijing Career International Co.,Ltd"/>
    <s v="86-10-59271212"/>
    <s v="cibdo@careerintlinc.com"/>
    <n v="1"/>
    <x v="1"/>
    <s v="营收极高"/>
    <s v="北京市"/>
    <n v="62512.655926644227"/>
    <n v="1499.3155013975243"/>
  </r>
  <r>
    <x v="0"/>
    <s v="002775.SZ"/>
    <s v="仙坛股份"/>
    <s v="深圳文科园林股份有限公司"/>
    <s v="广东省深圳市福田区深南大道1006号深圳国际创新中心(福田科技广场)A栋35、36层"/>
    <s v="建筑装饰"/>
    <n v="135050521.11000001"/>
    <n v="1907493.35"/>
    <n v="1277"/>
    <s v="Shenzhen Wenke Landscape Co., Ltd."/>
    <s v="86-755-33052661"/>
    <s v="investor@wkyy.com"/>
    <n v="1"/>
    <x v="3"/>
    <s v="营收较高"/>
    <s v="深圳市"/>
    <n v="105756.08544244323"/>
    <n v="1493.73010963195"/>
  </r>
  <r>
    <x v="0"/>
    <s v="000901.SZ"/>
    <s v="先达股份"/>
    <s v="航天科技控股集团股份有限公司"/>
    <s v="北京市丰台区科学城海鹰路1号海鹰科技大厦15、16层"/>
    <s v="汽车零部件"/>
    <n v="1410885936.5599999"/>
    <n v="9479679.1500000004"/>
    <n v="6372"/>
    <s v="Aerospace Hi-Tech Holding Group Co.,Ltd"/>
    <s v="86-10-83636113;86-10-83636130;86-10-83636061"/>
    <s v="zhangni@as-hitech.com;lulijia@as-hitech.com;zhukexin@as-hitech.com"/>
    <n v="3"/>
    <x v="1"/>
    <s v="营收极高"/>
    <s v="北京市"/>
    <n v="221419.63850596358"/>
    <n v="1487.7085922787194"/>
  </r>
  <r>
    <x v="0"/>
    <s v="300126.SZ"/>
    <s v="先导智能"/>
    <s v="锐奇控股股份有限公司"/>
    <s v="上海市松江区新桥镇新茸路5号"/>
    <s v="通用设备"/>
    <n v="123094949.31"/>
    <n v="1389429.63"/>
    <n v="935"/>
    <s v="Ken Holding Co.,Ltd."/>
    <s v="86-21-57825832"/>
    <s v="300126@china-ken.com"/>
    <n v="1"/>
    <x v="1"/>
    <s v="营收较高"/>
    <s v="上海市"/>
    <n v="131652.35220320855"/>
    <n v="1486.0209946524062"/>
  </r>
  <r>
    <x v="0"/>
    <s v="002426.SZ"/>
    <s v="先锋电子"/>
    <s v="苏州胜利精密制造科技股份有限公司"/>
    <s v="江苏省苏州市虎丘区高新区浒关工业园浒泾路55号"/>
    <s v="消费电子"/>
    <n v="866719080.72000003"/>
    <n v="7829939.1399999997"/>
    <n v="5278"/>
    <s v="Suzhou Victory Precision Manufacture Co.,Ltd."/>
    <s v="86-512-69207200;86-512-69207028"/>
    <s v="ye.cheng@vicsz.com;rachel.li@vicsz.com;zhengquan@vicsz.com"/>
    <n v="3"/>
    <x v="2"/>
    <s v="营收较高"/>
    <s v="苏州市"/>
    <n v="164213.54314513074"/>
    <n v="1483.5049526335733"/>
  </r>
  <r>
    <x v="0"/>
    <s v="300703.SZ"/>
    <s v="先锋新材"/>
    <s v="宁波创源文化发展股份有限公司"/>
    <s v="浙江省宁波市北仑区庐山西路45号"/>
    <s v="家用轻工"/>
    <n v="310584584.69"/>
    <n v="4035203.68"/>
    <n v="2741"/>
    <s v="Cre8 Direct (Ningbo) Co.,Ltd."/>
    <s v="86-574-86188111"/>
    <s v="cre8@cre8direct.net"/>
    <n v="1"/>
    <x v="3"/>
    <s v="营收较高"/>
    <s v="宁波市"/>
    <n v="113310.68394381613"/>
    <n v="1472.164786574243"/>
  </r>
  <r>
    <x v="2"/>
    <s v="601068.SH"/>
    <s v="先河环保"/>
    <s v="中铝国际工程股份有限公司"/>
    <s v="北京市海淀区杏石口路99号C座"/>
    <s v="建筑装饰"/>
    <n v="4780789441.3299999"/>
    <n v="18280621.460000001"/>
    <n v="12488.999999999998"/>
    <s v="China Aluminum International Engineering Corporation Limited"/>
    <s v="86-10-82406806"/>
    <s v="ir-chalieco@chalieco.com.cn"/>
    <n v="1"/>
    <x v="3"/>
    <s v="营收极高"/>
    <s v="北京市"/>
    <n v="382800.01932340465"/>
    <n v="1463.7378060693413"/>
  </r>
  <r>
    <x v="0"/>
    <s v="300091.SZ"/>
    <s v="先惠技术"/>
    <s v="金通灵科技集团股份有限公司"/>
    <s v="江苏省南通市崇川区钟秀中路135号"/>
    <s v="通用设备"/>
    <n v="404083155.06999999"/>
    <n v="2383177.15"/>
    <n v="1634"/>
    <s v="Jin Tong Ling Technology Group Co.,Ltd."/>
    <s v="86-513-85198488"/>
    <s v="dsh@jtltech.cn"/>
    <n v="1"/>
    <x v="1"/>
    <s v="营收较高"/>
    <s v="南通市"/>
    <n v="247296.91252753977"/>
    <n v="1458.4927478580171"/>
  </r>
  <r>
    <x v="0"/>
    <s v="300925.SZ"/>
    <s v="贤丰控股"/>
    <s v="深圳市法本信息技术股份有限公司"/>
    <s v="广东省深圳市南山区西丽街道松坪山社区高新北六道15号昱大顺科技园B座1层-6层"/>
    <s v="计算机应用"/>
    <n v="854511988.08000004"/>
    <n v="26312142.25"/>
    <n v="18092"/>
    <s v="Shenzhen Farben Information Technology Co.,Ltd."/>
    <s v="86-755-26601132"/>
    <s v="zqtz@farben.com.cn"/>
    <n v="1"/>
    <x v="3"/>
    <s v="营收较高"/>
    <s v="深圳市"/>
    <n v="47231.482869776701"/>
    <n v="1454.3523242317046"/>
  </r>
  <r>
    <x v="2"/>
    <s v="603709.SH"/>
    <s v="咸亨国际"/>
    <s v="中源家居股份有限公司"/>
    <s v="浙江省湖州市安吉县递铺街道塘浦工业园区2-5幢"/>
    <s v="家用轻工"/>
    <n v="215502221.58000001"/>
    <n v="2402144.2999999998"/>
    <n v="1658"/>
    <s v="Zoy Home Furnishing Co.,Ltd"/>
    <s v="86-572-5825566"/>
    <s v="zoy1@zoy-living.com"/>
    <n v="1"/>
    <x v="3"/>
    <s v="营收较高"/>
    <s v="湖州市"/>
    <n v="129977.2144632087"/>
    <n v="1448.8204463208683"/>
  </r>
  <r>
    <x v="0"/>
    <s v="300352.SZ"/>
    <s v="显盈科技"/>
    <s v="北京北信源软件股份有限公司"/>
    <s v="北京市海淀区中关村南大街34号中关村科技发展大厦C座1602室,北京市海淀区闵庄路3号玉泉慧谷2期3号楼3层"/>
    <s v="计算机应用"/>
    <n v="130498065.25"/>
    <n v="2449812.4"/>
    <n v="1699"/>
    <s v="Beijing Vrv Software Corporation Limited."/>
    <s v="86-10-62140485-8073"/>
    <s v="vrvzq@vrvmail.com.cn"/>
    <n v="1"/>
    <x v="3"/>
    <s v="营收较高"/>
    <s v="北京市"/>
    <n v="76808.749411418481"/>
    <n v="1441.9143025309004"/>
  </r>
  <r>
    <x v="0"/>
    <s v="300322.SZ"/>
    <s v="现代投资"/>
    <s v="惠州硕贝德无线科技股份有限公司"/>
    <s v="广东省惠州市惠城区仲恺高新区东江高新科技产业园惠泽大道138号"/>
    <s v="消费电子"/>
    <n v="392283469.70999998"/>
    <n v="2731107.42"/>
    <n v="1907"/>
    <s v="Huizhou Speed Wireless Technology Co.,Ltd."/>
    <s v="86-752-2836716"/>
    <s v="speed@speed-hz.com"/>
    <n v="1"/>
    <x v="2"/>
    <s v="营收较高"/>
    <s v="惠州市"/>
    <n v="205707.1157367593"/>
    <n v="1432.1486208704771"/>
  </r>
  <r>
    <x v="2"/>
    <s v="603626.SH"/>
    <s v="线上线下"/>
    <s v="昆山科森科技股份有限公司"/>
    <s v="江苏省苏州市昆山市开发区新星南路155号(与星辉路交叉口)"/>
    <s v="消费电子"/>
    <n v="920677775.75999999"/>
    <n v="5881762.96"/>
    <n v="4112"/>
    <s v="Kunshan Kersen Science&amp;Technology Co.,Ltd"/>
    <s v="86-512-36688666"/>
    <s v="ksgf@kersentech.com"/>
    <n v="1"/>
    <x v="2"/>
    <s v="营收较高"/>
    <s v="苏州市"/>
    <n v="223900.23729571985"/>
    <n v="1430.3898249027238"/>
  </r>
  <r>
    <x v="2"/>
    <s v="600797.SH"/>
    <s v="香江控股"/>
    <s v="浙大网新科技股份有限公司"/>
    <s v="浙江省杭州市西湖区西园一路18号浙大网新软件园A楼15层"/>
    <s v="计算机应用"/>
    <n v="968132918.91999996"/>
    <n v="6634073.6399999997"/>
    <n v="4665"/>
    <s v="Insigma Technology Co.,Ltd"/>
    <s v="86-571-87950500"/>
    <s v="xukefei@insigma.com.cn;zdwx@insigma.com.cn"/>
    <n v="2"/>
    <x v="3"/>
    <s v="营收较高"/>
    <s v="杭州市"/>
    <n v="207531.1723301179"/>
    <n v="1422.0950996784566"/>
  </r>
  <r>
    <x v="0"/>
    <s v="000701.SZ"/>
    <s v="香梨股份"/>
    <s v="厦门信达股份有限公司"/>
    <s v="福建省厦门市湖里区仙岳路4688号国贸中心A栋11楼"/>
    <s v="其他电子"/>
    <n v="23141208443.669998"/>
    <n v="7515660.8200000003"/>
    <n v="5323"/>
    <s v="Xiamen Xindeco Ltd."/>
    <s v="86-592-5608117"/>
    <s v="lipf@xindeco.com.cn"/>
    <n v="1"/>
    <x v="1"/>
    <s v="营收极高"/>
    <s v="厦门市"/>
    <n v="4347399.6700488441"/>
    <n v="1411.9220026300959"/>
  </r>
  <r>
    <x v="0"/>
    <s v="002968.SZ"/>
    <s v="香农芯创"/>
    <s v="新大正物业集团股份有限公司"/>
    <s v="重庆市渝中区虎踞路78号1-1#"/>
    <s v="房地产服务"/>
    <n v="610801288.76999998"/>
    <n v="42983881.119999997"/>
    <n v="30526"/>
    <s v="New Dazheng Property Group Co.,Ltd"/>
    <s v="86-23-63809676"/>
    <s v="wengjl@dzwy.com;wangxiao@dzwy.com"/>
    <n v="2"/>
    <x v="4"/>
    <s v="营收较高"/>
    <s v="重庆市"/>
    <n v="20009.214727445455"/>
    <n v="1408.1072240057656"/>
  </r>
  <r>
    <x v="0"/>
    <s v="002486.SZ"/>
    <s v="香飘飘"/>
    <s v="上海嘉麟杰纺织品股份有限公司"/>
    <s v="上海市金山区亭林镇亭枫公路1918号"/>
    <s v="纺织制造"/>
    <n v="295389456.19"/>
    <n v="2149744.9300000002"/>
    <n v="1541"/>
    <s v="Shanghai Challenge Textile Co.,Ltd."/>
    <s v="86-10-63541462"/>
    <s v="phu@challenge-21c.com;investor@challenge-21c.com"/>
    <n v="2"/>
    <x v="4"/>
    <s v="营收较高"/>
    <s v="上海市"/>
    <n v="191686.86319922129"/>
    <n v="1395.0324010382869"/>
  </r>
  <r>
    <x v="2"/>
    <s v="600992.SH"/>
    <s v="香山股份"/>
    <s v="贵州钢绳股份有限公司"/>
    <s v="贵州省遵义市红花岗区桃溪路47号"/>
    <s v="通用设备"/>
    <n v="506530890.56"/>
    <n v="4996721.4400000004"/>
    <n v="3599"/>
    <s v="Guizhou Wire Rope Co.,Ltd"/>
    <s v="86-851-28419570"/>
    <s v="zjb@gzgz.com.cn;office@gzgs.com.cn;zqb@gzgs.com.cn"/>
    <n v="3"/>
    <x v="1"/>
    <s v="营收较高"/>
    <s v="遵义市"/>
    <n v="140742.12018894136"/>
    <n v="1388.3638343984442"/>
  </r>
  <r>
    <x v="2"/>
    <s v="605333.SH"/>
    <s v="香雪制药"/>
    <s v="昆山沪光汽车电器股份有限公司"/>
    <s v="江苏省苏州市昆山市张浦镇沪光路388号"/>
    <s v="汽车零部件"/>
    <n v="750158873.36000001"/>
    <n v="7051353.0199999996"/>
    <n v="5155"/>
    <s v="Kunshan Huguang Auto Harness Co.,Ltd."/>
    <s v="86-512-50325196"/>
    <s v="ir@kshg.com"/>
    <n v="1"/>
    <x v="1"/>
    <s v="营收较高"/>
    <s v="苏州市"/>
    <n v="145520.63498739089"/>
    <n v="1367.8667352085354"/>
  </r>
  <r>
    <x v="2"/>
    <s v="601766.SH"/>
    <s v="香溢融通"/>
    <s v="中国中车股份有限公司"/>
    <s v="北京市海淀区西四环中路16号"/>
    <s v="非汽车交运"/>
    <n v="30647501000"/>
    <n v="219751000"/>
    <n v="160656"/>
    <s v="Crrc Corporation Limited"/>
    <s v="86-10-51872599"/>
    <s v="crrc@crrcgc.cc"/>
    <n v="1"/>
    <x v="4"/>
    <s v="营收极高"/>
    <s v="北京市"/>
    <n v="190764.74579225178"/>
    <n v="1367.8356239418385"/>
  </r>
  <r>
    <x v="2"/>
    <s v="600439.SH"/>
    <s v="湘财股份"/>
    <s v="河南瑞贝卡发制品股份有限公司"/>
    <s v="河南省许昌市建安区瑞贝卡大道666号"/>
    <s v="家用轻工"/>
    <n v="321626965.04000002"/>
    <n v="12777173.220000001"/>
    <n v="9349"/>
    <s v="Henan Rebecca Hair Products Co.,Ltd"/>
    <s v="86-374-5136699"/>
    <s v="rbk600439@rebeccafashion.cn"/>
    <n v="1"/>
    <x v="3"/>
    <s v="营收较高"/>
    <s v="许昌市"/>
    <n v="34402.285275430528"/>
    <n v="1366.6887602952188"/>
  </r>
  <r>
    <x v="0"/>
    <s v="300594.SZ"/>
    <s v="湘电股份"/>
    <s v="山东朗进科技股份有限公司"/>
    <s v="山东省济南市莱芜区高新区九龙山路006号"/>
    <s v="非汽车交运"/>
    <n v="123668797.98"/>
    <n v="1229835.2"/>
    <n v="900"/>
    <s v="Shandong Longertek Technology Co.,Ltd."/>
    <s v="86-532-85930296;86-532-85930276"/>
    <s v="wt@longertek.com;fengweiwei@longertek.com;zhengquan@longertek.com"/>
    <n v="3"/>
    <x v="4"/>
    <s v="营收较高"/>
    <s v="济南市"/>
    <n v="137409.77553333333"/>
    <n v="1366.4835555555555"/>
  </r>
  <r>
    <x v="0"/>
    <s v="300345.SZ"/>
    <s v="湘佳股份"/>
    <s v="湖南华民控股集团股份有限公司"/>
    <s v="湖南省长沙市宁乡市金洲新区金沙西路068号"/>
    <s v="通用设备"/>
    <n v="39537693.890000001"/>
    <n v="361040.14"/>
    <n v="268"/>
    <s v="Hunan Huamin Holdings Co.,Ltd"/>
    <s v="86-731-82378283"/>
    <s v="huamin@huaminchina.cn"/>
    <n v="1"/>
    <x v="1"/>
    <s v="营收正常"/>
    <s v="长沙市"/>
    <n v="147528.70854477613"/>
    <n v="1347.1647014925375"/>
  </r>
  <r>
    <x v="0"/>
    <s v="002973.SZ"/>
    <s v="湘潭电化"/>
    <s v="侨银城市管理股份有限公司"/>
    <s v="广东省广州市天河区五山路371号中公教育大厦10楼"/>
    <s v="环保"/>
    <n v="932281127.38999999"/>
    <n v="77203486.530000001"/>
    <n v="58357"/>
    <s v="Qiaoyin City Management Co.,Ltd."/>
    <s v="86-20-87157941"/>
    <s v="zhengquanbu@gzqiaoyin.com"/>
    <n v="1"/>
    <x v="3"/>
    <s v="营收较高"/>
    <s v="广州市"/>
    <n v="15975.480703086176"/>
    <n v="1322.9516001507959"/>
  </r>
  <r>
    <x v="0"/>
    <s v="000797.SZ"/>
    <s v="湘邮科技"/>
    <s v="中国武夷实业股份有限公司"/>
    <s v="福建省福州市鼓楼区五四路89号置地广场4层"/>
    <s v="房地产开发"/>
    <n v="884240948.22000003"/>
    <n v="10490817.58"/>
    <n v="8106"/>
    <s v="China Wuyi Co.,Ltd."/>
    <s v="86-591-88323669;86-591-88323721"/>
    <s v="gzb@chinawuyi.com.cn"/>
    <n v="1"/>
    <x v="4"/>
    <s v="营收较高"/>
    <s v="福州市"/>
    <n v="109084.7456476684"/>
    <n v="1294.2039945719221"/>
  </r>
  <r>
    <x v="2"/>
    <s v="688022.SH"/>
    <s v="湘油泵"/>
    <s v="苏州瀚川智能科技股份有限公司"/>
    <s v="江苏省苏州市吴中区工业园区听涛路32号"/>
    <s v="专用设备"/>
    <n v="99101652.75"/>
    <n v="1587748.47"/>
    <n v="1235"/>
    <s v="Suzhou Harmontronics Automation Technology Co.,Ltd"/>
    <s v="86-512-62819001-60163"/>
    <s v="irm@harmontronics.com"/>
    <n v="1"/>
    <x v="2"/>
    <s v="营收正常"/>
    <s v="苏州市"/>
    <n v="80244.253238866397"/>
    <n v="1285.6262914979757"/>
  </r>
  <r>
    <x v="0"/>
    <s v="002251.SZ"/>
    <s v="襄阳轴承"/>
    <s v="步步高商业连锁股份有限公司"/>
    <s v="湖南省湘潭市雨湖区韶山西路309号步步高大厦"/>
    <s v="零售"/>
    <n v="3317298126.6999998"/>
    <n v="28056214.23"/>
    <n v="21945"/>
    <s v="Better Life Commercial Chain Share Co.,Ltd"/>
    <s v="86-731-52322517"/>
    <s v="bbgshiqian@163.com;suhuijie1205@163.com"/>
    <n v="2"/>
    <x v="3"/>
    <s v="营收极高"/>
    <s v="湘潭市"/>
    <n v="151164.18895876053"/>
    <n v="1278.4786616541353"/>
  </r>
  <r>
    <x v="2"/>
    <s v="600148.SH"/>
    <s v="祥和实业"/>
    <s v="长春一东离合器股份有限公司"/>
    <s v="吉林省长春市朝阳区城区高新区超然街2555号"/>
    <s v="汽车零部件"/>
    <n v="179252859.22"/>
    <n v="959606.72"/>
    <n v="753"/>
    <s v="Changchun Yidong Clutch Co.,Ltd"/>
    <s v="86-431-85158567;86-431-85158570"/>
    <s v="mail@ccyd.com.cn"/>
    <n v="1"/>
    <x v="1"/>
    <s v="营收较高"/>
    <s v="长春市"/>
    <n v="238051.60586985393"/>
    <n v="1274.3781142098273"/>
  </r>
  <r>
    <x v="2"/>
    <s v="600182.SH"/>
    <s v="祥龙电业"/>
    <s v="佳通轮胎股份有限公司"/>
    <s v="上海市长宁区临虹路280-2号"/>
    <s v="汽车零部件"/>
    <n v="891122833"/>
    <n v="4021536.84"/>
    <n v="3220"/>
    <s v="Giti Tire Corporation"/>
    <s v="86-21-22073132"/>
    <s v="giticorp@giti.com"/>
    <n v="1"/>
    <x v="1"/>
    <s v="营收较高"/>
    <s v="上海市"/>
    <n v="276746.22142857144"/>
    <n v="1248.9244844720497"/>
  </r>
  <r>
    <x v="0"/>
    <s v="300611.SZ"/>
    <s v="祥明智能"/>
    <s v="浙江美力科技股份有限公司"/>
    <s v="浙江省绍兴市新昌县新昌大道西路1365号"/>
    <s v="汽车零部件"/>
    <n v="252226427.19999999"/>
    <n v="1806789.14"/>
    <n v="1455"/>
    <s v="Zhejiang Meili High Technology Co.,Ltd."/>
    <s v="86-575-86226808"/>
    <s v="yuqi.liang@china-springs.com;dsh@china-springs.com"/>
    <n v="2"/>
    <x v="1"/>
    <s v="营收较高"/>
    <s v="绍兴市"/>
    <n v="173351.4963573883"/>
    <n v="1241.7794776632302"/>
  </r>
  <r>
    <x v="0"/>
    <s v="000151.SZ"/>
    <s v="祥生医疗"/>
    <s v="中成进出口股份有限公司"/>
    <s v="北京市东城区安定门西滨河路9号"/>
    <s v="贸易"/>
    <n v="600426839.54999995"/>
    <n v="1410492.1"/>
    <n v="1154"/>
    <s v="China National Complete Plant Import &amp; Export Corporation Limited"/>
    <s v="86-10-86623518"/>
    <s v="complant@complant-ltd.com"/>
    <n v="1"/>
    <x v="1"/>
    <s v="营收较高"/>
    <s v="北京市"/>
    <n v="520300.55420277291"/>
    <n v="1222.2635181975738"/>
  </r>
  <r>
    <x v="0"/>
    <s v="002691.SZ"/>
    <s v="祥鑫科技"/>
    <s v="冀凯装备制造股份有限公司"/>
    <s v="河北省石家庄市裕华区高新区湘江道418号"/>
    <s v="专用设备"/>
    <n v="64865867.890000001"/>
    <n v="893634.41"/>
    <n v="734"/>
    <s v="Jikai Equipment Manufacturing Co.,Ltd."/>
    <s v="86-311-85323688"/>
    <s v="tjy@jikaigf.com;liuna@jikaigf.com"/>
    <n v="2"/>
    <x v="2"/>
    <s v="营收正常"/>
    <s v="石家庄市"/>
    <n v="88373.11701634877"/>
    <n v="1217.4855722070845"/>
  </r>
  <r>
    <x v="0"/>
    <s v="002087.SZ"/>
    <s v="祥源文化"/>
    <s v="河南新野纺织股份有限公司"/>
    <s v="河南省南阳市新野县城关镇书院路15号"/>
    <s v="纺织制造"/>
    <n v="984263365.53999996"/>
    <n v="10372451.539999999"/>
    <n v="8525"/>
    <s v="Henan Xinye Textile Co.,Ltd"/>
    <s v="86-377-66215788"/>
    <s v="002087xyfz@sina.cn;yaoxiaoying3@sina.com;webmaster@xinye-tex.com"/>
    <n v="3"/>
    <x v="4"/>
    <s v="营收较高"/>
    <s v="南阳市"/>
    <n v="115456.11325982404"/>
    <n v="1216.7098580645161"/>
  </r>
  <r>
    <x v="2"/>
    <s v="600114.SH"/>
    <s v="祥源新材"/>
    <s v="东睦新材料集团股份有限公司"/>
    <s v="浙江省宁波市鄞州区鄞州工业园区景江路1508号"/>
    <s v="通用设备"/>
    <n v="889949563.33000004"/>
    <n v="6886096.4199999999"/>
    <n v="5689"/>
    <s v="Nbtm New Materials Group Co.,Ltd."/>
    <s v="86-574-87841061"/>
    <s v="tangym@pm-china.com"/>
    <n v="1"/>
    <x v="1"/>
    <s v="营收较高"/>
    <s v="宁波市"/>
    <n v="156433.39133942698"/>
    <n v="1210.422995253999"/>
  </r>
  <r>
    <x v="2"/>
    <s v="600653.SH"/>
    <s v="翔丰华"/>
    <s v="辽宁申华控股股份有限公司"/>
    <s v="上海市黄浦区宁波路1号"/>
    <s v="汽车服务"/>
    <n v="1657210979.23"/>
    <n v="2281357.66"/>
    <n v="1902"/>
    <s v="Liaoning Shenhua Holdings Co.,Ltd"/>
    <s v="86-21-63372010;86-21-63372011"/>
    <s v="stock@shkg.com.cn"/>
    <n v="1"/>
    <x v="1"/>
    <s v="营收极高"/>
    <s v="上海市"/>
    <n v="871299.14786014718"/>
    <n v="1199.4519768664563"/>
  </r>
  <r>
    <x v="1"/>
    <s v="836149.BJ"/>
    <s v="翔港科技"/>
    <s v="苏州旭杰建筑科技股份有限公司"/>
    <s v="江苏省苏州市吴中区工业园区八达街111号中衡设计大厦10F"/>
    <s v="建筑装饰"/>
    <n v="58269944.880000003"/>
    <n v="443925.69"/>
    <n v="371"/>
    <s v="Suzhou Jcon Building Technology Co., Ltd."/>
    <s v="86-512-69361689"/>
    <s v="liuz@jcongroup.cn;xujie@jcongroup.cn"/>
    <n v="2"/>
    <x v="3"/>
    <s v="营收正常"/>
    <s v="苏州市"/>
    <n v="157061.84603773584"/>
    <n v="1196.5652021563342"/>
  </r>
  <r>
    <x v="0"/>
    <s v="002981.SZ"/>
    <s v="翔楼新材"/>
    <s v="广东朝阳电子科技股份有限公司"/>
    <s v="广东省东莞市企石镇旧围工业区"/>
    <s v="消费电子"/>
    <n v="275201501.10000002"/>
    <n v="4142861.68"/>
    <n v="3468"/>
    <s v="Risuntek Inc"/>
    <s v="86-769-86768336"/>
    <s v="ir@risuntek.com"/>
    <n v="1"/>
    <x v="2"/>
    <s v="营收较高"/>
    <s v="东莞市"/>
    <n v="79354.527422145329"/>
    <n v="1194.5967935409458"/>
  </r>
  <r>
    <x v="2"/>
    <s v="600812.SH"/>
    <s v="翔鹭钨业"/>
    <s v="华北制药股份有限公司"/>
    <s v="河北省石家庄市长安区和平东路388号"/>
    <s v="化学制药"/>
    <n v="2543401447.1399999"/>
    <n v="13681778.220000001"/>
    <n v="11500.999999999998"/>
    <s v="North China Pharmaceutical Company.Ltd"/>
    <s v="86-311-85992839;86-311-85992039"/>
    <s v="changzhishan@ncpc.com;yangjingcw@ncpc.com"/>
    <n v="2"/>
    <x v="3"/>
    <s v="营收极高"/>
    <s v="石家庄市"/>
    <n v="221146.11313277108"/>
    <n v="1189.6164003130166"/>
  </r>
  <r>
    <x v="0"/>
    <s v="002193.SZ"/>
    <s v="翔宇医疗"/>
    <s v="山东如意毛纺服装集团股份有限公司"/>
    <s v="山东省济宁市任城区高新区如意工业园"/>
    <s v="服装家纺"/>
    <n v="138790364.41"/>
    <n v="2900519.84"/>
    <n v="2447"/>
    <s v="Shandong Ruyi Woolen Garment Group Co.,Ltd."/>
    <s v="86-537-2933069"/>
    <s v="xuchangrui@chinaruyi.com;ryzqb@chinaruyi.com"/>
    <n v="2"/>
    <x v="4"/>
    <s v="营收较高"/>
    <s v="济宁市"/>
    <n v="56718.579652635883"/>
    <n v="1185.3370821413976"/>
  </r>
  <r>
    <x v="0"/>
    <s v="000882.SZ"/>
    <s v="向日葵"/>
    <s v="北京华联商厦股份有限公司"/>
    <s v="北京市大兴区青云店镇祥云路北四条208号创新中心2号楼"/>
    <s v="零售"/>
    <n v="368661510.85000002"/>
    <n v="2279946.92"/>
    <n v="1949"/>
    <s v="Beijing Hualian Department Store Co.,Ltd"/>
    <s v="86-10-57391734"/>
    <s v="hlgf000882@sina.com"/>
    <n v="1"/>
    <x v="3"/>
    <s v="营收较高"/>
    <s v="北京市"/>
    <n v="189154.18719856339"/>
    <n v="1169.8034479220112"/>
  </r>
  <r>
    <x v="0"/>
    <s v="002571.SZ"/>
    <s v="小商品城"/>
    <s v="安徽德力日用玻璃股份有限公司"/>
    <s v="安徽省滁州市凤阳县工业园"/>
    <s v="家用轻工"/>
    <n v="245152059.31"/>
    <n v="2579909.35"/>
    <n v="2212"/>
    <s v="Anhui Deli Housedhold Glass Co.,Ltd"/>
    <s v="86-550-6678809"/>
    <s v="yl@deliglass.com;thy@deliglass.com;deli@deliglass.com"/>
    <n v="3"/>
    <x v="3"/>
    <s v="营收较高"/>
    <s v="滁州市"/>
    <n v="110828.23657775769"/>
    <n v="1166.3242992766727"/>
  </r>
  <r>
    <x v="0"/>
    <s v="002919.SZ"/>
    <s v="小崧股份"/>
    <s v="名臣健康用品股份有限公司"/>
    <s v="广东省汕头市澄海区莲南工业区"/>
    <s v="美容护理"/>
    <n v="149012185.34999999"/>
    <n v="1638200.89"/>
    <n v="1417"/>
    <s v="Mingchen Health Co.,Ltd."/>
    <s v="86-754-85115109"/>
    <s v="stock@mingchen.com.cn"/>
    <n v="1"/>
    <x v="1"/>
    <s v="营收较高"/>
    <s v="汕头市"/>
    <n v="105160.32840508115"/>
    <n v="1156.1050741002116"/>
  </r>
  <r>
    <x v="2"/>
    <s v="603330.SH"/>
    <s v="小熊电器"/>
    <s v="上海天洋热熔粘接材料股份有限公司"/>
    <s v="上海市嘉定区南翔镇惠平路505号"/>
    <s v="化工合成材料"/>
    <n v="319075879.02999997"/>
    <n v="1020104.87"/>
    <n v="890"/>
    <s v="Shanghai Tian Yang Hotmelt Adhesives Co.,Ltd"/>
    <s v="86-21-69122665"/>
    <s v="shangxiaolu@hotmelt.com.cn;zhijun.lu@hotmelt.com.cn;ir@hotmelt.com.cn"/>
    <n v="3"/>
    <x v="0"/>
    <s v="营收较高"/>
    <s v="上海市"/>
    <n v="358512.22362921346"/>
    <n v="1146.1852471910113"/>
  </r>
  <r>
    <x v="2"/>
    <s v="600689.SH"/>
    <s v="晓鸣股份"/>
    <s v="上海三毛企业(集团)股份有限公司"/>
    <s v="上海市黄浦区斜土路791号"/>
    <s v="综合"/>
    <n v="115216136.28"/>
    <n v="1025479.35"/>
    <n v="897"/>
    <s v="Shanghai Sanmao Enterprise (Group) Co., Ltd."/>
    <s v="86-21-63059496"/>
    <s v="wuxy@600689.com;sanmaogroup@600689.com;zhouzy@600689.com"/>
    <n v="3"/>
    <x v="2"/>
    <s v="营收较高"/>
    <s v="上海市"/>
    <n v="128446.08280936455"/>
    <n v="1143.2322742474917"/>
  </r>
  <r>
    <x v="0"/>
    <s v="300047.SZ"/>
    <s v="协创数据"/>
    <s v="深圳天源迪科信息技术股份有限公司"/>
    <s v="广东省深圳市南山区粤海街道沙河西路1801号国实大厦10楼"/>
    <s v="计算机应用"/>
    <n v="919221022.60000002"/>
    <n v="6813595.2199999997"/>
    <n v="5997"/>
    <s v="Shenzhen Tianyuan Dic Information Technology Co.,Ltd."/>
    <s v="86-755-26745678"/>
    <s v="v-mailbox@tydic.com"/>
    <n v="1"/>
    <x v="3"/>
    <s v="营收较高"/>
    <s v="深圳市"/>
    <n v="153280.14383858597"/>
    <n v="1136.1672869768217"/>
  </r>
  <r>
    <x v="2"/>
    <s v="688262.SH"/>
    <s v="协和电子"/>
    <s v="苏州国芯科技股份有限公司"/>
    <s v="江苏省苏州市虎丘区高新区竹园路209号（创业园3号楼22、23、24楼层）"/>
    <s v="半导体及元件"/>
    <n v="49806002.109999999"/>
    <n v="307363.15000000002"/>
    <n v="273"/>
    <s v="C*Core Technology Co., Ltd."/>
    <s v="86-512-68075528"/>
    <s v="ir@china-core.com"/>
    <n v="1"/>
    <x v="4"/>
    <s v="营收正常"/>
    <s v="苏州市"/>
    <n v="182439.56816849817"/>
    <n v="1125.8723443223444"/>
  </r>
  <r>
    <x v="2"/>
    <s v="603767.SH"/>
    <s v="协鑫集成"/>
    <s v="浙江中马传动股份有限公司"/>
    <s v="浙江省台州市温岭市石塘镇上马工业区经一路1号"/>
    <s v="汽车零部件"/>
    <n v="237820000.40000001"/>
    <n v="1188659.99"/>
    <n v="1063"/>
    <s v="Zhejiang Zomax Transmission Co.,Ltd."/>
    <s v="86-576-86146517"/>
    <s v="info@zomaxcd.com"/>
    <n v="1"/>
    <x v="1"/>
    <s v="营收较高"/>
    <s v="台州市"/>
    <n v="223725.30611476951"/>
    <n v="1118.2125964252116"/>
  </r>
  <r>
    <x v="0"/>
    <s v="300663.SZ"/>
    <s v="协鑫能科"/>
    <s v="北京科蓝软件系统股份有限公司"/>
    <s v="北京市朝阳区朝外大街18号丰联广场A1601"/>
    <s v="计算机应用"/>
    <n v="243122746.46000001"/>
    <n v="5957262.6699999999"/>
    <n v="5355"/>
    <s v="Client Service International, Inc."/>
    <s v="86-10-65886011"/>
    <s v="investor@csii.com.cn"/>
    <n v="1"/>
    <x v="3"/>
    <s v="营收较高"/>
    <s v="北京市"/>
    <n v="45401.073101774047"/>
    <n v="1112.4673520074696"/>
  </r>
  <r>
    <x v="2"/>
    <s v="600839.SH"/>
    <s v="心脉医疗"/>
    <s v="四川长虹电器股份有限公司"/>
    <s v="四川省绵阳市涪城区高新区绵兴东路35号"/>
    <s v="黑色家电"/>
    <n v="20087156224.09"/>
    <n v="50304626.549999997"/>
    <n v="46664"/>
    <s v="Sichuan Changhong Electric Co.,Ltd."/>
    <s v="86-816-2418436;86-816-2418700"/>
    <s v="zhao.ql@changhong.com;yangliuxu@changhong.com;600839@changhong.com"/>
    <n v="3"/>
    <x v="0"/>
    <s v="营收极高"/>
    <s v="绵阳市"/>
    <n v="430463.65986820677"/>
    <n v="1078.017884236242"/>
  </r>
  <r>
    <x v="0"/>
    <s v="300564.SZ"/>
    <s v="芯导科技"/>
    <s v="筑博设计股份有限公司"/>
    <s v="广东省深圳市福田区泰然八路泰然大厦B座8楼"/>
    <s v="建筑装饰"/>
    <n v="171800899.03999999"/>
    <n v="2295181.63"/>
    <n v="2130"/>
    <s v="Zhubo Design Co.,Ltd"/>
    <s v="86-755-83238308"/>
    <s v="zbdb@zhubo.com"/>
    <n v="1"/>
    <x v="3"/>
    <s v="营收较高"/>
    <s v="深圳市"/>
    <n v="80657.699079812199"/>
    <n v="1077.5500610328638"/>
  </r>
  <r>
    <x v="2"/>
    <s v="603383.SH"/>
    <s v="芯海科技"/>
    <s v="福建顶点软件股份有限公司"/>
    <s v="福建省福州市鼓楼区铜盘路软件大道89号软件园G区8-9号楼顶点软件金融科技中心"/>
    <s v="计算机应用"/>
    <n v="98857713.260000005"/>
    <n v="2111007.6800000002"/>
    <n v="1981"/>
    <s v="Fujian Apex Software Co.,Ltd"/>
    <s v="86-591-88267679"/>
    <s v="apex@apexsoft.com.cn"/>
    <n v="1"/>
    <x v="3"/>
    <s v="营收正常"/>
    <s v="福州市"/>
    <n v="49902.934507824335"/>
    <n v="1065.6272993437658"/>
  </r>
  <r>
    <x v="0"/>
    <s v="300342.SZ"/>
    <s v="芯能科技"/>
    <s v="常熟市天银机电股份有限公司"/>
    <s v="江苏省苏州市常熟市碧溪街道电厂路19号"/>
    <s v="白色家电"/>
    <n v="198684730.55000001"/>
    <n v="1198219.81"/>
    <n v="1131"/>
    <s v="Changshu Tianyin Electromechanical Co.,Ltd"/>
    <s v="86-512-52691536;86-512-52690818"/>
    <s v="chenzm@tyjd.cc;ly422567030@126.com;tyjd@tyjd.cc"/>
    <n v="3"/>
    <x v="4"/>
    <s v="营收较高"/>
    <s v="苏州市"/>
    <n v="175671.73346595935"/>
    <n v="1059.433961096375"/>
  </r>
  <r>
    <x v="0"/>
    <s v="301236.SZ"/>
    <s v="芯朋微"/>
    <s v="软通动力信息技术(集团)股份有限公司"/>
    <s v="北京市海淀区西北旺东路10号院东区16号楼"/>
    <s v="计算机应用"/>
    <n v="4376835940.4700003"/>
    <n v="95394997.640000001"/>
    <n v="90364"/>
    <s v="Isoftstone Information Technology (Group) Co.,Ltd."/>
    <s v="86-10-58749800"/>
    <s v="iss-ir@isoftstone.com"/>
    <n v="1"/>
    <x v="3"/>
    <s v="营收极高"/>
    <s v="北京市"/>
    <n v="48435.615294475676"/>
    <n v="1055.6748001416493"/>
  </r>
  <r>
    <x v="2"/>
    <s v="600222.SH"/>
    <s v="芯碁微装"/>
    <s v="河南太龙药业股份有限公司"/>
    <s v="河南省郑州市中原区高新技术产业开发区金梭路8号"/>
    <s v="中药"/>
    <n v="422282414.88999999"/>
    <n v="2329695.73"/>
    <n v="2209"/>
    <s v="Henan Taloph Pharmaceutical Stock Co.,Ltd"/>
    <s v="86-371-67992262;86-371-67982194"/>
    <s v="600222@taloph.com;taloph@taloph.com"/>
    <n v="2"/>
    <x v="2"/>
    <s v="营收较高"/>
    <s v="郑州市"/>
    <n v="191164.51556813036"/>
    <n v="1054.6381756450883"/>
  </r>
  <r>
    <x v="2"/>
    <s v="600038.SH"/>
    <s v="芯瑞达"/>
    <s v="中航直升机股份有限公司"/>
    <s v="北京市朝阳区安定门外小关东里14号A座7层"/>
    <s v="国防军工"/>
    <n v="1625262424.1400001"/>
    <n v="11265510.99"/>
    <n v="11016"/>
    <s v="Avicopter Plc"/>
    <s v="86-10-58354340"/>
    <s v="不详"/>
    <n v="0"/>
    <x v="0"/>
    <s v="营收极高"/>
    <s v="北京市"/>
    <n v="147536.53087690633"/>
    <n v="1022.6498720043573"/>
  </r>
  <r>
    <x v="0"/>
    <s v="002535.SZ"/>
    <s v="芯原股份"/>
    <s v="林州重机集团股份有限公司"/>
    <s v="河南省安阳市林州市产业集聚区凤宝大道与陵阳大道交叉口"/>
    <s v="专用设备"/>
    <n v="205771716.47999999"/>
    <n v="1365194.72"/>
    <n v="1349"/>
    <s v="Linzhou Heavy Machinery Group Co.,Ltd"/>
    <s v="86-372-3263686;86-372-3263566"/>
    <s v="lzzj002535@126.com;lzzjgq@163.com"/>
    <n v="2"/>
    <x v="2"/>
    <s v="营收较高"/>
    <s v="安阳市"/>
    <n v="152536.48367679762"/>
    <n v="1012.0049814677539"/>
  </r>
  <r>
    <x v="0"/>
    <s v="002827.SZ"/>
    <s v="芯源微"/>
    <s v="西藏高争民爆股份有限公司"/>
    <s v="西藏自治区拉萨市堆龙德庆区经济技术开发区A区林琼岗路18号"/>
    <s v="化学制品"/>
    <n v="184322205.93000001"/>
    <n v="1526737.68"/>
    <n v="1515"/>
    <s v="Tibet Gaozheng Explosive Co,Ltd"/>
    <s v="86-891-6402807;86-891-6402815"/>
    <s v="ner123@qq.com;gzmbgs070608@163.com"/>
    <n v="2"/>
    <x v="3"/>
    <s v="营收较高"/>
    <s v="西藏自治区拉萨市"/>
    <n v="121664.82239603961"/>
    <n v="1007.7476435643564"/>
  </r>
  <r>
    <x v="2"/>
    <s v="600818.SH"/>
    <s v="欣贺股份"/>
    <s v="中路股份有限公司"/>
    <s v="上海市宝山区真大路560号"/>
    <s v="非汽车交运"/>
    <n v="132085351.20999999"/>
    <n v="717672.83"/>
    <n v="713"/>
    <s v="Zhong Lu.Co.,Ltd"/>
    <s v="86-21-52860258"/>
    <s v="600818@zhonglu.com.cn"/>
    <n v="1"/>
    <x v="4"/>
    <s v="营收较高"/>
    <s v="上海市"/>
    <n v="185252.94699859747"/>
    <n v="1006.5537587657783"/>
  </r>
  <r>
    <x v="0"/>
    <s v="002672.SZ"/>
    <s v="欣龙控股"/>
    <s v="东江环保股份有限公司"/>
    <s v="广东省深圳市南山区科技园北区朗山路9号东江环保大楼1楼、3楼、8楼北面、9-12楼"/>
    <s v="环保"/>
    <n v="963644836.51999998"/>
    <n v="5238970.33"/>
    <n v="5265"/>
    <s v="Dongjiang Environmental Company Limited"/>
    <s v="86-755-88242612;86-755-88242614"/>
    <s v="ir@dongjiang.com.cn"/>
    <n v="1"/>
    <x v="3"/>
    <s v="营收较高"/>
    <s v="深圳市"/>
    <n v="183028.45897815764"/>
    <n v="995.05609306742645"/>
  </r>
  <r>
    <x v="2"/>
    <s v="600871.SH"/>
    <s v="欣锐科技"/>
    <s v="中石化石油工程技术服务股份有限公司"/>
    <s v="北京市朝阳区吉市口路9号"/>
    <s v="油气开采及服务"/>
    <n v="15347614000"/>
    <n v="68290000"/>
    <n v="69232"/>
    <s v="Sinopec Oilfield Service Corporation"/>
    <s v="86-10-59965998"/>
    <s v="ir.ssc@sinopec.com"/>
    <n v="1"/>
    <x v="2"/>
    <s v="营收极高"/>
    <s v="北京市"/>
    <n v="221683.81673214698"/>
    <n v="986.3935752253293"/>
  </r>
  <r>
    <x v="2"/>
    <s v="600335.SH"/>
    <s v="欣天科技"/>
    <s v="国机汽车股份有限公司"/>
    <s v="北京市海淀区中关村南三街6号中科资源大厦北楼"/>
    <s v="汽车服务"/>
    <n v="8833958089.5400009"/>
    <n v="7051290.0800000001"/>
    <n v="7199"/>
    <s v="Sinomach Automobile Co.,Ltd."/>
    <s v="86-10-88825988"/>
    <s v="jiangshu@sinomach-auto.com"/>
    <n v="1"/>
    <x v="1"/>
    <s v="营收极高"/>
    <s v="北京市"/>
    <n v="1227109.0553604669"/>
    <n v="979.48188359494372"/>
  </r>
  <r>
    <x v="0"/>
    <s v="002987.SZ"/>
    <s v="欣旺达"/>
    <s v="京北方信息技术股份有限公司"/>
    <s v="北京市海淀区西三环北路25号7层"/>
    <s v="计算机应用"/>
    <n v="832942058.79999995"/>
    <n v="24253455.710000001"/>
    <n v="24800"/>
    <s v="Northking Information Technology Co.,Ltd."/>
    <s v="86-10-82652688"/>
    <s v="mail@northking.net"/>
    <n v="1"/>
    <x v="3"/>
    <s v="营收较高"/>
    <s v="北京市"/>
    <n v="33586.373338709673"/>
    <n v="977.96192379032266"/>
  </r>
  <r>
    <x v="0"/>
    <s v="003037.SZ"/>
    <s v="锌业股份"/>
    <s v="广东三和管桩股份有限公司"/>
    <s v="广东省中山市东升镇同兴东路30号"/>
    <s v="建筑材料"/>
    <n v="1273767177.97"/>
    <n v="5397094.96"/>
    <n v="5597"/>
    <s v="Guangdong Sanhe Pile Co.,Ltd."/>
    <s v="86-760-28189998"/>
    <s v="shgz@sanhepile.com"/>
    <n v="1"/>
    <x v="3"/>
    <s v="营收极高"/>
    <s v="中山市"/>
    <n v="227580.34267822048"/>
    <n v="964.28353760943367"/>
  </r>
  <r>
    <x v="0"/>
    <s v="002055.SZ"/>
    <s v="新安股份"/>
    <s v="深圳市得润电子股份有限公司"/>
    <s v="广东省深圳市光明区光明街道三十三路9号得润电子工业园"/>
    <s v="消费电子"/>
    <n v="1856347931.1199999"/>
    <n v="9010065.6699999999"/>
    <n v="9547"/>
    <s v="Shenzhen Deren Electronic Co.,Ltd."/>
    <s v="86-755-89492166"/>
    <s v="002055@deren.com"/>
    <n v="1"/>
    <x v="2"/>
    <s v="营收极高"/>
    <s v="深圳市"/>
    <n v="194443.06390698647"/>
    <n v="943.75884256834604"/>
  </r>
  <r>
    <x v="2"/>
    <s v="601949.SH"/>
    <s v="新安洁"/>
    <s v="中国出版传媒股份有限公司"/>
    <s v="北京市东城区朝阳门内大街甲55号"/>
    <s v="传媒"/>
    <n v="827351571.22000003"/>
    <n v="3833145.14"/>
    <n v="4168"/>
    <s v="China Publishing &amp; Media Holdings Co.,Ltd"/>
    <s v="86-10-58110824"/>
    <s v="zqb@cnpubc.com"/>
    <n v="1"/>
    <x v="4"/>
    <s v="营收较高"/>
    <s v="北京市"/>
    <n v="198500.85681861805"/>
    <n v="919.66054222648756"/>
  </r>
  <r>
    <x v="2"/>
    <s v="600455.SH"/>
    <s v="新奥股份"/>
    <s v="西安博通资讯股份有限公司"/>
    <s v="陕西省西安市碑林区高新技术开发区东区火炬路3号楼10层C座"/>
    <s v="教育"/>
    <n v="58279947.159999996"/>
    <n v="613669.75"/>
    <n v="673"/>
    <s v="But'One Information Corporation,Xi'An"/>
    <s v="86-29-82693206"/>
    <s v="caiql@butone.com;duli@butone.com;stock@butone.com"/>
    <n v="3"/>
    <x v="3"/>
    <s v="营收正常"/>
    <s v="西安市"/>
    <n v="86597.246894502226"/>
    <n v="911.84212481426448"/>
  </r>
  <r>
    <x v="2"/>
    <s v="605338.SH"/>
    <s v="新澳股份"/>
    <s v="中饮巴比食品股份有限公司"/>
    <s v="上海市松江区车墩镇茸江路785号"/>
    <s v="食品加工制造"/>
    <n v="309503798.16000003"/>
    <n v="1452788.61"/>
    <n v="1598"/>
    <s v="Zhongyin Babi Food Co.Ltd"/>
    <s v="86-21-57797068"/>
    <s v="jituanban@zy1111.com"/>
    <n v="1"/>
    <x v="1"/>
    <s v="营收较高"/>
    <s v="上海市"/>
    <n v="193681.97632040051"/>
    <n v="909.12929286608266"/>
  </r>
  <r>
    <x v="0"/>
    <s v="300350.SZ"/>
    <s v="新宝股份"/>
    <s v="华鹏飞股份有限公司"/>
    <s v="广东省深圳市福田区华富街道莲花一村社区皇岗路5001号深业上城(南区)T2栋4308"/>
    <s v="计算机应用"/>
    <n v="82330796.859999999"/>
    <n v="815425.96"/>
    <n v="903"/>
    <s v="Hpf Co.,Ltd"/>
    <s v="86-755-84190988"/>
    <s v="ir@huapengfei.com"/>
    <n v="1"/>
    <x v="3"/>
    <s v="营收正常"/>
    <s v="深圳市"/>
    <n v="91174.747353266881"/>
    <n v="903.01878183831673"/>
  </r>
  <r>
    <x v="0"/>
    <s v="002899.SZ"/>
    <s v="新北洋"/>
    <s v="青岛英派斯健康科技股份有限公司"/>
    <s v="山东省青岛市崂山区秦岭路18号国展财富中心3号楼7层"/>
    <s v="家用轻工"/>
    <n v="194236771.71000001"/>
    <n v="1335198.1200000001"/>
    <n v="1505"/>
    <s v="Impulse(Qingdao)Health Tech Co.,Ltd."/>
    <s v="86-532-85793159"/>
    <s v="information@impulsefitness.com"/>
    <n v="1"/>
    <x v="3"/>
    <s v="营收较高"/>
    <s v="青岛市"/>
    <n v="129060.97788039867"/>
    <n v="887.17483056478409"/>
  </r>
  <r>
    <x v="2"/>
    <s v="603488.SH"/>
    <s v="新柴股份"/>
    <s v="展鹏科技股份有限公司"/>
    <s v="江苏省无锡市梁溪区飞宏路8号"/>
    <s v="专用设备"/>
    <n v="67237701.909999996"/>
    <n v="441265.38"/>
    <n v="499"/>
    <s v="Flying Technology Co.,Ltd."/>
    <s v="86-510-81003207"/>
    <s v="wxflying99@163.com"/>
    <n v="1"/>
    <x v="2"/>
    <s v="营收正常"/>
    <s v="无锡市"/>
    <n v="134744.89360721441"/>
    <n v="884.29935871743487"/>
  </r>
  <r>
    <x v="0"/>
    <s v="002579.SZ"/>
    <s v="新产业"/>
    <s v="惠州中京电子科技股份有限公司"/>
    <s v="广东省惠州市惠城区仲恺高新区陈江街道中京路1号"/>
    <s v="半导体及元件"/>
    <n v="723844343.33000004"/>
    <n v="5918026.6399999997"/>
    <n v="6785"/>
    <s v="Huizhou China Eagle Electronic Technology Co., Ltd."/>
    <s v="86-752-2057992"/>
    <s v="obd@ceepcb.com;huangruolei@ceepcb.com"/>
    <n v="2"/>
    <x v="4"/>
    <s v="营收较高"/>
    <s v="惠州市"/>
    <n v="106683.02775681652"/>
    <n v="872.22205453205595"/>
  </r>
  <r>
    <x v="0"/>
    <s v="300473.SZ"/>
    <s v="新潮能源"/>
    <s v="阜新德尔汽车部件股份有限公司"/>
    <s v="辽宁省阜新市细河区开发大街59号"/>
    <s v="汽车零部件"/>
    <n v="897932759.85000002"/>
    <n v="3472428.52"/>
    <n v="4071"/>
    <s v="Fuxin Dare Automotive Parts Co.,Ltd."/>
    <s v="86-418-3399169"/>
    <s v="zqb@dare-auto.com"/>
    <n v="1"/>
    <x v="1"/>
    <s v="营收较高"/>
    <s v="阜新市"/>
    <n v="220568.10607958733"/>
    <n v="852.96696634733485"/>
  </r>
  <r>
    <x v="2"/>
    <s v="603109.SH"/>
    <s v="新晨科技"/>
    <s v="神驰机电股份有限公司"/>
    <s v="重庆市北碚区蔡家岗镇嘉德大道46号"/>
    <s v="汽车零部件"/>
    <n v="684858077.08000004"/>
    <n v="2365546.77"/>
    <n v="2779"/>
    <s v="Senci Electric Machinery Co.,Ltd"/>
    <s v="86-23-88027304"/>
    <s v="dsh@senci.cn"/>
    <n v="1"/>
    <x v="1"/>
    <s v="营收较高"/>
    <s v="重庆市"/>
    <n v="246440.4739402663"/>
    <n v="851.22229938826922"/>
  </r>
  <r>
    <x v="0"/>
    <s v="300872.SZ"/>
    <s v="新城控股"/>
    <s v="天阳宏业科技股份有限公司"/>
    <s v="北京市朝阳区阜通东大街1号院3号楼9层2单元121005"/>
    <s v="计算机应用"/>
    <n v="445214692.70999998"/>
    <n v="6704107.6699999999"/>
    <n v="7959"/>
    <s v="Tansun Technology Co.,Ltd."/>
    <s v="86-891-6401153;86-10-50955911"/>
    <s v="ir@tansun.com.cn"/>
    <n v="1"/>
    <x v="3"/>
    <s v="营收较高"/>
    <s v="北京市"/>
    <n v="55938.521511496416"/>
    <n v="842.33040206056035"/>
  </r>
  <r>
    <x v="0"/>
    <s v="001230.SZ"/>
    <s v="新城市"/>
    <s v="劲旅环境科技股份有限公司"/>
    <s v="安徽省合肥市瑶海区新站综合开发试验区工业园"/>
    <s v="环保"/>
    <n v="285718993.92000002"/>
    <n v="30311764.559999999"/>
    <n v="36069"/>
    <s v="Jinglv Environment Science And Technology Co.,Ltd."/>
    <s v="86-551-64282862"/>
    <s v="securities@jlhoe.com"/>
    <n v="1"/>
    <x v="3"/>
    <s v="营收较高"/>
    <s v="合肥市"/>
    <n v="7921.4559294685196"/>
    <n v="840.38272644098811"/>
  </r>
  <r>
    <x v="0"/>
    <s v="002334.SZ"/>
    <s v="新大陆"/>
    <s v="深圳市英威腾电气股份有限公司"/>
    <s v="广东省深圳市光明区马田街道松白路英威腾光明科技大厦"/>
    <s v="自动化设备"/>
    <n v="713727852.03999996"/>
    <n v="3059138.42"/>
    <n v="3875"/>
    <s v="Shenzhen Invt Electric Co.,Ltd"/>
    <s v="86-755-23535413;86-755-86312861;86-755-86312975"/>
    <s v="sec@invt.com.cn"/>
    <n v="1"/>
    <x v="2"/>
    <s v="营收较高"/>
    <s v="深圳市"/>
    <n v="184187.83278451613"/>
    <n v="789.45507612903225"/>
  </r>
  <r>
    <x v="0"/>
    <s v="300887.SZ"/>
    <s v="新大正"/>
    <s v="谱尼测试集团股份有限公司"/>
    <s v="北京市海淀区锦带路66号院1号楼5层101"/>
    <s v="其他社会服务"/>
    <n v="533503557.47000003"/>
    <n v="5511208.0599999996"/>
    <n v="7286"/>
    <s v="Pony Testing International Group Co.,Ltd."/>
    <s v="86-10-83055180"/>
    <s v="ir@ponytest.com"/>
    <n v="1"/>
    <x v="1"/>
    <s v="营收较高"/>
    <s v="北京市"/>
    <n v="73223.106981883073"/>
    <n v="756.41065879769417"/>
  </r>
  <r>
    <x v="0"/>
    <s v="301221.SZ"/>
    <s v="新点软件"/>
    <s v="武汉光庭信息技术股份有限公司"/>
    <s v="湖北省武汉市洪山区东湖新技术开发区港边田一路6号"/>
    <s v="汽车零部件"/>
    <n v="80631349.650000006"/>
    <n v="1431440.58"/>
    <n v="1904"/>
    <s v="Wuhan Kotei Informatics Co.,Ltd."/>
    <s v="86-27-59906736"/>
    <s v="zhu.dunyu@kotei.com.cn;f3-ipo@kotei.com.cn"/>
    <n v="2"/>
    <x v="1"/>
    <s v="营收正常"/>
    <s v="武汉市"/>
    <n v="42348.397925420169"/>
    <n v="751.80702731092435"/>
  </r>
  <r>
    <x v="0"/>
    <s v="002564.SZ"/>
    <s v="新风光"/>
    <s v="苏州天沃科技股份有限公司"/>
    <s v="上海市普陀区中山北路1715号E座3楼"/>
    <s v="建筑装饰"/>
    <n v="1380765038.49"/>
    <n v="1870727.78"/>
    <n v="2502"/>
    <s v="Suzhou Thvow Technology. Co.,Ltd."/>
    <s v="86-21-60290016"/>
    <s v="zhengquanbu@thvow.com"/>
    <n v="1"/>
    <x v="3"/>
    <s v="营收极高"/>
    <s v="上海市"/>
    <n v="551864.52377697837"/>
    <n v="747.69295763389289"/>
  </r>
  <r>
    <x v="2"/>
    <s v="600425.SH"/>
    <s v="新凤鸣"/>
    <s v="新疆青松建材化工(集团)股份有限公司"/>
    <s v="新疆维吾尔自治区阿克苏地区阿克苏市林园"/>
    <s v="建筑材料"/>
    <n v="511068734.58999997"/>
    <n v="2515570.5"/>
    <n v="3426"/>
    <s v="Xinjiang Qingsong Building Materials And Chemicals(Group)Co,Ltd."/>
    <s v="86-991-6625372;86-997-2813793"/>
    <s v="468016805@qq.com;xxh723@163.com"/>
    <n v="2"/>
    <x v="3"/>
    <s v="营收较高"/>
    <s v="新疆维吾尔自治区阿克苏地区阿克苏市"/>
    <n v="149173.59445125511"/>
    <n v="734.25875656742562"/>
  </r>
  <r>
    <x v="0"/>
    <s v="002596.SZ"/>
    <s v="新钢股份"/>
    <s v="海南瑞泽新型建材股份有限公司"/>
    <s v="海南省三亚市吉阳区迎宾路360-1号阳光金融广场20层"/>
    <s v="建筑材料"/>
    <n v="474179508.13999999"/>
    <n v="4095569.45"/>
    <n v="5597"/>
    <s v="Hainan Ruize New Building Material Co.,Ltd."/>
    <s v="86-898-88710266"/>
    <s v="yqc66888@163.com;qinqing@hnruize.com;rzxc_@hotmail.com"/>
    <n v="3"/>
    <x v="3"/>
    <s v="营收较高"/>
    <s v="三亚市"/>
    <n v="84720.298041808113"/>
    <n v="731.74369304984816"/>
  </r>
  <r>
    <x v="2"/>
    <s v="600853.SH"/>
    <s v="新光光电"/>
    <s v="龙建路桥股份有限公司"/>
    <s v="黑龙江省哈尔滨市南岗区嵩山路109号"/>
    <s v="建筑装饰"/>
    <n v="1706412840.0999999"/>
    <n v="4317911.75"/>
    <n v="5926"/>
    <s v="Longjian Road&amp;Bridge Co.,Ltd"/>
    <s v="86-451-82281252;86-451-82268037"/>
    <s v="ljlqtyl@sina.com;lj_xuxiaoyan@163.com;postmaster@longjianlq.com"/>
    <n v="3"/>
    <x v="3"/>
    <s v="营收极高"/>
    <s v="哈尔滨市"/>
    <n v="287953.56734728313"/>
    <n v="728.63849983125215"/>
  </r>
  <r>
    <x v="0"/>
    <s v="002856.SZ"/>
    <s v="新光药业"/>
    <s v="深圳市美芝装饰设计工程股份有限公司"/>
    <s v="广东省深圳市福田区八卦四路科研楼7栋1-6层"/>
    <s v="建筑装饰"/>
    <n v="176316264.86000001"/>
    <n v="372522.44"/>
    <n v="554"/>
    <s v="Shenzhen Magic Design &amp; Decoration Engineering Co.,Ltd"/>
    <s v="86-755-83262887"/>
    <s v="king@szmeizhi.com"/>
    <n v="1"/>
    <x v="3"/>
    <s v="营收较高"/>
    <s v="深圳市"/>
    <n v="318260.40588447655"/>
    <n v="672.42317689530682"/>
  </r>
  <r>
    <x v="1"/>
    <s v="831370.BJ"/>
    <s v="新国都"/>
    <s v="新安洁智能环境技术服务股份有限公司"/>
    <s v="重庆市渝北区北部新区黄山大道中段64号G幢1-1"/>
    <s v="环保"/>
    <n v="140712437.69"/>
    <n v="9234757.0199999996"/>
    <n v="13859"/>
    <s v="Newange Environmental Sanitation Co.,Ltd"/>
    <s v="86-23-68686000"/>
    <s v="xaj@cqange.com"/>
    <n v="1"/>
    <x v="3"/>
    <s v="营收较高"/>
    <s v="重庆市"/>
    <n v="10153.14508189624"/>
    <n v="666.33646150515904"/>
  </r>
  <r>
    <x v="0"/>
    <s v="002888.SZ"/>
    <s v="新国脉"/>
    <s v="广州惠威电声科技股份有限公司"/>
    <s v="广东省广州市南沙区东涌镇三沙公路13号"/>
    <s v="消费电子"/>
    <n v="51352581.969999999"/>
    <n v="500697.49"/>
    <n v="778"/>
    <s v="Hivi Acoustics Technology Co.,Ltd"/>
    <s v="86-20-34919808"/>
    <s v="zqb@hivi.com"/>
    <n v="1"/>
    <x v="2"/>
    <s v="营收正常"/>
    <s v="广州市"/>
    <n v="66005.889421593834"/>
    <n v="643.57003856041126"/>
  </r>
  <r>
    <x v="0"/>
    <s v="002358.SZ"/>
    <s v="新瀚新材"/>
    <s v="河南森源电气股份有限公司"/>
    <s v="河南省许昌市长葛市魏武大道南段西侧"/>
    <s v="电力设备"/>
    <n v="457983178.10000002"/>
    <n v="8388122.3200000003"/>
    <n v="13339"/>
    <s v="Henan Senyuan Electric Co.,Ltd."/>
    <s v="86-374-6108288"/>
    <s v="zhangxw@hnsyec.com;hnsyzqb@163.com"/>
    <n v="2"/>
    <x v="4"/>
    <s v="营收较高"/>
    <s v="许昌市"/>
    <n v="34334.146345303248"/>
    <n v="628.84191618562113"/>
  </r>
  <r>
    <x v="0"/>
    <s v="002513.SZ"/>
    <s v="新和成"/>
    <s v="江苏蓝丰生物化工股份有限公司"/>
    <s v="江苏省徐州市新沂市经济开发区宁夏路2号"/>
    <s v="化学制品"/>
    <n v="438930890.48000002"/>
    <n v="881027.16"/>
    <n v="1404"/>
    <s v="Jiangsu Lanfeng Bio-Chemical Co.,Ltd."/>
    <s v="86-516-88920479"/>
    <s v="lfshdmb@jslanfeng.com"/>
    <n v="1"/>
    <x v="3"/>
    <s v="营收较高"/>
    <s v="徐州市"/>
    <n v="312628.83937321941"/>
    <n v="627.51222222222225"/>
  </r>
  <r>
    <x v="2"/>
    <s v="600720.SH"/>
    <s v="新宏泰"/>
    <s v="甘肃祁连山水泥集团股份有限公司"/>
    <s v="甘肃省兰州市城关区力行新村3号祁连山大厦"/>
    <s v="建筑材料"/>
    <n v="928627943.85000002"/>
    <n v="2803804.89"/>
    <n v="4486"/>
    <s v="Gansu Qilianshan Cement Group Co.,Ltd"/>
    <s v="86-931-4900608;86-931-4900619"/>
    <s v="qlssn@163.com"/>
    <n v="1"/>
    <x v="3"/>
    <s v="营收较高"/>
    <s v="兰州市"/>
    <n v="207005.78329246546"/>
    <n v="625.01223584485069"/>
  </r>
  <r>
    <x v="0"/>
    <s v="002650.SZ"/>
    <s v="新宏泽"/>
    <s v="加加食品集团股份有限公司"/>
    <s v="湖南省长沙市宁乡市国家级宁乡经济技术开发区三环北路与谐园路交汇处"/>
    <s v="食品加工制造"/>
    <n v="515299821.42000002"/>
    <n v="961694.79"/>
    <n v="1559"/>
    <s v="Jiajia Food Group Co.,Ltd"/>
    <s v="86-731-81820261;86-731-81820262"/>
    <s v="dm@jiajiagroup.com"/>
    <n v="1"/>
    <x v="1"/>
    <s v="营收较高"/>
    <s v="长沙市"/>
    <n v="330532.27801154589"/>
    <n v="616.8664464400257"/>
  </r>
  <r>
    <x v="2"/>
    <s v="603530.SH"/>
    <s v="新湖中宝"/>
    <s v="江苏神马电力股份有限公司"/>
    <s v="江苏省南通市如皋市益寿南路99号"/>
    <s v="电力设备"/>
    <n v="161245840.72"/>
    <n v="812386.19"/>
    <n v="1328"/>
    <s v="Jiangsu Shemar Electric Co.,Ltd"/>
    <s v="86-513-80575299"/>
    <s v="jqhui@shenmapower.com;hanxiao@shenmapower.com"/>
    <n v="2"/>
    <x v="4"/>
    <s v="营收较高"/>
    <s v="南通市"/>
    <n v="121420.06078313253"/>
    <n v="611.7365888554217"/>
  </r>
  <r>
    <x v="2"/>
    <s v="688590.SH"/>
    <s v="新华百货"/>
    <s v="上海新致软件股份有限公司"/>
    <s v="上海市浦东新区自由贸易试验区峨山路91弄98号(软件园1号楼)第四层至第六层"/>
    <s v="计算机应用"/>
    <n v="253944852.19999999"/>
    <n v="3613170.24"/>
    <n v="5981"/>
    <s v="Shanghai Newtouch Software Co.,Ltd."/>
    <s v="86-21-51105633"/>
    <s v="investor@newtouch.com"/>
    <n v="1"/>
    <x v="3"/>
    <s v="营收较高"/>
    <s v="上海市"/>
    <n v="42458.594248453432"/>
    <n v="604.1080488212674"/>
  </r>
  <r>
    <x v="2"/>
    <s v="600307.SH"/>
    <s v="新华保险"/>
    <s v="甘肃酒钢集团宏兴钢铁股份有限公司"/>
    <s v="甘肃省嘉峪关市雄关东路12号"/>
    <s v="钢铁"/>
    <n v="11026492127.01"/>
    <n v="10910127.609999999"/>
    <n v="18200"/>
    <s v="Gansu Jiu Steel Group Hongxing Iron &amp; Steel Co.,Ltd."/>
    <s v="86-937-6719802;86-937-6719910"/>
    <s v="irjg@jiugang.com"/>
    <n v="1"/>
    <x v="0"/>
    <s v="营收极高"/>
    <s v="嘉峪关市"/>
    <n v="605851.21576978022"/>
    <n v="599.45756098901097"/>
  </r>
  <r>
    <x v="0"/>
    <s v="300562.SZ"/>
    <s v="新华传媒"/>
    <s v="广东乐心医疗电子股份有限公司"/>
    <s v="广东省中山市火炬开发区东利路105号A区"/>
    <s v="医疗器械"/>
    <n v="260374797.52000001"/>
    <n v="1286018.55"/>
    <n v="2190"/>
    <s v="Guangdong Transtek Medical Electronics Co.,Ltd"/>
    <s v="86-760-85166286"/>
    <s v="ls@lifesense.com"/>
    <n v="1"/>
    <x v="2"/>
    <s v="营收较高"/>
    <s v="中山市"/>
    <n v="118892.60160730594"/>
    <n v="587.2230821917808"/>
  </r>
  <r>
    <x v="0"/>
    <s v="002909.SZ"/>
    <s v="新华都"/>
    <s v="广州集泰化工股份有限公司"/>
    <s v="广东省广州市黄埔区高新技术产业开发区南翔一路62号自编六栋二楼、五楼"/>
    <s v="化学制品"/>
    <n v="335455694.72000003"/>
    <n v="554881"/>
    <n v="950"/>
    <s v="Guangzhou Jointas Chemical Co.,Ltd."/>
    <s v="86-20-85532539"/>
    <s v="jitaihuagong@jointas.com"/>
    <n v="1"/>
    <x v="3"/>
    <s v="营收较高"/>
    <s v="广州市"/>
    <n v="353111.25760000001"/>
    <n v="584.0852631578947"/>
  </r>
  <r>
    <x v="0"/>
    <s v="002639.SZ"/>
    <s v="新华锦"/>
    <s v="福建雪人股份有限公司"/>
    <s v="福建省福州市长乐区闽江口工业区洞江西路"/>
    <s v="通用设备"/>
    <n v="360948312.76999998"/>
    <n v="2422138.2999999998"/>
    <n v="4153"/>
    <s v="Fujian Snowman Co.,Ltd."/>
    <s v="86-591-28513121"/>
    <s v="wangqinglong@snowkey.com;snowman@snowkey.com"/>
    <n v="2"/>
    <x v="1"/>
    <s v="营收较高"/>
    <s v="福州市"/>
    <n v="86912.668617866599"/>
    <n v="583.22617385022875"/>
  </r>
  <r>
    <x v="2"/>
    <s v="603725.SH"/>
    <s v="新华联"/>
    <s v="广东天安新材料股份有限公司"/>
    <s v="广东省佛山市禅城区南庄镇梧村工业区"/>
    <s v="化学制品"/>
    <n v="496016827.48000002"/>
    <n v="1417563.89"/>
    <n v="2435"/>
    <s v="Guangdong Tianan New Material Co.,Ltd."/>
    <s v="86-755-82560399"/>
    <s v="securities@tianantech.com"/>
    <n v="1"/>
    <x v="3"/>
    <s v="营收较高"/>
    <s v="佛山市"/>
    <n v="203703.00923203287"/>
    <n v="582.16176180698153"/>
  </r>
  <r>
    <x v="0"/>
    <s v="002347.SZ"/>
    <s v="新华网"/>
    <s v="泰尔重工股份有限公司"/>
    <s v="安徽省马鞍山市雨山区经济技术开发区超山西路669号"/>
    <s v="通用设备"/>
    <n v="207646297.81"/>
    <n v="680105.88"/>
    <n v="1194"/>
    <s v="Taier Heavy Industry Co.,Ltd"/>
    <s v="86-555-2202118"/>
    <s v="dongwenkui@taiergroup.com;xuling@taiergroup.com;taier@taiergroup.com"/>
    <n v="3"/>
    <x v="1"/>
    <s v="营收较高"/>
    <s v="马鞍山市"/>
    <n v="173908.12211892797"/>
    <n v="569.60291457286428"/>
  </r>
  <r>
    <x v="2"/>
    <s v="603773.SH"/>
    <s v="新华文轩"/>
    <s v="江西沃格光电股份有限公司"/>
    <s v="江西省新余市渝水区高新技术产业开发区西城大道沃格工业园"/>
    <s v="光学光电子"/>
    <n v="356127443.08999997"/>
    <n v="2336468.2999999998"/>
    <n v="4203"/>
    <s v="Wg Tech (Jiang Xi) Co., Ltd"/>
    <s v="86-790-7109799"/>
    <s v="mail@wgtechjx.com"/>
    <n v="1"/>
    <x v="0"/>
    <s v="营收较高"/>
    <s v="新余市"/>
    <n v="84731.725693552216"/>
    <n v="555.90490126100406"/>
  </r>
  <r>
    <x v="2"/>
    <s v="688367.SH"/>
    <s v="新华医疗"/>
    <s v="合肥工大高科信息科技股份有限公司"/>
    <s v="安徽省合肥市蜀山区高新区习友路1682号"/>
    <s v="非汽车交运"/>
    <n v="14167360.01"/>
    <n v="102485.84"/>
    <n v="189"/>
    <s v="Hefei Gocom Information Technology Co.,Ltd."/>
    <s v="86-551-65256600"/>
    <s v="hmh@gocom.cn"/>
    <n v="1"/>
    <x v="4"/>
    <s v="营收正常"/>
    <s v="合肥市"/>
    <n v="74959.576772486776"/>
    <n v="542.25312169312167"/>
  </r>
  <r>
    <x v="2"/>
    <s v="600261.SH"/>
    <s v="新华制药"/>
    <s v="浙江阳光照明电器集团股份有限公司"/>
    <s v="浙江省绍兴市上虞区曹娥街道人民大道西段568号"/>
    <s v="光学光电子"/>
    <n v="962882833.97000003"/>
    <n v="3302439.94"/>
    <n v="6365"/>
    <s v="Zhejiang Yankon Group Co.,Ltd"/>
    <s v="86-575-82027721"/>
    <s v="long6.zhang@yankon.com;yiqing.dai@yankon.com;ygjt@yankon.com"/>
    <n v="3"/>
    <x v="0"/>
    <s v="营收较高"/>
    <s v="绍兴市"/>
    <n v="151277.74296465045"/>
    <n v="518.84366692851529"/>
  </r>
  <r>
    <x v="0"/>
    <s v="300465.SZ"/>
    <s v="新化股份"/>
    <s v="高伟达软件股份有限公司"/>
    <s v="北京市朝阳区亮马桥路32号高斓大厦1501室"/>
    <s v="计算机应用"/>
    <n v="218877225.34"/>
    <n v="1963886.14"/>
    <n v="4001"/>
    <s v="Global Infotech Co.,Ltd."/>
    <s v="86-10-57321010"/>
    <s v="securities@git.com.cn"/>
    <n v="1"/>
    <x v="3"/>
    <s v="营收较高"/>
    <s v="北京市"/>
    <n v="54705.629927518123"/>
    <n v="490.84882279430138"/>
  </r>
  <r>
    <x v="2"/>
    <s v="603960.SH"/>
    <s v="新黄浦"/>
    <s v="上海克来机电自动化工程股份有限公司"/>
    <s v="上海市宝山区罗东路1555号"/>
    <s v="自动化设备"/>
    <n v="97582950.310000002"/>
    <n v="285791.40000000002"/>
    <n v="608"/>
    <s v="Shanghai Kelai Mechatronics Engineering Co.,Ltd."/>
    <s v="86-21-33850028"/>
    <s v="kelai.jidian@sh-kelai.com"/>
    <n v="1"/>
    <x v="2"/>
    <s v="营收正常"/>
    <s v="上海市"/>
    <n v="160498.27353618422"/>
    <n v="470.05164473684215"/>
  </r>
  <r>
    <x v="0"/>
    <s v="301041.SZ"/>
    <s v="新集能源"/>
    <s v="深圳市金百泽电子科技股份有限公司"/>
    <s v="广东省深圳市福田区梅林中康路新一代产业园1栋15楼"/>
    <s v="半导体及元件"/>
    <n v="140886787.03"/>
    <n v="740782.65"/>
    <n v="1585"/>
    <s v="Shenzhen King Brother Electronics Technology Co.,Ltd."/>
    <s v="86-755-26525959"/>
    <s v="investor@kingbrother.com"/>
    <n v="1"/>
    <x v="4"/>
    <s v="营收较高"/>
    <s v="深圳市"/>
    <n v="88887.562794952682"/>
    <n v="467.3707570977918"/>
  </r>
  <r>
    <x v="2"/>
    <s v="600894.SH"/>
    <s v="新疆火炬"/>
    <s v="广州广日股份有限公司"/>
    <s v="广东省广州市海珠区新港东路1222号万胜广场B塔17楼"/>
    <s v="专用设备"/>
    <n v="1618849937.24"/>
    <n v="1961105.21"/>
    <n v="4288"/>
    <s v="Guangzhou Guangri Stock Co.,Ltd."/>
    <s v="86-20-38371213"/>
    <s v="grgf@guangrigf.com"/>
    <n v="1"/>
    <x v="2"/>
    <s v="营收极高"/>
    <s v="广州市"/>
    <n v="377530.30252798507"/>
    <n v="457.34729710820892"/>
  </r>
  <r>
    <x v="2"/>
    <s v="600996.SH"/>
    <s v="新疆交建"/>
    <s v="贵州省广播电视信息网络股份有限公司"/>
    <s v="贵州省贵阳市观山湖区金阳南路36号"/>
    <s v="传媒"/>
    <n v="616340349.87"/>
    <n v="2886000.25"/>
    <n v="6527"/>
    <s v="Guizhou Bc&amp;Tv Information Network Co.,Ltd"/>
    <s v="86-851-84115592"/>
    <s v="dmb@gzcbn.com"/>
    <n v="1"/>
    <x v="4"/>
    <s v="营收较高"/>
    <s v="贵阳市"/>
    <n v="94429.347306572701"/>
    <n v="442.16335988968899"/>
  </r>
  <r>
    <x v="2"/>
    <s v="600756.SH"/>
    <s v="新疆天业"/>
    <s v="浪潮软件股份有限公司"/>
    <s v="山东省济南市历城区高新区浪潮路1036号"/>
    <s v="计算机应用"/>
    <n v="352585552.99000001"/>
    <n v="637371.82999999996"/>
    <n v="1446"/>
    <s v="Inspur Software Co.,Ltd."/>
    <s v="86-531-85105606"/>
    <s v="600756@inspur.com"/>
    <n v="1"/>
    <x v="3"/>
    <s v="营收较高"/>
    <s v="济南市"/>
    <n v="243835.0988865837"/>
    <n v="440.78273167358225"/>
  </r>
  <r>
    <x v="2"/>
    <s v="600448.SH"/>
    <s v="新疆众和"/>
    <s v="华纺股份有限公司"/>
    <s v="山东省滨州市滨城区东海一路118号"/>
    <s v="纺织制造"/>
    <n v="829365101.08000004"/>
    <n v="1526877.16"/>
    <n v="3683"/>
    <s v="Huafang Co.,Ltd"/>
    <s v="86-543-3288398"/>
    <s v="hfzqb@hfyr.cn;news@hfyr.cn"/>
    <n v="2"/>
    <x v="4"/>
    <s v="营收较高"/>
    <s v="滨州市"/>
    <n v="225187.37471626393"/>
    <n v="414.57430355688297"/>
  </r>
  <r>
    <x v="0"/>
    <s v="000521.SZ"/>
    <s v="新洁能"/>
    <s v="长虹美菱股份有限公司"/>
    <s v="安徽省合肥市蜀山区经济技术开发区莲花路2163号"/>
    <s v="白色家电"/>
    <n v="4012925239.4400001"/>
    <n v="5147648.2300000004"/>
    <n v="12815"/>
    <s v="Changhong Meiling Co.,Ltd."/>
    <s v="86-551-62219021"/>
    <s v="lixia@meiling.com;info@meiling.com;haiyun.pan@meiling.com"/>
    <n v="3"/>
    <x v="4"/>
    <s v="营收极高"/>
    <s v="合肥市"/>
    <n v="313142.82008895825"/>
    <n v="401.68928833398365"/>
  </r>
  <r>
    <x v="0"/>
    <s v="300205.SZ"/>
    <s v="新金路"/>
    <s v="武汉天喻信息产业股份有限公司"/>
    <s v="湖北省武汉市江夏区东湖新技术开发区华工大学科技园天喻楼"/>
    <s v="通信设备"/>
    <n v="347202235.88"/>
    <n v="926745.46"/>
    <n v="2331"/>
    <s v="Wuhan Tianyu Information Industry Co.,Ltd."/>
    <s v="86-27-87920301"/>
    <s v="wanj@whty.com.cn;zhangyu02@whty.com.cn;tyobd@whty.com.cn"/>
    <n v="3"/>
    <x v="1"/>
    <s v="营收较高"/>
    <s v="武汉市"/>
    <n v="148949.90814242815"/>
    <n v="397.57419991419988"/>
  </r>
  <r>
    <x v="0"/>
    <s v="000607.SZ"/>
    <s v="新劲刚"/>
    <s v="浙江华媒控股股份有限公司"/>
    <s v="浙江省杭州市萧山区市心北路1929号万和国际7幢"/>
    <s v="传媒"/>
    <n v="376860985.87"/>
    <n v="1232286.57"/>
    <n v="3124"/>
    <s v="Zhejiang Huamei Holding Co.,Ltd."/>
    <s v="86-571-85098807"/>
    <s v="ir000607@000607.cn"/>
    <n v="1"/>
    <x v="4"/>
    <s v="营收较高"/>
    <s v="杭州市"/>
    <n v="120634.11839628681"/>
    <n v="394.45792893725996"/>
  </r>
  <r>
    <x v="0"/>
    <s v="002835.SZ"/>
    <s v="新经典"/>
    <s v="深圳市同为数码科技股份有限公司"/>
    <s v="广东省深圳市南山区深圳湾科技生态园9栋B4座23楼"/>
    <s v="计算机设备"/>
    <n v="143368980.84"/>
    <n v="434057.29"/>
    <n v="1135"/>
    <s v="Shenzhen Tvt Digital Technology Co.,Ltd."/>
    <s v="86-755-33104800"/>
    <s v="dongmiyhp@tvt.net.cn"/>
    <n v="1"/>
    <x v="3"/>
    <s v="营收较高"/>
    <s v="深圳市"/>
    <n v="126316.28267841411"/>
    <n v="382.42933039647573"/>
  </r>
  <r>
    <x v="2"/>
    <s v="600698.SH"/>
    <s v="新炬网络"/>
    <s v="湖南天雁机械股份有限公司"/>
    <s v="湖南省衡阳市石鼓区合江套路195号"/>
    <s v="汽车零部件"/>
    <n v="83616862.790000007"/>
    <n v="400390.97"/>
    <n v="1055"/>
    <s v="Hunan Tyen Machinery Co.,Ltd"/>
    <s v="86-734-8532012"/>
    <s v="tyen5617@163.com"/>
    <n v="1"/>
    <x v="1"/>
    <s v="营收正常"/>
    <s v="衡阳市"/>
    <n v="79257.689848341237"/>
    <n v="379.51750710900473"/>
  </r>
  <r>
    <x v="0"/>
    <s v="000767.SZ"/>
    <s v="新开普"/>
    <s v="晋能控股山西电力股份有限公司"/>
    <s v="山西省太原市小店区晋阳街南一条10号1幢-1-22层"/>
    <s v="电力"/>
    <n v="4590303501.1199999"/>
    <n v="2897437.89"/>
    <n v="7783"/>
    <s v="Jinneng Holding Shanxi Electric Power Co.,Ltd."/>
    <s v="86-351-7785883;86-351-7785893"/>
    <s v="zzdlzbb@zhangzepower.com"/>
    <n v="1"/>
    <x v="4"/>
    <s v="营收极高"/>
    <s v="太原市"/>
    <n v="589785.87962482334"/>
    <n v="372.27777078247465"/>
  </r>
  <r>
    <x v="2"/>
    <s v="603927.SH"/>
    <s v="新开源"/>
    <s v="中科软科技股份有限公司"/>
    <s v="北京市海淀区中关村新科祥园甲六号楼"/>
    <s v="计算机应用"/>
    <n v="1246043560.4200001"/>
    <n v="7211411.6699999999"/>
    <n v="19437"/>
    <s v="Sinosoft Co.,Ltd"/>
    <s v="86-10-82522073"/>
    <s v="sinosoftzqb@sinosoft.com.cn"/>
    <n v="1"/>
    <x v="3"/>
    <s v="营收极高"/>
    <s v="北京市"/>
    <n v="64106.783990327727"/>
    <n v="371.01464577866955"/>
  </r>
  <r>
    <x v="0"/>
    <s v="002265.SZ"/>
    <s v="新莱应材"/>
    <s v="云南西仪工业股份有限公司"/>
    <s v="云南省昆明市西山区海口镇山冲"/>
    <s v="汽车零部件"/>
    <n v="217435520.31"/>
    <n v="584159.52"/>
    <n v="1617"/>
    <s v="Yunnan Xiyi Industry Co.,Ltd"/>
    <s v="86-871-68580370;86-871-68580658"/>
    <s v="xygf002265@163.com"/>
    <n v="1"/>
    <x v="1"/>
    <s v="营收较高"/>
    <s v="昆明市"/>
    <n v="134468.47267161412"/>
    <n v="361.2612987012987"/>
  </r>
  <r>
    <x v="0"/>
    <s v="300710.SZ"/>
    <s v="新力金融"/>
    <s v="杭州万隆光电设备股份有限公司"/>
    <s v="浙江省杭州市萧山区瓜沥镇建设四路11695号1幢"/>
    <s v="通信设备"/>
    <n v="154664045.38999999"/>
    <n v="254145.17"/>
    <n v="715"/>
    <s v="Hangzhou Prevail Optoelectronic Equipment Co.,Ltd."/>
    <s v="86-571-82150729"/>
    <s v="prevail@prevail-catv.com"/>
    <n v="1"/>
    <x v="1"/>
    <s v="营收较高"/>
    <s v="杭州市"/>
    <n v="216313.35019580417"/>
    <n v="355.44779020979024"/>
  </r>
  <r>
    <x v="2"/>
    <s v="600686.SH"/>
    <s v="新联电子"/>
    <s v="厦门金龙汽车集团股份有限公司"/>
    <s v="福建省厦门市湖里区湖里大道69号"/>
    <s v="汽车整车"/>
    <n v="2931979294.7600002"/>
    <n v="3876643.33"/>
    <n v="11477"/>
    <s v="Xiamen King Long Motor Group Co.,Ltd."/>
    <s v="86-592-2969815"/>
    <s v="600686@xmklm.com.cn"/>
    <n v="1"/>
    <x v="1"/>
    <s v="营收极高"/>
    <s v="厦门市"/>
    <n v="255465.65258865559"/>
    <n v="337.77496993987978"/>
  </r>
  <r>
    <x v="2"/>
    <s v="601727.SH"/>
    <s v="新纶新材"/>
    <s v="上海电气集团股份有限公司"/>
    <s v="上海市黄浦区四川中路110号"/>
    <s v="电力设备"/>
    <n v="24846394000"/>
    <n v="12640000"/>
    <n v="39015"/>
    <s v="Shanghai Electric Group Company Limited"/>
    <s v="86-21-33261888"/>
    <s v="ir@shanghai-electric.com;service@shanghai-electric.com"/>
    <n v="2"/>
    <x v="4"/>
    <s v="营收极高"/>
    <s v="上海市"/>
    <n v="636842.08637703443"/>
    <n v="323.9779571959503"/>
  </r>
  <r>
    <x v="1"/>
    <s v="835184.BJ"/>
    <s v="新媒股份"/>
    <s v="北京世纪国源科技股份有限公司"/>
    <s v="北京市西城区西直门外大街1号院西环广场T210C11、10C12号房间(德胜园区)"/>
    <s v="计算机应用"/>
    <n v="65134957.25"/>
    <n v="286653.96000000002"/>
    <n v="895"/>
    <s v="Beijing Century Grandtech Corp.,Ltd."/>
    <s v="86-10-58301676"/>
    <s v="shy@gykj.com.cn;gytx@gykj.com.cn"/>
    <n v="2"/>
    <x v="3"/>
    <s v="营收正常"/>
    <s v="北京市"/>
    <n v="72776.488547486035"/>
    <n v="320.28375418994415"/>
  </r>
  <r>
    <x v="2"/>
    <s v="600697.SH"/>
    <s v="新美星"/>
    <s v="长春欧亚集团股份有限公司"/>
    <s v="吉林省长春市朝阳区高新技术产业开发区飞跃路2686号"/>
    <s v="零售"/>
    <n v="1918680826.45"/>
    <n v="3395626.02"/>
    <n v="10842"/>
    <s v="Chang Chun Eurasia Group Co.,Ltd"/>
    <s v="86-431-87666905;86-13578668559"/>
    <s v="ccoyjt@sina.com;693215202@qq.com"/>
    <n v="2"/>
    <x v="3"/>
    <s v="营收极高"/>
    <s v="长春市"/>
    <n v="176967.42542427598"/>
    <n v="313.1918483674599"/>
  </r>
  <r>
    <x v="2"/>
    <s v="603569.SH"/>
    <s v="新能泰山"/>
    <s v="北京长久物流股份有限公司"/>
    <s v="北京市朝阳区石各庄路99号"/>
    <s v="物流"/>
    <n v="934264180.63"/>
    <n v="390411.22"/>
    <n v="1270"/>
    <s v="Beijing Changjiu Logistics Corp."/>
    <s v="86-10-57355969"/>
    <s v="yanchao@changjiulogistics.com;wanghanze@changjiulogistics.com;cjwl@changjiulogistics.com"/>
    <n v="3"/>
    <x v="2"/>
    <s v="营收较高"/>
    <s v="北京市"/>
    <n v="735641.08711023617"/>
    <n v="307.41040944881888"/>
  </r>
  <r>
    <x v="0"/>
    <s v="000504.SZ"/>
    <s v="新宁物流"/>
    <s v="南华生物医药股份有限公司"/>
    <s v="湖南省长沙市岳麓区高新区岳麓西大道1698号麓谷科技创新创业园B1栋3楼"/>
    <s v="医疗服务"/>
    <n v="64818635.899999999"/>
    <n v="159904.25"/>
    <n v="539"/>
    <s v="Landfar Bio-Medicine Co.,Ltd"/>
    <s v="86-731-85810285"/>
    <s v="nhsw@landfar.cn"/>
    <n v="1"/>
    <x v="2"/>
    <s v="营收正常"/>
    <s v="长沙市"/>
    <n v="120257.2094619666"/>
    <n v="296.66836734693879"/>
  </r>
  <r>
    <x v="2"/>
    <s v="600539.SH"/>
    <s v="新农股份"/>
    <s v="狮头科技发展股份有限公司"/>
    <s v="山西省太原市万柏林区兴华街道滨河西路51号3幢1-2层0201号"/>
    <s v="互联网电商"/>
    <n v="111419734.51000001"/>
    <n v="122083.96"/>
    <n v="432"/>
    <s v="Lionhead Technology Development Co.,Ltd."/>
    <s v="86-351-6838977"/>
    <s v="zqb@lionhead.com.cn"/>
    <n v="1"/>
    <x v="0"/>
    <s v="营收较高"/>
    <s v="太原市"/>
    <n v="257916.05210648148"/>
    <n v="282.60175925925927"/>
  </r>
  <r>
    <x v="2"/>
    <s v="603683.SH"/>
    <s v="新农开发"/>
    <s v="上海晶华胶粘新材料股份有限公司"/>
    <s v="上海市松江区玉树路1569号11幢1108室"/>
    <s v="化学制品"/>
    <n v="306124599.17000002"/>
    <n v="336313.56"/>
    <n v="1191"/>
    <s v="Shanghai Smith Adhesive New Material Co.,Ltd"/>
    <s v="86-21-31167522"/>
    <s v="xiaochan.pan@smithcn.com;jhxc@smithcn.com"/>
    <n v="2"/>
    <x v="3"/>
    <s v="营收较高"/>
    <s v="上海市"/>
    <n v="257031.56941225863"/>
    <n v="282.37914357682621"/>
  </r>
  <r>
    <x v="2"/>
    <s v="688336.SH"/>
    <s v="新诺威"/>
    <s v="三生国健药业(上海)股份有限公司"/>
    <s v="上海市浦东新区自由贸易试验区李冰路399号"/>
    <s v="生物制品"/>
    <n v="160512362"/>
    <n v="349316.07"/>
    <n v="1278"/>
    <s v="Sunshine Guojian Pharmaceutical (Shanghai)Co.,Ltd."/>
    <s v="86-21-50791399"/>
    <s v="ir@3s-guojian.com"/>
    <n v="1"/>
    <x v="1"/>
    <s v="营收较高"/>
    <s v="上海市"/>
    <n v="125596.52738654146"/>
    <n v="273.33025821596243"/>
  </r>
  <r>
    <x v="0"/>
    <s v="300310.SZ"/>
    <s v="新朋股份"/>
    <s v="宜通世纪科技股份有限公司"/>
    <s v="广东省广州市天河区科韵路16号广州信息港C1栋10楼"/>
    <s v="通信服务"/>
    <n v="613883140.23000002"/>
    <n v="1388262.76"/>
    <n v="6210"/>
    <s v="Eastone Century Technology Co.,Ltd."/>
    <s v="86-20-66235506"/>
    <s v="ir@etonetech.com;etonetech@etonetech.com"/>
    <n v="2"/>
    <x v="1"/>
    <s v="营收较高"/>
    <s v="广州市"/>
    <n v="98853.967830917871"/>
    <n v="223.55277938808374"/>
  </r>
  <r>
    <x v="0"/>
    <s v="003003.SZ"/>
    <s v="新强联"/>
    <s v="广东天元实业集团股份有限公司"/>
    <s v="广东省东莞市清溪镇青滨东路128号"/>
    <s v="包装印刷"/>
    <n v="326608970.93000001"/>
    <n v="291051.28999999998"/>
    <n v="1332"/>
    <s v="Guangdong Tengen Industrial Group Co.,Ltd."/>
    <s v="86-769-89152877"/>
    <s v="zqb@gdtengen.com"/>
    <n v="1"/>
    <x v="4"/>
    <s v="营收较高"/>
    <s v="东莞市"/>
    <n v="245201.93012762762"/>
    <n v="218.50697447447445"/>
  </r>
  <r>
    <x v="2"/>
    <s v="600981.SH"/>
    <s v="新泉股份"/>
    <s v="江苏汇鸿国际集团股份有限公司"/>
    <s v="江苏省南京市秦淮区白下路91号"/>
    <s v="贸易"/>
    <n v="8725569734.1000004"/>
    <n v="762886.21"/>
    <n v="3612"/>
    <s v="Jiangsu Highhope International Group Corporation"/>
    <s v="86-25-84691002"/>
    <s v="ir@highhope.com"/>
    <n v="1"/>
    <x v="1"/>
    <s v="营收极高"/>
    <s v="南京市"/>
    <n v="2415716.9806478405"/>
    <n v="211.20880675526024"/>
  </r>
  <r>
    <x v="0"/>
    <s v="002437.SZ"/>
    <s v="新日股份"/>
    <s v="哈尔滨誉衡药业股份有限公司"/>
    <s v="北京市顺义区空港开发区B区裕华路融慧园28号楼"/>
    <s v="化学制药"/>
    <n v="774211987.48000002"/>
    <n v="998263.43"/>
    <n v="4769"/>
    <s v="Harbin Gloria Pharmaceuticals Co.,Ltd"/>
    <s v="86-10-80479607;86-10-68002437-8018"/>
    <s v="liuyueyin@gloria.cc;baixuelong@gloria.cc;irm@gloria.cc"/>
    <n v="3"/>
    <x v="3"/>
    <s v="营收较高"/>
    <s v="北京市"/>
    <n v="162342.6268567834"/>
    <n v="209.32342839169638"/>
  </r>
  <r>
    <x v="2"/>
    <s v="603598.SH"/>
    <s v="新日恒力"/>
    <s v="引力传媒股份有限公司"/>
    <s v="北京市朝阳区建国路甲92号世茂大厦12层"/>
    <s v="传媒"/>
    <n v="806869926.88"/>
    <n v="195845.02"/>
    <n v="1004"/>
    <s v="Inly Media Co.,Ltd"/>
    <s v="86-10-87521982"/>
    <s v="machangxing@yinlimedia.com;muyabin@yinlimedia.com;zhengquanbu@yinlimedia.com"/>
    <n v="3"/>
    <x v="4"/>
    <s v="营收较高"/>
    <s v="北京市"/>
    <n v="803655.30565737048"/>
    <n v="195.06476095617529"/>
  </r>
  <r>
    <x v="0"/>
    <s v="000526.SZ"/>
    <s v="新乳业"/>
    <s v="学大(厦门)教育科技集团股份有限公司"/>
    <s v="北京市海淀区知春路7号致真大厦B座28层,福建省厦门市同安区滨海西大道紫光科技园2号楼2层"/>
    <s v="教育"/>
    <n v="496580248.49000001"/>
    <n v="1170985"/>
    <n v="6713"/>
    <s v="Xueda (Xiamen) Education Technology Group Co.,Ltd"/>
    <s v="86-10-83030712"/>
    <s v="zg000526@163.com"/>
    <n v="1"/>
    <x v="3"/>
    <s v="营收较高"/>
    <e v="#VALUE!"/>
    <n v="73972.925441680316"/>
    <n v="174.43542380455833"/>
  </r>
  <r>
    <x v="0"/>
    <s v="002247.SZ"/>
    <s v="新锐股份"/>
    <s v="浙江聚力文化发展股份有限公司"/>
    <s v="浙江省杭州市临安区玲珑街道玲珑工业区环南路1958号"/>
    <s v="建筑材料"/>
    <n v="226138678.56999999"/>
    <n v="249218.12"/>
    <n v="1487"/>
    <s v="Zhejiang Juli Culture Development Co.,Ltd."/>
    <s v="86-571-63818733"/>
    <s v="dsh@dilong.cc"/>
    <n v="1"/>
    <x v="3"/>
    <s v="营收较高"/>
    <s v="杭州市"/>
    <n v="152077.12075991929"/>
    <n v="167.59792871553464"/>
  </r>
  <r>
    <x v="0"/>
    <s v="002219.SZ"/>
    <s v="新赛股份"/>
    <s v="恒康医疗集团股份有限公司"/>
    <s v="四川省成都市成华区航天路50号国机西南大厦A座29楼"/>
    <s v="医疗服务"/>
    <n v="761048026.54999995"/>
    <n v="1193558.53"/>
    <n v="7622"/>
    <s v="Hengkang Medical Group Co.,Ltd"/>
    <s v="86-28-85950888-8955"/>
    <s v="wei.cao@hkmg.com;xiangni@hkmg.com;hkmgdsh@hkmg.com"/>
    <n v="3"/>
    <x v="2"/>
    <s v="营收较高"/>
    <s v="成都市"/>
    <n v="99848.862050642871"/>
    <n v="156.59387693518761"/>
  </r>
  <r>
    <x v="0"/>
    <s v="300674.SZ"/>
    <s v="新时达"/>
    <s v="北京宇信科技集团股份有限公司"/>
    <s v="北京市朝阳区酒仙桥东路9号院电子城研发中心A2号楼东5-6层"/>
    <s v="计算机应用"/>
    <n v="406635701.89999998"/>
    <n v="1597402.05"/>
    <n v="12783"/>
    <s v="Yusys Technologies Co.,Ltd."/>
    <s v="86-10-59137700"/>
    <s v="ir@yusys.com.cn"/>
    <n v="1"/>
    <x v="3"/>
    <s v="营收较高"/>
    <s v="北京市"/>
    <n v="31810.662747398888"/>
    <n v="124.96300164280686"/>
  </r>
  <r>
    <x v="0"/>
    <s v="000759.SZ"/>
    <s v="新世界"/>
    <s v="中百控股集团股份有限公司"/>
    <s v="湖北省武汉市江汉区新华路630号"/>
    <s v="零售"/>
    <n v="3445555296.6900001"/>
    <n v="2199265.54"/>
    <n v="19182"/>
    <s v="Zhongbai Holdings Group Co.,Ltd."/>
    <s v="86-27-82833891;86-27-82832006"/>
    <s v="whl@whzb.com;zbjtzqb@whzb.com;whzb@whzb.com"/>
    <n v="3"/>
    <x v="3"/>
    <s v="营收极高"/>
    <s v="武汉市"/>
    <n v="179624.40291366907"/>
    <n v="114.65256698988635"/>
  </r>
  <r>
    <x v="0"/>
    <s v="000729.SZ"/>
    <s v="新特电气"/>
    <s v="北京燕京啤酒股份有限公司"/>
    <s v="北京市顺义区双河路9号"/>
    <s v="饮料制造"/>
    <n v="3100222997.1500001"/>
    <n v="863928.85"/>
    <n v="26145"/>
    <s v="Beijing Yanjing Brewery Co.,Ltd."/>
    <s v="86-10-89490729"/>
    <s v="zqb@yanjing.com.cn"/>
    <n v="1"/>
    <x v="2"/>
    <s v="营收极高"/>
    <s v="北京市"/>
    <n v="118578.04540638746"/>
    <n v="33.043750239051441"/>
  </r>
  <r>
    <x v="2"/>
    <s v="603829.SH"/>
    <s v="新天科技"/>
    <s v="江苏洛凯机电股份有限公司"/>
    <s v="江苏省常州市武进区洛阳镇永安里路101号"/>
    <s v="电力设备"/>
    <n v="265169237.09"/>
    <n v="26242.1"/>
    <n v="1240"/>
    <s v="Jiangsu Luokai Mechanical &amp;Electrical Co.,Ltd ."/>
    <s v="86-519-88794263"/>
    <s v="stocks@rocoi.cn"/>
    <n v="1"/>
    <x v="4"/>
    <s v="营收较高"/>
    <s v="常州市"/>
    <n v="213846.15894354839"/>
    <n v="21.162983870967739"/>
  </r>
  <r>
    <x v="0"/>
    <s v="001226.SZ"/>
    <s v="新天绿能"/>
    <s v="安徽拓山重工股份有限公司"/>
    <s v="安徽省宣城市广德市广德经济开发区桐汭大道"/>
    <s v="专用设备"/>
    <n v="216776661.09"/>
    <n v="0"/>
    <n v="720"/>
    <s v="Anhui Tuoshan Heavy Industries Co.,Ltd."/>
    <s v="86-563-6616555"/>
    <s v="toushan@tuoshangroup.com"/>
    <n v="1"/>
    <x v="2"/>
    <s v="营收较高"/>
    <s v="宣城市"/>
    <n v="301078.69595833332"/>
    <n v="0"/>
  </r>
  <r>
    <x v="2"/>
    <s v="603059.SH"/>
    <s v="新天然气"/>
    <s v="倍加洁集团股份有限公司"/>
    <s v="江苏省扬州市广陵区杭集工业园"/>
    <s v="美容护理"/>
    <n v="212518082.38"/>
    <n v="-37727.919999999998"/>
    <n v="2417"/>
    <s v="Perfect Group Corp., Ltd"/>
    <s v="86-514-87497666"/>
    <s v="wangxinyu@oralstar.com"/>
    <n v="1"/>
    <x v="1"/>
    <s v="营收较高"/>
    <s v="扬州市"/>
    <n v="87926.389069093915"/>
    <n v="-15.609400082747207"/>
  </r>
  <r>
    <x v="0"/>
    <s v="002917.SZ"/>
    <s v="新天药业"/>
    <s v="深圳市金奥博科技股份有限公司"/>
    <s v="广东省深圳市南山区学府路63号高新区联合总部大厦33楼"/>
    <s v="化学制品"/>
    <n v="210137200.63"/>
    <n v="-165159.06"/>
    <n v="1683"/>
    <s v="Shenzhen King Explorer Science And Technology Corporation"/>
    <s v="86-755-26970939"/>
    <s v="ir@kingexplorer.com;king@kingexplorer.com"/>
    <n v="2"/>
    <x v="3"/>
    <s v="营收较高"/>
    <s v="深圳市"/>
    <n v="124858.70506833035"/>
    <n v="-98.13372549019607"/>
  </r>
  <r>
    <x v="2"/>
    <s v="603385.SH"/>
    <s v="新通联"/>
    <s v="惠达卫浴股份有限公司"/>
    <s v="河北省唐山市丰南区黄各庄镇惠达路7号"/>
    <s v="家用轻工"/>
    <n v="679570261.82000005"/>
    <n v="-1379641.91"/>
    <n v="9811"/>
    <s v="Huida Sanitary Ware Co.,Ltd"/>
    <s v="86-315-8328818"/>
    <s v="info@huidagroups.com;fangqian@huidagroups.com"/>
    <n v="2"/>
    <x v="3"/>
    <s v="营收较高"/>
    <s v="唐山市"/>
    <n v="69266.156540617681"/>
    <n v="-140.62194577515032"/>
  </r>
  <r>
    <x v="0"/>
    <s v="002612.SZ"/>
    <s v="新五丰"/>
    <s v="朗姿股份有限公司"/>
    <s v="北京市朝阳区西大望路27号大郊亭南街3号院1号楼(朗姿大厦)"/>
    <s v="服装家纺"/>
    <n v="894198872.48000002"/>
    <n v="-2241766.13"/>
    <n v="4785"/>
    <s v="Lancy Co.,Ltd."/>
    <s v="86-10-53518800-8179"/>
    <s v="wangjianyou@lancygroup.com;zhengquan@lancygroup.com"/>
    <n v="2"/>
    <x v="4"/>
    <s v="营收较高"/>
    <s v="北京市"/>
    <n v="186875.41744618601"/>
    <n v="-468.49866875653078"/>
  </r>
  <r>
    <x v="0"/>
    <s v="300805.SZ"/>
    <s v="新希望"/>
    <s v="广东电声市场营销股份有限公司"/>
    <s v="广东省广州市天河区黄埔大道西平云路163号平云广场B塔7楼"/>
    <s v="传媒"/>
    <n v="572052057.71000004"/>
    <n v="-5529818.4100000001"/>
    <n v="11370"/>
    <s v="Guangdong Brandmax Marketing Co.,Ltd."/>
    <s v="86-20-38205416"/>
    <s v="ir@brandmax.com.cn"/>
    <n v="1"/>
    <x v="4"/>
    <s v="营收较高"/>
    <s v="广州市"/>
    <n v="50312.40613104662"/>
    <n v="-486.35166314863676"/>
  </r>
  <r>
    <x v="2"/>
    <s v="688718.SH"/>
    <s v="新乡化纤"/>
    <s v="上海唯赛勃环保科技股份有限公司"/>
    <s v="上海市青浦区工业园区崧盈路899号"/>
    <s v="化工合成材料"/>
    <n v="70161169.010000005"/>
    <n v="-264962.75"/>
    <n v="486"/>
    <s v="Wave Cyber (Shanghai)Co.,Ltd."/>
    <s v="86-21-69758436"/>
    <s v="investor@wave-cyber.com"/>
    <n v="1"/>
    <x v="0"/>
    <s v="营收正常"/>
    <s v="上海市"/>
    <n v="144364.54528806586"/>
    <n v="-545.19084362139915"/>
  </r>
  <r>
    <x v="2"/>
    <s v="688329.SH"/>
    <s v="新兴铸管"/>
    <s v="苏州艾隆科技股份有限公司"/>
    <s v="江苏省苏州市吴中区中国(苏州)自由贸易试验区苏州片区苏州工业园区新发路27号"/>
    <s v="自动化设备"/>
    <n v="43109552.259999998"/>
    <n v="-393057.54"/>
    <n v="625"/>
    <s v="Suzhou Iron Technology Co.,Ltd."/>
    <s v="86-512-66607092"/>
    <s v="8132@iron-tech.cn;8103@iron-tech.cn"/>
    <n v="2"/>
    <x v="2"/>
    <s v="营收正常"/>
    <s v="苏州市"/>
    <n v="68975.283616000001"/>
    <n v="-628.892064"/>
  </r>
  <r>
    <x v="0"/>
    <s v="002590.SZ"/>
    <s v="新亚电子"/>
    <s v="浙江万安科技股份有限公司"/>
    <s v="浙江省绍兴市诸暨市店口镇工业区军联路3号"/>
    <s v="汽车零部件"/>
    <n v="664133163.26999998"/>
    <n v="-2433947.7599999998"/>
    <n v="3562"/>
    <s v="Zhejiang Vie Science &amp; Technology Co.,Ltd"/>
    <s v="86-575-87658897;86-575-87605817"/>
    <s v="lijl@vie.com.cn;kuaijiyiban0502@163.com"/>
    <n v="2"/>
    <x v="1"/>
    <s v="营收较高"/>
    <s v="绍兴市"/>
    <n v="186449.51242841099"/>
    <n v="-683.30930937675453"/>
  </r>
  <r>
    <x v="1"/>
    <s v="833266.BJ"/>
    <s v="新亚强"/>
    <s v="云南生物谷药业股份有限公司"/>
    <s v="云南省昆明市呈贡区高新区马金铺新区生物谷街999号"/>
    <s v="中药"/>
    <n v="123548482.34"/>
    <n v="-346669.28"/>
    <n v="480"/>
    <s v="Yunnan Biovalley Pharmaceutical Co.,Ltd"/>
    <s v="86-871-65016111"/>
    <s v="bio@biovalley.cn"/>
    <n v="1"/>
    <x v="2"/>
    <s v="营收较高"/>
    <s v="昆明市"/>
    <n v="257392.67154166667"/>
    <n v="-722.22766666666678"/>
  </r>
  <r>
    <x v="0"/>
    <s v="002949.SZ"/>
    <s v="新亚制程"/>
    <s v="深圳市华阳国际工程设计股份有限公司"/>
    <s v="广东省深圳市福田区福田保税区市花路盈福高科技厂房四层B厂房"/>
    <s v="建筑装饰"/>
    <n v="376867912.17000002"/>
    <n v="-3808591.69"/>
    <n v="5173"/>
    <s v="Shenzhen Capol International &amp; Associates Co., Ltd."/>
    <s v="86-755-82739188"/>
    <s v="hygj@capol.cn"/>
    <n v="1"/>
    <x v="3"/>
    <s v="营收较高"/>
    <s v="深圳市"/>
    <n v="72852.873027256908"/>
    <n v="-736.24428571428575"/>
  </r>
  <r>
    <x v="0"/>
    <s v="002900.SZ"/>
    <s v="新洋丰"/>
    <s v="哈尔滨三联药业股份有限公司"/>
    <s v="黑龙江省哈尔滨市呼兰区利民开发区北京路"/>
    <s v="化学制药"/>
    <n v="256694410.27000001"/>
    <n v="-1170560.94"/>
    <n v="1519"/>
    <s v="Harbin Medisan Pharmaceutical Co.,Ltd ."/>
    <s v="86-451-57355689"/>
    <s v="medisan1996@126.com"/>
    <n v="1"/>
    <x v="3"/>
    <s v="营收较高"/>
    <s v="哈尔滨市"/>
    <n v="168989.07851876234"/>
    <n v="-770.61286372613563"/>
  </r>
  <r>
    <x v="0"/>
    <s v="002457.SZ"/>
    <s v="新野纺织"/>
    <s v="宁夏青龙管业集团股份有限公司"/>
    <s v="宁夏回族自治区银川市金凤区亲水大街南海路13号银川先进技术融合创新中心A座8楼、9楼"/>
    <s v="建筑材料"/>
    <n v="297979594.61000001"/>
    <n v="-2034978.72"/>
    <n v="2400"/>
    <s v="Ningxia Qinglong Pipes Industry Group Co.,Ltd."/>
    <s v="86-951-5070380;86-951-5673796"/>
    <s v="frpyn@163.com;279885992@qq.com;qinglongguanye@126.com"/>
    <n v="3"/>
    <x v="3"/>
    <s v="营收较高"/>
    <s v="宁夏回族自治区银川市"/>
    <n v="124158.16442083335"/>
    <n v="-847.90779999999995"/>
  </r>
  <r>
    <x v="2"/>
    <s v="688568.SH"/>
    <s v="新易盛"/>
    <s v="中科星图股份有限公司"/>
    <s v="北京市顺义区临空经济核心区机场东路2号(产业园1A-4号1、5、7层)"/>
    <s v="计算机应用"/>
    <n v="144631191.28"/>
    <n v="-967076.58"/>
    <n v="1101"/>
    <s v="Geovis Technology Co.,Ltd"/>
    <s v="86-10-50986800"/>
    <s v="investor@geovis.com.cn"/>
    <n v="1"/>
    <x v="3"/>
    <s v="营收较高"/>
    <s v="北京市"/>
    <n v="131363.47981834697"/>
    <n v="-878.36201634877375"/>
  </r>
  <r>
    <x v="0"/>
    <s v="301207.SZ"/>
    <s v="新益昌"/>
    <s v="华兰生物疫苗股份有限公司"/>
    <s v="河南省新乡市红旗区华兰大道甲1号附1号"/>
    <s v="生物制品"/>
    <n v="14578885.25"/>
    <n v="-849919.03"/>
    <n v="917"/>
    <s v="Hualan Biological Bacterin Inc."/>
    <s v="86-373-3559909"/>
    <s v="lcy1151@hualan.com;ll5895@hualan.com;hlym@hualan.com"/>
    <n v="3"/>
    <x v="1"/>
    <s v="营收正常"/>
    <s v="新乡市"/>
    <n v="15898.45719738277"/>
    <n v="-926.84736095965104"/>
  </r>
  <r>
    <x v="2"/>
    <s v="603615.SH"/>
    <s v="新余国科"/>
    <s v="茶花现代家居用品股份有限公司"/>
    <s v="福建省福州市晋安区鼓山镇蕉坑路168号"/>
    <s v="家用轻工"/>
    <n v="164878274.80000001"/>
    <n v="-1271065.3799999999"/>
    <n v="1365"/>
    <s v="Chahua Modern Housewares Co.,Ltd."/>
    <s v="86-591-83961565"/>
    <s v="603615@chahuajj.com"/>
    <n v="1"/>
    <x v="3"/>
    <s v="营收较高"/>
    <s v="福州市"/>
    <n v="120789.94490842492"/>
    <n v="-931.18342857142852"/>
  </r>
  <r>
    <x v="2"/>
    <s v="600107.SH"/>
    <s v="新元科技"/>
    <s v="湖北美尔雅股份有限公司"/>
    <s v="湖北省黄石市下陆区团城山开发区美尔雅工业园"/>
    <s v="服装家纺"/>
    <n v="146925029.93000001"/>
    <n v="-3099909.92"/>
    <n v="3328"/>
    <s v="Hubei Mailyard Share Co.,Ltd"/>
    <s v="86-714-6360298"/>
    <s v="meierya00@mailyard.cn"/>
    <n v="1"/>
    <x v="4"/>
    <s v="营收较高"/>
    <s v="黄石市"/>
    <n v="44148.146012620193"/>
    <n v="-931.46331730769225"/>
  </r>
  <r>
    <x v="2"/>
    <s v="600860.SH"/>
    <s v="新致软件"/>
    <s v="北京京城机电股份有限公司"/>
    <s v="北京市通州区漷县镇漷县南三街2号"/>
    <s v="通用设备"/>
    <n v="279765054.92000002"/>
    <n v="-1250153.46"/>
    <n v="1264"/>
    <s v="Beijing Jingcheng Machinery Electric Company Limited"/>
    <s v="86-10-58761949;86-10-87707288"/>
    <s v="jcgf@btic.com.cn"/>
    <n v="1"/>
    <x v="1"/>
    <s v="营收较高"/>
    <s v="北京市"/>
    <n v="221333.11306962027"/>
    <n v="-989.04545886075948"/>
  </r>
  <r>
    <x v="0"/>
    <s v="301153.SZ"/>
    <s v="新智认知"/>
    <s v="北京中科江南信息技术股份有限公司"/>
    <s v="北京市海淀区万泉河路68号8号楼1710室"/>
    <s v="计算机应用"/>
    <n v="76979099.689999998"/>
    <n v="-1152184.42"/>
    <n v="1148"/>
    <s v="Beijing Ctj Information Technology Co., Ltd."/>
    <s v="86-10-82650616;86-10-82658093"/>
    <s v="stock@ctjsoft.com"/>
    <n v="1"/>
    <x v="3"/>
    <s v="营收正常"/>
    <s v="北京市"/>
    <n v="67054.964886759582"/>
    <n v="-1003.6449651567943"/>
  </r>
  <r>
    <x v="2"/>
    <s v="688557.SH"/>
    <s v="新中港"/>
    <s v="兰剑智能科技股份有限公司"/>
    <s v="山东省济南市历城区高新区龙奥北路909号海信龙奥九号1号楼19层"/>
    <s v="通用设备"/>
    <n v="117786787.91"/>
    <n v="-1164135.6100000001"/>
    <n v="1089"/>
    <s v="Bluesword Intelligent Technology Co.,Ltd."/>
    <s v="86-531-88876633-1981"/>
    <s v="zhengquanbu@blueswords.com"/>
    <n v="1"/>
    <x v="1"/>
    <s v="营收较高"/>
    <s v="济南市"/>
    <n v="108160.50313131313"/>
    <n v="-1068.9950505050506"/>
  </r>
  <r>
    <x v="2"/>
    <s v="603056.SH"/>
    <s v="新宙邦"/>
    <s v="德邦物流股份有限公司"/>
    <s v="上海市青浦区徐泾镇徐祥路316号1幢"/>
    <s v="物流"/>
    <n v="7020127233.4799995"/>
    <n v="-79599937.939999998"/>
    <n v="71773"/>
    <s v="Deppon Logistics Co.,Ltd."/>
    <s v="86-21-39288106"/>
    <s v="ir@deppon.com"/>
    <n v="1"/>
    <x v="2"/>
    <s v="营收极高"/>
    <s v="上海市"/>
    <n v="97810.140769927399"/>
    <n v="-1109.0512858595851"/>
  </r>
  <r>
    <x v="2"/>
    <s v="603580.SH"/>
    <s v="新筑股份"/>
    <s v="艾艾精密工业输送系统(上海)股份有限公司"/>
    <s v="上海市杨浦区翔殷路580号"/>
    <s v="化工合成材料"/>
    <n v="37299586.359999999"/>
    <n v="-294838.36"/>
    <n v="262"/>
    <s v="Aa Industrial Belting (Shanghai) Co.,Ltd"/>
    <s v="86-21-65305237"/>
    <s v="zhengquanbu@aabelt.com.cn"/>
    <n v="1"/>
    <x v="0"/>
    <s v="营收正常"/>
    <s v="上海市"/>
    <n v="142364.8334351145"/>
    <n v="-1125.3372519083969"/>
  </r>
  <r>
    <x v="0"/>
    <s v="002306.SZ"/>
    <s v="新坐标"/>
    <s v="中科云网科技集团股份有限公司"/>
    <s v="北京市丰台区四合庄路2号院2号楼东旭国际中心C座1006室"/>
    <s v="传媒"/>
    <n v="26234801.420000002"/>
    <n v="-624246.93000000005"/>
    <n v="544"/>
    <s v="Cloud Live Technology Group Co.,Ltd."/>
    <s v="86-10-83050986"/>
    <s v="qinjian049@163.com;dulin6780@163.com;zkywbgs@sina.com"/>
    <n v="3"/>
    <x v="4"/>
    <s v="营收正常"/>
    <s v="北京市"/>
    <n v="48225.73790441177"/>
    <n v="-1147.5127389705883"/>
  </r>
  <r>
    <x v="2"/>
    <s v="600573.SH"/>
    <s v="鑫铂股份"/>
    <s v="福建省燕京惠泉啤酒股份有限公司"/>
    <s v="福建省泉州市惠安县螺城镇惠泉北路1999号"/>
    <s v="饮料制造"/>
    <n v="127894327.25"/>
    <n v="-1714489.92"/>
    <n v="1478"/>
    <s v="Fujian Yanjing Huiquan Brewery Co.,Ltd"/>
    <s v="86-595-87396105"/>
    <s v="hqbeer@hqbeer.com"/>
    <n v="1"/>
    <x v="2"/>
    <s v="营收较高"/>
    <s v="泉州市"/>
    <n v="86532.021143437072"/>
    <n v="-1160.0067117726658"/>
  </r>
  <r>
    <x v="2"/>
    <s v="603838.SH"/>
    <s v="鑫汇科"/>
    <s v="广东四通集团股份有限公司"/>
    <s v="广东省潮州市潮安区潮州火车站区南片B11-4-1地块"/>
    <s v="家用轻工"/>
    <n v="67847139.159999996"/>
    <n v="-1785867.75"/>
    <n v="1510"/>
    <s v="Guang Dong Sitong Group Co.,Ltd"/>
    <s v="86-768-2972746"/>
    <s v="zqswb@sitong.net;sitong@sitong.net"/>
    <n v="2"/>
    <x v="3"/>
    <s v="营收正常"/>
    <s v="潮州市"/>
    <n v="44931.880238410595"/>
    <n v="-1182.6938741721854"/>
  </r>
  <r>
    <x v="2"/>
    <s v="600825.SH"/>
    <s v="鑫科材料"/>
    <s v="上海新华传媒股份有限公司"/>
    <s v="上海市徐汇区漕溪北路331号中金国际广场A楼7-8层"/>
    <s v="传媒"/>
    <n v="181237045.25999999"/>
    <n v="-1697034.01"/>
    <n v="1409"/>
    <s v="Shanghai Xinhua Media Co., Ltd."/>
    <s v="86-21-60376284"/>
    <s v="xhcmpublic@xhmedia.com"/>
    <n v="1"/>
    <x v="4"/>
    <s v="营收较高"/>
    <s v="上海市"/>
    <n v="128628.13716110717"/>
    <n v="-1204.4244215755855"/>
  </r>
  <r>
    <x v="0"/>
    <s v="000815.SZ"/>
    <s v="信邦制药"/>
    <s v="中冶美利云产业投资股份有限公司"/>
    <s v="宁夏回族自治区中卫市沙坡头区柔远镇"/>
    <s v="造纸"/>
    <n v="256073231.87"/>
    <n v="-1372693.03"/>
    <n v="1135"/>
    <s v="Mcc Meili Cloud Computing Industry Investment Co.,Ltd"/>
    <s v="86-955-7679166;86-955-7679334"/>
    <s v="5557@chinapaper.com.cn;022041@chinapaper.com.cn;mlzy@china-meili.com"/>
    <n v="3"/>
    <x v="2"/>
    <s v="营收较高"/>
    <s v="宁夏回族自治区中卫市"/>
    <n v="225615.18226431718"/>
    <n v="-1209.4211718061674"/>
  </r>
  <r>
    <x v="2"/>
    <s v="600748.SH"/>
    <s v="信邦智能"/>
    <s v="上海实业发展股份有限公司"/>
    <s v="上海市黄浦区淮海中路98号金钟广场20层"/>
    <s v="房地产开发"/>
    <n v="984857147.29999995"/>
    <n v="-9321216.6799999997"/>
    <n v="7557"/>
    <s v="Shanghai Industrial Development Co.,Ltd"/>
    <s v="86-21-53858686"/>
    <s v="sid748@sidlgroup.com"/>
    <n v="1"/>
    <x v="4"/>
    <s v="营收较高"/>
    <s v="上海市"/>
    <n v="130323.82523488156"/>
    <n v="-1233.4546354373429"/>
  </r>
  <r>
    <x v="0"/>
    <s v="002767.SZ"/>
    <s v="信测标准"/>
    <s v="杭州先锋电子技术股份有限公司"/>
    <s v="浙江省杭州市滨江区滨安路1186-1号"/>
    <s v="仪器仪表"/>
    <n v="74388030.700000003"/>
    <n v="-737920.27"/>
    <n v="585"/>
    <s v="Hangzhou Innover Technology Co.,Ltd."/>
    <s v="86-571-86791106"/>
    <s v="webmast@innover.com.cn"/>
    <n v="1"/>
    <x v="2"/>
    <s v="营收正常"/>
    <s v="杭州市"/>
    <n v="127159.02683760684"/>
    <n v="-1261.4021709401709"/>
  </r>
  <r>
    <x v="2"/>
    <s v="603980.SH"/>
    <s v="信达地产"/>
    <s v="浙江吉华集团股份有限公司"/>
    <s v="浙江省杭州市萧山区临江工业园新世纪大道1766号"/>
    <s v="化学制品"/>
    <n v="609772263.65999997"/>
    <n v="-2089287.58"/>
    <n v="1650"/>
    <s v="Zhejiang Jihua Co.,Ltd"/>
    <s v="86-571-22898090"/>
    <s v="jhgroup@jihuadyes.com;shendili@126.com"/>
    <n v="2"/>
    <x v="3"/>
    <s v="营收较高"/>
    <s v="杭州市"/>
    <n v="369558.94767272723"/>
    <n v="-1266.234896969697"/>
  </r>
  <r>
    <x v="0"/>
    <s v="000899.SZ"/>
    <s v="信濠光电"/>
    <s v="江西赣能股份有限公司"/>
    <s v="江西省南昌市青山湖区高新区火炬大街199号"/>
    <s v="电力"/>
    <n v="742382584.11000001"/>
    <n v="-1014962.63"/>
    <n v="796"/>
    <s v="Jiangxi Ganneng Co.,Ltd"/>
    <s v="86-791-88106200;86-791-88109899"/>
    <s v="ganneng@000899.com"/>
    <n v="1"/>
    <x v="4"/>
    <s v="营收较高"/>
    <s v="南昌市"/>
    <n v="932641.43732412066"/>
    <n v="-1275.0786809045226"/>
  </r>
  <r>
    <x v="0"/>
    <s v="300241.SZ"/>
    <s v="信捷电气"/>
    <s v="深圳市瑞丰光电子股份有限公司"/>
    <s v="广东省深圳市光明区公明办事处田寮汉海达第十工业区一栋六楼"/>
    <s v="光学光电子"/>
    <n v="309436620.23000002"/>
    <n v="-3629959.35"/>
    <n v="2817"/>
    <s v="Shenzhen Refond Optoelectronics Co.,Ltd."/>
    <s v="86-755-29060266"/>
    <s v="investor@refond.com"/>
    <n v="1"/>
    <x v="0"/>
    <s v="营收较高"/>
    <s v="深圳市"/>
    <n v="109846.15556620518"/>
    <n v="-1288.5904685835997"/>
  </r>
  <r>
    <x v="0"/>
    <s v="300025.SZ"/>
    <s v="信立泰"/>
    <s v="杭州华星创业通信技术股份有限公司"/>
    <s v="浙江省杭州市滨江区聚才路500号"/>
    <s v="通信服务"/>
    <n v="145287827.56999999"/>
    <n v="-1688697.91"/>
    <n v="1310"/>
    <s v="Hangzhou Huaxing Chuangye Communication Technology Co.,Ltd."/>
    <s v="86-571-87208518"/>
    <s v="hxcy_1@hxcy.com.cn"/>
    <n v="1"/>
    <x v="1"/>
    <s v="营收较高"/>
    <s v="杭州市"/>
    <n v="110906.73860305343"/>
    <n v="-1289.0823740458015"/>
  </r>
  <r>
    <x v="0"/>
    <s v="300254.SZ"/>
    <s v="信隆健康"/>
    <s v="山西仟源医药集团股份有限公司"/>
    <s v="山西省大同市平城区经济技术开发区恒安街1378号"/>
    <s v="化学制药"/>
    <n v="191735280.28999999"/>
    <n v="-1540598.15"/>
    <n v="1191"/>
    <s v="Shanxi C&amp;Y Pharmaceutical Group Co.,Ltd."/>
    <s v="86-352-6116426"/>
    <s v="stock@cy-pharm.com;xyy1934@163.com"/>
    <n v="2"/>
    <x v="3"/>
    <s v="营收较高"/>
    <s v="大同市"/>
    <n v="160986.80125104953"/>
    <n v="-1293.533291351805"/>
  </r>
  <r>
    <x v="2"/>
    <s v="600561.SH"/>
    <s v="信维通信"/>
    <s v="江西长运股份有限公司"/>
    <s v="江西省南昌市红谷滩区平安西二街1号"/>
    <s v="公路铁路运输"/>
    <n v="406826775.74000001"/>
    <n v="-16069412.439999999"/>
    <n v="12299"/>
    <s v="Jiangxi Changyun Co.,Ltd."/>
    <s v="86-791-86298107"/>
    <s v="dongsihui@jxcy.com.cn;jxcy@public.nc.jx.cn"/>
    <n v="2"/>
    <x v="0"/>
    <s v="营收较高"/>
    <s v="南昌市"/>
    <n v="33078.036892430282"/>
    <n v="-1306.5625205301244"/>
  </r>
  <r>
    <x v="0"/>
    <s v="000856.SZ"/>
    <s v="信息发展"/>
    <s v="唐山冀东装备工程股份有限公司"/>
    <s v="河北省唐山市曹妃甸区通岛路金隅冀东科技大厦"/>
    <s v="专用设备"/>
    <n v="706478551.02999997"/>
    <n v="-2342390.34"/>
    <n v="1760"/>
    <s v="Tangshan Jidong Equipment And Engineering Co.,Ltd."/>
    <s v="86-315-8860671"/>
    <s v="tsjdzbgc@126.com"/>
    <n v="1"/>
    <x v="2"/>
    <s v="营收较高"/>
    <s v="唐山市"/>
    <n v="401408.2676306818"/>
    <n v="-1330.9036022727271"/>
  </r>
  <r>
    <x v="0"/>
    <s v="000592.SZ"/>
    <s v="信雅达"/>
    <s v="中福海峡(平潭)发展股份有限公司"/>
    <s v="福建省福州市鼓楼区五四路159号世界金龙大厦23层"/>
    <s v="种植业与林业"/>
    <n v="270117600.01999998"/>
    <n v="-1487577.78"/>
    <n v="1116"/>
    <s v="Zhongfu Straits (Pingtan) Development Company Limited"/>
    <s v="86-591-87871990-102;86-591-87871990-100"/>
    <s v="lixi@000592.com;chenxi@000592.com;zhongfu@000592.com"/>
    <n v="3"/>
    <x v="2"/>
    <s v="营收较高"/>
    <s v="福州市"/>
    <n v="242040.8602329749"/>
    <n v="-1332.9549999999999"/>
  </r>
  <r>
    <x v="0"/>
    <s v="300270.SZ"/>
    <s v="星辰科技"/>
    <s v="杭州中威电子股份有限公司"/>
    <s v="浙江省杭州市滨江区西兴路1819号中威电子大厦15-20层"/>
    <s v="计算机设备"/>
    <n v="20877738.57"/>
    <n v="-207376.32"/>
    <n v="152"/>
    <s v="Joyware Electronics Co.,Ltd"/>
    <s v="86-571-88373153"/>
    <s v="sunlin@joyware.com;huhui@joyware.com;obb@joyware.com"/>
    <n v="3"/>
    <x v="3"/>
    <s v="营收正常"/>
    <s v="杭州市"/>
    <n v="137353.54322368422"/>
    <n v="-1364.3178947368422"/>
  </r>
  <r>
    <x v="2"/>
    <s v="601595.SH"/>
    <s v="星光农机"/>
    <s v="上海电影股份有限公司"/>
    <s v="上海市徐汇区漕溪北路595号C座14楼"/>
    <s v="传媒"/>
    <n v="157262379.34"/>
    <n v="-1287338.04"/>
    <n v="940"/>
    <s v="Shanghai Film Co.,Ltd."/>
    <s v="86-21-33391000"/>
    <s v="wangrui@sh-sfc.com;huayifan@sh-sfc.com;sygf@sh-sfc.com"/>
    <n v="3"/>
    <x v="4"/>
    <s v="营收较高"/>
    <s v="上海市"/>
    <n v="167300.40355319149"/>
    <n v="-1369.5085531914895"/>
  </r>
  <r>
    <x v="2"/>
    <s v="600844.SH"/>
    <s v="星湖科技"/>
    <s v="丹化化工科技股份有限公司"/>
    <s v="江苏省镇江市丹阳市南三环路888号高新技术创新园C1楼"/>
    <s v="化学原料"/>
    <n v="262246154.56"/>
    <n v="-1771613.37"/>
    <n v="1238"/>
    <s v="Danhua Chemical Technology Co.,Ltd"/>
    <s v="86-511-80263532;86-511-80263531"/>
    <s v="s600844@126.com;jzx@600844.com"/>
    <n v="2"/>
    <x v="3"/>
    <s v="营收较高"/>
    <s v="镇江市"/>
    <n v="211830.49641357028"/>
    <n v="-1431.0285702746366"/>
  </r>
  <r>
    <x v="2"/>
    <s v="605268.SH"/>
    <s v="星华反光"/>
    <s v="王力安防科技股份有限公司"/>
    <s v="浙江省金华市永康市经济开发区名园南大道9号"/>
    <s v="家用轻工"/>
    <n v="353731783.25"/>
    <n v="-6828849.79"/>
    <n v="4739"/>
    <s v="Wangli Security &amp; Surveillance Product Co.,Ltd"/>
    <s v="86-579-89297839"/>
    <s v="wanglianfangdongsb@163.com"/>
    <n v="1"/>
    <x v="3"/>
    <s v="营收较高"/>
    <s v="金华市"/>
    <n v="74642.705897868742"/>
    <n v="-1440.9896159527327"/>
  </r>
  <r>
    <x v="0"/>
    <s v="300513.SZ"/>
    <s v="星辉环材"/>
    <s v="北京恒泰实达科技股份有限公司"/>
    <s v="北京市海淀区林风二路39号院1号楼9-11层"/>
    <s v="通信服务"/>
    <n v="124722313.31"/>
    <n v="-3007764.87"/>
    <n v="2072"/>
    <s v="Beijing E-Techstar Co.,Ltd."/>
    <s v="86-10-62670506"/>
    <s v="huangzijian@techstar.com.cn;sixiaowei@techstar.com.cn;zqsw@techstar.com.cn"/>
    <n v="3"/>
    <x v="1"/>
    <s v="营收较高"/>
    <s v="北京市"/>
    <n v="60194.16665540541"/>
    <n v="-1451.6239720077222"/>
  </r>
  <r>
    <x v="2"/>
    <s v="688679.SH"/>
    <s v="星辉娱乐"/>
    <s v="安徽省通源环境节能股份有限公司"/>
    <s v="安徽省合肥市包河区祁门路3966号"/>
    <s v="环保"/>
    <n v="209960508.36000001"/>
    <n v="-1359392.08"/>
    <n v="923"/>
    <s v="Anhui Tongyuan Environment Energy Saving Co.,Ltd."/>
    <s v="86-551-65130570;86-551-65121503"/>
    <s v="qi_dunwei@sina.com;lily_tongyuan@sina.com;zqb_tongyuan@sina.com"/>
    <n v="3"/>
    <x v="3"/>
    <s v="营收较高"/>
    <s v="合肥市"/>
    <n v="227476.17373781151"/>
    <n v="-1472.7974864572047"/>
  </r>
  <r>
    <x v="0"/>
    <s v="300221.SZ"/>
    <s v="星徽股份"/>
    <s v="广东银禧科技股份有限公司"/>
    <s v="广东省东莞市道滘镇南阁工业区银禧工程塑料(东莞)有限公司"/>
    <s v="化工合成材料"/>
    <n v="470914542.32999998"/>
    <n v="-1363070.01"/>
    <n v="922"/>
    <s v="Guangdong Silver Age Sci &amp;Tech Co.,Ltd."/>
    <s v="86-769-38858388"/>
    <s v="zhenggh@silverage.cn;chenym@silverage.cn;silverage@silverage.cn"/>
    <n v="3"/>
    <x v="0"/>
    <s v="营收较高"/>
    <s v="东莞市"/>
    <n v="510753.29970715835"/>
    <n v="-1478.3839587852494"/>
  </r>
  <r>
    <x v="0"/>
    <s v="300348.SZ"/>
    <s v="星期六"/>
    <s v="深圳市长亮科技股份有限公司"/>
    <s v="广东省深圳市南山区沙河西路深圳湾科技生态园一区2栋A座5层"/>
    <s v="计算机应用"/>
    <n v="276419512.14999998"/>
    <n v="-9866971.9900000002"/>
    <n v="6479"/>
    <s v="Shenzhen Sunline Tech Co.,Ltd."/>
    <s v="86-755-86168118-828"/>
    <s v="invest@sunline.cn"/>
    <n v="1"/>
    <x v="3"/>
    <s v="营收较高"/>
    <s v="深圳市"/>
    <n v="42663.916059577088"/>
    <n v="-1522.9158805371198"/>
  </r>
  <r>
    <x v="0"/>
    <s v="300163.SZ"/>
    <s v="星球石墨"/>
    <s v="宁波先锋新材料股份有限公司"/>
    <s v="浙江省宁波市海曙区集士港镇汇士路8号"/>
    <s v="家用轻工"/>
    <n v="73513466.859999999"/>
    <n v="-1114910.2"/>
    <n v="722"/>
    <s v="Ningbo Xianfeng New Material Co.,Ltd"/>
    <s v="86-574-88003135"/>
    <s v="jiao_hl032628@163.com;lingsz2022@163.com"/>
    <n v="2"/>
    <x v="3"/>
    <s v="营收正常"/>
    <s v="宁波市"/>
    <n v="101819.20617728532"/>
    <n v="-1544.1969529085873"/>
  </r>
  <r>
    <x v="2"/>
    <s v="603038.SH"/>
    <s v="星帅尔"/>
    <s v="东莞市华立实业股份有限公司"/>
    <s v="广东省东莞市常平镇松柏塘村"/>
    <s v="建筑材料"/>
    <n v="199068784.41999999"/>
    <n v="-1488439.77"/>
    <n v="904"/>
    <s v="Dongguan Huali Industries Co.,Ltd"/>
    <s v="86-769-83338072"/>
    <s v="investor@dghuafuli.com"/>
    <n v="1"/>
    <x v="3"/>
    <s v="营收较高"/>
    <s v="东莞市"/>
    <n v="220208.83232300883"/>
    <n v="-1646.5041703539823"/>
  </r>
  <r>
    <x v="2"/>
    <s v="600685.SH"/>
    <s v="星网锐捷"/>
    <s v="中船海洋与防务装备股份有限公司"/>
    <s v="广东省广州市海珠区革新路137号船舶大厦15楼"/>
    <s v="国防军工"/>
    <n v="1128449754.4000001"/>
    <n v="-12318793.85"/>
    <n v="7465"/>
    <s v="Cssc Offshore &amp; Marine Engineering(Group) Company Limited"/>
    <s v="86-20-81893807"/>
    <s v="lizd@comec.cssc.net.cn;yuwb@comec.cssc.net.cn;comec@comec.cssc.net.cn"/>
    <n v="3"/>
    <x v="0"/>
    <s v="营收极高"/>
    <s v="广州市"/>
    <n v="151165.40581379773"/>
    <n v="-1650.2068117883455"/>
  </r>
  <r>
    <x v="2"/>
    <s v="600718.SH"/>
    <s v="星宇股份"/>
    <s v="东软集团股份有限公司"/>
    <s v="辽宁省沈阳市浑南区新秀街2号东软软件园"/>
    <s v="计算机应用"/>
    <n v="1278468881"/>
    <n v="-30122182"/>
    <n v="17919"/>
    <s v="Neusoft Corporation"/>
    <s v="86-24-83662115"/>
    <s v="investor@neusoft.com"/>
    <n v="1"/>
    <x v="3"/>
    <s v="营收极高"/>
    <s v="沈阳市"/>
    <n v="71347.110943691048"/>
    <n v="-1681.0191416931748"/>
  </r>
  <r>
    <x v="0"/>
    <s v="002699.SZ"/>
    <s v="星源材质"/>
    <s v="美盛文化创意股份有限公司"/>
    <s v="浙江省绍兴市新昌县省级高新技术园区内(南岩)"/>
    <s v="传媒"/>
    <n v="277772638.19999999"/>
    <n v="-5086495.3499999996"/>
    <n v="3022"/>
    <s v="Meisheng Cultural &amp; Creative Corp,Ltd."/>
    <s v="86-575-86226885"/>
    <s v="office@chinarising.com.cn;office@chianrising.com.cn"/>
    <n v="2"/>
    <x v="4"/>
    <s v="营收较高"/>
    <s v="绍兴市"/>
    <n v="91916.822700198536"/>
    <n v="-1683.1553110522832"/>
  </r>
  <r>
    <x v="0"/>
    <s v="002285.SZ"/>
    <s v="星云股份"/>
    <s v="深圳世联行集团股份有限公司"/>
    <s v="广东省深圳市罗湖区深南东路2028号罗湖商务中心12楼"/>
    <s v="房地产服务"/>
    <n v="940213565.54999995"/>
    <n v="-24396953.420000002"/>
    <n v="14006"/>
    <s v="Shenzhen Worldunion Group Incorporated"/>
    <s v="86-755-22162824"/>
    <s v="info@worldunion.com.cn"/>
    <n v="1"/>
    <x v="4"/>
    <s v="营收较高"/>
    <s v="深圳市"/>
    <n v="67129.342106954166"/>
    <n v="-1741.8930044266745"/>
  </r>
  <r>
    <x v="2"/>
    <s v="601118.SH"/>
    <s v="行动教育"/>
    <s v="海南天然橡胶产业集团股份有限公司"/>
    <s v="海南省海口市龙华区滨海大道103号财富广场4楼"/>
    <s v="种植业与林业"/>
    <n v="3240139934.1199999"/>
    <n v="-28309633.890000001"/>
    <n v="16214"/>
    <s v="China Hainan Rubber Industry Group Co.,Ltd."/>
    <s v="86-898-31669317"/>
    <s v="linfy@hirub.cn;liuzh@hirub.cn;info@hirub.cn"/>
    <n v="3"/>
    <x v="2"/>
    <s v="营收极高"/>
    <s v="海口市"/>
    <n v="199835.94018255829"/>
    <n v="-1745.9993764647836"/>
  </r>
  <r>
    <x v="2"/>
    <s v="603630.SH"/>
    <s v="兴发集团"/>
    <s v="拉芳家化股份有限公司"/>
    <s v="广东省汕头市龙湖区万吉工业龙江路拉芳大厦"/>
    <s v="美容护理"/>
    <n v="200575406.41999999"/>
    <n v="-2556724.71"/>
    <n v="1442"/>
    <s v="Lafang China Co.,Ltd"/>
    <s v="86-754-89833339"/>
    <s v="laf@vip.126.com"/>
    <n v="1"/>
    <x v="1"/>
    <s v="营收较高"/>
    <s v="汕头市"/>
    <n v="139095.28877947293"/>
    <n v="-1773.0407142857143"/>
  </r>
  <r>
    <x v="0"/>
    <s v="000948.SZ"/>
    <s v="兴化股份"/>
    <s v="云南南天电子信息产业股份有限公司"/>
    <s v="云南省昆明市盘龙区环城东路455号"/>
    <s v="计算机应用"/>
    <n v="1539196884.4200001"/>
    <n v="-13265293.859999999"/>
    <n v="7238"/>
    <s v="Yunnan Nantian Electronics Information Co.,Ltd"/>
    <s v="86-871-63366327;86-871-68279182"/>
    <s v="000948@nantian.com.cn;shensh@nantian.com.cn"/>
    <n v="2"/>
    <x v="3"/>
    <s v="营收极高"/>
    <s v="昆明市"/>
    <n v="212654.99922906881"/>
    <n v="-1832.7291876208897"/>
  </r>
  <r>
    <x v="2"/>
    <s v="600815.SH"/>
    <s v="兴民智通"/>
    <s v="厦门厦工机械股份有限公司"/>
    <s v="福建省厦门市集美区灌口南路668号之八"/>
    <s v="专用设备"/>
    <n v="296911918.27999997"/>
    <n v="-1911737.49"/>
    <n v="1038"/>
    <s v="Xiamen Xgma Machinery Company Limited."/>
    <s v="86-592-6389300"/>
    <s v="stock@xiagong.com"/>
    <n v="1"/>
    <x v="2"/>
    <s v="营收较高"/>
    <s v="厦门市"/>
    <n v="286042.31048169552"/>
    <n v="-1841.7509537572255"/>
  </r>
  <r>
    <x v="0"/>
    <s v="300621.SZ"/>
    <s v="兴齐眼药"/>
    <s v="深圳市维业装饰集团股份有限公司"/>
    <s v="广东省深圳市福田区新洲路以西莲花路以南振业景洲大厦裙楼101,广东省深圳市福田区商报东路85号综合楼三楼"/>
    <s v="建筑装饰"/>
    <n v="2048362239.95"/>
    <n v="-4162797.16"/>
    <n v="2157"/>
    <s v="Shenzhen Weiye Decoration Group Co.,Ltd"/>
    <s v="86-755-83558549"/>
    <s v="wyzqsw@szweiye.com"/>
    <n v="1"/>
    <x v="3"/>
    <s v="营收极高"/>
    <s v="深圳市"/>
    <n v="949634.7890356977"/>
    <n v="-1929.9013259156236"/>
  </r>
  <r>
    <x v="0"/>
    <s v="002565.SZ"/>
    <s v="兴蓉环境"/>
    <s v="上海顺灏新材料科技股份有限公司"/>
    <s v="上海市普陀区真陈路200号"/>
    <s v="包装印刷"/>
    <n v="357336483.32999998"/>
    <n v="-2890178.08"/>
    <n v="1460"/>
    <s v="Shanghai Shunho New Materials Technology Co.,Ltd."/>
    <s v="86-21-66278702"/>
    <s v="lujingjing@shunhaostock.com;zhuzhi@shunhaostock.com;investor@shunhaostock.com"/>
    <n v="3"/>
    <x v="4"/>
    <s v="营收较高"/>
    <s v="上海市"/>
    <n v="244751.01597945203"/>
    <n v="-1979.5740273972604"/>
  </r>
  <r>
    <x v="0"/>
    <s v="300551.SZ"/>
    <s v="兴瑞科技"/>
    <s v="上海古鳌电子科技股份有限公司"/>
    <s v="上海市普陀区同普路1225弄6号"/>
    <s v="计算机设备"/>
    <n v="101102708.13"/>
    <n v="-2064434.61"/>
    <n v="1024"/>
    <s v="Shanghai Guao Electronic Technology Co.,Ltd."/>
    <s v="86-21-22252595"/>
    <s v="ir@gooao.cn"/>
    <n v="1"/>
    <x v="3"/>
    <s v="营收较高"/>
    <s v="上海市"/>
    <n v="98733.11340820312"/>
    <n v="-2016.0494238281251"/>
  </r>
  <r>
    <x v="0"/>
    <s v="300380.SZ"/>
    <s v="兴森科技"/>
    <s v="上海安硕信息技术股份有限公司"/>
    <s v="上海市杨浦区国泰路11号2308室"/>
    <s v="计算机应用"/>
    <n v="102879144.7"/>
    <n v="-7808585.2300000004"/>
    <n v="3778"/>
    <s v="Shanghai Amarsoft Information &amp; Technology Co.,Ltd"/>
    <s v="86-21-55137223"/>
    <s v="ir@amarsoft.com"/>
    <n v="1"/>
    <x v="3"/>
    <s v="营收较高"/>
    <s v="上海市"/>
    <n v="27231.112943356275"/>
    <n v="-2066.8568634197991"/>
  </r>
  <r>
    <x v="2"/>
    <s v="688201.SH"/>
    <s v="兴通股份"/>
    <s v="北京信安世纪科技股份有限公司"/>
    <s v="北京市西城区宣武门外大街甲1号环球财讯中心C座四层"/>
    <s v="计算机应用"/>
    <n v="64012858.890000001"/>
    <n v="-1565047.52"/>
    <n v="737"/>
    <s v="Beijing Infosec Technologies Co.,Ltd."/>
    <s v="86-10-68025518"/>
    <s v="ir@infosec.com.cn"/>
    <n v="1"/>
    <x v="3"/>
    <s v="营收正常"/>
    <s v="北京市"/>
    <n v="86855.982211668932"/>
    <n v="-2123.5380189959296"/>
  </r>
  <r>
    <x v="0"/>
    <s v="300022.SZ"/>
    <s v="兴图新科"/>
    <s v="吉峰三农科技服务股份有限公司"/>
    <s v="四川省成都市郫都区成都现代工业港北部园区港通北二路219号"/>
    <s v="零售"/>
    <n v="468198273.11000001"/>
    <n v="-2084292.09"/>
    <n v="972"/>
    <s v="Gifore Agricultural Science &amp; Technology Service Co.,Ltd"/>
    <s v="86-28-87868752"/>
    <s v="yangyx@gifore.com;liugc@gifore.com;office@gifore.com"/>
    <n v="3"/>
    <x v="3"/>
    <s v="营收较高"/>
    <s v="成都市"/>
    <n v="481685.46616255143"/>
    <n v="-2144.3334259259259"/>
  </r>
  <r>
    <x v="2"/>
    <s v="603997.SH"/>
    <s v="兴业股份"/>
    <s v="宁波继峰汽车零部件股份有限公司"/>
    <s v="浙江省宁波市北仑区大碶璎珞河路17号"/>
    <s v="汽车零部件"/>
    <n v="4203846520.73"/>
    <n v="-37639405.82"/>
    <n v="17368"/>
    <s v="Ningbo Jifeng Auto Parts Co.,Ltd."/>
    <s v="86-574-86163701"/>
    <s v="ir@nb-jf.com"/>
    <n v="1"/>
    <x v="1"/>
    <s v="营收极高"/>
    <s v="宁波市"/>
    <n v="242045.51593332566"/>
    <n v="-2167.1698422385998"/>
  </r>
  <r>
    <x v="0"/>
    <s v="002715.SZ"/>
    <s v="兴业科技"/>
    <s v="怀集登云汽配股份有限公司"/>
    <s v="广东省肇庆市怀集县怀城镇登云亭"/>
    <s v="汽车零部件"/>
    <n v="114092972.01000001"/>
    <n v="-3527246.22"/>
    <n v="1614"/>
    <s v="Huaiji Dengyun Auto-Parts (Holding) Co.,Ltd."/>
    <s v="86-758-5525368"/>
    <s v="dengyun@huaijivalve.com;hulei@huaijivalve.com"/>
    <n v="2"/>
    <x v="1"/>
    <s v="营收较高"/>
    <s v="肇庆市"/>
    <n v="70689.573736059479"/>
    <n v="-2185.4065799256505"/>
  </r>
  <r>
    <x v="0"/>
    <s v="002822.SZ"/>
    <s v="兴业矿业"/>
    <s v="深圳市中装建设集团股份有限公司"/>
    <s v="广东省深圳市罗湖区深南东路4002号鸿隆世纪广场四—五层"/>
    <s v="建筑装饰"/>
    <n v="827805189.58000004"/>
    <n v="-9856936.3200000003"/>
    <n v="4305"/>
    <s v="Shenzhen Zhongzhuang Construction Group Co.,Ltd"/>
    <s v="86-755-83598225"/>
    <s v="zhengquan@zhongzhuang.com"/>
    <n v="1"/>
    <x v="3"/>
    <s v="营收较高"/>
    <s v="深圳市"/>
    <n v="192289.24264343787"/>
    <n v="-2289.6483902439027"/>
  </r>
  <r>
    <x v="0"/>
    <s v="301078.SZ"/>
    <s v="兴业银行"/>
    <s v="孩子王儿童用品股份有限公司"/>
    <s v="江苏省南京市江宁区麒麟科技创新园智汇路300号"/>
    <s v="零售"/>
    <n v="2109431199.5999999"/>
    <n v="-32435088.100000001"/>
    <n v="13996"/>
    <s v="Kidswant Children Products Co.,Ltd."/>
    <s v="86-25-83163703"/>
    <s v="ir@haiziwang.com;bod@haiziwang.com"/>
    <n v="2"/>
    <x v="3"/>
    <s v="营收极高"/>
    <s v="南京市"/>
    <n v="150716.7190340097"/>
    <n v="-2317.4541368962564"/>
  </r>
  <r>
    <x v="0"/>
    <s v="002703.SZ"/>
    <s v="兴业证券"/>
    <s v="浙江世宝股份有限公司"/>
    <s v="浙江省杭州市钱塘区经济技术开发区17号大街6号"/>
    <s v="汽车零部件"/>
    <n v="260633969.47999999"/>
    <n v="-4032392.53"/>
    <n v="1636"/>
    <s v="Zhejiang Shibao Company Limited"/>
    <s v="86-571-28025692"/>
    <s v="ir@shibaogroup.com"/>
    <n v="1"/>
    <x v="1"/>
    <s v="营收较高"/>
    <s v="杭州市"/>
    <n v="159311.71728606356"/>
    <n v="-2464.7876100244498"/>
  </r>
  <r>
    <x v="0"/>
    <s v="002096.SZ"/>
    <s v="兴源环境"/>
    <s v="湖南南岭民用爆破器材股份有限公司"/>
    <s v="湖南省长沙市岳麓区金星中路319号新天地大厦"/>
    <s v="化学制品"/>
    <n v="474717844.37"/>
    <n v="-13068062.18"/>
    <n v="5187"/>
    <s v="Hunan Nanling Industrial Explosive Materials Co.,Ltd."/>
    <s v="86-731-88936121;86-731-88936155"/>
    <s v="571801392@qq.com;5351071@qq.com;nanlingminbao@21cn.com"/>
    <n v="3"/>
    <x v="3"/>
    <s v="营收较高"/>
    <s v="长沙市"/>
    <n v="91520.694885290155"/>
    <n v="-2519.3873491420859"/>
  </r>
  <r>
    <x v="0"/>
    <s v="002068.SZ"/>
    <s v="幸福蓝海"/>
    <s v="江西黑猫炭黑股份有限公司"/>
    <s v="江西省景德镇市昌江区历尧"/>
    <s v="化工合成材料"/>
    <n v="1848673646.9200001"/>
    <n v="-10426208.529999999"/>
    <n v="4134"/>
    <s v="Jiangxi Black Cat Carbon Black Inc.,Ltd"/>
    <s v="86-798-8399126"/>
    <s v="heimaoth@126.com"/>
    <n v="1"/>
    <x v="0"/>
    <s v="营收极高"/>
    <s v="景德镇市"/>
    <n v="447187.62625060475"/>
    <n v="-2522.0630212868891"/>
  </r>
  <r>
    <x v="2"/>
    <s v="688148.SH"/>
    <s v="兄弟科技"/>
    <s v="广东芳源新材料集团股份有限公司"/>
    <s v="广东省江门市新会区古井镇临港工业园A区11号"/>
    <s v="电力设备"/>
    <n v="404787086.20999998"/>
    <n v="-2270778.9700000002"/>
    <n v="894"/>
    <s v="Guangdong Fangyuan New Materials Group Co., Ltd."/>
    <s v="86-750-6290309"/>
    <s v="fyhb@fyhbchina.com"/>
    <n v="1"/>
    <x v="4"/>
    <s v="营收较高"/>
    <s v="江门市"/>
    <n v="452781.97562639817"/>
    <n v="-2540.0212192393737"/>
  </r>
  <r>
    <x v="2"/>
    <s v="600152.SH"/>
    <s v="雄帝科技"/>
    <s v="维科技术股份有限公司"/>
    <s v="浙江省宁波市海曙区柳汀街225号月湖金贸大厦20楼"/>
    <s v="电力设备"/>
    <n v="467347671.29000002"/>
    <n v="-6548065.2000000002"/>
    <n v="2566"/>
    <s v="Veken Technology.,Ltd."/>
    <s v="86-574-87341480"/>
    <s v="xcl@mail.veken.com;yangyu@mail.veken.com;hqing@mail.veken.com"/>
    <n v="3"/>
    <x v="4"/>
    <s v="营收较高"/>
    <s v="宁波市"/>
    <n v="182130.815"/>
    <n v="-2551.8570537802029"/>
  </r>
  <r>
    <x v="0"/>
    <s v="300624.SZ"/>
    <s v="雄塑科技"/>
    <s v="万兴科技集团股份有限公司"/>
    <s v="广东省深圳市南山区粤海街道海天二路软件产业基地5栋D座10楼"/>
    <s v="计算机应用"/>
    <n v="262750168.47999999"/>
    <n v="-3557404.67"/>
    <n v="1365"/>
    <s v="Wondershare Technology Group Co.,Ltd."/>
    <s v="86-891-6380624;86-755-86665000"/>
    <s v="zhengquan@wondershare.cn"/>
    <n v="1"/>
    <x v="3"/>
    <s v="营收较高"/>
    <s v="深圳市"/>
    <n v="192490.96591941392"/>
    <n v="-2606.1572673992673"/>
  </r>
  <r>
    <x v="0"/>
    <s v="300433.SZ"/>
    <s v="雄韬股份"/>
    <s v="蓝思科技股份有限公司"/>
    <s v="湖南省长沙市浏阳市生物医药园"/>
    <s v="消费电子"/>
    <n v="9334205910.6000004"/>
    <n v="-411424612.93000001"/>
    <n v="156880"/>
    <s v="Lens Technology Co.,Ltd."/>
    <s v="86-731-83285699"/>
    <s v="lsgf@hnlens.com"/>
    <n v="1"/>
    <x v="2"/>
    <s v="营收极高"/>
    <s v="长沙市"/>
    <n v="59499.017788118312"/>
    <n v="-2622.5434276517085"/>
  </r>
  <r>
    <x v="0"/>
    <s v="000931.SZ"/>
    <s v="熊猫乳品"/>
    <s v="北京中关村科技发展(控股)股份有限公司"/>
    <s v="北京市朝阳区霄云路26号鹏润大厦B座22层"/>
    <s v="化学制药"/>
    <n v="488182089.44999999"/>
    <n v="-6514995.0599999996"/>
    <n v="2462"/>
    <s v="Beijing Centergate Technologies (Holding) Co.,Ltd."/>
    <s v="86-10-57768018"/>
    <s v="investor@centek.com.cn"/>
    <n v="1"/>
    <x v="3"/>
    <s v="营收较高"/>
    <s v="北京市"/>
    <n v="198286.79506498782"/>
    <n v="-2646.2205767668561"/>
  </r>
  <r>
    <x v="0"/>
    <s v="002299.SZ"/>
    <s v="秀强股份"/>
    <s v="福建圣农发展股份有限公司"/>
    <s v="福建省南平市光泽县十里铺圣农总部办公大楼"/>
    <s v="养殖业"/>
    <n v="3379108034.71"/>
    <n v="-65334055.609999999"/>
    <n v="24347"/>
    <s v="Fujian Sunner Development Co.,Ltd."/>
    <s v="86-599-7951250"/>
    <s v="snljj@sunnercn.com;snzlm@sunnercn.com"/>
    <n v="2"/>
    <x v="2"/>
    <s v="营收极高"/>
    <s v="南平市"/>
    <n v="138789.50321230543"/>
    <n v="-2683.4540440300652"/>
  </r>
  <r>
    <x v="0"/>
    <s v="002453.SZ"/>
    <s v="徐工机械"/>
    <s v="金陵华软科技股份有限公司"/>
    <s v="江苏省苏州市姑苏区苏站路1588号世界贸易中心B座21层"/>
    <s v="计算机应用"/>
    <n v="923455910.14999998"/>
    <n v="-4039172.41"/>
    <n v="1487"/>
    <s v="Great Chinasoft Technology Co.,Ltd."/>
    <s v="86-512-66571019"/>
    <s v="stock@gcstgroup.com"/>
    <n v="1"/>
    <x v="3"/>
    <s v="营收较高"/>
    <s v="苏州市"/>
    <n v="621019.44193006051"/>
    <n v="-2716.3230733019504"/>
  </r>
  <r>
    <x v="2"/>
    <s v="603721.SH"/>
    <s v="徐家汇"/>
    <s v="中广天择传媒股份有限公司"/>
    <s v="湖南省长沙市天心区芙蓉中路二段188号新世纪体育文化中心网球俱乐部101"/>
    <s v="传媒"/>
    <n v="60048497.649999999"/>
    <n v="-1059975.92"/>
    <n v="382"/>
    <s v="Tvzone Media Co.,Ltd."/>
    <s v="86-731-88745233"/>
    <s v="tvzone@tvzone.cn"/>
    <n v="1"/>
    <x v="4"/>
    <s v="营收正常"/>
    <s v="长沙市"/>
    <n v="157195.02002617801"/>
    <n v="-2774.8060732984291"/>
  </r>
  <r>
    <x v="2"/>
    <s v="603214.SH"/>
    <s v="许继电气"/>
    <s v="上海爱婴室商务服务股份有限公司"/>
    <s v="上海市浦东新区杨高南路729号陆家嘴世纪金融广场1号楼5层"/>
    <s v="零售"/>
    <n v="854708891.77999997"/>
    <n v="-12271493.109999999"/>
    <n v="4391"/>
    <s v="Shanghai Aiyingshi Co.,Ltd"/>
    <s v="86-21-68470177"/>
    <s v="investor.list@aiyingshi.com"/>
    <n v="1"/>
    <x v="3"/>
    <s v="营收较高"/>
    <s v="上海市"/>
    <n v="194650.16893190617"/>
    <n v="-2794.6921225233432"/>
  </r>
  <r>
    <x v="0"/>
    <s v="300602.SZ"/>
    <s v="旭光电子"/>
    <s v="深圳市飞荣达科技股份有限公司"/>
    <s v="广东省深圳市光明区玉塘街道田寮社区南光高速东侧、环玉路南侧飞荣达大厦1栋、2栋、3栋"/>
    <s v="消费电子"/>
    <n v="753455911.83000004"/>
    <n v="-17898669.649999999"/>
    <n v="6397"/>
    <s v="Shenzhen Frd Science &amp; Technology Co.,Ltd."/>
    <s v="86-755-86083167"/>
    <s v="frdzq@frd.cn"/>
    <n v="1"/>
    <x v="2"/>
    <s v="营收较高"/>
    <s v="深圳市"/>
    <n v="117782.69686259185"/>
    <n v="-2797.978685321244"/>
  </r>
  <r>
    <x v="2"/>
    <s v="688296.SH"/>
    <s v="旭杰科技"/>
    <s v="浙江和达科技股份有限公司"/>
    <s v="浙江省嘉兴市南湖区经济技术开发区昌盛南路36号嘉兴智慧产业创新园18幢(不含508室)"/>
    <s v="计算机应用"/>
    <n v="65897627"/>
    <n v="-2212916.9300000002"/>
    <n v="764"/>
    <s v="Zhejiang Heda Technology Co.,Ltd."/>
    <s v="86-573-82850903"/>
    <s v="zjhdkj@chinahdkj.com"/>
    <n v="1"/>
    <x v="3"/>
    <s v="营收正常"/>
    <s v="嘉兴市"/>
    <n v="86253.438481675388"/>
    <n v="-2896.4881282722517"/>
  </r>
  <r>
    <x v="0"/>
    <s v="002333.SZ"/>
    <s v="旭升股份"/>
    <s v="中亿丰罗普斯金材料科技股份有限公司"/>
    <s v="江苏省苏州市相城区黄埭镇潘阳工业园太东路2777号"/>
    <s v="建筑材料"/>
    <n v="288227021.08999997"/>
    <n v="-2752155.81"/>
    <n v="924"/>
    <s v="Zyf Lopsking Material Technology Co.,Ltd."/>
    <s v="86-512-65768211"/>
    <s v="di02@lpsk.com.cn;di06@lpsk.com.cn;lpskdsh@lpsk.com.cn"/>
    <n v="3"/>
    <x v="3"/>
    <s v="营收较高"/>
    <s v="苏州市"/>
    <n v="311934.00550865795"/>
    <n v="-2978.5236038961039"/>
  </r>
  <r>
    <x v="0"/>
    <s v="002397.SZ"/>
    <s v="学大教育"/>
    <s v="湖南梦洁家纺股份有限公司"/>
    <s v="湖南省长沙市岳麓区高新技术产业开发区麓谷产业基地谷苑路168号"/>
    <s v="服装家纺"/>
    <n v="514221591.43000001"/>
    <n v="-9212631.1600000001"/>
    <n v="3066"/>
    <s v="Hunan Mendale Hometextile Co.,Ltd"/>
    <s v="86-731-82848012"/>
    <s v="zqb@mendale.com"/>
    <n v="1"/>
    <x v="4"/>
    <s v="营收较高"/>
    <s v="长沙市"/>
    <n v="167717.41403457272"/>
    <n v="-3004.772067840835"/>
  </r>
  <r>
    <x v="0"/>
    <s v="300405.SZ"/>
    <s v="雪峰科技"/>
    <s v="辽宁科隆精细化工股份有限公司"/>
    <s v="辽宁省辽阳市宏伟区万和七路36号"/>
    <s v="化学制品"/>
    <n v="174436566.68000001"/>
    <n v="-2106220.06"/>
    <n v="698"/>
    <s v="Liaoning Kelong Fine Chemical,Inc."/>
    <s v="86-419-5589876"/>
    <s v="caimanli126@163.com;814458276@qq.com;kelong@kelongchem.com"/>
    <n v="3"/>
    <x v="3"/>
    <s v="营收较高"/>
    <s v="辽阳市"/>
    <n v="249909.12131805159"/>
    <n v="-3017.5072492836675"/>
  </r>
  <r>
    <x v="1"/>
    <s v="834415.BJ"/>
    <s v="雪浪环境"/>
    <s v="恒拓开源信息科技股份有限公司"/>
    <s v="北京市朝阳区酒仙桥北路甲10号电子城IT产业园204号楼4层"/>
    <s v="计算机应用"/>
    <n v="27644953.5"/>
    <n v="-1811757.88"/>
    <n v="597"/>
    <s v="Forever Opensource Software Inc."/>
    <s v="86-10-53510808"/>
    <s v="hengtuokaiyuan@foreveross.com;xuefuqiang@foreveross.com"/>
    <n v="2"/>
    <x v="3"/>
    <s v="营收正常"/>
    <s v="北京市"/>
    <n v="46306.454773869344"/>
    <n v="-3034.7703182579562"/>
  </r>
  <r>
    <x v="2"/>
    <s v="600570.SH"/>
    <s v="雪龙集团"/>
    <s v="恒生电子股份有限公司"/>
    <s v="浙江省杭州市滨江区江南大道3588号恒生大厦"/>
    <s v="计算机应用"/>
    <n v="973430594.24000001"/>
    <n v="-41295808.719999999"/>
    <n v="13310"/>
    <s v="Hundsun Technologies Inc."/>
    <s v="86-571-28829702"/>
    <s v="investor@hundsun.com"/>
    <n v="1"/>
    <x v="3"/>
    <s v="营收较高"/>
    <s v="杭州市"/>
    <n v="73135.281310293009"/>
    <n v="-3102.6152306536437"/>
  </r>
  <r>
    <x v="0"/>
    <s v="000910.SZ"/>
    <s v="雪人股份"/>
    <s v="大亚圣象家居股份有限公司"/>
    <s v="江苏省镇江市丹阳市经济开发区齐梁路99号大亚工业园"/>
    <s v="家用轻工"/>
    <n v="1322923981.3099999"/>
    <n v="-21934566.460000001"/>
    <n v="7000"/>
    <s v="Dare Power Dekor Home Co.,Ltd."/>
    <s v="86-511-86981046"/>
    <s v="wuguhua@cndare.com;daibaixian@cndare.com;daretech@cndare.com"/>
    <n v="3"/>
    <x v="3"/>
    <s v="营收极高"/>
    <s v="镇江市"/>
    <n v="188989.14018714285"/>
    <n v="-3133.5094942857145"/>
  </r>
  <r>
    <x v="2"/>
    <s v="603199.SH"/>
    <s v="雪榕生物"/>
    <s v="安徽九华山旅游发展股份有限公司"/>
    <s v="安徽省池州市青阳县五溪新城区"/>
    <s v="景点及旅游"/>
    <n v="81044624.530000001"/>
    <n v="-5549005.7300000004"/>
    <n v="1740"/>
    <s v="Anhui Jiuhuashan Tourism Development Co.,Ltd."/>
    <s v="86-566-5578822;86-566-5578829"/>
    <s v="jhgf@jiuhuashan.cc"/>
    <n v="1"/>
    <x v="3"/>
    <s v="营收正常"/>
    <s v="池州市"/>
    <n v="46577.370419540232"/>
    <n v="-3189.0837528735633"/>
  </r>
  <r>
    <x v="0"/>
    <s v="300102.SZ"/>
    <s v="雪天盐业"/>
    <s v="厦门乾照光电股份有限公司"/>
    <s v="福建省厦门市湖里区岐山北路514号E栋"/>
    <s v="光学光电子"/>
    <n v="403497044.85000002"/>
    <n v="-7199677.5199999996"/>
    <n v="2257"/>
    <s v="Xiamen Changelight Co.,Ltd."/>
    <s v="86-592-7616059;86-592-7616063"/>
    <s v="300102@changelight.com.cn"/>
    <n v="1"/>
    <x v="0"/>
    <s v="营收较高"/>
    <s v="厦门市"/>
    <n v="178775.8284669916"/>
    <n v="-3189.9324412937526"/>
  </r>
  <r>
    <x v="2"/>
    <s v="600568.SH"/>
    <s v="浔兴股份"/>
    <s v="中珠医疗控股股份有限公司"/>
    <s v="广东省珠海市香洲区拱北迎宾南路1081号中珠大厦六楼"/>
    <s v="医疗服务"/>
    <n v="122493820.06"/>
    <n v="-4107942.56"/>
    <n v="1286"/>
    <s v="Zhongzhu Healthcare Holding Co.,Ltd"/>
    <s v="86-728-6402068"/>
    <s v="zz600568@126.com"/>
    <n v="1"/>
    <x v="2"/>
    <s v="营收较高"/>
    <s v="珠海市"/>
    <n v="95251.804090202175"/>
    <n v="-3194.3565785381029"/>
  </r>
  <r>
    <x v="0"/>
    <s v="300074.SZ"/>
    <s v="迅捷兴"/>
    <s v="华平信息技术股份有限公司"/>
    <s v="上海市杨浦区国权北路1688弄69号"/>
    <s v="计算机应用"/>
    <n v="78081769.120000005"/>
    <n v="-2898701.78"/>
    <n v="899"/>
    <s v="Avcon Information Technology Co.,Ltd."/>
    <s v="86-21-65650210"/>
    <s v="ir@avcon.com.cn"/>
    <n v="1"/>
    <x v="3"/>
    <s v="营收正常"/>
    <s v="上海市"/>
    <n v="86854.025717463854"/>
    <n v="-3224.3623804226918"/>
  </r>
  <r>
    <x v="0"/>
    <s v="300542.SZ"/>
    <s v="迅游科技"/>
    <s v="新晨科技股份有限公司"/>
    <s v="北京市海淀区蓝靛厂东路2号金源时代商务中心2号楼B座8层"/>
    <s v="计算机应用"/>
    <n v="260394031.13"/>
    <n v="-6975764.4699999997"/>
    <n v="2160"/>
    <s v="Brilliance Technology Co.,Ltd."/>
    <s v="86-10-88877301"/>
    <s v="brilliance@brilliance.com.cn"/>
    <n v="1"/>
    <x v="3"/>
    <s v="营收较高"/>
    <s v="北京市"/>
    <n v="120552.79218981482"/>
    <n v="-3229.520587962963"/>
  </r>
  <r>
    <x v="0"/>
    <s v="002418.SZ"/>
    <s v="雅本化学"/>
    <s v="浙江康盛股份有限公司"/>
    <s v="浙江省杭州市淳安县千岛湖镇康盛路268号"/>
    <s v="白色家电"/>
    <n v="1035220925.87"/>
    <n v="-10789944.050000001"/>
    <n v="3295"/>
    <s v="Zhe Jiang Kangsheng Co.,Ltd."/>
    <s v="86-571-64837208;86-571-64836953"/>
    <s v="wangy@kasun.cn;ksgf@kasun.cn;002418@kasun.cn"/>
    <n v="3"/>
    <x v="4"/>
    <s v="营收极高"/>
    <s v="杭州市"/>
    <n v="314179.34017298935"/>
    <n v="-3274.6415933232174"/>
  </r>
  <r>
    <x v="2"/>
    <s v="601366.SH"/>
    <s v="雅博股份"/>
    <s v="利群商业集团股份有限公司"/>
    <s v="山东省青岛市崂山区海尔路83号"/>
    <s v="零售"/>
    <n v="2212365249.73"/>
    <n v="-25404017.510000002"/>
    <n v="7733"/>
    <s v="Liqun Commercial Group Co.,Ltd."/>
    <s v="86-532-58668898"/>
    <s v="lqzhengquan@iliqun.com"/>
    <n v="1"/>
    <x v="3"/>
    <s v="营收极高"/>
    <s v="青岛市"/>
    <n v="286094.04496702447"/>
    <n v="-3285.1438652528127"/>
  </r>
  <r>
    <x v="0"/>
    <s v="002084.SZ"/>
    <s v="雅创电子"/>
    <s v="广州海鸥住宅工业股份有限公司"/>
    <s v="广东省广州市番禺区沙头街禺山西路363号联邦工业城内"/>
    <s v="家用轻工"/>
    <n v="771876191.52999997"/>
    <n v="-19831878.48"/>
    <n v="6020"/>
    <s v="Guangzhou Seagull Kitchen And Bath Products Co.,Ltd."/>
    <s v="86-20-34807004;86-20-34808178"/>
    <s v="13632211623@139.com;seagull@seagullgroup.cn;yuanping.chen@seagullgroup.cn"/>
    <n v="3"/>
    <x v="3"/>
    <s v="营收较高"/>
    <s v="广州市"/>
    <n v="128218.6364667774"/>
    <n v="-3294.3319734219272"/>
  </r>
  <r>
    <x v="0"/>
    <s v="000929.SZ"/>
    <s v="雅戈尔"/>
    <s v="兰州黄河企业股份有限公司"/>
    <s v="甘肃省兰州市城关区庆阳路219号金运大厦22层"/>
    <s v="饮料制造"/>
    <n v="72606706.069999993"/>
    <n v="-3281522.1"/>
    <n v="988"/>
    <s v="Lanzhou Huanghe Enterprise Co.,Ltd."/>
    <s v="86-931-8449039"/>
    <s v="huxing99yan@163.com;yellowriver@yellowriver.net.cn"/>
    <n v="2"/>
    <x v="2"/>
    <s v="营收正常"/>
    <s v="兰州市"/>
    <n v="73488.56889676112"/>
    <n v="-3321.3786437246963"/>
  </r>
  <r>
    <x v="0"/>
    <s v="002654.SZ"/>
    <s v="雅化集团"/>
    <s v="深圳万润科技股份有限公司"/>
    <s v="广东省深圳市福田区皇岗路5001号深业上城产业研发大厦B座50层"/>
    <s v="光学光电子"/>
    <n v="766264949.59000003"/>
    <n v="-6172069.2400000002"/>
    <n v="1843"/>
    <s v="Shenzhen Mason Technologies Co.,Ltd"/>
    <s v="86-755-33378926"/>
    <s v="wanrun@mason-led.com"/>
    <n v="1"/>
    <x v="0"/>
    <s v="营收较高"/>
    <s v="深圳市"/>
    <n v="415770.45555615844"/>
    <n v="-3348.9252523060227"/>
  </r>
  <r>
    <x v="0"/>
    <s v="000826.SZ"/>
    <s v="雅克科技"/>
    <s v="启迪环境科技发展股份有限公司"/>
    <s v="湖北省宜昌市西陵区绿萝路77号"/>
    <s v="环保"/>
    <n v="1689955126.3499999"/>
    <n v="-237898596.18000001"/>
    <n v="70638"/>
    <s v="Tus Environmental Science And Technology Development Co.,Ltd."/>
    <s v="86-717-6442936"/>
    <s v="000826@tus-est.com"/>
    <n v="1"/>
    <x v="3"/>
    <s v="营收极高"/>
    <s v="宜昌市"/>
    <n v="23924.164420708399"/>
    <n v="-3367.8557742291687"/>
  </r>
  <r>
    <x v="0"/>
    <s v="002591.SZ"/>
    <s v="雅艺科技"/>
    <s v="江西恒大高新技术股份有限公司"/>
    <s v="江西省南昌市青山湖区高新区金庐北路88号"/>
    <s v="化学制品"/>
    <n v="107317311.72"/>
    <n v="-2729426.65"/>
    <n v="805"/>
    <s v="Jiangxi Hengdahi-Tech Co.,Ltd."/>
    <s v="86-791-88194572"/>
    <s v="hdgx002591@163.com;hengda002591@163.com"/>
    <n v="2"/>
    <x v="3"/>
    <s v="营收较高"/>
    <s v="南昌市"/>
    <n v="133313.43070807453"/>
    <n v="-3390.592111801242"/>
  </r>
  <r>
    <x v="2"/>
    <s v="688500.SH"/>
    <s v="雅运股份"/>
    <s v="北京慧辰资道资讯股份有限公司"/>
    <s v="北京市朝阳区酒仙桥中路18号国投创意信息产业园南楼1层"/>
    <s v="计算机应用"/>
    <n v="94178144.650000006"/>
    <n v="-2538509.38"/>
    <n v="743"/>
    <s v="Hcr Co.,Ltd."/>
    <s v="86-10-53263048"/>
    <s v="dmb.hcr@hcr.com.cn"/>
    <n v="1"/>
    <x v="3"/>
    <s v="营收正常"/>
    <s v="北京市"/>
    <n v="126753.89589502019"/>
    <n v="-3416.5671332436068"/>
  </r>
  <r>
    <x v="0"/>
    <s v="300213.SZ"/>
    <s v="亚邦股份"/>
    <s v="北京佳讯飞鸿电气股份有限公司"/>
    <s v="北京市海淀区锦带路88号院1号楼"/>
    <s v="通信设备"/>
    <n v="169022977.05000001"/>
    <n v="-3026127.55"/>
    <n v="875"/>
    <s v="Beijing Jiaxun Feihong Electrical Co.,Ltd"/>
    <s v="86-10-62460088"/>
    <s v="zqb@jiaxun.com"/>
    <n v="1"/>
    <x v="1"/>
    <s v="营收较高"/>
    <s v="北京市"/>
    <n v="193169.11662857144"/>
    <n v="-3458.4314857142854"/>
  </r>
  <r>
    <x v="2"/>
    <s v="600170.SH"/>
    <s v="亚宝药业"/>
    <s v="上海建工集团股份有限公司"/>
    <s v="上海市虹口区东大名路666号"/>
    <s v="建筑装饰"/>
    <n v="53025330121.449997"/>
    <n v="-178771118.34999999"/>
    <n v="51369"/>
    <s v="Shanghai Construction Group Co.,Ltd."/>
    <s v="86-21-35100838;86-21-35318170"/>
    <s v="ir@scg.com.cn"/>
    <n v="1"/>
    <x v="3"/>
    <s v="营收极高"/>
    <s v="上海市"/>
    <n v="1032243.7680595301"/>
    <n v="-3480.1362368354453"/>
  </r>
  <r>
    <x v="0"/>
    <s v="000757.SZ"/>
    <s v="亚光科技"/>
    <s v="四川浩物机电股份有限公司"/>
    <s v="四川省成都市武侯区高新区天府大道北段1288号泰达时代中心1栋4单元9楼"/>
    <s v="汽车服务"/>
    <n v="729672152.30999994"/>
    <n v="-8306988.6600000001"/>
    <n v="2347"/>
    <s v="Sichuan Haowu Electromechanical Co.,Ltd"/>
    <s v="86-28-63286976"/>
    <s v="ginnyjijie@163.com;hwgf757@hwgf757.com"/>
    <n v="2"/>
    <x v="1"/>
    <s v="营收较高"/>
    <s v="成都市"/>
    <n v="310895.67631444393"/>
    <n v="-3539.4071836386879"/>
  </r>
  <r>
    <x v="2"/>
    <s v="600754.SH"/>
    <s v="亚虹医药"/>
    <s v="上海锦江国际酒店股份有限公司"/>
    <s v="上海市黄浦区延安东路100号25楼"/>
    <s v="酒店及餐饮"/>
    <n v="2322092343.2199998"/>
    <n v="-120017453.59"/>
    <n v="33162"/>
    <s v="Shanghai Jin Jiang International Hotels Co.,Ltd."/>
    <s v="86-21-63217132"/>
    <s v="jjir@jinjianghotels.com"/>
    <n v="1"/>
    <x v="3"/>
    <s v="营收极高"/>
    <s v="上海市"/>
    <n v="70022.686907303534"/>
    <n v="-3619.1259149025996"/>
  </r>
  <r>
    <x v="0"/>
    <s v="002059.SZ"/>
    <s v="亚辉龙"/>
    <s v="云南旅游股份有限公司"/>
    <s v="云南省昆明市盘龙区世博生态城低碳中心B栋1单元16层、17层"/>
    <s v="景点及旅游"/>
    <n v="197577295.59999999"/>
    <n v="-9249297.1699999999"/>
    <n v="2540"/>
    <s v="Yunnan Tourism Co.,Ltd."/>
    <s v="86-871-65014605;86-871-65012363"/>
    <s v="ynly002059@126.com"/>
    <n v="1"/>
    <x v="3"/>
    <s v="营收较高"/>
    <s v="昆明市"/>
    <n v="77786.336850393694"/>
    <n v="-3641.4555787401573"/>
  </r>
  <r>
    <x v="2"/>
    <s v="600712.SH"/>
    <s v="亚钾国际"/>
    <s v="南宁百货大楼股份有限公司"/>
    <s v="广西壮族自治区南宁市兴宁区朝阳路39号"/>
    <s v="零售"/>
    <n v="168334622.40000001"/>
    <n v="-4083296.89"/>
    <n v="1121"/>
    <s v="Nanning Department Store Co.,Ltd."/>
    <s v="86-771-2610906;86-771-2098826"/>
    <s v="dshoffice@nnbh.net"/>
    <n v="1"/>
    <x v="3"/>
    <s v="营收较高"/>
    <s v="广西壮族自治区南宁市"/>
    <n v="150164.69438001784"/>
    <n v="-3642.5485191793041"/>
  </r>
  <r>
    <x v="2"/>
    <s v="600699.SH"/>
    <s v="亚玛顿"/>
    <s v="宁波均胜电子股份有限公司"/>
    <s v="浙江省宁波市鄞州区高新区清逸路99号"/>
    <s v="汽车零部件"/>
    <n v="11730016679.5"/>
    <n v="-157969835.43000001"/>
    <n v="43110"/>
    <s v="Ningbo Joyson Electronic Corp."/>
    <s v="86-574-87907001"/>
    <s v="600699@joyson.cn"/>
    <n v="1"/>
    <x v="1"/>
    <s v="营收极高"/>
    <s v="宁波市"/>
    <n v="272095.02852006495"/>
    <n v="-3664.3432018093254"/>
  </r>
  <r>
    <x v="2"/>
    <s v="601999.SH"/>
    <s v="亚普股份"/>
    <s v="北方联合出版传媒(集团)股份有限公司"/>
    <s v="辽宁省沈阳市和平区十一纬路29号"/>
    <s v="传媒"/>
    <n v="565177508.87"/>
    <n v="-8283208.0499999998"/>
    <n v="2230"/>
    <s v="North Ernunited Publishing&amp;Media (Group) Company Limited"/>
    <s v="86-24-23285500"/>
    <s v="601999@nupmg.com"/>
    <n v="1"/>
    <x v="4"/>
    <s v="营收较高"/>
    <s v="沈阳市"/>
    <n v="253442.8290896861"/>
    <n v="-3714.443071748879"/>
  </r>
  <r>
    <x v="0"/>
    <s v="301128.SZ"/>
    <s v="亚厦股份"/>
    <s v="深圳市强瑞精密技术股份有限公司"/>
    <s v="广东省深圳市龙华区观湖街道樟坑径社区五和大道308号C栋厂房1层至5层"/>
    <s v="专用设备"/>
    <n v="61970900.420000002"/>
    <n v="-2948321.27"/>
    <n v="792"/>
    <s v="Shenzhen Qiangrui Precision Technology Co.,Ltd."/>
    <s v="86-755-29580089-8112"/>
    <s v="ir@sz-qiangrui.com"/>
    <n v="1"/>
    <x v="2"/>
    <s v="营收正常"/>
    <s v="深圳市"/>
    <n v="78246.086388888885"/>
    <n v="-3722.6278661616161"/>
  </r>
  <r>
    <x v="0"/>
    <s v="002494.SZ"/>
    <s v="亚盛集团"/>
    <s v="华斯控股股份有限公司"/>
    <s v="河北省沧州市肃宁县尚村镇"/>
    <s v="服装家纺"/>
    <n v="55512782.109999999"/>
    <n v="-3896572.12"/>
    <n v="1044"/>
    <s v="Huasi Holding Company Limited"/>
    <s v="86-317-5090055"/>
    <s v="huasi@huasigufen.com;huasigufen@huasi.com"/>
    <n v="2"/>
    <x v="4"/>
    <s v="营收正常"/>
    <s v="沧州市"/>
    <n v="53173.162940613023"/>
    <n v="-3732.3487739463603"/>
  </r>
  <r>
    <x v="0"/>
    <s v="300490.SZ"/>
    <s v="亚士创能"/>
    <s v="华自科技股份有限公司"/>
    <s v="湖南省长沙市岳麓区高新开发区麓谷麓松路609号"/>
    <s v="电力设备"/>
    <n v="465061836.77999997"/>
    <n v="-7787042.5999999996"/>
    <n v="2081"/>
    <s v="Hnac Technology Co.,Ltd."/>
    <s v="86-731-88238888"/>
    <s v="sh@cshnac.com;lzj@cshnac.com"/>
    <n v="2"/>
    <x v="4"/>
    <s v="营收较高"/>
    <s v="长沙市"/>
    <n v="223479.97923113886"/>
    <n v="-3741.9714560307543"/>
  </r>
  <r>
    <x v="2"/>
    <s v="603737.SH"/>
    <s v="亚世光电"/>
    <s v="三棵树涂料股份有限公司"/>
    <s v="福建省莆田市荔城区荔园北大道518号"/>
    <s v="建筑材料"/>
    <n v="1697997352.6700001"/>
    <n v="-38738743.979999997"/>
    <n v="10339"/>
    <s v="Skshu Paint Co.,Ltd."/>
    <s v="86-594-2886205"/>
    <s v="zqb@skshu.com.cn"/>
    <n v="1"/>
    <x v="3"/>
    <s v="营收极高"/>
    <s v="莆田市"/>
    <n v="164232.26159880066"/>
    <n v="-3746.8559802688847"/>
  </r>
  <r>
    <x v="2"/>
    <s v="688081.SH"/>
    <s v="亚太股份"/>
    <s v="武汉兴图新科电子股份有限公司"/>
    <s v="湖北省武汉市洪山区东湖新技术开发区华中科技大学科技园现代服务业示范基地二期5号楼4-9层"/>
    <s v="国防军工"/>
    <n v="26415603.280000001"/>
    <n v="-1871361.67"/>
    <n v="498"/>
    <s v="Wuhan Xingtu Xinke Electronics Co.,Ltd."/>
    <s v="86-27-87179175"/>
    <s v="xingtu@xingtu.com"/>
    <n v="1"/>
    <x v="0"/>
    <s v="营收正常"/>
    <s v="武汉市"/>
    <n v="53043.380080321287"/>
    <n v="-3757.7543574297188"/>
  </r>
  <r>
    <x v="0"/>
    <s v="002846.SZ"/>
    <s v="亚太科技"/>
    <s v="广东英联包装股份有限公司"/>
    <s v="广东省汕头市濠江区达南路中段"/>
    <s v="包装印刷"/>
    <n v="448772783.01999998"/>
    <n v="-5314001.22"/>
    <n v="1410"/>
    <s v="Guangdong Enpack Packaging Co.,Ltd."/>
    <s v="86-754-89816108"/>
    <s v="zhengquan@enpackcorp.com"/>
    <n v="1"/>
    <x v="4"/>
    <s v="营收较高"/>
    <s v="汕头市"/>
    <n v="318278.5695177305"/>
    <n v="-3768.7951914893615"/>
  </r>
  <r>
    <x v="2"/>
    <s v="603000.SH"/>
    <s v="亚太实业"/>
    <s v="人民网股份有限公司"/>
    <s v="北京市朝阳区金台西路2号"/>
    <s v="传媒"/>
    <n v="320099564.82999998"/>
    <n v="-13499070.73"/>
    <n v="3537"/>
    <s v="People.Cn Co.,Ltd"/>
    <s v="86-10-65369999"/>
    <s v="ir@people.cn"/>
    <n v="1"/>
    <x v="4"/>
    <s v="营收较高"/>
    <s v="北京市"/>
    <n v="90500.301054566007"/>
    <n v="-3816.5311648289512"/>
  </r>
  <r>
    <x v="2"/>
    <s v="600288.SH"/>
    <s v="亚太药业"/>
    <s v="大恒新纪元科技股份有限公司"/>
    <s v="北京市海淀区苏州街3号大恒科技大厦北座15层"/>
    <s v="其他电子"/>
    <n v="502538347.02999997"/>
    <n v="-9205318.9000000004"/>
    <n v="2408"/>
    <s v="Daheng New Epoch Technology, Inc."/>
    <s v="86-10-82827855;86-10-82828098"/>
    <s v="600288@dhkj.sina.net;taoran@dhxjy.com.cn"/>
    <n v="2"/>
    <x v="1"/>
    <s v="营收较高"/>
    <s v="北京市"/>
    <n v="208695.32683970098"/>
    <n v="-3822.8068521594687"/>
  </r>
  <r>
    <x v="2"/>
    <s v="688070.SH"/>
    <s v="亚泰集团"/>
    <s v="成都纵横自动化技术股份有限公司"/>
    <s v="四川省成都市武侯区中国(四川)自由贸易试验区成都高新区天府五街200号3号楼A区8层801-805室"/>
    <s v="国防军工"/>
    <n v="47538577.799999997"/>
    <n v="-2288033.5499999998"/>
    <n v="595"/>
    <s v="Chengdu Jouav Automation Tech Co.,Ltd."/>
    <s v="86-28-85223327;86-28-85223959"/>
    <s v="ir@jouav.com"/>
    <n v="1"/>
    <x v="0"/>
    <s v="营收正常"/>
    <s v="成都市"/>
    <n v="79896.769411764704"/>
    <n v="-3845.4345378151256"/>
  </r>
  <r>
    <x v="2"/>
    <s v="600084.SH"/>
    <s v="亚通股份"/>
    <s v="中信国安葡萄酒业股份有限公司"/>
    <s v="新疆维吾尔自治区乌鲁木齐市水磨沟区红山路39号"/>
    <s v="饮料制造"/>
    <n v="48613295.630000003"/>
    <n v="-1812128.01"/>
    <n v="464"/>
    <s v="Citic Guoan Wine Co.,Ltd"/>
    <s v="86-991-8881238"/>
    <s v="zhangshun@citicguoanwine.com;yangxuan@citicguoanwine.com;zpgf600084@citicguoanwine.com"/>
    <n v="3"/>
    <x v="2"/>
    <s v="营收正常"/>
    <s v="乌鲁木齐市"/>
    <n v="104770.03368534484"/>
    <n v="-3905.4482974137932"/>
  </r>
  <r>
    <x v="2"/>
    <s v="688217.SH"/>
    <s v="亚威股份"/>
    <s v="上海睿昂基因科技股份有限公司"/>
    <s v="上海市奉贤区金海公路6055号3幢"/>
    <s v="医疗器械"/>
    <n v="48273660.159999996"/>
    <n v="-2331194.58"/>
    <n v="593"/>
    <s v="Shanghai Rightongene Biotechnology Co.,Ltd."/>
    <s v="86-21-33282601"/>
    <s v="zqswb@rightongene.com;zqswb@rightongene.com."/>
    <n v="2"/>
    <x v="2"/>
    <s v="营收正常"/>
    <s v="上海市"/>
    <n v="81405.835008431692"/>
    <n v="-3931.1881618887019"/>
  </r>
  <r>
    <x v="0"/>
    <s v="300175.SZ"/>
    <s v="亚香股份"/>
    <s v="朗源股份有限公司"/>
    <s v="山东省烟台市龙口市高新技术产业园区朗源路299号"/>
    <s v="农产品加工"/>
    <n v="34296685.240000002"/>
    <n v="-1099232.8700000001"/>
    <n v="279"/>
    <s v="Lontrue Co.,Ltd."/>
    <s v="86-535-8611766"/>
    <s v="ir@lontrue.com"/>
    <n v="1"/>
    <x v="1"/>
    <s v="营收正常"/>
    <s v="烟台市"/>
    <n v="122927.18724014338"/>
    <n v="-3939.9027598566313"/>
  </r>
  <r>
    <x v="2"/>
    <s v="600983.SH"/>
    <s v="亚翔集成"/>
    <s v="惠而浦(中国)股份有限公司"/>
    <s v="安徽省合肥市蜀山区高新技术产业开发区习友路4477号"/>
    <s v="白色家电"/>
    <n v="1217868345.22"/>
    <n v="-18259107.350000001"/>
    <n v="4632"/>
    <s v="Whirlpool (China) Co., Ltd."/>
    <s v="86-551-65338028"/>
    <s v="yaping_sun@whirlpool-china.com;lin_zhao@whirlpool-china.com"/>
    <n v="2"/>
    <x v="4"/>
    <s v="营收极高"/>
    <s v="合肥市"/>
    <n v="262924.94499568222"/>
    <n v="-3941.9489097582041"/>
  </r>
  <r>
    <x v="0"/>
    <s v="300378.SZ"/>
    <s v="亚信安全"/>
    <s v="鼎捷软件股份有限公司"/>
    <s v="上海市静安区江场路1377弄绿地中央广场1号楼22层"/>
    <s v="计算机应用"/>
    <n v="325647390.08999997"/>
    <n v="-16940409.859999999"/>
    <n v="4274"/>
    <s v="Digiwinsoftware Co.,Ltd."/>
    <s v="86-21-51791699"/>
    <s v="digiwin-zhengquan@digiwin.com"/>
    <n v="1"/>
    <x v="3"/>
    <s v="营收较高"/>
    <s v="上海市"/>
    <n v="76192.650933551704"/>
    <n v="-3963.5961300889094"/>
  </r>
  <r>
    <x v="2"/>
    <s v="688509.SH"/>
    <s v="亚星化学"/>
    <s v="正元地理信息集团股份有限公司"/>
    <s v="北京市顺义区国门商务区机场东路2号"/>
    <s v="计算机应用"/>
    <n v="255480462.34"/>
    <n v="-11400486.619999999"/>
    <n v="2856"/>
    <s v="Zhengyuan Geomatics Group Co.,Ltd."/>
    <s v="86-10-53296266"/>
    <s v="zyxp@geniuses.com.cn"/>
    <n v="1"/>
    <x v="3"/>
    <s v="营收较高"/>
    <s v="北京市"/>
    <n v="89453.943396358547"/>
    <n v="-3991.7670238095234"/>
  </r>
  <r>
    <x v="0"/>
    <s v="000889.SZ"/>
    <s v="亚星客车"/>
    <s v="中嘉博创信息技术股份有限公司"/>
    <s v="河北省秦皇岛市海港区河北大街146号金原国际商务大厦27层,北京市朝阳区京顺路5号曙光大厦C座"/>
    <s v="通信服务"/>
    <n v="423145259.68000001"/>
    <n v="-9000197.4499999993"/>
    <n v="2250"/>
    <s v="Zjbc Information Technology Co.,Ltd"/>
    <s v="86-335-3733868;86-335-3280602"/>
    <s v="wuying@zjbctech.com;zhanghaiying@zjbctech.com;ir@zjbctech.com"/>
    <n v="3"/>
    <x v="1"/>
    <s v="营收较高"/>
    <s v="秦皇岛市"/>
    <n v="188064.55985777779"/>
    <n v="-4000.0877555555553"/>
  </r>
  <r>
    <x v="2"/>
    <s v="600960.SH"/>
    <s v="亚星锚链"/>
    <s v="渤海汽车系统股份有限公司"/>
    <s v="山东省滨州市滨城区渤海二十一路569号"/>
    <s v="汽车零部件"/>
    <n v="1051157443.6799999"/>
    <n v="-20250134.710000001"/>
    <n v="5039"/>
    <s v="Bohai Automotive Systems Co.,Ltd."/>
    <s v="86-543-8203960"/>
    <s v="600960@bohai-auto.com"/>
    <n v="1"/>
    <x v="1"/>
    <s v="营收极高"/>
    <s v="滨州市"/>
    <n v="208604.37461401071"/>
    <n v="-4018.681228418337"/>
  </r>
  <r>
    <x v="2"/>
    <s v="688216.SH"/>
    <s v="亚振家居"/>
    <s v="气派科技股份有限公司"/>
    <s v="广东省东莞市石排镇气派科技路气派大厦"/>
    <s v="半导体及元件"/>
    <n v="126427961.27"/>
    <n v="-6108241.9299999997"/>
    <n v="1502"/>
    <s v="China Chippacking Technology Co.,Ltd."/>
    <s v="86-769-89886666"/>
    <s v="ir@chippacking.cn"/>
    <n v="1"/>
    <x v="4"/>
    <s v="营收较高"/>
    <s v="东莞市"/>
    <n v="84173.076744340869"/>
    <n v="-4066.7389680426095"/>
  </r>
  <r>
    <x v="2"/>
    <s v="600127.SH"/>
    <s v="延华智能"/>
    <s v="金健米业股份有限公司"/>
    <s v="湖南省常德市武陵区常德经济技术开发区德山办事处莲池居委会崇德路158号"/>
    <s v="农产品加工"/>
    <n v="1518962312.6600001"/>
    <n v="-5471749.9400000004"/>
    <n v="1336"/>
    <s v="Jinjian Cereals Industry Co.,Ltd."/>
    <s v="86-736-2588288;86-736-2588216"/>
    <s v="dm_600127@163.com;hj_600127@163.com"/>
    <n v="2"/>
    <x v="1"/>
    <s v="营收极高"/>
    <s v="常德市"/>
    <n v="1136947.8388173652"/>
    <n v="-4095.6212125748507"/>
  </r>
  <r>
    <x v="2"/>
    <s v="603886.SH"/>
    <s v="延江股份"/>
    <s v="上海元祖梦果子股份有限公司"/>
    <s v="上海市青浦区赵巷镇嘉松中路6088号"/>
    <s v="食品加工制造"/>
    <n v="435677101.56999999"/>
    <n v="-19812293.940000001"/>
    <n v="4834"/>
    <s v="Ganso Co.,Ltd."/>
    <s v="86-21-59755678-6800"/>
    <s v="gansoinfo@ganso.net"/>
    <n v="1"/>
    <x v="1"/>
    <s v="营收较高"/>
    <s v="上海市"/>
    <n v="90127.658578816714"/>
    <n v="-4098.5299834505586"/>
  </r>
  <r>
    <x v="2"/>
    <s v="688321.SH"/>
    <s v="严牌股份"/>
    <s v="深圳微芯生物科技股份有限公司"/>
    <s v="广东省深圳市南山区高新中一道十号深圳生物孵化基地2号楼601-606室"/>
    <s v="化学制药"/>
    <n v="104479337.72"/>
    <n v="-3731829.11"/>
    <n v="909"/>
    <s v="Shenzhen Chipscreen Biosciences Co.,Ltd."/>
    <s v="86-755-26952070"/>
    <s v="ir@chipscreen.com"/>
    <n v="1"/>
    <x v="3"/>
    <s v="营收较高"/>
    <s v="深圳市"/>
    <n v="114938.76536853686"/>
    <n v="-4105.4225632563257"/>
  </r>
  <r>
    <x v="2"/>
    <s v="600071.SH"/>
    <s v="岩石股份"/>
    <s v="凤凰光学股份有限公司"/>
    <s v="江西省上饶市广信区凤凰西大道197号"/>
    <s v="光学光电子"/>
    <n v="390348070.22000003"/>
    <n v="-12819333.66"/>
    <n v="3116"/>
    <s v="Phenix Optics Company Limited"/>
    <s v="86-793-8259547"/>
    <s v="huichaox@phenixoptics.com.cn;mingfangw@phenixoptics.com.cn;600071@phenixoptics.com.cn"/>
    <n v="3"/>
    <x v="0"/>
    <s v="营收较高"/>
    <s v="上饶市"/>
    <n v="125272.16630937099"/>
    <n v="-4114.0351925545574"/>
  </r>
  <r>
    <x v="0"/>
    <s v="300500.SZ"/>
    <s v="研奥股份"/>
    <s v="启迪设计集团股份有限公司"/>
    <s v="江苏省苏州市吴中区工业园区星海街9号"/>
    <s v="建筑装饰"/>
    <n v="262906726.38999999"/>
    <n v="-8868634.8100000005"/>
    <n v="2141"/>
    <s v="Tus-Design Group Co.,Ltd."/>
    <s v="86-512-69564641"/>
    <s v="xuming.hu@tusdesign.com;huiling.yu@tusdesign.com"/>
    <n v="2"/>
    <x v="3"/>
    <s v="营收较高"/>
    <s v="苏州市"/>
    <n v="122796.22904717422"/>
    <n v="-4142.286226062588"/>
  </r>
  <r>
    <x v="0"/>
    <s v="002470.SZ"/>
    <s v="盐湖股份"/>
    <s v="金正大生态工程集团股份有限公司"/>
    <s v="山东省临沂市临沭县兴大西街19号"/>
    <s v="化学制品"/>
    <n v="2866519838.79"/>
    <n v="-26061174.460000001"/>
    <n v="6209"/>
    <s v="Kingenta Ecological Engineering Group Co.,Ltd."/>
    <s v="86-539-7198691"/>
    <s v="jzd@kingenta.com;yangchunju@kingenta.com"/>
    <n v="2"/>
    <x v="3"/>
    <s v="营收极高"/>
    <s v="临沂市"/>
    <n v="461671.74082622002"/>
    <n v="-4197.3223482042195"/>
  </r>
  <r>
    <x v="0"/>
    <s v="002104.SZ"/>
    <s v="盐津铺子"/>
    <s v="恒宝股份有限公司"/>
    <s v="江苏省镇江市丹阳市横塘工业区"/>
    <s v="通信设备"/>
    <n v="171335299.15000001"/>
    <n v="-5045551.79"/>
    <n v="1193"/>
    <s v="Hengbao Co.,Ltd."/>
    <s v="86-511-86644324"/>
    <s v="ir@hengbao.com;hengbao@hengbao.com"/>
    <n v="2"/>
    <x v="1"/>
    <s v="营收较高"/>
    <s v="镇江市"/>
    <n v="143617.18285834033"/>
    <n v="-4229.2973931265715"/>
  </r>
  <r>
    <x v="0"/>
    <s v="000421.SZ"/>
    <s v="盐田港"/>
    <s v="南京公用发展股份有限公司"/>
    <s v="江苏省南京市建邺区白龙江东街8号新城科技园科技创新综合体A4号楼18楼"/>
    <s v="燃气"/>
    <n v="1416786463.02"/>
    <n v="-13080034.16"/>
    <n v="3061"/>
    <s v="Nanjing Public Utilities Development Co.,Ltd."/>
    <s v="86-25-86383650;86-25-86383611"/>
    <s v="securities@nj-public.com"/>
    <n v="1"/>
    <x v="1"/>
    <s v="营收极高"/>
    <s v="南京市"/>
    <n v="462850.85364913428"/>
    <n v="-4273.1245213982356"/>
  </r>
  <r>
    <x v="0"/>
    <s v="002682.SZ"/>
    <s v="兖矿能源"/>
    <s v="龙洲集团股份有限公司"/>
    <s v="福建省龙岩市新罗区南环西路112号"/>
    <s v="物流"/>
    <n v="853168257.94000006"/>
    <n v="-18876408.43"/>
    <n v="4398"/>
    <s v="Longzhou Group Co.,Ltd."/>
    <s v="86-597-3100699"/>
    <s v="lzyszqb@163.com"/>
    <n v="1"/>
    <x v="2"/>
    <s v="营收较高"/>
    <s v="龙岩市"/>
    <n v="193990.05410186449"/>
    <n v="-4292.043753979081"/>
  </r>
  <r>
    <x v="0"/>
    <s v="300051.SZ"/>
    <s v="燕麦科技"/>
    <s v="厦门三五互联科技股份有限公司"/>
    <s v="福建省厦门市思明区火炬高新技术产业开发区软件园二期观日路8号一层"/>
    <s v="传媒"/>
    <n v="42651987.479999997"/>
    <n v="-1409968.59"/>
    <n v="328"/>
    <s v="Xiamen 35.Com Technology Co.,Ltd."/>
    <s v="86-592-2950819"/>
    <s v="zqb@35.cn"/>
    <n v="1"/>
    <x v="4"/>
    <s v="营收正常"/>
    <s v="厦门市"/>
    <n v="130036.54719512194"/>
    <n v="-4298.6847256097562"/>
  </r>
  <r>
    <x v="0"/>
    <s v="300397.SZ"/>
    <s v="燕塘乳业"/>
    <s v="西安天和防务技术股份有限公司"/>
    <s v="陕西省西安市长安区高新区西部大道158号"/>
    <s v="国防军工"/>
    <n v="93603957.25"/>
    <n v="-7196880.4000000004"/>
    <n v="1671"/>
    <s v="Xi'An Tianhe Defense Technology Co.,Ltd."/>
    <s v="86-29-88454533"/>
    <s v="thdsh126@126.com"/>
    <n v="1"/>
    <x v="0"/>
    <s v="营收正常"/>
    <s v="西安市"/>
    <n v="56016.730849790547"/>
    <n v="-4306.9302214242971"/>
  </r>
  <r>
    <x v="2"/>
    <s v="600446.SH"/>
    <s v="扬电科技"/>
    <s v="深圳市金证科技股份有限公司"/>
    <s v="广东省深圳市南山区科技园高新区南区高新南五道金证科技大楼8-9层"/>
    <s v="计算机应用"/>
    <n v="1228770769.9100001"/>
    <n v="-38475955.149999999"/>
    <n v="8888"/>
    <s v="Shenzhen Kingdom Sci-Tech.,Ltd"/>
    <s v="86-755-86393989"/>
    <s v="yinming1@szkingdom.com;chenzhisheng@szkingdom.com;jzkj@szkingdom.com"/>
    <n v="3"/>
    <x v="3"/>
    <s v="营收极高"/>
    <s v="深圳市"/>
    <n v="138250.53666854187"/>
    <n v="-4328.9778521602157"/>
  </r>
  <r>
    <x v="0"/>
    <s v="300043.SZ"/>
    <s v="扬帆新材"/>
    <s v="星辉互动娱乐股份有限公司"/>
    <s v="广东省广州市天河区黄埔大道西122号星辉中心26楼"/>
    <s v="传媒"/>
    <n v="369310262.88"/>
    <n v="-9530402.6300000008"/>
    <n v="2179"/>
    <s v="Rastar Group"/>
    <s v="86-20-28123517"/>
    <s v="ds@rastar.com;ds01@rastar.com;stock@rastar.com"/>
    <n v="3"/>
    <x v="4"/>
    <s v="营收较高"/>
    <s v="广州市"/>
    <n v="169486.12339605324"/>
    <n v="-4373.7506333180363"/>
  </r>
  <r>
    <x v="2"/>
    <s v="603356.SH"/>
    <s v="扬杰科技"/>
    <s v="宣城市华菱精工科技股份有限公司"/>
    <s v="安徽省宣城市郎溪县梅渚镇郎梅路"/>
    <s v="专用设备"/>
    <n v="265607616.78"/>
    <n v="-5364073.4800000004"/>
    <n v="1209"/>
    <s v="Xuancheng Valin Precision Technology Co.,Ltd."/>
    <s v="86-563-7793336"/>
    <s v="ty@xchualing.com;xchl@xchualing.com"/>
    <n v="2"/>
    <x v="2"/>
    <s v="营收较高"/>
    <s v="宣城市"/>
    <n v="219691.99071960297"/>
    <n v="-4436.7853432588918"/>
  </r>
  <r>
    <x v="2"/>
    <s v="600319.SH"/>
    <s v="扬农化工"/>
    <s v="潍坊亚星化学股份有限公司"/>
    <s v="山东省潍坊市奎文区北宫东街321号"/>
    <s v="化学原料"/>
    <n v="154542852.91"/>
    <n v="-3780195.06"/>
    <n v="844"/>
    <s v="Weifang Yaxing Chemical Co.,Ltd."/>
    <s v="86-536-8591006;86-536-8591169"/>
    <s v="liwq319@163.com;roth163@163.com;info@chinayaxing.com"/>
    <n v="3"/>
    <x v="3"/>
    <s v="营收较高"/>
    <s v="潍坊市"/>
    <n v="183107.64562796208"/>
    <n v="-4478.9040995260666"/>
  </r>
  <r>
    <x v="0"/>
    <s v="300541.SZ"/>
    <s v="扬子新材"/>
    <s v="北京先进数通信息技术股份公司"/>
    <s v="北京市海淀区车道沟1号3号楼4层(青东商务区B座4层)"/>
    <s v="计算机应用"/>
    <n v="490300436.20999998"/>
    <n v="-11176350.75"/>
    <n v="2440"/>
    <s v="Beijing Advanced Digital Technology Co.,Ltd"/>
    <s v="86-10-68717009"/>
    <s v="adtec@adtec.com.cn"/>
    <n v="1"/>
    <x v="3"/>
    <s v="营收较高"/>
    <s v="北京市"/>
    <n v="200942.80172540984"/>
    <n v="-4580.471618852459"/>
  </r>
  <r>
    <x v="0"/>
    <s v="000546.SZ"/>
    <s v="阳谷华泰"/>
    <s v="金圆环保股份有限公司"/>
    <s v="浙江省杭州市滨江区江虹路1750号润和信雅达创意中心1号楼30楼"/>
    <s v="建筑材料"/>
    <n v="998037680.48000002"/>
    <n v="-14374401.039999999"/>
    <n v="3118"/>
    <s v="Jinyuan Ep Co.,Ltd."/>
    <s v="86-571-86602265"/>
    <s v="jygf@jysn.com"/>
    <n v="1"/>
    <x v="3"/>
    <s v="营收较高"/>
    <s v="杭州市"/>
    <n v="320089.05724182166"/>
    <n v="-4610.135035279025"/>
  </r>
  <r>
    <x v="2"/>
    <s v="600199.SH"/>
    <s v="阳光城"/>
    <s v="安徽金种子酒业股份有限公司"/>
    <s v="安徽省阜阳市颍州区清河东路与向阳南路交叉口金种子文化园"/>
    <s v="饮料制造"/>
    <n v="344642502.13"/>
    <n v="-12545004.17"/>
    <n v="2699"/>
    <s v="Anhui Golden Seed Winery Co.,Ltd."/>
    <s v="86-558-2210568"/>
    <s v="jnsy199@163.com"/>
    <n v="1"/>
    <x v="2"/>
    <s v="营收较高"/>
    <s v="阜阳市"/>
    <n v="127692.66473879214"/>
    <n v="-4648.0193293812526"/>
  </r>
  <r>
    <x v="2"/>
    <s v="600333.SH"/>
    <s v="阳光电源"/>
    <s v="长春燃气股份有限公司"/>
    <s v="吉林省长春市朝阳区延安大街421号"/>
    <s v="燃气"/>
    <n v="666586826.40999997"/>
    <n v="-11672399.279999999"/>
    <n v="2506"/>
    <s v="Changchun Gas Co.,Ltd"/>
    <s v="86-431-85954615;86-431-85954383"/>
    <s v="shuhuai0333@126.com;ccrq_zy@163.com;ccgas@ccrq.com.cn"/>
    <n v="3"/>
    <x v="1"/>
    <s v="营收较高"/>
    <s v="长春市"/>
    <n v="265996.33934956102"/>
    <n v="-4657.7810375099762"/>
  </r>
  <r>
    <x v="0"/>
    <s v="300140.SZ"/>
    <s v="阳光股份"/>
    <s v="中节能环保装备股份有限公司"/>
    <s v="陕西省西安市未央区经济技术开发区凤城十二路98号"/>
    <s v="电力设备"/>
    <n v="197638996.44999999"/>
    <n v="-4567513.3"/>
    <n v="969"/>
    <s v="Cecep Environmental Protection Equipment Co.,Ltd."/>
    <s v="86-29-86531381;86-29-86531386"/>
    <s v="guoxinan@cepec.cn;gurong@cepec.cn"/>
    <n v="2"/>
    <x v="4"/>
    <s v="营收较高"/>
    <s v="西安市"/>
    <n v="203961.81264189884"/>
    <n v="-4713.6360165118676"/>
  </r>
  <r>
    <x v="2"/>
    <s v="600640.SH"/>
    <s v="阳光乳业"/>
    <s v="新国脉数字文化股份有限公司"/>
    <s v="上海市普陀区江宁路1207号"/>
    <s v="传媒"/>
    <n v="861713537.86000001"/>
    <n v="-10268855.82"/>
    <n v="2176"/>
    <s v="New Guomai Digital Culture Co.,Ltd"/>
    <s v="86-21-62762171"/>
    <s v="ir@new-gm.cn"/>
    <n v="1"/>
    <x v="4"/>
    <s v="营收较高"/>
    <s v="上海市"/>
    <n v="396008.05967830884"/>
    <n v="-4719.1432996323529"/>
  </r>
  <r>
    <x v="0"/>
    <s v="000560.SZ"/>
    <s v="阳光照明"/>
    <s v="我爱我家控股集团股份有限公司"/>
    <s v="北京市朝阳区朝来高科技产业园西区创远路36号院8号楼"/>
    <s v="房地产服务"/>
    <n v="3479224191.5900002"/>
    <n v="-241269859.69999999"/>
    <n v="50493"/>
    <s v="5i5j Holding Group Co.,Ltd."/>
    <s v="86-871-65626688"/>
    <s v="xieping@5i5j.com;liyajun@5i5j.com;000560@5i5j.com"/>
    <n v="3"/>
    <x v="4"/>
    <s v="营收极高"/>
    <s v="北京市"/>
    <n v="68905.079745509283"/>
    <n v="-4778.2833204602612"/>
  </r>
  <r>
    <x v="0"/>
    <s v="002861.SZ"/>
    <s v="阳煤化工"/>
    <s v="瀛通通讯股份有限公司"/>
    <s v="湖北省咸宁市通城县隽水镇经济开发区新塔社区"/>
    <s v="消费电子"/>
    <n v="183064097.09"/>
    <n v="-10788411.24"/>
    <n v="2247"/>
    <s v="Yingtong Telecommunication Co.,Ltd."/>
    <s v="86-769-83330508"/>
    <s v="ir@yingtong-wire.com"/>
    <n v="1"/>
    <x v="2"/>
    <s v="营收较高"/>
    <s v="咸宁市"/>
    <n v="81470.448193146425"/>
    <n v="-4801.2511081441926"/>
  </r>
  <r>
    <x v="2"/>
    <s v="688232.SH"/>
    <s v="阳普医疗"/>
    <s v="国泰新点软件股份有限公司"/>
    <s v="江苏省苏州市张家港市经济开发区（杨舍镇长兴路）"/>
    <s v="计算机应用"/>
    <n v="332182603.06"/>
    <n v="-36307263.25"/>
    <n v="7483"/>
    <s v="Guo Tai Epoint Software Co.,Ltd."/>
    <s v="86-512-58188073"/>
    <s v="djl@epoint.com.cn;yhmei@epoint.com.cn"/>
    <n v="2"/>
    <x v="3"/>
    <s v="营收较高"/>
    <s v="苏州市"/>
    <n v="44391.634780168381"/>
    <n v="-4851.9662234397965"/>
  </r>
  <r>
    <x v="0"/>
    <s v="301116.SZ"/>
    <s v="洋河股份"/>
    <s v="江苏益客食品集团股份有限公司"/>
    <s v="江苏省宿迁市宿豫区高新技术产业开发区华山路北侧"/>
    <s v="食品加工制造"/>
    <n v="3615663110.3299999"/>
    <n v="-84073009.590000004"/>
    <n v="17305"/>
    <s v="Jiangsu Yike Food Group Co.,Ltd"/>
    <s v="86-527-88207929"/>
    <s v="ecolovo@ecolovo.com"/>
    <n v="1"/>
    <x v="1"/>
    <s v="营收极高"/>
    <s v="宿迁市"/>
    <n v="208937.48109390348"/>
    <n v="-4858.3074019069636"/>
  </r>
  <r>
    <x v="0"/>
    <s v="300444.SZ"/>
    <s v="养元饮品"/>
    <s v="北京双杰电气股份有限公司"/>
    <s v="北京市海淀区上地三街9号D座1111"/>
    <s v="电力设备"/>
    <n v="361229459.38"/>
    <n v="-7594074.1600000001"/>
    <n v="1534"/>
    <s v="Beijing Sojo Electric Co.,Ltd."/>
    <s v="86-10-62987100"/>
    <s v="zqb@sojoline.com"/>
    <n v="1"/>
    <x v="4"/>
    <s v="营收较高"/>
    <s v="北京市"/>
    <n v="235482.04653194264"/>
    <n v="-4950.5046675358544"/>
  </r>
  <r>
    <x v="2"/>
    <s v="601966.SH"/>
    <s v="姚记科技"/>
    <s v="山东玲珑轮胎股份有限公司"/>
    <s v="山东省烟台市招远市金龙路777号"/>
    <s v="汽车零部件"/>
    <n v="4351267126"/>
    <n v="-91886482"/>
    <n v="18507"/>
    <s v="Shandong Linglong Tyre Co.,Ltd."/>
    <s v="86-535-8242369;86-535-8242726"/>
    <s v="songtao_sun@linglong.cn;wenlei_zhao@linglong.cn;linglongdsb@linglong.cn"/>
    <n v="3"/>
    <x v="1"/>
    <s v="营收极高"/>
    <s v="烟台市"/>
    <n v="235114.66612633059"/>
    <n v="-4964.9582320203162"/>
  </r>
  <r>
    <x v="2"/>
    <s v="600192.SH"/>
    <s v="药康生物"/>
    <s v="兰州长城电工股份有限公司"/>
    <s v="甘肃省兰州市七里河区瓜州路4800号国投大厦13楼"/>
    <s v="电力设备"/>
    <n v="365446731.26999998"/>
    <n v="-18063757.280000001"/>
    <n v="3634"/>
    <s v="Lanzhou Greatwall Electrical Co.,Ltd"/>
    <s v="86-931-2316395;86-931-2316391"/>
    <s v="gwe@chinagwe.com"/>
    <n v="1"/>
    <x v="4"/>
    <s v="营收较高"/>
    <s v="兰州市"/>
    <n v="100563.21719042378"/>
    <n v="-4970.7642487616959"/>
  </r>
  <r>
    <x v="0"/>
    <s v="300808.SZ"/>
    <s v="药明康德"/>
    <s v="广东久量股份有限公司"/>
    <s v="广东省广州市白云区云城西路白云绿地中心27楼"/>
    <s v="光学光电子"/>
    <n v="134735116.69999999"/>
    <n v="-3441535.14"/>
    <n v="685"/>
    <s v="Guangdong Dp Co.,Ltd."/>
    <s v="86-20-37314588-815;86-20-37314588-871"/>
    <s v="securities@dpled.com"/>
    <n v="1"/>
    <x v="0"/>
    <s v="营收较高"/>
    <s v="广州市"/>
    <n v="196693.6010218978"/>
    <n v="-5024.1388905109488"/>
  </r>
  <r>
    <x v="0"/>
    <s v="002766.SZ"/>
    <s v="药石科技"/>
    <s v="深圳市索菱实业股份有限公司"/>
    <s v="广东省惠州市惠城区仲恺高新区东江高新科技产业园兴科东路1号索菱工业园"/>
    <s v="汽车零部件"/>
    <n v="188852742.59999999"/>
    <n v="-3912497.7"/>
    <n v="775"/>
    <s v="Shenzhen Soling Industrial Co.,Ltd"/>
    <s v="86-755-28022655;86-752-2812276"/>
    <s v="dm88@szsoling.com"/>
    <n v="1"/>
    <x v="1"/>
    <s v="营收较高"/>
    <s v="惠州市"/>
    <n v="243680.95819354837"/>
    <n v="-5048.384129032258"/>
  </r>
  <r>
    <x v="0"/>
    <s v="300657.SZ"/>
    <s v="药易购"/>
    <s v="厦门弘信电子科技集团股份有限公司"/>
    <s v="福建省厦门市翔安区火炬高新区(翔安)产业区翔海路19号"/>
    <s v="半导体及元件"/>
    <n v="776899567.88"/>
    <n v="-35895046.259999998"/>
    <n v="7021"/>
    <s v="Xiamen Hongxin Electronics Technology Group Inc."/>
    <s v="86-592-3160382"/>
    <s v="hxdzstock@hon-flex.com"/>
    <n v="1"/>
    <x v="4"/>
    <s v="营收较高"/>
    <s v="厦门市"/>
    <n v="110653.69147984618"/>
    <n v="-5112.526172909842"/>
  </r>
  <r>
    <x v="0"/>
    <s v="000530.SZ"/>
    <s v="耀皮玻璃"/>
    <s v="冰山冷热科技股份有限公司"/>
    <s v="辽宁省大连市金州区经济技术开发区辽河东路106号"/>
    <s v="通用设备"/>
    <n v="580124203.74000001"/>
    <n v="-12758270.890000001"/>
    <n v="2485"/>
    <s v="Bingshan Refrigeration &amp; Heat Transfer Technologies Co.,Ltd."/>
    <s v="86-411-87968130;86-411-87968822"/>
    <s v="000530@bingshan.com"/>
    <n v="1"/>
    <x v="1"/>
    <s v="营收较高"/>
    <s v="大连市"/>
    <n v="233450.38379879275"/>
    <n v="-5134.113034205232"/>
  </r>
  <r>
    <x v="2"/>
    <s v="600501.SH"/>
    <s v="野马电池"/>
    <s v="航天晨光股份有限公司"/>
    <s v="江苏省南京市江宁区经济技术开发区天元中路188号"/>
    <s v="专用设备"/>
    <n v="511296367.29000002"/>
    <n v="-10834256.189999999"/>
    <n v="2105"/>
    <s v="Aerosun Corporation"/>
    <s v="86-25-52826035;86-25-52826031"/>
    <s v="zqtz@aerosun.cn"/>
    <n v="1"/>
    <x v="2"/>
    <s v="营收较高"/>
    <s v="南京市"/>
    <n v="242896.13647981"/>
    <n v="-5146.9150546318288"/>
  </r>
  <r>
    <x v="2"/>
    <s v="603843.SH"/>
    <s v="一鸣食品"/>
    <s v="正平路桥建设股份有限公司"/>
    <s v="青海省西宁市城西区五四西路67号"/>
    <s v="建筑装饰"/>
    <n v="338491765.81"/>
    <n v="-6778588.7800000003"/>
    <n v="1304"/>
    <s v="Zhengping Road &amp; Bridge Construction Co.,Ltd."/>
    <s v="86-971-8588071"/>
    <s v="zplqzqb@126.com"/>
    <n v="1"/>
    <x v="3"/>
    <s v="营收较高"/>
    <s v="西宁市"/>
    <n v="259579.57500766873"/>
    <n v="-5198.3042791411044"/>
  </r>
  <r>
    <x v="0"/>
    <s v="002587.SZ"/>
    <s v="一品红"/>
    <s v="深圳市奥拓电子股份有限公司"/>
    <s v="广东省深圳市南山区学府路63号高新区联合总部大厦10楼"/>
    <s v="光学光电子"/>
    <n v="201942166.06999999"/>
    <n v="-7218105.0099999998"/>
    <n v="1388"/>
    <s v="Shenzhen Aoto Electronics Co.,Ltd."/>
    <s v="86-755-26719889"/>
    <s v="ir@aoto.com;szaoto@aoto.com"/>
    <n v="2"/>
    <x v="0"/>
    <s v="营收较高"/>
    <s v="深圳市"/>
    <n v="145491.47411383284"/>
    <n v="-5200.3638400576365"/>
  </r>
  <r>
    <x v="0"/>
    <s v="300293.SZ"/>
    <s v="一汽富维"/>
    <s v="沈阳蓝英工业自动化装备股份有限公司"/>
    <s v="辽宁省沈阳市苏家屯区浑南产业区东区飞云路3号"/>
    <s v="专用设备"/>
    <n v="264367856.97"/>
    <n v="-5256083.79"/>
    <n v="1004"/>
    <s v="Shenyang Blue Silver Industry Automation Equipment Co.,Ltd"/>
    <s v="86-24-23810393"/>
    <s v="sbs@blue-silver.net"/>
    <n v="1"/>
    <x v="2"/>
    <s v="营收较高"/>
    <s v="沈阳市"/>
    <n v="263314.59857569722"/>
    <n v="-5235.1432171314746"/>
  </r>
  <r>
    <x v="2"/>
    <s v="688286.SH"/>
    <s v="一汽解放"/>
    <s v="苏州敏芯微电子技术股份有限公司"/>
    <s v="江苏省苏州市吴中区工业园区金鸡湖大道99号NW-09楼501室"/>
    <s v="半导体及元件"/>
    <n v="73996997.879999995"/>
    <n v="-2654285.86"/>
    <n v="506"/>
    <s v="Memsensing Microsystems(Suzhou, China)Co.,Ltd."/>
    <s v="86-512-62956055"/>
    <s v="ir@memsensing.com"/>
    <n v="1"/>
    <x v="4"/>
    <s v="营收正常"/>
    <s v="苏州市"/>
    <n v="146239.12624505928"/>
    <n v="-5245.6242292490115"/>
  </r>
  <r>
    <x v="2"/>
    <s v="603069.SH"/>
    <s v="一拖股份"/>
    <s v="海南海汽运输集团股份有限公司"/>
    <s v="海南省海口市美兰区海府路24号海汽大厦"/>
    <s v="公路铁路运输"/>
    <n v="192293927.91"/>
    <n v="-16299497.48"/>
    <n v="3082"/>
    <s v="Hainan Haiqi Transportation Group Co.,Ltd."/>
    <s v="86-898-65326058"/>
    <s v="hqgfdsb@163.com"/>
    <n v="1"/>
    <x v="0"/>
    <s v="营收较高"/>
    <s v="海口市"/>
    <n v="62392.578815704088"/>
    <n v="-5288.610473718365"/>
  </r>
  <r>
    <x v="2"/>
    <s v="688579.SH"/>
    <s v="一心堂"/>
    <s v="山大地纬软件股份有限公司"/>
    <s v="山东省济南市章丘区文博路1579号"/>
    <s v="计算机应用"/>
    <n v="32156606.469999999"/>
    <n v="-8360376.1900000004"/>
    <n v="1577"/>
    <s v="Dareway Software Co.,Ltd."/>
    <s v="86-531-58213039;86-531-58215506"/>
    <s v="ir@dareway.com.cn"/>
    <n v="1"/>
    <x v="3"/>
    <s v="营收正常"/>
    <s v="济南市"/>
    <n v="20390.999663918832"/>
    <n v="-5301.4433671528222"/>
  </r>
  <r>
    <x v="2"/>
    <s v="600343.SH"/>
    <s v="伊戈尔"/>
    <s v="陕西航天动力高科技股份有限公司"/>
    <s v="陕西省西安市雁塔区高新区锦业路78号"/>
    <s v="通用设备"/>
    <n v="235392891.11000001"/>
    <n v="-11114338.529999999"/>
    <n v="2068"/>
    <s v="Shaanxi Aerospace Power Hi-Tech Co.,Ltd"/>
    <s v="86-29-81881823"/>
    <s v="zhangqiuyue@china-htdl.com"/>
    <n v="1"/>
    <x v="1"/>
    <s v="营收较高"/>
    <s v="西安市"/>
    <n v="113826.34966634431"/>
    <n v="-5374.4383607350092"/>
  </r>
  <r>
    <x v="0"/>
    <s v="002673.SZ"/>
    <s v="伊力特"/>
    <s v="西部证券股份有限公司"/>
    <s v="陕西省西安市新城区东新街319号8幢10000室"/>
    <s v="证券"/>
    <n v="998336271.08000004"/>
    <n v="-16845301.34"/>
    <n v="3134"/>
    <s v="Western Securities Co.,Ltd."/>
    <s v="86-29-87406171;86-29-87211007"/>
    <s v="huangb@xbmail.com.cn;xbzqir@xbmail.com.cn"/>
    <n v="2"/>
    <x v="2"/>
    <s v="营收较高"/>
    <s v="西安市"/>
    <n v="318550.1822208041"/>
    <n v="-5375.0163816209315"/>
  </r>
  <r>
    <x v="0"/>
    <s v="300076.SZ"/>
    <s v="伊利股份"/>
    <s v="宁波GQY视讯股份有限公司"/>
    <s v="浙江省宁波市慈溪市杭州湾新区滨海四路131号(总部),上海市黄浦区龙华东路818号海外滩金融A座19楼(运营中心)"/>
    <s v="光学光电子"/>
    <n v="16456517.49"/>
    <n v="-1239306.76"/>
    <n v="230"/>
    <s v="Ningbo Gqy Video &amp; Telecom Joint-Stock Co.,Ltd."/>
    <s v="86-21-61002033"/>
    <s v="investor@gqy.com.cn"/>
    <n v="1"/>
    <x v="0"/>
    <s v="营收正常"/>
    <s v="宁波市"/>
    <n v="71550.076043478257"/>
    <n v="-5388.2902608695649"/>
  </r>
  <r>
    <x v="0"/>
    <s v="002173.SZ"/>
    <s v="伊之密"/>
    <s v="创新医疗管理股份有限公司"/>
    <s v="浙江省绍兴市诸暨市山下湖镇珍珠工业园"/>
    <s v="医疗服务"/>
    <n v="171290921.91999999"/>
    <n v="-14238149.539999999"/>
    <n v="2640"/>
    <s v="Innovative Medical Management Co.,Ltd."/>
    <s v="86-575-87160891"/>
    <s v="cxyl002173@126.com"/>
    <n v="1"/>
    <x v="2"/>
    <s v="营收较高"/>
    <s v="绍兴市"/>
    <n v="64882.924969696964"/>
    <n v="-5393.2384621212113"/>
  </r>
  <r>
    <x v="2"/>
    <s v="600775.SH"/>
    <s v="依顿电子"/>
    <s v="南京熊猫电子股份有限公司"/>
    <s v="江苏省南京市栖霞区经天路7号"/>
    <s v="通信设备"/>
    <n v="1060341055.39"/>
    <n v="-16953897.289999999"/>
    <n v="3143"/>
    <s v="Nanjing Panda Electronics Company Limited"/>
    <s v="86-25-84801144"/>
    <s v="dms@panda.cn"/>
    <n v="1"/>
    <x v="1"/>
    <s v="营收极高"/>
    <s v="南京市"/>
    <n v="337365.91008272348"/>
    <n v="-5394.1766751511295"/>
  </r>
  <r>
    <x v="0"/>
    <s v="002830.SZ"/>
    <s v="依米康"/>
    <s v="深圳市名雕装饰股份有限公司"/>
    <s v="广东省深圳市宝安区兴华路南侧龙光世纪大厦1栋2—36、37、38、39、40"/>
    <s v="建筑装饰"/>
    <n v="144326658.59"/>
    <n v="-8027061.0899999999"/>
    <n v="1475"/>
    <s v="Shenzhen Mingdiao Decoration Co.,Ltd."/>
    <s v="86-755-23348796"/>
    <s v="mingdiaozhuangshi@yeah.net"/>
    <n v="1"/>
    <x v="3"/>
    <s v="营收较高"/>
    <s v="深圳市"/>
    <n v="97848.582094915255"/>
    <n v="-5442.0753152542375"/>
  </r>
  <r>
    <x v="2"/>
    <s v="603060.SH"/>
    <s v="依依股份"/>
    <s v="中国国检测试控股集团股份有限公司"/>
    <s v="北京市朝阳区管庄东里1号国检集团大楼"/>
    <s v="其他社会服务"/>
    <n v="408420785.56999999"/>
    <n v="-28056691.559999999"/>
    <n v="5139"/>
    <s v="China Testing &amp; Certification International Group Co.,Ltd."/>
    <s v="86-10-51167917"/>
    <s v="ctcir@ctc.ac.cn"/>
    <n v="1"/>
    <x v="1"/>
    <s v="营收较高"/>
    <s v="北京市"/>
    <n v="79474.758818836344"/>
    <n v="-5459.5624751897258"/>
  </r>
  <r>
    <x v="2"/>
    <s v="603608.SH"/>
    <s v="壹石通"/>
    <s v="天创时尚股份有限公司"/>
    <s v="广东省广州市南沙区东涌镇银沙大街31号"/>
    <s v="服装家纺"/>
    <n v="332595072"/>
    <n v="-26761992"/>
    <n v="4856"/>
    <s v="Topscore Fashion Co.,Ltd"/>
    <s v="86-20-39301538"/>
    <s v="topir@topscore.com.cn"/>
    <n v="1"/>
    <x v="4"/>
    <s v="营收较高"/>
    <s v="广州市"/>
    <n v="68491.571663920928"/>
    <n v="-5511.118616144975"/>
  </r>
  <r>
    <x v="2"/>
    <s v="600189.SH"/>
    <s v="壹网壹创"/>
    <s v="吉林泉阳泉股份有限公司"/>
    <s v="吉林省长春市朝阳区延安大街1399号"/>
    <s v="饮料制造"/>
    <n v="254198705.22"/>
    <n v="-11760934.82"/>
    <n v="2108"/>
    <s v="Jilin Quanyangquan Co.,Ltd"/>
    <s v="86-431-88912969"/>
    <s v="jm@qyqcn.net;gfgs@jlsg.com.cn;gch@qyqcn.net"/>
    <n v="3"/>
    <x v="2"/>
    <s v="营收较高"/>
    <s v="长春市"/>
    <n v="120587.62107210627"/>
    <n v="-5579.1910910815941"/>
  </r>
  <r>
    <x v="2"/>
    <s v="600302.SH"/>
    <s v="怡达股份"/>
    <s v="西安标准工业股份有限公司"/>
    <s v="陕西省西安市雁塔区太白南路335号"/>
    <s v="专用设备"/>
    <n v="400107042.62"/>
    <n v="-8551831.0099999998"/>
    <n v="1528"/>
    <s v="Xi’An Typical Industries Co.,Ltd"/>
    <s v="86-29-88279352"/>
    <s v="zqb@chinatypical.com;typical@chinatypical.com"/>
    <n v="2"/>
    <x v="2"/>
    <s v="营收较高"/>
    <s v="西安市"/>
    <n v="261850.15878272252"/>
    <n v="-5596.7480431937174"/>
  </r>
  <r>
    <x v="0"/>
    <s v="300889.SZ"/>
    <s v="怡合达"/>
    <s v="深圳爱克莱特科技股份有限公司"/>
    <s v="广东省深圳市宝安区松岗街道松岗大道11号健仓科技园一栋"/>
    <s v="光学光电子"/>
    <n v="140119029.91999999"/>
    <n v="-9604047"/>
    <n v="1706"/>
    <s v="Shenzhen Exc-Led Technology Co.Ltd"/>
    <s v="86-755-23229069"/>
    <s v="exc@exc-led.com"/>
    <n v="1"/>
    <x v="0"/>
    <s v="营收较高"/>
    <s v="深圳市"/>
    <n v="82133.077327080886"/>
    <n v="-5629.5703399765534"/>
  </r>
  <r>
    <x v="2"/>
    <s v="601007.SH"/>
    <s v="怡球资源"/>
    <s v="金陵饭店股份有限公司"/>
    <s v="江苏省南京市鼓楼区汉中路2号"/>
    <s v="酒店及餐饮"/>
    <n v="379466375.85000002"/>
    <n v="-9284155.6199999992"/>
    <n v="1634"/>
    <s v="Jinling Hotel Corporation, Ltd."/>
    <s v="86-25-84711888420"/>
    <s v="liuyuxin@jinlinghotel.com;caijinyan@jinlinghotel.com;securities@jinlinghotel.com"/>
    <n v="3"/>
    <x v="3"/>
    <s v="营收较高"/>
    <s v="南京市"/>
    <n v="232231.56416768668"/>
    <n v="-5681.8577845777227"/>
  </r>
  <r>
    <x v="2"/>
    <s v="600565.SH"/>
    <s v="怡亚通"/>
    <s v="重庆市迪马实业股份有限公司"/>
    <s v="重庆市南岸区南滨路东原1891D馆4楼"/>
    <s v="房地产开发"/>
    <n v="2237406964.96"/>
    <n v="-47506803.43"/>
    <n v="8304"/>
    <s v="Dima Holdings Co.,Ltd"/>
    <s v="86-23-81155758;86-23-81155759"/>
    <s v="wangjun@dima.cn;yanglihua@dima.cn;cqdimagf@163.com"/>
    <n v="3"/>
    <x v="4"/>
    <s v="营收极高"/>
    <s v="重庆市"/>
    <n v="269437.25493256265"/>
    <n v="-5720.9541702793831"/>
  </r>
  <r>
    <x v="2"/>
    <s v="600391.SH"/>
    <s v="宜安科技"/>
    <s v="中国航发航空科技股份有限公司"/>
    <s v="四川省成都市新都区三河镇蜀龙大道成发工业园"/>
    <s v="国防军工"/>
    <n v="750943819.53999996"/>
    <n v="-24630475.949999999"/>
    <n v="4276"/>
    <s v="Aecc Aero Science And Technology Co.,Ltd"/>
    <s v="86-28-89358616"/>
    <s v="board@scfast.com;1291956306@qq.com"/>
    <n v="2"/>
    <x v="0"/>
    <s v="营收较高"/>
    <s v="成都市"/>
    <n v="175618.29268942936"/>
    <n v="-5760.167434518241"/>
  </r>
  <r>
    <x v="0"/>
    <s v="002791.SZ"/>
    <s v="宜宾纸业"/>
    <s v="广东坚朗五金制品股份有限公司"/>
    <s v="广东省东莞市塘厦镇大坪坚朗路3号"/>
    <s v="建筑材料"/>
    <n v="1292081788.46"/>
    <n v="-89436019.530000001"/>
    <n v="15226"/>
    <s v="Guangdong Kinlong Hardware Products Co.,Ltd."/>
    <s v="86-769-82955232"/>
    <s v="dsb@kinlong.com"/>
    <n v="1"/>
    <x v="3"/>
    <s v="营收极高"/>
    <s v="东莞市"/>
    <n v="84860.225171417318"/>
    <n v="-5873.9011907263894"/>
  </r>
  <r>
    <x v="0"/>
    <s v="002369.SZ"/>
    <s v="宜通世纪"/>
    <s v="深圳市卓翼科技股份有限公司"/>
    <s v="广东省深圳市南山区西丽平山民企科技工业园5栋"/>
    <s v="消费电子"/>
    <n v="438208922.89999998"/>
    <n v="-50361352.280000001"/>
    <n v="8571"/>
    <s v="Shenzhen Zowee Technology Co.,Ltd."/>
    <s v="86-755-26986749"/>
    <s v="message@zowee.com.cn"/>
    <n v="1"/>
    <x v="2"/>
    <s v="营收较高"/>
    <s v="深圳市"/>
    <n v="51126.930684867577"/>
    <n v="-5875.7848885777621"/>
  </r>
  <r>
    <x v="0"/>
    <s v="000619.SZ"/>
    <s v="移为通信"/>
    <s v="海螺(安徽)节能环保新材料股份有限公司"/>
    <s v="安徽省芜湖市鸠江区经济技术开发区港湾路38号"/>
    <s v="建筑材料"/>
    <n v="957523193.95000005"/>
    <n v="-26198574.289999999"/>
    <n v="4443"/>
    <s v="Conch (Anhui) Energy Saving And Environment Protection New Material Co., Ltd."/>
    <s v="86-553-5965951;86-553-5965909"/>
    <s v="hlxc@chinaconch.com"/>
    <n v="1"/>
    <x v="3"/>
    <s v="营收较高"/>
    <s v="芜湖市"/>
    <n v="215512.7602858429"/>
    <n v="-5896.5956088228668"/>
  </r>
  <r>
    <x v="0"/>
    <s v="002224.SZ"/>
    <s v="移远通信"/>
    <s v="三力士股份有限公司"/>
    <s v="浙江省绍兴市柯桥区柯岩街道凤凰创新园"/>
    <s v="化工合成材料"/>
    <n v="167645629.63999999"/>
    <n v="-5416703.0599999996"/>
    <n v="913"/>
    <s v="Sanlux Co.,Ltd"/>
    <s v="86-575-84313688"/>
    <s v="sanluxzqb@163.com"/>
    <n v="1"/>
    <x v="0"/>
    <s v="营收较高"/>
    <s v="绍兴市"/>
    <n v="183620.62392113908"/>
    <n v="-5932.8620591456729"/>
  </r>
  <r>
    <x v="0"/>
    <s v="002403.SZ"/>
    <s v="以岭药业"/>
    <s v="爱仕达股份有限公司"/>
    <s v="浙江省台州市温岭市经济开发区科技路2号"/>
    <s v="小家电"/>
    <n v="753815299.78999996"/>
    <n v="-26847151.370000001"/>
    <n v="4518"/>
    <s v="Aishida Co.,Ltd"/>
    <s v="86-576-86199005"/>
    <s v="ir@asd.com.cn"/>
    <n v="1"/>
    <x v="2"/>
    <s v="营收较高"/>
    <s v="台州市"/>
    <n v="166847.12257414786"/>
    <n v="-5942.2645794599384"/>
  </r>
  <r>
    <x v="2"/>
    <s v="688228.SH"/>
    <s v="亿帆医药"/>
    <s v="开普云信息科技股份有限公司"/>
    <s v="广东省东莞市南城区东莞大道428号寰宇汇金中心凯旋大厦9B座33层"/>
    <s v="计算机应用"/>
    <n v="50664376.200000003"/>
    <n v="-4644992.07"/>
    <n v="778"/>
    <s v="Ucap Cloud Information Technology Co.,Ltd"/>
    <s v="86-769-86115656"/>
    <s v="board-of-directors@ucap.com.cn"/>
    <n v="1"/>
    <x v="3"/>
    <s v="营收正常"/>
    <s v="东莞市"/>
    <n v="65121.306169665811"/>
    <n v="-5970.4268251928024"/>
  </r>
  <r>
    <x v="2"/>
    <s v="603161.SH"/>
    <s v="亿嘉和"/>
    <s v="科华控股股份有限公司"/>
    <s v="江苏省常州市溧阳市竹箦镇余桥村永康路63号"/>
    <s v="汽车零部件"/>
    <n v="546062582.48000002"/>
    <n v="-16600026.189999999"/>
    <n v="2776"/>
    <s v="Kehua Holdings Co.,Ltd"/>
    <s v="86-519-87835309"/>
    <s v="zqsw@khmm.com.cn"/>
    <n v="1"/>
    <x v="1"/>
    <s v="营收较高"/>
    <s v="常州市"/>
    <n v="196708.42308357349"/>
    <n v="-5979.8365237752159"/>
  </r>
  <r>
    <x v="0"/>
    <s v="002103.SZ"/>
    <s v="亿晶光电"/>
    <s v="广博集团股份有限公司"/>
    <s v="浙江省宁波市海曙区石碶街道车何"/>
    <s v="家用轻工"/>
    <n v="419634167.24000001"/>
    <n v="-14955413.51"/>
    <n v="2451"/>
    <s v="Guangbo Group Stock Co.,Ltd"/>
    <s v="86-574-28827003"/>
    <s v="stock@guangbo.net"/>
    <n v="1"/>
    <x v="3"/>
    <s v="营收较高"/>
    <s v="宁波市"/>
    <n v="171209.37055895553"/>
    <n v="-6101.7598980008161"/>
  </r>
  <r>
    <x v="0"/>
    <s v="300134.SZ"/>
    <s v="亿利达"/>
    <s v="大富科技(安徽)股份有限公司"/>
    <s v="广东省深圳市宝安区沙井街道蚝乡路沙井工业公司第三工业区A2"/>
    <s v="通信设备"/>
    <n v="505056958.07999998"/>
    <n v="-28705311.91"/>
    <n v="4697"/>
    <s v="Anhui Tatfook Technology Co.,Ltd"/>
    <s v="86-755-29816308"/>
    <s v="ir@tatfook.com"/>
    <n v="1"/>
    <x v="1"/>
    <s v="营收较高"/>
    <s v="深圳市"/>
    <n v="107527.56186502022"/>
    <n v="-6111.4140749414519"/>
  </r>
  <r>
    <x v="2"/>
    <s v="688283.SH"/>
    <s v="亿利洁能"/>
    <s v="成都坤恒顺维科技股份有限公司"/>
    <s v="四川省成都市郫都区高新西区新文路22号融智总部工业园26栋"/>
    <s v="通信设备"/>
    <n v="11975878.310000001"/>
    <n v="-612231.94999999995"/>
    <n v="100"/>
    <s v="Chengdu Ksw Technologies Co.,Ltd."/>
    <s v="86-28-87991255"/>
    <s v="public@ksw-tech.com"/>
    <n v="1"/>
    <x v="1"/>
    <s v="营收正常"/>
    <s v="成都市"/>
    <n v="119758.7831"/>
    <n v="-6122.3194999999996"/>
  </r>
  <r>
    <x v="2"/>
    <s v="603030.SH"/>
    <s v="亿联网络"/>
    <s v="上海全筑控股集团股份有限公司"/>
    <s v="上海市徐汇区南宁路1000号15楼"/>
    <s v="建筑装饰"/>
    <n v="495347960.80000001"/>
    <n v="-13280776.939999999"/>
    <n v="2162"/>
    <s v="Shanghai Trendzone Holdings Group Co.,Ltd"/>
    <s v="86-21-33372630"/>
    <s v="ir@trendzone.com.cn"/>
    <n v="1"/>
    <x v="3"/>
    <s v="营收较高"/>
    <s v="上海市"/>
    <n v="229115.61554116561"/>
    <n v="-6142.8200462534687"/>
  </r>
  <r>
    <x v="0"/>
    <s v="000669.SZ"/>
    <s v="亿田智能"/>
    <s v="金鸿控股集团股份有限公司"/>
    <s v="北京市东城区青年湖北街鼎成大厦四层"/>
    <s v="燃气"/>
    <n v="416174260.79000002"/>
    <n v="-6049341.7400000002"/>
    <n v="984"/>
    <s v="Jinhong Holding Group Co.,Ltd."/>
    <s v="86-10-82809445-8018;86-10-82809445-8020"/>
    <s v="jhkg669@163.com;ym33133@126.com"/>
    <n v="2"/>
    <x v="1"/>
    <s v="营收较高"/>
    <s v="北京市"/>
    <n v="422941.32194105693"/>
    <n v="-6147.7050203252038"/>
  </r>
  <r>
    <x v="0"/>
    <s v="301199.SZ"/>
    <s v="亿通科技"/>
    <s v="迈赫机器人自动化股份有限公司"/>
    <s v="山东省潍坊市诸城市舜泰街1398号"/>
    <s v="自动化设备"/>
    <n v="104780712.16"/>
    <n v="-6308051.4900000002"/>
    <n v="1022"/>
    <s v="Mh Robot &amp; Automation Co.,Ltd."/>
    <s v="86-536-6431139"/>
    <s v="mhauto@mhauto.cn"/>
    <n v="1"/>
    <x v="2"/>
    <s v="营收较高"/>
    <s v="潍坊市"/>
    <n v="102525.15866927593"/>
    <n v="-6172.2617318982393"/>
  </r>
  <r>
    <x v="0"/>
    <s v="300598.SZ"/>
    <s v="亿纬锂能"/>
    <s v="诚迈科技(南京)股份有限公司"/>
    <s v="江苏省南京市雨花台区宁双路19号4幢"/>
    <s v="计算机应用"/>
    <n v="423766498.45999998"/>
    <n v="-45994130.789999999"/>
    <n v="7445"/>
    <s v="Archermind Technology(Nanjing)Co.,Ltd."/>
    <s v="86-25-58301205"/>
    <s v="chengmai@archermind.com"/>
    <n v="1"/>
    <x v="3"/>
    <s v="营收较高"/>
    <s v="南京市"/>
    <n v="56919.61026997985"/>
    <n v="-6177.8550423102752"/>
  </r>
  <r>
    <x v="0"/>
    <s v="002382.SZ"/>
    <s v="屹通新材"/>
    <s v="蓝帆医疗股份有限公司"/>
    <s v="山东省淄博市临淄区稷下街道一诺路48号"/>
    <s v="医疗器械"/>
    <n v="1297931282.98"/>
    <n v="-52449217.460000001"/>
    <n v="8480"/>
    <s v="Blue Sail Medical Co.,Ltd."/>
    <s v="86-533-7871008"/>
    <s v="huangjie@bluesail.cn;zhaomin@bluesail.cn;stock@bluesail.cn"/>
    <n v="3"/>
    <x v="2"/>
    <s v="营收极高"/>
    <s v="淄博市"/>
    <n v="153057.93431367926"/>
    <n v="-6185.0492287735851"/>
  </r>
  <r>
    <x v="0"/>
    <s v="300645.SZ"/>
    <s v="易成新能"/>
    <s v="浙江正元智慧科技股份有限公司"/>
    <s v="浙江省杭州市余杭区舒心路359号正元智慧大厦A幢"/>
    <s v="计算机设备"/>
    <n v="132881456.87"/>
    <n v="-9039171.5700000003"/>
    <n v="1461"/>
    <s v="Zhejiang Zhengyuan Zhihui Technology Co.,Ltd."/>
    <s v="86-571-88994988"/>
    <s v="ir@hzsun.com"/>
    <n v="1"/>
    <x v="3"/>
    <s v="营收较高"/>
    <s v="杭州市"/>
    <n v="90952.400321697467"/>
    <n v="-6186.9757494866535"/>
  </r>
  <r>
    <x v="0"/>
    <s v="000032.SZ"/>
    <s v="易德龙"/>
    <s v="深圳市桑达实业股份有限公司"/>
    <s v="广东省深圳市南山区科技园科技路1号桑达科技大厦15-17层"/>
    <s v="建筑装饰"/>
    <n v="11029358476.68"/>
    <n v="-128333763.44"/>
    <n v="20696"/>
    <s v="Shenzhen Sed Industry Co.,Ltd."/>
    <s v="86-755-86316073"/>
    <s v="sed@sedind.com"/>
    <n v="1"/>
    <x v="3"/>
    <s v="营收极高"/>
    <s v="深圳市"/>
    <n v="532922.23022226524"/>
    <n v="-6200.8969578662545"/>
  </r>
  <r>
    <x v="2"/>
    <s v="603183.SH"/>
    <s v="易点天下"/>
    <s v="苏州市建筑科学研究院集团股份有限公司"/>
    <s v="江苏省苏州市吴中区北官渡路82号"/>
    <s v="其他社会服务"/>
    <n v="140111396.13999999"/>
    <n v="-10178225.439999999"/>
    <n v="1638"/>
    <s v="Suzhou Institute Of Building Science Group Co.,Ltd"/>
    <s v="86-512-68286356"/>
    <s v="zqb@szjkjt.com"/>
    <n v="1"/>
    <x v="1"/>
    <s v="营收较高"/>
    <s v="苏州市"/>
    <n v="85538.092881562872"/>
    <n v="-6213.8128449328442"/>
  </r>
  <r>
    <x v="2"/>
    <s v="688670.SH"/>
    <s v="易联众"/>
    <s v="江苏金迪克生物技术股份有限公司"/>
    <s v="江苏省泰州市海陵区郁金路12号"/>
    <s v="生物制品"/>
    <n v="12468040.779999999"/>
    <n v="-2641751.1"/>
    <n v="421"/>
    <s v="Jiangsu Gdk Biological Technology Co.,Ltd."/>
    <s v="86-523-86205860;86-523-86200906"/>
    <s v="gdk001@gdkbio.com"/>
    <n v="1"/>
    <x v="1"/>
    <s v="营收正常"/>
    <s v="泰州市"/>
    <n v="29615.298764845604"/>
    <n v="-6274.943230403801"/>
  </r>
  <r>
    <x v="0"/>
    <s v="300616.SZ"/>
    <s v="易明医药"/>
    <s v="广州尚品宅配家居股份有限公司"/>
    <s v="广东省广州市天河区花城大道85号3501房之自编01-05单元"/>
    <s v="家用轻工"/>
    <n v="1085502119.01"/>
    <n v="-100240734.5"/>
    <n v="15567"/>
    <s v="Guangzhou Shangpin Home Collection Co.,Ltd"/>
    <s v="86-20-85027987"/>
    <s v="securities@spzp.com"/>
    <n v="1"/>
    <x v="3"/>
    <s v="营收极高"/>
    <s v="广州市"/>
    <n v="69730.977003276159"/>
    <n v="-6439.3097257018053"/>
  </r>
  <r>
    <x v="0"/>
    <s v="300176.SZ"/>
    <s v="易瑞生物"/>
    <s v="广东派生智能科技股份有限公司"/>
    <s v="广东省肇庆市鼎湖区北十区"/>
    <s v="汽车零部件"/>
    <n v="392491491.31999999"/>
    <n v="-17232016.789999999"/>
    <n v="2667"/>
    <s v="Guangdong Paisheng Intelligent Technology Co.,Ltd"/>
    <s v="86-758-2696038"/>
    <s v="zq@hongteo.com.cn"/>
    <n v="1"/>
    <x v="1"/>
    <s v="营收较高"/>
    <s v="肇庆市"/>
    <n v="147165.91350581177"/>
    <n v="-6461.1986464191968"/>
  </r>
  <r>
    <x v="0"/>
    <s v="300248.SZ"/>
    <s v="易事特"/>
    <s v="新开普电子股份有限公司"/>
    <s v="河南省郑州市中原区高新技术产业开发区迎春街18号"/>
    <s v="计算机应用"/>
    <n v="169528282.94"/>
    <n v="-18026702.399999999"/>
    <n v="2771"/>
    <s v="Newcapec Electronics Co.,Ltd."/>
    <s v="86-371-56599758"/>
    <s v="zhaoxuan@newcapec.net;zhaoxin@newcapec.net;zqswb@newcapec.net"/>
    <n v="3"/>
    <x v="3"/>
    <s v="营收较高"/>
    <s v="郑州市"/>
    <n v="61179.459740166007"/>
    <n v="-6505.4862504511002"/>
  </r>
  <r>
    <x v="0"/>
    <s v="000996.SZ"/>
    <s v="易天股份"/>
    <s v="中国中期投资股份有限公司"/>
    <s v="北京市朝阳区建国门外光华路14号1幢1层8号"/>
    <s v="汽车服务"/>
    <n v="6484756.9900000002"/>
    <n v="-438097.14"/>
    <n v="67"/>
    <s v="China Cifco Investment Co.,Ltd"/>
    <s v="86-10-65807596"/>
    <s v="000996@cifco.net"/>
    <n v="1"/>
    <x v="1"/>
    <s v="营收较低"/>
    <s v="北京市"/>
    <n v="96787.417761194039"/>
    <n v="-6538.7632835820896"/>
  </r>
  <r>
    <x v="0"/>
    <s v="002855.SZ"/>
    <s v="奕东电子"/>
    <s v="东莞捷荣技术股份有限公司"/>
    <s v="广东省东莞市长安镇新民路166号"/>
    <s v="消费电子"/>
    <n v="588124141.72000003"/>
    <n v="-38257801.149999999"/>
    <n v="5836"/>
    <s v="Dongguan Chitwing Technology Co.,Ltd."/>
    <s v="86-755-25865177"/>
    <s v="public@chitwing.com"/>
    <n v="1"/>
    <x v="2"/>
    <s v="营收较高"/>
    <s v="东莞市"/>
    <n v="100775.21276901988"/>
    <n v="-6555.4834047292661"/>
  </r>
  <r>
    <x v="0"/>
    <s v="002058.SZ"/>
    <s v="奕瑞科技"/>
    <s v="上海威尔泰工业自动化股份有限公司"/>
    <s v="上海市闵行区虹中路263号1幢"/>
    <s v="仪器仪表"/>
    <n v="31368653.23"/>
    <n v="-2229455.04"/>
    <n v="340"/>
    <s v="Shanghai Welltech Automation Co.,Ltd."/>
    <s v="86-21-64656465"/>
    <s v="dm@welltech.com.cn"/>
    <n v="1"/>
    <x v="2"/>
    <s v="营收正常"/>
    <s v="上海市"/>
    <n v="92260.744794117651"/>
    <n v="-6557.2207058823533"/>
  </r>
  <r>
    <x v="2"/>
    <s v="600243.SH"/>
    <s v="益佰制药"/>
    <s v="青海华鼎实业股份有限公司"/>
    <s v="青海省西宁市城中区七一路318号"/>
    <s v="通用设备"/>
    <n v="130845717.98"/>
    <n v="-9086846.8800000008"/>
    <n v="1385"/>
    <s v="Qinghaihuading Industrial Co.,Ltd."/>
    <s v="86-971-7111159"/>
    <s v="lixj521@126.com"/>
    <n v="1"/>
    <x v="1"/>
    <s v="营收较高"/>
    <s v="西宁市"/>
    <n v="94473.442584837554"/>
    <n v="-6560.9002743682313"/>
  </r>
  <r>
    <x v="0"/>
    <s v="300245.SZ"/>
    <s v="益方生物"/>
    <s v="上海天玑科技股份有限公司"/>
    <s v="上海市闵行区田林路1016号科技绿洲三期6号楼"/>
    <s v="计算机应用"/>
    <n v="68618536.609999999"/>
    <n v="-5988916.1799999997"/>
    <n v="908"/>
    <s v="Shanghai Dragonnet Technology Co.,Ltd."/>
    <s v="86-21-54278888"/>
    <s v="public@dnt.com.cn"/>
    <n v="1"/>
    <x v="3"/>
    <s v="营收正常"/>
    <s v="上海市"/>
    <n v="75571.075561674006"/>
    <n v="-6595.7226651982373"/>
  </r>
  <r>
    <x v="0"/>
    <s v="300115.SZ"/>
    <s v="益丰药房"/>
    <s v="深圳市长盈精密技术股份有限公司"/>
    <s v="广东省深圳市宝安区福永镇桥头富桥工业三区11栋"/>
    <s v="消费电子"/>
    <n v="3607429257.3299999"/>
    <n v="-195285382.28999999"/>
    <n v="29181"/>
    <s v="Shenzhen Everwin Precision Technology Co.Ltd"/>
    <s v="86-755-27347334-8068"/>
    <s v="ir@ewpt.com"/>
    <n v="1"/>
    <x v="2"/>
    <s v="营收极高"/>
    <s v="深圳市"/>
    <n v="123622.53717590212"/>
    <n v="-6692.2100781330319"/>
  </r>
  <r>
    <x v="2"/>
    <s v="605179.SH"/>
    <s v="益客食品"/>
    <s v="浙江一鸣食品股份有限公司"/>
    <s v="浙江省温州市平阳县一鸣工业园"/>
    <s v="食品加工制造"/>
    <n v="556312071.37"/>
    <n v="-39952048.240000002"/>
    <n v="5961"/>
    <s v="Zhejiang Yiming Food Co.,Ltd."/>
    <s v="86-577-88350180"/>
    <s v="82091418@qq.com;1009363539@qq.com;inmfood@yi-ming.cn"/>
    <n v="3"/>
    <x v="1"/>
    <s v="营收较高"/>
    <s v="温州市"/>
    <n v="93325.292965945308"/>
    <n v="-6702.2392618688145"/>
  </r>
  <r>
    <x v="0"/>
    <s v="002746.SZ"/>
    <s v="益民集团"/>
    <s v="山东仙坛股份有限公司"/>
    <s v="山东省烟台市牟平区工业园区(城东)"/>
    <s v="养殖业"/>
    <n v="855155577.79999995"/>
    <n v="-43739667.119999997"/>
    <n v="6511"/>
    <s v="Shandong Xiantan Co.,Ltd."/>
    <s v="86-53-54658717"/>
    <s v="xtzq@sdxiantan.com;xt@sdxiantan.com"/>
    <n v="2"/>
    <x v="2"/>
    <s v="营收较高"/>
    <s v="烟台市"/>
    <n v="131340.12867455074"/>
    <n v="-6717.8109537705413"/>
  </r>
  <r>
    <x v="0"/>
    <s v="300996.SZ"/>
    <s v="益生股份"/>
    <s v="普联软件股份有限公司"/>
    <s v="山东省济南市历城区高新区舜华路1号齐鲁软件园2号楼(创业广场B座)一层"/>
    <s v="计算机应用"/>
    <n v="48956708.149999999"/>
    <n v="-11747772.140000001"/>
    <n v="1734"/>
    <s v="Pansoft Company Limited"/>
    <s v="86-531-88897389"/>
    <s v="300996@pansoft.com"/>
    <n v="1"/>
    <x v="3"/>
    <s v="营收正常"/>
    <s v="济南市"/>
    <n v="28233.395703575548"/>
    <n v="-6774.955098039216"/>
  </r>
  <r>
    <x v="2"/>
    <s v="600469.SH"/>
    <s v="益盛药业"/>
    <s v="风神轮胎股份有限公司"/>
    <s v="河南省焦作市山阳区焦东南路48号"/>
    <s v="汽车零部件"/>
    <n v="1052909208.35"/>
    <n v="-41254837.560000002"/>
    <n v="6067"/>
    <s v="Aeolus Tyre Co.,Ltd."/>
    <s v="86-391-3999080"/>
    <s v="company@aeolustyre.com"/>
    <n v="1"/>
    <x v="1"/>
    <s v="营收极高"/>
    <s v="焦作市"/>
    <n v="173546.92736937531"/>
    <n v="-6799.8743299818698"/>
  </r>
  <r>
    <x v="0"/>
    <s v="300386.SZ"/>
    <s v="意华股份"/>
    <s v="飞天诚信科技股份有限公司"/>
    <s v="北京市海淀区学清路9号汇智大厦B楼17层"/>
    <s v="计算机设备"/>
    <n v="166606986.91999999"/>
    <n v="-6455764.9000000004"/>
    <n v="947"/>
    <s v="Feitian Technologies Co.,Ltd."/>
    <s v="86-10-62304466-1709"/>
    <s v="wubi@ftsafe.com"/>
    <n v="1"/>
    <x v="3"/>
    <s v="营收较高"/>
    <s v="北京市"/>
    <n v="175931.3483843717"/>
    <n v="-6817.069588173179"/>
  </r>
  <r>
    <x v="0"/>
    <s v="000566.SZ"/>
    <s v="溢多利"/>
    <s v="海南海药股份有限公司"/>
    <s v="海南省海口市秀英区南海大道192号"/>
    <s v="化学制药"/>
    <n v="553628983.97000003"/>
    <n v="-17663582.449999999"/>
    <n v="2589"/>
    <s v="Hainan Haiyao Co.,Ltd."/>
    <s v="86-898-36380609"/>
    <s v="000566@haiyao.com.cn"/>
    <n v="1"/>
    <x v="3"/>
    <s v="营收较高"/>
    <s v="海口市"/>
    <n v="213838.92775975281"/>
    <n v="-6822.5501931247582"/>
  </r>
  <r>
    <x v="0"/>
    <s v="000691.SZ"/>
    <s v="毅昌科技"/>
    <s v="甘肃亚太实业发展股份有限公司"/>
    <s v="甘肃省兰州市城关区张掖路87号中广商务大厦17层"/>
    <s v="化学原料"/>
    <n v="70151114.629999995"/>
    <n v="-3071180.15"/>
    <n v="450"/>
    <s v="Gansu Yatai Industrial Development Co.,Ltd."/>
    <s v="86-931-8439763"/>
    <s v="ytsy000691@163.com"/>
    <n v="1"/>
    <x v="3"/>
    <s v="营收正常"/>
    <s v="兰州市"/>
    <n v="155891.36584444443"/>
    <n v="-6824.8447777777774"/>
  </r>
  <r>
    <x v="2"/>
    <s v="688292.SH"/>
    <s v="因赛集团"/>
    <s v="北京浩瀚深度信息技术股份有限公司"/>
    <s v="北京市海淀区北洼路45号"/>
    <s v="计算机应用"/>
    <n v="58412903.979999997"/>
    <n v="-2904880.66"/>
    <n v="425"/>
    <s v="Beijing Haohan Data Technology Co.,Ltd."/>
    <s v="86-10-68462866"/>
    <s v="haohanir@haohandata.com.cn"/>
    <n v="1"/>
    <x v="3"/>
    <s v="营收正常"/>
    <s v="北京市"/>
    <n v="137442.12701176471"/>
    <n v="-6835.013317647059"/>
  </r>
  <r>
    <x v="0"/>
    <s v="002037.SZ"/>
    <s v="音飞储存"/>
    <s v="保利联合化工控股集团股份有限公司"/>
    <s v="贵州省贵阳市云岩区宝山北路213号"/>
    <s v="化学制品"/>
    <n v="937634356.76999998"/>
    <n v="-57574537.759999998"/>
    <n v="8361"/>
    <s v="Poly Union Chemical Holding Group Co.,Ltd."/>
    <s v="86-851-86751504"/>
    <s v="wanglc@polyunion.cn;wangl@polyunion.cn;bllh@polyunion.cn"/>
    <n v="3"/>
    <x v="3"/>
    <s v="营收较高"/>
    <s v="贵阳市"/>
    <n v="112143.80537854323"/>
    <n v="-6886.0827365147707"/>
  </r>
  <r>
    <x v="2"/>
    <s v="600365.SH"/>
    <s v="银邦股份"/>
    <s v="通化葡萄酒股份有限公司"/>
    <s v="吉林省通化市东昌区前兴路28号"/>
    <s v="互联网电商"/>
    <n v="238773121.36000001"/>
    <n v="-3985956.89"/>
    <n v="578"/>
    <s v="Tonghua Grape Wine Co.,Ltd"/>
    <s v="86-435-3949249"/>
    <s v="hongenjie@126.com;thptj@mail.jl.cn"/>
    <n v="2"/>
    <x v="0"/>
    <s v="营收较高"/>
    <s v="通化市"/>
    <n v="413102.28608996543"/>
    <n v="-6896.1191868512115"/>
  </r>
  <r>
    <x v="0"/>
    <s v="300417.SZ"/>
    <s v="银宝山新"/>
    <s v="佛山市南华仪器股份有限公司"/>
    <s v="广东省佛山市南海区桂城街道科泓路1号"/>
    <s v="仪器仪表"/>
    <n v="20913755.289999999"/>
    <n v="-2749143.84"/>
    <n v="397"/>
    <s v="Nanhua Instruments Co.,Ltd."/>
    <s v="86-757-86718362"/>
    <s v="ir@nanhua.com.cn"/>
    <n v="1"/>
    <x v="2"/>
    <s v="营收正常"/>
    <s v="佛山市"/>
    <n v="52679.484357682617"/>
    <n v="-6924.7955667506294"/>
  </r>
  <r>
    <x v="2"/>
    <s v="688218.SH"/>
    <s v="银都股份"/>
    <s v="江苏北人智能制造科技股份有限公司"/>
    <s v="江苏省苏州市吴中区工业园区青丘街青丘巷1号"/>
    <s v="自动化设备"/>
    <n v="51568000.939999998"/>
    <n v="-4918477.32"/>
    <n v="710"/>
    <s v="Jiangsu Beiren Smart Manufacturing Technology Co.,Ltd."/>
    <s v="86-512-62886165"/>
    <s v="ir@beiren-tech.com"/>
    <n v="1"/>
    <x v="2"/>
    <s v="营收正常"/>
    <s v="苏州市"/>
    <n v="72630.98723943661"/>
    <n v="-6927.4328450704234"/>
  </r>
  <r>
    <x v="0"/>
    <s v="000066.SZ"/>
    <s v="银河磁体"/>
    <s v="中国长城科技集团股份有限公司"/>
    <s v="广东省深圳市南山区科技园长城计算机大厦"/>
    <s v="计算机设备"/>
    <n v="2829164461.4499998"/>
    <n v="-116906958.47"/>
    <n v="16838"/>
    <s v="China Greatwall Technology Group Co.,Ltd."/>
    <s v="86-755-26634759"/>
    <s v="stock@greatwall.com.cn"/>
    <n v="1"/>
    <x v="3"/>
    <s v="营收极高"/>
    <s v="深圳市"/>
    <n v="168022.59540622402"/>
    <n v="-6943.0430258938113"/>
  </r>
  <r>
    <x v="2"/>
    <s v="688600.SH"/>
    <s v="银河电子"/>
    <s v="安徽皖仪科技股份有限公司"/>
    <s v="安徽省合肥市蜀山区高新区文曲路8号"/>
    <s v="环保"/>
    <n v="114672238.34999999"/>
    <n v="-9182015.2699999996"/>
    <n v="1322"/>
    <s v="Anhui Wanyi Science And Technology Co.,Ltd."/>
    <s v="86-551-68107009"/>
    <s v="wayeal@wayeal.com.cn"/>
    <n v="1"/>
    <x v="3"/>
    <s v="营收较高"/>
    <s v="合肥市"/>
    <n v="86741.481354009069"/>
    <n v="-6945.5486157337364"/>
  </r>
  <r>
    <x v="0"/>
    <s v="002356.SZ"/>
    <s v="银河微电"/>
    <s v="深圳赫美集团股份有限公司"/>
    <s v="广东省深圳市南山区侨香路东方科技园华科大厦六楼"/>
    <s v="零售"/>
    <n v="53046144.060000002"/>
    <n v="-3444579.59"/>
    <n v="495"/>
    <s v="Shenzhen Hemei Group Co.,Ltd."/>
    <s v="86-755-26755598"/>
    <s v="wanglei@hemei.cn;tianxi@hemei.cn;investment@hemei.cn"/>
    <n v="3"/>
    <x v="3"/>
    <s v="营收正常"/>
    <s v="深圳市"/>
    <n v="107163.9273939394"/>
    <n v="-6958.7466464646459"/>
  </r>
  <r>
    <x v="0"/>
    <s v="301001.SZ"/>
    <s v="银江技术"/>
    <s v="上海凯淳实业股份有限公司"/>
    <s v="上海市徐汇区天钥桥路30号2302室"/>
    <s v="互联网电商"/>
    <n v="144529595.06999999"/>
    <n v="-9289239.3399999999"/>
    <n v="1332"/>
    <s v="Shanghai Kaytune Industrial Co.,Ltd."/>
    <s v="86-21-55080030"/>
    <s v="contact@kaytune.com"/>
    <n v="1"/>
    <x v="0"/>
    <s v="营收较高"/>
    <s v="上海市"/>
    <n v="108505.70200450449"/>
    <n v="-6973.9034084084087"/>
  </r>
  <r>
    <x v="0"/>
    <s v="300985.SZ"/>
    <s v="银龙股份"/>
    <s v="长春致远新能源装备股份有限公司"/>
    <s v="吉林省长春市朝阳区经济开发区育民路888号"/>
    <s v="通用设备"/>
    <n v="45922921.630000003"/>
    <n v="-4034236.11"/>
    <n v="572"/>
    <s v="Changchun Zhiyuan New Energy Equipment Co.,Ltd."/>
    <s v="86-431-85025881"/>
    <s v="zhiyuanzhuangbei@163.com"/>
    <n v="1"/>
    <x v="1"/>
    <s v="营收正常"/>
    <s v="长春市"/>
    <n v="80284.82802447553"/>
    <n v="-7052.860332167832"/>
  </r>
  <r>
    <x v="2"/>
    <s v="600537.SH"/>
    <s v="银轮股份"/>
    <s v="亿晶光电科技股份有限公司"/>
    <s v="江苏省常州市金坛区尧塘镇金武路18号"/>
    <s v="电力设备"/>
    <n v="1361204214.3"/>
    <n v="-11640947.189999999"/>
    <n v="1646"/>
    <s v="Eging Photovoltaic Technology Co.,Ltd."/>
    <s v="86-519-82585558"/>
    <s v="zhangting@egingpv.com;chenjm@egingpv.com;eging-public@egingpv.com"/>
    <n v="3"/>
    <x v="4"/>
    <s v="营收极高"/>
    <s v="常州市"/>
    <n v="826977.04392466578"/>
    <n v="-7072.2643924665854"/>
  </r>
  <r>
    <x v="0"/>
    <s v="300752.SZ"/>
    <s v="银泰黄金"/>
    <s v="深圳市隆利科技股份有限公司"/>
    <s v="广东省深圳市龙华区大浪街道高峰社区鹊山路光浩工业园G栋3层、4层"/>
    <s v="光学光电子"/>
    <n v="315501036.75"/>
    <n v="-18749066.91"/>
    <n v="2650"/>
    <s v="Shenzhen Longli Technology Co.,Ltd"/>
    <s v="86-755-28111999"/>
    <s v="longli@blbgy.com"/>
    <n v="1"/>
    <x v="0"/>
    <s v="营收较高"/>
    <s v="深圳市"/>
    <n v="119056.995"/>
    <n v="-7075.1195886792457"/>
  </r>
  <r>
    <x v="0"/>
    <s v="301218.SZ"/>
    <s v="银禧科技"/>
    <s v="浙江华是科技股份有限公司"/>
    <s v="浙江省杭州市余杭区闲林街道嘉企路16号华是科技园A座"/>
    <s v="计算机应用"/>
    <n v="59800994.240000002"/>
    <n v="-2698444.32"/>
    <n v="379"/>
    <s v="Zhejiang Whyis Technology Co.,Ltd."/>
    <s v="86-571-87356421"/>
    <s v="hskj@zjwhyis.com"/>
    <n v="1"/>
    <x v="3"/>
    <s v="营收正常"/>
    <s v="杭州市"/>
    <n v="157786.26448548812"/>
    <n v="-7119.9058575197887"/>
  </r>
  <r>
    <x v="2"/>
    <s v="601010.SH"/>
    <s v="银星能源"/>
    <s v="文峰大世界连锁发展股份有限公司"/>
    <s v="江苏省南通市崇川区青年中路59号"/>
    <s v="零售"/>
    <n v="698812351.25"/>
    <n v="-24016758.600000001"/>
    <n v="3358"/>
    <s v="Wenfeng Great World Chain Development Corporation"/>
    <s v="86-513-855056669609"/>
    <s v="wf@wfgf.cn"/>
    <n v="1"/>
    <x v="3"/>
    <s v="营收较高"/>
    <s v="南通市"/>
    <n v="208103.73771590233"/>
    <n v="-7152.1020250148904"/>
  </r>
  <r>
    <x v="0"/>
    <s v="000839.SZ"/>
    <s v="银之杰"/>
    <s v="中信国安信息产业股份有限公司"/>
    <s v="北京市朝阳区关东店北街1号国安大厦五层"/>
    <s v="通信服务"/>
    <n v="673268521.78999996"/>
    <n v="-146573907.56"/>
    <n v="20429"/>
    <s v="Citic Guoan Information Industry Co.,Ltd."/>
    <s v="86-10-65008037"/>
    <s v="sizh@citicguoaninfo.com;liubn@citicguoaninfo.com;guoan@citicguoaninfo.com"/>
    <n v="3"/>
    <x v="1"/>
    <s v="营收较高"/>
    <s v="北京市"/>
    <n v="32956.508972049538"/>
    <n v="-7174.796003720202"/>
  </r>
  <r>
    <x v="0"/>
    <s v="300103.SZ"/>
    <s v="银座股份"/>
    <s v="达刚控股集团股份有限公司"/>
    <s v="陕西省西安市长安区高新区毕原三路10号"/>
    <s v="环保"/>
    <n v="60022802.189999998"/>
    <n v="-3882329.38"/>
    <n v="541"/>
    <s v="Dagang Holding Group Co.,Ltd."/>
    <s v="86-29-88327811"/>
    <s v="investor@dagang.com.cn;wangrui@dagang.com.cn"/>
    <n v="2"/>
    <x v="3"/>
    <s v="营收正常"/>
    <s v="西安市"/>
    <n v="110947.87835489833"/>
    <n v="-7176.2095748613674"/>
  </r>
  <r>
    <x v="0"/>
    <s v="003012.SZ"/>
    <s v="引力传媒"/>
    <s v="广东东鹏控股股份有限公司"/>
    <s v="广东省佛山市禅城区季华西路127号东鹏总部大厦"/>
    <s v="家用轻工"/>
    <n v="966154783.89999998"/>
    <n v="-77040844.609999999"/>
    <n v="10679"/>
    <s v="Guangdong Dongpeng Holdings Co.,Ltd."/>
    <s v="86-757-82666287"/>
    <s v="dongpeng@dongpeng.net"/>
    <n v="1"/>
    <x v="3"/>
    <s v="营收较高"/>
    <s v="佛山市"/>
    <n v="90472.402275493965"/>
    <n v="-7214.2377198239537"/>
  </r>
  <r>
    <x v="2"/>
    <s v="600257.SH"/>
    <s v="应流股份"/>
    <s v="大湖水殖股份有限公司"/>
    <s v="湖南省常德市武陵区丹阳街道建民巷社区建设东路348号"/>
    <s v="养殖业"/>
    <n v="219017105.58000001"/>
    <n v="-13194146.449999999"/>
    <n v="1819"/>
    <s v="Dahu Aquaculture Co.,Ltd."/>
    <s v="86-736-7252796"/>
    <s v="zymdhgf@163.com;dhgf@dhszgf.com"/>
    <n v="2"/>
    <x v="2"/>
    <s v="营收较高"/>
    <s v="常德市"/>
    <n v="120405.22571742717"/>
    <n v="-7253.5164650907091"/>
  </r>
  <r>
    <x v="0"/>
    <s v="300870.SZ"/>
    <s v="英搏尔"/>
    <s v="深圳欧陆通电子股份有限公司"/>
    <s v="广东省深圳市宝安区西乡街道固戍二路星辉工业厂区厂房一、二、三(星辉科技园A、B、C栋)"/>
    <s v="电力设备"/>
    <n v="620559908.77999997"/>
    <n v="-29411535.280000001"/>
    <n v="4051"/>
    <s v="Shenzhen Honor Electronic Co., Ltd."/>
    <s v="86-755-81453432"/>
    <s v="ir1@honor-cn.com"/>
    <n v="1"/>
    <x v="4"/>
    <s v="营收较高"/>
    <s v="深圳市"/>
    <n v="153186.84492224141"/>
    <n v="-7260.3148062206865"/>
  </r>
  <r>
    <x v="0"/>
    <s v="002199.SZ"/>
    <s v="英飞拓"/>
    <s v="浙江东晶电子股份有限公司"/>
    <s v="浙江省金华市婺城区宾虹西路555号"/>
    <s v="半导体及元件"/>
    <n v="44915980.829999998"/>
    <n v="-5146042.24"/>
    <n v="705"/>
    <s v="Zhe Jiang East Crystal Electronic Co.,Ltd."/>
    <s v="86-579-89186668"/>
    <s v="ecec@ecec.com.cn"/>
    <n v="1"/>
    <x v="4"/>
    <s v="营收正常"/>
    <s v="金华市"/>
    <n v="63710.611106382974"/>
    <n v="-7299.3506950354613"/>
  </r>
  <r>
    <x v="0"/>
    <s v="002819.SZ"/>
    <s v="英飞特"/>
    <s v="北京东方中科集成科技股份有限公司"/>
    <s v="北京市海淀区阜成路67号银都大厦12-15层"/>
    <s v="仪器仪表"/>
    <n v="575407115"/>
    <n v="-8878144.75"/>
    <n v="1212"/>
    <s v="Beijing Oriental Jicheng Co.,Ltd."/>
    <s v="86-10-68727993"/>
    <s v="dfjc@oimec.com.cn"/>
    <n v="1"/>
    <x v="2"/>
    <s v="营收较高"/>
    <s v="北京市"/>
    <n v="474758.34570957097"/>
    <n v="-7325.2019389438947"/>
  </r>
  <r>
    <x v="2"/>
    <s v="600066.SH"/>
    <s v="英集芯"/>
    <s v="宇通客车股份有限公司"/>
    <s v="河南省郑州市管城回族区宇通路6号"/>
    <s v="汽车整车"/>
    <n v="3526036788.96"/>
    <n v="-115652914.13"/>
    <n v="15737.000000000002"/>
    <s v="Yutong Bus Co.,Ltd."/>
    <s v="86-371-66718281"/>
    <s v="zzyt@yutong.com;ir@yutong.com"/>
    <n v="2"/>
    <x v="1"/>
    <s v="营收极高"/>
    <s v="郑州市"/>
    <n v="224060.29033233778"/>
    <n v="-7349.1080974772813"/>
  </r>
  <r>
    <x v="0"/>
    <s v="000806.SZ"/>
    <s v="英杰电气"/>
    <s v="北海银河生物产业投资股份有限公司"/>
    <s v="广西壮族自治区北海市海城区银河软件科技园综合办公楼"/>
    <s v="半导体及元件"/>
    <n v="321996246.06"/>
    <n v="-14675959.470000001"/>
    <n v="1991"/>
    <s v="Galaxy Biomedical Investment Co.,Ltd."/>
    <s v="86-779-3202636"/>
    <s v="yhsw@g-biomed.com"/>
    <n v="1"/>
    <x v="4"/>
    <s v="营收较高"/>
    <s v="广西壮族自治区北海市"/>
    <n v="161725.88953289803"/>
    <n v="-7371.1499095931695"/>
  </r>
  <r>
    <x v="0"/>
    <s v="002599.SZ"/>
    <s v="英科医疗"/>
    <s v="北京盛通印刷股份有限公司"/>
    <s v="北京市大兴区北京经济技术开发区经海三路18号"/>
    <s v="包装印刷"/>
    <n v="512590536.81"/>
    <n v="-24814105.350000001"/>
    <n v="3332"/>
    <s v="Beijing Shengtong Printing Co.,Ltd"/>
    <s v="86-10-67871609"/>
    <s v="ir@shengtongprint.com"/>
    <n v="1"/>
    <x v="4"/>
    <s v="营收较高"/>
    <s v="北京市"/>
    <n v="153838.69652160865"/>
    <n v="-7447.2104891956787"/>
  </r>
  <r>
    <x v="2"/>
    <s v="603378.SH"/>
    <s v="英科再生"/>
    <s v="亚士创能科技(上海)股份有限公司"/>
    <s v="上海市青浦区青浦工业园区新涛路28号"/>
    <s v="建筑材料"/>
    <n v="487984282.88999999"/>
    <n v="-38042051.109999999"/>
    <n v="5061"/>
    <s v="Asia Cuanon Technology (Shanghai) Co.,Ltd."/>
    <s v="86-21-59705888"/>
    <s v="dmb@cuanon.com"/>
    <n v="1"/>
    <x v="3"/>
    <s v="营收较高"/>
    <s v="上海市"/>
    <n v="96420.526158861889"/>
    <n v="-7516.7064038727522"/>
  </r>
  <r>
    <x v="0"/>
    <s v="300830.SZ"/>
    <s v="英可瑞"/>
    <s v="金现代信息产业股份有限公司"/>
    <s v="山东省济南市历下区高新区新泺大街1166号奥盛大厦2号楼21层东区2101"/>
    <s v="计算机应用"/>
    <n v="59129462.799999997"/>
    <n v="-19873331.760000002"/>
    <n v="2640"/>
    <s v="Jinxiandai Information Industry Co.,Ltd."/>
    <s v="86-531-88870618"/>
    <s v="jxd0531@jxdinfo.com"/>
    <n v="1"/>
    <x v="3"/>
    <s v="营收正常"/>
    <s v="济南市"/>
    <n v="22397.523787878788"/>
    <n v="-7527.7771818181827"/>
  </r>
  <r>
    <x v="2"/>
    <s v="600311.SH"/>
    <s v="英力股份"/>
    <s v="甘肃荣华实业(集团)股份有限公司"/>
    <s v="甘肃省武威市凉州区发放镇沙子沟村"/>
    <s v="贵金属"/>
    <n v="255695386.08000001"/>
    <n v="-8083688.3399999999"/>
    <n v="1071"/>
    <s v="Gansu Ronghua Industry Group Co.,Ltd."/>
    <s v="86-935-6151222"/>
    <s v="ronghualiuquan@163.com;rhxyongqin@163.com;ronghuashiye600311@163.com"/>
    <n v="3"/>
    <x v="0"/>
    <s v="营收较高"/>
    <s v="武威市"/>
    <n v="238744.52481792719"/>
    <n v="-7547.794901960784"/>
  </r>
  <r>
    <x v="0"/>
    <s v="300691.SZ"/>
    <s v="英力特"/>
    <s v="中山联合光电科技股份有限公司"/>
    <s v="广东省中山市火炬开发区益围路10号1-3楼"/>
    <s v="计算机设备"/>
    <n v="274680124.02999997"/>
    <n v="-13384216.689999999"/>
    <n v="1770"/>
    <s v="Union Optech Co.,Ltd."/>
    <s v="86-760-86130901"/>
    <s v="service@union-optech.com;zhuhongting@union-optech.com"/>
    <n v="2"/>
    <x v="3"/>
    <s v="营收较高"/>
    <s v="中山市"/>
    <n v="155186.51075141242"/>
    <n v="-7561.704344632768"/>
  </r>
  <r>
    <x v="2"/>
    <s v="600654.SH"/>
    <s v="英利汽车"/>
    <s v="中安科股份有限公司"/>
    <s v="上海市浦东新区东方路1217号陆家嘴金融服务广场11号楼6楼ABC单元"/>
    <s v="计算机应用"/>
    <n v="530517960.41000003"/>
    <n v="-88639776.120000005"/>
    <n v="11708"/>
    <s v="China Security Co.,Ltd"/>
    <s v="86-21-61625175"/>
    <s v="zqtzb@600654.com"/>
    <n v="1"/>
    <x v="3"/>
    <s v="营收较高"/>
    <s v="上海市"/>
    <n v="45312.432559788183"/>
    <n v="-7570.8725760163998"/>
  </r>
  <r>
    <x v="2"/>
    <s v="603106.SH"/>
    <s v="英联股份"/>
    <s v="恒银金融科技股份有限公司"/>
    <s v="天津市东丽区天津自贸区(空港经济区)西八道30号"/>
    <s v="计算机设备"/>
    <n v="112705230.17"/>
    <n v="-18309253.109999999"/>
    <n v="2415"/>
    <s v="Cashway Fintech Co.,Ltd."/>
    <s v="86-22-24828888;86-24-828086"/>
    <s v="cashway@cashwaytech.com"/>
    <n v="1"/>
    <x v="3"/>
    <s v="营收较高"/>
    <s v="天津市"/>
    <n v="46668.83236853002"/>
    <n v="-7581.4712670807448"/>
  </r>
  <r>
    <x v="2"/>
    <s v="688408.SH"/>
    <s v="英洛华"/>
    <s v="江苏中信博新能源科技股份有限公司"/>
    <s v="江苏省苏州市昆山市陆家镇华阳路190号"/>
    <s v="电力设备"/>
    <n v="576110613.47000003"/>
    <n v="-8932317.1799999997"/>
    <n v="1177"/>
    <s v="Arctech Solar Holding Co.,Ltd."/>
    <s v="86-512-57353472-8088"/>
    <s v="investor.list@arctechsolar.com"/>
    <n v="1"/>
    <x v="4"/>
    <s v="营收较高"/>
    <s v="苏州市"/>
    <n v="489473.75825828378"/>
    <n v="-7589.0545284621921"/>
  </r>
  <r>
    <x v="2"/>
    <s v="600303.SH"/>
    <s v="英诺激光"/>
    <s v="辽宁曙光汽车集团股份有限公司"/>
    <s v="辽宁省丹东市振安区曙光路50号"/>
    <s v="汽车整车"/>
    <n v="559000874.52999997"/>
    <n v="-32640318.239999998"/>
    <n v="4297"/>
    <s v="Liaoning Sg Automotive Group Co.,Ltd."/>
    <s v="86-10-58312877"/>
    <s v="dongban@sgautomotive.com"/>
    <n v="1"/>
    <x v="1"/>
    <s v="营收较高"/>
    <s v="丹东市"/>
    <n v="130090.96451710495"/>
    <n v="-7596.0712683267393"/>
  </r>
  <r>
    <x v="2"/>
    <s v="600506.SH"/>
    <s v="英派斯"/>
    <s v="新疆库尔勒香梨股份有限公司"/>
    <s v="新疆维吾尔自治区巴音郭楞蒙古自治州库尔勒市圣果路圣果名苑"/>
    <s v="石油加工贸易"/>
    <n v="671748907.35000002"/>
    <n v="-8146898.6299999999"/>
    <n v="1071"/>
    <s v="Xinjiang Korla Pear Co.,Ltd"/>
    <s v="86-996-2115936"/>
    <s v="xlgf_dmb@163.com"/>
    <n v="1"/>
    <x v="1"/>
    <s v="营收较高"/>
    <s v="新疆维吾尔自治区巴音郭楞蒙古自治州库尔勒市"/>
    <n v="627216.53347338934"/>
    <n v="-7606.8147805788985"/>
  </r>
  <r>
    <x v="0"/>
    <s v="002857.SZ"/>
    <s v="英唐智控"/>
    <s v="郑州三晖电气股份有限公司"/>
    <s v="河南省郑州市管城回族区经济技术开发区第五大街85号"/>
    <s v="电力设备"/>
    <n v="19380677.489999998"/>
    <n v="-3111315.56"/>
    <n v="408"/>
    <s v="Sms Electric Co.,Ltd.Zhengzhou"/>
    <s v="86-371-67391360"/>
    <s v="zqb@cnsms.com"/>
    <n v="1"/>
    <x v="4"/>
    <s v="营收正常"/>
    <s v="郑州市"/>
    <n v="47501.66051470588"/>
    <n v="-7625.7734313725496"/>
  </r>
  <r>
    <x v="0"/>
    <s v="300368.SZ"/>
    <s v="英特集团"/>
    <s v="河北汇金集团股份有限公司"/>
    <s v="河北省石家庄市裕华区高新技术产业开发区湘江道209号"/>
    <s v="计算机设备"/>
    <n v="230694826.66999999"/>
    <n v="-7046895.0199999996"/>
    <n v="923"/>
    <s v="Hebei Huijin Group Co.,Ltd."/>
    <s v="86-311-66858368;86-311-66858108"/>
    <s v="hbhuijin@hjjs.com;huijinzqb@hjjs.com"/>
    <n v="2"/>
    <x v="3"/>
    <s v="营收较高"/>
    <s v="石家庄市"/>
    <n v="249940.22391115924"/>
    <n v="-7634.7725027085589"/>
  </r>
  <r>
    <x v="2"/>
    <s v="600004.SH"/>
    <s v="英威腾"/>
    <s v="广州白云国际机场股份有限公司"/>
    <s v="广东省广州市白云区白云国际机场南工作区自编一号股份公司本部办公大楼"/>
    <s v="机场航运"/>
    <n v="1238918088.1099999"/>
    <n v="-82702163.219999999"/>
    <n v="10830"/>
    <s v="Guangzhou Baiyun International Airport Company Limited"/>
    <s v="86-20-36063595;86-20-36063593"/>
    <s v="600004@gdairport.com"/>
    <n v="1"/>
    <x v="3"/>
    <s v="营收极高"/>
    <s v="广州市"/>
    <n v="114396.86870821791"/>
    <n v="-7636.3954958448749"/>
  </r>
  <r>
    <x v="0"/>
    <s v="300479.SZ"/>
    <s v="英维克"/>
    <s v="神思电子技术股份有限公司"/>
    <s v="山东省济南市历下区高新区舜华西路699号"/>
    <s v="计算机设备"/>
    <n v="82455316.620000005"/>
    <n v="-4691438.8499999996"/>
    <n v="614"/>
    <s v="Synthesis Electronic Technology Co.,Ltd."/>
    <s v="86-531-88878969"/>
    <s v="security@sdses.com;main@sdses.com"/>
    <n v="2"/>
    <x v="3"/>
    <s v="营收正常"/>
    <s v="济南市"/>
    <n v="134292.04661237786"/>
    <n v="-7640.7798859934846"/>
  </r>
  <r>
    <x v="2"/>
    <s v="600151.SH"/>
    <s v="迎丰股份"/>
    <s v="上海航天汽车机电股份有限公司"/>
    <s v="上海市浦东新区漕溪路222号航天大厦南楼"/>
    <s v="电力设备"/>
    <n v="1820742831.0999999"/>
    <n v="-17414866.949999999"/>
    <n v="2251"/>
    <s v="Shanghai Aerospaceautomobile Electromechanical Co.,Ltd."/>
    <s v="86-21-64827176"/>
    <s v="saae@ht-saae.com"/>
    <n v="1"/>
    <x v="4"/>
    <s v="营收极高"/>
    <s v="上海市"/>
    <n v="808859.5429142603"/>
    <n v="-7736.5024211461568"/>
  </r>
  <r>
    <x v="2"/>
    <s v="600421.SH"/>
    <s v="迎驾贡酒"/>
    <s v="湖北华嵘控股股份有限公司"/>
    <s v="湖北省武汉市洪山区东湖新技术开发区关山大道355号光谷新世界中心A座2909室"/>
    <s v="通用设备"/>
    <n v="17665098.370000001"/>
    <n v="-2082615.78"/>
    <n v="268"/>
    <s v="--"/>
    <s v="86-27-87654767"/>
    <s v="不详"/>
    <n v="0"/>
    <x v="1"/>
    <s v="营收正常"/>
    <s v="武汉市"/>
    <n v="65914.546156716417"/>
    <n v="-7770.9544029850749"/>
  </r>
  <r>
    <x v="2"/>
    <s v="600626.SH"/>
    <s v="盈峰环境"/>
    <s v="上海申达股份有限公司"/>
    <s v="上海市静安区江宁路1500号申达国际大厦"/>
    <s v="汽车零部件"/>
    <n v="2427090632.9699998"/>
    <n v="-69768229.189999998"/>
    <n v="8957"/>
    <s v="Shanghai Shenda Co.,Ltd"/>
    <s v="86-21-62328282"/>
    <s v="600626@sh-shenda.com"/>
    <n v="1"/>
    <x v="1"/>
    <s v="营收极高"/>
    <s v="上海市"/>
    <n v="270971.37802500837"/>
    <n v="-7789.2407268058496"/>
  </r>
  <r>
    <x v="0"/>
    <s v="002527.SZ"/>
    <s v="盈康生命"/>
    <s v="上海新时达电气股份有限公司"/>
    <s v="上海市嘉定区南翔镇新勤路289号"/>
    <s v="自动化设备"/>
    <n v="817561039.38999999"/>
    <n v="-19953750.899999999"/>
    <n v="2556"/>
    <s v="Shanghai Step Electric Corporation"/>
    <s v="86-21-69926000;86-21-69896737"/>
    <s v="yulla@stepelectric.com;liujing@stepelectric.com"/>
    <n v="2"/>
    <x v="2"/>
    <s v="营收较高"/>
    <s v="上海市"/>
    <n v="319859.56157668232"/>
    <n v="-7806.631807511737"/>
  </r>
  <r>
    <x v="0"/>
    <s v="300277.SZ"/>
    <s v="盈趣科技"/>
    <s v="深圳海联讯科技股份有限公司"/>
    <s v="广东省深圳市南山区深南大道市高新技术园R2厂房B区3a层"/>
    <s v="计算机应用"/>
    <n v="26606114.73"/>
    <n v="-1072224.67"/>
    <n v="137"/>
    <s v="Shenzhen Hirisun Technology Incorporated"/>
    <s v="86-755-26972918"/>
    <s v="szhlx@hirisun.com"/>
    <n v="1"/>
    <x v="3"/>
    <s v="营收正常"/>
    <s v="深圳市"/>
    <n v="194205.21700729927"/>
    <n v="-7826.4574452554743"/>
  </r>
  <r>
    <x v="2"/>
    <s v="603958.SH"/>
    <s v="赢合科技"/>
    <s v="哈森商贸(中国)股份有限公司"/>
    <s v="江苏省苏州市昆山市花桥镇曹安经济技术开发区花安路1008号"/>
    <s v="服装家纺"/>
    <n v="202605631.94"/>
    <n v="-33080705.32"/>
    <n v="4212"/>
    <s v="Harson Trading (China) Co.,Ltd."/>
    <s v="86-512-57606227"/>
    <s v="hs603958@harson.com.cn"/>
    <n v="1"/>
    <x v="4"/>
    <s v="营收较高"/>
    <s v="苏州市"/>
    <n v="48102.00188509022"/>
    <n v="-7853.9186419753087"/>
  </r>
  <r>
    <x v="0"/>
    <s v="000953.SZ"/>
    <s v="赢时胜"/>
    <s v="广西河池化工股份有限公司"/>
    <s v="广西壮族自治区河池市金城江区六甲镇"/>
    <s v="化学制药"/>
    <n v="40969366.740000002"/>
    <n v="-1431517.79"/>
    <n v="182"/>
    <s v="Guangxi Hechi Chemical Co.,Ltd"/>
    <s v="86-778-2266832;86-778-2266867"/>
    <s v="qlifang75@163.com;hchg000953@126.com"/>
    <n v="2"/>
    <x v="3"/>
    <s v="营收正常"/>
    <s v="广西壮族自治区河池市"/>
    <n v="225106.41065934068"/>
    <n v="-7865.4823626373627"/>
  </r>
  <r>
    <x v="2"/>
    <s v="600592.SH"/>
    <s v="瀛通通讯"/>
    <s v="福建龙溪轴承(集团)股份有限公司"/>
    <s v="福建省漳州市龙文区福岐北路9号"/>
    <s v="通用设备"/>
    <n v="434773196.67000002"/>
    <n v="-16407536.279999999"/>
    <n v="2085"/>
    <s v="Fujian Longxi Bearing(Group)Co.,Ltd"/>
    <s v="86-596-2072091"/>
    <s v="zengsx@ls.com.cn;zgp@ls.com.cn"/>
    <n v="2"/>
    <x v="1"/>
    <s v="营收较高"/>
    <s v="漳州市"/>
    <n v="208524.31494964031"/>
    <n v="-7869.3219568345321"/>
  </r>
  <r>
    <x v="2"/>
    <s v="600405.SH"/>
    <s v="永安林业"/>
    <s v="北京动力源科技股份有限公司"/>
    <s v="北京市丰台区科技园区星火路8号"/>
    <s v="电力设备"/>
    <n v="259304932.59999999"/>
    <n v="-19144704.890000001"/>
    <n v="2418"/>
    <s v="Beijing Dynamic Power Co.,Ltd"/>
    <s v="86-10-83681321"/>
    <s v="hyy@dpc.com.cn;zhaoquan@dpc.com.cn"/>
    <n v="2"/>
    <x v="4"/>
    <s v="营收较高"/>
    <s v="北京市"/>
    <n v="107239.42622001654"/>
    <n v="-7917.5785318444996"/>
  </r>
  <r>
    <x v="2"/>
    <s v="688126.SH"/>
    <s v="永安期货"/>
    <s v="上海硅产业集团股份有限公司"/>
    <s v="上海市浦东新区中国(上海)自由贸易试验区临港新片区云水路1000号"/>
    <s v="半导体及元件"/>
    <n v="786442306.88999999"/>
    <n v="-15152150.82"/>
    <n v="1910"/>
    <s v="National Silicon Industry Group Co.,Ltd."/>
    <s v="86-21-52589038"/>
    <s v="pr@sh-nsig.com"/>
    <n v="1"/>
    <x v="4"/>
    <s v="营收较高"/>
    <s v="上海市"/>
    <n v="411749.89889528794"/>
    <n v="-7933.063256544503"/>
  </r>
  <r>
    <x v="0"/>
    <s v="300851.SZ"/>
    <s v="永安行"/>
    <s v="北京交大思诺科技股份有限公司"/>
    <s v="北京市昌平区回龙观镇立业路3号"/>
    <s v="非汽车交运"/>
    <n v="49913138.880000003"/>
    <n v="-3951599.54"/>
    <n v="495"/>
    <s v="Beijing Jiaoda Signal Technology Co.,Ltd."/>
    <s v="86-10-62119891"/>
    <s v="jdsn@jd-signal.com"/>
    <n v="1"/>
    <x v="4"/>
    <s v="营收正常"/>
    <s v="北京市"/>
    <n v="100834.62400000001"/>
    <n v="-7983.029373737374"/>
  </r>
  <r>
    <x v="2"/>
    <s v="601258.SH"/>
    <s v="永安药业"/>
    <s v="庞大汽贸集团股份有限公司"/>
    <s v="北京市朝阳区五环外王四营乡黄厂路甲3号庞大双龙培训中心"/>
    <s v="汽车服务"/>
    <n v="6534146752"/>
    <n v="-91225787"/>
    <n v="11414"/>
    <s v="Pang Da Automobile Trade Co.,Ltd"/>
    <s v="86-10-53010230"/>
    <s v="dshmsc@pdqmjt.com;pdgroup@pdqmjt.com"/>
    <n v="2"/>
    <x v="1"/>
    <s v="营收极高"/>
    <s v="北京市"/>
    <n v="572467.73716488527"/>
    <n v="-7992.4467320834065"/>
  </r>
  <r>
    <x v="0"/>
    <s v="000710.SZ"/>
    <s v="永创智能"/>
    <s v="成都市贝瑞和康基因技术股份有限公司"/>
    <s v="北京市昌平区科技园区生命园路4号院5号楼"/>
    <s v="医疗服务"/>
    <n v="313494177.23000002"/>
    <n v="-11928399.029999999"/>
    <n v="1490"/>
    <s v="Berry Genomics Co.,Ltd"/>
    <s v="86-10-53259188"/>
    <s v="000710@berrygenomics.com"/>
    <n v="1"/>
    <x v="2"/>
    <s v="营收较高"/>
    <s v="北京市"/>
    <n v="210398.77666442955"/>
    <n v="-8005.6369328859055"/>
  </r>
  <r>
    <x v="0"/>
    <s v="300318.SZ"/>
    <s v="永鼎股份"/>
    <s v="北京博晖创新生物技术集团股份有限公司"/>
    <s v="北京市昌平区生命园路9号院"/>
    <s v="医疗器械"/>
    <n v="175394242.88999999"/>
    <n v="-13243101.6"/>
    <n v="1652"/>
    <s v="Beijing Bohui Innovation Biotechnology Group Co.,Ltd."/>
    <s v="86-10-88850168"/>
    <s v="dsh@bohui-tech.com"/>
    <n v="1"/>
    <x v="2"/>
    <s v="营收较高"/>
    <s v="北京市"/>
    <n v="106170.84920702178"/>
    <n v="-8016.4053268765128"/>
  </r>
  <r>
    <x v="2"/>
    <s v="603221.SH"/>
    <s v="永东股份"/>
    <s v="爱丽家居科技股份有限公司"/>
    <s v="江苏省苏州市张家港市锦丰镇合兴街道"/>
    <s v="家用轻工"/>
    <n v="234559733.53999999"/>
    <n v="-10628346.609999999"/>
    <n v="1320"/>
    <s v="Elegant Home-Tech Co.,Ltd."/>
    <s v="86-512-58506008"/>
    <s v="lih@eletile.com;yidan.shen@eletile.com;elegant@eletile.com"/>
    <n v="3"/>
    <x v="3"/>
    <s v="营收较高"/>
    <s v="苏州市"/>
    <n v="177696.76783333332"/>
    <n v="-8051.7777348484842"/>
  </r>
  <r>
    <x v="0"/>
    <s v="002292.SZ"/>
    <s v="永福股份"/>
    <s v="奥飞娱乐股份有限公司"/>
    <s v="广东省广州市天河区珠江新城金穗路62号侨鑫国际金融中心37楼"/>
    <s v="传媒"/>
    <n v="667639902.54999995"/>
    <n v="-30625862.32"/>
    <n v="3794"/>
    <s v="Alpha Group"/>
    <s v="86-20-38983278-3826"/>
    <s v="invest@gdalpha.com"/>
    <n v="1"/>
    <x v="4"/>
    <s v="营收较高"/>
    <s v="广州市"/>
    <n v="175972.56261201896"/>
    <n v="-8072.1830047443336"/>
  </r>
  <r>
    <x v="0"/>
    <s v="002337.SZ"/>
    <s v="永冠新材"/>
    <s v="天津赛象科技股份有限公司"/>
    <s v="天津市西青区华苑新技术产业园区(环外)海泰发展四道9号"/>
    <s v="专用设备"/>
    <n v="51615684.299999997"/>
    <n v="-7385239.8200000003"/>
    <n v="906"/>
    <s v="Tianjin Saixiang Technology Co.,Ltd"/>
    <s v="86-22-23788169;86-22-23788188-8308"/>
    <s v="tstzqb@sina.com"/>
    <n v="1"/>
    <x v="2"/>
    <s v="营收正常"/>
    <s v="天津市"/>
    <n v="56970.953973509932"/>
    <n v="-8151.4788300220753"/>
  </r>
  <r>
    <x v="0"/>
    <s v="300554.SZ"/>
    <s v="永贵电器"/>
    <s v="南京三超新材料股份有限公司"/>
    <s v="江苏省镇江市句容市开发区致远路66号"/>
    <s v="通用设备"/>
    <n v="77294902.170000002"/>
    <n v="-5644434.3399999999"/>
    <n v="691"/>
    <s v="Nanjing Sanchao Advanced Materials Co.,Ltd."/>
    <s v="86-511-87357880"/>
    <s v="sanchao@diasc.com.cn;zhangss@diasc.com.cn"/>
    <n v="2"/>
    <x v="1"/>
    <s v="营收正常"/>
    <s v="镇江市"/>
    <n v="111859.48215629523"/>
    <n v="-8168.5012156295224"/>
  </r>
  <r>
    <x v="0"/>
    <s v="002097.SZ"/>
    <s v="永和股份"/>
    <s v="山河智能装备股份有限公司"/>
    <s v="湖南省长沙市长沙县星沙产业基地长龙街道凉塘东路1335号"/>
    <s v="专用设备"/>
    <n v="1661684966.28"/>
    <n v="-48978765.869999997"/>
    <n v="5989"/>
    <s v="Sunward Intelligent Equipment Co.,Ltd."/>
    <s v="86-731-86407826"/>
    <s v="wangjian2@sunward.com.cn;yigm@sunward.com.cn;ir@sunward.com.cn"/>
    <n v="3"/>
    <x v="2"/>
    <s v="营收极高"/>
    <s v="长沙市"/>
    <n v="277456.16401402571"/>
    <n v="-8178.1208665887452"/>
  </r>
  <r>
    <x v="2"/>
    <s v="601606.SH"/>
    <s v="永和智控"/>
    <s v="安徽长城军工股份有限公司"/>
    <s v="安徽省合肥市包河区山东路508号"/>
    <s v="国防军工"/>
    <n v="255538007.90000001"/>
    <n v="-29939035.48"/>
    <n v="3660"/>
    <s v="Anhui Greatwall Military Industry Co.,Ltd"/>
    <s v="86-551-62187330"/>
    <s v="ahccjg@ahccjg.com.cn"/>
    <n v="1"/>
    <x v="0"/>
    <s v="营收较高"/>
    <s v="合肥市"/>
    <n v="69819.127841530062"/>
    <n v="-8180.0643387978143"/>
  </r>
  <r>
    <x v="0"/>
    <s v="300292.SZ"/>
    <s v="永辉超市"/>
    <s v="吴通控股集团股份有限公司"/>
    <s v="江苏省苏州市相城区经济开发区漕湖街道太东路2596号"/>
    <s v="通信服务"/>
    <n v="962405031.05999994"/>
    <n v="-11444555.039999999"/>
    <n v="1395"/>
    <s v="Wutong Holding Group Co.,Ltd"/>
    <s v="86-512-83982280"/>
    <s v="wutong@cnwutong.com"/>
    <n v="1"/>
    <x v="1"/>
    <s v="营收较高"/>
    <s v="苏州市"/>
    <n v="689896.07961290318"/>
    <n v="-8203.982107526881"/>
  </r>
  <r>
    <x v="0"/>
    <s v="000678.SZ"/>
    <s v="永吉股份"/>
    <s v="襄阳汽车轴承股份有限公司"/>
    <s v="湖北省襄阳市樊城区高新区邓城大道97号"/>
    <s v="汽车零部件"/>
    <n v="295799664.38999999"/>
    <n v="-27965149.640000001"/>
    <n v="3397"/>
    <s v="Xiangyang Automobile Bearing Company., Ltd"/>
    <s v="86-710-3577678"/>
    <s v="huntercs@126.com"/>
    <n v="1"/>
    <x v="1"/>
    <s v="营收较高"/>
    <s v="襄阳市"/>
    <n v="87076.733703267586"/>
    <n v="-8232.3078127759782"/>
  </r>
  <r>
    <x v="0"/>
    <s v="002796.SZ"/>
    <s v="永利股份"/>
    <s v="苏州市世嘉科技股份有限公司"/>
    <s v="江苏省苏州市虎丘区建林路439号"/>
    <s v="通信设备"/>
    <n v="245537344.33000001"/>
    <n v="-16242636.720000001"/>
    <n v="1973"/>
    <s v="Suzhou Shijia Science &amp; Technology Inc."/>
    <s v="86-512-66161736"/>
    <s v="shijiagufen@shijiakj.com"/>
    <n v="1"/>
    <x v="1"/>
    <s v="营收较高"/>
    <s v="苏州市"/>
    <n v="124448.7300202737"/>
    <n v="-8232.456523061328"/>
  </r>
  <r>
    <x v="0"/>
    <s v="002542.SZ"/>
    <s v="永茂泰"/>
    <s v="中化岩土集团股份有限公司"/>
    <s v="北京市大兴区大兴工业开发区科苑路13号"/>
    <s v="建筑装饰"/>
    <n v="475701249.47000003"/>
    <n v="-16316377.880000001"/>
    <n v="1972"/>
    <s v="China Zhonghua Geotechnical Engineering Group Co.,Ltd."/>
    <s v="86-10-61271947"/>
    <s v="cge@cge.com.cn"/>
    <n v="1"/>
    <x v="3"/>
    <s v="营收较高"/>
    <s v="北京市"/>
    <n v="241227.81413286005"/>
    <n v="-8274.0252941176477"/>
  </r>
  <r>
    <x v="2"/>
    <s v="600265.SH"/>
    <s v="永清环保"/>
    <s v="云南景谷林业股份有限公司"/>
    <s v="云南省普洱市景谷傣族彝族自治县林纸路201号"/>
    <s v="种植业与林业"/>
    <n v="29800224.219999999"/>
    <n v="-2691669.02"/>
    <n v="325"/>
    <s v="Yunnan Jinggu Forestry Co.,Ltd"/>
    <s v="86-871-63822528"/>
    <s v="jglymsc@163.com;jglyxzb@sina.com"/>
    <n v="2"/>
    <x v="2"/>
    <s v="营收正常"/>
    <s v="普洱市"/>
    <n v="91692.997600000002"/>
    <n v="-8282.0585230769229"/>
  </r>
  <r>
    <x v="0"/>
    <s v="300868.SZ"/>
    <s v="永顺生物"/>
    <s v="深圳市杰美特科技股份有限公司"/>
    <s v="广东省深圳市龙华区民治街道北站社区汇德大厦1号楼4201"/>
    <s v="其他电子"/>
    <n v="183853853.83000001"/>
    <n v="-9080097.6999999993"/>
    <n v="1094"/>
    <s v="Shenzhen Jame Technology Corp., Ltd."/>
    <s v="86-755-33300868"/>
    <s v="zb@jamepda.com;zhangyuhan@jamepda.com;ir@jamepda.com"/>
    <n v="3"/>
    <x v="1"/>
    <s v="营收较高"/>
    <s v="深圳市"/>
    <n v="168056.53914990861"/>
    <n v="-8299.906489945155"/>
  </r>
  <r>
    <x v="0"/>
    <s v="002189.SZ"/>
    <s v="永太科技"/>
    <s v="中光学集团股份有限公司"/>
    <s v="河南省南阳市卧龙区工业南路508号"/>
    <s v="国防军工"/>
    <n v="849196317.99000001"/>
    <n v="-28890047.530000001"/>
    <n v="3461"/>
    <s v="Costar Group Co.,Ltd"/>
    <s v="86-377-63865031"/>
    <s v="zdy@lida-oe.com.cn;ldgd@lida-oe.com.cn"/>
    <n v="2"/>
    <x v="0"/>
    <s v="营收较高"/>
    <s v="南阳市"/>
    <n v="245361.54810459405"/>
    <n v="-8347.3122016758171"/>
  </r>
  <r>
    <x v="0"/>
    <s v="002669.SZ"/>
    <s v="永泰能源"/>
    <s v="康达新材料(集团)股份有限公司"/>
    <s v="上海市奉贤区雷州路169号"/>
    <s v="化学制品"/>
    <n v="598664229.98000002"/>
    <n v="-10396127.380000001"/>
    <n v="1244"/>
    <s v="Kangda New Materials (Group)Co.,Ltd"/>
    <s v="86-21-50770196;86-21-50779159"/>
    <s v="kdxc@shkdchem.com"/>
    <n v="1"/>
    <x v="3"/>
    <s v="营收较高"/>
    <s v="上海市"/>
    <n v="481241.34242765274"/>
    <n v="-8357.015578778135"/>
  </r>
  <r>
    <x v="0"/>
    <s v="300331.SZ"/>
    <s v="永泰运"/>
    <s v="苏州苏大维格科技集团股份有限公司"/>
    <s v="江苏省苏州市吴中区工业园区新昌路68号"/>
    <s v="光学光电子"/>
    <n v="397578903.70999998"/>
    <n v="-23246017.109999999"/>
    <n v="2773"/>
    <s v="Svg Tech Group Co.,Ltd."/>
    <s v="86-512-62868882-881"/>
    <s v="zqb@svgoptronics.com;info@svgoptronics.com"/>
    <n v="2"/>
    <x v="0"/>
    <s v="营收较高"/>
    <s v="苏州市"/>
    <n v="143375.01035340785"/>
    <n v="-8382.984893617022"/>
  </r>
  <r>
    <x v="2"/>
    <s v="600463.SH"/>
    <s v="永新股份"/>
    <s v="北京空港科技园区股份有限公司"/>
    <s v="北京市顺义区空港工业区B区裕民大街甲6号"/>
    <s v="房地产开发"/>
    <n v="175565231.33000001"/>
    <n v="-5119131.08"/>
    <n v="609"/>
    <s v="Beijing Airport High-Tech Park Co.,Ltd."/>
    <s v="86-10-80489305"/>
    <s v="yanm_liu@163.com;kg600463@163.com"/>
    <n v="2"/>
    <x v="4"/>
    <s v="营收较高"/>
    <s v="北京市"/>
    <n v="288284.45210180624"/>
    <n v="-8405.7981609195413"/>
  </r>
  <r>
    <x v="2"/>
    <s v="603679.SH"/>
    <s v="永新光学"/>
    <s v="四川华体照明科技股份有限公司"/>
    <s v="四川省成都市双流区西南航空港经济开发区双华路三段580号"/>
    <s v="光学光电子"/>
    <n v="74091057.340000004"/>
    <n v="-6984734.4800000004"/>
    <n v="828"/>
    <s v="Sichuan Huati Lighting Technology Co.,Ltd."/>
    <s v="86-28-85871857"/>
    <s v="zqb@huaticn.com"/>
    <n v="1"/>
    <x v="0"/>
    <s v="营收正常"/>
    <s v="成都市"/>
    <n v="89481.953309178745"/>
    <n v="-8435.6696618357491"/>
  </r>
  <r>
    <x v="2"/>
    <s v="688211.SH"/>
    <s v="永兴材料"/>
    <s v="中科微至科技股份有限公司"/>
    <s v="江苏省无锡市锡山区安泰三路979号"/>
    <s v="通用设备"/>
    <n v="74585850.150000006"/>
    <n v="-10692103.68"/>
    <n v="1256"/>
    <s v="Wayzim Technology Co., Ltd."/>
    <s v="86-510-82201088"/>
    <s v="investor_relationships@wayzim.com"/>
    <n v="1"/>
    <x v="1"/>
    <s v="营收正常"/>
    <s v="无锡市"/>
    <n v="59383.638654458606"/>
    <n v="-8512.8214012738845"/>
  </r>
  <r>
    <x v="2"/>
    <s v="688501.SH"/>
    <s v="永艺股份"/>
    <s v="青岛达能环保设备股份有限公司"/>
    <s v="山东省青岛市胶州市胶北办事处工业园达能路3号"/>
    <s v="环保"/>
    <n v="27504184.620000001"/>
    <n v="-5854928.1299999999"/>
    <n v="685"/>
    <s v="Qingdao Daneng Environmental Protection Equipment Co.,Ltd."/>
    <s v="86-532-86625751"/>
    <s v="zqb@daneng.cc"/>
    <n v="1"/>
    <x v="3"/>
    <s v="营收正常"/>
    <s v="青岛市"/>
    <n v="40152.094335766422"/>
    <n v="-8547.3403357664229"/>
  </r>
  <r>
    <x v="0"/>
    <s v="300525.SZ"/>
    <s v="永悦科技"/>
    <s v="福建博思软件股份有限公司"/>
    <s v="福建省福州市闽侯县上街镇海西高新科技产业园高新大道5号"/>
    <s v="计算机应用"/>
    <n v="188433471.56"/>
    <n v="-42979643.049999997"/>
    <n v="5008"/>
    <s v="Fujian Boss Software Corp."/>
    <s v="86-591-87664003"/>
    <s v="bosssoft@bosssoft.com.cn"/>
    <n v="1"/>
    <x v="3"/>
    <s v="营收较高"/>
    <s v="福州市"/>
    <n v="37626.491924920127"/>
    <n v="-8582.1970946485617"/>
  </r>
  <r>
    <x v="2"/>
    <s v="600536.SH"/>
    <s v="甬金股份"/>
    <s v="中国软件与技术服务股份有限公司"/>
    <s v="北京市昌平区昌盛路18号"/>
    <s v="计算机应用"/>
    <n v="1524319395.1700001"/>
    <n v="-102517021.09"/>
    <n v="11892"/>
    <s v="China National Software &amp; Service Company Limited"/>
    <s v="86-10-62158879"/>
    <s v="cfx@css.com.cn;zdm@css.com.cn;cssnet@css.com.cn"/>
    <n v="3"/>
    <x v="3"/>
    <s v="营收极高"/>
    <s v="北京市"/>
    <n v="128180.23840985537"/>
    <n v="-8620.6711310124465"/>
  </r>
  <r>
    <x v="2"/>
    <s v="601566.SH"/>
    <s v="用友网络"/>
    <s v="九牧王股份有限公司"/>
    <s v="福建省厦门市思明区宜兰路1号"/>
    <s v="服装家纺"/>
    <n v="765798966.98000002"/>
    <n v="-57459208.450000003"/>
    <n v="6634"/>
    <s v="Joeone Co.,Ltd"/>
    <s v="86-592-2955789"/>
    <s v="ir@joeone.net"/>
    <n v="1"/>
    <x v="4"/>
    <s v="营收较高"/>
    <s v="厦门市"/>
    <n v="115435.47889357853"/>
    <n v="-8661.3217440458247"/>
  </r>
  <r>
    <x v="2"/>
    <s v="603316.SH"/>
    <s v="优博讯"/>
    <s v="诚邦生态环境股份有限公司"/>
    <s v="浙江省杭州市上城区之江路599号"/>
    <s v="建筑装饰"/>
    <n v="142361962.91"/>
    <n v="-4807503.7300000004"/>
    <n v="551"/>
    <s v="Chengbang Ecoenvironment Co.,Ltd."/>
    <s v="86-571-87832006"/>
    <s v="ir@cbgfcn.com"/>
    <n v="1"/>
    <x v="3"/>
    <s v="营收较高"/>
    <s v="杭州市"/>
    <n v="258370.16862068966"/>
    <n v="-8725.0521415608"/>
  </r>
  <r>
    <x v="0"/>
    <s v="002376.SZ"/>
    <s v="优彩资源"/>
    <s v="山东新北洋信息技术股份有限公司"/>
    <s v="山东省威海市环翠区昆仑路126号"/>
    <s v="计算机设备"/>
    <n v="369444912.91000003"/>
    <n v="-37062048.799999997"/>
    <n v="4244"/>
    <s v="Shandong New Beiyang Information Technology Co.,Ltd."/>
    <s v="86-631-5675777"/>
    <s v="snbc@newbeiyang.com"/>
    <n v="1"/>
    <x v="3"/>
    <s v="营收较高"/>
    <s v="威海市"/>
    <n v="87051.110487747414"/>
    <n v="-8732.8107445805836"/>
  </r>
  <r>
    <x v="0"/>
    <s v="002309.SZ"/>
    <s v="优德精密"/>
    <s v="江苏中利集团股份有限公司"/>
    <s v="江苏省苏州市常熟市东南经济开发区"/>
    <s v="电力设备"/>
    <n v="2163122300.6100001"/>
    <n v="-63358486.799999997"/>
    <n v="7230"/>
    <s v="Jiangsu Zhongli Group Co.,Ltd"/>
    <s v="86-512-52571188"/>
    <s v="zhonglidm@zhongli.com"/>
    <n v="1"/>
    <x v="4"/>
    <s v="营收极高"/>
    <s v="苏州市"/>
    <n v="299187.04019502079"/>
    <n v="-8763.2761825726138"/>
  </r>
  <r>
    <x v="0"/>
    <s v="300203.SZ"/>
    <s v="优机股份"/>
    <s v="聚光科技(杭州)股份有限公司"/>
    <s v="浙江省杭州市滨江区阡陌路459号"/>
    <s v="仪器仪表"/>
    <n v="502355777.56999999"/>
    <n v="-59036738.82"/>
    <n v="6643"/>
    <s v="Focused Photonics (Hangzhou), Inc."/>
    <s v="86-571-85012176"/>
    <s v="fpi@fpi-inc.com"/>
    <n v="1"/>
    <x v="2"/>
    <s v="营收较高"/>
    <s v="杭州市"/>
    <n v="75621.824111094378"/>
    <n v="-8887.0598855938588"/>
  </r>
  <r>
    <x v="0"/>
    <s v="000957.SZ"/>
    <s v="优刻得"/>
    <s v="中通客车股份有限公司"/>
    <s v="山东省聊城市东昌府区经济开发区黄河路261号"/>
    <s v="汽车整车"/>
    <n v="862575176.44000006"/>
    <n v="-35287048.909999996"/>
    <n v="3966"/>
    <s v="Zhongtong Bus Holding Co.,Ltd"/>
    <s v="86-635-8322613;86-635-8322765"/>
    <s v="wangcuiping@zhongtong.com;www_957@163.com;zhongtong0957@zhongtong.com"/>
    <n v="3"/>
    <x v="1"/>
    <s v="营收较高"/>
    <s v="聊城市"/>
    <n v="217492.48019162886"/>
    <n v="-8897.3900428643465"/>
  </r>
  <r>
    <x v="0"/>
    <s v="300269.SZ"/>
    <s v="优利德"/>
    <s v="深圳市联建光电股份有限公司"/>
    <s v="广东省深圳市宝安区68区留仙三路安通达工业厂区四号厂房2楼"/>
    <s v="光学光电子"/>
    <n v="198899095.63999999"/>
    <n v="-11868785.51"/>
    <n v="1325"/>
    <s v="Shenzhen Liantronics Co.,Ltd"/>
    <s v="86-755-29746682"/>
    <s v="dm@lcjh.com"/>
    <n v="1"/>
    <x v="0"/>
    <s v="营收较高"/>
    <s v="深圳市"/>
    <n v="150112.52501132074"/>
    <n v="-8957.5739698113211"/>
  </r>
  <r>
    <x v="0"/>
    <s v="002178.SZ"/>
    <s v="优宁维"/>
    <s v="上海延华智能科技(集团)股份有限公司"/>
    <s v="上海市普陀区西康路1255号普陀科技大厦6、7、17楼"/>
    <s v="计算机应用"/>
    <n v="120749404.48"/>
    <n v="-8623131.0800000001"/>
    <n v="962"/>
    <s v="Shanghai Yanhua Smartech Group Co.,Ltd"/>
    <s v="86-21-61818686-309"/>
    <s v="yanhua_sh@126.com"/>
    <n v="1"/>
    <x v="3"/>
    <s v="营收较高"/>
    <s v="上海市"/>
    <n v="125519.13147609148"/>
    <n v="-8963.753721413721"/>
  </r>
  <r>
    <x v="0"/>
    <s v="300711.SZ"/>
    <s v="尤安设计"/>
    <s v="广州广哈通信股份有限公司"/>
    <s v="广东省广州市黄埔区高新技术产业开发区科学城南云一路16号"/>
    <s v="通信设备"/>
    <n v="41193645.200000003"/>
    <n v="-3932635"/>
    <n v="438"/>
    <s v="Ght Co.,Ltd."/>
    <s v="86-20-35812869"/>
    <s v="securities@ghtchina.com"/>
    <n v="1"/>
    <x v="1"/>
    <s v="营收正常"/>
    <s v="广州市"/>
    <n v="94049.418264840191"/>
    <n v="-8978.6187214611873"/>
  </r>
  <r>
    <x v="2"/>
    <s v="688400.SH"/>
    <s v="邮储银行"/>
    <s v="凌云光技术股份有限公司"/>
    <s v="北京市海淀区翠湖南环路13号院7号楼知识理性大厦"/>
    <s v="自动化设备"/>
    <n v="525519405.27999997"/>
    <n v="-14645394.65"/>
    <n v="1627"/>
    <s v="Luster Lighttech Co., Ltd."/>
    <s v="86-10-52348500;86-10-52348600;86-10-52349555"/>
    <s v="bodoffice@lusterinc.com"/>
    <n v="1"/>
    <x v="2"/>
    <s v="营收较高"/>
    <s v="北京市"/>
    <n v="322999.01984019665"/>
    <n v="-9001.4718192993241"/>
  </r>
  <r>
    <x v="0"/>
    <s v="300377.SZ"/>
    <s v="游族网络"/>
    <s v="深圳市赢时胜信息技术股份有限公司"/>
    <s v="广东省深圳市福田区华富街道莲花一村社区皇岗路5001号深业上城(南区)T2栋3701"/>
    <s v="计算机应用"/>
    <n v="224212369.86000001"/>
    <n v="-36802619.07"/>
    <n v="4088"/>
    <s v="Shenzhen Ysstech Info-Tech Co.,Ltd"/>
    <s v="86-755-23968617"/>
    <s v="ysstech@ysstech.com"/>
    <n v="1"/>
    <x v="3"/>
    <s v="营收较高"/>
    <s v="深圳市"/>
    <n v="54846.470122309198"/>
    <n v="-9002.5976198630142"/>
  </r>
  <r>
    <x v="0"/>
    <s v="300132.SZ"/>
    <s v="友阿股份"/>
    <s v="福建青松股份有限公司"/>
    <s v="福建省南平市建阳区回瑶工业园区"/>
    <s v="美容护理"/>
    <n v="687223216.01999998"/>
    <n v="-61195748.759999998"/>
    <n v="6788"/>
    <s v="Fujian Green Pine Co.,Ltd"/>
    <s v="86-599-5820265"/>
    <s v="luoqihui@greenpine.cc;chengli@greenpine.cc;office@greenpine.cc"/>
    <n v="3"/>
    <x v="1"/>
    <s v="营收较高"/>
    <s v="南平市"/>
    <n v="101240.89805833824"/>
    <n v="-9015.2841426045961"/>
  </r>
  <r>
    <x v="0"/>
    <s v="002495.SZ"/>
    <s v="友邦吊顶"/>
    <s v="广东佳隆食品股份有限公司"/>
    <s v="广东省揭阳市普宁市池尾工业区上寮园256幢0138号"/>
    <s v="食品加工制造"/>
    <n v="55132876.539999999"/>
    <n v="-2182269.48"/>
    <n v="239"/>
    <s v="Guangdong Jialong Food Co.,Ltd."/>
    <s v="86-663-2912816"/>
    <s v="jialong2495@163.com"/>
    <n v="1"/>
    <x v="1"/>
    <s v="营收正常"/>
    <s v="揭阳市"/>
    <n v="230681.49179916317"/>
    <n v="-9130.8346443514638"/>
  </r>
  <r>
    <x v="2"/>
    <s v="688793.SH"/>
    <s v="友发集团"/>
    <s v="深圳市倍轻松科技股份有限公司"/>
    <s v="广东省深圳市南山区创业路1777号海信南方大厦19楼"/>
    <s v="小家电"/>
    <n v="247744027.72"/>
    <n v="-9889836"/>
    <n v="1083"/>
    <s v="Shenzhen Breo Technology Co.,Ltd"/>
    <s v="86-755-82073336-8966"/>
    <s v="ir@breo.com.cn"/>
    <n v="1"/>
    <x v="2"/>
    <s v="营收较高"/>
    <s v="深圳市"/>
    <n v="228757.18164358265"/>
    <n v="-9131.8891966759002"/>
  </r>
  <r>
    <x v="0"/>
    <s v="301235.SZ"/>
    <s v="友好集团"/>
    <s v="武汉华康世纪医疗股份有限公司"/>
    <s v="湖北省武汉市江夏区武汉东湖新技术开发区光谷大道77号光谷金融港B4栋8-9层"/>
    <s v="医疗服务"/>
    <n v="131319672.55"/>
    <n v="-8583730.9499999993"/>
    <n v="931"/>
    <s v="Wuhan Huakang Century Medical Co., Ltd."/>
    <s v="86-27-87267616"/>
    <s v="hksj@whhksj.com.cn"/>
    <n v="1"/>
    <x v="2"/>
    <s v="营收较高"/>
    <s v="武汉市"/>
    <n v="141052.2798603652"/>
    <n v="-9219.9043501611159"/>
  </r>
  <r>
    <x v="0"/>
    <s v="002640.SZ"/>
    <s v="友讯达"/>
    <s v="跨境通宝电子商务股份有限公司"/>
    <s v="山西省太原市万柏林区滨河西路51号摩天石3#28F"/>
    <s v="互联网电商"/>
    <n v="1465822138.3"/>
    <n v="-10159680.27"/>
    <n v="1099"/>
    <s v="Global Top E-Commerce Co.,Ltd"/>
    <s v="86-351-5270116"/>
    <s v="ir@kjtbao.com"/>
    <n v="1"/>
    <x v="0"/>
    <s v="营收极高"/>
    <s v="太原市"/>
    <n v="1333778.1058234759"/>
    <n v="-9244.4770427661515"/>
  </r>
  <r>
    <x v="2"/>
    <s v="600051.SH"/>
    <s v="有方科技"/>
    <s v="宁波联合集团股份有限公司"/>
    <s v="浙江省宁波市北仑区开发区东海路1号联合大厦"/>
    <s v="综合"/>
    <n v="385887273.60000002"/>
    <n v="-5566952.4299999997"/>
    <n v="601"/>
    <s v="Ningbo United Group Co.,Ltd."/>
    <s v="86-574-86221609"/>
    <s v="tangzj@nug.com.cn;yz@nug.com.cn;info@nug.com.cn"/>
    <n v="3"/>
    <x v="2"/>
    <s v="营收较高"/>
    <s v="宁波市"/>
    <n v="642075.33044925134"/>
    <n v="-9262.8160232945083"/>
  </r>
  <r>
    <x v="2"/>
    <s v="600337.SH"/>
    <s v="有研粉材"/>
    <s v="美克国际家居用品股份有限公司"/>
    <s v="新疆维吾尔自治区乌鲁木齐市新市区北京南路506号"/>
    <s v="家用轻工"/>
    <n v="1004051071.38"/>
    <n v="-99334005.870000005"/>
    <n v="10719"/>
    <s v="Markor International Home Furnishings Co.,Ltd."/>
    <s v="86-22-59819058"/>
    <s v="mkzq@markor.com.cn;mkzq1@markor.com.cn"/>
    <n v="2"/>
    <x v="3"/>
    <s v="营收极高"/>
    <s v="新疆维吾尔自治区乌鲁木齐市"/>
    <n v="93670.218432689609"/>
    <n v="-9267.0963588021277"/>
  </r>
  <r>
    <x v="0"/>
    <s v="002875.SZ"/>
    <s v="有研新材"/>
    <s v="深圳市安奈儿股份有限公司"/>
    <s v="广东省深圳市龙岗区坂田街道雪岗路2018号天安云谷产业园一期3栋A座13-17楼"/>
    <s v="服装家纺"/>
    <n v="279897097.32999998"/>
    <n v="-28042121.890000001"/>
    <n v="3023"/>
    <s v="Annil Co.,Ltd"/>
    <s v="86-755-22914860"/>
    <s v="dongmiban@annil.com"/>
    <n v="1"/>
    <x v="4"/>
    <s v="营收较高"/>
    <s v="深圳市"/>
    <n v="92589.182047634793"/>
    <n v="-9276.256000661595"/>
  </r>
  <r>
    <x v="0"/>
    <s v="002069.SZ"/>
    <s v="有友食品"/>
    <s v="獐子岛集团股份有限公司"/>
    <s v="辽宁省大连市中山区港隆路151号国合中心8楼"/>
    <s v="养殖业"/>
    <n v="394608885.38"/>
    <n v="-18350188.010000002"/>
    <n v="1973"/>
    <s v="Zoneco Group Co.,Ltd."/>
    <s v="86-411-39016969"/>
    <s v="yanzhongji@zhangzidao.com;touzizhe@zhangzidao.com"/>
    <n v="2"/>
    <x v="2"/>
    <s v="营收较高"/>
    <s v="大连市"/>
    <n v="200004.5034870755"/>
    <n v="-9300.6528180435889"/>
  </r>
  <r>
    <x v="0"/>
    <s v="002331.SZ"/>
    <s v="鱼跃医疗"/>
    <s v="安徽皖通科技股份有限公司"/>
    <s v="安徽省合肥市蜀山区高新区皖水路589号"/>
    <s v="计算机应用"/>
    <n v="187701964.5"/>
    <n v="-12346444.050000001"/>
    <n v="1327"/>
    <s v="Anhui Wantong Technology Co.,Ltd."/>
    <s v="86-551-62969206"/>
    <s v="zhangqianyu@wantong-tech.net;yangjingmei@wantong-tech.net;wtkj@wantong-tech.net"/>
    <n v="3"/>
    <x v="3"/>
    <s v="营收较高"/>
    <s v="合肥市"/>
    <n v="141448.35305199699"/>
    <n v="-9304.027166541071"/>
  </r>
  <r>
    <x v="0"/>
    <s v="300779.SZ"/>
    <s v="渝开发"/>
    <s v="青岛惠城环保科技集团股份有限公司"/>
    <s v="山东省青岛市黄岛区经济技术开发区淮河东路57号"/>
    <s v="环保"/>
    <n v="51331924.549999997"/>
    <n v="-5483792.0499999998"/>
    <n v="587"/>
    <s v="Qingdao Huicheng Environmental Technology (Group) Co., Ltd."/>
    <s v="86-532-58657701"/>
    <s v="stock@hcpect.com"/>
    <n v="1"/>
    <x v="3"/>
    <s v="营收正常"/>
    <s v="青岛市"/>
    <n v="87447.912350936967"/>
    <n v="-9342.0648211243606"/>
  </r>
  <r>
    <x v="2"/>
    <s v="600676.SH"/>
    <s v="渝农商行"/>
    <s v="上海交运集团股份有限公司"/>
    <s v="上海市静安区恒丰路288号"/>
    <s v="综合"/>
    <n v="1620159172.74"/>
    <n v="-43177681.020000003"/>
    <n v="4585"/>
    <s v="Shanghai Jiao Yun Group Co.,Ltd"/>
    <s v="86-21-63172168;86-21-63178257"/>
    <s v="jygf@sh163.net"/>
    <n v="1"/>
    <x v="2"/>
    <s v="营收极高"/>
    <s v="上海市"/>
    <n v="353360.77922355506"/>
    <n v="-9417.1605278080697"/>
  </r>
  <r>
    <x v="2"/>
    <s v="688701.SH"/>
    <s v="渝三峡A"/>
    <s v="浙江卓锦环保科技股份有限公司"/>
    <s v="浙江省杭州市拱墅区绍兴路536号浙江三立时代广场701室"/>
    <s v="环保"/>
    <n v="70650672.510000005"/>
    <n v="-2244197.77"/>
    <n v="238"/>
    <s v="Zhejiang Zone-King Environmental Sci&amp;Tech Co.,Ltd."/>
    <s v="86-571-86897252"/>
    <s v="zoneking@zone-king.com"/>
    <n v="1"/>
    <x v="3"/>
    <s v="营收正常"/>
    <s v="杭州市"/>
    <n v="296851.56516806723"/>
    <n v="-9429.4023949579841"/>
  </r>
  <r>
    <x v="2"/>
    <s v="603918.SH"/>
    <s v="瑜欣电子"/>
    <s v="上海金桥信息股份有限公司"/>
    <s v="上海市徐汇区田林路487号25号楼"/>
    <s v="计算机应用"/>
    <n v="111439430.76000001"/>
    <n v="-6846311.5"/>
    <n v="726"/>
    <s v="Shanghai Golden Bridge Info Tech Co.,Ltd"/>
    <s v="86-21-33674997;86-21-33674396"/>
    <s v="gaodd@shgbit.com;shaole@shgbit.com;yaoming@shgbit.com;shgbit@shgbit.com"/>
    <n v="4"/>
    <x v="3"/>
    <s v="营收较高"/>
    <s v="上海市"/>
    <n v="153497.8385123967"/>
    <n v="-9430.1811294765848"/>
  </r>
  <r>
    <x v="2"/>
    <s v="603636.SH"/>
    <s v="宇邦新材"/>
    <s v="南威软件股份有限公司"/>
    <s v="福建省泉州市丰泽区丰海路南威大厦2号楼"/>
    <s v="计算机应用"/>
    <n v="125594894.58"/>
    <n v="-26433483.710000001"/>
    <n v="2801"/>
    <s v="Linewell Software Co.,Ltd."/>
    <s v="86-595-68288889"/>
    <s v="whui2@linewell.com;ir@linewell.com"/>
    <n v="2"/>
    <x v="3"/>
    <s v="营收较高"/>
    <s v="泉州市"/>
    <n v="44839.305455194575"/>
    <n v="-9437.159482327741"/>
  </r>
  <r>
    <x v="2"/>
    <s v="688071.SH"/>
    <s v="宇环数控"/>
    <s v="上海华依科技集团股份有限公司"/>
    <s v="上海市浦东新区川沙路6999号C区4号厂房"/>
    <s v="专用设备"/>
    <n v="50096406.189999998"/>
    <n v="-3652485.39"/>
    <n v="387"/>
    <s v="Shanghai W-Ibeda High Tech.Group Co.,Ltd."/>
    <s v="86-21-61051366"/>
    <s v="investor@w-ibeda.com"/>
    <n v="1"/>
    <x v="2"/>
    <s v="营收正常"/>
    <s v="上海市"/>
    <n v="129448.07801033591"/>
    <n v="-9437.946744186047"/>
  </r>
  <r>
    <x v="2"/>
    <s v="603466.SH"/>
    <s v="宇晶股份"/>
    <s v="上海风语筑文化科技股份有限公司"/>
    <s v="上海市静安区江场三路191、193号"/>
    <s v="传媒"/>
    <n v="241730716.96000001"/>
    <n v="-15784810.57"/>
    <n v="1669"/>
    <s v="Shanghai Fengyuzhu Culture Technology Co.,Ltd."/>
    <s v="86-21-56206468"/>
    <s v="licheng@fengyuzhu.com;linshijing@fengyuzhu.com;ir@fengyuzhu.com"/>
    <n v="3"/>
    <x v="4"/>
    <s v="营收较高"/>
    <s v="上海市"/>
    <n v="144835.6602516477"/>
    <n v="-9457.6456381066509"/>
  </r>
  <r>
    <x v="0"/>
    <s v="000420.SZ"/>
    <s v="宇顺电子"/>
    <s v="吉林化纤股份有限公司"/>
    <s v="吉林省吉林市昌邑区经开区昆仑街216号"/>
    <s v="化工合成材料"/>
    <n v="936708952.27999997"/>
    <n v="-48998432.960000001"/>
    <n v="5120"/>
    <s v="Jilin Chemical Fibre Stock Co.,Ltd"/>
    <s v="86-432-63502452;86-432-63502331"/>
    <s v="dxm@jlcfc.com;xxp9410@qq.com;jlhx@jlcfc.com"/>
    <n v="3"/>
    <x v="0"/>
    <s v="营收较高"/>
    <s v="吉林市"/>
    <n v="182950.9672421875"/>
    <n v="-9570.0064375000002"/>
  </r>
  <r>
    <x v="0"/>
    <s v="002631.SZ"/>
    <s v="宇通客车"/>
    <s v="德尔未来科技控股集团股份有限公司"/>
    <s v="江苏省苏州市吴江区开平路3333号德尔广场B栋22楼-25楼"/>
    <s v="家用轻工"/>
    <n v="293880090.31"/>
    <n v="-26589915.489999998"/>
    <n v="2778"/>
    <s v="Der Future Science And Technology Holding Group Co.,Ltd."/>
    <s v="86-512-63537615"/>
    <s v="lihx@der.com.cn;der@der.com.cn"/>
    <n v="2"/>
    <x v="3"/>
    <s v="营收较高"/>
    <s v="苏州市"/>
    <n v="105788.36944204464"/>
    <n v="-9571.6038480921525"/>
  </r>
  <r>
    <x v="2"/>
    <s v="600630.SH"/>
    <s v="宇通重工"/>
    <s v="上海龙头(集团)股份有限公司"/>
    <s v="上海市浦东新区康梧路555号(龙头股份三枪工业城园区)"/>
    <s v="服装家纺"/>
    <n v="610220625.94000006"/>
    <n v="-18535518.949999999"/>
    <n v="1936"/>
    <s v="Shanghai Dragon Corporation"/>
    <s v="86-21-34061116;86-21-63159108"/>
    <s v="ltdsh@shanghaidragon.com.cn;longtou@shanghaidragon.com.cn"/>
    <n v="2"/>
    <x v="4"/>
    <s v="营收较高"/>
    <s v="上海市"/>
    <n v="315196.60430785129"/>
    <n v="-9574.1316890495873"/>
  </r>
  <r>
    <x v="0"/>
    <s v="300256.SZ"/>
    <s v="宇瞳光学"/>
    <s v="江西星星科技股份有限公司"/>
    <s v="广东省深圳市坪山区坪山街道江岭路6号"/>
    <s v="消费电子"/>
    <n v="117830635.72"/>
    <n v="-35098521.630000003"/>
    <n v="3630"/>
    <s v="Jiangxi Firstar Panel Technology Co.,Ltd."/>
    <s v="86-755-89458115"/>
    <s v="irm@first-panel.com"/>
    <n v="1"/>
    <x v="2"/>
    <s v="营收较高"/>
    <s v="深圳市"/>
    <n v="32460.230225895317"/>
    <n v="-9669.0142231404971"/>
  </r>
  <r>
    <x v="0"/>
    <s v="300538.SZ"/>
    <s v="宇新股份"/>
    <s v="深圳市同益实业股份有限公司"/>
    <s v="广东省深圳市宝安区新安街道海旺社区N12新湖路99号壹方中心北区A塔1001"/>
    <s v="化工合成材料"/>
    <n v="507331156.63"/>
    <n v="-4966155.75"/>
    <n v="512"/>
    <s v="Shenzhen Tongyi Industry Co.,Ltd."/>
    <s v="86-755-21638277"/>
    <s v="tongyizq@tongyiplastic.com"/>
    <n v="1"/>
    <x v="0"/>
    <s v="营收较高"/>
    <s v="深圳市"/>
    <n v="990881.16529296874"/>
    <n v="-9699.52294921875"/>
  </r>
  <r>
    <x v="0"/>
    <s v="002005.SZ"/>
    <s v="玉禾田"/>
    <s v="安徽德豪润达电气股份有限公司"/>
    <s v="广东省珠海市香洲区唐家湾镇金凤路1号"/>
    <s v="小家电"/>
    <n v="352707362.68000001"/>
    <n v="-50947996.630000003"/>
    <n v="5227"/>
    <s v="Elec-Tech International Co.,Ltd."/>
    <s v="86-756-3390236"/>
    <s v="jiqb@sina.com;002005dongmi@electech.com.cn"/>
    <n v="2"/>
    <x v="2"/>
    <s v="营收较高"/>
    <s v="珠海市"/>
    <n v="67477.972580830305"/>
    <n v="-9747.0818117467006"/>
  </r>
  <r>
    <x v="0"/>
    <s v="002362.SZ"/>
    <s v="玉龙股份"/>
    <s v="汉王科技股份有限公司"/>
    <s v="北京市海淀区东北旺西路8号5号楼三层"/>
    <s v="计算机应用"/>
    <n v="286287481.50999999"/>
    <n v="-22538791.300000001"/>
    <n v="2312"/>
    <s v="Hanwang Technology Co.,Ltd."/>
    <s v="86-10-82786816"/>
    <s v="zhouyingyu@hanwang.com.cn"/>
    <n v="1"/>
    <x v="3"/>
    <s v="营收较高"/>
    <s v="北京市"/>
    <n v="123826.76535899653"/>
    <n v="-9748.6121539792384"/>
  </r>
  <r>
    <x v="0"/>
    <s v="000735.SZ"/>
    <s v="玉马遮阳"/>
    <s v="罗牛山股份有限公司"/>
    <s v="海南省海口市美兰区国兴大道5号海南大厦农信楼10楼"/>
    <s v="养殖业"/>
    <n v="526354128.39999998"/>
    <n v="-29257749.949999999"/>
    <n v="2999"/>
    <s v="Luoniushan Co.,Ltd"/>
    <s v="86-898-68581213;86-898-68585243"/>
    <s v="zhanghui@luoniushan.com;wanghailing@luoniushan.com;lns@luoniushan.com"/>
    <n v="3"/>
    <x v="2"/>
    <s v="营收较高"/>
    <s v="海口市"/>
    <n v="175509.8794264755"/>
    <n v="-9755.8352617539185"/>
  </r>
  <r>
    <x v="2"/>
    <s v="600571.SH"/>
    <s v="昱能科技"/>
    <s v="信雅达科技股份有限公司"/>
    <s v="浙江省杭州市滨江区江南大道3888号"/>
    <s v="计算机应用"/>
    <n v="307143263.19"/>
    <n v="-73858217.120000005"/>
    <n v="7566"/>
    <s v="Sunyard Technology Co.,Ltd"/>
    <s v="86-571-56686627;86-571-56686791"/>
    <s v="mail@sunyard.com"/>
    <n v="1"/>
    <x v="3"/>
    <s v="营收较高"/>
    <s v="杭州市"/>
    <n v="40595.197355273594"/>
    <n v="-9761.8579328575215"/>
  </r>
  <r>
    <x v="2"/>
    <s v="601333.SH"/>
    <s v="裕同科技"/>
    <s v="广深铁路股份有限公司"/>
    <s v="广东省深圳市罗湖区和平路1052号"/>
    <s v="公路铁路运输"/>
    <n v="4998622697"/>
    <n v="-398371025"/>
    <n v="40616"/>
    <s v="Guangshen Railway Company Limited"/>
    <s v="86-755-25588150"/>
    <s v="ir@gsrc.com"/>
    <n v="1"/>
    <x v="0"/>
    <s v="营收极高"/>
    <s v="深圳市"/>
    <n v="123070.28503545401"/>
    <n v="-9808.2288999409102"/>
  </r>
  <r>
    <x v="0"/>
    <s v="000031.SZ"/>
    <s v="裕兴股份"/>
    <s v="大悦城控股集团股份有限公司"/>
    <s v="广东省深圳市宝安区留仙一路8号中粮创芯研发中心A1栋27楼,北京市朝阳区朝阳门南大街8号中粮福临门大厦13层"/>
    <s v="房地产开发"/>
    <n v="8181059587.0200005"/>
    <n v="-100869965.78"/>
    <n v="10186"/>
    <s v="Grandjoy Holdings Group Co.,Ltd."/>
    <s v="86-755-23999288;86-10-85017888"/>
    <s v="000031@cofco.com"/>
    <n v="1"/>
    <x v="4"/>
    <s v="营收极高"/>
    <s v="深圳市"/>
    <n v="803167.0515432948"/>
    <n v="-9902.8044158649136"/>
  </r>
  <r>
    <x v="0"/>
    <s v="000428.SZ"/>
    <s v="誉衡药业"/>
    <s v="华天酒店集团股份有限公司"/>
    <s v="湖南省长沙市芙蓉区解放东路300号华天大酒店贵宾楼五楼"/>
    <s v="酒店及餐饮"/>
    <n v="105818618.02"/>
    <n v="-33229774.899999999"/>
    <n v="3354"/>
    <s v="Huatian Hotel Group Co.,Ltd."/>
    <s v="86-731-84442888-80889"/>
    <s v="huatianzqb@163.com;resv@huatian-hotel.com"/>
    <n v="2"/>
    <x v="3"/>
    <s v="营收较高"/>
    <s v="长沙市"/>
    <n v="31549.975557543232"/>
    <n v="-9907.5059332140718"/>
  </r>
  <r>
    <x v="2"/>
    <s v="603042.SH"/>
    <s v="豫光金铅"/>
    <s v="南京华脉科技股份有限公司"/>
    <s v="江苏省南京市江宁区东山街道工业集中区润发路11号"/>
    <s v="通信设备"/>
    <n v="307016179.85000002"/>
    <n v="-12772651.880000001"/>
    <n v="1283"/>
    <s v="Nanjinghuamai Technology Co.,Ltd."/>
    <s v="86-25-52707616"/>
    <s v="edd@huamai.cn"/>
    <n v="1"/>
    <x v="1"/>
    <s v="营收较高"/>
    <s v="南京市"/>
    <n v="239295.54158222917"/>
    <n v="-9955.3015432579905"/>
  </r>
  <r>
    <x v="0"/>
    <s v="002530.SZ"/>
    <s v="豫能控股"/>
    <s v="金财互联控股股份有限公司"/>
    <s v="江苏省盐城市大丰区经济开发区南翔西路333号"/>
    <s v="计算机应用"/>
    <n v="245140029.97"/>
    <n v="-39736540.479999997"/>
    <n v="3981"/>
    <s v="Jc Finance &amp; Tax Interconnect Holdings Ltd."/>
    <s v="86-515-83282838;86-20-62847128"/>
    <s v="jchl@jc-interconnect.com;zhuxuefang@foresee.com.cn"/>
    <n v="2"/>
    <x v="3"/>
    <s v="营收较高"/>
    <s v="盐城市"/>
    <n v="61577.500620447121"/>
    <n v="-9981.547470484802"/>
  </r>
  <r>
    <x v="2"/>
    <s v="600665.SH"/>
    <s v="豫园股份"/>
    <s v="天地源股份有限公司"/>
    <s v="陕西省西安市雁塔区高新技术开发区科技路33号高新国际商务中心数码大厦34层"/>
    <s v="房地产开发"/>
    <n v="361087588.00999999"/>
    <n v="-26944838.32"/>
    <n v="2699"/>
    <s v="Tande Co.,Ltd."/>
    <s v="86-29-88326035"/>
    <s v="liuyu@tande.cn;moying@tande.cn;tande@tande.cn"/>
    <n v="3"/>
    <x v="4"/>
    <s v="营收较高"/>
    <s v="西安市"/>
    <n v="133785.69396443127"/>
    <n v="-9983.2672545387177"/>
  </r>
  <r>
    <x v="0"/>
    <s v="002339.SZ"/>
    <s v="元琛科技"/>
    <s v="积成电子股份有限公司"/>
    <s v="山东省济南市历城区花园路东段188号"/>
    <s v="电力设备"/>
    <n v="261049325"/>
    <n v="-25640821.41"/>
    <n v="2564"/>
    <s v="Integrated Electronic Systems Lab Co.,Ltd."/>
    <s v="86-531-88061716"/>
    <s v="yaobin@ieslab.cn;liuhuijuan@ieslab.cn;dongban@ieslab.com.cn"/>
    <n v="3"/>
    <x v="4"/>
    <s v="营收较高"/>
    <s v="济南市"/>
    <n v="101813.30928237129"/>
    <n v="-10000.320362714509"/>
  </r>
  <r>
    <x v="0"/>
    <s v="300619.SZ"/>
    <s v="元成股份"/>
    <s v="佛山市金银河智能装备股份有限公司"/>
    <s v="广东省佛山市三水区西南街道宝云路6号一、二、四、五、六、七座"/>
    <s v="电力设备"/>
    <n v="269729836"/>
    <n v="-9145835.2200000007"/>
    <n v="912"/>
    <s v="Foshan Golden Milky Way Intelligent Equipment Co.,Ltd"/>
    <s v="86-757-87323386"/>
    <s v="heweiqian@chinagmk.com"/>
    <n v="1"/>
    <x v="4"/>
    <s v="营收较高"/>
    <s v="佛山市"/>
    <n v="295756.39912280702"/>
    <n v="-10028.328092105265"/>
  </r>
  <r>
    <x v="0"/>
    <s v="002279.SZ"/>
    <s v="元道通信"/>
    <s v="北京久其软件股份有限公司"/>
    <s v="北京市大兴区经济技术开发区西环中路6号"/>
    <s v="计算机应用"/>
    <n v="589102366.82000005"/>
    <n v="-24894329.77"/>
    <n v="2476"/>
    <s v="Beijing Join-Cheer Software Co.,Ltd."/>
    <s v="86-10-58022988"/>
    <s v="whx@jiuqi.com.cn;qiujing@jiuqi.com.cn;002279@jiuqi.com.cn"/>
    <n v="3"/>
    <x v="3"/>
    <s v="营收较高"/>
    <s v="北京市"/>
    <n v="237925.02698707595"/>
    <n v="-10054.252734248788"/>
  </r>
  <r>
    <x v="2"/>
    <s v="603278.SH"/>
    <s v="元力股份"/>
    <s v="山东大业股份有限公司"/>
    <s v="山东省潍坊市诸城市辛兴经济工业园"/>
    <s v="通用设备"/>
    <n v="881676890.28999996"/>
    <n v="-29760235.449999999"/>
    <n v="2939"/>
    <s v="Shandong Daye Co.,Ltd."/>
    <s v="86-536-6528805"/>
    <s v="helongnhp@126.com;zqb@sddaye.com"/>
    <n v="2"/>
    <x v="1"/>
    <s v="营收较高"/>
    <s v="潍坊市"/>
    <n v="299992.1368798911"/>
    <n v="-10125.973273222184"/>
  </r>
  <r>
    <x v="0"/>
    <s v="002694.SZ"/>
    <s v="元利科技"/>
    <s v="顾地科技股份有限公司"/>
    <s v="湖北省鄂州市鄂城区经济开发区吴楚大道18号"/>
    <s v="建筑材料"/>
    <n v="240165095.03"/>
    <n v="-18114332.890000001"/>
    <n v="1785"/>
    <s v="Goody Science&amp;Technology Co.,Ltd"/>
    <s v="86-711-3350050"/>
    <s v="goody@goody.com.cn"/>
    <n v="1"/>
    <x v="3"/>
    <s v="营收较高"/>
    <s v="鄂州市"/>
    <n v="134546.27172549019"/>
    <n v="-10148.085652661064"/>
  </r>
  <r>
    <x v="0"/>
    <s v="301213.SZ"/>
    <s v="元祖股份"/>
    <s v="四川观想科技股份有限公司"/>
    <s v="四川省成都市双流区天府新区菁蓉中心D区B5栋14楼"/>
    <s v="国防军工"/>
    <n v="5031353.9800000004"/>
    <n v="-2421759.9"/>
    <n v="238"/>
    <s v="Sichuan Discovery Dream Science &amp; Technology Co.,Ltd."/>
    <s v="86-28-85590401"/>
    <s v="investor@gxwin.cn"/>
    <n v="1"/>
    <x v="0"/>
    <s v="营收较低"/>
    <s v="成都市"/>
    <n v="21140.142773109244"/>
    <n v="-10175.461764705882"/>
  </r>
  <r>
    <x v="0"/>
    <s v="000401.SZ"/>
    <s v="园林股份"/>
    <s v="唐山冀东水泥股份有限公司"/>
    <s v="河北省唐山市丰润区林荫路233号"/>
    <s v="建筑材料"/>
    <n v="4968178009.29"/>
    <n v="-233166465.99000001"/>
    <n v="22893"/>
    <s v="Tangshan Jidong Cement Co.,Ltd."/>
    <s v="86-10-59512082"/>
    <s v="zqb@jdsn.com.cn"/>
    <n v="1"/>
    <x v="3"/>
    <s v="营收极高"/>
    <s v="唐山市"/>
    <n v="217017.34195125147"/>
    <n v="-10185.055081902765"/>
  </r>
  <r>
    <x v="0"/>
    <s v="000637.SZ"/>
    <s v="原尚股份"/>
    <s v="茂名石化实华股份有限公司"/>
    <s v="广东省茂名市茂南区官渡路162号"/>
    <s v="石油加工贸易"/>
    <n v="1912733727.04"/>
    <n v="-7538271.0199999996"/>
    <n v="738"/>
    <s v="Maoming Petro-Chemical Shihua Co.,Ltd."/>
    <s v="86-668-2276176;86-668-2246331"/>
    <s v="mhsh000637@163.net"/>
    <n v="1"/>
    <x v="1"/>
    <s v="营收极高"/>
    <s v="茂名市"/>
    <n v="2591780.1179403793"/>
    <n v="-10214.459376693767"/>
  </r>
  <r>
    <x v="0"/>
    <s v="000659.SZ"/>
    <s v="圆通速递"/>
    <s v="珠海中富实业股份有限公司"/>
    <s v="广东省珠海市香洲区联峰路780号3栋"/>
    <s v="包装印刷"/>
    <n v="314803300.63999999"/>
    <n v="-19459263.079999998"/>
    <n v="1900"/>
    <s v="Zhuhai Zhongfu Enterprise Co.,Ltd"/>
    <s v="86-756-8931066;86-756-8931176"/>
    <s v="zfzjb@zhongfu.com.cn"/>
    <n v="1"/>
    <x v="4"/>
    <s v="营收较高"/>
    <s v="珠海市"/>
    <n v="165685.94770526316"/>
    <n v="-10241.717410526315"/>
  </r>
  <r>
    <x v="0"/>
    <s v="300785.SZ"/>
    <s v="源飞宠物"/>
    <s v="北京值得买科技股份有限公司"/>
    <s v="北京市丰台区诺德中心二期11号楼37层-39层"/>
    <s v="传媒"/>
    <n v="250573423.11000001"/>
    <n v="-21780090.370000001"/>
    <n v="2118"/>
    <s v="Beijing Zhidemai Technology Co.,Ltd."/>
    <s v="86-10-56640901"/>
    <s v="ir@zhidemai.com"/>
    <n v="1"/>
    <x v="4"/>
    <s v="营收较高"/>
    <s v="北京市"/>
    <n v="118306.6209206799"/>
    <n v="-10283.328786591124"/>
  </r>
  <r>
    <x v="0"/>
    <s v="002546.SZ"/>
    <s v="远达环保"/>
    <s v="南京新联电子股份有限公司"/>
    <s v="江苏省南京市江宁区经济技术开发区家园中路28号"/>
    <s v="电力设备"/>
    <n v="94147701.209999993"/>
    <n v="-8193254.2400000002"/>
    <n v="796"/>
    <s v="Nanjing Xinlian Electronics Co.,Ltd"/>
    <s v="86-25-83699366"/>
    <s v="ph@njxldz.com;luxiangrong@xldz.com;xldz@xldz.com"/>
    <n v="3"/>
    <x v="4"/>
    <s v="营收正常"/>
    <s v="南京市"/>
    <n v="118276.00654522612"/>
    <n v="-10293.03296482412"/>
  </r>
  <r>
    <x v="0"/>
    <s v="300977.SZ"/>
    <s v="远大控股"/>
    <s v="深圳瑞捷工程咨询股份有限公司"/>
    <s v="广东省深圳市龙岗区坂田街道雅宝路1号A栋31楼"/>
    <s v="建筑装饰"/>
    <n v="75759239.640000001"/>
    <n v="-24462740.5"/>
    <n v="2371"/>
    <s v="Shenzhen Ridge Engineering Consulting Co.,Ltd"/>
    <s v="86-755-89509995"/>
    <s v="ir@szridge.com"/>
    <n v="1"/>
    <x v="3"/>
    <s v="营收正常"/>
    <s v="深圳市"/>
    <n v="31952.441855757064"/>
    <n v="-10317.478068325601"/>
  </r>
  <r>
    <x v="0"/>
    <s v="002212.SZ"/>
    <s v="远大智能"/>
    <s v="天融信科技集团股份有限公司"/>
    <s v="广东省汕头市龙湖区珠津工业区珠津二街3号3楼西侧,北京市海淀区西北旺东路10号院西区11号楼东侧"/>
    <s v="计算机应用"/>
    <n v="378417242.54000002"/>
    <n v="-64735862.07"/>
    <n v="6269"/>
    <s v="Topsec Technologies Group Inc."/>
    <s v="86-754-87278712;86-10-82776600"/>
    <s v="ir@topsec.com.cn"/>
    <n v="1"/>
    <x v="3"/>
    <s v="营收较高"/>
    <s v="汕头市"/>
    <n v="60363.254512681451"/>
    <n v="-10326.345839846865"/>
  </r>
  <r>
    <x v="0"/>
    <s v="300338.SZ"/>
    <s v="远东传动"/>
    <s v="开元教育科技集团股份有限公司"/>
    <s v="湖南省长沙市长沙县经济技术开发区开元路172号"/>
    <s v="教育"/>
    <n v="169659073.28999999"/>
    <n v="-50008670.799999997"/>
    <n v="4831"/>
    <s v="Kaiyuan Education Technology Group Co.,Ltd."/>
    <s v="86-731-84874926"/>
    <s v="liujiaxin300338@126.com;cskaiyuangufen@163.com"/>
    <n v="2"/>
    <x v="3"/>
    <s v="营收较高"/>
    <s v="长沙市"/>
    <n v="35118.831150900434"/>
    <n v="-10351.618878079073"/>
  </r>
  <r>
    <x v="0"/>
    <s v="002456.SZ"/>
    <s v="远东股份"/>
    <s v="欧菲光集团股份有限公司"/>
    <s v="广东省深圳市南山区蛇口商海路91号太子湾商务广场T6栋9层"/>
    <s v="光学光电子"/>
    <n v="4592615867.3999996"/>
    <n v="-186311153.41"/>
    <n v="17973"/>
    <s v="Ofilm Group Co.,Ltd."/>
    <s v="86-755-27555331"/>
    <s v="ir@ofilm.com"/>
    <n v="1"/>
    <x v="0"/>
    <s v="营收极高"/>
    <s v="深圳市"/>
    <n v="255528.61889500916"/>
    <n v="-10366.168887219717"/>
  </r>
  <r>
    <x v="2"/>
    <s v="688326.SH"/>
    <s v="远方信息"/>
    <s v="北京经纬恒润科技股份有限公司"/>
    <s v="北京市海淀区知春路7号致真大厦D座6-10层"/>
    <s v="计算机应用"/>
    <n v="708803467.37"/>
    <n v="-31730855.75"/>
    <n v="3055"/>
    <s v="Beijing Jingwei Hirain Technologies Co., Inc."/>
    <s v="86-10-82263021"/>
    <s v="ir@hirain.com"/>
    <n v="1"/>
    <x v="3"/>
    <s v="营收较高"/>
    <s v="北京市"/>
    <n v="232014.22827168577"/>
    <n v="-10386.532160392799"/>
  </r>
  <r>
    <x v="0"/>
    <s v="300271.SZ"/>
    <s v="远光软件"/>
    <s v="北京华宇软件股份有限公司"/>
    <s v="北京市海淀区中关村东路1号院清华科技园科技大厦C座25层"/>
    <s v="计算机应用"/>
    <n v="285914067.60000002"/>
    <n v="-70235005.659999996"/>
    <n v="6759"/>
    <s v="Beijing Thunisoft Co.,Ltd."/>
    <s v="86-10-82150085"/>
    <s v="ir@thunisoft.com"/>
    <n v="1"/>
    <x v="3"/>
    <s v="营收较高"/>
    <s v="北京市"/>
    <n v="42301.237993786068"/>
    <n v="-10391.330915815948"/>
  </r>
  <r>
    <x v="0"/>
    <s v="002336.SZ"/>
    <s v="远望谷"/>
    <s v="人人乐连锁商业集团股份有限公司"/>
    <s v="广东省深圳市宝安区石岩街道洲石路北侧人人乐物流中心主楼二层"/>
    <s v="零售"/>
    <n v="1209082352.04"/>
    <n v="-75431668.799999997"/>
    <n v="7233"/>
    <s v="Renrenle Commercial Group Co.,Ltd."/>
    <s v="86-755-86058141"/>
    <s v="caihuiming@renrenle.cn;wangjing@renrenle.cn;rrl@renrenle.cn"/>
    <n v="3"/>
    <x v="3"/>
    <s v="营收极高"/>
    <s v="深圳市"/>
    <n v="167161.94553297386"/>
    <n v="-10428.82189962671"/>
  </r>
  <r>
    <x v="0"/>
    <s v="002395.SZ"/>
    <s v="远翔新材"/>
    <s v="无锡双象超纤材料股份有限公司"/>
    <s v="江苏省无锡市新吴区鸿山街道后宅中路188号"/>
    <s v="化工合成材料"/>
    <n v="318737113.44999999"/>
    <n v="-5951257.3099999996"/>
    <n v="570"/>
    <s v="Wuxi Double Elephant Micro Fibre Material Co.,Ltd"/>
    <s v="86-510-88587333;86-510-88996380"/>
    <s v="sx@sxcxgf.com"/>
    <n v="1"/>
    <x v="0"/>
    <s v="营收较高"/>
    <s v="无锡市"/>
    <n v="559187.91833333333"/>
    <n v="-10440.802298245613"/>
  </r>
  <r>
    <x v="2"/>
    <s v="601020.SH"/>
    <s v="远信工业"/>
    <s v="西藏华钰矿业股份有限公司"/>
    <s v="西藏自治区拉萨市堆龙德庆区经济技术开发区格桑路华钰大厦"/>
    <s v="工业金属"/>
    <n v="88554215.530000001"/>
    <n v="-3878400.9"/>
    <n v="371"/>
    <s v="Tibet Huayu Mining Co.,Ltd."/>
    <s v="86-10-64937589"/>
    <s v="sunyc@huayumining.com;huayu@huayumining.com"/>
    <n v="2"/>
    <x v="0"/>
    <s v="营收正常"/>
    <s v="西藏自治区拉萨市"/>
    <n v="238690.60789757414"/>
    <n v="-10453.910781671158"/>
  </r>
  <r>
    <x v="0"/>
    <s v="300436.SZ"/>
    <s v="远兴能源"/>
    <s v="福建广生堂药业股份有限公司"/>
    <s v="福建省福州市闽侯县福州高新区乌龙江中大道7号海西高新技术产业园创新园二期16号楼"/>
    <s v="化学制药"/>
    <n v="96523364.670000002"/>
    <n v="-9131629.1699999999"/>
    <n v="873"/>
    <s v="Fujian Cosunter Pharmaceutical Co.,Ltd."/>
    <s v="86-591-38265188"/>
    <s v="linxiaohui@cosunter.com;zhangqinghe@cosunter.com"/>
    <n v="2"/>
    <x v="3"/>
    <s v="营收正常"/>
    <s v="福州市"/>
    <n v="110565.1370790378"/>
    <n v="-10460.056323024055"/>
  </r>
  <r>
    <x v="0"/>
    <s v="002217.SZ"/>
    <s v="苑东生物"/>
    <s v="合力泰科技股份有限公司"/>
    <s v="福建省福州市台江区宁化街道长汀街23号升龙环球大厦51层"/>
    <s v="光学光电子"/>
    <n v="3408938049.4400001"/>
    <n v="-198808742.99000001"/>
    <n v="19002"/>
    <s v="Holitech Technology Co.,Ltd."/>
    <s v="86-591-87591080"/>
    <s v="zqdb@holitech.net"/>
    <n v="1"/>
    <x v="0"/>
    <s v="营收极高"/>
    <s v="福州市"/>
    <n v="179398.90798021262"/>
    <n v="-10462.516734554258"/>
  </r>
  <r>
    <x v="0"/>
    <s v="301070.SZ"/>
    <s v="岳阳林纸"/>
    <s v="开勒环境科技(上海)股份有限公司"/>
    <s v="上海市闵行区春东路420号2号楼"/>
    <s v="通用设备"/>
    <n v="27877496.579999998"/>
    <n v="-5179461.4400000004"/>
    <n v="494"/>
    <s v="Kale Environment Technology (Shanghai) Co.,Ltd."/>
    <s v="86-21-57685107"/>
    <s v="kaledongmi@kalefans.com"/>
    <n v="1"/>
    <x v="1"/>
    <s v="营收正常"/>
    <s v="上海市"/>
    <n v="56432.179311740889"/>
    <n v="-10484.739757085021"/>
  </r>
  <r>
    <x v="0"/>
    <s v="300462.SZ"/>
    <s v="岳阳兴长"/>
    <s v="上海华铭智能终端设备股份有限公司"/>
    <s v="上海市松江区茸梅路895号"/>
    <s v="计算机设备"/>
    <n v="90501011.909999996"/>
    <n v="-12693832.859999999"/>
    <n v="1205"/>
    <s v="Shanghai Huaming Intelligent Terminal Equipment Co., Ltd."/>
    <s v="86-21-57784382"/>
    <s v="hmzn300462@hmmachine.com"/>
    <n v="1"/>
    <x v="3"/>
    <s v="营收正常"/>
    <s v="上海市"/>
    <n v="75104.574199170122"/>
    <n v="-10534.301128630705"/>
  </r>
  <r>
    <x v="0"/>
    <s v="002808.SZ"/>
    <s v="悦安新材"/>
    <s v="苏州恒久光电科技股份有限公司"/>
    <s v="江苏省苏州市虎丘区高新区火炬路38号"/>
    <s v="光学光电子"/>
    <n v="36885492.719999999"/>
    <n v="-3856036.25"/>
    <n v="366"/>
    <s v="Suzhou Goldengreen Technologies Ltd."/>
    <s v="86-512-82278868"/>
    <s v="admin@sgt21.com"/>
    <n v="1"/>
    <x v="0"/>
    <s v="营收正常"/>
    <s v="苏州市"/>
    <n v="100780.03475409836"/>
    <n v="-10535.618169398907"/>
  </r>
  <r>
    <x v="0"/>
    <s v="300141.SZ"/>
    <s v="悦达投资"/>
    <s v="苏州工业园区和顺电气股份有限公司"/>
    <s v="江苏省苏州市吴中区平江区工业园区和顺路8号"/>
    <s v="电力设备"/>
    <n v="53326570.210000001"/>
    <n v="-2382510.54"/>
    <n v="224"/>
    <s v="Suzhou Industrial Park Heshun Electric Co.,Ltd."/>
    <s v="86-512-62862607;86-512-62862621"/>
    <s v="xushujie@cnheshun.com;aoxianhua@cnheshun.com"/>
    <n v="2"/>
    <x v="4"/>
    <s v="营收正常"/>
    <s v="苏州市"/>
    <n v="238065.04558035714"/>
    <n v="-10636.207767857142"/>
  </r>
  <r>
    <x v="0"/>
    <s v="300556.SZ"/>
    <s v="悦康药业"/>
    <s v="丝路视觉科技股份有限公司"/>
    <s v="广东省深圳市福田区保税区市花路花样年福年广场B4栋108室"/>
    <s v="计算机应用"/>
    <n v="190845868.84999999"/>
    <n v="-28901341.510000002"/>
    <n v="2717"/>
    <s v="Silkroad Visual Technology Co.,Ltd."/>
    <s v="86-755-88321687;86-755-88321338"/>
    <s v="securities@silkroadcg.com;wangyu@silkroadcg.com"/>
    <n v="2"/>
    <x v="3"/>
    <s v="营收较高"/>
    <s v="深圳市"/>
    <n v="70241.39449760766"/>
    <n v="-10637.225436142806"/>
  </r>
  <r>
    <x v="0"/>
    <s v="002239.SZ"/>
    <s v="悦心健康"/>
    <s v="奥特佳新能源科技股份有限公司"/>
    <s v="江苏省南京市江宁区秣周东路8号"/>
    <s v="汽车零部件"/>
    <n v="1360297907.76"/>
    <n v="-64737967.450000003"/>
    <n v="6064"/>
    <s v="Aotecar New Energy Technology Co.,Ltd."/>
    <s v="86-25-52600072"/>
    <s v="securities@aotecar.com"/>
    <n v="1"/>
    <x v="1"/>
    <s v="营收极高"/>
    <s v="南京市"/>
    <n v="224323.5336015831"/>
    <n v="-10675.78618898417"/>
  </r>
  <r>
    <x v="0"/>
    <s v="000639.SZ"/>
    <s v="跃岭股份"/>
    <s v="西王食品股份有限公司"/>
    <s v="山东省滨州市邹平市西王工业园"/>
    <s v="食品加工制造"/>
    <n v="1336013497.6099999"/>
    <n v="-20510455.390000001"/>
    <n v="1892"/>
    <s v="Xiwang Foodstuffs Co.,Ltd."/>
    <s v="86-543-4868888"/>
    <s v="wangchao@xiwang.com.cn;zhangting@xiwang.com.cn;xiwangfoodstuffs@xiwang.com.cn"/>
    <n v="3"/>
    <x v="1"/>
    <s v="营收极高"/>
    <s v="滨州市"/>
    <n v="706138.21226744179"/>
    <n v="-10840.621242071882"/>
  </r>
  <r>
    <x v="2"/>
    <s v="600119.SH"/>
    <s v="越博动力"/>
    <s v="长发集团长江投资实业股份有限公司"/>
    <s v="上海市青浦区佳杰路89号6号楼4楼"/>
    <s v="物流"/>
    <n v="320082181.69999999"/>
    <n v="-4482170.21"/>
    <n v="413"/>
    <s v="Y.U.D.Yangtze River Investment Industry Co.,Ltd."/>
    <s v="86-21-66601817;86-21-66601819"/>
    <s v="shiqinyu@cjtz.cn;cjtzdb@cjtz.cn"/>
    <n v="2"/>
    <x v="2"/>
    <s v="营收较高"/>
    <s v="上海市"/>
    <n v="775017.38910411624"/>
    <n v="-10852.712372881357"/>
  </r>
  <r>
    <x v="0"/>
    <s v="300301.SZ"/>
    <s v="越剑智能"/>
    <s v="深圳市长方集团股份有限公司"/>
    <s v="广东省深圳市坪山区坪山新区大工业区聚龙山3号路"/>
    <s v="光学光电子"/>
    <n v="212704197.94"/>
    <n v="-35059498.689999998"/>
    <n v="3220"/>
    <s v="Shenzhen Changfang Group Co.,Ltd."/>
    <s v="86-755-82828966"/>
    <s v="ir@cfled.com"/>
    <n v="1"/>
    <x v="0"/>
    <s v="营收较高"/>
    <s v="深圳市"/>
    <n v="66057.204329192551"/>
    <n v="-10888.04307142857"/>
  </r>
  <r>
    <x v="2"/>
    <s v="603963.SH"/>
    <s v="越秀金控"/>
    <s v="大理药业股份有限公司"/>
    <s v="云南省大理白族自治州大理市下关环城西路118号"/>
    <s v="中药"/>
    <n v="39816703.149999999"/>
    <n v="-3207503.31"/>
    <n v="292"/>
    <s v="Dali Pharmaceutical Co.,Ltd"/>
    <s v="86-872-8880055"/>
    <s v="dongban@daliyaoye.cn"/>
    <n v="1"/>
    <x v="2"/>
    <s v="营收正常"/>
    <s v="大理白族自治州大理市"/>
    <n v="136358.57243150685"/>
    <n v="-10984.600376712329"/>
  </r>
  <r>
    <x v="0"/>
    <s v="300491.SZ"/>
    <s v="粤传媒"/>
    <s v="石家庄通合电子科技股份有限公司"/>
    <s v="河北省石家庄市裕华区高新区漓江道350号"/>
    <s v="电力设备"/>
    <n v="66610930.130000003"/>
    <n v="-8265691.1100000003"/>
    <n v="750"/>
    <s v="Shijiazhuang Tonhe Electronics Technologies Co.,Ltd."/>
    <s v="86-311-67300568"/>
    <s v="fengzhiyong@sjzthdz.com;guoqiaolin@sjzthdz.com;investor@sjzthdz.com"/>
    <n v="3"/>
    <x v="4"/>
    <s v="营收正常"/>
    <s v="石家庄市"/>
    <n v="88814.573506666668"/>
    <n v="-11020.921480000001"/>
  </r>
  <r>
    <x v="0"/>
    <s v="002086.SZ"/>
    <s v="粤电力A"/>
    <s v="山东东方海洋科技股份有限公司"/>
    <s v="山东省烟台市莱山区澳柯玛大街18号"/>
    <s v="医疗器械"/>
    <n v="110308450.56"/>
    <n v="-10672833.98"/>
    <n v="968"/>
    <s v="Shandong Oriental Ocean Sci-Tech Co.,Ltd."/>
    <s v="86-535-6729111"/>
    <s v="6729111@dfhy.cc;dfhy@dfhy.cc"/>
    <n v="2"/>
    <x v="2"/>
    <s v="营收较高"/>
    <s v="烟台市"/>
    <n v="113955.01090909091"/>
    <n v="-11025.654938016529"/>
  </r>
  <r>
    <x v="0"/>
    <s v="000150.SZ"/>
    <s v="粤高速A"/>
    <s v="宜华健康医疗股份有限公司"/>
    <s v="广东省汕头市澄海区莱芜岭海工业园区主楼4楼"/>
    <s v="医疗服务"/>
    <n v="259034857.96000001"/>
    <n v="-86119576.640000001"/>
    <n v="7801"/>
    <s v="Yihua Healthcare Co.,Ltd."/>
    <s v="86-754-85899788"/>
    <s v="securities.yre@yihua.com"/>
    <n v="1"/>
    <x v="2"/>
    <s v="营收较高"/>
    <s v="汕头市"/>
    <n v="33205.340079476991"/>
    <n v="-11039.556036405589"/>
  </r>
  <r>
    <x v="0"/>
    <s v="002918.SZ"/>
    <s v="粤桂股份"/>
    <s v="蒙娜丽莎集团股份有限公司"/>
    <s v="广东省佛山市南海区西樵轻纺城工业园"/>
    <s v="家用轻工"/>
    <n v="1063694005.38"/>
    <n v="-73816863.129999995"/>
    <n v="6664"/>
    <s v="Monalisa Group Co.,Ltd."/>
    <s v="86-757-81896639"/>
    <s v="monalisazqb@163.com;monalisa@monalisa.com.cn"/>
    <n v="2"/>
    <x v="3"/>
    <s v="营收极高"/>
    <s v="佛山市"/>
    <n v="159617.94798619449"/>
    <n v="-11076.960253601439"/>
  </r>
  <r>
    <x v="2"/>
    <s v="688369.SH"/>
    <s v="粤海饲料"/>
    <s v="北京致远互联软件股份有限公司"/>
    <s v="北京市海淀区北坞村路甲25号静芯园N座"/>
    <s v="计算机应用"/>
    <n v="141827617.74000001"/>
    <n v="-27896449.5"/>
    <n v="2494"/>
    <s v="Beijing Seeyon Internet Software Corp."/>
    <s v="86-10-88850901"/>
    <s v="ir@seeyon.com;taowh@seeyon.com;duanf@seeyon.com"/>
    <n v="3"/>
    <x v="3"/>
    <s v="营收较高"/>
    <s v="北京市"/>
    <n v="56867.5291659984"/>
    <n v="-11185.424819566961"/>
  </r>
  <r>
    <x v="0"/>
    <s v="002583.SZ"/>
    <s v="粤宏远A"/>
    <s v="海能达通信股份有限公司"/>
    <s v="广东省深圳市南山区高新区北区北环路9108号海能达大厦"/>
    <s v="通信设备"/>
    <n v="1047775610.64"/>
    <n v="-73494929.560000002"/>
    <n v="6565"/>
    <s v="Hytera Communications Corporation Limited"/>
    <s v="86-755-26972999-1170;86-755-26972999-1247"/>
    <s v="stock@hytera.com"/>
    <n v="1"/>
    <x v="1"/>
    <s v="营收极高"/>
    <s v="深圳市"/>
    <n v="159600.24533739529"/>
    <n v="-11194.962613861386"/>
  </r>
  <r>
    <x v="0"/>
    <s v="002229.SZ"/>
    <s v="粤水电"/>
    <s v="鸿博股份有限公司"/>
    <s v="福建省福州市仓山区南江滨西大道26号鸿博梅岭观海B座21层"/>
    <s v="包装印刷"/>
    <n v="118925791.97"/>
    <n v="-12789814.130000001"/>
    <n v="1138"/>
    <s v="Hongbo Co.,Ltd."/>
    <s v="86-591-88070028"/>
    <s v="hongbo-printing@hongbo.net.cn"/>
    <n v="1"/>
    <x v="4"/>
    <s v="营收较高"/>
    <s v="福州市"/>
    <n v="104504.21086994727"/>
    <n v="-11238.852486818982"/>
  </r>
  <r>
    <x v="0"/>
    <s v="000570.SZ"/>
    <s v="粤泰股份"/>
    <s v="常柴股份有限公司"/>
    <s v="江苏省常州市钟楼区怀德中路123号"/>
    <s v="汽车零部件"/>
    <n v="675718729.64999998"/>
    <n v="-31087265.829999998"/>
    <n v="2764"/>
    <s v="Changchai Company,Limited"/>
    <s v="86-519-68683155"/>
    <s v="cchjj@changchai.com;cctqm@public.cz.js.cn"/>
    <n v="2"/>
    <x v="1"/>
    <s v="营收较高"/>
    <s v="常州市"/>
    <n v="244471.32042329956"/>
    <n v="-11247.201819826338"/>
  </r>
  <r>
    <x v="0"/>
    <s v="300521.SZ"/>
    <s v="粤万年青"/>
    <s v="爱司凯科技股份有限公司"/>
    <s v="广东省广州市越秀区东风东路745号东山紫园商务大厦1505房"/>
    <s v="专用设备"/>
    <n v="26149341.940000001"/>
    <n v="-2433955.5299999998"/>
    <n v="215"/>
    <s v="Amsky Technology Co.,Ltd"/>
    <s v="86-20-28079595"/>
    <s v="amsky@amsky.cc"/>
    <n v="1"/>
    <x v="2"/>
    <s v="营收正常"/>
    <s v="广州市"/>
    <n v="121624.84623255815"/>
    <n v="-11320.723395348836"/>
  </r>
  <r>
    <x v="0"/>
    <s v="300381.SZ"/>
    <s v="云创数据"/>
    <s v="广东溢多利生物科技股份有限公司"/>
    <s v="广东省珠海市香洲区南屏高科技工业区屏北一路8号"/>
    <s v="化学制药"/>
    <n v="423524718.42000002"/>
    <n v="-31782651.210000001"/>
    <n v="2807"/>
    <s v="Guangdong Vtr Bio-Tech Co.,Ltd."/>
    <s v="86-756-8676888-8828;86-756-8676888-8829"/>
    <s v="vtrbio@vtrbio.com"/>
    <n v="1"/>
    <x v="3"/>
    <s v="营收较高"/>
    <s v="珠海市"/>
    <n v="150881.62394727467"/>
    <n v="-11322.640260064125"/>
  </r>
  <r>
    <x v="2"/>
    <s v="600706.SH"/>
    <s v="云从科技"/>
    <s v="西安曲江文化旅游股份有限公司"/>
    <s v="陕西省西安市雁塔区曲江新区雁塔南路292号曲江文化大厦7-8层"/>
    <s v="景点及旅游"/>
    <n v="197851154.53999999"/>
    <n v="-50421112.119999997"/>
    <n v="4446"/>
    <s v="Xi'An Qujiang Cultural Tourism Co.,Ltd."/>
    <s v="86-29-89129355"/>
    <s v="qjwldsh@126.com"/>
    <n v="1"/>
    <x v="3"/>
    <s v="营收较高"/>
    <s v="西安市"/>
    <n v="44500.934444444443"/>
    <n v="-11340.780953666217"/>
  </r>
  <r>
    <x v="2"/>
    <s v="600187.SH"/>
    <s v="云鼎科技"/>
    <s v="黑龙江国中水务股份有限公司"/>
    <s v="上海市闵行区联航路1188号1幢西楼2层"/>
    <s v="环保"/>
    <n v="81371525.670000002"/>
    <n v="-8504586.5399999991"/>
    <n v="741"/>
    <s v="Heilongjiang Interchina Water Treatment Co.,Ltd"/>
    <s v="86-21-62265371"/>
    <s v="beijing@interchina.com;zhangxi@interchina.com"/>
    <n v="2"/>
    <x v="3"/>
    <s v="营收正常"/>
    <s v="上海市"/>
    <n v="109813.12506072875"/>
    <n v="-11477.174817813764"/>
  </r>
  <r>
    <x v="2"/>
    <s v="688528.SH"/>
    <s v="云海金属"/>
    <s v="成都秦川物联网科技股份有限公司"/>
    <s v="四川省成都市龙泉驿区经开区南四路931号"/>
    <s v="仪器仪表"/>
    <n v="53393812.560000002"/>
    <n v="-7896352.7599999998"/>
    <n v="683"/>
    <s v="Chengdu Qinchuan Iot Technology Co.Ltd."/>
    <s v="86-28-84855708"/>
    <s v="zhengquanbu@qinchuan-meters.com"/>
    <n v="1"/>
    <x v="2"/>
    <s v="营收正常"/>
    <s v="成都市"/>
    <n v="78175.421024890195"/>
    <n v="-11561.277833089311"/>
  </r>
  <r>
    <x v="0"/>
    <s v="002385.SZ"/>
    <s v="云路股份"/>
    <s v="北京大北农科技集团股份有限公司"/>
    <s v="北京市海淀区中关村大街27号1901A"/>
    <s v="农产品加工"/>
    <n v="6459940820.5100002"/>
    <n v="-232567144.99000001"/>
    <n v="20067"/>
    <s v="Beijing Dabeinong Technology Group Co.,Ltd."/>
    <s v="86-10-82856450;86-15652078320"/>
    <s v="cwbgs@dbn.com.cn;leizeli@dbn.com.cn"/>
    <n v="2"/>
    <x v="1"/>
    <s v="营收极高"/>
    <s v="北京市"/>
    <n v="321918.61366970651"/>
    <n v="-11589.532316240595"/>
  </r>
  <r>
    <x v="2"/>
    <s v="600418.SH"/>
    <s v="云铝股份"/>
    <s v="安徽江淮汽车集团股份有限公司"/>
    <s v="安徽省合肥市包河区东流路176号"/>
    <s v="汽车整车"/>
    <n v="9761453379.7000008"/>
    <n v="-290199501.58999997"/>
    <n v="24516"/>
    <s v="Anhui Jianghuai Automobile Group Corp.,Ltd."/>
    <s v="86-551-62296835"/>
    <s v="jqgf@jac.com.cn"/>
    <n v="1"/>
    <x v="1"/>
    <s v="营收极高"/>
    <s v="合肥市"/>
    <n v="398166.64136482298"/>
    <n v="-11837.14723405123"/>
  </r>
  <r>
    <x v="0"/>
    <s v="300510.SZ"/>
    <s v="云煤能源"/>
    <s v="吉林省金冠电气股份有限公司"/>
    <s v="吉林省长春市双阳区双阳经济开发区延寿路4号"/>
    <s v="电力设备"/>
    <n v="181876790.03999999"/>
    <n v="-10423780.49"/>
    <n v="877"/>
    <s v="Jilin Jinguan Electric Co.,Ltd"/>
    <s v="86-379-63998696;86-431-84155588"/>
    <s v="jilinjinguan@163.com"/>
    <n v="1"/>
    <x v="4"/>
    <s v="营收较高"/>
    <s v="长春市"/>
    <n v="207385.16538198403"/>
    <n v="-11885.724618015964"/>
  </r>
  <r>
    <x v="2"/>
    <s v="600766.SH"/>
    <s v="云南白药"/>
    <s v="烟台园城黄金股份有限公司"/>
    <s v="山东省烟台市芝罘区南大街261号"/>
    <s v="综合"/>
    <n v="11007513.289999999"/>
    <n v="-142775.16"/>
    <n v="12"/>
    <s v="Yantai Yuancheng Gold Co.,Ltd"/>
    <s v="86-535-6636299"/>
    <s v="yc600766@163.com"/>
    <n v="1"/>
    <x v="2"/>
    <s v="营收正常"/>
    <s v="烟台市"/>
    <n v="917292.77416666655"/>
    <n v="-11897.93"/>
  </r>
  <r>
    <x v="0"/>
    <s v="000656.SZ"/>
    <s v="云南旅游"/>
    <s v="金科地产集团股份有限公司"/>
    <s v="重庆市渝北区两江新区龙韵路1号1幢金科中心"/>
    <s v="房地产开发"/>
    <n v="12671761858.639999"/>
    <n v="-293551886.86000001"/>
    <n v="24606"/>
    <s v="Jinke Property Group Co.,Ltd."/>
    <s v="86-23-63023656;400-889-9053;400-846-1818"/>
    <s v="ir@jinke.com"/>
    <n v="1"/>
    <x v="4"/>
    <s v="营收极高"/>
    <s v="重庆市"/>
    <n v="514986.66417296592"/>
    <n v="-11930.093751930424"/>
  </r>
  <r>
    <x v="2"/>
    <s v="603390.SH"/>
    <s v="云南能投"/>
    <s v="广州通达汽车电气股份有限公司"/>
    <s v="广东省广州市白云区云正大道1112号"/>
    <s v="汽车零部件"/>
    <n v="86641186.280000001"/>
    <n v="-11922805.210000001"/>
    <n v="993"/>
    <s v="Guangzhou Tongda Auto Electric Co.,Ltd"/>
    <s v="86-20-36471360"/>
    <s v="tddq@tongda.cc"/>
    <n v="1"/>
    <x v="1"/>
    <s v="营收正常"/>
    <s v="广州市"/>
    <n v="87251.949929506547"/>
    <n v="-12006.853182275932"/>
  </r>
  <r>
    <x v="0"/>
    <s v="002872.SZ"/>
    <s v="云南铜业"/>
    <s v="天圣制药集团股份有限公司"/>
    <s v="重庆市垫江县朝阳工业园区(垫江桂溪)"/>
    <s v="化学制药"/>
    <n v="135352879.34999999"/>
    <n v="-15756573.029999999"/>
    <n v="1307"/>
    <s v="Tiansheng Pharmaceutical Group Co.,Ltd."/>
    <s v="86-23-62910742"/>
    <s v="zqb@tszy.com.cn"/>
    <n v="1"/>
    <x v="3"/>
    <s v="营收较高"/>
    <s v="重庆市"/>
    <n v="103559.96889824024"/>
    <n v="-12055.526419280795"/>
  </r>
  <r>
    <x v="2"/>
    <s v="688159.SH"/>
    <s v="云南锗业"/>
    <s v="深圳市有方科技股份有限公司"/>
    <s v="广东省深圳市龙华区民治街道北站社区汇德大厦1号楼43-44楼"/>
    <s v="通信设备"/>
    <n v="146785887.63999999"/>
    <n v="-6315627.96"/>
    <n v="523"/>
    <s v="Shenzhen Neoway Technology Co.,Ltd."/>
    <s v="86-755-33692165"/>
    <s v="nw@neoway.com"/>
    <n v="1"/>
    <x v="1"/>
    <s v="营收较高"/>
    <s v="深圳市"/>
    <n v="280661.35304015293"/>
    <n v="-12075.770478011473"/>
  </r>
  <r>
    <x v="0"/>
    <s v="000798.SZ"/>
    <s v="云内动力"/>
    <s v="中水集团远洋股份有限公司"/>
    <s v="北京市西城区西单民丰胡同31号"/>
    <s v="养殖业"/>
    <n v="73629751.719999999"/>
    <n v="-12788319.99"/>
    <n v="1058"/>
    <s v="Cnfc Overseas Fisheries Co.,Ltd"/>
    <s v="86-10-88067210;86-10-88067461"/>
    <s v="dmb@cofc.com.cn"/>
    <n v="1"/>
    <x v="2"/>
    <s v="营收正常"/>
    <s v="北京市"/>
    <n v="69593.338109640827"/>
    <n v="-12087.258969754253"/>
  </r>
  <r>
    <x v="0"/>
    <s v="300899.SZ"/>
    <s v="云赛智联"/>
    <s v="上海凯鑫分离技术股份有限公司"/>
    <s v="上海市浦东新区新金桥路1888号6幢5层"/>
    <s v="环保"/>
    <n v="13976635.15"/>
    <n v="-1141030.5900000001"/>
    <n v="94"/>
    <s v="Keysino Separation Technology Inc."/>
    <s v="86-21-58988820"/>
    <s v="shkx@keysino.cn"/>
    <n v="1"/>
    <x v="3"/>
    <s v="营收正常"/>
    <s v="上海市"/>
    <n v="148687.60797872342"/>
    <n v="-12138.623297872342"/>
  </r>
  <r>
    <x v="0"/>
    <s v="000561.SZ"/>
    <s v="云天化"/>
    <s v="陕西烽火电子股份有限公司"/>
    <s v="陕西省宝鸡市渭滨区清姜路72号"/>
    <s v="国防军工"/>
    <n v="159248968.87"/>
    <n v="-35113955.270000003"/>
    <n v="2889"/>
    <s v="Shaanxi Fenghuo Electronics Co.,Ltd."/>
    <s v="86-917-3626561"/>
    <s v="sxfh769@163.com;tingtyang@163.com"/>
    <n v="2"/>
    <x v="0"/>
    <s v="营收较高"/>
    <s v="宝鸡市"/>
    <n v="55122.522973347179"/>
    <n v="-12154.363194877122"/>
  </r>
  <r>
    <x v="2"/>
    <s v="603332.SH"/>
    <s v="云图控股"/>
    <s v="苏州龙杰特种纤维股份有限公司"/>
    <s v="江苏省苏州市张家港市省级经济开发区(振兴路19号)"/>
    <s v="化工合成材料"/>
    <n v="199147293.86000001"/>
    <n v="-13430782.710000001"/>
    <n v="1105"/>
    <s v="Suzhou Longjie Special Fiber Co.,Ltd."/>
    <s v="86-512-56979228"/>
    <s v="longjie@suzhoulongjie.com"/>
    <n v="1"/>
    <x v="0"/>
    <s v="营收较高"/>
    <s v="苏州市"/>
    <n v="180223.79534841632"/>
    <n v="-12154.554488687783"/>
  </r>
  <r>
    <x v="0"/>
    <s v="002868.SZ"/>
    <s v="云维股份"/>
    <s v="绿康生化股份有限公司"/>
    <s v="福建省南平市浦城县园区大道6号"/>
    <s v="农业服务"/>
    <n v="62687107.780000001"/>
    <n v="-8913785.7899999991"/>
    <n v="733"/>
    <s v="Lifecome Biochemistry Co.,Ltd."/>
    <s v="86-599-2827451"/>
    <s v="lkshdm@pclifecome.com"/>
    <n v="1"/>
    <x v="1"/>
    <s v="营收正常"/>
    <s v="南平市"/>
    <n v="85521.293015006828"/>
    <n v="-12160.690027285129"/>
  </r>
  <r>
    <x v="0"/>
    <s v="001313.SZ"/>
    <s v="云意电气"/>
    <s v="广东粤海饲料集团股份有限公司"/>
    <s v="广东省湛江市霞山区机场路22号"/>
    <s v="农产品加工"/>
    <n v="982109491.97000003"/>
    <n v="-41687368.840000004"/>
    <n v="3423"/>
    <s v="Guangdong Yuehai Feeds Group Co.,Ltd."/>
    <s v="86-759-2323386"/>
    <s v="fengmz@yuehaifeed.com;zhengyangz@yuehaifeed.com;gdyhsljt@yhjt.com"/>
    <n v="3"/>
    <x v="1"/>
    <s v="营收较高"/>
    <s v="湛江市"/>
    <n v="286914.83843704354"/>
    <n v="-12178.606146654982"/>
  </r>
  <r>
    <x v="0"/>
    <s v="002905.SZ"/>
    <s v="云涌科技"/>
    <s v="广州金逸影视传媒股份有限公司"/>
    <s v="广东省广州市天河区华成路8号之一402房之一"/>
    <s v="传媒"/>
    <n v="365678260.57999998"/>
    <n v="-41627656.009999998"/>
    <n v="3410"/>
    <s v="Guangzhou Jinyi Media Corporation"/>
    <s v="86-20-87548898"/>
    <s v="ir@jycinema.com"/>
    <n v="1"/>
    <x v="4"/>
    <s v="营收较高"/>
    <s v="广州市"/>
    <n v="107237.02656304985"/>
    <n v="-12207.523756598241"/>
  </r>
  <r>
    <x v="0"/>
    <s v="002100.SZ"/>
    <s v="昀冢科技"/>
    <s v="天康生物股份有限公司"/>
    <s v="新疆维吾尔自治区乌鲁木齐市新市区高新区长春南路528号天康企业大厦"/>
    <s v="农产品加工"/>
    <n v="3391929405.0900002"/>
    <n v="-69605796.25"/>
    <n v="5669"/>
    <s v="Tecon Biology Co.Ltd"/>
    <s v="86-991-6626101"/>
    <s v="xj_gyj@163.com;tcsw@tcsw.com.cn"/>
    <n v="2"/>
    <x v="1"/>
    <s v="营收极高"/>
    <s v="新疆维吾尔自治区乌鲁木齐市"/>
    <n v="598329.40643676138"/>
    <n v="-12278.320029987652"/>
  </r>
  <r>
    <x v="0"/>
    <s v="002044.SZ"/>
    <s v="运达股份"/>
    <s v="美年大健康产业控股股份有限公司"/>
    <s v="上海市静安区灵石路697号健康智谷9号楼三楼"/>
    <s v="医疗服务"/>
    <n v="1351677331.8399999"/>
    <n v="-431104101.39999998"/>
    <n v="35080"/>
    <s v="Meinian Onehealth Healthcare Holdings Co.,Ltd."/>
    <s v="86-21-66773289"/>
    <s v="zqb@health-100.cn"/>
    <n v="1"/>
    <x v="2"/>
    <s v="营收极高"/>
    <s v="上海市"/>
    <n v="38531.28083922463"/>
    <n v="-12289.170507411631"/>
  </r>
  <r>
    <x v="0"/>
    <s v="000615.SZ"/>
    <s v="运达科技"/>
    <s v="奥园美谷科技股份有限公司"/>
    <s v="湖北省襄阳市樊城区陈家湖"/>
    <s v="美容护理"/>
    <n v="312221838.57999998"/>
    <n v="-38781641.68"/>
    <n v="3130"/>
    <s v="Aoyuan Beauty Valley Technology Co.,Ltd."/>
    <s v="86-20-84506752"/>
    <s v="investors@aoyuanbeauty.com"/>
    <n v="1"/>
    <x v="1"/>
    <s v="营收较高"/>
    <s v="襄阳市"/>
    <n v="99751.386127795515"/>
    <n v="-12390.300856230031"/>
  </r>
  <r>
    <x v="2"/>
    <s v="603226.SH"/>
    <s v="运机集团"/>
    <s v="菲林格尔家居科技股份有限公司"/>
    <s v="上海市奉贤区林海公路7001号"/>
    <s v="家用轻工"/>
    <n v="89082998.310000002"/>
    <n v="-7027820.5999999996"/>
    <n v="565"/>
    <s v="Vohringer Home Technology Co.,Ltd."/>
    <s v="86-21-67192899"/>
    <s v="zqswb@vohringer.com"/>
    <n v="1"/>
    <x v="3"/>
    <s v="营收正常"/>
    <s v="上海市"/>
    <n v="157669.02355752213"/>
    <n v="-12438.620530973451"/>
  </r>
  <r>
    <x v="2"/>
    <s v="601991.SH"/>
    <s v="韵达股份"/>
    <s v="大唐国际发电股份有限公司"/>
    <s v="北京市西城区广宁伯街9号"/>
    <s v="电力"/>
    <n v="29799681000"/>
    <n v="-409163000"/>
    <n v="32641"/>
    <s v="Datang International Power Generation Co.,Ltd."/>
    <s v="86-10-66586926"/>
    <s v="jiangjinming@dtpower.com;dtpower@dtpower.com"/>
    <n v="2"/>
    <x v="4"/>
    <s v="营收极高"/>
    <s v="北京市"/>
    <n v="912952.45243711898"/>
    <n v="-12535.247081890873"/>
  </r>
  <r>
    <x v="0"/>
    <s v="002586.SZ"/>
    <s v="再升科技"/>
    <s v="浙江省围海建设集团股份有限公司"/>
    <s v="浙江省宁波市鄞州区高新区广贤路1009号"/>
    <s v="建筑装饰"/>
    <n v="172125894.22"/>
    <n v="-18320045.149999999"/>
    <n v="1458"/>
    <s v="Zhejiang Reclaim Construction Group Co.,Ltd."/>
    <s v="86-574-87911788"/>
    <s v="ir@zjwh.com.cn;ir@reclaimgroup.com.cn"/>
    <n v="2"/>
    <x v="3"/>
    <s v="营收较高"/>
    <s v="宁波市"/>
    <n v="118056.16887517147"/>
    <n v="-12565.188717421124"/>
  </r>
  <r>
    <x v="0"/>
    <s v="301013.SZ"/>
    <s v="赞宇科技"/>
    <s v="深圳市利和兴股份有限公司"/>
    <s v="广东省深圳市龙华区民塘路385号汇德大厦1号写字楼21层"/>
    <s v="专用设备"/>
    <n v="44017247.689999998"/>
    <n v="-9895577.5299999993"/>
    <n v="786"/>
    <s v="Shenzhen Lihexing Co.,Ltd."/>
    <s v="86-755-28191082-8019"/>
    <s v="ir@lihexing.com"/>
    <n v="1"/>
    <x v="2"/>
    <s v="营收正常"/>
    <s v="深圳市"/>
    <n v="56001.587391857502"/>
    <n v="-12589.793295165393"/>
  </r>
  <r>
    <x v="0"/>
    <s v="300148.SZ"/>
    <s v="则成电子"/>
    <s v="天舟文化股份有限公司"/>
    <s v="湖南省长沙市岳麓区银杉路31号绿地中央广场紫峰写字楼6栋33楼"/>
    <s v="传媒"/>
    <n v="73448026.760000005"/>
    <n v="-5875702.0899999999"/>
    <n v="462"/>
    <s v="Tangel Culture Co.,Ltd."/>
    <s v="86-731-88834956"/>
    <s v="tangeldm@126.com"/>
    <n v="1"/>
    <x v="4"/>
    <s v="营收正常"/>
    <s v="长沙市"/>
    <n v="158978.41290043292"/>
    <n v="-12717.969891774892"/>
  </r>
  <r>
    <x v="0"/>
    <s v="002289.SZ"/>
    <s v="泽达易盛"/>
    <s v="深圳市宇顺电子股份有限公司"/>
    <s v="广东省深圳市南山区粤海街道深圳市软件产业基地1栋A座13层1302"/>
    <s v="光学光电子"/>
    <n v="31315235.359999999"/>
    <n v="-5272993.53"/>
    <n v="412"/>
    <s v="Shenzhen Success Electronics Co.,Ltd."/>
    <s v="86-755-86028112"/>
    <s v="hujiucheng@szsuccess.com.cn;liuzhiran@szsuccess.com.cn;ysdz@szsuccess.com.cn"/>
    <n v="3"/>
    <x v="0"/>
    <s v="营收正常"/>
    <s v="深圳市"/>
    <n v="76007.852815533974"/>
    <n v="-12798.527985436895"/>
  </r>
  <r>
    <x v="0"/>
    <s v="002607.SZ"/>
    <s v="泽璟制药"/>
    <s v="中公教育科技股份有限公司"/>
    <s v="北京市海淀区学清路23号汉华世纪大厦B座"/>
    <s v="教育"/>
    <n v="1212740311.9300001"/>
    <n v="-463824594.93000001"/>
    <n v="36143"/>
    <s v="Offcn Education Technology Co.,Ltd."/>
    <s v="86-10-83433677;86-10-83433688"/>
    <s v="ir@offcn.com"/>
    <n v="1"/>
    <x v="3"/>
    <s v="营收极高"/>
    <s v="北京市"/>
    <n v="33553.947152422326"/>
    <n v="-12833.040835846499"/>
  </r>
  <r>
    <x v="2"/>
    <s v="600898.SH"/>
    <s v="泽宇智能"/>
    <s v="国美通讯设备股份有限公司"/>
    <s v="山东省济南市历下区趵突泉北路12号"/>
    <s v="消费电子"/>
    <n v="51456459.130000003"/>
    <n v="-10445655.970000001"/>
    <n v="813"/>
    <s v="Gome Telecom Equipment Co.,Ltd."/>
    <s v="86-531-81675202;86-531-81675201"/>
    <s v="gmtc600898@gometech.com.cn"/>
    <n v="1"/>
    <x v="2"/>
    <s v="营收正常"/>
    <s v="济南市"/>
    <n v="63292.077650676511"/>
    <n v="-12848.28532595326"/>
  </r>
  <r>
    <x v="0"/>
    <s v="002992.SZ"/>
    <s v="展鹏科技"/>
    <s v="深圳市宝明科技股份有限公司"/>
    <s v="广东省惠州市惠阳区大亚湾石化大道西宝明科技园"/>
    <s v="光学光电子"/>
    <n v="254652734.33000001"/>
    <n v="-25022092.690000001"/>
    <n v="1936"/>
    <s v="Shenzhen Baoming Technology Co.,Ltd."/>
    <s v="86-755-29841816"/>
    <s v="bm@bmseiko.com"/>
    <n v="1"/>
    <x v="0"/>
    <s v="营收较高"/>
    <s v="惠州市"/>
    <n v="131535.5032696281"/>
    <n v="-12924.634653925621"/>
  </r>
  <r>
    <x v="0"/>
    <s v="300424.SZ"/>
    <s v="张家港行"/>
    <s v="广州航新航空科技股份有限公司"/>
    <s v="广东省广州市黄埔区经济技术开发区科学城光宝路1号"/>
    <s v="国防军工"/>
    <n v="260138604.58000001"/>
    <n v="-16442351.15"/>
    <n v="1271"/>
    <s v="Guangzhou Hangxin Aviation Technology Co.,Ltd."/>
    <s v="86-20-66350978"/>
    <s v="securities@hangxin.com"/>
    <n v="1"/>
    <x v="0"/>
    <s v="营收较高"/>
    <s v="广州市"/>
    <n v="204672.38755310781"/>
    <n v="-12936.546931549961"/>
  </r>
  <r>
    <x v="2"/>
    <s v="603366.SH"/>
    <s v="张家界"/>
    <s v="日出东方控股股份有限公司"/>
    <s v="江苏省连云港市海州区海宁工贸园瀛洲南路199号"/>
    <s v="厨卫电器"/>
    <n v="643624645.22000003"/>
    <n v="-61005568.890000001"/>
    <n v="4710"/>
    <s v="Solareast Holdings Co.,Ltd."/>
    <s v="86-518-85959992"/>
    <s v="hrchen@solareast.com;zqb@solareast.com;dingwei@solareast.com"/>
    <n v="3"/>
    <x v="4"/>
    <s v="营收较高"/>
    <s v="连云港市"/>
    <n v="136650.66777494692"/>
    <n v="-12952.350082802548"/>
  </r>
  <r>
    <x v="0"/>
    <s v="300228.SZ"/>
    <s v="张江高科"/>
    <s v="张家港富瑞特种装备股份有限公司"/>
    <s v="江苏省苏州市张家港市杨舍镇晨新路19号"/>
    <s v="通用设备"/>
    <n v="272268723.14999998"/>
    <n v="-21774277.739999998"/>
    <n v="1680"/>
    <s v="Zhangjiagang Furui Special Equipment Co.,Ltd"/>
    <s v="86-512-58982295"/>
    <s v="furui@furuise.com"/>
    <n v="1"/>
    <x v="1"/>
    <s v="营收较高"/>
    <s v="苏州市"/>
    <n v="162064.71616071428"/>
    <n v="-12960.879607142857"/>
  </r>
  <r>
    <x v="0"/>
    <s v="000721.SZ"/>
    <s v="张小泉"/>
    <s v="西安饮食股份有限公司"/>
    <s v="陕西省西安市雁塔区曲江新区西影路508号西影大厦7层"/>
    <s v="酒店及餐饮"/>
    <n v="114899109.63"/>
    <n v="-50585963.710000001"/>
    <n v="3871"/>
    <s v="Xi'An Catering Co.,Ltd."/>
    <s v="86-29-82065865"/>
    <s v="897481583@qq.com;xalydb@163.com;xcsg@xcsg.com"/>
    <n v="3"/>
    <x v="3"/>
    <s v="营收较高"/>
    <s v="西安市"/>
    <n v="29682.022637561353"/>
    <n v="-13067.931725652286"/>
  </r>
  <r>
    <x v="2"/>
    <s v="600984.SH"/>
    <s v="张裕A"/>
    <s v="陕西建设机械股份有限公司"/>
    <s v="陕西省西安市新城区金花北路418号"/>
    <s v="专用设备"/>
    <n v="765240625.94000006"/>
    <n v="-53930732.420000002"/>
    <n v="4093"/>
    <s v="Shaanxi Construction Machinery Co.,Ltd"/>
    <s v="86-29-82592288"/>
    <s v="scmc600984@163.com"/>
    <n v="1"/>
    <x v="2"/>
    <s v="营收较高"/>
    <s v="西安市"/>
    <n v="186963.26067432202"/>
    <n v="-13176.333354507697"/>
  </r>
  <r>
    <x v="0"/>
    <s v="301228.SZ"/>
    <s v="章源钨业"/>
    <s v="实朴检测技术(上海)股份有限公司"/>
    <s v="上海市闵行区中春路1288号25号楼、34号楼"/>
    <s v="其他社会服务"/>
    <n v="54871245.630000003"/>
    <n v="-14450472.41"/>
    <n v="1094"/>
    <s v="Sep Analytical (Shanghai) Co.,Ltd."/>
    <s v="86-21-64881367"/>
    <s v="ir@sepchina.cn"/>
    <n v="1"/>
    <x v="1"/>
    <s v="营收正常"/>
    <s v="上海市"/>
    <n v="50156.531654478982"/>
    <n v="-13208.841325411335"/>
  </r>
  <r>
    <x v="2"/>
    <s v="603536.SH"/>
    <s v="漳州发展"/>
    <s v="山东惠发食品股份有限公司"/>
    <s v="山东省潍坊市诸城市历山路60号惠发股份办公楼"/>
    <s v="食品加工制造"/>
    <n v="312463069.56999999"/>
    <n v="-29895005.140000001"/>
    <n v="2262"/>
    <s v="Shandong Huifa Foodstuff Co.,Ltd."/>
    <s v="86-536-6175996;86-536-6175931"/>
    <s v="sdhfdb@163.com"/>
    <n v="1"/>
    <x v="1"/>
    <s v="营收较高"/>
    <s v="潍坊市"/>
    <n v="138135.751357206"/>
    <n v="-13216.182643678161"/>
  </r>
  <r>
    <x v="0"/>
    <s v="002798.SZ"/>
    <s v="长安汽车"/>
    <s v="帝欧家居集团股份有限公司"/>
    <s v="四川省成都市武侯区高新区天府大道中段天府三街19号新希望国际大厦A座15层"/>
    <s v="家用轻工"/>
    <n v="765369769.27999997"/>
    <n v="-90850715.319999993"/>
    <n v="6864"/>
    <s v="D&amp;O Home Collection Group Co.,Ltd"/>
    <s v="86-28-82801234;86-28-67996113"/>
    <s v="zhongjie@monarch-sw.com;daiyu@monarch-sw.com;monarch-zq@monarch-sw.com"/>
    <n v="3"/>
    <x v="3"/>
    <s v="营收较高"/>
    <s v="成都市"/>
    <n v="111504.91976689977"/>
    <n v="-13235.826824009322"/>
  </r>
  <r>
    <x v="0"/>
    <s v="300324.SZ"/>
    <s v="长白山"/>
    <s v="北京旋极信息技术股份有限公司"/>
    <s v="北京市海淀区丰秀中路3号院12号楼"/>
    <s v="计算机设备"/>
    <n v="498974422.87"/>
    <n v="-43166980.200000003"/>
    <n v="3251"/>
    <s v="Beijing Watertek Information Technology Co.,Ltd."/>
    <s v="86-10-82885950"/>
    <s v="investor@watertek.com"/>
    <n v="1"/>
    <x v="3"/>
    <s v="营收较高"/>
    <s v="北京市"/>
    <n v="153483.3660012304"/>
    <n v="-13278.062196247309"/>
  </r>
  <r>
    <x v="2"/>
    <s v="600671.SH"/>
    <s v="长城电工"/>
    <s v="杭州天目山药业股份有限公司"/>
    <s v="浙江省杭州市滨江区西兴街道聚工路19号盛大科技园杭州中科国家技术转移中心B座二楼"/>
    <s v="中药"/>
    <n v="26051761.219999999"/>
    <n v="-5826421.3899999997"/>
    <n v="438"/>
    <s v="Hangzhou Tianmushan Pharmaceutical Enterprise Co.,Ltd"/>
    <s v="86-571-63722229"/>
    <s v="771408101@qq.com;tianmuyaoye@126.com"/>
    <n v="2"/>
    <x v="2"/>
    <s v="营收正常"/>
    <s v="杭州市"/>
    <n v="59478.906894977168"/>
    <n v="-13302.331940639269"/>
  </r>
  <r>
    <x v="1"/>
    <s v="835305.BJ"/>
    <s v="长城军工"/>
    <s v="南京云创大数据科技股份有限公司"/>
    <s v="江苏省南京市秦淮区永智路6号南京白下高新技术产业园区四号楼A栋9层"/>
    <s v="计算机设备"/>
    <n v="55094737.149999999"/>
    <n v="-2095692.58"/>
    <n v="157"/>
    <s v="Nanjing Innovative Data Technologies,Inc."/>
    <s v="86-25-83700385-8043"/>
    <s v="sunzhigang@cstor.cn;ycsj@cstor.cn"/>
    <n v="2"/>
    <x v="3"/>
    <s v="营收正常"/>
    <s v="南京市"/>
    <n v="350921.89267515921"/>
    <n v="-13348.360382165605"/>
  </r>
  <r>
    <x v="2"/>
    <s v="603516.SH"/>
    <s v="长城科技"/>
    <s v="北京淳中科技股份有限公司"/>
    <s v="北京市海淀区林风二路39号院1号楼5层"/>
    <s v="计算机设备"/>
    <n v="66610048.090000004"/>
    <n v="-8371580.7300000004"/>
    <n v="627"/>
    <s v="Beijing Tricolor Technology Co.,Ltd."/>
    <s v="86-10-53563888"/>
    <s v="security@chinargb.com.cn"/>
    <n v="1"/>
    <x v="3"/>
    <s v="营收正常"/>
    <s v="北京市"/>
    <n v="106236.12135566189"/>
    <n v="-13351.803397129188"/>
  </r>
  <r>
    <x v="0"/>
    <s v="300105.SZ"/>
    <s v="长城汽车"/>
    <s v="烟台龙源电力技术股份有限公司"/>
    <s v="山东省烟台市福山区中国(山东)自由贸易试验区烟台片区烟台开发区白云山路2号"/>
    <s v="电力设备"/>
    <n v="58095330.969999999"/>
    <n v="-7310350.9900000002"/>
    <n v="547"/>
    <s v="Yantai Longyuan Power Technology Co.,Ltd."/>
    <s v="86-535-3417182"/>
    <s v="p0002400@chnenergy.com.cn"/>
    <n v="1"/>
    <x v="4"/>
    <s v="营收正常"/>
    <s v="烟台市"/>
    <n v="106207.18641681901"/>
    <n v="-13364.444223034736"/>
  </r>
  <r>
    <x v="2"/>
    <s v="688365.SH"/>
    <s v="长城证券"/>
    <s v="杭州光云科技股份有限公司"/>
    <s v="浙江省杭州市滨江区江南大道588号恒鑫大厦主楼11层"/>
    <s v="计算机应用"/>
    <n v="123622218.34"/>
    <n v="-30742843.48"/>
    <n v="2299"/>
    <s v="Hangzhou Raycloud Technology Co.,Ltd"/>
    <s v="86-571-81025116"/>
    <s v="liuyu@raycloud.com;zhuanglingling@raycloud.com;gyir@raycloud.com"/>
    <n v="3"/>
    <x v="3"/>
    <s v="营收较高"/>
    <s v="杭州市"/>
    <n v="53772.169786863858"/>
    <n v="-13372.267716398434"/>
  </r>
  <r>
    <x v="0"/>
    <s v="300877.SZ"/>
    <s v="长川科技"/>
    <s v="安徽金春无纺布股份有限公司"/>
    <s v="安徽省滁州市琅琊区南京北路218号"/>
    <s v="纺织制造"/>
    <n v="196893700.52000001"/>
    <n v="-10020316.48"/>
    <n v="744"/>
    <s v="Anhui Jinchun Nonwoven Co.,Ltd."/>
    <s v="86-550-2201972;86-550-2201971"/>
    <s v="yangzongyong@ahjinchun.com;shanlu@ahjinchun.com"/>
    <n v="2"/>
    <x v="4"/>
    <s v="营收较高"/>
    <s v="滁州市"/>
    <n v="264642.07059139787"/>
    <n v="-13468.167311827958"/>
  </r>
  <r>
    <x v="0"/>
    <s v="002319.SZ"/>
    <s v="长春高新"/>
    <s v="珠海市乐通化工股份有限公司"/>
    <s v="广东省珠海市香洲区金鼎官塘乐通工业园"/>
    <s v="化学制品"/>
    <n v="100811353.5"/>
    <n v="-4581416.41"/>
    <n v="340"/>
    <s v="Letong Chemical Co.,Ltd."/>
    <s v="86-756-3383338;86-756-6887888"/>
    <s v="lt@letongink.com"/>
    <n v="1"/>
    <x v="3"/>
    <s v="营收较高"/>
    <s v="珠海市"/>
    <n v="296503.98088235292"/>
    <n v="-13474.754147058824"/>
  </r>
  <r>
    <x v="2"/>
    <s v="603602.SH"/>
    <s v="长春燃气"/>
    <s v="杭州纵横通信股份有限公司"/>
    <s v="浙江省杭州市滨江区阡陌路459号B座24层"/>
    <s v="通信服务"/>
    <n v="189828606.88"/>
    <n v="-10096701.91"/>
    <n v="747"/>
    <s v="Hangzhou Freely Communication Co.,Ltd."/>
    <s v="86-571-87672346"/>
    <s v="zqb@freelynet.com"/>
    <n v="1"/>
    <x v="1"/>
    <s v="营收较高"/>
    <s v="杭州市"/>
    <n v="254121.29435073628"/>
    <n v="-13516.334551539492"/>
  </r>
  <r>
    <x v="0"/>
    <s v="002567.SZ"/>
    <s v="长春一东"/>
    <s v="唐人神集团股份有限公司"/>
    <s v="湖南省株洲市天元区国家高新技术产业开发区栗雨工业园"/>
    <s v="农产品加工"/>
    <n v="4907176465.4499998"/>
    <n v="-149201519.41999999"/>
    <n v="10963"/>
    <s v="Tangrenshen Group Co.,Ltd"/>
    <s v="86-731-28591247"/>
    <s v="sss@trsgroup.cn;sn-fz@trsgroup.cn;trs@trsgroup.cn"/>
    <n v="3"/>
    <x v="1"/>
    <s v="营收极高"/>
    <s v="株洲市"/>
    <n v="447612.55727902945"/>
    <n v="-13609.552076986225"/>
  </r>
  <r>
    <x v="0"/>
    <s v="000777.SZ"/>
    <s v="长电科技"/>
    <s v="中核苏阀科技实业股份有限公司"/>
    <s v="江苏省苏州市虎丘区新区珠江路501号,江苏省苏州市虎丘区高新区浒墅关镇安杨路178号,江苏省苏州市虎丘区高新区浒关工业园浒杨路55号"/>
    <s v="通用设备"/>
    <n v="197554798.75"/>
    <n v="-14664063.109999999"/>
    <n v="1077"/>
    <s v="Sufa Technology Industry Co.,Ltd. Cnnc"/>
    <s v="86-512-66672006;86-512-66672245"/>
    <s v="dongm@chinasufa.com;zhangqq@chinasufa.com"/>
    <n v="2"/>
    <x v="1"/>
    <s v="营收较高"/>
    <s v="苏州市"/>
    <n v="183430.63950789228"/>
    <n v="-13615.65748375116"/>
  </r>
  <r>
    <x v="0"/>
    <s v="002829.SZ"/>
    <s v="长飞光纤"/>
    <s v="北京星网宇达科技股份有限公司"/>
    <s v="北京市通州区北京经济技术开发区科谷二街6号院"/>
    <s v="国防军工"/>
    <n v="49362070.579999998"/>
    <n v="-8240305.8300000001"/>
    <n v="604"/>
    <s v="Beijing Starneto Technology Co.,Ltd."/>
    <s v="86-10-87838888"/>
    <s v="ir@starneto.com"/>
    <n v="1"/>
    <x v="0"/>
    <s v="营收正常"/>
    <s v="北京市"/>
    <n v="81725.282417218536"/>
    <n v="-13642.890447019867"/>
  </r>
  <r>
    <x v="0"/>
    <s v="002321.SZ"/>
    <s v="长高电新"/>
    <s v="河南华英农业发展股份有限公司"/>
    <s v="河南省信阳市潢川县产业集聚区工业大道1号"/>
    <s v="养殖业"/>
    <n v="453862704.75"/>
    <n v="-38487543.899999999"/>
    <n v="2817"/>
    <s v="Henan Huaying Agricultural Development Co.,Ltd"/>
    <s v="86-376-3119878;86-376-3119917"/>
    <s v="zhifenghe002321@163.com;liushenglong002321@163.com;huaying@hua-ying.com"/>
    <n v="3"/>
    <x v="2"/>
    <s v="营收较高"/>
    <s v="信阳市"/>
    <n v="161115.62113951013"/>
    <n v="-13662.599893503726"/>
  </r>
  <r>
    <x v="0"/>
    <s v="301169.SZ"/>
    <s v="长光华芯"/>
    <s v="北京零点有数数据科技股份有限公司"/>
    <s v="北京市朝阳区酒仙桥中路24号院1号楼7、8层"/>
    <s v="其他社会服务"/>
    <n v="31698584.5"/>
    <n v="-12010673.539999999"/>
    <n v="878"/>
    <s v="Beijing Dataway Horizon Co.,Ltd."/>
    <s v="86-10-53896410"/>
    <s v="board@idataway.com"/>
    <n v="1"/>
    <x v="1"/>
    <s v="营收正常"/>
    <s v="北京市"/>
    <n v="36103.171412300682"/>
    <n v="-13679.582619589975"/>
  </r>
  <r>
    <x v="0"/>
    <s v="300730.SZ"/>
    <s v="长海股份"/>
    <s v="湖南科创信息技术股份有限公司"/>
    <s v="湖南省长沙市岳麓区青山路678号"/>
    <s v="计算机应用"/>
    <n v="54161211.799999997"/>
    <n v="-18557195.469999999"/>
    <n v="1353"/>
    <s v="Hunan Creator Information Technologies Co.,Ltd."/>
    <s v="86-731-82068690"/>
    <s v="creator@chinacreator.com"/>
    <n v="1"/>
    <x v="3"/>
    <s v="营收正常"/>
    <s v="长沙市"/>
    <n v="40030.459571322986"/>
    <n v="-13715.591626016259"/>
  </r>
  <r>
    <x v="2"/>
    <s v="600077.SH"/>
    <s v="长航凤凰"/>
    <s v="宋都基业投资股份有限公司"/>
    <s v="浙江省杭州市上城区富春路789号宋都大厦"/>
    <s v="房地产开发"/>
    <n v="1733199674.8900001"/>
    <n v="-11633598.710000001"/>
    <n v="845"/>
    <s v="Sundy Land Investment Co.,Ltd."/>
    <s v="86-571-86759621"/>
    <s v="600077@songdu.com"/>
    <n v="1"/>
    <x v="4"/>
    <s v="营收极高"/>
    <s v="杭州市"/>
    <n v="2051123.8756094675"/>
    <n v="-13767.572437869823"/>
  </r>
  <r>
    <x v="0"/>
    <s v="002471.SZ"/>
    <s v="长虹华意"/>
    <s v="江苏中超控股股份有限公司"/>
    <s v="江苏省无锡市宜兴市西郊工业园振丰东路999号"/>
    <s v="电力设备"/>
    <n v="1091298871.4300001"/>
    <n v="-29127507.809999999"/>
    <n v="2115"/>
    <s v="Jiangsu Zhongchao Holding Co.,Ltd"/>
    <s v="86-510-87696868;86-510-87698298"/>
    <s v="zccable002471@163.com;ldp002471@163.com"/>
    <n v="2"/>
    <x v="4"/>
    <s v="营收极高"/>
    <s v="无锡市"/>
    <n v="515980.55386761233"/>
    <n v="-13771.871304964538"/>
  </r>
  <r>
    <x v="0"/>
    <s v="300188.SZ"/>
    <s v="长虹美菱"/>
    <s v="厦门市美亚柏科信息股份有限公司"/>
    <s v="福建省厦门市思明区软件园二期观日路12号102-402单元"/>
    <s v="计算机应用"/>
    <n v="319802888.47000003"/>
    <n v="-57769254.960000001"/>
    <n v="4175"/>
    <s v="Xiamen Meiya Pico Information Co.,Ltd."/>
    <s v="86-592-3698792"/>
    <s v="tzzgx@300188.cn"/>
    <n v="1"/>
    <x v="3"/>
    <s v="营收较高"/>
    <s v="厦门市"/>
    <n v="76599.494244311383"/>
    <n v="-13836.947295808384"/>
  </r>
  <r>
    <x v="0"/>
    <s v="000665.SZ"/>
    <s v="长虹能源"/>
    <s v="湖北省广播电视信息网络股份有限公司"/>
    <s v="湖北省武汉市武昌区中北路101号(楚商大厦)"/>
    <s v="传媒"/>
    <n v="478689384.81"/>
    <n v="-101891366.27"/>
    <n v="7346"/>
    <s v="Hubei Radio &amp; Television Information Network Co.,Ltd."/>
    <s v="86-27-86653990"/>
    <s v="hbgddongmiban@163.com;hbsgdwl@163.com"/>
    <n v="2"/>
    <x v="4"/>
    <s v="营收较高"/>
    <s v="武汉市"/>
    <n v="65163.270461475637"/>
    <n v="-13870.31939422815"/>
  </r>
  <r>
    <x v="0"/>
    <s v="300983.SZ"/>
    <s v="长鸿高科"/>
    <s v="上海尤安建筑设计股份有限公司"/>
    <s v="上海市宝山区殷高路1号中设广场3号楼(尤安楼)"/>
    <s v="建筑装饰"/>
    <n v="97634330.319999993"/>
    <n v="-21647552"/>
    <n v="1555"/>
    <s v="Shanghai Urban Architecture Design Co.,Ltd."/>
    <s v="86-21-35322683"/>
    <s v="uachina@uachina.com.cn"/>
    <n v="1"/>
    <x v="3"/>
    <s v="营收正常"/>
    <s v="上海市"/>
    <n v="62787.350688102888"/>
    <n v="-13921.255305466238"/>
  </r>
  <r>
    <x v="0"/>
    <s v="002786.SZ"/>
    <s v="长华股份"/>
    <s v="深圳市银宝山新科技股份有限公司"/>
    <s v="广东省深圳市宝安区石岩街道罗租社区建兴路5号"/>
    <s v="专用设备"/>
    <n v="627527001.13"/>
    <n v="-71147778.319999993"/>
    <n v="5099"/>
    <s v="Shenzhen Silver Basis Technology Co.,Ltd"/>
    <s v="86-755-27642925"/>
    <s v="kun.wang@silverbasis.com;tangq@silverbasis.com;public@silverbasis.com"/>
    <n v="3"/>
    <x v="2"/>
    <s v="营收较高"/>
    <s v="深圳市"/>
    <n v="123068.64113159443"/>
    <n v="-13953.280706020787"/>
  </r>
  <r>
    <x v="0"/>
    <s v="000595.SZ"/>
    <s v="长江材料"/>
    <s v="宝塔实业股份有限公司"/>
    <s v="宁夏回族自治区银川市西夏区六盘山西路388号"/>
    <s v="通用设备"/>
    <n v="45540201.869999997"/>
    <n v="-13171422.220000001"/>
    <n v="942"/>
    <s v="Baota Industry Co.,Ltd."/>
    <s v="86-951-8697187"/>
    <s v="btsy000595@126.com"/>
    <n v="1"/>
    <x v="1"/>
    <s v="营收正常"/>
    <s v="宁夏回族自治区银川市"/>
    <n v="48344.16334394904"/>
    <n v="-13982.401507430999"/>
  </r>
  <r>
    <x v="0"/>
    <s v="000911.SZ"/>
    <s v="长江传媒"/>
    <s v="南宁糖业股份有限公司"/>
    <s v="广西壮族自治区南宁市青秀区厢竹大道30号"/>
    <s v="农产品加工"/>
    <n v="806733884.23000002"/>
    <n v="-52059750.060000002"/>
    <n v="3719"/>
    <s v="Nanning Sugar Industry Co.,Ltd."/>
    <s v="86-771-4914317"/>
    <s v="zqb911@sina.com;nnty@nnsugar.com"/>
    <n v="2"/>
    <x v="1"/>
    <s v="营收较高"/>
    <s v="广西壮族自治区南宁市"/>
    <n v="216922.25980908846"/>
    <n v="-13998.319456843237"/>
  </r>
  <r>
    <x v="2"/>
    <s v="603879.SH"/>
    <s v="长江电力"/>
    <s v="永悦科技股份有限公司"/>
    <s v="福建省泉州市惠安县泉惠石化园区"/>
    <s v="化工合成材料"/>
    <n v="53205465.119999997"/>
    <n v="-2105629.29"/>
    <n v="150"/>
    <s v="Yongyue Science&amp;Technology Co.,Ltd"/>
    <s v="86-595-87259025"/>
    <s v="zsb@fjyykj.com"/>
    <n v="1"/>
    <x v="0"/>
    <s v="营收正常"/>
    <s v="泉州市"/>
    <n v="354703.10079999996"/>
    <n v="-14037.5286"/>
  </r>
  <r>
    <x v="2"/>
    <s v="688246.SH"/>
    <s v="长江健康"/>
    <s v="嘉和美康(北京)科技股份有限公司"/>
    <s v="北京市海淀区上地信息产业基地开拓路7号1幢二层1201室"/>
    <s v="计算机应用"/>
    <n v="98027811.379999995"/>
    <n v="-27858515.600000001"/>
    <n v="1983"/>
    <s v="Goodwill E-Health Info Co.,Ltd."/>
    <s v="86-10-82781910"/>
    <s v="zqb@bjgoodwill.com"/>
    <n v="1"/>
    <x v="3"/>
    <s v="营收正常"/>
    <s v="北京市"/>
    <n v="49434.095501764998"/>
    <n v="-14048.67150781644"/>
  </r>
  <r>
    <x v="0"/>
    <s v="300753.SZ"/>
    <s v="长江通信"/>
    <s v="江苏爱朋医疗科技股份有限公司"/>
    <s v="江苏省南通市如东县经济开发区永通大道东侧"/>
    <s v="医疗器械"/>
    <n v="72794357.609999999"/>
    <n v="-10987817.029999999"/>
    <n v="774"/>
    <s v="Jiangsu Apon Medical Technology Co.,Ltd."/>
    <s v="86-513-80158003"/>
    <s v="apon@apon.com.cn;ir@apon.com.cn"/>
    <n v="2"/>
    <x v="2"/>
    <s v="营收正常"/>
    <s v="南通市"/>
    <n v="94049.557635658915"/>
    <n v="-14196.146033591731"/>
  </r>
  <r>
    <x v="2"/>
    <s v="688118.SH"/>
    <s v="长江投资"/>
    <s v="普元信息技术股份有限公司"/>
    <s v="上海市浦东新区自由贸易试验区碧波路456号4楼"/>
    <s v="计算机应用"/>
    <n v="49388523.490000002"/>
    <n v="-20618261.359999999"/>
    <n v="1452"/>
    <s v="Primeton Information Technologies, Inc."/>
    <s v="86-21-58331900"/>
    <s v="info@primeton.com"/>
    <n v="1"/>
    <x v="3"/>
    <s v="营收正常"/>
    <s v="上海市"/>
    <n v="34014.134634986229"/>
    <n v="-14199.904517906336"/>
  </r>
  <r>
    <x v="0"/>
    <s v="300736.SZ"/>
    <s v="长江证券"/>
    <s v="北京百华悦邦科技股份有限公司"/>
    <s v="北京市朝阳区阜通东大街6号院1号楼16层1906"/>
    <s v="其他电子"/>
    <n v="57283202.380000003"/>
    <n v="-8640914.2899999991"/>
    <n v="608"/>
    <s v="Bybon Group Company Limited"/>
    <s v="86-10-64775967"/>
    <s v="zhengquan@bybon.cn"/>
    <n v="1"/>
    <x v="1"/>
    <s v="营收正常"/>
    <s v="北京市"/>
    <n v="94215.793388157894"/>
    <n v="-14212.030082236841"/>
  </r>
  <r>
    <x v="0"/>
    <s v="002708.SZ"/>
    <s v="长缆科技"/>
    <s v="常州光洋轴承股份有限公司"/>
    <s v="江苏省常州市新北区汉江路52号"/>
    <s v="汽车零部件"/>
    <n v="354547929.5"/>
    <n v="-51349097.979999997"/>
    <n v="3575"/>
    <s v="Changzhou Nrb Corporation"/>
    <s v="86-519-85158888-8810"/>
    <s v="weiqiang.zheng@nrb.com.cn;sx@nrb.com.cn;bearing@nrb.com.cn"/>
    <n v="3"/>
    <x v="1"/>
    <s v="营收较高"/>
    <s v="常州市"/>
    <n v="99174.24601398602"/>
    <n v="-14363.384050349649"/>
  </r>
  <r>
    <x v="0"/>
    <s v="002610.SZ"/>
    <s v="长亮科技"/>
    <s v="江苏爱康科技股份有限公司"/>
    <s v="江苏省苏州市张家港市经济开发区金塘西路101号"/>
    <s v="电力设备"/>
    <n v="989790180.25"/>
    <n v="-22952598.960000001"/>
    <n v="1588"/>
    <s v="Jiangsu Akcome Science &amp; Technology Co.,Ltd."/>
    <s v="86-512-82557563"/>
    <s v="zhengquanbu@akcome.com"/>
    <n v="1"/>
    <x v="4"/>
    <s v="营收较高"/>
    <s v="苏州市"/>
    <n v="623293.56438916875"/>
    <n v="-14453.777682619648"/>
  </r>
  <r>
    <x v="0"/>
    <s v="000068.SZ"/>
    <s v="长龄液压"/>
    <s v="深圳华控赛格股份有限公司"/>
    <s v="广东省深圳市龙岗区大工业区兰竹东路6号"/>
    <s v="环保"/>
    <n v="256690807.28"/>
    <n v="-9727846.6199999992"/>
    <n v="672"/>
    <s v="Shenzhen Huakong Seg Co.,Ltd."/>
    <s v="86-755-28339057"/>
    <s v="qin.ding@huakongseg.com.cn;xinnian.yang@huakongseg.com.cn;sz_hksg@163.com"/>
    <n v="3"/>
    <x v="3"/>
    <s v="营收较高"/>
    <s v="深圳市"/>
    <n v="381980.36797619046"/>
    <n v="-14475.962232142856"/>
  </r>
  <r>
    <x v="0"/>
    <s v="300024.SZ"/>
    <s v="长青股份"/>
    <s v="沈阳新松机器人自动化股份有限公司"/>
    <s v="辽宁省沈阳市浑南区全运路33号"/>
    <s v="自动化设备"/>
    <n v="491857002.06"/>
    <n v="-58364480.409999996"/>
    <n v="4026"/>
    <s v="Siasun Robot&amp;Automation Co.,Ltd."/>
    <s v="86-24-31165858"/>
    <s v="zhaochenchen@siasun.com;zqb@siasun.com"/>
    <n v="2"/>
    <x v="2"/>
    <s v="营收较高"/>
    <s v="沈阳市"/>
    <n v="122170.14457526081"/>
    <n v="-14496.890315449577"/>
  </r>
  <r>
    <x v="0"/>
    <s v="300198.SZ"/>
    <s v="长青集团"/>
    <s v="福建纳川管材科技股份有限公司"/>
    <s v="福建省泉州市泉港区普安工业区"/>
    <s v="建筑材料"/>
    <n v="78670219.209999993"/>
    <n v="-14022518.23"/>
    <n v="967"/>
    <s v="Fujian Superpipe Co.,Ltd."/>
    <s v="86-595-87770616"/>
    <s v="yaojunbin@nachuan.com;yangtingting@nachuan.com;nachuan@nachuan.com"/>
    <n v="3"/>
    <x v="3"/>
    <s v="营收正常"/>
    <s v="泉州市"/>
    <n v="81354.931964839707"/>
    <n v="-14501.052978283351"/>
  </r>
  <r>
    <x v="0"/>
    <s v="300565.SZ"/>
    <s v="长荣股份"/>
    <s v="深圳市科信通信技术股份有限公司"/>
    <s v="广东省深圳市龙岗区新能源一路科信科技大厦"/>
    <s v="通信设备"/>
    <n v="177351666.80000001"/>
    <n v="-12671736.390000001"/>
    <n v="871"/>
    <s v="Shenzhen Kexin Communication Technologies Co.,Ltd"/>
    <s v="86-755-29893456-81300"/>
    <s v="ir@szkexin.com.cn"/>
    <n v="1"/>
    <x v="1"/>
    <s v="营收较高"/>
    <s v="深圳市"/>
    <n v="203618.44638346729"/>
    <n v="-14548.491836969002"/>
  </r>
  <r>
    <x v="2"/>
    <s v="688038.SH"/>
    <s v="长沙银行"/>
    <s v="武汉中科通达高新技术股份有限公司"/>
    <s v="湖北省武汉市洪山区东湖新技术开发区关山大道1号软件产业三期A3栋10层"/>
    <s v="计算机应用"/>
    <n v="27448165.739999998"/>
    <n v="-6922438.5700000003"/>
    <n v="474"/>
    <s v="Wuhan Citms Technology Co.,Ltd"/>
    <s v="86-27-87788636"/>
    <s v="citms-zqb@citms.cn"/>
    <n v="1"/>
    <x v="3"/>
    <s v="营收正常"/>
    <s v="武汉市"/>
    <n v="57907.522658227841"/>
    <n v="-14604.300780590718"/>
  </r>
  <r>
    <x v="0"/>
    <s v="002121.SZ"/>
    <s v="长盛轴承"/>
    <s v="深圳市科陆电子科技股份有限公司"/>
    <s v="广东省深圳市南山区高新技术产业园北区宝深路科陆大厦"/>
    <s v="电力设备"/>
    <n v="580229356.34000003"/>
    <n v="-46996340.25"/>
    <n v="3217"/>
    <s v="Shenzhen Clou Electronics Co.,Ltd."/>
    <s v="86-755-26719528"/>
    <s v="huangyouping@szclou.com;guwen@szclou.com;zhangxiaofang@szclou.com;sz-clou@szclou.com"/>
    <n v="4"/>
    <x v="4"/>
    <s v="营收较高"/>
    <s v="深圳市"/>
    <n v="180363.49280074605"/>
    <n v="-14608.747357786759"/>
  </r>
  <r>
    <x v="0"/>
    <s v="000514.SZ"/>
    <s v="长信科技"/>
    <s v="重庆渝开发股份有限公司"/>
    <s v="重庆市渝中区中山三路128号"/>
    <s v="房地产开发"/>
    <n v="45168010.840000004"/>
    <n v="-12186901.42"/>
    <n v="831"/>
    <s v="Chongqing Yukaifa Co.,Ltd"/>
    <s v="86-23-63855506;86-23-63856995"/>
    <s v="xybfisher@sohu.com;1061667203@qq.com;ukf514@188.com"/>
    <n v="3"/>
    <x v="4"/>
    <s v="营收正常"/>
    <s v="重庆市"/>
    <n v="54353.803658243087"/>
    <n v="-14665.344669073405"/>
  </r>
  <r>
    <x v="2"/>
    <s v="603711.SH"/>
    <s v="长阳科技"/>
    <s v="香飘飘食品股份有限公司"/>
    <s v="浙江省杭州市拱墅区杭州新天地商务中心4幢西楼13楼"/>
    <s v="饮料制造"/>
    <n v="495511354.37"/>
    <n v="-59676638.840000004"/>
    <n v="4032"/>
    <s v="Xiangpiaopiao Food Co.,Ltd"/>
    <s v="86-571-28801027"/>
    <s v="ir@chinaxpp.com"/>
    <n v="1"/>
    <x v="2"/>
    <s v="营收较高"/>
    <s v="杭州市"/>
    <n v="122894.68114335317"/>
    <n v="-14800.753680555556"/>
  </r>
  <r>
    <x v="0"/>
    <s v="002439.SZ"/>
    <s v="长鹰信质"/>
    <s v="启明星辰信息技术集团股份有限公司"/>
    <s v="北京市海淀区东北旺西路8号中关村软件园21号楼启明星辰大厦"/>
    <s v="计算机应用"/>
    <n v="564406613.07000005"/>
    <n v="-97510893.010000005"/>
    <n v="6587"/>
    <s v="Venustech Group Inc."/>
    <s v="86-10-82779006"/>
    <s v="ir_contacts@venustech.com.cn"/>
    <n v="1"/>
    <x v="3"/>
    <s v="营收较高"/>
    <s v="北京市"/>
    <n v="85684.926836192506"/>
    <n v="-14803.53620919994"/>
  </r>
  <r>
    <x v="0"/>
    <s v="300698.SZ"/>
    <s v="长盈精密"/>
    <s v="万马科技股份有限公司"/>
    <s v="浙江省杭州市临安区太湖源镇青云村"/>
    <s v="通信设备"/>
    <n v="59045804.840000004"/>
    <n v="-9659917.1899999995"/>
    <n v="652"/>
    <s v="Wanma Technology Co.,Ltd."/>
    <s v="86-571-61065112"/>
    <s v="ginny0918@126.com;yinuo418@126.com;wanglina@wanma-tech.cn"/>
    <n v="3"/>
    <x v="1"/>
    <s v="营收正常"/>
    <s v="杭州市"/>
    <n v="90561.050368098164"/>
    <n v="-14815.823911042944"/>
  </r>
  <r>
    <x v="0"/>
    <s v="000017.SZ"/>
    <s v="长园集团"/>
    <s v="深圳中华自行车(集团)股份有限公司"/>
    <s v="广东省深圳市福田区八卦路31号众鑫科技大厦501室"/>
    <s v="家用轻工"/>
    <n v="50246951.399999999"/>
    <n v="-903991.16"/>
    <n v="61"/>
    <s v="Shenzhen China Bicycle Company (Holdings) Limited"/>
    <s v="86-755-28181666;86-755-25516998"/>
    <s v="dmc@szcbc.com"/>
    <n v="1"/>
    <x v="3"/>
    <s v="营收正常"/>
    <s v="深圳市"/>
    <n v="823720.51475409837"/>
    <n v="-14819.527213114754"/>
  </r>
  <r>
    <x v="0"/>
    <s v="300731.SZ"/>
    <s v="长源电力"/>
    <s v="深圳科创新源新材料股份有限公司"/>
    <s v="广东省深圳市光明区新湖街道同富裕工业园富川科技工业园2号、3号厂房"/>
    <s v="化工合成材料"/>
    <n v="110579089.06"/>
    <n v="-11163798.08"/>
    <n v="752"/>
    <s v="Shenzhen Cotran New Material Co.,Ltd."/>
    <s v="86-755-33691628"/>
    <s v="tzh@cotran.com"/>
    <n v="1"/>
    <x v="0"/>
    <s v="营收较高"/>
    <s v="深圳市"/>
    <n v="147046.66098404257"/>
    <n v="-14845.476170212765"/>
  </r>
  <r>
    <x v="0"/>
    <s v="002569.SZ"/>
    <s v="长源东谷"/>
    <s v="浙江步森服饰股份有限公司"/>
    <s v="浙江省杭州市上城区之江路1300号中天钱塘银座8层"/>
    <s v="服装家纺"/>
    <n v="49677321.210000001"/>
    <n v="-10151080.630000001"/>
    <n v="683"/>
    <s v="Zhejiang Busen Garments Co.,Ltd."/>
    <s v="86-571-87837827"/>
    <s v="bsgf@busen.cn;busenup@163.com"/>
    <n v="2"/>
    <x v="4"/>
    <s v="营收正常"/>
    <s v="杭州市"/>
    <n v="72733.99884333821"/>
    <n v="-14862.489941434847"/>
  </r>
  <r>
    <x v="0"/>
    <s v="002967.SZ"/>
    <s v="长远锂科"/>
    <s v="广州广电计量检测股份有限公司"/>
    <s v="广东省广州市天河区黄埔大道西平云路163号"/>
    <s v="其他社会服务"/>
    <n v="361283996.99000001"/>
    <n v="-79480034.959999993"/>
    <n v="5337"/>
    <s v="Guangzhou Grg Metrology&amp;Test Co.,Ltd."/>
    <s v="86-20-38696988"/>
    <s v="grgtestzqb@grgtest.com"/>
    <n v="1"/>
    <x v="1"/>
    <s v="营收较高"/>
    <s v="广州市"/>
    <n v="67694.209666479292"/>
    <n v="-14892.26812066704"/>
  </r>
  <r>
    <x v="0"/>
    <s v="002268.SZ"/>
    <s v="掌阅科技"/>
    <s v="成都卫士通信息产业股份有限公司"/>
    <s v="四川省成都市武侯区高新区云华路333号"/>
    <s v="计算机设备"/>
    <n v="630763456.75999999"/>
    <n v="-38452290.280000001"/>
    <n v="2567"/>
    <s v="Westone Information Industry Inc."/>
    <s v="86-28-62386166;86-28-62386169"/>
    <s v="westone_dm1@163.com;westone_zd@163.com"/>
    <n v="2"/>
    <x v="3"/>
    <s v="营收较高"/>
    <s v="成都市"/>
    <n v="245720.08444098168"/>
    <n v="-14979.466412154266"/>
  </r>
  <r>
    <x v="0"/>
    <s v="000791.SZ"/>
    <s v="招标股份"/>
    <s v="甘肃电投能源发展股份有限公司"/>
    <s v="甘肃省兰州市城关区北滨河东路69号甘肃投资集团大厦24楼"/>
    <s v="电力"/>
    <n v="345010727.56"/>
    <n v="-27531930.989999998"/>
    <n v="1836"/>
    <s v="Gepic Energy Development Co.,Ltd."/>
    <s v="86-931-8378559"/>
    <s v="nyfzksm@163.com;nyfzdbw@163.com;gepicnyfz@163.com"/>
    <n v="3"/>
    <x v="4"/>
    <s v="营收较高"/>
    <s v="兰州市"/>
    <n v="187914.33962962963"/>
    <n v="-14995.605114379085"/>
  </r>
  <r>
    <x v="2"/>
    <s v="603660.SH"/>
    <s v="招商港口"/>
    <s v="苏州科达科技股份有限公司"/>
    <s v="江苏省苏州市虎丘区高新区金山路131号"/>
    <s v="计算机设备"/>
    <n v="444678358.38"/>
    <n v="-77128007.75"/>
    <n v="5134"/>
    <s v="Suzhou Keda Technology Co.,Ltd"/>
    <s v="86-512-68094995"/>
    <s v="ir@kedacom.com"/>
    <n v="1"/>
    <x v="3"/>
    <s v="营收较高"/>
    <s v="苏州市"/>
    <n v="86614.405605765482"/>
    <n v="-15022.98553759252"/>
  </r>
  <r>
    <x v="0"/>
    <s v="002485.SZ"/>
    <s v="招商公路"/>
    <s v="雪松发展股份有限公司"/>
    <s v="广东省广州市天河区黄埔大道中660号汇金国际金融中心19楼1908"/>
    <s v="景点及旅游"/>
    <n v="324057764.08999997"/>
    <n v="-2330706.36"/>
    <n v="155"/>
    <s v="Cedar Development Co.,Ltd."/>
    <s v="86-20-85518189"/>
    <s v="cedar002485@cedardevt.com"/>
    <n v="1"/>
    <x v="3"/>
    <s v="营收较高"/>
    <s v="广州市"/>
    <n v="2090695.2521935483"/>
    <n v="-15036.815225806451"/>
  </r>
  <r>
    <x v="2"/>
    <s v="688222.SH"/>
    <s v="招商积余"/>
    <s v="成都先导药物开发股份有限公司"/>
    <s v="四川省成都市双流区天府国际生物城(双流区生物城中路二段18号)"/>
    <s v="医疗服务"/>
    <n v="72465855.950000003"/>
    <n v="-7088441.5999999996"/>
    <n v="471"/>
    <s v="Hitgen Inc."/>
    <s v="86-28-85197385"/>
    <s v="investors@hitgen.com"/>
    <n v="1"/>
    <x v="2"/>
    <s v="营收正常"/>
    <s v="成都市"/>
    <n v="153855.32048832273"/>
    <n v="-15049.769851380042"/>
  </r>
  <r>
    <x v="2"/>
    <s v="603398.SH"/>
    <s v="招商轮船"/>
    <s v="江西沐邦高科股份有限公司"/>
    <s v="江西省南昌市红谷滩区九江街1099号6、7楼"/>
    <s v="家用轻工"/>
    <n v="85926870.409999996"/>
    <n v="-9111302.3100000005"/>
    <n v="605"/>
    <s v="Mubang High-Tech Co., Ltd."/>
    <s v="86-791-83860220"/>
    <s v="bb@banbao.com"/>
    <n v="1"/>
    <x v="3"/>
    <s v="营收正常"/>
    <s v="南昌市"/>
    <n v="142027.8849752066"/>
    <n v="-15060.00381818182"/>
  </r>
  <r>
    <x v="2"/>
    <s v="688083.SH"/>
    <s v="招商南油"/>
    <s v="广州中望龙腾软件股份有限公司"/>
    <s v="广东省广州市天河区珠江西路15号32层自编01-08房"/>
    <s v="计算机应用"/>
    <n v="86262394.840000004"/>
    <n v="-19714180.109999999"/>
    <n v="1309"/>
    <s v="Zwsoft Co.,Ltd.(Guangzhou)"/>
    <s v="86-20-38289780-838"/>
    <s v="ir@zwsoft.com"/>
    <n v="1"/>
    <x v="3"/>
    <s v="营收正常"/>
    <s v="广州市"/>
    <n v="65899.461298701295"/>
    <n v="-15060.489006875478"/>
  </r>
  <r>
    <x v="2"/>
    <s v="600212.SH"/>
    <s v="招商蛇口"/>
    <s v="绿能慧充数字能源技术股份有限公司"/>
    <s v="山东省临沂市罗庄区江泉工业园三江路6号"/>
    <s v="综合"/>
    <n v="44173296.57"/>
    <n v="-7021534.2699999996"/>
    <n v="466"/>
    <s v="Gresgying Digital Energy Technology Co.,Ltd"/>
    <s v="86-539-7100051"/>
    <s v="jiangquan600212@126.com;chen66511@126.com"/>
    <n v="2"/>
    <x v="2"/>
    <s v="营收正常"/>
    <s v="临沂市"/>
    <n v="94792.481909871247"/>
    <n v="-15067.670107296137"/>
  </r>
  <r>
    <x v="0"/>
    <s v="300464.SZ"/>
    <s v="招商银行"/>
    <s v="广东星徽精密制造股份有限公司"/>
    <s v="广东省佛山市顺德区北滘镇北滘社区居民委员会科业路3号之三"/>
    <s v="互联网电商"/>
    <n v="588406271.08000004"/>
    <n v="-26860263.539999999"/>
    <n v="1778"/>
    <s v="Guangdong Saca Precision Manufacturing Co.,Ltd."/>
    <s v="86-757-26332400"/>
    <s v="sec@sh-abc.cn"/>
    <n v="1"/>
    <x v="0"/>
    <s v="营收较高"/>
    <s v="佛山市"/>
    <n v="330937.16033745784"/>
    <n v="-15107.009865016873"/>
  </r>
  <r>
    <x v="0"/>
    <s v="000523.SZ"/>
    <s v="招商证券"/>
    <s v="广州市浪奇实业股份有限公司"/>
    <s v="广东省广州市天河区临江大道393号501室"/>
    <s v="美容护理"/>
    <n v="644170842.25"/>
    <n v="-12844929.34"/>
    <n v="850"/>
    <s v="Lonkey Industrial Co.,Ltd.Guangzhou"/>
    <s v="86-20-82162933"/>
    <s v="dm@lonkey.com.cn;liuyao@lonkey.com.cn;lk@lonkey.com.cn"/>
    <n v="3"/>
    <x v="1"/>
    <s v="营收较高"/>
    <s v="广州市"/>
    <n v="757848.04970588232"/>
    <n v="-15111.681576470588"/>
  </r>
  <r>
    <x v="0"/>
    <s v="002186.SZ"/>
    <s v="兆驰股份"/>
    <s v="中国全聚德(集团)股份有限公司"/>
    <s v="北京市西城区前门西河沿217号"/>
    <s v="酒店及餐饮"/>
    <n v="213953176.66"/>
    <n v="-47285463.030000001"/>
    <n v="3121"/>
    <s v="China Quanjude(Group) Co.,Ltd."/>
    <s v="86-10-83156608"/>
    <s v="qjd@quanjude.com.cn;quanjude@quanjude.com.cn"/>
    <n v="2"/>
    <x v="3"/>
    <s v="营收较高"/>
    <s v="北京市"/>
    <n v="68552.764069208584"/>
    <n v="-15150.741118231337"/>
  </r>
  <r>
    <x v="0"/>
    <s v="300150.SZ"/>
    <s v="兆丰股份"/>
    <s v="北京世纪瑞尔技术股份有限公司"/>
    <s v="北京市海淀区上地信息路22号上地科技综合楼B座九、十层"/>
    <s v="计算机应用"/>
    <n v="65985490.060000002"/>
    <n v="-14660578.07"/>
    <n v="952"/>
    <s v="Beijing Century Real Technology Co.,Ltd"/>
    <s v="86-10-62970877"/>
    <s v="ireal@c-real.com.cn"/>
    <n v="1"/>
    <x v="3"/>
    <s v="营收正常"/>
    <s v="北京市"/>
    <n v="69312.489558823538"/>
    <n v="-15399.766880252102"/>
  </r>
  <r>
    <x v="0"/>
    <s v="300845.SZ"/>
    <s v="兆龙互连"/>
    <s v="郑州捷安高科股份有限公司"/>
    <s v="河南省郑州市中原区高新技术产业开发区科学大道133号11层"/>
    <s v="计算机设备"/>
    <n v="5856464.71"/>
    <n v="-9758401.1899999995"/>
    <n v="632"/>
    <s v="Zhengzhou Jiean Hi-Tech Co.,Ltd."/>
    <s v="86-371-86589303"/>
    <s v="dongshihui@jiean.net"/>
    <n v="1"/>
    <x v="3"/>
    <s v="营收较低"/>
    <s v="郑州市"/>
    <n v="9266.5580854430373"/>
    <n v="-15440.508212025316"/>
  </r>
  <r>
    <x v="0"/>
    <s v="002771.SZ"/>
    <s v="兆日科技"/>
    <s v="北京真视通科技股份有限公司"/>
    <s v="北京市朝阳区马甸裕民路12号中国国际科技会展中心B座11层"/>
    <s v="计算机应用"/>
    <n v="149100378.68000001"/>
    <n v="-6001323.6600000001"/>
    <n v="386"/>
    <s v="Beijing Transtrue Technology Inc."/>
    <s v="86-10-59220193"/>
    <s v="ir@bjzst.cn"/>
    <n v="1"/>
    <x v="3"/>
    <s v="营收较高"/>
    <s v="北京市"/>
    <n v="386270.41108808294"/>
    <n v="-15547.470621761659"/>
  </r>
  <r>
    <x v="0"/>
    <s v="002227.SZ"/>
    <s v="兆威机电"/>
    <s v="深圳奥特迅电力设备股份有限公司"/>
    <s v="广东省深圳市南山区高新技术产业园北区松坪山路3号奥特迅电力大厦"/>
    <s v="电力设备"/>
    <n v="43895651.780000001"/>
    <n v="-8648531.6099999994"/>
    <n v="556"/>
    <s v="Shenzhen Auto Electric Power Plant Co.,Ltd"/>
    <s v="86-755-26520515"/>
    <s v="atczq@atc-a.com"/>
    <n v="1"/>
    <x v="4"/>
    <s v="营收正常"/>
    <s v="深圳市"/>
    <n v="78949.013992805762"/>
    <n v="-15554.912967625898"/>
  </r>
  <r>
    <x v="0"/>
    <s v="300266.SZ"/>
    <s v="兆新股份"/>
    <s v="兴源环境科技股份有限公司"/>
    <s v="浙江省杭州市余杭区杭州余杭经济技术开发区望梅路1588号"/>
    <s v="环保"/>
    <n v="251267905.94999999"/>
    <n v="-25042297.350000001"/>
    <n v="1606"/>
    <s v="Xingyuan Environment Technology Co.,Ltd."/>
    <s v="86-571-88771111"/>
    <s v="stock@xingyuan.com"/>
    <n v="1"/>
    <x v="3"/>
    <s v="营收较高"/>
    <s v="杭州市"/>
    <n v="156455.73222291406"/>
    <n v="-15592.962235367373"/>
  </r>
  <r>
    <x v="0"/>
    <s v="002259.SZ"/>
    <s v="兆讯传媒"/>
    <s v="四川升达林业产业股份有限公司"/>
    <s v="四川省成都市武侯区锦尚西一路127号新中泰国际大厦3306"/>
    <s v="燃气"/>
    <n v="378899662.32999998"/>
    <n v="-3738069.42"/>
    <n v="239"/>
    <s v="Sichuan Shengda Forestry Industry Co.Lt"/>
    <s v="86-28-86619110"/>
    <s v="mail@shengdawood.com"/>
    <n v="1"/>
    <x v="1"/>
    <s v="营收较高"/>
    <s v="成都市"/>
    <n v="1585354.2356903765"/>
    <n v="-15640.457824267782"/>
  </r>
  <r>
    <x v="2"/>
    <s v="688622.SH"/>
    <s v="兆易创新"/>
    <s v="广州禾信仪器股份有限公司"/>
    <s v="广东省广州市黄埔区新瑞路16号"/>
    <s v="仪器仪表"/>
    <n v="45134456.520000003"/>
    <n v="-12333292.83"/>
    <n v="788"/>
    <s v="Guangzhou Hexin Instrument Co.,Ltd"/>
    <s v="86-20-82071910-8007"/>
    <s v="zqb@hxmass.com"/>
    <n v="1"/>
    <x v="2"/>
    <s v="营收正常"/>
    <s v="广州市"/>
    <n v="57277.229086294421"/>
    <n v="-15651.386840101522"/>
  </r>
  <r>
    <x v="0"/>
    <s v="000524.SZ"/>
    <s v="肇民科技"/>
    <s v="广州岭南集团控股股份有限公司"/>
    <s v="广东省广州市越秀区流花路120号"/>
    <s v="景点及旅游"/>
    <n v="187472942.91999999"/>
    <n v="-75931554.650000006"/>
    <n v="4843"/>
    <s v="Guangzhou Lingnan Group Holdings Company Limited"/>
    <s v="86-20-86662791"/>
    <s v="gzlnholdings@126.com"/>
    <n v="1"/>
    <x v="3"/>
    <s v="营收较高"/>
    <s v="广州市"/>
    <n v="38710.085261201733"/>
    <n v="-15678.619584967997"/>
  </r>
  <r>
    <x v="2"/>
    <s v="600615.SH"/>
    <s v="柘中股份"/>
    <s v="上海丰华(集团)股份有限公司"/>
    <s v="上海市浦东新区银城中路168号上海银行大厦1704室,重庆市九龙坡区石坪桥横街特5号隆鑫写字楼20楼"/>
    <s v="工业金属"/>
    <n v="42343674.310000002"/>
    <n v="-3604164.91"/>
    <n v="229"/>
    <s v="Shanghai Fenghwa Group Co.,Ltd"/>
    <s v="86-21-58702762"/>
    <s v="sh_zou999@163.com;fenghwa600615@163.com"/>
    <n v="2"/>
    <x v="0"/>
    <s v="营收正常"/>
    <s v="上海市"/>
    <n v="184906.87471615721"/>
    <n v="-15738.711397379913"/>
  </r>
  <r>
    <x v="0"/>
    <s v="002670.SZ"/>
    <s v="浙版传媒"/>
    <s v="国盛金融控股集团股份有限公司"/>
    <s v="广东省深圳市福田区益田路5033号平安金融中心101层"/>
    <s v="证券"/>
    <n v="169515.17"/>
    <n v="-38749790.700000003"/>
    <n v="2448"/>
    <s v="Guosheng Financial Holding Inc."/>
    <s v="86-755-88259805"/>
    <s v="zqb@gsfins.com"/>
    <n v="1"/>
    <x v="2"/>
    <s v="营收极低"/>
    <s v="深圳市"/>
    <n v="69.246392973856217"/>
    <n v="-15829.162867647061"/>
  </r>
  <r>
    <x v="0"/>
    <s v="002609.SZ"/>
    <s v="浙大网新"/>
    <s v="深圳市捷顺科技实业股份有限公司"/>
    <s v="广东省深圳市龙华区观湖街道鹭湖社区观盛二路5号捷顺科技中心"/>
    <s v="计算机应用"/>
    <n v="148618522.16"/>
    <n v="-48200866.899999999"/>
    <n v="3040"/>
    <s v="Shenzhen Jieshun Science And Technology Industry Co.,Ltd."/>
    <s v="86-755-83118542;86-755-83112288-8829"/>
    <s v="whb@jieshun.cn;stock@jieshun.cn"/>
    <n v="2"/>
    <x v="3"/>
    <s v="营收较高"/>
    <s v="深圳市"/>
    <n v="48887.671763157894"/>
    <n v="-15855.54832236842"/>
  </r>
  <r>
    <x v="0"/>
    <s v="002163.SZ"/>
    <s v="浙富控股"/>
    <s v="海控南海发展股份有限公司"/>
    <s v="广东省深圳市南山区南海大道2061号新保辉大厦17层"/>
    <s v="建筑装饰"/>
    <n v="527586138.57999998"/>
    <n v="-42560159.829999998"/>
    <n v="2682"/>
    <s v="Hainan Development Holdingsnanhai Co.,Ltd."/>
    <s v="86-755-26063691;86-755-26067916"/>
    <s v="hnfz@sanxinglass.com"/>
    <n v="1"/>
    <x v="3"/>
    <s v="营收较高"/>
    <s v="深圳市"/>
    <n v="196713.69820283371"/>
    <n v="-15868.814254287845"/>
  </r>
  <r>
    <x v="2"/>
    <s v="600861.SH"/>
    <s v="浙海德曼"/>
    <s v="北京城乡商业(集团)股份有限公司"/>
    <s v="北京市海淀区复兴路甲23号"/>
    <s v="零售"/>
    <n v="188089232.61000001"/>
    <n v="-19532080.68"/>
    <n v="1224"/>
    <s v="Beijing Urban-Rural Commercial (Group) Co.,Ltd."/>
    <s v="86-10-68296595"/>
    <s v="cxdb@bjcx.cn;bg8225@sina.com"/>
    <n v="2"/>
    <x v="3"/>
    <s v="营收较高"/>
    <s v="北京市"/>
    <n v="153667.67370098041"/>
    <n v="-15957.582254901961"/>
  </r>
  <r>
    <x v="0"/>
    <s v="300600.SZ"/>
    <s v="浙江鼎力"/>
    <s v="常熟市国瑞科技股份有限公司"/>
    <s v="江苏省苏州市常熟市虞山镇高新技术产业园青岛路2号"/>
    <s v="国防军工"/>
    <n v="49321533.789999999"/>
    <n v="-7702229.21"/>
    <n v="482"/>
    <s v="Changshu Guorui Technology Co.,Ltd."/>
    <s v="86-512-52828917"/>
    <s v="zqb@cs-grkj.com"/>
    <n v="1"/>
    <x v="0"/>
    <s v="营收正常"/>
    <s v="苏州市"/>
    <n v="102326.83358921162"/>
    <n v="-15979.728651452282"/>
  </r>
  <r>
    <x v="0"/>
    <s v="000955.SZ"/>
    <s v="浙江东方"/>
    <s v="欣龙控股(集团)股份有限公司"/>
    <s v="海南省澄迈县龙昆北路2号珠江广场帝豪大厦17层"/>
    <s v="纺织制造"/>
    <n v="181116564.16"/>
    <n v="-13551014.66"/>
    <n v="846"/>
    <s v="Xinlong Holding (Group)Company Ltd."/>
    <s v="86-898-67486937;86-898-68585274"/>
    <s v="lixiang@xinlong-holding.com;xlkg@xinlong-holding.com"/>
    <n v="2"/>
    <x v="4"/>
    <s v="营收较高"/>
    <e v="#VALUE!"/>
    <n v="214085.77323877069"/>
    <n v="-16017.747825059101"/>
  </r>
  <r>
    <x v="2"/>
    <s v="600138.SH"/>
    <s v="浙江东日"/>
    <s v="中青旅控股股份有限公司"/>
    <s v="北京市东城区东直门南大街5号中青旅大厦"/>
    <s v="景点及旅游"/>
    <n v="1381457849.27"/>
    <n v="-112054142.13"/>
    <n v="6994"/>
    <s v="China Cyts Tours Holding Co.,Ltd."/>
    <s v="86-10-58158717;86-10-58158702"/>
    <s v="zhqb@cyts.com"/>
    <n v="1"/>
    <x v="3"/>
    <s v="营收极高"/>
    <s v="北京市"/>
    <n v="197520.42454532455"/>
    <n v="-16021.467276236774"/>
  </r>
  <r>
    <x v="0"/>
    <s v="000668.SZ"/>
    <s v="浙江富润"/>
    <s v="荣丰控股集团股份有限公司"/>
    <s v="北京市丰台区南四环西路186号四区汉威国际广场6号楼3层"/>
    <s v="医药商业"/>
    <n v="142238620.34999999"/>
    <n v="-6226857.9100000001"/>
    <n v="387"/>
    <s v="Rongfeng Holding Group Co.,Ltd."/>
    <s v="86-10-51757685"/>
    <s v="rfholding_xg@126.com;dushiqin517@163.com;ir_rfholding@126.com"/>
    <n v="3"/>
    <x v="2"/>
    <s v="营收较高"/>
    <s v="北京市"/>
    <n v="367541.6546511628"/>
    <n v="-16090.072118863049"/>
  </r>
  <r>
    <x v="0"/>
    <s v="300147.SZ"/>
    <s v="浙江恒威"/>
    <s v="广州市香雪制药股份有限公司"/>
    <s v="广东省广州市黄埔区广州经济技术开发区科学城金峰园路2号"/>
    <s v="中药"/>
    <n v="613719586.38999999"/>
    <n v="-54380193.729999997"/>
    <n v="3378"/>
    <s v="Xiangxue Pharmaceutical Co.,Ltd."/>
    <s v="86-20-22211007;86-20-22211010"/>
    <s v="directorate@xphcn.com;wangf@xphcn.com"/>
    <n v="2"/>
    <x v="2"/>
    <s v="营收较高"/>
    <s v="广州市"/>
    <n v="181681.34588217881"/>
    <n v="-16098.340358200117"/>
  </r>
  <r>
    <x v="0"/>
    <s v="300557.SZ"/>
    <s v="浙江建投"/>
    <s v="武汉理工光科股份有限公司"/>
    <s v="湖北省武汉市江夏区东湖开发区武汉理工大学科技园"/>
    <s v="仪器仪表"/>
    <n v="76128502.230000004"/>
    <n v="-6328729.2199999997"/>
    <n v="391"/>
    <s v="Wuhan Ligong Guangke Co.,Ltd."/>
    <s v="86-27-87960139"/>
    <s v="info@wutos.com"/>
    <n v="1"/>
    <x v="2"/>
    <s v="营收正常"/>
    <s v="武汉市"/>
    <n v="194702.05173913043"/>
    <n v="-16186.008235294117"/>
  </r>
  <r>
    <x v="0"/>
    <s v="300220.SZ"/>
    <s v="浙江交科"/>
    <s v="武汉金运激光股份有限公司"/>
    <s v="湖北省武汉市江岸区石桥一路3号3栋金运激光大厦"/>
    <s v="家用轻工"/>
    <n v="79296673.799999997"/>
    <n v="-7235489.5800000001"/>
    <n v="445"/>
    <s v="Wuhan Golden Laser Co.,Ltd"/>
    <s v="86-27-82943465"/>
    <s v="whjydm2015@163.com;smh1399@163.com"/>
    <n v="2"/>
    <x v="3"/>
    <s v="营收正常"/>
    <s v="武汉市"/>
    <n v="178194.77258426967"/>
    <n v="-16259.527146067416"/>
  </r>
  <r>
    <x v="0"/>
    <s v="300161.SZ"/>
    <s v="浙江黎明"/>
    <s v="武汉华中数控股份有限公司"/>
    <s v="湖北省武汉市江夏区东湖开发区华工科技园"/>
    <s v="通用设备"/>
    <n v="247005032.47999999"/>
    <n v="-42041480.049999997"/>
    <n v="2584"/>
    <s v="Wuhan Huazhong Numerical Control Co.,Ltd."/>
    <s v="86-27-87180605"/>
    <s v="hcnc@hzncc.com"/>
    <n v="1"/>
    <x v="1"/>
    <s v="营收较高"/>
    <s v="武汉市"/>
    <n v="95590.182848297205"/>
    <n v="-16269.922619969038"/>
  </r>
  <r>
    <x v="2"/>
    <s v="603559.SH"/>
    <s v="浙江力诺"/>
    <s v="中通国脉通信股份有限公司"/>
    <s v="吉林省长春市朝阳区南湖大路6399号"/>
    <s v="通信服务"/>
    <n v="55072916.119999997"/>
    <n v="-15389849.73"/>
    <n v="943"/>
    <s v="Zhongtongguomai Communication Co.,Ltd."/>
    <s v="86-431-85949761"/>
    <s v="zqswb@ztgmcom.com"/>
    <n v="1"/>
    <x v="1"/>
    <s v="营收正常"/>
    <s v="长春市"/>
    <n v="58401.819851537643"/>
    <n v="-16320.095153764581"/>
  </r>
  <r>
    <x v="2"/>
    <s v="603609.SH"/>
    <s v="浙江龙盛"/>
    <s v="禾丰食品股份有限公司"/>
    <s v="辽宁省沈阳市沈北新区辉山大街169号"/>
    <s v="农产品加工"/>
    <n v="6374353021.6199999"/>
    <n v="-128176181.70999999"/>
    <n v="7838"/>
    <s v="Wellhope Foods Co.,Ltd."/>
    <s v="86-24-88081409"/>
    <s v="hfmy@wellhope.co"/>
    <n v="1"/>
    <x v="1"/>
    <s v="营收极高"/>
    <s v="沈阳市"/>
    <n v="813262.6973232968"/>
    <n v="-16353.174497320744"/>
  </r>
  <r>
    <x v="0"/>
    <s v="300279.SZ"/>
    <s v="浙江美大"/>
    <s v="无锡和晶科技股份有限公司"/>
    <s v="江苏省无锡市新吴区长江东路177号"/>
    <s v="消费电子"/>
    <n v="499000964.07999998"/>
    <n v="-37791347.659999996"/>
    <n v="2308"/>
    <s v="Wuxi Hodgen Technology Co.,Ltd."/>
    <s v="86-510-85259761"/>
    <s v="bailin@hodgen-china.com;wufan@hodgen-china.com;stock@hodgen-china.com"/>
    <n v="3"/>
    <x v="2"/>
    <s v="营收较高"/>
    <s v="无锡市"/>
    <n v="216204.92377816289"/>
    <n v="-16374.067443674176"/>
  </r>
  <r>
    <x v="0"/>
    <s v="002278.SZ"/>
    <s v="浙江世宝"/>
    <s v="上海神开石油化工装备股份有限公司"/>
    <s v="上海市闵行区浦星公路1769号"/>
    <s v="专用设备"/>
    <n v="99753310.260000005"/>
    <n v="-12614306.710000001"/>
    <n v="767"/>
    <s v="Shanghai Sk Petroleum&amp;Chemical Equipment Corporationltd."/>
    <s v="86-21-64293895"/>
    <s v="skdb@shenkai.com"/>
    <n v="1"/>
    <x v="2"/>
    <s v="营收正常"/>
    <s v="上海市"/>
    <n v="130056.46709256846"/>
    <n v="-16446.292972620602"/>
  </r>
  <r>
    <x v="2"/>
    <s v="600903.SH"/>
    <s v="浙江仙通"/>
    <s v="贵州燃气集团股份有限公司"/>
    <s v="贵州省贵阳市云岩区新添大道南段298号"/>
    <s v="燃气"/>
    <n v="1800394972.02"/>
    <n v="-61985901.109999999"/>
    <n v="3767"/>
    <s v="Guizhou Gas Group Corporation Ltd."/>
    <s v="86-851-85830557;86-851-86771204"/>
    <s v="gzrq@gzgas.com.cn"/>
    <n v="1"/>
    <x v="1"/>
    <s v="营收极高"/>
    <s v="贵阳市"/>
    <n v="477938.67056543671"/>
    <n v="-16454.977730289356"/>
  </r>
  <r>
    <x v="0"/>
    <s v="300222.SZ"/>
    <s v="浙江新能"/>
    <s v="科大智能科技股份有限公司"/>
    <s v="上海市松江区洞泾镇泗砖路777号"/>
    <s v="电力设备"/>
    <n v="510022579.25"/>
    <n v="-33541436.760000002"/>
    <n v="2035"/>
    <s v="Csg Smart Science&amp;Technology Co.,Ltd."/>
    <s v="86-21-50804882"/>
    <s v="mjb@csg.com.cn;kdzn@csg.com.cn"/>
    <n v="2"/>
    <x v="4"/>
    <s v="营收较高"/>
    <s v="上海市"/>
    <n v="250625.34606879606"/>
    <n v="-16482.278506142506"/>
  </r>
  <r>
    <x v="0"/>
    <s v="300461.SZ"/>
    <s v="浙江医药"/>
    <s v="浙江田中精机股份有限公司"/>
    <s v="浙江省嘉兴市嘉善县姚庄镇工业园区新景路398号"/>
    <s v="自动化设备"/>
    <n v="34162975.659999996"/>
    <n v="-10982898.029999999"/>
    <n v="666"/>
    <s v="Tanac Automation Co.,Ltd."/>
    <s v="86-573-84778878"/>
    <s v="securities@tanac.com.cn"/>
    <n v="1"/>
    <x v="2"/>
    <s v="营收正常"/>
    <s v="嘉兴市"/>
    <n v="51295.75924924924"/>
    <n v="-16490.837882882883"/>
  </r>
  <r>
    <x v="2"/>
    <s v="688227.SH"/>
    <s v="浙江永强"/>
    <s v="广州市品高软件股份有限公司"/>
    <s v="广东省广州市天河区软件路17号第G1栋"/>
    <s v="计算机应用"/>
    <n v="51780403.960000001"/>
    <n v="-13801283.84"/>
    <n v="835"/>
    <s v="Bingo Software Co., Ltd."/>
    <s v="86-20-83649147"/>
    <s v="bingozhengquan@bingosoft.net"/>
    <n v="1"/>
    <x v="3"/>
    <s v="营收正常"/>
    <s v="广州市"/>
    <n v="62012.459832335328"/>
    <n v="-16528.483640718561"/>
  </r>
  <r>
    <x v="1"/>
    <s v="832145.BJ"/>
    <s v="浙江震元"/>
    <s v="北京恒合信业技术股份有限公司"/>
    <s v="北京市门头沟区莲石湖西路98号院5号楼"/>
    <s v="环保"/>
    <n v="4284269.78"/>
    <n v="-1554325.87"/>
    <n v="94"/>
    <s v="Beijing Henghe Information And Technology Co.,Ltd"/>
    <s v="86-10-68235097"/>
    <s v="hhzqb@bjhenghe.com;xujingning@bjhenghe.com"/>
    <n v="2"/>
    <x v="3"/>
    <s v="营收较低"/>
    <s v="北京市"/>
    <n v="45577.338085106385"/>
    <n v="-16535.381595744682"/>
  </r>
  <r>
    <x v="2"/>
    <s v="603533.SH"/>
    <s v="浙江众成"/>
    <s v="掌阅科技股份有限公司"/>
    <s v="北京市朝阳区四惠东四惠大厦二层2029E"/>
    <s v="传媒"/>
    <n v="520405524.73000002"/>
    <n v="-14976309.77"/>
    <n v="905"/>
    <s v="Ireader Technology Co.,Ltd."/>
    <s v="86-10-59236288"/>
    <s v="ir@zhangyue.com"/>
    <n v="1"/>
    <x v="4"/>
    <s v="营收较高"/>
    <s v="北京市"/>
    <n v="575033.72898342542"/>
    <n v="-16548.408585635359"/>
  </r>
  <r>
    <x v="2"/>
    <s v="688109.SH"/>
    <s v="浙江自然"/>
    <s v="杭州品茗安控信息技术股份有限公司"/>
    <s v="浙江省杭州市西湖区西斗门路3号天堂软件园B幢、A幢"/>
    <s v="计算机应用"/>
    <n v="67969817.859999999"/>
    <n v="-25180955.77"/>
    <n v="1521"/>
    <s v="Hangzhou Pinming Software Co.,Ltd"/>
    <s v="86-571-56928512"/>
    <s v="ir@pinming.cn"/>
    <n v="1"/>
    <x v="3"/>
    <s v="营收正常"/>
    <s v="杭州市"/>
    <n v="44687.585706771861"/>
    <n v="-16555.526476002629"/>
  </r>
  <r>
    <x v="0"/>
    <s v="300537.SZ"/>
    <s v="浙矿股份"/>
    <s v="江苏广信感光新材料股份有限公司"/>
    <s v="江苏省无锡市江阴市青阳镇工业集中区华澄路18号"/>
    <s v="电子化学品"/>
    <n v="149509732.62"/>
    <n v="-11493545.369999999"/>
    <n v="694"/>
    <s v="Jiangsu Kuangshun Photosensitivity New-Material Stock Co.,Ltd."/>
    <s v="86-510-68826620"/>
    <s v="gxcl@kuangshun.com"/>
    <n v="1"/>
    <x v="4"/>
    <s v="营收较高"/>
    <s v="无锡市"/>
    <n v="215431.89138328531"/>
    <n v="-16561.304567723342"/>
  </r>
  <r>
    <x v="2"/>
    <s v="600228.SH"/>
    <s v="浙能电力"/>
    <s v="返利网数字科技股份有限公司"/>
    <s v="上海市徐汇区龙漕路200弄乙字一号"/>
    <s v="传媒"/>
    <n v="65736225.789999999"/>
    <n v="-6057696.5700000003"/>
    <n v="365"/>
    <s v="Fanli Digital Technology Co.,Ltd"/>
    <s v="86-21-80231198"/>
    <s v="600228@fanli.com;ir@fanli.com;spr@fanli.com"/>
    <n v="3"/>
    <x v="4"/>
    <s v="营收正常"/>
    <s v="上海市"/>
    <n v="180099.24873972603"/>
    <n v="-16596.428958904111"/>
  </r>
  <r>
    <x v="2"/>
    <s v="600651.SH"/>
    <s v="浙农股份"/>
    <s v="上海飞乐音响股份有限公司"/>
    <s v="上海市徐汇区桂林路406号1号楼第13层"/>
    <s v="光学光电子"/>
    <n v="1138255490.3800001"/>
    <n v="-60454919.490000002"/>
    <n v="3639"/>
    <s v="Shanghai Feilo Acoustics Co.,Ltd"/>
    <s v="86-21-34239651"/>
    <s v="office@facs.com.cn"/>
    <n v="1"/>
    <x v="0"/>
    <s v="营收极高"/>
    <s v="上海市"/>
    <n v="312793.48457818083"/>
    <n v="-16613.0583924155"/>
  </r>
  <r>
    <x v="0"/>
    <s v="002162.SZ"/>
    <s v="浙商银行"/>
    <s v="上海悦心健康集团股份有限公司"/>
    <s v="上海市闵行区浦江镇恒南路1288号"/>
    <s v="家用轻工"/>
    <n v="186519515.44999999"/>
    <n v="-15294690.85"/>
    <n v="920"/>
    <s v="Everjoy Health Group Co.,Ltd."/>
    <s v="86-21-54333699"/>
    <s v="zqb@cimic.com"/>
    <n v="1"/>
    <x v="3"/>
    <s v="营收较高"/>
    <s v="上海市"/>
    <n v="202738.60374999998"/>
    <n v="-16624.663967391305"/>
  </r>
  <r>
    <x v="2"/>
    <s v="600011.SH"/>
    <s v="浙商证券"/>
    <s v="华能国际电力股份有限公司"/>
    <s v="北京市西城区复兴门内大街6号华能大厦"/>
    <s v="电力"/>
    <n v="65250379565"/>
    <n v="-956338198"/>
    <n v="57512.999999999993"/>
    <s v="Huaneng Power International,Inc."/>
    <s v="86-10-63226999;86-10-66086750"/>
    <s v="cq_huang@hpi.com.cn;zhutao@hpi.com.cn;zqb@hpi.com.cn"/>
    <n v="3"/>
    <x v="4"/>
    <s v="营收极高"/>
    <s v="北京市"/>
    <n v="1134532.706779337"/>
    <n v="-16628.209239650168"/>
  </r>
  <r>
    <x v="2"/>
    <s v="688319.SH"/>
    <s v="浙商中拓"/>
    <s v="成都欧林生物科技股份有限公司"/>
    <s v="四川省成都市郫都区高新区天欣路99号"/>
    <s v="生物制品"/>
    <n v="53535183.630000003"/>
    <n v="-6805222.2599999998"/>
    <n v="409"/>
    <s v="Chengdu Olymvax Biopharmaceuticals Inc."/>
    <s v="86-28-69361198"/>
    <s v="ir@olymvax.com"/>
    <n v="1"/>
    <x v="1"/>
    <s v="营收正常"/>
    <s v="成都市"/>
    <n v="130892.86951100246"/>
    <n v="-16638.685232273838"/>
  </r>
  <r>
    <x v="0"/>
    <s v="300471.SZ"/>
    <s v="浙数文化"/>
    <s v="厚普清洁能源(集团)股份有限公司"/>
    <s v="四川省成都市武侯区高新区康隆路555号"/>
    <s v="专用设备"/>
    <n v="141827597.13"/>
    <n v="-18075963.079999998"/>
    <n v="1086"/>
    <s v="Houpu Clean Energy Group Co., Ltd."/>
    <s v="86-28-63165919"/>
    <s v="hpgf@hqhop.com"/>
    <n v="1"/>
    <x v="2"/>
    <s v="营收较高"/>
    <s v="成都市"/>
    <n v="130596.3141160221"/>
    <n v="-16644.533222836093"/>
  </r>
  <r>
    <x v="0"/>
    <s v="300665.SZ"/>
    <s v="浙文互联"/>
    <s v="株洲飞鹿高新材料技术股份有限公司"/>
    <s v="湖南省株洲市荷塘区香榭路98号"/>
    <s v="化学制品"/>
    <n v="49172386.960000001"/>
    <n v="-10419578.35"/>
    <n v="625"/>
    <s v="Zhuzhou Feilu High-Tech Materials Co.,Ltd"/>
    <s v="86-731-22778608"/>
    <s v="zzfeilu@zzfeilu.com"/>
    <n v="1"/>
    <x v="3"/>
    <s v="营收正常"/>
    <s v="株洲市"/>
    <n v="78675.819136000006"/>
    <n v="-16671.325359999999"/>
  </r>
  <r>
    <x v="0"/>
    <s v="300365.SZ"/>
    <s v="浙文影业"/>
    <s v="北京恒华伟业科技股份有限公司"/>
    <s v="北京市东城区安定门外大街138号皇城国际中心A座12层"/>
    <s v="计算机应用"/>
    <n v="75711578.629999995"/>
    <n v="-18098724.710000001"/>
    <n v="1077"/>
    <s v="Beijing Forever Technology Co.,Ltd."/>
    <s v="86-10-62078588"/>
    <s v="irm@ieforever.com"/>
    <n v="1"/>
    <x v="3"/>
    <s v="营收正常"/>
    <s v="北京市"/>
    <n v="70298.587400185701"/>
    <n v="-16804.758319405759"/>
  </r>
  <r>
    <x v="0"/>
    <s v="000961.SZ"/>
    <s v="珍宝岛"/>
    <s v="江苏中南建设集团股份有限公司"/>
    <s v="上海市长宁区天山西路1068号A栋9楼"/>
    <s v="房地产开发"/>
    <n v="7749266430.3199997"/>
    <n v="-607971483.52999997"/>
    <n v="36037"/>
    <s v="Jiangsu Zhongnan Construction Group Co.,Ltd."/>
    <s v="86-21-61929799"/>
    <s v="zhongnanconstruction@zhongnangroup.cn"/>
    <n v="1"/>
    <x v="4"/>
    <s v="营收极高"/>
    <s v="上海市"/>
    <n v="215036.3912179149"/>
    <n v="-16870.757375197714"/>
  </r>
  <r>
    <x v="0"/>
    <s v="002712.SZ"/>
    <s v="真爱美家"/>
    <s v="思美传媒股份有限公司"/>
    <s v="浙江省杭州市上城区虎玉路41号八卦田公园正大门内"/>
    <s v="传媒"/>
    <n v="846919908.58000004"/>
    <n v="-13547654.34"/>
    <n v="801"/>
    <s v="Simei Media Co.,Ltd."/>
    <s v="86-571-86588028"/>
    <s v="ir@simei.cc"/>
    <n v="1"/>
    <x v="4"/>
    <s v="营收较高"/>
    <s v="杭州市"/>
    <n v="1057328.225443196"/>
    <n v="-16913.426142322096"/>
  </r>
  <r>
    <x v="2"/>
    <s v="601113.SH"/>
    <s v="臻镭科技"/>
    <s v="义乌华鼎锦纶股份有限公司"/>
    <s v="浙江省金华市义乌市北苑街道雪峰西路751号"/>
    <s v="互联网电商"/>
    <n v="1568616503.6199999"/>
    <n v="-76233293.510000005"/>
    <n v="4503"/>
    <s v="Yiwu Huading Nylon Co.,Ltd."/>
    <s v="86-579-85261479"/>
    <s v="zq@hdnylon.com"/>
    <n v="1"/>
    <x v="0"/>
    <s v="营收极高"/>
    <s v="金华市"/>
    <n v="348349.21244059515"/>
    <n v="-16929.445594048415"/>
  </r>
  <r>
    <x v="0"/>
    <s v="002995.SZ"/>
    <s v="振邦智能"/>
    <s v="北京全时天地在线网络信息股份有限公司"/>
    <s v="北京市通州区商通大道5号院21号楼,北京市朝阳区五里桥一街1号院（非中心）9号楼、11号楼"/>
    <s v="传媒"/>
    <n v="826377761.26999998"/>
    <n v="-15548217.550000001"/>
    <n v="918"/>
    <s v="Beijing Quanshi World Online Network Information Co.,Ltd."/>
    <s v="86-10-65721713"/>
    <s v="investors@372163.com"/>
    <n v="1"/>
    <x v="4"/>
    <s v="营收较高"/>
    <s v="北京市"/>
    <n v="900193.63972766884"/>
    <n v="-16937.056154684098"/>
  </r>
  <r>
    <x v="0"/>
    <s v="002657.SZ"/>
    <s v="振德医疗"/>
    <s v="北京中科金财科技股份有限公司"/>
    <s v="北京市朝阳区安翔北路11号北京创业大厦B座9层"/>
    <s v="计算机应用"/>
    <n v="152755573.41999999"/>
    <n v="-19219186.890000001"/>
    <n v="1134"/>
    <s v="Sinodata Co.,Ltd."/>
    <s v="86-10-62309608"/>
    <s v="zkjc@sinodata.net.cn"/>
    <n v="1"/>
    <x v="3"/>
    <s v="营收较高"/>
    <s v="北京市"/>
    <n v="134705.09119929452"/>
    <n v="-16948.136587301589"/>
  </r>
  <r>
    <x v="0"/>
    <s v="002033.SZ"/>
    <s v="振东制药"/>
    <s v="丽江玉龙旅游股份有限公司"/>
    <s v="云南省丽江市古城区香格里大道760号丽江玉龙旅游大楼"/>
    <s v="景点及旅游"/>
    <n v="41695495.119999997"/>
    <n v="-28277488.100000001"/>
    <n v="1666"/>
    <s v="Lijiang Yulong Tourism Co.,Ltd."/>
    <s v="86-888-5105981;86-888-5306320"/>
    <s v="ljyn@vip.sina.com;bibo515@163.com;yulongtour@ltg.cn"/>
    <n v="3"/>
    <x v="3"/>
    <s v="营收正常"/>
    <s v="丽江市"/>
    <n v="25027.307995198076"/>
    <n v="-16973.282172869149"/>
  </r>
  <r>
    <x v="0"/>
    <s v="301091.SZ"/>
    <s v="振华股份"/>
    <s v="深圳市城市交通规划设计研究中心股份有限公司"/>
    <s v="广东省深圳市南山区粤海街道深圳湾科技生态园二区9栋B座10层、11层、24层"/>
    <s v="建筑装饰"/>
    <n v="196034665.25"/>
    <n v="-37976172.43"/>
    <n v="2235"/>
    <s v="Shenzhen Urban Transport Planning Center Co.,Ltd."/>
    <s v="86-755-86729876"/>
    <s v="ir@sutpc.com;office@sutpc.com"/>
    <n v="2"/>
    <x v="3"/>
    <s v="营收较高"/>
    <s v="深圳市"/>
    <n v="87711.259619686796"/>
    <n v="-16991.57603131991"/>
  </r>
  <r>
    <x v="0"/>
    <s v="301197.SZ"/>
    <s v="振华科技"/>
    <s v="河北工大科雅能源科技股份有限公司"/>
    <s v="河北省石家庄市裕华区长江大道319号润江总部国际9号楼6单元"/>
    <s v="计算机应用"/>
    <n v="25107173.27"/>
    <n v="-8394769.5500000007"/>
    <n v="492"/>
    <s v="Hebei Gongda Keya Energy Technology Co., Ltd."/>
    <s v="86-311-83839905"/>
    <s v="ir@gdkeya.com"/>
    <n v="1"/>
    <x v="3"/>
    <s v="营收正常"/>
    <s v="石家庄市"/>
    <n v="51030.839979674798"/>
    <n v="-17062.53973577236"/>
  </r>
  <r>
    <x v="0"/>
    <s v="000158.SZ"/>
    <s v="振华新材"/>
    <s v="石家庄常山北明科技股份有限公司"/>
    <s v="河北省石家庄市长安区和平东路161号"/>
    <s v="计算机应用"/>
    <n v="1951870637.1800001"/>
    <n v="-86482586.430000007"/>
    <n v="5068"/>
    <s v="Shijiazhuang Changshan Beiming Technology Co.,Ltd"/>
    <s v="86-311-86255070"/>
    <s v="ally0629@sohu.com;chshgf@heinfo.net"/>
    <n v="2"/>
    <x v="3"/>
    <s v="营收极高"/>
    <s v="石家庄市"/>
    <n v="385136.27410812944"/>
    <n v="-17064.440889897396"/>
  </r>
  <r>
    <x v="2"/>
    <s v="603188.SH"/>
    <s v="振华重工"/>
    <s v="江苏亚邦染料股份有限公司"/>
    <s v="江苏省常州市武进区牛塘镇人民西路105号"/>
    <s v="化学制品"/>
    <n v="307770306.64999998"/>
    <n v="-48128587.159999996"/>
    <n v="2803"/>
    <s v="Jiangsu Yabang Dyestuff Co.,Ltd"/>
    <s v="86-519-88316008"/>
    <s v="hongbing@yabangdyes.com;zhanglina@yabangdyes.com;603188@yabangdyes.com"/>
    <n v="3"/>
    <x v="3"/>
    <s v="营收较高"/>
    <s v="常州市"/>
    <n v="109800.32345701034"/>
    <n v="-17170.384288262576"/>
  </r>
  <r>
    <x v="2"/>
    <s v="688004.SH"/>
    <s v="振江股份"/>
    <s v="北京市博汇科技股份有限公司"/>
    <s v="北京市海淀区丰贤中路7号(孵化楼)1-3层"/>
    <s v="计算机应用"/>
    <n v="30956246.850000001"/>
    <n v="-6047925.0300000003"/>
    <n v="352"/>
    <s v="Beijing Bohui Science &amp; Technology Co.,Ltd."/>
    <s v="86-10-57682700"/>
    <s v="broadv@bohui.com.cn"/>
    <n v="1"/>
    <x v="3"/>
    <s v="营收正常"/>
    <s v="北京市"/>
    <n v="87943.883096590915"/>
    <n v="-17181.605198863635"/>
  </r>
  <r>
    <x v="0"/>
    <s v="300648.SZ"/>
    <s v="振芯科技"/>
    <s v="福建星云电子股份有限公司"/>
    <s v="福建省福州市马尾区快安马江大道石狮路6号星云科技园"/>
    <s v="电力设备"/>
    <n v="123854048.81"/>
    <n v="-32002285.039999999"/>
    <n v="1862"/>
    <s v="Fujian Nebula Electronics.,Ltd"/>
    <s v="86-591-28051312"/>
    <s v="investment@e-nebula.com"/>
    <n v="1"/>
    <x v="4"/>
    <s v="营收较高"/>
    <s v="福州市"/>
    <n v="66516.674978517724"/>
    <n v="-17187.048893662726"/>
  </r>
  <r>
    <x v="0"/>
    <s v="300422.SZ"/>
    <s v="震安科技"/>
    <s v="广西博世科环保科技股份有限公司"/>
    <s v="广西壮族自治区南宁市西乡塘区高新区高安路101号"/>
    <s v="环保"/>
    <n v="257187574.90000001"/>
    <n v="-92518681.319999993"/>
    <n v="5372"/>
    <s v="Guangxi Bossco Environmental Protection Technology Co.,Ltd."/>
    <s v="86-771-3225158"/>
    <s v="bskdb@bossco.cc;chengzx@bossco.cc"/>
    <n v="2"/>
    <x v="3"/>
    <s v="营收较高"/>
    <s v="广西壮族自治区南宁市"/>
    <n v="47875.572393894268"/>
    <n v="-17222.390416976916"/>
  </r>
  <r>
    <x v="2"/>
    <s v="603268.SH"/>
    <s v="震有科技"/>
    <s v="广东松发陶瓷股份有限公司"/>
    <s v="广东省潮州市潮安区如意路工业区C2-2号楼"/>
    <s v="家用轻工"/>
    <n v="50032531.659999996"/>
    <n v="-21544482.300000001"/>
    <n v="1248"/>
    <s v="Guangdong Songfa Ceramics Co.,Ltd."/>
    <s v="86-768-2922603"/>
    <s v="lijing@songfa.com;sfzqb@songfa.com;songfa@songfa.com"/>
    <n v="3"/>
    <x v="3"/>
    <s v="营收正常"/>
    <s v="潮州市"/>
    <n v="40090.169599358975"/>
    <n v="-17263.206971153846"/>
  </r>
  <r>
    <x v="2"/>
    <s v="600258.SH"/>
    <s v="震裕科技"/>
    <s v="北京首旅酒店(集团)股份有限公司"/>
    <s v="北京市西城区复兴门内大街51号"/>
    <s v="酒店及餐饮"/>
    <n v="1212215051.02"/>
    <n v="-232376308.44999999"/>
    <n v="13448"/>
    <s v="Btg Hotels (Group) Co.,Ltd."/>
    <s v="86-10-66014466-3846;86-10-66014466-3841"/>
    <s v="dzpxx@sohu.com;lixin@btghotels.com;stock@btghg.com"/>
    <n v="3"/>
    <x v="3"/>
    <s v="营收极高"/>
    <s v="北京市"/>
    <n v="90140.916940809038"/>
    <n v="-17279.61841537775"/>
  </r>
  <r>
    <x v="2"/>
    <s v="603136.SH"/>
    <s v="镇海股份"/>
    <s v="江苏天目湖旅游股份有限公司"/>
    <s v="江苏省常州市溧阳市天目湖旅游度假区环湖西路1号"/>
    <s v="景点及旅游"/>
    <n v="56130080.159999996"/>
    <n v="-21490257.140000001"/>
    <n v="1237"/>
    <s v="Jiangsu Tianmu Lake Tourism Co.,Ltd"/>
    <s v="86-519-87985901"/>
    <s v="yw@tmhtour.com"/>
    <n v="1"/>
    <x v="3"/>
    <s v="营收正常"/>
    <s v="常州市"/>
    <n v="45375.974260307194"/>
    <n v="-17372.883702506064"/>
  </r>
  <r>
    <x v="2"/>
    <s v="600518.SH"/>
    <s v="镇洋发展"/>
    <s v="康美药业股份有限公司"/>
    <s v="广东省深圳市福田区下梅林泰科路"/>
    <s v="中药"/>
    <n v="933848192.84000003"/>
    <n v="-111422065.03"/>
    <n v="6410"/>
    <s v="Kangmei Pharmaceutical Co.,Ltd"/>
    <s v="86-755-33187777"/>
    <s v="kangmei@kangmei.com.cn"/>
    <n v="1"/>
    <x v="2"/>
    <s v="营收较高"/>
    <s v="深圳市"/>
    <n v="145686.14552886115"/>
    <n v="-17382.537446177848"/>
  </r>
  <r>
    <x v="0"/>
    <s v="002820.SZ"/>
    <s v="争光股份"/>
    <s v="天津桂发祥十八街麻花食品股份有限公司"/>
    <s v="天津市河西区洞庭路32号"/>
    <s v="食品加工制造"/>
    <n v="68519272.640000001"/>
    <n v="-19261561.059999999"/>
    <n v="1108"/>
    <s v="Tianjin Guifaxiang 18th Street Mahua Food Co.,Ltd."/>
    <s v="86-22-88111180"/>
    <s v="huangjingya@gfxfood.com;qiaolu@gfxfood.com;guifaxiang@gfxfood.com"/>
    <n v="3"/>
    <x v="1"/>
    <s v="营收正常"/>
    <s v="天津市"/>
    <n v="61840.49877256318"/>
    <n v="-17384.080379061372"/>
  </r>
  <r>
    <x v="0"/>
    <s v="300875.SZ"/>
    <s v="征和工业"/>
    <s v="天津捷强动力装备股份有限公司"/>
    <s v="天津市北辰区滨湖路3号"/>
    <s v="国防军工"/>
    <n v="14365209.210000001"/>
    <n v="-6964513.7400000002"/>
    <n v="398"/>
    <s v="Tianjin Jieqiang Equipments Co.,Ltd."/>
    <s v="86-22-86878696"/>
    <s v="jqzb@tjjqzb.com"/>
    <n v="1"/>
    <x v="0"/>
    <s v="营收正常"/>
    <s v="天津市"/>
    <n v="36093.490477386935"/>
    <n v="-17498.77824120603"/>
  </r>
  <r>
    <x v="0"/>
    <s v="000695.SZ"/>
    <s v="正邦科技"/>
    <s v="天津滨海能源发展股份有限公司"/>
    <s v="北京市丰台区四合庄路6号院1号楼8层4单元"/>
    <s v="包装印刷"/>
    <n v="131093443.92"/>
    <n v="-14368395.220000001"/>
    <n v="820"/>
    <s v="Tianjin Binhai Energy&amp;Development Co.,Ltd"/>
    <s v="86-10-63722821"/>
    <s v="bhny_2018@126.com"/>
    <n v="1"/>
    <x v="4"/>
    <s v="营收较高"/>
    <s v="北京市"/>
    <n v="159870.05356097562"/>
    <n v="-17522.433195121954"/>
  </r>
  <r>
    <x v="0"/>
    <s v="300670.SZ"/>
    <s v="正川股份"/>
    <s v="江苏大烨智能电气股份有限公司"/>
    <s v="江苏省南京市江宁区将军大道223号"/>
    <s v="电力设备"/>
    <n v="36708491.25"/>
    <n v="-7478320.2999999998"/>
    <n v="426"/>
    <s v="Jiangsu Daybright Intelligent Electric Co.,Ltd."/>
    <s v="86-25-87163306"/>
    <s v="tzzgx@dayedq.com"/>
    <n v="1"/>
    <x v="4"/>
    <s v="营收正常"/>
    <s v="南京市"/>
    <n v="86170.167253521126"/>
    <n v="-17554.742488262909"/>
  </r>
  <r>
    <x v="2"/>
    <s v="600268.SH"/>
    <s v="正丹股份"/>
    <s v="国电南京自动化股份有限公司"/>
    <s v="江苏省南京市浦口区高新技术产业开发区星火路8号"/>
    <s v="电力设备"/>
    <n v="934563152.05999994"/>
    <n v="-67434899.890000001"/>
    <n v="3836"/>
    <s v="Guodian Nanjing Automation Co.,Ltd"/>
    <s v="86-25-83410173;86-25-83537368"/>
    <s v="s-dept@sac-china.com"/>
    <n v="1"/>
    <x v="4"/>
    <s v="营收较高"/>
    <s v="南京市"/>
    <n v="243629.60168404586"/>
    <n v="-17579.483808654848"/>
  </r>
  <r>
    <x v="2"/>
    <s v="688003.SH"/>
    <s v="正帆科技"/>
    <s v="苏州天准科技股份有限公司"/>
    <s v="江苏省苏州市虎丘区浔阳江路70号"/>
    <s v="自动化设备"/>
    <n v="141627120.81"/>
    <n v="-33580391.659999996"/>
    <n v="1907"/>
    <s v="Suzhou Tztek Technology Co.,Ltd"/>
    <s v="86-512-62399021"/>
    <s v="ir@tztek.com"/>
    <n v="1"/>
    <x v="2"/>
    <s v="营收较高"/>
    <s v="苏州市"/>
    <n v="74266.974729942318"/>
    <n v="-17609.01502884111"/>
  </r>
  <r>
    <x v="0"/>
    <s v="002313.SZ"/>
    <s v="正海磁材"/>
    <s v="日海智能科技股份有限公司"/>
    <s v="广东省深圳市南山区大新路198号马家龙创新大厦15-17层"/>
    <s v="通信设备"/>
    <n v="861156311.14999998"/>
    <n v="-48812075.409999996"/>
    <n v="2770"/>
    <s v="Sunsea Aiot Technology Co.,Ltd."/>
    <s v="86-755-26919396"/>
    <s v="liwei2@sunseaaiot.com;wangdong@sunseaaiot.com"/>
    <n v="2"/>
    <x v="1"/>
    <s v="营收较高"/>
    <s v="深圳市"/>
    <n v="310886.75492779783"/>
    <n v="-17621.687873646209"/>
  </r>
  <r>
    <x v="0"/>
    <s v="002159.SZ"/>
    <s v="正海生物"/>
    <s v="武汉三特索道集团股份有限公司"/>
    <s v="湖北省武汉市洪山区东湖开发区关山一路特1号光谷软件园D1栋"/>
    <s v="景点及旅游"/>
    <n v="58474502.009999998"/>
    <n v="-21849517.219999999"/>
    <n v="1237"/>
    <s v="Wuhan Sante Cableway Group Co.,Ltd"/>
    <s v="86-27-87341812"/>
    <s v="sante002159@126.com"/>
    <n v="1"/>
    <x v="3"/>
    <s v="营收正常"/>
    <s v="武汉市"/>
    <n v="47271.222320129345"/>
    <n v="-17663.312223120451"/>
  </r>
  <r>
    <x v="2"/>
    <s v="600543.SH"/>
    <s v="正虹科技"/>
    <s v="甘肃莫高实业发展股份有限公司"/>
    <s v="甘肃省兰州市城关区东岗西路638号兰州财富中心23层"/>
    <s v="饮料制造"/>
    <n v="27904489.289999999"/>
    <n v="-9502270.4199999999"/>
    <n v="537"/>
    <s v="Gansu Mogao Industrial Development Co.,Ltd"/>
    <s v="86-931-8776219;86-931-8776209"/>
    <s v="552358496@qq.com;454461055@qq.com;mogao@mogao.com"/>
    <n v="3"/>
    <x v="2"/>
    <s v="营收正常"/>
    <s v="兰州市"/>
    <n v="51963.667206703911"/>
    <n v="-17695.103202979517"/>
  </r>
  <r>
    <x v="0"/>
    <s v="000868.SZ"/>
    <s v="正平股份"/>
    <s v="安徽安凯汽车股份有限公司"/>
    <s v="安徽省合肥市包河区葛淝路1号"/>
    <s v="汽车整车"/>
    <n v="327855752.06"/>
    <n v="-39992958.789999999"/>
    <n v="2241"/>
    <s v="Anhui Ankai Automobile Co.,Ltd."/>
    <s v="86-551-62297712"/>
    <s v="zqb@ankai.com"/>
    <n v="1"/>
    <x v="1"/>
    <s v="营收较高"/>
    <s v="合肥市"/>
    <n v="146298.86303435967"/>
    <n v="-17846.03248103525"/>
  </r>
  <r>
    <x v="2"/>
    <s v="605303.SH"/>
    <s v="正强股份"/>
    <s v="杭州市园林绿化股份有限公司"/>
    <s v="浙江省杭州市上城区凯旋路226号办公楼八楼"/>
    <s v="建筑装饰"/>
    <n v="113296917.83"/>
    <n v="-9178747.2400000002"/>
    <n v="511"/>
    <s v="Hangzhou Landscaping Co.,Ltd."/>
    <s v="86-571-86020323"/>
    <s v="wb518@hzyllh.com;web@hzyllh.com"/>
    <n v="2"/>
    <x v="3"/>
    <s v="营收较高"/>
    <s v="杭州市"/>
    <n v="221716.0818590998"/>
    <n v="-17962.32336594912"/>
  </r>
  <r>
    <x v="2"/>
    <s v="603389.SH"/>
    <s v="正泰电器"/>
    <s v="亚振家居股份有限公司"/>
    <s v="江苏省南通市如东县曹埠镇亚振桥"/>
    <s v="家用轻工"/>
    <n v="52166683.719999999"/>
    <n v="-21519011.91"/>
    <n v="1192"/>
    <s v="A-Zenith Home Furnishings Co.,Ltd"/>
    <s v="86-513-84296002"/>
    <s v="business@az.com.cn"/>
    <n v="1"/>
    <x v="3"/>
    <s v="营收正常"/>
    <s v="南通市"/>
    <n v="43763.996409395972"/>
    <n v="-18052.862340604028"/>
  </r>
  <r>
    <x v="0"/>
    <s v="300668.SZ"/>
    <s v="正威新材"/>
    <s v="深圳市杰恩创意设计股份有限公司"/>
    <s v="广东省深圳市南山区粤海街道科苑路15号科兴科学园B4单元13楼"/>
    <s v="建筑装饰"/>
    <n v="55562963.82"/>
    <n v="-16074978.67"/>
    <n v="878"/>
    <s v="Shenzhen Jiang &amp; Associates Creative Design Co.,Ltd."/>
    <s v="86-755-83416061;86-755-83415156"/>
    <s v="ir@jaid.cn"/>
    <n v="1"/>
    <x v="3"/>
    <s v="营收正常"/>
    <s v="深圳市"/>
    <n v="63283.557881548979"/>
    <n v="-18308.631742596812"/>
  </r>
  <r>
    <x v="0"/>
    <s v="002502.SZ"/>
    <s v="正弦电气"/>
    <s v="鼎龙文化股份有限公司"/>
    <s v="广东省广州市天河区广州大道北63号鼎龙希尔顿花园酒店21楼"/>
    <s v="传媒"/>
    <n v="129678544.16"/>
    <n v="-11207953.539999999"/>
    <n v="607"/>
    <s v="Dinglong Culture Co.,Ltd."/>
    <s v="86-20-32615774"/>
    <s v="stock@dinglongwh.com"/>
    <n v="1"/>
    <x v="4"/>
    <s v="营收较高"/>
    <s v="广州市"/>
    <n v="213638.45825370675"/>
    <n v="-18464.503360790772"/>
  </r>
  <r>
    <x v="0"/>
    <s v="300608.SZ"/>
    <s v="正业科技"/>
    <s v="北京思特奇信息技术股份有限公司"/>
    <s v="北京市海淀区中关村南大街6号14层"/>
    <s v="计算机应用"/>
    <n v="87263674.469999999"/>
    <n v="-54061310.450000003"/>
    <n v="2926"/>
    <s v="Si-Tech Information Technology Co.,Ltd."/>
    <s v="86-10-82193708"/>
    <s v="securities@si-tech.com.cn"/>
    <n v="1"/>
    <x v="3"/>
    <s v="营收正常"/>
    <s v="北京市"/>
    <n v="29823.538779904306"/>
    <n v="-18476.182655502394"/>
  </r>
  <r>
    <x v="0"/>
    <s v="002622.SZ"/>
    <s v="正裕工业"/>
    <s v="融钰集团股份有限公司"/>
    <s v="北京市朝阳区望京东园七区19号楼保利国际广场T1-2703A"/>
    <s v="医疗服务"/>
    <n v="82485669.069999993"/>
    <n v="-25339030.73"/>
    <n v="1365"/>
    <s v="Rongyu Group Co.,Ltd."/>
    <s v="86-432-64602099;86-10-85660586"/>
    <s v="kangchao@royalholding.cn;yaoheng@royalholding.cn;ryjt_zqb@163.com"/>
    <n v="3"/>
    <x v="2"/>
    <s v="营收正常"/>
    <s v="北京市"/>
    <n v="60429.061589743586"/>
    <n v="-18563.392476190478"/>
  </r>
  <r>
    <x v="2"/>
    <s v="600768.SH"/>
    <s v="正元地信"/>
    <s v="宁波富邦精业集团股份有限公司"/>
    <s v="浙江省宁波市鄞州区兴宁路66号富邦广场B座15楼"/>
    <s v="工业金属"/>
    <n v="55964769.909999996"/>
    <n v="-1738108.36"/>
    <n v="93"/>
    <s v="Ningbo Fubang Jingye Group Co.,Ltd"/>
    <s v="86-574-87410500;86-574-87410501"/>
    <s v="fbjy@600768.com.cn;yuef600768@163.com"/>
    <n v="2"/>
    <x v="0"/>
    <s v="营收正常"/>
    <s v="宁波市"/>
    <n v="601771.71946236561"/>
    <n v="-18689.337204301075"/>
  </r>
  <r>
    <x v="0"/>
    <s v="300011.SZ"/>
    <s v="正元智慧"/>
    <s v="北京鼎汉技术集团股份有限公司"/>
    <s v="北京市丰台区南四环西路188号十八区2号楼(园区)"/>
    <s v="非汽车交运"/>
    <n v="236498986.50999999"/>
    <n v="-34078847.990000002"/>
    <n v="1822"/>
    <s v="Beijing Dinghan Technology Group Co.Ltd"/>
    <s v="86-10-83683366-8287;86-10-83683366-8222"/>
    <s v="ir@dinghantech.com"/>
    <n v="1"/>
    <x v="4"/>
    <s v="营收较高"/>
    <s v="北京市"/>
    <n v="129801.85867727771"/>
    <n v="-18704.087810098794"/>
  </r>
  <r>
    <x v="2"/>
    <s v="600588.SH"/>
    <s v="正源股份"/>
    <s v="用友网络科技股份有限公司"/>
    <s v="北京市海淀区北清路68号"/>
    <s v="计算机应用"/>
    <n v="1279178202"/>
    <n v="-393205256"/>
    <n v="20998"/>
    <s v="Yonyou Network Technology Co.,Ltd."/>
    <s v="86-10-62436838"/>
    <s v="ir@yonyou.com"/>
    <n v="1"/>
    <x v="3"/>
    <s v="营收极高"/>
    <s v="北京市"/>
    <n v="60919.049528526528"/>
    <n v="-18725.843223164109"/>
  </r>
  <r>
    <x v="0"/>
    <s v="300407.SZ"/>
    <s v="证通电子"/>
    <s v="天津凯发电气股份有限公司"/>
    <s v="天津市滨海新区华苑产业园(环外)海泰发展二路15号"/>
    <s v="电力设备"/>
    <n v="291477450.51999998"/>
    <n v="-27667136.559999999"/>
    <n v="1470"/>
    <s v="Tianjin Keyvia Electric Co.,Ltd"/>
    <s v="86-22-60128018"/>
    <s v="zhengquan@keyvia.cn"/>
    <n v="1"/>
    <x v="4"/>
    <s v="营收较高"/>
    <s v="天津市"/>
    <n v="198283.9799455782"/>
    <n v="-18821.181333333334"/>
  </r>
  <r>
    <x v="0"/>
    <s v="300935.SZ"/>
    <s v="郑煤机"/>
    <s v="北京盈建科软件股份有限公司"/>
    <s v="北京市东城区北三环东路36号环球贸易中心C座18层"/>
    <s v="计算机应用"/>
    <n v="27657557.899999999"/>
    <n v="-7507147.9400000004"/>
    <n v="397"/>
    <s v="Beijing Yjk Building Software Co.,Ltd."/>
    <s v="86-10-58256559"/>
    <s v="bod@yjk.cn"/>
    <n v="1"/>
    <x v="3"/>
    <s v="营收正常"/>
    <s v="北京市"/>
    <n v="69666.392695214105"/>
    <n v="-18909.692544080604"/>
  </r>
  <r>
    <x v="2"/>
    <s v="600601.SH"/>
    <s v="郑中设计"/>
    <s v="方正科技集团股份有限公司"/>
    <s v="上海市浦东新区浦东南路360号新上海国际大厦26楼C座"/>
    <s v="半导体及元件"/>
    <n v="979784981.12"/>
    <n v="-129358786.90000001"/>
    <n v="6840"/>
    <s v="Founder Technology Group Co.,Ltd."/>
    <s v="86-21-58400030"/>
    <s v="ir@founder.com"/>
    <n v="1"/>
    <x v="4"/>
    <s v="营收较高"/>
    <s v="上海市"/>
    <n v="143243.41829239766"/>
    <n v="-18912.103347953216"/>
  </r>
  <r>
    <x v="2"/>
    <s v="600397.SH"/>
    <s v="郑州煤电"/>
    <s v="安源煤业集团股份有限公司"/>
    <s v="江西省南昌市西湖区九州大街1022号"/>
    <s v="煤炭开采加工"/>
    <n v="1981649884.6800001"/>
    <n v="-156667838.91999999"/>
    <n v="8177"/>
    <s v="Anyuan Coal Industry Group Co.,Ltd."/>
    <s v="86-791-86316515;86-791-86316516"/>
    <s v="aymyjt2012@163.com;qianwei_nc2014@163.com;anyuan2002@126.com"/>
    <n v="3"/>
    <x v="1"/>
    <s v="营收极高"/>
    <s v="南昌市"/>
    <n v="242344.36647670297"/>
    <n v="-19159.574283967224"/>
  </r>
  <r>
    <x v="0"/>
    <s v="300719.SZ"/>
    <s v="郑州银行"/>
    <s v="北京安达维尔科技股份有限公司"/>
    <s v="北京市顺义区仁和地区杜杨北街19号"/>
    <s v="国防军工"/>
    <n v="61289581.609999999"/>
    <n v="-12529218.119999999"/>
    <n v="644"/>
    <s v="Beijing Andawell Science&amp;Technology Co.,Ltd."/>
    <s v="86-10-89401156"/>
    <s v="securities@andawell.com"/>
    <n v="1"/>
    <x v="0"/>
    <s v="营收正常"/>
    <s v="北京市"/>
    <n v="95170.157779503104"/>
    <n v="-19455.307639751551"/>
  </r>
  <r>
    <x v="2"/>
    <s v="600744.SH"/>
    <s v="之江生物"/>
    <s v="大唐华银电力股份有限公司"/>
    <s v="湖南省长沙市天心区黑石铺路35号华银石昊苑写字楼"/>
    <s v="电力"/>
    <n v="2440460822.5500002"/>
    <n v="-111281959.36"/>
    <n v="5694"/>
    <s v="Datang Huayin Electric Power Co.,Ltd"/>
    <s v="86-731-89687188;86-731-89687288"/>
    <s v="hy600744@188.com"/>
    <n v="1"/>
    <x v="4"/>
    <s v="营收极高"/>
    <s v="长沙市"/>
    <n v="428602.18169125397"/>
    <n v="-19543.723105022829"/>
  </r>
  <r>
    <x v="2"/>
    <s v="603021.SH"/>
    <s v="至纯科技"/>
    <s v="山东华鹏玻璃股份有限公司"/>
    <s v="山东省威海市荣成市石岛龙云路468号"/>
    <s v="家用轻工"/>
    <n v="165745827.78"/>
    <n v="-38932403.539999999"/>
    <n v="1991"/>
    <s v="Shandong Huapeng Glass Co.,Ltd."/>
    <s v="86-631-7379496"/>
    <s v="hplyj@huapengglass.com;hp577@huapengglass.com;info@huapengglass.com"/>
    <n v="3"/>
    <x v="3"/>
    <s v="营收较高"/>
    <s v="威海市"/>
    <n v="83247.527764942235"/>
    <n v="-19554.195650426922"/>
  </r>
  <r>
    <x v="2"/>
    <s v="600249.SH"/>
    <s v="至正股份"/>
    <s v="柳州两面针股份有限公司"/>
    <s v="广西壮族自治区柳州市城中区东环大道282号"/>
    <s v="美容护理"/>
    <n v="151654540.58000001"/>
    <n v="-29554814.23"/>
    <n v="1509"/>
    <s v="Liuzhou Liangmianzhen Co.,Ltd."/>
    <s v="86-772-2506159"/>
    <s v="lmzstock@lmz.com.cn"/>
    <n v="1"/>
    <x v="1"/>
    <s v="营收较高"/>
    <s v="广西壮族自治区柳州市"/>
    <n v="100500.02689198146"/>
    <n v="-19585.695314778"/>
  </r>
  <r>
    <x v="2"/>
    <s v="603861.SH"/>
    <s v="志邦家居"/>
    <s v="广州白云电器设备股份有限公司"/>
    <s v="广东省广州市白云区神山镇大岭南路18号"/>
    <s v="电力设备"/>
    <n v="420784906"/>
    <n v="-54571445.240000002"/>
    <n v="2777"/>
    <s v="Guangzhou Baiyun Electric Equipment Co.,Ltd."/>
    <s v="86-20-86060164"/>
    <s v="baiyun_electric@bydq.com.cn"/>
    <n v="1"/>
    <x v="4"/>
    <s v="营收较高"/>
    <s v="广州市"/>
    <n v="151524.99315808425"/>
    <n v="-19651.222628736046"/>
  </r>
  <r>
    <x v="2"/>
    <s v="600070.SH"/>
    <s v="志晟信息"/>
    <s v="浙江富润数字科技股份有限公司"/>
    <s v="浙江省绍兴市诸暨市陶朱南路12号"/>
    <s v="综合"/>
    <n v="262231996.93000001"/>
    <n v="-4376667.53"/>
    <n v="222"/>
    <s v="Zhejiang Furun Digital Technology Co.,Ltd"/>
    <s v="86-575-87015763"/>
    <s v="zjfr600070@126.com;frdjtx@163.com"/>
    <n v="2"/>
    <x v="2"/>
    <s v="营收较高"/>
    <s v="绍兴市"/>
    <n v="1181225.2113963964"/>
    <n v="-19714.718603603604"/>
  </r>
  <r>
    <x v="2"/>
    <s v="688359.SH"/>
    <s v="志特新材"/>
    <s v="广州三孚新材料科技股份有限公司"/>
    <s v="广东省广州市黄埔区科学大道111号科学信息大厦12楼"/>
    <s v="电子化学品"/>
    <n v="85976593.290000007"/>
    <n v="-5949756.79"/>
    <n v="301"/>
    <s v="Guangzhou Sanfu New Materials Technology Co.,Ltd."/>
    <s v="86-20-32077125"/>
    <s v="sfxk@gzsanfu.com.cn"/>
    <n v="1"/>
    <x v="4"/>
    <s v="营收正常"/>
    <s v="广州市"/>
    <n v="285636.52255813958"/>
    <n v="-19766.633853820596"/>
  </r>
  <r>
    <x v="2"/>
    <s v="600165.SH"/>
    <s v="致远新能"/>
    <s v="宁夏中科生物科技股份有限公司"/>
    <s v="宁夏回族自治区银川市金凤区黄河东路888-1号恒泰商务大厦18层"/>
    <s v="化学制品"/>
    <n v="166716293.63"/>
    <n v="-22955758.379999999"/>
    <n v="1156"/>
    <s v="Ningxia Zhongke Biotechnology Co.,Ltd"/>
    <s v="86-951-6898015;86-951-6898221"/>
    <s v="official@xinrihengli.com"/>
    <n v="1"/>
    <x v="3"/>
    <s v="营收较高"/>
    <s v="宁夏回族自治区银川市"/>
    <n v="144218.2470847751"/>
    <n v="-19857.922474048442"/>
  </r>
  <r>
    <x v="2"/>
    <s v="688737.SH"/>
    <s v="智动力"/>
    <s v="中自环保科技股份有限公司"/>
    <s v="四川省成都市郫都区高新区古楠街88号"/>
    <s v="汽车零部件"/>
    <n v="96166056.689999998"/>
    <n v="-10789471.890000001"/>
    <n v="540"/>
    <s v="Sinocat Environmental Technology Co.,Ltd."/>
    <s v="86-28-87869490"/>
    <s v="zzq@sinocat.com.cn"/>
    <n v="1"/>
    <x v="1"/>
    <s v="营收正常"/>
    <s v="成都市"/>
    <n v="178085.29016666667"/>
    <n v="-19980.503500000003"/>
  </r>
  <r>
    <x v="0"/>
    <s v="000890.SZ"/>
    <s v="智度股份"/>
    <s v="江苏法尔胜股份有限公司"/>
    <s v="江苏省无锡市江阴市澄江中路165号"/>
    <s v="环保"/>
    <n v="187386680.66"/>
    <n v="-13088647.109999999"/>
    <n v="652"/>
    <s v="Jiangsu Fasten Company Limited"/>
    <s v="86-510-86119890"/>
    <s v="chenbinlei@chinafasten.com;qiuxiaoling@chinafasten.com;000890@chinafasten.com"/>
    <n v="3"/>
    <x v="3"/>
    <s v="营收较高"/>
    <s v="无锡市"/>
    <n v="287402.88444785273"/>
    <n v="-20074.612131901838"/>
  </r>
  <r>
    <x v="0"/>
    <s v="300242.SZ"/>
    <s v="智飞生物"/>
    <s v="广东佳兆业佳云科技股份有限公司"/>
    <s v="广东省深圳市南山区粤海街道深南大道9668号华润置地大厦B座35楼"/>
    <s v="传媒"/>
    <n v="555232923.85000002"/>
    <n v="-17311836.34"/>
    <n v="861"/>
    <s v="Kaisa Jiayun Technology Inc."/>
    <s v="86-755-86969363"/>
    <s v="jykj@kaisacloud.com"/>
    <n v="1"/>
    <x v="4"/>
    <s v="营收较高"/>
    <s v="深圳市"/>
    <n v="644869.83025551692"/>
    <n v="-20106.662415795585"/>
  </r>
  <r>
    <x v="0"/>
    <s v="000635.SZ"/>
    <s v="智光电气"/>
    <s v="宁夏英力特化工股份有限公司"/>
    <s v="宁夏回族自治区石嘴山市惠农区钢电路"/>
    <s v="化学原料"/>
    <n v="425931034.49000001"/>
    <n v="-41703488.590000004"/>
    <n v="2070"/>
    <s v="Ningxia Younglight Chemicals Co.,Ltd"/>
    <s v="86-952-3689323"/>
    <s v="xuejun.li.x@chnenergy.com.cn;xiangqian.yang.a@chnenergy.com.cn;p0001918@chnenergy.com.cn"/>
    <n v="3"/>
    <x v="3"/>
    <s v="营收较高"/>
    <s v="宁夏回族自治区石嘴山市"/>
    <n v="205763.78477777779"/>
    <n v="-20146.612845410629"/>
  </r>
  <r>
    <x v="0"/>
    <s v="002210.SZ"/>
    <s v="智慧农业"/>
    <s v="深圳市飞马国际供应链股份有限公司"/>
    <s v="广东省深圳市南山区粤海街道海珠社区文心五路11号汇通大厦11B"/>
    <s v="环保"/>
    <n v="54208834.93"/>
    <n v="-5855509.5300000003"/>
    <n v="289"/>
    <s v="Shenzhen Feima International Supply Chain Co.,Ltd"/>
    <s v="86-755-33356391;86-755-33356808"/>
    <s v="yan.yu@fmscm.com;zhiyang.liu@fmscm.com;fmscm@fmscm.com"/>
    <n v="3"/>
    <x v="3"/>
    <s v="营收正常"/>
    <s v="深圳市"/>
    <n v="187573.82328719724"/>
    <n v="-20261.278650519031"/>
  </r>
  <r>
    <x v="0"/>
    <s v="002512.SZ"/>
    <s v="智莱科技"/>
    <s v="福州达华智能科技股份有限公司"/>
    <s v="福建省福州市鼓楼区软件大道89号福州软件园G区17号楼"/>
    <s v="计算机设备"/>
    <n v="342377964.13999999"/>
    <n v="-38450055.990000002"/>
    <n v="1894"/>
    <s v="Tatwah Smartech Co.,Ltd"/>
    <s v="86-591-87510387"/>
    <s v="zhanggaoli@twh.com.cn;caijianping@twh.com.cn"/>
    <n v="2"/>
    <x v="3"/>
    <s v="营收较高"/>
    <s v="福州市"/>
    <n v="180769.78043294614"/>
    <n v="-20300.979931362199"/>
  </r>
  <r>
    <x v="0"/>
    <s v="300546.SZ"/>
    <s v="智立方"/>
    <s v="深圳市雄帝科技股份有限公司"/>
    <s v="广东省深圳市南山区粤海街道深圳湾科技生态园10A栋29层"/>
    <s v="计算机设备"/>
    <n v="38195180.240000002"/>
    <n v="-17068001.379999999"/>
    <n v="837"/>
    <s v="Shenzhen Emperor Technology Company Limited."/>
    <s v="86-755-83309271"/>
    <s v="dongmiban@xiongdi.cn"/>
    <n v="1"/>
    <x v="3"/>
    <s v="营收正常"/>
    <s v="深圳市"/>
    <n v="45633.429199522107"/>
    <n v="-20391.877395459975"/>
  </r>
  <r>
    <x v="2"/>
    <s v="603800.SH"/>
    <s v="智明达"/>
    <s v="苏州道森钻采设备股份有限公司"/>
    <s v="江苏省苏州市相城区太平街道兴太路"/>
    <s v="专用设备"/>
    <n v="291795109.30000001"/>
    <n v="-20878730.350000001"/>
    <n v="1018"/>
    <s v="Suzhou Douson Drilling &amp; Production Equipment Co.,Ltd."/>
    <s v="86-512-66732011"/>
    <s v="xu_jing@douson.cn"/>
    <n v="1"/>
    <x v="2"/>
    <s v="营收较高"/>
    <s v="苏州市"/>
    <n v="286635.66728880157"/>
    <n v="-20509.558300589393"/>
  </r>
  <r>
    <x v="2"/>
    <s v="603860.SH"/>
    <s v="智能自控"/>
    <s v="中公高科养护科技股份有限公司"/>
    <s v="北京市海淀区地锦路9号院4号楼-1至4层101"/>
    <s v="建筑装饰"/>
    <n v="11684816.43"/>
    <n v="-4167645.19"/>
    <n v="202"/>
    <s v="Roadmaint Co.,Ltd."/>
    <s v="86-10-82364131"/>
    <s v="public@roadmaint.com"/>
    <n v="1"/>
    <x v="3"/>
    <s v="营收正常"/>
    <s v="北京市"/>
    <n v="57845.625891089105"/>
    <n v="-20631.906881188119"/>
  </r>
  <r>
    <x v="2"/>
    <s v="603789.SH"/>
    <s v="智微智能"/>
    <s v="星光农机股份有限公司"/>
    <s v="浙江省湖州市南浔区和孚镇星光大街1699号"/>
    <s v="专用设备"/>
    <n v="66338304.810000002"/>
    <n v="-10958613.18"/>
    <n v="531"/>
    <s v="Thinker Agricultural Machinery Co.,Ltd."/>
    <s v="86-572-3966768"/>
    <s v="xgnj@xg1688.com"/>
    <n v="1"/>
    <x v="2"/>
    <s v="营收正常"/>
    <s v="湖州市"/>
    <n v="124930.89418079096"/>
    <n v="-20637.689604519772"/>
  </r>
  <r>
    <x v="2"/>
    <s v="688011.SH"/>
    <s v="智新电子"/>
    <s v="哈尔滨新光光电科技股份有限公司"/>
    <s v="黑龙江省哈尔滨市松北区创新路1294号"/>
    <s v="国防军工"/>
    <n v="13813068.9"/>
    <n v="-8864115.5700000003"/>
    <n v="428"/>
    <s v="Harbin Xinguang Optic-Electronics Technology Co.,Ltd."/>
    <s v="86-451-58627231;86-451-58627230"/>
    <s v="zqb@xggdkj.com"/>
    <n v="1"/>
    <x v="0"/>
    <s v="营收正常"/>
    <s v="哈尔滨市"/>
    <n v="32273.525467289721"/>
    <n v="-20710.550397196261"/>
  </r>
  <r>
    <x v="2"/>
    <s v="600355.SH"/>
    <s v="智洋创新"/>
    <s v="精伦电子股份有限公司"/>
    <s v="湖北省武汉市洪山区东湖开发区光谷大道70号"/>
    <s v="通信设备"/>
    <n v="45337355.229999997"/>
    <n v="-7520742.1399999997"/>
    <n v="361"/>
    <s v="Routon Electronic Co., Ltd."/>
    <s v="86-27-87921111-3221"/>
    <s v="ir@routon.com"/>
    <n v="1"/>
    <x v="1"/>
    <s v="营收正常"/>
    <s v="武汉市"/>
    <n v="125588.24163434902"/>
    <n v="-20833.080720221606"/>
  </r>
  <r>
    <x v="0"/>
    <s v="300854.SZ"/>
    <s v="智云股份"/>
    <s v="中兰环保科技股份有限公司"/>
    <s v="广东省深圳市南山区蛇口南海大道1069号联合大厦三层、五层"/>
    <s v="环保"/>
    <n v="63917753.539999999"/>
    <n v="-8609986.8699999992"/>
    <n v="413"/>
    <s v="Gad Environmental Technology Co.,Ltd."/>
    <s v="86-755-26695276"/>
    <s v="gadzqb@gad.net.cn"/>
    <n v="1"/>
    <x v="3"/>
    <s v="营收正常"/>
    <s v="深圳市"/>
    <n v="154764.53641646489"/>
    <n v="-20847.425835351089"/>
  </r>
  <r>
    <x v="2"/>
    <s v="688066.SH"/>
    <s v="中百集团"/>
    <s v="航天宏图信息技术股份有限公司"/>
    <s v="北京市海淀区杏石口路益园文化创意产业基地A区1号楼5层"/>
    <s v="国防军工"/>
    <n v="195354935.49000001"/>
    <n v="-49561361.18"/>
    <n v="2376"/>
    <s v="Piesat Information Technology Co.,Ltd."/>
    <s v="86-10-82556572"/>
    <s v="ir@piesat.cn"/>
    <n v="1"/>
    <x v="0"/>
    <s v="营收较高"/>
    <s v="北京市"/>
    <n v="82220.090694444443"/>
    <n v="-20859.158745791246"/>
  </r>
  <r>
    <x v="0"/>
    <s v="300236.SZ"/>
    <s v="中贝通信"/>
    <s v="上海新阳半导体材料股份有限公司"/>
    <s v="上海市松江区思贤路3600号"/>
    <s v="电子化学品"/>
    <n v="245516135.00999999"/>
    <n v="-13603550.880000001"/>
    <n v="652"/>
    <s v="Shanghai Sinyang Semiconductor Materials Co.,Ltd."/>
    <s v="86-21-57850066"/>
    <s v="info@sinyang.com.cn"/>
    <n v="1"/>
    <x v="4"/>
    <s v="营收较高"/>
    <s v="上海市"/>
    <n v="376558.48927914107"/>
    <n v="-20864.341840490797"/>
  </r>
  <r>
    <x v="2"/>
    <s v="603991.SH"/>
    <s v="中兵红箭"/>
    <s v="深圳至正高分子材料股份有限公司"/>
    <s v="上海市闵行区北横沙河路268号"/>
    <s v="化工合成材料"/>
    <n v="21667902.52"/>
    <n v="-2758824.5"/>
    <n v="132"/>
    <s v="Shenzhen Original Advanced Compounds Co.,Ltd."/>
    <s v="86-21-54155612"/>
    <s v="zzdh@sh-original.com"/>
    <n v="1"/>
    <x v="0"/>
    <s v="营收正常"/>
    <s v="上海市"/>
    <n v="164150.77666666667"/>
    <n v="-20900.185606060608"/>
  </r>
  <r>
    <x v="0"/>
    <s v="002935.SZ"/>
    <s v="中材国际"/>
    <s v="成都天奥电子股份有限公司"/>
    <s v="四川省成都市金牛区盛业路66号"/>
    <s v="国防军工"/>
    <n v="70724806.700000003"/>
    <n v="-12109736.26"/>
    <n v="578"/>
    <s v="Chengdu Spaceon Electronics Co.,Ltd."/>
    <s v="86-28-87559307"/>
    <s v="boardoffice@elecspn.com"/>
    <n v="1"/>
    <x v="0"/>
    <s v="营收正常"/>
    <s v="成都市"/>
    <n v="122361.25726643599"/>
    <n v="-20951.100795847749"/>
  </r>
  <r>
    <x v="0"/>
    <s v="300159.SZ"/>
    <s v="中材节能"/>
    <s v="新疆机械研究院股份有限公司"/>
    <s v="新疆维吾尔自治区乌鲁木齐市沙依巴克区经济技术开发区融合南路661号"/>
    <s v="专用设备"/>
    <n v="141956824.94999999"/>
    <n v="-32108690.960000001"/>
    <n v="1527"/>
    <s v="Xinjiang Machinery Research Institute Co.,Ltd"/>
    <s v="86-991-3742037;86-991-3736150"/>
    <s v="fds_000@126.com;mazhi0991@126.com;xygf300159@126.com"/>
    <n v="3"/>
    <x v="2"/>
    <s v="营收较高"/>
    <s v="新疆维吾尔自治区乌鲁木齐市"/>
    <n v="92964.521905697431"/>
    <n v="-21027.302527832351"/>
  </r>
  <r>
    <x v="0"/>
    <s v="003005.SZ"/>
    <s v="中材科技"/>
    <s v="北京竞业达数码科技股份有限公司"/>
    <s v="北京市海淀区北清路156号中关村环保科技园银桦路60号院6号楼"/>
    <s v="计算机应用"/>
    <n v="37747956.789999999"/>
    <n v="-12665920.550000001"/>
    <n v="600"/>
    <s v="Beijing Jingyeda Technology Co.,Ltd."/>
    <s v="86-10-52168888"/>
    <s v="zhuchuanjun@jyd.com.cn;wangxu@jyd.com.cn;jingyeda@jyd.com.cn"/>
    <n v="3"/>
    <x v="3"/>
    <s v="营收正常"/>
    <s v="北京市"/>
    <n v="62913.261316666663"/>
    <n v="-21109.867583333336"/>
  </r>
  <r>
    <x v="2"/>
    <s v="605178.SH"/>
    <s v="中超控股"/>
    <s v="北京新时空科技股份有限公司"/>
    <s v="北京市通州区经济技术开发区经海五路1号院A15号楼"/>
    <s v="建筑装饰"/>
    <n v="133376076.67"/>
    <n v="-10780561.5"/>
    <n v="509"/>
    <s v="Beijing New Space Technology Co.,Ltd."/>
    <s v="86-10-87227460"/>
    <s v="zqsw@nnlighting.com"/>
    <n v="1"/>
    <x v="3"/>
    <s v="营收较高"/>
    <s v="北京市"/>
    <n v="262035.51408644402"/>
    <n v="-21179.88506876228"/>
  </r>
  <r>
    <x v="0"/>
    <s v="301159.SZ"/>
    <s v="中辰股份"/>
    <s v="北京三维天地科技股份有限公司"/>
    <s v="北京市丰台区海鹰路6号院12号楼"/>
    <s v="计算机应用"/>
    <n v="10527075.699999999"/>
    <n v="-23471180.93"/>
    <n v="1106"/>
    <s v="Beijing Sunwayworld Science &amp; Technology Co.,Ltd."/>
    <s v="86-10-52970352"/>
    <s v="info@sunwayworld.com"/>
    <n v="1"/>
    <x v="3"/>
    <s v="营收正常"/>
    <s v="北京市"/>
    <n v="9518.1516274864371"/>
    <n v="-21221.682576853527"/>
  </r>
  <r>
    <x v="0"/>
    <s v="300189.SZ"/>
    <s v="中成股份"/>
    <s v="海南神农科技股份有限公司"/>
    <s v="海南省海口市秀英区美林路8号慧远美林谷综合服务楼"/>
    <s v="种植业与林业"/>
    <n v="47237741.649999999"/>
    <n v="-4053976.37"/>
    <n v="191"/>
    <s v="Hainan Shennong Technology Co.,Ltd."/>
    <s v="86-898-68598068"/>
    <s v="sndf2010@126.com"/>
    <n v="1"/>
    <x v="2"/>
    <s v="营收正常"/>
    <s v="海口市"/>
    <n v="247318.01910994764"/>
    <n v="-21225.007172774869"/>
  </r>
  <r>
    <x v="2"/>
    <s v="603138.SH"/>
    <s v="中晟高科"/>
    <s v="北京海量数据技术股份有限公司"/>
    <s v="北京市海淀区学院路30号科大天工大厦B座6层01室"/>
    <s v="计算机应用"/>
    <n v="78855784.150000006"/>
    <n v="-10753826.210000001"/>
    <n v="506"/>
    <s v="Beijing Vastdata Technology Co.,Ltd."/>
    <s v="86-10-62672218"/>
    <s v="ir@vastdata.com.cn"/>
    <n v="1"/>
    <x v="3"/>
    <s v="营收正常"/>
    <s v="北京市"/>
    <n v="155841.47065217391"/>
    <n v="-21252.620968379448"/>
  </r>
  <r>
    <x v="0"/>
    <s v="002840.SZ"/>
    <s v="中持股份"/>
    <s v="浙江华统肉制品股份有限公司"/>
    <s v="浙江省金华市义乌市义亭镇姑塘工业小区"/>
    <s v="食品加工制造"/>
    <n v="1718685277.6099999"/>
    <n v="-87893930.390000001"/>
    <n v="4129"/>
    <s v="Zhejiang Huatong Meat Products Co.,Ltd."/>
    <s v="86-579-89908661"/>
    <s v="zwz4789@163.com;lysn600@163.com"/>
    <n v="2"/>
    <x v="1"/>
    <s v="营收极高"/>
    <s v="金华市"/>
    <n v="416247.34260353592"/>
    <n v="-21286.977570840398"/>
  </r>
  <r>
    <x v="0"/>
    <s v="000679.SZ"/>
    <s v="中宠股份"/>
    <s v="大连友谊(集团)股份有限公司"/>
    <s v="辽宁省大连市沙河口区星海广场B3区35-4号公建"/>
    <s v="零售"/>
    <n v="42524084.049999997"/>
    <n v="-9638636.7699999996"/>
    <n v="451"/>
    <s v="Dalian Friendship (Group) Co.,Ltd."/>
    <s v="86-411-82691470;86-411-82802712"/>
    <s v="guangweijiang@sina.com;callme_yh@sina.com;dlyyinfo@dlyy.com.cn"/>
    <n v="3"/>
    <x v="3"/>
    <s v="营收正常"/>
    <s v="大连市"/>
    <n v="94288.434700665181"/>
    <n v="-21371.700155210641"/>
  </r>
  <r>
    <x v="0"/>
    <s v="000796.SZ"/>
    <s v="中储股份"/>
    <s v="凯撒同盛发展股份有限公司"/>
    <s v="海南省海口市美兰区国瑞大厦C座29层"/>
    <s v="景点及旅游"/>
    <n v="121548713.63"/>
    <n v="-63056109.710000001"/>
    <n v="2946"/>
    <s v="Caissa Tosun Development Co.,Ltd."/>
    <s v="86-898-31274332"/>
    <s v="chenjie@caissa.com.cn;yuqingyu@caissa.com.cn;tosun@caissa.com.cn"/>
    <n v="3"/>
    <x v="3"/>
    <s v="营收较高"/>
    <s v="海口市"/>
    <n v="41258.898041412082"/>
    <n v="-21403.974782756279"/>
  </r>
  <r>
    <x v="2"/>
    <s v="600088.SH"/>
    <s v="中触媒"/>
    <s v="中视传媒股份有限公司"/>
    <s v="上海市浦东新区中国(上海)自由贸易试验区福山路450号新天国际大厦17层A座,北京市朝阳区西大望路1号温特莱中心B座22层"/>
    <s v="传媒"/>
    <n v="201388759.28"/>
    <n v="-30787279.949999999"/>
    <n v="1415"/>
    <s v="China Television Media, Ltd."/>
    <s v="86-21-68765168"/>
    <s v="irmanager@ctv-media.com.cn"/>
    <n v="1"/>
    <x v="4"/>
    <s v="营收较高"/>
    <s v="上海市"/>
    <n v="142324.21150530037"/>
    <n v="-21757.795017667842"/>
  </r>
  <r>
    <x v="0"/>
    <s v="002377.SZ"/>
    <s v="中船防务"/>
    <s v="湖北国创高新材料股份有限公司"/>
    <s v="湖北省武汉市江夏区东湖新技术开发区武大园三路8号国创集团办公楼"/>
    <s v="房地产服务"/>
    <n v="405131840.88999999"/>
    <n v="-108143310.31"/>
    <n v="4951"/>
    <s v="Hubei Guochuang Hi-Tech Material Co.,Ltd"/>
    <s v="86-27-87617400"/>
    <s v="gc002377@163.com;hb_guochuanggaoxin@qq.com"/>
    <n v="2"/>
    <x v="4"/>
    <s v="营收较高"/>
    <s v="武汉市"/>
    <n v="81828.285374671774"/>
    <n v="-21842.720725106039"/>
  </r>
  <r>
    <x v="0"/>
    <s v="002663.SZ"/>
    <s v="中船汉光"/>
    <s v="广州普邦园林股份有限公司"/>
    <s v="广东省广州市天河区海安路13号财富世纪广场A1幢34楼"/>
    <s v="建筑装饰"/>
    <n v="390889474.97000003"/>
    <n v="-40036054.960000001"/>
    <n v="1826"/>
    <s v="Pubang Landscape Architecture Co.,Ltd"/>
    <s v="86-20-87526515"/>
    <s v="zhengquanbu@pblandscape.com"/>
    <n v="1"/>
    <x v="3"/>
    <s v="营收较高"/>
    <s v="广州市"/>
    <n v="214068.71575575028"/>
    <n v="-21925.550361445785"/>
  </r>
  <r>
    <x v="0"/>
    <s v="002047.SZ"/>
    <s v="中船科技"/>
    <s v="深圳市宝鹰建设控股集团股份有限公司"/>
    <s v="广东省深圳市福田区车公庙泰然四路303栋3楼"/>
    <s v="建筑装饰"/>
    <n v="695131630.77999997"/>
    <n v="-45396011.200000003"/>
    <n v="2066"/>
    <s v="Shenzhen Bauing Construction Holding Group Co.,Ltd."/>
    <s v="86-755-82924810"/>
    <s v="zq@szby.cn"/>
    <n v="1"/>
    <x v="3"/>
    <s v="营收较高"/>
    <s v="深圳市"/>
    <n v="336462.55120038718"/>
    <n v="-21972.899903194579"/>
  </r>
  <r>
    <x v="0"/>
    <s v="002524.SZ"/>
    <s v="中船应急"/>
    <s v="光正眼科医院集团股份有限公司"/>
    <s v="新疆维吾尔自治区乌鲁木齐市新市区经济技术开发区融合北路266号"/>
    <s v="医疗服务"/>
    <n v="186164288.40000001"/>
    <n v="-36074792.530000001"/>
    <n v="1631"/>
    <s v="Guangzheng Eye Hospital Group Co.,Ltd."/>
    <s v="86-991-3766551"/>
    <s v="wangwenling@xsjyk.com;cloversjjj@126.com;guangzheng@gzss.cc"/>
    <n v="3"/>
    <x v="2"/>
    <s v="营收较高"/>
    <s v="新疆维吾尔自治区乌鲁木齐市"/>
    <n v="114141.1946045371"/>
    <n v="-22118.205107296137"/>
  </r>
  <r>
    <x v="0"/>
    <s v="003029.SZ"/>
    <s v="中创环保"/>
    <s v="长春吉大正元信息技术股份有限公司"/>
    <s v="吉林省长春市朝阳区高新区博才路与学府街交汇栖乐荟写字楼10号楼15-17层,北京市海淀区知春路56号中航科技大厦4层"/>
    <s v="计算机应用"/>
    <n v="73910533.920000002"/>
    <n v="-20806813.199999999"/>
    <n v="935"/>
    <s v="Jilin University Zhengyuan Information Technologies Co.,Ltd."/>
    <s v="86-10-62618866-6858"/>
    <s v="ir@jit.com.cn"/>
    <n v="1"/>
    <x v="3"/>
    <s v="营收正常"/>
    <s v="长春市"/>
    <n v="79048.69937967915"/>
    <n v="-22253.276149732621"/>
  </r>
  <r>
    <x v="0"/>
    <s v="300442.SZ"/>
    <s v="中创物流"/>
    <s v="上海普丽盛包装股份有限公司"/>
    <s v="上海市金山区张堰镇金张支路84号"/>
    <s v="包装印刷"/>
    <n v="79888310.739999995"/>
    <n v="-16852713.18"/>
    <n v="757"/>
    <s v="Shanghai Precise Packaging Co.,Ltd."/>
    <s v="86-21-57211797"/>
    <s v="chi@cn-pls.com;pls@cn-pls.com"/>
    <n v="2"/>
    <x v="4"/>
    <s v="营收正常"/>
    <s v="上海市"/>
    <n v="105532.77508586524"/>
    <n v="-22262.500898282695"/>
  </r>
  <r>
    <x v="0"/>
    <s v="002482.SZ"/>
    <s v="中瓷电子"/>
    <s v="深圳广田集团股份有限公司"/>
    <s v="广东省深圳市罗湖区深南东路2098号广田集团大厦"/>
    <s v="建筑装饰"/>
    <n v="917969935.23000002"/>
    <n v="-77076655.659999996"/>
    <n v="3461"/>
    <s v="Shenzhen Grandland Group Co.,Ltd."/>
    <s v="86-755-25886666-1187"/>
    <s v="zq@szgt.com"/>
    <n v="1"/>
    <x v="3"/>
    <s v="营收较高"/>
    <s v="深圳市"/>
    <n v="265232.57302224793"/>
    <n v="-22270.053643455649"/>
  </r>
  <r>
    <x v="0"/>
    <s v="300290.SZ"/>
    <s v="中达安"/>
    <s v="荣科科技股份有限公司"/>
    <s v="辽宁省沈阳市铁西区经济技术开发区开发大路7甲3号"/>
    <s v="计算机应用"/>
    <n v="117915538.19"/>
    <n v="-23275506.84"/>
    <n v="1043"/>
    <s v="Bringspring Science And Technology Co.,Ltd."/>
    <s v="86-24-22851050"/>
    <s v="zqtz@bringspring.com"/>
    <n v="1"/>
    <x v="3"/>
    <s v="营收较高"/>
    <s v="沈阳市"/>
    <n v="113054.20727708533"/>
    <n v="-22315.922186001917"/>
  </r>
  <r>
    <x v="2"/>
    <s v="688681.SH"/>
    <s v="中大力德"/>
    <s v="山东科汇电力自动化股份有限公司"/>
    <s v="山东省淄博市张店区房镇三赢路16号"/>
    <s v="电力设备"/>
    <n v="44304368.539999999"/>
    <n v="-13583407.77"/>
    <n v="608"/>
    <s v="Shandong Kehui Power Automation Co.,Ltd."/>
    <s v="86-533-3818962"/>
    <s v="kehui@kehui.cn"/>
    <n v="1"/>
    <x v="4"/>
    <s v="营收正常"/>
    <s v="淄博市"/>
    <n v="72869.027203947364"/>
    <n v="-22341.131200657896"/>
  </r>
  <r>
    <x v="0"/>
    <s v="002024.SZ"/>
    <s v="中电电机"/>
    <s v="苏宁易购集团股份有限公司"/>
    <s v="江苏省南京市玄武区苏宁大道1号"/>
    <s v="互联网电商"/>
    <n v="19374303000"/>
    <n v="-1028908000"/>
    <n v="46036"/>
    <s v="Suning.Com Co.,Ltd."/>
    <s v="86-25-84418888-888122;86-25-84418888-888480"/>
    <s v="stock@suning.com"/>
    <n v="1"/>
    <x v="0"/>
    <s v="营收极高"/>
    <s v="南京市"/>
    <n v="420851.13823963853"/>
    <n v="-22350.073855243721"/>
  </r>
  <r>
    <x v="0"/>
    <s v="002638.SZ"/>
    <s v="中电环保"/>
    <s v="东莞勤上光电股份有限公司"/>
    <s v="广东省东莞市常平镇横江厦工业四路3号"/>
    <s v="教育"/>
    <n v="265949519.03"/>
    <n v="-37761769.170000002"/>
    <n v="1688"/>
    <s v="Dongguan Kingsun Optoelectronic Co.,Ltd"/>
    <s v="86-769-83996285"/>
    <s v="ks_dsh@kingsun-china.com"/>
    <n v="1"/>
    <x v="3"/>
    <s v="营收较高"/>
    <s v="东莞市"/>
    <n v="157553.0326007109"/>
    <n v="-22370.716332938391"/>
  </r>
  <r>
    <x v="0"/>
    <s v="300096.SZ"/>
    <s v="中电兴发"/>
    <s v="易联众信息技术股份有限公司"/>
    <s v="福建省厦门市思明区软件园二期观日路18号502室"/>
    <s v="计算机应用"/>
    <n v="72422850.799999997"/>
    <n v="-69430631.969999999"/>
    <n v="3093"/>
    <s v="Ylz Information Technology Co.,Ltd"/>
    <s v="86-592-2517011;86-592-6307553"/>
    <s v="niuniu@ylzinfo.com;zhouli@ylzinfo.com;ylz@ylzinfo.com"/>
    <n v="3"/>
    <x v="3"/>
    <s v="营收正常"/>
    <s v="厦门市"/>
    <n v="23415.082702877466"/>
    <n v="-22447.666333656645"/>
  </r>
  <r>
    <x v="0"/>
    <s v="300949.SZ"/>
    <s v="中鼎股份"/>
    <s v="深圳奥雅设计股份有限公司"/>
    <s v="广东省深圳市南山区蛇口街道兴华路6号华建工业大厦(又名:南海意库)5号楼302B、303、404(仅限办公)"/>
    <s v="建筑装饰"/>
    <n v="73532246.400000006"/>
    <n v="-39587894.5"/>
    <n v="1750"/>
    <s v="Shenzhen L&amp;A Design Holding Limited"/>
    <s v="86-755-26677820"/>
    <s v="securities@aoya-hk.com"/>
    <n v="1"/>
    <x v="3"/>
    <s v="营收正常"/>
    <s v="深圳市"/>
    <n v="42018.426514285718"/>
    <n v="-22621.653999999999"/>
  </r>
  <r>
    <x v="0"/>
    <s v="002656.SZ"/>
    <s v="中孚实业"/>
    <s v="摩登大道时尚集团股份有限公司"/>
    <s v="广东省广州市黄埔区科学城光谱中路23号"/>
    <s v="服装家纺"/>
    <n v="70067102.599999994"/>
    <n v="-11063887.189999999"/>
    <n v="489"/>
    <s v="Modern Avenue Group Co.,Ltd"/>
    <s v="86-20-87529999"/>
    <s v="investor@modernavenue.com"/>
    <n v="1"/>
    <x v="4"/>
    <s v="营收正常"/>
    <s v="广州市"/>
    <n v="143286.50838445805"/>
    <n v="-22625.536175869118"/>
  </r>
  <r>
    <x v="2"/>
    <s v="688165.SH"/>
    <s v="中孚信息"/>
    <s v="埃夫特智能装备股份有限公司"/>
    <s v="安徽省芜湖市鸠江区中国(安徽)自由贸易试验区芜湖片区万春东路96号"/>
    <s v="自动化设备"/>
    <n v="284414694.06"/>
    <n v="-33617386.369999997"/>
    <n v="1483"/>
    <s v="Efort Intelligent Equipment Co.,Ltd."/>
    <s v="86-553-5670638"/>
    <s v="ir@efort.com.cn"/>
    <n v="1"/>
    <x v="2"/>
    <s v="营收较高"/>
    <s v="芜湖市"/>
    <n v="191783.34056641941"/>
    <n v="-22668.500586648683"/>
  </r>
  <r>
    <x v="0"/>
    <s v="002869.SZ"/>
    <s v="中复神鹰"/>
    <s v="深圳市金溢科技股份有限公司"/>
    <s v="广东省深圳市南山区粤海街道高新区社区科技南路16号深圳湾科技生态园11栋A1901-07号、20层01-08号"/>
    <s v="其他电子"/>
    <n v="83566344.930000007"/>
    <n v="-16386701.220000001"/>
    <n v="722"/>
    <s v="Shenzhen Genvict Technologies Co.,Ltd."/>
    <s v="86-755-26624127"/>
    <s v="ir@genvict.com"/>
    <n v="1"/>
    <x v="1"/>
    <s v="营收正常"/>
    <s v="深圳市"/>
    <n v="115742.86001385043"/>
    <n v="-22696.262077562329"/>
  </r>
  <r>
    <x v="2"/>
    <s v="600054.SH"/>
    <s v="中富电路"/>
    <s v="黄山旅游发展股份有限公司"/>
    <s v="安徽省黄山市屯溪区天都大道5号(天都国际饭店D座16-18楼)"/>
    <s v="景点及旅游"/>
    <n v="129339308.77"/>
    <n v="-83699654.109999999"/>
    <n v="3686"/>
    <s v="Huangshan Tourism Development Co.,Ltd."/>
    <s v="86-559-2586698;86-559-2586678"/>
    <s v="hslydw@126.com;hstd56@126.com;hs600054@126.com"/>
    <n v="3"/>
    <x v="3"/>
    <s v="营收较高"/>
    <s v="黄山市"/>
    <n v="35089.340415084102"/>
    <n v="-22707.448212154097"/>
  </r>
  <r>
    <x v="0"/>
    <s v="000008.SZ"/>
    <s v="中富通"/>
    <s v="神州高铁技术股份有限公司"/>
    <s v="北京市海淀区高粱桥斜街59号院1号楼中坤大厦16层"/>
    <s v="非汽车交运"/>
    <n v="215585239.28999999"/>
    <n v="-51340179.909999996"/>
    <n v="2240"/>
    <s v="China High Speed Railway Technology Co.,Ltd."/>
    <s v="86-10-56500561"/>
    <s v="dongmi@shenzhou-gaotie.com"/>
    <n v="1"/>
    <x v="4"/>
    <s v="营收较高"/>
    <s v="北京市"/>
    <n v="96243.410397321422"/>
    <n v="-22919.723174107141"/>
  </r>
  <r>
    <x v="2"/>
    <s v="600476.SH"/>
    <s v="中钢国际"/>
    <s v="湖南湘邮科技股份有限公司"/>
    <s v="湖南省长沙市岳麓区高新技术产业开发区麓谷基地玉兰路2号"/>
    <s v="计算机应用"/>
    <n v="74336427.109999999"/>
    <n v="-14240489.359999999"/>
    <n v="620"/>
    <s v="Hunan Copote Science Technology Co.,Ltd."/>
    <s v="86-731-88998688;86-731-88998817"/>
    <s v="copote@copote.com;shixu@copote.com"/>
    <n v="2"/>
    <x v="3"/>
    <s v="营收正常"/>
    <s v="长沙市"/>
    <n v="119897.46308064516"/>
    <n v="-22968.531225806451"/>
  </r>
  <r>
    <x v="1"/>
    <s v="832171.BJ"/>
    <s v="中钢洛耐"/>
    <s v="河北志晟信息技术股份有限公司"/>
    <s v="河北省廊坊市广阳区开发区友谊路西侧、九干渠东侧志晟信息大厦"/>
    <s v="计算机应用"/>
    <n v="6153925.5099999998"/>
    <n v="-7590564.79"/>
    <n v="330"/>
    <s v="Hebei Raisesun Information Technology Co.,Ltd"/>
    <s v="86-316-5123333-8015"/>
    <s v="chenglingling@zccninfo.com"/>
    <n v="1"/>
    <x v="3"/>
    <s v="营收较低"/>
    <s v="廊坊市"/>
    <n v="18648.259121212119"/>
    <n v="-23001.711484848485"/>
  </r>
  <r>
    <x v="2"/>
    <s v="688288.SH"/>
    <s v="中钢天源"/>
    <s v="杭州鸿泉物联网技术股份有限公司"/>
    <s v="浙江省杭州市滨江区西兴街道启智街35号鸿泉大厦"/>
    <s v="计算机设备"/>
    <n v="69056754.700000003"/>
    <n v="-15071632.630000001"/>
    <n v="654"/>
    <s v="Hangzhou Hopechart Iot Technology Co.,Ltd"/>
    <s v="86-571-89775590"/>
    <s v="ir@hopechart.com"/>
    <n v="1"/>
    <x v="3"/>
    <s v="营收正常"/>
    <s v="杭州市"/>
    <n v="105591.36804281345"/>
    <n v="-23045.309831804283"/>
  </r>
  <r>
    <x v="0"/>
    <s v="300688.SZ"/>
    <s v="中工国际"/>
    <s v="创业黑马科技集团股份有限公司"/>
    <s v="北京市朝阳区酒仙桥北路7号电通创意广场2号楼B区"/>
    <s v="教育"/>
    <n v="99373417.560000002"/>
    <n v="-19476192.079999998"/>
    <n v="832"/>
    <s v="Dark Horse Technology Group Co. Ltd."/>
    <s v="86-10-62691933"/>
    <s v="zq@iheima.com"/>
    <n v="1"/>
    <x v="3"/>
    <s v="营收正常"/>
    <s v="北京市"/>
    <n v="119439.20379807692"/>
    <n v="-23408.88471153846"/>
  </r>
  <r>
    <x v="0"/>
    <s v="300169.SZ"/>
    <s v="中公高科"/>
    <s v="常州天晟新材料股份有限公司"/>
    <s v="江苏省常州市天宁区龙锦路508号"/>
    <s v="化学制品"/>
    <n v="131600720.79000001"/>
    <n v="-17463773.449999999"/>
    <n v="746"/>
    <s v="Changzhou Tiansheng New Materials Co.,Ltd."/>
    <s v="86-519-86929019"/>
    <s v="dongmi@tschina.com"/>
    <n v="1"/>
    <x v="3"/>
    <s v="营收较高"/>
    <s v="常州市"/>
    <n v="176408.47290884718"/>
    <n v="-23409.883981233244"/>
  </r>
  <r>
    <x v="0"/>
    <s v="300960.SZ"/>
    <s v="中公教育"/>
    <s v="深圳通业科技股份有限公司"/>
    <s v="广东省深圳市龙华区观澜街道桂花社区观光路1231号美泰工业园3栋厂房101"/>
    <s v="非汽车交运"/>
    <n v="33827828.799999997"/>
    <n v="-10838833.93"/>
    <n v="462"/>
    <s v="Shenzhen Tongye Technology Co.,Ltd."/>
    <s v="86-755-28192960"/>
    <s v="zhengquanbu@sz-tongye.com;directorate@sz-tongye.com"/>
    <n v="2"/>
    <x v="4"/>
    <s v="营收正常"/>
    <s v="深圳市"/>
    <n v="73220.408658008659"/>
    <n v="-23460.679502164501"/>
  </r>
  <r>
    <x v="2"/>
    <s v="603058.SH"/>
    <s v="中谷物流"/>
    <s v="贵州永吉印务股份有限公司"/>
    <s v="贵州省贵阳市云岩区观山东路198号"/>
    <s v="包装印刷"/>
    <n v="118072243.09999999"/>
    <n v="-24201298.789999999"/>
    <n v="1031"/>
    <s v="Guizhouyongji Printing Co.,Ltd"/>
    <s v="86-851-86607332"/>
    <s v="yugx_777@sina.com;785430565@qq.com;dsh@yongjigf.com"/>
    <n v="3"/>
    <x v="4"/>
    <s v="营收较高"/>
    <s v="贵阳市"/>
    <n v="114522.05926285159"/>
    <n v="-23473.616673132881"/>
  </r>
  <r>
    <x v="2"/>
    <s v="605001.SH"/>
    <s v="中光防雷"/>
    <s v="青岛威奥轨道股份有限公司"/>
    <s v="山东省青岛市城阳区兴海支路3号"/>
    <s v="非汽车交运"/>
    <n v="75833115.620000005"/>
    <n v="-54232764.780000001"/>
    <n v="2309"/>
    <s v="Qingdao Victall Railway Co.,Ltd."/>
    <s v="86-532-81107030"/>
    <s v="zhaofasen@victall.coom;zhaotingting@victall.com;zqtz@victall.com"/>
    <n v="3"/>
    <x v="4"/>
    <s v="营收正常"/>
    <s v="青岛市"/>
    <n v="32842.406071892598"/>
    <n v="-23487.555123430058"/>
  </r>
  <r>
    <x v="2"/>
    <s v="603160.SH"/>
    <s v="中光学"/>
    <s v="深圳市汇顶科技股份有限公司"/>
    <s v="广东省深圳市福田区保税区腾飞工业大厦B座13层"/>
    <s v="半导体及元件"/>
    <n v="874217073.70000005"/>
    <n v="-50511851.280000001"/>
    <n v="2150"/>
    <s v="Shenzhen Goodix Technology Co.,Ltd."/>
    <s v="86-755-36381882"/>
    <s v="ir@goodix.com"/>
    <n v="1"/>
    <x v="4"/>
    <s v="营收较高"/>
    <s v="深圳市"/>
    <n v="406612.59241860465"/>
    <n v="-23493.884316279069"/>
  </r>
  <r>
    <x v="0"/>
    <s v="300018.SZ"/>
    <s v="中广核技"/>
    <s v="武汉中元华电科技股份有限公司"/>
    <s v="湖北省武汉市洪山区东湖新技术开发区华中科技大学科技园六路6号"/>
    <s v="电力设备"/>
    <n v="64372392.420000002"/>
    <n v="-23089462.59"/>
    <n v="981"/>
    <s v="Wuhan Zhong Yuan Hua Dian Science &amp; Technology Co.,Ltd."/>
    <s v="86-27-87180718"/>
    <s v="stock@zyhd.com.cn"/>
    <n v="1"/>
    <x v="4"/>
    <s v="营收正常"/>
    <s v="武汉市"/>
    <n v="65619.156391437311"/>
    <n v="-23536.659113149846"/>
  </r>
  <r>
    <x v="1"/>
    <s v="835670.BJ"/>
    <s v="中广天择"/>
    <s v="山东数字人科技股份有限公司"/>
    <s v="山东省济南市历下区高新区天辰大街1188号"/>
    <s v="医疗服务"/>
    <n v="3474903.37"/>
    <n v="-5403616.8399999999"/>
    <n v="229"/>
    <s v="Shandong Digihuman Technology Co.,Ltd"/>
    <s v="86-531-88870968"/>
    <s v="shuziren998@163.com"/>
    <n v="1"/>
    <x v="2"/>
    <s v="营收较低"/>
    <s v="济南市"/>
    <n v="15174.250524017467"/>
    <n v="-23596.580087336242"/>
  </r>
  <r>
    <x v="2"/>
    <s v="600156.SH"/>
    <s v="中国宝安"/>
    <s v="湖南华升股份有限公司"/>
    <s v="湖南省长沙市天心区芙蓉中路三段420号华升大厦"/>
    <s v="纺织制造"/>
    <n v="208367620.36000001"/>
    <n v="-39686533"/>
    <n v="1681"/>
    <s v="Hunan Huasheng Co.,Ltd"/>
    <s v="86-731-85237818"/>
    <s v="hnhsgf@163.com"/>
    <n v="1"/>
    <x v="4"/>
    <s v="营收较高"/>
    <s v="长沙市"/>
    <n v="123954.56297442"/>
    <n v="-23608.883402736465"/>
  </r>
  <r>
    <x v="0"/>
    <s v="300111.SZ"/>
    <s v="中国出版"/>
    <s v="浙江向日葵大健康科技股份有限公司"/>
    <s v="浙江省绍兴市越城区袍江工业区三江路"/>
    <s v="化学制药"/>
    <n v="61125009.579999998"/>
    <n v="-6972862.6200000001"/>
    <n v="294"/>
    <s v="Zhejiang Sunflower Great Health Limited Liability Company"/>
    <s v="86-575-88919159"/>
    <s v="michelle.li@sunowe.com"/>
    <n v="1"/>
    <x v="3"/>
    <s v="营收正常"/>
    <s v="绍兴市"/>
    <n v="207908.19585034013"/>
    <n v="-23717.219795918369"/>
  </r>
  <r>
    <x v="0"/>
    <s v="002165.SZ"/>
    <s v="中国船舶"/>
    <s v="红宝丽集团股份有限公司"/>
    <s v="江苏省南京市高淳区经济开发区双高路29号"/>
    <s v="化学制品"/>
    <n v="713741155.35000002"/>
    <n v="-30706716.859999999"/>
    <n v="1293"/>
    <s v="Hongbaoli Group Corporation, Ltd."/>
    <s v="86-25-57350997"/>
    <s v="wangys@hongbaoli.com;kongdf@hongbaoli.com"/>
    <n v="2"/>
    <x v="3"/>
    <s v="营收较高"/>
    <s v="南京市"/>
    <n v="552003.98712296982"/>
    <n v="-23748.427579273008"/>
  </r>
  <r>
    <x v="0"/>
    <s v="300282.SZ"/>
    <s v="中国电建"/>
    <s v="三盛智慧教育科技股份有限公司"/>
    <s v="北京市海淀区西北旺东路10号院21号楼三盛大厦6层"/>
    <s v="教育"/>
    <n v="58394973.130000003"/>
    <n v="-8598063.7699999996"/>
    <n v="362"/>
    <s v="Sansheng Intellectual Education Technology Co.,Ltd."/>
    <s v="86-10-84573455"/>
    <s v="dm@ssedu.com"/>
    <n v="1"/>
    <x v="3"/>
    <s v="营收正常"/>
    <s v="北京市"/>
    <n v="161312.08046961325"/>
    <n v="-23751.557375690605"/>
  </r>
  <r>
    <x v="0"/>
    <s v="002939.SZ"/>
    <s v="中国电信"/>
    <s v="长城证券股份有限公司"/>
    <s v="广东省深圳市福田区福田街道金田路2026号能源大厦南塔楼10-19层"/>
    <s v="证券"/>
    <n v="623631469.89999998"/>
    <n v="-78271539.829999998"/>
    <n v="3290"/>
    <s v="China Great Wall Securities Co.,Ltd."/>
    <s v="86-755-83516072"/>
    <s v="cczqir@cgws.com"/>
    <n v="1"/>
    <x v="2"/>
    <s v="营收较高"/>
    <s v="深圳市"/>
    <n v="189553.63826747719"/>
    <n v="-23790.741589665653"/>
  </r>
  <r>
    <x v="0"/>
    <s v="000736.SZ"/>
    <s v="中国电研"/>
    <s v="中交地产股份有限公司"/>
    <s v="重庆市渝北区洪湖东路9号财富大厦B座9楼"/>
    <s v="房地产开发"/>
    <n v="3948055288.3600001"/>
    <n v="-41544138.850000001"/>
    <n v="1743"/>
    <s v="Cccg Real Estate Corporation Limited"/>
    <s v="86-23-67530016"/>
    <s v="zfdc000736@163.com"/>
    <n v="1"/>
    <x v="4"/>
    <s v="营收极高"/>
    <s v="重庆市"/>
    <n v="2265091.961193345"/>
    <n v="-23834.847303499715"/>
  </r>
  <r>
    <x v="2"/>
    <s v="600847.SH"/>
    <s v="中国电影"/>
    <s v="重庆万里新能源股份有限公司"/>
    <s v="重庆市江津区双福街道创业路26号"/>
    <s v="电力设备"/>
    <n v="111054240.01000001"/>
    <n v="-11095833.609999999"/>
    <n v="462"/>
    <s v="Chongqing Wanli New Energy Co.,Ltd."/>
    <s v="86-23-85532408"/>
    <s v="cqwanli2010@126.com"/>
    <n v="1"/>
    <x v="4"/>
    <s v="营收较高"/>
    <s v="重庆市"/>
    <n v="240377.14287878788"/>
    <n v="-24016.955865800865"/>
  </r>
  <r>
    <x v="2"/>
    <s v="601798.SH"/>
    <s v="中国东航"/>
    <s v="甘肃蓝科石化高新装备股份有限公司"/>
    <s v="甘肃省兰州市安宁区蓝科路8号"/>
    <s v="专用设备"/>
    <n v="66780013.280000001"/>
    <n v="-27967381.149999999"/>
    <n v="1161"/>
    <s v="Lanpec Technologies Limited"/>
    <s v="86-21-31021798;86-21-57208550"/>
    <s v="lixy@lanpec.com;yangyancheng@lanpec.com;lanpec@lanpec.com"/>
    <n v="3"/>
    <x v="2"/>
    <s v="营收正常"/>
    <s v="兰州市"/>
    <n v="57519.391283376404"/>
    <n v="-24089.044918173986"/>
  </r>
  <r>
    <x v="0"/>
    <s v="002114.SZ"/>
    <s v="中国动力"/>
    <s v="云南罗平锌电股份有限公司"/>
    <s v="云南省曲靖市罗平县罗雄镇长家湾"/>
    <s v="工业金属"/>
    <n v="424878712.11000001"/>
    <n v="-44374787.170000002"/>
    <n v="1838"/>
    <s v="Yunnan Luoping Zinc&amp;Electricity Co.,Ltd."/>
    <s v="86-874-8256825"/>
    <s v="lpxdgf@china.com;948534951@qq.com"/>
    <n v="2"/>
    <x v="0"/>
    <s v="营收较高"/>
    <s v="曲靖市"/>
    <n v="231163.60832970621"/>
    <n v="-24142.974521218715"/>
  </r>
  <r>
    <x v="0"/>
    <s v="300123.SZ"/>
    <s v="中国高科"/>
    <s v="亚光科技集团股份有限公司"/>
    <s v="湖南省益阳市沅江市游艇工业园"/>
    <s v="国防军工"/>
    <n v="272975850.88"/>
    <n v="-54531802.799999997"/>
    <n v="2256"/>
    <s v="Yaguang Technology Group Company Limited"/>
    <s v="86-731-84445689"/>
    <s v="stock@cnsunbird.com"/>
    <n v="1"/>
    <x v="0"/>
    <s v="营收较高"/>
    <s v="益阳市"/>
    <n v="120999.93390070922"/>
    <n v="-24171.898404255317"/>
  </r>
  <r>
    <x v="2"/>
    <s v="600589.SH"/>
    <s v="中国广核"/>
    <s v="广东榕泰实业股份有限公司"/>
    <s v="广东省揭阳市揭东区经济开发区西侧"/>
    <s v="化工合成材料"/>
    <n v="198561933.00999999"/>
    <n v="-13608625.66"/>
    <n v="562"/>
    <s v="Guangdong Rongtai Industry Co.,Ltd"/>
    <s v="86-663-3568053"/>
    <s v="600589@rongtai.com.cn"/>
    <n v="1"/>
    <x v="0"/>
    <s v="营收较高"/>
    <s v="揭阳市"/>
    <n v="353313.0480604982"/>
    <n v="-24214.636405693949"/>
  </r>
  <r>
    <x v="0"/>
    <s v="301117.SZ"/>
    <s v="中国国航"/>
    <s v="佳缘科技股份有限公司"/>
    <s v="四川省成都市武侯区中国(四川)自由贸易试验区成都高新区吉泰路20号01号楼4层"/>
    <s v="计算机设备"/>
    <n v="14337503.35"/>
    <n v="-4301233"/>
    <n v="177"/>
    <s v="Jiayuan Science And Technology Co.,Ltd."/>
    <s v="86-28-86938681"/>
    <s v="dongban@jykjzb.com"/>
    <n v="1"/>
    <x v="3"/>
    <s v="营收正常"/>
    <s v="成都市"/>
    <n v="81002.843785310732"/>
    <n v="-24300.751412429378"/>
  </r>
  <r>
    <x v="0"/>
    <s v="300440.SZ"/>
    <s v="中国国贸"/>
    <s v="成都运达科技股份有限公司"/>
    <s v="四川省成都市郫都区高新区新达路11号"/>
    <s v="计算机应用"/>
    <n v="24395040.989999998"/>
    <n v="-30693588.780000001"/>
    <n v="1263"/>
    <s v="Chengdu Yunda Technology Co.,Ltd."/>
    <s v="86-28-82839983"/>
    <s v="ir@yunda-tec.com"/>
    <n v="1"/>
    <x v="3"/>
    <s v="营收正常"/>
    <s v="成都市"/>
    <n v="19315.155178147266"/>
    <n v="-24302.128883610454"/>
  </r>
  <r>
    <x v="2"/>
    <s v="601162.SH"/>
    <s v="中国海诚"/>
    <s v="天风证券股份有限公司"/>
    <s v="湖北省武汉市武昌区中北路217号天风大厦2号楼"/>
    <s v="证券"/>
    <n v="365374925.67000002"/>
    <n v="-84301499.459999993"/>
    <n v="3468"/>
    <s v="Tianfeng Securities Co.,Ltd"/>
    <s v="86-27-87618867"/>
    <s v="dongban@tfzq.com"/>
    <n v="1"/>
    <x v="2"/>
    <s v="营收较高"/>
    <s v="武汉市"/>
    <n v="105356.09160034603"/>
    <n v="-24308.390847750863"/>
  </r>
  <r>
    <x v="2"/>
    <s v="600855.SH"/>
    <s v="中国海防"/>
    <s v="北京航天长峰股份有限公司"/>
    <s v="北京市海淀区永定路51号航天数控大楼"/>
    <s v="计算机设备"/>
    <n v="230237597.59999999"/>
    <n v="-41818735.979999997"/>
    <n v="1706"/>
    <s v="Beijing Aerospace Changfeng Co.,Ltd"/>
    <s v="86-10-68385288;86-10-68386000;86-10-88525789"/>
    <s v="liulei@casic.com.cn;tongwei@casic.com.cn;db@casic.com.cn"/>
    <n v="3"/>
    <x v="3"/>
    <s v="营收较高"/>
    <s v="北京市"/>
    <n v="134957.56014067994"/>
    <n v="-24512.740902696365"/>
  </r>
  <r>
    <x v="2"/>
    <s v="600881.SH"/>
    <s v="中国海油"/>
    <s v="吉林亚泰(集团)股份有限公司"/>
    <s v="吉林省长春市二道区吉林大路1801号"/>
    <s v="综合"/>
    <n v="2747348713.27"/>
    <n v="-456975287.56999999"/>
    <n v="18589"/>
    <s v="Jilin Yatai (Group) Co.,Ltd."/>
    <s v="86-431-84956688"/>
    <s v="qinyin@yatai.com;wangna@yatai.com;info@yatai.com"/>
    <n v="3"/>
    <x v="2"/>
    <s v="营收极高"/>
    <s v="长春市"/>
    <n v="147794.32531443326"/>
    <n v="-24583.102241648285"/>
  </r>
  <r>
    <x v="0"/>
    <s v="300364.SZ"/>
    <s v="中国核电"/>
    <s v="中文在线数字出版集团股份有限公司"/>
    <s v="北京市东城区安定门东大街28号雍和大厦E座6层"/>
    <s v="传媒"/>
    <n v="231156035.5"/>
    <n v="-16159755.859999999"/>
    <n v="656"/>
    <s v="Col Digital Publishing Group Co.,Ltd."/>
    <s v="86-10-84195757"/>
    <s v="ir@col.com"/>
    <n v="1"/>
    <x v="4"/>
    <s v="营收较高"/>
    <s v="北京市"/>
    <n v="352372.00533536583"/>
    <n v="-24633.774176829269"/>
  </r>
  <r>
    <x v="2"/>
    <s v="600792.SH"/>
    <s v="中国核建"/>
    <s v="云南煤业能源股份有限公司"/>
    <s v="云南省昆明市西山区环城南路777号昆钢大厦13楼B单元"/>
    <s v="煤炭开采加工"/>
    <n v="1837146621.53"/>
    <n v="-50009160.670000002"/>
    <n v="2024"/>
    <s v="Yunnan Coal &amp; Energy Co.,Ltd."/>
    <s v="86-871-68758679"/>
    <s v="ymny600792@163.com"/>
    <n v="1"/>
    <x v="1"/>
    <s v="营收极高"/>
    <s v="昆明市"/>
    <n v="907681.13711956516"/>
    <n v="-24708.083334980238"/>
  </r>
  <r>
    <x v="2"/>
    <s v="600505.SH"/>
    <s v="中国化学"/>
    <s v="四川西昌电力股份有限公司"/>
    <s v="四川省凉山彝族自治州西昌市胜利路66号"/>
    <s v="电力"/>
    <n v="272604068.64999998"/>
    <n v="-21043187.059999999"/>
    <n v="851"/>
    <s v="Sichuan Xichang Electric Power Co.,Ltd."/>
    <s v="86-834-3830167"/>
    <s v="xcdlgs@126.com"/>
    <n v="1"/>
    <x v="4"/>
    <s v="营收较高"/>
    <s v="凉山彝族自治州西昌市"/>
    <n v="320333.80569917744"/>
    <n v="-24727.599365452406"/>
  </r>
  <r>
    <x v="0"/>
    <s v="300675.SZ"/>
    <s v="中国黄金"/>
    <s v="深圳市建筑科学研究院股份有限公司"/>
    <s v="广东省深圳市福田区梅林梅坳三路29号建科大楼"/>
    <s v="建筑装饰"/>
    <n v="58914245.299999997"/>
    <n v="-22442883.789999999"/>
    <n v="907"/>
    <s v="Shenzhen Institute Of Building Research Co.,Ltd."/>
    <s v="86-755-23950525"/>
    <s v="ibrir@ibrcn.com"/>
    <n v="1"/>
    <x v="3"/>
    <s v="营收正常"/>
    <s v="深圳市"/>
    <n v="64955.06648291069"/>
    <n v="-24744.083561190739"/>
  </r>
  <r>
    <x v="2"/>
    <s v="600889.SH"/>
    <s v="中国建筑"/>
    <s v="南京化纤股份有限公司"/>
    <s v="江苏省南京市建邺区亚鹏路66号金基汇智园9号楼"/>
    <s v="化工合成材料"/>
    <n v="133601398.09"/>
    <n v="-31554241.239999998"/>
    <n v="1274"/>
    <s v="Nanjing Chemical Fibre Co.,Ltd"/>
    <s v="86-25-84208005"/>
    <s v="cb_008@126.com;1332596571@qq.com;ncfo@viscosefibre.com"/>
    <n v="3"/>
    <x v="0"/>
    <s v="营收较高"/>
    <s v="南京市"/>
    <n v="104867.65941130299"/>
    <n v="-24767.850266875979"/>
  </r>
  <r>
    <x v="0"/>
    <s v="000622.SZ"/>
    <s v="中国交建"/>
    <s v="恒立实业发展集团股份有限公司"/>
    <s v="湖南省岳阳市岳阳楼区经济开发区岳阳大道东279号四化大厦第7楼"/>
    <s v="综合"/>
    <n v="66553358.899999999"/>
    <n v="-3211845.87"/>
    <n v="129"/>
    <s v="Hengli Industrial Development Group Co.,Ltd."/>
    <s v="86-730-8245282"/>
    <s v="yueyuan421@163.com;1370815335@qq.com;yyhl@public.yy.hn.cn"/>
    <n v="3"/>
    <x v="2"/>
    <s v="营收正常"/>
    <s v="岳阳市"/>
    <n v="515917.51085271314"/>
    <n v="-24898.030000000002"/>
  </r>
  <r>
    <x v="0"/>
    <s v="002617.SZ"/>
    <s v="中国巨石"/>
    <s v="露笑科技股份有限公司"/>
    <s v="浙江省绍兴市诸暨市陶朱街道展城大道8号"/>
    <s v="电力"/>
    <n v="809576712.58000004"/>
    <n v="-31402751.489999998"/>
    <n v="1260"/>
    <s v="Roshow Technology Co.,Ltd"/>
    <s v="86-575-89072976"/>
    <s v="roshow@roshowtech.com"/>
    <n v="1"/>
    <x v="4"/>
    <s v="营收较高"/>
    <s v="绍兴市"/>
    <n v="642521.20046031754"/>
    <n v="-24922.818642857143"/>
  </r>
  <r>
    <x v="0"/>
    <s v="300807.SZ"/>
    <s v="中国科传"/>
    <s v="郑州天迈科技股份有限公司"/>
    <s v="河南省郑州市中原区高新区莲花街316号10号楼106-606号房、108-608号房"/>
    <s v="计算机设备"/>
    <n v="38389323.399999999"/>
    <n v="-16728966.66"/>
    <n v="671"/>
    <s v="Zhengzhou Tiamaes Technology Co.,Ltd"/>
    <s v="86-371-67989993"/>
    <s v="zqb@tiamaes.com"/>
    <n v="1"/>
    <x v="3"/>
    <s v="营收正常"/>
    <s v="郑州市"/>
    <n v="57212.106408345753"/>
    <n v="-24931.395916542475"/>
  </r>
  <r>
    <x v="0"/>
    <s v="000573.SZ"/>
    <s v="中国联通"/>
    <s v="东莞宏远工业区股份有限公司"/>
    <s v="广东省东莞市宏远工业区宏远大厦16楼"/>
    <s v="房地产开发"/>
    <n v="125771186.52"/>
    <n v="-6299925.21"/>
    <n v="252"/>
    <s v="Dongguan Winnerway Industry Zone Ltd."/>
    <s v="86-769-22412655"/>
    <s v="0573@21cn.com"/>
    <n v="1"/>
    <x v="4"/>
    <s v="营收较高"/>
    <s v="东莞市"/>
    <n v="499092.01"/>
    <n v="-24999.703214285713"/>
  </r>
  <r>
    <x v="2"/>
    <s v="600990.SH"/>
    <s v="中国铝业"/>
    <s v="四创电子股份有限公司"/>
    <s v="安徽省合肥市蜀山区高新技术产业开发区习友路3366号"/>
    <s v="国防军工"/>
    <n v="235489792.15000001"/>
    <n v="-78793282.859999999"/>
    <n v="3127"/>
    <s v="Sun Create Electronics Co.,Ltd"/>
    <s v="86-551-65391323;86-551-65391324"/>
    <s v="wangxiangxin@sun-create.com;yangmeng@sun-create.com"/>
    <n v="2"/>
    <x v="0"/>
    <s v="营收较高"/>
    <s v="合肥市"/>
    <n v="75308.536024944042"/>
    <n v="-25197.723971858009"/>
  </r>
  <r>
    <x v="0"/>
    <s v="300489.SZ"/>
    <s v="中国能建"/>
    <s v="光智科技股份有限公司"/>
    <s v="黑龙江省哈尔滨市平房区哈南工业新城核心区哈南第八大道5号"/>
    <s v="自动化设备"/>
    <n v="197607586.46000001"/>
    <n v="-26804704.98"/>
    <n v="1058"/>
    <s v="Optics Technology Holding Co.,Ltd"/>
    <s v="86-451-86785550"/>
    <s v="gzkj2022@126.com"/>
    <n v="1"/>
    <x v="2"/>
    <s v="营收较高"/>
    <s v="哈尔滨市"/>
    <n v="186774.65638941398"/>
    <n v="-25335.259905482042"/>
  </r>
  <r>
    <x v="0"/>
    <s v="002621.SZ"/>
    <s v="中国平安"/>
    <s v="大连美吉姆教育科技股份有限公司"/>
    <s v="北京市朝阳区安家楼50号院A3号楼"/>
    <s v="教育"/>
    <n v="44685602.359999999"/>
    <n v="-11677145.220000001"/>
    <n v="459"/>
    <s v="Dalian My Gym Education Technology Co.,Ltd."/>
    <s v="86-10-84793668-880;86-10-84793668-898"/>
    <s v="tracy.shi@mygymchina.com;amy.wen@mygymchina.com;ir@mygymchina.com"/>
    <n v="3"/>
    <x v="3"/>
    <s v="营收正常"/>
    <s v="北京市"/>
    <n v="97354.253507625268"/>
    <n v="-25440.403529411768"/>
  </r>
  <r>
    <x v="2"/>
    <s v="603956.SH"/>
    <s v="中国汽研"/>
    <s v="上海威派格智慧水务股份有限公司"/>
    <s v="上海市嘉定区恒定路1号"/>
    <s v="专用设备"/>
    <n v="110569188.37"/>
    <n v="-54829082.710000001"/>
    <n v="2152"/>
    <s v="Wpg (Shanghai) Smart Water Public Co.,Ltd."/>
    <s v="86-21-69080885"/>
    <s v="zqswb@shwpg.com"/>
    <n v="1"/>
    <x v="2"/>
    <s v="营收较高"/>
    <s v="上海市"/>
    <n v="51379.734372676583"/>
    <n v="-25478.198285315986"/>
  </r>
  <r>
    <x v="2"/>
    <s v="688020.SH"/>
    <s v="中国人保"/>
    <s v="广州方邦电子股份有限公司"/>
    <s v="广东省广州市黄埔区高新技术产业开发区开源大道11号A5栋第六层"/>
    <s v="电子化学品"/>
    <n v="96030883.930000007"/>
    <n v="-12599335.960000001"/>
    <n v="494"/>
    <s v="Guangzhou Fangbang Electronics Co.,Ltd."/>
    <s v="86-20-82512686"/>
    <s v="dm@fbflex.com"/>
    <n v="1"/>
    <x v="4"/>
    <s v="营收正常"/>
    <s v="广州市"/>
    <n v="194394.50188259111"/>
    <n v="-25504.728663967613"/>
  </r>
  <r>
    <x v="0"/>
    <s v="002716.SZ"/>
    <s v="中国人寿"/>
    <s v="郴州市金贵银业股份有限公司"/>
    <s v="湖南省郴州市苏仙区白露塘镇福城大道1号"/>
    <s v="贵金属"/>
    <n v="935951429.99000001"/>
    <n v="-9762531.0099999998"/>
    <n v="382"/>
    <s v="Chenzhou City Jingui Silver Industry Co.,Ltd."/>
    <s v="86-735-6663071;86-735-2659812"/>
    <s v="yzyjgyy@163.com;yuanjianwin@163.com;jinguizq@jingui-silver.com"/>
    <n v="3"/>
    <x v="0"/>
    <s v="营收较高"/>
    <s v="郴州市"/>
    <n v="2450134.6334816753"/>
    <n v="-25556.36390052356"/>
  </r>
  <r>
    <x v="2"/>
    <s v="600122.SH"/>
    <s v="中国软件"/>
    <s v="江苏宏图高科技股份有限公司"/>
    <s v="江苏省南京市雨花台区软件大道68号"/>
    <s v="零售"/>
    <n v="245491250.66999999"/>
    <n v="-17161147.84"/>
    <n v="667"/>
    <s v="Jiangsu Hongtu High Technology Co.,Ltd."/>
    <s v="86-25-83274692;86-25-83274780"/>
    <s v="maryxu@hiteker.com.cn;hthiteker@hiteker.com.cn;hiteker@hiteker.com.cn"/>
    <n v="3"/>
    <x v="3"/>
    <s v="营收较高"/>
    <s v="南京市"/>
    <n v="368052.84958020988"/>
    <n v="-25728.857331334333"/>
  </r>
  <r>
    <x v="0"/>
    <s v="003007.SZ"/>
    <s v="中国神华"/>
    <s v="北京直真科技股份有限公司"/>
    <s v="北京市朝阳区望京东园523号楼11层"/>
    <s v="计算机应用"/>
    <n v="47633671.030000001"/>
    <n v="-28054028.879999999"/>
    <n v="1090"/>
    <s v="Beijing Zznode Technologies Co.,Ltd."/>
    <s v="86-10-62800055"/>
    <s v="pr@zznode.com"/>
    <n v="1"/>
    <x v="3"/>
    <s v="营收正常"/>
    <s v="北京市"/>
    <n v="43700.615623853213"/>
    <n v="-25737.641174311924"/>
  </r>
  <r>
    <x v="2"/>
    <s v="600326.SH"/>
    <s v="中国石化"/>
    <s v="西藏天路股份有限公司"/>
    <s v="西藏自治区拉萨市城关区夺底路14号"/>
    <s v="建筑材料"/>
    <n v="694466354.91999996"/>
    <n v="-56448266.979999997"/>
    <n v="2171"/>
    <s v="Tibet Tianlu Co.,Ltd."/>
    <s v="86-891-6902701"/>
    <s v="xztlgf@263.net"/>
    <n v="1"/>
    <x v="3"/>
    <s v="营收较高"/>
    <s v="西藏自治区拉萨市"/>
    <n v="319883.16670658678"/>
    <n v="-26001.044210041455"/>
  </r>
  <r>
    <x v="0"/>
    <s v="300369.SZ"/>
    <s v="中国石油"/>
    <s v="绿盟科技集团股份有限公司"/>
    <s v="北京市海淀区北洼路4号益泰大厦5层"/>
    <s v="计算机应用"/>
    <n v="326553622.31"/>
    <n v="-114999926.42"/>
    <n v="4422"/>
    <s v="Nsfocus Technologies Group Co.,Ltd."/>
    <s v="86-10-68438880"/>
    <s v="ir@nsfocus.com"/>
    <n v="1"/>
    <x v="3"/>
    <s v="营收较高"/>
    <s v="北京市"/>
    <n v="73847.494868837632"/>
    <n v="-26006.315336951608"/>
  </r>
  <r>
    <x v="2"/>
    <s v="600095.SH"/>
    <s v="中国太保"/>
    <s v="湘财股份有限公司"/>
    <s v="黑龙江省哈尔滨市道里区高新技术产业开发区迎宾路集中区太湖北路7号"/>
    <s v="证券"/>
    <n v="848282218.03999996"/>
    <n v="-62092467.359999999"/>
    <n v="2382"/>
    <s v="Xiangcai Co.,Ltd"/>
    <s v="86-451-84346722"/>
    <s v="xcgf@600095.com.cn"/>
    <n v="1"/>
    <x v="2"/>
    <s v="营收较高"/>
    <s v="哈尔滨市"/>
    <n v="356121.83796809404"/>
    <n v="-26067.366649874057"/>
  </r>
  <r>
    <x v="0"/>
    <s v="300209.SZ"/>
    <s v="中国天楹"/>
    <s v="天泽信息产业股份有限公司"/>
    <s v="湖南省长沙市开福区湘江中路一段290号万达广场B座16楼"/>
    <s v="互联网电商"/>
    <n v="230279999.87"/>
    <n v="-27001352.309999999"/>
    <n v="1030"/>
    <s v="Tiza Information Industry Corporation Inc"/>
    <s v="86-755-84826159"/>
    <s v="tianze@tiza.com.cn"/>
    <n v="1"/>
    <x v="0"/>
    <s v="营收较高"/>
    <s v="长沙市"/>
    <n v="223572.81540776699"/>
    <n v="-26214.905155339806"/>
  </r>
  <r>
    <x v="2"/>
    <s v="600802.SH"/>
    <s v="中国铁建"/>
    <s v="福建水泥股份有限公司"/>
    <s v="福建省福州市鼓楼区琴亭路29号福能方圆大厦"/>
    <s v="建筑材料"/>
    <n v="514240490.31"/>
    <n v="-48593850.869999997"/>
    <n v="1852"/>
    <s v="Fujian Cement Inc."/>
    <s v="86-591-87617751"/>
    <s v="1070918753@qq.com;linzy2010@qq.com;fujianshuini@126.com"/>
    <n v="3"/>
    <x v="3"/>
    <s v="营收较高"/>
    <s v="福州市"/>
    <n v="277667.6513552916"/>
    <n v="-26238.580383369328"/>
  </r>
  <r>
    <x v="2"/>
    <s v="688768.SH"/>
    <s v="中国铁物"/>
    <s v="安徽容知日新科技股份有限公司"/>
    <s v="安徽省合肥市蜀山区高新区生物医药园支路59号"/>
    <s v="仪器仪表"/>
    <n v="39636349.759999998"/>
    <n v="-13531139.82"/>
    <n v="515"/>
    <s v="Anhui Ronds Science &amp; Technology Incorporated Company"/>
    <s v="86-551-65332331"/>
    <s v="ronds_@ronds.com.cn"/>
    <n v="1"/>
    <x v="2"/>
    <s v="营收正常"/>
    <s v="合肥市"/>
    <n v="76963.78594174757"/>
    <n v="-26274.05790291262"/>
  </r>
  <r>
    <x v="0"/>
    <s v="002970.SZ"/>
    <s v="中国通号"/>
    <s v="深圳市锐明技术股份有限公司"/>
    <s v="广东省深圳市南山区学苑大道1001号南山智园B1栋21-23楼"/>
    <s v="计算机设备"/>
    <n v="250094195.61000001"/>
    <n v="-59436633.619999997"/>
    <n v="2261"/>
    <s v="Streamax Technology Co.,Ltd."/>
    <s v="86-755-33605007"/>
    <s v="infomax@streamax.com"/>
    <n v="1"/>
    <x v="3"/>
    <s v="营收较高"/>
    <s v="深圳市"/>
    <n v="110612.20504643963"/>
    <n v="-26287.763653250771"/>
  </r>
  <r>
    <x v="0"/>
    <s v="301302.SZ"/>
    <s v="中国外运"/>
    <s v="北京华如科技股份有限公司"/>
    <s v="北京市海淀区西北旺东路10号院东区14号楼君正大厦B座1-4层"/>
    <s v="国防军工"/>
    <n v="15400294.08"/>
    <n v="-32284657.25"/>
    <n v="1226"/>
    <s v="Beijing Huaru Technology Co., Ltd."/>
    <s v="86-10-56380866;86-10-56380866-857"/>
    <s v="hrkj@huaru.com.cn"/>
    <n v="1"/>
    <x v="0"/>
    <s v="营收正常"/>
    <s v="北京市"/>
    <n v="12561.414420880914"/>
    <n v="-26333.325652528547"/>
  </r>
  <r>
    <x v="0"/>
    <s v="300846.SZ"/>
    <s v="中国卫通"/>
    <s v="北京首都在线科技股份有限公司"/>
    <s v="北京市朝阳区紫月路18号院9号楼一层101室"/>
    <s v="计算机应用"/>
    <n v="307056678.57999998"/>
    <n v="-16026680.57"/>
    <n v="608"/>
    <s v="Capitalonline Data Service Co.,Ltd."/>
    <s v="86-10-51995976"/>
    <s v="liping.yang@capitalonline.net;cds-security@capitalonline.net"/>
    <n v="2"/>
    <x v="3"/>
    <s v="营收较高"/>
    <s v="北京市"/>
    <n v="505027.43187499995"/>
    <n v="-26359.671990131581"/>
  </r>
  <r>
    <x v="2"/>
    <s v="600495.SH"/>
    <s v="中国卫星"/>
    <s v="晋西车轴股份有限公司"/>
    <s v="山西省太原市万柏林区和平北路北巷5号"/>
    <s v="非汽车交运"/>
    <n v="125075041.08"/>
    <n v="-33564608.149999999"/>
    <n v="1272"/>
    <s v="Jinxi Axle Company Limited"/>
    <s v="86-351-6629075;86-351-6628286"/>
    <s v="hqs@jinxiaxle.com;gh@jinxiaxle.com;jinxi@jinxiaxle.com"/>
    <n v="3"/>
    <x v="4"/>
    <s v="营收较高"/>
    <s v="太原市"/>
    <n v="98329.434811320752"/>
    <n v="-26387.2705581761"/>
  </r>
  <r>
    <x v="0"/>
    <s v="002490.SZ"/>
    <s v="中国武夷"/>
    <s v="山东墨龙石油机械股份有限公司"/>
    <s v="山东省潍坊市寿光市文圣街999号"/>
    <s v="专用设备"/>
    <n v="560910297.59000003"/>
    <n v="-67308447.890000001"/>
    <n v="2549"/>
    <s v="Shandong Molong Petroleum Machinery Company Limited"/>
    <s v="86-536-5100890"/>
    <s v="dsh@molonggroup.com"/>
    <n v="1"/>
    <x v="2"/>
    <s v="营收较高"/>
    <s v="潍坊市"/>
    <n v="220051.11714005494"/>
    <n v="-26405.824986269126"/>
  </r>
  <r>
    <x v="2"/>
    <s v="603133.SH"/>
    <s v="中国西电"/>
    <s v="碳元科技股份有限公司"/>
    <s v="江苏省常州市武进区武进经济开发区兰香路7号"/>
    <s v="消费电子"/>
    <n v="21375959.890000001"/>
    <n v="-13175516.939999999"/>
    <n v="496"/>
    <s v="Tanyuan Technology Co.,Ltd."/>
    <s v="86-519-81581151"/>
    <s v="ir@tanyuantech.com"/>
    <n v="1"/>
    <x v="2"/>
    <s v="营收正常"/>
    <s v="常州市"/>
    <n v="43096.693326612905"/>
    <n v="-26563.542217741935"/>
  </r>
  <r>
    <x v="1"/>
    <s v="833873.BJ"/>
    <s v="中国一重"/>
    <s v="中设工程咨询(重庆)股份有限公司"/>
    <s v="重庆市江北区港安二路2号2幢3-1"/>
    <s v="建筑装饰"/>
    <n v="23450007.48"/>
    <n v="-16969310.07"/>
    <n v="635"/>
    <s v="Zhongshe Engineering Consulting (Chongqing) Co., Ltd."/>
    <s v="86-23-67989300"/>
    <s v="nsf@zscbd.com"/>
    <n v="1"/>
    <x v="3"/>
    <s v="营收正常"/>
    <s v="重庆市"/>
    <n v="36929.145637795278"/>
    <n v="-26723.322944881889"/>
  </r>
  <r>
    <x v="2"/>
    <s v="688368.SH"/>
    <s v="中国医药"/>
    <s v="上海晶丰明源半导体股份有限公司"/>
    <s v="上海市浦东新区中国(上海)自由贸易试验区申江路5005弄星创科技广场3号9层-12层"/>
    <s v="半导体及元件"/>
    <n v="301841864.23000002"/>
    <n v="-11479192.949999999"/>
    <n v="427"/>
    <s v="Shanghai Bright Power Semiconductor Co.,Ltd."/>
    <s v="86-21-50278297"/>
    <s v="ir@bpsemi.com"/>
    <n v="1"/>
    <x v="4"/>
    <s v="营收较高"/>
    <s v="上海市"/>
    <n v="706889.61177985952"/>
    <n v="-26883.355854800935"/>
  </r>
  <r>
    <x v="0"/>
    <s v="300795.SZ"/>
    <s v="中国移动"/>
    <s v="浙江米奥兰特商务会展股份有限公司"/>
    <s v="上海市静安区恒丰路218号现代交通商务大厦2104室"/>
    <s v="其他社会服务"/>
    <n v="29530845.760000002"/>
    <n v="-17455536.02"/>
    <n v="643"/>
    <s v="Zhejiang Meorient Commerce &amp; Exhibition Inc."/>
    <s v="86-21-61331708"/>
    <s v="zhengquan@meorient.com"/>
    <n v="1"/>
    <x v="1"/>
    <s v="营收正常"/>
    <s v="上海市"/>
    <n v="45926.665256609645"/>
    <n v="-27147.023359253497"/>
  </r>
  <r>
    <x v="0"/>
    <s v="002366.SZ"/>
    <s v="中国银河"/>
    <s v="台海玛努尔核电设备股份有限公司"/>
    <s v="山东省烟台市莱山区经济开发区恒源路6号"/>
    <s v="电力设备"/>
    <n v="81745619.120000005"/>
    <n v="-30883820.77"/>
    <n v="1135"/>
    <s v="Taihai Manoir Nuclear Equipment Co.,Ltd."/>
    <s v="86-535-3725997;86-535-3725577"/>
    <s v="maming@ytthm.com;zq@ytthm.com"/>
    <n v="2"/>
    <x v="4"/>
    <s v="营收正常"/>
    <s v="烟台市"/>
    <n v="72022.57191189428"/>
    <n v="-27210.414775330395"/>
  </r>
  <r>
    <x v="1"/>
    <s v="430090.BJ"/>
    <s v="中国银行"/>
    <s v="同辉佳视(北京)信息技术股份有限公司"/>
    <s v="北京市海淀区清河毛纺路临57号院北楼"/>
    <s v="计算机应用"/>
    <n v="107041110.52"/>
    <n v="-4983032.78"/>
    <n v="183"/>
    <s v="Tonghuijiashi (Beijing) Information Technology Co.,Ltd."/>
    <s v="86-10-82476677"/>
    <s v="lg@bjb.com.cn"/>
    <n v="1"/>
    <x v="3"/>
    <s v="营收较高"/>
    <s v="北京市"/>
    <n v="584924.10120218573"/>
    <n v="-27229.687322404374"/>
  </r>
  <r>
    <x v="0"/>
    <s v="300098.SZ"/>
    <s v="中国长城"/>
    <s v="高新兴科技集团股份有限公司"/>
    <s v="广东省广州市黄埔区科学城开创大道2819号"/>
    <s v="计算机应用"/>
    <n v="402557285.38999999"/>
    <n v="-80896047.590000004"/>
    <n v="2951"/>
    <s v="Gosuncn Technology Group Co.,Ltd."/>
    <s v="86-20-32068888-6032"/>
    <s v="irm@gosuncn.com;liujiaxuan@gosuncn.com"/>
    <n v="2"/>
    <x v="3"/>
    <s v="营收较高"/>
    <s v="广州市"/>
    <n v="136413.85475770925"/>
    <n v="-27413.096438495428"/>
  </r>
  <r>
    <x v="0"/>
    <s v="300528.SZ"/>
    <s v="中国中车"/>
    <s v="幸福蓝海影视文化集团股份有限公司"/>
    <s v="江苏省南京市栖霞区元化路8号28幢"/>
    <s v="传媒"/>
    <n v="215343310.49000001"/>
    <n v="-37952232.950000003"/>
    <n v="1384"/>
    <s v="Omnijoi Media Corporation"/>
    <s v="86-25-83188552"/>
    <s v="laiyejun@omnijoi.com;yuqiang@omnijoi.com;board@omnijoi.com"/>
    <n v="3"/>
    <x v="4"/>
    <s v="营收较高"/>
    <s v="南京市"/>
    <n v="155594.8775216763"/>
    <n v="-27422.133634393067"/>
  </r>
  <r>
    <x v="2"/>
    <s v="603421.SH"/>
    <s v="中国中免"/>
    <s v="青岛鼎信通讯股份有限公司"/>
    <s v="山东省青岛市市南区宁夏路288号6号楼5层"/>
    <s v="通信设备"/>
    <n v="271066662.75"/>
    <n v="-101364056.43000001"/>
    <n v="3689"/>
    <s v="Qingdao Topscomm Communication Inc."/>
    <s v="86-532-55523120;86-532-55523102"/>
    <s v="zhqb@topscomm.com"/>
    <n v="1"/>
    <x v="1"/>
    <s v="营收较高"/>
    <s v="青岛市"/>
    <n v="73479.71340471672"/>
    <n v="-27477.380436432639"/>
  </r>
  <r>
    <x v="2"/>
    <s v="688225.SH"/>
    <s v="中国中期"/>
    <s v="亚信安全科技股份有限公司"/>
    <s v="江苏省南京市雨花台区花神大道98号东久创新中心1栋1F-4F"/>
    <s v="计算机应用"/>
    <n v="284761842.77999997"/>
    <n v="-78257613.430000007"/>
    <n v="2840"/>
    <s v="Asiainfo Security Technologies Co.,Ltd."/>
    <s v="86-10-82166606"/>
    <s v="ir@asiainfo-sec.com"/>
    <n v="1"/>
    <x v="3"/>
    <s v="营收较高"/>
    <s v="南京市"/>
    <n v="100268.2545"/>
    <n v="-27555.497686619721"/>
  </r>
  <r>
    <x v="0"/>
    <s v="000572.SZ"/>
    <s v="中国中铁"/>
    <s v="海马汽车股份有限公司"/>
    <s v="海南省海口市龙华区金盘工业区金盘路12-8号"/>
    <s v="汽车整车"/>
    <n v="710111435.13999999"/>
    <n v="-60925369.340000004"/>
    <n v="2207"/>
    <s v="Haima Automobile Co.,Ltd"/>
    <s v="86-898-66822672"/>
    <s v="000572@haima.com"/>
    <n v="1"/>
    <x v="1"/>
    <s v="营收较高"/>
    <s v="海口市"/>
    <n v="321754.16182147712"/>
    <n v="-27605.513973719982"/>
  </r>
  <r>
    <x v="2"/>
    <s v="688072.SH"/>
    <s v="中国中冶"/>
    <s v="拓荆科技股份有限公司"/>
    <s v="辽宁省沈阳市浑南区水家900号"/>
    <s v="半导体及元件"/>
    <n v="107517692.90000001"/>
    <n v="-11878144.75"/>
    <n v="429"/>
    <s v="Piotech Inc."/>
    <s v="86-24-24188000;86-24-24188000-8089"/>
    <s v="ir@sypiotech.cn"/>
    <n v="1"/>
    <x v="4"/>
    <s v="营收较高"/>
    <s v="沈阳市"/>
    <n v="250623.99277389279"/>
    <n v="-27687.983100233101"/>
  </r>
  <r>
    <x v="0"/>
    <s v="300204.SZ"/>
    <s v="中国重工"/>
    <s v="舒泰神(北京)生物制药股份有限公司"/>
    <s v="北京市大兴区北京经济技术开发区经海二路36号"/>
    <s v="化学制药"/>
    <n v="123340760.08"/>
    <n v="-24409475.07"/>
    <n v="873"/>
    <s v="Staidson (Beijing) Biopharmaceuticals Co.,Ltd."/>
    <s v="86-10-67875255"/>
    <s v="securities@staidson.com"/>
    <n v="1"/>
    <x v="3"/>
    <s v="营收较高"/>
    <s v="北京市"/>
    <n v="141283.803069874"/>
    <n v="-27960.452542955325"/>
  </r>
  <r>
    <x v="2"/>
    <s v="600213.SH"/>
    <s v="中国重汽"/>
    <s v="扬州亚星客车股份有限公司"/>
    <s v="江苏省扬州市邗江区汽车产业园潍柴大道2号"/>
    <s v="汽车整车"/>
    <n v="284685796.88999999"/>
    <n v="-43641648"/>
    <n v="1560"/>
    <s v="Yangzhou Yaxing Motor Coach Co.,Ltd."/>
    <s v="86-514-82989118"/>
    <s v="xushul@weichai.com;yaolijuan@asiastarbus.com;600213@asiastarbus.com"/>
    <n v="3"/>
    <x v="1"/>
    <s v="营收较高"/>
    <s v="扬州市"/>
    <n v="182490.89544230769"/>
    <n v="-27975.415384615386"/>
  </r>
  <r>
    <x v="0"/>
    <s v="300761.SZ"/>
    <s v="中海达"/>
    <s v="江苏立华牧业股份有限公司"/>
    <s v="江苏省常州市武进区牛塘镇卢西村委河西村500号"/>
    <s v="养殖业"/>
    <n v="2710943104.3099999"/>
    <n v="-177576041.94"/>
    <n v="6298"/>
    <s v="Jiangsu Lihua Animal Husbandry Co.,Ltd."/>
    <s v="86-519-86350908"/>
    <s v="ir@lihuamuye.com"/>
    <n v="1"/>
    <x v="2"/>
    <s v="营收极高"/>
    <s v="常州市"/>
    <n v="430445.07848682121"/>
    <n v="-28195.624315655765"/>
  </r>
  <r>
    <x v="2"/>
    <s v="603616.SH"/>
    <s v="中海油服"/>
    <s v="北京韩建河山管业股份有限公司"/>
    <s v="北京市房山区卓秀北街6号院智汇中心6号楼8层"/>
    <s v="建筑材料"/>
    <n v="49683339.219999999"/>
    <n v="-15434353.640000001"/>
    <n v="547"/>
    <s v="Beijing Hanjian Heshan Pipeline Co.,Ltd"/>
    <s v="86-10-56278008"/>
    <s v="hjhszqb@bjhs.cn"/>
    <n v="1"/>
    <x v="3"/>
    <s v="营收正常"/>
    <s v="北京市"/>
    <n v="90828.773711151734"/>
    <n v="-28216.368628884826"/>
  </r>
  <r>
    <x v="0"/>
    <s v="300006.SZ"/>
    <s v="中航产融"/>
    <s v="重庆莱美药业股份有限公司"/>
    <s v="重庆市渝北区黄山大道杨柳路2号重庆市科学技术研究院B栋15楼、16楼"/>
    <s v="化学制药"/>
    <n v="198706756.18000001"/>
    <n v="-26403512.18"/>
    <n v="935"/>
    <s v="Chongqing Lummy Pharmaceutical Co.,Ltd"/>
    <s v="86-23-67300382"/>
    <s v="cuidan@cqlummy.com;cqlummy@cqlummy.com"/>
    <n v="2"/>
    <x v="3"/>
    <s v="营收较高"/>
    <s v="重庆市"/>
    <n v="212520.5948449198"/>
    <n v="-28239.050459893049"/>
  </r>
  <r>
    <x v="0"/>
    <s v="300609.SZ"/>
    <s v="中航电测"/>
    <s v="汇纳科技股份有限公司"/>
    <s v="上海市浦东新区张江川和路55弄(张江人工智能岛)6号"/>
    <s v="计算机应用"/>
    <n v="67977415.640000001"/>
    <n v="-21914206.809999999"/>
    <n v="774"/>
    <s v="Winner Technology Co., Inc."/>
    <s v="86-21-31759693"/>
    <s v="sadep@winnerinf.com"/>
    <n v="1"/>
    <x v="3"/>
    <s v="营收正常"/>
    <s v="上海市"/>
    <n v="87826.11839793282"/>
    <n v="-28312.928695090439"/>
  </r>
  <r>
    <x v="2"/>
    <s v="603363.SH"/>
    <s v="中航电子"/>
    <s v="福建傲农生物科技集团股份有限公司"/>
    <s v="福建省厦门市思明区观音山国际运营中心10号楼12层"/>
    <s v="农产品加工"/>
    <n v="4155179534.3499999"/>
    <n v="-351683571.56"/>
    <n v="12386"/>
    <s v="Fujian Aonong Biological Technology Group Incorporation Limited"/>
    <s v="86-592-2596536"/>
    <s v="anzq@aonong.com.cn"/>
    <n v="1"/>
    <x v="1"/>
    <s v="营收极高"/>
    <s v="厦门市"/>
    <n v="335473.88457532699"/>
    <n v="-28393.635682221862"/>
  </r>
  <r>
    <x v="0"/>
    <s v="000982.SZ"/>
    <s v="中航高科"/>
    <s v="宁夏中银绒业股份有限公司"/>
    <s v="宁夏回族自治区银川市金凤区泰康街隆基大厦15层"/>
    <s v="纺织制造"/>
    <n v="88568552.400000006"/>
    <n v="-5044107.71"/>
    <n v="177"/>
    <s v="Ningxia Zhongyincashmere Co.,Ltd."/>
    <s v="86-13323505023;86-951-5969328"/>
    <s v="yuwanming@zhongyinrongye.com;xujinye@zhongyinrongye.com;office@zhongyinrongye.com"/>
    <n v="3"/>
    <x v="4"/>
    <s v="营收正常"/>
    <s v="银川市"/>
    <n v="500387.30169491528"/>
    <n v="-28497.783672316385"/>
  </r>
  <r>
    <x v="0"/>
    <s v="300084.SZ"/>
    <s v="中航光电"/>
    <s v="海默科技(集团)股份有限公司"/>
    <s v="甘肃省兰州市城关区张苏滩593号"/>
    <s v="专用设备"/>
    <n v="50339553.649999999"/>
    <n v="-26595592.609999999"/>
    <n v="929"/>
    <s v="Haimo Technologies Group Corp."/>
    <s v="86-931-8559076"/>
    <s v="securities@haimo.com.cn"/>
    <n v="1"/>
    <x v="2"/>
    <s v="营收正常"/>
    <s v="兰州市"/>
    <n v="54186.817707212052"/>
    <n v="-28628.194413347686"/>
  </r>
  <r>
    <x v="2"/>
    <s v="688619.SH"/>
    <s v="中航机电"/>
    <s v="罗普特科技集团股份有限公司"/>
    <s v="福建省厦门市思明区软件园二期望海路59号之102"/>
    <s v="计算机设备"/>
    <n v="10907971.17"/>
    <n v="-12740256.07"/>
    <n v="443"/>
    <s v="Ropeok Technology Group Co.,Ltd."/>
    <s v="86-592-3662258"/>
    <s v="ir.ropeok@ropeok.com"/>
    <n v="1"/>
    <x v="3"/>
    <s v="营收正常"/>
    <s v="厦门市"/>
    <n v="24622.959751693001"/>
    <n v="-28759.043047404062"/>
  </r>
  <r>
    <x v="2"/>
    <s v="688339.SH"/>
    <s v="中航沈飞"/>
    <s v="北京亿华通科技股份有限公司"/>
    <s v="北京市海淀区西小口路66号中关村东升科技园B-6号楼C座七层C701室"/>
    <s v="电力设备"/>
    <n v="97059251.340000004"/>
    <n v="-23474798.75"/>
    <n v="812"/>
    <s v="Beijing Sinohytec Co.,Ltd"/>
    <s v="86-10-62927176"/>
    <s v="sinohytec@autoht.com"/>
    <n v="1"/>
    <x v="4"/>
    <s v="营收正常"/>
    <s v="北京市"/>
    <n v="119531.09770935962"/>
    <n v="-28909.850677339902"/>
  </r>
  <r>
    <x v="2"/>
    <s v="688333.SH"/>
    <s v="中航西飞"/>
    <s v="西安铂力特增材技术股份有限公司"/>
    <s v="陕西省西安市长安区高新区上林苑七路1000号"/>
    <s v="通用设备"/>
    <n v="89760610.969999999"/>
    <n v="-32407085.260000002"/>
    <n v="1120"/>
    <s v="Xi'An Bright Laser Technologies Co.,Ltd."/>
    <s v="86-29-88485673-8055"/>
    <s v="ir@xa-blt.com"/>
    <n v="1"/>
    <x v="1"/>
    <s v="营收正常"/>
    <s v="西安市"/>
    <n v="80143.402651785713"/>
    <n v="-28934.897553571431"/>
  </r>
  <r>
    <x v="0"/>
    <s v="000584.SZ"/>
    <s v="中航重机"/>
    <s v="江苏哈工智能机器人股份有限公司"/>
    <s v="上海市闵行区吴中路1799号D栋8楼808"/>
    <s v="自动化设备"/>
    <n v="197050118.53999999"/>
    <n v="-31133596.190000001"/>
    <n v="1074"/>
    <s v="Jiangsu Hagong Intelligent Robot Co.,Ltd"/>
    <s v="86-21-61921328"/>
    <s v="000584@hgzn.com"/>
    <n v="1"/>
    <x v="2"/>
    <s v="营收较高"/>
    <s v="上海市"/>
    <n v="183473.10851024208"/>
    <n v="-28988.45082867784"/>
  </r>
  <r>
    <x v="2"/>
    <s v="601519.SH"/>
    <s v="中核科技"/>
    <s v="上海大智慧股份有限公司"/>
    <s v="上海市浦东新区杨高南路428号1号楼"/>
    <s v="计算机应用"/>
    <n v="178521507.24000001"/>
    <n v="-46942034.719999999"/>
    <n v="1614"/>
    <s v="Shanghai Dzh Limited"/>
    <s v="86-21-20219988-39117"/>
    <s v="ir@gw.com.cn"/>
    <n v="1"/>
    <x v="3"/>
    <s v="营收较高"/>
    <s v="上海市"/>
    <n v="110608.12096654276"/>
    <n v="-29084.284213135066"/>
  </r>
  <r>
    <x v="0"/>
    <s v="002433.SZ"/>
    <s v="中核钛白"/>
    <s v="广东太安堂药业股份有限公司"/>
    <s v="广东省汕头市金平区金园工业区揭阳路28号广东太安堂药业股份有限公司麒麟园"/>
    <s v="中药"/>
    <n v="191252969.09"/>
    <n v="-37353612.369999997"/>
    <n v="1271"/>
    <s v="Guangdong Taiantang Pharmaceutical Co.,Ltd."/>
    <s v="86-754-88116066-188"/>
    <s v="t-a-t@163.com"/>
    <n v="1"/>
    <x v="2"/>
    <s v="营收较高"/>
    <s v="汕头市"/>
    <n v="150474.405263572"/>
    <n v="-29389.152140047205"/>
  </r>
  <r>
    <x v="2"/>
    <s v="600579.SH"/>
    <s v="中恒电气"/>
    <s v="克劳斯玛菲股份有限公司"/>
    <s v="北京市海淀区北四环西路62号"/>
    <s v="专用设备"/>
    <n v="1941191261.1800001"/>
    <n v="-179960862.59"/>
    <n v="6111"/>
    <s v="Kraussmaffei Company Limited"/>
    <s v="86-10-82677837"/>
    <s v="ir@kraussmaffei.com"/>
    <n v="1"/>
    <x v="2"/>
    <s v="营收极高"/>
    <s v="北京市"/>
    <n v="317655.25465226639"/>
    <n v="-29448.676581574211"/>
  </r>
  <r>
    <x v="2"/>
    <s v="600936.SH"/>
    <s v="中恒集团"/>
    <s v="广西广播电视信息网络股份有限公司"/>
    <s v="广西壮族自治区南宁市青秀区云景路景晖巷8号广西广电网络综合大楼"/>
    <s v="传媒"/>
    <n v="309582122.94999999"/>
    <n v="-135265743.91999999"/>
    <n v="4582"/>
    <s v="Guangxi Radio And Television Information Network Corporation Limited"/>
    <s v="86-771-5905955"/>
    <s v="gxgdwl@96335.com"/>
    <n v="1"/>
    <x v="4"/>
    <s v="营收较高"/>
    <s v="广西壮族自治区南宁市"/>
    <n v="67564.845689655165"/>
    <n v="-29521.113906591007"/>
  </r>
  <r>
    <x v="2"/>
    <s v="688051.SH"/>
    <s v="中衡设计"/>
    <s v="罗克佳华科技集团股份有限公司"/>
    <s v="北京市通州区嘉创路10号院6号楼1层、2层、3层"/>
    <s v="计算机应用"/>
    <n v="63803878.939999998"/>
    <n v="-36972002.460000001"/>
    <n v="1230"/>
    <s v="Rockontrol Technology Group Co.,Ltd."/>
    <s v="86-10-61502051"/>
    <s v="rk@rockontrol.com"/>
    <n v="1"/>
    <x v="3"/>
    <s v="营收正常"/>
    <s v="北京市"/>
    <n v="51873.07230894309"/>
    <n v="-30058.538585365855"/>
  </r>
  <r>
    <x v="0"/>
    <s v="000752.SZ"/>
    <s v="中红医疗"/>
    <s v="西藏发展股份有限公司"/>
    <s v="四川省成都市武侯区高新区天府大道北段966号天府国际金融中心4号楼9楼"/>
    <s v="饮料制造"/>
    <n v="111723030.26000001"/>
    <n v="-8057707.4299999997"/>
    <n v="267"/>
    <s v="Tibet Development Co.,Ltd"/>
    <s v="86-28-85238616"/>
    <s v="xzfz000752@163.com"/>
    <n v="1"/>
    <x v="2"/>
    <s v="营收较高"/>
    <s v="成都市"/>
    <n v="418438.31558052439"/>
    <n v="-30178.679513108615"/>
  </r>
  <r>
    <x v="2"/>
    <s v="688607.SH"/>
    <s v="中华企业"/>
    <s v="江苏康众数字医疗科技股份有限公司"/>
    <s v="江苏省苏州市吴中区苏州工业园区星湖街218号生物纳米园A2楼、B3楼501室"/>
    <s v="医疗器械"/>
    <n v="38090182.579999998"/>
    <n v="-7222776.21"/>
    <n v="239"/>
    <s v="Careray Digital Medical Technology Co.,Ltd."/>
    <s v="86-512-86860385"/>
    <s v="ir.careray@careray.com"/>
    <n v="1"/>
    <x v="2"/>
    <s v="营收正常"/>
    <s v="苏州市"/>
    <n v="159373.14887029288"/>
    <n v="-30220.820962343096"/>
  </r>
  <r>
    <x v="0"/>
    <s v="300210.SZ"/>
    <s v="中化国际"/>
    <s v="鞍山森远路桥股份有限公司"/>
    <s v="辽宁省鞍山市立山区鞍千路281号"/>
    <s v="专用设备"/>
    <n v="60306705.039999999"/>
    <n v="-15740066.42"/>
    <n v="519"/>
    <s v="Anshan Senyuan Road &amp; Bridge Co.,Ltd"/>
    <s v="86-412-5260200;86-412-5223068"/>
    <s v="senyuan2525@163.com;dmassy@assyrb.com;assyrb@assyrb.com"/>
    <n v="3"/>
    <x v="2"/>
    <s v="营收正常"/>
    <s v="鞍山市"/>
    <n v="116197.89025048169"/>
    <n v="-30327.680963391136"/>
  </r>
  <r>
    <x v="0"/>
    <s v="001201.SZ"/>
    <s v="中化岩土"/>
    <s v="东瑞食品集团股份有限公司"/>
    <s v="广东省河源市东源县仙塘镇蝴蝶岭工业城01-11地块"/>
    <s v="养殖业"/>
    <n v="228526374.66999999"/>
    <n v="-32234000.030000001"/>
    <n v="1061"/>
    <s v="Dongrui Food Group Co.,Ltd."/>
    <s v="86-762-8729999"/>
    <s v="dongrui201388@126.com"/>
    <n v="1"/>
    <x v="2"/>
    <s v="营收较高"/>
    <s v="河源市"/>
    <n v="215387.72353440151"/>
    <n v="-30380.77288407163"/>
  </r>
  <r>
    <x v="2"/>
    <s v="688311.SH"/>
    <s v="中环海陆"/>
    <s v="成都盟升电子技术股份有限公司"/>
    <s v="四川省成都市双流区天府新区兴隆街道桐子咀南街350号"/>
    <s v="国防军工"/>
    <n v="12440757.23"/>
    <n v="-12426784.619999999"/>
    <n v="409"/>
    <s v="Chengdu M&amp;S Electronics Technology Co.,Ltd."/>
    <s v="86-28-61773081"/>
    <s v="zhengquanbu@microwave-signal.com"/>
    <n v="1"/>
    <x v="0"/>
    <s v="营收正常"/>
    <s v="成都市"/>
    <n v="30417.499339853301"/>
    <n v="-30383.336479217603"/>
  </r>
  <r>
    <x v="0"/>
    <s v="002355.SZ"/>
    <s v="中环环保"/>
    <s v="兴民智通(集团)股份有限公司"/>
    <s v="广东省深圳市福田区侨香路恒邦置地大厦26层"/>
    <s v="汽车零部件"/>
    <n v="239079030.40000001"/>
    <n v="-63524499.770000003"/>
    <n v="2086"/>
    <s v="Xingmin Intelligent Transportation Systems (Group) Co.,Ltd."/>
    <s v="86-535-8882355"/>
    <s v="ir@fengqi-kg.com;wz@xingmin.com"/>
    <n v="2"/>
    <x v="1"/>
    <s v="营收较高"/>
    <s v="深圳市"/>
    <n v="114611.2322147651"/>
    <n v="-30452.780330776608"/>
  </r>
  <r>
    <x v="2"/>
    <s v="601003.SH"/>
    <s v="中环装备"/>
    <s v="柳州钢铁股份有限公司"/>
    <s v="广西壮族自治区柳州市柳北区北雀路117号"/>
    <s v="钢铁"/>
    <n v="22962471797.25"/>
    <n v="-511807156.45999998"/>
    <n v="16379"/>
    <s v="Liuzhou Iron&amp;Steel Co.,Ltd"/>
    <s v="86-772-2595971"/>
    <s v="liscl@163.com"/>
    <n v="1"/>
    <x v="0"/>
    <s v="营收极高"/>
    <s v="广西壮族自治区柳州市"/>
    <n v="1401945.8939648331"/>
    <n v="-31247.765825752485"/>
  </r>
  <r>
    <x v="0"/>
    <s v="000503.SZ"/>
    <s v="中寰股份"/>
    <s v="国新健康保障服务集团股份有限公司"/>
    <s v="北京市朝阳区西坝河西里甲18号"/>
    <s v="计算机应用"/>
    <n v="37951381.369999997"/>
    <n v="-49423957.159999996"/>
    <n v="1572"/>
    <s v="China Reform Health Management And Services Group Co.,Ltd."/>
    <s v="86-10-57825201"/>
    <s v="ir@crhms.cn"/>
    <n v="1"/>
    <x v="3"/>
    <s v="营收正常"/>
    <s v="北京市"/>
    <n v="24142.100108142491"/>
    <n v="-31440.176310432569"/>
  </r>
  <r>
    <x v="2"/>
    <s v="688220.SH"/>
    <s v="中集车辆"/>
    <s v="翱捷科技股份有限公司"/>
    <s v="上海市浦东新区自由贸易试验区科苑路399号10幢8层(名义楼层9层)"/>
    <s v="半导体及元件"/>
    <n v="557471361.25"/>
    <n v="-32290270.449999999"/>
    <n v="1023"/>
    <s v="Asr Microelectronics Co.,Ltd."/>
    <s v="86-21-60336588-1188"/>
    <s v="ir@asrmicro.com"/>
    <n v="1"/>
    <x v="4"/>
    <s v="营收较高"/>
    <s v="上海市"/>
    <n v="544937.79203323554"/>
    <n v="-31564.29173998045"/>
  </r>
  <r>
    <x v="2"/>
    <s v="600540.SH"/>
    <s v="中集集团"/>
    <s v="新疆赛里木现代农业股份有限公司"/>
    <s v="新疆维吾尔自治区双河市89团博河路506号双河汇金大厦一楼、二楼"/>
    <s v="种植业与林业"/>
    <n v="122554707.83"/>
    <n v="-17308004.129999999"/>
    <n v="547"/>
    <s v="Xinjiang Sayram Modern Agriculture Co.,Ltd"/>
    <s v="86-909-2268686;86-909-2268210"/>
    <s v="gmgsgwq@sina.com"/>
    <n v="1"/>
    <x v="2"/>
    <s v="营收较高"/>
    <s v="新疆维吾尔自治区双河市"/>
    <n v="224048.82601462523"/>
    <n v="-31641.689451553928"/>
  </r>
  <r>
    <x v="0"/>
    <s v="000608.SZ"/>
    <s v="中际旭创"/>
    <s v="阳光新业地产股份有限公司"/>
    <s v="广东省深圳市罗湖区深南东路5016号京基一百大厦A座6901-01A单元"/>
    <s v="房地产开发"/>
    <n v="83425491.079999998"/>
    <n v="-4746437.4000000004"/>
    <n v="150"/>
    <s v="Yang Guang Co.,Ltd."/>
    <s v="86-755-82220822"/>
    <s v="yangguangxinye@yangguangxinye.com"/>
    <n v="1"/>
    <x v="4"/>
    <s v="营收正常"/>
    <s v="深圳市"/>
    <n v="556169.94053333334"/>
    <n v="-31642.916000000001"/>
  </r>
  <r>
    <x v="2"/>
    <s v="603099.SH"/>
    <s v="中坚科技"/>
    <s v="长白山旅游股份有限公司"/>
    <s v="吉林省延边朝鲜族自治州安图县长白山保护开发区池北区(白林西区和平街)"/>
    <s v="景点及旅游"/>
    <n v="20748304.5"/>
    <n v="-34573947.979999997"/>
    <n v="1092"/>
    <s v="Changbai Mountain Tourism Co.,Ltd"/>
    <s v="86-433-5310177"/>
    <s v="changbaishan@vip.126.com"/>
    <n v="1"/>
    <x v="3"/>
    <s v="营收正常"/>
    <e v="#VALUE!"/>
    <n v="19000.278846153848"/>
    <n v="-31661.124523809522"/>
  </r>
  <r>
    <x v="0"/>
    <s v="301024.SZ"/>
    <s v="中简科技"/>
    <s v="上海霍普建筑设计事务所股份有限公司"/>
    <s v="上海市浦东新区民生路3号德普滨江270号库"/>
    <s v="建筑装饰"/>
    <n v="41365076.450000003"/>
    <n v="-18922794.68"/>
    <n v="591"/>
    <s v="Shanghai Hyp-Arch Architectural Design Consultant Co.,Ltd."/>
    <s v="86-21-58783137"/>
    <s v="ir@hyp-arch.com"/>
    <n v="1"/>
    <x v="3"/>
    <s v="营收正常"/>
    <s v="上海市"/>
    <n v="69991.669120135368"/>
    <n v="-32018.26510998308"/>
  </r>
  <r>
    <x v="0"/>
    <s v="300334.SZ"/>
    <s v="中建环能"/>
    <s v="天津膜天膜科技股份有限公司"/>
    <s v="天津市滨海新区开发区第十一大街60号"/>
    <s v="化工合成材料"/>
    <n v="59232541.619999997"/>
    <n v="-12931999.869999999"/>
    <n v="402"/>
    <s v="Tianjin Motimo Membrane Technology Co.,Ltd"/>
    <s v="86-22-66230126"/>
    <s v="ir@motimo.com.cn"/>
    <n v="1"/>
    <x v="0"/>
    <s v="营收正常"/>
    <s v="天津市"/>
    <n v="147344.63089552239"/>
    <n v="-32169.153905472635"/>
  </r>
  <r>
    <x v="2"/>
    <s v="603828.SH"/>
    <s v="中交地产"/>
    <s v="苏州柯利达装饰股份有限公司"/>
    <s v="江苏省苏州市虎丘区高新区邓尉路6号"/>
    <s v="建筑装饰"/>
    <n v="462020401.89999998"/>
    <n v="-37503355.310000002"/>
    <n v="1164"/>
    <s v="Suzhou Kelida Building&amp;Decoration Co.,Ltd."/>
    <s v="86-512-68257827"/>
    <s v="zqb@kldzs.com"/>
    <n v="1"/>
    <x v="3"/>
    <s v="营收较高"/>
    <s v="苏州市"/>
    <n v="396924.7439003436"/>
    <n v="-32219.377414089347"/>
  </r>
  <r>
    <x v="0"/>
    <s v="000978.SZ"/>
    <s v="中捷精工"/>
    <s v="桂林旅游股份有限公司"/>
    <s v="广西壮族自治区桂林市象山区翠竹路35号天之泰大厦"/>
    <s v="景点及旅游"/>
    <n v="22219223.050000001"/>
    <n v="-71315050.859999999"/>
    <n v="2205"/>
    <s v="Guilin Tourism Corporation Limited"/>
    <s v="86-773-3558976;86-773-3558955"/>
    <s v="gllyzqb@163.com;glly000978@163.com;gtcl000978@163.com"/>
    <n v="3"/>
    <x v="3"/>
    <s v="营收正常"/>
    <s v="广西壮族自治区桂林市"/>
    <n v="10076.74514739229"/>
    <n v="-32342.426693877551"/>
  </r>
  <r>
    <x v="0"/>
    <s v="002314.SZ"/>
    <s v="中金辐照"/>
    <s v="深圳市新南山控股(集团)股份有限公司"/>
    <s v="广东省深圳市南山区赤湾六路8号赤湾总部大厦25-26楼"/>
    <s v="房地产开发"/>
    <n v="1041831048.5"/>
    <n v="-125861791.69"/>
    <n v="3876"/>
    <s v="Shenzhen New Nanshan Holding (Group) Co.,Ltd."/>
    <s v="86-755-26853551"/>
    <s v="nskg@xnskg.cn"/>
    <n v="1"/>
    <x v="4"/>
    <s v="营收极高"/>
    <s v="深圳市"/>
    <n v="268790.26019091846"/>
    <n v="-32472.082479360164"/>
  </r>
  <r>
    <x v="0"/>
    <s v="300311.SZ"/>
    <s v="中金公司"/>
    <s v="任子行网络技术股份有限公司"/>
    <s v="广东省深圳市南山区高新区科技中二路软件园2栋6楼"/>
    <s v="计算机应用"/>
    <n v="68078060.049999997"/>
    <n v="-43211666.57"/>
    <n v="1329"/>
    <s v="Surfilter Network Technology Co.,Ltd"/>
    <s v="86-755-86156779"/>
    <s v="rzxshenzhen@1218.com.cn"/>
    <n v="1"/>
    <x v="3"/>
    <s v="营收正常"/>
    <s v="深圳市"/>
    <n v="51225.026373212939"/>
    <n v="-32514.421798344621"/>
  </r>
  <r>
    <x v="0"/>
    <s v="000728.SZ"/>
    <s v="中金环境"/>
    <s v="国元证券股份有限公司"/>
    <s v="安徽省合肥市蜀山区梅山路18号"/>
    <s v="证券"/>
    <n v="583470084.47000003"/>
    <n v="-120053049.45999999"/>
    <n v="3688"/>
    <s v="Guoyuan Securities Company Limited"/>
    <s v="86-551-62207968;86-551-62207323"/>
    <s v="hujia@gyzq.com.cn;yanglu@gyzq.com.cn;dshbgs@gyzq.com.cn"/>
    <n v="3"/>
    <x v="2"/>
    <s v="营收较高"/>
    <s v="合肥市"/>
    <n v="158207.72355477224"/>
    <n v="-32552.345298264641"/>
  </r>
  <r>
    <x v="0"/>
    <s v="300672.SZ"/>
    <s v="中金黄金"/>
    <s v="湖南国科微电子股份有限公司"/>
    <s v="湖南省长沙市长沙县经济技术开发区泉塘街道东十路南段9号"/>
    <s v="半导体及元件"/>
    <n v="508625320.11000001"/>
    <n v="-22864024.559999999"/>
    <n v="701"/>
    <s v="Hunan Goke Microelectronics Co.,Ltd."/>
    <s v="86-731-88218880;86-731-88218891"/>
    <s v="ir@goke.com"/>
    <n v="1"/>
    <x v="4"/>
    <s v="营收较高"/>
    <s v="长沙市"/>
    <n v="725571.07005706138"/>
    <n v="-32616.297517831666"/>
  </r>
  <r>
    <x v="0"/>
    <s v="002707.SZ"/>
    <s v="中金岭南"/>
    <s v="众信旅游集团股份有限公司"/>
    <s v="北京市朝阳区朝阳公园路8号西2门01号"/>
    <s v="景点及旅游"/>
    <n v="59486096.93"/>
    <n v="-56950292.82"/>
    <n v="1745"/>
    <s v="Utour Group Co.,Ltd."/>
    <s v="86-10-64489903"/>
    <s v="stock@utourworld.com"/>
    <n v="1"/>
    <x v="3"/>
    <s v="营收正常"/>
    <s v="北京市"/>
    <n v="34089.45382808023"/>
    <n v="-32636.270957020057"/>
  </r>
  <r>
    <x v="0"/>
    <s v="002123.SZ"/>
    <s v="中京电子"/>
    <s v="梦网云科技集团股份有限公司"/>
    <s v="广东省深圳市南山区高新中四道30号龙泰利科技大厦2层"/>
    <s v="通信服务"/>
    <n v="692797884.24000001"/>
    <n v="-39102296.299999997"/>
    <n v="1191"/>
    <s v="Montnets Cloud Technology Group Co.,Ltd"/>
    <s v="86-755-86011280;86-755-86010035"/>
    <s v="zhuwenwen@montnets.com;zhaodi@montnets.com;zqb@montnets.com"/>
    <n v="3"/>
    <x v="1"/>
    <s v="营收较高"/>
    <s v="深圳市"/>
    <n v="581694.27727959701"/>
    <n v="-32831.483039462633"/>
  </r>
  <r>
    <x v="2"/>
    <s v="600158.SH"/>
    <s v="中晶科技"/>
    <s v="中体产业集团股份有限公司"/>
    <s v="北京市朝阳区朝外大街225号"/>
    <s v="其他社会服务"/>
    <n v="205076815.5"/>
    <n v="-52538058.549999997"/>
    <n v="1584"/>
    <s v="China Sports Industry Group Co.,Ltd"/>
    <s v="86-10-85160816;86-10-85160955"/>
    <s v="xuningning@csig158.com;hexingjia@csig158.com;csig@csig158.com"/>
    <n v="3"/>
    <x v="1"/>
    <s v="营收较高"/>
    <s v="北京市"/>
    <n v="129467.6865530303"/>
    <n v="-33167.966256313128"/>
  </r>
  <r>
    <x v="0"/>
    <s v="300379.SZ"/>
    <s v="中炬高新"/>
    <s v="北京东方通科技股份有限公司"/>
    <s v="北京市海淀区中关村南大街2号数码大厦A座22层"/>
    <s v="计算机应用"/>
    <n v="78783197.810000002"/>
    <n v="-46944212.969999999"/>
    <n v="1412"/>
    <s v="Beijing Tongtech Co.,Ltd."/>
    <s v="86-10-82652668"/>
    <s v="tongtech@tongtech.com"/>
    <n v="1"/>
    <x v="3"/>
    <s v="营收正常"/>
    <s v="北京市"/>
    <n v="55795.465871104818"/>
    <n v="-33246.609752124648"/>
  </r>
  <r>
    <x v="0"/>
    <s v="300144.SZ"/>
    <s v="中科创达"/>
    <s v="宋城演艺发展股份有限公司"/>
    <s v="浙江省杭州市西湖区之江路148号"/>
    <s v="景点及旅游"/>
    <n v="85304051.989999995"/>
    <n v="-38586476.700000003"/>
    <n v="1159"/>
    <s v="Songcheng Performance Development Co.,Ltd"/>
    <s v="86-571-87091255"/>
    <s v="hl@songcn.com;sczq@songcn.com"/>
    <n v="2"/>
    <x v="3"/>
    <s v="营收正常"/>
    <s v="杭州市"/>
    <n v="73601.425358067296"/>
    <n v="-33292.904831751512"/>
  </r>
  <r>
    <x v="0"/>
    <s v="300859.SZ"/>
    <s v="中科电气"/>
    <s v="西域旅游开发股份有限公司"/>
    <s v="新疆维吾尔自治区昌吉回族自治州阜康市准噶尔路229号"/>
    <s v="景点及旅游"/>
    <n v="5113087.93"/>
    <n v="-17566188.140000001"/>
    <n v="526"/>
    <s v="Western Regions Tourism Development Co.,Ltd."/>
    <s v="86-994-3225611"/>
    <s v="xylygf@163.com"/>
    <n v="1"/>
    <x v="3"/>
    <s v="营收较低"/>
    <s v="新疆维吾尔自治区昌吉回族自治州阜康市"/>
    <n v="9720.699486692014"/>
    <n v="-33395.794942965782"/>
  </r>
  <r>
    <x v="0"/>
    <s v="000023.SZ"/>
    <s v="中科蓝讯"/>
    <s v="深圳市天地(集团)股份有限公司"/>
    <s v="广东省深圳市福田区深南大道西农园路西东海国际中心(一期)B栋26楼1号"/>
    <s v="建筑材料"/>
    <n v="76999496.700000003"/>
    <n v="-34097557.509999998"/>
    <n v="1021"/>
    <s v="Shenzhen Universe(Group)Co.,Ltd."/>
    <s v="86-755-86154212"/>
    <s v="std000023@vip.163.com"/>
    <n v="1"/>
    <x v="3"/>
    <s v="营收正常"/>
    <s v="深圳市"/>
    <n v="75415.765621939281"/>
    <n v="-33396.236542605286"/>
  </r>
  <r>
    <x v="0"/>
    <s v="000972.SZ"/>
    <s v="中科软"/>
    <s v="中基健康产业股份有限公司"/>
    <s v="新疆维吾尔自治区五家渠市22区北海东街1699号六师国资大厦7层"/>
    <s v="农产品加工"/>
    <n v="24893658.359999999"/>
    <n v="-4986755.4400000004"/>
    <n v="149"/>
    <s v="Chalkis Health Industry Co.,Ltd"/>
    <s v="86-994-5712188;86-994-5712067"/>
    <s v="xingjiang@chalkistomato.com;renyuan@chalkishealth.com"/>
    <n v="2"/>
    <x v="1"/>
    <s v="营收正常"/>
    <s v="新疆维吾尔自治区五家渠市"/>
    <n v="167071.53261744967"/>
    <n v="-33468.157315436241"/>
  </r>
  <r>
    <x v="0"/>
    <s v="300844.SZ"/>
    <s v="中科曙光"/>
    <s v="广州山水比德设计股份有限公司"/>
    <s v="广东省广州市海珠区新港东路1166号环汇商业广场南塔四楼"/>
    <s v="建筑装饰"/>
    <n v="52539990.25"/>
    <n v="-63019696.520000003"/>
    <n v="1880"/>
    <s v="S.P.Ilandscapedesign Co.,Ltd."/>
    <s v="86-20-37039775"/>
    <s v="spi@gz-spi.com"/>
    <n v="1"/>
    <x v="3"/>
    <s v="营收正常"/>
    <s v="广州市"/>
    <n v="27946.803324468085"/>
    <n v="-33521.115170212768"/>
  </r>
  <r>
    <x v="0"/>
    <s v="002963.SZ"/>
    <s v="中科通达"/>
    <s v="豪尔赛科技集团股份有限公司"/>
    <s v="北京市丰台区南四环西路128号院诺德中心1号楼4层、5层,北京市丰台区南四环西路128号院诺德中心3号楼22层"/>
    <s v="建筑装饰"/>
    <n v="146682582.19999999"/>
    <n v="-21754504.07"/>
    <n v="647"/>
    <s v="Hes Technology Group Co.,Ltd."/>
    <s v="86-10-88578857-9966"/>
    <s v="haoersai@hes0501.com.cn"/>
    <n v="1"/>
    <x v="3"/>
    <s v="营收较高"/>
    <s v="北京市"/>
    <n v="226711.87357032456"/>
    <n v="-33623.653894899537"/>
  </r>
  <r>
    <x v="0"/>
    <s v="002652.SZ"/>
    <s v="中科微至"/>
    <s v="苏州扬子江新型材料股份有限公司"/>
    <s v="江苏省苏州市相城区潘阳工业园春丰路88号"/>
    <s v="建筑材料"/>
    <n v="115553353.3"/>
    <n v="-6804698.9299999997"/>
    <n v="202"/>
    <s v="Suzhou Yangtze New Materials Co.,Ltd."/>
    <s v="86-512-68327201"/>
    <s v="zhaodan@yzjnm.com;liye@yzjnm.com;ir@yzjnm.com"/>
    <n v="3"/>
    <x v="3"/>
    <s v="营收较高"/>
    <s v="苏州市"/>
    <n v="572046.30346534657"/>
    <n v="-33686.628366336634"/>
  </r>
  <r>
    <x v="0"/>
    <s v="002671.SZ"/>
    <s v="中科信息"/>
    <s v="山东龙泉管道工程股份有限公司"/>
    <s v="江苏省常州市新北区沿江东路533号"/>
    <s v="建筑材料"/>
    <n v="129019317.95999999"/>
    <n v="-44842257.880000003"/>
    <n v="1331"/>
    <s v="Shandong Longquan Pipeline Engineering Co.,Ltd"/>
    <s v="86-519-69653996"/>
    <s v="longquangd@163.com;longquan_zsc@163.com;liwenbo@lq-pipe.cn"/>
    <n v="3"/>
    <x v="3"/>
    <s v="营收较高"/>
    <s v="常州市"/>
    <n v="96934.123185574746"/>
    <n v="-33690.652051089412"/>
  </r>
  <r>
    <x v="0"/>
    <s v="002713.SZ"/>
    <s v="中科星图"/>
    <s v="东易日盛家居装饰集团股份有限公司"/>
    <s v="北京市朝阳区酒仙桥北路甲10号院电子城IT产业园C3B座东易大楼"/>
    <s v="建筑装饰"/>
    <n v="374724270.29000002"/>
    <n v="-243975761.28"/>
    <n v="7228"/>
    <s v="Dong Yi Ri Sheng Home Decoration Group Co.,Ltd."/>
    <s v="86-10-58637710"/>
    <s v="dyrs@dyrs.com.cn"/>
    <n v="1"/>
    <x v="3"/>
    <s v="营收较高"/>
    <s v="北京市"/>
    <n v="51843.424223851689"/>
    <n v="-33754.25584947427"/>
  </r>
  <r>
    <x v="0"/>
    <s v="000850.SZ"/>
    <s v="中科云网"/>
    <s v="安徽华茂纺织股份有限公司"/>
    <s v="安徽省安庆市大观区纺织南路80号"/>
    <s v="纺织制造"/>
    <n v="817117083.16999996"/>
    <n v="-156356744.38"/>
    <n v="4617"/>
    <s v="Anhui Huamao Textile Company Limited"/>
    <s v="86-556-5919977;86-556-5919978"/>
    <s v="zhh_luo@huamao.com.cn;zhsh_gao@huamao.com.cn;hmgf@huamao.com.cn"/>
    <n v="3"/>
    <x v="4"/>
    <s v="营收较高"/>
    <s v="安庆市"/>
    <n v="176980.09165475416"/>
    <n v="-33865.44171106779"/>
  </r>
  <r>
    <x v="0"/>
    <s v="002858.SZ"/>
    <s v="中控技术"/>
    <s v="力盛云动(上海)体育科技股份有限公司"/>
    <s v="上海市长宁区福泉北路518号8座2楼"/>
    <s v="其他社会服务"/>
    <n v="53981645.130000003"/>
    <n v="-15341384.07"/>
    <n v="448"/>
    <s v="Lisheng Sports (Shanghai) Co.,Ltd"/>
    <s v="86-21-62418755"/>
    <s v="ir@lsracing.cn"/>
    <n v="1"/>
    <x v="1"/>
    <s v="营收正常"/>
    <s v="上海市"/>
    <n v="120494.74359375001"/>
    <n v="-34244.160870535714"/>
  </r>
  <r>
    <x v="2"/>
    <s v="601069.SH"/>
    <s v="中矿资源"/>
    <s v="西部黄金股份有限公司"/>
    <s v="新疆维吾尔自治区乌鲁木齐市新市区经济技术开发区融合南路501号"/>
    <s v="贵金属"/>
    <n v="163006564.06"/>
    <n v="-53637977.759999998"/>
    <n v="1562"/>
    <s v="Western Region Gold Co.,Ltd"/>
    <s v="86-991-3771795"/>
    <s v="wrgold@wrgold.cn"/>
    <n v="1"/>
    <x v="0"/>
    <s v="营收较高"/>
    <s v="新疆维吾尔自治区乌鲁木齐市"/>
    <n v="104357.59542893726"/>
    <n v="-34339.294340588989"/>
  </r>
  <r>
    <x v="2"/>
    <s v="600310.SH"/>
    <s v="中来股份"/>
    <s v="广西桂东电力股份有限公司"/>
    <s v="广西壮族自治区贺州市八步区松木岭路122号"/>
    <s v="电力"/>
    <n v="3376729154.4099998"/>
    <n v="-92123682.400000006"/>
    <n v="2666"/>
    <s v="Guangxi Guidong Electric Power Co.,Ltd."/>
    <s v="86-774-5297796;86-774-5283977"/>
    <s v="600310@sina.com;600310@gdep.com.cn"/>
    <n v="2"/>
    <x v="4"/>
    <s v="营收极高"/>
    <s v="广西壮族自治区贺州市"/>
    <n v="1266590.0804238559"/>
    <n v="-34555.019654913733"/>
  </r>
  <r>
    <x v="2"/>
    <s v="600198.SH"/>
    <s v="中兰环保"/>
    <s v="大唐电信科技股份有限公司"/>
    <s v="北京市海淀区永嘉北路6号"/>
    <s v="通信设备"/>
    <n v="148829024.03999999"/>
    <n v="-43358376.960000001"/>
    <n v="1243"/>
    <s v="Datang Telecom Technology Co.,Ltd"/>
    <s v="86-10-58919172"/>
    <s v="dt600198@datang.com"/>
    <n v="1"/>
    <x v="1"/>
    <s v="营收较高"/>
    <s v="北京市"/>
    <n v="119733.72810941271"/>
    <n v="-34882.040997586482"/>
  </r>
  <r>
    <x v="0"/>
    <s v="002717.SZ"/>
    <s v="中联重科"/>
    <s v="岭南生态文旅股份有限公司"/>
    <s v="广东省东莞市东城街道东源路东城文化中心扩建楼1号楼"/>
    <s v="环保"/>
    <n v="464152292.83999997"/>
    <n v="-59771017.789999999"/>
    <n v="1681"/>
    <s v="Lingnan Eco &amp; Culture-Tourism Co.,Ltd."/>
    <s v="86-769-22500085"/>
    <s v="ln@lingnan.cn"/>
    <n v="1"/>
    <x v="3"/>
    <s v="营收较高"/>
    <s v="东莞市"/>
    <n v="276116.77146936348"/>
    <n v="-35556.822004759073"/>
  </r>
  <r>
    <x v="0"/>
    <s v="300330.SZ"/>
    <s v="中粮工科"/>
    <s v="上海华虹计通智能系统股份有限公司"/>
    <s v="上海市浦东新区锦绣东路2777弄9号"/>
    <s v="计算机设备"/>
    <n v="38036808.359999999"/>
    <n v="-5805641.5599999996"/>
    <n v="163"/>
    <s v="Shanghai Huahong Jitong Smart System Co.,Ltd."/>
    <s v="86-21-31016917"/>
    <s v="wenxin@huahongjt.com;wangxi@huahongjt.com;hhjt@huahongjt.com"/>
    <n v="3"/>
    <x v="3"/>
    <s v="营收正常"/>
    <s v="上海市"/>
    <n v="233354.65251533742"/>
    <n v="-35617.432883435584"/>
  </r>
  <r>
    <x v="0"/>
    <s v="000876.SZ"/>
    <s v="中粮科技"/>
    <s v="新希望六和股份有限公司"/>
    <s v="四川省成都市锦江区工业园区金石路376号"/>
    <s v="农产品加工"/>
    <n v="29505728853.810001"/>
    <n v="-2879187994.6599998"/>
    <n v="80168"/>
    <s v="New Hope Liuhe Co.,Ltd."/>
    <s v="86-10-53299899-7666;86-28-85950011"/>
    <s v="000876@newhope.cn;baixb@newhope.cn"/>
    <n v="2"/>
    <x v="1"/>
    <s v="营收极高"/>
    <s v="成都市"/>
    <n v="368048.70838501648"/>
    <n v="-35914.429631024846"/>
  </r>
  <r>
    <x v="0"/>
    <s v="000903.SZ"/>
    <s v="中粮糖业"/>
    <s v="昆明云内动力股份有限公司"/>
    <s v="云南省昆明市官渡区中国(云南)自由贸易试验区昆明片区经开区经景路66号"/>
    <s v="汽车零部件"/>
    <n v="1941550440.8399999"/>
    <n v="-94991287.260000005"/>
    <n v="2644"/>
    <s v="Kunming Yunnei Power Co.,Ltd."/>
    <s v="86-871-65625802"/>
    <s v="assets@yunneidongli.com"/>
    <n v="1"/>
    <x v="1"/>
    <s v="营收极高"/>
    <s v="昆明市"/>
    <n v="734323.16219364596"/>
    <n v="-35927.113184568836"/>
  </r>
  <r>
    <x v="0"/>
    <s v="000702.SZ"/>
    <s v="中粮资本"/>
    <s v="湖南正虹科技发展股份有限公司"/>
    <s v="湖南省岳阳市汨罗市屈原营田镇"/>
    <s v="农产品加工"/>
    <n v="219650105.31999999"/>
    <n v="-44728671.590000004"/>
    <n v="1243"/>
    <s v="Hunan Zhenghong Science And Technology Develop Co.,Ltd."/>
    <s v="86-730-5715016"/>
    <s v="dms@chinazhjt.com.cn"/>
    <n v="1"/>
    <x v="1"/>
    <s v="营收较高"/>
    <s v="岳阳市"/>
    <n v="176709.65834271922"/>
    <n v="-35984.450193081255"/>
  </r>
  <r>
    <x v="0"/>
    <s v="002373.SZ"/>
    <s v="中路股份"/>
    <s v="北京千方科技股份有限公司"/>
    <s v="北京市海淀区东北旺西路8号中关村软件园一期27号院千方大厦B座"/>
    <s v="计算机应用"/>
    <n v="1312321359.1500001"/>
    <n v="-255865504.84999999"/>
    <n v="7090"/>
    <s v="China Transinfo Technology Co.,Ltd."/>
    <s v="86-10-50821818"/>
    <s v="securities@ctfo.com"/>
    <n v="1"/>
    <x v="3"/>
    <s v="营收极高"/>
    <s v="北京市"/>
    <n v="185094.69099435827"/>
    <n v="-36088.223533145276"/>
  </r>
  <r>
    <x v="2"/>
    <s v="688418.SH"/>
    <s v="中铝国际"/>
    <s v="深圳震有科技股份有限公司"/>
    <s v="广东省深圳市南山区粤海街道高新南社区科苑南路3176号彩讯科技大厦五层、六层、十一层"/>
    <s v="通信设备"/>
    <n v="65247304.479999997"/>
    <n v="-36769569.990000002"/>
    <n v="1009"/>
    <s v="Genew Technologies Co.,Ltd."/>
    <s v="86-755-33599651"/>
    <s v="ir@genew.com"/>
    <n v="1"/>
    <x v="1"/>
    <s v="营收正常"/>
    <s v="深圳市"/>
    <n v="64665.316630327055"/>
    <n v="-36441.595629335978"/>
  </r>
  <r>
    <x v="0"/>
    <s v="000599.SZ"/>
    <s v="中马传动"/>
    <s v="青岛双星股份有限公司"/>
    <s v="山东省青岛市黄岛区两河路666号"/>
    <s v="汽车零部件"/>
    <n v="913260416.59000003"/>
    <n v="-146183230.46000001"/>
    <n v="4009"/>
    <s v="Qingdao Doublestar Co.,Ltd"/>
    <s v="86-532-67710729"/>
    <s v="gqb@doublestar.com.cn"/>
    <n v="1"/>
    <x v="1"/>
    <s v="营收较高"/>
    <s v="青岛市"/>
    <n v="227802.54841356949"/>
    <n v="-36463.764145672241"/>
  </r>
  <r>
    <x v="0"/>
    <s v="002211.SZ"/>
    <s v="中曼石油"/>
    <s v="上海宏达新材料股份有限公司"/>
    <s v="上海市黄浦区打浦路15号3603室"/>
    <s v="化学制品"/>
    <n v="92648385.719999999"/>
    <n v="-10624318.279999999"/>
    <n v="291"/>
    <s v="Shanghai Hongda New Material Co.,Ltd."/>
    <s v="86-21-64036071"/>
    <s v="zhengquanbu@002211sh.com;hongda@002211sh.com"/>
    <n v="2"/>
    <x v="3"/>
    <s v="营收正常"/>
    <s v="上海市"/>
    <n v="318379.33237113402"/>
    <n v="-36509.684810996558"/>
  </r>
  <r>
    <x v="0"/>
    <s v="000616.SZ"/>
    <s v="中煤能源"/>
    <s v="海航投资集团股份有限公司"/>
    <s v="北京市朝阳区酒仙桥路甲4号宏源大厦1301"/>
    <s v="保险及其他"/>
    <n v="14070515.83"/>
    <n v="-5082660.6500000004"/>
    <n v="139"/>
    <s v="Hna Investment Group Co.,Ltd"/>
    <s v="86-10-53321083"/>
    <s v="htgf@hnainvestment.com"/>
    <n v="1"/>
    <x v="4"/>
    <s v="营收正常"/>
    <s v="北京市"/>
    <n v="101226.73258992805"/>
    <n v="-36565.903956834532"/>
  </r>
  <r>
    <x v="0"/>
    <s v="300469.SZ"/>
    <s v="中密控股"/>
    <s v="上海信联信息发展股份有限公司"/>
    <s v="上海市普陀区中江路879号11号楼"/>
    <s v="计算机应用"/>
    <n v="23797686.059999999"/>
    <n v="-29223915.93"/>
    <n v="797"/>
    <s v="Trust Alliance Information Development Inc.Ltd.Shanghai"/>
    <s v="86-21-51202125"/>
    <s v="ir@cesgroup.com.cn"/>
    <n v="1"/>
    <x v="3"/>
    <s v="营收正常"/>
    <s v="上海市"/>
    <n v="29859.079121706396"/>
    <n v="-36667.39765370138"/>
  </r>
  <r>
    <x v="0"/>
    <s v="002816.SZ"/>
    <s v="中闽能源"/>
    <s v="深圳市和科达精密清洗设备股份有限公司"/>
    <s v="广东省深圳市龙华区大浪街道浪口社区华荣路294号和科达工业园2栋1层-3层"/>
    <s v="专用设备"/>
    <n v="10524672.59"/>
    <n v="-10909125.609999999"/>
    <n v="297"/>
    <s v="Shenzhen Hekeda Precision Cleaning Equipment Co.,Ltd."/>
    <s v="86-755-27048451"/>
    <s v="hekedazqb@163.com;hkdir@hekeda.cn"/>
    <n v="2"/>
    <x v="2"/>
    <s v="营收正常"/>
    <s v="深圳市"/>
    <n v="35436.608047138048"/>
    <n v="-36731.062659932657"/>
  </r>
  <r>
    <x v="2"/>
    <s v="600569.SH"/>
    <s v="中牧股份"/>
    <s v="安阳钢铁股份有限公司"/>
    <s v="河南省安阳市殷都区梅元庄"/>
    <s v="钢铁"/>
    <n v="8459200515.4799995"/>
    <n v="-542916233.25"/>
    <n v="14763"/>
    <s v="Anyang Iron And Steel Co.,Ltd."/>
    <s v="86-372-3120175"/>
    <s v="aygtdb312@126.com;aygtzq@126.com"/>
    <n v="2"/>
    <x v="0"/>
    <s v="营收极高"/>
    <s v="安阳市"/>
    <n v="573000.10265393206"/>
    <n v="-36775.467943507414"/>
  </r>
  <r>
    <x v="2"/>
    <s v="688229.SH"/>
    <s v="中南传媒"/>
    <s v="北京博睿宏远数据科技股份有限公司"/>
    <s v="北京市东城区东中街46号4层"/>
    <s v="计算机应用"/>
    <n v="32162270.02"/>
    <n v="-23190246.34"/>
    <n v="627"/>
    <s v="Bonree Data Technology Co.,Ltd."/>
    <s v="86-10-65519466"/>
    <s v="ir@bonree.com"/>
    <n v="1"/>
    <x v="3"/>
    <s v="营收正常"/>
    <s v="北京市"/>
    <n v="51295.486475279104"/>
    <n v="-36986.038819776717"/>
  </r>
  <r>
    <x v="0"/>
    <s v="002689.SZ"/>
    <s v="中南建设"/>
    <s v="沈阳远大智能工业集团股份有限公司"/>
    <s v="辽宁省沈阳市铁西区经济技术开发区开发大路27号"/>
    <s v="专用设备"/>
    <n v="123250838.68000001"/>
    <n v="-57445074.509999998"/>
    <n v="1551"/>
    <s v="Shenyang Yuanda Intellectual Industry Group Co.,Ltd"/>
    <s v="86-24-25162569;86-24-25162751"/>
    <s v="lidongyu@cnydii.com;zhangtt@cnydii.com;market@bltcn.cn"/>
    <n v="3"/>
    <x v="2"/>
    <s v="营收较高"/>
    <s v="沈阳市"/>
    <n v="79465.402114764671"/>
    <n v="-37037.443268858799"/>
  </r>
  <r>
    <x v="0"/>
    <s v="300030.SZ"/>
    <s v="中南文化"/>
    <s v="阳普医疗科技股份有限公司"/>
    <s v="广东省珠海市香洲区横琴新区环岛东路3000号ICC大厦南塔23层"/>
    <s v="医疗器械"/>
    <n v="179558042.65000001"/>
    <n v="-37706527.240000002"/>
    <n v="1017"/>
    <s v="Improve Medical Instruments Co.,Ltd"/>
    <s v="86-20-32218167"/>
    <s v="board@improve-medical.com"/>
    <n v="1"/>
    <x v="2"/>
    <s v="营收较高"/>
    <s v="珠海市"/>
    <n v="176556.58077679449"/>
    <n v="-37076.23130776795"/>
  </r>
  <r>
    <x v="0"/>
    <s v="301038.SZ"/>
    <s v="中能电气"/>
    <s v="深圳市水务规划设计院股份有限公司"/>
    <s v="广东省深圳市罗湖区宝安南路3097号洪涛大厦"/>
    <s v="建筑装饰"/>
    <n v="102444960.3"/>
    <n v="-48595766.920000002"/>
    <n v="1310"/>
    <s v="Shenzhen Water Planning &amp; Design Institute Co.,Ltd."/>
    <s v="86-755-22231743"/>
    <s v="ir@swpd.cn"/>
    <n v="1"/>
    <x v="3"/>
    <s v="营收较高"/>
    <s v="深圳市"/>
    <n v="78202.259770992358"/>
    <n v="-37096.005282442748"/>
  </r>
  <r>
    <x v="2"/>
    <s v="688578.SH"/>
    <s v="中农立华"/>
    <s v="上海艾力斯医药科技股份有限公司"/>
    <s v="上海市浦东新区中国(上海)自由贸易试验区张衡路1227号、哈雷路1118号1幢5楼"/>
    <s v="化学制药"/>
    <n v="111157103.86"/>
    <n v="-22673403.02"/>
    <n v="607"/>
    <s v="Shanghai Allist Pharmaceuticals Co.,Ltd"/>
    <s v="86-21-51371858"/>
    <s v="ir@allist.com.cn"/>
    <n v="1"/>
    <x v="3"/>
    <s v="营收较高"/>
    <s v="上海市"/>
    <n v="183125.37703459637"/>
    <n v="-37353.217495881385"/>
  </r>
  <r>
    <x v="0"/>
    <s v="002316.SZ"/>
    <s v="中农联合"/>
    <s v="深圳亚联发展科技股份有限公司"/>
    <s v="广东省深圳市南山区粤海街道高新区社区科技南一路28号达实大厦1902"/>
    <s v="保险及其他"/>
    <n v="299526037.72000003"/>
    <n v="-20762617.23"/>
    <n v="552"/>
    <s v="Shenzhen Asia Link Technology Development Co.,Ltd."/>
    <s v="86-755-26551650"/>
    <s v="asialink@asialink.com;ddtong@asialink.com"/>
    <n v="2"/>
    <x v="4"/>
    <s v="营收较高"/>
    <s v="深圳市"/>
    <n v="542619.63355072471"/>
    <n v="-37613.437010869566"/>
  </r>
  <r>
    <x v="0"/>
    <s v="300273.SZ"/>
    <s v="中葡股份"/>
    <s v="珠海和佳医疗设备股份有限公司"/>
    <s v="广东省珠海市香洲区宝盛路5号"/>
    <s v="医疗器械"/>
    <n v="161583602.80000001"/>
    <n v="-29408249.02"/>
    <n v="781"/>
    <s v="Zhuhai Hokai Medical Instruments Co.,Ltd."/>
    <s v="86-756-8686333"/>
    <s v="ir@hokai.com"/>
    <n v="1"/>
    <x v="2"/>
    <s v="营收较高"/>
    <s v="珠海市"/>
    <n v="206893.21741357236"/>
    <n v="-37654.608220230475"/>
  </r>
  <r>
    <x v="0"/>
    <s v="002714.SZ"/>
    <s v="中旗股份"/>
    <s v="牧原食品股份有限公司"/>
    <s v="河南省南阳市卧龙区龙升工业园区"/>
    <s v="养殖业"/>
    <n v="18277656240.560001"/>
    <n v="-5180230377.25"/>
    <n v="137520"/>
    <s v="Muyuan Foods Co.,Ltd."/>
    <s v="86-377-65239559"/>
    <s v="myzqb@muyuanfoods.com"/>
    <n v="1"/>
    <x v="2"/>
    <s v="营收极高"/>
    <s v="南阳市"/>
    <n v="132909.07679290287"/>
    <n v="-37668.923627472366"/>
  </r>
  <r>
    <x v="0"/>
    <s v="300588.SZ"/>
    <s v="中旗新材"/>
    <s v="新疆熙菱信息技术股份有限公司"/>
    <s v="新疆维吾尔自治区乌鲁木齐市新市区高新区(新市区)北京南路358号大成国际大厦10层"/>
    <s v="计算机设备"/>
    <n v="16914873.18"/>
    <n v="-15387305.449999999"/>
    <n v="407"/>
    <s v="Xinjiang Sailing Information Technology Co.,Ltd"/>
    <s v="86-991-5573585"/>
    <s v="dongmiban@sit.com.cn;huaq@sit.com.cn"/>
    <n v="2"/>
    <x v="3"/>
    <s v="营收正常"/>
    <s v="新疆维吾尔自治区乌鲁木齐市"/>
    <n v="41559.884963144963"/>
    <n v="-37806.647297297299"/>
  </r>
  <r>
    <x v="0"/>
    <s v="300931.SZ"/>
    <s v="中汽股份"/>
    <s v="通用电梯股份有限公司"/>
    <s v="江苏省苏州市吴江区七都镇港东开发区"/>
    <s v="专用设备"/>
    <n v="67361056.200000003"/>
    <n v="-16913510.859999999"/>
    <n v="438"/>
    <s v="General Elevator Co.,Ltd"/>
    <s v="86-512-63816851"/>
    <s v="ge@ge-lift.com"/>
    <n v="1"/>
    <x v="2"/>
    <s v="营收正常"/>
    <s v="苏州市"/>
    <n v="153792.36575342467"/>
    <n v="-38615.321598173512"/>
  </r>
  <r>
    <x v="0"/>
    <s v="000720.SZ"/>
    <s v="中青宝"/>
    <s v="山东新能泰山发电股份有限公司"/>
    <s v="江苏省南京市玄武区沧园路1号华能紫金睿谷1号楼五楼"/>
    <s v="物流"/>
    <n v="755358754.04999995"/>
    <n v="-32595098.32"/>
    <n v="844"/>
    <s v="Shandong Xinneng Taishan Power Generation Co.,Ltd."/>
    <s v="86-25-87730881"/>
    <s v="ir@xntsgs.com"/>
    <n v="1"/>
    <x v="2"/>
    <s v="营收较高"/>
    <s v="南京市"/>
    <n v="894974.82707345963"/>
    <n v="-38619.784739336494"/>
  </r>
  <r>
    <x v="0"/>
    <s v="002234.SZ"/>
    <s v="中青旅"/>
    <s v="山东民和牧业股份有限公司"/>
    <s v="山东省烟台市蓬莱区南关路2号附3号"/>
    <s v="养殖业"/>
    <n v="247002485.28"/>
    <n v="-182873527.69999999"/>
    <n v="4727"/>
    <s v="Shandong Minhe Animal Husbandry Co.,Ltd."/>
    <s v="86-535-5637723"/>
    <s v="minhe7525@126.com"/>
    <n v="1"/>
    <x v="2"/>
    <s v="营收较高"/>
    <s v="烟台市"/>
    <n v="52253.540359636136"/>
    <n v="-38687.016649037439"/>
  </r>
  <r>
    <x v="2"/>
    <s v="605069.SH"/>
    <s v="中熔电气"/>
    <s v="北京正和恒基滨水生态环境治理股份有限公司"/>
    <s v="北京市海淀区中关村东路一号清华科技园科技大厦B座21层"/>
    <s v="环保"/>
    <n v="87724371.319999993"/>
    <n v="-24526084.18"/>
    <n v="631"/>
    <s v="Beijing Zeho Waterfront Ecological Environment Treatment Co.,Ltd."/>
    <s v="86-10-59847911"/>
    <s v="ir@zeho.com.cn"/>
    <n v="1"/>
    <x v="3"/>
    <s v="营收正常"/>
    <s v="北京市"/>
    <n v="139024.36025356577"/>
    <n v="-38868.596164817747"/>
  </r>
  <r>
    <x v="0"/>
    <s v="300085.SZ"/>
    <s v="中锐股份"/>
    <s v="深圳市银之杰科技股份有限公司"/>
    <s v="广东省深圳市福田区车公庙天安数码城天祥大厦AB座10A"/>
    <s v="计算机应用"/>
    <n v="247418495.69999999"/>
    <n v="-33445991.98"/>
    <n v="853"/>
    <s v="Shenzhen Infogem Technologies Co.,Ltd."/>
    <s v="86-755-83930085"/>
    <s v="songll@yinzhijie.com;sushimin@yinzhijie.com;invest@yinzhijie.com"/>
    <n v="3"/>
    <x v="3"/>
    <s v="营收较高"/>
    <s v="深圳市"/>
    <n v="290056.85310668231"/>
    <n v="-39209.83819460727"/>
  </r>
  <r>
    <x v="2"/>
    <s v="688030.SH"/>
    <s v="中润资源"/>
    <s v="山石网科通信技术股份有限公司"/>
    <s v="江苏省苏州市虎丘区高新区景润路181号"/>
    <s v="计算机应用"/>
    <n v="144742465.65000001"/>
    <n v="-71705779.510000005"/>
    <n v="1808"/>
    <s v="Hillstone Networks Co.,Ltd."/>
    <s v="86-512-66806591"/>
    <s v="ir@hillstonenet.com"/>
    <n v="1"/>
    <x v="3"/>
    <s v="营收较高"/>
    <s v="苏州市"/>
    <n v="80056.673478982309"/>
    <n v="-39660.27627765487"/>
  </r>
  <r>
    <x v="0"/>
    <s v="300353.SZ"/>
    <s v="中色股份"/>
    <s v="北京东土科技股份有限公司"/>
    <s v="北京市石景山区实兴大街30号院2号楼8层至12层"/>
    <s v="通信设备"/>
    <n v="100812619.05"/>
    <n v="-65330496.289999999"/>
    <n v="1633"/>
    <s v="Kyland Technology Co.,Ltd."/>
    <s v="86-10-88793012"/>
    <s v="ir@kyland.com"/>
    <n v="1"/>
    <x v="1"/>
    <s v="营收较高"/>
    <s v="北京市"/>
    <n v="61734.61056338028"/>
    <n v="-40006.427611757499"/>
  </r>
  <r>
    <x v="2"/>
    <s v="600611.SH"/>
    <s v="中山公用"/>
    <s v="大众交通(集团)股份有限公司"/>
    <s v="上海市徐汇区中山西路1515号大众大厦22楼"/>
    <s v="公路铁路运输"/>
    <n v="462788823.88"/>
    <n v="-260183386.03999999"/>
    <n v="6490"/>
    <s v="Dazhong Transportation (Group) Co., Ltd."/>
    <s v="86-21-64289122"/>
    <s v="dzjt@96822.com;zyy@96822.com"/>
    <n v="2"/>
    <x v="0"/>
    <s v="营收较高"/>
    <s v="上海市"/>
    <n v="71307.98518952234"/>
    <n v="-40089.889990755008"/>
  </r>
  <r>
    <x v="2"/>
    <s v="603007.SH"/>
    <s v="中设股份"/>
    <s v="花王生态工程股份有限公司"/>
    <s v="江苏省镇江市丹阳市南二环路88号"/>
    <s v="建筑装饰"/>
    <n v="44790389.469999999"/>
    <n v="-17511986.170000002"/>
    <n v="432"/>
    <s v="Flower Kingeco-Engineering Inc."/>
    <s v="86-511-86893666"/>
    <s v="hongbin.li@flowersking.com;jiejun.xiao@flowersking.com"/>
    <n v="2"/>
    <x v="3"/>
    <s v="营收正常"/>
    <s v="镇江市"/>
    <n v="103681.45710648148"/>
    <n v="-40537.005023148151"/>
  </r>
  <r>
    <x v="0"/>
    <s v="300167.SZ"/>
    <s v="中设咨询"/>
    <s v="深圳市迪威迅股份有限公司"/>
    <s v="广东省深圳市南山区高发西路28号方大城T3号楼12层1202-1203室"/>
    <s v="计算机应用"/>
    <n v="104979496.54000001"/>
    <n v="-37763221.200000003"/>
    <n v="929"/>
    <s v="Shenzhen Dvision Co.,Ltd."/>
    <s v="86-755-26727722"/>
    <s v="ir@dvision.cn"/>
    <n v="1"/>
    <x v="3"/>
    <s v="营收较高"/>
    <s v="深圳市"/>
    <n v="113002.68734122714"/>
    <n v="-40649.3231431647"/>
  </r>
  <r>
    <x v="0"/>
    <s v="000004.SZ"/>
    <s v="中视传媒"/>
    <s v="深圳国华网安科技股份有限公司"/>
    <s v="广东省深圳市福田区梅林街道孖岭社区凯丰路10号翠林大厦12层"/>
    <s v="计算机应用"/>
    <n v="11263731.800000001"/>
    <n v="-12571613.619999999"/>
    <n v="309"/>
    <s v="Shenzhen Guohua Network Security Technology Co.,Ltd."/>
    <s v="86-755-83521596"/>
    <s v="gnkjsz@163.com;ruanxuli@sz000004.cn"/>
    <n v="2"/>
    <x v="3"/>
    <s v="营收正常"/>
    <s v="深圳市"/>
    <n v="36452.206472491911"/>
    <n v="-40684.833721682844"/>
  </r>
  <r>
    <x v="0"/>
    <s v="300762.SZ"/>
    <s v="中水渔业"/>
    <s v="上海瀚讯信息技术股份有限公司"/>
    <s v="上海市长宁区金钟路999号4幢601室"/>
    <s v="国防军工"/>
    <n v="17428200.890000001"/>
    <n v="-20333764.789999999"/>
    <n v="498"/>
    <s v="Jushri Technologies, Inc."/>
    <s v="86-21-62386622;86-21-31115662"/>
    <s v="info_disclosure@jushri.com"/>
    <n v="1"/>
    <x v="0"/>
    <s v="营收正常"/>
    <s v="上海市"/>
    <n v="34996.387329317273"/>
    <n v="-40830.852991967869"/>
  </r>
  <r>
    <x v="0"/>
    <s v="002926.SZ"/>
    <s v="中顺洁柔"/>
    <s v="华西证券股份有限公司"/>
    <s v="四川省成都市武侯区高新区天府二街198号"/>
    <s v="证券"/>
    <n v="439382014.93000001"/>
    <n v="-169961261.37"/>
    <n v="4149"/>
    <s v="Huaxi Securities Co.,Ltd."/>
    <s v="86-28-86150207"/>
    <s v="ir@hx168.com.cn"/>
    <n v="1"/>
    <x v="2"/>
    <s v="营收较高"/>
    <s v="成都市"/>
    <n v="105900.70256206315"/>
    <n v="-40964.391749819231"/>
  </r>
  <r>
    <x v="0"/>
    <s v="000531.SZ"/>
    <s v="中泰股份"/>
    <s v="广州恒运企业集团股份有限公司"/>
    <s v="广东省广州市黄埔区科学大道251号"/>
    <s v="电力"/>
    <n v="905642120.67999995"/>
    <n v="-50818857.899999999"/>
    <n v="1230"/>
    <s v="Guangzhou Hengyun Enterprises Holding Ltd"/>
    <s v="86-20-82068252"/>
    <s v="hy000531@hengyun.com.cn"/>
    <n v="1"/>
    <x v="4"/>
    <s v="营收较高"/>
    <s v="广州市"/>
    <n v="736294.40705691057"/>
    <n v="-41316.144634146338"/>
  </r>
  <r>
    <x v="0"/>
    <s v="300333.SZ"/>
    <s v="中泰化学"/>
    <s v="深圳兆日科技股份有限公司"/>
    <s v="广东省深圳市福田区泰然八路泰然大厦C座1605"/>
    <s v="计算机设备"/>
    <n v="36769436.07"/>
    <n v="-17732814.469999999"/>
    <n v="428"/>
    <s v="Sinosun Technology Co.,Ltd."/>
    <s v="86-755-23609873"/>
    <s v="ir@sinosun.com.cn"/>
    <n v="1"/>
    <x v="3"/>
    <s v="营收正常"/>
    <s v="深圳市"/>
    <n v="85909.897359813083"/>
    <n v="-41431.809509345789"/>
  </r>
  <r>
    <x v="0"/>
    <s v="300097.SZ"/>
    <s v="中泰证券"/>
    <s v="大连智云自动化装备股份有限公司"/>
    <s v="辽宁省大连市甘井子区营日路32号-1"/>
    <s v="自动化设备"/>
    <n v="48679224.18"/>
    <n v="-45994357.189999998"/>
    <n v="1106"/>
    <s v="Dalian Zhiyun Automation Co.,Ltd."/>
    <s v="86-755-81451722"/>
    <s v="zhiyun_ir@zhiyun-cn.com"/>
    <n v="1"/>
    <x v="2"/>
    <s v="营收正常"/>
    <s v="大连市"/>
    <n v="44013.765081374324"/>
    <n v="-41586.218074141048"/>
  </r>
  <r>
    <x v="0"/>
    <s v="002912.SZ"/>
    <s v="中体产业"/>
    <s v="深圳市中新赛克科技股份有限公司"/>
    <s v="广东省深圳市南山区粤海街道高新区社区高新南七道20号深圳国家工程实验室大楼A1403"/>
    <s v="计算机设备"/>
    <n v="88537176.640000001"/>
    <n v="-54712832.219999999"/>
    <n v="1311"/>
    <s v="Shenzhen Sinovatio Technology Co.,Ltd."/>
    <s v="86-755-22676016"/>
    <s v="ir@sinovatio.com"/>
    <n v="1"/>
    <x v="3"/>
    <s v="营收正常"/>
    <s v="深圳市"/>
    <n v="67534.078291380632"/>
    <n v="-41733.663020594962"/>
  </r>
  <r>
    <x v="2"/>
    <s v="600306.SH"/>
    <s v="中天火箭"/>
    <s v="沈阳商业城股份有限公司"/>
    <s v="辽宁省沈阳市沈河区青年大街185-2号茂业中心7楼"/>
    <s v="零售"/>
    <n v="36038500.289999999"/>
    <n v="-14538877.01"/>
    <n v="346"/>
    <s v="Shenyang Commercial City Co.,Ltd."/>
    <s v="86-24-24865832"/>
    <s v="sycgf3801@sina.com.cn"/>
    <n v="1"/>
    <x v="3"/>
    <s v="营收正常"/>
    <s v="沈阳市"/>
    <n v="104157.51528901733"/>
    <n v="-42019.875751445084"/>
  </r>
  <r>
    <x v="0"/>
    <s v="002205.SZ"/>
    <s v="中天金融"/>
    <s v="新疆国统管道股份有限公司"/>
    <s v="新疆维吾尔自治区乌鲁木齐市米东区林泉西路765号"/>
    <s v="建筑材料"/>
    <n v="21750824.199999999"/>
    <n v="-38489430.149999999"/>
    <n v="902"/>
    <s v="Xinjiang Guotong Pipeline Co.,Ltd"/>
    <s v="86-991-3325685"/>
    <s v="gtgfwangchu@xjgt.com;gtgfgj@xjgt.com;gtgf521@xjgt.com"/>
    <n v="3"/>
    <x v="3"/>
    <s v="营收正常"/>
    <s v="新疆维吾尔自治区乌鲁木齐市"/>
    <n v="24113.995787139687"/>
    <n v="-42671.208592017734"/>
  </r>
  <r>
    <x v="0"/>
    <s v="300659.SZ"/>
    <s v="中天精装"/>
    <s v="中孚信息股份有限公司"/>
    <s v="山东省济南市历城区高新区经十路7000号汉峪金谷A1-5号楼25层"/>
    <s v="计算机设备"/>
    <n v="74740262.170000002"/>
    <n v="-134490858.47"/>
    <n v="3148"/>
    <s v="Zhongfu Information Inc."/>
    <s v="86-531-66590077"/>
    <s v="ir@zhongfu.net"/>
    <n v="1"/>
    <x v="3"/>
    <s v="营收正常"/>
    <s v="济南市"/>
    <n v="23742.141731257943"/>
    <n v="-42722.636108640407"/>
  </r>
  <r>
    <x v="2"/>
    <s v="688108.SH"/>
    <s v="中天科技"/>
    <s v="赛诺医疗科学技术股份有限公司"/>
    <s v="天津市滨海新区开发区第四大街5号泰达生物医药研发大厦A区3层"/>
    <s v="医疗器械"/>
    <n v="59092563.590000004"/>
    <n v="-29398472.91"/>
    <n v="683"/>
    <s v="Sino Medical Sciences Technology Inc."/>
    <s v="86-10-82163261"/>
    <s v="ir@sinomed.com"/>
    <n v="1"/>
    <x v="2"/>
    <s v="营收正常"/>
    <s v="天津市"/>
    <n v="86519.126778916543"/>
    <n v="-43043.152137628109"/>
  </r>
  <r>
    <x v="0"/>
    <s v="002350.SZ"/>
    <s v="中铁工业"/>
    <s v="北京科锐配电自动化股份有限公司"/>
    <s v="北京市海淀区西北旺东路10号院东区4号楼"/>
    <s v="电力设备"/>
    <n v="238248413.19999999"/>
    <n v="-76028332.689999998"/>
    <n v="1761"/>
    <s v="Beijing Creative Distribution Automation Co.,Ltd"/>
    <s v="86-10-62981321"/>
    <s v="ir@creat-da.com.cn"/>
    <n v="1"/>
    <x v="4"/>
    <s v="营收较高"/>
    <s v="北京市"/>
    <n v="135291.54639409427"/>
    <n v="-43173.385968199887"/>
  </r>
  <r>
    <x v="0"/>
    <s v="002629.SZ"/>
    <s v="中铁特货"/>
    <s v="浙江仁智股份有限公司"/>
    <s v="广东省深圳市福田区京基滨河时代广场A座2405室"/>
    <s v="油气开采及服务"/>
    <n v="24019344.98"/>
    <n v="-5291100.09"/>
    <n v="122"/>
    <s v="Zhejiang Renzhi Co.,Ltd"/>
    <s v="86-755-83200949"/>
    <s v="ofc_board@renzhi.cn"/>
    <n v="1"/>
    <x v="2"/>
    <s v="营收正常"/>
    <s v="深圳市"/>
    <n v="196879.8768852459"/>
    <n v="-43369.67286885246"/>
  </r>
  <r>
    <x v="0"/>
    <s v="000697.SZ"/>
    <s v="中铁装配"/>
    <s v="炼石航空科技股份有限公司"/>
    <s v="四川省成都市双流区西航港大道2999号"/>
    <s v="国防军工"/>
    <n v="292110909.87"/>
    <n v="-84838299.849999994"/>
    <n v="1949"/>
    <s v="Ligeance Aerospace Technology Co.,Ltd."/>
    <s v="86-29-33675902"/>
    <s v="wjzhao2001@sohu.com;bzhao0697@sohu.com;lshk@lat000697.com"/>
    <n v="3"/>
    <x v="0"/>
    <s v="营收较高"/>
    <s v="成都市"/>
    <n v="149877.3267675731"/>
    <n v="-43529.143073370957"/>
  </r>
  <r>
    <x v="0"/>
    <s v="000698.SZ"/>
    <s v="中通国脉"/>
    <s v="沈阳化工股份有限公司"/>
    <s v="辽宁省沈阳市铁西区经济技术开发区沈西三东路55号"/>
    <s v="石油加工贸易"/>
    <n v="1453978630.0899999"/>
    <n v="-114291898.09"/>
    <n v="2621"/>
    <s v="Shenyang Chemical Industry Co.,Ltd."/>
    <s v="86-24-25553506"/>
    <s v="000698@126.com;sychem@sychem.com"/>
    <n v="2"/>
    <x v="1"/>
    <s v="营收极高"/>
    <s v="沈阳市"/>
    <n v="554741.94204120559"/>
    <n v="-43606.21827165204"/>
  </r>
  <r>
    <x v="0"/>
    <s v="300225.SZ"/>
    <s v="中通客车"/>
    <s v="上海金力泰化工股份有限公司"/>
    <s v="上海市奉贤区化学工业区楚工路139号"/>
    <s v="化学制品"/>
    <n v="170010909.21000001"/>
    <n v="-26201659.309999999"/>
    <n v="600"/>
    <s v="Shanghai Kinlita Chemical Co.,Ltd."/>
    <s v="86-21-31156097"/>
    <s v="knttzxx@knt.cn"/>
    <n v="1"/>
    <x v="3"/>
    <s v="营收较高"/>
    <s v="上海市"/>
    <n v="283351.51535"/>
    <n v="-43669.432183333331"/>
  </r>
  <r>
    <x v="0"/>
    <s v="000606.SZ"/>
    <s v="中望软件"/>
    <s v="顺利办信息服务股份有限公司"/>
    <s v="青海省西宁市城西区五四西路57号5号楼"/>
    <s v="计算机应用"/>
    <n v="12901523.189999999"/>
    <n v="-20316845.579999998"/>
    <n v="465"/>
    <s v="Shunliban Information Service Co.,Ltd"/>
    <s v="86-971-8013495"/>
    <s v="huanghy@12366.com;kouyc@12366.com;zhengq@12366.com"/>
    <n v="3"/>
    <x v="3"/>
    <s v="营收正常"/>
    <s v="西宁市"/>
    <n v="27745.211161290321"/>
    <n v="-43692.141032258063"/>
  </r>
  <r>
    <x v="2"/>
    <s v="603176.SH"/>
    <s v="中威电子"/>
    <s v="汇通建设集团股份有限公司"/>
    <s v="河北省保定市高碑店市世纪东路69号"/>
    <s v="建筑装饰"/>
    <n v="209597627.91"/>
    <n v="-35623779.700000003"/>
    <n v="815"/>
    <s v="Huitong Construction Group Co.,Ltd."/>
    <s v="86-312-5595218"/>
    <s v="htjsdshbgs@htlq.com.cn"/>
    <n v="1"/>
    <x v="3"/>
    <s v="营收较高"/>
    <s v="保定市"/>
    <n v="257175.00357055213"/>
    <n v="-43710.159141104297"/>
  </r>
  <r>
    <x v="2"/>
    <s v="600749.SH"/>
    <s v="中微半导"/>
    <s v="西藏旅游股份有限公司"/>
    <s v="西藏自治区拉萨市城关区林廓东路6号"/>
    <s v="景点及旅游"/>
    <n v="10591546.27"/>
    <n v="-22541418.800000001"/>
    <n v="515"/>
    <s v="Tibet Tourism Co.,Ltd."/>
    <s v="86-891-6339150"/>
    <s v="luolianying@enn.cn;zhangxlam@enn.cn"/>
    <n v="2"/>
    <x v="3"/>
    <s v="营收正常"/>
    <s v="西藏自治区拉萨市"/>
    <n v="20566.10926213592"/>
    <n v="-43769.745242718447"/>
  </r>
  <r>
    <x v="0"/>
    <s v="300449.SZ"/>
    <s v="中微公司"/>
    <s v="北京汉邦高科数字技术股份有限公司"/>
    <s v="北京市朝阳区东三环北路甲19号楼22层"/>
    <s v="计算机设备"/>
    <n v="14355934.75"/>
    <n v="-10003400.98"/>
    <n v="228"/>
    <s v="Beijing Hanbang Technology Corp."/>
    <s v="86-10-53682760"/>
    <s v="hbgkzhqb@hbgk.net"/>
    <n v="1"/>
    <x v="3"/>
    <s v="营收正常"/>
    <s v="北京市"/>
    <n v="62964.626096491229"/>
    <n v="-43874.565701754385"/>
  </r>
  <r>
    <x v="0"/>
    <s v="000638.SZ"/>
    <s v="中伟股份"/>
    <s v="万方城镇投资发展股份有限公司"/>
    <s v="北京市朝阳区裕民路12号中国国际科技会展中心B座12A"/>
    <s v="国防军工"/>
    <n v="24262961.460000001"/>
    <n v="-6163241.6600000001"/>
    <n v="139"/>
    <s v="Vanfund Urban Investment And Development Co., Ltd."/>
    <s v="86-10-64656161"/>
    <s v="gzb@vanfund.com.cn;wxy@vanfund.com.cn;vanfund@vanfund.com.cn"/>
    <n v="3"/>
    <x v="0"/>
    <s v="营收正常"/>
    <s v="北京市"/>
    <n v="174553.67956834534"/>
    <n v="-44339.868057553955"/>
  </r>
  <r>
    <x v="0"/>
    <s v="300237.SZ"/>
    <s v="中文传媒"/>
    <s v="山东美晨生态环境股份有限公司"/>
    <s v="山东省潍坊市诸城市密州东路12001号"/>
    <s v="汽车零部件"/>
    <n v="432754427.12"/>
    <n v="-109421943.06999999"/>
    <n v="2447"/>
    <s v="Shandong Meichenecology&amp;Environment Co.,Ltd."/>
    <s v="86-536-6151511"/>
    <s v="liweigang@meichen.cc;zhangyunxia@meichen.cc;meichen@meichen.cc"/>
    <n v="3"/>
    <x v="1"/>
    <s v="营收较高"/>
    <s v="潍坊市"/>
    <n v="176851.01230894975"/>
    <n v="-44716.772811606046"/>
  </r>
  <r>
    <x v="0"/>
    <s v="300108.SZ"/>
    <s v="中文在线"/>
    <s v="吉药控股集团股份有限公司"/>
    <s v="吉林省通化市梅河口市环城北路6号"/>
    <s v="中药"/>
    <n v="118015687.61"/>
    <n v="-52149950.899999999"/>
    <n v="1166"/>
    <s v="Ji Yao Holding Group Co.,Ltd."/>
    <s v="86-435-3752903"/>
    <s v="jiyaokonggu@163.com;wangyan300108@163.com;jiyaogroup@163.com"/>
    <n v="3"/>
    <x v="2"/>
    <s v="营收较高"/>
    <s v="通化市"/>
    <n v="101214.14031732419"/>
    <n v="-44725.515351629503"/>
  </r>
  <r>
    <x v="2"/>
    <s v="688039.SH"/>
    <s v="中钨高新"/>
    <s v="杭州当虹科技股份有限公司"/>
    <s v="浙江省杭州市西湖区西斗门路3号天堂软件园E幢16层A座"/>
    <s v="计算机应用"/>
    <n v="68025462.959999993"/>
    <n v="-14991442.720000001"/>
    <n v="335"/>
    <s v="Hangzhou Arcvideo Technology Co.,Ltd."/>
    <s v="86-571-87767690"/>
    <s v="ir@arcvideo.com"/>
    <n v="1"/>
    <x v="3"/>
    <s v="营收正常"/>
    <s v="杭州市"/>
    <n v="203061.08346268654"/>
    <n v="-44750.575283582089"/>
  </r>
  <r>
    <x v="0"/>
    <s v="300089.SZ"/>
    <s v="中无人机"/>
    <s v="广东文化长城集团股份有限公司"/>
    <s v="广东省潮州市潮安区蔡陇大道"/>
    <s v="教育"/>
    <n v="16282162.890000001"/>
    <n v="-21127719.710000001"/>
    <n v="472"/>
    <s v="The Great Wall Of Culture Group Holding Co.,Ltd. Guangdong"/>
    <s v="86-768-2931898"/>
    <s v="zqb@thegreatwall-china.com"/>
    <n v="1"/>
    <x v="3"/>
    <s v="营收正常"/>
    <s v="潮州市"/>
    <n v="34496.107817796612"/>
    <n v="-44762.118029661018"/>
  </r>
  <r>
    <x v="0"/>
    <s v="002548.SZ"/>
    <s v="中芯国际"/>
    <s v="深圳市金新农科技股份有限公司"/>
    <s v="广东省深圳市光明区光明街道光电北路18号金新农大厦"/>
    <s v="农产品加工"/>
    <n v="1069619354.61"/>
    <n v="-148556592.75999999"/>
    <n v="3317"/>
    <s v="Shenzhen Kingsino Technology Co.,Ltd."/>
    <s v="86-755-29420820;86-755-27166108"/>
    <s v="jxntech@kingsino.cn"/>
    <n v="1"/>
    <x v="1"/>
    <s v="营收极高"/>
    <s v="深圳市"/>
    <n v="322465.88924027735"/>
    <n v="-44786.431341573705"/>
  </r>
  <r>
    <x v="0"/>
    <s v="000536.SZ"/>
    <s v="中欣氟材"/>
    <s v="华映科技(集团)股份有限公司"/>
    <s v="福建省福州市马尾区儒江西路6号"/>
    <s v="光学光电子"/>
    <n v="718451451.95000005"/>
    <n v="-141461114.83000001"/>
    <n v="3150"/>
    <s v="Cpt Technology (Group) Co.,Ltd"/>
    <s v="86-591-67052590"/>
    <s v="gw@cpttg.com"/>
    <n v="1"/>
    <x v="0"/>
    <s v="营收较高"/>
    <s v="福州市"/>
    <n v="228079.82601587303"/>
    <n v="-44908.290422222228"/>
  </r>
  <r>
    <x v="0"/>
    <s v="300527.SZ"/>
    <s v="中新集团"/>
    <s v="中国船舶重工集团应急预警与救援装备股份有限公司"/>
    <s v="湖北省武汉市江夏区庙山开发区阳光大道5号"/>
    <s v="国防军工"/>
    <n v="94885266.379999995"/>
    <n v="-61156559.770000003"/>
    <n v="1358"/>
    <s v="China Harzone Industry Corp., Ltd"/>
    <s v="86-27-87970446"/>
    <s v="zfb@harzone.com.cn"/>
    <n v="1"/>
    <x v="0"/>
    <s v="营收正常"/>
    <s v="武汉市"/>
    <n v="69871.33017673048"/>
    <n v="-45034.285544919003"/>
  </r>
  <r>
    <x v="0"/>
    <s v="300010.SZ"/>
    <s v="中新赛克"/>
    <s v="豆神教育科技(北京)股份有限公司"/>
    <s v="北京市海淀区东北旺西路8号院25号楼立思辰大厦"/>
    <s v="教育"/>
    <n v="167772565.31"/>
    <n v="-42818516.25"/>
    <n v="948"/>
    <s v="Doushen(Beijing) Education &amp;Technology Inc."/>
    <s v="86-10-83058080"/>
    <s v="contact@lanxum.com"/>
    <n v="1"/>
    <x v="3"/>
    <s v="营收较高"/>
    <s v="北京市"/>
    <n v="176975.27986286921"/>
    <n v="-45167.211234177215"/>
  </r>
  <r>
    <x v="2"/>
    <s v="600410.SH"/>
    <s v="中信博"/>
    <s v="北京华胜天成科技股份有限公司"/>
    <s v="北京市海淀区西北旺东路10号院东区23号楼北京华胜天成科研大楼"/>
    <s v="计算机应用"/>
    <n v="834691195.97000003"/>
    <n v="-112032643.88"/>
    <n v="2452"/>
    <s v="Bei Jing Teamsun Technology Co.,Ltd."/>
    <s v="86-10-80986069"/>
    <s v="securities@teamsun.com.cn"/>
    <n v="1"/>
    <x v="3"/>
    <s v="营收较高"/>
    <s v="北京市"/>
    <n v="340412.39639885811"/>
    <n v="-45690.311533442087"/>
  </r>
  <r>
    <x v="2"/>
    <s v="600029.SH"/>
    <s v="中信出版"/>
    <s v="中国南方航空股份有限公司"/>
    <s v="广东省广州市白云区齐心路68号中国南方航空大厦"/>
    <s v="机场航运"/>
    <n v="21471000000"/>
    <n v="-4496000000"/>
    <n v="98097.999999999985"/>
    <s v="China Southern Airlines Company Limited"/>
    <s v="86-20-86112480"/>
    <s v="ir@csair.com"/>
    <n v="1"/>
    <x v="3"/>
    <s v="营收极高"/>
    <s v="广州市"/>
    <n v="218872.963770923"/>
    <n v="-45831.719301107063"/>
  </r>
  <r>
    <x v="2"/>
    <s v="688538.SH"/>
    <s v="中信海直"/>
    <s v="上海和辉光电股份有限公司"/>
    <s v="上海市金山区金山工业区九工路1568号"/>
    <s v="光学光电子"/>
    <n v="1008791650.49"/>
    <n v="-188857673.53"/>
    <n v="4100"/>
    <s v="Everdisplay Optronics (Shanghai) Co.,Ltd."/>
    <s v="86-21-60892866"/>
    <s v="ir@everdisplay.com"/>
    <n v="1"/>
    <x v="0"/>
    <s v="营收极高"/>
    <s v="上海市"/>
    <n v="246046.74402195122"/>
    <n v="-46062.847202439021"/>
  </r>
  <r>
    <x v="2"/>
    <s v="601778.SH"/>
    <s v="中信建投"/>
    <s v="晶科电力科技股份有限公司"/>
    <s v="上海市闵行区申长路1466弄1号晶科中心"/>
    <s v="电力"/>
    <n v="573185557.71000004"/>
    <n v="-59848068.609999999"/>
    <n v="1296"/>
    <s v="Jinko Power Technology Co., Ltd."/>
    <s v="86-21-51833288"/>
    <s v="irchina@jinkopower.com"/>
    <n v="1"/>
    <x v="4"/>
    <s v="营收较高"/>
    <s v="上海市"/>
    <n v="442272.80687500001"/>
    <n v="-46179.065285493823"/>
  </r>
  <r>
    <x v="2"/>
    <s v="600581.SH"/>
    <s v="中信特钢"/>
    <s v="新疆八一钢铁股份有限公司"/>
    <s v="新疆维吾尔自治区乌鲁木齐市头屯河区新钢路"/>
    <s v="钢铁"/>
    <n v="5096064603.4300003"/>
    <n v="-335227108.19999999"/>
    <n v="7215"/>
    <s v="Xinjiang Ba Yi Iron &amp; Steel Co.,Ltd."/>
    <s v="86-991-3890166;86-991-3890266"/>
    <s v="fangk@bygt.com.cn;liujh@bygt.com.cn;gfgs@bygt.com.cn"/>
    <n v="3"/>
    <x v="0"/>
    <s v="营收极高"/>
    <s v="新疆维吾尔自治区乌鲁木齐市"/>
    <n v="706315.26035065844"/>
    <n v="-46462.523659043654"/>
  </r>
  <r>
    <x v="2"/>
    <s v="600290.SH"/>
    <s v="中信银行"/>
    <s v="华仪电气股份有限公司"/>
    <s v="浙江省温州市乐清市乐清经济开发区中心大道228号"/>
    <s v="电力设备"/>
    <n v="60589516.009999998"/>
    <n v="-46386090.420000002"/>
    <n v="995"/>
    <s v="Huayi Electric Company Limited"/>
    <s v="86-577-62661122"/>
    <s v="hyzqb@heag.com"/>
    <n v="1"/>
    <x v="4"/>
    <s v="营收正常"/>
    <s v="温州市"/>
    <n v="60893.98593969849"/>
    <n v="-46619.186351758799"/>
  </r>
  <r>
    <x v="0"/>
    <s v="002781.SZ"/>
    <s v="中信证券"/>
    <s v="江西奇信集团股份有限公司"/>
    <s v="广东省深圳市宝安区新安街道海旺社区宝兴路6号海纳百川总部大厦B座12层-14层"/>
    <s v="建筑装饰"/>
    <n v="221912136.05000001"/>
    <n v="-28883934.07"/>
    <n v="619"/>
    <s v="Jiangxiqixin Group Co.,Ltd."/>
    <s v="86-755-25329819"/>
    <s v="ir@qxholding.com"/>
    <n v="1"/>
    <x v="3"/>
    <s v="营收较高"/>
    <s v="深圳市"/>
    <n v="358501.0275444265"/>
    <n v="-46662.252132471731"/>
  </r>
  <r>
    <x v="0"/>
    <s v="002146.SZ"/>
    <s v="中信重工"/>
    <s v="荣盛房地产发展股份有限公司"/>
    <s v="河北省廊坊市广阳区经济技术开发区祥云道81号"/>
    <s v="房地产开发"/>
    <n v="3814649125.9200001"/>
    <n v="-1000046274.84"/>
    <n v="21317"/>
    <s v="Risesun Real Estate Development Co.,Ltd."/>
    <s v="86-316-5909688"/>
    <s v="dongmichu@risesun.cn"/>
    <n v="1"/>
    <x v="4"/>
    <s v="营收极高"/>
    <s v="廊坊市"/>
    <n v="178948.68536473237"/>
    <n v="-46913.086965332834"/>
  </r>
  <r>
    <x v="0"/>
    <s v="300125.SZ"/>
    <s v="中兴商业"/>
    <s v="聆达集团股份有限公司"/>
    <s v="辽宁省大连市甘井子区高新技术产业园区火炬路32B号9层902、903室"/>
    <s v="电力设备"/>
    <n v="272773793.66000003"/>
    <n v="-27564968.949999999"/>
    <n v="583"/>
    <s v="Lingda Group Co.,Ltd."/>
    <s v="86-411-84732571"/>
    <s v="liuqi@lingdagroup.com.cn;renliwei@lingdagroup.com.cn;east300125@lingdagroup.com.cn"/>
    <n v="3"/>
    <x v="4"/>
    <s v="营收较高"/>
    <s v="大连市"/>
    <n v="467879.57746140659"/>
    <n v="-47281.250343053172"/>
  </r>
  <r>
    <x v="0"/>
    <s v="002458.SZ"/>
    <s v="中兴通讯"/>
    <s v="山东益生种畜禽股份有限公司"/>
    <s v="山东省烟台市福山区(空港路南)益生路1号"/>
    <s v="养殖业"/>
    <n v="320228827.68000001"/>
    <n v="-288010238.38"/>
    <n v="6062"/>
    <s v="Shandong Yisheng Livestock &amp; Poultry Breeding Co.,Ltd."/>
    <s v="86-535-2119076;86-535-2119065"/>
    <s v="cw@yishenggufen.com;dsh@yishenggufen.com"/>
    <n v="2"/>
    <x v="2"/>
    <s v="营收较高"/>
    <s v="烟台市"/>
    <n v="52825.606677664138"/>
    <n v="-47510.761857472782"/>
  </r>
  <r>
    <x v="2"/>
    <s v="600100.SH"/>
    <s v="中亚股份"/>
    <s v="同方股份有限公司"/>
    <s v="北京市海淀区清华同方科技大厦A座29层"/>
    <s v="计算机设备"/>
    <n v="3945651807.5700002"/>
    <n v="-550832003.75"/>
    <n v="11590"/>
    <s v="Tsinghua Tongfang Co.,Ltd"/>
    <s v="86-10-82399888"/>
    <s v="600100@thtf.com.cn"/>
    <n v="1"/>
    <x v="3"/>
    <s v="营收极高"/>
    <s v="北京市"/>
    <n v="340435.87640811043"/>
    <n v="-47526.488675582397"/>
  </r>
  <r>
    <x v="0"/>
    <s v="300093.SZ"/>
    <s v="中盐化工"/>
    <s v="甘肃金刚玻璃科技股份有限公司"/>
    <s v="江苏省苏州市吴江区采字路168号"/>
    <s v="建筑材料"/>
    <n v="78930505.689999998"/>
    <n v="-31403621.260000002"/>
    <n v="652"/>
    <s v="Gansu Golden Glass Technologies Limited"/>
    <s v="86-754-82514288"/>
    <s v="dmb@golden-glass.cn"/>
    <n v="1"/>
    <x v="3"/>
    <s v="营收正常"/>
    <s v="苏州市"/>
    <n v="121059.05780674846"/>
    <n v="-48165.06328220859"/>
  </r>
  <r>
    <x v="0"/>
    <s v="300526.SZ"/>
    <s v="中央商场"/>
    <s v="中潜股份有限公司"/>
    <s v="广东省深圳市南山区中心路3008号深圳湾1号广场南区T7第16层"/>
    <s v="服装家纺"/>
    <n v="5590088.1699999999"/>
    <n v="-8504367.3599999994"/>
    <n v="176"/>
    <s v="China Dive Company Limited"/>
    <s v="86-755-83571281"/>
    <s v="zqgf888@163.com"/>
    <n v="1"/>
    <x v="4"/>
    <s v="营收较低"/>
    <s v="深圳市"/>
    <n v="31761.864602272726"/>
    <n v="-48320.269090909089"/>
  </r>
  <r>
    <x v="2"/>
    <s v="600289.SH"/>
    <s v="中一科技"/>
    <s v="亿阳信通股份有限公司"/>
    <s v="北京市石景山区古城西街26号院1号楼中海大厦CD座10层-12层"/>
    <s v="通信服务"/>
    <n v="48978009.359999999"/>
    <n v="-59744515.149999999"/>
    <n v="1226"/>
    <s v="Bright Oceans Inter-Telecom Corporation"/>
    <s v="86-10-53877899"/>
    <s v="bit@boco.com.cn"/>
    <n v="1"/>
    <x v="1"/>
    <s v="营收正常"/>
    <s v="北京市"/>
    <n v="39949.436672104406"/>
    <n v="-48731.252161500815"/>
  </r>
  <r>
    <x v="2"/>
    <s v="600375.SH"/>
    <s v="中毅达"/>
    <s v="汉马科技集团股份有限公司"/>
    <s v="安徽省马鞍山市雨山区经济技术开发区"/>
    <s v="汽车整车"/>
    <n v="920163621.92999995"/>
    <n v="-162414195.33000001"/>
    <n v="3314"/>
    <s v="Hanma Technology Group Co.,Ltd."/>
    <s v="86-555-8323038"/>
    <s v="ahuhuanggang@163.com;xm600375@163.com"/>
    <n v="2"/>
    <x v="1"/>
    <s v="营收较高"/>
    <s v="马鞍山市"/>
    <n v="277659.51174713334"/>
    <n v="-49008.507945081474"/>
  </r>
  <r>
    <x v="2"/>
    <s v="601021.SH"/>
    <s v="中银绒业"/>
    <s v="春秋航空股份有限公司"/>
    <s v="上海市长宁区空港一路528号二号楼"/>
    <s v="机场航运"/>
    <n v="2360379509"/>
    <n v="-437033401"/>
    <n v="8893"/>
    <s v="Spring Airlines Co.,Ltd."/>
    <s v="86-21-22353088"/>
    <s v="ir@ch.com"/>
    <n v="1"/>
    <x v="3"/>
    <s v="营收极高"/>
    <s v="上海市"/>
    <n v="265419.93804115598"/>
    <n v="-49143.52873046216"/>
  </r>
  <r>
    <x v="2"/>
    <s v="600975.SH"/>
    <s v="中银证券"/>
    <s v="湖南新五丰股份有限公司"/>
    <s v="湖南省长沙市芙蓉区五一西路2号&quot;第一大道&quot;19、20楼"/>
    <s v="养殖业"/>
    <n v="367924783.94"/>
    <n v="-112084865.45"/>
    <n v="2269"/>
    <s v="Hunan New Wellful Co.,Ltd."/>
    <s v="86-731-84449588-811"/>
    <s v="nwf_123456@126.com"/>
    <n v="1"/>
    <x v="2"/>
    <s v="营收较高"/>
    <s v="长沙市"/>
    <n v="162152.8355839577"/>
    <n v="-49398.354098721902"/>
  </r>
  <r>
    <x v="0"/>
    <s v="002370.SZ"/>
    <s v="中胤时尚"/>
    <s v="浙江亚太药业股份有限公司"/>
    <s v="浙江省绍兴市越城区滨海新城沥海镇南滨西路36号"/>
    <s v="化学制药"/>
    <n v="68322640.180000007"/>
    <n v="-28871344.890000001"/>
    <n v="584"/>
    <s v="Zhejiang Yatai Pharmaceutical Co.,Ltd"/>
    <s v="86-575-84810101"/>
    <s v="ytdsh@ytyaoye.com"/>
    <n v="1"/>
    <x v="3"/>
    <s v="营收正常"/>
    <s v="绍兴市"/>
    <n v="116990.82222602741"/>
    <n v="-49437.234400684931"/>
  </r>
  <r>
    <x v="2"/>
    <s v="600076.SH"/>
    <s v="中英科技"/>
    <s v="康欣新材料股份有限公司"/>
    <s v="湖北省孝感市汉川市经济开发区新河工业园路特一号"/>
    <s v="包装印刷"/>
    <n v="147834696.58000001"/>
    <n v="-36905048.670000002"/>
    <n v="744"/>
    <s v="Kangxin New Materials Co.,Ltd"/>
    <s v="86-712-8102866"/>
    <s v="zqbir@hbkangxin.cn"/>
    <n v="1"/>
    <x v="4"/>
    <s v="营收较高"/>
    <s v="孝感市"/>
    <n v="198702.54916666669"/>
    <n v="-49603.560040322584"/>
  </r>
  <r>
    <x v="2"/>
    <s v="688561.SH"/>
    <s v="中颖电子"/>
    <s v="奇安信科技集团股份有限公司"/>
    <s v="北京市西城区西直门外南路26号院奇安信安全中心"/>
    <s v="计算机应用"/>
    <n v="659277140.24000001"/>
    <n v="-480816938.06"/>
    <n v="9657"/>
    <s v="Qi An Xin Technology Group Inc."/>
    <s v="86-10-56509268"/>
    <s v="ir@qianxin.com"/>
    <n v="1"/>
    <x v="3"/>
    <s v="营收较高"/>
    <s v="北京市"/>
    <n v="68269.352825929382"/>
    <n v="-49789.472720306512"/>
  </r>
  <r>
    <x v="2"/>
    <s v="688788.SH"/>
    <s v="中油工程"/>
    <s v="深圳市科思科技股份有限公司"/>
    <s v="广东省深圳市南山区西丽街道高新北区朗山路7号航空电子工程研发大厦五楼"/>
    <s v="国防军工"/>
    <n v="26928321.739999998"/>
    <n v="-26124541.530000001"/>
    <n v="524"/>
    <s v="Shenzhen Consys Science&amp;Technology Co.,Ltd."/>
    <s v="86-755-86111131-8858"/>
    <s v="securities@consys.com.cn"/>
    <n v="1"/>
    <x v="0"/>
    <s v="营收正常"/>
    <s v="深圳市"/>
    <n v="51389.926984732818"/>
    <n v="-49855.995286259546"/>
  </r>
  <r>
    <x v="2"/>
    <s v="688027.SH"/>
    <s v="中油资本"/>
    <s v="科大国盾量子技术股份有限公司"/>
    <s v="安徽省合肥市蜀山区高新区文曲路与华佗巷交口东南角科大国盾量子科技园"/>
    <s v="通信设备"/>
    <n v="9889301.5800000001"/>
    <n v="-19608372.489999998"/>
    <n v="393"/>
    <s v="Quantumctek Co.,Ltd."/>
    <s v="86-551-66185117"/>
    <s v="guodun@quantum-info.com"/>
    <n v="1"/>
    <x v="1"/>
    <s v="营收较低"/>
    <s v="合肥市"/>
    <n v="25163.617251908396"/>
    <n v="-49894.077582697195"/>
  </r>
  <r>
    <x v="2"/>
    <s v="600512.SH"/>
    <s v="中元股份"/>
    <s v="腾达建设集团股份有限公司"/>
    <s v="浙江省台州市路桥区路桥大道东1号"/>
    <s v="建筑装饰"/>
    <n v="1398744623.8800001"/>
    <n v="-172841896.94"/>
    <n v="3408"/>
    <s v="Tengda Construction Group Co.,Ltd."/>
    <s v="86-21-68406906"/>
    <s v="zqb@tengdajs.com"/>
    <n v="1"/>
    <x v="3"/>
    <s v="营收极高"/>
    <s v="台州市"/>
    <n v="410429.76052816905"/>
    <n v="-50716.519055164317"/>
  </r>
  <r>
    <x v="2"/>
    <s v="688567.SH"/>
    <s v="中原传媒"/>
    <s v="孚能科技(赣州)股份有限公司"/>
    <s v="江西省赣州市章贡区经济技术开发区金岭西路北侧彩蝶路西侧"/>
    <s v="电力设备"/>
    <n v="1529411639.6500001"/>
    <n v="-244124835.22"/>
    <n v="4765"/>
    <s v="Farasis Energy (Gan Zhou) Co.,Ltd."/>
    <s v="86-797-7329849"/>
    <s v="farasisir@farasisenergy.com.cn"/>
    <n v="1"/>
    <x v="4"/>
    <s v="营收极高"/>
    <s v="赣州市"/>
    <n v="320967.81524658971"/>
    <n v="-51232.914002098638"/>
  </r>
  <r>
    <x v="0"/>
    <s v="000539.SZ"/>
    <s v="中原高速"/>
    <s v="广东电力发展股份有限公司"/>
    <s v="广东省广州市天河区天河东路2号粤电广场南塔33-36楼"/>
    <s v="电力"/>
    <n v="11389443592"/>
    <n v="-449739596"/>
    <n v="8741"/>
    <s v="Guangdong Electric Power Development Co.,Ltd"/>
    <s v="86-20-87570251"/>
    <s v="ged@ged.com.cn;liuw@ged.com.cn;qinxiao@ged.com.cn"/>
    <n v="3"/>
    <x v="4"/>
    <s v="营收极高"/>
    <s v="广州市"/>
    <n v="1302990.9154558976"/>
    <n v="-51451.73275368951"/>
  </r>
  <r>
    <x v="0"/>
    <s v="300264.SZ"/>
    <s v="中原环保"/>
    <s v="深圳市佳创视讯技术股份有限公司"/>
    <s v="广东省深圳市南山区打石一路深圳国际创新谷1栋A座15F"/>
    <s v="计算机应用"/>
    <n v="21228019.52"/>
    <n v="-12406462.369999999"/>
    <n v="240"/>
    <s v="Avit Ltd."/>
    <s v="86-755-83571200;86-755-83575056"/>
    <s v="avit@avit.com.cn"/>
    <n v="1"/>
    <x v="3"/>
    <s v="营收正常"/>
    <s v="深圳市"/>
    <n v="88450.081333333335"/>
    <n v="-51693.593208333332"/>
  </r>
  <r>
    <x v="0"/>
    <s v="300157.SZ"/>
    <s v="中原内配"/>
    <s v="恒泰艾普集团股份有限公司"/>
    <s v="北京市海淀区丰秀中路3号院4号楼401室"/>
    <s v="油气开采及服务"/>
    <n v="64614797.189999998"/>
    <n v="-47575089.270000003"/>
    <n v="919"/>
    <s v="Landocean Energy Services Co.,Ltd"/>
    <s v="86-10-56931156"/>
    <s v="zqb@ldocean.com.cn"/>
    <n v="1"/>
    <x v="2"/>
    <s v="营收正常"/>
    <s v="北京市"/>
    <n v="70309.899009793255"/>
    <n v="-51768.323471164309"/>
  </r>
  <r>
    <x v="2"/>
    <s v="688207.SH"/>
    <s v="中原证券"/>
    <s v="北京格灵深瞳信息技术股份有限公司"/>
    <s v="北京市海淀区永泰庄北路1号天地邻枫创新产业园1号楼B栋"/>
    <s v="计算机应用"/>
    <n v="54260201.479999997"/>
    <n v="-14641859.779999999"/>
    <n v="280"/>
    <s v="Beijing Deep Glint Technology Co., Ltd."/>
    <s v="86-10-62950512"/>
    <s v="ir@deepglint.com"/>
    <n v="1"/>
    <x v="3"/>
    <s v="营收正常"/>
    <s v="北京市"/>
    <n v="193786.43385714284"/>
    <n v="-52292.356357142853"/>
  </r>
  <r>
    <x v="0"/>
    <s v="300467.SZ"/>
    <s v="中源家居"/>
    <s v="四川迅游网络科技股份有限公司"/>
    <s v="四川省成都市武侯区高新区世纪城南路599号7栋6、7层"/>
    <s v="传媒"/>
    <n v="92847986.549999997"/>
    <n v="-19110958.73"/>
    <n v="365"/>
    <s v="Sichuan Xunyou Network Technology Co.,Ltd."/>
    <s v="86-28-65598000-247"/>
    <s v="corp@xunyou.com"/>
    <n v="1"/>
    <x v="4"/>
    <s v="营收正常"/>
    <s v="成都市"/>
    <n v="254378.04534246575"/>
    <n v="-52358.791041095894"/>
  </r>
  <r>
    <x v="0"/>
    <s v="002168.SZ"/>
    <s v="中源协和"/>
    <s v="深圳市惠程信息科技股份有限公司"/>
    <s v="广东省深圳市坪山区大工业区兰景路以东、锦绣路以南惠程科技工业厂区"/>
    <s v="传媒"/>
    <n v="41827011.990000002"/>
    <n v="-28742683.390000001"/>
    <n v="546"/>
    <s v="Shenzhen Hifuture Information Technology Co., Ltd."/>
    <s v="86-755-82767767"/>
    <s v="furufeng@hifuture.com;liuwei@hifuture.com;szhc@hifuture.com"/>
    <n v="3"/>
    <x v="4"/>
    <s v="营收正常"/>
    <s v="深圳市"/>
    <n v="76606.249065934069"/>
    <n v="-52642.277271062274"/>
  </r>
  <r>
    <x v="2"/>
    <s v="688023.SH"/>
    <s v="中远海发"/>
    <s v="杭州安恒信息技术股份有限公司"/>
    <s v="浙江省杭州市滨江区西兴街道联慧街188号"/>
    <s v="计算机应用"/>
    <n v="233456645.53"/>
    <n v="-190153052.03"/>
    <n v="3611"/>
    <s v="Dbappsecurity Co.,Ltd."/>
    <s v="86-571-28898076"/>
    <s v="ahxx@dbappsecurity.com.cn"/>
    <n v="1"/>
    <x v="3"/>
    <s v="营收较高"/>
    <s v="杭州市"/>
    <n v="64651.521885904185"/>
    <n v="-52659.388543339795"/>
  </r>
  <r>
    <x v="0"/>
    <s v="000516.SZ"/>
    <s v="中远海科"/>
    <s v="西安国际医学投资股份有限公司"/>
    <s v="陕西省西安市碑林区高新区西太路777号西安国际医学中心医院保障楼"/>
    <s v="医疗服务"/>
    <n v="304865465.75"/>
    <n v="-428421595.49000001"/>
    <n v="8116"/>
    <s v="Xi'An International Medical Investment Company Limited"/>
    <s v="86-29-88330516"/>
    <s v="imir@000516.cn;imic@000516.cn"/>
    <n v="2"/>
    <x v="2"/>
    <s v="营收较高"/>
    <s v="西安市"/>
    <n v="37563.512290537212"/>
    <n v="-52787.283820847711"/>
  </r>
  <r>
    <x v="0"/>
    <s v="300742.SZ"/>
    <s v="中远海控"/>
    <s v="南京越博动力系统股份有限公司"/>
    <s v="江苏省南京市建邺区嘉陵江东街18号4栋4楼"/>
    <s v="汽车零部件"/>
    <n v="133548591.56"/>
    <n v="-16508004.41"/>
    <n v="312"/>
    <s v="Nanjing Yueboo Power System Co.,Ltd"/>
    <s v="86-25-89635189"/>
    <s v="yuebozqb@yuebooemt.com"/>
    <n v="1"/>
    <x v="1"/>
    <s v="营收较高"/>
    <s v="南京市"/>
    <n v="428040.35756410257"/>
    <n v="-52910.270544871797"/>
  </r>
  <r>
    <x v="0"/>
    <s v="300086.SZ"/>
    <s v="中远海能"/>
    <s v="康芝药业股份有限公司"/>
    <s v="海南省海口市秀英区海口国家高新技术产业开发区药谷工业园药谷三路6号及广州东山广场26楼"/>
    <s v="化学制药"/>
    <n v="109945844.25"/>
    <n v="-46239789.409999996"/>
    <n v="872"/>
    <s v="Honz Pharmaceutical Co.,Ltd."/>
    <s v="86-898-66812876"/>
    <s v="honz168@honz.com.cn"/>
    <n v="1"/>
    <x v="3"/>
    <s v="营收较高"/>
    <s v="海口市"/>
    <n v="126084.68377293578"/>
    <n v="-53027.281433486234"/>
  </r>
  <r>
    <x v="0"/>
    <s v="002480.SZ"/>
    <s v="中远海特"/>
    <s v="成都市新筑路桥机械股份有限公司"/>
    <s v="四川省成都市新津区四川新津县工业园区"/>
    <s v="通用设备"/>
    <n v="149608695.96000001"/>
    <n v="-79330983.599999994"/>
    <n v="1488"/>
    <s v="Chengdu Xinzhu Road&amp;Bridge Machinery Co.,Ltd."/>
    <s v="86-28-82550671"/>
    <s v="vendition@xinzhu.com"/>
    <n v="1"/>
    <x v="1"/>
    <s v="营收较高"/>
    <s v="成都市"/>
    <n v="100543.47846774194"/>
    <n v="-53313.833064516126"/>
  </r>
  <r>
    <x v="2"/>
    <s v="600369.SH"/>
    <s v="中再资环"/>
    <s v="西南证券股份有限公司"/>
    <s v="重庆市江北区金沙门路32号西南证券总部大楼"/>
    <s v="证券"/>
    <n v="38912428.770000003"/>
    <n v="-128394194.67"/>
    <n v="2398"/>
    <s v="Southwest Securities Co.,Ltd."/>
    <s v="86-23-63786433"/>
    <s v="ljun@swsc.com.cn;liurui@swsc.com.cn;dshb@swsc.com.cn"/>
    <n v="3"/>
    <x v="2"/>
    <s v="营收正常"/>
    <s v="重庆市"/>
    <n v="16227.034516263555"/>
    <n v="-53542.199612176817"/>
  </r>
  <r>
    <x v="0"/>
    <s v="300081.SZ"/>
    <s v="中直股份"/>
    <s v="恒信东方文化股份有限公司"/>
    <s v="北京市海淀区蓝靛厂南路牛顿办公区北区11层"/>
    <s v="通信服务"/>
    <n v="65465997.649999999"/>
    <n v="-31330469.399999999"/>
    <n v="580"/>
    <s v="Hengxin Shambala Culture Co.,Ltd."/>
    <s v="86-10-88846823"/>
    <s v="office@hxgro.com"/>
    <n v="1"/>
    <x v="1"/>
    <s v="营收正常"/>
    <s v="北京市"/>
    <n v="112872.40974137931"/>
    <n v="-54018.050689655167"/>
  </r>
  <r>
    <x v="0"/>
    <s v="002269.SZ"/>
    <s v="中洲控股"/>
    <s v="上海美特斯邦威服饰股份有限公司"/>
    <s v="上海市浦东新区康桥东路800号"/>
    <s v="服装家纺"/>
    <n v="469629946.58999997"/>
    <n v="-155183666.88"/>
    <n v="2871"/>
    <s v="Shanghai Metersbonwe Fashion&amp;Accessories Co.,Ltd"/>
    <s v="86-21-38119999"/>
    <s v="corporate@metersbonwe.com"/>
    <n v="1"/>
    <x v="4"/>
    <s v="营收较高"/>
    <s v="上海市"/>
    <n v="163577.13221525599"/>
    <n v="-54052.130574712639"/>
  </r>
  <r>
    <x v="0"/>
    <s v="000007.SZ"/>
    <s v="中洲特材"/>
    <s v="深圳市全新好股份有限公司"/>
    <s v="广东省深圳市福田区梅林街道梅康路8号理想时代大厦6楼"/>
    <s v="零售"/>
    <n v="60011228.810000002"/>
    <n v="-4443902.93"/>
    <n v="82"/>
    <s v="Shenzhen Quanxinhao Co.,Ltd."/>
    <s v="86-755-83280053"/>
    <s v="867904718@qq.com;stock0007@vip.126.com"/>
    <n v="2"/>
    <x v="3"/>
    <s v="营收正常"/>
    <s v="深圳市"/>
    <n v="731844.25378048781"/>
    <n v="-54193.938170731701"/>
  </r>
  <r>
    <x v="2"/>
    <s v="601226.SH"/>
    <s v="中装建设"/>
    <s v="华电重工股份有限公司"/>
    <s v="北京市丰台区汽车博物馆东路6号院1号楼B座"/>
    <s v="建筑装饰"/>
    <n v="1327958361.5"/>
    <n v="-109019440.22"/>
    <n v="2005"/>
    <s v="Huadian Heavy Industries Co.,Ltd."/>
    <s v="86-10-63919777"/>
    <s v="hhi@hhi.com.cn"/>
    <n v="1"/>
    <x v="3"/>
    <s v="营收极高"/>
    <s v="北京市"/>
    <n v="662323.37231920194"/>
    <n v="-54373.785645885284"/>
  </r>
  <r>
    <x v="2"/>
    <s v="600149.SH"/>
    <s v="中自科技"/>
    <s v="廊坊发展股份有限公司"/>
    <s v="河北省廊坊市广阳区永丰道3号廊坊发展大厦B座22层"/>
    <s v="电力"/>
    <n v="77885460.769999996"/>
    <n v="-6910087.9400000004"/>
    <n v="127"/>
    <s v="Langfang Development Co.,Ltd."/>
    <s v="86-316-2766166"/>
    <s v="lf600149@163.com"/>
    <n v="1"/>
    <x v="4"/>
    <s v="营收正常"/>
    <s v="廊坊市"/>
    <n v="613271.34464566922"/>
    <n v="-54410.141259842523"/>
  </r>
  <r>
    <x v="2"/>
    <s v="600117.SH"/>
    <s v="仲景食品"/>
    <s v="西宁特殊钢股份有限公司"/>
    <s v="青海省西宁市城北区柴达木西路52号"/>
    <s v="钢铁"/>
    <n v="3020552968.4400001"/>
    <n v="-198282309.06999999"/>
    <n v="3643"/>
    <s v="Xining Special Steel Co.,Ltd"/>
    <s v="86-971-5299186;86-971-5299051"/>
    <s v="jackson966@sina.com;yaoping5511@163.com;xntg0971@163.com"/>
    <n v="3"/>
    <x v="0"/>
    <s v="营收极高"/>
    <s v="西宁市"/>
    <n v="829138.88785067259"/>
    <n v="-54428.303340653307"/>
  </r>
  <r>
    <x v="0"/>
    <s v="300313.SZ"/>
    <s v="众合科技"/>
    <s v="新疆天山畜牧生物工程股份有限公司"/>
    <s v="新疆维吾尔自治区昌吉回族自治州昌吉市宁边西路262号"/>
    <s v="养殖业"/>
    <n v="12513598.140000001"/>
    <n v="-4704224.83"/>
    <n v="86"/>
    <s v="Xinjiang Tianshan Animal Husbandry Bio-Engineering Co.,Ltd"/>
    <s v="86-994-6566618"/>
    <s v="tsxmgs@sina.com"/>
    <n v="1"/>
    <x v="2"/>
    <s v="营收正常"/>
    <s v="新疆维吾尔自治区昌吉回族自治州昌吉市"/>
    <n v="145506.95511627907"/>
    <n v="-54700.288720930235"/>
  </r>
  <r>
    <x v="0"/>
    <s v="000820.SZ"/>
    <s v="众生药业"/>
    <s v="神雾节能股份有限公司"/>
    <s v="江苏省南京市雨花台区宁双路28号汇智大厦A座9楼"/>
    <s v="综合"/>
    <n v="9507480.4000000004"/>
    <n v="-2767237.92"/>
    <n v="50"/>
    <s v="Shenwu Energy Saving Co.,Ltd"/>
    <s v="86-25-85499131"/>
    <s v="stocks@shenwujieneng.com"/>
    <n v="1"/>
    <x v="2"/>
    <s v="营收较低"/>
    <s v="南京市"/>
    <n v="190149.60800000001"/>
    <n v="-55344.758399999999"/>
  </r>
  <r>
    <x v="0"/>
    <s v="002852.SZ"/>
    <s v="众望布艺"/>
    <s v="道道全粮油股份有限公司"/>
    <s v="湖南省长沙市开福区湘江中路凯乐国际城9栋10层"/>
    <s v="农产品加工"/>
    <n v="1236395523.79"/>
    <n v="-54019360.659999996"/>
    <n v="964"/>
    <s v="Daodaoquan Grain And Oil Co.,Ltd."/>
    <s v="86-731-88966518"/>
    <s v="ddqzqb@ddqly.com"/>
    <n v="1"/>
    <x v="1"/>
    <s v="营收极高"/>
    <s v="长沙市"/>
    <n v="1282567.9707365145"/>
    <n v="-56036.681182572611"/>
  </r>
  <r>
    <x v="0"/>
    <s v="300197.SZ"/>
    <s v="众信旅游"/>
    <s v="中节能铁汉生态环境股份有限公司"/>
    <s v="广东省深圳市福田区红荔西路8133号农科商务办公楼5,6,7,8楼"/>
    <s v="环保"/>
    <n v="579394795.62"/>
    <n v="-119721498.54000001"/>
    <n v="2094"/>
    <s v="Cecep Techand Ecology&amp;Environment Co.,Ltd."/>
    <s v="86-755-82917023"/>
    <s v="dengweifeng@sztechand.com.cn;huangmeifang@sztechand.com.cn;techand@sztechand.com"/>
    <n v="3"/>
    <x v="3"/>
    <s v="营收较高"/>
    <s v="深圳市"/>
    <n v="276692.83458452724"/>
    <n v="-57173.590515759315"/>
  </r>
  <r>
    <x v="0"/>
    <s v="300065.SZ"/>
    <s v="众兴菌业"/>
    <s v="北京海兰信数据科技股份有限公司"/>
    <s v="北京市海淀区地锦路7号院10号楼"/>
    <s v="国防军工"/>
    <n v="132854831.31"/>
    <n v="-29066611.68"/>
    <n v="508"/>
    <s v="Beijing Highlander Digital Technology Co.,Ltd."/>
    <s v="86-10-59738832"/>
    <s v="yangy@highlander.com.cn;hlx@highlander.com.cn"/>
    <n v="2"/>
    <x v="0"/>
    <s v="营收较高"/>
    <s v="北京市"/>
    <n v="261525.25848425197"/>
    <n v="-57217.739527559053"/>
  </r>
  <r>
    <x v="0"/>
    <s v="002647.SZ"/>
    <s v="众业达"/>
    <s v="仁东控股股份有限公司"/>
    <s v="北京市朝阳区正大中心北塔30层"/>
    <s v="保险及其他"/>
    <n v="406756449.63"/>
    <n v="-20618139.850000001"/>
    <n v="355"/>
    <s v="Rendong Holdings Co.,Ltd."/>
    <s v="86-10-57808558"/>
    <s v="huod@rendongholdings.com;zhangyt@rendongholdings.com;dmb@rendongholdings.com"/>
    <n v="3"/>
    <x v="4"/>
    <s v="营收较高"/>
    <s v="北京市"/>
    <n v="1145792.815859155"/>
    <n v="-58079.267183098593"/>
  </r>
  <r>
    <x v="0"/>
    <s v="300454.SZ"/>
    <s v="众源新材"/>
    <s v="深信服科技股份有限公司"/>
    <s v="广东省深圳市南山区学苑大道1001号南山智园A1栋"/>
    <s v="计算机应用"/>
    <n v="1143993660.5799999"/>
    <n v="-517748952.74000001"/>
    <n v="8897"/>
    <s v="Sangfor Technologies Inc."/>
    <s v="86-755-26581945"/>
    <s v="不详"/>
    <n v="0"/>
    <x v="3"/>
    <s v="营收极高"/>
    <s v="深圳市"/>
    <n v="128581.9557806002"/>
    <n v="-58193.655472631224"/>
  </r>
  <r>
    <x v="0"/>
    <s v="002052.SZ"/>
    <s v="重庆百货"/>
    <s v="深圳市同洲电子股份有限公司"/>
    <s v="广东省深圳市南山区粤海街道科苑路8号讯美科技广场1号楼2701"/>
    <s v="黑色家电"/>
    <n v="16202308.93"/>
    <n v="-21076072.98"/>
    <n v="361"/>
    <s v="Shenzhen Coship Electronics Co.,Ltd"/>
    <s v="86-755-26996000;86-755-26999288"/>
    <s v="liudaoyu@coship.com;xiezhisheng@coship.com;coship@coship.com"/>
    <n v="3"/>
    <x v="0"/>
    <s v="营收正常"/>
    <s v="深圳市"/>
    <n v="44881.74218836565"/>
    <n v="-58382.473628808868"/>
  </r>
  <r>
    <x v="2"/>
    <s v="603885.SH"/>
    <s v="重庆钢铁"/>
    <s v="上海吉祥航空股份有限公司"/>
    <s v="上海市闵行区虹翔三路80号"/>
    <s v="机场航运"/>
    <n v="2485943429.2600002"/>
    <n v="-544047419.64999998"/>
    <n v="9250"/>
    <s v="Juneyao Airlines Co.,Ltd"/>
    <s v="86-21-22388581"/>
    <s v="ir@juneyaoair.com"/>
    <n v="1"/>
    <x v="3"/>
    <s v="营收极高"/>
    <s v="上海市"/>
    <n v="268750.64100108109"/>
    <n v="-58815.937259459453"/>
  </r>
  <r>
    <x v="2"/>
    <s v="688488.SH"/>
    <s v="重庆港"/>
    <s v="江苏艾迪药业股份有限公司"/>
    <s v="江苏省扬州市邗江区新甘泉西路69号"/>
    <s v="生物制品"/>
    <n v="35101031.380000003"/>
    <n v="-22302749.039999999"/>
    <n v="379"/>
    <s v="Jiangsu Aidea Pharmaceutical Co.,Ltd."/>
    <s v="86-514-82090238"/>
    <s v="ad@aidea.com.cn"/>
    <n v="1"/>
    <x v="1"/>
    <s v="营收正常"/>
    <s v="扬州市"/>
    <n v="92614.858522427443"/>
    <n v="-58846.303535620049"/>
  </r>
  <r>
    <x v="2"/>
    <s v="600535.SH"/>
    <s v="重庆建工"/>
    <s v="天士力医药集团股份有限公司"/>
    <s v="天津市北辰区普济河东道2号(天士力现代中药城)"/>
    <s v="中药"/>
    <n v="1869322335.6099999"/>
    <n v="-557187364.10000002"/>
    <n v="9437"/>
    <s v="Tasly Pharmaceutical Group Co.,Ltd."/>
    <s v="86-22-26736999;86-22-26735302"/>
    <s v="stock@tasly.com"/>
    <n v="1"/>
    <x v="2"/>
    <s v="营收极高"/>
    <s v="天津市"/>
    <n v="198084.38440288225"/>
    <n v="-59042.848797287275"/>
  </r>
  <r>
    <x v="2"/>
    <s v="600666.SH"/>
    <s v="重庆路桥"/>
    <s v="奥瑞德光电股份有限公司"/>
    <s v="黑龙江省哈尔滨市松北区高新技术产业开发区九洲路1377号"/>
    <s v="光学光电子"/>
    <n v="139829582.03999999"/>
    <n v="-71768445.439999998"/>
    <n v="1215"/>
    <s v="Aurora Optoelectronics Co.,Ltd."/>
    <s v="86-451-51076628"/>
    <s v="zhengquan@aurora-sapphire.cn"/>
    <n v="1"/>
    <x v="0"/>
    <s v="营收较高"/>
    <s v="哈尔滨市"/>
    <n v="115086.07575308641"/>
    <n v="-59068.679374485597"/>
  </r>
  <r>
    <x v="2"/>
    <s v="688272.SH"/>
    <s v="重庆啤酒"/>
    <s v="北京富吉瑞光电科技股份有限公司"/>
    <s v="北京市顺义区空港融慧园"/>
    <s v="国防军工"/>
    <n v="14898298.41"/>
    <n v="-16701589.960000001"/>
    <n v="281"/>
    <s v="Beijing Fjr Optoelectronic Technology Co.,Ltd."/>
    <s v="86-10-80474952"/>
    <s v="fujirui@fjroe.com"/>
    <n v="1"/>
    <x v="0"/>
    <s v="营收正常"/>
    <s v="北京市"/>
    <n v="53018.855551601424"/>
    <n v="-59436.263202846982"/>
  </r>
  <r>
    <x v="2"/>
    <s v="688322.SH"/>
    <s v="重庆燃气"/>
    <s v="奥比中光科技集团股份有限公司"/>
    <s v="广东省深圳市南山区粤海街道学府路63号高新区联合总部大厦12层"/>
    <s v="光学光电子"/>
    <n v="82596006.359999999"/>
    <n v="-60909408.409999996"/>
    <n v="1024"/>
    <s v="Orbbec Inc."/>
    <s v="86-755-86521770"/>
    <s v="ir@orbbec.com"/>
    <n v="1"/>
    <x v="0"/>
    <s v="营收正常"/>
    <s v="深圳市"/>
    <n v="80660.162460937499"/>
    <n v="-59481.844150390622"/>
  </r>
  <r>
    <x v="0"/>
    <s v="002124.SZ"/>
    <s v="重庆水务"/>
    <s v="天邦食品股份有限公司"/>
    <s v="江苏省南京市浦口区行知路8号南京国家农创园公共创新平台B座"/>
    <s v="养殖业"/>
    <n v="1639594622.6800001"/>
    <n v="-673650083.21000004"/>
    <n v="11263"/>
    <s v="Tech-Bank Food Co.,Ltd."/>
    <s v="86-25-58880026"/>
    <s v="zhangxy@tianbang.com;wangxy@tianbang.com;techbank@tianbang.com"/>
    <n v="3"/>
    <x v="2"/>
    <s v="营收极高"/>
    <s v="南京市"/>
    <n v="145573.52594157861"/>
    <n v="-59810.892587232534"/>
  </r>
  <r>
    <x v="0"/>
    <s v="002113.SZ"/>
    <s v="重庆银行"/>
    <s v="湖南天润数字娱乐文化传媒股份有限公司"/>
    <s v="湖南省岳阳市岳阳楼区岳阳大道兴长大厦六楼"/>
    <s v="传媒"/>
    <n v="70018248.409999996"/>
    <n v="-17922103.920000002"/>
    <n v="297"/>
    <s v="Hunan Tianrun Digital Entertainment &amp;Cultural Media Co.,Ltd."/>
    <s v="86-730-8961198;86-730-8961178;86-730-8961179"/>
    <s v="lpnellie@163.com;trkg002113@163.com"/>
    <n v="2"/>
    <x v="4"/>
    <s v="营收正常"/>
    <s v="岳阳市"/>
    <n v="235751.67814814814"/>
    <n v="-60343.784242424248"/>
  </r>
  <r>
    <x v="0"/>
    <s v="000430.SZ"/>
    <s v="重药控股"/>
    <s v="张家界旅游集团股份有限公司"/>
    <s v="湖南省张家界市永定区三角坪145号张家界国际大酒店三楼"/>
    <s v="景点及旅游"/>
    <n v="9943298.0299999993"/>
    <n v="-62036009.109999999"/>
    <n v="1027"/>
    <s v="Zhang Jia Jie Tourism Group Co.,Ltd"/>
    <s v="86-744-8288630"/>
    <s v="zjj000430@sina.com"/>
    <n v="1"/>
    <x v="3"/>
    <s v="营收较低"/>
    <s v="张家界市"/>
    <n v="9681.8870788704953"/>
    <n v="-60405.072161635835"/>
  </r>
  <r>
    <x v="0"/>
    <s v="000089.SZ"/>
    <s v="周大生"/>
    <s v="深圳市机场股份有限公司"/>
    <s v="广东省深圳市宝安区宝安机场T3商务区配套写字楼A栋"/>
    <s v="机场航运"/>
    <n v="647729979.09000003"/>
    <n v="-298775144.25"/>
    <n v="4935"/>
    <s v="Shenzhen Airport Co.,Ltd."/>
    <s v="86-755-23456331"/>
    <s v="szjc@szairport.com"/>
    <n v="1"/>
    <x v="3"/>
    <s v="营收较高"/>
    <s v="深圳市"/>
    <n v="131252.27539817631"/>
    <n v="-60542.075835866264"/>
  </r>
  <r>
    <x v="2"/>
    <s v="600781.SH"/>
    <s v="洲明科技"/>
    <s v="辅仁药业集团制药股份有限公司"/>
    <s v="河南省郑州市金水区花园路25号辅仁大厦9楼"/>
    <s v="化学制药"/>
    <n v="349318866.29000002"/>
    <n v="-177265301.53"/>
    <n v="2916"/>
    <s v="Furen Group Pharmaceutical Co.,Ltd."/>
    <s v="86-371-65359177"/>
    <s v="frjt2008@126.com;furen@shfuren.cn"/>
    <n v="2"/>
    <x v="3"/>
    <s v="营收较高"/>
    <s v="郑州市"/>
    <n v="119793.84989369"/>
    <n v="-60790.569797668039"/>
  </r>
  <r>
    <x v="0"/>
    <s v="002348.SZ"/>
    <s v="朱老六"/>
    <s v="广东高乐股份有限公司"/>
    <s v="广东省揭阳市普宁市池尾街道塘边村塘边里东片168号"/>
    <s v="家用轻工"/>
    <n v="64333569.840000004"/>
    <n v="-49882455.640000001"/>
    <n v="820"/>
    <s v="Goldlok Holdings(Guangdong) Co.,Ltd."/>
    <s v="86-663-2348056"/>
    <s v="1421334889@qq.com;goldlok@yeah.net"/>
    <n v="2"/>
    <x v="3"/>
    <s v="营收正常"/>
    <s v="揭阳市"/>
    <n v="78455.572975609757"/>
    <n v="-60832.262975609759"/>
  </r>
  <r>
    <x v="0"/>
    <s v="000863.SZ"/>
    <s v="珠海港"/>
    <s v="三湘印象股份有限公司"/>
    <s v="上海市杨浦区逸仙路333号"/>
    <s v="房地产开发"/>
    <n v="145450833.02000001"/>
    <n v="-27627644.390000001"/>
    <n v="454"/>
    <s v="Sanxiang Impression Co.,Ltd."/>
    <s v="86-21-65364018"/>
    <s v="sxgf000863@sxgf.com"/>
    <n v="1"/>
    <x v="4"/>
    <s v="营收较高"/>
    <s v="上海市"/>
    <n v="320376.28418502206"/>
    <n v="-60853.842268722467"/>
  </r>
  <r>
    <x v="2"/>
    <s v="603232.SH"/>
    <s v="珠海冠宇"/>
    <s v="格尔软件股份有限公司"/>
    <s v="上海市静安区江场西路299弄5号601室"/>
    <s v="计算机应用"/>
    <n v="137157754.58000001"/>
    <n v="-55927302.25"/>
    <n v="919"/>
    <s v="Koal Software Co.,Ltd"/>
    <s v="86-21-62327028"/>
    <s v="stock@koal.com"/>
    <n v="1"/>
    <x v="3"/>
    <s v="营收较高"/>
    <s v="上海市"/>
    <n v="149246.74056583244"/>
    <n v="-60856.69450489663"/>
  </r>
  <r>
    <x v="0"/>
    <s v="002076.SZ"/>
    <s v="珠海中富"/>
    <s v="广东雪莱特光电科技股份有限公司"/>
    <s v="广东省佛山市南海区狮山工业科技工业园A区"/>
    <s v="光学光电子"/>
    <n v="33590513.240000002"/>
    <n v="-21654497.579999998"/>
    <n v="354"/>
    <s v="Cnlight Co.,Ltd"/>
    <s v="86-757-86695590"/>
    <s v="zhangtaohua@cnlight.com;info@cnlight.com"/>
    <n v="2"/>
    <x v="0"/>
    <s v="营收正常"/>
    <s v="佛山市"/>
    <n v="94888.455480225995"/>
    <n v="-61170.897118644061"/>
  </r>
  <r>
    <x v="0"/>
    <s v="002417.SZ"/>
    <s v="珠江钢琴"/>
    <s v="深南金科股份有限公司"/>
    <s v="广东省深圳市福田区福保街道福保社区金花路29号华宝一号大厦(即安骏达仓储大厦)E301"/>
    <s v="计算机应用"/>
    <n v="5857304.46"/>
    <n v="-4044185.18"/>
    <n v="66"/>
    <s v="Suna Co.,Ltd"/>
    <s v="86-755-82730065"/>
    <s v="ir@sunafin.com"/>
    <n v="1"/>
    <x v="3"/>
    <s v="营收较低"/>
    <s v="深圳市"/>
    <n v="88747.037272727277"/>
    <n v="-61275.533030303035"/>
  </r>
  <r>
    <x v="2"/>
    <s v="600593.SH"/>
    <s v="珠江股份"/>
    <s v="大连圣亚旅游控股股份有限公司"/>
    <s v="辽宁省大连市沙河口区中山路608-6-8"/>
    <s v="景点及旅游"/>
    <n v="26431887.329999998"/>
    <n v="-29980576.079999998"/>
    <n v="488"/>
    <s v="Dalian Sunasia Tourism Holding Co.,Ltd"/>
    <s v="86-411-84685225"/>
    <s v="dshbgs@sunasia.com"/>
    <n v="1"/>
    <x v="3"/>
    <s v="营收正常"/>
    <s v="大连市"/>
    <n v="54163.70354508196"/>
    <n v="-61435.606721311473"/>
  </r>
  <r>
    <x v="0"/>
    <s v="000048.SZ"/>
    <s v="珠江啤酒"/>
    <s v="深圳市京基智农时代股份有限公司"/>
    <s v="广东省深圳市罗湖区桂园街道老围社区蔡屋围京基一百大厦A座7101"/>
    <s v="农产品加工"/>
    <n v="460365527.63999999"/>
    <n v="-141770640.19"/>
    <n v="2293"/>
    <s v="Shenzhen Kingkey Smart Agriculture Times Co.,Ltd."/>
    <s v="86-755-25425020-6368"/>
    <s v="a000048@126.com"/>
    <n v="1"/>
    <x v="1"/>
    <s v="营收较高"/>
    <s v="深圳市"/>
    <n v="200769.96408198864"/>
    <n v="-61827.579672917571"/>
  </r>
  <r>
    <x v="2"/>
    <s v="601127.SH"/>
    <s v="株冶集团"/>
    <s v="赛力斯集团股份有限公司"/>
    <s v="重庆市沙坪坝区五云湖路7号"/>
    <s v="汽车整车"/>
    <n v="5131200882.21"/>
    <n v="-838898216.23000002"/>
    <n v="13526"/>
    <s v="Seres Group Co.,Ltd."/>
    <s v="86-23-65179666"/>
    <s v="601127@seres.cn"/>
    <n v="1"/>
    <x v="1"/>
    <s v="营收极高"/>
    <s v="重庆市"/>
    <n v="379358.33817906253"/>
    <n v="-62021.160448765346"/>
  </r>
  <r>
    <x v="2"/>
    <s v="688168.SH"/>
    <s v="筑博设计"/>
    <s v="北京安博通科技股份有限公司"/>
    <s v="北京市海淀区西北旺东路十号院东区15号楼A座301"/>
    <s v="计算机应用"/>
    <n v="52764405.450000003"/>
    <n v="-22517765.670000002"/>
    <n v="362"/>
    <s v="Beijingabt Networks Co.,Ltd."/>
    <s v="86-10-57649050"/>
    <s v="xiazf@abtnetworks.com"/>
    <n v="1"/>
    <x v="3"/>
    <s v="营收正常"/>
    <s v="北京市"/>
    <n v="145758.02610497238"/>
    <n v="-62203.772569060777"/>
  </r>
  <r>
    <x v="2"/>
    <s v="600009.SH"/>
    <s v="庄园牧场"/>
    <s v="上海国际机场股份有限公司"/>
    <s v="上海市浦东新区启航路900号"/>
    <s v="机场航运"/>
    <n v="840888120.09000003"/>
    <n v="-508536328.33999997"/>
    <n v="8122"/>
    <s v="Shanghai International Airport Co.,Ltd."/>
    <s v="86-21-68341609"/>
    <s v="ir@shairport.com"/>
    <n v="1"/>
    <x v="3"/>
    <s v="营收较高"/>
    <s v="上海市"/>
    <n v="103532.14972789954"/>
    <n v="-62612.204917508003"/>
  </r>
  <r>
    <x v="2"/>
    <s v="600321.SH"/>
    <s v="准油股份"/>
    <s v="正源控股股份有限公司"/>
    <s v="四川省成都市双流区东升街道广都大道2号"/>
    <s v="建筑装饰"/>
    <n v="123062797.06"/>
    <n v="-34483764.18"/>
    <n v="547"/>
    <s v="Rightway Holdings Co.,Ltd."/>
    <s v="86-28-85803711"/>
    <s v="miaopenglong@rightwayholdings.com;zhaolin@rightwayholdings.com;investor-serv@rightwayholdings.com"/>
    <n v="3"/>
    <x v="3"/>
    <s v="营收较高"/>
    <s v="成都市"/>
    <n v="224977.69115173674"/>
    <n v="-63041.616416819015"/>
  </r>
  <r>
    <x v="0"/>
    <s v="002504.SZ"/>
    <s v="卓锦股份"/>
    <s v="北京弘高创意建筑设计股份有限公司"/>
    <s v="北京市朝阳区来广营西路朝来高科技产业园G1-1"/>
    <s v="建筑装饰"/>
    <n v="34905873.270000003"/>
    <n v="-7914272.1200000001"/>
    <n v="125"/>
    <s v="Beijing Honggao Creative Architectural Design Co.,Ltd"/>
    <s v="86-10-85370018"/>
    <s v="hgcy002504@126.com"/>
    <n v="1"/>
    <x v="3"/>
    <s v="营收正常"/>
    <s v="北京市"/>
    <n v="279246.98616000003"/>
    <n v="-63314.176960000004"/>
  </r>
  <r>
    <x v="0"/>
    <s v="002161.SZ"/>
    <s v="卓郎智能"/>
    <s v="深圳市远望谷信息技术股份有限公司"/>
    <s v="广东省深圳市南山区高新南十道63号高新区联合总部大厦27、28楼"/>
    <s v="其他电子"/>
    <n v="82905701.069999993"/>
    <n v="-40079296.140000001"/>
    <n v="619"/>
    <s v="Invengo Information Technology Co.,Ltd."/>
    <s v="86-755-26711735"/>
    <s v="stock@invengo.cn"/>
    <n v="1"/>
    <x v="1"/>
    <s v="营收正常"/>
    <s v="深圳市"/>
    <n v="133934.89672051696"/>
    <n v="-64748.45903069467"/>
  </r>
  <r>
    <x v="0"/>
    <s v="002679.SZ"/>
    <s v="卓然股份"/>
    <s v="福建金森林业股份有限公司"/>
    <s v="福建省三明市将乐县水南三华南路48号12-15层"/>
    <s v="种植业与林业"/>
    <n v="10604839.960000001"/>
    <n v="-16254715.890000001"/>
    <n v="251"/>
    <s v="Fujian Jinsen Forestry Co.Ltd"/>
    <s v="86-598-2359216;86-598-2261199"/>
    <s v="linyx2013@163.com;lyjs2019@sina.com;jsly@jinsenforestry.com"/>
    <n v="3"/>
    <x v="2"/>
    <s v="营收正常"/>
    <s v="三明市"/>
    <n v="42250.358406374507"/>
    <n v="-64759.824262948212"/>
  </r>
  <r>
    <x v="0"/>
    <s v="300199.SZ"/>
    <s v="卓胜微"/>
    <s v="深圳翰宇药业股份有限公司"/>
    <s v="广东省深圳市南山区高新技术工业园中区翰宇生物医药园办公大楼"/>
    <s v="化学制药"/>
    <n v="167212356.18000001"/>
    <n v="-57654813.969999999"/>
    <n v="885"/>
    <s v="Hybio Pharmaceutical Co.,Ltd."/>
    <s v="86-755-26588036"/>
    <s v="hy@hybio.com.cn"/>
    <n v="1"/>
    <x v="3"/>
    <s v="营收较高"/>
    <s v="深圳市"/>
    <n v="188940.51545762713"/>
    <n v="-65146.682451977402"/>
  </r>
  <r>
    <x v="2"/>
    <s v="600250.SH"/>
    <s v="卓易信息"/>
    <s v="南京纺织品进出口股份有限公司"/>
    <s v="江苏省南京市秦淮区小心桥东街18号"/>
    <s v="贸易"/>
    <n v="139408027.68000001"/>
    <n v="-37098707.920000002"/>
    <n v="569"/>
    <s v="Nanjing Textiles Import &amp; Export Corp.,Ltd."/>
    <s v="86-25-83331634;86-25-83331603"/>
    <s v="mahdong@sina.com;zgx@nantex.com.cn"/>
    <n v="2"/>
    <x v="1"/>
    <s v="营收较高"/>
    <s v="南京市"/>
    <n v="245005.32105448155"/>
    <n v="-65199.83817223199"/>
  </r>
  <r>
    <x v="0"/>
    <s v="300116.SZ"/>
    <s v="卓翼科技"/>
    <s v="保力新能源科技股份有限公司"/>
    <s v="陕西省西安市雁塔区高新区沣惠南路34号新长安广场A座7层,广东省深圳市南山区兴海大道3040号前海世茂金融中心二期4602室"/>
    <s v="电力设备"/>
    <n v="33132163.41"/>
    <n v="-20176682.899999999"/>
    <n v="304"/>
    <s v="Blivex Energy Technology Co.,Ltd"/>
    <s v="86-29-89282575"/>
    <s v="stock@blivex.com"/>
    <n v="1"/>
    <x v="4"/>
    <s v="营收正常"/>
    <s v="西安市"/>
    <n v="108987.3796381579"/>
    <n v="-66370.667434210525"/>
  </r>
  <r>
    <x v="0"/>
    <s v="300356.SZ"/>
    <s v="卓越新能"/>
    <s v="光一科技股份有限公司"/>
    <s v="江苏省南京市江宁区将军大道128号"/>
    <s v="电力设备"/>
    <n v="56474335.210000001"/>
    <n v="-31972221.789999999"/>
    <n v="478"/>
    <s v="Elefirst Science &amp; Technology Co., Ltd."/>
    <s v="86-25-68531928"/>
    <s v="gykj300356@163.com"/>
    <n v="1"/>
    <x v="4"/>
    <s v="营收正常"/>
    <s v="南京市"/>
    <n v="118147.14479079498"/>
    <n v="-66887.49328451883"/>
  </r>
  <r>
    <x v="2"/>
    <s v="600509.SH"/>
    <s v="梓橦宫"/>
    <s v="新疆天富能源股份有限公司"/>
    <s v="新疆维吾尔自治区石河子市北一东路2号"/>
    <s v="电力"/>
    <n v="1975387346.5999999"/>
    <n v="-219572386.49000001"/>
    <n v="3274"/>
    <s v="Xinjiang Tianfu Energy Co.,Ltd."/>
    <s v="86-993-2902860;86-993-2901128"/>
    <s v="tfrd.600509@163.com"/>
    <n v="1"/>
    <x v="4"/>
    <s v="营收极高"/>
    <s v="新疆维吾尔自治区石河子市"/>
    <n v="603355.93970678071"/>
    <n v="-67065.481518020766"/>
  </r>
  <r>
    <x v="0"/>
    <s v="000620.SZ"/>
    <s v="紫光股份"/>
    <s v="新华联文化旅游发展股份有限公司"/>
    <s v="北京市通州区台湖镇政府大街新华联集团总部大厦8层"/>
    <s v="房地产开发"/>
    <n v="608843902.90999997"/>
    <n v="-448174493.63"/>
    <n v="6660"/>
    <s v="Macrolink Culturaltainment Development Co.,Ltd."/>
    <s v="86-10-80559199"/>
    <s v="xin000620@126.com"/>
    <n v="1"/>
    <x v="4"/>
    <s v="营收较高"/>
    <s v="北京市"/>
    <n v="91418.00343993993"/>
    <n v="-67293.467512012008"/>
  </r>
  <r>
    <x v="2"/>
    <s v="688555.SH"/>
    <s v="紫光国微"/>
    <s v="泽达易盛(天津)科技股份有限公司"/>
    <s v="浙江省杭州市西湖区教工路1号数源软件园12号楼4层"/>
    <s v="计算机应用"/>
    <n v="3355879.86"/>
    <n v="-19019291.210000001"/>
    <n v="280"/>
    <s v="Essence Information Technology Co.,Ltd."/>
    <s v="86-571-87318958"/>
    <s v="ir@sino-essence.com"/>
    <n v="1"/>
    <x v="3"/>
    <s v="营收较低"/>
    <s v="杭州市"/>
    <n v="11985.285214285714"/>
    <n v="-67926.040035714293"/>
  </r>
  <r>
    <x v="2"/>
    <s v="600715.SH"/>
    <s v="紫建电子"/>
    <s v="文投控股股份有限公司"/>
    <s v="辽宁省沈阳市苏家屯区白松路22号"/>
    <s v="传媒"/>
    <n v="225116942.5"/>
    <n v="-79649852.730000004"/>
    <n v="1168"/>
    <s v="Cultural Investment Holdings Co.,Ltd"/>
    <s v="86-10-60910922"/>
    <s v="zhengquan@600715sh.com"/>
    <n v="1"/>
    <x v="4"/>
    <s v="营收较高"/>
    <s v="沈阳市"/>
    <n v="192737.10830479453"/>
    <n v="-68193.367063356171"/>
  </r>
  <r>
    <x v="0"/>
    <s v="000971.SZ"/>
    <s v="紫江企业"/>
    <s v="高升控股股份有限公司"/>
    <s v="北京市朝阳区建国门外大街甲8号IFC大厦A座20层2002室"/>
    <s v="通信服务"/>
    <n v="114408064.09999999"/>
    <n v="-51608921.079999998"/>
    <n v="754"/>
    <s v="Gosun Holdings Co.,Ltd."/>
    <s v="86-10-82602278"/>
    <s v="investors@gosun.com"/>
    <n v="1"/>
    <x v="1"/>
    <s v="营收较高"/>
    <s v="北京市"/>
    <n v="151734.83302387266"/>
    <n v="-68446.844933686996"/>
  </r>
  <r>
    <x v="2"/>
    <s v="600227.SH"/>
    <s v="紫金矿业"/>
    <s v="贵州圣济堂医药产业股份有限公司"/>
    <s v="贵州省贵阳市观山湖区阳关大道28号赤天化大厦"/>
    <s v="化学制品"/>
    <n v="576148030.63"/>
    <n v="-87046720.079999998"/>
    <n v="1227"/>
    <s v="Guizhou Salvage Pharmaceutical Co.,Ltd"/>
    <s v="86-851-84397219;86-851-84396315"/>
    <s v="177848551@qq.com;357720435@qq.com;sjt_zqb@163.com"/>
    <n v="3"/>
    <x v="3"/>
    <s v="营收较高"/>
    <s v="贵阳市"/>
    <n v="469558.29717196414"/>
    <n v="-70942.722151589245"/>
  </r>
  <r>
    <x v="0"/>
    <s v="002341.SZ"/>
    <s v="紫金银行"/>
    <s v="新纶新材料股份有限公司"/>
    <s v="广东省深圳市南山区南海大道3025号创意大厦13-14楼"/>
    <s v="化工合成材料"/>
    <n v="288324548.38"/>
    <n v="-90183945.329999998"/>
    <n v="1260"/>
    <s v="Xinlun New Materials Co.,Ltd."/>
    <s v="86-755-26993098"/>
    <s v="ir@xinlun.com.cn"/>
    <n v="1"/>
    <x v="0"/>
    <s v="营收较高"/>
    <s v="深圳市"/>
    <n v="228829.00665079366"/>
    <n v="-71574.559785714286"/>
  </r>
  <r>
    <x v="0"/>
    <s v="002776.SZ"/>
    <s v="紫天科技"/>
    <s v="广东柏堡龙股份有限公司"/>
    <s v="广东省揭阳市普宁市流沙东街道新坛村新美路南侧大德北路西"/>
    <s v="服装家纺"/>
    <n v="10028168.57"/>
    <n v="-31581020.109999999"/>
    <n v="440"/>
    <s v="Guangdong Bobaolon Co.,Ltd."/>
    <s v="86-663-2769999"/>
    <s v="bobaolon@163.com"/>
    <n v="1"/>
    <x v="4"/>
    <s v="营收正常"/>
    <s v="揭阳市"/>
    <n v="22791.292204545454"/>
    <n v="-71775.045704545453"/>
  </r>
  <r>
    <x v="1"/>
    <s v="839680.BJ"/>
    <s v="紫鑫药业"/>
    <s v="深圳市广道高新技术股份有限公司"/>
    <s v="广东省深圳市南山区科技园松坪山路5号嘉达研发大楼主楼4楼"/>
    <s v="计算机应用"/>
    <n v="8037786.9800000004"/>
    <n v="-10052888.16"/>
    <n v="140"/>
    <s v="Shenzhen Suntang Hightech Co.,Ltd"/>
    <s v="86-755-86656262"/>
    <s v="cindy1997@sina.com;office@suntang.com"/>
    <n v="2"/>
    <x v="3"/>
    <s v="营收较低"/>
    <s v="深圳市"/>
    <n v="57412.764142857144"/>
    <n v="-71806.343999999997"/>
  </r>
  <r>
    <x v="2"/>
    <s v="603778.SH"/>
    <s v="宗申动力"/>
    <s v="北京乾景园林股份有限公司"/>
    <s v="北京市海淀区门头馨园路1号"/>
    <s v="建筑装饰"/>
    <n v="24107672.949999999"/>
    <n v="-10148849.199999999"/>
    <n v="139"/>
    <s v="Beijing Qianjing Landscape Co.,Ltd"/>
    <s v="86-10-88862070-201"/>
    <s v="dongshiban@qjyl.com"/>
    <n v="1"/>
    <x v="3"/>
    <s v="营收正常"/>
    <s v="北京市"/>
    <n v="173436.49604316548"/>
    <n v="-73013.3035971223"/>
  </r>
  <r>
    <x v="0"/>
    <s v="300135.SZ"/>
    <s v="综艺股份"/>
    <s v="江苏宝利国际投资股份有限公司"/>
    <s v="上海市闵行区申长路988弄虹桥万科中心2号楼8楼"/>
    <s v="石油加工贸易"/>
    <n v="244943658.09999999"/>
    <n v="-24425418.300000001"/>
    <n v="328"/>
    <s v="Jiangsu Baoli International Investment Co.,Ltd."/>
    <s v="86-21-52210952"/>
    <s v="jsbaoli2008@baoligroups.com"/>
    <n v="1"/>
    <x v="1"/>
    <s v="营收较高"/>
    <s v="上海市"/>
    <n v="746779.44542682928"/>
    <n v="-74467.738719512199"/>
  </r>
  <r>
    <x v="0"/>
    <s v="301095.SZ"/>
    <s v="棕榈股份"/>
    <s v="杭州广立微电子股份有限公司"/>
    <s v="浙江省杭州市余杭区五常街道联创街188号A1号楼"/>
    <s v="计算机应用"/>
    <n v="13726440.59"/>
    <n v="-12587153.789999999"/>
    <n v="169"/>
    <s v="Semitronix Corporation"/>
    <s v="86-571-81021264"/>
    <s v="ir@semitronix.com"/>
    <n v="1"/>
    <x v="3"/>
    <s v="营收正常"/>
    <s v="杭州市"/>
    <n v="81221.541952662723"/>
    <n v="-74480.199940828403"/>
  </r>
  <r>
    <x v="0"/>
    <s v="000793.SZ"/>
    <s v="纵横股份"/>
    <s v="华闻传媒投资集团股份有限公司"/>
    <s v="海南省海口市美兰区国兴大道15A号全球贸易之窗"/>
    <s v="传媒"/>
    <n v="214097857.65000001"/>
    <n v="-48699479.090000004"/>
    <n v="649"/>
    <s v="Huawen Media Group"/>
    <s v="86-898-66254650;86-898-66196060"/>
    <s v="board@000793.com;hwm@000793.com"/>
    <n v="2"/>
    <x v="4"/>
    <s v="营收较高"/>
    <s v="海口市"/>
    <n v="329888.8407550077"/>
    <n v="-75037.718166409861"/>
  </r>
  <r>
    <x v="2"/>
    <s v="600800.SH"/>
    <s v="纵横通信"/>
    <s v="天津渤海化学股份有限公司"/>
    <s v="天津市滨海新区临港经济区渤海十三路189号"/>
    <s v="石油加工贸易"/>
    <n v="852677506.42999995"/>
    <n v="-64571944.960000001"/>
    <n v="854"/>
    <s v="Tian Jin Bohai Chemical Co.,Ltd."/>
    <s v="86-22-58585662"/>
    <s v="bhcc600800@bcig.cn"/>
    <n v="1"/>
    <x v="1"/>
    <s v="营收较高"/>
    <s v="天津市"/>
    <n v="998451.4126814988"/>
    <n v="-75611.17676814989"/>
  </r>
  <r>
    <x v="2"/>
    <s v="688316.SH"/>
    <s v="祖名股份"/>
    <s v="北京青云科技股份有限公司"/>
    <s v="北京市朝阳区创远路36号院16号楼6层601室"/>
    <s v="计算机应用"/>
    <n v="79630486.859999999"/>
    <n v="-72112046.959999993"/>
    <n v="953"/>
    <s v="Qingcloud Technologies Corp."/>
    <s v="86-10-83051688"/>
    <s v="ir@yunify.com"/>
    <n v="1"/>
    <x v="3"/>
    <s v="营收正常"/>
    <s v="北京市"/>
    <n v="83557.69869884575"/>
    <n v="-75668.464805876167"/>
  </r>
  <r>
    <x v="2"/>
    <s v="600767.SH"/>
    <s v="佐力药业"/>
    <s v="运盛(成都)医疗科技股份有限公司"/>
    <s v="四川省成都市武侯区高新区天府大道北段1199号银泰中心in99T3写字楼3501"/>
    <s v="医药商业"/>
    <n v="9330703.1600000001"/>
    <n v="-3894752.68"/>
    <n v="51"/>
    <s v="Winsan(Chengdu)Medical Science And Technology Co.,Ltd."/>
    <s v="86-28-61666968"/>
    <s v="600767@winsan.cn"/>
    <n v="1"/>
    <x v="2"/>
    <s v="营收较低"/>
    <s v="成都市"/>
    <n v="182954.96392156862"/>
    <n v="-76367.69960784314"/>
  </r>
  <r>
    <x v="0"/>
    <s v="002665.SZ"/>
    <s v="首航高科"/>
    <s v="首航高科能源技术股份有限公司"/>
    <s v="北京市丰台区南四环188号总部基地3区20号楼"/>
    <s v="电力设备"/>
    <n v="170258019.41"/>
    <n v="-53893163.299999997"/>
    <n v="705"/>
    <s v="Shouhang High-Tech Energy Co.,Ltd"/>
    <s v="86-10-52255555"/>
    <s v="byzhang@sh-ihw.com;shouhang@sh-ihw.com"/>
    <n v="2"/>
    <x v="4"/>
    <s v="营收较高"/>
    <s v="北京市"/>
    <n v="241500.73675177305"/>
    <n v="-76444.203262411349"/>
  </r>
  <r>
    <x v="2"/>
    <s v="600675.SH"/>
    <s v="中华企业"/>
    <s v="中华企业股份有限公司"/>
    <s v="上海市浦东新区浦明路1388号丰利大厦4-7楼"/>
    <s v="房地产开发"/>
    <n v="686581652.48000002"/>
    <n v="-109898700.61"/>
    <n v="1434"/>
    <s v="China Enterprise Company Limited"/>
    <s v="86-21-20772222"/>
    <s v="zhqydm@cecl.com.cn;zhqy@cecl.com.cn"/>
    <n v="2"/>
    <x v="4"/>
    <s v="营收较高"/>
    <s v="上海市"/>
    <n v="478787.76323570433"/>
    <n v="-76637.866534170156"/>
  </r>
  <r>
    <x v="0"/>
    <s v="000686.SZ"/>
    <s v="东北证券"/>
    <s v="东北证券股份有限公司"/>
    <s v="吉林省长春市南关区生态大街6666号"/>
    <s v="证券"/>
    <n v="799071341.44000006"/>
    <n v="-259094224.63999999"/>
    <n v="3365"/>
    <s v="Northeast Securities Co.,Ltd."/>
    <s v="86-431-85096806"/>
    <s v="dongm@nesc.cn;yang_liu@nesc.cn;000686@nesc.cn"/>
    <n v="3"/>
    <x v="2"/>
    <s v="营收较高"/>
    <s v="长春市"/>
    <n v="237465.48036849927"/>
    <n v="-76996.797812778605"/>
  </r>
  <r>
    <x v="0"/>
    <s v="000667.SZ"/>
    <s v="美好置业"/>
    <s v="美好置业集团股份有限公司"/>
    <s v="湖北省武汉市汉阳区马鹦路191号美好广场39楼"/>
    <s v="房地产开发"/>
    <n v="2464211608.1399999"/>
    <n v="-135938004.52000001"/>
    <n v="1746"/>
    <s v="Myhome Real Estate Development Group Co.,Ltd."/>
    <s v="86-27-87838669"/>
    <s v="ir@000667.com"/>
    <n v="1"/>
    <x v="4"/>
    <s v="营收极高"/>
    <s v="武汉市"/>
    <n v="1411346.8546048109"/>
    <n v="-77856.818167239413"/>
  </r>
  <r>
    <x v="0"/>
    <s v="000610.SZ"/>
    <s v="西安旅游"/>
    <s v="西安旅游股份有限公司"/>
    <s v="陕西省西安市雁塔区曲江新区西影路508号西影大厦3层"/>
    <s v="酒店及餐饮"/>
    <n v="80214443.200000003"/>
    <n v="-34108586.600000001"/>
    <n v="438"/>
    <s v="Xi'An Tourism Co.,Ltd."/>
    <s v="86-29-82065555"/>
    <s v="guoyangtuan@000610.com;xatour@000610.com"/>
    <n v="2"/>
    <x v="3"/>
    <s v="营收正常"/>
    <s v="西安市"/>
    <n v="183137.99817351598"/>
    <n v="-77873.485388127854"/>
  </r>
  <r>
    <x v="0"/>
    <s v="300291.SZ"/>
    <s v="北京百纳"/>
    <s v="北京百纳千成影视股份有限公司"/>
    <s v="北京市朝阳区将台路甲2号院2号楼第29层"/>
    <s v="传媒"/>
    <n v="54451906.170000002"/>
    <n v="-16666635.890000001"/>
    <n v="214"/>
    <s v="Beijing Baination Pictures Co.,Ltd."/>
    <s v="86-10-88681868"/>
    <s v="bainqcdsh@infore.com"/>
    <n v="1"/>
    <x v="4"/>
    <s v="营收正常"/>
    <s v="北京市"/>
    <n v="254448.15967289719"/>
    <n v="-77881.476121495332"/>
  </r>
  <r>
    <x v="0"/>
    <s v="002740.SZ"/>
    <s v="福建省爱"/>
    <s v="福建省爱迪尔珠宝实业股份有限公司"/>
    <s v="广东省深圳市罗湖区布心路3008号IBC环球商务中心A座23楼2308"/>
    <s v="家用轻工"/>
    <n v="98302187.980000004"/>
    <n v="-31787410.469999999"/>
    <n v="405"/>
    <s v="Fujian Ideal Jewellery Industrial Co.,Ltd."/>
    <s v="86-755-25798819"/>
    <s v="zhangyong0086@126.com;aohuanhuan0116@163.com;david_lee@cemni.com"/>
    <n v="3"/>
    <x v="3"/>
    <s v="营收正常"/>
    <s v="深圳市"/>
    <n v="242721.45180246915"/>
    <n v="-78487.433259259255"/>
  </r>
  <r>
    <x v="2"/>
    <s v="605296.SH"/>
    <s v="云南神农"/>
    <s v="云南神农农业产业集团股份有限公司"/>
    <s v="云南省昆明市官渡区中国(云南)自由贸易试验区昆明片区经开区阿拉街道办事处普照海子片区14-06-1#地块"/>
    <s v="养殖业"/>
    <n v="553117885.89999998"/>
    <n v="-150005491.81"/>
    <n v="1893"/>
    <s v="Yunnan Shennong Agricultural Industry Group Co.,Ltd."/>
    <s v="86-871-63193176"/>
    <s v="jh@ynsnjt.com;ldb@ynsnjt.com;ynsnjt@ynsnjt.com"/>
    <n v="3"/>
    <x v="2"/>
    <s v="营收较高"/>
    <s v="昆明市"/>
    <n v="292191.17057580559"/>
    <n v="-79242.203808769147"/>
  </r>
  <r>
    <x v="0"/>
    <s v="300374.SZ"/>
    <s v="中铁装配"/>
    <s v="中铁装配式建筑股份有限公司"/>
    <s v="北京市房山区长阳万兴路86-5号"/>
    <s v="建筑材料"/>
    <n v="60488156.68"/>
    <n v="-38044432.479999997"/>
    <n v="477"/>
    <s v="China Railway Prefabricated Construction Co.,Ltd"/>
    <s v="86-10-57961616"/>
    <s v="ztzpdb@crpcc.com.cn"/>
    <n v="1"/>
    <x v="3"/>
    <s v="营收正常"/>
    <s v="北京市"/>
    <n v="126809.55278825996"/>
    <n v="-79757.720083857435"/>
  </r>
  <r>
    <x v="2"/>
    <s v="600191.SH"/>
    <s v="包头华资"/>
    <s v="包头华资实业股份有限公司"/>
    <s v="内蒙古自治区包头市东河区"/>
    <s v="农产品加工"/>
    <n v="1338587.46"/>
    <n v="-34308287.630000003"/>
    <n v="430"/>
    <s v="Baotou Huazi Industry Co.,Ltd"/>
    <s v="86-472-6957558;86-472-6957548"/>
    <s v="liuxy508@163.com;hzsy@huazi.com"/>
    <n v="2"/>
    <x v="1"/>
    <s v="营收较低"/>
    <s v="内蒙古自治区包头市"/>
    <n v="3112.9940930232556"/>
    <n v="-79786.715418604654"/>
  </r>
  <r>
    <x v="2"/>
    <s v="600462.SH"/>
    <s v="湖北九有"/>
    <s v="湖北九有投资股份有限公司"/>
    <s v="北京市朝阳区建国门外大街8号楼北京国际财源中心（IFC）B座2906室"/>
    <s v="传媒"/>
    <n v="45424001.030000001"/>
    <n v="-16860724.32"/>
    <n v="210"/>
    <s v="Hubei Geoway Investment Co.,Ltd."/>
    <s v="86-10-85181846"/>
    <s v="xiaozr@geoway-scf.com/;sunyanping@geoway.com;geoway@geoway.com"/>
    <n v="3"/>
    <x v="4"/>
    <s v="营收正常"/>
    <s v="北京市"/>
    <n v="216304.7668095238"/>
    <n v="-80289.163428571424"/>
  </r>
  <r>
    <x v="0"/>
    <s v="000918.SZ"/>
    <s v="嘉凯城集"/>
    <s v="嘉凯城集团股份有限公司"/>
    <s v="上海市徐汇区虹桥路536号嘉凯城集团上海办公中心"/>
    <s v="房地产开发"/>
    <n v="266210097.62"/>
    <n v="-178264661.90000001"/>
    <n v="2205"/>
    <s v="China Calxon Group Co.,Ltd ."/>
    <s v="86-21-24267786"/>
    <s v="ir000918@calxon-group.com"/>
    <n v="1"/>
    <x v="4"/>
    <s v="营收较高"/>
    <s v="上海市"/>
    <n v="120730.20300226758"/>
    <n v="-80845.651655328795"/>
  </r>
  <r>
    <x v="1"/>
    <s v="430047.BJ"/>
    <s v="北京诺思"/>
    <s v="北京诺思兰德生物技术股份有限公司"/>
    <s v="北京市海淀区上地开拓路5号A406"/>
    <s v="生物制品"/>
    <n v="14717202.560000001"/>
    <n v="-10980188.460000001"/>
    <n v="135"/>
    <s v="Beijing Northland Biotech Co.,Ltd."/>
    <s v="86-10-82890893"/>
    <s v="gaojie@northland-bio.com"/>
    <n v="1"/>
    <x v="1"/>
    <s v="营收正常"/>
    <s v="北京市"/>
    <n v="109016.31525925927"/>
    <n v="-81334.729333333336"/>
  </r>
  <r>
    <x v="0"/>
    <s v="002928.SZ"/>
    <s v="华夏航空"/>
    <s v="华夏航空股份有限公司"/>
    <s v="重庆市渝北区江北国际机场航安路30号"/>
    <s v="机场航运"/>
    <n v="601623680.99000001"/>
    <n v="-453843838.38"/>
    <n v="5572"/>
    <s v="China Express Airlines Co.,Ltd."/>
    <s v="86-23-67153222-8903"/>
    <s v="dongmiban@chinaexpressair.com"/>
    <n v="1"/>
    <x v="3"/>
    <s v="营收较高"/>
    <s v="重庆市"/>
    <n v="107972.66349425699"/>
    <n v="-81450.79655061019"/>
  </r>
  <r>
    <x v="0"/>
    <s v="002501.SZ"/>
    <s v="吉林利源"/>
    <s v="吉林利源精制股份有限公司"/>
    <s v="吉林省辽源市龙山区西宁大路5729号"/>
    <s v="工业金属"/>
    <n v="116853544.64"/>
    <n v="-76468773.489999995"/>
    <n v="917"/>
    <s v="Jilin Liyuan Precision Manufacturing Co.,Ltd."/>
    <s v="86-437-3166501"/>
    <s v="liyuanxingcaizqb@sina.com"/>
    <n v="1"/>
    <x v="0"/>
    <s v="营收较高"/>
    <s v="辽源市"/>
    <n v="127430.2558778626"/>
    <n v="-83390.156477644487"/>
  </r>
  <r>
    <x v="2"/>
    <s v="600743.SH"/>
    <s v="华远地产"/>
    <s v="华远地产股份有限公司"/>
    <s v="北京市西城区北展北街11号华远企业中心11号楼"/>
    <s v="房地产开发"/>
    <n v="929900005.82000005"/>
    <n v="-60343165.359999999"/>
    <n v="716"/>
    <s v="Huayuan Property Co.,Ltd."/>
    <s v="86-10-68036966;86-10-68012260"/>
    <s v="zhangql@hy-online.com;xieq@hy-online.com;ir@hy-online.com"/>
    <n v="3"/>
    <x v="4"/>
    <s v="营收较高"/>
    <s v="北京市"/>
    <n v="1298743.0248882682"/>
    <n v="-84278.16391061453"/>
  </r>
  <r>
    <x v="0"/>
    <s v="300498.SZ"/>
    <s v="温氏食品"/>
    <s v="温氏食品集团股份有限公司"/>
    <s v="广东省云浮市新兴县新城镇东堤北路9号"/>
    <s v="养殖业"/>
    <n v="14585587089.700001"/>
    <n v="-3763303216.0599999"/>
    <n v="43964.999999999993"/>
    <s v="Wens Foodstuff Group Co.,Ltd."/>
    <s v="86-766-2292926"/>
    <s v="dsh@wens.com.cn"/>
    <n v="1"/>
    <x v="2"/>
    <s v="营收极高"/>
    <s v="云浮市"/>
    <n v="331754.51130899589"/>
    <n v="-85597.707632434904"/>
  </r>
  <r>
    <x v="2"/>
    <s v="600094.SH"/>
    <s v="上海大名"/>
    <s v="上海大名城企业股份有限公司"/>
    <s v="上海市长宁区红宝石路500号东银中心B栋29楼"/>
    <s v="房地产开发"/>
    <n v="821276382.01999998"/>
    <n v="-83240913.799999997"/>
    <n v="958"/>
    <s v="Greattown Holdings Ltd."/>
    <s v="86-21-62470088;86-21-62478900"/>
    <s v="zhangyanqi@greattown.cn;chizhiqiang@greattown.cn;dmc@greattown.cn"/>
    <n v="3"/>
    <x v="4"/>
    <s v="营收较高"/>
    <s v="上海市"/>
    <n v="857282.23592901882"/>
    <n v="-86890.306680584545"/>
  </r>
  <r>
    <x v="2"/>
    <s v="688280.SH"/>
    <s v="精进电动"/>
    <s v="精进电动科技股份有限公司"/>
    <s v="北京市朝阳区将台路5号普天科技园7号楼"/>
    <s v="汽车零部件"/>
    <n v="258889713.31999999"/>
    <n v="-87318067.090000004"/>
    <n v="999"/>
    <s v="Jing-Jin Electric Technologies Co.,Ltd."/>
    <s v="86-10-85935151-5224"/>
    <s v="tzzgx@jjecn.com"/>
    <n v="1"/>
    <x v="1"/>
    <s v="营收较高"/>
    <s v="北京市"/>
    <n v="259148.86218218217"/>
    <n v="-87405.472562562572"/>
  </r>
  <r>
    <x v="0"/>
    <s v="002387.SZ"/>
    <s v="维信诺科"/>
    <s v="维信诺科技股份有限公司"/>
    <s v="北京市海淀区上地东路1号院7号楼环洋大厦二层"/>
    <s v="光学光电子"/>
    <n v="1489508054.3299999"/>
    <n v="-580299039.5"/>
    <n v="6598"/>
    <s v="Visionox Technologyinc."/>
    <s v="86-10-58850501"/>
    <s v="ir@visionox.com"/>
    <n v="1"/>
    <x v="0"/>
    <s v="营收极高"/>
    <s v="北京市"/>
    <n v="225751.44806456502"/>
    <n v="-87950.748635950295"/>
  </r>
  <r>
    <x v="2"/>
    <s v="688234.SH"/>
    <s v="山东天岳"/>
    <s v="山东天岳先进科技股份有限公司"/>
    <s v="山东省济南市槐荫区天岳南路99号"/>
    <s v="半导体及元件"/>
    <n v="67644914.950000003"/>
    <n v="-43765110.600000001"/>
    <n v="497"/>
    <s v="Sicc Co.,Ltd."/>
    <s v="86-531-69900616"/>
    <s v="dmo@sicc.cc"/>
    <n v="1"/>
    <x v="4"/>
    <s v="营收正常"/>
    <s v="济南市"/>
    <n v="136106.46871227364"/>
    <n v="-88058.572635814897"/>
  </r>
  <r>
    <x v="2"/>
    <s v="603477.SH"/>
    <s v="乐山巨星"/>
    <s v="乐山巨星农牧股份有限公司"/>
    <s v="四川省乐山市五通桥区竹根镇新华村"/>
    <s v="养殖业"/>
    <n v="734542263.84000003"/>
    <n v="-311127393.82999998"/>
    <n v="3523"/>
    <s v="Leshan Giantstar Farming&amp;Husbandry Corporation Limited"/>
    <s v="86-28-62050265"/>
    <s v="zhoumi@zhenjinggufen.com;yuanquan@zhenjinggufen.com"/>
    <n v="2"/>
    <x v="2"/>
    <s v="营收较高"/>
    <s v="乐山市"/>
    <n v="208499.08141924496"/>
    <n v="-88313.197226795339"/>
  </r>
  <r>
    <x v="0"/>
    <s v="300262.SZ"/>
    <s v="上海巴安"/>
    <s v="上海巴安水务股份有限公司"/>
    <s v="上海市青浦区练塘镇章练塘路666号"/>
    <s v="环保"/>
    <n v="49705212.810000002"/>
    <n v="-53894479.789999999"/>
    <n v="606"/>
    <s v="Safbon Water Service(Holding)Inc.,Shanghai"/>
    <s v="86-21-32020653"/>
    <s v="ir@safbon.com"/>
    <n v="1"/>
    <x v="3"/>
    <s v="营收正常"/>
    <s v="上海市"/>
    <n v="82021.803316831691"/>
    <n v="-88934.785132013203"/>
  </r>
  <r>
    <x v="2"/>
    <s v="688121.SH"/>
    <s v="上海卓然"/>
    <s v="上海卓然工程技术股份有限公司"/>
    <s v="上海市长宁区临新路268弄3号6楼"/>
    <s v="专用设备"/>
    <n v="33271183.77"/>
    <n v="-58470050.68"/>
    <n v="657"/>
    <s v="Shanghai Supezet Engineering Technology Corp., Ltd."/>
    <s v="86-21-68815818"/>
    <s v="supezet@supezet.com"/>
    <n v="1"/>
    <x v="2"/>
    <s v="营收正常"/>
    <s v="上海市"/>
    <n v="50641.071187214613"/>
    <n v="-88995.510928462711"/>
  </r>
  <r>
    <x v="0"/>
    <s v="002528.SZ"/>
    <s v="深圳英飞"/>
    <s v="深圳英飞拓科技股份有限公司"/>
    <s v="广东省深圳市龙华区观澜高新技术产业园英飞拓厂房"/>
    <s v="计算机设备"/>
    <n v="366856192.76999998"/>
    <n v="-88385140.239999995"/>
    <n v="993"/>
    <s v="Shenzhen Infinova Limited"/>
    <s v="86-755-86096000;86-755-86095586"/>
    <s v="invrel@infinova.com.cn"/>
    <n v="1"/>
    <x v="3"/>
    <s v="营收较高"/>
    <s v="深圳市"/>
    <n v="369442.28879154078"/>
    <n v="-89008.197623363536"/>
  </r>
  <r>
    <x v="2"/>
    <s v="600726.SH"/>
    <s v="华电能源"/>
    <s v="华电能源股份有限公司"/>
    <s v="黑龙江省哈尔滨市南岗区大成街209号"/>
    <s v="电力"/>
    <n v="3440941754.6799998"/>
    <n v="-779359687.98000002"/>
    <n v="8716"/>
    <s v="Huadian Energy Company Limited"/>
    <s v="86-451-58681766;86-451-58681872"/>
    <s v="hdenergy@hdenergy.com"/>
    <n v="1"/>
    <x v="4"/>
    <s v="营收极高"/>
    <s v="哈尔滨市"/>
    <n v="394784.50604405691"/>
    <n v="-89417.128038090872"/>
  </r>
  <r>
    <x v="0"/>
    <s v="002751.SZ"/>
    <s v="深圳市易"/>
    <s v="深圳市易尚展示股份有限公司"/>
    <s v="广东省深圳市宝安区新安街道海旺社区中心区甲岸南路易尚科技创意大厦二十三层"/>
    <s v="其他社会服务"/>
    <n v="74752189.230000004"/>
    <n v="-48974736.479999997"/>
    <n v="547"/>
    <s v="Shenzhen Esun Display Co.,Ltd"/>
    <s v="86-755-23280085"/>
    <s v="chenhh@es-display.com;liukk@es-display.com;szesun@es-display.com"/>
    <n v="3"/>
    <x v="1"/>
    <s v="营收正常"/>
    <s v="深圳市"/>
    <n v="136658.48122486289"/>
    <n v="-89533.339085923217"/>
  </r>
  <r>
    <x v="0"/>
    <s v="300370.SZ"/>
    <s v="四川安控"/>
    <s v="四川安控科技股份有限公司"/>
    <s v="四川省宜宾市叙州区金润产业园9栋"/>
    <s v="仪器仪表"/>
    <n v="74392932.790000007"/>
    <n v="-67397460.760000005"/>
    <n v="752"/>
    <s v="Sichuan Etrol Technologies Co.,Ltd."/>
    <s v="86-831-6489947;86-831-6489888;86-10-62977178"/>
    <s v="guolijiao@etrol.com;tf@etrol.com"/>
    <n v="2"/>
    <x v="2"/>
    <s v="营收正常"/>
    <s v="宜宾市"/>
    <n v="98926.772327127663"/>
    <n v="-89624.282925531923"/>
  </r>
  <r>
    <x v="0"/>
    <s v="002122.SZ"/>
    <s v="天马轴承"/>
    <s v="天马轴承集团股份有限公司"/>
    <s v="北京市海淀区知春路甲18号院"/>
    <s v="通用设备"/>
    <n v="165602256.50999999"/>
    <n v="-147346675.16"/>
    <n v="1629"/>
    <s v="Tianma Bearing Group Co.,Ltd"/>
    <s v="86-10-85660012"/>
    <s v="dsh@tianma-group.com"/>
    <n v="1"/>
    <x v="1"/>
    <s v="营收较高"/>
    <s v="北京市"/>
    <n v="101658.84377532228"/>
    <n v="-90452.225389809697"/>
  </r>
  <r>
    <x v="2"/>
    <s v="603083.SH"/>
    <s v="上海剑桥"/>
    <s v="上海剑桥科技股份有限公司"/>
    <s v="上海市闵行区陈行公路2388号8幢5楼"/>
    <s v="通信设备"/>
    <n v="477436593.88999999"/>
    <n v="-107247686.39"/>
    <n v="1180"/>
    <s v="Cig Shanghai Co.,Ltd."/>
    <s v="86-21-60904272"/>
    <s v="investor@cigtech.com"/>
    <n v="1"/>
    <x v="1"/>
    <s v="营收较高"/>
    <s v="上海市"/>
    <n v="404607.28295762709"/>
    <n v="-90887.869822033899"/>
  </r>
  <r>
    <x v="0"/>
    <s v="002305.SZ"/>
    <s v="南国置业"/>
    <s v="南国置业股份有限公司"/>
    <s v="湖北省武汉市武昌区昙华林路202号"/>
    <s v="房地产开发"/>
    <n v="469816253.66000003"/>
    <n v="-58557898.780000001"/>
    <n v="640"/>
    <s v="Langold Real Estate Co.,Ltd."/>
    <s v="86-27-83988055"/>
    <s v="ir@langold.com.cn"/>
    <n v="1"/>
    <x v="4"/>
    <s v="营收较高"/>
    <s v="武汉市"/>
    <n v="734087.89634375006"/>
    <n v="-91496.716843750008"/>
  </r>
  <r>
    <x v="0"/>
    <s v="000518.SZ"/>
    <s v="江苏四环"/>
    <s v="江苏四环生物股份有限公司"/>
    <s v="江苏省无锡市江阴市新桥镇新郁路中房6号"/>
    <s v="生物制品"/>
    <n v="50357114.909999996"/>
    <n v="-23275808.579999998"/>
    <n v="254"/>
    <s v="Jiangsu Sihuan Bioengineering Co.,Ltd"/>
    <s v="86-510-86408558"/>
    <s v="0518shsw@163.com"/>
    <n v="1"/>
    <x v="1"/>
    <s v="营收正常"/>
    <s v="无锡市"/>
    <n v="198256.35791338581"/>
    <n v="-91637.041653543303"/>
  </r>
  <r>
    <x v="0"/>
    <s v="002200.SZ"/>
    <s v="云南交投"/>
    <s v="云南交投生态科技股份有限公司"/>
    <s v="云南省昆明市官渡区民航路400号云南城投大厦A座2楼"/>
    <s v="建筑装饰"/>
    <n v="4259563.24"/>
    <n v="-21652223.57"/>
    <n v="236"/>
    <s v="Ycic Eco-Technology Co.,Ltd."/>
    <s v="86-871-67125256;86-871-67279185"/>
    <s v="1310514617@qq.com;747136147@qq.com;ytst002200@vip.163.com"/>
    <n v="3"/>
    <x v="3"/>
    <s v="营收较低"/>
    <s v="昆明市"/>
    <n v="18048.996779661018"/>
    <n v="-91746.710042372884"/>
  </r>
  <r>
    <x v="0"/>
    <s v="002721.SZ"/>
    <s v="北京金一"/>
    <s v="北京金一文化发展股份有限公司"/>
    <s v="北京市海淀区复兴路69号院11号九层901"/>
    <s v="家用轻工"/>
    <n v="613699387.23000002"/>
    <n v="-123836266.40000001"/>
    <n v="1340"/>
    <s v="Beijing Kingee Culture Development Co.,Ltd."/>
    <s v="86-10-68567301"/>
    <s v="jyzq@1king1.com"/>
    <n v="1"/>
    <x v="3"/>
    <s v="营收较高"/>
    <s v="北京市"/>
    <n v="457984.61733582092"/>
    <n v="-92415.124179104489"/>
  </r>
  <r>
    <x v="0"/>
    <s v="300799.SZ"/>
    <s v="北京左江"/>
    <s v="北京左江科技股份有限公司"/>
    <s v="北京市海淀区高里掌路3号院9号楼1层101、2层201"/>
    <s v="计算机应用"/>
    <n v="7495377.9500000002"/>
    <n v="-26116655.859999999"/>
    <n v="278"/>
    <s v="Beijing Zuojiang Technology Co.,Ltd."/>
    <s v="86-10-88112303"/>
    <s v="dshb@zj-kj.net"/>
    <n v="1"/>
    <x v="3"/>
    <s v="营收较低"/>
    <s v="北京市"/>
    <n v="26961.791187050359"/>
    <n v="-93944.805251798563"/>
  </r>
  <r>
    <x v="0"/>
    <s v="000732.SZ"/>
    <s v="泰禾集团"/>
    <s v="泰禾集团股份有限公司"/>
    <s v="福建省福州市晋安区岳峰镇横屿路9号东二环泰禾城市广场2号楼20-31层"/>
    <s v="房地产开发"/>
    <n v="245855777.38"/>
    <n v="-404886190.99000001"/>
    <n v="4267"/>
    <s v="Tahoe Group Co.,Ltd."/>
    <s v="86-10-89580885"/>
    <s v="investors@tahoecn.com;thaihot@tahoecn.com"/>
    <n v="2"/>
    <x v="4"/>
    <s v="营收较高"/>
    <s v="福州市"/>
    <n v="57617.94642137333"/>
    <n v="-94887.787904851182"/>
  </r>
  <r>
    <x v="2"/>
    <s v="600532.SH"/>
    <s v="上海智汇"/>
    <s v="上海智汇未来医疗服务股份有限公司"/>
    <s v="上海市浦东新区世纪大道1788-1800号金控广场T1楼21层"/>
    <s v="贸易"/>
    <n v="16959333.93"/>
    <n v="-11892275.029999999"/>
    <n v="125"/>
    <s v="Shanghai Topcare Medical Services Co.,Ltd."/>
    <s v="86-21-50342280"/>
    <s v="info@wlylcn.com"/>
    <n v="1"/>
    <x v="1"/>
    <s v="营收正常"/>
    <s v="上海市"/>
    <n v="135674.67144000001"/>
    <n v="-95138.200239999991"/>
  </r>
  <r>
    <x v="2"/>
    <s v="600658.SH"/>
    <s v="北京电子"/>
    <s v="北京电子城高科技集团股份有限公司"/>
    <s v="北京市朝阳区酒仙桥路6号院5号楼15层-19层"/>
    <s v="房地产开发"/>
    <n v="283766286.56"/>
    <n v="-84417490.310000002"/>
    <n v="887"/>
    <s v="Beijing Electronic Zone High-Tech Group Co.,Ltd."/>
    <s v="86-10-58833515"/>
    <s v="bez@bez.com.cn;yinzj@bez.com.cn"/>
    <n v="2"/>
    <x v="4"/>
    <s v="营收较高"/>
    <s v="北京市"/>
    <n v="319916.89578354004"/>
    <n v="-95171.916922209697"/>
  </r>
  <r>
    <x v="0"/>
    <s v="300072.SZ"/>
    <s v="北京海新"/>
    <s v="北京海新能源科技股份有限公司"/>
    <s v="北京市海淀区人大北路33号1号楼大行基业大厦9、10、11、12层"/>
    <s v="环保"/>
    <n v="1975535505.72"/>
    <n v="-176353637.72999999"/>
    <n v="1853"/>
    <s v="Beijing Haixin Energy Technology Co., Ltd."/>
    <s v="86-10-82685562"/>
    <s v="investor@sanju.cn"/>
    <n v="1"/>
    <x v="3"/>
    <s v="营收极高"/>
    <s v="北京市"/>
    <n v="1066128.1736211549"/>
    <n v="-95171.957760388555"/>
  </r>
  <r>
    <x v="0"/>
    <s v="002325.SZ"/>
    <s v="深圳洪涛"/>
    <s v="深圳洪涛集团股份有限公司"/>
    <s v="广东省深圳市南山区高发西路28号洪涛股份大厦"/>
    <s v="建筑装饰"/>
    <n v="457210261.83999997"/>
    <n v="-79582893.689999998"/>
    <n v="828"/>
    <s v="Shenzhen Hongtao Group Co.,Ltd."/>
    <s v="86-755-82451183"/>
    <s v="suyi@szhongtao.cn;minwenlei@szhongtao.cn;hongtao@szhongtao.cn"/>
    <n v="3"/>
    <x v="3"/>
    <s v="营收较高"/>
    <s v="深圳市"/>
    <n v="552186.30657004833"/>
    <n v="-96114.6059057971"/>
  </r>
  <r>
    <x v="2"/>
    <s v="600115.SH"/>
    <s v="中国东方"/>
    <s v="中国东方航空股份有限公司"/>
    <s v="上海市闵行区虹翔三路36号"/>
    <s v="机场航运"/>
    <n v="12665000000"/>
    <n v="-7760000000"/>
    <n v="80321"/>
    <s v="China Eastern Airlines Corporation Limited"/>
    <s v="86-21-22330932"/>
    <s v="qinyan@ceair.com;dyshi@ceair.com;ir@ceair.com"/>
    <n v="3"/>
    <x v="3"/>
    <s v="营收极高"/>
    <s v="上海市"/>
    <n v="157679.80976332465"/>
    <n v="-96612.342973817562"/>
  </r>
  <r>
    <x v="0"/>
    <s v="000980.SZ"/>
    <s v="众泰汽车"/>
    <s v="众泰汽车股份有限公司"/>
    <s v="浙江省金华市永康市经济开发区北湖路1号"/>
    <s v="汽车整车"/>
    <n v="125014104.97"/>
    <n v="-156741308.74000001"/>
    <n v="1612"/>
    <s v="Zotye Automobile Co.,Ltd"/>
    <s v="86-579-89270888"/>
    <s v="zqb@zotye.com"/>
    <n v="1"/>
    <x v="1"/>
    <s v="营收较高"/>
    <s v="金华市"/>
    <n v="77552.174299007442"/>
    <n v="-97234.062493796533"/>
  </r>
  <r>
    <x v="2"/>
    <s v="600221.SH"/>
    <s v="海南航空"/>
    <s v="海南航空控股股份有限公司"/>
    <s v="海南省海口市美兰区国兴大道7号海航大厦"/>
    <s v="机场航运"/>
    <n v="6371300000"/>
    <n v="-3598664000"/>
    <n v="36892"/>
    <s v="Hainan Airlines Holding Co.,Ltd."/>
    <s v="86-898-66739961"/>
    <s v="hhgfdshmsbgs@hnair.com;presidentmailbox@hnair.com"/>
    <n v="2"/>
    <x v="3"/>
    <s v="营收极高"/>
    <s v="海口市"/>
    <n v="172701.39867721999"/>
    <n v="-97545.917814160246"/>
  </r>
  <r>
    <x v="0"/>
    <s v="000416.SZ"/>
    <s v="民生控股"/>
    <s v="民生控股股份有限公司"/>
    <s v="北京市东城区建国门内大街28号民生金融中心A座15层,山东省青岛市市南区闽江二路2号综合办公楼二楼"/>
    <s v="保险及其他"/>
    <n v="1219673.8400000001"/>
    <n v="-4637691.32"/>
    <n v="47"/>
    <s v="Minsheng Holdings Co.,Ltd"/>
    <s v="86-10-85259007;86-10-85259036"/>
    <s v="sz000416@163.com"/>
    <n v="1"/>
    <x v="4"/>
    <s v="营收较低"/>
    <e v="#VALUE!"/>
    <n v="25950.507234042554"/>
    <n v="-98674.28340425533"/>
  </r>
  <r>
    <x v="0"/>
    <s v="000037.SZ"/>
    <s v="深圳南山"/>
    <s v="深圳南山热电股份有限公司"/>
    <s v="广东省深圳市南山区华侨城汉唐大厦16、17楼"/>
    <s v="电力"/>
    <n v="75090604.859999999"/>
    <n v="-38834600.079999998"/>
    <n v="392"/>
    <s v="Shenzhen Nanshan Power Co., Ltd."/>
    <s v="86-755-26003611"/>
    <s v="investor@nspower.com.cn;public@nspower.com.cn"/>
    <n v="2"/>
    <x v="4"/>
    <s v="营收正常"/>
    <s v="深圳市"/>
    <n v="191557.66545918369"/>
    <n v="-99067.857346938777"/>
  </r>
  <r>
    <x v="0"/>
    <s v="002427.SZ"/>
    <s v="浙江尤夫"/>
    <s v="浙江尤夫高新纤维股份有限公司"/>
    <s v="浙江省湖州市南浔区和孚镇工业园区"/>
    <s v="化工合成材料"/>
    <n v="713277488.96000004"/>
    <n v="-176932433.97999999"/>
    <n v="1781"/>
    <s v="Zhejiang Unifull Industrial Fibre Co.,Ltd"/>
    <s v="86-572-3961786"/>
    <s v="huangzhen@unifull.com;bs@unifull.com"/>
    <n v="2"/>
    <x v="0"/>
    <s v="营收较高"/>
    <s v="湖州市"/>
    <n v="400492.69453116227"/>
    <n v="-99344.432330151598"/>
  </r>
  <r>
    <x v="2"/>
    <s v="600260.SH"/>
    <s v="湖北凯乐"/>
    <s v="湖北凯乐科技股份有限公司"/>
    <s v="湖北省荆州市公安县斗湖堤镇城关"/>
    <s v="通信设备"/>
    <n v="160426385.5"/>
    <n v="-90410568.540000007"/>
    <n v="906"/>
    <s v="Kaile Science And Technology Co;Ltd.Hubei"/>
    <s v="86-27-87250890"/>
    <s v="hanping@cnkaile.com;zhouhupei@cnkaile.com;kaile@cnkaile.com"/>
    <n v="3"/>
    <x v="1"/>
    <s v="营收较高"/>
    <s v="荆州市"/>
    <n v="177071.06567328918"/>
    <n v="-99790.914503311273"/>
  </r>
  <r>
    <x v="2"/>
    <s v="600234.SH"/>
    <s v="山西科新"/>
    <s v="山西科新发展股份有限公司"/>
    <s v="广东省深圳市罗湖区梨园路333号招商开元中心1栋B座5楼"/>
    <s v="建筑装饰"/>
    <n v="36436922.560000002"/>
    <n v="-19387750.379999999"/>
    <n v="193"/>
    <s v="Kexin Development Co.,Ltd,Shanxi"/>
    <s v="86-755-23996252;86-351-4040922"/>
    <s v="rong4506@163.com;zq@600234.net"/>
    <n v="2"/>
    <x v="3"/>
    <s v="营收正常"/>
    <s v="深圳市"/>
    <n v="188792.34487046633"/>
    <n v="-100454.66518134714"/>
  </r>
  <r>
    <x v="2"/>
    <s v="601111.SH"/>
    <s v="中国国际"/>
    <s v="中国国际航空股份有限公司"/>
    <s v="北京市顺义区空港工业区天柱路30号"/>
    <s v="机场航运"/>
    <n v="12917577000"/>
    <n v="-8899923000"/>
    <n v="88394.999999999985"/>
    <s v="Air China Limited"/>
    <s v="86-10-61462794;86-10-61461049"/>
    <s v="yangzheng@airchina.com;ir@airchina.com;huangbin@airchina.com"/>
    <n v="3"/>
    <x v="3"/>
    <s v="营收极高"/>
    <s v="北京市"/>
    <n v="146134.70218903787"/>
    <n v="-100683.55676226033"/>
  </r>
  <r>
    <x v="0"/>
    <s v="300344.SZ"/>
    <s v="立方数科"/>
    <s v="立方数科股份有限公司"/>
    <s v="北京市丰台区科学城中核路3号03号楼12层"/>
    <s v="计算机应用"/>
    <n v="62070519.229999997"/>
    <n v="-24461859.989999998"/>
    <n v="239"/>
    <s v="Cubic Digital Technology Co.,Ltd."/>
    <s v="86-10-83682311"/>
    <s v="xiangliangbao@isbim.com.cn;yaowei@isbim.com.cn;public@taikong.cn"/>
    <n v="3"/>
    <x v="3"/>
    <s v="营收正常"/>
    <s v="北京市"/>
    <n v="259709.28548117154"/>
    <n v="-102350.87861924685"/>
  </r>
  <r>
    <x v="2"/>
    <s v="688277.SH"/>
    <s v="北京天智"/>
    <s v="北京天智航医疗科技股份有限公司"/>
    <s v="北京市海淀区永泰庄北路1号中关村东升国际科学园7号楼二层"/>
    <s v="医疗器械"/>
    <n v="17154459.170000002"/>
    <n v="-28768004.289999999"/>
    <n v="281"/>
    <s v="Tinavi Medical Technologies Co.,Ltd."/>
    <s v="86-10-82156660-8009"/>
    <s v="tinavi@tinavi.com"/>
    <n v="1"/>
    <x v="2"/>
    <s v="营收正常"/>
    <s v="北京市"/>
    <n v="61047.897402135241"/>
    <n v="-102377.23946619217"/>
  </r>
  <r>
    <x v="0"/>
    <s v="300300.SZ"/>
    <s v="海峡创新"/>
    <s v="海峡创新互联网股份有限公司"/>
    <s v="浙江省杭州市西湖区天目山路181号天际大厦6层"/>
    <s v="计算机应用"/>
    <n v="33446148.870000001"/>
    <n v="-42394191.780000001"/>
    <n v="410"/>
    <s v="Strait Innovation Internet Co.,Ltd."/>
    <s v="86-571-89938397"/>
    <s v="yexingbo@hxcx.com.cn;chenmengjie@hxcx.com.cn;hxcx@hxcx.com.cn"/>
    <n v="3"/>
    <x v="3"/>
    <s v="营收正常"/>
    <s v="杭州市"/>
    <n v="81575.972853658546"/>
    <n v="-103400.46775609757"/>
  </r>
  <r>
    <x v="2"/>
    <s v="688327.SH"/>
    <s v="云从科技"/>
    <s v="云从科技集团股份有限公司"/>
    <s v="上海市浦东新区川和路55弄张江人工智能岛11栋"/>
    <s v="计算机应用"/>
    <n v="213105594.11000001"/>
    <n v="-115814894.83"/>
    <n v="1120"/>
    <s v="Cloudwalk Group Co., Ltd."/>
    <s v="86-21-60969707"/>
    <s v="ir@cloudwalk.com"/>
    <n v="1"/>
    <x v="3"/>
    <s v="营收较高"/>
    <s v="上海市"/>
    <n v="190272.85188392858"/>
    <n v="-103406.15609821428"/>
  </r>
  <r>
    <x v="2"/>
    <s v="600734.SH"/>
    <s v="福建实达"/>
    <s v="福建实达集团股份有限公司"/>
    <s v="福建省福州市鼓楼区软件大道89号福州软件园F区3号楼8层"/>
    <s v="通信设备"/>
    <n v="3540499.75"/>
    <n v="-14740670.75"/>
    <n v="142"/>
    <s v="Fujian Start Group Co.Ltd"/>
    <s v="86-591-83708108;86-591-83709680"/>
    <s v="linzheng@start.com.cn;chenxiafei@start.com.cn;start@start.com.cn"/>
    <n v="3"/>
    <x v="1"/>
    <s v="营收较低"/>
    <s v="福州市"/>
    <n v="24933.096830985916"/>
    <n v="-103807.54049295775"/>
  </r>
  <r>
    <x v="2"/>
    <s v="600466.SH"/>
    <s v="四川蓝光"/>
    <s v="四川蓝光发展股份有限公司"/>
    <s v="四川省成都市郫都区高新区(西区)西芯大道9号"/>
    <s v="房地产开发"/>
    <n v="7082810872.8699999"/>
    <n v="-289758988.98000002"/>
    <n v="2791"/>
    <s v="Sichuan Languang Development Co.,Ltd."/>
    <s v="86-28-87826466"/>
    <s v="ir@brc.com.cn;crm@brc.com.cn"/>
    <n v="2"/>
    <x v="4"/>
    <s v="营收极高"/>
    <s v="成都市"/>
    <n v="2537732.308445002"/>
    <n v="-103819.05731995701"/>
  </r>
  <r>
    <x v="0"/>
    <s v="002310.SZ"/>
    <s v="北京东方"/>
    <s v="北京东方园林环境股份有限公司"/>
    <s v="北京市朝阳区酒仙桥北路甲10号院104号楼东方园林大厦"/>
    <s v="环保"/>
    <n v="2053015042.8699999"/>
    <n v="-358550208.97000003"/>
    <n v="3396"/>
    <s v="Beijing Orient Landscape &amp; Environment Co.,Ltd."/>
    <s v="86-10-59388886"/>
    <s v="orientlandscape@163.com"/>
    <n v="1"/>
    <x v="3"/>
    <s v="营收极高"/>
    <s v="北京市"/>
    <n v="604539.17634570075"/>
    <n v="-105580.15576266196"/>
  </r>
  <r>
    <x v="2"/>
    <s v="688520.SH"/>
    <s v="北京神州"/>
    <s v="北京神州细胞生物技术集团股份公司"/>
    <s v="北京市通州区北京经济技术开发区科创七街31号院"/>
    <s v="生物制品"/>
    <n v="155804578.53999999"/>
    <n v="-143305304.84"/>
    <n v="1353"/>
    <s v="Sinocelltech Group Limited"/>
    <s v="86-10-58628328"/>
    <s v="ir@sinocelltech.com"/>
    <n v="1"/>
    <x v="1"/>
    <s v="营收较高"/>
    <s v="北京市"/>
    <n v="115154.89914264597"/>
    <n v="-105916.70719881744"/>
  </r>
  <r>
    <x v="2"/>
    <s v="600112.SH"/>
    <s v="贵州长征"/>
    <s v="贵州长征天成控股股份有限公司"/>
    <s v="贵州省遵义市汇川区武汉路临1号"/>
    <s v="电力设备"/>
    <n v="6464202.4800000004"/>
    <n v="-35265628.259999998"/>
    <n v="330"/>
    <s v="Guizhou Changzheng Tiancheng Holding Co.,Ltd."/>
    <s v="86-851-28620788"/>
    <s v="czdq600112@126.com;xiaoyray@163.com"/>
    <n v="2"/>
    <x v="4"/>
    <s v="营收较低"/>
    <s v="遵义市"/>
    <n v="19588.492363636364"/>
    <n v="-106865.54018181817"/>
  </r>
  <r>
    <x v="2"/>
    <s v="600635.SH"/>
    <s v="上海大众"/>
    <s v="上海大众公用事业(集团)股份有限公司"/>
    <s v="上海市徐汇区中山西路1515号大众大厦8楼"/>
    <s v="燃气"/>
    <n v="1983080288.47"/>
    <n v="-325329638.01999998"/>
    <n v="3019"/>
    <s v="Shanghai Dazhong Public Utilities(Group) Co.,Ltd."/>
    <s v="86-21-64280679"/>
    <s v="master@dzug.cn"/>
    <n v="1"/>
    <x v="1"/>
    <s v="营收极高"/>
    <s v="上海市"/>
    <n v="656866.60764160322"/>
    <n v="-107760.72806227228"/>
  </r>
  <r>
    <x v="2"/>
    <s v="600225.SH"/>
    <s v="天津松江"/>
    <s v="天津松江股份有限公司"/>
    <s v="天津市红桥区湘潭道1号"/>
    <s v="计算机应用"/>
    <n v="39398406.200000003"/>
    <n v="-79162198.230000004"/>
    <n v="730"/>
    <s v="Tianjin Songjiang Co.,Ltd"/>
    <s v="86-22-58301588"/>
    <s v="songjiangzqb@sina.com"/>
    <n v="1"/>
    <x v="3"/>
    <s v="营收正常"/>
    <s v="天津市"/>
    <n v="53970.419452054797"/>
    <n v="-108441.36743835617"/>
  </r>
  <r>
    <x v="0"/>
    <s v="002169.SZ"/>
    <s v="广州智光"/>
    <s v="广州智光电气股份有限公司"/>
    <s v="广东省广州市黄埔区瑞和路89号"/>
    <s v="电力设备"/>
    <n v="388223415.17000002"/>
    <n v="-209752868.22999999"/>
    <n v="1922"/>
    <s v="Guangzhou Zhiguang Electric Co.,Ltd"/>
    <s v="86-20-83909288;86-20-83909300"/>
    <s v="sec@gzzg.com.cn;qiubh@gzzg.com.cn"/>
    <n v="2"/>
    <x v="4"/>
    <s v="营收较高"/>
    <s v="广州市"/>
    <n v="201989.28989073882"/>
    <n v="-109132.60573881373"/>
  </r>
  <r>
    <x v="0"/>
    <s v="002157.SZ"/>
    <s v="江西正邦"/>
    <s v="江西正邦科技股份有限公司"/>
    <s v="江西省南昌市青山湖区高新技术开发区艾溪湖一路569号"/>
    <s v="养殖业"/>
    <n v="6489838002.4799995"/>
    <n v="-2433277802.9499998"/>
    <n v="22088"/>
    <s v="Jiangxi Zhengbang Technology Co.Ltd"/>
    <s v="86-791-86397153"/>
    <s v="zqb@zhengbang.com"/>
    <n v="1"/>
    <x v="2"/>
    <s v="营收极高"/>
    <s v="南昌市"/>
    <n v="293817.3670083303"/>
    <n v="-110162.88495789569"/>
  </r>
  <r>
    <x v="2"/>
    <s v="688158.SH"/>
    <m/>
    <s v="优刻得科技股份有限公司"/>
    <s v="上海市杨浦区隆昌路619号10#B号楼"/>
    <s v="计算机应用"/>
    <n v="527955605.75999999"/>
    <n v="-141400715.22"/>
    <n v="1245"/>
    <s v="Ucloud Technology Co.,Ltd."/>
    <s v="86-21-55509888-8188"/>
    <s v="不详"/>
    <n v="0"/>
    <x v="3"/>
    <s v="营收较高"/>
    <s v="上海市"/>
    <n v="424060.72751807229"/>
    <n v="-113574.87166265061"/>
  </r>
  <r>
    <x v="2"/>
    <s v="603603.SH"/>
    <s v="博天环境"/>
    <s v="博天环境集团股份有限公司"/>
    <s v="北京市东城区安定门外大街208号中粮置地广场09L"/>
    <s v="环保"/>
    <n v="173779139.47"/>
    <n v="-86953907"/>
    <n v="753"/>
    <s v="Poten Environment Group Co.,Ltd."/>
    <s v="86-10-82291995"/>
    <s v="zqb@poten.cn"/>
    <n v="1"/>
    <x v="3"/>
    <s v="营收较高"/>
    <s v="北京市"/>
    <n v="230782.38973439575"/>
    <n v="-115476.63612217795"/>
  </r>
  <r>
    <x v="2"/>
    <s v="600052.SH"/>
    <s v="浙江东望"/>
    <s v="浙江东望时代科技股份有限公司"/>
    <s v="浙江省杭州市上城区景昙路9号西子国际A座14楼"/>
    <s v="传媒"/>
    <n v="25641167.91"/>
    <n v="-25565351.969999999"/>
    <n v="221"/>
    <s v="Zhejiang Dongwang Times Technology Co.,Ltd."/>
    <s v="86-571-87974176"/>
    <s v="stock600052@gsgf.com"/>
    <n v="1"/>
    <x v="4"/>
    <s v="营收正常"/>
    <s v="杭州市"/>
    <n v="116023.38420814479"/>
    <n v="-115680.32565610859"/>
  </r>
  <r>
    <x v="2"/>
    <s v="600864.SH"/>
    <s v="哈尔滨哈"/>
    <s v="哈尔滨哈投投资股份有限公司"/>
    <s v="黑龙江省哈尔滨市松北区创新二路277号哈投大厦29层"/>
    <s v="证券"/>
    <n v="647669642.51999998"/>
    <n v="-477163394.26999998"/>
    <n v="4109"/>
    <s v="Harbin Hatou Investment Co.,Ltd"/>
    <s v="86-451-51939831"/>
    <s v="sbrd27@sohu.com"/>
    <n v="1"/>
    <x v="2"/>
    <s v="营收较高"/>
    <s v="哈尔滨市"/>
    <n v="157622.20552932587"/>
    <n v="-116126.40405694816"/>
  </r>
  <r>
    <x v="0"/>
    <s v="002423.SZ"/>
    <s v="中粮资本"/>
    <s v="中粮资本控股股份有限公司"/>
    <s v="北京市朝阳区中粮福临门大厦11层"/>
    <s v="保险及其他"/>
    <n v="1328866323.8699999"/>
    <n v="-342311551.56"/>
    <n v="2920"/>
    <s v="Cofco Capital Holdings Co.,Ltd."/>
    <s v="86-10-85017079"/>
    <s v="zlzbdb@cofco.com;cofcocapital@cofco.com"/>
    <n v="2"/>
    <x v="4"/>
    <s v="营收极高"/>
    <s v="北京市"/>
    <n v="455091.20680479449"/>
    <n v="-117229.9834109589"/>
  </r>
  <r>
    <x v="2"/>
    <s v="688177.SH"/>
    <s v="百奥泰生"/>
    <s v="百奥泰生物制药股份有限公司"/>
    <s v="广东省广州市黄埔区高新技术产业开发区科学城开源大道11号A6栋第五层"/>
    <s v="生物制品"/>
    <n v="74220560.730000004"/>
    <n v="-110363404.73999999"/>
    <n v="936"/>
    <s v="Bio-Thera Solutions, Ltd."/>
    <s v="86-20-32203528"/>
    <s v="ir@bio-thera.com"/>
    <n v="1"/>
    <x v="1"/>
    <s v="营收正常"/>
    <s v="广州市"/>
    <n v="79295.470865384617"/>
    <n v="-117909.62044871795"/>
  </r>
  <r>
    <x v="0"/>
    <s v="002280.SZ"/>
    <s v="杭州联络"/>
    <s v="杭州联络互动信息科技股份有限公司"/>
    <s v="浙江省杭州市滨江区物联网街451号芯图大厦18层"/>
    <s v="互联网电商"/>
    <n v="3483043218.3699999"/>
    <n v="-293139322.47000003"/>
    <n v="2475"/>
    <s v="Hangzhou Lianluo Interactive Information Technology Co.,Ltd"/>
    <s v="86-571-28280882"/>
    <s v="ir@lianluo.com"/>
    <n v="1"/>
    <x v="0"/>
    <s v="营收极高"/>
    <s v="杭州市"/>
    <n v="1407290.1892404039"/>
    <n v="-118440.1302909091"/>
  </r>
  <r>
    <x v="0"/>
    <s v="300495.SZ"/>
    <s v="美尚生态"/>
    <s v="美尚生态景观股份有限公司"/>
    <s v="江苏省无锡市滨湖区山水城科教软件园B区3号楼"/>
    <s v="环保"/>
    <n v="4331069.91"/>
    <n v="-39795114.359999999"/>
    <n v="330"/>
    <s v="Misho Ecology&amp;Landscape Co.,Ltd."/>
    <s v="86-510-82702530"/>
    <s v="ir@misho.com.cn"/>
    <n v="1"/>
    <x v="3"/>
    <s v="营收较低"/>
    <s v="无锡市"/>
    <n v="13124.454272727273"/>
    <n v="-120591.25563636364"/>
  </r>
  <r>
    <x v="2"/>
    <s v="600393.SH"/>
    <s v="广州粤泰"/>
    <s v="广州粤泰集团股份有限公司"/>
    <s v="广东省广州市越秀区寺右新马路170号四楼"/>
    <s v="房地产开发"/>
    <n v="175017121.90000001"/>
    <n v="-72001104.269999996"/>
    <n v="591"/>
    <s v="Guangzhou Yuetai Group Co.,Ltd."/>
    <s v="86-20-87372621"/>
    <s v="caijinlu@tom.com;xuguangjin2002@163.com;gzdhsy@163.com"/>
    <n v="3"/>
    <x v="4"/>
    <s v="营收较高"/>
    <s v="广州市"/>
    <n v="296137.26209813874"/>
    <n v="-121829.27964467004"/>
  </r>
  <r>
    <x v="0"/>
    <s v="000046.SZ"/>
    <s v="泛海控股"/>
    <s v="泛海控股股份有限公司"/>
    <s v="北京市东城区建国门内大街28号民生金融中心C座22层"/>
    <s v="房地产开发"/>
    <n v="989443680.21000004"/>
    <n v="-797593150.48000002"/>
    <n v="6172"/>
    <s v="Oceanwide Holdings Co.,Ltd."/>
    <s v="86-10-85259601;86-10-85259655"/>
    <s v="luyang@fhkg.com;lixiuhong@fhkg.com;dsh@fhkg.com"/>
    <n v="3"/>
    <x v="4"/>
    <s v="营收较高"/>
    <s v="北京市"/>
    <n v="160311.67858230721"/>
    <n v="-129227.66534024628"/>
  </r>
  <r>
    <x v="2"/>
    <s v="688221.SH"/>
    <s v="前沿生物"/>
    <s v="前沿生物药业(南京)股份有限公司"/>
    <s v="江苏省南京市江宁区东山街道绿地之窗E-2栋11层"/>
    <s v="化学制药"/>
    <n v="5670338.9400000004"/>
    <n v="-59241597.75"/>
    <n v="458"/>
    <s v="Frontier Biotechnologies Inc."/>
    <s v="86-25-69648375"/>
    <s v="invest@frontierbiotech.com"/>
    <n v="1"/>
    <x v="3"/>
    <s v="营收较低"/>
    <s v="南京市"/>
    <n v="12380.652707423582"/>
    <n v="-129348.46670305677"/>
  </r>
  <r>
    <x v="2"/>
    <s v="600791.SH"/>
    <s v="京能置业"/>
    <s v="京能置业股份有限公司"/>
    <s v="北京市丰台区汽车博物馆东路2号院4号楼2单元"/>
    <s v="房地产开发"/>
    <n v="794309741.16999996"/>
    <n v="-19544141.239999998"/>
    <n v="151"/>
    <s v="Beh-Property Co.,Ltd"/>
    <s v="86-10-62698710;86-10-62690958"/>
    <s v="jingnengzhiye@powerbeijing.com"/>
    <n v="1"/>
    <x v="4"/>
    <s v="营收较高"/>
    <s v="北京市"/>
    <n v="5260329.4117218545"/>
    <n v="-129431.39894039734"/>
  </r>
  <r>
    <x v="0"/>
    <s v="002659.SZ"/>
    <s v="北京凯文"/>
    <s v="北京凯文德信教育科技股份有限公司"/>
    <s v="北京市海淀区西三环北路甲2号院5号楼15层01室"/>
    <s v="教育"/>
    <n v="10482554.949999999"/>
    <n v="-38204306.460000001"/>
    <n v="290"/>
    <s v="Beijing Kaiwen Education Technology Co.,Ltd"/>
    <s v="86-10-83028814"/>
    <s v="kwe.ir@kaiwenedu.org"/>
    <n v="1"/>
    <x v="3"/>
    <s v="营收正常"/>
    <s v="北京市"/>
    <n v="36146.74120689655"/>
    <n v="-131738.98779310344"/>
  </r>
  <r>
    <x v="2"/>
    <s v="600246.SH"/>
    <s v="北京万通"/>
    <s v="北京万通新发展集团股份有限公司"/>
    <s v="北京市朝阳区朝外大街甲6号万通中心写字楼D座4层"/>
    <s v="房地产开发"/>
    <n v="66038081.920000002"/>
    <n v="-36957204.560000002"/>
    <n v="279"/>
    <s v="Vantone Neo Development Group Co.,Ltd."/>
    <s v="86-10-59071169"/>
    <s v="dongban@vantone.com"/>
    <n v="1"/>
    <x v="4"/>
    <s v="营收正常"/>
    <s v="北京市"/>
    <n v="236695.63412186381"/>
    <n v="-132463.098781362"/>
  </r>
  <r>
    <x v="0"/>
    <s v="002256.SZ"/>
    <s v="深圳市兆"/>
    <s v="深圳市兆新能源股份有限公司"/>
    <s v="广东省深圳市南山区深圳湾科技生态园12栋B座34层01-06号"/>
    <s v="电力"/>
    <n v="63235313.509999998"/>
    <n v="-36158198.600000001"/>
    <n v="269"/>
    <s v="Shenzhen Sunrise New Energy Co.,Ltd."/>
    <s v="86-755-86922889;86-755-86922886"/>
    <s v="dongsh@szsunrisene.com"/>
    <n v="1"/>
    <x v="4"/>
    <s v="营收正常"/>
    <s v="深圳市"/>
    <n v="235075.51490706319"/>
    <n v="-134417.09516728626"/>
  </r>
  <r>
    <x v="0"/>
    <s v="000040.SZ"/>
    <s v="东旭蓝天"/>
    <s v="东旭蓝天新能源股份有限公司"/>
    <s v="广东省深圳市罗湖区东门中路1011号鸿基大厦25-27楼"/>
    <s v="电力"/>
    <n v="678980331.23000002"/>
    <n v="-57651321.049999997"/>
    <n v="425"/>
    <s v="Tunghsu Azure Renewable Energy Co.,Ltd."/>
    <s v="86-10-63541562;86-755-82367726"/>
    <s v="sz000040@dongxu.com"/>
    <n v="1"/>
    <x v="4"/>
    <s v="营收较高"/>
    <s v="深圳市"/>
    <n v="1597600.779364706"/>
    <n v="-135650.16717647057"/>
  </r>
  <r>
    <x v="0"/>
    <s v="002499.SZ"/>
    <s v="科林环保"/>
    <s v="科林环保装备股份有限公司"/>
    <s v="重庆市渝北区龙塔街道红黄路121号紫荆商业广场1幢37楼"/>
    <s v="电力"/>
    <n v="22637456.52"/>
    <n v="-23456125.920000002"/>
    <n v="171"/>
    <s v="Kelin Environmental Protection Equipment,Inc"/>
    <s v="86-15736202499"/>
    <s v="15736202499@139.com"/>
    <n v="1"/>
    <x v="4"/>
    <s v="营收正常"/>
    <s v="重庆市"/>
    <n v="132382.78666666665"/>
    <n v="-137170.32701754387"/>
  </r>
  <r>
    <x v="0"/>
    <s v="001896.SZ"/>
    <s v="河南豫能"/>
    <s v="河南豫能控股股份有限公司"/>
    <s v="河南省郑州市金水区农业路东41号投资大厦B座8-13层"/>
    <s v="电力"/>
    <n v="3769278936.8099999"/>
    <n v="-462384656.38"/>
    <n v="3357"/>
    <s v="Henan Yuneng Holdings Co.,Ltd."/>
    <s v="86-371-69515111"/>
    <s v="yuneng@vip.126.com"/>
    <n v="1"/>
    <x v="4"/>
    <s v="营收极高"/>
    <s v="郑州市"/>
    <n v="1122811.7178462914"/>
    <n v="-137737.46094131665"/>
  </r>
  <r>
    <x v="1"/>
    <s v="430198.BJ"/>
    <s v="武汉微创"/>
    <s v="武汉微创光电股份有限公司"/>
    <s v="湖北省武汉市洪山区东湖新技术开发区高新二路41号7栋1单元301室"/>
    <s v="计算机设备"/>
    <n v="6360642.21"/>
    <n v="-32248909.350000001"/>
    <n v="233"/>
    <s v="Welltrans O&amp;E Co., Ltd."/>
    <s v="86-27-87461805"/>
    <s v="ywang@wtoe.cn"/>
    <n v="1"/>
    <x v="3"/>
    <s v="营收较低"/>
    <s v="武汉市"/>
    <n v="27298.893605150213"/>
    <n v="-138407.33626609444"/>
  </r>
  <r>
    <x v="0"/>
    <s v="000558.SZ"/>
    <s v="莱茵达体"/>
    <s v="莱茵达体育发展股份有限公司"/>
    <s v="四川省成都市武侯区交子大道177号中海国际中心D座1903室"/>
    <s v="房地产开发"/>
    <n v="23605474.039999999"/>
    <n v="-8395772.1699999999"/>
    <n v="60"/>
    <s v="Lander Sports Development Co.,Ltd."/>
    <s v="86-28-86026033"/>
    <s v="lyzy000558@126.com"/>
    <n v="1"/>
    <x v="4"/>
    <s v="营收正常"/>
    <s v="成都市"/>
    <n v="393424.56733333331"/>
    <n v="-139929.53616666666"/>
  </r>
  <r>
    <x v="0"/>
    <s v="000413.SZ"/>
    <s v="东旭光电"/>
    <s v="东旭光电科技股份有限公司"/>
    <s v="北京市西城区菜园街1号"/>
    <s v="光学光电子"/>
    <n v="1315276215.3499999"/>
    <n v="-520296737.32999998"/>
    <n v="3718"/>
    <s v="Tunghsu Optoelectronic Technology Co.,Ltd."/>
    <s v="86-10-63541061"/>
    <s v="wangqingfei@dongxu.com;wangqing@dongxu.com;dxgd@dongxu.com"/>
    <n v="3"/>
    <x v="0"/>
    <s v="营收极高"/>
    <s v="北京市"/>
    <n v="353759.06814147386"/>
    <n v="-139939.95086874664"/>
  </r>
  <r>
    <x v="0"/>
    <s v="000056.SZ"/>
    <s v="深圳市皇"/>
    <s v="深圳市皇庭国际企业股份有限公司"/>
    <s v="广东省深圳市福田区福华路350号岗厦皇庭大厦28A01单元"/>
    <s v="零售"/>
    <n v="180625215.33000001"/>
    <n v="-117515909.23"/>
    <n v="837"/>
    <s v="Shenzhen Wongtee International Enterprise Co., Ltd."/>
    <s v="86-755-82535565"/>
    <s v="htgj@wongtee000056.com;htgj000056@163.com;sz_liuhaibo@163.com"/>
    <n v="3"/>
    <x v="3"/>
    <s v="营收较高"/>
    <s v="深圳市"/>
    <n v="215800.73516129033"/>
    <n v="-140401.32524492234"/>
  </r>
  <r>
    <x v="2"/>
    <s v="688180.SH"/>
    <s v="上海君实"/>
    <s v="上海君实生物医药科技股份有限公司"/>
    <s v="上海市浦东新区平家桥路100弄6号7幢16层"/>
    <s v="生物制品"/>
    <n v="629519132.30999994"/>
    <n v="-396395486.58999997"/>
    <n v="2805"/>
    <s v="Shanghai Junshi Biosciences Co.,Ltd."/>
    <s v="86-21-61058800-1153"/>
    <s v="info@junshipharma.com"/>
    <n v="1"/>
    <x v="1"/>
    <s v="营收较高"/>
    <s v="上海市"/>
    <n v="224427.49814973259"/>
    <n v="-141317.46402495544"/>
  </r>
  <r>
    <x v="0"/>
    <s v="300530.SZ"/>
    <s v="湖南领湃"/>
    <s v="湖南领湃达志科技股份有限公司"/>
    <s v="湖南省衡阳市蒸湘区高新区衡州大道移动互联网产业园-创星谷17楼"/>
    <s v="化学制品"/>
    <n v="38653117.350000001"/>
    <n v="-93177360.900000006"/>
    <n v="659"/>
    <s v="Hunan Lead Power Dazhi Technology Incorporated Company"/>
    <s v="86-734-8813813"/>
    <s v="dazhitech@126.com"/>
    <n v="1"/>
    <x v="3"/>
    <s v="营收正常"/>
    <s v="衡阳市"/>
    <n v="58654.199317147199"/>
    <n v="-141392.04992412747"/>
  </r>
  <r>
    <x v="0"/>
    <s v="002177.SZ"/>
    <s v="广州御银"/>
    <s v="广州御银科技股份有限公司"/>
    <s v="广东省广州市天河区高唐路234号8层"/>
    <s v="计算机设备"/>
    <n v="18059759.23"/>
    <n v="-28238504.690000001"/>
    <n v="199"/>
    <s v="Guangzhou Kingteller Technology Co.,Ltd."/>
    <s v="86-20-29087848"/>
    <s v="zqb@kingteller.com.cn"/>
    <n v="1"/>
    <x v="3"/>
    <s v="营收正常"/>
    <s v="广州市"/>
    <n v="90752.558944723627"/>
    <n v="-141902.03361809047"/>
  </r>
  <r>
    <x v="0"/>
    <s v="300208.SZ"/>
    <s v="青岛中资"/>
    <s v="青岛中资中程集团股份有限公司"/>
    <s v="山东省青岛市城阳区流亭街道双元路西侧(空港工业聚集区)"/>
    <s v="综合"/>
    <n v="134297650.56"/>
    <n v="-58245489.159999996"/>
    <n v="408"/>
    <s v="Qingdao Zhongzi Zhongcheng Group Co.,Ltd."/>
    <s v="86-532-68004136"/>
    <s v="hengshunzqb@188.com;qdzhongcheng@qdzzzc.com"/>
    <n v="2"/>
    <x v="2"/>
    <s v="营收较高"/>
    <s v="青岛市"/>
    <n v="329160.9082352941"/>
    <n v="-142758.55186274508"/>
  </r>
  <r>
    <x v="0"/>
    <s v="002630.SZ"/>
    <s v="华西能源"/>
    <s v="华西能源工业股份有限公司"/>
    <s v="四川省自贡市沿滩区高新工业园区荣川路66号"/>
    <s v="电力设备"/>
    <n v="235529859.87"/>
    <n v="-154695222.81"/>
    <n v="1073"/>
    <s v="China Western Power Industrial Co.,Ltd."/>
    <s v="86-813-4736870"/>
    <s v="xl0757@163.com;hxny@cwpc.com.cn"/>
    <n v="2"/>
    <x v="4"/>
    <s v="营收较高"/>
    <s v="自贡市"/>
    <n v="219505.92718546133"/>
    <n v="-144170.75751164957"/>
  </r>
  <r>
    <x v="0"/>
    <s v="002828.SZ"/>
    <s v="新疆贝肯"/>
    <s v="新疆贝肯能源工程股份有限公司"/>
    <s v="新疆维吾尔自治区克拉玛依市白碱滩区门户路91号"/>
    <s v="油气开采及服务"/>
    <n v="120346545.5"/>
    <n v="-206067616.53"/>
    <n v="1400"/>
    <s v="Xinjiang Beiken Energy Engineering Co.,Ltd."/>
    <s v="86-990-6918160"/>
    <s v="jiangli@beiken.com;haozhanlei@beiken.com"/>
    <n v="2"/>
    <x v="2"/>
    <s v="营收较高"/>
    <s v="新疆维吾尔自治区克拉玛依市"/>
    <n v="85961.818214285711"/>
    <n v="-147191.15466428571"/>
  </r>
  <r>
    <x v="0"/>
    <s v="000712.SZ"/>
    <s v="广东锦龙"/>
    <s v="广东锦龙发展股份有限公司"/>
    <s v="广东省清远市清城区新城八号区方正二街1号锦龙大厦"/>
    <s v="证券"/>
    <n v="-190944936.86000001"/>
    <n v="-209534968.72"/>
    <n v="1422"/>
    <s v="Guangdong Golden Dragon Development Inc."/>
    <s v="86-763-3369393"/>
    <s v="jlgf000712@163.com"/>
    <n v="1"/>
    <x v="2"/>
    <e v="#N/A"/>
    <s v="清远市"/>
    <n v="-134279.13984528833"/>
    <n v="-147352.29867791841"/>
  </r>
  <r>
    <x v="0"/>
    <s v="000711.SZ"/>
    <s v="京蓝科技"/>
    <s v="京蓝科技股份有限公司"/>
    <s v="北京市丰台区弘源总部广场B座四层"/>
    <s v="环保"/>
    <n v="59210898.880000003"/>
    <n v="-87580856.909999996"/>
    <n v="591"/>
    <s v="Kingland Technology Co.,Ltd."/>
    <s v="86-10-64700268"/>
    <s v="securities@kinglandgroup.com"/>
    <n v="1"/>
    <x v="3"/>
    <s v="营收正常"/>
    <s v="北京市"/>
    <n v="100187.64615905246"/>
    <n v="-148190.95923857868"/>
  </r>
  <r>
    <x v="0"/>
    <s v="000671.SZ"/>
    <s v="阳光城集"/>
    <s v="阳光城集团股份有限公司"/>
    <s v="上海市虹口区北外滩杨树浦路1058号阳光控股大厦18层"/>
    <s v="房地产开发"/>
    <n v="1856728073.75"/>
    <n v="-1496543614.8499999"/>
    <n v="9848"/>
    <s v="Yango Group Co.,Ltd"/>
    <s v="86-21-80328709;86-21-80328765"/>
    <s v="sunshine000671@163.com;000671@yango.com.cn"/>
    <n v="2"/>
    <x v="4"/>
    <s v="营收极高"/>
    <s v="上海市"/>
    <n v="188538.59400385866"/>
    <n v="-151964.21759240454"/>
  </r>
  <r>
    <x v="2"/>
    <s v="600396.SH"/>
    <s v="沈阳金山"/>
    <s v="沈阳金山能源股份有限公司"/>
    <s v="辽宁省沈阳市和平区南五马路183号泰宸商务大厦B座23-24"/>
    <s v="电力"/>
    <n v="2184316175.52"/>
    <n v="-477830159.55000001"/>
    <n v="3103"/>
    <s v="Shenyang Jinshan Energy Co.,Ltd"/>
    <s v="86-24-83996005;86-24-83996040"/>
    <s v="jia-ma@chd.com.cn;zqb600396@126.com"/>
    <n v="2"/>
    <x v="4"/>
    <s v="营收极高"/>
    <s v="沈阳市"/>
    <n v="703936.89188527234"/>
    <n v="-153989.73881727361"/>
  </r>
  <r>
    <x v="0"/>
    <s v="002431.SZ"/>
    <s v="棕榈生态"/>
    <s v="棕榈生态城镇发展股份有限公司"/>
    <s v="广东省广州市天河区马场路16号富力盈盛广场B栋23-25楼"/>
    <s v="建筑装饰"/>
    <n v="553032268.37"/>
    <n v="-187605245.97"/>
    <n v="1188"/>
    <s v="Palm Eco-Town Development Co.,Ltd."/>
    <s v="86-20-85189002;86-20-85189003"/>
    <s v="002431@palm-la.com"/>
    <n v="1"/>
    <x v="3"/>
    <s v="营收较高"/>
    <s v="广州市"/>
    <n v="465515.37741582491"/>
    <n v="-157916.87371212122"/>
  </r>
  <r>
    <x v="2"/>
    <s v="600826.SH"/>
    <s v="东浩兰生"/>
    <s v="东浩兰生会展集团股份有限公司"/>
    <s v="上海市浦东新区博成路568号B座3楼"/>
    <s v="其他社会服务"/>
    <n v="40022379.5"/>
    <n v="-80467558.310000002"/>
    <n v="505"/>
    <s v="Dlg Exhibitions &amp; Events Corporation Limited"/>
    <s v="86-21-51991611;86-21-51991610"/>
    <s v="zhangrongjian@dlg-expo.com;yujingyun@dlg-expo.com;stock@dlg-expo.com"/>
    <n v="3"/>
    <x v="1"/>
    <s v="营收正常"/>
    <s v="上海市"/>
    <n v="79252.236633663371"/>
    <n v="-159341.69962376237"/>
  </r>
  <r>
    <x v="0"/>
    <s v="002131.SZ"/>
    <s v="利欧集团"/>
    <s v="利欧集团股份有限公司"/>
    <s v="上海市普陀区中山北路2900号东方国际元中大厦A栋"/>
    <s v="传媒"/>
    <n v="4712902565.9700003"/>
    <n v="-829470766.74000001"/>
    <n v="5192"/>
    <s v="Leo Group Co.,Ltd."/>
    <s v="86-21-60158601"/>
    <s v="sec@leogroup.cn"/>
    <n v="1"/>
    <x v="4"/>
    <s v="营收极高"/>
    <s v="上海市"/>
    <n v="907723.91486325115"/>
    <n v="-159759.39266949153"/>
  </r>
  <r>
    <x v="2"/>
    <s v="600239.SH"/>
    <s v="云南城投"/>
    <s v="云南城投置业股份有限公司"/>
    <s v="云南省昆明市西山区西园南路36号融城优郡A4栋写字楼"/>
    <s v="房地产开发"/>
    <n v="807871720.42999995"/>
    <n v="-375463543.48000002"/>
    <n v="2319"/>
    <s v="Yunnan Metropolitan Realestate Development Co.Ltd"/>
    <s v="86-871-67199767"/>
    <s v="ynctzy@163.com"/>
    <n v="1"/>
    <x v="4"/>
    <s v="营收较高"/>
    <s v="昆明市"/>
    <n v="348370.7289478223"/>
    <n v="-161907.52198361364"/>
  </r>
  <r>
    <x v="2"/>
    <s v="600807.SH"/>
    <s v="济南高新"/>
    <s v="济南高新发展股份有限公司"/>
    <s v="山东省济南市历下区龙奥北路1577号天业中心主办公楼"/>
    <s v="贵金属"/>
    <n v="320779406.52999997"/>
    <n v="-138242513.94999999"/>
    <n v="852"/>
    <s v="Jinan High-Tech Development Co.,Ltd."/>
    <s v="86-531-86171188"/>
    <s v="600807@vip.163.com"/>
    <n v="1"/>
    <x v="0"/>
    <s v="营收较高"/>
    <s v="济南市"/>
    <n v="376501.65085680748"/>
    <n v="-162256.47177230046"/>
  </r>
  <r>
    <x v="0"/>
    <s v="300336.SZ"/>
    <s v="上海新文"/>
    <s v="上海新文化传媒集团股份有限公司"/>
    <s v="上海市虹口区东江湾路444号北区238室"/>
    <s v="传媒"/>
    <n v="25591106.100000001"/>
    <n v="-20420759.879999999"/>
    <n v="125"/>
    <s v="Shanghai New Culture Media Group Co.,Ltd."/>
    <s v="86-21-65871976"/>
    <s v="xinwenhua@ncmedia.com.cn"/>
    <n v="1"/>
    <x v="4"/>
    <s v="营收正常"/>
    <s v="上海市"/>
    <n v="204728.84880000001"/>
    <n v="-163366.07903999998"/>
  </r>
  <r>
    <x v="2"/>
    <s v="600381.SH"/>
    <s v="青海春天"/>
    <s v="青海春天药用资源科技股份有限公司"/>
    <s v="青海省西宁市城东区经济技术开发区东新路1号"/>
    <s v="食品加工制造"/>
    <n v="75221543.329999998"/>
    <n v="-23568451.5"/>
    <n v="143"/>
    <s v="Qinghai Spring Medicinal Resources Technology Co.,Ltd"/>
    <s v="86-971-8816171"/>
    <s v="investor@verygrass.com"/>
    <n v="1"/>
    <x v="1"/>
    <s v="营收正常"/>
    <s v="西宁市"/>
    <n v="526024.77853146847"/>
    <n v="-164814.34615384616"/>
  </r>
  <r>
    <x v="2"/>
    <s v="688331.SH"/>
    <s v="荣昌生物"/>
    <s v="荣昌生物制药(烟台)股份有限公司"/>
    <s v="山东省烟台市福山区烟台开发区北京中路58号"/>
    <s v="化学制药"/>
    <n v="150135067.62"/>
    <n v="-286830516.14999998"/>
    <n v="1735"/>
    <s v="Remegen Co., Ltd."/>
    <s v="86-535-6113511;86-535-6113681"/>
    <s v="rcsw@remegen.cn"/>
    <n v="1"/>
    <x v="3"/>
    <s v="营收较高"/>
    <s v="烟台市"/>
    <n v="86533.180184438039"/>
    <n v="-165320.18221902015"/>
  </r>
  <r>
    <x v="2"/>
    <s v="600707.SH"/>
    <s v="彩虹显示"/>
    <s v="彩虹显示器件股份有限公司"/>
    <s v="陕西省咸阳市秦都区高新区高科三路与星火大道十字中韩产业园A区301号楼"/>
    <s v="光学光电子"/>
    <n v="2357152208.4000001"/>
    <n v="-741380190.08000004"/>
    <n v="4381"/>
    <s v="Caihong Display Devices Co.,Ltd."/>
    <s v="86-29-33132825;86-29-33132781"/>
    <s v="gfoffice@ch.com.cn"/>
    <n v="1"/>
    <x v="0"/>
    <s v="营收极高"/>
    <s v="咸阳市"/>
    <n v="538039.76452864648"/>
    <n v="-169226.24745035381"/>
  </r>
  <r>
    <x v="2"/>
    <s v="688266.SH"/>
    <s v="苏州泽璟"/>
    <s v="苏州泽璟生物制药股份有限公司"/>
    <s v="江苏省苏州市昆山市玉山镇晨丰路262号"/>
    <s v="化学制药"/>
    <n v="43725271.600000001"/>
    <n v="-119438902.55"/>
    <n v="688"/>
    <s v="Suzhou Zelgen Biopharmaceuticals Co.,Ltd."/>
    <s v="86-512-57011882"/>
    <s v="zelgen01@zelgen.com"/>
    <n v="1"/>
    <x v="3"/>
    <s v="营收正常"/>
    <s v="苏州市"/>
    <n v="63554.173837209302"/>
    <n v="-173603.05603197674"/>
  </r>
  <r>
    <x v="2"/>
    <s v="603557.SH"/>
    <s v="起步股份"/>
    <s v="起步股份有限公司"/>
    <s v="浙江省丽水市青田县油竹新区侨乡工业园区赤岩3号"/>
    <s v="服装家纺"/>
    <n v="68173991.579999998"/>
    <n v="-63781967.409999996"/>
    <n v="366"/>
    <s v="Qibu Corporation Limited"/>
    <s v="86-578-6558818"/>
    <s v="abckids@qbabc.com.cn"/>
    <n v="1"/>
    <x v="4"/>
    <s v="营收正常"/>
    <s v="丽水市"/>
    <n v="186267.73655737704"/>
    <n v="-174267.67051912568"/>
  </r>
  <r>
    <x v="2"/>
    <s v="600376.SH"/>
    <s v="北京首都"/>
    <s v="北京首都开发股份有限公司"/>
    <s v="北京市西城区复兴门内大街156号招商国际金融中心D座"/>
    <s v="房地产开发"/>
    <n v="2346561136.1999998"/>
    <n v="-384016894.63"/>
    <n v="2139"/>
    <s v="Beijing Capital Development, Co.,Ltd"/>
    <s v="86-10-66428156;86-10-66428113"/>
    <s v="bcdc@bcdh.com.cn;bmb1309@sohu.com"/>
    <n v="2"/>
    <x v="4"/>
    <s v="营收极高"/>
    <s v="北京市"/>
    <n v="1097036.5293127629"/>
    <n v="-179531.04003272558"/>
  </r>
  <r>
    <x v="2"/>
    <s v="600684.SH"/>
    <s v="广州珠江"/>
    <s v="广州珠江发展集团股份有限公司"/>
    <s v="广东省广州市越秀区东风中路362号颐德大厦30楼"/>
    <s v="房地产开发"/>
    <n v="77898661.989999995"/>
    <n v="-131200906.09999999"/>
    <n v="696"/>
    <s v="Guangzhou Pearl River Development Group Co.,Ltd."/>
    <s v="86-20-83752439"/>
    <s v="gfhujj@gzzjsy.com;ir@gzzjsy.com"/>
    <n v="2"/>
    <x v="4"/>
    <s v="营收正常"/>
    <s v="广州市"/>
    <n v="111923.36492816091"/>
    <n v="-188507.04899425287"/>
  </r>
  <r>
    <x v="0"/>
    <s v="000540.SZ"/>
    <s v="中天金融"/>
    <s v="中天金融集团股份有限公司"/>
    <s v="贵州省贵阳市观山湖区中天路3号"/>
    <s v="房地产开发"/>
    <n v="1084422480.47"/>
    <n v="-968148946.38999999"/>
    <n v="5129"/>
    <s v="Zhongtian Financial Group Company Limited"/>
    <s v="86-851-86988177"/>
    <s v="tanzhongyou@ztfgroup.com;yueqinghua@ztfgroup.com;ztjr@ztfgroup.com"/>
    <n v="3"/>
    <x v="4"/>
    <s v="营收极高"/>
    <s v="贵阳市"/>
    <n v="211429.61210177423"/>
    <n v="-188759.78677909923"/>
  </r>
  <r>
    <x v="0"/>
    <s v="002503.SZ"/>
    <s v="搜于特集"/>
    <s v="搜于特集团股份有限公司"/>
    <s v="广东省东莞市道滘镇新鸿昌路1号"/>
    <s v="服装家纺"/>
    <n v="526458342.02999997"/>
    <n v="-126912818.95"/>
    <n v="672"/>
    <s v="Souyute Group Co.,Ltd"/>
    <s v="86-769-81333505"/>
    <s v="lgy@celucasn.com;syt@celucasn.com"/>
    <n v="2"/>
    <x v="4"/>
    <s v="营收较高"/>
    <s v="东莞市"/>
    <n v="783420.15183035715"/>
    <n v="-188858.36153273811"/>
  </r>
  <r>
    <x v="2"/>
    <s v="688256.SH"/>
    <s v="中科寒武"/>
    <s v="中科寒武纪科技股份有限公司"/>
    <s v="北京市海淀区知春路7号致真大厦D座11-14层、16-17层"/>
    <s v="半导体及元件"/>
    <n v="62990732.030000001"/>
    <n v="-287383523.88"/>
    <n v="1497"/>
    <s v="Cambricon Technologies Corporation Limited"/>
    <s v="86-10-83030796-8025"/>
    <s v="ir@cambricon.com"/>
    <n v="1"/>
    <x v="4"/>
    <s v="营收正常"/>
    <s v="北京市"/>
    <n v="42077.97730794923"/>
    <n v="-191972.96184368737"/>
  </r>
  <r>
    <x v="0"/>
    <s v="300027.SZ"/>
    <m/>
    <s v="华谊兄弟传媒股份有限公司"/>
    <s v="北京市朝阳区新源南路甲2号华谊兄弟办公大楼"/>
    <s v="传媒"/>
    <n v="132168142.76000001"/>
    <n v="-131821247.7"/>
    <n v="683"/>
    <s v="Huayi Brothers Media Corporation"/>
    <s v="86-10-65805818"/>
    <s v="不详"/>
    <n v="0"/>
    <x v="4"/>
    <s v="营收较高"/>
    <s v="北京市"/>
    <n v="193511.18998535871"/>
    <n v="-193003.29092240118"/>
  </r>
  <r>
    <x v="2"/>
    <s v="600620.SH"/>
    <s v="上海市天"/>
    <s v="上海市天宸股份有限公司"/>
    <s v="上海市长宁区仙霞路8号29楼"/>
    <s v="综合"/>
    <n v="3894877.24"/>
    <n v="-24234596.710000001"/>
    <n v="124"/>
    <s v="Shanghai Tianchen Co.,Ltd"/>
    <s v="86-21-62782233"/>
    <s v="xuxuyu@shstc.com;fuyunfei@shstc.com;tc@shstc.com"/>
    <n v="3"/>
    <x v="2"/>
    <s v="营收较低"/>
    <s v="上海市"/>
    <n v="31410.300322580646"/>
    <n v="-195440.2960483871"/>
  </r>
  <r>
    <x v="2"/>
    <s v="600082.SH"/>
    <s v="天津海泰"/>
    <s v="天津海泰科技发展股份有限公司"/>
    <s v="天津市滨海新区华苑产业区(环外)海泰发展五道16号C号楼C座"/>
    <s v="房地产开发"/>
    <n v="119749485.12"/>
    <n v="-11741681.199999999"/>
    <n v="58"/>
    <s v="Tianjin Hi-Tech Development Co.,Ltd."/>
    <s v="86-22-85689891;86-22-85689999"/>
    <s v="irm@hitech-develop.com"/>
    <n v="1"/>
    <x v="4"/>
    <s v="营收较高"/>
    <s v="天津市"/>
    <n v="2064646.2951724138"/>
    <n v="-202442.77931034481"/>
  </r>
  <r>
    <x v="2"/>
    <s v="688086.SH"/>
    <s v="广东紫晶"/>
    <s v="广东紫晶信息存储技术股份有限公司"/>
    <s v="广东省梅州市梅县区畲江镇广州(梅州)产业转移工业园内"/>
    <s v="计算机设备"/>
    <n v="92214144.209999993"/>
    <n v="-100070104.58"/>
    <n v="461"/>
    <s v="Amethystum Storage Technology Co.,Ltd."/>
    <s v="86-753-2488806"/>
    <s v="dongmiban@amethystum.com"/>
    <n v="1"/>
    <x v="3"/>
    <s v="营收正常"/>
    <s v="梅州市"/>
    <n v="200030.68158351409"/>
    <n v="-217071.81036876354"/>
  </r>
  <r>
    <x v="0"/>
    <s v="000809.SZ"/>
    <s v="铁岭新城"/>
    <s v="铁岭新城投资控股(集团)股份有限公司"/>
    <s v="辽宁省铁岭市铁岭县新城区金沙江路11号"/>
    <s v="房地产开发"/>
    <n v="4014794.07"/>
    <n v="-32397801.82"/>
    <n v="148"/>
    <s v="Tieling Newcity Investment Holding (Group) Limited"/>
    <s v="86-24-74997822"/>
    <s v="cf0140@sina.com;qy5857@sina.com;tlxc809@163.com"/>
    <n v="3"/>
    <x v="4"/>
    <s v="营收较低"/>
    <s v="铁岭市"/>
    <n v="27126.986959459457"/>
    <n v="-218904.06635135136"/>
  </r>
  <r>
    <x v="0"/>
    <s v="002118.SZ"/>
    <s v="吉林紫鑫"/>
    <s v="吉林紫鑫药业股份有限公司"/>
    <s v="吉林省长春市南关区东头道街137号"/>
    <s v="中药"/>
    <n v="6979164.3499999996"/>
    <n v="-206787624.78"/>
    <n v="934"/>
    <s v="Jilin Zixin Pharmaceutical Industrial Co.,Ltd."/>
    <s v="86-431-81916633"/>
    <s v="zixin@zxpc.cn"/>
    <n v="1"/>
    <x v="2"/>
    <s v="营收较低"/>
    <s v="长春市"/>
    <n v="7472.3387044967876"/>
    <n v="-221400.02653104925"/>
  </r>
  <r>
    <x v="2"/>
    <s v="600770.SH"/>
    <s v="江苏综艺"/>
    <s v="江苏综艺股份有限公司"/>
    <s v="江苏省南通市通州区兴东镇综艺数码城"/>
    <s v="综合"/>
    <n v="92481868.349999994"/>
    <n v="-146664484.86000001"/>
    <n v="583"/>
    <s v="Jiangsu Zongyi Co.,Ltd"/>
    <s v="86-513-86639999;86-513-86639987"/>
    <s v="zygfdm@zy600770.com;zygf@zy600770.com"/>
    <n v="2"/>
    <x v="2"/>
    <s v="营收正常"/>
    <s v="南通市"/>
    <n v="158630.99202401371"/>
    <n v="-251568.58466552317"/>
  </r>
  <r>
    <x v="0"/>
    <s v="300392.SZ"/>
    <s v="北京腾信"/>
    <s v="北京腾信创新网络营销技术股份有限公司"/>
    <s v="北京市朝阳区光华路15#院1#楼亿利生态广场14层"/>
    <s v="传媒"/>
    <n v="35848861.32"/>
    <n v="-20539620.859999999"/>
    <n v="76"/>
    <s v="Beijing Tensyn Digital Marketing Technology Joint Stock Company"/>
    <s v="86-10-65809299"/>
    <s v="board@tensynchina.com"/>
    <n v="1"/>
    <x v="4"/>
    <s v="营收正常"/>
    <s v="北京市"/>
    <n v="471695.54368421051"/>
    <n v="-270258.16921052634"/>
  </r>
  <r>
    <x v="2"/>
    <s v="600733.SH"/>
    <s v="北汽蓝谷"/>
    <s v="北汽蓝谷新能源科技股份有限公司"/>
    <s v="北京市大兴区北京经济技术开发区东环中路5号12幢"/>
    <s v="汽车整车"/>
    <n v="1730552522.0899999"/>
    <n v="-956985499.54999995"/>
    <n v="3357"/>
    <s v="Baic Bluepark New Energy Technology Co.,Ltd."/>
    <s v="86-10-53970788"/>
    <s v="600733@bjev.com.cn"/>
    <n v="1"/>
    <x v="1"/>
    <s v="营收极高"/>
    <s v="北京市"/>
    <n v="515505.66639559128"/>
    <n v="-285071.64121239202"/>
  </r>
  <r>
    <x v="0"/>
    <s v="000692.SZ"/>
    <s v="沈阳惠天"/>
    <s v="沈阳惠天热电股份有限公司"/>
    <s v="辽宁省沈阳市沈河区热闹路47号"/>
    <s v="电力"/>
    <n v="1161090531.55"/>
    <n v="-696344392.55999994"/>
    <n v="2347"/>
    <s v="Shenyang Huitianthermalpower Co.,Ltd."/>
    <s v="86-24-22928062"/>
    <s v="gill_6190@163.com;htrd2012@126.com"/>
    <n v="2"/>
    <x v="4"/>
    <s v="营收极高"/>
    <s v="沈阳市"/>
    <n v="494712.6252876012"/>
    <n v="-296695.52303365996"/>
  </r>
  <r>
    <x v="2"/>
    <s v="688176.SH"/>
    <s v="江苏亚虹"/>
    <s v="江苏亚虹医药科技股份有限公司"/>
    <s v="上海市浦东新区东育路221弄前滩世贸中心(三期)B栋19F"/>
    <s v="化学制药"/>
    <n v="9149.76"/>
    <n v="-47294447.659999996"/>
    <n v="150"/>
    <s v="Jiangsu Yahong Meditech Co., Ltd."/>
    <s v="86-21-68583836"/>
    <s v="securities@asieris.cn"/>
    <n v="1"/>
    <x v="3"/>
    <s v="营收极低"/>
    <s v="上海市"/>
    <n v="60.998400000000004"/>
    <n v="-315296.31773333333"/>
  </r>
  <r>
    <x v="2"/>
    <s v="688062.SH"/>
    <s v="迈威(上"/>
    <s v="迈威(上海)生物科技股份有限公司"/>
    <s v="上海市浦东新区自由贸易试验区蔡伦路230号2幢105室"/>
    <s v="生物制品"/>
    <n v="4067989.08"/>
    <n v="-220354943.66"/>
    <n v="687"/>
    <s v="Mabwell (Shanghai) Bioscience Co.,Ltd."/>
    <s v="86-21-58332260"/>
    <s v="ir@mabwell.com"/>
    <n v="1"/>
    <x v="1"/>
    <s v="营收较低"/>
    <s v="上海市"/>
    <n v="5921.3814847161575"/>
    <n v="-320749.55409024743"/>
  </r>
  <r>
    <x v="2"/>
    <s v="688373.SH"/>
    <s v="上海盟科"/>
    <s v="上海盟科药业股份有限公司"/>
    <s v="上海市浦东新区中国(上海)自由贸易试验区爱迪生路53号1幢1-4层101、2幢"/>
    <s v="化学制药"/>
    <n v="10686996.6"/>
    <n v="-51037472.729999997"/>
    <n v="158"/>
    <s v="Shanghai Micurx Pharmaceutical Co., Ltd."/>
    <s v="86-21-50900550;86-21-50900503"/>
    <s v="info@micurxchina.com"/>
    <n v="1"/>
    <x v="3"/>
    <s v="营收正常"/>
    <s v="上海市"/>
    <n v="67639.218987341766"/>
    <n v="-323021.97930379747"/>
  </r>
  <r>
    <x v="2"/>
    <s v="688197.SH"/>
    <s v="首药控股"/>
    <s v="首药控股(北京)股份有限公司"/>
    <s v="北京市海淀区闵庄路3号玉泉慧谷15号楼"/>
    <s v="化学制药"/>
    <n v="707.96"/>
    <n v="-50662312.890000001"/>
    <n v="149"/>
    <s v="Shouyao Holdings Co.,Ltd"/>
    <s v="86-10-88857906"/>
    <s v="shouyaoholding@163.com"/>
    <n v="1"/>
    <x v="3"/>
    <s v="营收极低"/>
    <s v="北京市"/>
    <n v="4.7514093959731545"/>
    <n v="-340015.52275167784"/>
  </r>
  <r>
    <x v="0"/>
    <s v="000802.SZ"/>
    <s v="北京京西"/>
    <s v="北京京西文化旅游股份有限公司"/>
    <s v="北京市朝阳区望京街1号北京文化产业园C楼"/>
    <s v="传媒"/>
    <n v="4903545.01"/>
    <n v="-20821489.43"/>
    <n v="60"/>
    <s v="Beijing Jingxi Culture &amp; Tourism Co.,Ltd"/>
    <s v="86-10-57807770;86-10-57807781"/>
    <s v="yanj@bjc-ent.com;000802@bjc-ent.com"/>
    <n v="2"/>
    <x v="4"/>
    <s v="营收较低"/>
    <s v="北京市"/>
    <n v="81725.750166666665"/>
    <n v="-347024.82383333333"/>
  </r>
  <r>
    <x v="2"/>
    <s v="688235.SH"/>
    <s v="百济神州"/>
    <s v="百济神州有限公司"/>
    <s v="北京市昌平区中关村生命科学园科学园路30号"/>
    <s v="生物制品"/>
    <n v="1947858000"/>
    <n v="-2866345000"/>
    <n v="8033"/>
    <s v="Beigene, Ltd."/>
    <s v="86-10-58958058"/>
    <s v="ir@beigene.com"/>
    <n v="1"/>
    <x v="1"/>
    <s v="营收极高"/>
    <s v="北京市"/>
    <n v="242482.01170173037"/>
    <n v="-356821.23739574256"/>
  </r>
  <r>
    <x v="0"/>
    <s v="000609.SZ"/>
    <s v="北京中迪"/>
    <s v="北京中迪投资股份有限公司"/>
    <s v="北京市朝阳区永安东里16号CBD国际大厦5层"/>
    <s v="房地产开发"/>
    <n v="28349937.280000001"/>
    <n v="-38730567.719999999"/>
    <n v="108"/>
    <s v="Beijing Zodi Investment Co.,Ltd."/>
    <s v="86-13641323242"/>
    <s v="hengxiaoying@zdinvest.com;liuguochang@zdinvest.com;zdinvest@zdinvest.com"/>
    <n v="3"/>
    <x v="4"/>
    <s v="营收正常"/>
    <s v="北京市"/>
    <n v="262499.41925925924"/>
    <n v="-358616.36777777778"/>
  </r>
  <r>
    <x v="2"/>
    <s v="600322.SH"/>
    <s v="天津市房"/>
    <s v="天津市房地产发展(集团)股份有限公司"/>
    <s v="天津市和平区常德道80号"/>
    <s v="房地产开发"/>
    <n v="182306822.12"/>
    <n v="-209353581.31"/>
    <n v="548"/>
    <s v="Tianjin Realty Development (Group) Co.,Ltd."/>
    <s v="86-22-23317185"/>
    <s v="tffz@sina.com"/>
    <n v="1"/>
    <x v="4"/>
    <s v="营收较高"/>
    <s v="天津市"/>
    <n v="332676.68270072993"/>
    <n v="-382032.08268248173"/>
  </r>
  <r>
    <x v="2"/>
    <s v="601236.SH"/>
    <s v="红塔证券"/>
    <s v="红塔证券股份有限公司"/>
    <s v="云南省昆明市官渡区北京路155号附1号"/>
    <s v="证券"/>
    <n v="-673495950.57000005"/>
    <n v="-718403924.45000005"/>
    <n v="1430"/>
    <s v="Hongta Securities Co.,Ltd."/>
    <s v="86-871-63577113"/>
    <s v="shench@hongtastock.com;zhaokai@hongtastock.com;investor@hongtastock.com"/>
    <n v="3"/>
    <x v="2"/>
    <e v="#N/A"/>
    <s v="昆明市"/>
    <n v="-470976.18920979026"/>
    <n v="-502380.36674825178"/>
  </r>
  <r>
    <x v="2"/>
    <s v="600242.SH"/>
    <s v="中昌大数"/>
    <s v="中昌大数据股份有限公司"/>
    <s v="上海市黄浦区黄陂南路380号7楼131室"/>
    <s v="传媒"/>
    <n v="3360992.29"/>
    <n v="-33446213.609999999"/>
    <n v="65"/>
    <s v="Zhongchang Big Data Corporation Limited"/>
    <s v="86-13641926649"/>
    <s v="investor@zhongchangdata.com"/>
    <n v="1"/>
    <x v="4"/>
    <s v="营收较低"/>
    <s v="上海市"/>
    <n v="51707.573692307691"/>
    <n v="-514557.13246153848"/>
  </r>
  <r>
    <x v="2"/>
    <s v="600136.SH"/>
    <s v="武汉当代"/>
    <s v="武汉当代明诚文化体育集团股份有限公司"/>
    <s v="湖北省武汉市洪山区东湖新技术开发区光谷大道112号当代中心11F"/>
    <s v="其他社会服务"/>
    <n v="387057800.13"/>
    <n v="-150045391.15000001"/>
    <n v="267"/>
    <s v="Wuhan Ddmc Culture&amp;Sports Co.,Ltd."/>
    <s v="86-27-87115482"/>
    <s v="public@ddmcgroup.cn;fwq_ddmc@sina.com"/>
    <n v="2"/>
    <x v="1"/>
    <s v="营收较高"/>
    <s v="武汉市"/>
    <n v="1449654.6821348316"/>
    <n v="-561967.75711610494"/>
  </r>
  <r>
    <x v="0"/>
    <s v="300139.SZ"/>
    <s v="北京晓程"/>
    <s v="北京晓程科技股份有限公司"/>
    <s v="北京市海淀区西三环北路87号国际财经中心D座503"/>
    <s v="贵金属"/>
    <n v="39748446.689999998"/>
    <n v="-50192027.719999999"/>
    <n v="89"/>
    <s v="Beijing Xiaocheng Technology Stock Co.,Ltd."/>
    <s v="86-10-68459012-8072"/>
    <s v="tzz@xiaocheng.com;liuyi@xiaocheng.com"/>
    <n v="2"/>
    <x v="0"/>
    <s v="营收正常"/>
    <s v="北京市"/>
    <n v="446611.76056179771"/>
    <n v="-563955.36764044943"/>
  </r>
  <r>
    <x v="0"/>
    <s v="300426.SZ"/>
    <s v="浙江唐德"/>
    <s v="浙江唐德影视股份有限公司"/>
    <s v="北京市海淀区花园路16号"/>
    <s v="传媒"/>
    <n v="2857732.75"/>
    <n v="-59491247.789999999"/>
    <n v="103"/>
    <s v="Zhejiang Talent Television And Film Co.,Ltd."/>
    <s v="86-10-56075455"/>
    <s v="guyuanfeng@tangde.com.cn;yangyijing@tangde.com.cn;investor@tangde.com"/>
    <n v="3"/>
    <x v="4"/>
    <s v="营收较低"/>
    <s v="北京市"/>
    <n v="27744.978155339806"/>
    <n v="-577584.92999999993"/>
  </r>
  <r>
    <x v="0"/>
    <s v="300297.SZ"/>
    <s v="蓝盾信息"/>
    <s v="蓝盾信息安全技术股份有限公司"/>
    <s v="广东省广州市天河区天慧路16号"/>
    <s v="计算机应用"/>
    <n v="47422127.479999997"/>
    <n v="-267452665.55000001"/>
    <n v="449"/>
    <s v="Bluedon Information Security Technologies Co.,Ltd."/>
    <s v="86-20-85639340"/>
    <s v="ligensen@chinabluedon.cn;stock@chinabluedon.cn"/>
    <n v="2"/>
    <x v="3"/>
    <s v="营收正常"/>
    <s v="广州市"/>
    <n v="105617.21042316257"/>
    <n v="-595662.95222717151"/>
  </r>
  <r>
    <x v="2"/>
    <s v="688302.SH"/>
    <s v="海创药业"/>
    <s v="海创药业股份有限公司"/>
    <s v="四川省成都市武侯区高新区科园南路5号蓉药大厦1栋4层附2、3号"/>
    <s v="化学制药"/>
    <n v="0"/>
    <n v="-86899827.640000001"/>
    <n v="113"/>
    <s v="Hinova Pharmaceuticals Inc."/>
    <s v="86-28-85058465;86-28-85058465-8012"/>
    <s v="ir@hinovapharma.com"/>
    <n v="1"/>
    <x v="3"/>
    <s v="营收极低"/>
    <s v="成都市"/>
    <n v="0"/>
    <n v="-769025.02336283191"/>
  </r>
  <r>
    <x v="2"/>
    <s v="688382.SH"/>
    <s v="益方生物"/>
    <s v="益方生物科技(上海)股份有限公司"/>
    <s v="上海市浦东新区中国(上海)自由贸易试验区李冰路67弄4号210室"/>
    <s v="化学制药"/>
    <m/>
    <n v="-119878249.53"/>
    <n v="155"/>
    <s v="Inventisbio Co., Ltd."/>
    <s v="86-21-50778527"/>
    <s v="ir@inventisbio.com"/>
    <n v="1"/>
    <x v="3"/>
    <s v="营收极低"/>
    <s v="上海市"/>
    <n v="0"/>
    <n v="-773408.06148387096"/>
  </r>
  <r>
    <x v="0"/>
    <s v="000587.SZ"/>
    <s v="金洲慈航"/>
    <s v="金洲慈航集团股份有限公司"/>
    <s v="福建省厦门市思明区民族路50号世纪中心2501号"/>
    <s v="综合"/>
    <n v="25486096.579999998"/>
    <n v="-36381430.409999996"/>
    <n v="43"/>
    <s v="Jinzhou Cihang Group Co. Ltd"/>
    <s v="86-592-2229907"/>
    <s v="jzch000587@163.com"/>
    <n v="1"/>
    <x v="2"/>
    <s v="营收正常"/>
    <s v="厦门市"/>
    <n v="592699.92046511627"/>
    <n v="-846079.77697674406"/>
  </r>
  <r>
    <x v="2"/>
    <s v="688192.SH"/>
    <s v="迪哲(江"/>
    <s v="迪哲(江苏)医药股份有限公司"/>
    <s v="上海市浦东新区自由贸易试验区亮景路199、245号4幢"/>
    <s v="化学制药"/>
    <n v="0"/>
    <n v="-181726770.91999999"/>
    <n v="207"/>
    <s v="Dizal (Jiangsu) Pharmaceutical Co., Ltd."/>
    <s v="86-21-61095757"/>
    <s v="ir@dizalpharma.com"/>
    <n v="1"/>
    <x v="3"/>
    <s v="营收极低"/>
    <s v="上海市"/>
    <n v="0"/>
    <n v="-877907.10589371971"/>
  </r>
  <r>
    <x v="0"/>
    <s v="300309.SZ"/>
    <s v="吉艾科技"/>
    <s v="吉艾科技集团股份公司"/>
    <s v="北京市大兴区亦庄经济开发区中航技广场C栋6层604"/>
    <s v="保险及其他"/>
    <n v="1837661.42"/>
    <n v="-111556433.42"/>
    <n v="118"/>
    <s v="Gi Technologies Group Co.,Ltd."/>
    <s v="86-10-83612293"/>
    <s v="investor@gi-tech.cn"/>
    <n v="1"/>
    <x v="4"/>
    <s v="营收较低"/>
    <s v="北京市"/>
    <n v="15573.401864406778"/>
    <n v="-945393.5035593221"/>
  </r>
  <r>
    <x v="2"/>
    <s v="600266.SH"/>
    <s v="北京城建"/>
    <s v="北京城建投资发展股份有限公司"/>
    <s v="北京市朝阳区北土城西路11号城建开发大厦"/>
    <s v="房地产开发"/>
    <n v="3112187212.7399998"/>
    <n v="-1013325712.16"/>
    <n v="999"/>
    <s v="Bei Jing Urban Construction Investment &amp; Development Co.,Ltd."/>
    <s v="86-10-82275598;86-10-82275665"/>
    <s v="zhangcaiguang@bucid.com;liwei@bucid.com;tz@bucid.com"/>
    <n v="3"/>
    <x v="4"/>
    <s v="营收极高"/>
    <s v="北京市"/>
    <n v="3115302.5152552552"/>
    <n v="-1014340.0522122122"/>
  </r>
  <r>
    <x v="0"/>
    <s v="000415.SZ"/>
    <s v="渤海租赁"/>
    <s v="渤海租赁股份有限公司"/>
    <s v="新疆维吾尔自治区乌鲁木齐市天山区新华北路165号广汇中天广场39楼"/>
    <s v="保险及其他"/>
    <n v="6590910000"/>
    <n v="-737804000"/>
    <n v="595"/>
    <s v="Bohai Leasing Co.,Ltd."/>
    <s v="86-10-58102680;86-991-2327723"/>
    <s v="jiawei-wang@bohaileasing.com;xd_ma1@bohaileasing.com;000415@bohaileasing.com"/>
    <n v="3"/>
    <x v="4"/>
    <s v="营收极高"/>
    <s v="新疆维吾尔自治区乌鲁木齐市"/>
    <n v="11077159.663865546"/>
    <n v="-1240006.7226890756"/>
  </r>
  <r>
    <x v="2"/>
    <s v="600895.SH"/>
    <s v="上海张江"/>
    <s v="上海张江高科技园区开发股份有限公司"/>
    <s v="上海市浦东新区松涛路560号17层"/>
    <s v="房地产开发"/>
    <n v="1172994249.48"/>
    <n v="-227897493.59"/>
    <n v="181"/>
    <s v="Shanghai Zhangjiang Hi-Tech Park Development Co.,Ltd"/>
    <s v="86-21-38959000"/>
    <s v="investors@600895.com"/>
    <n v="1"/>
    <x v="4"/>
    <s v="营收极高"/>
    <s v="上海市"/>
    <n v="6480631.2125966856"/>
    <n v="-1259102.1745303867"/>
  </r>
  <r>
    <x v="2"/>
    <s v="600816.SH"/>
    <s v="安信信托"/>
    <s v="安信信托股份有限公司"/>
    <s v="上海市黄浦区广东路689号海通证券大厦1/2/29楼"/>
    <s v="保险及其他"/>
    <n v="-271404439.92000002"/>
    <n v="-476331821.06999999"/>
    <n v="283"/>
    <s v="Anxin Trust Co.,Ltd"/>
    <s v="86-21-63410710"/>
    <s v="600816@anxintrust.com"/>
    <n v="1"/>
    <x v="4"/>
    <e v="#N/A"/>
    <s v="上海市"/>
    <n v="-959026.28946996469"/>
    <n v="-1683151.3112014134"/>
  </r>
  <r>
    <x v="2"/>
    <s v="600139.SH"/>
    <s v="四川西部"/>
    <s v="四川西部资源控股股份有限公司"/>
    <s v="四川省成都市锦江区工业开发区毕升路256号中加国际16层"/>
    <s v="保险及其他"/>
    <n v="22935.78"/>
    <n v="-36705032.469999999"/>
    <n v="21"/>
    <s v="Sichuan Western Resources Holding Co.,Ltd"/>
    <s v="86-28-85917855"/>
    <s v="gaofei@scxbzy.com;hua.qin@scxbzy.com;600139@scxbzy.com"/>
    <n v="3"/>
    <x v="4"/>
    <s v="营收极低"/>
    <s v="成都市"/>
    <n v="1092.1799999999998"/>
    <n v="-1747858.68904761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54D5BBF-6F5A-418F-B4BC-2DA3A1675CDD}" name="数据透视表4" cacheId="12" applyNumberFormats="0" applyBorderFormats="0" applyFontFormats="0" applyPatternFormats="0" applyAlignmentFormats="0" applyWidthHeightFormats="1" dataCaption="值" updatedVersion="7" minRefreshableVersion="3" useAutoFormatting="1" itemPrintTitles="1" createdVersion="7" indent="0" outline="1" outlineData="1" multipleFieldFilters="0">
  <location ref="A9:B15" firstHeaderRow="1" firstDataRow="1" firstDataCol="1"/>
  <pivotFields count="18">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6">
        <item x="4"/>
        <item x="0"/>
        <item x="3"/>
        <item x="1"/>
        <item x="2"/>
        <item t="default"/>
      </items>
    </pivotField>
    <pivotField showAll="0"/>
    <pivotField showAll="0"/>
    <pivotField showAll="0"/>
    <pivotField dataField="1" showAll="0"/>
  </pivotFields>
  <rowFields count="1">
    <field x="13"/>
  </rowFields>
  <rowItems count="6">
    <i>
      <x/>
    </i>
    <i>
      <x v="1"/>
    </i>
    <i>
      <x v="2"/>
    </i>
    <i>
      <x v="3"/>
    </i>
    <i>
      <x v="4"/>
    </i>
    <i t="grand">
      <x/>
    </i>
  </rowItems>
  <colItems count="1">
    <i/>
  </colItems>
  <dataFields count="1">
    <dataField name="平均值项:人均净利润" fld="17" subtotal="average" baseField="1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09B8851-8A3F-4044-ACDF-5306D866BCE0}" name="数据透视表1" cacheId="12" applyNumberFormats="0" applyBorderFormats="0" applyFontFormats="0" applyPatternFormats="0" applyAlignmentFormats="0" applyWidthHeightFormats="1" dataCaption="值" updatedVersion="7" minRefreshableVersion="3" useAutoFormatting="1" itemPrintTitles="1" createdVersion="7" indent="0" compact="0" compactData="0" multipleFieldFilters="0">
  <location ref="A3:B7" firstHeaderRow="1" firstDataRow="1" firstDataCol="1"/>
  <pivotFields count="18">
    <pivotField axis="axisRow" compact="0" outline="0" showAll="0">
      <items count="4">
        <item x="1"/>
        <item x="2"/>
        <item x="0"/>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0"/>
  </rowFields>
  <rowItems count="4">
    <i>
      <x/>
    </i>
    <i>
      <x v="1"/>
    </i>
    <i>
      <x v="2"/>
    </i>
    <i t="grand">
      <x/>
    </i>
  </rowItems>
  <colItems count="1">
    <i/>
  </colItems>
  <dataFields count="1">
    <dataField name="计数项:公司中文名称"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hyperlink" Target="mailto:shc@" TargetMode="External"/><Relationship Id="rId13" Type="http://schemas.openxmlformats.org/officeDocument/2006/relationships/printerSettings" Target="../printerSettings/printerSettings4.bin"/><Relationship Id="rId3" Type="http://schemas.openxmlformats.org/officeDocument/2006/relationships/hyperlink" Target="mailto:&#36890;&#36807;&#30005;&#23376;&#37038;&#31665;&#20013;&#30340;@&#30340;&#20010;&#25968;&#65292;&#32479;&#35745;&#27599;&#20010;&#20844;&#21496;&#30340;&#32852;&#31995;&#20154;&#20010;&#25968;" TargetMode="External"/><Relationship Id="rId7" Type="http://schemas.openxmlformats.org/officeDocument/2006/relationships/hyperlink" Target="mailto:chxu01@" TargetMode="External"/><Relationship Id="rId12" Type="http://schemas.openxmlformats.org/officeDocument/2006/relationships/hyperlink" Target="mailto:dazq@" TargetMode="External"/><Relationship Id="rId2" Type="http://schemas.openxmlformats.org/officeDocument/2006/relationships/hyperlink" Target="mailto:qinshilong@tjsemi.com;jiangyuan@tjsemi.com;tjsc@tjsemi.com" TargetMode="External"/><Relationship Id="rId1" Type="http://schemas.openxmlformats.org/officeDocument/2006/relationships/hyperlink" Target="mailto:dmb@speedbird.cn" TargetMode="External"/><Relationship Id="rId6" Type="http://schemas.openxmlformats.org/officeDocument/2006/relationships/hyperlink" Target="mailto:gree0651@" TargetMode="External"/><Relationship Id="rId11" Type="http://schemas.openxmlformats.org/officeDocument/2006/relationships/hyperlink" Target="mailto:hckj@" TargetMode="External"/><Relationship Id="rId5" Type="http://schemas.openxmlformats.org/officeDocument/2006/relationships/hyperlink" Target="mailto:dmb@" TargetMode="External"/><Relationship Id="rId10" Type="http://schemas.openxmlformats.org/officeDocument/2006/relationships/hyperlink" Target="mailto:touzizhe@" TargetMode="External"/><Relationship Id="rId4" Type="http://schemas.openxmlformats.org/officeDocument/2006/relationships/hyperlink" Target="mailto:&#21512;&#24182;&#37038;&#31665;&#21069;&#32512;&#19982;@" TargetMode="External"/><Relationship Id="rId9" Type="http://schemas.openxmlformats.org/officeDocument/2006/relationships/hyperlink" Target="mailto:ldzd@"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7F601-682F-4497-84A8-6A1262BCF6D6}">
  <sheetPr codeName="Sheet6"/>
  <dimension ref="A3:B15"/>
  <sheetViews>
    <sheetView tabSelected="1" workbookViewId="0">
      <selection activeCell="B10" sqref="B10"/>
    </sheetView>
  </sheetViews>
  <sheetFormatPr defaultRowHeight="12.4" x14ac:dyDescent="0.4"/>
  <cols>
    <col min="1" max="1" width="9.7109375" bestFit="1" customWidth="1"/>
    <col min="2" max="2" width="17.5" bestFit="1" customWidth="1"/>
    <col min="3" max="3" width="18.92578125" bestFit="1" customWidth="1"/>
    <col min="4" max="4884" width="42.5" bestFit="1" customWidth="1"/>
    <col min="4885" max="4885" width="4.5703125" bestFit="1" customWidth="1"/>
  </cols>
  <sheetData>
    <row r="3" spans="1:2" x14ac:dyDescent="0.4">
      <c r="A3" s="153" t="s">
        <v>30011</v>
      </c>
      <c r="B3" t="s">
        <v>35121</v>
      </c>
    </row>
    <row r="4" spans="1:2" x14ac:dyDescent="0.4">
      <c r="A4" t="s">
        <v>30493</v>
      </c>
      <c r="B4" s="166">
        <v>106</v>
      </c>
    </row>
    <row r="5" spans="1:2" x14ac:dyDescent="0.4">
      <c r="A5" t="s">
        <v>30428</v>
      </c>
      <c r="B5" s="166">
        <v>2113</v>
      </c>
    </row>
    <row r="6" spans="1:2" x14ac:dyDescent="0.4">
      <c r="A6" t="s">
        <v>30431</v>
      </c>
      <c r="B6" s="166">
        <v>2665</v>
      </c>
    </row>
    <row r="7" spans="1:2" x14ac:dyDescent="0.4">
      <c r="A7" t="s">
        <v>35120</v>
      </c>
      <c r="B7" s="166">
        <v>4884</v>
      </c>
    </row>
    <row r="9" spans="1:2" x14ac:dyDescent="0.4">
      <c r="A9" s="153" t="s">
        <v>35206</v>
      </c>
      <c r="B9" t="s">
        <v>35127</v>
      </c>
    </row>
    <row r="10" spans="1:2" x14ac:dyDescent="0.4">
      <c r="A10" s="163" t="s">
        <v>35122</v>
      </c>
      <c r="B10" s="166">
        <v>47777.007784552094</v>
      </c>
    </row>
    <row r="11" spans="1:2" x14ac:dyDescent="0.4">
      <c r="A11" s="163" t="s">
        <v>35123</v>
      </c>
      <c r="B11" s="166">
        <v>44907.283627607656</v>
      </c>
    </row>
    <row r="12" spans="1:2" x14ac:dyDescent="0.4">
      <c r="A12" s="163" t="s">
        <v>35124</v>
      </c>
      <c r="B12" s="166">
        <v>22498.735320380318</v>
      </c>
    </row>
    <row r="13" spans="1:2" x14ac:dyDescent="0.4">
      <c r="A13" s="163" t="s">
        <v>35125</v>
      </c>
      <c r="B13" s="166">
        <v>23124.528205803723</v>
      </c>
    </row>
    <row r="14" spans="1:2" x14ac:dyDescent="0.4">
      <c r="A14" s="163" t="s">
        <v>35126</v>
      </c>
      <c r="B14" s="166">
        <v>70655.905984721598</v>
      </c>
    </row>
    <row r="15" spans="1:2" x14ac:dyDescent="0.4">
      <c r="A15" s="163" t="s">
        <v>35120</v>
      </c>
      <c r="B15" s="166">
        <v>40844.884775968327</v>
      </c>
    </row>
  </sheetData>
  <phoneticPr fontId="18"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U4885"/>
  <sheetViews>
    <sheetView topLeftCell="J13" workbookViewId="0">
      <selection activeCell="P29" sqref="P29"/>
    </sheetView>
  </sheetViews>
  <sheetFormatPr defaultColWidth="8.7109375" defaultRowHeight="11.25" x14ac:dyDescent="0.4"/>
  <cols>
    <col min="1" max="2" width="8.78515625" style="1" customWidth="1"/>
    <col min="3" max="3" width="10.2109375" style="162" bestFit="1" customWidth="1"/>
    <col min="4" max="4" width="22" style="1" customWidth="1"/>
    <col min="5" max="5" width="27.92578125" style="1" customWidth="1"/>
    <col min="6" max="6" width="16.0703125" style="1" customWidth="1"/>
    <col min="7" max="7" width="17.5703125" style="7" bestFit="1" customWidth="1"/>
    <col min="8" max="8" width="16.35546875" style="1" bestFit="1" customWidth="1"/>
    <col min="9" max="9" width="11.92578125" style="7" bestFit="1" customWidth="1"/>
    <col min="10" max="12" width="34.92578125" style="1" bestFit="1" customWidth="1"/>
    <col min="13" max="13" width="11" style="1" bestFit="1" customWidth="1"/>
    <col min="14" max="15" width="11" style="1" customWidth="1"/>
    <col min="16" max="16" width="33.92578125" style="1" bestFit="1" customWidth="1"/>
    <col min="17" max="18" width="11" style="1" customWidth="1"/>
    <col min="19" max="19" width="8.7109375" style="1"/>
    <col min="20" max="20" width="11.78515625" style="1" bestFit="1" customWidth="1"/>
    <col min="21" max="21" width="12" style="1" bestFit="1" customWidth="1"/>
    <col min="22" max="16384" width="8.7109375" style="1"/>
  </cols>
  <sheetData>
    <row r="1" spans="1:21" s="3" customFormat="1" ht="22.5" x14ac:dyDescent="0.4">
      <c r="A1" s="4" t="s">
        <v>30012</v>
      </c>
      <c r="B1" s="4" t="s">
        <v>0</v>
      </c>
      <c r="C1" s="4" t="s">
        <v>1</v>
      </c>
      <c r="D1" s="4" t="s">
        <v>30031</v>
      </c>
      <c r="E1" s="4" t="s">
        <v>30059</v>
      </c>
      <c r="F1" s="4" t="s">
        <v>29917</v>
      </c>
      <c r="G1" s="11" t="s">
        <v>29908</v>
      </c>
      <c r="H1" s="5" t="s">
        <v>29910</v>
      </c>
      <c r="I1" s="6" t="s">
        <v>29911</v>
      </c>
      <c r="J1" s="4" t="s">
        <v>3</v>
      </c>
      <c r="K1" s="4" t="s">
        <v>4</v>
      </c>
      <c r="L1" s="4" t="s">
        <v>5</v>
      </c>
      <c r="M1" s="4" t="s">
        <v>30358</v>
      </c>
      <c r="N1" s="148" t="s">
        <v>30359</v>
      </c>
      <c r="O1" s="148" t="s">
        <v>30361</v>
      </c>
      <c r="P1" s="148" t="s">
        <v>30367</v>
      </c>
      <c r="Q1" s="148" t="s">
        <v>30370</v>
      </c>
      <c r="R1" s="148" t="s">
        <v>30372</v>
      </c>
    </row>
    <row r="2" spans="1:21" x14ac:dyDescent="0.4">
      <c r="A2" s="2" t="s">
        <v>30015</v>
      </c>
      <c r="B2" s="2" t="s">
        <v>25238</v>
      </c>
      <c r="C2" s="159" t="s">
        <v>30429</v>
      </c>
      <c r="D2" s="2" t="s">
        <v>25239</v>
      </c>
      <c r="E2" s="2" t="s">
        <v>25240</v>
      </c>
      <c r="F2" s="2" t="s">
        <v>2051</v>
      </c>
      <c r="G2" s="65"/>
      <c r="H2" s="2"/>
      <c r="I2" s="62">
        <v>297</v>
      </c>
      <c r="J2" s="2" t="s">
        <v>25241</v>
      </c>
      <c r="K2" s="2" t="s">
        <v>25242</v>
      </c>
      <c r="L2" s="2" t="s">
        <v>25243</v>
      </c>
      <c r="M2" s="1">
        <f t="shared" ref="M2:M65" si="0">LEN(L2)-LEN(SUBSTITUTE(L2,"@",""))</f>
        <v>1</v>
      </c>
      <c r="N2" s="149" t="str">
        <f>VLOOKUP(F:F,vlookup函数实操!A:B,2)</f>
        <v>行业B</v>
      </c>
      <c r="O2" s="149" t="str">
        <f>VLOOKUP(G:G,vlookup函数实操!H$1:I$6,2)</f>
        <v>营收极低</v>
      </c>
      <c r="P2" s="149" t="s">
        <v>35207</v>
      </c>
      <c r="Q2" s="164">
        <f>IFERROR(G2/I2,"")</f>
        <v>0</v>
      </c>
      <c r="R2" s="149">
        <f>IFERROR(H2/I2,"")</f>
        <v>0</v>
      </c>
      <c r="S2" s="64" t="s">
        <v>30057</v>
      </c>
    </row>
    <row r="3" spans="1:21" ht="22.5" x14ac:dyDescent="0.4">
      <c r="A3" s="2" t="s">
        <v>30013</v>
      </c>
      <c r="B3" s="2" t="s">
        <v>8434</v>
      </c>
      <c r="C3" s="159" t="s">
        <v>30430</v>
      </c>
      <c r="D3" s="2" t="s">
        <v>8435</v>
      </c>
      <c r="E3" s="2" t="s">
        <v>8436</v>
      </c>
      <c r="F3" s="2" t="s">
        <v>253</v>
      </c>
      <c r="G3" s="65"/>
      <c r="H3" s="2"/>
      <c r="I3" s="62">
        <v>549</v>
      </c>
      <c r="J3" s="2" t="s">
        <v>8437</v>
      </c>
      <c r="K3" s="2" t="s">
        <v>8438</v>
      </c>
      <c r="L3" s="2" t="s">
        <v>8439</v>
      </c>
      <c r="M3" s="1">
        <f t="shared" si="0"/>
        <v>1</v>
      </c>
      <c r="N3" s="149" t="str">
        <f>VLOOKUP(F:F,vlookup函数实操!A:B,2)</f>
        <v>行业D</v>
      </c>
      <c r="O3" s="149" t="str">
        <f>VLOOKUP(G:G,vlookup函数实操!H$1:I$6,2)</f>
        <v>营收极低</v>
      </c>
      <c r="P3" s="149" t="s">
        <v>35208</v>
      </c>
      <c r="Q3" s="164">
        <f t="shared" ref="Q3:Q66" si="1">IFERROR(G3/I3,"")</f>
        <v>0</v>
      </c>
      <c r="R3" s="149">
        <f t="shared" ref="R3:R66" si="2">IFERROR(H3/I3,"")</f>
        <v>0</v>
      </c>
      <c r="S3" s="1" t="s">
        <v>30060</v>
      </c>
    </row>
    <row r="4" spans="1:21" ht="22.5" x14ac:dyDescent="0.4">
      <c r="A4" s="2" t="s">
        <v>30013</v>
      </c>
      <c r="B4" s="2" t="s">
        <v>9709</v>
      </c>
      <c r="C4" s="159" t="s">
        <v>30432</v>
      </c>
      <c r="D4" s="2" t="s">
        <v>9710</v>
      </c>
      <c r="E4" s="2" t="s">
        <v>9711</v>
      </c>
      <c r="F4" s="2" t="s">
        <v>391</v>
      </c>
      <c r="G4" s="65"/>
      <c r="H4" s="2"/>
      <c r="I4" s="62">
        <v>1008</v>
      </c>
      <c r="J4" s="2" t="s">
        <v>9712</v>
      </c>
      <c r="K4" s="2" t="s">
        <v>9713</v>
      </c>
      <c r="L4" s="2" t="s">
        <v>9714</v>
      </c>
      <c r="M4" s="1">
        <f t="shared" si="0"/>
        <v>1</v>
      </c>
      <c r="N4" s="149" t="str">
        <f>VLOOKUP(F:F,vlookup函数实操!A:B,2)</f>
        <v>行业E</v>
      </c>
      <c r="O4" s="149" t="str">
        <f>VLOOKUP(G:G,vlookup函数实操!H$1:I$6,2)</f>
        <v>营收极低</v>
      </c>
      <c r="P4" s="149" t="s">
        <v>35209</v>
      </c>
      <c r="Q4" s="164">
        <f t="shared" si="1"/>
        <v>0</v>
      </c>
      <c r="R4" s="149">
        <f t="shared" si="2"/>
        <v>0</v>
      </c>
      <c r="S4" s="1" t="s">
        <v>30061</v>
      </c>
    </row>
    <row r="5" spans="1:21" ht="22.5" x14ac:dyDescent="0.4">
      <c r="A5" s="2" t="s">
        <v>30013</v>
      </c>
      <c r="B5" s="2" t="s">
        <v>12810</v>
      </c>
      <c r="C5" s="159" t="s">
        <v>30433</v>
      </c>
      <c r="D5" s="2" t="s">
        <v>12811</v>
      </c>
      <c r="E5" s="2" t="s">
        <v>12812</v>
      </c>
      <c r="F5" s="2" t="s">
        <v>17</v>
      </c>
      <c r="G5" s="65"/>
      <c r="H5" s="2"/>
      <c r="I5" s="62">
        <v>400</v>
      </c>
      <c r="J5" s="2" t="s">
        <v>12813</v>
      </c>
      <c r="K5" s="2" t="s">
        <v>12814</v>
      </c>
      <c r="L5" s="2" t="s">
        <v>12815</v>
      </c>
      <c r="M5" s="1">
        <f t="shared" si="0"/>
        <v>1</v>
      </c>
      <c r="N5" s="149" t="str">
        <f>VLOOKUP(F:F,vlookup函数实操!A:B,2)</f>
        <v>行业C</v>
      </c>
      <c r="O5" s="149" t="str">
        <f>VLOOKUP(G:G,vlookup函数实操!H$1:I$6,2)</f>
        <v>营收极低</v>
      </c>
      <c r="P5" s="149" t="s">
        <v>35210</v>
      </c>
      <c r="Q5" s="164">
        <f t="shared" si="1"/>
        <v>0</v>
      </c>
      <c r="R5" s="149">
        <f t="shared" si="2"/>
        <v>0</v>
      </c>
    </row>
    <row r="6" spans="1:21" ht="22.5" x14ac:dyDescent="0.4">
      <c r="A6" s="2" t="s">
        <v>30015</v>
      </c>
      <c r="B6" s="2" t="s">
        <v>9081</v>
      </c>
      <c r="C6" s="159" t="s">
        <v>30434</v>
      </c>
      <c r="D6" s="2" t="s">
        <v>9082</v>
      </c>
      <c r="E6" s="2" t="s">
        <v>9083</v>
      </c>
      <c r="F6" s="2" t="s">
        <v>149</v>
      </c>
      <c r="G6" s="65"/>
      <c r="H6" s="2"/>
      <c r="I6" s="62">
        <v>1082</v>
      </c>
      <c r="J6" s="2" t="s">
        <v>9084</v>
      </c>
      <c r="K6" s="2" t="s">
        <v>9085</v>
      </c>
      <c r="L6" s="2" t="s">
        <v>9086</v>
      </c>
      <c r="M6" s="1">
        <f t="shared" si="0"/>
        <v>1</v>
      </c>
      <c r="N6" s="149" t="str">
        <f>VLOOKUP(F:F,vlookup函数实操!A:B,2)</f>
        <v>行业E</v>
      </c>
      <c r="O6" s="149" t="str">
        <f>VLOOKUP(G:G,vlookup函数实操!H$1:I$6,2)</f>
        <v>营收极低</v>
      </c>
      <c r="P6" s="149" t="s">
        <v>35211</v>
      </c>
      <c r="Q6" s="164">
        <f t="shared" si="1"/>
        <v>0</v>
      </c>
      <c r="R6" s="149">
        <f t="shared" si="2"/>
        <v>0</v>
      </c>
      <c r="S6" s="156" t="s">
        <v>29917</v>
      </c>
      <c r="T6" s="157" t="s">
        <v>29923</v>
      </c>
      <c r="U6" s="157" t="s">
        <v>30011</v>
      </c>
    </row>
    <row r="7" spans="1:21" ht="22.5" x14ac:dyDescent="0.4">
      <c r="A7" s="2" t="s">
        <v>30013</v>
      </c>
      <c r="B7" s="2" t="s">
        <v>3067</v>
      </c>
      <c r="C7" s="159" t="s">
        <v>30435</v>
      </c>
      <c r="D7" s="2" t="s">
        <v>3068</v>
      </c>
      <c r="E7" s="2" t="s">
        <v>3069</v>
      </c>
      <c r="F7" s="2" t="s">
        <v>54</v>
      </c>
      <c r="G7" s="65"/>
      <c r="H7" s="2"/>
      <c r="I7" s="62">
        <v>537</v>
      </c>
      <c r="J7" s="2" t="s">
        <v>3070</v>
      </c>
      <c r="K7" s="2" t="s">
        <v>3071</v>
      </c>
      <c r="L7" s="2" t="s">
        <v>3072</v>
      </c>
      <c r="M7" s="1">
        <f t="shared" si="0"/>
        <v>1</v>
      </c>
      <c r="N7" s="149" t="str">
        <f>VLOOKUP(F:F,vlookup函数实操!A:B,2)</f>
        <v>行业E</v>
      </c>
      <c r="O7" s="149" t="str">
        <f>VLOOKUP(G:G,vlookup函数实操!H$1:I$6,2)</f>
        <v>营收极低</v>
      </c>
      <c r="P7" s="149" t="s">
        <v>35212</v>
      </c>
      <c r="Q7" s="164">
        <f t="shared" si="1"/>
        <v>0</v>
      </c>
      <c r="R7" s="149">
        <f t="shared" si="2"/>
        <v>0</v>
      </c>
      <c r="S7" s="158" t="s">
        <v>29918</v>
      </c>
      <c r="T7" s="158" t="s">
        <v>30055</v>
      </c>
      <c r="U7" s="158" t="s">
        <v>30014</v>
      </c>
    </row>
    <row r="8" spans="1:21" ht="22.5" x14ac:dyDescent="0.4">
      <c r="A8" s="2" t="s">
        <v>30015</v>
      </c>
      <c r="B8" s="2" t="s">
        <v>6383</v>
      </c>
      <c r="C8" s="159" t="s">
        <v>30436</v>
      </c>
      <c r="D8" s="2" t="s">
        <v>6384</v>
      </c>
      <c r="E8" s="2" t="s">
        <v>6385</v>
      </c>
      <c r="F8" s="2" t="s">
        <v>171</v>
      </c>
      <c r="G8" s="65"/>
      <c r="H8" s="2"/>
      <c r="I8" s="62">
        <v>412</v>
      </c>
      <c r="J8" s="2" t="s">
        <v>6386</v>
      </c>
      <c r="K8" s="2" t="s">
        <v>6387</v>
      </c>
      <c r="L8" s="2" t="s">
        <v>6388</v>
      </c>
      <c r="M8" s="1">
        <f t="shared" si="0"/>
        <v>1</v>
      </c>
      <c r="N8" s="149" t="str">
        <f>VLOOKUP(F:F,vlookup函数实操!A:B,2)</f>
        <v>行业A</v>
      </c>
      <c r="O8" s="149" t="str">
        <f>VLOOKUP(G:G,vlookup函数实操!H$1:I$6,2)</f>
        <v>营收极低</v>
      </c>
      <c r="P8" s="149" t="s">
        <v>35213</v>
      </c>
      <c r="Q8" s="164">
        <f t="shared" si="1"/>
        <v>0</v>
      </c>
      <c r="R8" s="149">
        <f t="shared" si="2"/>
        <v>0</v>
      </c>
      <c r="S8" s="158" t="s">
        <v>30058</v>
      </c>
      <c r="T8" s="158" t="s">
        <v>30056</v>
      </c>
      <c r="U8" s="158" t="s">
        <v>30015</v>
      </c>
    </row>
    <row r="9" spans="1:21" ht="22.5" x14ac:dyDescent="0.4">
      <c r="A9" s="2" t="s">
        <v>30013</v>
      </c>
      <c r="B9" s="2" t="s">
        <v>16302</v>
      </c>
      <c r="C9" s="159" t="s">
        <v>30437</v>
      </c>
      <c r="D9" s="2" t="s">
        <v>16303</v>
      </c>
      <c r="E9" s="2" t="s">
        <v>16304</v>
      </c>
      <c r="F9" s="2" t="s">
        <v>246</v>
      </c>
      <c r="G9" s="65"/>
      <c r="H9" s="2"/>
      <c r="I9" s="62">
        <v>162</v>
      </c>
      <c r="J9" s="2" t="s">
        <v>16305</v>
      </c>
      <c r="K9" s="2" t="s">
        <v>16306</v>
      </c>
      <c r="L9" s="2" t="s">
        <v>16307</v>
      </c>
      <c r="M9" s="1">
        <f t="shared" si="0"/>
        <v>1</v>
      </c>
      <c r="N9" s="149" t="str">
        <f>VLOOKUP(F:F,vlookup函数实操!A:B,2)</f>
        <v>行业C</v>
      </c>
      <c r="O9" s="149" t="str">
        <f>VLOOKUP(G:G,vlookup函数实操!H$1:I$6,2)</f>
        <v>营收极低</v>
      </c>
      <c r="P9" s="149" t="s">
        <v>35214</v>
      </c>
      <c r="Q9" s="164">
        <f t="shared" si="1"/>
        <v>0</v>
      </c>
      <c r="R9" s="149">
        <f t="shared" si="2"/>
        <v>0</v>
      </c>
    </row>
    <row r="10" spans="1:21" x14ac:dyDescent="0.4">
      <c r="A10" s="2" t="s">
        <v>30013</v>
      </c>
      <c r="B10" s="2" t="s">
        <v>8154</v>
      </c>
      <c r="C10" s="159" t="s">
        <v>30438</v>
      </c>
      <c r="D10" s="2" t="s">
        <v>8155</v>
      </c>
      <c r="E10" s="2" t="s">
        <v>8156</v>
      </c>
      <c r="F10" s="2" t="s">
        <v>74</v>
      </c>
      <c r="G10" s="65"/>
      <c r="H10" s="2"/>
      <c r="I10" s="62">
        <v>385</v>
      </c>
      <c r="J10" s="2" t="s">
        <v>8157</v>
      </c>
      <c r="K10" s="2" t="s">
        <v>8158</v>
      </c>
      <c r="L10" s="2" t="s">
        <v>8159</v>
      </c>
      <c r="M10" s="1">
        <f t="shared" si="0"/>
        <v>1</v>
      </c>
      <c r="N10" s="149" t="str">
        <f>VLOOKUP(F:F,vlookup函数实操!A:B,2)</f>
        <v>行业D</v>
      </c>
      <c r="O10" s="149" t="str">
        <f>VLOOKUP(G:G,vlookup函数实操!H$1:I$6,2)</f>
        <v>营收极低</v>
      </c>
      <c r="P10" s="149" t="s">
        <v>35215</v>
      </c>
      <c r="Q10" s="164">
        <f t="shared" si="1"/>
        <v>0</v>
      </c>
      <c r="R10" s="149">
        <f t="shared" si="2"/>
        <v>0</v>
      </c>
      <c r="S10" s="147" t="s">
        <v>30349</v>
      </c>
    </row>
    <row r="11" spans="1:21" ht="22.5" x14ac:dyDescent="0.4">
      <c r="A11" s="2" t="s">
        <v>30015</v>
      </c>
      <c r="B11" s="2" t="s">
        <v>17803</v>
      </c>
      <c r="C11" s="159" t="s">
        <v>30439</v>
      </c>
      <c r="D11" s="2" t="s">
        <v>17804</v>
      </c>
      <c r="E11" s="2" t="s">
        <v>17805</v>
      </c>
      <c r="F11" s="2" t="s">
        <v>32</v>
      </c>
      <c r="G11" s="65"/>
      <c r="H11" s="2"/>
      <c r="I11" s="62">
        <v>1955</v>
      </c>
      <c r="J11" s="2" t="s">
        <v>17806</v>
      </c>
      <c r="K11" s="2" t="s">
        <v>17807</v>
      </c>
      <c r="L11" s="2" t="s">
        <v>17808</v>
      </c>
      <c r="M11" s="1">
        <f t="shared" si="0"/>
        <v>1</v>
      </c>
      <c r="N11" s="149" t="str">
        <f>VLOOKUP(F:F,vlookup函数实操!A:B,2)</f>
        <v>行业A</v>
      </c>
      <c r="O11" s="149" t="str">
        <f>VLOOKUP(G:G,vlookup函数实操!H$1:I$6,2)</f>
        <v>营收极低</v>
      </c>
      <c r="P11" s="149" t="s">
        <v>35216</v>
      </c>
      <c r="Q11" s="164">
        <f t="shared" si="1"/>
        <v>0</v>
      </c>
      <c r="R11" s="149">
        <f t="shared" si="2"/>
        <v>0</v>
      </c>
      <c r="S11" s="146" t="s">
        <v>30348</v>
      </c>
    </row>
    <row r="12" spans="1:21" ht="22.5" x14ac:dyDescent="0.4">
      <c r="A12" s="2" t="s">
        <v>30013</v>
      </c>
      <c r="B12" s="2" t="s">
        <v>21349</v>
      </c>
      <c r="C12" s="159" t="s">
        <v>30440</v>
      </c>
      <c r="D12" s="2" t="s">
        <v>21350</v>
      </c>
      <c r="E12" s="2" t="s">
        <v>21351</v>
      </c>
      <c r="F12" s="2" t="s">
        <v>54</v>
      </c>
      <c r="G12" s="65"/>
      <c r="H12" s="2"/>
      <c r="I12" s="62">
        <v>167</v>
      </c>
      <c r="J12" s="2" t="s">
        <v>21352</v>
      </c>
      <c r="K12" s="2" t="s">
        <v>21353</v>
      </c>
      <c r="L12" s="2" t="s">
        <v>21354</v>
      </c>
      <c r="M12" s="1">
        <f t="shared" si="0"/>
        <v>1</v>
      </c>
      <c r="N12" s="149" t="str">
        <f>VLOOKUP(F:F,vlookup函数实操!A:B,2)</f>
        <v>行业E</v>
      </c>
      <c r="O12" s="149" t="str">
        <f>VLOOKUP(G:G,vlookup函数实操!H$1:I$6,2)</f>
        <v>营收极低</v>
      </c>
      <c r="P12" s="149" t="s">
        <v>35217</v>
      </c>
      <c r="Q12" s="164">
        <f t="shared" si="1"/>
        <v>0</v>
      </c>
      <c r="R12" s="149">
        <f t="shared" si="2"/>
        <v>0</v>
      </c>
    </row>
    <row r="13" spans="1:21" x14ac:dyDescent="0.4">
      <c r="A13" s="2" t="s">
        <v>30014</v>
      </c>
      <c r="B13" s="2" t="s">
        <v>22723</v>
      </c>
      <c r="C13" s="159" t="s">
        <v>30441</v>
      </c>
      <c r="D13" s="2" t="s">
        <v>22724</v>
      </c>
      <c r="E13" s="2" t="s">
        <v>22725</v>
      </c>
      <c r="F13" s="2" t="s">
        <v>3350</v>
      </c>
      <c r="G13" s="62">
        <v>34408000</v>
      </c>
      <c r="H13" s="63">
        <v>81357000</v>
      </c>
      <c r="I13" s="62"/>
      <c r="J13" s="2" t="s">
        <v>22726</v>
      </c>
      <c r="K13" s="2" t="s">
        <v>22727</v>
      </c>
      <c r="L13" s="2" t="s">
        <v>22728</v>
      </c>
      <c r="M13" s="1">
        <f t="shared" si="0"/>
        <v>1</v>
      </c>
      <c r="N13" s="149" t="str">
        <f>VLOOKUP(F:F,vlookup函数实操!A:B,2)</f>
        <v>行业D</v>
      </c>
      <c r="O13" s="149" t="str">
        <f>VLOOKUP(G:G,vlookup函数实操!H$1:I$6,2)</f>
        <v>营收正常</v>
      </c>
      <c r="P13" s="149" t="s">
        <v>35218</v>
      </c>
      <c r="Q13" s="164" t="str">
        <f t="shared" si="1"/>
        <v/>
      </c>
      <c r="R13" s="149" t="str">
        <f t="shared" si="2"/>
        <v/>
      </c>
      <c r="S13" s="156" t="s">
        <v>30059</v>
      </c>
      <c r="T13" s="157" t="s">
        <v>30012</v>
      </c>
      <c r="U13" s="157" t="s">
        <v>29923</v>
      </c>
    </row>
    <row r="14" spans="1:21" ht="22.5" x14ac:dyDescent="0.4">
      <c r="A14" s="2" t="s">
        <v>30013</v>
      </c>
      <c r="B14" s="2" t="s">
        <v>13070</v>
      </c>
      <c r="C14" s="159" t="s">
        <v>30442</v>
      </c>
      <c r="D14" s="2" t="s">
        <v>13071</v>
      </c>
      <c r="E14" s="2" t="s">
        <v>13072</v>
      </c>
      <c r="F14" s="2" t="s">
        <v>88</v>
      </c>
      <c r="G14" s="65"/>
      <c r="H14" s="2"/>
      <c r="I14" s="62">
        <v>385</v>
      </c>
      <c r="J14" s="2" t="s">
        <v>13073</v>
      </c>
      <c r="K14" s="2" t="s">
        <v>13074</v>
      </c>
      <c r="L14" s="2" t="s">
        <v>13075</v>
      </c>
      <c r="M14" s="1">
        <f t="shared" si="0"/>
        <v>1</v>
      </c>
      <c r="N14" s="149" t="str">
        <f>VLOOKUP(F:F,vlookup函数实操!A:B,2)</f>
        <v>行业C</v>
      </c>
      <c r="O14" s="149" t="str">
        <f>VLOOKUP(G:G,vlookup函数实操!H$1:I$6,2)</f>
        <v>营收极低</v>
      </c>
      <c r="P14" s="149" t="s">
        <v>35219</v>
      </c>
      <c r="Q14" s="164">
        <f t="shared" si="1"/>
        <v>0</v>
      </c>
      <c r="R14" s="149">
        <f t="shared" si="2"/>
        <v>0</v>
      </c>
      <c r="S14" s="158" t="s">
        <v>30353</v>
      </c>
      <c r="T14" s="158" t="s">
        <v>30014</v>
      </c>
      <c r="U14" s="158" t="s">
        <v>30055</v>
      </c>
    </row>
    <row r="15" spans="1:21" ht="33.75" x14ac:dyDescent="0.4">
      <c r="A15" s="2" t="s">
        <v>30015</v>
      </c>
      <c r="B15" s="2" t="s">
        <v>27390</v>
      </c>
      <c r="C15" s="159" t="s">
        <v>30443</v>
      </c>
      <c r="D15" s="2" t="s">
        <v>27391</v>
      </c>
      <c r="E15" s="2" t="s">
        <v>27392</v>
      </c>
      <c r="F15" s="2" t="s">
        <v>681</v>
      </c>
      <c r="G15" s="65"/>
      <c r="H15" s="2"/>
      <c r="I15" s="62">
        <v>1734</v>
      </c>
      <c r="J15" s="2" t="s">
        <v>27393</v>
      </c>
      <c r="K15" s="2" t="s">
        <v>27394</v>
      </c>
      <c r="L15" s="2" t="s">
        <v>27395</v>
      </c>
      <c r="M15" s="1">
        <f t="shared" si="0"/>
        <v>1</v>
      </c>
      <c r="N15" s="149" t="str">
        <f>VLOOKUP(F:F,vlookup函数实操!A:B,2)</f>
        <v>行业A</v>
      </c>
      <c r="O15" s="149" t="str">
        <f>VLOOKUP(G:G,vlookup函数实操!H$1:I$6,2)</f>
        <v>营收极低</v>
      </c>
      <c r="P15" s="149" t="s">
        <v>35220</v>
      </c>
      <c r="Q15" s="164">
        <f t="shared" si="1"/>
        <v>0</v>
      </c>
      <c r="R15" s="149">
        <f t="shared" si="2"/>
        <v>0</v>
      </c>
      <c r="S15" s="158" t="s">
        <v>30354</v>
      </c>
      <c r="T15" s="158" t="s">
        <v>30014</v>
      </c>
      <c r="U15" s="158" t="s">
        <v>30055</v>
      </c>
    </row>
    <row r="16" spans="1:21" ht="22.5" x14ac:dyDescent="0.4">
      <c r="A16" s="2" t="s">
        <v>30013</v>
      </c>
      <c r="B16" s="2" t="s">
        <v>24801</v>
      </c>
      <c r="C16" s="159" t="s">
        <v>30444</v>
      </c>
      <c r="D16" s="2" t="s">
        <v>24802</v>
      </c>
      <c r="E16" s="2" t="s">
        <v>24803</v>
      </c>
      <c r="F16" s="2" t="s">
        <v>523</v>
      </c>
      <c r="G16" s="65"/>
      <c r="H16" s="2"/>
      <c r="I16" s="62">
        <v>773</v>
      </c>
      <c r="J16" s="2" t="s">
        <v>24804</v>
      </c>
      <c r="K16" s="2" t="s">
        <v>24805</v>
      </c>
      <c r="L16" s="2" t="s">
        <v>24806</v>
      </c>
      <c r="M16" s="1">
        <f t="shared" si="0"/>
        <v>1</v>
      </c>
      <c r="N16" s="149" t="str">
        <f>VLOOKUP(F:F,vlookup函数实操!A:B,2)</f>
        <v>行业E</v>
      </c>
      <c r="O16" s="149" t="str">
        <f>VLOOKUP(G:G,vlookup函数实操!H$1:I$6,2)</f>
        <v>营收极低</v>
      </c>
      <c r="P16" s="149" t="s">
        <v>35221</v>
      </c>
      <c r="Q16" s="164">
        <f t="shared" si="1"/>
        <v>0</v>
      </c>
      <c r="R16" s="149">
        <f t="shared" si="2"/>
        <v>0</v>
      </c>
    </row>
    <row r="17" spans="1:21" ht="22.5" x14ac:dyDescent="0.4">
      <c r="A17" s="2" t="s">
        <v>30015</v>
      </c>
      <c r="B17" s="2" t="s">
        <v>5053</v>
      </c>
      <c r="C17" s="159" t="s">
        <v>30445</v>
      </c>
      <c r="D17" s="2" t="s">
        <v>5054</v>
      </c>
      <c r="E17" s="2" t="s">
        <v>5055</v>
      </c>
      <c r="F17" s="2" t="s">
        <v>54</v>
      </c>
      <c r="G17" s="65"/>
      <c r="H17" s="2"/>
      <c r="I17" s="62">
        <v>767</v>
      </c>
      <c r="J17" s="2" t="s">
        <v>5056</v>
      </c>
      <c r="K17" s="2" t="s">
        <v>5057</v>
      </c>
      <c r="L17" s="2" t="s">
        <v>5058</v>
      </c>
      <c r="M17" s="1">
        <f t="shared" si="0"/>
        <v>2</v>
      </c>
      <c r="N17" s="149" t="str">
        <f>VLOOKUP(F:F,vlookup函数实操!A:B,2)</f>
        <v>行业E</v>
      </c>
      <c r="O17" s="149" t="str">
        <f>VLOOKUP(G:G,vlookup函数实操!H$1:I$6,2)</f>
        <v>营收极低</v>
      </c>
      <c r="P17" s="149" t="s">
        <v>35222</v>
      </c>
      <c r="Q17" s="164">
        <f t="shared" si="1"/>
        <v>0</v>
      </c>
      <c r="R17" s="149">
        <f t="shared" si="2"/>
        <v>0</v>
      </c>
      <c r="S17" s="156" t="s">
        <v>30059</v>
      </c>
      <c r="T17" s="157" t="s">
        <v>30012</v>
      </c>
      <c r="U17" s="157" t="s">
        <v>29917</v>
      </c>
    </row>
    <row r="18" spans="1:21" ht="22.5" x14ac:dyDescent="0.4">
      <c r="A18" s="2" t="s">
        <v>30015</v>
      </c>
      <c r="B18" s="2" t="s">
        <v>7527</v>
      </c>
      <c r="C18" s="159" t="s">
        <v>30446</v>
      </c>
      <c r="D18" s="2" t="s">
        <v>7528</v>
      </c>
      <c r="E18" s="2" t="s">
        <v>7529</v>
      </c>
      <c r="F18" s="2" t="s">
        <v>156</v>
      </c>
      <c r="G18" s="62">
        <v>21736870739.5</v>
      </c>
      <c r="H18" s="63">
        <v>14311867476.469999</v>
      </c>
      <c r="I18" s="62">
        <v>1405</v>
      </c>
      <c r="J18" s="2" t="s">
        <v>7530</v>
      </c>
      <c r="K18" s="2" t="s">
        <v>7531</v>
      </c>
      <c r="L18" s="2" t="s">
        <v>7532</v>
      </c>
      <c r="M18" s="1">
        <f t="shared" si="0"/>
        <v>1</v>
      </c>
      <c r="N18" s="149" t="str">
        <f>VLOOKUP(F:F,vlookup函数实操!A:B,2)</f>
        <v>行业E</v>
      </c>
      <c r="O18" s="149" t="str">
        <f>VLOOKUP(G:G,vlookup函数实操!H$1:I$6,2)</f>
        <v>营收极高</v>
      </c>
      <c r="P18" s="149" t="s">
        <v>35218</v>
      </c>
      <c r="Q18" s="164">
        <f t="shared" si="1"/>
        <v>15471082.376868328</v>
      </c>
      <c r="R18" s="149">
        <f t="shared" si="2"/>
        <v>10186382.545530248</v>
      </c>
      <c r="S18" s="158" t="s">
        <v>30355</v>
      </c>
      <c r="T18" s="158" t="s">
        <v>30015</v>
      </c>
      <c r="U18" s="158" t="s">
        <v>30356</v>
      </c>
    </row>
    <row r="19" spans="1:21" ht="22.5" x14ac:dyDescent="0.4">
      <c r="A19" s="2" t="s">
        <v>30014</v>
      </c>
      <c r="B19" s="2" t="s">
        <v>22399</v>
      </c>
      <c r="C19" s="159" t="s">
        <v>30447</v>
      </c>
      <c r="D19" s="2" t="s">
        <v>22400</v>
      </c>
      <c r="E19" s="2" t="s">
        <v>22401</v>
      </c>
      <c r="F19" s="2" t="s">
        <v>156</v>
      </c>
      <c r="G19" s="62">
        <v>5474543757.0799999</v>
      </c>
      <c r="H19" s="63">
        <v>2681700014.9699998</v>
      </c>
      <c r="I19" s="62">
        <v>603</v>
      </c>
      <c r="J19" s="2" t="s">
        <v>22402</v>
      </c>
      <c r="K19" s="2" t="s">
        <v>22403</v>
      </c>
      <c r="L19" s="2" t="s">
        <v>22404</v>
      </c>
      <c r="M19" s="1">
        <f t="shared" si="0"/>
        <v>1</v>
      </c>
      <c r="N19" s="149" t="str">
        <f>VLOOKUP(F:F,vlookup函数实操!A:B,2)</f>
        <v>行业E</v>
      </c>
      <c r="O19" s="149" t="str">
        <f>VLOOKUP(G:G,vlookup函数实操!H$1:I$6,2)</f>
        <v>营收极高</v>
      </c>
      <c r="P19" s="149" t="s">
        <v>35223</v>
      </c>
      <c r="Q19" s="164">
        <f t="shared" si="1"/>
        <v>9078845.3682918735</v>
      </c>
      <c r="R19" s="149">
        <f t="shared" si="2"/>
        <v>4447263.7064179098</v>
      </c>
      <c r="S19" s="158" t="s">
        <v>30357</v>
      </c>
      <c r="T19" s="158" t="s">
        <v>30015</v>
      </c>
      <c r="U19" s="158" t="s">
        <v>30356</v>
      </c>
    </row>
    <row r="20" spans="1:21" ht="22.5" x14ac:dyDescent="0.4">
      <c r="A20" s="2" t="s">
        <v>30014</v>
      </c>
      <c r="B20" s="2" t="s">
        <v>12077</v>
      </c>
      <c r="C20" s="159" t="s">
        <v>30448</v>
      </c>
      <c r="D20" s="2" t="s">
        <v>12078</v>
      </c>
      <c r="E20" s="2" t="s">
        <v>12079</v>
      </c>
      <c r="F20" s="2" t="s">
        <v>142</v>
      </c>
      <c r="G20" s="62">
        <v>2549374758.98</v>
      </c>
      <c r="H20" s="63">
        <v>906562411.41999996</v>
      </c>
      <c r="I20" s="62">
        <v>215</v>
      </c>
      <c r="J20" s="2" t="s">
        <v>12080</v>
      </c>
      <c r="K20" s="2" t="s">
        <v>12081</v>
      </c>
      <c r="L20" s="2" t="s">
        <v>12082</v>
      </c>
      <c r="M20" s="1">
        <f t="shared" si="0"/>
        <v>1</v>
      </c>
      <c r="N20" s="149" t="str">
        <f>VLOOKUP(F:F,vlookup函数实操!A:B,2)</f>
        <v>行业A</v>
      </c>
      <c r="O20" s="149" t="str">
        <f>VLOOKUP(G:G,vlookup函数实操!H$1:I$6,2)</f>
        <v>营收极高</v>
      </c>
      <c r="P20" s="149" t="s">
        <v>35224</v>
      </c>
      <c r="Q20" s="164">
        <f t="shared" si="1"/>
        <v>11857557.018511629</v>
      </c>
      <c r="R20" s="149">
        <f t="shared" si="2"/>
        <v>4216569.3554418599</v>
      </c>
    </row>
    <row r="21" spans="1:21" ht="22.5" x14ac:dyDescent="0.4">
      <c r="A21" s="2" t="s">
        <v>30014</v>
      </c>
      <c r="B21" s="2" t="s">
        <v>17614</v>
      </c>
      <c r="C21" s="159" t="s">
        <v>30449</v>
      </c>
      <c r="D21" s="2" t="s">
        <v>17615</v>
      </c>
      <c r="E21" s="2" t="s">
        <v>17616</v>
      </c>
      <c r="F21" s="2" t="s">
        <v>474</v>
      </c>
      <c r="G21" s="62">
        <v>5679201727.0699997</v>
      </c>
      <c r="H21" s="63">
        <v>220225324.59999999</v>
      </c>
      <c r="I21" s="62">
        <v>69</v>
      </c>
      <c r="J21" s="2" t="s">
        <v>17617</v>
      </c>
      <c r="K21" s="2" t="s">
        <v>17618</v>
      </c>
      <c r="L21" s="2" t="s">
        <v>17619</v>
      </c>
      <c r="M21" s="1">
        <f t="shared" si="0"/>
        <v>1</v>
      </c>
      <c r="N21" s="149" t="str">
        <f>VLOOKUP(F:F,vlookup函数实操!A:B,2)</f>
        <v>行业B</v>
      </c>
      <c r="O21" s="149" t="str">
        <f>VLOOKUP(G:G,vlookup函数实操!H$1:I$6,2)</f>
        <v>营收极高</v>
      </c>
      <c r="P21" s="149" t="s">
        <v>35225</v>
      </c>
      <c r="Q21" s="164">
        <f t="shared" si="1"/>
        <v>82307271.406811595</v>
      </c>
      <c r="R21" s="149">
        <f t="shared" si="2"/>
        <v>3191671.3710144926</v>
      </c>
    </row>
    <row r="22" spans="1:21" ht="33.75" x14ac:dyDescent="0.4">
      <c r="A22" s="2" t="s">
        <v>30015</v>
      </c>
      <c r="B22" s="2" t="s">
        <v>22656</v>
      </c>
      <c r="C22" s="159" t="s">
        <v>30450</v>
      </c>
      <c r="D22" s="2" t="s">
        <v>22657</v>
      </c>
      <c r="E22" s="2" t="s">
        <v>22658</v>
      </c>
      <c r="F22" s="2" t="s">
        <v>135</v>
      </c>
      <c r="G22" s="62">
        <v>200912623.87</v>
      </c>
      <c r="H22" s="63">
        <v>127305670.65000001</v>
      </c>
      <c r="I22" s="62">
        <v>66</v>
      </c>
      <c r="J22" s="2" t="s">
        <v>22659</v>
      </c>
      <c r="K22" s="2" t="s">
        <v>22660</v>
      </c>
      <c r="L22" s="2" t="s">
        <v>22661</v>
      </c>
      <c r="M22" s="1">
        <f t="shared" si="0"/>
        <v>2</v>
      </c>
      <c r="N22" s="149" t="str">
        <f>VLOOKUP(F:F,vlookup函数实操!A:B,2)</f>
        <v>行业A</v>
      </c>
      <c r="O22" s="149" t="str">
        <f>VLOOKUP(G:G,vlookup函数实操!H$1:I$6,2)</f>
        <v>营收较高</v>
      </c>
      <c r="P22" s="149" t="s">
        <v>35226</v>
      </c>
      <c r="Q22" s="164">
        <f t="shared" si="1"/>
        <v>3044130.6646969696</v>
      </c>
      <c r="R22" s="149">
        <f t="shared" si="2"/>
        <v>1928873.7977272728</v>
      </c>
    </row>
    <row r="23" spans="1:21" x14ac:dyDescent="0.4">
      <c r="A23" s="2" t="s">
        <v>30014</v>
      </c>
      <c r="B23" s="2" t="s">
        <v>1803</v>
      </c>
      <c r="C23" s="159" t="s">
        <v>30451</v>
      </c>
      <c r="D23" s="2" t="s">
        <v>1804</v>
      </c>
      <c r="E23" s="2" t="s">
        <v>1805</v>
      </c>
      <c r="F23" s="2" t="s">
        <v>278</v>
      </c>
      <c r="G23" s="62">
        <v>90898000000</v>
      </c>
      <c r="H23" s="63">
        <v>34301000000</v>
      </c>
      <c r="I23" s="62">
        <v>17976</v>
      </c>
      <c r="J23" s="2" t="s">
        <v>1807</v>
      </c>
      <c r="K23" s="2" t="s">
        <v>1808</v>
      </c>
      <c r="L23" s="2" t="s">
        <v>1809</v>
      </c>
      <c r="M23" s="1">
        <f t="shared" si="0"/>
        <v>1</v>
      </c>
      <c r="N23" s="149" t="str">
        <f>VLOOKUP(F:F,vlookup函数实操!A:B,2)</f>
        <v>行业E</v>
      </c>
      <c r="O23" s="149" t="str">
        <f>VLOOKUP(G:G,vlookup函数实操!H$1:I$6,2)</f>
        <v>营收极高</v>
      </c>
      <c r="P23" s="149"/>
      <c r="Q23" s="164">
        <f t="shared" si="1"/>
        <v>5056631.0636404091</v>
      </c>
      <c r="R23" s="149">
        <f t="shared" si="2"/>
        <v>1908155.3182020471</v>
      </c>
    </row>
    <row r="24" spans="1:21" ht="22.5" x14ac:dyDescent="0.4">
      <c r="A24" s="2" t="s">
        <v>30015</v>
      </c>
      <c r="B24" s="2" t="s">
        <v>7362</v>
      </c>
      <c r="C24" s="159" t="s">
        <v>30452</v>
      </c>
      <c r="D24" s="2" t="s">
        <v>7363</v>
      </c>
      <c r="E24" s="2" t="s">
        <v>7364</v>
      </c>
      <c r="F24" s="2" t="s">
        <v>812</v>
      </c>
      <c r="G24" s="62">
        <v>5257158413.9499998</v>
      </c>
      <c r="H24" s="63">
        <v>3327975300.4099998</v>
      </c>
      <c r="I24" s="62">
        <v>1773</v>
      </c>
      <c r="J24" s="2" t="s">
        <v>7365</v>
      </c>
      <c r="K24" s="2" t="s">
        <v>7366</v>
      </c>
      <c r="L24" s="2" t="s">
        <v>7367</v>
      </c>
      <c r="M24" s="1">
        <f t="shared" si="0"/>
        <v>3</v>
      </c>
      <c r="N24" s="149" t="str">
        <f>VLOOKUP(F:F,vlookup函数实操!A:B,2)</f>
        <v>行业E</v>
      </c>
      <c r="O24" s="149" t="str">
        <f>VLOOKUP(G:G,vlookup函数实操!H$1:I$6,2)</f>
        <v>营收极高</v>
      </c>
      <c r="P24" s="149" t="s">
        <v>35208</v>
      </c>
      <c r="Q24" s="164">
        <f t="shared" si="1"/>
        <v>2965120.3688381272</v>
      </c>
      <c r="R24" s="149">
        <f t="shared" si="2"/>
        <v>1877030.6262887761</v>
      </c>
    </row>
    <row r="25" spans="1:21" ht="22.5" x14ac:dyDescent="0.4">
      <c r="A25" s="2" t="s">
        <v>30014</v>
      </c>
      <c r="B25" s="2" t="s">
        <v>13178</v>
      </c>
      <c r="C25" s="159" t="s">
        <v>30453</v>
      </c>
      <c r="D25" s="2" t="s">
        <v>13179</v>
      </c>
      <c r="E25" s="2" t="s">
        <v>13180</v>
      </c>
      <c r="F25" s="2" t="s">
        <v>278</v>
      </c>
      <c r="G25" s="62">
        <v>1681657312.3399999</v>
      </c>
      <c r="H25" s="63">
        <v>526684158.95999998</v>
      </c>
      <c r="I25" s="62">
        <v>281</v>
      </c>
      <c r="J25" s="2" t="s">
        <v>13181</v>
      </c>
      <c r="K25" s="2" t="s">
        <v>13182</v>
      </c>
      <c r="L25" s="2" t="s">
        <v>13183</v>
      </c>
      <c r="M25" s="1">
        <f t="shared" si="0"/>
        <v>1</v>
      </c>
      <c r="N25" s="149" t="str">
        <f>VLOOKUP(F:F,vlookup函数实操!A:B,2)</f>
        <v>行业E</v>
      </c>
      <c r="O25" s="149" t="str">
        <f>VLOOKUP(G:G,vlookup函数实操!H$1:I$6,2)</f>
        <v>营收极高</v>
      </c>
      <c r="P25" s="149" t="s">
        <v>35225</v>
      </c>
      <c r="Q25" s="164">
        <f t="shared" si="1"/>
        <v>5984545.5955160139</v>
      </c>
      <c r="R25" s="149">
        <f t="shared" si="2"/>
        <v>1874320.850391459</v>
      </c>
    </row>
    <row r="26" spans="1:21" ht="22.5" x14ac:dyDescent="0.4">
      <c r="A26" s="2" t="s">
        <v>30014</v>
      </c>
      <c r="B26" s="2" t="s">
        <v>5470</v>
      </c>
      <c r="C26" s="159" t="s">
        <v>30454</v>
      </c>
      <c r="D26" s="2" t="s">
        <v>5471</v>
      </c>
      <c r="E26" s="2" t="s">
        <v>5472</v>
      </c>
      <c r="F26" s="2" t="s">
        <v>171</v>
      </c>
      <c r="G26" s="62">
        <v>8128716067.25</v>
      </c>
      <c r="H26" s="63">
        <v>4311940287.2299995</v>
      </c>
      <c r="I26" s="62">
        <v>2413</v>
      </c>
      <c r="J26" s="2" t="s">
        <v>5473</v>
      </c>
      <c r="K26" s="2" t="s">
        <v>5474</v>
      </c>
      <c r="L26" s="2" t="s">
        <v>5475</v>
      </c>
      <c r="M26" s="1">
        <f t="shared" si="0"/>
        <v>1</v>
      </c>
      <c r="N26" s="149" t="str">
        <f>VLOOKUP(F:F,vlookup函数实操!A:B,2)</f>
        <v>行业A</v>
      </c>
      <c r="O26" s="149" t="str">
        <f>VLOOKUP(G:G,vlookup函数实操!H$1:I$6,2)</f>
        <v>营收极高</v>
      </c>
      <c r="P26" s="149" t="s">
        <v>35227</v>
      </c>
      <c r="Q26" s="164">
        <f t="shared" si="1"/>
        <v>3368717.8065685867</v>
      </c>
      <c r="R26" s="149">
        <f t="shared" si="2"/>
        <v>1786962.4066431825</v>
      </c>
    </row>
    <row r="27" spans="1:21" ht="22.5" x14ac:dyDescent="0.4">
      <c r="A27" s="2" t="s">
        <v>30014</v>
      </c>
      <c r="B27" s="2" t="s">
        <v>14916</v>
      </c>
      <c r="C27" s="159" t="s">
        <v>30455</v>
      </c>
      <c r="D27" s="2" t="s">
        <v>14917</v>
      </c>
      <c r="E27" s="2" t="s">
        <v>14918</v>
      </c>
      <c r="F27" s="2" t="s">
        <v>419</v>
      </c>
      <c r="G27" s="62">
        <v>271784844.81</v>
      </c>
      <c r="H27" s="63">
        <v>198839573.88999999</v>
      </c>
      <c r="I27" s="62">
        <v>125</v>
      </c>
      <c r="J27" s="2" t="s">
        <v>14919</v>
      </c>
      <c r="K27" s="2" t="s">
        <v>14920</v>
      </c>
      <c r="L27" s="2" t="s">
        <v>14921</v>
      </c>
      <c r="M27" s="1">
        <f t="shared" si="0"/>
        <v>1</v>
      </c>
      <c r="N27" s="149" t="str">
        <f>VLOOKUP(F:F,vlookup函数实操!A:B,2)</f>
        <v>行业A</v>
      </c>
      <c r="O27" s="149" t="str">
        <f>VLOOKUP(G:G,vlookup函数实操!H$1:I$6,2)</f>
        <v>营收较高</v>
      </c>
      <c r="P27" s="149" t="s">
        <v>35228</v>
      </c>
      <c r="Q27" s="164">
        <f t="shared" si="1"/>
        <v>2174278.7584799998</v>
      </c>
      <c r="R27" s="149">
        <f t="shared" si="2"/>
        <v>1590716.59112</v>
      </c>
    </row>
    <row r="28" spans="1:21" ht="22.5" x14ac:dyDescent="0.4">
      <c r="A28" s="2" t="s">
        <v>30014</v>
      </c>
      <c r="B28" s="2" t="s">
        <v>19094</v>
      </c>
      <c r="C28" s="159" t="s">
        <v>30456</v>
      </c>
      <c r="D28" s="2" t="s">
        <v>19095</v>
      </c>
      <c r="E28" s="2" t="s">
        <v>19096</v>
      </c>
      <c r="F28" s="2" t="s">
        <v>135</v>
      </c>
      <c r="G28" s="62">
        <v>1071943494.01</v>
      </c>
      <c r="H28" s="63">
        <v>616082554.91999996</v>
      </c>
      <c r="I28" s="62">
        <v>396</v>
      </c>
      <c r="J28" s="2" t="s">
        <v>19097</v>
      </c>
      <c r="K28" s="2" t="s">
        <v>19098</v>
      </c>
      <c r="L28" s="2" t="s">
        <v>19099</v>
      </c>
      <c r="M28" s="1">
        <f t="shared" si="0"/>
        <v>3</v>
      </c>
      <c r="N28" s="149" t="str">
        <f>VLOOKUP(F:F,vlookup函数实操!A:B,2)</f>
        <v>行业A</v>
      </c>
      <c r="O28" s="149" t="str">
        <f>VLOOKUP(G:G,vlookup函数实操!H$1:I$6,2)</f>
        <v>营收极高</v>
      </c>
      <c r="P28" s="149" t="s">
        <v>35229</v>
      </c>
      <c r="Q28" s="164">
        <f t="shared" si="1"/>
        <v>2706928.0151767675</v>
      </c>
      <c r="R28" s="149">
        <f t="shared" si="2"/>
        <v>1555764.0275757574</v>
      </c>
    </row>
    <row r="29" spans="1:21" ht="22.5" x14ac:dyDescent="0.4">
      <c r="A29" s="2" t="s">
        <v>30014</v>
      </c>
      <c r="B29" s="2" t="s">
        <v>15755</v>
      </c>
      <c r="C29" s="159" t="s">
        <v>30457</v>
      </c>
      <c r="D29" s="2" t="s">
        <v>15756</v>
      </c>
      <c r="E29" s="2" t="s">
        <v>15757</v>
      </c>
      <c r="F29" s="2" t="s">
        <v>142</v>
      </c>
      <c r="G29" s="62">
        <v>435374172.43000001</v>
      </c>
      <c r="H29" s="63">
        <v>668577571.71000004</v>
      </c>
      <c r="I29" s="62">
        <v>437</v>
      </c>
      <c r="J29" s="2" t="s">
        <v>15758</v>
      </c>
      <c r="K29" s="2" t="s">
        <v>15759</v>
      </c>
      <c r="L29" s="2" t="s">
        <v>15760</v>
      </c>
      <c r="M29" s="1">
        <f t="shared" si="0"/>
        <v>1</v>
      </c>
      <c r="N29" s="149" t="str">
        <f>VLOOKUP(F:F,vlookup函数实操!A:B,2)</f>
        <v>行业A</v>
      </c>
      <c r="O29" s="149" t="str">
        <f>VLOOKUP(G:G,vlookup函数实操!H$1:I$6,2)</f>
        <v>营收较高</v>
      </c>
      <c r="P29" s="149" t="s">
        <v>35229</v>
      </c>
      <c r="Q29" s="164">
        <f t="shared" si="1"/>
        <v>996279.57077803207</v>
      </c>
      <c r="R29" s="149">
        <f t="shared" si="2"/>
        <v>1529925.7933867278</v>
      </c>
    </row>
    <row r="30" spans="1:21" x14ac:dyDescent="0.4">
      <c r="A30" s="2" t="s">
        <v>30014</v>
      </c>
      <c r="B30" s="2" t="s">
        <v>12599</v>
      </c>
      <c r="C30" s="159" t="s">
        <v>30458</v>
      </c>
      <c r="D30" s="2" t="s">
        <v>12600</v>
      </c>
      <c r="E30" s="2" t="s">
        <v>12601</v>
      </c>
      <c r="F30" s="2" t="s">
        <v>142</v>
      </c>
      <c r="G30" s="62">
        <v>1190694721.3699999</v>
      </c>
      <c r="H30" s="63">
        <v>475834270.31</v>
      </c>
      <c r="I30" s="62">
        <v>373</v>
      </c>
      <c r="J30" s="2" t="s">
        <v>12602</v>
      </c>
      <c r="K30" s="2" t="s">
        <v>12603</v>
      </c>
      <c r="L30" s="2" t="s">
        <v>12604</v>
      </c>
      <c r="M30" s="1">
        <f t="shared" si="0"/>
        <v>1</v>
      </c>
      <c r="N30" s="149" t="str">
        <f>VLOOKUP(F:F,vlookup函数实操!A:B,2)</f>
        <v>行业A</v>
      </c>
      <c r="O30" s="149" t="str">
        <f>VLOOKUP(G:G,vlookup函数实操!H$1:I$6,2)</f>
        <v>营收极高</v>
      </c>
      <c r="P30" s="149" t="s">
        <v>35224</v>
      </c>
      <c r="Q30" s="164">
        <f t="shared" si="1"/>
        <v>3192211.0492493296</v>
      </c>
      <c r="R30" s="149">
        <f t="shared" si="2"/>
        <v>1275695.0946648794</v>
      </c>
    </row>
    <row r="31" spans="1:21" ht="33.75" x14ac:dyDescent="0.4">
      <c r="A31" s="2" t="s">
        <v>30015</v>
      </c>
      <c r="B31" s="2" t="s">
        <v>6359</v>
      </c>
      <c r="C31" s="159" t="s">
        <v>30459</v>
      </c>
      <c r="D31" s="2" t="s">
        <v>6360</v>
      </c>
      <c r="E31" s="2" t="s">
        <v>6361</v>
      </c>
      <c r="F31" s="2" t="s">
        <v>156</v>
      </c>
      <c r="G31" s="62">
        <v>2487211050.6199999</v>
      </c>
      <c r="H31" s="63">
        <v>1389036851.52</v>
      </c>
      <c r="I31" s="62">
        <v>1144</v>
      </c>
      <c r="J31" s="2" t="s">
        <v>6362</v>
      </c>
      <c r="K31" s="2" t="s">
        <v>6363</v>
      </c>
      <c r="L31" s="2" t="s">
        <v>6364</v>
      </c>
      <c r="M31" s="1">
        <f t="shared" si="0"/>
        <v>1</v>
      </c>
      <c r="N31" s="149" t="str">
        <f>VLOOKUP(F:F,vlookup函数实操!A:B,2)</f>
        <v>行业E</v>
      </c>
      <c r="O31" s="149" t="str">
        <f>VLOOKUP(G:G,vlookup函数实操!H$1:I$6,2)</f>
        <v>营收极高</v>
      </c>
      <c r="P31" s="149" t="s">
        <v>35213</v>
      </c>
      <c r="Q31" s="164">
        <f t="shared" si="1"/>
        <v>2174135.5337587413</v>
      </c>
      <c r="R31" s="149">
        <f t="shared" si="2"/>
        <v>1214193.0520279719</v>
      </c>
    </row>
    <row r="32" spans="1:21" ht="22.5" x14ac:dyDescent="0.4">
      <c r="A32" s="2" t="s">
        <v>30014</v>
      </c>
      <c r="B32" s="2" t="s">
        <v>22393</v>
      </c>
      <c r="C32" s="159" t="s">
        <v>30460</v>
      </c>
      <c r="D32" s="2" t="s">
        <v>22394</v>
      </c>
      <c r="E32" s="2" t="s">
        <v>22395</v>
      </c>
      <c r="F32" s="2" t="s">
        <v>156</v>
      </c>
      <c r="G32" s="62">
        <v>2098917066.48</v>
      </c>
      <c r="H32" s="63">
        <v>1049210119.14</v>
      </c>
      <c r="I32" s="62">
        <v>890</v>
      </c>
      <c r="J32" s="2" t="s">
        <v>22396</v>
      </c>
      <c r="K32" s="2" t="s">
        <v>22397</v>
      </c>
      <c r="L32" s="2" t="s">
        <v>22398</v>
      </c>
      <c r="M32" s="1">
        <f t="shared" si="0"/>
        <v>1</v>
      </c>
      <c r="N32" s="149" t="str">
        <f>VLOOKUP(F:F,vlookup函数实操!A:B,2)</f>
        <v>行业E</v>
      </c>
      <c r="O32" s="149" t="str">
        <f>VLOOKUP(G:G,vlookup函数实操!H$1:I$6,2)</f>
        <v>营收极高</v>
      </c>
      <c r="P32" s="149" t="s">
        <v>35223</v>
      </c>
      <c r="Q32" s="164">
        <f t="shared" si="1"/>
        <v>2358333.7825617976</v>
      </c>
      <c r="R32" s="149">
        <f t="shared" si="2"/>
        <v>1178887.7743146068</v>
      </c>
    </row>
    <row r="33" spans="1:18" ht="22.5" x14ac:dyDescent="0.4">
      <c r="A33" s="2" t="s">
        <v>30014</v>
      </c>
      <c r="B33" s="2" t="s">
        <v>3712</v>
      </c>
      <c r="C33" s="159" t="s">
        <v>30461</v>
      </c>
      <c r="D33" s="2" t="s">
        <v>3713</v>
      </c>
      <c r="E33" s="2" t="s">
        <v>3714</v>
      </c>
      <c r="F33" s="2" t="s">
        <v>156</v>
      </c>
      <c r="G33" s="62">
        <v>4746225792.7799997</v>
      </c>
      <c r="H33" s="63">
        <v>2066679758.22</v>
      </c>
      <c r="I33" s="62">
        <v>1895</v>
      </c>
      <c r="J33" s="2" t="s">
        <v>3715</v>
      </c>
      <c r="K33" s="2" t="s">
        <v>3716</v>
      </c>
      <c r="L33" s="2" t="s">
        <v>3717</v>
      </c>
      <c r="M33" s="1">
        <f t="shared" si="0"/>
        <v>1</v>
      </c>
      <c r="N33" s="149" t="str">
        <f>VLOOKUP(F:F,vlookup函数实操!A:B,2)</f>
        <v>行业E</v>
      </c>
      <c r="O33" s="149" t="str">
        <f>VLOOKUP(G:G,vlookup函数实操!H$1:I$6,2)</f>
        <v>营收极高</v>
      </c>
      <c r="P33" s="149" t="s">
        <v>35230</v>
      </c>
      <c r="Q33" s="164">
        <f t="shared" si="1"/>
        <v>2504604.6399894459</v>
      </c>
      <c r="R33" s="149">
        <f t="shared" si="2"/>
        <v>1090596.1784802112</v>
      </c>
    </row>
    <row r="34" spans="1:18" x14ac:dyDescent="0.4">
      <c r="A34" s="2" t="s">
        <v>30014</v>
      </c>
      <c r="B34" s="2" t="s">
        <v>625</v>
      </c>
      <c r="C34" s="159" t="s">
        <v>30462</v>
      </c>
      <c r="D34" s="2" t="s">
        <v>626</v>
      </c>
      <c r="E34" s="2" t="s">
        <v>627</v>
      </c>
      <c r="F34" s="2" t="s">
        <v>192</v>
      </c>
      <c r="G34" s="62">
        <v>105529746795.59</v>
      </c>
      <c r="H34" s="63">
        <v>27617373124.66</v>
      </c>
      <c r="I34" s="62">
        <v>30980</v>
      </c>
      <c r="J34" s="2" t="s">
        <v>629</v>
      </c>
      <c r="K34" s="2" t="s">
        <v>630</v>
      </c>
      <c r="L34" s="2" t="s">
        <v>631</v>
      </c>
      <c r="M34" s="1">
        <f t="shared" si="0"/>
        <v>1</v>
      </c>
      <c r="N34" s="149" t="str">
        <f>VLOOKUP(F:F,vlookup函数实操!A:B,2)</f>
        <v>行业B</v>
      </c>
      <c r="O34" s="149" t="str">
        <f>VLOOKUP(G:G,vlookup函数实操!H$1:I$6,2)</f>
        <v>营收极高</v>
      </c>
      <c r="P34" s="149" t="s">
        <v>30376</v>
      </c>
      <c r="Q34" s="164">
        <f t="shared" si="1"/>
        <v>3406383.046984829</v>
      </c>
      <c r="R34" s="149">
        <f t="shared" si="2"/>
        <v>891458.13830406708</v>
      </c>
    </row>
    <row r="35" spans="1:18" ht="22.5" x14ac:dyDescent="0.4">
      <c r="A35" s="2" t="s">
        <v>30015</v>
      </c>
      <c r="B35" s="2" t="s">
        <v>16443</v>
      </c>
      <c r="C35" s="159" t="s">
        <v>30463</v>
      </c>
      <c r="D35" s="2" t="s">
        <v>16444</v>
      </c>
      <c r="E35" s="2" t="s">
        <v>16445</v>
      </c>
      <c r="F35" s="2" t="s">
        <v>453</v>
      </c>
      <c r="G35" s="62">
        <v>6311964675.8400002</v>
      </c>
      <c r="H35" s="63">
        <v>2875658916.1900001</v>
      </c>
      <c r="I35" s="62">
        <v>3434</v>
      </c>
      <c r="J35" s="2" t="s">
        <v>16446</v>
      </c>
      <c r="K35" s="2" t="s">
        <v>16447</v>
      </c>
      <c r="L35" s="2" t="s">
        <v>16448</v>
      </c>
      <c r="M35" s="1">
        <f t="shared" si="0"/>
        <v>2</v>
      </c>
      <c r="N35" s="149" t="str">
        <f>VLOOKUP(F:F,vlookup函数实操!A:B,2)</f>
        <v>行业E</v>
      </c>
      <c r="O35" s="149" t="str">
        <f>VLOOKUP(G:G,vlookup函数实操!H$1:I$6,2)</f>
        <v>营收极高</v>
      </c>
      <c r="P35" s="149" t="s">
        <v>35231</v>
      </c>
      <c r="Q35" s="164">
        <f t="shared" si="1"/>
        <v>1838079.4047291789</v>
      </c>
      <c r="R35" s="149">
        <f t="shared" si="2"/>
        <v>837407.95462725684</v>
      </c>
    </row>
    <row r="36" spans="1:18" x14ac:dyDescent="0.4">
      <c r="A36" s="2" t="s">
        <v>30014</v>
      </c>
      <c r="B36" s="2" t="s">
        <v>18738</v>
      </c>
      <c r="C36" s="159" t="s">
        <v>30464</v>
      </c>
      <c r="D36" s="2" t="s">
        <v>18739</v>
      </c>
      <c r="E36" s="2" t="s">
        <v>18740</v>
      </c>
      <c r="F36" s="2" t="s">
        <v>156</v>
      </c>
      <c r="G36" s="62">
        <v>1521902378.6199999</v>
      </c>
      <c r="H36" s="63">
        <v>631070096.77999997</v>
      </c>
      <c r="I36" s="62">
        <v>765</v>
      </c>
      <c r="J36" s="2" t="s">
        <v>18741</v>
      </c>
      <c r="K36" s="2" t="s">
        <v>18742</v>
      </c>
      <c r="L36" s="2" t="s">
        <v>18743</v>
      </c>
      <c r="M36" s="1">
        <f t="shared" si="0"/>
        <v>1</v>
      </c>
      <c r="N36" s="149" t="str">
        <f>VLOOKUP(F:F,vlookup函数实操!A:B,2)</f>
        <v>行业E</v>
      </c>
      <c r="O36" s="149" t="str">
        <f>VLOOKUP(G:G,vlookup函数实操!H$1:I$6,2)</f>
        <v>营收极高</v>
      </c>
      <c r="P36" s="149" t="s">
        <v>35232</v>
      </c>
      <c r="Q36" s="164">
        <f t="shared" si="1"/>
        <v>1989414.8740130716</v>
      </c>
      <c r="R36" s="149">
        <f t="shared" si="2"/>
        <v>824928.23108496726</v>
      </c>
    </row>
    <row r="37" spans="1:18" ht="22.5" x14ac:dyDescent="0.4">
      <c r="A37" s="2" t="s">
        <v>30014</v>
      </c>
      <c r="B37" s="2" t="s">
        <v>13124</v>
      </c>
      <c r="C37" s="159" t="s">
        <v>30465</v>
      </c>
      <c r="D37" s="2" t="s">
        <v>13125</v>
      </c>
      <c r="E37" s="2" t="s">
        <v>13126</v>
      </c>
      <c r="F37" s="2" t="s">
        <v>2149</v>
      </c>
      <c r="G37" s="62">
        <v>2784588639.8600001</v>
      </c>
      <c r="H37" s="63">
        <v>75662551.370000005</v>
      </c>
      <c r="I37" s="62">
        <v>95</v>
      </c>
      <c r="J37" s="2" t="s">
        <v>13127</v>
      </c>
      <c r="K37" s="2" t="s">
        <v>13128</v>
      </c>
      <c r="L37" s="2" t="s">
        <v>13129</v>
      </c>
      <c r="M37" s="1">
        <f t="shared" si="0"/>
        <v>1</v>
      </c>
      <c r="N37" s="149" t="str">
        <f>VLOOKUP(F:F,vlookup函数实操!A:B,2)</f>
        <v>行业D</v>
      </c>
      <c r="O37" s="149" t="str">
        <f>VLOOKUP(G:G,vlookup函数实操!H$1:I$6,2)</f>
        <v>营收极高</v>
      </c>
      <c r="P37" s="149" t="s">
        <v>35233</v>
      </c>
      <c r="Q37" s="164">
        <f t="shared" si="1"/>
        <v>29311459.366947372</v>
      </c>
      <c r="R37" s="149">
        <f t="shared" si="2"/>
        <v>796447.90915789478</v>
      </c>
    </row>
    <row r="38" spans="1:18" x14ac:dyDescent="0.4">
      <c r="A38" s="2" t="s">
        <v>30014</v>
      </c>
      <c r="B38" s="2" t="s">
        <v>22375</v>
      </c>
      <c r="C38" s="159" t="s">
        <v>30466</v>
      </c>
      <c r="D38" s="2" t="s">
        <v>22376</v>
      </c>
      <c r="E38" s="2" t="s">
        <v>22377</v>
      </c>
      <c r="F38" s="2" t="s">
        <v>156</v>
      </c>
      <c r="G38" s="62">
        <v>1017267845.08</v>
      </c>
      <c r="H38" s="63">
        <v>492528719.70999998</v>
      </c>
      <c r="I38" s="62">
        <v>622</v>
      </c>
      <c r="J38" s="2" t="s">
        <v>22378</v>
      </c>
      <c r="K38" s="2" t="s">
        <v>22379</v>
      </c>
      <c r="L38" s="2" t="s">
        <v>22380</v>
      </c>
      <c r="M38" s="1">
        <f t="shared" si="0"/>
        <v>1</v>
      </c>
      <c r="N38" s="149" t="str">
        <f>VLOOKUP(F:F,vlookup函数实操!A:B,2)</f>
        <v>行业E</v>
      </c>
      <c r="O38" s="149" t="str">
        <f>VLOOKUP(G:G,vlookup函数实操!H$1:I$6,2)</f>
        <v>营收极高</v>
      </c>
      <c r="P38" s="149" t="s">
        <v>35223</v>
      </c>
      <c r="Q38" s="164">
        <f t="shared" si="1"/>
        <v>1635478.8506109326</v>
      </c>
      <c r="R38" s="149">
        <f t="shared" si="2"/>
        <v>791846.81625401927</v>
      </c>
    </row>
    <row r="39" spans="1:18" x14ac:dyDescent="0.4">
      <c r="A39" s="2" t="s">
        <v>30014</v>
      </c>
      <c r="B39" s="2" t="s">
        <v>11157</v>
      </c>
      <c r="C39" s="159" t="s">
        <v>30467</v>
      </c>
      <c r="D39" s="2" t="s">
        <v>11158</v>
      </c>
      <c r="E39" s="2" t="s">
        <v>11159</v>
      </c>
      <c r="F39" s="2" t="s">
        <v>156</v>
      </c>
      <c r="G39" s="62">
        <v>810004473.77999997</v>
      </c>
      <c r="H39" s="63">
        <v>275435800.66000003</v>
      </c>
      <c r="I39" s="62">
        <v>354</v>
      </c>
      <c r="J39" s="2" t="s">
        <v>11160</v>
      </c>
      <c r="K39" s="2" t="s">
        <v>11161</v>
      </c>
      <c r="L39" s="2" t="s">
        <v>11162</v>
      </c>
      <c r="M39" s="1">
        <f t="shared" si="0"/>
        <v>1</v>
      </c>
      <c r="N39" s="149" t="str">
        <f>VLOOKUP(F:F,vlookup函数实操!A:B,2)</f>
        <v>行业E</v>
      </c>
      <c r="O39" s="149" t="str">
        <f>VLOOKUP(G:G,vlookup函数实操!H$1:I$6,2)</f>
        <v>营收较高</v>
      </c>
      <c r="P39" s="149" t="s">
        <v>35224</v>
      </c>
      <c r="Q39" s="164">
        <f t="shared" si="1"/>
        <v>2288148.2310169493</v>
      </c>
      <c r="R39" s="149">
        <f t="shared" si="2"/>
        <v>778067.23350282491</v>
      </c>
    </row>
    <row r="40" spans="1:18" ht="22.5" x14ac:dyDescent="0.4">
      <c r="A40" s="2" t="s">
        <v>30015</v>
      </c>
      <c r="B40" s="2" t="s">
        <v>28358</v>
      </c>
      <c r="C40" s="159" t="s">
        <v>30468</v>
      </c>
      <c r="D40" s="2" t="s">
        <v>28359</v>
      </c>
      <c r="E40" s="2" t="s">
        <v>28360</v>
      </c>
      <c r="F40" s="2" t="s">
        <v>681</v>
      </c>
      <c r="G40" s="62">
        <v>987640739.88999999</v>
      </c>
      <c r="H40" s="63">
        <v>289791553.99000001</v>
      </c>
      <c r="I40" s="62">
        <v>388</v>
      </c>
      <c r="J40" s="2" t="s">
        <v>28361</v>
      </c>
      <c r="K40" s="2" t="s">
        <v>28362</v>
      </c>
      <c r="L40" s="2" t="s">
        <v>28363</v>
      </c>
      <c r="M40" s="1">
        <f t="shared" si="0"/>
        <v>3</v>
      </c>
      <c r="N40" s="149" t="str">
        <f>VLOOKUP(F:F,vlookup函数实操!A:B,2)</f>
        <v>行业A</v>
      </c>
      <c r="O40" s="149" t="str">
        <f>VLOOKUP(G:G,vlookup函数实操!H$1:I$6,2)</f>
        <v>营收较高</v>
      </c>
      <c r="P40" s="149" t="s">
        <v>35225</v>
      </c>
      <c r="Q40" s="164">
        <f t="shared" si="1"/>
        <v>2545465.824458763</v>
      </c>
      <c r="R40" s="149">
        <f t="shared" si="2"/>
        <v>746885.44842783513</v>
      </c>
    </row>
    <row r="41" spans="1:18" ht="22.5" x14ac:dyDescent="0.4">
      <c r="A41" s="2" t="s">
        <v>30015</v>
      </c>
      <c r="B41" s="2" t="s">
        <v>1114</v>
      </c>
      <c r="C41" s="159" t="s">
        <v>30469</v>
      </c>
      <c r="D41" s="2" t="s">
        <v>1115</v>
      </c>
      <c r="E41" s="2" t="s">
        <v>1116</v>
      </c>
      <c r="F41" s="2" t="s">
        <v>812</v>
      </c>
      <c r="G41" s="62">
        <v>1848026647.7</v>
      </c>
      <c r="H41" s="63">
        <v>774982238.25</v>
      </c>
      <c r="I41" s="62">
        <v>1089</v>
      </c>
      <c r="J41" s="2" t="s">
        <v>1117</v>
      </c>
      <c r="K41" s="2" t="s">
        <v>1118</v>
      </c>
      <c r="L41" s="2" t="s">
        <v>1119</v>
      </c>
      <c r="M41" s="1">
        <f t="shared" si="0"/>
        <v>1</v>
      </c>
      <c r="N41" s="149" t="str">
        <f>VLOOKUP(F:F,vlookup函数实操!A:B,2)</f>
        <v>行业E</v>
      </c>
      <c r="O41" s="149" t="str">
        <f>VLOOKUP(G:G,vlookup函数实操!H$1:I$6,2)</f>
        <v>营收极高</v>
      </c>
      <c r="P41" s="149" t="s">
        <v>35225</v>
      </c>
      <c r="Q41" s="164">
        <f t="shared" si="1"/>
        <v>1696994.1668503215</v>
      </c>
      <c r="R41" s="149">
        <f t="shared" si="2"/>
        <v>711645.76515151514</v>
      </c>
    </row>
    <row r="42" spans="1:18" x14ac:dyDescent="0.4">
      <c r="A42" s="2" t="s">
        <v>30015</v>
      </c>
      <c r="B42" s="2" t="s">
        <v>7968</v>
      </c>
      <c r="C42" s="159" t="s">
        <v>30470</v>
      </c>
      <c r="D42" s="2" t="s">
        <v>7969</v>
      </c>
      <c r="E42" s="2" t="s">
        <v>7970</v>
      </c>
      <c r="F42" s="2" t="s">
        <v>812</v>
      </c>
      <c r="G42" s="62">
        <v>3387889428.8299999</v>
      </c>
      <c r="H42" s="63">
        <v>1518402197.8399999</v>
      </c>
      <c r="I42" s="62">
        <v>2170</v>
      </c>
      <c r="J42" s="2" t="s">
        <v>7971</v>
      </c>
      <c r="K42" s="2" t="s">
        <v>7972</v>
      </c>
      <c r="L42" s="2" t="s">
        <v>7973</v>
      </c>
      <c r="M42" s="1">
        <f t="shared" si="0"/>
        <v>1</v>
      </c>
      <c r="N42" s="149" t="str">
        <f>VLOOKUP(F:F,vlookup函数实操!A:B,2)</f>
        <v>行业E</v>
      </c>
      <c r="O42" s="149" t="str">
        <f>VLOOKUP(G:G,vlookup函数实操!H$1:I$6,2)</f>
        <v>营收极高</v>
      </c>
      <c r="P42" s="149" t="s">
        <v>35215</v>
      </c>
      <c r="Q42" s="164">
        <f t="shared" si="1"/>
        <v>1561239.368124424</v>
      </c>
      <c r="R42" s="149">
        <f t="shared" si="2"/>
        <v>699724.5151336405</v>
      </c>
    </row>
    <row r="43" spans="1:18" ht="22.5" x14ac:dyDescent="0.4">
      <c r="A43" s="2" t="s">
        <v>30015</v>
      </c>
      <c r="B43" s="2" t="s">
        <v>18325</v>
      </c>
      <c r="C43" s="159" t="s">
        <v>30471</v>
      </c>
      <c r="D43" s="2" t="s">
        <v>18326</v>
      </c>
      <c r="E43" s="2" t="s">
        <v>18327</v>
      </c>
      <c r="F43" s="2" t="s">
        <v>32</v>
      </c>
      <c r="G43" s="62">
        <v>1330113047.6099999</v>
      </c>
      <c r="H43" s="63">
        <v>459354476.73000002</v>
      </c>
      <c r="I43" s="62">
        <v>667</v>
      </c>
      <c r="J43" s="2" t="s">
        <v>18328</v>
      </c>
      <c r="K43" s="2" t="s">
        <v>18329</v>
      </c>
      <c r="L43" s="2" t="s">
        <v>18330</v>
      </c>
      <c r="M43" s="1">
        <f t="shared" si="0"/>
        <v>1</v>
      </c>
      <c r="N43" s="149" t="str">
        <f>VLOOKUP(F:F,vlookup函数实操!A:B,2)</f>
        <v>行业A</v>
      </c>
      <c r="O43" s="149" t="str">
        <f>VLOOKUP(G:G,vlookup函数实操!H$1:I$6,2)</f>
        <v>营收极高</v>
      </c>
      <c r="P43" s="149" t="s">
        <v>30389</v>
      </c>
      <c r="Q43" s="164">
        <f t="shared" si="1"/>
        <v>1994172.4851724135</v>
      </c>
      <c r="R43" s="149">
        <f t="shared" si="2"/>
        <v>688687.37140929536</v>
      </c>
    </row>
    <row r="44" spans="1:18" ht="22.5" x14ac:dyDescent="0.4">
      <c r="A44" s="2" t="s">
        <v>30014</v>
      </c>
      <c r="B44" s="2" t="s">
        <v>14009</v>
      </c>
      <c r="C44" s="159" t="s">
        <v>30472</v>
      </c>
      <c r="D44" s="2" t="s">
        <v>14010</v>
      </c>
      <c r="E44" s="2" t="s">
        <v>14011</v>
      </c>
      <c r="F44" s="2" t="s">
        <v>149</v>
      </c>
      <c r="G44" s="62">
        <v>10124319400.48</v>
      </c>
      <c r="H44" s="63">
        <v>275986103.17000002</v>
      </c>
      <c r="I44" s="62">
        <v>412</v>
      </c>
      <c r="J44" s="2" t="s">
        <v>14012</v>
      </c>
      <c r="K44" s="2" t="s">
        <v>14013</v>
      </c>
      <c r="L44" s="2" t="s">
        <v>14014</v>
      </c>
      <c r="M44" s="1">
        <f t="shared" si="0"/>
        <v>1</v>
      </c>
      <c r="N44" s="149" t="str">
        <f>VLOOKUP(F:F,vlookup函数实操!A:B,2)</f>
        <v>行业E</v>
      </c>
      <c r="O44" s="149" t="str">
        <f>VLOOKUP(G:G,vlookup函数实操!H$1:I$6,2)</f>
        <v>营收极高</v>
      </c>
      <c r="P44" s="149" t="s">
        <v>35225</v>
      </c>
      <c r="Q44" s="164">
        <f t="shared" si="1"/>
        <v>24573590.777864076</v>
      </c>
      <c r="R44" s="149">
        <f t="shared" si="2"/>
        <v>669869.18245145632</v>
      </c>
    </row>
    <row r="45" spans="1:18" ht="22.5" x14ac:dyDescent="0.4">
      <c r="A45" s="2" t="s">
        <v>30014</v>
      </c>
      <c r="B45" s="2" t="s">
        <v>8281</v>
      </c>
      <c r="C45" s="159" t="s">
        <v>30473</v>
      </c>
      <c r="D45" s="2" t="s">
        <v>8282</v>
      </c>
      <c r="E45" s="2" t="s">
        <v>8283</v>
      </c>
      <c r="F45" s="2" t="s">
        <v>32</v>
      </c>
      <c r="G45" s="62">
        <v>205662518.28</v>
      </c>
      <c r="H45" s="63">
        <v>47743304.240000002</v>
      </c>
      <c r="I45" s="62">
        <v>75</v>
      </c>
      <c r="J45" s="2" t="s">
        <v>8284</v>
      </c>
      <c r="K45" s="2" t="s">
        <v>8285</v>
      </c>
      <c r="L45" s="2" t="s">
        <v>8286</v>
      </c>
      <c r="M45" s="1">
        <f t="shared" si="0"/>
        <v>1</v>
      </c>
      <c r="N45" s="149" t="str">
        <f>VLOOKUP(F:F,vlookup函数实操!A:B,2)</f>
        <v>行业A</v>
      </c>
      <c r="O45" s="149" t="str">
        <f>VLOOKUP(G:G,vlookup函数实操!H$1:I$6,2)</f>
        <v>营收较高</v>
      </c>
      <c r="P45" s="149" t="s">
        <v>35215</v>
      </c>
      <c r="Q45" s="164">
        <f t="shared" si="1"/>
        <v>2742166.9103999999</v>
      </c>
      <c r="R45" s="149">
        <f t="shared" si="2"/>
        <v>636577.38986666675</v>
      </c>
    </row>
    <row r="46" spans="1:18" ht="22.5" x14ac:dyDescent="0.4">
      <c r="A46" s="2" t="s">
        <v>30014</v>
      </c>
      <c r="B46" s="2" t="s">
        <v>1038</v>
      </c>
      <c r="C46" s="159" t="s">
        <v>30474</v>
      </c>
      <c r="D46" s="2" t="s">
        <v>1039</v>
      </c>
      <c r="E46" s="2" t="s">
        <v>1040</v>
      </c>
      <c r="F46" s="2" t="s">
        <v>419</v>
      </c>
      <c r="G46" s="62">
        <v>550406313.55999994</v>
      </c>
      <c r="H46" s="63">
        <v>289969742.94</v>
      </c>
      <c r="I46" s="62">
        <v>457</v>
      </c>
      <c r="J46" s="2" t="s">
        <v>1041</v>
      </c>
      <c r="K46" s="2" t="s">
        <v>1042</v>
      </c>
      <c r="L46" s="2" t="s">
        <v>1043</v>
      </c>
      <c r="M46" s="1">
        <f t="shared" si="0"/>
        <v>1</v>
      </c>
      <c r="N46" s="149" t="str">
        <f>VLOOKUP(F:F,vlookup函数实操!A:B,2)</f>
        <v>行业A</v>
      </c>
      <c r="O46" s="149" t="str">
        <f>VLOOKUP(G:G,vlookup函数实操!H$1:I$6,2)</f>
        <v>营收较高</v>
      </c>
      <c r="P46" s="149" t="s">
        <v>30418</v>
      </c>
      <c r="Q46" s="164">
        <f t="shared" si="1"/>
        <v>1204390.1828446388</v>
      </c>
      <c r="R46" s="149">
        <f t="shared" si="2"/>
        <v>634507.0961487965</v>
      </c>
    </row>
    <row r="47" spans="1:18" ht="22.5" x14ac:dyDescent="0.4">
      <c r="A47" s="2" t="s">
        <v>30015</v>
      </c>
      <c r="B47" s="2" t="s">
        <v>23694</v>
      </c>
      <c r="C47" s="159" t="s">
        <v>30475</v>
      </c>
      <c r="D47" s="2" t="s">
        <v>23696</v>
      </c>
      <c r="E47" s="2" t="s">
        <v>23697</v>
      </c>
      <c r="F47" s="2" t="s">
        <v>156</v>
      </c>
      <c r="G47" s="62">
        <v>3362176107.4699998</v>
      </c>
      <c r="H47" s="63">
        <v>1679951294.1700001</v>
      </c>
      <c r="I47" s="62">
        <v>2713</v>
      </c>
      <c r="J47" s="2" t="s">
        <v>23698</v>
      </c>
      <c r="K47" s="2" t="s">
        <v>23699</v>
      </c>
      <c r="L47" s="2" t="s">
        <v>23700</v>
      </c>
      <c r="M47" s="1">
        <f t="shared" si="0"/>
        <v>3</v>
      </c>
      <c r="N47" s="149" t="str">
        <f>VLOOKUP(F:F,vlookup函数实操!A:B,2)</f>
        <v>行业E</v>
      </c>
      <c r="O47" s="149" t="str">
        <f>VLOOKUP(G:G,vlookup函数实操!H$1:I$6,2)</f>
        <v>营收极高</v>
      </c>
      <c r="P47" s="149" t="s">
        <v>35221</v>
      </c>
      <c r="Q47" s="164">
        <f t="shared" si="1"/>
        <v>1239283.4896682638</v>
      </c>
      <c r="R47" s="149">
        <f t="shared" si="2"/>
        <v>619222.74020272761</v>
      </c>
    </row>
    <row r="48" spans="1:18" ht="22.5" x14ac:dyDescent="0.4">
      <c r="A48" s="2" t="s">
        <v>30015</v>
      </c>
      <c r="B48" s="2" t="s">
        <v>9020</v>
      </c>
      <c r="C48" s="159" t="s">
        <v>30476</v>
      </c>
      <c r="D48" s="2" t="s">
        <v>9021</v>
      </c>
      <c r="E48" s="2" t="s">
        <v>9022</v>
      </c>
      <c r="F48" s="2" t="s">
        <v>812</v>
      </c>
      <c r="G48" s="62">
        <v>1686909236.0999999</v>
      </c>
      <c r="H48" s="63">
        <v>1069812904.28</v>
      </c>
      <c r="I48" s="62">
        <v>1765</v>
      </c>
      <c r="J48" s="2" t="s">
        <v>9023</v>
      </c>
      <c r="K48" s="2" t="s">
        <v>9024</v>
      </c>
      <c r="L48" s="2" t="s">
        <v>9025</v>
      </c>
      <c r="M48" s="1">
        <f t="shared" si="0"/>
        <v>1</v>
      </c>
      <c r="N48" s="149" t="str">
        <f>VLOOKUP(F:F,vlookup函数实操!A:B,2)</f>
        <v>行业E</v>
      </c>
      <c r="O48" s="149" t="str">
        <f>VLOOKUP(G:G,vlookup函数实操!H$1:I$6,2)</f>
        <v>营收极高</v>
      </c>
      <c r="P48" s="149" t="s">
        <v>35209</v>
      </c>
      <c r="Q48" s="164">
        <f t="shared" si="1"/>
        <v>955755.94113314443</v>
      </c>
      <c r="R48" s="149">
        <f t="shared" si="2"/>
        <v>606126.29137677047</v>
      </c>
    </row>
    <row r="49" spans="1:18" ht="22.5" x14ac:dyDescent="0.4">
      <c r="A49" s="2" t="s">
        <v>30014</v>
      </c>
      <c r="B49" s="2" t="s">
        <v>19356</v>
      </c>
      <c r="C49" s="159" t="s">
        <v>30477</v>
      </c>
      <c r="D49" s="2" t="s">
        <v>19357</v>
      </c>
      <c r="E49" s="2" t="s">
        <v>19358</v>
      </c>
      <c r="F49" s="2" t="s">
        <v>142</v>
      </c>
      <c r="G49" s="62">
        <v>485669516.81999999</v>
      </c>
      <c r="H49" s="63">
        <v>66387877.68</v>
      </c>
      <c r="I49" s="62">
        <v>110</v>
      </c>
      <c r="J49" s="2" t="s">
        <v>19359</v>
      </c>
      <c r="K49" s="2" t="s">
        <v>19360</v>
      </c>
      <c r="L49" s="2" t="s">
        <v>19361</v>
      </c>
      <c r="M49" s="1">
        <f t="shared" si="0"/>
        <v>2</v>
      </c>
      <c r="N49" s="149" t="str">
        <f>VLOOKUP(F:F,vlookup函数实操!A:B,2)</f>
        <v>行业A</v>
      </c>
      <c r="O49" s="149" t="str">
        <f>VLOOKUP(G:G,vlookup函数实操!H$1:I$6,2)</f>
        <v>营收较高</v>
      </c>
      <c r="P49" s="149" t="s">
        <v>35229</v>
      </c>
      <c r="Q49" s="164">
        <f t="shared" si="1"/>
        <v>4415177.4256363632</v>
      </c>
      <c r="R49" s="149">
        <f t="shared" si="2"/>
        <v>603526.16072727274</v>
      </c>
    </row>
    <row r="50" spans="1:18" ht="22.5" x14ac:dyDescent="0.4">
      <c r="A50" s="2" t="s">
        <v>30014</v>
      </c>
      <c r="B50" s="2" t="s">
        <v>25802</v>
      </c>
      <c r="C50" s="159" t="s">
        <v>30478</v>
      </c>
      <c r="D50" s="2" t="s">
        <v>25803</v>
      </c>
      <c r="E50" s="2" t="s">
        <v>25804</v>
      </c>
      <c r="F50" s="2" t="s">
        <v>32</v>
      </c>
      <c r="G50" s="62">
        <v>344460754.70999998</v>
      </c>
      <c r="H50" s="63">
        <v>110115834.27</v>
      </c>
      <c r="I50" s="62">
        <v>184</v>
      </c>
      <c r="J50" s="2" t="s">
        <v>25805</v>
      </c>
      <c r="K50" s="2" t="s">
        <v>25806</v>
      </c>
      <c r="L50" s="2" t="s">
        <v>25807</v>
      </c>
      <c r="M50" s="1">
        <f t="shared" si="0"/>
        <v>1</v>
      </c>
      <c r="N50" s="149" t="str">
        <f>VLOOKUP(F:F,vlookup函数实操!A:B,2)</f>
        <v>行业A</v>
      </c>
      <c r="O50" s="149" t="str">
        <f>VLOOKUP(G:G,vlookup函数实操!H$1:I$6,2)</f>
        <v>营收较高</v>
      </c>
      <c r="P50" s="149" t="s">
        <v>35224</v>
      </c>
      <c r="Q50" s="164">
        <f t="shared" si="1"/>
        <v>1872069.3190760869</v>
      </c>
      <c r="R50" s="149">
        <f t="shared" si="2"/>
        <v>598455.62103260867</v>
      </c>
    </row>
    <row r="51" spans="1:18" ht="22.5" x14ac:dyDescent="0.4">
      <c r="A51" s="2" t="s">
        <v>30014</v>
      </c>
      <c r="B51" s="2" t="s">
        <v>28104</v>
      </c>
      <c r="C51" s="159" t="s">
        <v>30479</v>
      </c>
      <c r="D51" s="2" t="s">
        <v>28105</v>
      </c>
      <c r="E51" s="2" t="s">
        <v>28106</v>
      </c>
      <c r="F51" s="2" t="s">
        <v>156</v>
      </c>
      <c r="G51" s="62">
        <v>1364354033.74</v>
      </c>
      <c r="H51" s="63">
        <v>605961546.64999998</v>
      </c>
      <c r="I51" s="62">
        <v>1019</v>
      </c>
      <c r="J51" s="2" t="s">
        <v>28107</v>
      </c>
      <c r="K51" s="2" t="s">
        <v>28108</v>
      </c>
      <c r="L51" s="2" t="s">
        <v>28109</v>
      </c>
      <c r="M51" s="1">
        <f t="shared" si="0"/>
        <v>1</v>
      </c>
      <c r="N51" s="149" t="str">
        <f>VLOOKUP(F:F,vlookup函数实操!A:B,2)</f>
        <v>行业E</v>
      </c>
      <c r="O51" s="149" t="str">
        <f>VLOOKUP(G:G,vlookup函数实操!H$1:I$6,2)</f>
        <v>营收极高</v>
      </c>
      <c r="P51" s="149" t="s">
        <v>35225</v>
      </c>
      <c r="Q51" s="164">
        <f t="shared" si="1"/>
        <v>1338914.6552894996</v>
      </c>
      <c r="R51" s="149">
        <f t="shared" si="2"/>
        <v>594662.95058881259</v>
      </c>
    </row>
    <row r="52" spans="1:18" ht="22.5" x14ac:dyDescent="0.4">
      <c r="A52" s="2" t="s">
        <v>30014</v>
      </c>
      <c r="B52" s="2" t="s">
        <v>3553</v>
      </c>
      <c r="C52" s="159" t="s">
        <v>30480</v>
      </c>
      <c r="D52" s="2" t="s">
        <v>3554</v>
      </c>
      <c r="E52" s="2" t="s">
        <v>3555</v>
      </c>
      <c r="F52" s="2" t="s">
        <v>419</v>
      </c>
      <c r="G52" s="62">
        <v>158545781.18000001</v>
      </c>
      <c r="H52" s="63">
        <v>333681327.24000001</v>
      </c>
      <c r="I52" s="62">
        <v>566</v>
      </c>
      <c r="J52" s="2" t="s">
        <v>3556</v>
      </c>
      <c r="K52" s="2" t="s">
        <v>3557</v>
      </c>
      <c r="L52" s="2" t="s">
        <v>3558</v>
      </c>
      <c r="M52" s="1">
        <f t="shared" si="0"/>
        <v>3</v>
      </c>
      <c r="N52" s="149" t="str">
        <f>VLOOKUP(F:F,vlookup函数实操!A:B,2)</f>
        <v>行业A</v>
      </c>
      <c r="O52" s="149" t="str">
        <f>VLOOKUP(G:G,vlookup函数实操!H$1:I$6,2)</f>
        <v>营收较高</v>
      </c>
      <c r="P52" s="149" t="s">
        <v>35224</v>
      </c>
      <c r="Q52" s="164">
        <f t="shared" si="1"/>
        <v>280116.22116607777</v>
      </c>
      <c r="R52" s="149">
        <f t="shared" si="2"/>
        <v>589542.98098939937</v>
      </c>
    </row>
    <row r="53" spans="1:18" ht="22.5" x14ac:dyDescent="0.4">
      <c r="A53" s="2" t="s">
        <v>30015</v>
      </c>
      <c r="B53" s="2" t="s">
        <v>8644</v>
      </c>
      <c r="C53" s="159" t="s">
        <v>30481</v>
      </c>
      <c r="D53" s="2" t="s">
        <v>8645</v>
      </c>
      <c r="E53" s="2" t="s">
        <v>8646</v>
      </c>
      <c r="F53" s="2" t="s">
        <v>246</v>
      </c>
      <c r="G53" s="62">
        <v>283244011.97000003</v>
      </c>
      <c r="H53" s="63">
        <v>265833051.05000001</v>
      </c>
      <c r="I53" s="62">
        <v>453</v>
      </c>
      <c r="J53" s="2" t="s">
        <v>8647</v>
      </c>
      <c r="K53" s="2" t="s">
        <v>8648</v>
      </c>
      <c r="L53" s="2" t="s">
        <v>8649</v>
      </c>
      <c r="M53" s="1">
        <f t="shared" si="0"/>
        <v>1</v>
      </c>
      <c r="N53" s="149" t="str">
        <f>VLOOKUP(F:F,vlookup函数实操!A:B,2)</f>
        <v>行业C</v>
      </c>
      <c r="O53" s="149" t="str">
        <f>VLOOKUP(G:G,vlookup函数实操!H$1:I$6,2)</f>
        <v>营收较高</v>
      </c>
      <c r="P53" s="149" t="s">
        <v>35208</v>
      </c>
      <c r="Q53" s="164">
        <f t="shared" si="1"/>
        <v>625262.71958057396</v>
      </c>
      <c r="R53" s="149">
        <f t="shared" si="2"/>
        <v>586827.92726269318</v>
      </c>
    </row>
    <row r="54" spans="1:18" ht="22.5" x14ac:dyDescent="0.4">
      <c r="A54" s="2" t="s">
        <v>30014</v>
      </c>
      <c r="B54" s="2" t="s">
        <v>1620</v>
      </c>
      <c r="C54" s="159" t="s">
        <v>30482</v>
      </c>
      <c r="D54" s="2" t="s">
        <v>1621</v>
      </c>
      <c r="E54" s="2" t="s">
        <v>1622</v>
      </c>
      <c r="F54" s="2" t="s">
        <v>419</v>
      </c>
      <c r="G54" s="62">
        <v>5788736223.2399998</v>
      </c>
      <c r="H54" s="63">
        <v>2571459986.4899998</v>
      </c>
      <c r="I54" s="62">
        <v>4420</v>
      </c>
      <c r="J54" s="2" t="s">
        <v>1623</v>
      </c>
      <c r="K54" s="2" t="s">
        <v>1624</v>
      </c>
      <c r="L54" s="2" t="s">
        <v>1625</v>
      </c>
      <c r="M54" s="1">
        <f t="shared" si="0"/>
        <v>1</v>
      </c>
      <c r="N54" s="149" t="str">
        <f>VLOOKUP(F:F,vlookup函数实操!A:B,2)</f>
        <v>行业A</v>
      </c>
      <c r="O54" s="149" t="str">
        <f>VLOOKUP(G:G,vlookup函数实操!H$1:I$6,2)</f>
        <v>营收极高</v>
      </c>
      <c r="P54" s="149" t="s">
        <v>35225</v>
      </c>
      <c r="Q54" s="164">
        <f t="shared" si="1"/>
        <v>1309668.8287873303</v>
      </c>
      <c r="R54" s="149">
        <f t="shared" si="2"/>
        <v>581778.27748642524</v>
      </c>
    </row>
    <row r="55" spans="1:18" x14ac:dyDescent="0.4">
      <c r="A55" s="2" t="s">
        <v>30014</v>
      </c>
      <c r="B55" s="2" t="s">
        <v>16922</v>
      </c>
      <c r="C55" s="159" t="s">
        <v>30483</v>
      </c>
      <c r="D55" s="2" t="s">
        <v>16923</v>
      </c>
      <c r="E55" s="2" t="s">
        <v>16924</v>
      </c>
      <c r="F55" s="2" t="s">
        <v>32</v>
      </c>
      <c r="G55" s="62">
        <v>900423154.50999999</v>
      </c>
      <c r="H55" s="63">
        <v>306098537.76999998</v>
      </c>
      <c r="I55" s="62">
        <v>527</v>
      </c>
      <c r="J55" s="2" t="s">
        <v>16925</v>
      </c>
      <c r="K55" s="2" t="s">
        <v>16926</v>
      </c>
      <c r="L55" s="2" t="s">
        <v>16927</v>
      </c>
      <c r="M55" s="1">
        <f t="shared" si="0"/>
        <v>1</v>
      </c>
      <c r="N55" s="149" t="str">
        <f>VLOOKUP(F:F,vlookup函数实操!A:B,2)</f>
        <v>行业A</v>
      </c>
      <c r="O55" s="149" t="str">
        <f>VLOOKUP(G:G,vlookup函数实操!H$1:I$6,2)</f>
        <v>营收较高</v>
      </c>
      <c r="P55" s="149" t="s">
        <v>35224</v>
      </c>
      <c r="Q55" s="164">
        <f t="shared" si="1"/>
        <v>1708582.8358823529</v>
      </c>
      <c r="R55" s="149">
        <f t="shared" si="2"/>
        <v>580832.13998102467</v>
      </c>
    </row>
    <row r="56" spans="1:18" x14ac:dyDescent="0.4">
      <c r="A56" s="2" t="s">
        <v>30014</v>
      </c>
      <c r="B56" s="2" t="s">
        <v>23213</v>
      </c>
      <c r="C56" s="159" t="s">
        <v>30484</v>
      </c>
      <c r="D56" s="2" t="s">
        <v>23214</v>
      </c>
      <c r="E56" s="2" t="s">
        <v>23215</v>
      </c>
      <c r="F56" s="2" t="s">
        <v>453</v>
      </c>
      <c r="G56" s="62">
        <v>32295763804.41</v>
      </c>
      <c r="H56" s="63">
        <v>17244968587.32</v>
      </c>
      <c r="I56" s="62">
        <v>29971</v>
      </c>
      <c r="J56" s="2" t="s">
        <v>23217</v>
      </c>
      <c r="K56" s="2" t="s">
        <v>23218</v>
      </c>
      <c r="L56" s="2" t="s">
        <v>23219</v>
      </c>
      <c r="M56" s="1">
        <f t="shared" si="0"/>
        <v>1</v>
      </c>
      <c r="N56" s="149" t="str">
        <f>VLOOKUP(F:F,vlookup函数实操!A:B,2)</f>
        <v>行业E</v>
      </c>
      <c r="O56" s="149" t="str">
        <f>VLOOKUP(G:G,vlookup函数实操!H$1:I$6,2)</f>
        <v>营收极高</v>
      </c>
      <c r="P56" s="149" t="s">
        <v>35234</v>
      </c>
      <c r="Q56" s="164">
        <f t="shared" si="1"/>
        <v>1077567.1083517401</v>
      </c>
      <c r="R56" s="149">
        <f t="shared" si="2"/>
        <v>575388.49512261851</v>
      </c>
    </row>
    <row r="57" spans="1:18" ht="22.5" x14ac:dyDescent="0.4">
      <c r="A57" s="2" t="s">
        <v>30015</v>
      </c>
      <c r="B57" s="2" t="s">
        <v>14229</v>
      </c>
      <c r="C57" s="159" t="s">
        <v>30485</v>
      </c>
      <c r="D57" s="2" t="s">
        <v>14230</v>
      </c>
      <c r="E57" s="2" t="s">
        <v>14231</v>
      </c>
      <c r="F57" s="2" t="s">
        <v>88</v>
      </c>
      <c r="G57" s="62">
        <v>7616801142.1400003</v>
      </c>
      <c r="H57" s="63">
        <v>3497004225.0300002</v>
      </c>
      <c r="I57" s="62">
        <v>6157</v>
      </c>
      <c r="J57" s="2" t="s">
        <v>14232</v>
      </c>
      <c r="K57" s="2" t="s">
        <v>14233</v>
      </c>
      <c r="L57" s="2" t="s">
        <v>14234</v>
      </c>
      <c r="M57" s="1">
        <f t="shared" si="0"/>
        <v>1</v>
      </c>
      <c r="N57" s="149" t="str">
        <f>VLOOKUP(F:F,vlookup函数实操!A:B,2)</f>
        <v>行业C</v>
      </c>
      <c r="O57" s="149" t="str">
        <f>VLOOKUP(G:G,vlookup函数实操!H$1:I$6,2)</f>
        <v>营收极高</v>
      </c>
      <c r="P57" s="149" t="s">
        <v>35235</v>
      </c>
      <c r="Q57" s="164">
        <f t="shared" si="1"/>
        <v>1237096.1738086732</v>
      </c>
      <c r="R57" s="149">
        <f t="shared" si="2"/>
        <v>567972.10086568142</v>
      </c>
    </row>
    <row r="58" spans="1:18" ht="22.5" x14ac:dyDescent="0.4">
      <c r="A58" s="2" t="s">
        <v>30015</v>
      </c>
      <c r="B58" s="2" t="s">
        <v>29840</v>
      </c>
      <c r="C58" s="159" t="s">
        <v>30486</v>
      </c>
      <c r="D58" s="2" t="s">
        <v>29841</v>
      </c>
      <c r="E58" s="2" t="s">
        <v>29842</v>
      </c>
      <c r="F58" s="2" t="s">
        <v>551</v>
      </c>
      <c r="G58" s="62">
        <v>430712581.75</v>
      </c>
      <c r="H58" s="63">
        <v>280095605.38</v>
      </c>
      <c r="I58" s="62">
        <v>507</v>
      </c>
      <c r="J58" s="2" t="s">
        <v>29843</v>
      </c>
      <c r="K58" s="2" t="s">
        <v>29844</v>
      </c>
      <c r="L58" s="2" t="s">
        <v>29845</v>
      </c>
      <c r="M58" s="1">
        <f t="shared" si="0"/>
        <v>1</v>
      </c>
      <c r="N58" s="149" t="str">
        <f>VLOOKUP(F:F,vlookup函数实操!A:B,2)</f>
        <v>行业D</v>
      </c>
      <c r="O58" s="149" t="str">
        <f>VLOOKUP(G:G,vlookup函数实操!H$1:I$6,2)</f>
        <v>营收较高</v>
      </c>
      <c r="P58" s="149" t="s">
        <v>35225</v>
      </c>
      <c r="Q58" s="164">
        <f t="shared" si="1"/>
        <v>849531.71942800784</v>
      </c>
      <c r="R58" s="149">
        <f t="shared" si="2"/>
        <v>552456.81534516765</v>
      </c>
    </row>
    <row r="59" spans="1:18" x14ac:dyDescent="0.4">
      <c r="A59" s="2" t="s">
        <v>30014</v>
      </c>
      <c r="B59" s="2" t="s">
        <v>13548</v>
      </c>
      <c r="C59" s="159" t="s">
        <v>30487</v>
      </c>
      <c r="D59" s="2" t="s">
        <v>13549</v>
      </c>
      <c r="E59" s="2" t="s">
        <v>13550</v>
      </c>
      <c r="F59" s="2" t="s">
        <v>88</v>
      </c>
      <c r="G59" s="62">
        <v>8115448579.5</v>
      </c>
      <c r="H59" s="63">
        <v>2429060743.3600001</v>
      </c>
      <c r="I59" s="62">
        <v>4476</v>
      </c>
      <c r="J59" s="2" t="s">
        <v>13551</v>
      </c>
      <c r="K59" s="2" t="s">
        <v>13552</v>
      </c>
      <c r="L59" s="2" t="s">
        <v>13553</v>
      </c>
      <c r="M59" s="1">
        <f t="shared" si="0"/>
        <v>1</v>
      </c>
      <c r="N59" s="149" t="str">
        <f>VLOOKUP(F:F,vlookup函数实操!A:B,2)</f>
        <v>行业C</v>
      </c>
      <c r="O59" s="149" t="str">
        <f>VLOOKUP(G:G,vlookup函数实操!H$1:I$6,2)</f>
        <v>营收极高</v>
      </c>
      <c r="P59" s="149" t="s">
        <v>35236</v>
      </c>
      <c r="Q59" s="164">
        <f t="shared" si="1"/>
        <v>1813102.8997989276</v>
      </c>
      <c r="R59" s="149">
        <f t="shared" si="2"/>
        <v>542685.59949955321</v>
      </c>
    </row>
    <row r="60" spans="1:18" ht="22.5" x14ac:dyDescent="0.4">
      <c r="A60" s="2" t="s">
        <v>30015</v>
      </c>
      <c r="B60" s="2" t="s">
        <v>23340</v>
      </c>
      <c r="C60" s="159" t="s">
        <v>30488</v>
      </c>
      <c r="D60" s="2" t="s">
        <v>23341</v>
      </c>
      <c r="E60" s="2" t="s">
        <v>23342</v>
      </c>
      <c r="F60" s="2" t="s">
        <v>135</v>
      </c>
      <c r="G60" s="65"/>
      <c r="H60" s="63">
        <v>583950541.30999994</v>
      </c>
      <c r="I60" s="62">
        <v>1097</v>
      </c>
      <c r="J60" s="2" t="s">
        <v>23343</v>
      </c>
      <c r="K60" s="2" t="s">
        <v>23344</v>
      </c>
      <c r="L60" s="2" t="s">
        <v>23345</v>
      </c>
      <c r="M60" s="1">
        <f t="shared" si="0"/>
        <v>1</v>
      </c>
      <c r="N60" s="149" t="str">
        <f>VLOOKUP(F:F,vlookup函数实操!A:B,2)</f>
        <v>行业A</v>
      </c>
      <c r="O60" s="149" t="str">
        <f>VLOOKUP(G:G,vlookup函数实操!H$1:I$6,2)</f>
        <v>营收极低</v>
      </c>
      <c r="P60" s="149" t="s">
        <v>35221</v>
      </c>
      <c r="Q60" s="164">
        <f t="shared" si="1"/>
        <v>0</v>
      </c>
      <c r="R60" s="149">
        <f t="shared" si="2"/>
        <v>532315.89909753867</v>
      </c>
    </row>
    <row r="61" spans="1:18" ht="22.5" x14ac:dyDescent="0.4">
      <c r="A61" s="2" t="s">
        <v>30015</v>
      </c>
      <c r="B61" s="2" t="s">
        <v>27262</v>
      </c>
      <c r="C61" s="159" t="s">
        <v>30489</v>
      </c>
      <c r="D61" s="2" t="s">
        <v>27263</v>
      </c>
      <c r="E61" s="2" t="s">
        <v>27264</v>
      </c>
      <c r="F61" s="2" t="s">
        <v>88</v>
      </c>
      <c r="G61" s="62">
        <v>1285756395.8199999</v>
      </c>
      <c r="H61" s="63">
        <v>814276880.82000005</v>
      </c>
      <c r="I61" s="62">
        <v>1548</v>
      </c>
      <c r="J61" s="2" t="s">
        <v>27265</v>
      </c>
      <c r="K61" s="2" t="s">
        <v>27266</v>
      </c>
      <c r="L61" s="2" t="s">
        <v>27267</v>
      </c>
      <c r="M61" s="1">
        <f t="shared" si="0"/>
        <v>1</v>
      </c>
      <c r="N61" s="149" t="str">
        <f>VLOOKUP(F:F,vlookup函数实操!A:B,2)</f>
        <v>行业C</v>
      </c>
      <c r="O61" s="149" t="str">
        <f>VLOOKUP(G:G,vlookup函数实操!H$1:I$6,2)</f>
        <v>营收极高</v>
      </c>
      <c r="P61" s="149" t="s">
        <v>35235</v>
      </c>
      <c r="Q61" s="164">
        <f t="shared" si="1"/>
        <v>830591.98696382425</v>
      </c>
      <c r="R61" s="149">
        <f t="shared" si="2"/>
        <v>526018.65686046518</v>
      </c>
    </row>
    <row r="62" spans="1:18" ht="22.5" x14ac:dyDescent="0.4">
      <c r="A62" s="2" t="s">
        <v>30014</v>
      </c>
      <c r="B62" s="2" t="s">
        <v>3923</v>
      </c>
      <c r="C62" s="159" t="s">
        <v>30490</v>
      </c>
      <c r="D62" s="2" t="s">
        <v>3924</v>
      </c>
      <c r="E62" s="2" t="s">
        <v>3925</v>
      </c>
      <c r="F62" s="2" t="s">
        <v>32</v>
      </c>
      <c r="G62" s="62">
        <v>2229810940.2800002</v>
      </c>
      <c r="H62" s="63">
        <v>685901730.96000004</v>
      </c>
      <c r="I62" s="62">
        <v>1343</v>
      </c>
      <c r="J62" s="2" t="s">
        <v>3926</v>
      </c>
      <c r="K62" s="2" t="s">
        <v>3927</v>
      </c>
      <c r="L62" s="2" t="s">
        <v>3928</v>
      </c>
      <c r="M62" s="1">
        <f t="shared" si="0"/>
        <v>1</v>
      </c>
      <c r="N62" s="149" t="str">
        <f>VLOOKUP(F:F,vlookup函数实操!A:B,2)</f>
        <v>行业A</v>
      </c>
      <c r="O62" s="149" t="str">
        <f>VLOOKUP(G:G,vlookup函数实操!H$1:I$6,2)</f>
        <v>营收极高</v>
      </c>
      <c r="P62" s="149" t="s">
        <v>35225</v>
      </c>
      <c r="Q62" s="164">
        <f t="shared" si="1"/>
        <v>1660320.8788384215</v>
      </c>
      <c r="R62" s="149">
        <f t="shared" si="2"/>
        <v>510723.55246463144</v>
      </c>
    </row>
    <row r="63" spans="1:18" ht="22.5" x14ac:dyDescent="0.4">
      <c r="A63" s="2" t="s">
        <v>30014</v>
      </c>
      <c r="B63" s="2" t="s">
        <v>29256</v>
      </c>
      <c r="C63" s="159" t="s">
        <v>30491</v>
      </c>
      <c r="D63" s="2" t="s">
        <v>29257</v>
      </c>
      <c r="E63" s="2" t="s">
        <v>29258</v>
      </c>
      <c r="F63" s="2" t="s">
        <v>192</v>
      </c>
      <c r="G63" s="62">
        <v>1991926711.8499999</v>
      </c>
      <c r="H63" s="63">
        <v>525453894.54000002</v>
      </c>
      <c r="I63" s="62">
        <v>1033</v>
      </c>
      <c r="J63" s="2" t="s">
        <v>29259</v>
      </c>
      <c r="K63" s="2" t="s">
        <v>29260</v>
      </c>
      <c r="L63" s="2" t="s">
        <v>29261</v>
      </c>
      <c r="M63" s="1">
        <f t="shared" si="0"/>
        <v>1</v>
      </c>
      <c r="N63" s="149" t="str">
        <f>VLOOKUP(F:F,vlookup函数实操!A:B,2)</f>
        <v>行业B</v>
      </c>
      <c r="O63" s="149" t="str">
        <f>VLOOKUP(G:G,vlookup函数实操!H$1:I$6,2)</f>
        <v>营收极高</v>
      </c>
      <c r="P63" s="149" t="s">
        <v>35237</v>
      </c>
      <c r="Q63" s="164">
        <f t="shared" si="1"/>
        <v>1928293.0414811228</v>
      </c>
      <c r="R63" s="149">
        <f t="shared" si="2"/>
        <v>508667.85531461763</v>
      </c>
    </row>
    <row r="64" spans="1:18" ht="22.5" x14ac:dyDescent="0.4">
      <c r="A64" s="2" t="s">
        <v>30015</v>
      </c>
      <c r="B64" s="2" t="s">
        <v>24297</v>
      </c>
      <c r="C64" s="159" t="s">
        <v>30492</v>
      </c>
      <c r="D64" s="2" t="s">
        <v>24298</v>
      </c>
      <c r="E64" s="2" t="s">
        <v>24299</v>
      </c>
      <c r="F64" s="2" t="s">
        <v>681</v>
      </c>
      <c r="G64" s="62">
        <v>388392331.43000001</v>
      </c>
      <c r="H64" s="63">
        <v>171522602.31</v>
      </c>
      <c r="I64" s="62">
        <v>338</v>
      </c>
      <c r="J64" s="2" t="s">
        <v>24300</v>
      </c>
      <c r="K64" s="2" t="s">
        <v>24301</v>
      </c>
      <c r="L64" s="2" t="s">
        <v>24302</v>
      </c>
      <c r="M64" s="1">
        <f t="shared" si="0"/>
        <v>1</v>
      </c>
      <c r="N64" s="149" t="str">
        <f>VLOOKUP(F:F,vlookup函数实操!A:B,2)</f>
        <v>行业A</v>
      </c>
      <c r="O64" s="149" t="str">
        <f>VLOOKUP(G:G,vlookup函数实操!H$1:I$6,2)</f>
        <v>营收较高</v>
      </c>
      <c r="P64" s="149" t="s">
        <v>35221</v>
      </c>
      <c r="Q64" s="164">
        <f t="shared" si="1"/>
        <v>1149089.7379585798</v>
      </c>
      <c r="R64" s="149">
        <f t="shared" si="2"/>
        <v>507463.32044378697</v>
      </c>
    </row>
    <row r="65" spans="1:19" ht="22.5" x14ac:dyDescent="0.4">
      <c r="A65" s="2" t="s">
        <v>30014</v>
      </c>
      <c r="B65" s="2" t="s">
        <v>11890</v>
      </c>
      <c r="C65" s="159" t="s">
        <v>30494</v>
      </c>
      <c r="D65" s="2" t="s">
        <v>11891</v>
      </c>
      <c r="E65" s="2" t="s">
        <v>11892</v>
      </c>
      <c r="F65" s="2" t="s">
        <v>142</v>
      </c>
      <c r="G65" s="62">
        <v>1883752921.2</v>
      </c>
      <c r="H65" s="63">
        <v>303873834.50999999</v>
      </c>
      <c r="I65" s="62">
        <v>610</v>
      </c>
      <c r="J65" s="2" t="s">
        <v>11893</v>
      </c>
      <c r="K65" s="2" t="s">
        <v>11894</v>
      </c>
      <c r="L65" s="2" t="s">
        <v>11895</v>
      </c>
      <c r="M65" s="1">
        <f t="shared" si="0"/>
        <v>1</v>
      </c>
      <c r="N65" s="149" t="str">
        <f>VLOOKUP(F:F,vlookup函数实操!A:B,2)</f>
        <v>行业A</v>
      </c>
      <c r="O65" s="149" t="str">
        <f>VLOOKUP(G:G,vlookup函数实操!H$1:I$6,2)</f>
        <v>营收极高</v>
      </c>
      <c r="P65" s="149" t="s">
        <v>35224</v>
      </c>
      <c r="Q65" s="164">
        <f t="shared" si="1"/>
        <v>3088119.5429508197</v>
      </c>
      <c r="R65" s="149">
        <f t="shared" si="2"/>
        <v>498153.82706557377</v>
      </c>
    </row>
    <row r="66" spans="1:19" ht="22.5" x14ac:dyDescent="0.4">
      <c r="A66" s="2" t="s">
        <v>30015</v>
      </c>
      <c r="B66" s="2" t="s">
        <v>4447</v>
      </c>
      <c r="C66" s="159" t="s">
        <v>30495</v>
      </c>
      <c r="D66" s="2" t="s">
        <v>4448</v>
      </c>
      <c r="E66" s="2" t="s">
        <v>4449</v>
      </c>
      <c r="F66" s="2" t="s">
        <v>812</v>
      </c>
      <c r="G66" s="62">
        <v>2630677136.96</v>
      </c>
      <c r="H66" s="63">
        <v>811205089.05999994</v>
      </c>
      <c r="I66" s="62">
        <v>1638</v>
      </c>
      <c r="J66" s="2" t="s">
        <v>4450</v>
      </c>
      <c r="K66" s="2" t="s">
        <v>4451</v>
      </c>
      <c r="L66" s="2" t="s">
        <v>4452</v>
      </c>
      <c r="M66" s="1">
        <f t="shared" ref="M66:M129" si="3">LEN(L66)-LEN(SUBSTITUTE(L66,"@",""))</f>
        <v>1</v>
      </c>
      <c r="N66" s="149" t="str">
        <f>VLOOKUP(F:F,vlookup函数实操!A:B,2)</f>
        <v>行业E</v>
      </c>
      <c r="O66" s="149" t="str">
        <f>VLOOKUP(G:G,vlookup函数实操!H$1:I$6,2)</f>
        <v>营收极高</v>
      </c>
      <c r="P66" s="149" t="s">
        <v>35230</v>
      </c>
      <c r="Q66" s="164">
        <f t="shared" si="1"/>
        <v>1606029.9981440781</v>
      </c>
      <c r="R66" s="149">
        <f t="shared" si="2"/>
        <v>495241.2021123321</v>
      </c>
    </row>
    <row r="67" spans="1:19" ht="22.5" x14ac:dyDescent="0.4">
      <c r="A67" s="2" t="s">
        <v>30015</v>
      </c>
      <c r="B67" s="2" t="s">
        <v>25226</v>
      </c>
      <c r="C67" s="159" t="s">
        <v>30496</v>
      </c>
      <c r="D67" s="2" t="s">
        <v>25227</v>
      </c>
      <c r="E67" s="2" t="s">
        <v>25228</v>
      </c>
      <c r="F67" s="2" t="s">
        <v>681</v>
      </c>
      <c r="G67" s="62">
        <v>537428815.21000004</v>
      </c>
      <c r="H67" s="63">
        <v>65179076.380000003</v>
      </c>
      <c r="I67" s="62">
        <v>132</v>
      </c>
      <c r="J67" s="2" t="s">
        <v>25229</v>
      </c>
      <c r="K67" s="2" t="s">
        <v>25230</v>
      </c>
      <c r="L67" s="2" t="s">
        <v>25231</v>
      </c>
      <c r="M67" s="1">
        <f t="shared" si="3"/>
        <v>1</v>
      </c>
      <c r="N67" s="149" t="str">
        <f>VLOOKUP(F:F,vlookup函数实操!A:B,2)</f>
        <v>行业A</v>
      </c>
      <c r="O67" s="149" t="str">
        <f>VLOOKUP(G:G,vlookup函数实操!H$1:I$6,2)</f>
        <v>营收较高</v>
      </c>
      <c r="P67" s="149" t="s">
        <v>30382</v>
      </c>
      <c r="Q67" s="164">
        <f t="shared" ref="Q67:Q130" si="4">IFERROR(G67/I67,"")</f>
        <v>4071430.4182575759</v>
      </c>
      <c r="R67" s="149">
        <f t="shared" ref="R67:R130" si="5">IFERROR(H67/I67,"")</f>
        <v>493780.88166666671</v>
      </c>
      <c r="S67" s="146" t="s">
        <v>30348</v>
      </c>
    </row>
    <row r="68" spans="1:19" ht="22.5" x14ac:dyDescent="0.4">
      <c r="A68" s="2" t="s">
        <v>30015</v>
      </c>
      <c r="B68" s="2" t="s">
        <v>6491</v>
      </c>
      <c r="C68" s="159" t="s">
        <v>30497</v>
      </c>
      <c r="D68" s="2" t="s">
        <v>6492</v>
      </c>
      <c r="E68" s="2" t="s">
        <v>6493</v>
      </c>
      <c r="F68" s="2" t="s">
        <v>812</v>
      </c>
      <c r="G68" s="62">
        <v>1207874320.48</v>
      </c>
      <c r="H68" s="63">
        <v>168088390.59</v>
      </c>
      <c r="I68" s="62">
        <v>344</v>
      </c>
      <c r="J68" s="2" t="s">
        <v>6494</v>
      </c>
      <c r="K68" s="2" t="s">
        <v>6495</v>
      </c>
      <c r="L68" s="2" t="s">
        <v>6496</v>
      </c>
      <c r="M68" s="1">
        <f t="shared" si="3"/>
        <v>3</v>
      </c>
      <c r="N68" s="149" t="str">
        <f>VLOOKUP(F:F,vlookup函数实操!A:B,2)</f>
        <v>行业E</v>
      </c>
      <c r="O68" s="149" t="str">
        <f>VLOOKUP(G:G,vlookup函数实操!H$1:I$6,2)</f>
        <v>营收极高</v>
      </c>
      <c r="P68" s="149" t="s">
        <v>35238</v>
      </c>
      <c r="Q68" s="164">
        <f t="shared" si="4"/>
        <v>3511262.5595348836</v>
      </c>
      <c r="R68" s="149">
        <f t="shared" si="5"/>
        <v>488629.0424127907</v>
      </c>
    </row>
    <row r="69" spans="1:19" ht="22.5" x14ac:dyDescent="0.4">
      <c r="A69" s="2" t="s">
        <v>30014</v>
      </c>
      <c r="B69" s="2" t="s">
        <v>11860</v>
      </c>
      <c r="C69" s="159" t="s">
        <v>30498</v>
      </c>
      <c r="D69" s="2" t="s">
        <v>11861</v>
      </c>
      <c r="E69" s="2" t="s">
        <v>11862</v>
      </c>
      <c r="F69" s="2" t="s">
        <v>719</v>
      </c>
      <c r="G69" s="62">
        <v>1975192777.1600001</v>
      </c>
      <c r="H69" s="63">
        <v>485588430.76999998</v>
      </c>
      <c r="I69" s="62">
        <v>994</v>
      </c>
      <c r="J69" s="2" t="s">
        <v>11863</v>
      </c>
      <c r="K69" s="2" t="s">
        <v>11864</v>
      </c>
      <c r="L69" s="2" t="s">
        <v>11865</v>
      </c>
      <c r="M69" s="1">
        <f t="shared" si="3"/>
        <v>3</v>
      </c>
      <c r="N69" s="149" t="str">
        <f>VLOOKUP(F:F,vlookup函数实操!A:B,2)</f>
        <v>行业C</v>
      </c>
      <c r="O69" s="149" t="str">
        <f>VLOOKUP(G:G,vlookup函数实操!H$1:I$6,2)</f>
        <v>营收极高</v>
      </c>
      <c r="P69" s="149" t="s">
        <v>35224</v>
      </c>
      <c r="Q69" s="164">
        <f t="shared" si="4"/>
        <v>1987115.4699798794</v>
      </c>
      <c r="R69" s="149">
        <f t="shared" si="5"/>
        <v>488519.5480583501</v>
      </c>
    </row>
    <row r="70" spans="1:19" x14ac:dyDescent="0.4">
      <c r="A70" s="2" t="s">
        <v>30014</v>
      </c>
      <c r="B70" s="2" t="s">
        <v>5072</v>
      </c>
      <c r="C70" s="159" t="s">
        <v>30499</v>
      </c>
      <c r="D70" s="2" t="s">
        <v>5073</v>
      </c>
      <c r="E70" s="2" t="s">
        <v>5074</v>
      </c>
      <c r="F70" s="2" t="s">
        <v>285</v>
      </c>
      <c r="G70" s="62">
        <v>117111014.65000001</v>
      </c>
      <c r="H70" s="63">
        <v>36268178.869999997</v>
      </c>
      <c r="I70" s="62">
        <v>75</v>
      </c>
      <c r="J70" s="2" t="s">
        <v>5075</v>
      </c>
      <c r="K70" s="2" t="s">
        <v>5076</v>
      </c>
      <c r="L70" s="2" t="s">
        <v>5077</v>
      </c>
      <c r="M70" s="1">
        <f t="shared" si="3"/>
        <v>1</v>
      </c>
      <c r="N70" s="149" t="str">
        <f>VLOOKUP(F:F,vlookup函数实操!A:B,2)</f>
        <v>行业C</v>
      </c>
      <c r="O70" s="149" t="str">
        <f>VLOOKUP(G:G,vlookup函数实操!H$1:I$6,2)</f>
        <v>营收较高</v>
      </c>
      <c r="P70" s="149" t="s">
        <v>35239</v>
      </c>
      <c r="Q70" s="164">
        <f t="shared" si="4"/>
        <v>1561480.1953333335</v>
      </c>
      <c r="R70" s="149">
        <f t="shared" si="5"/>
        <v>483575.71826666663</v>
      </c>
    </row>
    <row r="71" spans="1:19" x14ac:dyDescent="0.4">
      <c r="A71" s="2" t="s">
        <v>30014</v>
      </c>
      <c r="B71" s="2" t="s">
        <v>20743</v>
      </c>
      <c r="C71" s="159" t="s">
        <v>30500</v>
      </c>
      <c r="D71" s="2" t="s">
        <v>20744</v>
      </c>
      <c r="E71" s="2" t="s">
        <v>20745</v>
      </c>
      <c r="F71" s="2" t="s">
        <v>171</v>
      </c>
      <c r="G71" s="62">
        <v>450236672.55000001</v>
      </c>
      <c r="H71" s="63">
        <v>202664335.78</v>
      </c>
      <c r="I71" s="62">
        <v>425</v>
      </c>
      <c r="J71" s="2" t="s">
        <v>20746</v>
      </c>
      <c r="K71" s="2" t="s">
        <v>20747</v>
      </c>
      <c r="L71" s="2" t="s">
        <v>20748</v>
      </c>
      <c r="M71" s="1">
        <f t="shared" si="3"/>
        <v>1</v>
      </c>
      <c r="N71" s="149" t="str">
        <f>VLOOKUP(F:F,vlookup函数实操!A:B,2)</f>
        <v>行业A</v>
      </c>
      <c r="O71" s="149" t="str">
        <f>VLOOKUP(G:G,vlookup函数实操!H$1:I$6,2)</f>
        <v>营收较高</v>
      </c>
      <c r="P71" s="149" t="s">
        <v>35240</v>
      </c>
      <c r="Q71" s="164">
        <f t="shared" si="4"/>
        <v>1059380.406</v>
      </c>
      <c r="R71" s="149">
        <f t="shared" si="5"/>
        <v>476857.26065882354</v>
      </c>
    </row>
    <row r="72" spans="1:19" ht="22.5" x14ac:dyDescent="0.4">
      <c r="A72" s="2" t="s">
        <v>30015</v>
      </c>
      <c r="B72" s="2" t="s">
        <v>26445</v>
      </c>
      <c r="C72" s="159" t="s">
        <v>30501</v>
      </c>
      <c r="D72" s="2" t="s">
        <v>26446</v>
      </c>
      <c r="E72" s="2" t="s">
        <v>26447</v>
      </c>
      <c r="F72" s="2" t="s">
        <v>681</v>
      </c>
      <c r="G72" s="62">
        <v>375306505.81</v>
      </c>
      <c r="H72" s="63">
        <v>44826011.520000003</v>
      </c>
      <c r="I72" s="62">
        <v>96</v>
      </c>
      <c r="J72" s="2" t="s">
        <v>26448</v>
      </c>
      <c r="K72" s="2" t="s">
        <v>26449</v>
      </c>
      <c r="L72" s="2" t="s">
        <v>26450</v>
      </c>
      <c r="M72" s="1">
        <f t="shared" si="3"/>
        <v>3</v>
      </c>
      <c r="N72" s="149" t="str">
        <f>VLOOKUP(F:F,vlookup函数实操!A:B,2)</f>
        <v>行业A</v>
      </c>
      <c r="O72" s="149" t="str">
        <f>VLOOKUP(G:G,vlookup函数实操!H$1:I$6,2)</f>
        <v>营收较高</v>
      </c>
      <c r="P72" s="149" t="s">
        <v>35225</v>
      </c>
      <c r="Q72" s="164">
        <f t="shared" si="4"/>
        <v>3909442.7688541668</v>
      </c>
      <c r="R72" s="149">
        <f t="shared" si="5"/>
        <v>466937.62000000005</v>
      </c>
    </row>
    <row r="73" spans="1:19" ht="22.5" x14ac:dyDescent="0.4">
      <c r="A73" s="2" t="s">
        <v>30015</v>
      </c>
      <c r="B73" s="2" t="s">
        <v>18276</v>
      </c>
      <c r="C73" s="159" t="s">
        <v>30502</v>
      </c>
      <c r="D73" s="2" t="s">
        <v>18277</v>
      </c>
      <c r="E73" s="2" t="s">
        <v>18278</v>
      </c>
      <c r="F73" s="2" t="s">
        <v>812</v>
      </c>
      <c r="G73" s="62">
        <v>5365267017.6199999</v>
      </c>
      <c r="H73" s="63">
        <v>3525082984.7199998</v>
      </c>
      <c r="I73" s="62">
        <v>7870</v>
      </c>
      <c r="J73" s="2" t="s">
        <v>18279</v>
      </c>
      <c r="K73" s="2" t="s">
        <v>18280</v>
      </c>
      <c r="L73" s="2" t="s">
        <v>18281</v>
      </c>
      <c r="M73" s="1">
        <f t="shared" si="3"/>
        <v>3</v>
      </c>
      <c r="N73" s="149" t="str">
        <f>VLOOKUP(F:F,vlookup函数实操!A:B,2)</f>
        <v>行业E</v>
      </c>
      <c r="O73" s="149" t="str">
        <f>VLOOKUP(G:G,vlookup函数实操!H$1:I$6,2)</f>
        <v>营收极高</v>
      </c>
      <c r="P73" s="149" t="s">
        <v>35241</v>
      </c>
      <c r="Q73" s="164">
        <f t="shared" si="4"/>
        <v>681736.59690216009</v>
      </c>
      <c r="R73" s="149">
        <f t="shared" si="5"/>
        <v>447913.97518678522</v>
      </c>
    </row>
    <row r="74" spans="1:19" ht="22.5" x14ac:dyDescent="0.4">
      <c r="A74" s="2" t="s">
        <v>30014</v>
      </c>
      <c r="B74" s="2" t="s">
        <v>11139</v>
      </c>
      <c r="C74" s="159" t="s">
        <v>30503</v>
      </c>
      <c r="D74" s="2" t="s">
        <v>11140</v>
      </c>
      <c r="E74" s="2" t="s">
        <v>11141</v>
      </c>
      <c r="F74" s="2" t="s">
        <v>192</v>
      </c>
      <c r="G74" s="62">
        <v>3291771656.1199999</v>
      </c>
      <c r="H74" s="63">
        <v>623916382.73000002</v>
      </c>
      <c r="I74" s="62">
        <v>1398</v>
      </c>
      <c r="J74" s="2" t="s">
        <v>11142</v>
      </c>
      <c r="K74" s="2" t="s">
        <v>11143</v>
      </c>
      <c r="L74" s="2" t="s">
        <v>11144</v>
      </c>
      <c r="M74" s="1">
        <f t="shared" si="3"/>
        <v>3</v>
      </c>
      <c r="N74" s="149" t="str">
        <f>VLOOKUP(F:F,vlookup函数实操!A:B,2)</f>
        <v>行业B</v>
      </c>
      <c r="O74" s="149" t="str">
        <f>VLOOKUP(G:G,vlookup函数实操!H$1:I$6,2)</f>
        <v>营收极高</v>
      </c>
      <c r="P74" s="149" t="s">
        <v>35224</v>
      </c>
      <c r="Q74" s="164">
        <f t="shared" si="4"/>
        <v>2354629.2246924178</v>
      </c>
      <c r="R74" s="149">
        <f t="shared" si="5"/>
        <v>446292.11926323321</v>
      </c>
    </row>
    <row r="75" spans="1:19" x14ac:dyDescent="0.4">
      <c r="A75" s="2" t="s">
        <v>30015</v>
      </c>
      <c r="B75" s="2" t="s">
        <v>6852</v>
      </c>
      <c r="C75" s="159" t="s">
        <v>30504</v>
      </c>
      <c r="D75" s="2" t="s">
        <v>6853</v>
      </c>
      <c r="E75" s="2" t="s">
        <v>6854</v>
      </c>
      <c r="F75" s="2" t="s">
        <v>88</v>
      </c>
      <c r="G75" s="62">
        <v>8137590770.46</v>
      </c>
      <c r="H75" s="63">
        <v>1521182608.4200001</v>
      </c>
      <c r="I75" s="62">
        <v>3409</v>
      </c>
      <c r="J75" s="2" t="s">
        <v>6855</v>
      </c>
      <c r="K75" s="2" t="s">
        <v>6856</v>
      </c>
      <c r="L75" s="2" t="s">
        <v>6857</v>
      </c>
      <c r="M75" s="1">
        <f t="shared" si="3"/>
        <v>1</v>
      </c>
      <c r="N75" s="149" t="str">
        <f>VLOOKUP(F:F,vlookup函数实操!A:B,2)</f>
        <v>行业C</v>
      </c>
      <c r="O75" s="149" t="str">
        <f>VLOOKUP(G:G,vlookup函数实操!H$1:I$6,2)</f>
        <v>营收极高</v>
      </c>
      <c r="P75" s="149" t="s">
        <v>35212</v>
      </c>
      <c r="Q75" s="164">
        <f t="shared" si="4"/>
        <v>2387090.2817424466</v>
      </c>
      <c r="R75" s="149">
        <f t="shared" si="5"/>
        <v>446225.46448225289</v>
      </c>
    </row>
    <row r="76" spans="1:19" x14ac:dyDescent="0.4">
      <c r="A76" s="2" t="s">
        <v>30014</v>
      </c>
      <c r="B76" s="2" t="s">
        <v>27702</v>
      </c>
      <c r="C76" s="159" t="s">
        <v>30505</v>
      </c>
      <c r="D76" s="2" t="s">
        <v>27703</v>
      </c>
      <c r="E76" s="2" t="s">
        <v>27704</v>
      </c>
      <c r="F76" s="2" t="s">
        <v>338</v>
      </c>
      <c r="G76" s="62">
        <v>17622000000</v>
      </c>
      <c r="H76" s="63">
        <v>7353000000</v>
      </c>
      <c r="I76" s="62">
        <v>16526</v>
      </c>
      <c r="J76" s="2" t="s">
        <v>27706</v>
      </c>
      <c r="K76" s="2" t="s">
        <v>27707</v>
      </c>
      <c r="L76" s="2" t="s">
        <v>27708</v>
      </c>
      <c r="M76" s="1">
        <f t="shared" si="3"/>
        <v>1</v>
      </c>
      <c r="N76" s="149" t="str">
        <f>VLOOKUP(F:F,vlookup函数实操!A:B,2)</f>
        <v>行业E</v>
      </c>
      <c r="O76" s="149" t="str">
        <f>VLOOKUP(G:G,vlookup函数实操!H$1:I$6,2)</f>
        <v>营收极高</v>
      </c>
      <c r="P76" s="149" t="s">
        <v>35225</v>
      </c>
      <c r="Q76" s="164">
        <f t="shared" si="4"/>
        <v>1066319.7385937311</v>
      </c>
      <c r="R76" s="149">
        <f t="shared" si="5"/>
        <v>444935.25353987655</v>
      </c>
    </row>
    <row r="77" spans="1:19" ht="22.5" x14ac:dyDescent="0.4">
      <c r="A77" s="2" t="s">
        <v>30014</v>
      </c>
      <c r="B77" s="2" t="s">
        <v>5133</v>
      </c>
      <c r="C77" s="159" t="s">
        <v>30506</v>
      </c>
      <c r="D77" s="2" t="s">
        <v>5134</v>
      </c>
      <c r="E77" s="2" t="s">
        <v>5135</v>
      </c>
      <c r="F77" s="2" t="s">
        <v>338</v>
      </c>
      <c r="G77" s="62">
        <v>59403000000</v>
      </c>
      <c r="H77" s="63">
        <v>27578000000</v>
      </c>
      <c r="I77" s="62">
        <v>62537</v>
      </c>
      <c r="J77" s="2" t="s">
        <v>5137</v>
      </c>
      <c r="K77" s="2" t="s">
        <v>5138</v>
      </c>
      <c r="L77" s="2" t="s">
        <v>5139</v>
      </c>
      <c r="M77" s="1">
        <f t="shared" si="3"/>
        <v>1</v>
      </c>
      <c r="N77" s="149" t="str">
        <f>VLOOKUP(F:F,vlookup函数实操!A:B,2)</f>
        <v>行业E</v>
      </c>
      <c r="O77" s="149" t="str">
        <f>VLOOKUP(G:G,vlookup函数实操!H$1:I$6,2)</f>
        <v>营收极高</v>
      </c>
      <c r="P77" s="149" t="s">
        <v>35242</v>
      </c>
      <c r="Q77" s="164">
        <f t="shared" si="4"/>
        <v>949885.66768473061</v>
      </c>
      <c r="R77" s="149">
        <f t="shared" si="5"/>
        <v>440986.93573404546</v>
      </c>
    </row>
    <row r="78" spans="1:19" ht="22.5" x14ac:dyDescent="0.4">
      <c r="A78" s="2" t="s">
        <v>30014</v>
      </c>
      <c r="B78" s="2" t="s">
        <v>9044</v>
      </c>
      <c r="C78" s="159" t="s">
        <v>30507</v>
      </c>
      <c r="D78" s="2" t="s">
        <v>9046</v>
      </c>
      <c r="E78" s="2" t="s">
        <v>9047</v>
      </c>
      <c r="F78" s="2" t="s">
        <v>812</v>
      </c>
      <c r="G78" s="62">
        <v>4340373220.1899996</v>
      </c>
      <c r="H78" s="63">
        <v>712596796.48000002</v>
      </c>
      <c r="I78" s="62">
        <v>1631</v>
      </c>
      <c r="J78" s="2" t="s">
        <v>9048</v>
      </c>
      <c r="K78" s="2" t="s">
        <v>9049</v>
      </c>
      <c r="L78" s="2" t="s">
        <v>9050</v>
      </c>
      <c r="M78" s="1">
        <f t="shared" si="3"/>
        <v>3</v>
      </c>
      <c r="N78" s="149" t="str">
        <f>VLOOKUP(F:F,vlookup函数实操!A:B,2)</f>
        <v>行业E</v>
      </c>
      <c r="O78" s="149" t="str">
        <f>VLOOKUP(G:G,vlookup函数实操!H$1:I$6,2)</f>
        <v>营收极高</v>
      </c>
      <c r="P78" s="149" t="s">
        <v>35208</v>
      </c>
      <c r="Q78" s="164">
        <f t="shared" si="4"/>
        <v>2661173.0350643774</v>
      </c>
      <c r="R78" s="149">
        <f t="shared" si="5"/>
        <v>436907.90709993872</v>
      </c>
    </row>
    <row r="79" spans="1:19" ht="22.5" x14ac:dyDescent="0.4">
      <c r="A79" s="2" t="s">
        <v>30014</v>
      </c>
      <c r="B79" s="2" t="s">
        <v>3390</v>
      </c>
      <c r="C79" s="159" t="s">
        <v>30508</v>
      </c>
      <c r="D79" s="2" t="s">
        <v>3391</v>
      </c>
      <c r="E79" s="2" t="s">
        <v>3392</v>
      </c>
      <c r="F79" s="2" t="s">
        <v>88</v>
      </c>
      <c r="G79" s="62">
        <v>2896536988.0999999</v>
      </c>
      <c r="H79" s="63">
        <v>583881036.15999997</v>
      </c>
      <c r="I79" s="62">
        <v>1337</v>
      </c>
      <c r="J79" s="2" t="s">
        <v>3393</v>
      </c>
      <c r="K79" s="2" t="s">
        <v>3394</v>
      </c>
      <c r="L79" s="2" t="s">
        <v>3395</v>
      </c>
      <c r="M79" s="1">
        <f t="shared" si="3"/>
        <v>3</v>
      </c>
      <c r="N79" s="149" t="str">
        <f>VLOOKUP(F:F,vlookup函数实操!A:B,2)</f>
        <v>行业C</v>
      </c>
      <c r="O79" s="149" t="str">
        <f>VLOOKUP(G:G,vlookup函数实操!H$1:I$6,2)</f>
        <v>营收极高</v>
      </c>
      <c r="P79" s="149" t="s">
        <v>35212</v>
      </c>
      <c r="Q79" s="164">
        <f t="shared" si="4"/>
        <v>2166445.0172774866</v>
      </c>
      <c r="R79" s="149">
        <f t="shared" si="5"/>
        <v>436709.82510097232</v>
      </c>
    </row>
    <row r="80" spans="1:19" ht="22.5" x14ac:dyDescent="0.4">
      <c r="A80" s="2" t="s">
        <v>30014</v>
      </c>
      <c r="B80" s="2" t="s">
        <v>18186</v>
      </c>
      <c r="C80" s="159" t="s">
        <v>30509</v>
      </c>
      <c r="D80" s="2" t="s">
        <v>18187</v>
      </c>
      <c r="E80" s="2" t="s">
        <v>18188</v>
      </c>
      <c r="F80" s="2" t="s">
        <v>440</v>
      </c>
      <c r="G80" s="62">
        <v>7017080309.3900003</v>
      </c>
      <c r="H80" s="63">
        <v>392758566.95999998</v>
      </c>
      <c r="I80" s="62">
        <v>905</v>
      </c>
      <c r="J80" s="2" t="s">
        <v>18189</v>
      </c>
      <c r="K80" s="2" t="s">
        <v>18190</v>
      </c>
      <c r="L80" s="2" t="s">
        <v>18191</v>
      </c>
      <c r="M80" s="1">
        <f t="shared" si="3"/>
        <v>1</v>
      </c>
      <c r="N80" s="149" t="str">
        <f>VLOOKUP(F:F,vlookup函数实操!A:B,2)</f>
        <v>行业D</v>
      </c>
      <c r="O80" s="149" t="str">
        <f>VLOOKUP(G:G,vlookup函数实操!H$1:I$6,2)</f>
        <v>营收极高</v>
      </c>
      <c r="P80" s="149" t="s">
        <v>35221</v>
      </c>
      <c r="Q80" s="164">
        <f t="shared" si="4"/>
        <v>7753679.8998784535</v>
      </c>
      <c r="R80" s="149">
        <f t="shared" si="5"/>
        <v>433987.36680662981</v>
      </c>
    </row>
    <row r="81" spans="1:18" ht="22.5" x14ac:dyDescent="0.4">
      <c r="A81" s="2" t="s">
        <v>30014</v>
      </c>
      <c r="B81" s="2" t="s">
        <v>19423</v>
      </c>
      <c r="C81" s="159" t="s">
        <v>30510</v>
      </c>
      <c r="D81" s="2" t="s">
        <v>19424</v>
      </c>
      <c r="E81" s="2" t="s">
        <v>19425</v>
      </c>
      <c r="F81" s="2" t="s">
        <v>32</v>
      </c>
      <c r="G81" s="62">
        <v>160830000</v>
      </c>
      <c r="H81" s="63">
        <v>64361700</v>
      </c>
      <c r="I81" s="62">
        <v>150</v>
      </c>
      <c r="J81" s="2" t="s">
        <v>19426</v>
      </c>
      <c r="K81" s="2" t="s">
        <v>19427</v>
      </c>
      <c r="L81" s="2" t="s">
        <v>19428</v>
      </c>
      <c r="M81" s="1">
        <f t="shared" si="3"/>
        <v>1</v>
      </c>
      <c r="N81" s="149" t="str">
        <f>VLOOKUP(F:F,vlookup函数实操!A:B,2)</f>
        <v>行业A</v>
      </c>
      <c r="O81" s="149" t="str">
        <f>VLOOKUP(G:G,vlookup函数实操!H$1:I$6,2)</f>
        <v>营收较高</v>
      </c>
      <c r="P81" s="149" t="s">
        <v>35224</v>
      </c>
      <c r="Q81" s="164">
        <f t="shared" si="4"/>
        <v>1072200</v>
      </c>
      <c r="R81" s="149">
        <f t="shared" si="5"/>
        <v>429078</v>
      </c>
    </row>
    <row r="82" spans="1:18" ht="22.5" x14ac:dyDescent="0.4">
      <c r="A82" s="2" t="s">
        <v>30014</v>
      </c>
      <c r="B82" s="2" t="s">
        <v>27830</v>
      </c>
      <c r="C82" s="159" t="s">
        <v>30511</v>
      </c>
      <c r="D82" s="2" t="s">
        <v>27831</v>
      </c>
      <c r="E82" s="2" t="s">
        <v>27832</v>
      </c>
      <c r="F82" s="2" t="s">
        <v>306</v>
      </c>
      <c r="G82" s="62">
        <v>3171223475.0900002</v>
      </c>
      <c r="H82" s="63">
        <v>1330905062.1099999</v>
      </c>
      <c r="I82" s="62">
        <v>3103</v>
      </c>
      <c r="J82" s="2" t="s">
        <v>27833</v>
      </c>
      <c r="K82" s="2" t="s">
        <v>27834</v>
      </c>
      <c r="L82" s="2" t="s">
        <v>27835</v>
      </c>
      <c r="M82" s="1">
        <f t="shared" si="3"/>
        <v>1</v>
      </c>
      <c r="N82" s="149" t="str">
        <f>VLOOKUP(F:F,vlookup函数实操!A:B,2)</f>
        <v>行业D</v>
      </c>
      <c r="O82" s="149" t="str">
        <f>VLOOKUP(G:G,vlookup函数实操!H$1:I$6,2)</f>
        <v>营收极高</v>
      </c>
      <c r="P82" s="149" t="s">
        <v>35225</v>
      </c>
      <c r="Q82" s="164">
        <f t="shared" si="4"/>
        <v>1021986.2955494683</v>
      </c>
      <c r="R82" s="149">
        <f t="shared" si="5"/>
        <v>428909.14022236544</v>
      </c>
    </row>
    <row r="83" spans="1:18" x14ac:dyDescent="0.4">
      <c r="A83" s="2" t="s">
        <v>30014</v>
      </c>
      <c r="B83" s="2" t="s">
        <v>11242</v>
      </c>
      <c r="C83" s="159" t="s">
        <v>30512</v>
      </c>
      <c r="D83" s="2" t="s">
        <v>11243</v>
      </c>
      <c r="E83" s="2" t="s">
        <v>11244</v>
      </c>
      <c r="F83" s="2" t="s">
        <v>338</v>
      </c>
      <c r="G83" s="62">
        <v>14228686000</v>
      </c>
      <c r="H83" s="63">
        <v>5853179000</v>
      </c>
      <c r="I83" s="62">
        <v>13661.000000000002</v>
      </c>
      <c r="J83" s="2" t="s">
        <v>11246</v>
      </c>
      <c r="K83" s="2" t="s">
        <v>11247</v>
      </c>
      <c r="L83" s="2" t="s">
        <v>11248</v>
      </c>
      <c r="M83" s="1">
        <f t="shared" si="3"/>
        <v>2</v>
      </c>
      <c r="N83" s="149" t="str">
        <f>VLOOKUP(F:F,vlookup函数实操!A:B,2)</f>
        <v>行业E</v>
      </c>
      <c r="O83" s="149" t="str">
        <f>VLOOKUP(G:G,vlookup函数实操!H$1:I$6,2)</f>
        <v>营收极高</v>
      </c>
      <c r="P83" s="149" t="s">
        <v>35224</v>
      </c>
      <c r="Q83" s="164">
        <f t="shared" si="4"/>
        <v>1041555.2302174071</v>
      </c>
      <c r="R83" s="149">
        <f t="shared" si="5"/>
        <v>428459.04399385105</v>
      </c>
    </row>
    <row r="84" spans="1:18" ht="22.5" x14ac:dyDescent="0.4">
      <c r="A84" s="2" t="s">
        <v>30015</v>
      </c>
      <c r="B84" s="2" t="s">
        <v>14108</v>
      </c>
      <c r="C84" s="159" t="s">
        <v>30513</v>
      </c>
      <c r="D84" s="2" t="s">
        <v>14109</v>
      </c>
      <c r="E84" s="2" t="s">
        <v>14110</v>
      </c>
      <c r="F84" s="2" t="s">
        <v>142</v>
      </c>
      <c r="G84" s="62">
        <v>3826368001.6999998</v>
      </c>
      <c r="H84" s="63">
        <v>493866985.61000001</v>
      </c>
      <c r="I84" s="62">
        <v>1155</v>
      </c>
      <c r="J84" s="2" t="s">
        <v>14111</v>
      </c>
      <c r="K84" s="2" t="s">
        <v>14112</v>
      </c>
      <c r="L84" s="2" t="s">
        <v>14113</v>
      </c>
      <c r="M84" s="1">
        <f t="shared" si="3"/>
        <v>3</v>
      </c>
      <c r="N84" s="149" t="str">
        <f>VLOOKUP(F:F,vlookup函数实操!A:B,2)</f>
        <v>行业A</v>
      </c>
      <c r="O84" s="149" t="str">
        <f>VLOOKUP(G:G,vlookup函数实操!H$1:I$6,2)</f>
        <v>营收极高</v>
      </c>
      <c r="P84" s="149" t="s">
        <v>35243</v>
      </c>
      <c r="Q84" s="164">
        <f t="shared" si="4"/>
        <v>3312872.7287445888</v>
      </c>
      <c r="R84" s="149">
        <f t="shared" si="5"/>
        <v>427590.46373160172</v>
      </c>
    </row>
    <row r="85" spans="1:18" ht="22.5" x14ac:dyDescent="0.4">
      <c r="A85" s="2" t="s">
        <v>30015</v>
      </c>
      <c r="B85" s="2" t="s">
        <v>13451</v>
      </c>
      <c r="C85" s="159" t="s">
        <v>30514</v>
      </c>
      <c r="D85" s="2" t="s">
        <v>13452</v>
      </c>
      <c r="E85" s="2" t="s">
        <v>13453</v>
      </c>
      <c r="F85" s="2" t="s">
        <v>88</v>
      </c>
      <c r="G85" s="62">
        <v>611240343.13999999</v>
      </c>
      <c r="H85" s="63">
        <v>307851414.25999999</v>
      </c>
      <c r="I85" s="62">
        <v>725</v>
      </c>
      <c r="J85" s="2" t="s">
        <v>13454</v>
      </c>
      <c r="K85" s="2" t="s">
        <v>13455</v>
      </c>
      <c r="L85" s="2" t="s">
        <v>13456</v>
      </c>
      <c r="M85" s="1">
        <f t="shared" si="3"/>
        <v>1</v>
      </c>
      <c r="N85" s="149" t="str">
        <f>VLOOKUP(F:F,vlookup函数实操!A:B,2)</f>
        <v>行业C</v>
      </c>
      <c r="O85" s="149" t="str">
        <f>VLOOKUP(G:G,vlookup函数实操!H$1:I$6,2)</f>
        <v>营收较高</v>
      </c>
      <c r="P85" s="149" t="s">
        <v>35244</v>
      </c>
      <c r="Q85" s="164">
        <f t="shared" si="4"/>
        <v>843090.12846896553</v>
      </c>
      <c r="R85" s="149">
        <f t="shared" si="5"/>
        <v>424622.64035862067</v>
      </c>
    </row>
    <row r="86" spans="1:18" x14ac:dyDescent="0.4">
      <c r="A86" s="2" t="s">
        <v>30014</v>
      </c>
      <c r="B86" s="2" t="s">
        <v>18453</v>
      </c>
      <c r="C86" s="159" t="s">
        <v>30515</v>
      </c>
      <c r="D86" s="2" t="s">
        <v>18454</v>
      </c>
      <c r="E86" s="2" t="s">
        <v>18455</v>
      </c>
      <c r="F86" s="2" t="s">
        <v>338</v>
      </c>
      <c r="G86" s="62">
        <v>17033028000</v>
      </c>
      <c r="H86" s="63">
        <v>6584145000</v>
      </c>
      <c r="I86" s="62">
        <v>15552.999999999998</v>
      </c>
      <c r="J86" s="2" t="s">
        <v>18457</v>
      </c>
      <c r="K86" s="2" t="s">
        <v>18458</v>
      </c>
      <c r="L86" s="2" t="s">
        <v>18459</v>
      </c>
      <c r="M86" s="1">
        <f t="shared" si="3"/>
        <v>1</v>
      </c>
      <c r="N86" s="149" t="str">
        <f>VLOOKUP(F:F,vlookup函数实操!A:B,2)</f>
        <v>行业E</v>
      </c>
      <c r="O86" s="149" t="str">
        <f>VLOOKUP(G:G,vlookup函数实操!H$1:I$6,2)</f>
        <v>营收极高</v>
      </c>
      <c r="P86" s="149" t="s">
        <v>35229</v>
      </c>
      <c r="Q86" s="164">
        <f t="shared" si="4"/>
        <v>1095160.2906191733</v>
      </c>
      <c r="R86" s="149">
        <f t="shared" si="5"/>
        <v>423336.01234488527</v>
      </c>
    </row>
    <row r="87" spans="1:18" ht="22.5" x14ac:dyDescent="0.4">
      <c r="A87" s="2" t="s">
        <v>30014</v>
      </c>
      <c r="B87" s="2" t="s">
        <v>1220</v>
      </c>
      <c r="C87" s="159" t="s">
        <v>30516</v>
      </c>
      <c r="D87" s="2" t="s">
        <v>1221</v>
      </c>
      <c r="E87" s="2" t="s">
        <v>1222</v>
      </c>
      <c r="F87" s="2" t="s">
        <v>419</v>
      </c>
      <c r="G87" s="62">
        <v>1190129070.6400001</v>
      </c>
      <c r="H87" s="63">
        <v>421982836.25</v>
      </c>
      <c r="I87" s="62">
        <v>1004</v>
      </c>
      <c r="J87" s="2" t="s">
        <v>1223</v>
      </c>
      <c r="K87" s="2" t="s">
        <v>1224</v>
      </c>
      <c r="L87" s="2" t="s">
        <v>1225</v>
      </c>
      <c r="M87" s="1">
        <f t="shared" si="3"/>
        <v>1</v>
      </c>
      <c r="N87" s="149" t="str">
        <f>VLOOKUP(F:F,vlookup函数实操!A:B,2)</f>
        <v>行业A</v>
      </c>
      <c r="O87" s="149" t="str">
        <f>VLOOKUP(G:G,vlookup函数实操!H$1:I$6,2)</f>
        <v>营收极高</v>
      </c>
      <c r="P87" s="149" t="s">
        <v>35225</v>
      </c>
      <c r="Q87" s="164">
        <f t="shared" si="4"/>
        <v>1185387.5205577691</v>
      </c>
      <c r="R87" s="149">
        <f t="shared" si="5"/>
        <v>420301.62973107572</v>
      </c>
    </row>
    <row r="88" spans="1:18" ht="22.5" x14ac:dyDescent="0.4">
      <c r="A88" s="2" t="s">
        <v>30015</v>
      </c>
      <c r="B88" s="2" t="s">
        <v>4711</v>
      </c>
      <c r="C88" s="159" t="s">
        <v>30517</v>
      </c>
      <c r="D88" s="2" t="s">
        <v>4712</v>
      </c>
      <c r="E88" s="2" t="s">
        <v>4713</v>
      </c>
      <c r="F88" s="2" t="s">
        <v>453</v>
      </c>
      <c r="G88" s="62">
        <v>27548160168.43</v>
      </c>
      <c r="H88" s="63">
        <v>10822866097.02</v>
      </c>
      <c r="I88" s="62">
        <v>25802.999999999996</v>
      </c>
      <c r="J88" s="2" t="s">
        <v>4715</v>
      </c>
      <c r="K88" s="2" t="s">
        <v>4716</v>
      </c>
      <c r="L88" s="2" t="s">
        <v>4717</v>
      </c>
      <c r="M88" s="1">
        <f t="shared" si="3"/>
        <v>1</v>
      </c>
      <c r="N88" s="149" t="str">
        <f>VLOOKUP(F:F,vlookup函数实操!A:B,2)</f>
        <v>行业E</v>
      </c>
      <c r="O88" s="149" t="str">
        <f>VLOOKUP(G:G,vlookup函数实操!H$1:I$6,2)</f>
        <v>营收极高</v>
      </c>
      <c r="P88" s="149" t="s">
        <v>35245</v>
      </c>
      <c r="Q88" s="164">
        <f t="shared" si="4"/>
        <v>1067634.0025745069</v>
      </c>
      <c r="R88" s="149">
        <f t="shared" si="5"/>
        <v>419442.16164864559</v>
      </c>
    </row>
    <row r="89" spans="1:18" ht="22.5" x14ac:dyDescent="0.4">
      <c r="A89" s="2" t="s">
        <v>30014</v>
      </c>
      <c r="B89" s="2" t="s">
        <v>1959</v>
      </c>
      <c r="C89" s="159" t="s">
        <v>30518</v>
      </c>
      <c r="D89" s="2" t="s">
        <v>1960</v>
      </c>
      <c r="E89" s="2" t="s">
        <v>1961</v>
      </c>
      <c r="F89" s="2" t="s">
        <v>419</v>
      </c>
      <c r="G89" s="62">
        <v>9738207780.3099995</v>
      </c>
      <c r="H89" s="63">
        <v>3137431623.5500002</v>
      </c>
      <c r="I89" s="62">
        <v>7707</v>
      </c>
      <c r="J89" s="2" t="s">
        <v>1962</v>
      </c>
      <c r="K89" s="2" t="s">
        <v>1963</v>
      </c>
      <c r="L89" s="2" t="s">
        <v>1964</v>
      </c>
      <c r="M89" s="1">
        <f t="shared" si="3"/>
        <v>1</v>
      </c>
      <c r="N89" s="149" t="str">
        <f>VLOOKUP(F:F,vlookup函数实操!A:B,2)</f>
        <v>行业A</v>
      </c>
      <c r="O89" s="149" t="str">
        <f>VLOOKUP(G:G,vlookup函数实操!H$1:I$6,2)</f>
        <v>营收极高</v>
      </c>
      <c r="P89" s="149" t="s">
        <v>35225</v>
      </c>
      <c r="Q89" s="164">
        <f t="shared" si="4"/>
        <v>1263553.6240184247</v>
      </c>
      <c r="R89" s="149">
        <f t="shared" si="5"/>
        <v>407088.57188919169</v>
      </c>
    </row>
    <row r="90" spans="1:18" ht="22.5" x14ac:dyDescent="0.4">
      <c r="A90" s="2" t="s">
        <v>30014</v>
      </c>
      <c r="B90" s="2" t="s">
        <v>12373</v>
      </c>
      <c r="C90" s="159" t="s">
        <v>30519</v>
      </c>
      <c r="D90" s="2" t="s">
        <v>12374</v>
      </c>
      <c r="E90" s="2" t="s">
        <v>12375</v>
      </c>
      <c r="F90" s="2" t="s">
        <v>192</v>
      </c>
      <c r="G90" s="62">
        <v>12412641600.040001</v>
      </c>
      <c r="H90" s="63">
        <v>5494232906.3199997</v>
      </c>
      <c r="I90" s="62">
        <v>13546</v>
      </c>
      <c r="J90" s="2" t="s">
        <v>12377</v>
      </c>
      <c r="K90" s="2" t="s">
        <v>12378</v>
      </c>
      <c r="L90" s="2" t="s">
        <v>12379</v>
      </c>
      <c r="M90" s="1">
        <f t="shared" si="3"/>
        <v>2</v>
      </c>
      <c r="N90" s="149" t="str">
        <f>VLOOKUP(F:F,vlookup函数实操!A:B,2)</f>
        <v>行业B</v>
      </c>
      <c r="O90" s="149" t="str">
        <f>VLOOKUP(G:G,vlookup函数实操!H$1:I$6,2)</f>
        <v>营收极高</v>
      </c>
      <c r="P90" s="149" t="s">
        <v>35224</v>
      </c>
      <c r="Q90" s="164">
        <f t="shared" si="4"/>
        <v>916332.61479698808</v>
      </c>
      <c r="R90" s="149">
        <f t="shared" si="5"/>
        <v>405598.17705005163</v>
      </c>
    </row>
    <row r="91" spans="1:18" ht="22.5" x14ac:dyDescent="0.4">
      <c r="A91" s="2" t="s">
        <v>30015</v>
      </c>
      <c r="B91" s="2" t="s">
        <v>1582</v>
      </c>
      <c r="C91" s="159" t="s">
        <v>30520</v>
      </c>
      <c r="D91" s="2" t="s">
        <v>1583</v>
      </c>
      <c r="E91" s="2" t="s">
        <v>1584</v>
      </c>
      <c r="F91" s="2" t="s">
        <v>135</v>
      </c>
      <c r="G91" s="62">
        <v>187700289.63999999</v>
      </c>
      <c r="H91" s="63">
        <v>1722153071.53</v>
      </c>
      <c r="I91" s="62">
        <v>4292</v>
      </c>
      <c r="J91" s="2" t="s">
        <v>1585</v>
      </c>
      <c r="K91" s="2" t="s">
        <v>1586</v>
      </c>
      <c r="L91" s="2" t="s">
        <v>1587</v>
      </c>
      <c r="M91" s="1">
        <f t="shared" si="3"/>
        <v>2</v>
      </c>
      <c r="N91" s="149" t="str">
        <f>VLOOKUP(F:F,vlookup函数实操!A:B,2)</f>
        <v>行业A</v>
      </c>
      <c r="O91" s="149" t="str">
        <f>VLOOKUP(G:G,vlookup函数实操!H$1:I$6,2)</f>
        <v>营收较高</v>
      </c>
      <c r="P91" s="149" t="s">
        <v>30368</v>
      </c>
      <c r="Q91" s="164">
        <f t="shared" si="4"/>
        <v>43732.593112767936</v>
      </c>
      <c r="R91" s="149">
        <f t="shared" si="5"/>
        <v>401247.22076654242</v>
      </c>
    </row>
    <row r="92" spans="1:18" x14ac:dyDescent="0.4">
      <c r="A92" s="2" t="s">
        <v>30015</v>
      </c>
      <c r="B92" s="2" t="s">
        <v>302</v>
      </c>
      <c r="C92" s="159" t="s">
        <v>30521</v>
      </c>
      <c r="D92" s="2" t="s">
        <v>303</v>
      </c>
      <c r="E92" s="2" t="s">
        <v>304</v>
      </c>
      <c r="F92" s="2" t="s">
        <v>306</v>
      </c>
      <c r="G92" s="62">
        <v>8841150250.1900005</v>
      </c>
      <c r="H92" s="63">
        <v>1922756886.8</v>
      </c>
      <c r="I92" s="62">
        <v>4800</v>
      </c>
      <c r="J92" s="2" t="s">
        <v>305</v>
      </c>
      <c r="K92" s="2" t="s">
        <v>307</v>
      </c>
      <c r="L92" s="2" t="s">
        <v>308</v>
      </c>
      <c r="M92" s="1">
        <f t="shared" si="3"/>
        <v>1</v>
      </c>
      <c r="N92" s="149" t="str">
        <f>VLOOKUP(F:F,vlookup函数实操!A:B,2)</f>
        <v>行业D</v>
      </c>
      <c r="O92" s="149" t="str">
        <f>VLOOKUP(G:G,vlookup函数实操!H$1:I$6,2)</f>
        <v>营收极高</v>
      </c>
      <c r="P92" s="149" t="s">
        <v>35246</v>
      </c>
      <c r="Q92" s="164">
        <f t="shared" si="4"/>
        <v>1841906.3021229168</v>
      </c>
      <c r="R92" s="149">
        <f t="shared" si="5"/>
        <v>400574.35141666664</v>
      </c>
    </row>
    <row r="93" spans="1:18" ht="33.75" x14ac:dyDescent="0.4">
      <c r="A93" s="2" t="s">
        <v>30015</v>
      </c>
      <c r="B93" s="2" t="s">
        <v>18830</v>
      </c>
      <c r="C93" s="159" t="s">
        <v>30522</v>
      </c>
      <c r="D93" s="2" t="s">
        <v>18831</v>
      </c>
      <c r="E93" s="2" t="s">
        <v>18832</v>
      </c>
      <c r="F93" s="2" t="s">
        <v>171</v>
      </c>
      <c r="G93" s="62">
        <v>2007801117.5699999</v>
      </c>
      <c r="H93" s="63">
        <v>287767995.33999997</v>
      </c>
      <c r="I93" s="62">
        <v>719</v>
      </c>
      <c r="J93" s="2" t="s">
        <v>18833</v>
      </c>
      <c r="K93" s="2" t="s">
        <v>18834</v>
      </c>
      <c r="L93" s="2" t="s">
        <v>18835</v>
      </c>
      <c r="M93" s="1">
        <f t="shared" si="3"/>
        <v>1</v>
      </c>
      <c r="N93" s="149" t="str">
        <f>VLOOKUP(F:F,vlookup函数实操!A:B,2)</f>
        <v>行业A</v>
      </c>
      <c r="O93" s="149" t="str">
        <f>VLOOKUP(G:G,vlookup函数实操!H$1:I$6,2)</f>
        <v>营收极高</v>
      </c>
      <c r="P93" s="149" t="s">
        <v>35215</v>
      </c>
      <c r="Q93" s="164">
        <f t="shared" si="4"/>
        <v>2792491.123184979</v>
      </c>
      <c r="R93" s="149">
        <f t="shared" si="5"/>
        <v>400233.65137691237</v>
      </c>
    </row>
    <row r="94" spans="1:18" x14ac:dyDescent="0.4">
      <c r="A94" s="2" t="s">
        <v>30015</v>
      </c>
      <c r="B94" s="2" t="s">
        <v>26059</v>
      </c>
      <c r="C94" s="159" t="s">
        <v>30523</v>
      </c>
      <c r="D94" s="2" t="s">
        <v>26060</v>
      </c>
      <c r="E94" s="2" t="s">
        <v>26061</v>
      </c>
      <c r="F94" s="2" t="s">
        <v>661</v>
      </c>
      <c r="G94" s="62">
        <v>1240250886.05</v>
      </c>
      <c r="H94" s="63">
        <v>2171021151.6999998</v>
      </c>
      <c r="I94" s="62">
        <v>5696</v>
      </c>
      <c r="J94" s="2" t="s">
        <v>26062</v>
      </c>
      <c r="K94" s="2" t="s">
        <v>26063</v>
      </c>
      <c r="L94" s="2" t="s">
        <v>26064</v>
      </c>
      <c r="M94" s="1">
        <f t="shared" si="3"/>
        <v>1</v>
      </c>
      <c r="N94" s="149" t="str">
        <f>VLOOKUP(F:F,vlookup函数实操!A:B,2)</f>
        <v>行业E</v>
      </c>
      <c r="O94" s="149" t="str">
        <f>VLOOKUP(G:G,vlookup函数实操!H$1:I$6,2)</f>
        <v>营收极高</v>
      </c>
      <c r="P94" s="149" t="s">
        <v>35224</v>
      </c>
      <c r="Q94" s="164">
        <f t="shared" si="4"/>
        <v>217740.67521945224</v>
      </c>
      <c r="R94" s="149">
        <f t="shared" si="5"/>
        <v>381148.37635182583</v>
      </c>
    </row>
    <row r="95" spans="1:18" ht="22.5" x14ac:dyDescent="0.4">
      <c r="A95" s="2" t="s">
        <v>30014</v>
      </c>
      <c r="B95" s="2" t="s">
        <v>16971</v>
      </c>
      <c r="C95" s="159" t="s">
        <v>30524</v>
      </c>
      <c r="D95" s="2" t="s">
        <v>16972</v>
      </c>
      <c r="E95" s="2" t="s">
        <v>16973</v>
      </c>
      <c r="F95" s="2" t="s">
        <v>560</v>
      </c>
      <c r="G95" s="62">
        <v>219970984</v>
      </c>
      <c r="H95" s="63">
        <v>229922112.93000001</v>
      </c>
      <c r="I95" s="62">
        <v>605</v>
      </c>
      <c r="J95" s="2" t="s">
        <v>16974</v>
      </c>
      <c r="K95" s="2" t="s">
        <v>16975</v>
      </c>
      <c r="L95" s="2" t="s">
        <v>16976</v>
      </c>
      <c r="M95" s="1">
        <f t="shared" si="3"/>
        <v>1</v>
      </c>
      <c r="N95" s="149" t="str">
        <f>VLOOKUP(F:F,vlookup函数实操!A:B,2)</f>
        <v>行业C</v>
      </c>
      <c r="O95" s="149" t="str">
        <f>VLOOKUP(G:G,vlookup函数实操!H$1:I$6,2)</f>
        <v>营收较高</v>
      </c>
      <c r="P95" s="149" t="s">
        <v>35223</v>
      </c>
      <c r="Q95" s="164">
        <f t="shared" si="4"/>
        <v>363588.40330578515</v>
      </c>
      <c r="R95" s="149">
        <f t="shared" si="5"/>
        <v>380036.55029752065</v>
      </c>
    </row>
    <row r="96" spans="1:18" ht="22.5" x14ac:dyDescent="0.4">
      <c r="A96" s="2" t="s">
        <v>30014</v>
      </c>
      <c r="B96" s="2" t="s">
        <v>9069</v>
      </c>
      <c r="C96" s="159" t="s">
        <v>30525</v>
      </c>
      <c r="D96" s="2" t="s">
        <v>9070</v>
      </c>
      <c r="E96" s="2" t="s">
        <v>9071</v>
      </c>
      <c r="F96" s="2" t="s">
        <v>156</v>
      </c>
      <c r="G96" s="62">
        <v>1439747248.77</v>
      </c>
      <c r="H96" s="63">
        <v>651863092.87</v>
      </c>
      <c r="I96" s="62">
        <v>1729</v>
      </c>
      <c r="J96" s="2" t="s">
        <v>9072</v>
      </c>
      <c r="K96" s="2" t="s">
        <v>9073</v>
      </c>
      <c r="L96" s="2" t="s">
        <v>9074</v>
      </c>
      <c r="M96" s="1">
        <f t="shared" si="3"/>
        <v>1</v>
      </c>
      <c r="N96" s="149" t="str">
        <f>VLOOKUP(F:F,vlookup函数实操!A:B,2)</f>
        <v>行业E</v>
      </c>
      <c r="O96" s="149" t="str">
        <f>VLOOKUP(G:G,vlookup函数实操!H$1:I$6,2)</f>
        <v>营收极高</v>
      </c>
      <c r="P96" s="149" t="s">
        <v>35239</v>
      </c>
      <c r="Q96" s="164">
        <f t="shared" si="4"/>
        <v>832705.17569115094</v>
      </c>
      <c r="R96" s="149">
        <f t="shared" si="5"/>
        <v>377017.40478311165</v>
      </c>
    </row>
    <row r="97" spans="1:18" ht="22.5" x14ac:dyDescent="0.4">
      <c r="A97" s="2" t="s">
        <v>30014</v>
      </c>
      <c r="B97" s="2" t="s">
        <v>5245</v>
      </c>
      <c r="C97" s="159" t="s">
        <v>30526</v>
      </c>
      <c r="D97" s="2" t="s">
        <v>5246</v>
      </c>
      <c r="E97" s="2" t="s">
        <v>5247</v>
      </c>
      <c r="F97" s="2" t="s">
        <v>419</v>
      </c>
      <c r="G97" s="62">
        <v>6333782761.29</v>
      </c>
      <c r="H97" s="63">
        <v>937481286.59000003</v>
      </c>
      <c r="I97" s="62">
        <v>2489</v>
      </c>
      <c r="J97" s="2" t="s">
        <v>5248</v>
      </c>
      <c r="K97" s="2" t="s">
        <v>5249</v>
      </c>
      <c r="L97" s="2" t="s">
        <v>5250</v>
      </c>
      <c r="M97" s="1">
        <f t="shared" si="3"/>
        <v>1</v>
      </c>
      <c r="N97" s="149" t="str">
        <f>VLOOKUP(F:F,vlookup函数实操!A:B,2)</f>
        <v>行业A</v>
      </c>
      <c r="O97" s="149" t="str">
        <f>VLOOKUP(G:G,vlookup函数实操!H$1:I$6,2)</f>
        <v>营收极高</v>
      </c>
      <c r="P97" s="149" t="s">
        <v>35247</v>
      </c>
      <c r="Q97" s="164">
        <f t="shared" si="4"/>
        <v>2544709.8277581357</v>
      </c>
      <c r="R97" s="149">
        <f t="shared" si="5"/>
        <v>376649.77364001609</v>
      </c>
    </row>
    <row r="98" spans="1:18" ht="22.5" x14ac:dyDescent="0.4">
      <c r="A98" s="2" t="s">
        <v>30015</v>
      </c>
      <c r="B98" s="2" t="s">
        <v>23389</v>
      </c>
      <c r="C98" s="159" t="s">
        <v>30527</v>
      </c>
      <c r="D98" s="2" t="s">
        <v>23390</v>
      </c>
      <c r="E98" s="2" t="s">
        <v>23391</v>
      </c>
      <c r="F98" s="2" t="s">
        <v>171</v>
      </c>
      <c r="G98" s="62">
        <v>5149060455.7799997</v>
      </c>
      <c r="H98" s="63">
        <v>1497921285.53</v>
      </c>
      <c r="I98" s="62">
        <v>4020</v>
      </c>
      <c r="J98" s="2" t="s">
        <v>23392</v>
      </c>
      <c r="K98" s="2" t="s">
        <v>23393</v>
      </c>
      <c r="L98" s="2" t="s">
        <v>23394</v>
      </c>
      <c r="M98" s="1">
        <f t="shared" si="3"/>
        <v>1</v>
      </c>
      <c r="N98" s="149" t="str">
        <f>VLOOKUP(F:F,vlookup函数实操!A:B,2)</f>
        <v>行业A</v>
      </c>
      <c r="O98" s="149" t="str">
        <f>VLOOKUP(G:G,vlookup函数实操!H$1:I$6,2)</f>
        <v>营收极高</v>
      </c>
      <c r="P98" s="149" t="s">
        <v>35221</v>
      </c>
      <c r="Q98" s="164">
        <f t="shared" si="4"/>
        <v>1280860.8098955224</v>
      </c>
      <c r="R98" s="149">
        <f t="shared" si="5"/>
        <v>372617.23520646768</v>
      </c>
    </row>
    <row r="99" spans="1:18" ht="22.5" x14ac:dyDescent="0.4">
      <c r="A99" s="2" t="s">
        <v>30014</v>
      </c>
      <c r="B99" s="2" t="s">
        <v>5924</v>
      </c>
      <c r="C99" s="159" t="s">
        <v>30528</v>
      </c>
      <c r="D99" s="2" t="s">
        <v>5925</v>
      </c>
      <c r="E99" s="2" t="s">
        <v>5926</v>
      </c>
      <c r="F99" s="2" t="s">
        <v>681</v>
      </c>
      <c r="G99" s="62">
        <v>1229231606.6300001</v>
      </c>
      <c r="H99" s="63">
        <v>349652771.04000002</v>
      </c>
      <c r="I99" s="62">
        <v>945</v>
      </c>
      <c r="J99" s="2" t="s">
        <v>5927</v>
      </c>
      <c r="K99" s="2" t="s">
        <v>5928</v>
      </c>
      <c r="L99" s="2" t="s">
        <v>5929</v>
      </c>
      <c r="M99" s="1">
        <f t="shared" si="3"/>
        <v>1</v>
      </c>
      <c r="N99" s="149" t="str">
        <f>VLOOKUP(F:F,vlookup函数实操!A:B,2)</f>
        <v>行业A</v>
      </c>
      <c r="O99" s="149" t="str">
        <f>VLOOKUP(G:G,vlookup函数实操!H$1:I$6,2)</f>
        <v>营收极高</v>
      </c>
      <c r="P99" s="149" t="s">
        <v>35248</v>
      </c>
      <c r="Q99" s="164">
        <f t="shared" si="4"/>
        <v>1300774.186910053</v>
      </c>
      <c r="R99" s="149">
        <f t="shared" si="5"/>
        <v>370002.93231746036</v>
      </c>
    </row>
    <row r="100" spans="1:18" ht="22.5" x14ac:dyDescent="0.4">
      <c r="A100" s="2" t="s">
        <v>30014</v>
      </c>
      <c r="B100" s="2" t="s">
        <v>23856</v>
      </c>
      <c r="C100" s="159" t="s">
        <v>30529</v>
      </c>
      <c r="D100" s="2" t="s">
        <v>23857</v>
      </c>
      <c r="E100" s="2" t="s">
        <v>23858</v>
      </c>
      <c r="F100" s="2" t="s">
        <v>278</v>
      </c>
      <c r="G100" s="62">
        <v>9397586791.6700001</v>
      </c>
      <c r="H100" s="63">
        <v>2213358232.5100002</v>
      </c>
      <c r="I100" s="62">
        <v>5999</v>
      </c>
      <c r="J100" s="2" t="s">
        <v>23859</v>
      </c>
      <c r="K100" s="2" t="s">
        <v>23860</v>
      </c>
      <c r="L100" s="2" t="s">
        <v>23861</v>
      </c>
      <c r="M100" s="1">
        <f t="shared" si="3"/>
        <v>3</v>
      </c>
      <c r="N100" s="149" t="str">
        <f>VLOOKUP(F:F,vlookup函数实操!A:B,2)</f>
        <v>行业E</v>
      </c>
      <c r="O100" s="149" t="str">
        <f>VLOOKUP(G:G,vlookup函数实操!H$1:I$6,2)</f>
        <v>营收极高</v>
      </c>
      <c r="P100" s="149" t="s">
        <v>35220</v>
      </c>
      <c r="Q100" s="164">
        <f t="shared" si="4"/>
        <v>1566525.5528704785</v>
      </c>
      <c r="R100" s="149">
        <f t="shared" si="5"/>
        <v>368954.53117352899</v>
      </c>
    </row>
    <row r="101" spans="1:18" x14ac:dyDescent="0.4">
      <c r="A101" s="2" t="s">
        <v>30014</v>
      </c>
      <c r="B101" s="2" t="s">
        <v>15531</v>
      </c>
      <c r="C101" s="159" t="s">
        <v>30530</v>
      </c>
      <c r="D101" s="2" t="s">
        <v>15532</v>
      </c>
      <c r="E101" s="2" t="s">
        <v>15533</v>
      </c>
      <c r="F101" s="2" t="s">
        <v>338</v>
      </c>
      <c r="G101" s="62">
        <v>12276579000</v>
      </c>
      <c r="H101" s="63">
        <v>5014591000</v>
      </c>
      <c r="I101" s="62">
        <v>13592</v>
      </c>
      <c r="J101" s="2" t="s">
        <v>15535</v>
      </c>
      <c r="K101" s="2" t="s">
        <v>15536</v>
      </c>
      <c r="L101" s="2" t="s">
        <v>15537</v>
      </c>
      <c r="M101" s="1">
        <f t="shared" si="3"/>
        <v>1</v>
      </c>
      <c r="N101" s="149" t="str">
        <f>VLOOKUP(F:F,vlookup函数实操!A:B,2)</f>
        <v>行业E</v>
      </c>
      <c r="O101" s="149" t="str">
        <f>VLOOKUP(G:G,vlookup函数实操!H$1:I$6,2)</f>
        <v>营收极高</v>
      </c>
      <c r="P101" s="149" t="s">
        <v>35229</v>
      </c>
      <c r="Q101" s="164">
        <f t="shared" si="4"/>
        <v>903220.93878752203</v>
      </c>
      <c r="R101" s="149">
        <f t="shared" si="5"/>
        <v>368936.94820482639</v>
      </c>
    </row>
    <row r="102" spans="1:18" ht="22.5" x14ac:dyDescent="0.4">
      <c r="A102" s="2" t="s">
        <v>30014</v>
      </c>
      <c r="B102" s="2" t="s">
        <v>9660</v>
      </c>
      <c r="C102" s="159" t="s">
        <v>30531</v>
      </c>
      <c r="D102" s="2" t="s">
        <v>9661</v>
      </c>
      <c r="E102" s="2" t="s">
        <v>9662</v>
      </c>
      <c r="F102" s="2" t="s">
        <v>156</v>
      </c>
      <c r="G102" s="62">
        <v>1369921651.9300001</v>
      </c>
      <c r="H102" s="63">
        <v>511409206.22000003</v>
      </c>
      <c r="I102" s="62">
        <v>1393</v>
      </c>
      <c r="J102" s="2" t="s">
        <v>9663</v>
      </c>
      <c r="K102" s="2" t="s">
        <v>9664</v>
      </c>
      <c r="L102" s="2" t="s">
        <v>9665</v>
      </c>
      <c r="M102" s="1">
        <f t="shared" si="3"/>
        <v>1</v>
      </c>
      <c r="N102" s="149" t="str">
        <f>VLOOKUP(F:F,vlookup函数实操!A:B,2)</f>
        <v>行业E</v>
      </c>
      <c r="O102" s="149" t="str">
        <f>VLOOKUP(G:G,vlookup函数实操!H$1:I$6,2)</f>
        <v>营收极高</v>
      </c>
      <c r="P102" s="149" t="s">
        <v>35209</v>
      </c>
      <c r="Q102" s="164">
        <f t="shared" si="4"/>
        <v>983432.62880832737</v>
      </c>
      <c r="R102" s="149">
        <f t="shared" si="5"/>
        <v>367127.92980617372</v>
      </c>
    </row>
    <row r="103" spans="1:18" x14ac:dyDescent="0.4">
      <c r="A103" s="2" t="s">
        <v>30014</v>
      </c>
      <c r="B103" s="2" t="s">
        <v>6553</v>
      </c>
      <c r="C103" s="159" t="s">
        <v>30532</v>
      </c>
      <c r="D103" s="2" t="s">
        <v>6554</v>
      </c>
      <c r="E103" s="2" t="s">
        <v>6555</v>
      </c>
      <c r="F103" s="2" t="s">
        <v>32</v>
      </c>
      <c r="G103" s="62">
        <v>420557686.13</v>
      </c>
      <c r="H103" s="63">
        <v>112378569.94</v>
      </c>
      <c r="I103" s="62">
        <v>308</v>
      </c>
      <c r="J103" s="2" t="s">
        <v>6556</v>
      </c>
      <c r="K103" s="2" t="s">
        <v>6557</v>
      </c>
      <c r="L103" s="2" t="s">
        <v>6558</v>
      </c>
      <c r="M103" s="1">
        <f t="shared" si="3"/>
        <v>1</v>
      </c>
      <c r="N103" s="149" t="str">
        <f>VLOOKUP(F:F,vlookup函数实操!A:B,2)</f>
        <v>行业A</v>
      </c>
      <c r="O103" s="149" t="str">
        <f>VLOOKUP(G:G,vlookup函数实操!H$1:I$6,2)</f>
        <v>营收较高</v>
      </c>
      <c r="P103" s="149" t="s">
        <v>35249</v>
      </c>
      <c r="Q103" s="164">
        <f t="shared" si="4"/>
        <v>1365447.0328896104</v>
      </c>
      <c r="R103" s="149">
        <f t="shared" si="5"/>
        <v>364865.48681818182</v>
      </c>
    </row>
    <row r="104" spans="1:18" ht="22.5" x14ac:dyDescent="0.4">
      <c r="A104" s="2" t="s">
        <v>30015</v>
      </c>
      <c r="B104" s="2" t="s">
        <v>6184</v>
      </c>
      <c r="C104" s="159" t="s">
        <v>30533</v>
      </c>
      <c r="D104" s="2" t="s">
        <v>6185</v>
      </c>
      <c r="E104" s="2" t="s">
        <v>6186</v>
      </c>
      <c r="F104" s="2" t="s">
        <v>185</v>
      </c>
      <c r="G104" s="62">
        <v>427750308.85000002</v>
      </c>
      <c r="H104" s="63">
        <v>141512496.34999999</v>
      </c>
      <c r="I104" s="62">
        <v>388</v>
      </c>
      <c r="J104" s="2" t="s">
        <v>6187</v>
      </c>
      <c r="K104" s="2" t="s">
        <v>6188</v>
      </c>
      <c r="L104" s="2" t="s">
        <v>6189</v>
      </c>
      <c r="M104" s="1">
        <f t="shared" si="3"/>
        <v>1</v>
      </c>
      <c r="N104" s="149" t="str">
        <f>VLOOKUP(F:F,vlookup函数实操!A:B,2)</f>
        <v>行业B</v>
      </c>
      <c r="O104" s="149" t="str">
        <f>VLOOKUP(G:G,vlookup函数实操!H$1:I$6,2)</f>
        <v>营收较高</v>
      </c>
      <c r="P104" s="149" t="s">
        <v>35210</v>
      </c>
      <c r="Q104" s="164">
        <f t="shared" si="4"/>
        <v>1102449.2496134022</v>
      </c>
      <c r="R104" s="149">
        <f t="shared" si="5"/>
        <v>364722.92873711337</v>
      </c>
    </row>
    <row r="105" spans="1:18" x14ac:dyDescent="0.4">
      <c r="A105" s="2" t="s">
        <v>30014</v>
      </c>
      <c r="B105" s="2" t="s">
        <v>8733</v>
      </c>
      <c r="C105" s="159" t="s">
        <v>30534</v>
      </c>
      <c r="D105" s="2" t="s">
        <v>8734</v>
      </c>
      <c r="E105" s="2" t="s">
        <v>8735</v>
      </c>
      <c r="F105" s="2" t="s">
        <v>419</v>
      </c>
      <c r="G105" s="62">
        <v>173905845.68000001</v>
      </c>
      <c r="H105" s="63">
        <v>557809822.77999997</v>
      </c>
      <c r="I105" s="62">
        <v>1537</v>
      </c>
      <c r="J105" s="2" t="s">
        <v>8736</v>
      </c>
      <c r="K105" s="2" t="s">
        <v>8737</v>
      </c>
      <c r="L105" s="2" t="s">
        <v>8738</v>
      </c>
      <c r="M105" s="1">
        <f t="shared" si="3"/>
        <v>2</v>
      </c>
      <c r="N105" s="149" t="str">
        <f>VLOOKUP(F:F,vlookup函数实操!A:B,2)</f>
        <v>行业A</v>
      </c>
      <c r="O105" s="149" t="str">
        <f>VLOOKUP(G:G,vlookup函数实操!H$1:I$6,2)</f>
        <v>营收较高</v>
      </c>
      <c r="P105" s="149" t="s">
        <v>35208</v>
      </c>
      <c r="Q105" s="164">
        <f t="shared" si="4"/>
        <v>113146.28866623293</v>
      </c>
      <c r="R105" s="149">
        <f t="shared" si="5"/>
        <v>362921.15990891343</v>
      </c>
    </row>
    <row r="106" spans="1:18" ht="22.5" x14ac:dyDescent="0.4">
      <c r="A106" s="2" t="s">
        <v>30014</v>
      </c>
      <c r="B106" s="2" t="s">
        <v>28026</v>
      </c>
      <c r="C106" s="159" t="s">
        <v>30535</v>
      </c>
      <c r="D106" s="2" t="s">
        <v>28027</v>
      </c>
      <c r="E106" s="2" t="s">
        <v>28028</v>
      </c>
      <c r="F106" s="2" t="s">
        <v>2909</v>
      </c>
      <c r="G106" s="62">
        <v>1359593957</v>
      </c>
      <c r="H106" s="63">
        <v>342845574</v>
      </c>
      <c r="I106" s="62">
        <v>952</v>
      </c>
      <c r="J106" s="2" t="s">
        <v>28029</v>
      </c>
      <c r="K106" s="2" t="s">
        <v>28030</v>
      </c>
      <c r="L106" s="2" t="s">
        <v>28031</v>
      </c>
      <c r="M106" s="1">
        <f t="shared" si="3"/>
        <v>1</v>
      </c>
      <c r="N106" s="149" t="str">
        <f>VLOOKUP(F:F,vlookup函数实操!A:B,2)</f>
        <v>行业E</v>
      </c>
      <c r="O106" s="149" t="str">
        <f>VLOOKUP(G:G,vlookup函数实操!H$1:I$6,2)</f>
        <v>营收极高</v>
      </c>
      <c r="P106" s="149" t="s">
        <v>35225</v>
      </c>
      <c r="Q106" s="164">
        <f t="shared" si="4"/>
        <v>1428144.9128151261</v>
      </c>
      <c r="R106" s="149">
        <f t="shared" si="5"/>
        <v>360131.90546218486</v>
      </c>
    </row>
    <row r="107" spans="1:18" ht="22.5" x14ac:dyDescent="0.4">
      <c r="A107" s="2" t="s">
        <v>30015</v>
      </c>
      <c r="B107" s="2" t="s">
        <v>25023</v>
      </c>
      <c r="C107" s="159" t="s">
        <v>30536</v>
      </c>
      <c r="D107" s="2" t="s">
        <v>25024</v>
      </c>
      <c r="E107" s="2" t="s">
        <v>25025</v>
      </c>
      <c r="F107" s="2" t="s">
        <v>812</v>
      </c>
      <c r="G107" s="62">
        <v>1583457434.8800001</v>
      </c>
      <c r="H107" s="63">
        <v>456840170.95999998</v>
      </c>
      <c r="I107" s="62">
        <v>1284</v>
      </c>
      <c r="J107" s="2" t="s">
        <v>25026</v>
      </c>
      <c r="K107" s="2" t="s">
        <v>25027</v>
      </c>
      <c r="L107" s="2" t="s">
        <v>25028</v>
      </c>
      <c r="M107" s="1">
        <f t="shared" si="3"/>
        <v>1</v>
      </c>
      <c r="N107" s="149" t="str">
        <f>VLOOKUP(F:F,vlookup函数实操!A:B,2)</f>
        <v>行业E</v>
      </c>
      <c r="O107" s="149" t="str">
        <f>VLOOKUP(G:G,vlookup函数实操!H$1:I$6,2)</f>
        <v>营收极高</v>
      </c>
      <c r="P107" s="149" t="s">
        <v>35238</v>
      </c>
      <c r="Q107" s="164">
        <f t="shared" si="4"/>
        <v>1233222.3013084114</v>
      </c>
      <c r="R107" s="149">
        <f t="shared" si="5"/>
        <v>355794.5256697819</v>
      </c>
    </row>
    <row r="108" spans="1:18" ht="22.5" x14ac:dyDescent="0.4">
      <c r="A108" s="2" t="s">
        <v>30014</v>
      </c>
      <c r="B108" s="2" t="s">
        <v>15423</v>
      </c>
      <c r="C108" s="159" t="s">
        <v>30537</v>
      </c>
      <c r="D108" s="2" t="s">
        <v>15424</v>
      </c>
      <c r="E108" s="2" t="s">
        <v>15425</v>
      </c>
      <c r="F108" s="2" t="s">
        <v>88</v>
      </c>
      <c r="G108" s="62">
        <v>2719079434.1199999</v>
      </c>
      <c r="H108" s="63">
        <v>645817160.59000003</v>
      </c>
      <c r="I108" s="62">
        <v>1822</v>
      </c>
      <c r="J108" s="2" t="s">
        <v>15426</v>
      </c>
      <c r="K108" s="2" t="s">
        <v>15427</v>
      </c>
      <c r="L108" s="2" t="s">
        <v>15428</v>
      </c>
      <c r="M108" s="1">
        <f t="shared" si="3"/>
        <v>3</v>
      </c>
      <c r="N108" s="149" t="str">
        <f>VLOOKUP(F:F,vlookup函数实操!A:B,2)</f>
        <v>行业C</v>
      </c>
      <c r="O108" s="149" t="str">
        <f>VLOOKUP(G:G,vlookup函数实操!H$1:I$6,2)</f>
        <v>营收极高</v>
      </c>
      <c r="P108" s="149" t="s">
        <v>35250</v>
      </c>
      <c r="Q108" s="164">
        <f t="shared" si="4"/>
        <v>1492359.7333260153</v>
      </c>
      <c r="R108" s="149">
        <f t="shared" si="5"/>
        <v>354455.08265093307</v>
      </c>
    </row>
    <row r="109" spans="1:18" ht="22.5" x14ac:dyDescent="0.4">
      <c r="A109" s="2" t="s">
        <v>30015</v>
      </c>
      <c r="B109" s="2" t="s">
        <v>5047</v>
      </c>
      <c r="C109" s="159" t="s">
        <v>30538</v>
      </c>
      <c r="D109" s="2" t="s">
        <v>5048</v>
      </c>
      <c r="E109" s="2" t="s">
        <v>5049</v>
      </c>
      <c r="F109" s="2" t="s">
        <v>812</v>
      </c>
      <c r="G109" s="62">
        <v>941432329.87</v>
      </c>
      <c r="H109" s="63">
        <v>46345338.579999998</v>
      </c>
      <c r="I109" s="62">
        <v>132</v>
      </c>
      <c r="J109" s="2" t="s">
        <v>5050</v>
      </c>
      <c r="K109" s="2" t="s">
        <v>5051</v>
      </c>
      <c r="L109" s="2" t="s">
        <v>5052</v>
      </c>
      <c r="M109" s="1">
        <f t="shared" si="3"/>
        <v>1</v>
      </c>
      <c r="N109" s="149" t="str">
        <f>VLOOKUP(F:F,vlookup函数实操!A:B,2)</f>
        <v>行业E</v>
      </c>
      <c r="O109" s="149" t="str">
        <f>VLOOKUP(G:G,vlookup函数实操!H$1:I$6,2)</f>
        <v>营收较高</v>
      </c>
      <c r="P109" s="149" t="s">
        <v>35222</v>
      </c>
      <c r="Q109" s="164">
        <f t="shared" si="4"/>
        <v>7132063.105075758</v>
      </c>
      <c r="R109" s="149">
        <f t="shared" si="5"/>
        <v>351101.04984848481</v>
      </c>
    </row>
    <row r="110" spans="1:18" x14ac:dyDescent="0.4">
      <c r="A110" s="2" t="s">
        <v>30014</v>
      </c>
      <c r="B110" s="2" t="s">
        <v>3942</v>
      </c>
      <c r="C110" s="159" t="s">
        <v>30539</v>
      </c>
      <c r="D110" s="2" t="s">
        <v>3943</v>
      </c>
      <c r="E110" s="2" t="s">
        <v>3944</v>
      </c>
      <c r="F110" s="2" t="s">
        <v>338</v>
      </c>
      <c r="G110" s="62">
        <v>91990000000</v>
      </c>
      <c r="H110" s="63">
        <v>36022000000</v>
      </c>
      <c r="I110" s="62">
        <v>103669</v>
      </c>
      <c r="J110" s="2" t="s">
        <v>3946</v>
      </c>
      <c r="K110" s="2" t="s">
        <v>3947</v>
      </c>
      <c r="L110" s="2" t="s">
        <v>3948</v>
      </c>
      <c r="M110" s="1">
        <f t="shared" si="3"/>
        <v>1</v>
      </c>
      <c r="N110" s="149" t="str">
        <f>VLOOKUP(F:F,vlookup函数实操!A:B,2)</f>
        <v>行业E</v>
      </c>
      <c r="O110" s="149" t="str">
        <f>VLOOKUP(G:G,vlookup函数实操!H$1:I$6,2)</f>
        <v>营收极高</v>
      </c>
      <c r="P110" s="149" t="s">
        <v>35209</v>
      </c>
      <c r="Q110" s="164">
        <f t="shared" si="4"/>
        <v>887343.37169259856</v>
      </c>
      <c r="R110" s="149">
        <f t="shared" si="5"/>
        <v>347471.27878150652</v>
      </c>
    </row>
    <row r="111" spans="1:18" x14ac:dyDescent="0.4">
      <c r="A111" s="2" t="s">
        <v>30015</v>
      </c>
      <c r="B111" s="2" t="s">
        <v>1244</v>
      </c>
      <c r="C111" s="159" t="s">
        <v>30540</v>
      </c>
      <c r="D111" s="2" t="s">
        <v>1245</v>
      </c>
      <c r="E111" s="2" t="s">
        <v>1246</v>
      </c>
      <c r="F111" s="2" t="s">
        <v>185</v>
      </c>
      <c r="G111" s="62">
        <v>172781614.96000001</v>
      </c>
      <c r="H111" s="63">
        <v>90660778.109999999</v>
      </c>
      <c r="I111" s="62">
        <v>263</v>
      </c>
      <c r="J111" s="2" t="s">
        <v>1247</v>
      </c>
      <c r="K111" s="2" t="s">
        <v>1248</v>
      </c>
      <c r="L111" s="2" t="s">
        <v>1249</v>
      </c>
      <c r="M111" s="1">
        <f t="shared" si="3"/>
        <v>1</v>
      </c>
      <c r="N111" s="149" t="str">
        <f>VLOOKUP(F:F,vlookup函数实操!A:B,2)</f>
        <v>行业B</v>
      </c>
      <c r="O111" s="149" t="str">
        <f>VLOOKUP(G:G,vlookup函数实操!H$1:I$6,2)</f>
        <v>营收较高</v>
      </c>
      <c r="P111" s="149" t="s">
        <v>35251</v>
      </c>
      <c r="Q111" s="164">
        <f t="shared" si="4"/>
        <v>656964.31543726241</v>
      </c>
      <c r="R111" s="149">
        <f t="shared" si="5"/>
        <v>344717.78749049432</v>
      </c>
    </row>
    <row r="112" spans="1:18" ht="22.5" x14ac:dyDescent="0.4">
      <c r="A112" s="2" t="s">
        <v>30013</v>
      </c>
      <c r="B112" s="2" t="s">
        <v>19868</v>
      </c>
      <c r="C112" s="159" t="s">
        <v>30541</v>
      </c>
      <c r="D112" s="2" t="s">
        <v>19869</v>
      </c>
      <c r="E112" s="2" t="s">
        <v>19870</v>
      </c>
      <c r="F112" s="2" t="s">
        <v>2051</v>
      </c>
      <c r="G112" s="62">
        <v>580383118.04999995</v>
      </c>
      <c r="H112" s="63">
        <v>166341301.13</v>
      </c>
      <c r="I112" s="62">
        <v>484</v>
      </c>
      <c r="J112" s="2" t="s">
        <v>19871</v>
      </c>
      <c r="K112" s="2" t="s">
        <v>19872</v>
      </c>
      <c r="L112" s="2" t="s">
        <v>19873</v>
      </c>
      <c r="M112" s="1">
        <f t="shared" si="3"/>
        <v>1</v>
      </c>
      <c r="N112" s="149" t="str">
        <f>VLOOKUP(F:F,vlookup函数实操!A:B,2)</f>
        <v>行业B</v>
      </c>
      <c r="O112" s="149" t="str">
        <f>VLOOKUP(G:G,vlookup函数实操!H$1:I$6,2)</f>
        <v>营收较高</v>
      </c>
      <c r="P112" s="149" t="s">
        <v>35252</v>
      </c>
      <c r="Q112" s="164">
        <f t="shared" si="4"/>
        <v>1199138.6736570247</v>
      </c>
      <c r="R112" s="149">
        <f t="shared" si="5"/>
        <v>343680.37423553719</v>
      </c>
    </row>
    <row r="113" spans="1:18" x14ac:dyDescent="0.4">
      <c r="A113" s="2" t="s">
        <v>30014</v>
      </c>
      <c r="B113" s="2" t="s">
        <v>16750</v>
      </c>
      <c r="C113" s="159" t="s">
        <v>30542</v>
      </c>
      <c r="D113" s="2" t="s">
        <v>16751</v>
      </c>
      <c r="E113" s="2" t="s">
        <v>16752</v>
      </c>
      <c r="F113" s="2" t="s">
        <v>719</v>
      </c>
      <c r="G113" s="62">
        <v>1976901180.72</v>
      </c>
      <c r="H113" s="63">
        <v>303784338.23000002</v>
      </c>
      <c r="I113" s="62">
        <v>892</v>
      </c>
      <c r="J113" s="2" t="s">
        <v>16753</v>
      </c>
      <c r="K113" s="2" t="s">
        <v>16754</v>
      </c>
      <c r="L113" s="2" t="s">
        <v>16755</v>
      </c>
      <c r="M113" s="1">
        <f t="shared" si="3"/>
        <v>1</v>
      </c>
      <c r="N113" s="149" t="str">
        <f>VLOOKUP(F:F,vlookup函数实操!A:B,2)</f>
        <v>行业C</v>
      </c>
      <c r="O113" s="149" t="str">
        <f>VLOOKUP(G:G,vlookup函数实操!H$1:I$6,2)</f>
        <v>营收极高</v>
      </c>
      <c r="P113" s="149" t="s">
        <v>35253</v>
      </c>
      <c r="Q113" s="164">
        <f t="shared" si="4"/>
        <v>2216256.9290582961</v>
      </c>
      <c r="R113" s="149">
        <f t="shared" si="5"/>
        <v>340565.40160313906</v>
      </c>
    </row>
    <row r="114" spans="1:18" ht="22.5" x14ac:dyDescent="0.4">
      <c r="A114" s="2" t="s">
        <v>30015</v>
      </c>
      <c r="B114" s="2" t="s">
        <v>8783</v>
      </c>
      <c r="C114" s="159" t="s">
        <v>30543</v>
      </c>
      <c r="D114" s="2" t="s">
        <v>8784</v>
      </c>
      <c r="E114" s="2" t="s">
        <v>8785</v>
      </c>
      <c r="F114" s="2" t="s">
        <v>812</v>
      </c>
      <c r="G114" s="62">
        <v>594710010.96000004</v>
      </c>
      <c r="H114" s="63">
        <v>354030139.62</v>
      </c>
      <c r="I114" s="62">
        <v>1041</v>
      </c>
      <c r="J114" s="2" t="s">
        <v>8786</v>
      </c>
      <c r="K114" s="2" t="s">
        <v>8787</v>
      </c>
      <c r="L114" s="2" t="s">
        <v>8788</v>
      </c>
      <c r="M114" s="1">
        <f t="shared" si="3"/>
        <v>3</v>
      </c>
      <c r="N114" s="149" t="str">
        <f>VLOOKUP(F:F,vlookup函数实操!A:B,2)</f>
        <v>行业E</v>
      </c>
      <c r="O114" s="149" t="str">
        <f>VLOOKUP(G:G,vlookup函数实操!H$1:I$6,2)</f>
        <v>营收较高</v>
      </c>
      <c r="P114" s="149" t="s">
        <v>35254</v>
      </c>
      <c r="Q114" s="164">
        <f t="shared" si="4"/>
        <v>571287.23435158504</v>
      </c>
      <c r="R114" s="149">
        <f t="shared" si="5"/>
        <v>340086.58945244958</v>
      </c>
    </row>
    <row r="115" spans="1:18" ht="22.5" x14ac:dyDescent="0.4">
      <c r="A115" s="2" t="s">
        <v>30014</v>
      </c>
      <c r="B115" s="2" t="s">
        <v>17437</v>
      </c>
      <c r="C115" s="159" t="s">
        <v>30544</v>
      </c>
      <c r="D115" s="2" t="s">
        <v>17438</v>
      </c>
      <c r="E115" s="2" t="s">
        <v>17439</v>
      </c>
      <c r="F115" s="2" t="s">
        <v>32</v>
      </c>
      <c r="G115" s="62">
        <v>200841522.87</v>
      </c>
      <c r="H115" s="63">
        <v>57234426.109999999</v>
      </c>
      <c r="I115" s="62">
        <v>170</v>
      </c>
      <c r="J115" s="2" t="s">
        <v>17440</v>
      </c>
      <c r="K115" s="2" t="s">
        <v>17441</v>
      </c>
      <c r="L115" s="2" t="s">
        <v>17442</v>
      </c>
      <c r="M115" s="1">
        <f t="shared" si="3"/>
        <v>1</v>
      </c>
      <c r="N115" s="149" t="str">
        <f>VLOOKUP(F:F,vlookup函数实操!A:B,2)</f>
        <v>行业A</v>
      </c>
      <c r="O115" s="149" t="str">
        <f>VLOOKUP(G:G,vlookup函数实操!H$1:I$6,2)</f>
        <v>营收较高</v>
      </c>
      <c r="P115" s="149" t="s">
        <v>35224</v>
      </c>
      <c r="Q115" s="164">
        <f t="shared" si="4"/>
        <v>1181420.722764706</v>
      </c>
      <c r="R115" s="149">
        <f t="shared" si="5"/>
        <v>336673.09476470586</v>
      </c>
    </row>
    <row r="116" spans="1:18" x14ac:dyDescent="0.4">
      <c r="A116" s="2" t="s">
        <v>30014</v>
      </c>
      <c r="B116" s="2" t="s">
        <v>12732</v>
      </c>
      <c r="C116" s="159" t="s">
        <v>30545</v>
      </c>
      <c r="D116" s="2" t="s">
        <v>12733</v>
      </c>
      <c r="E116" s="2" t="s">
        <v>12734</v>
      </c>
      <c r="F116" s="2" t="s">
        <v>135</v>
      </c>
      <c r="G116" s="62">
        <v>398249094.18000001</v>
      </c>
      <c r="H116" s="63">
        <v>297833640.56</v>
      </c>
      <c r="I116" s="62">
        <v>886</v>
      </c>
      <c r="J116" s="2" t="s">
        <v>12735</v>
      </c>
      <c r="K116" s="2" t="s">
        <v>12736</v>
      </c>
      <c r="L116" s="2" t="s">
        <v>12737</v>
      </c>
      <c r="M116" s="1">
        <f t="shared" si="3"/>
        <v>2</v>
      </c>
      <c r="N116" s="149" t="str">
        <f>VLOOKUP(F:F,vlookup函数实操!A:B,2)</f>
        <v>行业A</v>
      </c>
      <c r="O116" s="149" t="str">
        <f>VLOOKUP(G:G,vlookup函数实操!H$1:I$6,2)</f>
        <v>营收较高</v>
      </c>
      <c r="P116" s="149" t="s">
        <v>35224</v>
      </c>
      <c r="Q116" s="164">
        <f t="shared" si="4"/>
        <v>449491.07695259596</v>
      </c>
      <c r="R116" s="149">
        <f t="shared" si="5"/>
        <v>336155.35051918734</v>
      </c>
    </row>
    <row r="117" spans="1:18" x14ac:dyDescent="0.4">
      <c r="A117" s="2" t="s">
        <v>30014</v>
      </c>
      <c r="B117" s="2" t="s">
        <v>11781</v>
      </c>
      <c r="C117" s="159" t="s">
        <v>30546</v>
      </c>
      <c r="D117" s="2" t="s">
        <v>11782</v>
      </c>
      <c r="E117" s="2" t="s">
        <v>11783</v>
      </c>
      <c r="F117" s="2" t="s">
        <v>338</v>
      </c>
      <c r="G117" s="62">
        <v>6356499000</v>
      </c>
      <c r="H117" s="63">
        <v>3112999000</v>
      </c>
      <c r="I117" s="62">
        <v>9325</v>
      </c>
      <c r="J117" s="2" t="s">
        <v>11784</v>
      </c>
      <c r="K117" s="2" t="s">
        <v>11785</v>
      </c>
      <c r="L117" s="2" t="s">
        <v>11786</v>
      </c>
      <c r="M117" s="1">
        <f t="shared" si="3"/>
        <v>1</v>
      </c>
      <c r="N117" s="149" t="str">
        <f>VLOOKUP(F:F,vlookup函数实操!A:B,2)</f>
        <v>行业E</v>
      </c>
      <c r="O117" s="149" t="str">
        <f>VLOOKUP(G:G,vlookup函数实操!H$1:I$6,2)</f>
        <v>营收极高</v>
      </c>
      <c r="P117" s="149" t="s">
        <v>35224</v>
      </c>
      <c r="Q117" s="164">
        <f t="shared" si="4"/>
        <v>681662.09115281503</v>
      </c>
      <c r="R117" s="149">
        <f t="shared" si="5"/>
        <v>333833.67292225204</v>
      </c>
    </row>
    <row r="118" spans="1:18" ht="22.5" x14ac:dyDescent="0.4">
      <c r="A118" s="2" t="s">
        <v>30014</v>
      </c>
      <c r="B118" s="2" t="s">
        <v>795</v>
      </c>
      <c r="C118" s="159" t="s">
        <v>30547</v>
      </c>
      <c r="D118" s="2" t="s">
        <v>796</v>
      </c>
      <c r="E118" s="2" t="s">
        <v>797</v>
      </c>
      <c r="F118" s="2" t="s">
        <v>142</v>
      </c>
      <c r="G118" s="62">
        <v>1490862898.8599999</v>
      </c>
      <c r="H118" s="63">
        <v>596235826.04999995</v>
      </c>
      <c r="I118" s="62">
        <v>1790</v>
      </c>
      <c r="J118" s="2" t="s">
        <v>798</v>
      </c>
      <c r="K118" s="2" t="s">
        <v>799</v>
      </c>
      <c r="L118" s="2" t="s">
        <v>800</v>
      </c>
      <c r="M118" s="1">
        <f t="shared" si="3"/>
        <v>1</v>
      </c>
      <c r="N118" s="149" t="str">
        <f>VLOOKUP(F:F,vlookup函数实操!A:B,2)</f>
        <v>行业A</v>
      </c>
      <c r="O118" s="149" t="str">
        <f>VLOOKUP(G:G,vlookup函数实操!H$1:I$6,2)</f>
        <v>营收极高</v>
      </c>
      <c r="P118" s="149" t="s">
        <v>30406</v>
      </c>
      <c r="Q118" s="164">
        <f t="shared" si="4"/>
        <v>832884.3010391061</v>
      </c>
      <c r="R118" s="149">
        <f t="shared" si="5"/>
        <v>333092.64025139663</v>
      </c>
    </row>
    <row r="119" spans="1:18" ht="22.5" x14ac:dyDescent="0.4">
      <c r="A119" s="2" t="s">
        <v>30014</v>
      </c>
      <c r="B119" s="2" t="s">
        <v>1396</v>
      </c>
      <c r="C119" s="159" t="s">
        <v>30548</v>
      </c>
      <c r="D119" s="2" t="s">
        <v>1397</v>
      </c>
      <c r="E119" s="2" t="s">
        <v>1398</v>
      </c>
      <c r="F119" s="2" t="s">
        <v>185</v>
      </c>
      <c r="G119" s="62">
        <v>856355163.15999997</v>
      </c>
      <c r="H119" s="63">
        <v>134515149.41</v>
      </c>
      <c r="I119" s="62">
        <v>405</v>
      </c>
      <c r="J119" s="2" t="s">
        <v>1399</v>
      </c>
      <c r="K119" s="2" t="s">
        <v>1400</v>
      </c>
      <c r="L119" s="2" t="s">
        <v>1401</v>
      </c>
      <c r="M119" s="1">
        <f t="shared" si="3"/>
        <v>1</v>
      </c>
      <c r="N119" s="149" t="str">
        <f>VLOOKUP(F:F,vlookup函数实操!A:B,2)</f>
        <v>行业B</v>
      </c>
      <c r="O119" s="149" t="str">
        <f>VLOOKUP(G:G,vlookup函数实操!H$1:I$6,2)</f>
        <v>营收较高</v>
      </c>
      <c r="P119" s="149" t="s">
        <v>30380</v>
      </c>
      <c r="Q119" s="164">
        <f t="shared" si="4"/>
        <v>2114457.1929876544</v>
      </c>
      <c r="R119" s="149">
        <f t="shared" si="5"/>
        <v>332136.17138271604</v>
      </c>
    </row>
    <row r="120" spans="1:18" ht="22.5" x14ac:dyDescent="0.4">
      <c r="A120" s="2" t="s">
        <v>30015</v>
      </c>
      <c r="B120" s="2" t="s">
        <v>7623</v>
      </c>
      <c r="C120" s="159" t="s">
        <v>30549</v>
      </c>
      <c r="D120" s="2" t="s">
        <v>7624</v>
      </c>
      <c r="E120" s="2" t="s">
        <v>7625</v>
      </c>
      <c r="F120" s="2" t="s">
        <v>171</v>
      </c>
      <c r="G120" s="62">
        <v>1002178825.13</v>
      </c>
      <c r="H120" s="63">
        <v>410600549.44</v>
      </c>
      <c r="I120" s="62">
        <v>1249</v>
      </c>
      <c r="J120" s="2" t="s">
        <v>7626</v>
      </c>
      <c r="K120" s="2" t="s">
        <v>7627</v>
      </c>
      <c r="L120" s="2" t="s">
        <v>7628</v>
      </c>
      <c r="M120" s="1">
        <f t="shared" si="3"/>
        <v>3</v>
      </c>
      <c r="N120" s="149" t="str">
        <f>VLOOKUP(F:F,vlookup函数实操!A:B,2)</f>
        <v>行业A</v>
      </c>
      <c r="O120" s="149" t="str">
        <f>VLOOKUP(G:G,vlookup函数实操!H$1:I$6,2)</f>
        <v>营收极高</v>
      </c>
      <c r="P120" s="149" t="s">
        <v>35255</v>
      </c>
      <c r="Q120" s="164">
        <f t="shared" si="4"/>
        <v>802384.96807846276</v>
      </c>
      <c r="R120" s="149">
        <f t="shared" si="5"/>
        <v>328743.43429943954</v>
      </c>
    </row>
    <row r="121" spans="1:18" ht="22.5" x14ac:dyDescent="0.4">
      <c r="A121" s="2" t="s">
        <v>30014</v>
      </c>
      <c r="B121" s="2" t="s">
        <v>15689</v>
      </c>
      <c r="C121" s="159" t="s">
        <v>30550</v>
      </c>
      <c r="D121" s="2" t="s">
        <v>15690</v>
      </c>
      <c r="E121" s="2" t="s">
        <v>15691</v>
      </c>
      <c r="F121" s="2" t="s">
        <v>110</v>
      </c>
      <c r="G121" s="62">
        <v>1176560687.5799999</v>
      </c>
      <c r="H121" s="63">
        <v>330089249.36000001</v>
      </c>
      <c r="I121" s="62">
        <v>1006</v>
      </c>
      <c r="J121" s="2" t="s">
        <v>15692</v>
      </c>
      <c r="K121" s="2" t="s">
        <v>15693</v>
      </c>
      <c r="L121" s="2" t="s">
        <v>15694</v>
      </c>
      <c r="M121" s="1">
        <f t="shared" si="3"/>
        <v>1</v>
      </c>
      <c r="N121" s="149" t="str">
        <f>VLOOKUP(F:F,vlookup函数实操!A:B,2)</f>
        <v>行业C</v>
      </c>
      <c r="O121" s="149" t="str">
        <f>VLOOKUP(G:G,vlookup函数实操!H$1:I$6,2)</f>
        <v>营收极高</v>
      </c>
      <c r="P121" s="149" t="s">
        <v>35229</v>
      </c>
      <c r="Q121" s="164">
        <f t="shared" si="4"/>
        <v>1169543.4270178925</v>
      </c>
      <c r="R121" s="149">
        <f t="shared" si="5"/>
        <v>328120.52620278334</v>
      </c>
    </row>
    <row r="122" spans="1:18" ht="22.5" x14ac:dyDescent="0.4">
      <c r="A122" s="2" t="s">
        <v>30014</v>
      </c>
      <c r="B122" s="2" t="s">
        <v>29078</v>
      </c>
      <c r="C122" s="159" t="s">
        <v>30551</v>
      </c>
      <c r="D122" s="2" t="s">
        <v>29079</v>
      </c>
      <c r="E122" s="2" t="s">
        <v>29080</v>
      </c>
      <c r="F122" s="2" t="s">
        <v>560</v>
      </c>
      <c r="G122" s="62">
        <v>58413510.969999999</v>
      </c>
      <c r="H122" s="63">
        <v>53703930.93</v>
      </c>
      <c r="I122" s="62">
        <v>164</v>
      </c>
      <c r="J122" s="2" t="s">
        <v>29081</v>
      </c>
      <c r="K122" s="2" t="s">
        <v>29082</v>
      </c>
      <c r="L122" s="2" t="s">
        <v>29083</v>
      </c>
      <c r="M122" s="1">
        <f t="shared" si="3"/>
        <v>2</v>
      </c>
      <c r="N122" s="149" t="str">
        <f>VLOOKUP(F:F,vlookup函数实操!A:B,2)</f>
        <v>行业C</v>
      </c>
      <c r="O122" s="149" t="str">
        <f>VLOOKUP(G:G,vlookup函数实操!H$1:I$6,2)</f>
        <v>营收正常</v>
      </c>
      <c r="P122" s="149" t="s">
        <v>35223</v>
      </c>
      <c r="Q122" s="164">
        <f t="shared" si="4"/>
        <v>356179.9449390244</v>
      </c>
      <c r="R122" s="149">
        <f t="shared" si="5"/>
        <v>327462.99347560975</v>
      </c>
    </row>
    <row r="123" spans="1:18" ht="22.5" x14ac:dyDescent="0.4">
      <c r="A123" s="2" t="s">
        <v>30014</v>
      </c>
      <c r="B123" s="2" t="s">
        <v>29695</v>
      </c>
      <c r="C123" s="159" t="s">
        <v>30552</v>
      </c>
      <c r="D123" s="2" t="s">
        <v>29696</v>
      </c>
      <c r="E123" s="2" t="s">
        <v>29697</v>
      </c>
      <c r="F123" s="2" t="s">
        <v>88</v>
      </c>
      <c r="G123" s="62">
        <v>2056692232.95</v>
      </c>
      <c r="H123" s="63">
        <v>569169538.35000002</v>
      </c>
      <c r="I123" s="62">
        <v>1766</v>
      </c>
      <c r="J123" s="2" t="s">
        <v>29698</v>
      </c>
      <c r="K123" s="2" t="s">
        <v>29699</v>
      </c>
      <c r="L123" s="2" t="s">
        <v>29700</v>
      </c>
      <c r="M123" s="1">
        <f t="shared" si="3"/>
        <v>1</v>
      </c>
      <c r="N123" s="149" t="str">
        <f>VLOOKUP(F:F,vlookup函数实操!A:B,2)</f>
        <v>行业C</v>
      </c>
      <c r="O123" s="149" t="str">
        <f>VLOOKUP(G:G,vlookup函数实操!H$1:I$6,2)</f>
        <v>营收极高</v>
      </c>
      <c r="P123" s="149" t="s">
        <v>35256</v>
      </c>
      <c r="Q123" s="164">
        <f t="shared" si="4"/>
        <v>1164604.8884201585</v>
      </c>
      <c r="R123" s="149">
        <f t="shared" si="5"/>
        <v>322293.05682332959</v>
      </c>
    </row>
    <row r="124" spans="1:18" ht="22.5" x14ac:dyDescent="0.4">
      <c r="A124" s="2" t="s">
        <v>30014</v>
      </c>
      <c r="B124" s="2" t="s">
        <v>21976</v>
      </c>
      <c r="C124" s="159" t="s">
        <v>30553</v>
      </c>
      <c r="D124" s="2" t="s">
        <v>21977</v>
      </c>
      <c r="E124" s="2" t="s">
        <v>21978</v>
      </c>
      <c r="F124" s="2" t="s">
        <v>338</v>
      </c>
      <c r="G124" s="62">
        <v>8768702000</v>
      </c>
      <c r="H124" s="63">
        <v>3308704000</v>
      </c>
      <c r="I124" s="62">
        <v>10456</v>
      </c>
      <c r="J124" s="2" t="s">
        <v>21980</v>
      </c>
      <c r="K124" s="2" t="s">
        <v>21981</v>
      </c>
      <c r="L124" s="2" t="s">
        <v>21982</v>
      </c>
      <c r="M124" s="1">
        <f t="shared" si="3"/>
        <v>3</v>
      </c>
      <c r="N124" s="149" t="str">
        <f>VLOOKUP(F:F,vlookup函数实操!A:B,2)</f>
        <v>行业E</v>
      </c>
      <c r="O124" s="149" t="str">
        <f>VLOOKUP(G:G,vlookup函数实操!H$1:I$6,2)</f>
        <v>营收极高</v>
      </c>
      <c r="P124" s="149" t="s">
        <v>35223</v>
      </c>
      <c r="Q124" s="164">
        <f t="shared" si="4"/>
        <v>838628.72991583776</v>
      </c>
      <c r="R124" s="149">
        <f t="shared" si="5"/>
        <v>316440.70390206581</v>
      </c>
    </row>
    <row r="125" spans="1:18" ht="22.5" x14ac:dyDescent="0.4">
      <c r="A125" s="2" t="s">
        <v>30014</v>
      </c>
      <c r="B125" s="2" t="s">
        <v>5538</v>
      </c>
      <c r="C125" s="159" t="s">
        <v>30554</v>
      </c>
      <c r="D125" s="2" t="s">
        <v>5539</v>
      </c>
      <c r="E125" s="2" t="s">
        <v>5540</v>
      </c>
      <c r="F125" s="2" t="s">
        <v>142</v>
      </c>
      <c r="G125" s="62">
        <v>2108680025.8399999</v>
      </c>
      <c r="H125" s="63">
        <v>491576202.13</v>
      </c>
      <c r="I125" s="62">
        <v>1555</v>
      </c>
      <c r="J125" s="2" t="s">
        <v>5541</v>
      </c>
      <c r="K125" s="2" t="s">
        <v>5542</v>
      </c>
      <c r="L125" s="2" t="s">
        <v>5543</v>
      </c>
      <c r="M125" s="1">
        <f t="shared" si="3"/>
        <v>3</v>
      </c>
      <c r="N125" s="149" t="str">
        <f>VLOOKUP(F:F,vlookup函数实操!A:B,2)</f>
        <v>行业A</v>
      </c>
      <c r="O125" s="149" t="str">
        <f>VLOOKUP(G:G,vlookup函数实操!H$1:I$6,2)</f>
        <v>营收极高</v>
      </c>
      <c r="P125" s="149" t="s">
        <v>35223</v>
      </c>
      <c r="Q125" s="164">
        <f t="shared" si="4"/>
        <v>1356064.3252990353</v>
      </c>
      <c r="R125" s="149">
        <f t="shared" si="5"/>
        <v>316126.17500321544</v>
      </c>
    </row>
    <row r="126" spans="1:18" ht="33.75" x14ac:dyDescent="0.4">
      <c r="A126" s="2" t="s">
        <v>30015</v>
      </c>
      <c r="B126" s="2" t="s">
        <v>14726</v>
      </c>
      <c r="C126" s="159" t="s">
        <v>30555</v>
      </c>
      <c r="D126" s="2" t="s">
        <v>14727</v>
      </c>
      <c r="E126" s="2" t="s">
        <v>14728</v>
      </c>
      <c r="F126" s="2" t="s">
        <v>338</v>
      </c>
      <c r="G126" s="62">
        <v>46207000000</v>
      </c>
      <c r="H126" s="63">
        <v>12850000000</v>
      </c>
      <c r="I126" s="62">
        <v>40651</v>
      </c>
      <c r="J126" s="2" t="s">
        <v>14730</v>
      </c>
      <c r="K126" s="2" t="s">
        <v>14731</v>
      </c>
      <c r="L126" s="2" t="s">
        <v>14732</v>
      </c>
      <c r="M126" s="1">
        <f t="shared" si="3"/>
        <v>1</v>
      </c>
      <c r="N126" s="149" t="str">
        <f>VLOOKUP(F:F,vlookup函数实操!A:B,2)</f>
        <v>行业E</v>
      </c>
      <c r="O126" s="149" t="str">
        <f>VLOOKUP(G:G,vlookup函数实操!H$1:I$6,2)</f>
        <v>营收极高</v>
      </c>
      <c r="P126" s="149" t="s">
        <v>35209</v>
      </c>
      <c r="Q126" s="164">
        <f t="shared" si="4"/>
        <v>1136675.6045361739</v>
      </c>
      <c r="R126" s="149">
        <f t="shared" si="5"/>
        <v>316105.38486138103</v>
      </c>
    </row>
    <row r="127" spans="1:18" ht="22.5" x14ac:dyDescent="0.4">
      <c r="A127" s="2" t="s">
        <v>30014</v>
      </c>
      <c r="B127" s="2" t="s">
        <v>28443</v>
      </c>
      <c r="C127" s="159" t="s">
        <v>30556</v>
      </c>
      <c r="D127" s="2" t="s">
        <v>28444</v>
      </c>
      <c r="E127" s="2" t="s">
        <v>28445</v>
      </c>
      <c r="F127" s="2" t="s">
        <v>32</v>
      </c>
      <c r="G127" s="62">
        <v>259495300.16999999</v>
      </c>
      <c r="H127" s="63">
        <v>122198901.48999999</v>
      </c>
      <c r="I127" s="62">
        <v>388</v>
      </c>
      <c r="J127" s="2" t="s">
        <v>28446</v>
      </c>
      <c r="K127" s="2" t="s">
        <v>28447</v>
      </c>
      <c r="L127" s="2" t="s">
        <v>28448</v>
      </c>
      <c r="M127" s="1">
        <f t="shared" si="3"/>
        <v>1</v>
      </c>
      <c r="N127" s="149" t="str">
        <f>VLOOKUP(F:F,vlookup函数实操!A:B,2)</f>
        <v>行业A</v>
      </c>
      <c r="O127" s="149" t="str">
        <f>VLOOKUP(G:G,vlookup函数实操!H$1:I$6,2)</f>
        <v>营收较高</v>
      </c>
      <c r="P127" s="149" t="s">
        <v>35225</v>
      </c>
      <c r="Q127" s="164">
        <f t="shared" si="4"/>
        <v>668802.32002577314</v>
      </c>
      <c r="R127" s="149">
        <f t="shared" si="5"/>
        <v>314945.62239690719</v>
      </c>
    </row>
    <row r="128" spans="1:18" ht="22.5" x14ac:dyDescent="0.4">
      <c r="A128" s="2" t="s">
        <v>30014</v>
      </c>
      <c r="B128" s="2" t="s">
        <v>20394</v>
      </c>
      <c r="C128" s="159" t="s">
        <v>30557</v>
      </c>
      <c r="D128" s="2" t="s">
        <v>20395</v>
      </c>
      <c r="E128" s="2" t="s">
        <v>20396</v>
      </c>
      <c r="F128" s="2" t="s">
        <v>142</v>
      </c>
      <c r="G128" s="62">
        <v>6798182.1600000001</v>
      </c>
      <c r="H128" s="63">
        <v>64862583.25</v>
      </c>
      <c r="I128" s="62">
        <v>208</v>
      </c>
      <c r="J128" s="2" t="s">
        <v>20397</v>
      </c>
      <c r="K128" s="2" t="s">
        <v>20398</v>
      </c>
      <c r="L128" s="2" t="s">
        <v>20399</v>
      </c>
      <c r="M128" s="1">
        <f t="shared" si="3"/>
        <v>1</v>
      </c>
      <c r="N128" s="149" t="str">
        <f>VLOOKUP(F:F,vlookup函数实操!A:B,2)</f>
        <v>行业A</v>
      </c>
      <c r="O128" s="149" t="str">
        <f>VLOOKUP(G:G,vlookup函数实操!H$1:I$6,2)</f>
        <v>营收较低</v>
      </c>
      <c r="P128" s="149" t="s">
        <v>35224</v>
      </c>
      <c r="Q128" s="164">
        <f t="shared" si="4"/>
        <v>32683.568076923078</v>
      </c>
      <c r="R128" s="149">
        <f t="shared" si="5"/>
        <v>311839.34254807694</v>
      </c>
    </row>
    <row r="129" spans="1:18" x14ac:dyDescent="0.4">
      <c r="A129" s="2" t="s">
        <v>30014</v>
      </c>
      <c r="B129" s="2" t="s">
        <v>26631</v>
      </c>
      <c r="C129" s="159" t="s">
        <v>30558</v>
      </c>
      <c r="D129" s="2" t="s">
        <v>26633</v>
      </c>
      <c r="E129" s="2" t="s">
        <v>26634</v>
      </c>
      <c r="F129" s="2" t="s">
        <v>338</v>
      </c>
      <c r="G129" s="62">
        <v>4835777000</v>
      </c>
      <c r="H129" s="63">
        <v>2150530000</v>
      </c>
      <c r="I129" s="62">
        <v>6913</v>
      </c>
      <c r="J129" s="2" t="s">
        <v>26635</v>
      </c>
      <c r="K129" s="2" t="s">
        <v>26636</v>
      </c>
      <c r="L129" s="2" t="s">
        <v>26637</v>
      </c>
      <c r="M129" s="1">
        <f t="shared" si="3"/>
        <v>1</v>
      </c>
      <c r="N129" s="149" t="str">
        <f>VLOOKUP(F:F,vlookup函数实操!A:B,2)</f>
        <v>行业E</v>
      </c>
      <c r="O129" s="149" t="str">
        <f>VLOOKUP(G:G,vlookup函数实操!H$1:I$6,2)</f>
        <v>营收极高</v>
      </c>
      <c r="P129" s="149" t="s">
        <v>35208</v>
      </c>
      <c r="Q129" s="164">
        <f t="shared" si="4"/>
        <v>699519.31144221034</v>
      </c>
      <c r="R129" s="149">
        <f t="shared" si="5"/>
        <v>311084.91248372634</v>
      </c>
    </row>
    <row r="130" spans="1:18" ht="22.5" x14ac:dyDescent="0.4">
      <c r="A130" s="2" t="s">
        <v>30015</v>
      </c>
      <c r="B130" s="2" t="s">
        <v>5102</v>
      </c>
      <c r="C130" s="159" t="s">
        <v>30559</v>
      </c>
      <c r="D130" s="2" t="s">
        <v>5103</v>
      </c>
      <c r="E130" s="2" t="s">
        <v>5104</v>
      </c>
      <c r="F130" s="2" t="s">
        <v>2051</v>
      </c>
      <c r="G130" s="62">
        <v>446748878.97000003</v>
      </c>
      <c r="H130" s="63">
        <v>51213276.950000003</v>
      </c>
      <c r="I130" s="62">
        <v>167</v>
      </c>
      <c r="J130" s="2" t="s">
        <v>5105</v>
      </c>
      <c r="K130" s="2" t="s">
        <v>5106</v>
      </c>
      <c r="L130" s="2" t="s">
        <v>5107</v>
      </c>
      <c r="M130" s="1">
        <f t="shared" ref="M130:M193" si="6">LEN(L130)-LEN(SUBSTITUTE(L130,"@",""))</f>
        <v>3</v>
      </c>
      <c r="N130" s="149" t="str">
        <f>VLOOKUP(F:F,vlookup函数实操!A:B,2)</f>
        <v>行业B</v>
      </c>
      <c r="O130" s="149" t="str">
        <f>VLOOKUP(G:G,vlookup函数实操!H$1:I$6,2)</f>
        <v>营收较高</v>
      </c>
      <c r="P130" s="149" t="s">
        <v>35255</v>
      </c>
      <c r="Q130" s="164">
        <f t="shared" si="4"/>
        <v>2675142.9878443116</v>
      </c>
      <c r="R130" s="149">
        <f t="shared" si="5"/>
        <v>306666.32904191618</v>
      </c>
    </row>
    <row r="131" spans="1:18" x14ac:dyDescent="0.4">
      <c r="A131" s="2" t="s">
        <v>30014</v>
      </c>
      <c r="B131" s="2" t="s">
        <v>333</v>
      </c>
      <c r="C131" s="159" t="s">
        <v>30560</v>
      </c>
      <c r="D131" s="2" t="s">
        <v>335</v>
      </c>
      <c r="E131" s="2" t="s">
        <v>336</v>
      </c>
      <c r="F131" s="2" t="s">
        <v>338</v>
      </c>
      <c r="G131" s="62">
        <v>3184348000</v>
      </c>
      <c r="H131" s="63">
        <v>1443382000</v>
      </c>
      <c r="I131" s="62">
        <v>4714</v>
      </c>
      <c r="J131" s="2" t="s">
        <v>337</v>
      </c>
      <c r="K131" s="2" t="s">
        <v>339</v>
      </c>
      <c r="L131" s="2" t="s">
        <v>340</v>
      </c>
      <c r="M131" s="1">
        <f t="shared" si="6"/>
        <v>1</v>
      </c>
      <c r="N131" s="149" t="str">
        <f>VLOOKUP(F:F,vlookup函数实操!A:B,2)</f>
        <v>行业E</v>
      </c>
      <c r="O131" s="149" t="str">
        <f>VLOOKUP(G:G,vlookup函数实操!H$1:I$6,2)</f>
        <v>营收极高</v>
      </c>
      <c r="P131" s="149" t="s">
        <v>30375</v>
      </c>
      <c r="Q131" s="164">
        <f t="shared" ref="Q131:Q194" si="7">IFERROR(G131/I131,"")</f>
        <v>675508.69749681803</v>
      </c>
      <c r="R131" s="149">
        <f t="shared" ref="R131:R194" si="8">IFERROR(H131/I131,"")</f>
        <v>306190.49639372085</v>
      </c>
    </row>
    <row r="132" spans="1:18" ht="22.5" x14ac:dyDescent="0.4">
      <c r="A132" s="2" t="s">
        <v>30014</v>
      </c>
      <c r="B132" s="2" t="s">
        <v>11762</v>
      </c>
      <c r="C132" s="159" t="s">
        <v>30561</v>
      </c>
      <c r="D132" s="2" t="s">
        <v>11763</v>
      </c>
      <c r="E132" s="2" t="s">
        <v>11764</v>
      </c>
      <c r="F132" s="2" t="s">
        <v>338</v>
      </c>
      <c r="G132" s="62">
        <v>50002000000</v>
      </c>
      <c r="H132" s="63">
        <v>19388000000</v>
      </c>
      <c r="I132" s="62">
        <v>63361</v>
      </c>
      <c r="J132" s="2" t="s">
        <v>11766</v>
      </c>
      <c r="K132" s="2" t="s">
        <v>11767</v>
      </c>
      <c r="L132" s="2" t="s">
        <v>11768</v>
      </c>
      <c r="M132" s="1">
        <f t="shared" si="6"/>
        <v>3</v>
      </c>
      <c r="N132" s="149" t="str">
        <f>VLOOKUP(F:F,vlookup函数实操!A:B,2)</f>
        <v>行业E</v>
      </c>
      <c r="O132" s="149" t="str">
        <f>VLOOKUP(G:G,vlookup函数实操!H$1:I$6,2)</f>
        <v>营收极高</v>
      </c>
      <c r="P132" s="149" t="s">
        <v>35224</v>
      </c>
      <c r="Q132" s="164">
        <f t="shared" si="7"/>
        <v>789160.52461293223</v>
      </c>
      <c r="R132" s="149">
        <f t="shared" si="8"/>
        <v>305992.6453180979</v>
      </c>
    </row>
    <row r="133" spans="1:18" ht="22.5" x14ac:dyDescent="0.4">
      <c r="A133" s="2" t="s">
        <v>30015</v>
      </c>
      <c r="B133" s="2" t="s">
        <v>684</v>
      </c>
      <c r="C133" s="159" t="s">
        <v>30562</v>
      </c>
      <c r="D133" s="2" t="s">
        <v>685</v>
      </c>
      <c r="E133" s="2" t="s">
        <v>686</v>
      </c>
      <c r="F133" s="2" t="s">
        <v>32</v>
      </c>
      <c r="G133" s="62">
        <v>464035079.79000002</v>
      </c>
      <c r="H133" s="63">
        <v>128384304.94</v>
      </c>
      <c r="I133" s="62">
        <v>422</v>
      </c>
      <c r="J133" s="2" t="s">
        <v>687</v>
      </c>
      <c r="K133" s="2" t="s">
        <v>688</v>
      </c>
      <c r="L133" s="2" t="s">
        <v>689</v>
      </c>
      <c r="M133" s="1">
        <f t="shared" si="6"/>
        <v>3</v>
      </c>
      <c r="N133" s="149" t="str">
        <f>VLOOKUP(F:F,vlookup函数实操!A:B,2)</f>
        <v>行业A</v>
      </c>
      <c r="O133" s="149" t="str">
        <f>VLOOKUP(G:G,vlookup函数实操!H$1:I$6,2)</f>
        <v>营收较高</v>
      </c>
      <c r="P133" s="149" t="s">
        <v>30376</v>
      </c>
      <c r="Q133" s="164">
        <f t="shared" si="7"/>
        <v>1099609.1938151659</v>
      </c>
      <c r="R133" s="149">
        <f t="shared" si="8"/>
        <v>304228.2107582938</v>
      </c>
    </row>
    <row r="134" spans="1:18" ht="22.5" x14ac:dyDescent="0.4">
      <c r="A134" s="2" t="s">
        <v>30015</v>
      </c>
      <c r="B134" s="2" t="s">
        <v>9075</v>
      </c>
      <c r="C134" s="159" t="s">
        <v>30563</v>
      </c>
      <c r="D134" s="2" t="s">
        <v>9076</v>
      </c>
      <c r="E134" s="2" t="s">
        <v>9077</v>
      </c>
      <c r="F134" s="2" t="s">
        <v>32</v>
      </c>
      <c r="G134" s="62">
        <v>775336674.30999994</v>
      </c>
      <c r="H134" s="63">
        <v>260347302.30000001</v>
      </c>
      <c r="I134" s="62">
        <v>858</v>
      </c>
      <c r="J134" s="2" t="s">
        <v>9078</v>
      </c>
      <c r="K134" s="2" t="s">
        <v>9079</v>
      </c>
      <c r="L134" s="2" t="s">
        <v>9080</v>
      </c>
      <c r="M134" s="1">
        <f t="shared" si="6"/>
        <v>1</v>
      </c>
      <c r="N134" s="149" t="str">
        <f>VLOOKUP(F:F,vlookup函数实操!A:B,2)</f>
        <v>行业A</v>
      </c>
      <c r="O134" s="149" t="str">
        <f>VLOOKUP(G:G,vlookup函数实操!H$1:I$6,2)</f>
        <v>营收较高</v>
      </c>
      <c r="P134" s="149" t="s">
        <v>35225</v>
      </c>
      <c r="Q134" s="164">
        <f t="shared" si="7"/>
        <v>903655.79756410245</v>
      </c>
      <c r="R134" s="149">
        <f t="shared" si="8"/>
        <v>303435.0842657343</v>
      </c>
    </row>
    <row r="135" spans="1:18" ht="33.75" x14ac:dyDescent="0.4">
      <c r="A135" s="2" t="s">
        <v>30014</v>
      </c>
      <c r="B135" s="2" t="s">
        <v>3956</v>
      </c>
      <c r="C135" s="159" t="s">
        <v>30564</v>
      </c>
      <c r="D135" s="2" t="s">
        <v>3957</v>
      </c>
      <c r="E135" s="2" t="s">
        <v>3958</v>
      </c>
      <c r="F135" s="2" t="s">
        <v>192</v>
      </c>
      <c r="G135" s="62">
        <v>6095762604.6199999</v>
      </c>
      <c r="H135" s="63">
        <v>1305149092.3499999</v>
      </c>
      <c r="I135" s="62">
        <v>4303</v>
      </c>
      <c r="J135" s="2" t="s">
        <v>3959</v>
      </c>
      <c r="K135" s="2" t="s">
        <v>3960</v>
      </c>
      <c r="L135" s="2" t="s">
        <v>3961</v>
      </c>
      <c r="M135" s="1">
        <f t="shared" si="6"/>
        <v>1</v>
      </c>
      <c r="N135" s="149" t="str">
        <f>VLOOKUP(F:F,vlookup函数实操!A:B,2)</f>
        <v>行业B</v>
      </c>
      <c r="O135" s="149" t="str">
        <f>VLOOKUP(G:G,vlookup函数实操!H$1:I$6,2)</f>
        <v>营收极高</v>
      </c>
      <c r="P135" s="149" t="s">
        <v>35224</v>
      </c>
      <c r="Q135" s="164">
        <f t="shared" si="7"/>
        <v>1416630.8632628398</v>
      </c>
      <c r="R135" s="149">
        <f t="shared" si="8"/>
        <v>303311.43210550776</v>
      </c>
    </row>
    <row r="136" spans="1:18" ht="22.5" x14ac:dyDescent="0.4">
      <c r="A136" s="2" t="s">
        <v>30014</v>
      </c>
      <c r="B136" s="2" t="s">
        <v>19934</v>
      </c>
      <c r="C136" s="159" t="s">
        <v>30565</v>
      </c>
      <c r="D136" s="2" t="s">
        <v>19935</v>
      </c>
      <c r="E136" s="2" t="s">
        <v>19936</v>
      </c>
      <c r="F136" s="2" t="s">
        <v>54</v>
      </c>
      <c r="G136" s="62">
        <v>205388310.63999999</v>
      </c>
      <c r="H136" s="63">
        <v>86095144.900000006</v>
      </c>
      <c r="I136" s="62">
        <v>284</v>
      </c>
      <c r="J136" s="2" t="s">
        <v>19937</v>
      </c>
      <c r="K136" s="2" t="s">
        <v>19938</v>
      </c>
      <c r="L136" s="2" t="s">
        <v>19939</v>
      </c>
      <c r="M136" s="1">
        <f t="shared" si="6"/>
        <v>2</v>
      </c>
      <c r="N136" s="149" t="str">
        <f>VLOOKUP(F:F,vlookup函数实操!A:B,2)</f>
        <v>行业E</v>
      </c>
      <c r="O136" s="149" t="str">
        <f>VLOOKUP(G:G,vlookup函数实操!H$1:I$6,2)</f>
        <v>营收较高</v>
      </c>
      <c r="P136" s="149" t="s">
        <v>35257</v>
      </c>
      <c r="Q136" s="164">
        <f t="shared" si="7"/>
        <v>723198.27690140845</v>
      </c>
      <c r="R136" s="149">
        <f t="shared" si="8"/>
        <v>303151.91866197187</v>
      </c>
    </row>
    <row r="137" spans="1:18" ht="22.5" x14ac:dyDescent="0.4">
      <c r="A137" s="2" t="s">
        <v>30014</v>
      </c>
      <c r="B137" s="2" t="s">
        <v>11532</v>
      </c>
      <c r="C137" s="159" t="s">
        <v>30566</v>
      </c>
      <c r="D137" s="2" t="s">
        <v>11533</v>
      </c>
      <c r="E137" s="2" t="s">
        <v>11534</v>
      </c>
      <c r="F137" s="2" t="s">
        <v>142</v>
      </c>
      <c r="G137" s="62">
        <v>3963322186.3400002</v>
      </c>
      <c r="H137" s="63">
        <v>810528138.12</v>
      </c>
      <c r="I137" s="62">
        <v>2737</v>
      </c>
      <c r="J137" s="2" t="s">
        <v>11535</v>
      </c>
      <c r="K137" s="2" t="s">
        <v>11536</v>
      </c>
      <c r="L137" s="2" t="s">
        <v>11537</v>
      </c>
      <c r="M137" s="1">
        <f t="shared" si="6"/>
        <v>1</v>
      </c>
      <c r="N137" s="149" t="str">
        <f>VLOOKUP(F:F,vlookup函数实操!A:B,2)</f>
        <v>行业A</v>
      </c>
      <c r="O137" s="149" t="str">
        <f>VLOOKUP(G:G,vlookup函数实操!H$1:I$6,2)</f>
        <v>营收极高</v>
      </c>
      <c r="P137" s="149" t="s">
        <v>35224</v>
      </c>
      <c r="Q137" s="164">
        <f t="shared" si="7"/>
        <v>1448053.4111582024</v>
      </c>
      <c r="R137" s="149">
        <f t="shared" si="8"/>
        <v>296137.42715381808</v>
      </c>
    </row>
    <row r="138" spans="1:18" x14ac:dyDescent="0.4">
      <c r="A138" s="2" t="s">
        <v>30014</v>
      </c>
      <c r="B138" s="2" t="s">
        <v>2344</v>
      </c>
      <c r="C138" s="159" t="s">
        <v>30567</v>
      </c>
      <c r="D138" s="2" t="s">
        <v>2345</v>
      </c>
      <c r="E138" s="2" t="s">
        <v>2346</v>
      </c>
      <c r="F138" s="2" t="s">
        <v>338</v>
      </c>
      <c r="G138" s="62">
        <v>15391000000</v>
      </c>
      <c r="H138" s="63">
        <v>5118000000</v>
      </c>
      <c r="I138" s="62">
        <v>17288</v>
      </c>
      <c r="J138" s="2" t="s">
        <v>2348</v>
      </c>
      <c r="K138" s="2" t="s">
        <v>2349</v>
      </c>
      <c r="L138" s="2" t="s">
        <v>2350</v>
      </c>
      <c r="M138" s="1">
        <f t="shared" si="6"/>
        <v>1</v>
      </c>
      <c r="N138" s="149" t="str">
        <f>VLOOKUP(F:F,vlookup函数实操!A:B,2)</f>
        <v>行业E</v>
      </c>
      <c r="O138" s="149" t="str">
        <f>VLOOKUP(G:G,vlookup函数实操!H$1:I$6,2)</f>
        <v>营收极高</v>
      </c>
      <c r="P138" s="149" t="s">
        <v>35223</v>
      </c>
      <c r="Q138" s="164">
        <f t="shared" si="7"/>
        <v>890270.708005553</v>
      </c>
      <c r="R138" s="149">
        <f t="shared" si="8"/>
        <v>296043.49838037946</v>
      </c>
    </row>
    <row r="139" spans="1:18" ht="22.5" x14ac:dyDescent="0.4">
      <c r="A139" s="2" t="s">
        <v>30014</v>
      </c>
      <c r="B139" s="2" t="s">
        <v>7228</v>
      </c>
      <c r="C139" s="159" t="s">
        <v>30568</v>
      </c>
      <c r="D139" s="2" t="s">
        <v>7229</v>
      </c>
      <c r="E139" s="2" t="s">
        <v>7230</v>
      </c>
      <c r="F139" s="2" t="s">
        <v>306</v>
      </c>
      <c r="G139" s="62">
        <v>887477252.41999996</v>
      </c>
      <c r="H139" s="63">
        <v>831206165.80999994</v>
      </c>
      <c r="I139" s="62">
        <v>2814</v>
      </c>
      <c r="J139" s="2" t="s">
        <v>7231</v>
      </c>
      <c r="K139" s="2" t="s">
        <v>7232</v>
      </c>
      <c r="L139" s="2" t="s">
        <v>7233</v>
      </c>
      <c r="M139" s="1">
        <f t="shared" si="6"/>
        <v>3</v>
      </c>
      <c r="N139" s="149" t="str">
        <f>VLOOKUP(F:F,vlookup函数实操!A:B,2)</f>
        <v>行业D</v>
      </c>
      <c r="O139" s="149" t="str">
        <f>VLOOKUP(G:G,vlookup函数实操!H$1:I$6,2)</f>
        <v>营收较高</v>
      </c>
      <c r="P139" s="149" t="s">
        <v>35258</v>
      </c>
      <c r="Q139" s="164">
        <f t="shared" si="7"/>
        <v>315379.26525230985</v>
      </c>
      <c r="R139" s="149">
        <f t="shared" si="8"/>
        <v>295382.43276830134</v>
      </c>
    </row>
    <row r="140" spans="1:18" ht="22.5" x14ac:dyDescent="0.4">
      <c r="A140" s="2" t="s">
        <v>30015</v>
      </c>
      <c r="B140" s="2" t="s">
        <v>28690</v>
      </c>
      <c r="C140" s="159" t="s">
        <v>30569</v>
      </c>
      <c r="D140" s="2" t="s">
        <v>28691</v>
      </c>
      <c r="E140" s="2" t="s">
        <v>28692</v>
      </c>
      <c r="F140" s="2" t="s">
        <v>171</v>
      </c>
      <c r="G140" s="62">
        <v>3842280963.3299999</v>
      </c>
      <c r="H140" s="63">
        <v>387010373.61000001</v>
      </c>
      <c r="I140" s="62">
        <v>1315</v>
      </c>
      <c r="J140" s="2" t="s">
        <v>28693</v>
      </c>
      <c r="K140" s="2" t="s">
        <v>28694</v>
      </c>
      <c r="L140" s="2" t="s">
        <v>28695</v>
      </c>
      <c r="M140" s="1">
        <f t="shared" si="6"/>
        <v>1</v>
      </c>
      <c r="N140" s="149" t="str">
        <f>VLOOKUP(F:F,vlookup函数实操!A:B,2)</f>
        <v>行业A</v>
      </c>
      <c r="O140" s="149" t="str">
        <f>VLOOKUP(G:G,vlookup函数实操!H$1:I$6,2)</f>
        <v>营收极高</v>
      </c>
      <c r="P140" s="149" t="s">
        <v>35225</v>
      </c>
      <c r="Q140" s="164">
        <f t="shared" si="7"/>
        <v>2921886.6641292777</v>
      </c>
      <c r="R140" s="149">
        <f t="shared" si="8"/>
        <v>294304.46662357415</v>
      </c>
    </row>
    <row r="141" spans="1:18" ht="22.5" x14ac:dyDescent="0.4">
      <c r="A141" s="2" t="s">
        <v>30014</v>
      </c>
      <c r="B141" s="2" t="s">
        <v>748</v>
      </c>
      <c r="C141" s="159" t="s">
        <v>30570</v>
      </c>
      <c r="D141" s="2" t="s">
        <v>749</v>
      </c>
      <c r="E141" s="2" t="s">
        <v>750</v>
      </c>
      <c r="F141" s="2" t="s">
        <v>338</v>
      </c>
      <c r="G141" s="62">
        <v>54030000000</v>
      </c>
      <c r="H141" s="63">
        <v>17350000000</v>
      </c>
      <c r="I141" s="62">
        <v>59258</v>
      </c>
      <c r="J141" s="2" t="s">
        <v>752</v>
      </c>
      <c r="K141" s="2" t="s">
        <v>753</v>
      </c>
      <c r="L141" s="2" t="s">
        <v>754</v>
      </c>
      <c r="M141" s="1">
        <f t="shared" si="6"/>
        <v>1</v>
      </c>
      <c r="N141" s="149" t="str">
        <f>VLOOKUP(F:F,vlookup函数实操!A:B,2)</f>
        <v>行业E</v>
      </c>
      <c r="O141" s="149" t="str">
        <f>VLOOKUP(G:G,vlookup函数实操!H$1:I$6,2)</f>
        <v>营收极高</v>
      </c>
      <c r="P141" s="149" t="s">
        <v>30368</v>
      </c>
      <c r="Q141" s="164">
        <f t="shared" si="7"/>
        <v>911775.62523203623</v>
      </c>
      <c r="R141" s="149">
        <f t="shared" si="8"/>
        <v>292787.47173377435</v>
      </c>
    </row>
    <row r="142" spans="1:18" ht="22.5" x14ac:dyDescent="0.4">
      <c r="A142" s="2" t="s">
        <v>30014</v>
      </c>
      <c r="B142" s="2" t="s">
        <v>13281</v>
      </c>
      <c r="C142" s="159" t="s">
        <v>30571</v>
      </c>
      <c r="D142" s="2" t="s">
        <v>13282</v>
      </c>
      <c r="E142" s="2" t="s">
        <v>13283</v>
      </c>
      <c r="F142" s="2" t="s">
        <v>171</v>
      </c>
      <c r="G142" s="62">
        <v>1770539198.9300001</v>
      </c>
      <c r="H142" s="63">
        <v>450147218.72000003</v>
      </c>
      <c r="I142" s="62">
        <v>1540</v>
      </c>
      <c r="J142" s="2" t="s">
        <v>13284</v>
      </c>
      <c r="K142" s="2" t="s">
        <v>13285</v>
      </c>
      <c r="L142" s="2" t="s">
        <v>13286</v>
      </c>
      <c r="M142" s="1">
        <f t="shared" si="6"/>
        <v>1</v>
      </c>
      <c r="N142" s="149" t="str">
        <f>VLOOKUP(F:F,vlookup函数实操!A:B,2)</f>
        <v>行业A</v>
      </c>
      <c r="O142" s="149" t="str">
        <f>VLOOKUP(G:G,vlookup函数实操!H$1:I$6,2)</f>
        <v>营收极高</v>
      </c>
      <c r="P142" s="149" t="s">
        <v>35253</v>
      </c>
      <c r="Q142" s="164">
        <f t="shared" si="7"/>
        <v>1149700.7785259741</v>
      </c>
      <c r="R142" s="149">
        <f t="shared" si="8"/>
        <v>292303.38877922081</v>
      </c>
    </row>
    <row r="143" spans="1:18" x14ac:dyDescent="0.4">
      <c r="A143" s="2" t="s">
        <v>30014</v>
      </c>
      <c r="B143" s="2" t="s">
        <v>12629</v>
      </c>
      <c r="C143" s="159" t="s">
        <v>30572</v>
      </c>
      <c r="D143" s="2" t="s">
        <v>12630</v>
      </c>
      <c r="E143" s="2" t="s">
        <v>12631</v>
      </c>
      <c r="F143" s="2" t="s">
        <v>32</v>
      </c>
      <c r="G143" s="62">
        <v>446433181.63</v>
      </c>
      <c r="H143" s="63">
        <v>144065057.96000001</v>
      </c>
      <c r="I143" s="62">
        <v>495</v>
      </c>
      <c r="J143" s="2" t="s">
        <v>12632</v>
      </c>
      <c r="K143" s="2" t="s">
        <v>12633</v>
      </c>
      <c r="L143" s="2" t="s">
        <v>12634</v>
      </c>
      <c r="M143" s="1">
        <f t="shared" si="6"/>
        <v>1</v>
      </c>
      <c r="N143" s="149" t="str">
        <f>VLOOKUP(F:F,vlookup函数实操!A:B,2)</f>
        <v>行业A</v>
      </c>
      <c r="O143" s="149" t="str">
        <f>VLOOKUP(G:G,vlookup函数实操!H$1:I$6,2)</f>
        <v>营收较高</v>
      </c>
      <c r="P143" s="149" t="s">
        <v>35224</v>
      </c>
      <c r="Q143" s="164">
        <f t="shared" si="7"/>
        <v>901885.21541414142</v>
      </c>
      <c r="R143" s="149">
        <f t="shared" si="8"/>
        <v>291040.52113131317</v>
      </c>
    </row>
    <row r="144" spans="1:18" ht="22.5" x14ac:dyDescent="0.4">
      <c r="A144" s="2" t="s">
        <v>30014</v>
      </c>
      <c r="B144" s="2" t="s">
        <v>18499</v>
      </c>
      <c r="C144" s="159" t="s">
        <v>30573</v>
      </c>
      <c r="D144" s="2" t="s">
        <v>18500</v>
      </c>
      <c r="E144" s="2" t="s">
        <v>18501</v>
      </c>
      <c r="F144" s="2" t="s">
        <v>88</v>
      </c>
      <c r="G144" s="62">
        <v>5267778294.7399998</v>
      </c>
      <c r="H144" s="63">
        <v>904316580.24000001</v>
      </c>
      <c r="I144" s="62">
        <v>3118</v>
      </c>
      <c r="J144" s="2" t="s">
        <v>18502</v>
      </c>
      <c r="K144" s="2" t="s">
        <v>18503</v>
      </c>
      <c r="L144" s="2" t="s">
        <v>18504</v>
      </c>
      <c r="M144" s="1">
        <f t="shared" si="6"/>
        <v>2</v>
      </c>
      <c r="N144" s="149" t="str">
        <f>VLOOKUP(F:F,vlookup函数实操!A:B,2)</f>
        <v>行业C</v>
      </c>
      <c r="O144" s="149" t="str">
        <f>VLOOKUP(G:G,vlookup函数实操!H$1:I$6,2)</f>
        <v>营收极高</v>
      </c>
      <c r="P144" s="149" t="s">
        <v>35259</v>
      </c>
      <c r="Q144" s="164">
        <f t="shared" si="7"/>
        <v>1689473.4749005772</v>
      </c>
      <c r="R144" s="149">
        <f t="shared" si="8"/>
        <v>290030.97506093653</v>
      </c>
    </row>
    <row r="145" spans="1:18" ht="22.5" x14ac:dyDescent="0.4">
      <c r="A145" s="2" t="s">
        <v>30015</v>
      </c>
      <c r="B145" s="2" t="s">
        <v>17480</v>
      </c>
      <c r="C145" s="159" t="s">
        <v>30574</v>
      </c>
      <c r="D145" s="2" t="s">
        <v>17481</v>
      </c>
      <c r="E145" s="2" t="s">
        <v>17482</v>
      </c>
      <c r="F145" s="2" t="s">
        <v>453</v>
      </c>
      <c r="G145" s="62">
        <v>1688433251.3199999</v>
      </c>
      <c r="H145" s="63">
        <v>520946743.56999999</v>
      </c>
      <c r="I145" s="62">
        <v>1803</v>
      </c>
      <c r="J145" s="2" t="s">
        <v>17483</v>
      </c>
      <c r="K145" s="2" t="s">
        <v>17484</v>
      </c>
      <c r="L145" s="2" t="s">
        <v>17485</v>
      </c>
      <c r="M145" s="1">
        <f t="shared" si="6"/>
        <v>1</v>
      </c>
      <c r="N145" s="149" t="str">
        <f>VLOOKUP(F:F,vlookup函数实操!A:B,2)</f>
        <v>行业E</v>
      </c>
      <c r="O145" s="149" t="str">
        <f>VLOOKUP(G:G,vlookup函数实操!H$1:I$6,2)</f>
        <v>营收极高</v>
      </c>
      <c r="P145" s="149" t="s">
        <v>35260</v>
      </c>
      <c r="Q145" s="164">
        <f t="shared" si="7"/>
        <v>936457.71010537993</v>
      </c>
      <c r="R145" s="149">
        <f t="shared" si="8"/>
        <v>288933.3020354964</v>
      </c>
    </row>
    <row r="146" spans="1:18" ht="22.5" x14ac:dyDescent="0.4">
      <c r="A146" s="2" t="s">
        <v>30015</v>
      </c>
      <c r="B146" s="2" t="s">
        <v>28623</v>
      </c>
      <c r="C146" s="159" t="s">
        <v>30575</v>
      </c>
      <c r="D146" s="2" t="s">
        <v>28624</v>
      </c>
      <c r="E146" s="2" t="s">
        <v>28625</v>
      </c>
      <c r="F146" s="2" t="s">
        <v>898</v>
      </c>
      <c r="G146" s="62">
        <v>137900721.97</v>
      </c>
      <c r="H146" s="63">
        <v>89140024.450000003</v>
      </c>
      <c r="I146" s="62">
        <v>312</v>
      </c>
      <c r="J146" s="2" t="s">
        <v>28626</v>
      </c>
      <c r="K146" s="2" t="s">
        <v>28627</v>
      </c>
      <c r="L146" s="2" t="s">
        <v>28628</v>
      </c>
      <c r="M146" s="1">
        <f t="shared" si="6"/>
        <v>1</v>
      </c>
      <c r="N146" s="149" t="str">
        <f>VLOOKUP(F:F,vlookup函数实操!A:B,2)</f>
        <v>行业D</v>
      </c>
      <c r="O146" s="149" t="str">
        <f>VLOOKUP(G:G,vlookup函数实操!H$1:I$6,2)</f>
        <v>营收较高</v>
      </c>
      <c r="P146" s="149" t="s">
        <v>35225</v>
      </c>
      <c r="Q146" s="164">
        <f t="shared" si="7"/>
        <v>441989.49349358975</v>
      </c>
      <c r="R146" s="149">
        <f t="shared" si="8"/>
        <v>285705.20657051285</v>
      </c>
    </row>
    <row r="147" spans="1:18" ht="22.5" x14ac:dyDescent="0.4">
      <c r="A147" s="2" t="s">
        <v>30015</v>
      </c>
      <c r="B147" s="2" t="s">
        <v>7419</v>
      </c>
      <c r="C147" s="159" t="s">
        <v>30576</v>
      </c>
      <c r="D147" s="2" t="s">
        <v>7420</v>
      </c>
      <c r="E147" s="2" t="s">
        <v>7421</v>
      </c>
      <c r="F147" s="2" t="s">
        <v>142</v>
      </c>
      <c r="G147" s="62">
        <v>495568207.55000001</v>
      </c>
      <c r="H147" s="63">
        <v>32200068.510000002</v>
      </c>
      <c r="I147" s="62">
        <v>113</v>
      </c>
      <c r="J147" s="2" t="s">
        <v>7422</v>
      </c>
      <c r="K147" s="2" t="s">
        <v>7423</v>
      </c>
      <c r="L147" s="2" t="s">
        <v>7424</v>
      </c>
      <c r="M147" s="1">
        <f t="shared" si="6"/>
        <v>3</v>
      </c>
      <c r="N147" s="149" t="str">
        <f>VLOOKUP(F:F,vlookup函数实操!A:B,2)</f>
        <v>行业A</v>
      </c>
      <c r="O147" s="149" t="str">
        <f>VLOOKUP(G:G,vlookup函数实操!H$1:I$6,2)</f>
        <v>营收较高</v>
      </c>
      <c r="P147" s="149" t="s">
        <v>35218</v>
      </c>
      <c r="Q147" s="164">
        <f t="shared" si="7"/>
        <v>4385559.358849558</v>
      </c>
      <c r="R147" s="149">
        <f t="shared" si="8"/>
        <v>284956.35849557526</v>
      </c>
    </row>
    <row r="148" spans="1:18" ht="22.5" x14ac:dyDescent="0.4">
      <c r="A148" s="2" t="s">
        <v>30014</v>
      </c>
      <c r="B148" s="2" t="s">
        <v>25628</v>
      </c>
      <c r="C148" s="159" t="s">
        <v>30577</v>
      </c>
      <c r="D148" s="2" t="s">
        <v>25629</v>
      </c>
      <c r="E148" s="2" t="s">
        <v>25630</v>
      </c>
      <c r="F148" s="2" t="s">
        <v>32</v>
      </c>
      <c r="G148" s="62">
        <v>86981081.189999998</v>
      </c>
      <c r="H148" s="63">
        <v>38122196.340000004</v>
      </c>
      <c r="I148" s="62">
        <v>134</v>
      </c>
      <c r="J148" s="2" t="s">
        <v>25631</v>
      </c>
      <c r="K148" s="2" t="s">
        <v>25632</v>
      </c>
      <c r="L148" s="2" t="s">
        <v>25633</v>
      </c>
      <c r="M148" s="1">
        <f t="shared" si="6"/>
        <v>1</v>
      </c>
      <c r="N148" s="149" t="str">
        <f>VLOOKUP(F:F,vlookup函数实操!A:B,2)</f>
        <v>行业A</v>
      </c>
      <c r="O148" s="149" t="str">
        <f>VLOOKUP(G:G,vlookup函数实操!H$1:I$6,2)</f>
        <v>营收正常</v>
      </c>
      <c r="P148" s="149" t="s">
        <v>35209</v>
      </c>
      <c r="Q148" s="164">
        <f t="shared" si="7"/>
        <v>649112.54619402986</v>
      </c>
      <c r="R148" s="149">
        <f t="shared" si="8"/>
        <v>284494.00253731344</v>
      </c>
    </row>
    <row r="149" spans="1:18" ht="22.5" x14ac:dyDescent="0.4">
      <c r="A149" s="2" t="s">
        <v>30014</v>
      </c>
      <c r="B149" s="2" t="s">
        <v>21642</v>
      </c>
      <c r="C149" s="159" t="s">
        <v>30578</v>
      </c>
      <c r="D149" s="2" t="s">
        <v>21643</v>
      </c>
      <c r="E149" s="2" t="s">
        <v>21644</v>
      </c>
      <c r="F149" s="2" t="s">
        <v>453</v>
      </c>
      <c r="G149" s="62">
        <v>2048198838.1600001</v>
      </c>
      <c r="H149" s="63">
        <v>523641214.93000001</v>
      </c>
      <c r="I149" s="62">
        <v>1849</v>
      </c>
      <c r="J149" s="2" t="s">
        <v>21645</v>
      </c>
      <c r="K149" s="2" t="s">
        <v>21646</v>
      </c>
      <c r="L149" s="2" t="s">
        <v>21647</v>
      </c>
      <c r="M149" s="1">
        <f t="shared" si="6"/>
        <v>1</v>
      </c>
      <c r="N149" s="149" t="str">
        <f>VLOOKUP(F:F,vlookup函数实操!A:B,2)</f>
        <v>行业E</v>
      </c>
      <c r="O149" s="149" t="str">
        <f>VLOOKUP(G:G,vlookup函数实操!H$1:I$6,2)</f>
        <v>营收极高</v>
      </c>
      <c r="P149" s="149" t="s">
        <v>35261</v>
      </c>
      <c r="Q149" s="164">
        <f t="shared" si="7"/>
        <v>1107733.2818604652</v>
      </c>
      <c r="R149" s="149">
        <f t="shared" si="8"/>
        <v>283202.38773931854</v>
      </c>
    </row>
    <row r="150" spans="1:18" x14ac:dyDescent="0.4">
      <c r="A150" s="2" t="s">
        <v>30015</v>
      </c>
      <c r="B150" s="2" t="s">
        <v>17773</v>
      </c>
      <c r="C150" s="159" t="s">
        <v>30579</v>
      </c>
      <c r="D150" s="2" t="s">
        <v>17774</v>
      </c>
      <c r="E150" s="2" t="s">
        <v>17775</v>
      </c>
      <c r="F150" s="2" t="s">
        <v>142</v>
      </c>
      <c r="G150" s="62">
        <v>4699890845.5</v>
      </c>
      <c r="H150" s="63">
        <v>934455720.38</v>
      </c>
      <c r="I150" s="62">
        <v>3305</v>
      </c>
      <c r="J150" s="2" t="s">
        <v>17776</v>
      </c>
      <c r="K150" s="2" t="s">
        <v>17777</v>
      </c>
      <c r="L150" s="2" t="s">
        <v>17778</v>
      </c>
      <c r="M150" s="1">
        <f t="shared" si="6"/>
        <v>1</v>
      </c>
      <c r="N150" s="149" t="str">
        <f>VLOOKUP(F:F,vlookup函数实操!A:B,2)</f>
        <v>行业A</v>
      </c>
      <c r="O150" s="149" t="str">
        <f>VLOOKUP(G:G,vlookup函数实操!H$1:I$6,2)</f>
        <v>营收极高</v>
      </c>
      <c r="P150" s="149" t="s">
        <v>35225</v>
      </c>
      <c r="Q150" s="164">
        <f t="shared" si="7"/>
        <v>1422054.7187594555</v>
      </c>
      <c r="R150" s="149">
        <f t="shared" si="8"/>
        <v>282740.00616641453</v>
      </c>
    </row>
    <row r="151" spans="1:18" x14ac:dyDescent="0.4">
      <c r="A151" s="2" t="s">
        <v>30015</v>
      </c>
      <c r="B151" s="2" t="s">
        <v>5783</v>
      </c>
      <c r="C151" s="159" t="s">
        <v>30580</v>
      </c>
      <c r="D151" s="2" t="s">
        <v>5784</v>
      </c>
      <c r="E151" s="2" t="s">
        <v>5785</v>
      </c>
      <c r="F151" s="2" t="s">
        <v>163</v>
      </c>
      <c r="G151" s="62">
        <v>1041447421.15</v>
      </c>
      <c r="H151" s="63">
        <v>486774055.51999998</v>
      </c>
      <c r="I151" s="62">
        <v>1736</v>
      </c>
      <c r="J151" s="2" t="s">
        <v>5786</v>
      </c>
      <c r="K151" s="2" t="s">
        <v>5787</v>
      </c>
      <c r="L151" s="2" t="s">
        <v>5788</v>
      </c>
      <c r="M151" s="1">
        <f t="shared" si="6"/>
        <v>1</v>
      </c>
      <c r="N151" s="149" t="str">
        <f>VLOOKUP(F:F,vlookup函数实操!A:B,2)</f>
        <v>行业D</v>
      </c>
      <c r="O151" s="149" t="str">
        <f>VLOOKUP(G:G,vlookup函数实操!H$1:I$6,2)</f>
        <v>营收极高</v>
      </c>
      <c r="P151" s="149" t="s">
        <v>35248</v>
      </c>
      <c r="Q151" s="164">
        <f t="shared" si="7"/>
        <v>599912.1089573733</v>
      </c>
      <c r="R151" s="149">
        <f t="shared" si="8"/>
        <v>280399.80156682024</v>
      </c>
    </row>
    <row r="152" spans="1:18" ht="22.5" x14ac:dyDescent="0.4">
      <c r="A152" s="2" t="s">
        <v>30015</v>
      </c>
      <c r="B152" s="2" t="s">
        <v>16487</v>
      </c>
      <c r="C152" s="159" t="s">
        <v>30581</v>
      </c>
      <c r="D152" s="2" t="s">
        <v>16488</v>
      </c>
      <c r="E152" s="2" t="s">
        <v>16489</v>
      </c>
      <c r="F152" s="2" t="s">
        <v>419</v>
      </c>
      <c r="G152" s="62">
        <v>10422048736.299999</v>
      </c>
      <c r="H152" s="63">
        <v>2254068497.48</v>
      </c>
      <c r="I152" s="62">
        <v>8053</v>
      </c>
      <c r="J152" s="2" t="s">
        <v>16490</v>
      </c>
      <c r="K152" s="2" t="s">
        <v>16491</v>
      </c>
      <c r="L152" s="2" t="s">
        <v>16492</v>
      </c>
      <c r="M152" s="1">
        <f t="shared" si="6"/>
        <v>3</v>
      </c>
      <c r="N152" s="149" t="str">
        <f>VLOOKUP(F:F,vlookup函数实操!A:B,2)</f>
        <v>行业A</v>
      </c>
      <c r="O152" s="149" t="str">
        <f>VLOOKUP(G:G,vlookup函数实操!H$1:I$6,2)</f>
        <v>营收极高</v>
      </c>
      <c r="P152" s="149" t="s">
        <v>35225</v>
      </c>
      <c r="Q152" s="164">
        <f t="shared" si="7"/>
        <v>1294182.1353905376</v>
      </c>
      <c r="R152" s="149">
        <f t="shared" si="8"/>
        <v>279904.19688066561</v>
      </c>
    </row>
    <row r="153" spans="1:18" ht="22.5" x14ac:dyDescent="0.4">
      <c r="A153" s="2" t="s">
        <v>30014</v>
      </c>
      <c r="B153" s="2" t="s">
        <v>11442</v>
      </c>
      <c r="C153" s="159" t="s">
        <v>30582</v>
      </c>
      <c r="D153" s="2" t="s">
        <v>11443</v>
      </c>
      <c r="E153" s="2" t="s">
        <v>11444</v>
      </c>
      <c r="F153" s="2" t="s">
        <v>32</v>
      </c>
      <c r="G153" s="62">
        <v>86567180.930000007</v>
      </c>
      <c r="H153" s="63">
        <v>29908629.539999999</v>
      </c>
      <c r="I153" s="62">
        <v>107</v>
      </c>
      <c r="J153" s="2" t="s">
        <v>11445</v>
      </c>
      <c r="K153" s="2" t="s">
        <v>11446</v>
      </c>
      <c r="L153" s="2" t="s">
        <v>11447</v>
      </c>
      <c r="M153" s="1">
        <f t="shared" si="6"/>
        <v>1</v>
      </c>
      <c r="N153" s="149" t="str">
        <f>VLOOKUP(F:F,vlookup函数实操!A:B,2)</f>
        <v>行业A</v>
      </c>
      <c r="O153" s="149" t="str">
        <f>VLOOKUP(G:G,vlookup函数实操!H$1:I$6,2)</f>
        <v>营收正常</v>
      </c>
      <c r="P153" s="149" t="s">
        <v>35224</v>
      </c>
      <c r="Q153" s="164">
        <f t="shared" si="7"/>
        <v>809039.07411214965</v>
      </c>
      <c r="R153" s="149">
        <f t="shared" si="8"/>
        <v>279519.90224299062</v>
      </c>
    </row>
    <row r="154" spans="1:18" ht="22.5" x14ac:dyDescent="0.4">
      <c r="A154" s="2" t="s">
        <v>30015</v>
      </c>
      <c r="B154" s="2" t="s">
        <v>12828</v>
      </c>
      <c r="C154" s="159" t="s">
        <v>30583</v>
      </c>
      <c r="D154" s="2" t="s">
        <v>12829</v>
      </c>
      <c r="E154" s="2" t="s">
        <v>12830</v>
      </c>
      <c r="F154" s="2" t="s">
        <v>135</v>
      </c>
      <c r="G154" s="62">
        <v>326141550.83999997</v>
      </c>
      <c r="H154" s="63">
        <v>175985752.47999999</v>
      </c>
      <c r="I154" s="62">
        <v>631</v>
      </c>
      <c r="J154" s="2" t="s">
        <v>12831</v>
      </c>
      <c r="K154" s="2" t="s">
        <v>12832</v>
      </c>
      <c r="L154" s="2" t="s">
        <v>12833</v>
      </c>
      <c r="M154" s="1">
        <f t="shared" si="6"/>
        <v>1</v>
      </c>
      <c r="N154" s="149" t="str">
        <f>VLOOKUP(F:F,vlookup函数实操!A:B,2)</f>
        <v>行业A</v>
      </c>
      <c r="O154" s="149" t="str">
        <f>VLOOKUP(G:G,vlookup函数实操!H$1:I$6,2)</f>
        <v>营收较高</v>
      </c>
      <c r="P154" s="149" t="s">
        <v>35210</v>
      </c>
      <c r="Q154" s="164">
        <f t="shared" si="7"/>
        <v>516864.58136291598</v>
      </c>
      <c r="R154" s="149">
        <f t="shared" si="8"/>
        <v>278899.76621236134</v>
      </c>
    </row>
    <row r="155" spans="1:18" x14ac:dyDescent="0.4">
      <c r="A155" s="2" t="s">
        <v>30015</v>
      </c>
      <c r="B155" s="2" t="s">
        <v>18486</v>
      </c>
      <c r="C155" s="159" t="s">
        <v>30584</v>
      </c>
      <c r="D155" s="2" t="s">
        <v>18487</v>
      </c>
      <c r="E155" s="2" t="s">
        <v>18488</v>
      </c>
      <c r="F155" s="2" t="s">
        <v>453</v>
      </c>
      <c r="G155" s="62">
        <v>13026004652.73</v>
      </c>
      <c r="H155" s="63">
        <v>4985243733.4799995</v>
      </c>
      <c r="I155" s="62">
        <v>17956</v>
      </c>
      <c r="J155" s="2" t="s">
        <v>18490</v>
      </c>
      <c r="K155" s="2" t="s">
        <v>18491</v>
      </c>
      <c r="L155" s="2" t="s">
        <v>18492</v>
      </c>
      <c r="M155" s="1">
        <f t="shared" si="6"/>
        <v>1</v>
      </c>
      <c r="N155" s="149" t="str">
        <f>VLOOKUP(F:F,vlookup函数实操!A:B,2)</f>
        <v>行业E</v>
      </c>
      <c r="O155" s="149" t="str">
        <f>VLOOKUP(G:G,vlookup函数实操!H$1:I$6,2)</f>
        <v>营收极高</v>
      </c>
      <c r="P155" s="149" t="s">
        <v>35262</v>
      </c>
      <c r="Q155" s="164">
        <f t="shared" si="7"/>
        <v>725440.22347571841</v>
      </c>
      <c r="R155" s="149">
        <f t="shared" si="8"/>
        <v>277636.65256627311</v>
      </c>
    </row>
    <row r="156" spans="1:18" ht="22.5" x14ac:dyDescent="0.4">
      <c r="A156" s="2" t="s">
        <v>30014</v>
      </c>
      <c r="B156" s="2" t="s">
        <v>5458</v>
      </c>
      <c r="C156" s="159" t="s">
        <v>30585</v>
      </c>
      <c r="D156" s="2" t="s">
        <v>5459</v>
      </c>
      <c r="E156" s="2" t="s">
        <v>5460</v>
      </c>
      <c r="F156" s="2" t="s">
        <v>10</v>
      </c>
      <c r="G156" s="62">
        <v>1447633307.3</v>
      </c>
      <c r="H156" s="63">
        <v>220168331.41</v>
      </c>
      <c r="I156" s="62">
        <v>798</v>
      </c>
      <c r="J156" s="2" t="s">
        <v>5461</v>
      </c>
      <c r="K156" s="2" t="s">
        <v>5462</v>
      </c>
      <c r="L156" s="2" t="s">
        <v>5463</v>
      </c>
      <c r="M156" s="1">
        <f t="shared" si="6"/>
        <v>3</v>
      </c>
      <c r="N156" s="149" t="str">
        <f>VLOOKUP(F:F,vlookup函数实操!A:B,2)</f>
        <v>行业D</v>
      </c>
      <c r="O156" s="149" t="str">
        <f>VLOOKUP(G:G,vlookup函数实操!H$1:I$6,2)</f>
        <v>营收极高</v>
      </c>
      <c r="P156" s="149" t="s">
        <v>35263</v>
      </c>
      <c r="Q156" s="164">
        <f t="shared" si="7"/>
        <v>1814076.8261904761</v>
      </c>
      <c r="R156" s="149">
        <f t="shared" si="8"/>
        <v>275900.16467418545</v>
      </c>
    </row>
    <row r="157" spans="1:18" ht="22.5" x14ac:dyDescent="0.4">
      <c r="A157" s="2" t="s">
        <v>30014</v>
      </c>
      <c r="B157" s="2" t="s">
        <v>12951</v>
      </c>
      <c r="C157" s="159" t="s">
        <v>30586</v>
      </c>
      <c r="D157" s="2" t="s">
        <v>12952</v>
      </c>
      <c r="E157" s="2" t="s">
        <v>12953</v>
      </c>
      <c r="F157" s="2" t="s">
        <v>453</v>
      </c>
      <c r="G157" s="62">
        <v>10530300854.040001</v>
      </c>
      <c r="H157" s="63">
        <v>3710105976.27</v>
      </c>
      <c r="I157" s="62">
        <v>13474</v>
      </c>
      <c r="J157" s="2" t="s">
        <v>12955</v>
      </c>
      <c r="K157" s="2" t="s">
        <v>12956</v>
      </c>
      <c r="L157" s="2" t="s">
        <v>12957</v>
      </c>
      <c r="M157" s="1">
        <f t="shared" si="6"/>
        <v>3</v>
      </c>
      <c r="N157" s="149" t="str">
        <f>VLOOKUP(F:F,vlookup函数实操!A:B,2)</f>
        <v>行业E</v>
      </c>
      <c r="O157" s="149" t="str">
        <f>VLOOKUP(G:G,vlookup函数实操!H$1:I$6,2)</f>
        <v>营收极高</v>
      </c>
      <c r="P157" s="149" t="s">
        <v>35264</v>
      </c>
      <c r="Q157" s="164">
        <f t="shared" si="7"/>
        <v>781527.44946118456</v>
      </c>
      <c r="R157" s="149">
        <f t="shared" si="8"/>
        <v>275352.97434095293</v>
      </c>
    </row>
    <row r="158" spans="1:18" ht="22.5" x14ac:dyDescent="0.4">
      <c r="A158" s="2" t="s">
        <v>30014</v>
      </c>
      <c r="B158" s="2" t="s">
        <v>9455</v>
      </c>
      <c r="C158" s="159" t="s">
        <v>30587</v>
      </c>
      <c r="D158" s="2" t="s">
        <v>9456</v>
      </c>
      <c r="E158" s="2" t="s">
        <v>9457</v>
      </c>
      <c r="F158" s="2" t="s">
        <v>32</v>
      </c>
      <c r="G158" s="62">
        <v>229344084.77000001</v>
      </c>
      <c r="H158" s="63">
        <v>40160946.420000002</v>
      </c>
      <c r="I158" s="62">
        <v>146</v>
      </c>
      <c r="J158" s="2" t="s">
        <v>9458</v>
      </c>
      <c r="K158" s="2" t="s">
        <v>9459</v>
      </c>
      <c r="L158" s="2" t="s">
        <v>9460</v>
      </c>
      <c r="M158" s="1">
        <f t="shared" si="6"/>
        <v>1</v>
      </c>
      <c r="N158" s="149" t="str">
        <f>VLOOKUP(F:F,vlookup函数实操!A:B,2)</f>
        <v>行业A</v>
      </c>
      <c r="O158" s="149" t="str">
        <f>VLOOKUP(G:G,vlookup函数实操!H$1:I$6,2)</f>
        <v>营收较高</v>
      </c>
      <c r="P158" s="149" t="s">
        <v>35209</v>
      </c>
      <c r="Q158" s="164">
        <f t="shared" si="7"/>
        <v>1570849.8956849317</v>
      </c>
      <c r="R158" s="149">
        <f t="shared" si="8"/>
        <v>275074.97547945206</v>
      </c>
    </row>
    <row r="159" spans="1:18" ht="22.5" x14ac:dyDescent="0.4">
      <c r="A159" s="2" t="s">
        <v>30014</v>
      </c>
      <c r="B159" s="2" t="s">
        <v>8082</v>
      </c>
      <c r="C159" s="159" t="s">
        <v>30588</v>
      </c>
      <c r="D159" s="2" t="s">
        <v>8083</v>
      </c>
      <c r="E159" s="2" t="s">
        <v>8084</v>
      </c>
      <c r="F159" s="2" t="s">
        <v>32</v>
      </c>
      <c r="G159" s="62">
        <v>339165310.80000001</v>
      </c>
      <c r="H159" s="63">
        <v>84295656.5</v>
      </c>
      <c r="I159" s="62">
        <v>307</v>
      </c>
      <c r="J159" s="2" t="s">
        <v>8085</v>
      </c>
      <c r="K159" s="2" t="s">
        <v>8086</v>
      </c>
      <c r="L159" s="2" t="s">
        <v>8087</v>
      </c>
      <c r="M159" s="1">
        <f t="shared" si="6"/>
        <v>1</v>
      </c>
      <c r="N159" s="149" t="str">
        <f>VLOOKUP(F:F,vlookup函数实操!A:B,2)</f>
        <v>行业A</v>
      </c>
      <c r="O159" s="149" t="str">
        <f>VLOOKUP(G:G,vlookup函数实操!H$1:I$6,2)</f>
        <v>营收较高</v>
      </c>
      <c r="P159" s="149" t="s">
        <v>35215</v>
      </c>
      <c r="Q159" s="164">
        <f t="shared" si="7"/>
        <v>1104772.9993485343</v>
      </c>
      <c r="R159" s="149">
        <f t="shared" si="8"/>
        <v>274578.68566775246</v>
      </c>
    </row>
    <row r="160" spans="1:18" ht="22.5" x14ac:dyDescent="0.4">
      <c r="A160" s="2" t="s">
        <v>30014</v>
      </c>
      <c r="B160" s="2" t="s">
        <v>25579</v>
      </c>
      <c r="C160" s="159" t="s">
        <v>30589</v>
      </c>
      <c r="D160" s="2" t="s">
        <v>25580</v>
      </c>
      <c r="E160" s="2" t="s">
        <v>25581</v>
      </c>
      <c r="F160" s="2" t="s">
        <v>398</v>
      </c>
      <c r="G160" s="62">
        <v>7209680841.6999998</v>
      </c>
      <c r="H160" s="63">
        <v>1829044728.6600001</v>
      </c>
      <c r="I160" s="62">
        <v>6678</v>
      </c>
      <c r="J160" s="2" t="s">
        <v>25582</v>
      </c>
      <c r="K160" s="2" t="s">
        <v>25583</v>
      </c>
      <c r="L160" s="2" t="s">
        <v>25584</v>
      </c>
      <c r="M160" s="1">
        <f t="shared" si="6"/>
        <v>1</v>
      </c>
      <c r="N160" s="149" t="str">
        <f>VLOOKUP(F:F,vlookup函数实操!A:B,2)</f>
        <v>行业D</v>
      </c>
      <c r="O160" s="149" t="str">
        <f>VLOOKUP(G:G,vlookup函数实操!H$1:I$6,2)</f>
        <v>营收极高</v>
      </c>
      <c r="P160" s="149" t="s">
        <v>35265</v>
      </c>
      <c r="Q160" s="164">
        <f t="shared" si="7"/>
        <v>1079616.777732854</v>
      </c>
      <c r="R160" s="149">
        <f t="shared" si="8"/>
        <v>273891.09443845466</v>
      </c>
    </row>
    <row r="161" spans="1:18" x14ac:dyDescent="0.4">
      <c r="A161" s="2" t="s">
        <v>30014</v>
      </c>
      <c r="B161" s="2" t="s">
        <v>6644</v>
      </c>
      <c r="C161" s="159" t="s">
        <v>30590</v>
      </c>
      <c r="D161" s="2" t="s">
        <v>6645</v>
      </c>
      <c r="E161" s="2" t="s">
        <v>6646</v>
      </c>
      <c r="F161" s="2" t="s">
        <v>338</v>
      </c>
      <c r="G161" s="62">
        <v>1198281000</v>
      </c>
      <c r="H161" s="63">
        <v>444387000</v>
      </c>
      <c r="I161" s="62">
        <v>1628</v>
      </c>
      <c r="J161" s="2" t="s">
        <v>6647</v>
      </c>
      <c r="K161" s="2" t="s">
        <v>6648</v>
      </c>
      <c r="L161" s="2" t="s">
        <v>6649</v>
      </c>
      <c r="M161" s="1">
        <f t="shared" si="6"/>
        <v>1</v>
      </c>
      <c r="N161" s="149" t="str">
        <f>VLOOKUP(F:F,vlookup函数实操!A:B,2)</f>
        <v>行业E</v>
      </c>
      <c r="O161" s="149" t="str">
        <f>VLOOKUP(G:G,vlookup函数实操!H$1:I$6,2)</f>
        <v>营收极高</v>
      </c>
      <c r="P161" s="149" t="s">
        <v>35249</v>
      </c>
      <c r="Q161" s="164">
        <f t="shared" si="7"/>
        <v>736044.84029484028</v>
      </c>
      <c r="R161" s="149">
        <f t="shared" si="8"/>
        <v>272964.98771498771</v>
      </c>
    </row>
    <row r="162" spans="1:18" ht="22.5" x14ac:dyDescent="0.4">
      <c r="A162" s="2" t="s">
        <v>30014</v>
      </c>
      <c r="B162" s="2" t="s">
        <v>7071</v>
      </c>
      <c r="C162" s="159" t="s">
        <v>30591</v>
      </c>
      <c r="D162" s="2" t="s">
        <v>7072</v>
      </c>
      <c r="E162" s="2" t="s">
        <v>7073</v>
      </c>
      <c r="F162" s="2" t="s">
        <v>88</v>
      </c>
      <c r="G162" s="62">
        <v>41784424325.089996</v>
      </c>
      <c r="H162" s="63">
        <v>5373995039.9300003</v>
      </c>
      <c r="I162" s="62">
        <v>19692</v>
      </c>
      <c r="J162" s="2" t="s">
        <v>7075</v>
      </c>
      <c r="K162" s="2" t="s">
        <v>7076</v>
      </c>
      <c r="L162" s="2" t="s">
        <v>7077</v>
      </c>
      <c r="M162" s="1">
        <f t="shared" si="6"/>
        <v>3</v>
      </c>
      <c r="N162" s="149" t="str">
        <f>VLOOKUP(F:F,vlookup函数实操!A:B,2)</f>
        <v>行业C</v>
      </c>
      <c r="O162" s="149" t="str">
        <f>VLOOKUP(G:G,vlookup函数实操!H$1:I$6,2)</f>
        <v>营收极高</v>
      </c>
      <c r="P162" s="149" t="s">
        <v>35211</v>
      </c>
      <c r="Q162" s="164">
        <f t="shared" si="7"/>
        <v>2121898.4524217956</v>
      </c>
      <c r="R162" s="149">
        <f t="shared" si="8"/>
        <v>272902.44972222223</v>
      </c>
    </row>
    <row r="163" spans="1:18" ht="22.5" x14ac:dyDescent="0.4">
      <c r="A163" s="2" t="s">
        <v>30014</v>
      </c>
      <c r="B163" s="2" t="s">
        <v>2991</v>
      </c>
      <c r="C163" s="159" t="s">
        <v>30592</v>
      </c>
      <c r="D163" s="2" t="s">
        <v>2992</v>
      </c>
      <c r="E163" s="2" t="s">
        <v>2993</v>
      </c>
      <c r="F163" s="2" t="s">
        <v>419</v>
      </c>
      <c r="G163" s="62">
        <v>1049322903.04</v>
      </c>
      <c r="H163" s="63">
        <v>204396956.72</v>
      </c>
      <c r="I163" s="62">
        <v>750</v>
      </c>
      <c r="J163" s="2" t="s">
        <v>2994</v>
      </c>
      <c r="K163" s="2" t="s">
        <v>2995</v>
      </c>
      <c r="L163" s="2" t="s">
        <v>2996</v>
      </c>
      <c r="M163" s="1">
        <f t="shared" si="6"/>
        <v>1</v>
      </c>
      <c r="N163" s="149" t="str">
        <f>VLOOKUP(F:F,vlookup函数实操!A:B,2)</f>
        <v>行业A</v>
      </c>
      <c r="O163" s="149" t="str">
        <f>VLOOKUP(G:G,vlookup函数实操!H$1:I$6,2)</f>
        <v>营收极高</v>
      </c>
      <c r="P163" s="149" t="s">
        <v>35223</v>
      </c>
      <c r="Q163" s="164">
        <f t="shared" si="7"/>
        <v>1399097.2040533333</v>
      </c>
      <c r="R163" s="149">
        <f t="shared" si="8"/>
        <v>272529.27562666667</v>
      </c>
    </row>
    <row r="164" spans="1:18" ht="22.5" x14ac:dyDescent="0.4">
      <c r="A164" s="2" t="s">
        <v>30015</v>
      </c>
      <c r="B164" s="2" t="s">
        <v>14064</v>
      </c>
      <c r="C164" s="159" t="s">
        <v>30593</v>
      </c>
      <c r="D164" s="2" t="s">
        <v>14065</v>
      </c>
      <c r="E164" s="2" t="s">
        <v>14066</v>
      </c>
      <c r="F164" s="2" t="s">
        <v>812</v>
      </c>
      <c r="G164" s="62">
        <v>477886387.41000003</v>
      </c>
      <c r="H164" s="63">
        <v>254038420.22</v>
      </c>
      <c r="I164" s="62">
        <v>949</v>
      </c>
      <c r="J164" s="2" t="s">
        <v>14067</v>
      </c>
      <c r="K164" s="2" t="s">
        <v>14068</v>
      </c>
      <c r="L164" s="2" t="s">
        <v>14069</v>
      </c>
      <c r="M164" s="1">
        <f t="shared" si="6"/>
        <v>1</v>
      </c>
      <c r="N164" s="149" t="str">
        <f>VLOOKUP(F:F,vlookup函数实操!A:B,2)</f>
        <v>行业E</v>
      </c>
      <c r="O164" s="149" t="str">
        <f>VLOOKUP(G:G,vlookup函数实操!H$1:I$6,2)</f>
        <v>营收较高</v>
      </c>
      <c r="P164" s="149" t="s">
        <v>35221</v>
      </c>
      <c r="Q164" s="164">
        <f t="shared" si="7"/>
        <v>503568.37451001059</v>
      </c>
      <c r="R164" s="149">
        <f t="shared" si="8"/>
        <v>267690.64301369863</v>
      </c>
    </row>
    <row r="165" spans="1:18" ht="22.5" x14ac:dyDescent="0.4">
      <c r="A165" s="2" t="s">
        <v>30014</v>
      </c>
      <c r="B165" s="2" t="s">
        <v>19112</v>
      </c>
      <c r="C165" s="159" t="s">
        <v>30594</v>
      </c>
      <c r="D165" s="2" t="s">
        <v>19113</v>
      </c>
      <c r="E165" s="2" t="s">
        <v>19114</v>
      </c>
      <c r="F165" s="2" t="s">
        <v>453</v>
      </c>
      <c r="G165" s="62">
        <v>2987576021.02</v>
      </c>
      <c r="H165" s="63">
        <v>1002391704.48</v>
      </c>
      <c r="I165" s="62">
        <v>3761</v>
      </c>
      <c r="J165" s="2" t="s">
        <v>19115</v>
      </c>
      <c r="K165" s="2" t="s">
        <v>19116</v>
      </c>
      <c r="L165" s="2" t="s">
        <v>19117</v>
      </c>
      <c r="M165" s="1">
        <f t="shared" si="6"/>
        <v>2</v>
      </c>
      <c r="N165" s="149" t="str">
        <f>VLOOKUP(F:F,vlookup函数实操!A:B,2)</f>
        <v>行业E</v>
      </c>
      <c r="O165" s="149" t="str">
        <f>VLOOKUP(G:G,vlookup函数实操!H$1:I$6,2)</f>
        <v>营收极高</v>
      </c>
      <c r="P165" s="149" t="s">
        <v>35266</v>
      </c>
      <c r="Q165" s="164">
        <f t="shared" si="7"/>
        <v>794356.82558362139</v>
      </c>
      <c r="R165" s="149">
        <f t="shared" si="8"/>
        <v>266522.65474076045</v>
      </c>
    </row>
    <row r="166" spans="1:18" ht="22.5" x14ac:dyDescent="0.4">
      <c r="A166" s="2" t="s">
        <v>30014</v>
      </c>
      <c r="B166" s="2" t="s">
        <v>4001</v>
      </c>
      <c r="C166" s="159" t="s">
        <v>30595</v>
      </c>
      <c r="D166" s="2" t="s">
        <v>4002</v>
      </c>
      <c r="E166" s="2" t="s">
        <v>4003</v>
      </c>
      <c r="F166" s="2" t="s">
        <v>238</v>
      </c>
      <c r="G166" s="62">
        <v>2348142791.8800001</v>
      </c>
      <c r="H166" s="63">
        <v>689289146.57000005</v>
      </c>
      <c r="I166" s="62">
        <v>2591</v>
      </c>
      <c r="J166" s="2" t="s">
        <v>4004</v>
      </c>
      <c r="K166" s="2" t="s">
        <v>4005</v>
      </c>
      <c r="L166" s="2" t="s">
        <v>4006</v>
      </c>
      <c r="M166" s="1">
        <f t="shared" si="6"/>
        <v>2</v>
      </c>
      <c r="N166" s="149" t="str">
        <f>VLOOKUP(F:F,vlookup函数实操!A:B,2)</f>
        <v>行业E</v>
      </c>
      <c r="O166" s="149" t="str">
        <f>VLOOKUP(G:G,vlookup函数实操!H$1:I$6,2)</f>
        <v>营收极高</v>
      </c>
      <c r="P166" s="149" t="s">
        <v>35267</v>
      </c>
      <c r="Q166" s="164">
        <f t="shared" si="7"/>
        <v>906268.92778077966</v>
      </c>
      <c r="R166" s="149">
        <f t="shared" si="8"/>
        <v>266032.09053261293</v>
      </c>
    </row>
    <row r="167" spans="1:18" ht="22.5" x14ac:dyDescent="0.4">
      <c r="A167" s="2" t="s">
        <v>30015</v>
      </c>
      <c r="B167" s="2" t="s">
        <v>26856</v>
      </c>
      <c r="C167" s="159" t="s">
        <v>30596</v>
      </c>
      <c r="D167" s="2" t="s">
        <v>26857</v>
      </c>
      <c r="E167" s="2" t="s">
        <v>26858</v>
      </c>
      <c r="F167" s="2" t="s">
        <v>560</v>
      </c>
      <c r="G167" s="62">
        <v>390555914.93000001</v>
      </c>
      <c r="H167" s="63">
        <v>226295995.19999999</v>
      </c>
      <c r="I167" s="62">
        <v>852</v>
      </c>
      <c r="J167" s="2" t="s">
        <v>26859</v>
      </c>
      <c r="K167" s="2" t="s">
        <v>26860</v>
      </c>
      <c r="L167" s="2" t="s">
        <v>26861</v>
      </c>
      <c r="M167" s="1">
        <f t="shared" si="6"/>
        <v>1</v>
      </c>
      <c r="N167" s="149" t="str">
        <f>VLOOKUP(F:F,vlookup函数实操!A:B,2)</f>
        <v>行业C</v>
      </c>
      <c r="O167" s="149" t="str">
        <f>VLOOKUP(G:G,vlookup函数实操!H$1:I$6,2)</f>
        <v>营收较高</v>
      </c>
      <c r="P167" s="149" t="s">
        <v>35208</v>
      </c>
      <c r="Q167" s="164">
        <f t="shared" si="7"/>
        <v>458398.96118544601</v>
      </c>
      <c r="R167" s="149">
        <f t="shared" si="8"/>
        <v>265605.62816901406</v>
      </c>
    </row>
    <row r="168" spans="1:18" x14ac:dyDescent="0.4">
      <c r="A168" s="2" t="s">
        <v>30015</v>
      </c>
      <c r="B168" s="2" t="s">
        <v>23376</v>
      </c>
      <c r="C168" s="159" t="s">
        <v>30597</v>
      </c>
      <c r="D168" s="2" t="s">
        <v>23378</v>
      </c>
      <c r="E168" s="2" t="s">
        <v>23379</v>
      </c>
      <c r="F168" s="2" t="s">
        <v>156</v>
      </c>
      <c r="G168" s="62">
        <v>2625283985.4200001</v>
      </c>
      <c r="H168" s="63">
        <v>903506781.15999997</v>
      </c>
      <c r="I168" s="62">
        <v>3411</v>
      </c>
      <c r="J168" s="2" t="s">
        <v>23380</v>
      </c>
      <c r="K168" s="2" t="s">
        <v>23381</v>
      </c>
      <c r="L168" s="2" t="s">
        <v>23382</v>
      </c>
      <c r="M168" s="1">
        <f t="shared" si="6"/>
        <v>1</v>
      </c>
      <c r="N168" s="149" t="str">
        <f>VLOOKUP(F:F,vlookup函数实操!A:B,2)</f>
        <v>行业E</v>
      </c>
      <c r="O168" s="149" t="str">
        <f>VLOOKUP(G:G,vlookup函数实操!H$1:I$6,2)</f>
        <v>营收极高</v>
      </c>
      <c r="P168" s="149" t="s">
        <v>35221</v>
      </c>
      <c r="Q168" s="164">
        <f t="shared" si="7"/>
        <v>769652.2971034887</v>
      </c>
      <c r="R168" s="149">
        <f t="shared" si="8"/>
        <v>264880.32282615069</v>
      </c>
    </row>
    <row r="169" spans="1:18" ht="22.5" x14ac:dyDescent="0.4">
      <c r="A169" s="2" t="s">
        <v>30015</v>
      </c>
      <c r="B169" s="2" t="s">
        <v>12428</v>
      </c>
      <c r="C169" s="159" t="s">
        <v>30598</v>
      </c>
      <c r="D169" s="2" t="s">
        <v>12429</v>
      </c>
      <c r="E169" s="2" t="s">
        <v>12430</v>
      </c>
      <c r="F169" s="2" t="s">
        <v>32</v>
      </c>
      <c r="G169" s="62">
        <v>514629466.49000001</v>
      </c>
      <c r="H169" s="63">
        <v>101601138.19</v>
      </c>
      <c r="I169" s="62">
        <v>391</v>
      </c>
      <c r="J169" s="2" t="s">
        <v>12431</v>
      </c>
      <c r="K169" s="2" t="s">
        <v>12432</v>
      </c>
      <c r="L169" s="2" t="s">
        <v>12433</v>
      </c>
      <c r="M169" s="1">
        <f t="shared" si="6"/>
        <v>1</v>
      </c>
      <c r="N169" s="149" t="str">
        <f>VLOOKUP(F:F,vlookup函数实操!A:B,2)</f>
        <v>行业A</v>
      </c>
      <c r="O169" s="149" t="str">
        <f>VLOOKUP(G:G,vlookup函数实操!H$1:I$6,2)</f>
        <v>营收较高</v>
      </c>
      <c r="P169" s="149" t="s">
        <v>35224</v>
      </c>
      <c r="Q169" s="164">
        <f t="shared" si="7"/>
        <v>1316187.8938363171</v>
      </c>
      <c r="R169" s="149">
        <f t="shared" si="8"/>
        <v>259849.45828644501</v>
      </c>
    </row>
    <row r="170" spans="1:18" ht="22.5" x14ac:dyDescent="0.4">
      <c r="A170" s="2" t="s">
        <v>30014</v>
      </c>
      <c r="B170" s="2" t="s">
        <v>26583</v>
      </c>
      <c r="C170" s="159" t="s">
        <v>30599</v>
      </c>
      <c r="D170" s="2" t="s">
        <v>26584</v>
      </c>
      <c r="E170" s="2" t="s">
        <v>26585</v>
      </c>
      <c r="F170" s="2" t="s">
        <v>88</v>
      </c>
      <c r="G170" s="62">
        <v>154536726.63</v>
      </c>
      <c r="H170" s="63">
        <v>46155128.909999996</v>
      </c>
      <c r="I170" s="62">
        <v>178</v>
      </c>
      <c r="J170" s="2" t="s">
        <v>26586</v>
      </c>
      <c r="K170" s="2" t="s">
        <v>26587</v>
      </c>
      <c r="L170" s="2" t="s">
        <v>26588</v>
      </c>
      <c r="M170" s="1">
        <f t="shared" si="6"/>
        <v>2</v>
      </c>
      <c r="N170" s="149" t="str">
        <f>VLOOKUP(F:F,vlookup函数实操!A:B,2)</f>
        <v>行业C</v>
      </c>
      <c r="O170" s="149" t="str">
        <f>VLOOKUP(G:G,vlookup函数实操!H$1:I$6,2)</f>
        <v>营收较高</v>
      </c>
      <c r="P170" s="149" t="s">
        <v>35221</v>
      </c>
      <c r="Q170" s="164">
        <f t="shared" si="7"/>
        <v>868183.85747191007</v>
      </c>
      <c r="R170" s="149">
        <f t="shared" si="8"/>
        <v>259298.4770224719</v>
      </c>
    </row>
    <row r="171" spans="1:18" x14ac:dyDescent="0.4">
      <c r="A171" s="2" t="s">
        <v>30014</v>
      </c>
      <c r="B171" s="2" t="s">
        <v>18015</v>
      </c>
      <c r="C171" s="159" t="s">
        <v>30600</v>
      </c>
      <c r="D171" s="2" t="s">
        <v>18016</v>
      </c>
      <c r="E171" s="2" t="s">
        <v>18017</v>
      </c>
      <c r="F171" s="2" t="s">
        <v>338</v>
      </c>
      <c r="G171" s="62">
        <v>73608000000</v>
      </c>
      <c r="H171" s="63">
        <v>23336000000</v>
      </c>
      <c r="I171" s="62">
        <v>90238</v>
      </c>
      <c r="J171" s="2" t="s">
        <v>18019</v>
      </c>
      <c r="K171" s="2" t="s">
        <v>18020</v>
      </c>
      <c r="L171" s="2" t="s">
        <v>18021</v>
      </c>
      <c r="M171" s="1">
        <f t="shared" si="6"/>
        <v>1</v>
      </c>
      <c r="N171" s="149" t="str">
        <f>VLOOKUP(F:F,vlookup函数实操!A:B,2)</f>
        <v>行业E</v>
      </c>
      <c r="O171" s="149" t="str">
        <f>VLOOKUP(G:G,vlookup函数实操!H$1:I$6,2)</f>
        <v>营收极高</v>
      </c>
      <c r="P171" s="149" t="s">
        <v>35224</v>
      </c>
      <c r="Q171" s="164">
        <f t="shared" si="7"/>
        <v>815709.56803120638</v>
      </c>
      <c r="R171" s="149">
        <f t="shared" si="8"/>
        <v>258605.02227442985</v>
      </c>
    </row>
    <row r="172" spans="1:18" x14ac:dyDescent="0.4">
      <c r="A172" s="2" t="s">
        <v>30015</v>
      </c>
      <c r="B172" s="2" t="s">
        <v>28</v>
      </c>
      <c r="C172" s="159" t="s">
        <v>30601</v>
      </c>
      <c r="D172" s="2" t="s">
        <v>29</v>
      </c>
      <c r="E172" s="2" t="s">
        <v>30</v>
      </c>
      <c r="F172" s="2" t="s">
        <v>32</v>
      </c>
      <c r="G172" s="62">
        <v>1341294138.8</v>
      </c>
      <c r="H172" s="63">
        <v>530617525.02999997</v>
      </c>
      <c r="I172" s="62">
        <v>2066</v>
      </c>
      <c r="J172" s="2" t="s">
        <v>31</v>
      </c>
      <c r="K172" s="2" t="s">
        <v>33</v>
      </c>
      <c r="L172" s="2" t="s">
        <v>34</v>
      </c>
      <c r="M172" s="1">
        <f t="shared" si="6"/>
        <v>2</v>
      </c>
      <c r="N172" s="149" t="str">
        <f>VLOOKUP(F:F,vlookup函数实操!A:B,2)</f>
        <v>行业A</v>
      </c>
      <c r="O172" s="149" t="str">
        <f>VLOOKUP(G:G,vlookup函数实操!H$1:I$6,2)</f>
        <v>营收极高</v>
      </c>
      <c r="P172" s="149" t="s">
        <v>30386</v>
      </c>
      <c r="Q172" s="164">
        <f t="shared" si="7"/>
        <v>649222.71965150046</v>
      </c>
      <c r="R172" s="149">
        <f t="shared" si="8"/>
        <v>256833.2647773475</v>
      </c>
    </row>
    <row r="173" spans="1:18" ht="22.5" x14ac:dyDescent="0.4">
      <c r="A173" s="2" t="s">
        <v>30014</v>
      </c>
      <c r="B173" s="2" t="s">
        <v>12884</v>
      </c>
      <c r="C173" s="159" t="s">
        <v>30602</v>
      </c>
      <c r="D173" s="2" t="s">
        <v>12885</v>
      </c>
      <c r="E173" s="2" t="s">
        <v>12886</v>
      </c>
      <c r="F173" s="2" t="s">
        <v>185</v>
      </c>
      <c r="G173" s="62">
        <v>142165046.74000001</v>
      </c>
      <c r="H173" s="63">
        <v>59293593.409999996</v>
      </c>
      <c r="I173" s="62">
        <v>231</v>
      </c>
      <c r="J173" s="2" t="s">
        <v>12887</v>
      </c>
      <c r="K173" s="2" t="s">
        <v>12888</v>
      </c>
      <c r="L173" s="2" t="s">
        <v>12889</v>
      </c>
      <c r="M173" s="1">
        <f t="shared" si="6"/>
        <v>1</v>
      </c>
      <c r="N173" s="149" t="str">
        <f>VLOOKUP(F:F,vlookup函数实操!A:B,2)</f>
        <v>行业B</v>
      </c>
      <c r="O173" s="149" t="str">
        <f>VLOOKUP(G:G,vlookup函数实操!H$1:I$6,2)</f>
        <v>营收较高</v>
      </c>
      <c r="P173" s="149" t="s">
        <v>35210</v>
      </c>
      <c r="Q173" s="164">
        <f t="shared" si="7"/>
        <v>615433.10277056287</v>
      </c>
      <c r="R173" s="149">
        <f t="shared" si="8"/>
        <v>256682.22255411255</v>
      </c>
    </row>
    <row r="174" spans="1:18" x14ac:dyDescent="0.4">
      <c r="A174" s="2" t="s">
        <v>30014</v>
      </c>
      <c r="B174" s="2" t="s">
        <v>8500</v>
      </c>
      <c r="C174" s="159" t="s">
        <v>30603</v>
      </c>
      <c r="D174" s="2" t="s">
        <v>8502</v>
      </c>
      <c r="E174" s="2" t="s">
        <v>8503</v>
      </c>
      <c r="F174" s="2" t="s">
        <v>453</v>
      </c>
      <c r="G174" s="62">
        <v>1414968711.47</v>
      </c>
      <c r="H174" s="63">
        <v>362623103.41000003</v>
      </c>
      <c r="I174" s="62">
        <v>1418</v>
      </c>
      <c r="J174" s="2" t="s">
        <v>8504</v>
      </c>
      <c r="K174" s="2" t="s">
        <v>8505</v>
      </c>
      <c r="L174" s="2" t="s">
        <v>8506</v>
      </c>
      <c r="M174" s="1">
        <f t="shared" si="6"/>
        <v>1</v>
      </c>
      <c r="N174" s="149" t="str">
        <f>VLOOKUP(F:F,vlookup函数实操!A:B,2)</f>
        <v>行业E</v>
      </c>
      <c r="O174" s="149" t="str">
        <f>VLOOKUP(G:G,vlookup函数实操!H$1:I$6,2)</f>
        <v>营收极高</v>
      </c>
      <c r="P174" s="149" t="s">
        <v>35208</v>
      </c>
      <c r="Q174" s="164">
        <f t="shared" si="7"/>
        <v>997862.27889280685</v>
      </c>
      <c r="R174" s="149">
        <f t="shared" si="8"/>
        <v>255728.56375881526</v>
      </c>
    </row>
    <row r="175" spans="1:18" ht="22.5" x14ac:dyDescent="0.4">
      <c r="A175" s="2" t="s">
        <v>30014</v>
      </c>
      <c r="B175" s="2" t="s">
        <v>512</v>
      </c>
      <c r="C175" s="159" t="s">
        <v>30604</v>
      </c>
      <c r="D175" s="2" t="s">
        <v>513</v>
      </c>
      <c r="E175" s="2" t="s">
        <v>514</v>
      </c>
      <c r="F175" s="2" t="s">
        <v>419</v>
      </c>
      <c r="G175" s="62">
        <v>846886098.17999995</v>
      </c>
      <c r="H175" s="63">
        <v>187782515.25</v>
      </c>
      <c r="I175" s="62">
        <v>735</v>
      </c>
      <c r="J175" s="2" t="s">
        <v>515</v>
      </c>
      <c r="K175" s="2" t="s">
        <v>516</v>
      </c>
      <c r="L175" s="2" t="s">
        <v>517</v>
      </c>
      <c r="M175" s="1">
        <f t="shared" si="6"/>
        <v>3</v>
      </c>
      <c r="N175" s="149" t="str">
        <f>VLOOKUP(F:F,vlookup函数实操!A:B,2)</f>
        <v>行业A</v>
      </c>
      <c r="O175" s="149" t="str">
        <f>VLOOKUP(G:G,vlookup函数实操!H$1:I$6,2)</f>
        <v>营收较高</v>
      </c>
      <c r="P175" s="149" t="s">
        <v>35246</v>
      </c>
      <c r="Q175" s="164">
        <f t="shared" si="7"/>
        <v>1152225.9839183672</v>
      </c>
      <c r="R175" s="149">
        <f t="shared" si="8"/>
        <v>255486.41530612245</v>
      </c>
    </row>
    <row r="176" spans="1:18" x14ac:dyDescent="0.4">
      <c r="A176" s="2" t="s">
        <v>30014</v>
      </c>
      <c r="B176" s="2" t="s">
        <v>17864</v>
      </c>
      <c r="C176" s="159" t="s">
        <v>30605</v>
      </c>
      <c r="D176" s="2" t="s">
        <v>17865</v>
      </c>
      <c r="E176" s="2" t="s">
        <v>17866</v>
      </c>
      <c r="F176" s="2" t="s">
        <v>419</v>
      </c>
      <c r="G176" s="62">
        <v>621947318.15999997</v>
      </c>
      <c r="H176" s="63">
        <v>76614336.409999996</v>
      </c>
      <c r="I176" s="62">
        <v>301</v>
      </c>
      <c r="J176" s="2" t="s">
        <v>17867</v>
      </c>
      <c r="K176" s="2" t="s">
        <v>17868</v>
      </c>
      <c r="L176" s="2" t="s">
        <v>17869</v>
      </c>
      <c r="M176" s="1">
        <f t="shared" si="6"/>
        <v>1</v>
      </c>
      <c r="N176" s="149" t="str">
        <f>VLOOKUP(F:F,vlookup函数实操!A:B,2)</f>
        <v>行业A</v>
      </c>
      <c r="O176" s="149" t="str">
        <f>VLOOKUP(G:G,vlookup函数实操!H$1:I$6,2)</f>
        <v>营收较高</v>
      </c>
      <c r="P176" s="149" t="s">
        <v>35225</v>
      </c>
      <c r="Q176" s="164">
        <f t="shared" si="7"/>
        <v>2066270.16</v>
      </c>
      <c r="R176" s="149">
        <f t="shared" si="8"/>
        <v>254532.67910299002</v>
      </c>
    </row>
    <row r="177" spans="1:18" ht="22.5" x14ac:dyDescent="0.4">
      <c r="A177" s="2" t="s">
        <v>30014</v>
      </c>
      <c r="B177" s="2" t="s">
        <v>1856</v>
      </c>
      <c r="C177" s="159" t="s">
        <v>30606</v>
      </c>
      <c r="D177" s="2" t="s">
        <v>1857</v>
      </c>
      <c r="E177" s="2" t="s">
        <v>1858</v>
      </c>
      <c r="F177" s="2" t="s">
        <v>338</v>
      </c>
      <c r="G177" s="62">
        <v>38769000000</v>
      </c>
      <c r="H177" s="63">
        <v>11750000000</v>
      </c>
      <c r="I177" s="62">
        <v>46175</v>
      </c>
      <c r="J177" s="2" t="s">
        <v>1860</v>
      </c>
      <c r="K177" s="2" t="s">
        <v>1861</v>
      </c>
      <c r="L177" s="2" t="s">
        <v>1862</v>
      </c>
      <c r="M177" s="1">
        <f t="shared" si="6"/>
        <v>1</v>
      </c>
      <c r="N177" s="149" t="str">
        <f>VLOOKUP(F:F,vlookup函数实操!A:B,2)</f>
        <v>行业E</v>
      </c>
      <c r="O177" s="149" t="str">
        <f>VLOOKUP(G:G,vlookup函数实操!H$1:I$6,2)</f>
        <v>营收极高</v>
      </c>
      <c r="P177" s="149" t="s">
        <v>35225</v>
      </c>
      <c r="Q177" s="164">
        <f t="shared" si="7"/>
        <v>839610.1786681104</v>
      </c>
      <c r="R177" s="149">
        <f t="shared" si="8"/>
        <v>254466.70276123442</v>
      </c>
    </row>
    <row r="178" spans="1:18" x14ac:dyDescent="0.4">
      <c r="A178" s="2" t="s">
        <v>30014</v>
      </c>
      <c r="B178" s="2" t="s">
        <v>1750</v>
      </c>
      <c r="C178" s="159" t="s">
        <v>30607</v>
      </c>
      <c r="D178" s="2" t="s">
        <v>1751</v>
      </c>
      <c r="E178" s="2" t="s">
        <v>1752</v>
      </c>
      <c r="F178" s="2" t="s">
        <v>338</v>
      </c>
      <c r="G178" s="62">
        <v>232230000000</v>
      </c>
      <c r="H178" s="63">
        <v>88741000000</v>
      </c>
      <c r="I178" s="62">
        <v>351252</v>
      </c>
      <c r="J178" s="2" t="s">
        <v>1754</v>
      </c>
      <c r="K178" s="2" t="s">
        <v>1755</v>
      </c>
      <c r="L178" s="2" t="s">
        <v>1756</v>
      </c>
      <c r="M178" s="1">
        <f t="shared" si="6"/>
        <v>1</v>
      </c>
      <c r="N178" s="149" t="str">
        <f>VLOOKUP(F:F,vlookup函数实操!A:B,2)</f>
        <v>行业E</v>
      </c>
      <c r="O178" s="149" t="str">
        <f>VLOOKUP(G:G,vlookup函数实操!H$1:I$6,2)</f>
        <v>营收极高</v>
      </c>
      <c r="P178" s="149" t="s">
        <v>35225</v>
      </c>
      <c r="Q178" s="164">
        <f t="shared" si="7"/>
        <v>661149.26036008331</v>
      </c>
      <c r="R178" s="149">
        <f t="shared" si="8"/>
        <v>252641.97783927209</v>
      </c>
    </row>
    <row r="179" spans="1:18" x14ac:dyDescent="0.4">
      <c r="A179" s="2" t="s">
        <v>30014</v>
      </c>
      <c r="B179" s="2" t="s">
        <v>11249</v>
      </c>
      <c r="C179" s="159" t="s">
        <v>30608</v>
      </c>
      <c r="D179" s="2" t="s">
        <v>11250</v>
      </c>
      <c r="E179" s="2" t="s">
        <v>11251</v>
      </c>
      <c r="F179" s="2" t="s">
        <v>110</v>
      </c>
      <c r="G179" s="62">
        <v>34342009.479999997</v>
      </c>
      <c r="H179" s="63">
        <v>30744481.850000001</v>
      </c>
      <c r="I179" s="62">
        <v>122</v>
      </c>
      <c r="J179" s="2" t="s">
        <v>11252</v>
      </c>
      <c r="K179" s="2" t="s">
        <v>11253</v>
      </c>
      <c r="L179" s="2" t="s">
        <v>11254</v>
      </c>
      <c r="M179" s="1">
        <f t="shared" si="6"/>
        <v>1</v>
      </c>
      <c r="N179" s="149" t="str">
        <f>VLOOKUP(F:F,vlookup函数实操!A:B,2)</f>
        <v>行业C</v>
      </c>
      <c r="O179" s="149" t="str">
        <f>VLOOKUP(G:G,vlookup函数实操!H$1:I$6,2)</f>
        <v>营收正常</v>
      </c>
      <c r="P179" s="149" t="s">
        <v>35224</v>
      </c>
      <c r="Q179" s="164">
        <f t="shared" si="7"/>
        <v>281491.8809836065</v>
      </c>
      <c r="R179" s="149">
        <f t="shared" si="8"/>
        <v>252003.94959016395</v>
      </c>
    </row>
    <row r="180" spans="1:18" ht="22.5" x14ac:dyDescent="0.4">
      <c r="A180" s="2" t="s">
        <v>30014</v>
      </c>
      <c r="B180" s="2" t="s">
        <v>28370</v>
      </c>
      <c r="C180" s="159" t="s">
        <v>30609</v>
      </c>
      <c r="D180" s="2" t="s">
        <v>28371</v>
      </c>
      <c r="E180" s="2" t="s">
        <v>28372</v>
      </c>
      <c r="F180" s="2" t="s">
        <v>110</v>
      </c>
      <c r="G180" s="62">
        <v>100845422.03</v>
      </c>
      <c r="H180" s="63">
        <v>52338062.729999997</v>
      </c>
      <c r="I180" s="62">
        <v>208</v>
      </c>
      <c r="J180" s="2" t="s">
        <v>28373</v>
      </c>
      <c r="K180" s="2" t="s">
        <v>28374</v>
      </c>
      <c r="L180" s="2" t="s">
        <v>28375</v>
      </c>
      <c r="M180" s="1">
        <f t="shared" si="6"/>
        <v>1</v>
      </c>
      <c r="N180" s="149" t="str">
        <f>VLOOKUP(F:F,vlookup函数实操!A:B,2)</f>
        <v>行业C</v>
      </c>
      <c r="O180" s="149" t="str">
        <f>VLOOKUP(G:G,vlookup函数实操!H$1:I$6,2)</f>
        <v>营收较高</v>
      </c>
      <c r="P180" s="149" t="s">
        <v>35225</v>
      </c>
      <c r="Q180" s="164">
        <f t="shared" si="7"/>
        <v>484833.75975961541</v>
      </c>
      <c r="R180" s="149">
        <f t="shared" si="8"/>
        <v>251625.30158653844</v>
      </c>
    </row>
    <row r="181" spans="1:18" ht="22.5" x14ac:dyDescent="0.4">
      <c r="A181" s="2" t="s">
        <v>30014</v>
      </c>
      <c r="B181" s="2" t="s">
        <v>5312</v>
      </c>
      <c r="C181" s="159" t="s">
        <v>30610</v>
      </c>
      <c r="D181" s="2" t="s">
        <v>5313</v>
      </c>
      <c r="E181" s="2" t="s">
        <v>5314</v>
      </c>
      <c r="F181" s="2" t="s">
        <v>278</v>
      </c>
      <c r="G181" s="62">
        <v>1055861947.48</v>
      </c>
      <c r="H181" s="63">
        <v>206144304.33000001</v>
      </c>
      <c r="I181" s="62">
        <v>825</v>
      </c>
      <c r="J181" s="2" t="s">
        <v>5315</v>
      </c>
      <c r="K181" s="2" t="s">
        <v>5316</v>
      </c>
      <c r="L181" s="2" t="s">
        <v>5317</v>
      </c>
      <c r="M181" s="1">
        <f t="shared" si="6"/>
        <v>1</v>
      </c>
      <c r="N181" s="149" t="str">
        <f>VLOOKUP(F:F,vlookup函数实操!A:B,2)</f>
        <v>行业E</v>
      </c>
      <c r="O181" s="149" t="str">
        <f>VLOOKUP(G:G,vlookup函数实操!H$1:I$6,2)</f>
        <v>营收极高</v>
      </c>
      <c r="P181" s="149" t="s">
        <v>35220</v>
      </c>
      <c r="Q181" s="164">
        <f t="shared" si="7"/>
        <v>1279832.6636121213</v>
      </c>
      <c r="R181" s="149">
        <f t="shared" si="8"/>
        <v>249871.88403636366</v>
      </c>
    </row>
    <row r="182" spans="1:18" ht="22.5" x14ac:dyDescent="0.4">
      <c r="A182" s="2" t="s">
        <v>30015</v>
      </c>
      <c r="B182" s="2" t="s">
        <v>12507</v>
      </c>
      <c r="C182" s="159" t="s">
        <v>30611</v>
      </c>
      <c r="D182" s="2" t="s">
        <v>12508</v>
      </c>
      <c r="E182" s="2" t="s">
        <v>12509</v>
      </c>
      <c r="F182" s="2" t="s">
        <v>40</v>
      </c>
      <c r="G182" s="62">
        <v>185457081.11000001</v>
      </c>
      <c r="H182" s="63">
        <v>106817688.89</v>
      </c>
      <c r="I182" s="62">
        <v>428</v>
      </c>
      <c r="J182" s="2" t="s">
        <v>12510</v>
      </c>
      <c r="K182" s="2" t="s">
        <v>12511</v>
      </c>
      <c r="L182" s="2" t="s">
        <v>12512</v>
      </c>
      <c r="M182" s="1">
        <f t="shared" si="6"/>
        <v>1</v>
      </c>
      <c r="N182" s="149" t="str">
        <f>VLOOKUP(F:F,vlookup函数实操!A:B,2)</f>
        <v>行业C</v>
      </c>
      <c r="O182" s="149" t="str">
        <f>VLOOKUP(G:G,vlookup函数实操!H$1:I$6,2)</f>
        <v>营收较高</v>
      </c>
      <c r="P182" s="149" t="s">
        <v>35224</v>
      </c>
      <c r="Q182" s="164">
        <f t="shared" si="7"/>
        <v>433310.93717289722</v>
      </c>
      <c r="R182" s="149">
        <f t="shared" si="8"/>
        <v>249574.03946261681</v>
      </c>
    </row>
    <row r="183" spans="1:18" ht="22.5" x14ac:dyDescent="0.4">
      <c r="A183" s="2" t="s">
        <v>30014</v>
      </c>
      <c r="B183" s="2" t="s">
        <v>12671</v>
      </c>
      <c r="C183" s="159" t="s">
        <v>30612</v>
      </c>
      <c r="D183" s="2" t="s">
        <v>12672</v>
      </c>
      <c r="E183" s="2" t="s">
        <v>12673</v>
      </c>
      <c r="F183" s="2" t="s">
        <v>199</v>
      </c>
      <c r="G183" s="62">
        <v>190732740.25999999</v>
      </c>
      <c r="H183" s="63">
        <v>102761839.01000001</v>
      </c>
      <c r="I183" s="62">
        <v>413</v>
      </c>
      <c r="J183" s="2" t="s">
        <v>12674</v>
      </c>
      <c r="K183" s="2" t="s">
        <v>12675</v>
      </c>
      <c r="L183" s="2" t="s">
        <v>12676</v>
      </c>
      <c r="M183" s="1">
        <f t="shared" si="6"/>
        <v>1</v>
      </c>
      <c r="N183" s="149" t="str">
        <f>VLOOKUP(F:F,vlookup函数实操!A:B,2)</f>
        <v>行业E</v>
      </c>
      <c r="O183" s="149" t="str">
        <f>VLOOKUP(G:G,vlookup函数实操!H$1:I$6,2)</f>
        <v>营收较高</v>
      </c>
      <c r="P183" s="149" t="s">
        <v>35224</v>
      </c>
      <c r="Q183" s="164">
        <f t="shared" si="7"/>
        <v>461822.61564164649</v>
      </c>
      <c r="R183" s="149">
        <f t="shared" si="8"/>
        <v>248818.01213075061</v>
      </c>
    </row>
    <row r="184" spans="1:18" ht="22.5" x14ac:dyDescent="0.4">
      <c r="A184" s="2" t="s">
        <v>30015</v>
      </c>
      <c r="B184" s="2" t="s">
        <v>15822</v>
      </c>
      <c r="C184" s="159" t="s">
        <v>30613</v>
      </c>
      <c r="D184" s="2" t="s">
        <v>15823</v>
      </c>
      <c r="E184" s="2" t="s">
        <v>15824</v>
      </c>
      <c r="F184" s="2" t="s">
        <v>4684</v>
      </c>
      <c r="G184" s="62">
        <v>946196425.97000003</v>
      </c>
      <c r="H184" s="63">
        <v>139074277.91</v>
      </c>
      <c r="I184" s="62">
        <v>562</v>
      </c>
      <c r="J184" s="2" t="s">
        <v>15825</v>
      </c>
      <c r="K184" s="2" t="s">
        <v>15826</v>
      </c>
      <c r="L184" s="2" t="s">
        <v>15827</v>
      </c>
      <c r="M184" s="1">
        <f t="shared" si="6"/>
        <v>3</v>
      </c>
      <c r="N184" s="149" t="str">
        <f>VLOOKUP(F:F,vlookup函数实操!A:B,2)</f>
        <v>行业B</v>
      </c>
      <c r="O184" s="149" t="str">
        <f>VLOOKUP(G:G,vlookup函数实操!H$1:I$6,2)</f>
        <v>营收较高</v>
      </c>
      <c r="P184" s="149" t="s">
        <v>35224</v>
      </c>
      <c r="Q184" s="164">
        <f t="shared" si="7"/>
        <v>1683623.5337544484</v>
      </c>
      <c r="R184" s="149">
        <f t="shared" si="8"/>
        <v>247463.12795373664</v>
      </c>
    </row>
    <row r="185" spans="1:18" ht="22.5" x14ac:dyDescent="0.4">
      <c r="A185" s="2" t="s">
        <v>30015</v>
      </c>
      <c r="B185" s="2" t="s">
        <v>28273</v>
      </c>
      <c r="C185" s="159" t="s">
        <v>30614</v>
      </c>
      <c r="D185" s="2" t="s">
        <v>28274</v>
      </c>
      <c r="E185" s="2" t="s">
        <v>28275</v>
      </c>
      <c r="F185" s="2" t="s">
        <v>32</v>
      </c>
      <c r="G185" s="62">
        <v>1413553942.45</v>
      </c>
      <c r="H185" s="63">
        <v>231658096.02000001</v>
      </c>
      <c r="I185" s="62">
        <v>938</v>
      </c>
      <c r="J185" s="2" t="s">
        <v>28276</v>
      </c>
      <c r="K185" s="2" t="s">
        <v>28277</v>
      </c>
      <c r="L185" s="2" t="s">
        <v>28278</v>
      </c>
      <c r="M185" s="1">
        <f t="shared" si="6"/>
        <v>1</v>
      </c>
      <c r="N185" s="149" t="str">
        <f>VLOOKUP(F:F,vlookup函数实操!A:B,2)</f>
        <v>行业A</v>
      </c>
      <c r="O185" s="149" t="str">
        <f>VLOOKUP(G:G,vlookup函数实操!H$1:I$6,2)</f>
        <v>营收极高</v>
      </c>
      <c r="P185" s="149" t="s">
        <v>35225</v>
      </c>
      <c r="Q185" s="164">
        <f t="shared" si="7"/>
        <v>1506987.1454690832</v>
      </c>
      <c r="R185" s="149">
        <f t="shared" si="8"/>
        <v>246970.25162046909</v>
      </c>
    </row>
    <row r="186" spans="1:18" ht="22.5" x14ac:dyDescent="0.4">
      <c r="A186" s="2" t="s">
        <v>30014</v>
      </c>
      <c r="B186" s="2" t="s">
        <v>15054</v>
      </c>
      <c r="C186" s="159" t="s">
        <v>30615</v>
      </c>
      <c r="D186" s="2" t="s">
        <v>15055</v>
      </c>
      <c r="E186" s="2" t="s">
        <v>15056</v>
      </c>
      <c r="F186" s="2" t="s">
        <v>419</v>
      </c>
      <c r="G186" s="62">
        <v>94992557.129999995</v>
      </c>
      <c r="H186" s="63">
        <v>45006553.899999999</v>
      </c>
      <c r="I186" s="62">
        <v>183</v>
      </c>
      <c r="J186" s="2" t="s">
        <v>15057</v>
      </c>
      <c r="K186" s="2" t="s">
        <v>15058</v>
      </c>
      <c r="L186" s="2" t="s">
        <v>15059</v>
      </c>
      <c r="M186" s="1">
        <f t="shared" si="6"/>
        <v>2</v>
      </c>
      <c r="N186" s="149" t="str">
        <f>VLOOKUP(F:F,vlookup函数实操!A:B,2)</f>
        <v>行业A</v>
      </c>
      <c r="O186" s="149" t="str">
        <f>VLOOKUP(G:G,vlookup函数实操!H$1:I$6,2)</f>
        <v>营收正常</v>
      </c>
      <c r="P186" s="149" t="s">
        <v>35243</v>
      </c>
      <c r="Q186" s="164">
        <f t="shared" si="7"/>
        <v>519085.01163934421</v>
      </c>
      <c r="R186" s="149">
        <f t="shared" si="8"/>
        <v>245937.45300546449</v>
      </c>
    </row>
    <row r="187" spans="1:18" ht="22.5" x14ac:dyDescent="0.4">
      <c r="A187" s="2" t="s">
        <v>30014</v>
      </c>
      <c r="B187" s="2" t="s">
        <v>19532</v>
      </c>
      <c r="C187" s="159" t="s">
        <v>30616</v>
      </c>
      <c r="D187" s="2" t="s">
        <v>19533</v>
      </c>
      <c r="E187" s="2" t="s">
        <v>19534</v>
      </c>
      <c r="F187" s="2" t="s">
        <v>3629</v>
      </c>
      <c r="G187" s="62">
        <v>67835685.849999994</v>
      </c>
      <c r="H187" s="63">
        <v>47509887.659999996</v>
      </c>
      <c r="I187" s="62">
        <v>194</v>
      </c>
      <c r="J187" s="2" t="s">
        <v>19535</v>
      </c>
      <c r="K187" s="2" t="s">
        <v>19536</v>
      </c>
      <c r="L187" s="2" t="s">
        <v>19537</v>
      </c>
      <c r="M187" s="1">
        <f t="shared" si="6"/>
        <v>1</v>
      </c>
      <c r="N187" s="149" t="str">
        <f>VLOOKUP(F:F,vlookup函数实操!A:B,2)</f>
        <v>行业E</v>
      </c>
      <c r="O187" s="149" t="str">
        <f>VLOOKUP(G:G,vlookup函数实操!H$1:I$6,2)</f>
        <v>营收正常</v>
      </c>
      <c r="P187" s="149" t="s">
        <v>35215</v>
      </c>
      <c r="Q187" s="164">
        <f t="shared" si="7"/>
        <v>349668.48376288655</v>
      </c>
      <c r="R187" s="149">
        <f t="shared" si="8"/>
        <v>244896.32814432989</v>
      </c>
    </row>
    <row r="188" spans="1:18" ht="22.5" x14ac:dyDescent="0.4">
      <c r="A188" s="2" t="s">
        <v>30014</v>
      </c>
      <c r="B188" s="2" t="s">
        <v>23274</v>
      </c>
      <c r="C188" s="159" t="s">
        <v>30617</v>
      </c>
      <c r="D188" s="2" t="s">
        <v>23275</v>
      </c>
      <c r="E188" s="2" t="s">
        <v>23276</v>
      </c>
      <c r="F188" s="2" t="s">
        <v>338</v>
      </c>
      <c r="G188" s="62">
        <v>3626014000</v>
      </c>
      <c r="H188" s="63">
        <v>1590152000</v>
      </c>
      <c r="I188" s="62">
        <v>6526</v>
      </c>
      <c r="J188" s="2" t="s">
        <v>23277</v>
      </c>
      <c r="K188" s="2" t="s">
        <v>23278</v>
      </c>
      <c r="L188" s="2" t="s">
        <v>23279</v>
      </c>
      <c r="M188" s="1">
        <f t="shared" si="6"/>
        <v>1</v>
      </c>
      <c r="N188" s="149" t="str">
        <f>VLOOKUP(F:F,vlookup函数实操!A:B,2)</f>
        <v>行业E</v>
      </c>
      <c r="O188" s="149" t="str">
        <f>VLOOKUP(G:G,vlookup函数实操!H$1:I$6,2)</f>
        <v>营收极高</v>
      </c>
      <c r="P188" s="149" t="s">
        <v>35268</v>
      </c>
      <c r="Q188" s="164">
        <f t="shared" si="7"/>
        <v>555625.80447441002</v>
      </c>
      <c r="R188" s="149">
        <f t="shared" si="8"/>
        <v>243664.11277965063</v>
      </c>
    </row>
    <row r="189" spans="1:18" ht="22.5" x14ac:dyDescent="0.4">
      <c r="A189" s="2" t="s">
        <v>30014</v>
      </c>
      <c r="B189" s="2" t="s">
        <v>19190</v>
      </c>
      <c r="C189" s="159" t="s">
        <v>30618</v>
      </c>
      <c r="D189" s="2" t="s">
        <v>19191</v>
      </c>
      <c r="E189" s="2" t="s">
        <v>19192</v>
      </c>
      <c r="F189" s="2" t="s">
        <v>171</v>
      </c>
      <c r="G189" s="62">
        <v>351840618.32999998</v>
      </c>
      <c r="H189" s="63">
        <v>153151366.03</v>
      </c>
      <c r="I189" s="62">
        <v>629</v>
      </c>
      <c r="J189" s="2" t="s">
        <v>19193</v>
      </c>
      <c r="K189" s="2" t="s">
        <v>19194</v>
      </c>
      <c r="L189" s="2" t="s">
        <v>19195</v>
      </c>
      <c r="M189" s="1">
        <f t="shared" si="6"/>
        <v>1</v>
      </c>
      <c r="N189" s="149" t="str">
        <f>VLOOKUP(F:F,vlookup函数实操!A:B,2)</f>
        <v>行业A</v>
      </c>
      <c r="O189" s="149" t="str">
        <f>VLOOKUP(G:G,vlookup函数实操!H$1:I$6,2)</f>
        <v>营收较高</v>
      </c>
      <c r="P189" s="149" t="s">
        <v>35215</v>
      </c>
      <c r="Q189" s="164">
        <f t="shared" si="7"/>
        <v>559365.05298887123</v>
      </c>
      <c r="R189" s="149">
        <f t="shared" si="8"/>
        <v>243483.88875993641</v>
      </c>
    </row>
    <row r="190" spans="1:18" x14ac:dyDescent="0.4">
      <c r="A190" s="2" t="s">
        <v>30014</v>
      </c>
      <c r="B190" s="2" t="s">
        <v>1613</v>
      </c>
      <c r="C190" s="159" t="s">
        <v>30619</v>
      </c>
      <c r="D190" s="2" t="s">
        <v>1614</v>
      </c>
      <c r="E190" s="2" t="s">
        <v>1615</v>
      </c>
      <c r="F190" s="2" t="s">
        <v>1055</v>
      </c>
      <c r="G190" s="62">
        <v>83902000000</v>
      </c>
      <c r="H190" s="63">
        <v>18957000000</v>
      </c>
      <c r="I190" s="62">
        <v>77872</v>
      </c>
      <c r="J190" s="2" t="s">
        <v>1617</v>
      </c>
      <c r="K190" s="2" t="s">
        <v>1618</v>
      </c>
      <c r="L190" s="2" t="s">
        <v>1619</v>
      </c>
      <c r="M190" s="1">
        <f t="shared" si="6"/>
        <v>2</v>
      </c>
      <c r="N190" s="149" t="str">
        <f>VLOOKUP(F:F,vlookup函数实操!A:B,2)</f>
        <v>行业D</v>
      </c>
      <c r="O190" s="149" t="str">
        <f>VLOOKUP(G:G,vlookup函数实操!H$1:I$6,2)</f>
        <v>营收极高</v>
      </c>
      <c r="P190" s="149" t="s">
        <v>35225</v>
      </c>
      <c r="Q190" s="164">
        <f t="shared" si="7"/>
        <v>1077434.7647421409</v>
      </c>
      <c r="R190" s="149">
        <f t="shared" si="8"/>
        <v>243437.94945551673</v>
      </c>
    </row>
    <row r="191" spans="1:18" x14ac:dyDescent="0.4">
      <c r="A191" s="2" t="s">
        <v>30014</v>
      </c>
      <c r="B191" s="2" t="s">
        <v>456</v>
      </c>
      <c r="C191" s="159" t="s">
        <v>30620</v>
      </c>
      <c r="D191" s="2" t="s">
        <v>458</v>
      </c>
      <c r="E191" s="2" t="s">
        <v>459</v>
      </c>
      <c r="F191" s="2" t="s">
        <v>338</v>
      </c>
      <c r="G191" s="62">
        <v>7586658000</v>
      </c>
      <c r="H191" s="63">
        <v>3619171000</v>
      </c>
      <c r="I191" s="62">
        <v>14905</v>
      </c>
      <c r="J191" s="2" t="s">
        <v>461</v>
      </c>
      <c r="K191" s="2" t="s">
        <v>462</v>
      </c>
      <c r="L191" s="2" t="s">
        <v>463</v>
      </c>
      <c r="M191" s="1">
        <f t="shared" si="6"/>
        <v>2</v>
      </c>
      <c r="N191" s="149" t="str">
        <f>VLOOKUP(F:F,vlookup函数实操!A:B,2)</f>
        <v>行业E</v>
      </c>
      <c r="O191" s="149" t="str">
        <f>VLOOKUP(G:G,vlookup函数实操!H$1:I$6,2)</f>
        <v>营收极高</v>
      </c>
      <c r="P191" s="149" t="s">
        <v>35246</v>
      </c>
      <c r="Q191" s="164">
        <f t="shared" si="7"/>
        <v>509000.87219054007</v>
      </c>
      <c r="R191" s="149">
        <f t="shared" si="8"/>
        <v>242815.90070446159</v>
      </c>
    </row>
    <row r="192" spans="1:18" ht="22.5" x14ac:dyDescent="0.4">
      <c r="A192" s="2" t="s">
        <v>30015</v>
      </c>
      <c r="B192" s="2" t="s">
        <v>22103</v>
      </c>
      <c r="C192" s="159" t="s">
        <v>30621</v>
      </c>
      <c r="D192" s="2" t="s">
        <v>22104</v>
      </c>
      <c r="E192" s="2" t="s">
        <v>22105</v>
      </c>
      <c r="F192" s="2" t="s">
        <v>681</v>
      </c>
      <c r="G192" s="62">
        <v>1287451031.6300001</v>
      </c>
      <c r="H192" s="63">
        <v>113092282.81999999</v>
      </c>
      <c r="I192" s="62">
        <v>467</v>
      </c>
      <c r="J192" s="2" t="s">
        <v>22106</v>
      </c>
      <c r="K192" s="2" t="s">
        <v>22107</v>
      </c>
      <c r="L192" s="2" t="s">
        <v>22108</v>
      </c>
      <c r="M192" s="1">
        <f t="shared" si="6"/>
        <v>1</v>
      </c>
      <c r="N192" s="149" t="str">
        <f>VLOOKUP(F:F,vlookup函数实操!A:B,2)</f>
        <v>行业A</v>
      </c>
      <c r="O192" s="149" t="str">
        <f>VLOOKUP(G:G,vlookup函数实操!H$1:I$6,2)</f>
        <v>营收极高</v>
      </c>
      <c r="P192" s="149" t="s">
        <v>35223</v>
      </c>
      <c r="Q192" s="164">
        <f t="shared" si="7"/>
        <v>2756854.4574518204</v>
      </c>
      <c r="R192" s="149">
        <f t="shared" si="8"/>
        <v>242167.62916488221</v>
      </c>
    </row>
    <row r="193" spans="1:18" ht="22.5" x14ac:dyDescent="0.4">
      <c r="A193" s="2" t="s">
        <v>30014</v>
      </c>
      <c r="B193" s="2" t="s">
        <v>6226</v>
      </c>
      <c r="C193" s="159" t="s">
        <v>30622</v>
      </c>
      <c r="D193" s="2" t="s">
        <v>6227</v>
      </c>
      <c r="E193" s="2" t="s">
        <v>6228</v>
      </c>
      <c r="F193" s="2" t="s">
        <v>88</v>
      </c>
      <c r="G193" s="62">
        <v>313763533.44999999</v>
      </c>
      <c r="H193" s="63">
        <v>55584727.420000002</v>
      </c>
      <c r="I193" s="62">
        <v>230</v>
      </c>
      <c r="J193" s="2" t="s">
        <v>6229</v>
      </c>
      <c r="K193" s="2" t="s">
        <v>6230</v>
      </c>
      <c r="L193" s="2" t="s">
        <v>6231</v>
      </c>
      <c r="M193" s="1">
        <f t="shared" si="6"/>
        <v>1</v>
      </c>
      <c r="N193" s="149" t="str">
        <f>VLOOKUP(F:F,vlookup函数实操!A:B,2)</f>
        <v>行业C</v>
      </c>
      <c r="O193" s="149" t="str">
        <f>VLOOKUP(G:G,vlookup函数实操!H$1:I$6,2)</f>
        <v>营收较高</v>
      </c>
      <c r="P193" s="149" t="s">
        <v>35210</v>
      </c>
      <c r="Q193" s="164">
        <f t="shared" si="7"/>
        <v>1364189.2758695651</v>
      </c>
      <c r="R193" s="149">
        <f t="shared" si="8"/>
        <v>241672.72791304349</v>
      </c>
    </row>
    <row r="194" spans="1:18" ht="22.5" x14ac:dyDescent="0.4">
      <c r="A194" s="2" t="s">
        <v>30015</v>
      </c>
      <c r="B194" s="2" t="s">
        <v>8446</v>
      </c>
      <c r="C194" s="159" t="s">
        <v>30623</v>
      </c>
      <c r="D194" s="2" t="s">
        <v>8447</v>
      </c>
      <c r="E194" s="2" t="s">
        <v>8448</v>
      </c>
      <c r="F194" s="2" t="s">
        <v>812</v>
      </c>
      <c r="G194" s="62">
        <v>2659817149.27</v>
      </c>
      <c r="H194" s="63">
        <v>1021976498.66</v>
      </c>
      <c r="I194" s="62">
        <v>4233</v>
      </c>
      <c r="J194" s="2" t="s">
        <v>8449</v>
      </c>
      <c r="K194" s="2" t="s">
        <v>8450</v>
      </c>
      <c r="L194" s="2" t="s">
        <v>8451</v>
      </c>
      <c r="M194" s="1">
        <f t="shared" ref="M194:M257" si="9">LEN(L194)-LEN(SUBSTITUTE(L194,"@",""))</f>
        <v>3</v>
      </c>
      <c r="N194" s="149" t="str">
        <f>VLOOKUP(F:F,vlookup函数实操!A:B,2)</f>
        <v>行业E</v>
      </c>
      <c r="O194" s="149" t="str">
        <f>VLOOKUP(G:G,vlookup函数实操!H$1:I$6,2)</f>
        <v>营收极高</v>
      </c>
      <c r="P194" s="149" t="s">
        <v>35208</v>
      </c>
      <c r="Q194" s="164">
        <f t="shared" si="7"/>
        <v>628352.74020080327</v>
      </c>
      <c r="R194" s="149">
        <f t="shared" si="8"/>
        <v>241430.78163477438</v>
      </c>
    </row>
    <row r="195" spans="1:18" ht="22.5" x14ac:dyDescent="0.4">
      <c r="A195" s="2" t="s">
        <v>30014</v>
      </c>
      <c r="B195" s="2" t="s">
        <v>6485</v>
      </c>
      <c r="C195" s="159" t="s">
        <v>30624</v>
      </c>
      <c r="D195" s="2" t="s">
        <v>6486</v>
      </c>
      <c r="E195" s="2" t="s">
        <v>6487</v>
      </c>
      <c r="F195" s="2" t="s">
        <v>135</v>
      </c>
      <c r="G195" s="62">
        <v>112007851.29000001</v>
      </c>
      <c r="H195" s="63">
        <v>706770154.67999995</v>
      </c>
      <c r="I195" s="62">
        <v>2931</v>
      </c>
      <c r="J195" s="2" t="s">
        <v>6488</v>
      </c>
      <c r="K195" s="2" t="s">
        <v>6489</v>
      </c>
      <c r="L195" s="2" t="s">
        <v>6490</v>
      </c>
      <c r="M195" s="1">
        <f t="shared" si="9"/>
        <v>3</v>
      </c>
      <c r="N195" s="149" t="str">
        <f>VLOOKUP(F:F,vlookup函数实操!A:B,2)</f>
        <v>行业A</v>
      </c>
      <c r="O195" s="149" t="str">
        <f>VLOOKUP(G:G,vlookup函数实操!H$1:I$6,2)</f>
        <v>营收较高</v>
      </c>
      <c r="P195" s="149" t="s">
        <v>35239</v>
      </c>
      <c r="Q195" s="164">
        <f t="shared" ref="Q195:Q258" si="10">IFERROR(G195/I195,"")</f>
        <v>38214.892968270215</v>
      </c>
      <c r="R195" s="149">
        <f t="shared" ref="R195:R258" si="11">IFERROR(H195/I195,"")</f>
        <v>241136.18378710336</v>
      </c>
    </row>
    <row r="196" spans="1:18" ht="33.75" x14ac:dyDescent="0.4">
      <c r="A196" s="2" t="s">
        <v>30014</v>
      </c>
      <c r="B196" s="2" t="s">
        <v>6070</v>
      </c>
      <c r="C196" s="159" t="s">
        <v>30625</v>
      </c>
      <c r="D196" s="2" t="s">
        <v>6071</v>
      </c>
      <c r="E196" s="2" t="s">
        <v>6072</v>
      </c>
      <c r="F196" s="2" t="s">
        <v>238</v>
      </c>
      <c r="G196" s="62">
        <v>656135778.33000004</v>
      </c>
      <c r="H196" s="63">
        <v>174668206.63</v>
      </c>
      <c r="I196" s="62">
        <v>733</v>
      </c>
      <c r="J196" s="2" t="s">
        <v>6073</v>
      </c>
      <c r="K196" s="2" t="s">
        <v>6074</v>
      </c>
      <c r="L196" s="2" t="s">
        <v>6075</v>
      </c>
      <c r="M196" s="1">
        <f t="shared" si="9"/>
        <v>2</v>
      </c>
      <c r="N196" s="149" t="str">
        <f>VLOOKUP(F:F,vlookup函数实操!A:B,2)</f>
        <v>行业E</v>
      </c>
      <c r="O196" s="149" t="str">
        <f>VLOOKUP(G:G,vlookup函数实操!H$1:I$6,2)</f>
        <v>营收较高</v>
      </c>
      <c r="P196" s="149" t="e">
        <f t="shared" ref="P173:P217" si="12">IF(ISNUMBER(FIND("省",E196)),MID(E196,FIND("省",E196)+1,FIND("市",E196)-FIND("省",E196)),LEFT(E196,FIND("市",E196)))</f>
        <v>#VALUE!</v>
      </c>
      <c r="Q196" s="164">
        <f t="shared" si="10"/>
        <v>895137.48748976819</v>
      </c>
      <c r="R196" s="149">
        <f t="shared" si="11"/>
        <v>238292.23278308322</v>
      </c>
    </row>
    <row r="197" spans="1:18" x14ac:dyDescent="0.4">
      <c r="A197" s="2" t="s">
        <v>30014</v>
      </c>
      <c r="B197" s="2" t="s">
        <v>16696</v>
      </c>
      <c r="C197" s="159" t="s">
        <v>30626</v>
      </c>
      <c r="D197" s="2" t="s">
        <v>16697</v>
      </c>
      <c r="E197" s="2" t="s">
        <v>16698</v>
      </c>
      <c r="F197" s="2" t="s">
        <v>419</v>
      </c>
      <c r="G197" s="62">
        <v>1741832457.28</v>
      </c>
      <c r="H197" s="63">
        <v>670505211.82000005</v>
      </c>
      <c r="I197" s="62">
        <v>2820</v>
      </c>
      <c r="J197" s="2" t="s">
        <v>16699</v>
      </c>
      <c r="K197" s="2" t="s">
        <v>16700</v>
      </c>
      <c r="L197" s="2" t="s">
        <v>16701</v>
      </c>
      <c r="M197" s="1">
        <f t="shared" si="9"/>
        <v>1</v>
      </c>
      <c r="N197" s="149" t="str">
        <f>VLOOKUP(F:F,vlookup函数实操!A:B,2)</f>
        <v>行业A</v>
      </c>
      <c r="O197" s="149" t="str">
        <f>VLOOKUP(G:G,vlookup函数实操!H$1:I$6,2)</f>
        <v>营收极高</v>
      </c>
      <c r="P197" s="149" t="str">
        <f t="shared" si="12"/>
        <v>沈阳市</v>
      </c>
      <c r="Q197" s="164">
        <f t="shared" si="10"/>
        <v>617671.08414184395</v>
      </c>
      <c r="R197" s="149">
        <f t="shared" si="11"/>
        <v>237767.80560992908</v>
      </c>
    </row>
    <row r="198" spans="1:18" x14ac:dyDescent="0.4">
      <c r="A198" s="2" t="s">
        <v>30015</v>
      </c>
      <c r="B198" s="2" t="s">
        <v>21501</v>
      </c>
      <c r="C198" s="159" t="s">
        <v>30627</v>
      </c>
      <c r="D198" s="2" t="s">
        <v>21502</v>
      </c>
      <c r="E198" s="2" t="s">
        <v>21503</v>
      </c>
      <c r="F198" s="2" t="s">
        <v>2130</v>
      </c>
      <c r="G198" s="62">
        <v>191604019.27000001</v>
      </c>
      <c r="H198" s="63">
        <v>101128624.04000001</v>
      </c>
      <c r="I198" s="62">
        <v>426</v>
      </c>
      <c r="J198" s="2" t="s">
        <v>21504</v>
      </c>
      <c r="K198" s="2" t="s">
        <v>21505</v>
      </c>
      <c r="L198" s="2" t="s">
        <v>21506</v>
      </c>
      <c r="M198" s="1">
        <f t="shared" si="9"/>
        <v>1</v>
      </c>
      <c r="N198" s="149" t="str">
        <f>VLOOKUP(F:F,vlookup函数实操!A:B,2)</f>
        <v>行业A</v>
      </c>
      <c r="O198" s="149" t="str">
        <f>VLOOKUP(G:G,vlookup函数实操!H$1:I$6,2)</f>
        <v>营收较高</v>
      </c>
      <c r="P198" s="149" t="str">
        <f t="shared" si="12"/>
        <v>商丘市</v>
      </c>
      <c r="Q198" s="164">
        <f t="shared" si="10"/>
        <v>449774.69312206574</v>
      </c>
      <c r="R198" s="149">
        <f t="shared" si="11"/>
        <v>237391.13624413149</v>
      </c>
    </row>
    <row r="199" spans="1:18" x14ac:dyDescent="0.4">
      <c r="A199" s="2" t="s">
        <v>30014</v>
      </c>
      <c r="B199" s="2" t="s">
        <v>15291</v>
      </c>
      <c r="C199" s="159" t="s">
        <v>30628</v>
      </c>
      <c r="D199" s="2" t="s">
        <v>15292</v>
      </c>
      <c r="E199" s="2" t="s">
        <v>15293</v>
      </c>
      <c r="F199" s="2" t="s">
        <v>171</v>
      </c>
      <c r="G199" s="62">
        <v>1816070541.74</v>
      </c>
      <c r="H199" s="63">
        <v>278336008.5</v>
      </c>
      <c r="I199" s="62">
        <v>1173</v>
      </c>
      <c r="J199" s="2" t="s">
        <v>15294</v>
      </c>
      <c r="K199" s="2" t="s">
        <v>15295</v>
      </c>
      <c r="L199" s="2" t="s">
        <v>15296</v>
      </c>
      <c r="M199" s="1">
        <f t="shared" si="9"/>
        <v>1</v>
      </c>
      <c r="N199" s="149" t="str">
        <f>VLOOKUP(F:F,vlookup函数实操!A:B,2)</f>
        <v>行业A</v>
      </c>
      <c r="O199" s="149" t="str">
        <f>VLOOKUP(G:G,vlookup函数实操!H$1:I$6,2)</f>
        <v>营收极高</v>
      </c>
      <c r="P199" s="149" t="str">
        <f t="shared" si="12"/>
        <v>宁波市</v>
      </c>
      <c r="Q199" s="164">
        <f t="shared" si="10"/>
        <v>1548227.2308098893</v>
      </c>
      <c r="R199" s="149">
        <f t="shared" si="11"/>
        <v>237285.59974424553</v>
      </c>
    </row>
    <row r="200" spans="1:18" x14ac:dyDescent="0.4">
      <c r="A200" s="2" t="s">
        <v>30015</v>
      </c>
      <c r="B200" s="2" t="s">
        <v>14979</v>
      </c>
      <c r="C200" s="159" t="s">
        <v>30629</v>
      </c>
      <c r="D200" s="2" t="s">
        <v>14980</v>
      </c>
      <c r="E200" s="2" t="s">
        <v>14981</v>
      </c>
      <c r="F200" s="2" t="s">
        <v>338</v>
      </c>
      <c r="G200" s="62">
        <v>15263000000</v>
      </c>
      <c r="H200" s="63">
        <v>5720000000</v>
      </c>
      <c r="I200" s="62">
        <v>24177</v>
      </c>
      <c r="J200" s="2" t="s">
        <v>14983</v>
      </c>
      <c r="K200" s="2" t="s">
        <v>14984</v>
      </c>
      <c r="L200" s="2" t="s">
        <v>14985</v>
      </c>
      <c r="M200" s="1">
        <f t="shared" si="9"/>
        <v>1</v>
      </c>
      <c r="N200" s="149" t="str">
        <f>VLOOKUP(F:F,vlookup函数实操!A:B,2)</f>
        <v>行业E</v>
      </c>
      <c r="O200" s="149" t="str">
        <f>VLOOKUP(G:G,vlookup函数实操!H$1:I$6,2)</f>
        <v>营收极高</v>
      </c>
      <c r="P200" s="149" t="str">
        <f t="shared" si="12"/>
        <v>宁波市</v>
      </c>
      <c r="Q200" s="164">
        <f t="shared" si="10"/>
        <v>631302.47756131866</v>
      </c>
      <c r="R200" s="149">
        <f t="shared" si="11"/>
        <v>236588.49319601274</v>
      </c>
    </row>
    <row r="201" spans="1:18" ht="22.5" x14ac:dyDescent="0.4">
      <c r="A201" s="2" t="s">
        <v>30015</v>
      </c>
      <c r="B201" s="2" t="s">
        <v>6082</v>
      </c>
      <c r="C201" s="159" t="s">
        <v>30630</v>
      </c>
      <c r="D201" s="2" t="s">
        <v>6083</v>
      </c>
      <c r="E201" s="2" t="s">
        <v>6084</v>
      </c>
      <c r="F201" s="2" t="s">
        <v>812</v>
      </c>
      <c r="G201" s="62">
        <v>352807164.62</v>
      </c>
      <c r="H201" s="63">
        <v>132049811.03</v>
      </c>
      <c r="I201" s="62">
        <v>560</v>
      </c>
      <c r="J201" s="2" t="s">
        <v>6085</v>
      </c>
      <c r="K201" s="2" t="s">
        <v>6086</v>
      </c>
      <c r="L201" s="2" t="s">
        <v>6087</v>
      </c>
      <c r="M201" s="1">
        <f t="shared" si="9"/>
        <v>3</v>
      </c>
      <c r="N201" s="149" t="str">
        <f>VLOOKUP(F:F,vlookup函数实操!A:B,2)</f>
        <v>行业E</v>
      </c>
      <c r="O201" s="149" t="str">
        <f>VLOOKUP(G:G,vlookup函数实操!H$1:I$6,2)</f>
        <v>营收较高</v>
      </c>
      <c r="P201" s="149" t="str">
        <f t="shared" si="12"/>
        <v>西藏自治区拉萨市</v>
      </c>
      <c r="Q201" s="164">
        <f t="shared" si="10"/>
        <v>630012.79396428575</v>
      </c>
      <c r="R201" s="149">
        <f t="shared" si="11"/>
        <v>235803.23398214285</v>
      </c>
    </row>
    <row r="202" spans="1:18" ht="22.5" x14ac:dyDescent="0.4">
      <c r="A202" s="2" t="s">
        <v>30015</v>
      </c>
      <c r="B202" s="2" t="s">
        <v>28074</v>
      </c>
      <c r="C202" s="159" t="s">
        <v>30631</v>
      </c>
      <c r="D202" s="2" t="s">
        <v>28075</v>
      </c>
      <c r="E202" s="2" t="s">
        <v>28076</v>
      </c>
      <c r="F202" s="2" t="s">
        <v>17</v>
      </c>
      <c r="G202" s="62">
        <v>214295470.81</v>
      </c>
      <c r="H202" s="63">
        <v>59243210.020000003</v>
      </c>
      <c r="I202" s="62">
        <v>253</v>
      </c>
      <c r="J202" s="2" t="s">
        <v>28077</v>
      </c>
      <c r="K202" s="2" t="s">
        <v>28078</v>
      </c>
      <c r="L202" s="2" t="s">
        <v>28079</v>
      </c>
      <c r="M202" s="1">
        <f t="shared" si="9"/>
        <v>3</v>
      </c>
      <c r="N202" s="149" t="str">
        <f>VLOOKUP(F:F,vlookup函数实操!A:B,2)</f>
        <v>行业C</v>
      </c>
      <c r="O202" s="149" t="str">
        <f>VLOOKUP(G:G,vlookup函数实操!H$1:I$6,2)</f>
        <v>营收较高</v>
      </c>
      <c r="P202" s="149" t="str">
        <f t="shared" si="12"/>
        <v>北京市</v>
      </c>
      <c r="Q202" s="164">
        <f t="shared" si="10"/>
        <v>847017.67118577077</v>
      </c>
      <c r="R202" s="149">
        <f t="shared" si="11"/>
        <v>234162.88545454547</v>
      </c>
    </row>
    <row r="203" spans="1:18" ht="22.5" x14ac:dyDescent="0.4">
      <c r="A203" s="2" t="s">
        <v>30014</v>
      </c>
      <c r="B203" s="2" t="s">
        <v>8807</v>
      </c>
      <c r="C203" s="159" t="s">
        <v>30632</v>
      </c>
      <c r="D203" s="2" t="s">
        <v>8808</v>
      </c>
      <c r="E203" s="2" t="s">
        <v>8809</v>
      </c>
      <c r="F203" s="2" t="s">
        <v>32</v>
      </c>
      <c r="G203" s="62">
        <v>442408923.89999998</v>
      </c>
      <c r="H203" s="63">
        <v>91459013.980000004</v>
      </c>
      <c r="I203" s="62">
        <v>395</v>
      </c>
      <c r="J203" s="2" t="s">
        <v>8810</v>
      </c>
      <c r="K203" s="2" t="s">
        <v>8811</v>
      </c>
      <c r="L203" s="2" t="s">
        <v>8812</v>
      </c>
      <c r="M203" s="1">
        <f t="shared" si="9"/>
        <v>1</v>
      </c>
      <c r="N203" s="149" t="str">
        <f>VLOOKUP(F:F,vlookup函数实操!A:B,2)</f>
        <v>行业A</v>
      </c>
      <c r="O203" s="149" t="str">
        <f>VLOOKUP(G:G,vlookup函数实操!H$1:I$6,2)</f>
        <v>营收较高</v>
      </c>
      <c r="P203" s="149" t="str">
        <f t="shared" si="12"/>
        <v>上海市</v>
      </c>
      <c r="Q203" s="164">
        <f t="shared" si="10"/>
        <v>1120022.5921518987</v>
      </c>
      <c r="R203" s="149">
        <f t="shared" si="11"/>
        <v>231541.8075443038</v>
      </c>
    </row>
    <row r="204" spans="1:18" ht="22.5" x14ac:dyDescent="0.4">
      <c r="A204" s="2" t="s">
        <v>30015</v>
      </c>
      <c r="B204" s="2" t="s">
        <v>12822</v>
      </c>
      <c r="C204" s="159" t="s">
        <v>30633</v>
      </c>
      <c r="D204" s="2" t="s">
        <v>12823</v>
      </c>
      <c r="E204" s="2" t="s">
        <v>12824</v>
      </c>
      <c r="F204" s="2" t="s">
        <v>440</v>
      </c>
      <c r="G204" s="62">
        <v>3406114434.6100001</v>
      </c>
      <c r="H204" s="63">
        <v>501344253.91000003</v>
      </c>
      <c r="I204" s="62">
        <v>2169</v>
      </c>
      <c r="J204" s="2" t="s">
        <v>12825</v>
      </c>
      <c r="K204" s="2" t="s">
        <v>12826</v>
      </c>
      <c r="L204" s="2" t="s">
        <v>12827</v>
      </c>
      <c r="M204" s="1">
        <f t="shared" si="9"/>
        <v>3</v>
      </c>
      <c r="N204" s="149" t="str">
        <f>VLOOKUP(F:F,vlookup函数实操!A:B,2)</f>
        <v>行业D</v>
      </c>
      <c r="O204" s="149" t="str">
        <f>VLOOKUP(G:G,vlookup函数实操!H$1:I$6,2)</f>
        <v>营收极高</v>
      </c>
      <c r="P204" s="149" t="str">
        <f t="shared" si="12"/>
        <v>西安市</v>
      </c>
      <c r="Q204" s="164">
        <f t="shared" si="10"/>
        <v>1570361.6572660212</v>
      </c>
      <c r="R204" s="149">
        <f t="shared" si="11"/>
        <v>231140.73485938221</v>
      </c>
    </row>
    <row r="205" spans="1:18" ht="22.5" x14ac:dyDescent="0.4">
      <c r="A205" s="2" t="s">
        <v>30015</v>
      </c>
      <c r="B205" s="2" t="s">
        <v>27733</v>
      </c>
      <c r="C205" s="159" t="s">
        <v>30634</v>
      </c>
      <c r="D205" s="2" t="s">
        <v>27734</v>
      </c>
      <c r="E205" s="2" t="s">
        <v>27735</v>
      </c>
      <c r="F205" s="2" t="s">
        <v>306</v>
      </c>
      <c r="G205" s="62">
        <v>175846115.52000001</v>
      </c>
      <c r="H205" s="63">
        <v>114247512.43000001</v>
      </c>
      <c r="I205" s="62">
        <v>495</v>
      </c>
      <c r="J205" s="2" t="s">
        <v>27736</v>
      </c>
      <c r="K205" s="2" t="s">
        <v>27737</v>
      </c>
      <c r="L205" s="2" t="s">
        <v>27738</v>
      </c>
      <c r="M205" s="1">
        <f t="shared" si="9"/>
        <v>3</v>
      </c>
      <c r="N205" s="149" t="str">
        <f>VLOOKUP(F:F,vlookup函数实操!A:B,2)</f>
        <v>行业D</v>
      </c>
      <c r="O205" s="149" t="str">
        <f>VLOOKUP(G:G,vlookup函数实操!H$1:I$6,2)</f>
        <v>营收较高</v>
      </c>
      <c r="P205" s="149" t="str">
        <f t="shared" si="12"/>
        <v>北京市</v>
      </c>
      <c r="Q205" s="164">
        <f t="shared" si="10"/>
        <v>355244.67781818187</v>
      </c>
      <c r="R205" s="149">
        <f t="shared" si="11"/>
        <v>230803.05541414142</v>
      </c>
    </row>
    <row r="206" spans="1:18" x14ac:dyDescent="0.4">
      <c r="A206" s="2" t="s">
        <v>30014</v>
      </c>
      <c r="B206" s="2" t="s">
        <v>6765</v>
      </c>
      <c r="C206" s="159" t="s">
        <v>30635</v>
      </c>
      <c r="D206" s="2" t="s">
        <v>6766</v>
      </c>
      <c r="E206" s="2" t="s">
        <v>6760</v>
      </c>
      <c r="F206" s="2" t="s">
        <v>142</v>
      </c>
      <c r="G206" s="62">
        <v>441920265.97000003</v>
      </c>
      <c r="H206" s="63">
        <v>53726231.119999997</v>
      </c>
      <c r="I206" s="62">
        <v>233</v>
      </c>
      <c r="J206" s="2" t="s">
        <v>6767</v>
      </c>
      <c r="K206" s="2" t="s">
        <v>6768</v>
      </c>
      <c r="L206" s="2" t="s">
        <v>6769</v>
      </c>
      <c r="M206" s="1">
        <f t="shared" si="9"/>
        <v>1</v>
      </c>
      <c r="N206" s="149" t="str">
        <f>VLOOKUP(F:F,vlookup函数实操!A:B,2)</f>
        <v>行业A</v>
      </c>
      <c r="O206" s="149" t="str">
        <f>VLOOKUP(G:G,vlookup函数实操!H$1:I$6,2)</f>
        <v>营收较高</v>
      </c>
      <c r="P206" s="149" t="str">
        <f t="shared" si="12"/>
        <v>绍兴市</v>
      </c>
      <c r="Q206" s="164">
        <f t="shared" si="10"/>
        <v>1896653.5020171674</v>
      </c>
      <c r="R206" s="149">
        <f t="shared" si="11"/>
        <v>230584.68291845493</v>
      </c>
    </row>
    <row r="207" spans="1:18" ht="22.5" x14ac:dyDescent="0.4">
      <c r="A207" s="2" t="s">
        <v>30015</v>
      </c>
      <c r="B207" s="2" t="s">
        <v>26795</v>
      </c>
      <c r="C207" s="159" t="s">
        <v>30636</v>
      </c>
      <c r="D207" s="2" t="s">
        <v>26796</v>
      </c>
      <c r="E207" s="2" t="s">
        <v>26797</v>
      </c>
      <c r="F207" s="2" t="s">
        <v>306</v>
      </c>
      <c r="G207" s="62">
        <v>266736074.86000001</v>
      </c>
      <c r="H207" s="63">
        <v>135277246.77000001</v>
      </c>
      <c r="I207" s="62">
        <v>588</v>
      </c>
      <c r="J207" s="2" t="s">
        <v>26798</v>
      </c>
      <c r="K207" s="2" t="s">
        <v>26799</v>
      </c>
      <c r="L207" s="2" t="s">
        <v>26800</v>
      </c>
      <c r="M207" s="1">
        <f t="shared" si="9"/>
        <v>1</v>
      </c>
      <c r="N207" s="149" t="str">
        <f>VLOOKUP(F:F,vlookup函数实操!A:B,2)</f>
        <v>行业D</v>
      </c>
      <c r="O207" s="149" t="str">
        <f>VLOOKUP(G:G,vlookup函数实操!H$1:I$6,2)</f>
        <v>营收较高</v>
      </c>
      <c r="P207" s="149" t="str">
        <f t="shared" si="12"/>
        <v>成都市</v>
      </c>
      <c r="Q207" s="164">
        <f t="shared" si="10"/>
        <v>453632.78037414968</v>
      </c>
      <c r="R207" s="149">
        <f t="shared" si="11"/>
        <v>230063.34484693879</v>
      </c>
    </row>
    <row r="208" spans="1:18" ht="22.5" x14ac:dyDescent="0.4">
      <c r="A208" s="2" t="s">
        <v>30014</v>
      </c>
      <c r="B208" s="2" t="s">
        <v>27078</v>
      </c>
      <c r="C208" s="159" t="s">
        <v>30637</v>
      </c>
      <c r="D208" s="2" t="s">
        <v>27079</v>
      </c>
      <c r="E208" s="2" t="s">
        <v>27080</v>
      </c>
      <c r="F208" s="2" t="s">
        <v>338</v>
      </c>
      <c r="G208" s="62">
        <v>5387228000</v>
      </c>
      <c r="H208" s="63">
        <v>1821264000</v>
      </c>
      <c r="I208" s="62">
        <v>7978</v>
      </c>
      <c r="J208" s="2" t="s">
        <v>27081</v>
      </c>
      <c r="K208" s="2" t="s">
        <v>27082</v>
      </c>
      <c r="L208" s="2" t="s">
        <v>27083</v>
      </c>
      <c r="M208" s="1">
        <f t="shared" si="9"/>
        <v>1</v>
      </c>
      <c r="N208" s="149" t="str">
        <f>VLOOKUP(F:F,vlookup函数实操!A:B,2)</f>
        <v>行业E</v>
      </c>
      <c r="O208" s="149" t="str">
        <f>VLOOKUP(G:G,vlookup函数实操!H$1:I$6,2)</f>
        <v>营收极高</v>
      </c>
      <c r="P208" s="149" t="str">
        <f t="shared" si="12"/>
        <v>长沙市</v>
      </c>
      <c r="Q208" s="164">
        <f t="shared" si="10"/>
        <v>675260.4662822762</v>
      </c>
      <c r="R208" s="149">
        <f t="shared" si="11"/>
        <v>228285.78591125595</v>
      </c>
    </row>
    <row r="209" spans="1:18" ht="22.5" x14ac:dyDescent="0.4">
      <c r="A209" s="2" t="s">
        <v>30014</v>
      </c>
      <c r="B209" s="2" t="s">
        <v>1695</v>
      </c>
      <c r="C209" s="159" t="s">
        <v>30638</v>
      </c>
      <c r="D209" s="2" t="s">
        <v>1696</v>
      </c>
      <c r="E209" s="2" t="s">
        <v>1697</v>
      </c>
      <c r="F209" s="2" t="s">
        <v>338</v>
      </c>
      <c r="G209" s="62">
        <v>36634000000</v>
      </c>
      <c r="H209" s="63">
        <v>13724000000</v>
      </c>
      <c r="I209" s="62">
        <v>60232</v>
      </c>
      <c r="J209" s="2" t="s">
        <v>1699</v>
      </c>
      <c r="K209" s="2" t="s">
        <v>1700</v>
      </c>
      <c r="L209" s="2" t="s">
        <v>1701</v>
      </c>
      <c r="M209" s="1">
        <f t="shared" si="9"/>
        <v>1</v>
      </c>
      <c r="N209" s="149" t="str">
        <f>VLOOKUP(F:F,vlookup函数实操!A:B,2)</f>
        <v>行业E</v>
      </c>
      <c r="O209" s="149" t="str">
        <f>VLOOKUP(G:G,vlookup函数实操!H$1:I$6,2)</f>
        <v>营收极高</v>
      </c>
      <c r="P209" s="149" t="str">
        <f t="shared" si="12"/>
        <v>北京市</v>
      </c>
      <c r="Q209" s="164">
        <f t="shared" si="10"/>
        <v>608214.90237747377</v>
      </c>
      <c r="R209" s="149">
        <f t="shared" si="11"/>
        <v>227852.30442289813</v>
      </c>
    </row>
    <row r="210" spans="1:18" ht="22.5" x14ac:dyDescent="0.4">
      <c r="A210" s="2" t="s">
        <v>30014</v>
      </c>
      <c r="B210" s="2" t="s">
        <v>23745</v>
      </c>
      <c r="C210" s="159" t="s">
        <v>30639</v>
      </c>
      <c r="D210" s="2" t="s">
        <v>23746</v>
      </c>
      <c r="E210" s="2" t="s">
        <v>23747</v>
      </c>
      <c r="F210" s="2" t="s">
        <v>474</v>
      </c>
      <c r="G210" s="62">
        <v>338099750.72000003</v>
      </c>
      <c r="H210" s="63">
        <v>180276939.19</v>
      </c>
      <c r="I210" s="62">
        <v>794</v>
      </c>
      <c r="J210" s="2" t="s">
        <v>23748</v>
      </c>
      <c r="K210" s="2" t="s">
        <v>23749</v>
      </c>
      <c r="L210" s="2" t="s">
        <v>23750</v>
      </c>
      <c r="M210" s="1">
        <f t="shared" si="9"/>
        <v>1</v>
      </c>
      <c r="N210" s="149" t="str">
        <f>VLOOKUP(F:F,vlookup函数实操!A:B,2)</f>
        <v>行业B</v>
      </c>
      <c r="O210" s="149" t="str">
        <f>VLOOKUP(G:G,vlookup函数实操!H$1:I$6,2)</f>
        <v>营收较高</v>
      </c>
      <c r="P210" s="149" t="str">
        <f t="shared" si="12"/>
        <v>广西壮族自治区南宁市</v>
      </c>
      <c r="Q210" s="164">
        <f t="shared" si="10"/>
        <v>425818.32584382873</v>
      </c>
      <c r="R210" s="149">
        <f t="shared" si="11"/>
        <v>227049.04180100755</v>
      </c>
    </row>
    <row r="211" spans="1:18" x14ac:dyDescent="0.4">
      <c r="A211" s="2" t="s">
        <v>30014</v>
      </c>
      <c r="B211" s="2" t="s">
        <v>9293</v>
      </c>
      <c r="C211" s="159" t="s">
        <v>30640</v>
      </c>
      <c r="D211" s="2" t="s">
        <v>9294</v>
      </c>
      <c r="E211" s="2" t="s">
        <v>9295</v>
      </c>
      <c r="F211" s="2" t="s">
        <v>32</v>
      </c>
      <c r="G211" s="62">
        <v>211147141.47</v>
      </c>
      <c r="H211" s="63">
        <v>58184763.5</v>
      </c>
      <c r="I211" s="62">
        <v>257</v>
      </c>
      <c r="J211" s="2" t="s">
        <v>9296</v>
      </c>
      <c r="K211" s="2" t="s">
        <v>9297</v>
      </c>
      <c r="L211" s="2" t="s">
        <v>9298</v>
      </c>
      <c r="M211" s="1">
        <f t="shared" si="9"/>
        <v>1</v>
      </c>
      <c r="N211" s="149" t="str">
        <f>VLOOKUP(F:F,vlookup函数实操!A:B,2)</f>
        <v>行业A</v>
      </c>
      <c r="O211" s="149" t="str">
        <f>VLOOKUP(G:G,vlookup函数实操!H$1:I$6,2)</f>
        <v>营收较高</v>
      </c>
      <c r="P211" s="149" t="str">
        <f t="shared" si="12"/>
        <v>珠海市</v>
      </c>
      <c r="Q211" s="164">
        <f t="shared" si="10"/>
        <v>821584.20805447467</v>
      </c>
      <c r="R211" s="149">
        <f t="shared" si="11"/>
        <v>226399.8579766537</v>
      </c>
    </row>
    <row r="212" spans="1:18" ht="22.5" x14ac:dyDescent="0.4">
      <c r="A212" s="2" t="s">
        <v>30015</v>
      </c>
      <c r="B212" s="2" t="s">
        <v>19184</v>
      </c>
      <c r="C212" s="159" t="s">
        <v>30641</v>
      </c>
      <c r="D212" s="2" t="s">
        <v>19185</v>
      </c>
      <c r="E212" s="2" t="s">
        <v>19186</v>
      </c>
      <c r="F212" s="2" t="s">
        <v>17</v>
      </c>
      <c r="G212" s="62">
        <v>9331944.5800000001</v>
      </c>
      <c r="H212" s="63">
        <v>32548643.34</v>
      </c>
      <c r="I212" s="62">
        <v>144</v>
      </c>
      <c r="J212" s="2" t="s">
        <v>19187</v>
      </c>
      <c r="K212" s="2" t="s">
        <v>19188</v>
      </c>
      <c r="L212" s="2" t="s">
        <v>19189</v>
      </c>
      <c r="M212" s="1">
        <f t="shared" si="9"/>
        <v>3</v>
      </c>
      <c r="N212" s="149" t="str">
        <f>VLOOKUP(F:F,vlookup函数实操!A:B,2)</f>
        <v>行业C</v>
      </c>
      <c r="O212" s="149" t="str">
        <f>VLOOKUP(G:G,vlookup函数实操!H$1:I$6,2)</f>
        <v>营收较低</v>
      </c>
      <c r="P212" s="149" t="str">
        <f t="shared" si="12"/>
        <v>常州市</v>
      </c>
      <c r="Q212" s="164">
        <f t="shared" si="10"/>
        <v>64805.170694444445</v>
      </c>
      <c r="R212" s="149">
        <f t="shared" si="11"/>
        <v>226032.24541666667</v>
      </c>
    </row>
    <row r="213" spans="1:18" ht="22.5" x14ac:dyDescent="0.4">
      <c r="A213" s="2" t="s">
        <v>30014</v>
      </c>
      <c r="B213" s="2" t="s">
        <v>7034</v>
      </c>
      <c r="C213" s="159" t="s">
        <v>30642</v>
      </c>
      <c r="D213" s="2" t="s">
        <v>7035</v>
      </c>
      <c r="E213" s="2" t="s">
        <v>7036</v>
      </c>
      <c r="F213" s="2" t="s">
        <v>1009</v>
      </c>
      <c r="G213" s="62">
        <v>74144767.950000003</v>
      </c>
      <c r="H213" s="63">
        <v>41835474.710000001</v>
      </c>
      <c r="I213" s="62">
        <v>186</v>
      </c>
      <c r="J213" s="2" t="s">
        <v>7037</v>
      </c>
      <c r="K213" s="2" t="s">
        <v>7038</v>
      </c>
      <c r="L213" s="2" t="s">
        <v>7039</v>
      </c>
      <c r="M213" s="1">
        <f t="shared" si="9"/>
        <v>1</v>
      </c>
      <c r="N213" s="149" t="str">
        <f>VLOOKUP(F:F,vlookup函数实操!A:B,2)</f>
        <v>行业E</v>
      </c>
      <c r="O213" s="149" t="str">
        <f>VLOOKUP(G:G,vlookup函数实操!H$1:I$6,2)</f>
        <v>营收正常</v>
      </c>
      <c r="P213" s="149" t="str">
        <f t="shared" si="12"/>
        <v>哈尔滨市</v>
      </c>
      <c r="Q213" s="164">
        <f t="shared" si="10"/>
        <v>398627.78467741935</v>
      </c>
      <c r="R213" s="149">
        <f t="shared" si="11"/>
        <v>224921.90704301075</v>
      </c>
    </row>
    <row r="214" spans="1:18" ht="22.5" x14ac:dyDescent="0.4">
      <c r="A214" s="2" t="s">
        <v>30015</v>
      </c>
      <c r="B214" s="2" t="s">
        <v>4962</v>
      </c>
      <c r="C214" s="159" t="s">
        <v>30643</v>
      </c>
      <c r="D214" s="2" t="s">
        <v>4963</v>
      </c>
      <c r="E214" s="2" t="s">
        <v>4964</v>
      </c>
      <c r="F214" s="2" t="s">
        <v>88</v>
      </c>
      <c r="G214" s="62">
        <v>522652924.52999997</v>
      </c>
      <c r="H214" s="63">
        <v>280211043.89999998</v>
      </c>
      <c r="I214" s="62">
        <v>1247</v>
      </c>
      <c r="J214" s="2" t="s">
        <v>4965</v>
      </c>
      <c r="K214" s="2" t="s">
        <v>4966</v>
      </c>
      <c r="L214" s="2" t="s">
        <v>4967</v>
      </c>
      <c r="M214" s="1">
        <f t="shared" si="9"/>
        <v>1</v>
      </c>
      <c r="N214" s="149" t="str">
        <f>VLOOKUP(F:F,vlookup函数实操!A:B,2)</f>
        <v>行业C</v>
      </c>
      <c r="O214" s="149" t="str">
        <f>VLOOKUP(G:G,vlookup函数实操!H$1:I$6,2)</f>
        <v>营收较高</v>
      </c>
      <c r="P214" s="149" t="str">
        <f t="shared" si="12"/>
        <v>广州市</v>
      </c>
      <c r="Q214" s="164">
        <f t="shared" si="10"/>
        <v>419128.24741780269</v>
      </c>
      <c r="R214" s="149">
        <f t="shared" si="11"/>
        <v>224708.13464314354</v>
      </c>
    </row>
    <row r="215" spans="1:18" x14ac:dyDescent="0.4">
      <c r="A215" s="2" t="s">
        <v>30014</v>
      </c>
      <c r="B215" s="2" t="s">
        <v>18696</v>
      </c>
      <c r="C215" s="159" t="s">
        <v>30644</v>
      </c>
      <c r="D215" s="2" t="s">
        <v>18697</v>
      </c>
      <c r="E215" s="2" t="s">
        <v>18698</v>
      </c>
      <c r="F215" s="2" t="s">
        <v>719</v>
      </c>
      <c r="G215" s="62">
        <v>2072792082.97</v>
      </c>
      <c r="H215" s="63">
        <v>407578365.54000002</v>
      </c>
      <c r="I215" s="62">
        <v>1815</v>
      </c>
      <c r="J215" s="2" t="s">
        <v>18699</v>
      </c>
      <c r="K215" s="2" t="s">
        <v>18700</v>
      </c>
      <c r="L215" s="2" t="s">
        <v>18701</v>
      </c>
      <c r="M215" s="1">
        <f t="shared" si="9"/>
        <v>2</v>
      </c>
      <c r="N215" s="149" t="str">
        <f>VLOOKUP(F:F,vlookup函数实操!A:B,2)</f>
        <v>行业C</v>
      </c>
      <c r="O215" s="149" t="str">
        <f>VLOOKUP(G:G,vlookup函数实操!H$1:I$6,2)</f>
        <v>营收极高</v>
      </c>
      <c r="P215" s="149" t="str">
        <f t="shared" si="12"/>
        <v>镇江市</v>
      </c>
      <c r="Q215" s="164">
        <f t="shared" si="10"/>
        <v>1142034.205493113</v>
      </c>
      <c r="R215" s="149">
        <f t="shared" si="11"/>
        <v>224561.08294214876</v>
      </c>
    </row>
    <row r="216" spans="1:18" ht="22.5" x14ac:dyDescent="0.4">
      <c r="A216" s="2" t="s">
        <v>30014</v>
      </c>
      <c r="B216" s="2" t="s">
        <v>2466</v>
      </c>
      <c r="C216" s="159" t="s">
        <v>30645</v>
      </c>
      <c r="D216" s="2" t="s">
        <v>2467</v>
      </c>
      <c r="E216" s="2" t="s">
        <v>2468</v>
      </c>
      <c r="F216" s="2" t="s">
        <v>719</v>
      </c>
      <c r="G216" s="62">
        <v>618591626.75999999</v>
      </c>
      <c r="H216" s="63">
        <v>103892744.79000001</v>
      </c>
      <c r="I216" s="62">
        <v>468</v>
      </c>
      <c r="J216" s="2" t="s">
        <v>2469</v>
      </c>
      <c r="K216" s="2" t="s">
        <v>2470</v>
      </c>
      <c r="L216" s="2" t="s">
        <v>2471</v>
      </c>
      <c r="M216" s="1">
        <f t="shared" si="9"/>
        <v>1</v>
      </c>
      <c r="N216" s="149" t="str">
        <f>VLOOKUP(F:F,vlookup函数实操!A:B,2)</f>
        <v>行业C</v>
      </c>
      <c r="O216" s="149" t="str">
        <f>VLOOKUP(G:G,vlookup函数实操!H$1:I$6,2)</f>
        <v>营收较高</v>
      </c>
      <c r="P216" s="149" t="str">
        <f t="shared" si="12"/>
        <v>宁波市</v>
      </c>
      <c r="Q216" s="164">
        <f t="shared" si="10"/>
        <v>1321776.9802564103</v>
      </c>
      <c r="R216" s="149">
        <f t="shared" si="11"/>
        <v>221993.04442307694</v>
      </c>
    </row>
    <row r="217" spans="1:18" x14ac:dyDescent="0.4">
      <c r="A217" s="2" t="s">
        <v>30015</v>
      </c>
      <c r="B217" s="2" t="s">
        <v>20544</v>
      </c>
      <c r="C217" s="159" t="s">
        <v>30646</v>
      </c>
      <c r="D217" s="2" t="s">
        <v>20545</v>
      </c>
      <c r="E217" s="2" t="s">
        <v>20546</v>
      </c>
      <c r="F217" s="2" t="s">
        <v>88</v>
      </c>
      <c r="G217" s="62">
        <v>416353510</v>
      </c>
      <c r="H217" s="63">
        <v>216153002</v>
      </c>
      <c r="I217" s="62">
        <v>975</v>
      </c>
      <c r="J217" s="2" t="s">
        <v>20547</v>
      </c>
      <c r="K217" s="2" t="s">
        <v>20548</v>
      </c>
      <c r="L217" s="2" t="s">
        <v>20549</v>
      </c>
      <c r="M217" s="1">
        <f t="shared" si="9"/>
        <v>1</v>
      </c>
      <c r="N217" s="149" t="str">
        <f>VLOOKUP(F:F,vlookup函数实操!A:B,2)</f>
        <v>行业C</v>
      </c>
      <c r="O217" s="149" t="str">
        <f>VLOOKUP(G:G,vlookup函数实操!H$1:I$6,2)</f>
        <v>营收较高</v>
      </c>
      <c r="P217" s="149" t="str">
        <f t="shared" si="12"/>
        <v>上海市</v>
      </c>
      <c r="Q217" s="164">
        <f t="shared" si="10"/>
        <v>427029.24102564104</v>
      </c>
      <c r="R217" s="149">
        <f t="shared" si="11"/>
        <v>221695.38666666666</v>
      </c>
    </row>
    <row r="218" spans="1:18" ht="33.75" x14ac:dyDescent="0.4">
      <c r="A218" s="2" t="s">
        <v>30014</v>
      </c>
      <c r="B218" s="2" t="s">
        <v>741</v>
      </c>
      <c r="C218" s="159" t="s">
        <v>30647</v>
      </c>
      <c r="D218" s="2" t="s">
        <v>742</v>
      </c>
      <c r="E218" s="2" t="s">
        <v>743</v>
      </c>
      <c r="F218" s="2" t="s">
        <v>661</v>
      </c>
      <c r="G218" s="62">
        <v>15216257790.549999</v>
      </c>
      <c r="H218" s="63">
        <v>5229072056.8299999</v>
      </c>
      <c r="I218" s="62">
        <v>23696</v>
      </c>
      <c r="J218" s="2" t="s">
        <v>745</v>
      </c>
      <c r="K218" s="2" t="s">
        <v>746</v>
      </c>
      <c r="L218" s="2" t="s">
        <v>747</v>
      </c>
      <c r="M218" s="1">
        <f t="shared" si="9"/>
        <v>1</v>
      </c>
      <c r="N218" s="149" t="str">
        <f>VLOOKUP(F:F,vlookup函数实操!A:B,2)</f>
        <v>行业E</v>
      </c>
      <c r="O218" s="149" t="str">
        <f>VLOOKUP(G:G,vlookup函数实操!H$1:I$6,2)</f>
        <v>营收极高</v>
      </c>
      <c r="P218" s="149" t="s">
        <v>30388</v>
      </c>
      <c r="Q218" s="164">
        <f t="shared" si="10"/>
        <v>642144.57252489869</v>
      </c>
      <c r="R218" s="149">
        <f t="shared" si="11"/>
        <v>220673.19618627615</v>
      </c>
    </row>
    <row r="219" spans="1:18" ht="22.5" x14ac:dyDescent="0.4">
      <c r="A219" s="2" t="s">
        <v>30014</v>
      </c>
      <c r="B219" s="2" t="s">
        <v>11556</v>
      </c>
      <c r="C219" s="159" t="s">
        <v>30648</v>
      </c>
      <c r="D219" s="2" t="s">
        <v>11557</v>
      </c>
      <c r="E219" s="2" t="s">
        <v>11558</v>
      </c>
      <c r="F219" s="2" t="s">
        <v>2149</v>
      </c>
      <c r="G219" s="62">
        <v>1634634.28</v>
      </c>
      <c r="H219" s="63">
        <v>6389420.96</v>
      </c>
      <c r="I219" s="62">
        <v>29</v>
      </c>
      <c r="J219" s="2" t="s">
        <v>11559</v>
      </c>
      <c r="K219" s="2" t="s">
        <v>11560</v>
      </c>
      <c r="L219" s="2" t="s">
        <v>11561</v>
      </c>
      <c r="M219" s="1">
        <f t="shared" si="9"/>
        <v>3</v>
      </c>
      <c r="N219" s="149" t="str">
        <f>VLOOKUP(F:F,vlookup函数实操!A:B,2)</f>
        <v>行业D</v>
      </c>
      <c r="O219" s="149" t="str">
        <f>VLOOKUP(G:G,vlookup函数实操!H$1:I$6,2)</f>
        <v>营收较低</v>
      </c>
      <c r="P219" s="149" t="str">
        <f t="shared" ref="P219:P228" si="13">IF(ISNUMBER(FIND("省",E219)),MID(E219,FIND("省",E219)+1,FIND("市",E219)-FIND("省",E219)),LEFT(E219,FIND("市",E219)))</f>
        <v>上海市</v>
      </c>
      <c r="Q219" s="164">
        <f t="shared" si="10"/>
        <v>56366.699310344826</v>
      </c>
      <c r="R219" s="149">
        <f t="shared" si="11"/>
        <v>220324.86068965518</v>
      </c>
    </row>
    <row r="220" spans="1:18" ht="22.5" x14ac:dyDescent="0.4">
      <c r="A220" s="2" t="s">
        <v>30014</v>
      </c>
      <c r="B220" s="2" t="s">
        <v>22200</v>
      </c>
      <c r="C220" s="159" t="s">
        <v>30649</v>
      </c>
      <c r="D220" s="2" t="s">
        <v>22201</v>
      </c>
      <c r="E220" s="2" t="s">
        <v>22202</v>
      </c>
      <c r="F220" s="2" t="s">
        <v>32</v>
      </c>
      <c r="G220" s="62">
        <v>53775932.100000001</v>
      </c>
      <c r="H220" s="63">
        <v>23933649.32</v>
      </c>
      <c r="I220" s="62">
        <v>109</v>
      </c>
      <c r="J220" s="2" t="s">
        <v>22203</v>
      </c>
      <c r="K220" s="2" t="s">
        <v>22204</v>
      </c>
      <c r="L220" s="2" t="s">
        <v>22205</v>
      </c>
      <c r="M220" s="1">
        <f t="shared" si="9"/>
        <v>1</v>
      </c>
      <c r="N220" s="149" t="str">
        <f>VLOOKUP(F:F,vlookup函数实操!A:B,2)</f>
        <v>行业A</v>
      </c>
      <c r="O220" s="149" t="str">
        <f>VLOOKUP(G:G,vlookup函数实操!H$1:I$6,2)</f>
        <v>营收正常</v>
      </c>
      <c r="P220" s="149" t="str">
        <f t="shared" si="13"/>
        <v>杭州市</v>
      </c>
      <c r="Q220" s="164">
        <f t="shared" si="10"/>
        <v>493357.17522935779</v>
      </c>
      <c r="R220" s="149">
        <f t="shared" si="11"/>
        <v>219574.76440366972</v>
      </c>
    </row>
    <row r="221" spans="1:18" ht="22.5" x14ac:dyDescent="0.4">
      <c r="A221" s="2" t="s">
        <v>30014</v>
      </c>
      <c r="B221" s="2" t="s">
        <v>19690</v>
      </c>
      <c r="C221" s="159" t="s">
        <v>30650</v>
      </c>
      <c r="D221" s="2" t="s">
        <v>19691</v>
      </c>
      <c r="E221" s="2" t="s">
        <v>19692</v>
      </c>
      <c r="F221" s="2" t="s">
        <v>149</v>
      </c>
      <c r="G221" s="62">
        <v>650279845.71000004</v>
      </c>
      <c r="H221" s="63">
        <v>108112324.88</v>
      </c>
      <c r="I221" s="62">
        <v>495</v>
      </c>
      <c r="J221" s="2" t="s">
        <v>19693</v>
      </c>
      <c r="K221" s="2" t="s">
        <v>19694</v>
      </c>
      <c r="L221" s="2" t="s">
        <v>19695</v>
      </c>
      <c r="M221" s="1">
        <f t="shared" si="9"/>
        <v>1</v>
      </c>
      <c r="N221" s="149" t="str">
        <f>VLOOKUP(F:F,vlookup函数实操!A:B,2)</f>
        <v>行业E</v>
      </c>
      <c r="O221" s="149" t="str">
        <f>VLOOKUP(G:G,vlookup函数实操!H$1:I$6,2)</f>
        <v>营收较高</v>
      </c>
      <c r="P221" s="149" t="str">
        <f t="shared" si="13"/>
        <v>北京市</v>
      </c>
      <c r="Q221" s="164">
        <f t="shared" si="10"/>
        <v>1313696.6580000001</v>
      </c>
      <c r="R221" s="149">
        <f t="shared" si="11"/>
        <v>218408.73713131313</v>
      </c>
    </row>
    <row r="222" spans="1:18" ht="22.5" x14ac:dyDescent="0.4">
      <c r="A222" s="2" t="s">
        <v>30014</v>
      </c>
      <c r="B222" s="2" t="s">
        <v>21121</v>
      </c>
      <c r="C222" s="159" t="s">
        <v>30651</v>
      </c>
      <c r="D222" s="2" t="s">
        <v>21122</v>
      </c>
      <c r="E222" s="2" t="s">
        <v>21123</v>
      </c>
      <c r="F222" s="2" t="s">
        <v>185</v>
      </c>
      <c r="G222" s="62">
        <v>42728647.649999999</v>
      </c>
      <c r="H222" s="63">
        <v>25771076.91</v>
      </c>
      <c r="I222" s="62">
        <v>118</v>
      </c>
      <c r="J222" s="2" t="s">
        <v>21124</v>
      </c>
      <c r="K222" s="2" t="s">
        <v>21125</v>
      </c>
      <c r="L222" s="2" t="s">
        <v>21126</v>
      </c>
      <c r="M222" s="1">
        <f t="shared" si="9"/>
        <v>1</v>
      </c>
      <c r="N222" s="149" t="str">
        <f>VLOOKUP(F:F,vlookup函数实操!A:B,2)</f>
        <v>行业B</v>
      </c>
      <c r="O222" s="149" t="str">
        <f>VLOOKUP(G:G,vlookup函数实操!H$1:I$6,2)</f>
        <v>营收正常</v>
      </c>
      <c r="P222" s="149" t="str">
        <f t="shared" si="13"/>
        <v>襄阳市</v>
      </c>
      <c r="Q222" s="164">
        <f t="shared" si="10"/>
        <v>362107.18347457628</v>
      </c>
      <c r="R222" s="149">
        <f t="shared" si="11"/>
        <v>218398.95686440679</v>
      </c>
    </row>
    <row r="223" spans="1:18" ht="22.5" x14ac:dyDescent="0.4">
      <c r="A223" s="2" t="s">
        <v>30015</v>
      </c>
      <c r="B223" s="2" t="s">
        <v>7890</v>
      </c>
      <c r="C223" s="159" t="s">
        <v>30652</v>
      </c>
      <c r="D223" s="2" t="s">
        <v>7891</v>
      </c>
      <c r="E223" s="2" t="s">
        <v>7892</v>
      </c>
      <c r="F223" s="2" t="s">
        <v>338</v>
      </c>
      <c r="G223" s="62">
        <v>3000602378</v>
      </c>
      <c r="H223" s="63">
        <v>1072522549</v>
      </c>
      <c r="I223" s="62">
        <v>4919</v>
      </c>
      <c r="J223" s="2" t="s">
        <v>7893</v>
      </c>
      <c r="K223" s="2" t="s">
        <v>7894</v>
      </c>
      <c r="L223" s="2" t="s">
        <v>7895</v>
      </c>
      <c r="M223" s="1">
        <f t="shared" si="9"/>
        <v>1</v>
      </c>
      <c r="N223" s="149" t="str">
        <f>VLOOKUP(F:F,vlookup函数实操!A:B,2)</f>
        <v>行业E</v>
      </c>
      <c r="O223" s="149" t="str">
        <f>VLOOKUP(G:G,vlookup函数实操!H$1:I$6,2)</f>
        <v>营收极高</v>
      </c>
      <c r="P223" s="149" t="str">
        <f t="shared" si="13"/>
        <v>苏州市</v>
      </c>
      <c r="Q223" s="164">
        <f t="shared" si="10"/>
        <v>610002.51636511483</v>
      </c>
      <c r="R223" s="149">
        <f t="shared" si="11"/>
        <v>218036.70441146573</v>
      </c>
    </row>
    <row r="224" spans="1:18" x14ac:dyDescent="0.4">
      <c r="A224" s="2" t="s">
        <v>30015</v>
      </c>
      <c r="B224" s="2" t="s">
        <v>7065</v>
      </c>
      <c r="C224" s="159" t="s">
        <v>30653</v>
      </c>
      <c r="D224" s="2" t="s">
        <v>7066</v>
      </c>
      <c r="E224" s="2" t="s">
        <v>7067</v>
      </c>
      <c r="F224" s="2" t="s">
        <v>88</v>
      </c>
      <c r="G224" s="62">
        <v>4523185642.8500004</v>
      </c>
      <c r="H224" s="63">
        <v>289002695.56</v>
      </c>
      <c r="I224" s="62">
        <v>1330</v>
      </c>
      <c r="J224" s="2" t="s">
        <v>7068</v>
      </c>
      <c r="K224" s="2" t="s">
        <v>7069</v>
      </c>
      <c r="L224" s="2" t="s">
        <v>7070</v>
      </c>
      <c r="M224" s="1">
        <f t="shared" si="9"/>
        <v>1</v>
      </c>
      <c r="N224" s="149" t="str">
        <f>VLOOKUP(F:F,vlookup函数实操!A:B,2)</f>
        <v>行业C</v>
      </c>
      <c r="O224" s="149" t="str">
        <f>VLOOKUP(G:G,vlookup函数实操!H$1:I$6,2)</f>
        <v>营收极高</v>
      </c>
      <c r="P224" s="149" t="str">
        <f t="shared" si="13"/>
        <v>嘉兴市</v>
      </c>
      <c r="Q224" s="164">
        <f t="shared" si="10"/>
        <v>3400891.4607894742</v>
      </c>
      <c r="R224" s="149">
        <f t="shared" si="11"/>
        <v>217295.25981954887</v>
      </c>
    </row>
    <row r="225" spans="1:18" ht="33.75" x14ac:dyDescent="0.4">
      <c r="A225" s="2" t="s">
        <v>30014</v>
      </c>
      <c r="B225" s="2" t="s">
        <v>24968</v>
      </c>
      <c r="C225" s="159" t="s">
        <v>30654</v>
      </c>
      <c r="D225" s="2" t="s">
        <v>24969</v>
      </c>
      <c r="E225" s="2" t="s">
        <v>24970</v>
      </c>
      <c r="F225" s="2" t="s">
        <v>32</v>
      </c>
      <c r="G225" s="62">
        <v>1734866190</v>
      </c>
      <c r="H225" s="63">
        <v>241477602</v>
      </c>
      <c r="I225" s="62">
        <v>1112</v>
      </c>
      <c r="J225" s="2" t="s">
        <v>24971</v>
      </c>
      <c r="K225" s="2" t="s">
        <v>24972</v>
      </c>
      <c r="L225" s="2" t="s">
        <v>24973</v>
      </c>
      <c r="M225" s="1">
        <f t="shared" si="9"/>
        <v>1</v>
      </c>
      <c r="N225" s="149" t="str">
        <f>VLOOKUP(F:F,vlookup函数实操!A:B,2)</f>
        <v>行业A</v>
      </c>
      <c r="O225" s="149" t="str">
        <f>VLOOKUP(G:G,vlookup函数实操!H$1:I$6,2)</f>
        <v>营收极高</v>
      </c>
      <c r="P225" s="149" t="str">
        <f t="shared" si="13"/>
        <v>上海市</v>
      </c>
      <c r="Q225" s="164">
        <f t="shared" si="10"/>
        <v>1560131.4658273382</v>
      </c>
      <c r="R225" s="149">
        <f t="shared" si="11"/>
        <v>217156.11690647481</v>
      </c>
    </row>
    <row r="226" spans="1:18" ht="22.5" x14ac:dyDescent="0.4">
      <c r="A226" s="2" t="s">
        <v>30015</v>
      </c>
      <c r="B226" s="2" t="s">
        <v>10994</v>
      </c>
      <c r="C226" s="159" t="s">
        <v>30655</v>
      </c>
      <c r="D226" s="2" t="s">
        <v>10995</v>
      </c>
      <c r="E226" s="2" t="s">
        <v>10996</v>
      </c>
      <c r="F226" s="2" t="s">
        <v>681</v>
      </c>
      <c r="G226" s="62">
        <v>479325794.88999999</v>
      </c>
      <c r="H226" s="63">
        <v>217248354.58000001</v>
      </c>
      <c r="I226" s="62">
        <v>1010</v>
      </c>
      <c r="J226" s="2" t="s">
        <v>10997</v>
      </c>
      <c r="K226" s="2" t="s">
        <v>10998</v>
      </c>
      <c r="L226" s="2" t="s">
        <v>10999</v>
      </c>
      <c r="M226" s="1">
        <f t="shared" si="9"/>
        <v>1</v>
      </c>
      <c r="N226" s="149" t="str">
        <f>VLOOKUP(F:F,vlookup函数实操!A:B,2)</f>
        <v>行业A</v>
      </c>
      <c r="O226" s="149" t="str">
        <f>VLOOKUP(G:G,vlookup函数实操!H$1:I$6,2)</f>
        <v>营收较高</v>
      </c>
      <c r="P226" s="149" t="str">
        <f t="shared" si="13"/>
        <v>深圳市</v>
      </c>
      <c r="Q226" s="164">
        <f t="shared" si="10"/>
        <v>474579.99494059407</v>
      </c>
      <c r="R226" s="149">
        <f t="shared" si="11"/>
        <v>215097.38077227725</v>
      </c>
    </row>
    <row r="227" spans="1:18" ht="22.5" x14ac:dyDescent="0.4">
      <c r="A227" s="2" t="s">
        <v>30014</v>
      </c>
      <c r="B227" s="2" t="s">
        <v>25469</v>
      </c>
      <c r="C227" s="159" t="s">
        <v>30656</v>
      </c>
      <c r="D227" s="2" t="s">
        <v>25470</v>
      </c>
      <c r="E227" s="2" t="s">
        <v>25471</v>
      </c>
      <c r="F227" s="2" t="s">
        <v>419</v>
      </c>
      <c r="G227" s="62">
        <v>2534287802.0500002</v>
      </c>
      <c r="H227" s="63">
        <v>643563889.13</v>
      </c>
      <c r="I227" s="62">
        <v>2998</v>
      </c>
      <c r="J227" s="2" t="s">
        <v>25472</v>
      </c>
      <c r="K227" s="2" t="s">
        <v>25473</v>
      </c>
      <c r="L227" s="2" t="s">
        <v>25474</v>
      </c>
      <c r="M227" s="1">
        <f t="shared" si="9"/>
        <v>3</v>
      </c>
      <c r="N227" s="149" t="str">
        <f>VLOOKUP(F:F,vlookup函数实操!A:B,2)</f>
        <v>行业A</v>
      </c>
      <c r="O227" s="149" t="str">
        <f>VLOOKUP(G:G,vlookup函数实操!H$1:I$6,2)</f>
        <v>营收极高</v>
      </c>
      <c r="P227" s="149" t="str">
        <f t="shared" si="13"/>
        <v>福州市</v>
      </c>
      <c r="Q227" s="164">
        <f t="shared" si="10"/>
        <v>845326.15145096742</v>
      </c>
      <c r="R227" s="149">
        <f t="shared" si="11"/>
        <v>214664.40598065377</v>
      </c>
    </row>
    <row r="228" spans="1:18" ht="22.5" x14ac:dyDescent="0.4">
      <c r="A228" s="2" t="s">
        <v>30014</v>
      </c>
      <c r="B228" s="2" t="s">
        <v>1522</v>
      </c>
      <c r="C228" s="159" t="s">
        <v>30657</v>
      </c>
      <c r="D228" s="2" t="s">
        <v>1523</v>
      </c>
      <c r="E228" s="2" t="s">
        <v>1524</v>
      </c>
      <c r="F228" s="2" t="s">
        <v>185</v>
      </c>
      <c r="G228" s="62">
        <v>591124603.25999999</v>
      </c>
      <c r="H228" s="63">
        <v>125251860.27</v>
      </c>
      <c r="I228" s="62">
        <v>585</v>
      </c>
      <c r="J228" s="2" t="s">
        <v>1525</v>
      </c>
      <c r="K228" s="2" t="s">
        <v>1526</v>
      </c>
      <c r="L228" s="2" t="s">
        <v>1527</v>
      </c>
      <c r="M228" s="1">
        <f t="shared" si="9"/>
        <v>3</v>
      </c>
      <c r="N228" s="149" t="str">
        <f>VLOOKUP(F:F,vlookup函数实操!A:B,2)</f>
        <v>行业B</v>
      </c>
      <c r="O228" s="149" t="str">
        <f>VLOOKUP(G:G,vlookup函数实操!H$1:I$6,2)</f>
        <v>营收较高</v>
      </c>
      <c r="P228" s="149" t="str">
        <f t="shared" si="13"/>
        <v>北京市</v>
      </c>
      <c r="Q228" s="164">
        <f t="shared" si="10"/>
        <v>1010469.4072820513</v>
      </c>
      <c r="R228" s="149">
        <f t="shared" si="11"/>
        <v>214105.74405128203</v>
      </c>
    </row>
    <row r="229" spans="1:18" ht="22.5" x14ac:dyDescent="0.4">
      <c r="A229" s="2" t="s">
        <v>30015</v>
      </c>
      <c r="B229" s="2" t="s">
        <v>1018</v>
      </c>
      <c r="C229" s="159" t="s">
        <v>30658</v>
      </c>
      <c r="D229" s="2" t="s">
        <v>1019</v>
      </c>
      <c r="E229" s="2" t="s">
        <v>1020</v>
      </c>
      <c r="F229" s="2" t="s">
        <v>253</v>
      </c>
      <c r="G229" s="62">
        <v>116061922.17</v>
      </c>
      <c r="H229" s="63">
        <v>98146307.140000001</v>
      </c>
      <c r="I229" s="62">
        <v>459</v>
      </c>
      <c r="J229" s="2" t="s">
        <v>1021</v>
      </c>
      <c r="K229" s="2" t="s">
        <v>1022</v>
      </c>
      <c r="L229" s="2" t="s">
        <v>1023</v>
      </c>
      <c r="M229" s="1">
        <f t="shared" si="9"/>
        <v>2</v>
      </c>
      <c r="N229" s="149" t="str">
        <f>VLOOKUP(F:F,vlookup函数实操!A:B,2)</f>
        <v>行业D</v>
      </c>
      <c r="O229" s="149" t="str">
        <f>VLOOKUP(G:G,vlookup函数实操!H$1:I$6,2)</f>
        <v>营收较高</v>
      </c>
      <c r="P229" s="149" t="s">
        <v>30389</v>
      </c>
      <c r="Q229" s="164">
        <f t="shared" si="10"/>
        <v>252858.21823529413</v>
      </c>
      <c r="R229" s="149">
        <f t="shared" si="11"/>
        <v>213826.37721132897</v>
      </c>
    </row>
    <row r="230" spans="1:18" ht="22.5" x14ac:dyDescent="0.4">
      <c r="A230" s="2" t="s">
        <v>30015</v>
      </c>
      <c r="B230" s="2" t="s">
        <v>18138</v>
      </c>
      <c r="C230" s="159" t="s">
        <v>30659</v>
      </c>
      <c r="D230" s="2" t="s">
        <v>18139</v>
      </c>
      <c r="E230" s="2" t="s">
        <v>18140</v>
      </c>
      <c r="F230" s="2" t="s">
        <v>812</v>
      </c>
      <c r="G230" s="62">
        <v>1355037405.8599999</v>
      </c>
      <c r="H230" s="63">
        <v>665746986.10000002</v>
      </c>
      <c r="I230" s="62">
        <v>3116</v>
      </c>
      <c r="J230" s="2" t="s">
        <v>18141</v>
      </c>
      <c r="K230" s="2" t="s">
        <v>18142</v>
      </c>
      <c r="L230" s="2" t="s">
        <v>18143</v>
      </c>
      <c r="M230" s="1">
        <f t="shared" si="9"/>
        <v>2</v>
      </c>
      <c r="N230" s="149" t="str">
        <f>VLOOKUP(F:F,vlookup函数实操!A:B,2)</f>
        <v>行业E</v>
      </c>
      <c r="O230" s="149" t="str">
        <f>VLOOKUP(G:G,vlookup函数实操!H$1:I$6,2)</f>
        <v>营收极高</v>
      </c>
      <c r="P230" s="149" t="str">
        <f>IF(ISNUMBER(FIND("省",E230)),MID(E230,FIND("省",E230)+1,FIND("市",E230)-FIND("省",E230)),LEFT(E230,FIND("市",E230)))</f>
        <v>宜春市</v>
      </c>
      <c r="Q230" s="164">
        <f t="shared" si="10"/>
        <v>434864.37928754813</v>
      </c>
      <c r="R230" s="149">
        <f t="shared" si="11"/>
        <v>213654.36010911426</v>
      </c>
    </row>
    <row r="231" spans="1:18" x14ac:dyDescent="0.4">
      <c r="A231" s="2" t="s">
        <v>30014</v>
      </c>
      <c r="B231" s="2" t="s">
        <v>6662</v>
      </c>
      <c r="C231" s="159" t="s">
        <v>30660</v>
      </c>
      <c r="D231" s="2" t="s">
        <v>6663</v>
      </c>
      <c r="E231" s="2" t="s">
        <v>6664</v>
      </c>
      <c r="F231" s="2" t="s">
        <v>32</v>
      </c>
      <c r="G231" s="62">
        <v>264889573.28999999</v>
      </c>
      <c r="H231" s="63">
        <v>65570868.899999999</v>
      </c>
      <c r="I231" s="62">
        <v>309</v>
      </c>
      <c r="J231" s="2" t="s">
        <v>6665</v>
      </c>
      <c r="K231" s="2" t="s">
        <v>6666</v>
      </c>
      <c r="L231" s="2" t="s">
        <v>6667</v>
      </c>
      <c r="M231" s="1">
        <f t="shared" si="9"/>
        <v>1</v>
      </c>
      <c r="N231" s="149" t="str">
        <f>VLOOKUP(F:F,vlookup函数实操!A:B,2)</f>
        <v>行业A</v>
      </c>
      <c r="O231" s="149" t="str">
        <f>VLOOKUP(G:G,vlookup函数实操!H$1:I$6,2)</f>
        <v>营收较高</v>
      </c>
      <c r="P231" s="149" t="str">
        <f>IF(ISNUMBER(FIND("省",E231)),MID(E231,FIND("省",E231)+1,FIND("市",E231)-FIND("省",E231)),LEFT(E231,FIND("市",E231)))</f>
        <v>无锡市</v>
      </c>
      <c r="Q231" s="164">
        <f t="shared" si="10"/>
        <v>857247.80999999994</v>
      </c>
      <c r="R231" s="149">
        <f t="shared" si="11"/>
        <v>212203.45922330098</v>
      </c>
    </row>
    <row r="232" spans="1:18" ht="22.5" x14ac:dyDescent="0.4">
      <c r="A232" s="2" t="s">
        <v>30015</v>
      </c>
      <c r="B232" s="2" t="s">
        <v>24388</v>
      </c>
      <c r="C232" s="159" t="s">
        <v>30661</v>
      </c>
      <c r="D232" s="2" t="s">
        <v>24389</v>
      </c>
      <c r="E232" s="2" t="s">
        <v>24390</v>
      </c>
      <c r="F232" s="2" t="s">
        <v>156</v>
      </c>
      <c r="G232" s="62">
        <v>1510718034.6199999</v>
      </c>
      <c r="H232" s="63">
        <v>499725567.44999999</v>
      </c>
      <c r="I232" s="62">
        <v>2356</v>
      </c>
      <c r="J232" s="2" t="s">
        <v>24391</v>
      </c>
      <c r="K232" s="2" t="s">
        <v>24392</v>
      </c>
      <c r="L232" s="2" t="s">
        <v>24393</v>
      </c>
      <c r="M232" s="1">
        <f t="shared" si="9"/>
        <v>1</v>
      </c>
      <c r="N232" s="149" t="str">
        <f>VLOOKUP(F:F,vlookup函数实操!A:B,2)</f>
        <v>行业E</v>
      </c>
      <c r="O232" s="149" t="str">
        <f>VLOOKUP(G:G,vlookup函数实操!H$1:I$6,2)</f>
        <v>营收极高</v>
      </c>
      <c r="P232" s="149" t="str">
        <f>IF(ISNUMBER(FIND("省",E232)),MID(E232,FIND("省",E232)+1,FIND("市",E232)-FIND("省",E232)),LEFT(E232,FIND("市",E232)))</f>
        <v>潮州市</v>
      </c>
      <c r="Q232" s="164">
        <f t="shared" si="10"/>
        <v>641221.57666383695</v>
      </c>
      <c r="R232" s="149">
        <f t="shared" si="11"/>
        <v>212107.62625212222</v>
      </c>
    </row>
    <row r="233" spans="1:18" x14ac:dyDescent="0.4">
      <c r="A233" s="2" t="s">
        <v>30014</v>
      </c>
      <c r="B233" s="2" t="s">
        <v>8650</v>
      </c>
      <c r="C233" s="159" t="s">
        <v>30662</v>
      </c>
      <c r="D233" s="2" t="s">
        <v>8651</v>
      </c>
      <c r="E233" s="2" t="s">
        <v>8652</v>
      </c>
      <c r="F233" s="2" t="s">
        <v>88</v>
      </c>
      <c r="G233" s="62">
        <v>3086136455.48</v>
      </c>
      <c r="H233" s="63">
        <v>1042725403.09</v>
      </c>
      <c r="I233" s="62">
        <v>4919</v>
      </c>
      <c r="J233" s="2" t="s">
        <v>8653</v>
      </c>
      <c r="K233" s="2" t="s">
        <v>8654</v>
      </c>
      <c r="L233" s="2" t="s">
        <v>8655</v>
      </c>
      <c r="M233" s="1">
        <f t="shared" si="9"/>
        <v>2</v>
      </c>
      <c r="N233" s="149" t="str">
        <f>VLOOKUP(F:F,vlookup函数实操!A:B,2)</f>
        <v>行业C</v>
      </c>
      <c r="O233" s="149" t="str">
        <f>VLOOKUP(G:G,vlookup函数实操!H$1:I$6,2)</f>
        <v>营收极高</v>
      </c>
      <c r="P233" s="149" t="str">
        <f>IF(ISNUMBER(FIND("省",E233)),MID(E233,FIND("省",E233)+1,FIND("市",E233)-FIND("省",E233)),LEFT(E233,FIND("市",E233)))</f>
        <v>乐山市</v>
      </c>
      <c r="Q233" s="164">
        <f t="shared" si="10"/>
        <v>627391.02571254317</v>
      </c>
      <c r="R233" s="149">
        <f t="shared" si="11"/>
        <v>211979.14273022974</v>
      </c>
    </row>
    <row r="234" spans="1:18" x14ac:dyDescent="0.4">
      <c r="A234" s="2" t="s">
        <v>30015</v>
      </c>
      <c r="B234" s="2" t="s">
        <v>992</v>
      </c>
      <c r="C234" s="159" t="s">
        <v>30663</v>
      </c>
      <c r="D234" s="2" t="s">
        <v>993</v>
      </c>
      <c r="E234" s="2" t="s">
        <v>994</v>
      </c>
      <c r="F234" s="2" t="s">
        <v>996</v>
      </c>
      <c r="G234" s="62">
        <v>59956211.640000001</v>
      </c>
      <c r="H234" s="63">
        <v>19253551.870000001</v>
      </c>
      <c r="I234" s="62">
        <v>91</v>
      </c>
      <c r="J234" s="2" t="s">
        <v>995</v>
      </c>
      <c r="K234" s="2" t="s">
        <v>997</v>
      </c>
      <c r="L234" s="2" t="s">
        <v>998</v>
      </c>
      <c r="M234" s="1">
        <f t="shared" si="9"/>
        <v>1</v>
      </c>
      <c r="N234" s="149" t="str">
        <f>VLOOKUP(F:F,vlookup函数实操!A:B,2)</f>
        <v>行业D</v>
      </c>
      <c r="O234" s="149" t="str">
        <f>VLOOKUP(G:G,vlookup函数实操!H$1:I$6,2)</f>
        <v>营收正常</v>
      </c>
      <c r="P234" s="149" t="s">
        <v>30416</v>
      </c>
      <c r="Q234" s="164">
        <f t="shared" si="10"/>
        <v>658859.46857142856</v>
      </c>
      <c r="R234" s="149">
        <f t="shared" si="11"/>
        <v>211577.4930769231</v>
      </c>
    </row>
    <row r="235" spans="1:18" ht="22.5" x14ac:dyDescent="0.4">
      <c r="A235" s="2" t="s">
        <v>30015</v>
      </c>
      <c r="B235" s="2" t="s">
        <v>17114</v>
      </c>
      <c r="C235" s="159" t="s">
        <v>30664</v>
      </c>
      <c r="D235" s="2" t="s">
        <v>17115</v>
      </c>
      <c r="E235" s="2" t="s">
        <v>17116</v>
      </c>
      <c r="F235" s="2" t="s">
        <v>681</v>
      </c>
      <c r="G235" s="62">
        <v>1192815082</v>
      </c>
      <c r="H235" s="63">
        <v>374183334.60000002</v>
      </c>
      <c r="I235" s="62">
        <v>1771</v>
      </c>
      <c r="J235" s="2" t="s">
        <v>17117</v>
      </c>
      <c r="K235" s="2" t="s">
        <v>17118</v>
      </c>
      <c r="L235" s="2" t="s">
        <v>17119</v>
      </c>
      <c r="M235" s="1">
        <f t="shared" si="9"/>
        <v>1</v>
      </c>
      <c r="N235" s="149" t="str">
        <f>VLOOKUP(F:F,vlookup函数实操!A:B,2)</f>
        <v>行业A</v>
      </c>
      <c r="O235" s="149" t="str">
        <f>VLOOKUP(G:G,vlookup函数实操!H$1:I$6,2)</f>
        <v>营收极高</v>
      </c>
      <c r="P235" s="149" t="str">
        <f t="shared" ref="P235:P266" si="14">IF(ISNUMBER(FIND("省",E235)),MID(E235,FIND("省",E235)+1,FIND("市",E235)-FIND("省",E235)),LEFT(E235,FIND("市",E235)))</f>
        <v>北京市</v>
      </c>
      <c r="Q235" s="164">
        <f t="shared" si="10"/>
        <v>673526.30265386787</v>
      </c>
      <c r="R235" s="149">
        <f t="shared" si="11"/>
        <v>211283.64460756636</v>
      </c>
    </row>
    <row r="236" spans="1:18" ht="22.5" x14ac:dyDescent="0.4">
      <c r="A236" s="2" t="s">
        <v>30014</v>
      </c>
      <c r="B236" s="2" t="s">
        <v>5189</v>
      </c>
      <c r="C236" s="159" t="s">
        <v>30665</v>
      </c>
      <c r="D236" s="2" t="s">
        <v>5190</v>
      </c>
      <c r="E236" s="2" t="s">
        <v>5191</v>
      </c>
      <c r="F236" s="2" t="s">
        <v>88</v>
      </c>
      <c r="G236" s="62">
        <v>329125729.35000002</v>
      </c>
      <c r="H236" s="63">
        <v>95619847.150000006</v>
      </c>
      <c r="I236" s="62">
        <v>453</v>
      </c>
      <c r="J236" s="2" t="s">
        <v>5192</v>
      </c>
      <c r="K236" s="2" t="s">
        <v>5193</v>
      </c>
      <c r="L236" s="2" t="s">
        <v>5194</v>
      </c>
      <c r="M236" s="1">
        <f t="shared" si="9"/>
        <v>1</v>
      </c>
      <c r="N236" s="149" t="str">
        <f>VLOOKUP(F:F,vlookup函数实操!A:B,2)</f>
        <v>行业C</v>
      </c>
      <c r="O236" s="149" t="str">
        <f>VLOOKUP(G:G,vlookup函数实操!H$1:I$6,2)</f>
        <v>营收较高</v>
      </c>
      <c r="P236" s="149" t="str">
        <f t="shared" si="14"/>
        <v>宿迁市</v>
      </c>
      <c r="Q236" s="164">
        <f t="shared" si="10"/>
        <v>726546.8639072848</v>
      </c>
      <c r="R236" s="149">
        <f t="shared" si="11"/>
        <v>211081.34028697573</v>
      </c>
    </row>
    <row r="237" spans="1:18" ht="22.5" x14ac:dyDescent="0.4">
      <c r="A237" s="2" t="s">
        <v>30015</v>
      </c>
      <c r="B237" s="2" t="s">
        <v>2221</v>
      </c>
      <c r="C237" s="159" t="s">
        <v>30666</v>
      </c>
      <c r="D237" s="2" t="s">
        <v>2222</v>
      </c>
      <c r="E237" s="2" t="s">
        <v>2223</v>
      </c>
      <c r="F237" s="2" t="s">
        <v>338</v>
      </c>
      <c r="G237" s="62">
        <v>3421374000</v>
      </c>
      <c r="H237" s="63">
        <v>1166426000</v>
      </c>
      <c r="I237" s="62">
        <v>5526</v>
      </c>
      <c r="J237" s="2" t="s">
        <v>2224</v>
      </c>
      <c r="K237" s="2" t="s">
        <v>2225</v>
      </c>
      <c r="L237" s="2" t="s">
        <v>2226</v>
      </c>
      <c r="M237" s="1">
        <f t="shared" si="9"/>
        <v>1</v>
      </c>
      <c r="N237" s="149" t="str">
        <f>VLOOKUP(F:F,vlookup函数实操!A:B,2)</f>
        <v>行业E</v>
      </c>
      <c r="O237" s="149" t="str">
        <f>VLOOKUP(G:G,vlookup函数实操!H$1:I$6,2)</f>
        <v>营收极高</v>
      </c>
      <c r="P237" s="149" t="str">
        <f t="shared" si="14"/>
        <v>郑州市</v>
      </c>
      <c r="Q237" s="164">
        <f t="shared" si="10"/>
        <v>619141.15092290984</v>
      </c>
      <c r="R237" s="149">
        <f t="shared" si="11"/>
        <v>211079.62359753891</v>
      </c>
    </row>
    <row r="238" spans="1:18" x14ac:dyDescent="0.4">
      <c r="A238" s="2" t="s">
        <v>30014</v>
      </c>
      <c r="B238" s="2" t="s">
        <v>26033</v>
      </c>
      <c r="C238" s="159" t="s">
        <v>30667</v>
      </c>
      <c r="D238" s="2" t="s">
        <v>26034</v>
      </c>
      <c r="E238" s="2" t="s">
        <v>26035</v>
      </c>
      <c r="F238" s="2" t="s">
        <v>149</v>
      </c>
      <c r="G238" s="62">
        <v>6611855464.5299997</v>
      </c>
      <c r="H238" s="63">
        <v>1374043912.8399999</v>
      </c>
      <c r="I238" s="62">
        <v>6550</v>
      </c>
      <c r="J238" s="2" t="s">
        <v>26036</v>
      </c>
      <c r="K238" s="2" t="s">
        <v>26037</v>
      </c>
      <c r="L238" s="2" t="s">
        <v>26038</v>
      </c>
      <c r="M238" s="1">
        <f t="shared" si="9"/>
        <v>1</v>
      </c>
      <c r="N238" s="149" t="str">
        <f>VLOOKUP(F:F,vlookup函数实操!A:B,2)</f>
        <v>行业E</v>
      </c>
      <c r="O238" s="149" t="str">
        <f>VLOOKUP(G:G,vlookup函数实操!H$1:I$6,2)</f>
        <v>营收极高</v>
      </c>
      <c r="P238" s="149" t="str">
        <f t="shared" si="14"/>
        <v>上海市</v>
      </c>
      <c r="Q238" s="164">
        <f t="shared" si="10"/>
        <v>1009443.5823709923</v>
      </c>
      <c r="R238" s="149">
        <f t="shared" si="11"/>
        <v>209777.69661679387</v>
      </c>
    </row>
    <row r="239" spans="1:18" ht="22.5" x14ac:dyDescent="0.4">
      <c r="A239" s="2" t="s">
        <v>30014</v>
      </c>
      <c r="B239" s="2" t="s">
        <v>1863</v>
      </c>
      <c r="C239" s="160" t="s">
        <v>35128</v>
      </c>
      <c r="D239" s="2" t="s">
        <v>1864</v>
      </c>
      <c r="E239" s="2" t="s">
        <v>1865</v>
      </c>
      <c r="F239" s="2" t="s">
        <v>338</v>
      </c>
      <c r="G239" s="62">
        <v>249467000000</v>
      </c>
      <c r="H239" s="63">
        <v>90633000000</v>
      </c>
      <c r="I239" s="62">
        <v>434089</v>
      </c>
      <c r="J239" s="2" t="s">
        <v>1867</v>
      </c>
      <c r="K239" s="2" t="s">
        <v>1868</v>
      </c>
      <c r="L239" s="2" t="s">
        <v>1869</v>
      </c>
      <c r="M239" s="1">
        <f t="shared" si="9"/>
        <v>1</v>
      </c>
      <c r="N239" s="149" t="str">
        <f>VLOOKUP(F:F,vlookup函数实操!A:B,2)</f>
        <v>行业E</v>
      </c>
      <c r="O239" s="149" t="str">
        <f>VLOOKUP(G:G,vlookup函数实操!H$1:I$6,2)</f>
        <v>营收极高</v>
      </c>
      <c r="P239" s="149" t="str">
        <f t="shared" si="14"/>
        <v>北京市</v>
      </c>
      <c r="Q239" s="164">
        <f t="shared" si="10"/>
        <v>574690.90439978894</v>
      </c>
      <c r="R239" s="149">
        <f t="shared" si="11"/>
        <v>208788.9810614874</v>
      </c>
    </row>
    <row r="240" spans="1:18" ht="22.5" x14ac:dyDescent="0.4">
      <c r="A240" s="2" t="s">
        <v>30014</v>
      </c>
      <c r="B240" s="2" t="s">
        <v>15339</v>
      </c>
      <c r="C240" s="160" t="s">
        <v>35129</v>
      </c>
      <c r="D240" s="2" t="s">
        <v>15340</v>
      </c>
      <c r="E240" s="2" t="s">
        <v>15341</v>
      </c>
      <c r="F240" s="2" t="s">
        <v>2051</v>
      </c>
      <c r="G240" s="62">
        <v>803579649.71000004</v>
      </c>
      <c r="H240" s="63">
        <v>86537923.670000002</v>
      </c>
      <c r="I240" s="62">
        <v>420</v>
      </c>
      <c r="J240" s="2" t="s">
        <v>15342</v>
      </c>
      <c r="K240" s="2" t="s">
        <v>15343</v>
      </c>
      <c r="L240" s="2" t="s">
        <v>15344</v>
      </c>
      <c r="M240" s="1">
        <f t="shared" si="9"/>
        <v>2</v>
      </c>
      <c r="N240" s="149" t="str">
        <f>VLOOKUP(F:F,vlookup函数实操!A:B,2)</f>
        <v>行业B</v>
      </c>
      <c r="O240" s="149" t="str">
        <f>VLOOKUP(G:G,vlookup函数实操!H$1:I$6,2)</f>
        <v>营收较高</v>
      </c>
      <c r="P240" s="149" t="str">
        <f t="shared" si="14"/>
        <v>宁波市</v>
      </c>
      <c r="Q240" s="164">
        <f t="shared" si="10"/>
        <v>1913284.8802619048</v>
      </c>
      <c r="R240" s="149">
        <f t="shared" si="11"/>
        <v>206042.67540476192</v>
      </c>
    </row>
    <row r="241" spans="1:18" ht="22.5" x14ac:dyDescent="0.4">
      <c r="A241" s="2" t="s">
        <v>30014</v>
      </c>
      <c r="B241" s="2" t="s">
        <v>2699</v>
      </c>
      <c r="C241" s="159" t="s">
        <v>30668</v>
      </c>
      <c r="D241" s="2" t="s">
        <v>2700</v>
      </c>
      <c r="E241" s="2" t="s">
        <v>2701</v>
      </c>
      <c r="F241" s="2" t="s">
        <v>88</v>
      </c>
      <c r="G241" s="62">
        <v>6502321451.4700003</v>
      </c>
      <c r="H241" s="63">
        <v>1225431747.8099999</v>
      </c>
      <c r="I241" s="62">
        <v>5959</v>
      </c>
      <c r="J241" s="2" t="s">
        <v>2702</v>
      </c>
      <c r="K241" s="2" t="s">
        <v>2703</v>
      </c>
      <c r="L241" s="2" t="s">
        <v>2704</v>
      </c>
      <c r="M241" s="1">
        <f t="shared" si="9"/>
        <v>3</v>
      </c>
      <c r="N241" s="149" t="str">
        <f>VLOOKUP(F:F,vlookup函数实操!A:B,2)</f>
        <v>行业C</v>
      </c>
      <c r="O241" s="149" t="str">
        <f>VLOOKUP(G:G,vlookup函数实操!H$1:I$6,2)</f>
        <v>营收极高</v>
      </c>
      <c r="P241" s="149" t="str">
        <f t="shared" si="14"/>
        <v>杭州市</v>
      </c>
      <c r="Q241" s="164">
        <f t="shared" si="10"/>
        <v>1091176.615450579</v>
      </c>
      <c r="R241" s="149">
        <f t="shared" si="11"/>
        <v>205643.85766235946</v>
      </c>
    </row>
    <row r="242" spans="1:18" x14ac:dyDescent="0.4">
      <c r="A242" s="2" t="s">
        <v>30014</v>
      </c>
      <c r="B242" s="2" t="s">
        <v>20357</v>
      </c>
      <c r="C242" s="159" t="s">
        <v>30669</v>
      </c>
      <c r="D242" s="2" t="s">
        <v>20358</v>
      </c>
      <c r="E242" s="2" t="s">
        <v>20359</v>
      </c>
      <c r="F242" s="2" t="s">
        <v>419</v>
      </c>
      <c r="G242" s="62">
        <v>3940946463.48</v>
      </c>
      <c r="H242" s="63">
        <v>741989991.02999997</v>
      </c>
      <c r="I242" s="62">
        <v>3624</v>
      </c>
      <c r="J242" s="2" t="s">
        <v>20360</v>
      </c>
      <c r="K242" s="2" t="s">
        <v>20361</v>
      </c>
      <c r="L242" s="2" t="s">
        <v>20362</v>
      </c>
      <c r="M242" s="1">
        <f t="shared" si="9"/>
        <v>1</v>
      </c>
      <c r="N242" s="149" t="str">
        <f>VLOOKUP(F:F,vlookup函数实操!A:B,2)</f>
        <v>行业A</v>
      </c>
      <c r="O242" s="149" t="str">
        <f>VLOOKUP(G:G,vlookup函数实操!H$1:I$6,2)</f>
        <v>营收极高</v>
      </c>
      <c r="P242" s="149" t="str">
        <f t="shared" si="14"/>
        <v>昆明市</v>
      </c>
      <c r="Q242" s="164">
        <f t="shared" si="10"/>
        <v>1087457.6334105961</v>
      </c>
      <c r="R242" s="149">
        <f t="shared" si="11"/>
        <v>204743.37500827815</v>
      </c>
    </row>
    <row r="243" spans="1:18" x14ac:dyDescent="0.4">
      <c r="A243" s="2" t="s">
        <v>30014</v>
      </c>
      <c r="B243" s="2" t="s">
        <v>14635</v>
      </c>
      <c r="C243" s="159" t="s">
        <v>30670</v>
      </c>
      <c r="D243" s="2" t="s">
        <v>14636</v>
      </c>
      <c r="E243" s="2" t="s">
        <v>14637</v>
      </c>
      <c r="F243" s="2" t="s">
        <v>338</v>
      </c>
      <c r="G243" s="62">
        <v>2634076000</v>
      </c>
      <c r="H243" s="63">
        <v>903921000</v>
      </c>
      <c r="I243" s="62">
        <v>4432</v>
      </c>
      <c r="J243" s="2" t="s">
        <v>14638</v>
      </c>
      <c r="K243" s="2" t="s">
        <v>14639</v>
      </c>
      <c r="L243" s="144" t="s">
        <v>14640</v>
      </c>
      <c r="M243" s="1">
        <f t="shared" si="9"/>
        <v>1</v>
      </c>
      <c r="N243" s="149" t="str">
        <f>VLOOKUP(F:F,vlookup函数实操!A:B,2)</f>
        <v>行业E</v>
      </c>
      <c r="O243" s="149" t="str">
        <f>VLOOKUP(G:G,vlookup函数实操!H$1:I$6,2)</f>
        <v>营收极高</v>
      </c>
      <c r="P243" s="149" t="str">
        <f t="shared" si="14"/>
        <v>济南市</v>
      </c>
      <c r="Q243" s="164">
        <f t="shared" si="10"/>
        <v>594331.22743682307</v>
      </c>
      <c r="R243" s="149">
        <f t="shared" si="11"/>
        <v>203953.29422382673</v>
      </c>
    </row>
    <row r="244" spans="1:18" ht="22.5" x14ac:dyDescent="0.4">
      <c r="A244" s="2" t="s">
        <v>30015</v>
      </c>
      <c r="B244" s="2" t="s">
        <v>3492</v>
      </c>
      <c r="C244" s="159" t="s">
        <v>30672</v>
      </c>
      <c r="D244" s="2" t="s">
        <v>3493</v>
      </c>
      <c r="E244" s="2" t="s">
        <v>3494</v>
      </c>
      <c r="F244" s="2" t="s">
        <v>110</v>
      </c>
      <c r="G244" s="62">
        <v>386592882.41000003</v>
      </c>
      <c r="H244" s="63">
        <v>151152689.96000001</v>
      </c>
      <c r="I244" s="62">
        <v>742</v>
      </c>
      <c r="J244" s="2" t="s">
        <v>3495</v>
      </c>
      <c r="K244" s="2" t="s">
        <v>3496</v>
      </c>
      <c r="L244" s="2" t="s">
        <v>3497</v>
      </c>
      <c r="M244" s="1">
        <f t="shared" si="9"/>
        <v>1</v>
      </c>
      <c r="N244" s="149" t="str">
        <f>VLOOKUP(F:F,vlookup函数实操!A:B,2)</f>
        <v>行业C</v>
      </c>
      <c r="O244" s="149" t="str">
        <f>VLOOKUP(G:G,vlookup函数实操!H$1:I$6,2)</f>
        <v>营收较高</v>
      </c>
      <c r="P244" s="149" t="str">
        <f t="shared" si="14"/>
        <v>金华市</v>
      </c>
      <c r="Q244" s="164">
        <f t="shared" si="10"/>
        <v>521014.66632075474</v>
      </c>
      <c r="R244" s="149">
        <f t="shared" si="11"/>
        <v>203709.82474393531</v>
      </c>
    </row>
    <row r="245" spans="1:18" ht="22.5" x14ac:dyDescent="0.4">
      <c r="A245" s="2" t="s">
        <v>30015</v>
      </c>
      <c r="B245" s="2" t="s">
        <v>15945</v>
      </c>
      <c r="C245" s="159" t="s">
        <v>30673</v>
      </c>
      <c r="D245" s="2" t="s">
        <v>15946</v>
      </c>
      <c r="E245" s="2" t="s">
        <v>15947</v>
      </c>
      <c r="F245" s="2" t="s">
        <v>1055</v>
      </c>
      <c r="G245" s="62">
        <v>7171528574.9399996</v>
      </c>
      <c r="H245" s="63">
        <v>1512095465.7</v>
      </c>
      <c r="I245" s="62">
        <v>7424</v>
      </c>
      <c r="J245" s="2" t="s">
        <v>15948</v>
      </c>
      <c r="K245" s="2" t="s">
        <v>15949</v>
      </c>
      <c r="L245" s="2" t="s">
        <v>15950</v>
      </c>
      <c r="M245" s="1">
        <f t="shared" si="9"/>
        <v>1</v>
      </c>
      <c r="N245" s="149" t="str">
        <f>VLOOKUP(F:F,vlookup函数实操!A:B,2)</f>
        <v>行业D</v>
      </c>
      <c r="O245" s="149" t="str">
        <f>VLOOKUP(G:G,vlookup函数实操!H$1:I$6,2)</f>
        <v>营收极高</v>
      </c>
      <c r="P245" s="149" t="str">
        <f t="shared" si="14"/>
        <v>内蒙古自治区通辽市</v>
      </c>
      <c r="Q245" s="164">
        <f t="shared" si="10"/>
        <v>965992.53433997836</v>
      </c>
      <c r="R245" s="149">
        <f t="shared" si="11"/>
        <v>203676.65216864223</v>
      </c>
    </row>
    <row r="246" spans="1:18" ht="22.5" x14ac:dyDescent="0.4">
      <c r="A246" s="2" t="s">
        <v>30014</v>
      </c>
      <c r="B246" s="2" t="s">
        <v>1757</v>
      </c>
      <c r="C246" s="159" t="s">
        <v>30674</v>
      </c>
      <c r="D246" s="2" t="s">
        <v>1758</v>
      </c>
      <c r="E246" s="2" t="s">
        <v>1759</v>
      </c>
      <c r="F246" s="2" t="s">
        <v>285</v>
      </c>
      <c r="G246" s="62">
        <v>14367527573.85</v>
      </c>
      <c r="H246" s="63">
        <v>251811093.80000001</v>
      </c>
      <c r="I246" s="62">
        <v>1239</v>
      </c>
      <c r="J246" s="2" t="s">
        <v>1760</v>
      </c>
      <c r="K246" s="2" t="s">
        <v>1761</v>
      </c>
      <c r="L246" s="2" t="s">
        <v>1762</v>
      </c>
      <c r="M246" s="1">
        <f t="shared" si="9"/>
        <v>2</v>
      </c>
      <c r="N246" s="149" t="str">
        <f>VLOOKUP(F:F,vlookup函数实操!A:B,2)</f>
        <v>行业C</v>
      </c>
      <c r="O246" s="149" t="str">
        <f>VLOOKUP(G:G,vlookup函数实操!H$1:I$6,2)</f>
        <v>营收极高</v>
      </c>
      <c r="P246" s="149" t="str">
        <f t="shared" si="14"/>
        <v>北京市</v>
      </c>
      <c r="Q246" s="164">
        <f t="shared" si="10"/>
        <v>11596067.452663438</v>
      </c>
      <c r="R246" s="149">
        <f t="shared" si="11"/>
        <v>203237.36384180791</v>
      </c>
    </row>
    <row r="247" spans="1:18" ht="22.5" x14ac:dyDescent="0.4">
      <c r="A247" s="2" t="s">
        <v>30015</v>
      </c>
      <c r="B247" s="2" t="s">
        <v>26577</v>
      </c>
      <c r="C247" s="159" t="s">
        <v>30675</v>
      </c>
      <c r="D247" s="2" t="s">
        <v>26578</v>
      </c>
      <c r="E247" s="2" t="s">
        <v>26579</v>
      </c>
      <c r="F247" s="2" t="s">
        <v>453</v>
      </c>
      <c r="G247" s="62">
        <v>1117806873.79</v>
      </c>
      <c r="H247" s="63">
        <v>235286448.80000001</v>
      </c>
      <c r="I247" s="62">
        <v>1159</v>
      </c>
      <c r="J247" s="2" t="s">
        <v>26580</v>
      </c>
      <c r="K247" s="2" t="s">
        <v>26581</v>
      </c>
      <c r="L247" s="2" t="s">
        <v>26582</v>
      </c>
      <c r="M247" s="1">
        <f t="shared" si="9"/>
        <v>2</v>
      </c>
      <c r="N247" s="149" t="str">
        <f>VLOOKUP(F:F,vlookup函数实操!A:B,2)</f>
        <v>行业E</v>
      </c>
      <c r="O247" s="149" t="str">
        <f>VLOOKUP(G:G,vlookup函数实操!H$1:I$6,2)</f>
        <v>营收极高</v>
      </c>
      <c r="P247" s="149" t="str">
        <f t="shared" si="14"/>
        <v>承德市</v>
      </c>
      <c r="Q247" s="164">
        <f t="shared" si="10"/>
        <v>964458.04468507331</v>
      </c>
      <c r="R247" s="149">
        <f t="shared" si="11"/>
        <v>203008.15254529769</v>
      </c>
    </row>
    <row r="248" spans="1:18" ht="22.5" x14ac:dyDescent="0.4">
      <c r="A248" s="2" t="s">
        <v>30014</v>
      </c>
      <c r="B248" s="2" t="s">
        <v>18288</v>
      </c>
      <c r="C248" s="159" t="s">
        <v>30676</v>
      </c>
      <c r="D248" s="2" t="s">
        <v>18289</v>
      </c>
      <c r="E248" s="2" t="s">
        <v>18290</v>
      </c>
      <c r="F248" s="2" t="s">
        <v>88</v>
      </c>
      <c r="G248" s="62">
        <v>532095519.38</v>
      </c>
      <c r="H248" s="63">
        <v>190027032.59999999</v>
      </c>
      <c r="I248" s="62">
        <v>938</v>
      </c>
      <c r="J248" s="2" t="s">
        <v>18291</v>
      </c>
      <c r="K248" s="2" t="s">
        <v>18292</v>
      </c>
      <c r="L248" s="2" t="s">
        <v>18293</v>
      </c>
      <c r="M248" s="1">
        <f t="shared" si="9"/>
        <v>1</v>
      </c>
      <c r="N248" s="149" t="str">
        <f>VLOOKUP(F:F,vlookup函数实操!A:B,2)</f>
        <v>行业C</v>
      </c>
      <c r="O248" s="149" t="str">
        <f>VLOOKUP(G:G,vlookup函数实操!H$1:I$6,2)</f>
        <v>营收较高</v>
      </c>
      <c r="P248" s="149" t="str">
        <f t="shared" si="14"/>
        <v>九江市</v>
      </c>
      <c r="Q248" s="164">
        <f t="shared" si="10"/>
        <v>567266.01213219611</v>
      </c>
      <c r="R248" s="149">
        <f t="shared" si="11"/>
        <v>202587.45479744137</v>
      </c>
    </row>
    <row r="249" spans="1:18" x14ac:dyDescent="0.4">
      <c r="A249" s="2" t="s">
        <v>30014</v>
      </c>
      <c r="B249" s="2" t="s">
        <v>20870</v>
      </c>
      <c r="C249" s="159" t="s">
        <v>30677</v>
      </c>
      <c r="D249" s="2" t="s">
        <v>20871</v>
      </c>
      <c r="E249" s="2" t="s">
        <v>20872</v>
      </c>
      <c r="F249" s="2" t="s">
        <v>171</v>
      </c>
      <c r="G249" s="62">
        <v>3392940205.6599998</v>
      </c>
      <c r="H249" s="63">
        <v>303899733.83999997</v>
      </c>
      <c r="I249" s="62">
        <v>1503</v>
      </c>
      <c r="J249" s="2" t="s">
        <v>20873</v>
      </c>
      <c r="K249" s="2" t="s">
        <v>20874</v>
      </c>
      <c r="L249" s="2" t="s">
        <v>20875</v>
      </c>
      <c r="M249" s="1">
        <f t="shared" si="9"/>
        <v>1</v>
      </c>
      <c r="N249" s="149" t="str">
        <f>VLOOKUP(F:F,vlookup函数实操!A:B,2)</f>
        <v>行业A</v>
      </c>
      <c r="O249" s="149" t="str">
        <f>VLOOKUP(G:G,vlookup函数实操!H$1:I$6,2)</f>
        <v>营收极高</v>
      </c>
      <c r="P249" s="149" t="str">
        <f t="shared" si="14"/>
        <v>长沙市</v>
      </c>
      <c r="Q249" s="164">
        <f t="shared" si="10"/>
        <v>2257445.2466134396</v>
      </c>
      <c r="R249" s="149">
        <f t="shared" si="11"/>
        <v>202195.43169660677</v>
      </c>
    </row>
    <row r="250" spans="1:18" ht="22.5" x14ac:dyDescent="0.4">
      <c r="A250" s="2" t="s">
        <v>30014</v>
      </c>
      <c r="B250" s="2" t="s">
        <v>19447</v>
      </c>
      <c r="C250" s="159" t="s">
        <v>30678</v>
      </c>
      <c r="D250" s="2" t="s">
        <v>19448</v>
      </c>
      <c r="E250" s="2" t="s">
        <v>19449</v>
      </c>
      <c r="F250" s="2" t="s">
        <v>103</v>
      </c>
      <c r="G250" s="62">
        <v>119565747.02</v>
      </c>
      <c r="H250" s="63">
        <v>31090254.010000002</v>
      </c>
      <c r="I250" s="62">
        <v>154</v>
      </c>
      <c r="J250" s="2" t="s">
        <v>19450</v>
      </c>
      <c r="K250" s="2" t="s">
        <v>19451</v>
      </c>
      <c r="L250" s="2" t="s">
        <v>19452</v>
      </c>
      <c r="M250" s="1">
        <f t="shared" si="9"/>
        <v>1</v>
      </c>
      <c r="N250" s="149" t="str">
        <f>VLOOKUP(F:F,vlookup函数实操!A:B,2)</f>
        <v>行业A</v>
      </c>
      <c r="O250" s="149" t="str">
        <f>VLOOKUP(G:G,vlookup函数实操!H$1:I$6,2)</f>
        <v>营收较高</v>
      </c>
      <c r="P250" s="149" t="str">
        <f t="shared" si="14"/>
        <v>泰州市</v>
      </c>
      <c r="Q250" s="164">
        <f t="shared" si="10"/>
        <v>776400.95467532461</v>
      </c>
      <c r="R250" s="149">
        <f t="shared" si="11"/>
        <v>201884.76629870132</v>
      </c>
    </row>
    <row r="251" spans="1:18" ht="22.5" x14ac:dyDescent="0.4">
      <c r="A251" s="2" t="s">
        <v>30014</v>
      </c>
      <c r="B251" s="2" t="s">
        <v>23782</v>
      </c>
      <c r="C251" s="159" t="s">
        <v>30679</v>
      </c>
      <c r="D251" s="2" t="s">
        <v>23783</v>
      </c>
      <c r="E251" s="2" t="s">
        <v>23784</v>
      </c>
      <c r="F251" s="2" t="s">
        <v>419</v>
      </c>
      <c r="G251" s="62">
        <v>2583977231.9299998</v>
      </c>
      <c r="H251" s="63">
        <v>759967241.48000002</v>
      </c>
      <c r="I251" s="62">
        <v>3775</v>
      </c>
      <c r="J251" s="2" t="s">
        <v>23785</v>
      </c>
      <c r="K251" s="2" t="s">
        <v>23786</v>
      </c>
      <c r="L251" s="2" t="s">
        <v>23787</v>
      </c>
      <c r="M251" s="1">
        <f t="shared" si="9"/>
        <v>3</v>
      </c>
      <c r="N251" s="149" t="str">
        <f>VLOOKUP(F:F,vlookup函数实操!A:B,2)</f>
        <v>行业A</v>
      </c>
      <c r="O251" s="149" t="str">
        <f>VLOOKUP(G:G,vlookup函数实操!H$1:I$6,2)</f>
        <v>营收极高</v>
      </c>
      <c r="P251" s="149" t="str">
        <f t="shared" si="14"/>
        <v>广西壮族自治区南宁市</v>
      </c>
      <c r="Q251" s="164">
        <f t="shared" si="10"/>
        <v>684497.27998145693</v>
      </c>
      <c r="R251" s="149">
        <f t="shared" si="11"/>
        <v>201315.8255576159</v>
      </c>
    </row>
    <row r="252" spans="1:18" ht="22.5" x14ac:dyDescent="0.4">
      <c r="A252" s="2" t="s">
        <v>30013</v>
      </c>
      <c r="B252" s="2" t="s">
        <v>12804</v>
      </c>
      <c r="C252" s="159" t="s">
        <v>30680</v>
      </c>
      <c r="D252" s="2" t="s">
        <v>12805</v>
      </c>
      <c r="E252" s="2" t="s">
        <v>12806</v>
      </c>
      <c r="F252" s="2" t="s">
        <v>54</v>
      </c>
      <c r="G252" s="62">
        <v>1316440543.4300001</v>
      </c>
      <c r="H252" s="63">
        <v>130935202.48</v>
      </c>
      <c r="I252" s="62">
        <v>651</v>
      </c>
      <c r="J252" s="2" t="s">
        <v>12807</v>
      </c>
      <c r="K252" s="2" t="s">
        <v>12808</v>
      </c>
      <c r="L252" s="2" t="s">
        <v>12809</v>
      </c>
      <c r="M252" s="1">
        <f t="shared" si="9"/>
        <v>2</v>
      </c>
      <c r="N252" s="149" t="str">
        <f>VLOOKUP(F:F,vlookup函数实操!A:B,2)</f>
        <v>行业E</v>
      </c>
      <c r="O252" s="149" t="str">
        <f>VLOOKUP(G:G,vlookup函数实操!H$1:I$6,2)</f>
        <v>营收极高</v>
      </c>
      <c r="P252" s="149" t="str">
        <f t="shared" si="14"/>
        <v>西安市</v>
      </c>
      <c r="Q252" s="164">
        <f t="shared" si="10"/>
        <v>2022182.0943625192</v>
      </c>
      <c r="R252" s="149">
        <f t="shared" si="11"/>
        <v>201129.34328725038</v>
      </c>
    </row>
    <row r="253" spans="1:18" ht="33.75" x14ac:dyDescent="0.4">
      <c r="A253" s="2" t="s">
        <v>30015</v>
      </c>
      <c r="B253" s="2" t="s">
        <v>5385</v>
      </c>
      <c r="C253" s="159" t="s">
        <v>30681</v>
      </c>
      <c r="D253" s="2" t="s">
        <v>5386</v>
      </c>
      <c r="E253" s="2" t="s">
        <v>5387</v>
      </c>
      <c r="F253" s="2" t="s">
        <v>419</v>
      </c>
      <c r="G253" s="62">
        <v>173629700</v>
      </c>
      <c r="H253" s="63">
        <v>28345900</v>
      </c>
      <c r="I253" s="62">
        <v>141</v>
      </c>
      <c r="J253" s="2" t="s">
        <v>5388</v>
      </c>
      <c r="K253" s="2" t="s">
        <v>5389</v>
      </c>
      <c r="L253" s="2" t="s">
        <v>5390</v>
      </c>
      <c r="M253" s="1">
        <f t="shared" si="9"/>
        <v>1</v>
      </c>
      <c r="N253" s="149" t="str">
        <f>VLOOKUP(F:F,vlookup函数实操!A:B,2)</f>
        <v>行业A</v>
      </c>
      <c r="O253" s="149" t="str">
        <f>VLOOKUP(G:G,vlookup函数实操!H$1:I$6,2)</f>
        <v>营收较高</v>
      </c>
      <c r="P253" s="149" t="str">
        <f t="shared" si="14"/>
        <v>新疆维吾尔自治区乌鲁木齐市</v>
      </c>
      <c r="Q253" s="164">
        <f t="shared" si="10"/>
        <v>1231416.3120567375</v>
      </c>
      <c r="R253" s="149">
        <f t="shared" si="11"/>
        <v>201034.75177304965</v>
      </c>
    </row>
    <row r="254" spans="1:18" ht="22.5" x14ac:dyDescent="0.4">
      <c r="A254" s="2" t="s">
        <v>30014</v>
      </c>
      <c r="B254" s="2" t="s">
        <v>12259</v>
      </c>
      <c r="C254" s="159" t="s">
        <v>30682</v>
      </c>
      <c r="D254" s="2" t="s">
        <v>12260</v>
      </c>
      <c r="E254" s="2" t="s">
        <v>12261</v>
      </c>
      <c r="F254" s="2" t="s">
        <v>171</v>
      </c>
      <c r="G254" s="62">
        <v>293680912.05000001</v>
      </c>
      <c r="H254" s="63">
        <v>112773527.23</v>
      </c>
      <c r="I254" s="62">
        <v>563</v>
      </c>
      <c r="J254" s="2" t="s">
        <v>12262</v>
      </c>
      <c r="K254" s="2" t="s">
        <v>12263</v>
      </c>
      <c r="L254" s="2" t="s">
        <v>12264</v>
      </c>
      <c r="M254" s="1">
        <f t="shared" si="9"/>
        <v>1</v>
      </c>
      <c r="N254" s="149" t="str">
        <f>VLOOKUP(F:F,vlookup函数实操!A:B,2)</f>
        <v>行业A</v>
      </c>
      <c r="O254" s="149" t="str">
        <f>VLOOKUP(G:G,vlookup函数实操!H$1:I$6,2)</f>
        <v>营收较高</v>
      </c>
      <c r="P254" s="149" t="str">
        <f t="shared" si="14"/>
        <v>上海市</v>
      </c>
      <c r="Q254" s="164">
        <f t="shared" si="10"/>
        <v>521635.7230017762</v>
      </c>
      <c r="R254" s="149">
        <f t="shared" si="11"/>
        <v>200308.21888099468</v>
      </c>
    </row>
    <row r="255" spans="1:18" ht="22.5" x14ac:dyDescent="0.4">
      <c r="A255" s="2" t="s">
        <v>30014</v>
      </c>
      <c r="B255" s="2" t="s">
        <v>5777</v>
      </c>
      <c r="C255" s="159" t="s">
        <v>30683</v>
      </c>
      <c r="D255" s="2" t="s">
        <v>5778</v>
      </c>
      <c r="E255" s="2" t="s">
        <v>5779</v>
      </c>
      <c r="F255" s="2" t="s">
        <v>338</v>
      </c>
      <c r="G255" s="62">
        <v>1367115000</v>
      </c>
      <c r="H255" s="63">
        <v>627107000</v>
      </c>
      <c r="I255" s="62">
        <v>3134</v>
      </c>
      <c r="J255" s="2" t="s">
        <v>5780</v>
      </c>
      <c r="K255" s="2" t="s">
        <v>5781</v>
      </c>
      <c r="L255" s="2" t="s">
        <v>5782</v>
      </c>
      <c r="M255" s="1">
        <f t="shared" si="9"/>
        <v>1</v>
      </c>
      <c r="N255" s="149" t="str">
        <f>VLOOKUP(F:F,vlookup函数实操!A:B,2)</f>
        <v>行业E</v>
      </c>
      <c r="O255" s="149" t="str">
        <f>VLOOKUP(G:G,vlookup函数实操!H$1:I$6,2)</f>
        <v>营收极高</v>
      </c>
      <c r="P255" s="149" t="str">
        <f t="shared" si="14"/>
        <v>厦门市</v>
      </c>
      <c r="Q255" s="164">
        <f t="shared" si="10"/>
        <v>436220.48500319081</v>
      </c>
      <c r="R255" s="149">
        <f t="shared" si="11"/>
        <v>200097.95788130185</v>
      </c>
    </row>
    <row r="256" spans="1:18" ht="22.5" x14ac:dyDescent="0.4">
      <c r="A256" s="2" t="s">
        <v>30015</v>
      </c>
      <c r="B256" s="2" t="s">
        <v>3976</v>
      </c>
      <c r="C256" s="159" t="s">
        <v>30684</v>
      </c>
      <c r="D256" s="2" t="s">
        <v>3977</v>
      </c>
      <c r="E256" s="2" t="s">
        <v>3978</v>
      </c>
      <c r="F256" s="2" t="s">
        <v>474</v>
      </c>
      <c r="G256" s="62">
        <v>1742021334.99</v>
      </c>
      <c r="H256" s="63">
        <v>1092050625.5</v>
      </c>
      <c r="I256" s="62">
        <v>5459</v>
      </c>
      <c r="J256" s="2" t="s">
        <v>3979</v>
      </c>
      <c r="K256" s="2" t="s">
        <v>3980</v>
      </c>
      <c r="L256" s="2" t="s">
        <v>3981</v>
      </c>
      <c r="M256" s="1">
        <f t="shared" si="9"/>
        <v>1</v>
      </c>
      <c r="N256" s="149" t="str">
        <f>VLOOKUP(F:F,vlookup函数实操!A:B,2)</f>
        <v>行业B</v>
      </c>
      <c r="O256" s="149" t="str">
        <f>VLOOKUP(G:G,vlookup函数实操!H$1:I$6,2)</f>
        <v>营收极高</v>
      </c>
      <c r="P256" s="149" t="str">
        <f t="shared" si="14"/>
        <v>北京市</v>
      </c>
      <c r="Q256" s="164">
        <f t="shared" si="10"/>
        <v>319109.97160468949</v>
      </c>
      <c r="R256" s="149">
        <f t="shared" si="11"/>
        <v>200045.9105147463</v>
      </c>
    </row>
    <row r="257" spans="1:18" x14ac:dyDescent="0.4">
      <c r="A257" s="2" t="s">
        <v>30014</v>
      </c>
      <c r="B257" s="2" t="s">
        <v>11491</v>
      </c>
      <c r="C257" s="159" t="s">
        <v>30685</v>
      </c>
      <c r="D257" s="2" t="s">
        <v>11492</v>
      </c>
      <c r="E257" s="2" t="s">
        <v>11493</v>
      </c>
      <c r="F257" s="2" t="s">
        <v>32</v>
      </c>
      <c r="G257" s="62">
        <v>5538237003.29</v>
      </c>
      <c r="H257" s="63">
        <v>896204454.11000001</v>
      </c>
      <c r="I257" s="62">
        <v>4493</v>
      </c>
      <c r="J257" s="2" t="s">
        <v>11494</v>
      </c>
      <c r="K257" s="2" t="s">
        <v>11495</v>
      </c>
      <c r="L257" s="2" t="s">
        <v>11496</v>
      </c>
      <c r="M257" s="1">
        <f t="shared" si="9"/>
        <v>1</v>
      </c>
      <c r="N257" s="149" t="str">
        <f>VLOOKUP(F:F,vlookup函数实操!A:B,2)</f>
        <v>行业A</v>
      </c>
      <c r="O257" s="149" t="str">
        <f>VLOOKUP(G:G,vlookup函数实操!H$1:I$6,2)</f>
        <v>营收极高</v>
      </c>
      <c r="P257" s="149" t="str">
        <f t="shared" si="14"/>
        <v>上海市</v>
      </c>
      <c r="Q257" s="164">
        <f t="shared" si="10"/>
        <v>1232636.7690385042</v>
      </c>
      <c r="R257" s="149">
        <f t="shared" si="11"/>
        <v>199466.8270888048</v>
      </c>
    </row>
    <row r="258" spans="1:18" ht="22.5" x14ac:dyDescent="0.4">
      <c r="A258" s="2" t="s">
        <v>30014</v>
      </c>
      <c r="B258" s="2" t="s">
        <v>11756</v>
      </c>
      <c r="C258" s="159" t="s">
        <v>30686</v>
      </c>
      <c r="D258" s="2" t="s">
        <v>11757</v>
      </c>
      <c r="E258" s="2" t="s">
        <v>11758</v>
      </c>
      <c r="F258" s="2" t="s">
        <v>17</v>
      </c>
      <c r="G258" s="62">
        <v>3866401897.29</v>
      </c>
      <c r="H258" s="63">
        <v>156507726.53999999</v>
      </c>
      <c r="I258" s="62">
        <v>790</v>
      </c>
      <c r="J258" s="2" t="s">
        <v>11759</v>
      </c>
      <c r="K258" s="2" t="s">
        <v>11760</v>
      </c>
      <c r="L258" s="2" t="s">
        <v>11761</v>
      </c>
      <c r="M258" s="1">
        <f t="shared" ref="M258:M321" si="15">LEN(L258)-LEN(SUBSTITUTE(L258,"@",""))</f>
        <v>3</v>
      </c>
      <c r="N258" s="149" t="str">
        <f>VLOOKUP(F:F,vlookup函数实操!A:B,2)</f>
        <v>行业C</v>
      </c>
      <c r="O258" s="149" t="str">
        <f>VLOOKUP(G:G,vlookup函数实操!H$1:I$6,2)</f>
        <v>营收极高</v>
      </c>
      <c r="P258" s="149" t="str">
        <f t="shared" si="14"/>
        <v>上海市</v>
      </c>
      <c r="Q258" s="164">
        <f t="shared" si="10"/>
        <v>4894179.6168227848</v>
      </c>
      <c r="R258" s="149">
        <f t="shared" si="11"/>
        <v>198111.04625316456</v>
      </c>
    </row>
    <row r="259" spans="1:18" ht="22.5" x14ac:dyDescent="0.4">
      <c r="A259" s="2" t="s">
        <v>30014</v>
      </c>
      <c r="B259" s="2" t="s">
        <v>17577</v>
      </c>
      <c r="C259" s="159" t="s">
        <v>30687</v>
      </c>
      <c r="D259" s="2" t="s">
        <v>17578</v>
      </c>
      <c r="E259" s="2" t="s">
        <v>17579</v>
      </c>
      <c r="F259" s="2" t="s">
        <v>32</v>
      </c>
      <c r="G259" s="62">
        <v>1481035343.8</v>
      </c>
      <c r="H259" s="63">
        <v>270401213.31</v>
      </c>
      <c r="I259" s="62">
        <v>1365</v>
      </c>
      <c r="J259" s="2" t="s">
        <v>17580</v>
      </c>
      <c r="K259" s="2" t="s">
        <v>17581</v>
      </c>
      <c r="L259" s="2" t="s">
        <v>17582</v>
      </c>
      <c r="M259" s="1">
        <f t="shared" si="15"/>
        <v>1</v>
      </c>
      <c r="N259" s="149" t="str">
        <f>VLOOKUP(F:F,vlookup函数实操!A:B,2)</f>
        <v>行业A</v>
      </c>
      <c r="O259" s="149" t="str">
        <f>VLOOKUP(G:G,vlookup函数实操!H$1:I$6,2)</f>
        <v>营收极高</v>
      </c>
      <c r="P259" s="149" t="str">
        <f t="shared" si="14"/>
        <v>上海市</v>
      </c>
      <c r="Q259" s="164">
        <f t="shared" ref="Q259:Q322" si="16">IFERROR(G259/I259,"")</f>
        <v>1085007.5778754579</v>
      </c>
      <c r="R259" s="149">
        <f t="shared" ref="R259:R322" si="17">IFERROR(H259/I259,"")</f>
        <v>198096.12696703296</v>
      </c>
    </row>
    <row r="260" spans="1:18" ht="22.5" x14ac:dyDescent="0.4">
      <c r="A260" s="2" t="s">
        <v>30015</v>
      </c>
      <c r="B260" s="2" t="s">
        <v>10505</v>
      </c>
      <c r="C260" s="159" t="s">
        <v>30688</v>
      </c>
      <c r="D260" s="2" t="s">
        <v>10506</v>
      </c>
      <c r="E260" s="2" t="s">
        <v>10507</v>
      </c>
      <c r="F260" s="2" t="s">
        <v>171</v>
      </c>
      <c r="G260" s="62">
        <v>3373860080.5100002</v>
      </c>
      <c r="H260" s="63">
        <v>761713535.71000004</v>
      </c>
      <c r="I260" s="62">
        <v>3848</v>
      </c>
      <c r="J260" s="2" t="s">
        <v>10508</v>
      </c>
      <c r="K260" s="2" t="s">
        <v>10509</v>
      </c>
      <c r="L260" s="2" t="s">
        <v>10510</v>
      </c>
      <c r="M260" s="1">
        <f t="shared" si="15"/>
        <v>1</v>
      </c>
      <c r="N260" s="149" t="str">
        <f>VLOOKUP(F:F,vlookup函数实操!A:B,2)</f>
        <v>行业A</v>
      </c>
      <c r="O260" s="149" t="str">
        <f>VLOOKUP(G:G,vlookup函数实操!H$1:I$6,2)</f>
        <v>营收极高</v>
      </c>
      <c r="P260" s="149" t="str">
        <f t="shared" si="14"/>
        <v>深圳市</v>
      </c>
      <c r="Q260" s="164">
        <f t="shared" si="16"/>
        <v>876782.76520530146</v>
      </c>
      <c r="R260" s="149">
        <f t="shared" si="17"/>
        <v>197950.5030431393</v>
      </c>
    </row>
    <row r="261" spans="1:18" ht="22.5" x14ac:dyDescent="0.4">
      <c r="A261" s="2" t="s">
        <v>30014</v>
      </c>
      <c r="B261" s="2" t="s">
        <v>29415</v>
      </c>
      <c r="C261" s="159" t="s">
        <v>30689</v>
      </c>
      <c r="D261" s="2" t="s">
        <v>29416</v>
      </c>
      <c r="E261" s="2" t="s">
        <v>29417</v>
      </c>
      <c r="F261" s="2" t="s">
        <v>474</v>
      </c>
      <c r="G261" s="62">
        <v>966250859.11000001</v>
      </c>
      <c r="H261" s="63">
        <v>406052424.41000003</v>
      </c>
      <c r="I261" s="62">
        <v>2058</v>
      </c>
      <c r="J261" s="2" t="s">
        <v>29418</v>
      </c>
      <c r="K261" s="2" t="s">
        <v>29419</v>
      </c>
      <c r="L261" s="2" t="s">
        <v>29420</v>
      </c>
      <c r="M261" s="1">
        <f t="shared" si="15"/>
        <v>1</v>
      </c>
      <c r="N261" s="149" t="str">
        <f>VLOOKUP(F:F,vlookup函数实操!A:B,2)</f>
        <v>行业B</v>
      </c>
      <c r="O261" s="149" t="str">
        <f>VLOOKUP(G:G,vlookup函数实操!H$1:I$6,2)</f>
        <v>营收较高</v>
      </c>
      <c r="P261" s="149" t="str">
        <f t="shared" si="14"/>
        <v>合肥市</v>
      </c>
      <c r="Q261" s="164">
        <f t="shared" si="16"/>
        <v>469509.64971331391</v>
      </c>
      <c r="R261" s="149">
        <f t="shared" si="17"/>
        <v>197304.38503887272</v>
      </c>
    </row>
    <row r="262" spans="1:18" ht="22.5" x14ac:dyDescent="0.4">
      <c r="A262" s="2" t="s">
        <v>30014</v>
      </c>
      <c r="B262" s="2" t="s">
        <v>27659</v>
      </c>
      <c r="C262" s="159" t="s">
        <v>30690</v>
      </c>
      <c r="D262" s="2" t="s">
        <v>27660</v>
      </c>
      <c r="E262" s="2" t="s">
        <v>27661</v>
      </c>
      <c r="F262" s="2" t="s">
        <v>185</v>
      </c>
      <c r="G262" s="62">
        <v>702942186.85000002</v>
      </c>
      <c r="H262" s="63">
        <v>258880592.13999999</v>
      </c>
      <c r="I262" s="62">
        <v>1315</v>
      </c>
      <c r="J262" s="2" t="s">
        <v>27662</v>
      </c>
      <c r="K262" s="2" t="s">
        <v>27663</v>
      </c>
      <c r="L262" s="2" t="s">
        <v>27664</v>
      </c>
      <c r="M262" s="1">
        <f t="shared" si="15"/>
        <v>1</v>
      </c>
      <c r="N262" s="149" t="str">
        <f>VLOOKUP(F:F,vlookup函数实操!A:B,2)</f>
        <v>行业B</v>
      </c>
      <c r="O262" s="149" t="str">
        <f>VLOOKUP(G:G,vlookup函数实操!H$1:I$6,2)</f>
        <v>营收较高</v>
      </c>
      <c r="P262" s="149" t="str">
        <f t="shared" si="14"/>
        <v>北京市</v>
      </c>
      <c r="Q262" s="164">
        <f t="shared" si="16"/>
        <v>534556.7960836502</v>
      </c>
      <c r="R262" s="149">
        <f t="shared" si="17"/>
        <v>196867.37044866919</v>
      </c>
    </row>
    <row r="263" spans="1:18" ht="22.5" x14ac:dyDescent="0.4">
      <c r="A263" s="2" t="s">
        <v>30015</v>
      </c>
      <c r="B263" s="2" t="s">
        <v>13635</v>
      </c>
      <c r="C263" s="159" t="s">
        <v>30691</v>
      </c>
      <c r="D263" s="2" t="s">
        <v>13636</v>
      </c>
      <c r="E263" s="2" t="s">
        <v>13637</v>
      </c>
      <c r="F263" s="2" t="s">
        <v>88</v>
      </c>
      <c r="G263" s="62">
        <v>1348854904.0799999</v>
      </c>
      <c r="H263" s="63">
        <v>241938360.18000001</v>
      </c>
      <c r="I263" s="62">
        <v>1239</v>
      </c>
      <c r="J263" s="2" t="s">
        <v>13638</v>
      </c>
      <c r="K263" s="2" t="s">
        <v>13639</v>
      </c>
      <c r="L263" s="2" t="s">
        <v>13640</v>
      </c>
      <c r="M263" s="1">
        <f t="shared" si="15"/>
        <v>2</v>
      </c>
      <c r="N263" s="149" t="str">
        <f>VLOOKUP(F:F,vlookup函数实操!A:B,2)</f>
        <v>行业C</v>
      </c>
      <c r="O263" s="149" t="str">
        <f>VLOOKUP(G:G,vlookup函数实操!H$1:I$6,2)</f>
        <v>营收极高</v>
      </c>
      <c r="P263" s="149" t="str">
        <f t="shared" si="14"/>
        <v>淄博市</v>
      </c>
      <c r="Q263" s="164">
        <f t="shared" si="16"/>
        <v>1088664.1679418886</v>
      </c>
      <c r="R263" s="149">
        <f t="shared" si="17"/>
        <v>195269.05583535109</v>
      </c>
    </row>
    <row r="264" spans="1:18" ht="22.5" x14ac:dyDescent="0.4">
      <c r="A264" s="2" t="s">
        <v>30014</v>
      </c>
      <c r="B264" s="2" t="s">
        <v>18756</v>
      </c>
      <c r="C264" s="159" t="s">
        <v>30692</v>
      </c>
      <c r="D264" s="2" t="s">
        <v>18757</v>
      </c>
      <c r="E264" s="2" t="s">
        <v>18758</v>
      </c>
      <c r="F264" s="2" t="s">
        <v>419</v>
      </c>
      <c r="G264" s="62">
        <v>535318288.07999998</v>
      </c>
      <c r="H264" s="63">
        <v>127940169.83</v>
      </c>
      <c r="I264" s="62">
        <v>658</v>
      </c>
      <c r="J264" s="2" t="s">
        <v>18759</v>
      </c>
      <c r="K264" s="2" t="s">
        <v>18760</v>
      </c>
      <c r="L264" s="2" t="s">
        <v>18761</v>
      </c>
      <c r="M264" s="1">
        <f t="shared" si="15"/>
        <v>2</v>
      </c>
      <c r="N264" s="149" t="str">
        <f>VLOOKUP(F:F,vlookup函数实操!A:B,2)</f>
        <v>行业A</v>
      </c>
      <c r="O264" s="149" t="str">
        <f>VLOOKUP(G:G,vlookup函数实操!H$1:I$6,2)</f>
        <v>营收较高</v>
      </c>
      <c r="P264" s="149" t="str">
        <f t="shared" si="14"/>
        <v>南京市</v>
      </c>
      <c r="Q264" s="164">
        <f t="shared" si="16"/>
        <v>813553.62930091179</v>
      </c>
      <c r="R264" s="149">
        <f t="shared" si="17"/>
        <v>194437.9480699088</v>
      </c>
    </row>
    <row r="265" spans="1:18" ht="22.5" x14ac:dyDescent="0.4">
      <c r="A265" s="2" t="s">
        <v>30015</v>
      </c>
      <c r="B265" s="2" t="s">
        <v>25892</v>
      </c>
      <c r="C265" s="159" t="s">
        <v>30693</v>
      </c>
      <c r="D265" s="2" t="s">
        <v>25893</v>
      </c>
      <c r="E265" s="2" t="s">
        <v>25894</v>
      </c>
      <c r="F265" s="2" t="s">
        <v>474</v>
      </c>
      <c r="G265" s="62">
        <v>478922173.67000002</v>
      </c>
      <c r="H265" s="63">
        <v>170135008.09</v>
      </c>
      <c r="I265" s="62">
        <v>878</v>
      </c>
      <c r="J265" s="2" t="s">
        <v>25895</v>
      </c>
      <c r="K265" s="2" t="s">
        <v>25896</v>
      </c>
      <c r="L265" s="2" t="s">
        <v>25897</v>
      </c>
      <c r="M265" s="1">
        <f t="shared" si="15"/>
        <v>3</v>
      </c>
      <c r="N265" s="149" t="str">
        <f>VLOOKUP(F:F,vlookup函数实操!A:B,2)</f>
        <v>行业B</v>
      </c>
      <c r="O265" s="149" t="str">
        <f>VLOOKUP(G:G,vlookup函数实操!H$1:I$6,2)</f>
        <v>营收较高</v>
      </c>
      <c r="P265" s="149" t="str">
        <f t="shared" si="14"/>
        <v>东莞市</v>
      </c>
      <c r="Q265" s="164">
        <f t="shared" si="16"/>
        <v>545469.44609339407</v>
      </c>
      <c r="R265" s="149">
        <f t="shared" si="17"/>
        <v>193775.63563781322</v>
      </c>
    </row>
    <row r="266" spans="1:18" x14ac:dyDescent="0.4">
      <c r="A266" s="2" t="s">
        <v>30015</v>
      </c>
      <c r="B266" s="2" t="s">
        <v>26783</v>
      </c>
      <c r="C266" s="159" t="s">
        <v>30694</v>
      </c>
      <c r="D266" s="2" t="s">
        <v>26784</v>
      </c>
      <c r="E266" s="2" t="s">
        <v>26785</v>
      </c>
      <c r="F266" s="2" t="s">
        <v>185</v>
      </c>
      <c r="G266" s="62">
        <v>225200359.13</v>
      </c>
      <c r="H266" s="63">
        <v>107085176.09</v>
      </c>
      <c r="I266" s="62">
        <v>557</v>
      </c>
      <c r="J266" s="2" t="s">
        <v>26786</v>
      </c>
      <c r="K266" s="2" t="s">
        <v>26787</v>
      </c>
      <c r="L266" s="2" t="s">
        <v>26788</v>
      </c>
      <c r="M266" s="1">
        <f t="shared" si="15"/>
        <v>1</v>
      </c>
      <c r="N266" s="149" t="str">
        <f>VLOOKUP(F:F,vlookup函数实操!A:B,2)</f>
        <v>行业B</v>
      </c>
      <c r="O266" s="149" t="str">
        <f>VLOOKUP(G:G,vlookup函数实操!H$1:I$6,2)</f>
        <v>营收较高</v>
      </c>
      <c r="P266" s="149" t="str">
        <f t="shared" si="14"/>
        <v>成都市</v>
      </c>
      <c r="Q266" s="164">
        <f t="shared" si="16"/>
        <v>404309.44188509876</v>
      </c>
      <c r="R266" s="149">
        <f t="shared" si="17"/>
        <v>192253.45797127468</v>
      </c>
    </row>
    <row r="267" spans="1:18" ht="22.5" x14ac:dyDescent="0.4">
      <c r="A267" s="2" t="s">
        <v>30014</v>
      </c>
      <c r="B267" s="2" t="s">
        <v>14677</v>
      </c>
      <c r="C267" s="159" t="s">
        <v>30695</v>
      </c>
      <c r="D267" s="2" t="s">
        <v>14678</v>
      </c>
      <c r="E267" s="2" t="s">
        <v>14679</v>
      </c>
      <c r="F267" s="2" t="s">
        <v>32</v>
      </c>
      <c r="G267" s="62">
        <v>224108012.59</v>
      </c>
      <c r="H267" s="63">
        <v>41517801.420000002</v>
      </c>
      <c r="I267" s="62">
        <v>216</v>
      </c>
      <c r="J267" s="2" t="s">
        <v>14680</v>
      </c>
      <c r="K267" s="2" t="s">
        <v>14681</v>
      </c>
      <c r="L267" s="2" t="s">
        <v>14682</v>
      </c>
      <c r="M267" s="1">
        <f t="shared" si="15"/>
        <v>1</v>
      </c>
      <c r="N267" s="149" t="str">
        <f>VLOOKUP(F:F,vlookup函数实操!A:B,2)</f>
        <v>行业A</v>
      </c>
      <c r="O267" s="149" t="str">
        <f>VLOOKUP(G:G,vlookup函数实操!H$1:I$6,2)</f>
        <v>营收较高</v>
      </c>
      <c r="P267" s="149" t="str">
        <f t="shared" ref="P267:P298" si="18">IF(ISNUMBER(FIND("省",E267)),MID(E267,FIND("省",E267)+1,FIND("市",E267)-FIND("省",E267)),LEFT(E267,FIND("市",E267)))</f>
        <v>上海市</v>
      </c>
      <c r="Q267" s="164">
        <f t="shared" si="16"/>
        <v>1037537.095324074</v>
      </c>
      <c r="R267" s="149">
        <f t="shared" si="17"/>
        <v>192212.04361111112</v>
      </c>
    </row>
    <row r="268" spans="1:18" x14ac:dyDescent="0.4">
      <c r="A268" s="2" t="s">
        <v>30015</v>
      </c>
      <c r="B268" s="2" t="s">
        <v>17455</v>
      </c>
      <c r="C268" s="159" t="s">
        <v>30696</v>
      </c>
      <c r="D268" s="2" t="s">
        <v>17456</v>
      </c>
      <c r="E268" s="2" t="s">
        <v>17457</v>
      </c>
      <c r="F268" s="2" t="s">
        <v>681</v>
      </c>
      <c r="G268" s="62">
        <v>580401269.88999999</v>
      </c>
      <c r="H268" s="63">
        <v>270988697.11000001</v>
      </c>
      <c r="I268" s="62">
        <v>1413</v>
      </c>
      <c r="J268" s="2" t="s">
        <v>17458</v>
      </c>
      <c r="K268" s="2" t="s">
        <v>17459</v>
      </c>
      <c r="L268" s="2" t="s">
        <v>17460</v>
      </c>
      <c r="M268" s="1">
        <f t="shared" si="15"/>
        <v>1</v>
      </c>
      <c r="N268" s="149" t="str">
        <f>VLOOKUP(F:F,vlookup函数实操!A:B,2)</f>
        <v>行业A</v>
      </c>
      <c r="O268" s="149" t="str">
        <f>VLOOKUP(G:G,vlookup函数实操!H$1:I$6,2)</f>
        <v>营收较高</v>
      </c>
      <c r="P268" s="149" t="str">
        <f t="shared" si="18"/>
        <v>上海市</v>
      </c>
      <c r="Q268" s="164">
        <f t="shared" si="16"/>
        <v>410758.15278839349</v>
      </c>
      <c r="R268" s="149">
        <f t="shared" si="17"/>
        <v>191782.51741684359</v>
      </c>
    </row>
    <row r="269" spans="1:18" x14ac:dyDescent="0.4">
      <c r="A269" s="2" t="s">
        <v>30014</v>
      </c>
      <c r="B269" s="2" t="s">
        <v>24303</v>
      </c>
      <c r="C269" s="159" t="s">
        <v>30697</v>
      </c>
      <c r="D269" s="2" t="s">
        <v>24304</v>
      </c>
      <c r="E269" s="2" t="s">
        <v>24305</v>
      </c>
      <c r="F269" s="2" t="s">
        <v>509</v>
      </c>
      <c r="G269" s="62">
        <v>200256606.11000001</v>
      </c>
      <c r="H269" s="63">
        <v>58574931.68</v>
      </c>
      <c r="I269" s="62">
        <v>306</v>
      </c>
      <c r="J269" s="2" t="s">
        <v>24306</v>
      </c>
      <c r="K269" s="2" t="s">
        <v>24307</v>
      </c>
      <c r="L269" s="2" t="s">
        <v>24308</v>
      </c>
      <c r="M269" s="1">
        <f t="shared" si="15"/>
        <v>2</v>
      </c>
      <c r="N269" s="149" t="str">
        <f>VLOOKUP(F:F,vlookup函数实操!A:B,2)</f>
        <v>行业B</v>
      </c>
      <c r="O269" s="149" t="str">
        <f>VLOOKUP(G:G,vlookup函数实操!H$1:I$6,2)</f>
        <v>营收较高</v>
      </c>
      <c r="P269" s="149" t="str">
        <f t="shared" si="18"/>
        <v>梅州市</v>
      </c>
      <c r="Q269" s="164">
        <f t="shared" si="16"/>
        <v>654433.35330065363</v>
      </c>
      <c r="R269" s="149">
        <f t="shared" si="17"/>
        <v>191421.34535947713</v>
      </c>
    </row>
    <row r="270" spans="1:18" ht="22.5" x14ac:dyDescent="0.4">
      <c r="A270" s="2" t="s">
        <v>30015</v>
      </c>
      <c r="B270" s="2" t="s">
        <v>13256</v>
      </c>
      <c r="C270" s="159" t="s">
        <v>30698</v>
      </c>
      <c r="D270" s="2" t="s">
        <v>13257</v>
      </c>
      <c r="E270" s="2" t="s">
        <v>13258</v>
      </c>
      <c r="F270" s="2" t="s">
        <v>88</v>
      </c>
      <c r="G270" s="62">
        <v>723638828.30999994</v>
      </c>
      <c r="H270" s="63">
        <v>124797684.98</v>
      </c>
      <c r="I270" s="62">
        <v>653</v>
      </c>
      <c r="J270" s="2" t="s">
        <v>13259</v>
      </c>
      <c r="K270" s="2" t="s">
        <v>13260</v>
      </c>
      <c r="L270" s="2" t="s">
        <v>13261</v>
      </c>
      <c r="M270" s="1">
        <f t="shared" si="15"/>
        <v>3</v>
      </c>
      <c r="N270" s="149" t="str">
        <f>VLOOKUP(F:F,vlookup函数实操!A:B,2)</f>
        <v>行业C</v>
      </c>
      <c r="O270" s="149" t="str">
        <f>VLOOKUP(G:G,vlookup函数实操!H$1:I$6,2)</f>
        <v>营收较高</v>
      </c>
      <c r="P270" s="149" t="str">
        <f t="shared" si="18"/>
        <v>枣庄市</v>
      </c>
      <c r="Q270" s="164">
        <f t="shared" si="16"/>
        <v>1108175.8473353751</v>
      </c>
      <c r="R270" s="149">
        <f t="shared" si="17"/>
        <v>191114.37209800919</v>
      </c>
    </row>
    <row r="271" spans="1:18" x14ac:dyDescent="0.4">
      <c r="A271" s="2" t="s">
        <v>30014</v>
      </c>
      <c r="B271" s="2" t="s">
        <v>3366</v>
      </c>
      <c r="C271" s="159" t="s">
        <v>30699</v>
      </c>
      <c r="D271" s="2" t="s">
        <v>3367</v>
      </c>
      <c r="E271" s="2" t="s">
        <v>3368</v>
      </c>
      <c r="F271" s="2" t="s">
        <v>88</v>
      </c>
      <c r="G271" s="62">
        <v>757274833.09000003</v>
      </c>
      <c r="H271" s="63">
        <v>135304257.69</v>
      </c>
      <c r="I271" s="62">
        <v>708</v>
      </c>
      <c r="J271" s="2" t="s">
        <v>3369</v>
      </c>
      <c r="K271" s="2" t="s">
        <v>3370</v>
      </c>
      <c r="L271" s="2" t="s">
        <v>3371</v>
      </c>
      <c r="M271" s="1">
        <f t="shared" si="15"/>
        <v>1</v>
      </c>
      <c r="N271" s="149" t="str">
        <f>VLOOKUP(F:F,vlookup函数实操!A:B,2)</f>
        <v>行业C</v>
      </c>
      <c r="O271" s="149" t="str">
        <f>VLOOKUP(G:G,vlookup函数实操!H$1:I$6,2)</f>
        <v>营收较高</v>
      </c>
      <c r="P271" s="149" t="str">
        <f t="shared" si="18"/>
        <v>杭州市</v>
      </c>
      <c r="Q271" s="164">
        <f t="shared" si="16"/>
        <v>1069597.2218785312</v>
      </c>
      <c r="R271" s="149">
        <f t="shared" si="17"/>
        <v>191107.7086016949</v>
      </c>
    </row>
    <row r="272" spans="1:18" ht="22.5" x14ac:dyDescent="0.4">
      <c r="A272" s="2" t="s">
        <v>30015</v>
      </c>
      <c r="B272" s="2" t="s">
        <v>13841</v>
      </c>
      <c r="C272" s="159" t="s">
        <v>30700</v>
      </c>
      <c r="D272" s="2" t="s">
        <v>13842</v>
      </c>
      <c r="E272" s="2" t="s">
        <v>13843</v>
      </c>
      <c r="F272" s="2" t="s">
        <v>681</v>
      </c>
      <c r="G272" s="62">
        <v>4089237792.6999998</v>
      </c>
      <c r="H272" s="63">
        <v>759964417.92999995</v>
      </c>
      <c r="I272" s="62">
        <v>3996</v>
      </c>
      <c r="J272" s="2" t="s">
        <v>13844</v>
      </c>
      <c r="K272" s="2" t="s">
        <v>13845</v>
      </c>
      <c r="L272" s="2" t="s">
        <v>13846</v>
      </c>
      <c r="M272" s="1">
        <f t="shared" si="15"/>
        <v>1</v>
      </c>
      <c r="N272" s="149" t="str">
        <f>VLOOKUP(F:F,vlookup函数实操!A:B,2)</f>
        <v>行业A</v>
      </c>
      <c r="O272" s="149" t="str">
        <f>VLOOKUP(G:G,vlookup函数实操!H$1:I$6,2)</f>
        <v>营收极高</v>
      </c>
      <c r="P272" s="149" t="str">
        <f t="shared" si="18"/>
        <v>芜湖市</v>
      </c>
      <c r="Q272" s="164">
        <f t="shared" si="16"/>
        <v>1023332.7809559559</v>
      </c>
      <c r="R272" s="149">
        <f t="shared" si="17"/>
        <v>190181.28576826825</v>
      </c>
    </row>
    <row r="273" spans="1:18" ht="22.5" x14ac:dyDescent="0.4">
      <c r="A273" s="2" t="s">
        <v>30014</v>
      </c>
      <c r="B273" s="2" t="s">
        <v>6142</v>
      </c>
      <c r="C273" s="159" t="s">
        <v>30701</v>
      </c>
      <c r="D273" s="2" t="s">
        <v>6143</v>
      </c>
      <c r="E273" s="2" t="s">
        <v>6144</v>
      </c>
      <c r="F273" s="2" t="s">
        <v>185</v>
      </c>
      <c r="G273" s="62">
        <v>887466784.53999996</v>
      </c>
      <c r="H273" s="63">
        <v>214996468.31</v>
      </c>
      <c r="I273" s="62">
        <v>1131</v>
      </c>
      <c r="J273" s="2" t="s">
        <v>6145</v>
      </c>
      <c r="K273" s="2" t="s">
        <v>6146</v>
      </c>
      <c r="L273" s="2" t="s">
        <v>6147</v>
      </c>
      <c r="M273" s="1">
        <f t="shared" si="15"/>
        <v>2</v>
      </c>
      <c r="N273" s="149" t="str">
        <f>VLOOKUP(F:F,vlookup函数实操!A:B,2)</f>
        <v>行业B</v>
      </c>
      <c r="O273" s="149" t="str">
        <f>VLOOKUP(G:G,vlookup函数实操!H$1:I$6,2)</f>
        <v>营收较高</v>
      </c>
      <c r="P273" s="149" t="str">
        <f t="shared" si="18"/>
        <v>西安市</v>
      </c>
      <c r="Q273" s="164">
        <f t="shared" si="16"/>
        <v>784674.43372236961</v>
      </c>
      <c r="R273" s="149">
        <f t="shared" si="17"/>
        <v>190094.13643678161</v>
      </c>
    </row>
    <row r="274" spans="1:18" ht="22.5" x14ac:dyDescent="0.4">
      <c r="A274" s="2" t="s">
        <v>30014</v>
      </c>
      <c r="B274" s="2" t="s">
        <v>22297</v>
      </c>
      <c r="C274" s="159" t="s">
        <v>30702</v>
      </c>
      <c r="D274" s="2" t="s">
        <v>22298</v>
      </c>
      <c r="E274" s="2" t="s">
        <v>22299</v>
      </c>
      <c r="F274" s="2" t="s">
        <v>1193</v>
      </c>
      <c r="G274" s="62">
        <v>241680790.33000001</v>
      </c>
      <c r="H274" s="63">
        <v>39467540.700000003</v>
      </c>
      <c r="I274" s="62">
        <v>209</v>
      </c>
      <c r="J274" s="2" t="s">
        <v>22300</v>
      </c>
      <c r="K274" s="2" t="s">
        <v>22301</v>
      </c>
      <c r="L274" s="2" t="s">
        <v>22302</v>
      </c>
      <c r="M274" s="1">
        <f t="shared" si="15"/>
        <v>1</v>
      </c>
      <c r="N274" s="149" t="str">
        <f>VLOOKUP(F:F,vlookup函数实操!A:B,2)</f>
        <v>行业A</v>
      </c>
      <c r="O274" s="149" t="str">
        <f>VLOOKUP(G:G,vlookup函数实操!H$1:I$6,2)</f>
        <v>营收较高</v>
      </c>
      <c r="P274" s="149" t="str">
        <f t="shared" si="18"/>
        <v>杭州市</v>
      </c>
      <c r="Q274" s="164">
        <f t="shared" si="16"/>
        <v>1156367.4178468899</v>
      </c>
      <c r="R274" s="149">
        <f t="shared" si="17"/>
        <v>188839.90765550241</v>
      </c>
    </row>
    <row r="275" spans="1:18" x14ac:dyDescent="0.4">
      <c r="A275" s="2" t="s">
        <v>30014</v>
      </c>
      <c r="B275" s="2" t="s">
        <v>22946</v>
      </c>
      <c r="C275" s="159" t="s">
        <v>30703</v>
      </c>
      <c r="D275" s="2" t="s">
        <v>22947</v>
      </c>
      <c r="E275" s="2" t="s">
        <v>22948</v>
      </c>
      <c r="F275" s="2" t="s">
        <v>661</v>
      </c>
      <c r="G275" s="62">
        <v>8149548182</v>
      </c>
      <c r="H275" s="63">
        <v>2518915579</v>
      </c>
      <c r="I275" s="62">
        <v>13341</v>
      </c>
      <c r="J275" s="2" t="s">
        <v>22950</v>
      </c>
      <c r="K275" s="2" t="s">
        <v>22951</v>
      </c>
      <c r="L275" s="2" t="s">
        <v>22952</v>
      </c>
      <c r="M275" s="1">
        <f t="shared" si="15"/>
        <v>1</v>
      </c>
      <c r="N275" s="149" t="str">
        <f>VLOOKUP(F:F,vlookup函数实操!A:B,2)</f>
        <v>行业E</v>
      </c>
      <c r="O275" s="149" t="str">
        <f>VLOOKUP(G:G,vlookup函数实操!H$1:I$6,2)</f>
        <v>营收极高</v>
      </c>
      <c r="P275" s="149" t="str">
        <f t="shared" si="18"/>
        <v>上海市</v>
      </c>
      <c r="Q275" s="164">
        <f t="shared" si="16"/>
        <v>610864.86635184765</v>
      </c>
      <c r="R275" s="149">
        <f t="shared" si="17"/>
        <v>188810.1026159958</v>
      </c>
    </row>
    <row r="276" spans="1:18" ht="22.5" x14ac:dyDescent="0.4">
      <c r="A276" s="2" t="s">
        <v>30014</v>
      </c>
      <c r="B276" s="2" t="s">
        <v>21311</v>
      </c>
      <c r="C276" s="159" t="s">
        <v>30704</v>
      </c>
      <c r="D276" s="2" t="s">
        <v>21312</v>
      </c>
      <c r="E276" s="2" t="s">
        <v>21313</v>
      </c>
      <c r="F276" s="2" t="s">
        <v>419</v>
      </c>
      <c r="G276" s="62">
        <v>189339812.37</v>
      </c>
      <c r="H276" s="63">
        <v>40567101.990000002</v>
      </c>
      <c r="I276" s="62">
        <v>215</v>
      </c>
      <c r="J276" s="2" t="s">
        <v>21314</v>
      </c>
      <c r="K276" s="2" t="s">
        <v>21315</v>
      </c>
      <c r="L276" s="2" t="s">
        <v>21316</v>
      </c>
      <c r="M276" s="1">
        <f t="shared" si="15"/>
        <v>1</v>
      </c>
      <c r="N276" s="149" t="str">
        <f>VLOOKUP(F:F,vlookup函数实操!A:B,2)</f>
        <v>行业A</v>
      </c>
      <c r="O276" s="149" t="str">
        <f>VLOOKUP(G:G,vlookup函数实操!H$1:I$6,2)</f>
        <v>营收较高</v>
      </c>
      <c r="P276" s="149" t="str">
        <f t="shared" si="18"/>
        <v>衢州市</v>
      </c>
      <c r="Q276" s="164">
        <f t="shared" si="16"/>
        <v>880650.29009302333</v>
      </c>
      <c r="R276" s="149">
        <f t="shared" si="17"/>
        <v>188684.19530232559</v>
      </c>
    </row>
    <row r="277" spans="1:18" x14ac:dyDescent="0.4">
      <c r="A277" s="2" t="s">
        <v>30014</v>
      </c>
      <c r="B277" s="2" t="s">
        <v>1475</v>
      </c>
      <c r="C277" s="159" t="s">
        <v>30705</v>
      </c>
      <c r="D277" s="2" t="s">
        <v>1476</v>
      </c>
      <c r="E277" s="2" t="s">
        <v>1477</v>
      </c>
      <c r="F277" s="2" t="s">
        <v>338</v>
      </c>
      <c r="G277" s="62">
        <v>161118000000</v>
      </c>
      <c r="H277" s="63">
        <v>57751000000</v>
      </c>
      <c r="I277" s="62">
        <v>306322</v>
      </c>
      <c r="J277" s="2" t="s">
        <v>1479</v>
      </c>
      <c r="K277" s="2" t="s">
        <v>1480</v>
      </c>
      <c r="L277" s="2" t="s">
        <v>1481</v>
      </c>
      <c r="M277" s="1">
        <f t="shared" si="15"/>
        <v>1</v>
      </c>
      <c r="N277" s="149" t="str">
        <f>VLOOKUP(F:F,vlookup函数实操!A:B,2)</f>
        <v>行业E</v>
      </c>
      <c r="O277" s="149" t="str">
        <f>VLOOKUP(G:G,vlookup函数实操!H$1:I$6,2)</f>
        <v>营收极高</v>
      </c>
      <c r="P277" s="149" t="str">
        <f t="shared" si="18"/>
        <v>北京市</v>
      </c>
      <c r="Q277" s="164">
        <f t="shared" si="16"/>
        <v>525975.93382127304</v>
      </c>
      <c r="R277" s="149">
        <f t="shared" si="17"/>
        <v>188530.3700028075</v>
      </c>
    </row>
    <row r="278" spans="1:18" ht="22.5" x14ac:dyDescent="0.4">
      <c r="A278" s="2" t="s">
        <v>30014</v>
      </c>
      <c r="B278" s="2" t="s">
        <v>11497</v>
      </c>
      <c r="C278" s="159" t="s">
        <v>30706</v>
      </c>
      <c r="D278" s="2" t="s">
        <v>11498</v>
      </c>
      <c r="E278" s="2" t="s">
        <v>11499</v>
      </c>
      <c r="F278" s="2" t="s">
        <v>156</v>
      </c>
      <c r="G278" s="62">
        <v>257879693.03</v>
      </c>
      <c r="H278" s="63">
        <v>123485049.98</v>
      </c>
      <c r="I278" s="62">
        <v>660</v>
      </c>
      <c r="J278" s="2" t="s">
        <v>11500</v>
      </c>
      <c r="K278" s="2" t="s">
        <v>11501</v>
      </c>
      <c r="L278" s="2" t="s">
        <v>1336</v>
      </c>
      <c r="M278" s="1">
        <f t="shared" si="15"/>
        <v>0</v>
      </c>
      <c r="N278" s="149" t="str">
        <f>VLOOKUP(F:F,vlookup函数实操!A:B,2)</f>
        <v>行业E</v>
      </c>
      <c r="O278" s="149" t="str">
        <f>VLOOKUP(G:G,vlookup函数实操!H$1:I$6,2)</f>
        <v>营收较高</v>
      </c>
      <c r="P278" s="149" t="str">
        <f t="shared" si="18"/>
        <v>上海市</v>
      </c>
      <c r="Q278" s="164">
        <f t="shared" si="16"/>
        <v>390726.80762121209</v>
      </c>
      <c r="R278" s="149">
        <f t="shared" si="17"/>
        <v>187098.56057575758</v>
      </c>
    </row>
    <row r="279" spans="1:18" ht="22.5" x14ac:dyDescent="0.4">
      <c r="A279" s="2" t="s">
        <v>30015</v>
      </c>
      <c r="B279" s="2" t="s">
        <v>12798</v>
      </c>
      <c r="C279" s="159" t="s">
        <v>30707</v>
      </c>
      <c r="D279" s="2" t="s">
        <v>12799</v>
      </c>
      <c r="E279" s="2" t="s">
        <v>12800</v>
      </c>
      <c r="F279" s="2" t="s">
        <v>719</v>
      </c>
      <c r="G279" s="62">
        <v>939249461.05999994</v>
      </c>
      <c r="H279" s="63">
        <v>231247817.91999999</v>
      </c>
      <c r="I279" s="62">
        <v>1236</v>
      </c>
      <c r="J279" s="2" t="s">
        <v>12801</v>
      </c>
      <c r="K279" s="2" t="s">
        <v>12802</v>
      </c>
      <c r="L279" s="2" t="s">
        <v>12803</v>
      </c>
      <c r="M279" s="1">
        <f t="shared" si="15"/>
        <v>3</v>
      </c>
      <c r="N279" s="149" t="str">
        <f>VLOOKUP(F:F,vlookup函数实操!A:B,2)</f>
        <v>行业C</v>
      </c>
      <c r="O279" s="149" t="str">
        <f>VLOOKUP(G:G,vlookup函数实操!H$1:I$6,2)</f>
        <v>营收较高</v>
      </c>
      <c r="P279" s="149" t="str">
        <f t="shared" si="18"/>
        <v>咸阳市</v>
      </c>
      <c r="Q279" s="164">
        <f t="shared" si="16"/>
        <v>759910.5672006472</v>
      </c>
      <c r="R279" s="149">
        <f t="shared" si="17"/>
        <v>187093.70381877021</v>
      </c>
    </row>
    <row r="280" spans="1:18" ht="22.5" x14ac:dyDescent="0.4">
      <c r="A280" s="2" t="s">
        <v>30014</v>
      </c>
      <c r="B280" s="2" t="s">
        <v>18902</v>
      </c>
      <c r="C280" s="159" t="s">
        <v>30708</v>
      </c>
      <c r="D280" s="2" t="s">
        <v>18903</v>
      </c>
      <c r="E280" s="2" t="s">
        <v>18904</v>
      </c>
      <c r="F280" s="2" t="s">
        <v>88</v>
      </c>
      <c r="G280" s="62">
        <v>153986482.05000001</v>
      </c>
      <c r="H280" s="63">
        <v>22251085.699999999</v>
      </c>
      <c r="I280" s="62">
        <v>119</v>
      </c>
      <c r="J280" s="2" t="s">
        <v>18905</v>
      </c>
      <c r="K280" s="2" t="s">
        <v>18906</v>
      </c>
      <c r="L280" s="2" t="s">
        <v>18907</v>
      </c>
      <c r="M280" s="1">
        <f t="shared" si="15"/>
        <v>1</v>
      </c>
      <c r="N280" s="149" t="str">
        <f>VLOOKUP(F:F,vlookup函数实操!A:B,2)</f>
        <v>行业C</v>
      </c>
      <c r="O280" s="149" t="str">
        <f>VLOOKUP(G:G,vlookup函数实操!H$1:I$6,2)</f>
        <v>营收较高</v>
      </c>
      <c r="P280" s="149" t="str">
        <f t="shared" si="18"/>
        <v>南京市</v>
      </c>
      <c r="Q280" s="164">
        <f t="shared" si="16"/>
        <v>1294004.0508403361</v>
      </c>
      <c r="R280" s="149">
        <f t="shared" si="17"/>
        <v>186983.91344537816</v>
      </c>
    </row>
    <row r="281" spans="1:18" x14ac:dyDescent="0.4">
      <c r="A281" s="2" t="s">
        <v>30015</v>
      </c>
      <c r="B281" s="2" t="s">
        <v>11926</v>
      </c>
      <c r="C281" s="159" t="s">
        <v>30709</v>
      </c>
      <c r="D281" s="2" t="s">
        <v>11927</v>
      </c>
      <c r="E281" s="2" t="s">
        <v>11928</v>
      </c>
      <c r="F281" s="2" t="s">
        <v>306</v>
      </c>
      <c r="G281" s="62">
        <v>1685498423.72</v>
      </c>
      <c r="H281" s="63">
        <v>548033363.88999999</v>
      </c>
      <c r="I281" s="62">
        <v>2966</v>
      </c>
      <c r="J281" s="2" t="s">
        <v>11929</v>
      </c>
      <c r="K281" s="2" t="s">
        <v>11930</v>
      </c>
      <c r="L281" s="2" t="s">
        <v>11931</v>
      </c>
      <c r="M281" s="1">
        <f t="shared" si="15"/>
        <v>1</v>
      </c>
      <c r="N281" s="149" t="str">
        <f>VLOOKUP(F:F,vlookup函数实操!A:B,2)</f>
        <v>行业D</v>
      </c>
      <c r="O281" s="149" t="str">
        <f>VLOOKUP(G:G,vlookup函数实操!H$1:I$6,2)</f>
        <v>营收极高</v>
      </c>
      <c r="P281" s="149" t="str">
        <f t="shared" si="18"/>
        <v>上海市</v>
      </c>
      <c r="Q281" s="164">
        <f t="shared" si="16"/>
        <v>568273.23793661501</v>
      </c>
      <c r="R281" s="149">
        <f t="shared" si="17"/>
        <v>184771.86914699932</v>
      </c>
    </row>
    <row r="282" spans="1:18" ht="22.5" x14ac:dyDescent="0.4">
      <c r="A282" s="2" t="s">
        <v>30015</v>
      </c>
      <c r="B282" s="2" t="s">
        <v>3486</v>
      </c>
      <c r="C282" s="159" t="s">
        <v>30710</v>
      </c>
      <c r="D282" s="2" t="s">
        <v>3487</v>
      </c>
      <c r="E282" s="2" t="s">
        <v>3488</v>
      </c>
      <c r="F282" s="2" t="s">
        <v>681</v>
      </c>
      <c r="G282" s="62">
        <v>470777779.27999997</v>
      </c>
      <c r="H282" s="63">
        <v>113976865.13</v>
      </c>
      <c r="I282" s="62">
        <v>618</v>
      </c>
      <c r="J282" s="2" t="s">
        <v>3489</v>
      </c>
      <c r="K282" s="2" t="s">
        <v>3490</v>
      </c>
      <c r="L282" s="2" t="s">
        <v>3491</v>
      </c>
      <c r="M282" s="1">
        <f t="shared" si="15"/>
        <v>1</v>
      </c>
      <c r="N282" s="149" t="str">
        <f>VLOOKUP(F:F,vlookup函数实操!A:B,2)</f>
        <v>行业A</v>
      </c>
      <c r="O282" s="149" t="str">
        <f>VLOOKUP(G:G,vlookup函数实操!H$1:I$6,2)</f>
        <v>营收较高</v>
      </c>
      <c r="P282" s="149" t="str">
        <f t="shared" si="18"/>
        <v>杭州市</v>
      </c>
      <c r="Q282" s="164">
        <f t="shared" si="16"/>
        <v>761776.34187702264</v>
      </c>
      <c r="R282" s="149">
        <f t="shared" si="17"/>
        <v>184428.5843527508</v>
      </c>
    </row>
    <row r="283" spans="1:18" ht="22.5" x14ac:dyDescent="0.4">
      <c r="A283" s="2" t="s">
        <v>30014</v>
      </c>
      <c r="B283" s="2" t="s">
        <v>25766</v>
      </c>
      <c r="C283" s="159" t="s">
        <v>30711</v>
      </c>
      <c r="D283" s="2" t="s">
        <v>25767</v>
      </c>
      <c r="E283" s="2" t="s">
        <v>25768</v>
      </c>
      <c r="F283" s="2" t="s">
        <v>378</v>
      </c>
      <c r="G283" s="62">
        <v>429956469.93000001</v>
      </c>
      <c r="H283" s="63">
        <v>81808484.390000001</v>
      </c>
      <c r="I283" s="62">
        <v>444</v>
      </c>
      <c r="J283" s="2" t="s">
        <v>25769</v>
      </c>
      <c r="K283" s="2" t="s">
        <v>25770</v>
      </c>
      <c r="L283" s="2" t="s">
        <v>25771</v>
      </c>
      <c r="M283" s="1">
        <f t="shared" si="15"/>
        <v>1</v>
      </c>
      <c r="N283" s="149" t="str">
        <f>VLOOKUP(F:F,vlookup函数实操!A:B,2)</f>
        <v>行业C</v>
      </c>
      <c r="O283" s="149" t="str">
        <f>VLOOKUP(G:G,vlookup函数实操!H$1:I$6,2)</f>
        <v>营收较高</v>
      </c>
      <c r="P283" s="149" t="str">
        <f t="shared" si="18"/>
        <v>无锡市</v>
      </c>
      <c r="Q283" s="164">
        <f t="shared" si="16"/>
        <v>968370.42777027027</v>
      </c>
      <c r="R283" s="149">
        <f t="shared" si="17"/>
        <v>184253.34322072071</v>
      </c>
    </row>
    <row r="284" spans="1:18" ht="22.5" x14ac:dyDescent="0.4">
      <c r="A284" s="2" t="s">
        <v>30015</v>
      </c>
      <c r="B284" s="2" t="s">
        <v>20443</v>
      </c>
      <c r="C284" s="159" t="s">
        <v>30712</v>
      </c>
      <c r="D284" s="2" t="s">
        <v>20444</v>
      </c>
      <c r="E284" s="2" t="s">
        <v>20445</v>
      </c>
      <c r="F284" s="2" t="s">
        <v>2051</v>
      </c>
      <c r="G284" s="62">
        <v>7292744819.4899998</v>
      </c>
      <c r="H284" s="63">
        <v>1362312276.49</v>
      </c>
      <c r="I284" s="62">
        <v>7395</v>
      </c>
      <c r="J284" s="2" t="s">
        <v>20446</v>
      </c>
      <c r="K284" s="2" t="s">
        <v>20447</v>
      </c>
      <c r="L284" s="2" t="s">
        <v>20448</v>
      </c>
      <c r="M284" s="1">
        <f t="shared" si="15"/>
        <v>1</v>
      </c>
      <c r="N284" s="149" t="str">
        <f>VLOOKUP(F:F,vlookup函数实操!A:B,2)</f>
        <v>行业B</v>
      </c>
      <c r="O284" s="149" t="str">
        <f>VLOOKUP(G:G,vlookup函数实操!H$1:I$6,2)</f>
        <v>营收极高</v>
      </c>
      <c r="P284" s="149" t="str">
        <f t="shared" si="18"/>
        <v>温州市</v>
      </c>
      <c r="Q284" s="164">
        <f t="shared" si="16"/>
        <v>986172.38938336715</v>
      </c>
      <c r="R284" s="149">
        <f t="shared" si="17"/>
        <v>184220.7270439486</v>
      </c>
    </row>
    <row r="285" spans="1:18" x14ac:dyDescent="0.4">
      <c r="A285" s="2" t="s">
        <v>30015</v>
      </c>
      <c r="B285" s="2" t="s">
        <v>14356</v>
      </c>
      <c r="C285" s="159" t="s">
        <v>30713</v>
      </c>
      <c r="D285" s="2" t="s">
        <v>14357</v>
      </c>
      <c r="E285" s="2" t="s">
        <v>14358</v>
      </c>
      <c r="F285" s="2" t="s">
        <v>338</v>
      </c>
      <c r="G285" s="62">
        <v>2491450000</v>
      </c>
      <c r="H285" s="63">
        <v>941164000</v>
      </c>
      <c r="I285" s="62">
        <v>5125</v>
      </c>
      <c r="J285" s="2" t="s">
        <v>14359</v>
      </c>
      <c r="K285" s="2" t="s">
        <v>14360</v>
      </c>
      <c r="L285" s="2" t="s">
        <v>14361</v>
      </c>
      <c r="M285" s="1">
        <f t="shared" si="15"/>
        <v>1</v>
      </c>
      <c r="N285" s="149" t="str">
        <f>VLOOKUP(F:F,vlookup函数实操!A:B,2)</f>
        <v>行业E</v>
      </c>
      <c r="O285" s="149" t="str">
        <f>VLOOKUP(G:G,vlookup函数实操!H$1:I$6,2)</f>
        <v>营收极高</v>
      </c>
      <c r="P285" s="149" t="str">
        <f t="shared" si="18"/>
        <v>青岛市</v>
      </c>
      <c r="Q285" s="164">
        <f t="shared" si="16"/>
        <v>486136.58536585368</v>
      </c>
      <c r="R285" s="149">
        <f t="shared" si="17"/>
        <v>183641.75609756098</v>
      </c>
    </row>
    <row r="286" spans="1:18" ht="22.5" x14ac:dyDescent="0.4">
      <c r="A286" s="2" t="s">
        <v>30014</v>
      </c>
      <c r="B286" s="2" t="s">
        <v>1770</v>
      </c>
      <c r="C286" s="159" t="s">
        <v>30714</v>
      </c>
      <c r="D286" s="2" t="s">
        <v>1771</v>
      </c>
      <c r="E286" s="2" t="s">
        <v>1772</v>
      </c>
      <c r="F286" s="2" t="s">
        <v>419</v>
      </c>
      <c r="G286" s="62">
        <v>17099460204.209999</v>
      </c>
      <c r="H286" s="63">
        <v>2884076302.6700001</v>
      </c>
      <c r="I286" s="62">
        <v>15755.999999999998</v>
      </c>
      <c r="J286" s="2" t="s">
        <v>1774</v>
      </c>
      <c r="K286" s="2" t="s">
        <v>1775</v>
      </c>
      <c r="L286" s="2" t="s">
        <v>1776</v>
      </c>
      <c r="M286" s="1">
        <f t="shared" si="15"/>
        <v>1</v>
      </c>
      <c r="N286" s="149" t="str">
        <f>VLOOKUP(F:F,vlookup函数实操!A:B,2)</f>
        <v>行业A</v>
      </c>
      <c r="O286" s="149" t="str">
        <f>VLOOKUP(G:G,vlookup函数实操!H$1:I$6,2)</f>
        <v>营收极高</v>
      </c>
      <c r="P286" s="149" t="str">
        <f t="shared" si="18"/>
        <v>北京市</v>
      </c>
      <c r="Q286" s="164">
        <f t="shared" si="16"/>
        <v>1085266.5780788271</v>
      </c>
      <c r="R286" s="149">
        <f t="shared" si="17"/>
        <v>183046.22383028691</v>
      </c>
    </row>
    <row r="287" spans="1:18" x14ac:dyDescent="0.4">
      <c r="A287" s="2" t="s">
        <v>30014</v>
      </c>
      <c r="B287" s="2" t="s">
        <v>13040</v>
      </c>
      <c r="C287" s="159" t="s">
        <v>30715</v>
      </c>
      <c r="D287" s="2" t="s">
        <v>13041</v>
      </c>
      <c r="E287" s="2" t="s">
        <v>13042</v>
      </c>
      <c r="F287" s="2" t="s">
        <v>1055</v>
      </c>
      <c r="G287" s="62">
        <v>3117020180.8499999</v>
      </c>
      <c r="H287" s="63">
        <v>1122018973.55</v>
      </c>
      <c r="I287" s="62">
        <v>6132</v>
      </c>
      <c r="J287" s="2" t="s">
        <v>13043</v>
      </c>
      <c r="K287" s="2" t="s">
        <v>13044</v>
      </c>
      <c r="L287" s="2" t="s">
        <v>13045</v>
      </c>
      <c r="M287" s="1">
        <f t="shared" si="15"/>
        <v>2</v>
      </c>
      <c r="N287" s="149" t="str">
        <f>VLOOKUP(F:F,vlookup函数实操!A:B,2)</f>
        <v>行业D</v>
      </c>
      <c r="O287" s="149" t="str">
        <f>VLOOKUP(G:G,vlookup函数实操!H$1:I$6,2)</f>
        <v>营收极高</v>
      </c>
      <c r="P287" s="149" t="str">
        <f t="shared" si="18"/>
        <v>临汾市</v>
      </c>
      <c r="Q287" s="164">
        <f t="shared" si="16"/>
        <v>508320.31651174166</v>
      </c>
      <c r="R287" s="149">
        <f t="shared" si="17"/>
        <v>182977.6538731246</v>
      </c>
    </row>
    <row r="288" spans="1:18" ht="22.5" x14ac:dyDescent="0.4">
      <c r="A288" s="2" t="s">
        <v>30014</v>
      </c>
      <c r="B288" s="2" t="s">
        <v>6752</v>
      </c>
      <c r="C288" s="159" t="s">
        <v>30716</v>
      </c>
      <c r="D288" s="2" t="s">
        <v>6753</v>
      </c>
      <c r="E288" s="2" t="s">
        <v>6754</v>
      </c>
      <c r="F288" s="2" t="s">
        <v>88</v>
      </c>
      <c r="G288" s="62">
        <v>244291718.66</v>
      </c>
      <c r="H288" s="63">
        <v>43456598.899999999</v>
      </c>
      <c r="I288" s="62">
        <v>238</v>
      </c>
      <c r="J288" s="2" t="s">
        <v>6755</v>
      </c>
      <c r="K288" s="2" t="s">
        <v>6756</v>
      </c>
      <c r="L288" s="2" t="s">
        <v>6757</v>
      </c>
      <c r="M288" s="1">
        <f t="shared" si="15"/>
        <v>2</v>
      </c>
      <c r="N288" s="149" t="str">
        <f>VLOOKUP(F:F,vlookup函数实操!A:B,2)</f>
        <v>行业C</v>
      </c>
      <c r="O288" s="149" t="str">
        <f>VLOOKUP(G:G,vlookup函数实操!H$1:I$6,2)</f>
        <v>营收较高</v>
      </c>
      <c r="P288" s="149" t="str">
        <f t="shared" si="18"/>
        <v>无锡市</v>
      </c>
      <c r="Q288" s="164">
        <f t="shared" si="16"/>
        <v>1026435.7926890756</v>
      </c>
      <c r="R288" s="149">
        <f t="shared" si="17"/>
        <v>182590.75168067226</v>
      </c>
    </row>
    <row r="289" spans="1:18" ht="22.5" x14ac:dyDescent="0.4">
      <c r="A289" s="2" t="s">
        <v>30015</v>
      </c>
      <c r="B289" s="2" t="s">
        <v>28092</v>
      </c>
      <c r="C289" s="159" t="s">
        <v>30717</v>
      </c>
      <c r="D289" s="2" t="s">
        <v>28093</v>
      </c>
      <c r="E289" s="2" t="s">
        <v>28094</v>
      </c>
      <c r="F289" s="2" t="s">
        <v>306</v>
      </c>
      <c r="G289" s="62">
        <v>192096898.81</v>
      </c>
      <c r="H289" s="63">
        <v>106545165.76000001</v>
      </c>
      <c r="I289" s="62">
        <v>584</v>
      </c>
      <c r="J289" s="2" t="s">
        <v>28095</v>
      </c>
      <c r="K289" s="2" t="s">
        <v>28096</v>
      </c>
      <c r="L289" s="2" t="s">
        <v>28097</v>
      </c>
      <c r="M289" s="1">
        <f t="shared" si="15"/>
        <v>1</v>
      </c>
      <c r="N289" s="149" t="str">
        <f>VLOOKUP(F:F,vlookup函数实操!A:B,2)</f>
        <v>行业D</v>
      </c>
      <c r="O289" s="149" t="str">
        <f>VLOOKUP(G:G,vlookup函数实操!H$1:I$6,2)</f>
        <v>营收较高</v>
      </c>
      <c r="P289" s="149" t="str">
        <f t="shared" si="18"/>
        <v>北京市</v>
      </c>
      <c r="Q289" s="164">
        <f t="shared" si="16"/>
        <v>328933.04590753425</v>
      </c>
      <c r="R289" s="149">
        <f t="shared" si="17"/>
        <v>182440.35232876713</v>
      </c>
    </row>
    <row r="290" spans="1:18" ht="22.5" x14ac:dyDescent="0.4">
      <c r="A290" s="2" t="s">
        <v>30014</v>
      </c>
      <c r="B290" s="2" t="s">
        <v>18666</v>
      </c>
      <c r="C290" s="159" t="s">
        <v>30718</v>
      </c>
      <c r="D290" s="2" t="s">
        <v>18667</v>
      </c>
      <c r="E290" s="2" t="s">
        <v>18668</v>
      </c>
      <c r="F290" s="2" t="s">
        <v>171</v>
      </c>
      <c r="G290" s="62">
        <v>480459964.60000002</v>
      </c>
      <c r="H290" s="63">
        <v>99956922.349999994</v>
      </c>
      <c r="I290" s="62">
        <v>548</v>
      </c>
      <c r="J290" s="2" t="s">
        <v>18669</v>
      </c>
      <c r="K290" s="2" t="s">
        <v>18670</v>
      </c>
      <c r="L290" s="2" t="s">
        <v>18671</v>
      </c>
      <c r="M290" s="1">
        <f t="shared" si="15"/>
        <v>1</v>
      </c>
      <c r="N290" s="149" t="str">
        <f>VLOOKUP(F:F,vlookup函数实操!A:B,2)</f>
        <v>行业A</v>
      </c>
      <c r="O290" s="149" t="str">
        <f>VLOOKUP(G:G,vlookup函数实操!H$1:I$6,2)</f>
        <v>营收较高</v>
      </c>
      <c r="P290" s="149" t="str">
        <f t="shared" si="18"/>
        <v>镇江市</v>
      </c>
      <c r="Q290" s="164">
        <f t="shared" si="16"/>
        <v>876751.76021897816</v>
      </c>
      <c r="R290" s="149">
        <f t="shared" si="17"/>
        <v>182403.14297445255</v>
      </c>
    </row>
    <row r="291" spans="1:18" ht="22.5" x14ac:dyDescent="0.4">
      <c r="A291" s="2" t="s">
        <v>30014</v>
      </c>
      <c r="B291" s="2" t="s">
        <v>23140</v>
      </c>
      <c r="C291" s="159" t="s">
        <v>30719</v>
      </c>
      <c r="D291" s="2" t="s">
        <v>23141</v>
      </c>
      <c r="E291" s="2" t="s">
        <v>23142</v>
      </c>
      <c r="F291" s="2" t="s">
        <v>171</v>
      </c>
      <c r="G291" s="62">
        <v>2579080055.6999998</v>
      </c>
      <c r="H291" s="63">
        <v>342439942.24000001</v>
      </c>
      <c r="I291" s="62">
        <v>1878</v>
      </c>
      <c r="J291" s="2" t="s">
        <v>23143</v>
      </c>
      <c r="K291" s="2" t="s">
        <v>23144</v>
      </c>
      <c r="L291" s="2" t="s">
        <v>23145</v>
      </c>
      <c r="M291" s="1">
        <f t="shared" si="15"/>
        <v>3</v>
      </c>
      <c r="N291" s="149" t="str">
        <f>VLOOKUP(F:F,vlookup函数实操!A:B,2)</f>
        <v>行业A</v>
      </c>
      <c r="O291" s="149" t="str">
        <f>VLOOKUP(G:G,vlookup函数实操!H$1:I$6,2)</f>
        <v>营收极高</v>
      </c>
      <c r="P291" s="149" t="str">
        <f t="shared" si="18"/>
        <v>贵阳市</v>
      </c>
      <c r="Q291" s="164">
        <f t="shared" si="16"/>
        <v>1373312.063738019</v>
      </c>
      <c r="R291" s="149">
        <f t="shared" si="17"/>
        <v>182342.88724174653</v>
      </c>
    </row>
    <row r="292" spans="1:18" ht="22.5" x14ac:dyDescent="0.4">
      <c r="A292" s="2" t="s">
        <v>30014</v>
      </c>
      <c r="B292" s="2" t="s">
        <v>1351</v>
      </c>
      <c r="C292" s="159" t="s">
        <v>30720</v>
      </c>
      <c r="D292" s="2" t="s">
        <v>1352</v>
      </c>
      <c r="E292" s="2" t="s">
        <v>1353</v>
      </c>
      <c r="F292" s="2" t="s">
        <v>185</v>
      </c>
      <c r="G292" s="62">
        <v>1155421240.6700001</v>
      </c>
      <c r="H292" s="63">
        <v>291068005.06</v>
      </c>
      <c r="I292" s="62">
        <v>1598</v>
      </c>
      <c r="J292" s="2" t="s">
        <v>1354</v>
      </c>
      <c r="K292" s="2" t="s">
        <v>1355</v>
      </c>
      <c r="L292" s="2" t="s">
        <v>1356</v>
      </c>
      <c r="M292" s="1">
        <f t="shared" si="15"/>
        <v>3</v>
      </c>
      <c r="N292" s="149" t="str">
        <f>VLOOKUP(F:F,vlookup函数实操!A:B,2)</f>
        <v>行业B</v>
      </c>
      <c r="O292" s="149" t="str">
        <f>VLOOKUP(G:G,vlookup函数实操!H$1:I$6,2)</f>
        <v>营收极高</v>
      </c>
      <c r="P292" s="149" t="str">
        <f t="shared" si="18"/>
        <v>南通市</v>
      </c>
      <c r="Q292" s="164">
        <f t="shared" si="16"/>
        <v>723042.07801627042</v>
      </c>
      <c r="R292" s="149">
        <f t="shared" si="17"/>
        <v>182145.18464330412</v>
      </c>
    </row>
    <row r="293" spans="1:18" ht="22.5" x14ac:dyDescent="0.4">
      <c r="A293" s="2" t="s">
        <v>30014</v>
      </c>
      <c r="B293" s="2" t="s">
        <v>15647</v>
      </c>
      <c r="C293" s="159" t="s">
        <v>30721</v>
      </c>
      <c r="D293" s="2" t="s">
        <v>15648</v>
      </c>
      <c r="E293" s="2" t="s">
        <v>15649</v>
      </c>
      <c r="F293" s="2" t="s">
        <v>306</v>
      </c>
      <c r="G293" s="62">
        <v>975338224.29999995</v>
      </c>
      <c r="H293" s="63">
        <v>431359400.13</v>
      </c>
      <c r="I293" s="62">
        <v>2380</v>
      </c>
      <c r="J293" s="2" t="s">
        <v>15650</v>
      </c>
      <c r="K293" s="2" t="s">
        <v>15651</v>
      </c>
      <c r="L293" s="2" t="s">
        <v>15652</v>
      </c>
      <c r="M293" s="1">
        <f t="shared" si="15"/>
        <v>1</v>
      </c>
      <c r="N293" s="149" t="str">
        <f>VLOOKUP(F:F,vlookup函数实操!A:B,2)</f>
        <v>行业D</v>
      </c>
      <c r="O293" s="149" t="str">
        <f>VLOOKUP(G:G,vlookup函数实操!H$1:I$6,2)</f>
        <v>营收较高</v>
      </c>
      <c r="P293" s="149" t="str">
        <f t="shared" si="18"/>
        <v>南京市</v>
      </c>
      <c r="Q293" s="164">
        <f t="shared" si="16"/>
        <v>409805.97659663862</v>
      </c>
      <c r="R293" s="149">
        <f t="shared" si="17"/>
        <v>181243.44543277309</v>
      </c>
    </row>
    <row r="294" spans="1:18" ht="22.5" x14ac:dyDescent="0.4">
      <c r="A294" s="2" t="s">
        <v>30014</v>
      </c>
      <c r="B294" s="2" t="s">
        <v>12410</v>
      </c>
      <c r="C294" s="159" t="s">
        <v>30722</v>
      </c>
      <c r="D294" s="2" t="s">
        <v>12411</v>
      </c>
      <c r="E294" s="2" t="s">
        <v>12412</v>
      </c>
      <c r="F294" s="2" t="s">
        <v>17</v>
      </c>
      <c r="G294" s="62">
        <v>243448078</v>
      </c>
      <c r="H294" s="63">
        <v>105206990.53</v>
      </c>
      <c r="I294" s="62">
        <v>583</v>
      </c>
      <c r="J294" s="2" t="s">
        <v>12413</v>
      </c>
      <c r="K294" s="2" t="s">
        <v>12414</v>
      </c>
      <c r="L294" s="2" t="s">
        <v>12415</v>
      </c>
      <c r="M294" s="1">
        <f t="shared" si="15"/>
        <v>1</v>
      </c>
      <c r="N294" s="149" t="str">
        <f>VLOOKUP(F:F,vlookup函数实操!A:B,2)</f>
        <v>行业C</v>
      </c>
      <c r="O294" s="149" t="str">
        <f>VLOOKUP(G:G,vlookup函数实操!H$1:I$6,2)</f>
        <v>营收较高</v>
      </c>
      <c r="P294" s="149" t="str">
        <f t="shared" si="18"/>
        <v>上海市</v>
      </c>
      <c r="Q294" s="164">
        <f t="shared" si="16"/>
        <v>417578.17838765011</v>
      </c>
      <c r="R294" s="149">
        <f t="shared" si="17"/>
        <v>180457.95974271011</v>
      </c>
    </row>
    <row r="295" spans="1:18" x14ac:dyDescent="0.4">
      <c r="A295" s="2" t="s">
        <v>30014</v>
      </c>
      <c r="B295" s="2" t="s">
        <v>16873</v>
      </c>
      <c r="C295" s="159" t="s">
        <v>30723</v>
      </c>
      <c r="D295" s="2" t="s">
        <v>16874</v>
      </c>
      <c r="E295" s="2" t="s">
        <v>16875</v>
      </c>
      <c r="F295" s="2" t="s">
        <v>285</v>
      </c>
      <c r="G295" s="62">
        <v>18441603081.599998</v>
      </c>
      <c r="H295" s="63">
        <v>406571893.69999999</v>
      </c>
      <c r="I295" s="62">
        <v>2259</v>
      </c>
      <c r="J295" s="2" t="s">
        <v>16876</v>
      </c>
      <c r="K295" s="2" t="s">
        <v>16877</v>
      </c>
      <c r="L295" s="2" t="s">
        <v>16878</v>
      </c>
      <c r="M295" s="1">
        <f t="shared" si="15"/>
        <v>2</v>
      </c>
      <c r="N295" s="149" t="str">
        <f>VLOOKUP(F:F,vlookup函数实操!A:B,2)</f>
        <v>行业C</v>
      </c>
      <c r="O295" s="149" t="str">
        <f>VLOOKUP(G:G,vlookup函数实操!H$1:I$6,2)</f>
        <v>营收极高</v>
      </c>
      <c r="P295" s="149" t="str">
        <f t="shared" si="18"/>
        <v>上海市</v>
      </c>
      <c r="Q295" s="164">
        <f t="shared" si="16"/>
        <v>8163613.5819389103</v>
      </c>
      <c r="R295" s="149">
        <f t="shared" si="17"/>
        <v>179978.70460380698</v>
      </c>
    </row>
    <row r="296" spans="1:18" ht="22.5" x14ac:dyDescent="0.4">
      <c r="A296" s="2" t="s">
        <v>30015</v>
      </c>
      <c r="B296" s="2" t="s">
        <v>17334</v>
      </c>
      <c r="C296" s="159" t="s">
        <v>30724</v>
      </c>
      <c r="D296" s="2" t="s">
        <v>17335</v>
      </c>
      <c r="E296" s="2" t="s">
        <v>17336</v>
      </c>
      <c r="F296" s="2" t="s">
        <v>681</v>
      </c>
      <c r="G296" s="62">
        <v>1029010035.63</v>
      </c>
      <c r="H296" s="63">
        <v>248296194.84</v>
      </c>
      <c r="I296" s="62">
        <v>1382</v>
      </c>
      <c r="J296" s="2" t="s">
        <v>17337</v>
      </c>
      <c r="K296" s="2" t="s">
        <v>17338</v>
      </c>
      <c r="L296" s="2" t="s">
        <v>17339</v>
      </c>
      <c r="M296" s="1">
        <f t="shared" si="15"/>
        <v>1</v>
      </c>
      <c r="N296" s="149" t="str">
        <f>VLOOKUP(F:F,vlookup函数实操!A:B,2)</f>
        <v>行业A</v>
      </c>
      <c r="O296" s="149" t="str">
        <f>VLOOKUP(G:G,vlookup函数实操!H$1:I$6,2)</f>
        <v>营收极高</v>
      </c>
      <c r="P296" s="149" t="str">
        <f t="shared" si="18"/>
        <v>上海市</v>
      </c>
      <c r="Q296" s="164">
        <f t="shared" si="16"/>
        <v>744580.34416063677</v>
      </c>
      <c r="R296" s="149">
        <f t="shared" si="17"/>
        <v>179664.39568740956</v>
      </c>
    </row>
    <row r="297" spans="1:18" ht="22.5" x14ac:dyDescent="0.4">
      <c r="A297" s="2" t="s">
        <v>30014</v>
      </c>
      <c r="B297" s="2" t="s">
        <v>20202</v>
      </c>
      <c r="C297" s="159" t="s">
        <v>30725</v>
      </c>
      <c r="D297" s="2" t="s">
        <v>20203</v>
      </c>
      <c r="E297" s="2" t="s">
        <v>20204</v>
      </c>
      <c r="F297" s="2" t="s">
        <v>142</v>
      </c>
      <c r="G297" s="62">
        <v>4182363343.46</v>
      </c>
      <c r="H297" s="63">
        <v>2774717962.6399999</v>
      </c>
      <c r="I297" s="62">
        <v>15447</v>
      </c>
      <c r="J297" s="2" t="s">
        <v>20206</v>
      </c>
      <c r="K297" s="2" t="s">
        <v>20207</v>
      </c>
      <c r="L297" s="2" t="s">
        <v>20208</v>
      </c>
      <c r="M297" s="1">
        <f t="shared" si="15"/>
        <v>1</v>
      </c>
      <c r="N297" s="149" t="str">
        <f>VLOOKUP(F:F,vlookup函数实操!A:B,2)</f>
        <v>行业A</v>
      </c>
      <c r="O297" s="149" t="str">
        <f>VLOOKUP(G:G,vlookup函数实操!H$1:I$6,2)</f>
        <v>营收极高</v>
      </c>
      <c r="P297" s="149" t="str">
        <f t="shared" si="18"/>
        <v>北京市</v>
      </c>
      <c r="Q297" s="164">
        <f t="shared" si="16"/>
        <v>270755.70294944005</v>
      </c>
      <c r="R297" s="149">
        <f t="shared" si="17"/>
        <v>179628.27491681231</v>
      </c>
    </row>
    <row r="298" spans="1:18" ht="22.5" x14ac:dyDescent="0.4">
      <c r="A298" s="2" t="s">
        <v>30015</v>
      </c>
      <c r="B298" s="2" t="s">
        <v>18405</v>
      </c>
      <c r="C298" s="159" t="s">
        <v>30726</v>
      </c>
      <c r="D298" s="2" t="s">
        <v>18406</v>
      </c>
      <c r="E298" s="2" t="s">
        <v>18407</v>
      </c>
      <c r="F298" s="2" t="s">
        <v>338</v>
      </c>
      <c r="G298" s="62">
        <v>1199464356.47</v>
      </c>
      <c r="H298" s="63">
        <v>433350428.23000002</v>
      </c>
      <c r="I298" s="62">
        <v>2414</v>
      </c>
      <c r="J298" s="2" t="s">
        <v>18408</v>
      </c>
      <c r="K298" s="2" t="s">
        <v>18409</v>
      </c>
      <c r="L298" s="2" t="s">
        <v>18410</v>
      </c>
      <c r="M298" s="1">
        <f t="shared" si="15"/>
        <v>2</v>
      </c>
      <c r="N298" s="149" t="str">
        <f>VLOOKUP(F:F,vlookup函数实操!A:B,2)</f>
        <v>行业E</v>
      </c>
      <c r="O298" s="149" t="str">
        <f>VLOOKUP(G:G,vlookup函数实操!H$1:I$6,2)</f>
        <v>营收极高</v>
      </c>
      <c r="P298" s="149" t="str">
        <f t="shared" si="18"/>
        <v>苏州市</v>
      </c>
      <c r="Q298" s="164">
        <f t="shared" si="16"/>
        <v>496878.35810687655</v>
      </c>
      <c r="R298" s="149">
        <f t="shared" si="17"/>
        <v>179515.50465202983</v>
      </c>
    </row>
    <row r="299" spans="1:18" ht="22.5" x14ac:dyDescent="0.4">
      <c r="A299" s="2" t="s">
        <v>30015</v>
      </c>
      <c r="B299" s="2" t="s">
        <v>973</v>
      </c>
      <c r="C299" s="159" t="s">
        <v>30727</v>
      </c>
      <c r="D299" s="2" t="s">
        <v>974</v>
      </c>
      <c r="E299" s="2" t="s">
        <v>975</v>
      </c>
      <c r="F299" s="2" t="s">
        <v>977</v>
      </c>
      <c r="G299" s="62">
        <v>63210417.039999999</v>
      </c>
      <c r="H299" s="63">
        <v>264317413.43000001</v>
      </c>
      <c r="I299" s="62">
        <v>1482</v>
      </c>
      <c r="J299" s="2" t="s">
        <v>976</v>
      </c>
      <c r="K299" s="2" t="s">
        <v>978</v>
      </c>
      <c r="L299" s="2" t="s">
        <v>979</v>
      </c>
      <c r="M299" s="1">
        <f t="shared" si="15"/>
        <v>1</v>
      </c>
      <c r="N299" s="149" t="str">
        <f>VLOOKUP(F:F,vlookup函数实操!A:B,2)</f>
        <v>行业B</v>
      </c>
      <c r="O299" s="149" t="str">
        <f>VLOOKUP(G:G,vlookup函数实操!H$1:I$6,2)</f>
        <v>营收正常</v>
      </c>
      <c r="P299" s="149" t="s">
        <v>30413</v>
      </c>
      <c r="Q299" s="164">
        <f t="shared" si="16"/>
        <v>42652.103265856953</v>
      </c>
      <c r="R299" s="149">
        <f t="shared" si="17"/>
        <v>178351.83092442647</v>
      </c>
    </row>
    <row r="300" spans="1:18" ht="22.5" x14ac:dyDescent="0.4">
      <c r="A300" s="2" t="s">
        <v>30015</v>
      </c>
      <c r="B300" s="2" t="s">
        <v>3929</v>
      </c>
      <c r="C300" s="159" t="s">
        <v>30728</v>
      </c>
      <c r="D300" s="2" t="s">
        <v>3930</v>
      </c>
      <c r="E300" s="2" t="s">
        <v>3931</v>
      </c>
      <c r="F300" s="2" t="s">
        <v>681</v>
      </c>
      <c r="G300" s="62">
        <v>167646162.30000001</v>
      </c>
      <c r="H300" s="63">
        <v>59842447.100000001</v>
      </c>
      <c r="I300" s="62">
        <v>336</v>
      </c>
      <c r="J300" s="2" t="s">
        <v>3932</v>
      </c>
      <c r="K300" s="2" t="s">
        <v>3933</v>
      </c>
      <c r="L300" s="2" t="s">
        <v>3934</v>
      </c>
      <c r="M300" s="1">
        <f t="shared" si="15"/>
        <v>1</v>
      </c>
      <c r="N300" s="149" t="str">
        <f>VLOOKUP(F:F,vlookup函数实操!A:B,2)</f>
        <v>行业A</v>
      </c>
      <c r="O300" s="149" t="str">
        <f>VLOOKUP(G:G,vlookup函数实操!H$1:I$6,2)</f>
        <v>营收较高</v>
      </c>
      <c r="P300" s="149" t="str">
        <f t="shared" ref="P300:P330" si="19">IF(ISNUMBER(FIND("省",E300)),MID(E300,FIND("省",E300)+1,FIND("市",E300)-FIND("省",E300)),LEFT(E300,FIND("市",E300)))</f>
        <v>北京市</v>
      </c>
      <c r="Q300" s="164">
        <f t="shared" si="16"/>
        <v>498946.91160714289</v>
      </c>
      <c r="R300" s="149">
        <f t="shared" si="17"/>
        <v>178102.52113095237</v>
      </c>
    </row>
    <row r="301" spans="1:18" ht="22.5" x14ac:dyDescent="0.4">
      <c r="A301" s="2" t="s">
        <v>30014</v>
      </c>
      <c r="B301" s="2" t="s">
        <v>22248</v>
      </c>
      <c r="C301" s="159" t="s">
        <v>30729</v>
      </c>
      <c r="D301" s="2" t="s">
        <v>22249</v>
      </c>
      <c r="E301" s="2" t="s">
        <v>22250</v>
      </c>
      <c r="F301" s="2" t="s">
        <v>54</v>
      </c>
      <c r="G301" s="62">
        <v>275812319.92000002</v>
      </c>
      <c r="H301" s="63">
        <v>72992299.780000001</v>
      </c>
      <c r="I301" s="62">
        <v>411</v>
      </c>
      <c r="J301" s="2" t="s">
        <v>22251</v>
      </c>
      <c r="K301" s="2" t="s">
        <v>22252</v>
      </c>
      <c r="L301" s="2" t="s">
        <v>22253</v>
      </c>
      <c r="M301" s="1">
        <f t="shared" si="15"/>
        <v>1</v>
      </c>
      <c r="N301" s="149" t="str">
        <f>VLOOKUP(F:F,vlookup函数实操!A:B,2)</f>
        <v>行业E</v>
      </c>
      <c r="O301" s="149" t="str">
        <f>VLOOKUP(G:G,vlookup函数实操!H$1:I$6,2)</f>
        <v>营收较高</v>
      </c>
      <c r="P301" s="149" t="str">
        <f t="shared" si="19"/>
        <v>杭州市</v>
      </c>
      <c r="Q301" s="164">
        <f t="shared" si="16"/>
        <v>671076.20418491494</v>
      </c>
      <c r="R301" s="149">
        <f t="shared" si="17"/>
        <v>177596.83644768858</v>
      </c>
    </row>
    <row r="302" spans="1:18" x14ac:dyDescent="0.4">
      <c r="A302" s="2" t="s">
        <v>30014</v>
      </c>
      <c r="B302" s="2" t="s">
        <v>6160</v>
      </c>
      <c r="C302" s="159" t="s">
        <v>30730</v>
      </c>
      <c r="D302" s="2" t="s">
        <v>6161</v>
      </c>
      <c r="E302" s="2" t="s">
        <v>6162</v>
      </c>
      <c r="F302" s="2" t="s">
        <v>338</v>
      </c>
      <c r="G302" s="62">
        <v>1543037000</v>
      </c>
      <c r="H302" s="63">
        <v>607866000</v>
      </c>
      <c r="I302" s="62">
        <v>3423</v>
      </c>
      <c r="J302" s="2" t="s">
        <v>6163</v>
      </c>
      <c r="K302" s="2" t="s">
        <v>6164</v>
      </c>
      <c r="L302" s="2" t="s">
        <v>6165</v>
      </c>
      <c r="M302" s="1">
        <f t="shared" si="15"/>
        <v>1</v>
      </c>
      <c r="N302" s="149" t="str">
        <f>VLOOKUP(F:F,vlookup函数实操!A:B,2)</f>
        <v>行业E</v>
      </c>
      <c r="O302" s="149" t="str">
        <f>VLOOKUP(G:G,vlookup函数实操!H$1:I$6,2)</f>
        <v>营收极高</v>
      </c>
      <c r="P302" s="149" t="str">
        <f t="shared" si="19"/>
        <v>西安市</v>
      </c>
      <c r="Q302" s="164">
        <f t="shared" si="16"/>
        <v>450784.98393222317</v>
      </c>
      <c r="R302" s="149">
        <f t="shared" si="17"/>
        <v>177582.82208588958</v>
      </c>
    </row>
    <row r="303" spans="1:18" ht="22.5" x14ac:dyDescent="0.4">
      <c r="A303" s="2" t="s">
        <v>30015</v>
      </c>
      <c r="B303" s="2" t="s">
        <v>15895</v>
      </c>
      <c r="C303" s="159" t="s">
        <v>30731</v>
      </c>
      <c r="D303" s="2" t="s">
        <v>15896</v>
      </c>
      <c r="E303" s="2" t="s">
        <v>15897</v>
      </c>
      <c r="F303" s="2" t="s">
        <v>719</v>
      </c>
      <c r="G303" s="62">
        <v>2681115165.5999999</v>
      </c>
      <c r="H303" s="63">
        <v>791937243.29999995</v>
      </c>
      <c r="I303" s="62">
        <v>4467</v>
      </c>
      <c r="J303" s="2" t="s">
        <v>15898</v>
      </c>
      <c r="K303" s="2" t="s">
        <v>15899</v>
      </c>
      <c r="L303" s="2" t="s">
        <v>15900</v>
      </c>
      <c r="M303" s="1">
        <f t="shared" si="15"/>
        <v>1</v>
      </c>
      <c r="N303" s="149" t="str">
        <f>VLOOKUP(F:F,vlookup函数实操!A:B,2)</f>
        <v>行业C</v>
      </c>
      <c r="O303" s="149" t="str">
        <f>VLOOKUP(G:G,vlookup函数实操!H$1:I$6,2)</f>
        <v>营收极高</v>
      </c>
      <c r="P303" s="149" t="str">
        <f t="shared" si="19"/>
        <v>内蒙古自治区鄂尔多斯市</v>
      </c>
      <c r="Q303" s="164">
        <f t="shared" si="16"/>
        <v>600204.87253190053</v>
      </c>
      <c r="R303" s="149">
        <f t="shared" si="17"/>
        <v>177286.15251846876</v>
      </c>
    </row>
    <row r="304" spans="1:18" ht="22.5" x14ac:dyDescent="0.4">
      <c r="A304" s="2" t="s">
        <v>30015</v>
      </c>
      <c r="B304" s="2" t="s">
        <v>9329</v>
      </c>
      <c r="C304" s="159" t="s">
        <v>30732</v>
      </c>
      <c r="D304" s="2" t="s">
        <v>9330</v>
      </c>
      <c r="E304" s="2" t="s">
        <v>9331</v>
      </c>
      <c r="F304" s="2" t="s">
        <v>171</v>
      </c>
      <c r="G304" s="62">
        <v>2712188453.1900001</v>
      </c>
      <c r="H304" s="63">
        <v>511629849.75999999</v>
      </c>
      <c r="I304" s="62">
        <v>2889</v>
      </c>
      <c r="J304" s="2" t="s">
        <v>9332</v>
      </c>
      <c r="K304" s="2" t="s">
        <v>9333</v>
      </c>
      <c r="L304" s="2" t="s">
        <v>9334</v>
      </c>
      <c r="M304" s="1">
        <f t="shared" si="15"/>
        <v>2</v>
      </c>
      <c r="N304" s="149" t="str">
        <f>VLOOKUP(F:F,vlookup函数实操!A:B,2)</f>
        <v>行业A</v>
      </c>
      <c r="O304" s="149" t="str">
        <f>VLOOKUP(G:G,vlookup函数实操!H$1:I$6,2)</f>
        <v>营收极高</v>
      </c>
      <c r="P304" s="149" t="str">
        <f t="shared" si="19"/>
        <v>深圳市</v>
      </c>
      <c r="Q304" s="164">
        <f t="shared" si="16"/>
        <v>938798.35693665629</v>
      </c>
      <c r="R304" s="149">
        <f t="shared" si="17"/>
        <v>177095.82892350294</v>
      </c>
    </row>
    <row r="305" spans="1:18" ht="22.5" x14ac:dyDescent="0.4">
      <c r="A305" s="2" t="s">
        <v>30015</v>
      </c>
      <c r="B305" s="2" t="s">
        <v>9637</v>
      </c>
      <c r="C305" s="159" t="s">
        <v>30733</v>
      </c>
      <c r="D305" s="2" t="s">
        <v>9638</v>
      </c>
      <c r="E305" s="2" t="s">
        <v>9639</v>
      </c>
      <c r="F305" s="2" t="s">
        <v>898</v>
      </c>
      <c r="G305" s="62">
        <v>294001215.63</v>
      </c>
      <c r="H305" s="63">
        <v>114128972.48999999</v>
      </c>
      <c r="I305" s="62">
        <v>650</v>
      </c>
      <c r="J305" s="2" t="s">
        <v>9640</v>
      </c>
      <c r="K305" s="2" t="s">
        <v>9641</v>
      </c>
      <c r="L305" s="2" t="s">
        <v>9642</v>
      </c>
      <c r="M305" s="1">
        <f t="shared" si="15"/>
        <v>1</v>
      </c>
      <c r="N305" s="149" t="str">
        <f>VLOOKUP(F:F,vlookup函数实操!A:B,2)</f>
        <v>行业D</v>
      </c>
      <c r="O305" s="149" t="str">
        <f>VLOOKUP(G:G,vlookup函数实操!H$1:I$6,2)</f>
        <v>营收较高</v>
      </c>
      <c r="P305" s="149" t="str">
        <f t="shared" si="19"/>
        <v>深圳市</v>
      </c>
      <c r="Q305" s="164">
        <f t="shared" si="16"/>
        <v>452309.56250769232</v>
      </c>
      <c r="R305" s="149">
        <f t="shared" si="17"/>
        <v>175583.03459999998</v>
      </c>
    </row>
    <row r="306" spans="1:18" x14ac:dyDescent="0.4">
      <c r="A306" s="2" t="s">
        <v>30014</v>
      </c>
      <c r="B306" s="2" t="s">
        <v>2741</v>
      </c>
      <c r="C306" s="159" t="s">
        <v>30734</v>
      </c>
      <c r="D306" s="2" t="s">
        <v>2742</v>
      </c>
      <c r="E306" s="2" t="s">
        <v>2743</v>
      </c>
      <c r="F306" s="2" t="s">
        <v>149</v>
      </c>
      <c r="G306" s="62">
        <v>12489013931.629999</v>
      </c>
      <c r="H306" s="63">
        <v>241693494.84</v>
      </c>
      <c r="I306" s="62">
        <v>1380</v>
      </c>
      <c r="J306" s="2" t="s">
        <v>2744</v>
      </c>
      <c r="K306" s="2" t="s">
        <v>2745</v>
      </c>
      <c r="L306" s="2" t="s">
        <v>2746</v>
      </c>
      <c r="M306" s="1">
        <f t="shared" si="15"/>
        <v>1</v>
      </c>
      <c r="N306" s="149" t="str">
        <f>VLOOKUP(F:F,vlookup函数实操!A:B,2)</f>
        <v>行业E</v>
      </c>
      <c r="O306" s="149" t="str">
        <f>VLOOKUP(G:G,vlookup函数实操!H$1:I$6,2)</f>
        <v>营收极高</v>
      </c>
      <c r="P306" s="149" t="str">
        <f t="shared" si="19"/>
        <v>杭州市</v>
      </c>
      <c r="Q306" s="164">
        <f t="shared" si="16"/>
        <v>9050010.0953840576</v>
      </c>
      <c r="R306" s="149">
        <f t="shared" si="17"/>
        <v>175140.2136521739</v>
      </c>
    </row>
    <row r="307" spans="1:18" ht="22.5" x14ac:dyDescent="0.4">
      <c r="A307" s="2" t="s">
        <v>30015</v>
      </c>
      <c r="B307" s="2" t="s">
        <v>4576</v>
      </c>
      <c r="C307" s="159" t="s">
        <v>30735</v>
      </c>
      <c r="D307" s="2" t="s">
        <v>4577</v>
      </c>
      <c r="E307" s="2" t="s">
        <v>4578</v>
      </c>
      <c r="F307" s="2" t="s">
        <v>977</v>
      </c>
      <c r="G307" s="62">
        <v>2234268986.98</v>
      </c>
      <c r="H307" s="63">
        <v>273701743.02999997</v>
      </c>
      <c r="I307" s="62">
        <v>1571</v>
      </c>
      <c r="J307" s="2" t="s">
        <v>4579</v>
      </c>
      <c r="K307" s="2" t="s">
        <v>4580</v>
      </c>
      <c r="L307" s="2" t="s">
        <v>4581</v>
      </c>
      <c r="M307" s="1">
        <f t="shared" si="15"/>
        <v>1</v>
      </c>
      <c r="N307" s="149" t="str">
        <f>VLOOKUP(F:F,vlookup函数实操!A:B,2)</f>
        <v>行业B</v>
      </c>
      <c r="O307" s="149" t="str">
        <f>VLOOKUP(G:G,vlookup函数实操!H$1:I$6,2)</f>
        <v>营收极高</v>
      </c>
      <c r="P307" s="149" t="str">
        <f t="shared" si="19"/>
        <v>北京市</v>
      </c>
      <c r="Q307" s="164">
        <f t="shared" si="16"/>
        <v>1422195.4086441756</v>
      </c>
      <c r="R307" s="149">
        <f t="shared" si="17"/>
        <v>174221.35138765117</v>
      </c>
    </row>
    <row r="308" spans="1:18" ht="22.5" x14ac:dyDescent="0.4">
      <c r="A308" s="2" t="s">
        <v>30014</v>
      </c>
      <c r="B308" s="2" t="s">
        <v>1709</v>
      </c>
      <c r="C308" s="159" t="s">
        <v>30736</v>
      </c>
      <c r="D308" s="2" t="s">
        <v>1710</v>
      </c>
      <c r="E308" s="2" t="s">
        <v>1711</v>
      </c>
      <c r="F308" s="2" t="s">
        <v>560</v>
      </c>
      <c r="G308" s="62">
        <v>16782285504.309999</v>
      </c>
      <c r="H308" s="63">
        <v>2563490485.0999999</v>
      </c>
      <c r="I308" s="62">
        <v>14720</v>
      </c>
      <c r="J308" s="2" t="s">
        <v>1713</v>
      </c>
      <c r="K308" s="2" t="s">
        <v>1714</v>
      </c>
      <c r="L308" s="2" t="s">
        <v>1715</v>
      </c>
      <c r="M308" s="1">
        <f t="shared" si="15"/>
        <v>1</v>
      </c>
      <c r="N308" s="149" t="str">
        <f>VLOOKUP(F:F,vlookup函数实操!A:B,2)</f>
        <v>行业C</v>
      </c>
      <c r="O308" s="149" t="str">
        <f>VLOOKUP(G:G,vlookup函数实操!H$1:I$6,2)</f>
        <v>营收极高</v>
      </c>
      <c r="P308" s="149" t="str">
        <f t="shared" si="19"/>
        <v>北京市</v>
      </c>
      <c r="Q308" s="164">
        <f t="shared" si="16"/>
        <v>1140100.9174123642</v>
      </c>
      <c r="R308" s="149">
        <f t="shared" si="17"/>
        <v>174150.16882472826</v>
      </c>
    </row>
    <row r="309" spans="1:18" x14ac:dyDescent="0.4">
      <c r="A309" s="2" t="s">
        <v>30014</v>
      </c>
      <c r="B309" s="2" t="s">
        <v>16928</v>
      </c>
      <c r="C309" s="159" t="s">
        <v>30737</v>
      </c>
      <c r="D309" s="2" t="s">
        <v>16929</v>
      </c>
      <c r="E309" s="2" t="s">
        <v>16930</v>
      </c>
      <c r="F309" s="2" t="s">
        <v>88</v>
      </c>
      <c r="G309" s="62">
        <v>3457385114</v>
      </c>
      <c r="H309" s="63">
        <v>427412264</v>
      </c>
      <c r="I309" s="62">
        <v>2455</v>
      </c>
      <c r="J309" s="2" t="s">
        <v>16931</v>
      </c>
      <c r="K309" s="2" t="s">
        <v>16932</v>
      </c>
      <c r="L309" s="2" t="s">
        <v>16933</v>
      </c>
      <c r="M309" s="1">
        <f t="shared" si="15"/>
        <v>1</v>
      </c>
      <c r="N309" s="149" t="str">
        <f>VLOOKUP(F:F,vlookup函数实操!A:B,2)</f>
        <v>行业C</v>
      </c>
      <c r="O309" s="149" t="str">
        <f>VLOOKUP(G:G,vlookup函数实操!H$1:I$6,2)</f>
        <v>营收极高</v>
      </c>
      <c r="P309" s="149" t="str">
        <f t="shared" si="19"/>
        <v>北京市</v>
      </c>
      <c r="Q309" s="164">
        <f t="shared" si="16"/>
        <v>1408303.5087576376</v>
      </c>
      <c r="R309" s="149">
        <f t="shared" si="17"/>
        <v>174098.6818737271</v>
      </c>
    </row>
    <row r="310" spans="1:18" ht="22.5" x14ac:dyDescent="0.4">
      <c r="A310" s="2" t="s">
        <v>30014</v>
      </c>
      <c r="B310" s="2" t="s">
        <v>28182</v>
      </c>
      <c r="C310" s="159" t="s">
        <v>30738</v>
      </c>
      <c r="D310" s="2" t="s">
        <v>28183</v>
      </c>
      <c r="E310" s="2" t="s">
        <v>28184</v>
      </c>
      <c r="F310" s="2" t="s">
        <v>185</v>
      </c>
      <c r="G310" s="62">
        <v>69089734.590000004</v>
      </c>
      <c r="H310" s="63">
        <v>14226229.42</v>
      </c>
      <c r="I310" s="62">
        <v>82</v>
      </c>
      <c r="J310" s="2" t="s">
        <v>28185</v>
      </c>
      <c r="K310" s="2" t="s">
        <v>28186</v>
      </c>
      <c r="L310" s="2" t="s">
        <v>28187</v>
      </c>
      <c r="M310" s="1">
        <f t="shared" si="15"/>
        <v>1</v>
      </c>
      <c r="N310" s="149" t="str">
        <f>VLOOKUP(F:F,vlookup函数实操!A:B,2)</f>
        <v>行业B</v>
      </c>
      <c r="O310" s="149" t="str">
        <f>VLOOKUP(G:G,vlookup函数实操!H$1:I$6,2)</f>
        <v>营收正常</v>
      </c>
      <c r="P310" s="149" t="str">
        <f t="shared" si="19"/>
        <v>北京市</v>
      </c>
      <c r="Q310" s="164">
        <f t="shared" si="16"/>
        <v>842557.73890243901</v>
      </c>
      <c r="R310" s="149">
        <f t="shared" si="17"/>
        <v>173490.60268292684</v>
      </c>
    </row>
    <row r="311" spans="1:18" ht="22.5" x14ac:dyDescent="0.4">
      <c r="A311" s="2" t="s">
        <v>30015</v>
      </c>
      <c r="B311" s="2" t="s">
        <v>18750</v>
      </c>
      <c r="C311" s="159" t="s">
        <v>30739</v>
      </c>
      <c r="D311" s="2" t="s">
        <v>18751</v>
      </c>
      <c r="E311" s="2" t="s">
        <v>18752</v>
      </c>
      <c r="F311" s="2" t="s">
        <v>2051</v>
      </c>
      <c r="G311" s="62">
        <v>1730057710.79</v>
      </c>
      <c r="H311" s="63">
        <v>359197954.55000001</v>
      </c>
      <c r="I311" s="62">
        <v>2071</v>
      </c>
      <c r="J311" s="2" t="s">
        <v>18753</v>
      </c>
      <c r="K311" s="2" t="s">
        <v>18754</v>
      </c>
      <c r="L311" s="2" t="s">
        <v>18755</v>
      </c>
      <c r="M311" s="1">
        <f t="shared" si="15"/>
        <v>2</v>
      </c>
      <c r="N311" s="149" t="str">
        <f>VLOOKUP(F:F,vlookup函数实操!A:B,2)</f>
        <v>行业B</v>
      </c>
      <c r="O311" s="149" t="str">
        <f>VLOOKUP(G:G,vlookup函数实操!H$1:I$6,2)</f>
        <v>营收极高</v>
      </c>
      <c r="P311" s="149" t="str">
        <f t="shared" si="19"/>
        <v>宿迁市</v>
      </c>
      <c r="Q311" s="164">
        <f t="shared" si="16"/>
        <v>835373.10999034275</v>
      </c>
      <c r="R311" s="149">
        <f t="shared" si="17"/>
        <v>173441.79360212458</v>
      </c>
    </row>
    <row r="312" spans="1:18" x14ac:dyDescent="0.4">
      <c r="A312" s="2" t="s">
        <v>30015</v>
      </c>
      <c r="B312" s="2" t="s">
        <v>14283</v>
      </c>
      <c r="C312" s="159" t="s">
        <v>30740</v>
      </c>
      <c r="D312" s="2" t="s">
        <v>14284</v>
      </c>
      <c r="E312" s="2" t="s">
        <v>14285</v>
      </c>
      <c r="F312" s="2" t="s">
        <v>338</v>
      </c>
      <c r="G312" s="62">
        <v>2677018000</v>
      </c>
      <c r="H312" s="63">
        <v>785669000</v>
      </c>
      <c r="I312" s="62">
        <v>4559</v>
      </c>
      <c r="J312" s="2" t="s">
        <v>14286</v>
      </c>
      <c r="K312" s="2" t="s">
        <v>14287</v>
      </c>
      <c r="L312" s="2" t="s">
        <v>14288</v>
      </c>
      <c r="M312" s="1">
        <f t="shared" si="15"/>
        <v>1</v>
      </c>
      <c r="N312" s="149" t="str">
        <f>VLOOKUP(F:F,vlookup函数实操!A:B,2)</f>
        <v>行业E</v>
      </c>
      <c r="O312" s="149" t="str">
        <f>VLOOKUP(G:G,vlookup函数实操!H$1:I$6,2)</f>
        <v>营收极高</v>
      </c>
      <c r="P312" s="149" t="str">
        <f t="shared" si="19"/>
        <v>青岛市</v>
      </c>
      <c r="Q312" s="164">
        <f t="shared" si="16"/>
        <v>587194.12151787675</v>
      </c>
      <c r="R312" s="149">
        <f t="shared" si="17"/>
        <v>172333.6257951305</v>
      </c>
    </row>
    <row r="313" spans="1:18" ht="22.5" x14ac:dyDescent="0.4">
      <c r="A313" s="2" t="s">
        <v>30014</v>
      </c>
      <c r="B313" s="2" t="s">
        <v>4324</v>
      </c>
      <c r="C313" s="159" t="s">
        <v>30741</v>
      </c>
      <c r="D313" s="2" t="s">
        <v>4325</v>
      </c>
      <c r="E313" s="2" t="s">
        <v>4326</v>
      </c>
      <c r="F313" s="2" t="s">
        <v>88</v>
      </c>
      <c r="G313" s="62">
        <v>759576850.77999997</v>
      </c>
      <c r="H313" s="63">
        <v>134123573.68000001</v>
      </c>
      <c r="I313" s="62">
        <v>779</v>
      </c>
      <c r="J313" s="2" t="s">
        <v>4327</v>
      </c>
      <c r="K313" s="2" t="s">
        <v>4328</v>
      </c>
      <c r="L313" s="2" t="s">
        <v>4329</v>
      </c>
      <c r="M313" s="1">
        <f t="shared" si="15"/>
        <v>3</v>
      </c>
      <c r="N313" s="149" t="str">
        <f>VLOOKUP(F:F,vlookup函数实操!A:B,2)</f>
        <v>行业C</v>
      </c>
      <c r="O313" s="149" t="str">
        <f>VLOOKUP(G:G,vlookup函数实操!H$1:I$6,2)</f>
        <v>营收较高</v>
      </c>
      <c r="P313" s="149" t="str">
        <f t="shared" si="19"/>
        <v>潍坊市</v>
      </c>
      <c r="Q313" s="164">
        <f t="shared" si="16"/>
        <v>975066.56069319637</v>
      </c>
      <c r="R313" s="149">
        <f t="shared" si="17"/>
        <v>172174.03553273427</v>
      </c>
    </row>
    <row r="314" spans="1:18" ht="22.5" x14ac:dyDescent="0.4">
      <c r="A314" s="2" t="s">
        <v>30014</v>
      </c>
      <c r="B314" s="2" t="s">
        <v>4342</v>
      </c>
      <c r="C314" s="159" t="s">
        <v>30742</v>
      </c>
      <c r="D314" s="2" t="s">
        <v>4343</v>
      </c>
      <c r="E314" s="2" t="s">
        <v>4344</v>
      </c>
      <c r="F314" s="2" t="s">
        <v>171</v>
      </c>
      <c r="G314" s="62">
        <v>173566128.50999999</v>
      </c>
      <c r="H314" s="63">
        <v>30721655.289999999</v>
      </c>
      <c r="I314" s="62">
        <v>179</v>
      </c>
      <c r="J314" s="2" t="s">
        <v>4345</v>
      </c>
      <c r="K314" s="2" t="s">
        <v>4346</v>
      </c>
      <c r="L314" s="2" t="s">
        <v>4347</v>
      </c>
      <c r="M314" s="1">
        <f t="shared" si="15"/>
        <v>1</v>
      </c>
      <c r="N314" s="149" t="str">
        <f>VLOOKUP(F:F,vlookup函数实操!A:B,2)</f>
        <v>行业A</v>
      </c>
      <c r="O314" s="149" t="str">
        <f>VLOOKUP(G:G,vlookup函数实操!H$1:I$6,2)</f>
        <v>营收较高</v>
      </c>
      <c r="P314" s="149" t="str">
        <f t="shared" si="19"/>
        <v>嘉兴市</v>
      </c>
      <c r="Q314" s="164">
        <f t="shared" si="16"/>
        <v>969643.17603351956</v>
      </c>
      <c r="R314" s="149">
        <f t="shared" si="17"/>
        <v>171629.35916201115</v>
      </c>
    </row>
    <row r="315" spans="1:18" x14ac:dyDescent="0.4">
      <c r="A315" s="2" t="s">
        <v>30014</v>
      </c>
      <c r="B315" s="2" t="s">
        <v>13774</v>
      </c>
      <c r="C315" s="159" t="s">
        <v>30743</v>
      </c>
      <c r="D315" s="2" t="s">
        <v>13775</v>
      </c>
      <c r="E315" s="2" t="s">
        <v>13776</v>
      </c>
      <c r="F315" s="2" t="s">
        <v>171</v>
      </c>
      <c r="G315" s="62">
        <v>2048413708.6199999</v>
      </c>
      <c r="H315" s="63">
        <v>596745637.78999996</v>
      </c>
      <c r="I315" s="62">
        <v>3492</v>
      </c>
      <c r="J315" s="2" t="s">
        <v>13777</v>
      </c>
      <c r="K315" s="2" t="s">
        <v>13778</v>
      </c>
      <c r="L315" s="2" t="s">
        <v>13779</v>
      </c>
      <c r="M315" s="1">
        <f t="shared" si="15"/>
        <v>1</v>
      </c>
      <c r="N315" s="149" t="str">
        <f>VLOOKUP(F:F,vlookup函数实操!A:B,2)</f>
        <v>行业A</v>
      </c>
      <c r="O315" s="149" t="str">
        <f>VLOOKUP(G:G,vlookup函数实操!H$1:I$6,2)</f>
        <v>营收极高</v>
      </c>
      <c r="P315" s="149" t="str">
        <f t="shared" si="19"/>
        <v>北京市</v>
      </c>
      <c r="Q315" s="164">
        <f t="shared" si="16"/>
        <v>586601.86386597937</v>
      </c>
      <c r="R315" s="149">
        <f t="shared" si="17"/>
        <v>170889.35790091637</v>
      </c>
    </row>
    <row r="316" spans="1:18" ht="22.5" x14ac:dyDescent="0.4">
      <c r="A316" s="2" t="s">
        <v>30015</v>
      </c>
      <c r="B316" s="2" t="s">
        <v>43</v>
      </c>
      <c r="C316" s="159" t="s">
        <v>30744</v>
      </c>
      <c r="D316" s="2" t="s">
        <v>44</v>
      </c>
      <c r="E316" s="2" t="s">
        <v>45</v>
      </c>
      <c r="F316" s="2" t="s">
        <v>47</v>
      </c>
      <c r="G316" s="62">
        <v>7927436475.2799997</v>
      </c>
      <c r="H316" s="63">
        <v>555836983.78999996</v>
      </c>
      <c r="I316" s="62">
        <v>3255</v>
      </c>
      <c r="J316" s="2" t="s">
        <v>46</v>
      </c>
      <c r="K316" s="2" t="s">
        <v>48</v>
      </c>
      <c r="L316" s="2" t="s">
        <v>49</v>
      </c>
      <c r="M316" s="1">
        <f t="shared" si="15"/>
        <v>3</v>
      </c>
      <c r="N316" s="149" t="str">
        <f>VLOOKUP(F:F,vlookup函数实操!A:B,2)</f>
        <v>行业D</v>
      </c>
      <c r="O316" s="149" t="str">
        <f>VLOOKUP(G:G,vlookup函数实操!H$1:I$6,2)</f>
        <v>营收极高</v>
      </c>
      <c r="P316" s="149" t="str">
        <f t="shared" si="19"/>
        <v>淄博市</v>
      </c>
      <c r="Q316" s="164">
        <f t="shared" si="16"/>
        <v>2435464.354924731</v>
      </c>
      <c r="R316" s="149">
        <f t="shared" si="17"/>
        <v>170764.05031950845</v>
      </c>
    </row>
    <row r="317" spans="1:18" ht="22.5" x14ac:dyDescent="0.4">
      <c r="A317" s="2" t="s">
        <v>30015</v>
      </c>
      <c r="B317" s="2" t="s">
        <v>7769</v>
      </c>
      <c r="C317" s="159" t="s">
        <v>30745</v>
      </c>
      <c r="D317" s="2" t="s">
        <v>7770</v>
      </c>
      <c r="E317" s="2" t="s">
        <v>7771</v>
      </c>
      <c r="F317" s="2" t="s">
        <v>398</v>
      </c>
      <c r="G317" s="62">
        <v>2280271630.4000001</v>
      </c>
      <c r="H317" s="63">
        <v>663007234.38</v>
      </c>
      <c r="I317" s="62">
        <v>3888</v>
      </c>
      <c r="J317" s="2" t="s">
        <v>7772</v>
      </c>
      <c r="K317" s="2" t="s">
        <v>7773</v>
      </c>
      <c r="L317" s="2" t="s">
        <v>7774</v>
      </c>
      <c r="M317" s="1">
        <f t="shared" si="15"/>
        <v>1</v>
      </c>
      <c r="N317" s="149" t="str">
        <f>VLOOKUP(F:F,vlookup函数实操!A:B,2)</f>
        <v>行业D</v>
      </c>
      <c r="O317" s="149" t="str">
        <f>VLOOKUP(G:G,vlookup函数实操!H$1:I$6,2)</f>
        <v>营收极高</v>
      </c>
      <c r="P317" s="149" t="str">
        <f t="shared" si="19"/>
        <v>广州市</v>
      </c>
      <c r="Q317" s="164">
        <f t="shared" si="16"/>
        <v>586489.61687242799</v>
      </c>
      <c r="R317" s="149">
        <f t="shared" si="17"/>
        <v>170526.55205246914</v>
      </c>
    </row>
    <row r="318" spans="1:18" ht="22.5" x14ac:dyDescent="0.4">
      <c r="A318" s="2" t="s">
        <v>30015</v>
      </c>
      <c r="B318" s="2" t="s">
        <v>7338</v>
      </c>
      <c r="C318" s="159" t="s">
        <v>30746</v>
      </c>
      <c r="D318" s="2" t="s">
        <v>7339</v>
      </c>
      <c r="E318" s="2" t="s">
        <v>7340</v>
      </c>
      <c r="F318" s="2" t="s">
        <v>25</v>
      </c>
      <c r="G318" s="62">
        <v>9252827080.4099998</v>
      </c>
      <c r="H318" s="63">
        <v>1103820433.5599999</v>
      </c>
      <c r="I318" s="62">
        <v>6508</v>
      </c>
      <c r="J318" s="2" t="s">
        <v>7341</v>
      </c>
      <c r="K318" s="2" t="s">
        <v>7342</v>
      </c>
      <c r="L318" s="2" t="s">
        <v>7343</v>
      </c>
      <c r="M318" s="1">
        <f t="shared" si="15"/>
        <v>1</v>
      </c>
      <c r="N318" s="149" t="str">
        <f>VLOOKUP(F:F,vlookup函数实操!A:B,2)</f>
        <v>行业B</v>
      </c>
      <c r="O318" s="149" t="str">
        <f>VLOOKUP(G:G,vlookup函数实操!H$1:I$6,2)</f>
        <v>营收极高</v>
      </c>
      <c r="P318" s="149" t="str">
        <f t="shared" si="19"/>
        <v>新疆维吾尔自治区石河子市</v>
      </c>
      <c r="Q318" s="164">
        <f t="shared" si="16"/>
        <v>1421761.9976044868</v>
      </c>
      <c r="R318" s="149">
        <f t="shared" si="17"/>
        <v>169609.77774431469</v>
      </c>
    </row>
    <row r="319" spans="1:18" ht="22.5" x14ac:dyDescent="0.4">
      <c r="A319" s="2" t="s">
        <v>30014</v>
      </c>
      <c r="B319" s="2" t="s">
        <v>18702</v>
      </c>
      <c r="C319" s="159" t="s">
        <v>30747</v>
      </c>
      <c r="D319" s="2" t="s">
        <v>18703</v>
      </c>
      <c r="E319" s="2" t="s">
        <v>18704</v>
      </c>
      <c r="F319" s="2" t="s">
        <v>338</v>
      </c>
      <c r="G319" s="62">
        <v>977535000</v>
      </c>
      <c r="H319" s="63">
        <v>308367000</v>
      </c>
      <c r="I319" s="62">
        <v>1821</v>
      </c>
      <c r="J319" s="2" t="s">
        <v>18705</v>
      </c>
      <c r="K319" s="2" t="s">
        <v>18706</v>
      </c>
      <c r="L319" s="2" t="s">
        <v>18707</v>
      </c>
      <c r="M319" s="1">
        <f t="shared" si="15"/>
        <v>1</v>
      </c>
      <c r="N319" s="149" t="str">
        <f>VLOOKUP(F:F,vlookup函数实操!A:B,2)</f>
        <v>行业E</v>
      </c>
      <c r="O319" s="149" t="str">
        <f>VLOOKUP(G:G,vlookup函数实操!H$1:I$6,2)</f>
        <v>营收较高</v>
      </c>
      <c r="P319" s="149" t="str">
        <f t="shared" si="19"/>
        <v>苏州市</v>
      </c>
      <c r="Q319" s="164">
        <f t="shared" si="16"/>
        <v>536812.19110378914</v>
      </c>
      <c r="R319" s="149">
        <f t="shared" si="17"/>
        <v>169339.37397034597</v>
      </c>
    </row>
    <row r="320" spans="1:18" ht="22.5" x14ac:dyDescent="0.4">
      <c r="A320" s="2" t="s">
        <v>30015</v>
      </c>
      <c r="B320" s="2" t="s">
        <v>28799</v>
      </c>
      <c r="C320" s="159" t="s">
        <v>30748</v>
      </c>
      <c r="D320" s="2" t="s">
        <v>28800</v>
      </c>
      <c r="E320" s="2" t="s">
        <v>28801</v>
      </c>
      <c r="F320" s="2" t="s">
        <v>185</v>
      </c>
      <c r="G320" s="62">
        <v>368222200.19</v>
      </c>
      <c r="H320" s="63">
        <v>154426668.5</v>
      </c>
      <c r="I320" s="62">
        <v>916</v>
      </c>
      <c r="J320" s="2" t="s">
        <v>28802</v>
      </c>
      <c r="K320" s="2" t="s">
        <v>28803</v>
      </c>
      <c r="L320" s="2" t="s">
        <v>28804</v>
      </c>
      <c r="M320" s="1">
        <f t="shared" si="15"/>
        <v>1</v>
      </c>
      <c r="N320" s="149" t="str">
        <f>VLOOKUP(F:F,vlookup函数实操!A:B,2)</f>
        <v>行业B</v>
      </c>
      <c r="O320" s="149" t="str">
        <f>VLOOKUP(G:G,vlookup函数实操!H$1:I$6,2)</f>
        <v>营收较高</v>
      </c>
      <c r="P320" s="149" t="str">
        <f t="shared" si="19"/>
        <v>北京市</v>
      </c>
      <c r="Q320" s="164">
        <f t="shared" si="16"/>
        <v>401989.30151746725</v>
      </c>
      <c r="R320" s="149">
        <f t="shared" si="17"/>
        <v>168588.06604803493</v>
      </c>
    </row>
    <row r="321" spans="1:21" ht="22.5" x14ac:dyDescent="0.4">
      <c r="A321" s="2" t="s">
        <v>30014</v>
      </c>
      <c r="B321" s="2" t="s">
        <v>2771</v>
      </c>
      <c r="C321" s="159" t="s">
        <v>30749</v>
      </c>
      <c r="D321" s="2" t="s">
        <v>2772</v>
      </c>
      <c r="E321" s="2" t="s">
        <v>2773</v>
      </c>
      <c r="F321" s="2" t="s">
        <v>378</v>
      </c>
      <c r="G321" s="62">
        <v>1036983395.46</v>
      </c>
      <c r="H321" s="63">
        <v>459383141.77999997</v>
      </c>
      <c r="I321" s="62">
        <v>2732</v>
      </c>
      <c r="J321" s="2" t="s">
        <v>2774</v>
      </c>
      <c r="K321" s="2" t="s">
        <v>2775</v>
      </c>
      <c r="L321" s="2" t="s">
        <v>2776</v>
      </c>
      <c r="M321" s="1">
        <f t="shared" si="15"/>
        <v>1</v>
      </c>
      <c r="N321" s="149" t="str">
        <f>VLOOKUP(F:F,vlookup函数实操!A:B,2)</f>
        <v>行业C</v>
      </c>
      <c r="O321" s="149" t="str">
        <f>VLOOKUP(G:G,vlookup函数实操!H$1:I$6,2)</f>
        <v>营收极高</v>
      </c>
      <c r="P321" s="149" t="str">
        <f t="shared" si="19"/>
        <v>温州市</v>
      </c>
      <c r="Q321" s="164">
        <f t="shared" si="16"/>
        <v>379569.32483894582</v>
      </c>
      <c r="R321" s="149">
        <f t="shared" si="17"/>
        <v>168149.02700585651</v>
      </c>
    </row>
    <row r="322" spans="1:21" ht="22.5" x14ac:dyDescent="0.4">
      <c r="A322" s="2" t="s">
        <v>30014</v>
      </c>
      <c r="B322" s="2" t="s">
        <v>7710</v>
      </c>
      <c r="C322" s="159" t="s">
        <v>30750</v>
      </c>
      <c r="D322" s="2" t="s">
        <v>7711</v>
      </c>
      <c r="E322" s="2" t="s">
        <v>7712</v>
      </c>
      <c r="F322" s="2" t="s">
        <v>171</v>
      </c>
      <c r="G322" s="62">
        <v>17100156807.08</v>
      </c>
      <c r="H322" s="63">
        <v>3121553416.8400002</v>
      </c>
      <c r="I322" s="62">
        <v>18619</v>
      </c>
      <c r="J322" s="2" t="s">
        <v>7714</v>
      </c>
      <c r="K322" s="2" t="s">
        <v>7715</v>
      </c>
      <c r="L322" s="2" t="s">
        <v>7716</v>
      </c>
      <c r="M322" s="1">
        <f t="shared" ref="M322:M385" si="20">LEN(L322)-LEN(SUBSTITUTE(L322,"@",""))</f>
        <v>3</v>
      </c>
      <c r="N322" s="149" t="str">
        <f>VLOOKUP(F:F,vlookup函数实操!A:B,2)</f>
        <v>行业A</v>
      </c>
      <c r="O322" s="149" t="str">
        <f>VLOOKUP(G:G,vlookup函数实操!H$1:I$6,2)</f>
        <v>营收极高</v>
      </c>
      <c r="P322" s="149" t="str">
        <f t="shared" si="19"/>
        <v>新疆维吾尔自治区昌吉回族自治州昌吉市</v>
      </c>
      <c r="Q322" s="164">
        <f t="shared" si="16"/>
        <v>918425.09302755247</v>
      </c>
      <c r="R322" s="149">
        <f t="shared" si="17"/>
        <v>167654.19285890757</v>
      </c>
    </row>
    <row r="323" spans="1:21" x14ac:dyDescent="0.4">
      <c r="A323" s="2" t="s">
        <v>30015</v>
      </c>
      <c r="B323" s="2" t="s">
        <v>28569</v>
      </c>
      <c r="C323" s="159" t="s">
        <v>30751</v>
      </c>
      <c r="D323" s="2" t="s">
        <v>28570</v>
      </c>
      <c r="E323" s="2" t="s">
        <v>28571</v>
      </c>
      <c r="F323" s="2" t="s">
        <v>40</v>
      </c>
      <c r="G323" s="62">
        <v>1832584598.3900001</v>
      </c>
      <c r="H323" s="63">
        <v>193388768.69999999</v>
      </c>
      <c r="I323" s="62">
        <v>1162</v>
      </c>
      <c r="J323" s="2" t="s">
        <v>28572</v>
      </c>
      <c r="K323" s="2" t="s">
        <v>28573</v>
      </c>
      <c r="L323" s="2" t="s">
        <v>28574</v>
      </c>
      <c r="M323" s="1">
        <f t="shared" si="20"/>
        <v>1</v>
      </c>
      <c r="N323" s="149" t="str">
        <f>VLOOKUP(F:F,vlookup函数实操!A:B,2)</f>
        <v>行业C</v>
      </c>
      <c r="O323" s="149" t="str">
        <f>VLOOKUP(G:G,vlookup函数实操!H$1:I$6,2)</f>
        <v>营收极高</v>
      </c>
      <c r="P323" s="149" t="str">
        <f t="shared" si="19"/>
        <v>北京市</v>
      </c>
      <c r="Q323" s="164">
        <f t="shared" ref="Q323:Q386" si="21">IFERROR(G323/I323,"")</f>
        <v>1577095.1793373495</v>
      </c>
      <c r="R323" s="149">
        <f t="shared" ref="R323:R386" si="22">IFERROR(H323/I323,"")</f>
        <v>166427.51179001719</v>
      </c>
    </row>
    <row r="324" spans="1:21" ht="22.5" x14ac:dyDescent="0.4">
      <c r="A324" s="2" t="s">
        <v>30014</v>
      </c>
      <c r="B324" s="2" t="s">
        <v>25493</v>
      </c>
      <c r="C324" s="159" t="s">
        <v>30752</v>
      </c>
      <c r="D324" s="2" t="s">
        <v>25494</v>
      </c>
      <c r="E324" s="2" t="s">
        <v>25495</v>
      </c>
      <c r="F324" s="2" t="s">
        <v>474</v>
      </c>
      <c r="G324" s="62">
        <v>684211164.05999994</v>
      </c>
      <c r="H324" s="63">
        <v>224790355.69</v>
      </c>
      <c r="I324" s="62">
        <v>1351</v>
      </c>
      <c r="J324" s="2" t="s">
        <v>25496</v>
      </c>
      <c r="K324" s="2" t="s">
        <v>25497</v>
      </c>
      <c r="L324" s="2" t="s">
        <v>25498</v>
      </c>
      <c r="M324" s="1">
        <f t="shared" si="20"/>
        <v>1</v>
      </c>
      <c r="N324" s="149" t="str">
        <f>VLOOKUP(F:F,vlookup函数实操!A:B,2)</f>
        <v>行业B</v>
      </c>
      <c r="O324" s="149" t="str">
        <f>VLOOKUP(G:G,vlookup函数实操!H$1:I$6,2)</f>
        <v>营收较高</v>
      </c>
      <c r="P324" s="149" t="str">
        <f t="shared" si="19"/>
        <v>福州市</v>
      </c>
      <c r="Q324" s="164">
        <f t="shared" si="21"/>
        <v>506447.9378682457</v>
      </c>
      <c r="R324" s="149">
        <f t="shared" si="22"/>
        <v>166388.12412287196</v>
      </c>
    </row>
    <row r="325" spans="1:21" ht="22.5" x14ac:dyDescent="0.4">
      <c r="A325" s="2" t="s">
        <v>30015</v>
      </c>
      <c r="B325" s="2" t="s">
        <v>15864</v>
      </c>
      <c r="C325" s="159" t="s">
        <v>30753</v>
      </c>
      <c r="D325" s="2" t="s">
        <v>15865</v>
      </c>
      <c r="E325" s="2" t="s">
        <v>15866</v>
      </c>
      <c r="F325" s="2" t="s">
        <v>419</v>
      </c>
      <c r="G325" s="62">
        <v>578808918.29999995</v>
      </c>
      <c r="H325" s="63">
        <v>89476884.319999993</v>
      </c>
      <c r="I325" s="62">
        <v>538</v>
      </c>
      <c r="J325" s="2" t="s">
        <v>15867</v>
      </c>
      <c r="K325" s="2" t="s">
        <v>15868</v>
      </c>
      <c r="L325" s="2" t="s">
        <v>15869</v>
      </c>
      <c r="M325" s="1">
        <f t="shared" si="20"/>
        <v>1</v>
      </c>
      <c r="N325" s="149" t="str">
        <f>VLOOKUP(F:F,vlookup函数实操!A:B,2)</f>
        <v>行业A</v>
      </c>
      <c r="O325" s="149" t="str">
        <f>VLOOKUP(G:G,vlookup函数实操!H$1:I$6,2)</f>
        <v>营收较高</v>
      </c>
      <c r="P325" s="149" t="str">
        <f t="shared" si="19"/>
        <v>广州市</v>
      </c>
      <c r="Q325" s="164">
        <f t="shared" si="21"/>
        <v>1075853.0079925649</v>
      </c>
      <c r="R325" s="149">
        <f t="shared" si="22"/>
        <v>166313.91137546467</v>
      </c>
    </row>
    <row r="326" spans="1:21" ht="22.5" x14ac:dyDescent="0.4">
      <c r="A326" s="2" t="s">
        <v>30014</v>
      </c>
      <c r="B326" s="2" t="s">
        <v>18878</v>
      </c>
      <c r="C326" s="159" t="s">
        <v>30754</v>
      </c>
      <c r="D326" s="2" t="s">
        <v>18879</v>
      </c>
      <c r="E326" s="2" t="s">
        <v>18880</v>
      </c>
      <c r="F326" s="2" t="s">
        <v>474</v>
      </c>
      <c r="G326" s="62">
        <v>2578308102.0599999</v>
      </c>
      <c r="H326" s="63">
        <v>795301448.01999998</v>
      </c>
      <c r="I326" s="62">
        <v>4822</v>
      </c>
      <c r="J326" s="2" t="s">
        <v>18881</v>
      </c>
      <c r="K326" s="2" t="s">
        <v>18882</v>
      </c>
      <c r="L326" s="2" t="s">
        <v>18883</v>
      </c>
      <c r="M326" s="1">
        <f t="shared" si="20"/>
        <v>2</v>
      </c>
      <c r="N326" s="149" t="str">
        <f>VLOOKUP(F:F,vlookup函数实操!A:B,2)</f>
        <v>行业B</v>
      </c>
      <c r="O326" s="149" t="str">
        <f>VLOOKUP(G:G,vlookup函数实操!H$1:I$6,2)</f>
        <v>营收极高</v>
      </c>
      <c r="P326" s="149" t="str">
        <f t="shared" si="19"/>
        <v>南京市</v>
      </c>
      <c r="Q326" s="164">
        <f t="shared" si="21"/>
        <v>534696.82746992947</v>
      </c>
      <c r="R326" s="149">
        <f t="shared" si="22"/>
        <v>164931.86396101202</v>
      </c>
    </row>
    <row r="327" spans="1:21" x14ac:dyDescent="0.4">
      <c r="A327" s="2" t="s">
        <v>30014</v>
      </c>
      <c r="B327" s="2" t="s">
        <v>11878</v>
      </c>
      <c r="C327" s="159" t="s">
        <v>30755</v>
      </c>
      <c r="D327" s="2" t="s">
        <v>11879</v>
      </c>
      <c r="E327" s="2" t="s">
        <v>11880</v>
      </c>
      <c r="F327" s="2" t="s">
        <v>40</v>
      </c>
      <c r="G327" s="62">
        <v>2201636694.8899999</v>
      </c>
      <c r="H327" s="63">
        <v>22397735.120000001</v>
      </c>
      <c r="I327" s="62">
        <v>136</v>
      </c>
      <c r="J327" s="2" t="s">
        <v>11881</v>
      </c>
      <c r="K327" s="2" t="s">
        <v>11882</v>
      </c>
      <c r="L327" s="2" t="s">
        <v>11883</v>
      </c>
      <c r="M327" s="1">
        <f t="shared" si="20"/>
        <v>1</v>
      </c>
      <c r="N327" s="149" t="str">
        <f>VLOOKUP(F:F,vlookup函数实操!A:B,2)</f>
        <v>行业C</v>
      </c>
      <c r="O327" s="149" t="str">
        <f>VLOOKUP(G:G,vlookup函数实操!H$1:I$6,2)</f>
        <v>营收极高</v>
      </c>
      <c r="P327" s="149" t="str">
        <f t="shared" si="19"/>
        <v>上海市</v>
      </c>
      <c r="Q327" s="164">
        <f t="shared" si="21"/>
        <v>16188505.109485293</v>
      </c>
      <c r="R327" s="149">
        <f t="shared" si="22"/>
        <v>164689.22882352941</v>
      </c>
    </row>
    <row r="328" spans="1:21" x14ac:dyDescent="0.4">
      <c r="A328" s="2" t="s">
        <v>30015</v>
      </c>
      <c r="B328" s="2" t="s">
        <v>13317</v>
      </c>
      <c r="C328" s="159" t="s">
        <v>30756</v>
      </c>
      <c r="D328" s="2" t="s">
        <v>13318</v>
      </c>
      <c r="E328" s="2" t="s">
        <v>13319</v>
      </c>
      <c r="F328" s="2" t="s">
        <v>88</v>
      </c>
      <c r="G328" s="62">
        <v>272598107.01999998</v>
      </c>
      <c r="H328" s="63">
        <v>62765994.159999996</v>
      </c>
      <c r="I328" s="62">
        <v>382</v>
      </c>
      <c r="J328" s="2" t="s">
        <v>13320</v>
      </c>
      <c r="K328" s="2" t="s">
        <v>13321</v>
      </c>
      <c r="L328" s="2" t="s">
        <v>13322</v>
      </c>
      <c r="M328" s="1">
        <f t="shared" si="20"/>
        <v>1</v>
      </c>
      <c r="N328" s="149" t="str">
        <f>VLOOKUP(F:F,vlookup函数实操!A:B,2)</f>
        <v>行业C</v>
      </c>
      <c r="O328" s="149" t="str">
        <f>VLOOKUP(G:G,vlookup函数实操!H$1:I$6,2)</f>
        <v>营收较高</v>
      </c>
      <c r="P328" s="149" t="str">
        <f t="shared" si="19"/>
        <v>滨州市</v>
      </c>
      <c r="Q328" s="164">
        <f t="shared" si="21"/>
        <v>713607.61</v>
      </c>
      <c r="R328" s="149">
        <f t="shared" si="22"/>
        <v>164308.88523560209</v>
      </c>
    </row>
    <row r="329" spans="1:21" ht="22.5" x14ac:dyDescent="0.4">
      <c r="A329" s="2" t="s">
        <v>30014</v>
      </c>
      <c r="B329" s="2" t="s">
        <v>1972</v>
      </c>
      <c r="C329" s="159" t="s">
        <v>30757</v>
      </c>
      <c r="D329" s="2" t="s">
        <v>1973</v>
      </c>
      <c r="E329" s="2" t="s">
        <v>1974</v>
      </c>
      <c r="F329" s="2" t="s">
        <v>812</v>
      </c>
      <c r="G329" s="62">
        <v>9809681824.7600002</v>
      </c>
      <c r="H329" s="63">
        <v>1558126010.1099999</v>
      </c>
      <c r="I329" s="62">
        <v>9511</v>
      </c>
      <c r="J329" s="2" t="s">
        <v>1975</v>
      </c>
      <c r="K329" s="2" t="s">
        <v>1976</v>
      </c>
      <c r="L329" s="2" t="s">
        <v>1977</v>
      </c>
      <c r="M329" s="1">
        <f t="shared" si="20"/>
        <v>1</v>
      </c>
      <c r="N329" s="149" t="str">
        <f>VLOOKUP(F:F,vlookup函数实操!A:B,2)</f>
        <v>行业E</v>
      </c>
      <c r="O329" s="149" t="str">
        <f>VLOOKUP(G:G,vlookup函数实操!H$1:I$6,2)</f>
        <v>营收极高</v>
      </c>
      <c r="P329" s="149" t="str">
        <f t="shared" si="19"/>
        <v>内蒙古自治区包头市</v>
      </c>
      <c r="Q329" s="164">
        <f t="shared" si="21"/>
        <v>1031403.8297508148</v>
      </c>
      <c r="R329" s="149">
        <f t="shared" si="22"/>
        <v>163823.57376826831</v>
      </c>
    </row>
    <row r="330" spans="1:21" x14ac:dyDescent="0.4">
      <c r="A330" s="2" t="s">
        <v>30014</v>
      </c>
      <c r="B330" s="2" t="s">
        <v>28757</v>
      </c>
      <c r="C330" s="159" t="s">
        <v>30758</v>
      </c>
      <c r="D330" s="2" t="s">
        <v>28758</v>
      </c>
      <c r="E330" s="2" t="s">
        <v>28759</v>
      </c>
      <c r="F330" s="2" t="s">
        <v>285</v>
      </c>
      <c r="G330" s="62">
        <v>3469665329.8600001</v>
      </c>
      <c r="H330" s="63">
        <v>179654893.21000001</v>
      </c>
      <c r="I330" s="62">
        <v>1098</v>
      </c>
      <c r="J330" s="2" t="s">
        <v>28760</v>
      </c>
      <c r="K330" s="2" t="s">
        <v>28761</v>
      </c>
      <c r="L330" s="2" t="s">
        <v>28762</v>
      </c>
      <c r="M330" s="1">
        <f t="shared" si="20"/>
        <v>1</v>
      </c>
      <c r="N330" s="149" t="str">
        <f>VLOOKUP(F:F,vlookup函数实操!A:B,2)</f>
        <v>行业C</v>
      </c>
      <c r="O330" s="149" t="str">
        <f>VLOOKUP(G:G,vlookup函数实操!H$1:I$6,2)</f>
        <v>营收极高</v>
      </c>
      <c r="P330" s="149" t="str">
        <f t="shared" si="19"/>
        <v>北京市</v>
      </c>
      <c r="Q330" s="164">
        <f t="shared" si="21"/>
        <v>3159986.6392167578</v>
      </c>
      <c r="R330" s="149">
        <f t="shared" si="22"/>
        <v>163620.1213205829</v>
      </c>
    </row>
    <row r="331" spans="1:21" ht="22.5" x14ac:dyDescent="0.4">
      <c r="A331" s="2" t="s">
        <v>30014</v>
      </c>
      <c r="B331" s="2" t="s">
        <v>16499</v>
      </c>
      <c r="C331" s="159" t="s">
        <v>30759</v>
      </c>
      <c r="D331" s="2" t="s">
        <v>16500</v>
      </c>
      <c r="E331" s="2" t="s">
        <v>16501</v>
      </c>
      <c r="F331" s="2" t="s">
        <v>88</v>
      </c>
      <c r="G331" s="62">
        <v>977270412.58000004</v>
      </c>
      <c r="H331" s="63">
        <v>100093359.16</v>
      </c>
      <c r="I331" s="62">
        <v>612</v>
      </c>
      <c r="J331" s="2" t="s">
        <v>16502</v>
      </c>
      <c r="K331" s="2" t="s">
        <v>16503</v>
      </c>
      <c r="L331" s="2" t="s">
        <v>16504</v>
      </c>
      <c r="M331" s="1">
        <f t="shared" si="20"/>
        <v>2</v>
      </c>
      <c r="N331" s="149" t="str">
        <f>VLOOKUP(F:F,vlookup函数实操!A:B,2)</f>
        <v>行业C</v>
      </c>
      <c r="O331" s="149" t="str">
        <f>VLOOKUP(G:G,vlookup函数实操!H$1:I$6,2)</f>
        <v>营收较高</v>
      </c>
      <c r="P331" s="149" t="s">
        <v>30385</v>
      </c>
      <c r="Q331" s="164">
        <f t="shared" si="21"/>
        <v>1596847.079379085</v>
      </c>
      <c r="R331" s="149">
        <f t="shared" si="22"/>
        <v>163551.24045751634</v>
      </c>
      <c r="S331" s="155" t="s">
        <v>30357</v>
      </c>
      <c r="T331" s="155" t="s">
        <v>30015</v>
      </c>
      <c r="U331" s="155" t="s">
        <v>30356</v>
      </c>
    </row>
    <row r="332" spans="1:21" ht="22.5" x14ac:dyDescent="0.4">
      <c r="A332" s="2" t="s">
        <v>30014</v>
      </c>
      <c r="B332" s="2" t="s">
        <v>29109</v>
      </c>
      <c r="C332" s="159" t="s">
        <v>30760</v>
      </c>
      <c r="D332" s="2" t="s">
        <v>29110</v>
      </c>
      <c r="E332" s="2" t="s">
        <v>29111</v>
      </c>
      <c r="F332" s="2" t="s">
        <v>171</v>
      </c>
      <c r="G332" s="62">
        <v>761753664.03999996</v>
      </c>
      <c r="H332" s="63">
        <v>179560036.59999999</v>
      </c>
      <c r="I332" s="62">
        <v>1099</v>
      </c>
      <c r="J332" s="2" t="s">
        <v>29112</v>
      </c>
      <c r="K332" s="2" t="s">
        <v>29113</v>
      </c>
      <c r="L332" s="2" t="s">
        <v>29114</v>
      </c>
      <c r="M332" s="1">
        <f t="shared" si="20"/>
        <v>1</v>
      </c>
      <c r="N332" s="149" t="str">
        <f>VLOOKUP(F:F,vlookup函数实操!A:B,2)</f>
        <v>行业A</v>
      </c>
      <c r="O332" s="149" t="str">
        <f>VLOOKUP(G:G,vlookup函数实操!H$1:I$6,2)</f>
        <v>营收较高</v>
      </c>
      <c r="P332" s="149" t="str">
        <f t="shared" ref="P332:P339" si="23">IF(ISNUMBER(FIND("省",E332)),MID(E332,FIND("省",E332)+1,FIND("市",E332)-FIND("省",E332)),LEFT(E332,FIND("市",E332)))</f>
        <v>苏州市</v>
      </c>
      <c r="Q332" s="164">
        <f t="shared" si="21"/>
        <v>693133.45226569602</v>
      </c>
      <c r="R332" s="149">
        <f t="shared" si="22"/>
        <v>163384.92866242037</v>
      </c>
    </row>
    <row r="333" spans="1:21" ht="22.5" x14ac:dyDescent="0.4">
      <c r="A333" s="2" t="s">
        <v>30014</v>
      </c>
      <c r="B333" s="2" t="s">
        <v>17652</v>
      </c>
      <c r="C333" s="159" t="s">
        <v>30761</v>
      </c>
      <c r="D333" s="2" t="s">
        <v>17653</v>
      </c>
      <c r="E333" s="2" t="s">
        <v>17654</v>
      </c>
      <c r="F333" s="2" t="s">
        <v>1055</v>
      </c>
      <c r="G333" s="62">
        <v>4123391612.4099998</v>
      </c>
      <c r="H333" s="63">
        <v>900213089.65999997</v>
      </c>
      <c r="I333" s="62">
        <v>5524</v>
      </c>
      <c r="J333" s="2" t="s">
        <v>17655</v>
      </c>
      <c r="K333" s="2" t="s">
        <v>17656</v>
      </c>
      <c r="L333" s="2" t="s">
        <v>17657</v>
      </c>
      <c r="M333" s="1">
        <f t="shared" si="20"/>
        <v>3</v>
      </c>
      <c r="N333" s="149" t="str">
        <f>VLOOKUP(F:F,vlookup函数实操!A:B,2)</f>
        <v>行业D</v>
      </c>
      <c r="O333" s="149" t="str">
        <f>VLOOKUP(G:G,vlookup函数实操!H$1:I$6,2)</f>
        <v>营收极高</v>
      </c>
      <c r="P333" s="149" t="str">
        <f t="shared" si="23"/>
        <v>大同市</v>
      </c>
      <c r="Q333" s="164">
        <f t="shared" si="21"/>
        <v>746450.32809739315</v>
      </c>
      <c r="R333" s="149">
        <f t="shared" si="22"/>
        <v>162963.99161115134</v>
      </c>
    </row>
    <row r="334" spans="1:21" ht="22.5" x14ac:dyDescent="0.4">
      <c r="A334" s="2" t="s">
        <v>30015</v>
      </c>
      <c r="B334" s="2" t="s">
        <v>3303</v>
      </c>
      <c r="C334" s="159" t="s">
        <v>30762</v>
      </c>
      <c r="D334" s="2" t="s">
        <v>3304</v>
      </c>
      <c r="E334" s="2" t="s">
        <v>3305</v>
      </c>
      <c r="F334" s="2" t="s">
        <v>681</v>
      </c>
      <c r="G334" s="62">
        <v>464402219.18000001</v>
      </c>
      <c r="H334" s="63">
        <v>182557772.86000001</v>
      </c>
      <c r="I334" s="62">
        <v>1124</v>
      </c>
      <c r="J334" s="2" t="s">
        <v>3306</v>
      </c>
      <c r="K334" s="2" t="s">
        <v>3307</v>
      </c>
      <c r="L334" s="2" t="s">
        <v>3308</v>
      </c>
      <c r="M334" s="1">
        <f t="shared" si="20"/>
        <v>3</v>
      </c>
      <c r="N334" s="149" t="str">
        <f>VLOOKUP(F:F,vlookup函数实操!A:B,2)</f>
        <v>行业A</v>
      </c>
      <c r="O334" s="149" t="str">
        <f>VLOOKUP(G:G,vlookup函数实操!H$1:I$6,2)</f>
        <v>营收较高</v>
      </c>
      <c r="P334" s="149" t="str">
        <f t="shared" si="23"/>
        <v>杭州市</v>
      </c>
      <c r="Q334" s="164">
        <f t="shared" si="21"/>
        <v>413169.23414590745</v>
      </c>
      <c r="R334" s="149">
        <f t="shared" si="22"/>
        <v>162417.94738434165</v>
      </c>
    </row>
    <row r="335" spans="1:21" ht="22.5" x14ac:dyDescent="0.4">
      <c r="A335" s="2" t="s">
        <v>30015</v>
      </c>
      <c r="B335" s="2" t="s">
        <v>20943</v>
      </c>
      <c r="C335" s="159" t="s">
        <v>30763</v>
      </c>
      <c r="D335" s="2" t="s">
        <v>20944</v>
      </c>
      <c r="E335" s="2" t="s">
        <v>20945</v>
      </c>
      <c r="F335" s="2" t="s">
        <v>719</v>
      </c>
      <c r="G335" s="62">
        <v>1028132471.89</v>
      </c>
      <c r="H335" s="63">
        <v>192426152.22</v>
      </c>
      <c r="I335" s="62">
        <v>1192</v>
      </c>
      <c r="J335" s="2" t="s">
        <v>20946</v>
      </c>
      <c r="K335" s="2" t="s">
        <v>20947</v>
      </c>
      <c r="L335" s="2" t="s">
        <v>20948</v>
      </c>
      <c r="M335" s="1">
        <f t="shared" si="20"/>
        <v>1</v>
      </c>
      <c r="N335" s="149" t="str">
        <f>VLOOKUP(F:F,vlookup函数实操!A:B,2)</f>
        <v>行业C</v>
      </c>
      <c r="O335" s="149" t="str">
        <f>VLOOKUP(G:G,vlookup函数实操!H$1:I$6,2)</f>
        <v>营收极高</v>
      </c>
      <c r="P335" s="149" t="str">
        <f t="shared" si="23"/>
        <v>孝感市</v>
      </c>
      <c r="Q335" s="164">
        <f t="shared" si="21"/>
        <v>862527.24151845637</v>
      </c>
      <c r="R335" s="149">
        <f t="shared" si="22"/>
        <v>161431.33575503356</v>
      </c>
    </row>
    <row r="336" spans="1:21" x14ac:dyDescent="0.4">
      <c r="A336" s="2" t="s">
        <v>30014</v>
      </c>
      <c r="B336" s="2" t="s">
        <v>18805</v>
      </c>
      <c r="C336" s="159" t="s">
        <v>30764</v>
      </c>
      <c r="D336" s="2" t="s">
        <v>18806</v>
      </c>
      <c r="E336" s="2" t="s">
        <v>18807</v>
      </c>
      <c r="F336" s="2" t="s">
        <v>88</v>
      </c>
      <c r="G336" s="62">
        <v>5333135313.6999998</v>
      </c>
      <c r="H336" s="63">
        <v>386077269.62</v>
      </c>
      <c r="I336" s="62">
        <v>2393</v>
      </c>
      <c r="J336" s="2" t="s">
        <v>18808</v>
      </c>
      <c r="K336" s="2" t="s">
        <v>18809</v>
      </c>
      <c r="L336" s="2" t="s">
        <v>18810</v>
      </c>
      <c r="M336" s="1">
        <f t="shared" si="20"/>
        <v>1</v>
      </c>
      <c r="N336" s="149" t="str">
        <f>VLOOKUP(F:F,vlookup函数实操!A:B,2)</f>
        <v>行业C</v>
      </c>
      <c r="O336" s="149" t="str">
        <f>VLOOKUP(G:G,vlookup函数实操!H$1:I$6,2)</f>
        <v>营收极高</v>
      </c>
      <c r="P336" s="149" t="str">
        <f t="shared" si="23"/>
        <v>无锡市</v>
      </c>
      <c r="Q336" s="164">
        <f t="shared" si="21"/>
        <v>2228639.9137902213</v>
      </c>
      <c r="R336" s="149">
        <f t="shared" si="22"/>
        <v>161336.09261178438</v>
      </c>
    </row>
    <row r="337" spans="1:18" ht="22.5" x14ac:dyDescent="0.4">
      <c r="A337" s="2" t="s">
        <v>30014</v>
      </c>
      <c r="B337" s="2" t="s">
        <v>7208</v>
      </c>
      <c r="C337" s="159" t="s">
        <v>30765</v>
      </c>
      <c r="D337" s="2" t="s">
        <v>7210</v>
      </c>
      <c r="E337" s="2" t="s">
        <v>7211</v>
      </c>
      <c r="F337" s="2" t="s">
        <v>171</v>
      </c>
      <c r="G337" s="62">
        <v>24685190176.419998</v>
      </c>
      <c r="H337" s="63">
        <v>5194494567.1400003</v>
      </c>
      <c r="I337" s="62">
        <v>32224</v>
      </c>
      <c r="J337" s="2" t="s">
        <v>7213</v>
      </c>
      <c r="K337" s="2" t="s">
        <v>7214</v>
      </c>
      <c r="L337" s="2" t="s">
        <v>7215</v>
      </c>
      <c r="M337" s="1">
        <f t="shared" si="20"/>
        <v>3</v>
      </c>
      <c r="N337" s="149" t="str">
        <f>VLOOKUP(F:F,vlookup函数实操!A:B,2)</f>
        <v>行业A</v>
      </c>
      <c r="O337" s="149" t="str">
        <f>VLOOKUP(G:G,vlookup函数实操!H$1:I$6,2)</f>
        <v>营收极高</v>
      </c>
      <c r="P337" s="149" t="str">
        <f t="shared" si="23"/>
        <v>成都市</v>
      </c>
      <c r="Q337" s="164">
        <f t="shared" si="21"/>
        <v>766049.8441043942</v>
      </c>
      <c r="R337" s="149">
        <f t="shared" si="22"/>
        <v>161199.55831492058</v>
      </c>
    </row>
    <row r="338" spans="1:18" ht="22.5" x14ac:dyDescent="0.4">
      <c r="A338" s="2" t="s">
        <v>30015</v>
      </c>
      <c r="B338" s="2" t="s">
        <v>14070</v>
      </c>
      <c r="C338" s="159" t="s">
        <v>30766</v>
      </c>
      <c r="D338" s="2" t="s">
        <v>14071</v>
      </c>
      <c r="E338" s="2" t="s">
        <v>14072</v>
      </c>
      <c r="F338" s="2" t="s">
        <v>47</v>
      </c>
      <c r="G338" s="62">
        <v>68601165295.110001</v>
      </c>
      <c r="H338" s="63">
        <v>3115867722.6999998</v>
      </c>
      <c r="I338" s="62">
        <v>19331</v>
      </c>
      <c r="J338" s="2" t="s">
        <v>14074</v>
      </c>
      <c r="K338" s="2" t="s">
        <v>14075</v>
      </c>
      <c r="L338" s="2" t="s">
        <v>14076</v>
      </c>
      <c r="M338" s="1">
        <f t="shared" si="20"/>
        <v>3</v>
      </c>
      <c r="N338" s="149" t="str">
        <f>VLOOKUP(F:F,vlookup函数实操!A:B,2)</f>
        <v>行业D</v>
      </c>
      <c r="O338" s="149" t="str">
        <f>VLOOKUP(G:G,vlookup函数实操!H$1:I$6,2)</f>
        <v>营收极高</v>
      </c>
      <c r="P338" s="149" t="str">
        <f t="shared" si="23"/>
        <v>杭州市</v>
      </c>
      <c r="Q338" s="164">
        <f t="shared" si="21"/>
        <v>3548764.4351099273</v>
      </c>
      <c r="R338" s="149">
        <f t="shared" si="22"/>
        <v>161185.02522890692</v>
      </c>
    </row>
    <row r="339" spans="1:18" ht="22.5" x14ac:dyDescent="0.4">
      <c r="A339" s="2" t="s">
        <v>30015</v>
      </c>
      <c r="B339" s="2" t="s">
        <v>19526</v>
      </c>
      <c r="C339" s="159" t="s">
        <v>30767</v>
      </c>
      <c r="D339" s="2" t="s">
        <v>19527</v>
      </c>
      <c r="E339" s="2" t="s">
        <v>19528</v>
      </c>
      <c r="F339" s="2" t="s">
        <v>2051</v>
      </c>
      <c r="G339" s="62">
        <v>163433401.47</v>
      </c>
      <c r="H339" s="63">
        <v>33778659.240000002</v>
      </c>
      <c r="I339" s="62">
        <v>210</v>
      </c>
      <c r="J339" s="2" t="s">
        <v>19529</v>
      </c>
      <c r="K339" s="2" t="s">
        <v>19530</v>
      </c>
      <c r="L339" s="2" t="s">
        <v>19531</v>
      </c>
      <c r="M339" s="1">
        <f t="shared" si="20"/>
        <v>3</v>
      </c>
      <c r="N339" s="149" t="str">
        <f>VLOOKUP(F:F,vlookup函数实操!A:B,2)</f>
        <v>行业B</v>
      </c>
      <c r="O339" s="149" t="str">
        <f>VLOOKUP(G:G,vlookup函数实操!H$1:I$6,2)</f>
        <v>营收较高</v>
      </c>
      <c r="P339" s="149" t="str">
        <f t="shared" si="23"/>
        <v>苏州市</v>
      </c>
      <c r="Q339" s="164">
        <f t="shared" si="21"/>
        <v>778254.29271428566</v>
      </c>
      <c r="R339" s="149">
        <f t="shared" si="22"/>
        <v>160850.75828571428</v>
      </c>
    </row>
    <row r="340" spans="1:18" ht="22.5" x14ac:dyDescent="0.4">
      <c r="A340" s="2" t="s">
        <v>30014</v>
      </c>
      <c r="B340" s="2" t="s">
        <v>801</v>
      </c>
      <c r="C340" s="159" t="s">
        <v>30768</v>
      </c>
      <c r="D340" s="2" t="s">
        <v>802</v>
      </c>
      <c r="E340" s="2" t="s">
        <v>803</v>
      </c>
      <c r="F340" s="2" t="s">
        <v>32</v>
      </c>
      <c r="G340" s="62">
        <v>11854010000</v>
      </c>
      <c r="H340" s="63">
        <v>2843451000</v>
      </c>
      <c r="I340" s="62">
        <v>17681</v>
      </c>
      <c r="J340" s="2" t="s">
        <v>805</v>
      </c>
      <c r="K340" s="2" t="s">
        <v>806</v>
      </c>
      <c r="L340" s="2" t="s">
        <v>807</v>
      </c>
      <c r="M340" s="1">
        <f t="shared" si="20"/>
        <v>1</v>
      </c>
      <c r="N340" s="149" t="str">
        <f>VLOOKUP(F:F,vlookup函数实操!A:B,2)</f>
        <v>行业A</v>
      </c>
      <c r="O340" s="149" t="str">
        <f>VLOOKUP(G:G,vlookup函数实操!H$1:I$6,2)</f>
        <v>营收极高</v>
      </c>
      <c r="P340" s="149" t="s">
        <v>30376</v>
      </c>
      <c r="Q340" s="164">
        <f t="shared" si="21"/>
        <v>670437.7580453594</v>
      </c>
      <c r="R340" s="149">
        <f t="shared" si="22"/>
        <v>160819.58034047848</v>
      </c>
    </row>
    <row r="341" spans="1:18" ht="22.5" x14ac:dyDescent="0.4">
      <c r="A341" s="2" t="s">
        <v>30014</v>
      </c>
      <c r="B341" s="2" t="s">
        <v>2423</v>
      </c>
      <c r="C341" s="159" t="s">
        <v>30769</v>
      </c>
      <c r="D341" s="2" t="s">
        <v>2424</v>
      </c>
      <c r="E341" s="2" t="s">
        <v>2425</v>
      </c>
      <c r="F341" s="2" t="s">
        <v>560</v>
      </c>
      <c r="G341" s="62">
        <v>1597965861.9100001</v>
      </c>
      <c r="H341" s="63">
        <v>672246046.23000002</v>
      </c>
      <c r="I341" s="62">
        <v>4223</v>
      </c>
      <c r="J341" s="2" t="s">
        <v>2426</v>
      </c>
      <c r="K341" s="2" t="s">
        <v>2427</v>
      </c>
      <c r="L341" s="2" t="s">
        <v>2428</v>
      </c>
      <c r="M341" s="1">
        <f t="shared" si="20"/>
        <v>2</v>
      </c>
      <c r="N341" s="149" t="str">
        <f>VLOOKUP(F:F,vlookup函数实操!A:B,2)</f>
        <v>行业C</v>
      </c>
      <c r="O341" s="149" t="str">
        <f>VLOOKUP(G:G,vlookup函数实操!H$1:I$6,2)</f>
        <v>营收极高</v>
      </c>
      <c r="P341" s="149" t="str">
        <f t="shared" ref="P341:P353" si="24">IF(ISNUMBER(FIND("省",E341)),MID(E341,FIND("省",E341)+1,FIND("市",E341)-FIND("省",E341)),LEFT(E341,FIND("市",E341)))</f>
        <v>金华市</v>
      </c>
      <c r="Q341" s="164">
        <f t="shared" si="21"/>
        <v>378395.89436656405</v>
      </c>
      <c r="R341" s="149">
        <f t="shared" si="22"/>
        <v>159186.84495145633</v>
      </c>
    </row>
    <row r="342" spans="1:18" ht="22.5" x14ac:dyDescent="0.4">
      <c r="A342" s="2" t="s">
        <v>30015</v>
      </c>
      <c r="B342" s="2" t="s">
        <v>28400</v>
      </c>
      <c r="C342" s="159" t="s">
        <v>30770</v>
      </c>
      <c r="D342" s="2" t="s">
        <v>28401</v>
      </c>
      <c r="E342" s="2" t="s">
        <v>28402</v>
      </c>
      <c r="F342" s="2" t="s">
        <v>419</v>
      </c>
      <c r="G342" s="62">
        <v>632286205.53999996</v>
      </c>
      <c r="H342" s="63">
        <v>143603802.72</v>
      </c>
      <c r="I342" s="62">
        <v>903</v>
      </c>
      <c r="J342" s="2" t="s">
        <v>28403</v>
      </c>
      <c r="K342" s="2" t="s">
        <v>28404</v>
      </c>
      <c r="L342" s="2" t="s">
        <v>28405</v>
      </c>
      <c r="M342" s="1">
        <f t="shared" si="20"/>
        <v>1</v>
      </c>
      <c r="N342" s="149" t="str">
        <f>VLOOKUP(F:F,vlookup函数实操!A:B,2)</f>
        <v>行业A</v>
      </c>
      <c r="O342" s="149" t="str">
        <f>VLOOKUP(G:G,vlookup函数实操!H$1:I$6,2)</f>
        <v>营收较高</v>
      </c>
      <c r="P342" s="149" t="str">
        <f t="shared" si="24"/>
        <v>北京市</v>
      </c>
      <c r="Q342" s="164">
        <f t="shared" si="21"/>
        <v>700206.20768549282</v>
      </c>
      <c r="R342" s="149">
        <f t="shared" si="22"/>
        <v>159029.68186046512</v>
      </c>
    </row>
    <row r="343" spans="1:18" ht="22.5" x14ac:dyDescent="0.4">
      <c r="A343" s="2" t="s">
        <v>30015</v>
      </c>
      <c r="B343" s="2" t="s">
        <v>25640</v>
      </c>
      <c r="C343" s="159" t="s">
        <v>30771</v>
      </c>
      <c r="D343" s="2" t="s">
        <v>25641</v>
      </c>
      <c r="E343" s="2" t="s">
        <v>25642</v>
      </c>
      <c r="F343" s="2" t="s">
        <v>681</v>
      </c>
      <c r="G343" s="62">
        <v>2939271223.27</v>
      </c>
      <c r="H343" s="63">
        <v>928760981.95000005</v>
      </c>
      <c r="I343" s="62">
        <v>5872</v>
      </c>
      <c r="J343" s="2" t="s">
        <v>25643</v>
      </c>
      <c r="K343" s="2" t="s">
        <v>25644</v>
      </c>
      <c r="L343" s="2" t="s">
        <v>25645</v>
      </c>
      <c r="M343" s="1">
        <f t="shared" si="20"/>
        <v>2</v>
      </c>
      <c r="N343" s="149" t="str">
        <f>VLOOKUP(F:F,vlookup函数实操!A:B,2)</f>
        <v>行业A</v>
      </c>
      <c r="O343" s="149" t="str">
        <f>VLOOKUP(G:G,vlookup函数实操!H$1:I$6,2)</f>
        <v>营收极高</v>
      </c>
      <c r="P343" s="149" t="str">
        <f t="shared" si="24"/>
        <v>上海市</v>
      </c>
      <c r="Q343" s="164">
        <f t="shared" si="21"/>
        <v>500557.08843153948</v>
      </c>
      <c r="R343" s="149">
        <f t="shared" si="22"/>
        <v>158167.74215769756</v>
      </c>
    </row>
    <row r="344" spans="1:18" ht="22.5" x14ac:dyDescent="0.4">
      <c r="A344" s="2" t="s">
        <v>30014</v>
      </c>
      <c r="B344" s="2" t="s">
        <v>6638</v>
      </c>
      <c r="C344" s="159" t="s">
        <v>30772</v>
      </c>
      <c r="D344" s="2" t="s">
        <v>6639</v>
      </c>
      <c r="E344" s="2" t="s">
        <v>6640</v>
      </c>
      <c r="F344" s="2" t="s">
        <v>185</v>
      </c>
      <c r="G344" s="62">
        <v>611237417.88</v>
      </c>
      <c r="H344" s="63">
        <v>107482280.73999999</v>
      </c>
      <c r="I344" s="62">
        <v>687</v>
      </c>
      <c r="J344" s="2" t="s">
        <v>6641</v>
      </c>
      <c r="K344" s="2" t="s">
        <v>6642</v>
      </c>
      <c r="L344" s="2" t="s">
        <v>6643</v>
      </c>
      <c r="M344" s="1">
        <f t="shared" si="20"/>
        <v>1</v>
      </c>
      <c r="N344" s="149" t="str">
        <f>VLOOKUP(F:F,vlookup函数实操!A:B,2)</f>
        <v>行业B</v>
      </c>
      <c r="O344" s="149" t="str">
        <f>VLOOKUP(G:G,vlookup函数实操!H$1:I$6,2)</f>
        <v>营收较高</v>
      </c>
      <c r="P344" s="149" t="str">
        <f t="shared" si="24"/>
        <v>无锡市</v>
      </c>
      <c r="Q344" s="164">
        <f t="shared" si="21"/>
        <v>889719.67668122274</v>
      </c>
      <c r="R344" s="149">
        <f t="shared" si="22"/>
        <v>156451.64590975255</v>
      </c>
    </row>
    <row r="345" spans="1:18" ht="22.5" x14ac:dyDescent="0.4">
      <c r="A345" s="2" t="s">
        <v>30015</v>
      </c>
      <c r="B345" s="2" t="s">
        <v>1849</v>
      </c>
      <c r="C345" s="159" t="s">
        <v>30773</v>
      </c>
      <c r="D345" s="2" t="s">
        <v>1850</v>
      </c>
      <c r="E345" s="2" t="s">
        <v>1851</v>
      </c>
      <c r="F345" s="2" t="s">
        <v>419</v>
      </c>
      <c r="G345" s="62">
        <v>17177711032.09</v>
      </c>
      <c r="H345" s="63">
        <v>2851637051.54</v>
      </c>
      <c r="I345" s="62">
        <v>18248</v>
      </c>
      <c r="J345" s="2" t="s">
        <v>1853</v>
      </c>
      <c r="K345" s="2" t="s">
        <v>1854</v>
      </c>
      <c r="L345" s="2" t="s">
        <v>1855</v>
      </c>
      <c r="M345" s="1">
        <f t="shared" si="20"/>
        <v>1</v>
      </c>
      <c r="N345" s="149" t="str">
        <f>VLOOKUP(F:F,vlookup函数实操!A:B,2)</f>
        <v>行业A</v>
      </c>
      <c r="O345" s="149" t="str">
        <f>VLOOKUP(G:G,vlookup函数实操!H$1:I$6,2)</f>
        <v>营收极高</v>
      </c>
      <c r="P345" s="149" t="str">
        <f t="shared" si="24"/>
        <v>深圳市</v>
      </c>
      <c r="Q345" s="164">
        <f t="shared" si="21"/>
        <v>941347.60149550636</v>
      </c>
      <c r="R345" s="149">
        <f t="shared" si="22"/>
        <v>156271.21062801403</v>
      </c>
    </row>
    <row r="346" spans="1:18" ht="22.5" x14ac:dyDescent="0.4">
      <c r="A346" s="2" t="s">
        <v>30014</v>
      </c>
      <c r="B346" s="2" t="s">
        <v>16295</v>
      </c>
      <c r="C346" s="159" t="s">
        <v>30774</v>
      </c>
      <c r="D346" s="2" t="s">
        <v>16296</v>
      </c>
      <c r="E346" s="2" t="s">
        <v>16297</v>
      </c>
      <c r="F346" s="2" t="s">
        <v>812</v>
      </c>
      <c r="G346" s="62">
        <v>44524843547.769997</v>
      </c>
      <c r="H346" s="63">
        <v>1792062256.48</v>
      </c>
      <c r="I346" s="62">
        <v>11472</v>
      </c>
      <c r="J346" s="2" t="s">
        <v>16299</v>
      </c>
      <c r="K346" s="2" t="s">
        <v>16300</v>
      </c>
      <c r="L346" s="2" t="s">
        <v>16301</v>
      </c>
      <c r="M346" s="1">
        <f t="shared" si="20"/>
        <v>1</v>
      </c>
      <c r="N346" s="149" t="str">
        <f>VLOOKUP(F:F,vlookup函数实操!A:B,2)</f>
        <v>行业E</v>
      </c>
      <c r="O346" s="149" t="str">
        <f>VLOOKUP(G:G,vlookup函数实操!H$1:I$6,2)</f>
        <v>营收极高</v>
      </c>
      <c r="P346" s="149" t="str">
        <f t="shared" si="24"/>
        <v>洛阳市</v>
      </c>
      <c r="Q346" s="164">
        <f t="shared" si="21"/>
        <v>3881175.3441222105</v>
      </c>
      <c r="R346" s="149">
        <f t="shared" si="22"/>
        <v>156211.84244072525</v>
      </c>
    </row>
    <row r="347" spans="1:18" ht="22.5" x14ac:dyDescent="0.4">
      <c r="A347" s="2" t="s">
        <v>30015</v>
      </c>
      <c r="B347" s="2" t="s">
        <v>27611</v>
      </c>
      <c r="C347" s="159" t="s">
        <v>30775</v>
      </c>
      <c r="D347" s="2" t="s">
        <v>27612</v>
      </c>
      <c r="E347" s="2" t="s">
        <v>27613</v>
      </c>
      <c r="F347" s="2" t="s">
        <v>40</v>
      </c>
      <c r="G347" s="62">
        <v>623403436</v>
      </c>
      <c r="H347" s="63">
        <v>266743618</v>
      </c>
      <c r="I347" s="62">
        <v>1711</v>
      </c>
      <c r="J347" s="2" t="s">
        <v>27614</v>
      </c>
      <c r="K347" s="2" t="s">
        <v>27615</v>
      </c>
      <c r="L347" s="2" t="s">
        <v>27616</v>
      </c>
      <c r="M347" s="1">
        <f t="shared" si="20"/>
        <v>1</v>
      </c>
      <c r="N347" s="149" t="str">
        <f>VLOOKUP(F:F,vlookup函数实操!A:B,2)</f>
        <v>行业C</v>
      </c>
      <c r="O347" s="149" t="str">
        <f>VLOOKUP(G:G,vlookup函数实操!H$1:I$6,2)</f>
        <v>营收较高</v>
      </c>
      <c r="P347" s="149" t="str">
        <f t="shared" si="24"/>
        <v>北京市</v>
      </c>
      <c r="Q347" s="164">
        <f t="shared" si="21"/>
        <v>364350.34248977207</v>
      </c>
      <c r="R347" s="149">
        <f t="shared" si="22"/>
        <v>155899.25073056691</v>
      </c>
    </row>
    <row r="348" spans="1:18" x14ac:dyDescent="0.4">
      <c r="A348" s="2" t="s">
        <v>30014</v>
      </c>
      <c r="B348" s="2" t="s">
        <v>1667</v>
      </c>
      <c r="C348" s="159" t="s">
        <v>30776</v>
      </c>
      <c r="D348" s="2" t="s">
        <v>1668</v>
      </c>
      <c r="E348" s="2" t="s">
        <v>1669</v>
      </c>
      <c r="F348" s="2" t="s">
        <v>338</v>
      </c>
      <c r="G348" s="62">
        <v>205949000000</v>
      </c>
      <c r="H348" s="63">
        <v>70750000000</v>
      </c>
      <c r="I348" s="62">
        <v>455174</v>
      </c>
      <c r="J348" s="2" t="s">
        <v>1671</v>
      </c>
      <c r="K348" s="2" t="s">
        <v>1672</v>
      </c>
      <c r="L348" s="2" t="s">
        <v>1673</v>
      </c>
      <c r="M348" s="1">
        <f t="shared" si="20"/>
        <v>1</v>
      </c>
      <c r="N348" s="149" t="str">
        <f>VLOOKUP(F:F,vlookup函数实操!A:B,2)</f>
        <v>行业E</v>
      </c>
      <c r="O348" s="149" t="str">
        <f>VLOOKUP(G:G,vlookup函数实操!H$1:I$6,2)</f>
        <v>营收极高</v>
      </c>
      <c r="P348" s="149" t="str">
        <f t="shared" si="24"/>
        <v>北京市</v>
      </c>
      <c r="Q348" s="164">
        <f t="shared" si="21"/>
        <v>452462.13535922527</v>
      </c>
      <c r="R348" s="149">
        <f t="shared" si="22"/>
        <v>155435.06439295743</v>
      </c>
    </row>
    <row r="349" spans="1:18" ht="22.5" x14ac:dyDescent="0.4">
      <c r="A349" s="2" t="s">
        <v>30015</v>
      </c>
      <c r="B349" s="2" t="s">
        <v>24795</v>
      </c>
      <c r="C349" s="159" t="s">
        <v>30777</v>
      </c>
      <c r="D349" s="2" t="s">
        <v>24796</v>
      </c>
      <c r="E349" s="2" t="s">
        <v>24797</v>
      </c>
      <c r="F349" s="2" t="s">
        <v>40</v>
      </c>
      <c r="G349" s="62">
        <v>269503685.22000003</v>
      </c>
      <c r="H349" s="63">
        <v>42264633.810000002</v>
      </c>
      <c r="I349" s="62">
        <v>274</v>
      </c>
      <c r="J349" s="2" t="s">
        <v>24798</v>
      </c>
      <c r="K349" s="2" t="s">
        <v>24799</v>
      </c>
      <c r="L349" s="2" t="s">
        <v>24800</v>
      </c>
      <c r="M349" s="1">
        <f t="shared" si="20"/>
        <v>2</v>
      </c>
      <c r="N349" s="149" t="str">
        <f>VLOOKUP(F:F,vlookup函数实操!A:B,2)</f>
        <v>行业C</v>
      </c>
      <c r="O349" s="149" t="str">
        <f>VLOOKUP(G:G,vlookup函数实操!H$1:I$6,2)</f>
        <v>营收较高</v>
      </c>
      <c r="P349" s="149" t="str">
        <f t="shared" si="24"/>
        <v>广州市</v>
      </c>
      <c r="Q349" s="164">
        <f t="shared" si="21"/>
        <v>983590.09204379574</v>
      </c>
      <c r="R349" s="149">
        <f t="shared" si="22"/>
        <v>154250.48835766423</v>
      </c>
    </row>
    <row r="350" spans="1:18" ht="22.5" x14ac:dyDescent="0.4">
      <c r="A350" s="2" t="s">
        <v>30014</v>
      </c>
      <c r="B350" s="2" t="s">
        <v>20257</v>
      </c>
      <c r="C350" s="159" t="s">
        <v>30778</v>
      </c>
      <c r="D350" s="2" t="s">
        <v>20258</v>
      </c>
      <c r="E350" s="2" t="s">
        <v>20259</v>
      </c>
      <c r="F350" s="2" t="s">
        <v>661</v>
      </c>
      <c r="G350" s="62">
        <v>7244375059.6000004</v>
      </c>
      <c r="H350" s="63">
        <v>2214329655.7600002</v>
      </c>
      <c r="I350" s="62">
        <v>14372</v>
      </c>
      <c r="J350" s="2" t="s">
        <v>20261</v>
      </c>
      <c r="K350" s="2" t="s">
        <v>20262</v>
      </c>
      <c r="L350" s="2" t="s">
        <v>20263</v>
      </c>
      <c r="M350" s="1">
        <f t="shared" si="20"/>
        <v>2</v>
      </c>
      <c r="N350" s="149" t="str">
        <f>VLOOKUP(F:F,vlookup函数实操!A:B,2)</f>
        <v>行业E</v>
      </c>
      <c r="O350" s="149" t="str">
        <f>VLOOKUP(G:G,vlookup函数实操!H$1:I$6,2)</f>
        <v>营收极高</v>
      </c>
      <c r="P350" s="149" t="str">
        <f t="shared" si="24"/>
        <v>南京市</v>
      </c>
      <c r="Q350" s="164">
        <f t="shared" si="21"/>
        <v>504061.72137489566</v>
      </c>
      <c r="R350" s="149">
        <f t="shared" si="22"/>
        <v>154072.47813526302</v>
      </c>
    </row>
    <row r="351" spans="1:18" ht="22.5" x14ac:dyDescent="0.4">
      <c r="A351" s="2" t="s">
        <v>30014</v>
      </c>
      <c r="B351" s="2" t="s">
        <v>18198</v>
      </c>
      <c r="C351" s="159" t="s">
        <v>30779</v>
      </c>
      <c r="D351" s="2" t="s">
        <v>18199</v>
      </c>
      <c r="E351" s="2" t="s">
        <v>18200</v>
      </c>
      <c r="F351" s="2" t="s">
        <v>378</v>
      </c>
      <c r="G351" s="62">
        <v>209422125.91999999</v>
      </c>
      <c r="H351" s="63">
        <v>95925617.400000006</v>
      </c>
      <c r="I351" s="62">
        <v>623</v>
      </c>
      <c r="J351" s="2" t="s">
        <v>18201</v>
      </c>
      <c r="K351" s="2" t="s">
        <v>18202</v>
      </c>
      <c r="L351" s="2" t="s">
        <v>18203</v>
      </c>
      <c r="M351" s="1">
        <f t="shared" si="20"/>
        <v>1</v>
      </c>
      <c r="N351" s="149" t="str">
        <f>VLOOKUP(F:F,vlookup函数实操!A:B,2)</f>
        <v>行业C</v>
      </c>
      <c r="O351" s="149" t="str">
        <f>VLOOKUP(G:G,vlookup函数实操!H$1:I$6,2)</f>
        <v>营收较高</v>
      </c>
      <c r="P351" s="149" t="str">
        <f t="shared" si="24"/>
        <v>南昌市</v>
      </c>
      <c r="Q351" s="164">
        <f t="shared" si="21"/>
        <v>336151.0849438202</v>
      </c>
      <c r="R351" s="149">
        <f t="shared" si="22"/>
        <v>153973.7036918138</v>
      </c>
    </row>
    <row r="352" spans="1:18" x14ac:dyDescent="0.4">
      <c r="A352" s="2" t="s">
        <v>30015</v>
      </c>
      <c r="B352" s="2" t="s">
        <v>4209</v>
      </c>
      <c r="C352" s="159" t="s">
        <v>30780</v>
      </c>
      <c r="D352" s="2" t="s">
        <v>4210</v>
      </c>
      <c r="E352" s="2" t="s">
        <v>4211</v>
      </c>
      <c r="F352" s="2" t="s">
        <v>171</v>
      </c>
      <c r="G352" s="62">
        <v>2592318997.0500002</v>
      </c>
      <c r="H352" s="63">
        <v>915710134.50999999</v>
      </c>
      <c r="I352" s="62">
        <v>5954</v>
      </c>
      <c r="J352" s="2" t="s">
        <v>4212</v>
      </c>
      <c r="K352" s="2" t="s">
        <v>4213</v>
      </c>
      <c r="L352" s="2" t="s">
        <v>4214</v>
      </c>
      <c r="M352" s="1">
        <f t="shared" si="20"/>
        <v>1</v>
      </c>
      <c r="N352" s="149" t="str">
        <f>VLOOKUP(F:F,vlookup函数实操!A:B,2)</f>
        <v>行业A</v>
      </c>
      <c r="O352" s="149" t="str">
        <f>VLOOKUP(G:G,vlookup函数实操!H$1:I$6,2)</f>
        <v>营收极高</v>
      </c>
      <c r="P352" s="149" t="str">
        <f t="shared" si="24"/>
        <v>玉溪市</v>
      </c>
      <c r="Q352" s="164">
        <f t="shared" si="21"/>
        <v>435391.16510749079</v>
      </c>
      <c r="R352" s="149">
        <f t="shared" si="22"/>
        <v>153797.46968592543</v>
      </c>
    </row>
    <row r="353" spans="1:18" ht="22.5" x14ac:dyDescent="0.4">
      <c r="A353" s="2" t="s">
        <v>30015</v>
      </c>
      <c r="B353" s="2" t="s">
        <v>12989</v>
      </c>
      <c r="C353" s="159" t="s">
        <v>30781</v>
      </c>
      <c r="D353" s="2" t="s">
        <v>12990</v>
      </c>
      <c r="E353" s="2" t="s">
        <v>12991</v>
      </c>
      <c r="F353" s="2" t="s">
        <v>1055</v>
      </c>
      <c r="G353" s="62">
        <v>6181520494.9700003</v>
      </c>
      <c r="H353" s="63">
        <v>676477359.35000002</v>
      </c>
      <c r="I353" s="62">
        <v>4411</v>
      </c>
      <c r="J353" s="2" t="s">
        <v>12992</v>
      </c>
      <c r="K353" s="2" t="s">
        <v>12993</v>
      </c>
      <c r="L353" s="2" t="s">
        <v>12994</v>
      </c>
      <c r="M353" s="1">
        <f t="shared" si="20"/>
        <v>1</v>
      </c>
      <c r="N353" s="149" t="str">
        <f>VLOOKUP(F:F,vlookup函数实操!A:B,2)</f>
        <v>行业D</v>
      </c>
      <c r="O353" s="149" t="str">
        <f>VLOOKUP(G:G,vlookup函数实操!H$1:I$6,2)</f>
        <v>营收极高</v>
      </c>
      <c r="P353" s="149" t="str">
        <f t="shared" si="24"/>
        <v>太原市</v>
      </c>
      <c r="Q353" s="164">
        <f t="shared" si="21"/>
        <v>1401387.5527023352</v>
      </c>
      <c r="R353" s="149">
        <f t="shared" si="22"/>
        <v>153361.45077080026</v>
      </c>
    </row>
    <row r="354" spans="1:18" ht="22.5" x14ac:dyDescent="0.4">
      <c r="A354" s="2" t="s">
        <v>30014</v>
      </c>
      <c r="B354" s="2" t="s">
        <v>18313</v>
      </c>
      <c r="C354" s="159" t="s">
        <v>30782</v>
      </c>
      <c r="D354" s="2" t="s">
        <v>18314</v>
      </c>
      <c r="E354" s="2" t="s">
        <v>18315</v>
      </c>
      <c r="F354" s="2" t="s">
        <v>338</v>
      </c>
      <c r="G354" s="62">
        <v>1074414000</v>
      </c>
      <c r="H354" s="63">
        <v>364541000</v>
      </c>
      <c r="I354" s="62">
        <v>2379</v>
      </c>
      <c r="J354" s="2" t="s">
        <v>18316</v>
      </c>
      <c r="K354" s="2" t="s">
        <v>18317</v>
      </c>
      <c r="L354" s="2" t="s">
        <v>18318</v>
      </c>
      <c r="M354" s="1">
        <f t="shared" si="20"/>
        <v>1</v>
      </c>
      <c r="N354" s="149" t="str">
        <f>VLOOKUP(F:F,vlookup函数实操!A:B,2)</f>
        <v>行业E</v>
      </c>
      <c r="O354" s="149" t="str">
        <f>VLOOKUP(G:G,vlookup函数实操!H$1:I$6,2)</f>
        <v>营收极高</v>
      </c>
      <c r="P354" s="149" t="s">
        <v>30384</v>
      </c>
      <c r="Q354" s="164">
        <f t="shared" si="21"/>
        <v>451624.21185372007</v>
      </c>
      <c r="R354" s="149">
        <f t="shared" si="22"/>
        <v>153232.87095418244</v>
      </c>
    </row>
    <row r="355" spans="1:18" ht="22.5" x14ac:dyDescent="0.4">
      <c r="A355" s="2" t="s">
        <v>30014</v>
      </c>
      <c r="B355" s="2" t="s">
        <v>28557</v>
      </c>
      <c r="C355" s="159" t="s">
        <v>30783</v>
      </c>
      <c r="D355" s="2" t="s">
        <v>28558</v>
      </c>
      <c r="E355" s="2" t="s">
        <v>28559</v>
      </c>
      <c r="F355" s="2" t="s">
        <v>4684</v>
      </c>
      <c r="G355" s="62">
        <v>12137927945.280001</v>
      </c>
      <c r="H355" s="63">
        <v>155144879.59</v>
      </c>
      <c r="I355" s="62">
        <v>1019</v>
      </c>
      <c r="J355" s="2" t="s">
        <v>28560</v>
      </c>
      <c r="K355" s="2" t="s">
        <v>28561</v>
      </c>
      <c r="L355" s="2" t="s">
        <v>28562</v>
      </c>
      <c r="M355" s="1">
        <f t="shared" si="20"/>
        <v>1</v>
      </c>
      <c r="N355" s="149" t="str">
        <f>VLOOKUP(F:F,vlookup函数实操!A:B,2)</f>
        <v>行业B</v>
      </c>
      <c r="O355" s="149" t="str">
        <f>VLOOKUP(G:G,vlookup函数实操!H$1:I$6,2)</f>
        <v>营收极高</v>
      </c>
      <c r="P355" s="149" t="str">
        <f t="shared" ref="P355:P361" si="25">IF(ISNUMBER(FIND("省",E355)),MID(E355,FIND("省",E355)+1,FIND("市",E355)-FIND("省",E355)),LEFT(E355,FIND("市",E355)))</f>
        <v>北京市</v>
      </c>
      <c r="Q355" s="164">
        <f t="shared" si="21"/>
        <v>11911607.404592739</v>
      </c>
      <c r="R355" s="149">
        <f t="shared" si="22"/>
        <v>152252.08988223749</v>
      </c>
    </row>
    <row r="356" spans="1:18" ht="22.5" x14ac:dyDescent="0.4">
      <c r="A356" s="2" t="s">
        <v>30015</v>
      </c>
      <c r="B356" s="2" t="s">
        <v>19124</v>
      </c>
      <c r="C356" s="159" t="s">
        <v>30784</v>
      </c>
      <c r="D356" s="2" t="s">
        <v>19125</v>
      </c>
      <c r="E356" s="2" t="s">
        <v>19126</v>
      </c>
      <c r="F356" s="2" t="s">
        <v>338</v>
      </c>
      <c r="G356" s="62">
        <v>996031000</v>
      </c>
      <c r="H356" s="63">
        <v>275063000</v>
      </c>
      <c r="I356" s="62">
        <v>1807</v>
      </c>
      <c r="J356" s="2" t="s">
        <v>19127</v>
      </c>
      <c r="K356" s="2" t="s">
        <v>19128</v>
      </c>
      <c r="L356" s="2" t="s">
        <v>19129</v>
      </c>
      <c r="M356" s="1">
        <f t="shared" si="20"/>
        <v>1</v>
      </c>
      <c r="N356" s="149" t="str">
        <f>VLOOKUP(F:F,vlookup函数实操!A:B,2)</f>
        <v>行业E</v>
      </c>
      <c r="O356" s="149" t="str">
        <f>VLOOKUP(G:G,vlookup函数实操!H$1:I$6,2)</f>
        <v>营收较高</v>
      </c>
      <c r="P356" s="149" t="str">
        <f t="shared" si="25"/>
        <v>无锡市</v>
      </c>
      <c r="Q356" s="164">
        <f t="shared" si="21"/>
        <v>551206.97288323182</v>
      </c>
      <c r="R356" s="149">
        <f t="shared" si="22"/>
        <v>152220.80796900942</v>
      </c>
    </row>
    <row r="357" spans="1:18" ht="22.5" x14ac:dyDescent="0.4">
      <c r="A357" s="2" t="s">
        <v>30014</v>
      </c>
      <c r="B357" s="2" t="s">
        <v>12453</v>
      </c>
      <c r="C357" s="159" t="s">
        <v>30785</v>
      </c>
      <c r="D357" s="2" t="s">
        <v>12454</v>
      </c>
      <c r="E357" s="2" t="s">
        <v>12455</v>
      </c>
      <c r="F357" s="2" t="s">
        <v>32</v>
      </c>
      <c r="G357" s="62">
        <v>775796660.96000004</v>
      </c>
      <c r="H357" s="63">
        <v>232927399.13</v>
      </c>
      <c r="I357" s="62">
        <v>1531</v>
      </c>
      <c r="J357" s="2" t="s">
        <v>12456</v>
      </c>
      <c r="K357" s="2" t="s">
        <v>12457</v>
      </c>
      <c r="L357" s="2" t="s">
        <v>12458</v>
      </c>
      <c r="M357" s="1">
        <f t="shared" si="20"/>
        <v>1</v>
      </c>
      <c r="N357" s="149" t="str">
        <f>VLOOKUP(F:F,vlookup函数实操!A:B,2)</f>
        <v>行业A</v>
      </c>
      <c r="O357" s="149" t="str">
        <f>VLOOKUP(G:G,vlookup函数实操!H$1:I$6,2)</f>
        <v>营收较高</v>
      </c>
      <c r="P357" s="149" t="str">
        <f t="shared" si="25"/>
        <v>上海市</v>
      </c>
      <c r="Q357" s="164">
        <f t="shared" si="21"/>
        <v>506725.4480470281</v>
      </c>
      <c r="R357" s="149">
        <f t="shared" si="22"/>
        <v>152140.69178967996</v>
      </c>
    </row>
    <row r="358" spans="1:18" ht="22.5" x14ac:dyDescent="0.4">
      <c r="A358" s="2" t="s">
        <v>30014</v>
      </c>
      <c r="B358" s="2" t="s">
        <v>4227</v>
      </c>
      <c r="C358" s="159" t="s">
        <v>30786</v>
      </c>
      <c r="D358" s="2" t="s">
        <v>4228</v>
      </c>
      <c r="E358" s="2" t="s">
        <v>4229</v>
      </c>
      <c r="F358" s="2" t="s">
        <v>1009</v>
      </c>
      <c r="G358" s="62">
        <v>3517143.86</v>
      </c>
      <c r="H358" s="63">
        <v>11826516.779999999</v>
      </c>
      <c r="I358" s="62">
        <v>78</v>
      </c>
      <c r="J358" s="2" t="s">
        <v>4230</v>
      </c>
      <c r="K358" s="2" t="s">
        <v>4231</v>
      </c>
      <c r="L358" s="2" t="s">
        <v>4232</v>
      </c>
      <c r="M358" s="1">
        <f t="shared" si="20"/>
        <v>1</v>
      </c>
      <c r="N358" s="149" t="str">
        <f>VLOOKUP(F:F,vlookup函数实操!A:B,2)</f>
        <v>行业E</v>
      </c>
      <c r="O358" s="149" t="str">
        <f>VLOOKUP(G:G,vlookup函数实操!H$1:I$6,2)</f>
        <v>营收较低</v>
      </c>
      <c r="P358" s="149" t="str">
        <f t="shared" si="25"/>
        <v>昆明市</v>
      </c>
      <c r="Q358" s="164">
        <f t="shared" si="21"/>
        <v>45091.587948717948</v>
      </c>
      <c r="R358" s="149">
        <f t="shared" si="22"/>
        <v>151622.00999999998</v>
      </c>
    </row>
    <row r="359" spans="1:18" ht="22.5" x14ac:dyDescent="0.4">
      <c r="A359" s="2" t="s">
        <v>30015</v>
      </c>
      <c r="B359" s="2" t="s">
        <v>13002</v>
      </c>
      <c r="C359" s="159" t="s">
        <v>30787</v>
      </c>
      <c r="D359" s="2" t="s">
        <v>13003</v>
      </c>
      <c r="E359" s="2" t="s">
        <v>13004</v>
      </c>
      <c r="F359" s="2" t="s">
        <v>474</v>
      </c>
      <c r="G359" s="62">
        <v>345304137.31</v>
      </c>
      <c r="H359" s="63">
        <v>96186716.379999995</v>
      </c>
      <c r="I359" s="62">
        <v>639</v>
      </c>
      <c r="J359" s="2" t="s">
        <v>13005</v>
      </c>
      <c r="K359" s="2" t="s">
        <v>13006</v>
      </c>
      <c r="L359" s="2" t="s">
        <v>13007</v>
      </c>
      <c r="M359" s="1">
        <f t="shared" si="20"/>
        <v>1</v>
      </c>
      <c r="N359" s="149" t="str">
        <f>VLOOKUP(F:F,vlookup函数实操!A:B,2)</f>
        <v>行业B</v>
      </c>
      <c r="O359" s="149" t="str">
        <f>VLOOKUP(G:G,vlookup函数实操!H$1:I$6,2)</f>
        <v>营收较高</v>
      </c>
      <c r="P359" s="149" t="str">
        <f t="shared" si="25"/>
        <v>太原市</v>
      </c>
      <c r="Q359" s="164">
        <f t="shared" si="21"/>
        <v>540382.06151799683</v>
      </c>
      <c r="R359" s="149">
        <f t="shared" si="22"/>
        <v>150526.94269170577</v>
      </c>
    </row>
    <row r="360" spans="1:18" ht="22.5" x14ac:dyDescent="0.4">
      <c r="A360" s="2" t="s">
        <v>30014</v>
      </c>
      <c r="B360" s="2" t="s">
        <v>15926</v>
      </c>
      <c r="C360" s="159" t="s">
        <v>30788</v>
      </c>
      <c r="D360" s="2" t="s">
        <v>15927</v>
      </c>
      <c r="E360" s="2" t="s">
        <v>15928</v>
      </c>
      <c r="F360" s="2" t="s">
        <v>719</v>
      </c>
      <c r="G360" s="62">
        <v>4800751311.5699997</v>
      </c>
      <c r="H360" s="63">
        <v>877931662.79999995</v>
      </c>
      <c r="I360" s="62">
        <v>5852</v>
      </c>
      <c r="J360" s="2" t="s">
        <v>15929</v>
      </c>
      <c r="K360" s="2" t="s">
        <v>15930</v>
      </c>
      <c r="L360" s="2" t="s">
        <v>15931</v>
      </c>
      <c r="M360" s="1">
        <f t="shared" si="20"/>
        <v>1</v>
      </c>
      <c r="N360" s="149" t="str">
        <f>VLOOKUP(F:F,vlookup函数实操!A:B,2)</f>
        <v>行业C</v>
      </c>
      <c r="O360" s="149" t="str">
        <f>VLOOKUP(G:G,vlookup函数实操!H$1:I$6,2)</f>
        <v>营收极高</v>
      </c>
      <c r="P360" s="149" t="str">
        <f t="shared" si="25"/>
        <v>内蒙古自治区乌海市</v>
      </c>
      <c r="Q360" s="164">
        <f t="shared" si="21"/>
        <v>820360.78461551596</v>
      </c>
      <c r="R360" s="149">
        <f t="shared" si="22"/>
        <v>150022.4987696514</v>
      </c>
    </row>
    <row r="361" spans="1:18" ht="22.5" x14ac:dyDescent="0.4">
      <c r="A361" s="2" t="s">
        <v>30014</v>
      </c>
      <c r="B361" s="2" t="s">
        <v>17042</v>
      </c>
      <c r="C361" s="159" t="s">
        <v>30789</v>
      </c>
      <c r="D361" s="2" t="s">
        <v>17043</v>
      </c>
      <c r="E361" s="2" t="s">
        <v>17044</v>
      </c>
      <c r="F361" s="2" t="s">
        <v>135</v>
      </c>
      <c r="G361" s="62">
        <v>91579933.209999993</v>
      </c>
      <c r="H361" s="63">
        <v>44382280.490000002</v>
      </c>
      <c r="I361" s="62">
        <v>297</v>
      </c>
      <c r="J361" s="2" t="s">
        <v>17045</v>
      </c>
      <c r="K361" s="2" t="s">
        <v>17046</v>
      </c>
      <c r="L361" s="2" t="s">
        <v>17047</v>
      </c>
      <c r="M361" s="1">
        <f t="shared" si="20"/>
        <v>1</v>
      </c>
      <c r="N361" s="149" t="str">
        <f>VLOOKUP(F:F,vlookup函数实操!A:B,2)</f>
        <v>行业A</v>
      </c>
      <c r="O361" s="149" t="str">
        <f>VLOOKUP(G:G,vlookup函数实操!H$1:I$6,2)</f>
        <v>营收正常</v>
      </c>
      <c r="P361" s="149" t="str">
        <f t="shared" si="25"/>
        <v>南昌市</v>
      </c>
      <c r="Q361" s="164">
        <f t="shared" si="21"/>
        <v>308349.94346801343</v>
      </c>
      <c r="R361" s="149">
        <f t="shared" si="22"/>
        <v>149435.28784511785</v>
      </c>
    </row>
    <row r="362" spans="1:18" x14ac:dyDescent="0.4">
      <c r="A362" s="2" t="s">
        <v>30014</v>
      </c>
      <c r="B362" s="2" t="s">
        <v>1435</v>
      </c>
      <c r="C362" s="159" t="s">
        <v>30790</v>
      </c>
      <c r="D362" s="2" t="s">
        <v>1436</v>
      </c>
      <c r="E362" s="2" t="s">
        <v>1437</v>
      </c>
      <c r="F362" s="2" t="s">
        <v>1055</v>
      </c>
      <c r="G362" s="62">
        <v>61729684000</v>
      </c>
      <c r="H362" s="63">
        <v>6792681000</v>
      </c>
      <c r="I362" s="62">
        <v>45474</v>
      </c>
      <c r="J362" s="2" t="s">
        <v>1439</v>
      </c>
      <c r="K362" s="2" t="s">
        <v>1440</v>
      </c>
      <c r="L362" s="2" t="s">
        <v>1441</v>
      </c>
      <c r="M362" s="1">
        <f t="shared" si="20"/>
        <v>1</v>
      </c>
      <c r="N362" s="149" t="str">
        <f>VLOOKUP(F:F,vlookup函数实操!A:B,2)</f>
        <v>行业D</v>
      </c>
      <c r="O362" s="149" t="str">
        <f>VLOOKUP(G:G,vlookup函数实操!H$1:I$6,2)</f>
        <v>营收极高</v>
      </c>
      <c r="P362" s="149" t="s">
        <v>30374</v>
      </c>
      <c r="Q362" s="164">
        <f t="shared" si="21"/>
        <v>1357472.0499626161</v>
      </c>
      <c r="R362" s="149">
        <f t="shared" si="22"/>
        <v>149375.04947882306</v>
      </c>
    </row>
    <row r="363" spans="1:18" x14ac:dyDescent="0.4">
      <c r="A363" s="2" t="s">
        <v>30014</v>
      </c>
      <c r="B363" s="2" t="s">
        <v>12846</v>
      </c>
      <c r="C363" s="159" t="s">
        <v>30791</v>
      </c>
      <c r="D363" s="2" t="s">
        <v>12847</v>
      </c>
      <c r="E363" s="2" t="s">
        <v>12848</v>
      </c>
      <c r="F363" s="2" t="s">
        <v>1055</v>
      </c>
      <c r="G363" s="62">
        <v>39569348707.449997</v>
      </c>
      <c r="H363" s="63">
        <v>5694420878.71</v>
      </c>
      <c r="I363" s="62">
        <v>38297</v>
      </c>
      <c r="J363" s="2" t="s">
        <v>12850</v>
      </c>
      <c r="K363" s="2" t="s">
        <v>12851</v>
      </c>
      <c r="L363" s="2" t="s">
        <v>12852</v>
      </c>
      <c r="M363" s="1">
        <f t="shared" si="20"/>
        <v>1</v>
      </c>
      <c r="N363" s="149" t="str">
        <f>VLOOKUP(F:F,vlookup函数实操!A:B,2)</f>
        <v>行业D</v>
      </c>
      <c r="O363" s="149" t="str">
        <f>VLOOKUP(G:G,vlookup函数实操!H$1:I$6,2)</f>
        <v>营收极高</v>
      </c>
      <c r="P363" s="149" t="str">
        <f t="shared" ref="P363:P390" si="26">IF(ISNUMBER(FIND("省",E363)),MID(E363,FIND("省",E363)+1,FIND("市",E363)-FIND("省",E363)),LEFT(E363,FIND("市",E363)))</f>
        <v>西安市</v>
      </c>
      <c r="Q363" s="164">
        <f t="shared" si="21"/>
        <v>1033223.1952228633</v>
      </c>
      <c r="R363" s="149">
        <f t="shared" si="22"/>
        <v>148691.04312896571</v>
      </c>
    </row>
    <row r="364" spans="1:18" ht="22.5" x14ac:dyDescent="0.4">
      <c r="A364" s="2" t="s">
        <v>30014</v>
      </c>
      <c r="B364" s="2" t="s">
        <v>3420</v>
      </c>
      <c r="C364" s="159" t="s">
        <v>30792</v>
      </c>
      <c r="D364" s="2" t="s">
        <v>3421</v>
      </c>
      <c r="E364" s="2" t="s">
        <v>2637</v>
      </c>
      <c r="F364" s="2" t="s">
        <v>88</v>
      </c>
      <c r="G364" s="62">
        <v>616128557.03999996</v>
      </c>
      <c r="H364" s="63">
        <v>129940577.09</v>
      </c>
      <c r="I364" s="62">
        <v>884</v>
      </c>
      <c r="J364" s="2" t="s">
        <v>3422</v>
      </c>
      <c r="K364" s="2" t="s">
        <v>3423</v>
      </c>
      <c r="L364" s="2" t="s">
        <v>3424</v>
      </c>
      <c r="M364" s="1">
        <f t="shared" si="20"/>
        <v>2</v>
      </c>
      <c r="N364" s="149" t="str">
        <f>VLOOKUP(F:F,vlookup函数实操!A:B,2)</f>
        <v>行业C</v>
      </c>
      <c r="O364" s="149" t="str">
        <f>VLOOKUP(G:G,vlookup函数实操!H$1:I$6,2)</f>
        <v>营收较高</v>
      </c>
      <c r="P364" s="149" t="str">
        <f t="shared" si="26"/>
        <v>绍兴市</v>
      </c>
      <c r="Q364" s="164">
        <f t="shared" si="21"/>
        <v>696978.00570135738</v>
      </c>
      <c r="R364" s="149">
        <f t="shared" si="22"/>
        <v>146991.60304298642</v>
      </c>
    </row>
    <row r="365" spans="1:18" ht="22.5" x14ac:dyDescent="0.4">
      <c r="A365" s="2" t="s">
        <v>30014</v>
      </c>
      <c r="B365" s="2" t="s">
        <v>1633</v>
      </c>
      <c r="C365" s="159" t="s">
        <v>30793</v>
      </c>
      <c r="D365" s="2" t="s">
        <v>1634</v>
      </c>
      <c r="E365" s="2" t="s">
        <v>1635</v>
      </c>
      <c r="F365" s="2" t="s">
        <v>135</v>
      </c>
      <c r="G365" s="62">
        <v>343777000000</v>
      </c>
      <c r="H365" s="63">
        <v>15178000000</v>
      </c>
      <c r="I365" s="62">
        <v>103262</v>
      </c>
      <c r="J365" s="2" t="s">
        <v>1637</v>
      </c>
      <c r="K365" s="2" t="s">
        <v>1638</v>
      </c>
      <c r="L365" s="2" t="s">
        <v>1639</v>
      </c>
      <c r="M365" s="1">
        <f t="shared" si="20"/>
        <v>2</v>
      </c>
      <c r="N365" s="149" t="str">
        <f>VLOOKUP(F:F,vlookup函数实操!A:B,2)</f>
        <v>行业A</v>
      </c>
      <c r="O365" s="149" t="str">
        <f>VLOOKUP(G:G,vlookup函数实操!H$1:I$6,2)</f>
        <v>营收极高</v>
      </c>
      <c r="P365" s="149" t="str">
        <f t="shared" si="26"/>
        <v>北京市</v>
      </c>
      <c r="Q365" s="164">
        <f t="shared" si="21"/>
        <v>3329172.3964285022</v>
      </c>
      <c r="R365" s="149">
        <f t="shared" si="22"/>
        <v>146985.33826577055</v>
      </c>
    </row>
    <row r="366" spans="1:18" ht="22.5" x14ac:dyDescent="0.4">
      <c r="A366" s="2" t="s">
        <v>30015</v>
      </c>
      <c r="B366" s="2" t="s">
        <v>20599</v>
      </c>
      <c r="C366" s="159" t="s">
        <v>30794</v>
      </c>
      <c r="D366" s="2" t="s">
        <v>20600</v>
      </c>
      <c r="E366" s="2" t="s">
        <v>20601</v>
      </c>
      <c r="F366" s="2" t="s">
        <v>47</v>
      </c>
      <c r="G366" s="62">
        <v>1345386256.6800001</v>
      </c>
      <c r="H366" s="63">
        <v>79169997.359999999</v>
      </c>
      <c r="I366" s="62">
        <v>539</v>
      </c>
      <c r="J366" s="2" t="s">
        <v>20602</v>
      </c>
      <c r="K366" s="2" t="s">
        <v>20603</v>
      </c>
      <c r="L366" s="2" t="s">
        <v>20604</v>
      </c>
      <c r="M366" s="1">
        <f t="shared" si="20"/>
        <v>2</v>
      </c>
      <c r="N366" s="149" t="str">
        <f>VLOOKUP(F:F,vlookup函数实操!A:B,2)</f>
        <v>行业D</v>
      </c>
      <c r="O366" s="149" t="str">
        <f>VLOOKUP(G:G,vlookup函数实操!H$1:I$6,2)</f>
        <v>营收极高</v>
      </c>
      <c r="P366" s="149" t="str">
        <f t="shared" si="26"/>
        <v>惠州市</v>
      </c>
      <c r="Q366" s="164">
        <f t="shared" si="21"/>
        <v>2496078.3982931357</v>
      </c>
      <c r="R366" s="149">
        <f t="shared" si="22"/>
        <v>146883.11198515771</v>
      </c>
    </row>
    <row r="367" spans="1:18" x14ac:dyDescent="0.4">
      <c r="A367" s="2" t="s">
        <v>30014</v>
      </c>
      <c r="B367" s="2" t="s">
        <v>19696</v>
      </c>
      <c r="C367" s="159" t="s">
        <v>30795</v>
      </c>
      <c r="D367" s="2" t="s">
        <v>19697</v>
      </c>
      <c r="E367" s="2" t="s">
        <v>19698</v>
      </c>
      <c r="F367" s="2" t="s">
        <v>32</v>
      </c>
      <c r="G367" s="62">
        <v>542492302.21000004</v>
      </c>
      <c r="H367" s="63">
        <v>151247874.52000001</v>
      </c>
      <c r="I367" s="62">
        <v>1031</v>
      </c>
      <c r="J367" s="2" t="s">
        <v>19699</v>
      </c>
      <c r="K367" s="2" t="s">
        <v>19700</v>
      </c>
      <c r="L367" s="2" t="s">
        <v>19701</v>
      </c>
      <c r="M367" s="1">
        <f t="shared" si="20"/>
        <v>1</v>
      </c>
      <c r="N367" s="149" t="str">
        <f>VLOOKUP(F:F,vlookup函数实操!A:B,2)</f>
        <v>行业A</v>
      </c>
      <c r="O367" s="149" t="str">
        <f>VLOOKUP(G:G,vlookup函数实操!H$1:I$6,2)</f>
        <v>营收较高</v>
      </c>
      <c r="P367" s="149" t="str">
        <f t="shared" si="26"/>
        <v>嘉兴市</v>
      </c>
      <c r="Q367" s="164">
        <f t="shared" si="21"/>
        <v>526180.70049466542</v>
      </c>
      <c r="R367" s="149">
        <f t="shared" si="22"/>
        <v>146700.16927255093</v>
      </c>
    </row>
    <row r="368" spans="1:18" x14ac:dyDescent="0.4">
      <c r="A368" s="2" t="s">
        <v>30015</v>
      </c>
      <c r="B368" s="2" t="s">
        <v>28563</v>
      </c>
      <c r="C368" s="159" t="s">
        <v>30796</v>
      </c>
      <c r="D368" s="2" t="s">
        <v>28564</v>
      </c>
      <c r="E368" s="2" t="s">
        <v>28565</v>
      </c>
      <c r="F368" s="2" t="s">
        <v>681</v>
      </c>
      <c r="G368" s="62">
        <v>441136558.24000001</v>
      </c>
      <c r="H368" s="63">
        <v>74589351.359999999</v>
      </c>
      <c r="I368" s="62">
        <v>509</v>
      </c>
      <c r="J368" s="2" t="s">
        <v>28566</v>
      </c>
      <c r="K368" s="2" t="s">
        <v>28567</v>
      </c>
      <c r="L368" s="2" t="s">
        <v>28568</v>
      </c>
      <c r="M368" s="1">
        <f t="shared" si="20"/>
        <v>1</v>
      </c>
      <c r="N368" s="149" t="str">
        <f>VLOOKUP(F:F,vlookup函数实操!A:B,2)</f>
        <v>行业A</v>
      </c>
      <c r="O368" s="149" t="str">
        <f>VLOOKUP(G:G,vlookup函数实操!H$1:I$6,2)</f>
        <v>营收较高</v>
      </c>
      <c r="P368" s="149" t="str">
        <f t="shared" si="26"/>
        <v>北京市</v>
      </c>
      <c r="Q368" s="164">
        <f t="shared" si="21"/>
        <v>866673.00243614928</v>
      </c>
      <c r="R368" s="149">
        <f t="shared" si="22"/>
        <v>146540.9653438114</v>
      </c>
    </row>
    <row r="369" spans="1:18" ht="22.5" x14ac:dyDescent="0.4">
      <c r="A369" s="2" t="s">
        <v>30014</v>
      </c>
      <c r="B369" s="2" t="s">
        <v>20918</v>
      </c>
      <c r="C369" s="159" t="s">
        <v>30797</v>
      </c>
      <c r="D369" s="2" t="s">
        <v>20919</v>
      </c>
      <c r="E369" s="2" t="s">
        <v>20920</v>
      </c>
      <c r="F369" s="2" t="s">
        <v>88</v>
      </c>
      <c r="G369" s="62">
        <v>8574950101.46</v>
      </c>
      <c r="H369" s="63">
        <v>1719767113.29</v>
      </c>
      <c r="I369" s="62">
        <v>11779</v>
      </c>
      <c r="J369" s="2" t="s">
        <v>20922</v>
      </c>
      <c r="K369" s="2" t="s">
        <v>20923</v>
      </c>
      <c r="L369" s="2" t="s">
        <v>20924</v>
      </c>
      <c r="M369" s="1">
        <f t="shared" si="20"/>
        <v>1</v>
      </c>
      <c r="N369" s="149" t="str">
        <f>VLOOKUP(F:F,vlookup函数实操!A:B,2)</f>
        <v>行业C</v>
      </c>
      <c r="O369" s="149" t="str">
        <f>VLOOKUP(G:G,vlookup函数实操!H$1:I$6,2)</f>
        <v>营收极高</v>
      </c>
      <c r="P369" s="149" t="str">
        <f t="shared" si="26"/>
        <v>宜昌市</v>
      </c>
      <c r="Q369" s="164">
        <f t="shared" si="21"/>
        <v>727986.25532388152</v>
      </c>
      <c r="R369" s="149">
        <f t="shared" si="22"/>
        <v>146002.81121402496</v>
      </c>
    </row>
    <row r="370" spans="1:18" x14ac:dyDescent="0.4">
      <c r="A370" s="2" t="s">
        <v>30015</v>
      </c>
      <c r="B370" s="2" t="s">
        <v>13653</v>
      </c>
      <c r="C370" s="159" t="s">
        <v>30798</v>
      </c>
      <c r="D370" s="2" t="s">
        <v>13654</v>
      </c>
      <c r="E370" s="2" t="s">
        <v>13655</v>
      </c>
      <c r="F370" s="2" t="s">
        <v>1009</v>
      </c>
      <c r="G370" s="62">
        <v>335001959.10000002</v>
      </c>
      <c r="H370" s="63">
        <v>104279159.28</v>
      </c>
      <c r="I370" s="62">
        <v>716</v>
      </c>
      <c r="J370" s="2" t="s">
        <v>13656</v>
      </c>
      <c r="K370" s="2" t="s">
        <v>13657</v>
      </c>
      <c r="L370" s="2" t="s">
        <v>13658</v>
      </c>
      <c r="M370" s="1">
        <f t="shared" si="20"/>
        <v>2</v>
      </c>
      <c r="N370" s="149" t="str">
        <f>VLOOKUP(F:F,vlookup函数实操!A:B,2)</f>
        <v>行业E</v>
      </c>
      <c r="O370" s="149" t="str">
        <f>VLOOKUP(G:G,vlookup函数实操!H$1:I$6,2)</f>
        <v>营收较高</v>
      </c>
      <c r="P370" s="149" t="str">
        <f t="shared" si="26"/>
        <v>烟台市</v>
      </c>
      <c r="Q370" s="164">
        <f t="shared" si="21"/>
        <v>467879.8311452514</v>
      </c>
      <c r="R370" s="149">
        <f t="shared" si="22"/>
        <v>145641.28391061453</v>
      </c>
    </row>
    <row r="371" spans="1:18" ht="22.5" x14ac:dyDescent="0.4">
      <c r="A371" s="2" t="s">
        <v>30015</v>
      </c>
      <c r="B371" s="2" t="s">
        <v>4848</v>
      </c>
      <c r="C371" s="159" t="s">
        <v>30799</v>
      </c>
      <c r="D371" s="2" t="s">
        <v>4849</v>
      </c>
      <c r="E371" s="2" t="s">
        <v>4850</v>
      </c>
      <c r="F371" s="2" t="s">
        <v>156</v>
      </c>
      <c r="G371" s="62">
        <v>117732128.59999999</v>
      </c>
      <c r="H371" s="63">
        <v>55019970.530000001</v>
      </c>
      <c r="I371" s="62">
        <v>378</v>
      </c>
      <c r="J371" s="2" t="s">
        <v>4851</v>
      </c>
      <c r="K371" s="2" t="s">
        <v>4852</v>
      </c>
      <c r="L371" s="2" t="s">
        <v>4853</v>
      </c>
      <c r="M371" s="1">
        <f t="shared" si="20"/>
        <v>1</v>
      </c>
      <c r="N371" s="149" t="str">
        <f>VLOOKUP(F:F,vlookup函数实操!A:B,2)</f>
        <v>行业E</v>
      </c>
      <c r="O371" s="149" t="str">
        <f>VLOOKUP(G:G,vlookup函数实操!H$1:I$6,2)</f>
        <v>营收较高</v>
      </c>
      <c r="P371" s="149" t="str">
        <f t="shared" si="26"/>
        <v>烟台市</v>
      </c>
      <c r="Q371" s="164">
        <f t="shared" si="21"/>
        <v>311460.65767195768</v>
      </c>
      <c r="R371" s="149">
        <f t="shared" si="22"/>
        <v>145555.47759259259</v>
      </c>
    </row>
    <row r="372" spans="1:18" x14ac:dyDescent="0.4">
      <c r="A372" s="2" t="s">
        <v>30015</v>
      </c>
      <c r="B372" s="2" t="s">
        <v>14027</v>
      </c>
      <c r="C372" s="159" t="s">
        <v>30800</v>
      </c>
      <c r="D372" s="2" t="s">
        <v>14028</v>
      </c>
      <c r="E372" s="2" t="s">
        <v>14029</v>
      </c>
      <c r="F372" s="2" t="s">
        <v>135</v>
      </c>
      <c r="G372" s="62">
        <v>383629790.22000003</v>
      </c>
      <c r="H372" s="63">
        <v>95330163.560000002</v>
      </c>
      <c r="I372" s="62">
        <v>656</v>
      </c>
      <c r="J372" s="2" t="s">
        <v>14030</v>
      </c>
      <c r="K372" s="2" t="s">
        <v>14031</v>
      </c>
      <c r="L372" s="2" t="s">
        <v>14032</v>
      </c>
      <c r="M372" s="1">
        <f t="shared" si="20"/>
        <v>2</v>
      </c>
      <c r="N372" s="149" t="str">
        <f>VLOOKUP(F:F,vlookup函数实操!A:B,2)</f>
        <v>行业A</v>
      </c>
      <c r="O372" s="149" t="str">
        <f>VLOOKUP(G:G,vlookup函数实操!H$1:I$6,2)</f>
        <v>营收较高</v>
      </c>
      <c r="P372" s="149" t="str">
        <f t="shared" si="26"/>
        <v>厦门市</v>
      </c>
      <c r="Q372" s="164">
        <f t="shared" si="21"/>
        <v>584801.50948170736</v>
      </c>
      <c r="R372" s="149">
        <f t="shared" si="22"/>
        <v>145320.3712804878</v>
      </c>
    </row>
    <row r="373" spans="1:18" ht="22.5" x14ac:dyDescent="0.4">
      <c r="A373" s="2" t="s">
        <v>30015</v>
      </c>
      <c r="B373" s="2" t="s">
        <v>20725</v>
      </c>
      <c r="C373" s="159" t="s">
        <v>30801</v>
      </c>
      <c r="D373" s="2" t="s">
        <v>20726</v>
      </c>
      <c r="E373" s="2" t="s">
        <v>20727</v>
      </c>
      <c r="F373" s="2" t="s">
        <v>378</v>
      </c>
      <c r="G373" s="62">
        <v>361487622.23000002</v>
      </c>
      <c r="H373" s="63">
        <v>93038657.950000003</v>
      </c>
      <c r="I373" s="62">
        <v>642</v>
      </c>
      <c r="J373" s="2" t="s">
        <v>20728</v>
      </c>
      <c r="K373" s="2" t="s">
        <v>20729</v>
      </c>
      <c r="L373" s="2" t="s">
        <v>20730</v>
      </c>
      <c r="M373" s="1">
        <f t="shared" si="20"/>
        <v>3</v>
      </c>
      <c r="N373" s="149" t="str">
        <f>VLOOKUP(F:F,vlookup函数实操!A:B,2)</f>
        <v>行业C</v>
      </c>
      <c r="O373" s="149" t="str">
        <f>VLOOKUP(G:G,vlookup函数实操!H$1:I$6,2)</f>
        <v>营收较高</v>
      </c>
      <c r="P373" s="149" t="str">
        <f t="shared" si="26"/>
        <v>长沙市</v>
      </c>
      <c r="Q373" s="164">
        <f t="shared" si="21"/>
        <v>563064.83213395637</v>
      </c>
      <c r="R373" s="149">
        <f t="shared" si="22"/>
        <v>144920.02795950157</v>
      </c>
    </row>
    <row r="374" spans="1:18" ht="22.5" x14ac:dyDescent="0.4">
      <c r="A374" s="2" t="s">
        <v>30014</v>
      </c>
      <c r="B374" s="2" t="s">
        <v>4097</v>
      </c>
      <c r="C374" s="159" t="s">
        <v>30802</v>
      </c>
      <c r="D374" s="2" t="s">
        <v>4098</v>
      </c>
      <c r="E374" s="2" t="s">
        <v>4099</v>
      </c>
      <c r="F374" s="2" t="s">
        <v>88</v>
      </c>
      <c r="G374" s="62">
        <v>14961960200.98</v>
      </c>
      <c r="H374" s="63">
        <v>1645573680.5999999</v>
      </c>
      <c r="I374" s="62">
        <v>11379</v>
      </c>
      <c r="J374" s="2" t="s">
        <v>4101</v>
      </c>
      <c r="K374" s="2" t="s">
        <v>4102</v>
      </c>
      <c r="L374" s="2" t="s">
        <v>4103</v>
      </c>
      <c r="M374" s="1">
        <f t="shared" si="20"/>
        <v>3</v>
      </c>
      <c r="N374" s="149" t="str">
        <f>VLOOKUP(F:F,vlookup函数实操!A:B,2)</f>
        <v>行业C</v>
      </c>
      <c r="O374" s="149" t="str">
        <f>VLOOKUP(G:G,vlookup函数实操!H$1:I$6,2)</f>
        <v>营收极高</v>
      </c>
      <c r="P374" s="149" t="str">
        <f t="shared" si="26"/>
        <v>昆明市</v>
      </c>
      <c r="Q374" s="164">
        <f t="shared" si="21"/>
        <v>1314874.7869742508</v>
      </c>
      <c r="R374" s="149">
        <f t="shared" si="22"/>
        <v>144614.96446084892</v>
      </c>
    </row>
    <row r="375" spans="1:18" ht="33.75" x14ac:dyDescent="0.4">
      <c r="A375" s="2" t="s">
        <v>30015</v>
      </c>
      <c r="B375" s="2" t="s">
        <v>6461</v>
      </c>
      <c r="C375" s="159" t="s">
        <v>30803</v>
      </c>
      <c r="D375" s="2" t="s">
        <v>6462</v>
      </c>
      <c r="E375" s="2" t="s">
        <v>6463</v>
      </c>
      <c r="F375" s="2" t="s">
        <v>171</v>
      </c>
      <c r="G375" s="62">
        <v>310589419.97000003</v>
      </c>
      <c r="H375" s="63">
        <v>92987157.819999993</v>
      </c>
      <c r="I375" s="62">
        <v>643</v>
      </c>
      <c r="J375" s="2" t="s">
        <v>6464</v>
      </c>
      <c r="K375" s="2" t="s">
        <v>6465</v>
      </c>
      <c r="L375" s="2" t="s">
        <v>6466</v>
      </c>
      <c r="M375" s="1">
        <f t="shared" si="20"/>
        <v>3</v>
      </c>
      <c r="N375" s="149" t="str">
        <f>VLOOKUP(F:F,vlookup函数实操!A:B,2)</f>
        <v>行业A</v>
      </c>
      <c r="O375" s="149" t="str">
        <f>VLOOKUP(G:G,vlookup函数实操!H$1:I$6,2)</f>
        <v>营收较高</v>
      </c>
      <c r="P375" s="149" t="str">
        <f t="shared" si="26"/>
        <v>武汉市</v>
      </c>
      <c r="Q375" s="164">
        <f t="shared" si="21"/>
        <v>483031.75734059105</v>
      </c>
      <c r="R375" s="149">
        <f t="shared" si="22"/>
        <v>144614.55337480558</v>
      </c>
    </row>
    <row r="376" spans="1:18" ht="22.5" x14ac:dyDescent="0.4">
      <c r="A376" s="2" t="s">
        <v>30015</v>
      </c>
      <c r="B376" s="2" t="s">
        <v>24194</v>
      </c>
      <c r="C376" s="159" t="s">
        <v>30804</v>
      </c>
      <c r="D376" s="2" t="s">
        <v>24195</v>
      </c>
      <c r="E376" s="2" t="s">
        <v>24196</v>
      </c>
      <c r="F376" s="2" t="s">
        <v>474</v>
      </c>
      <c r="G376" s="62">
        <v>1066130065.73</v>
      </c>
      <c r="H376" s="63">
        <v>430950001.89999998</v>
      </c>
      <c r="I376" s="62">
        <v>2983</v>
      </c>
      <c r="J376" s="2" t="s">
        <v>24197</v>
      </c>
      <c r="K376" s="2" t="s">
        <v>24198</v>
      </c>
      <c r="L376" s="2" t="s">
        <v>24199</v>
      </c>
      <c r="M376" s="1">
        <f t="shared" si="20"/>
        <v>3</v>
      </c>
      <c r="N376" s="149" t="str">
        <f>VLOOKUP(F:F,vlookup函数实操!A:B,2)</f>
        <v>行业B</v>
      </c>
      <c r="O376" s="149" t="str">
        <f>VLOOKUP(G:G,vlookup函数实操!H$1:I$6,2)</f>
        <v>营收极高</v>
      </c>
      <c r="P376" s="149" t="str">
        <f t="shared" si="26"/>
        <v>广州市</v>
      </c>
      <c r="Q376" s="164">
        <f t="shared" si="21"/>
        <v>357401.9663861884</v>
      </c>
      <c r="R376" s="149">
        <f t="shared" si="22"/>
        <v>144468.6563526651</v>
      </c>
    </row>
    <row r="377" spans="1:18" ht="22.5" x14ac:dyDescent="0.4">
      <c r="A377" s="2" t="s">
        <v>30014</v>
      </c>
      <c r="B377" s="2" t="s">
        <v>5281</v>
      </c>
      <c r="C377" s="159" t="s">
        <v>30805</v>
      </c>
      <c r="D377" s="2" t="s">
        <v>5282</v>
      </c>
      <c r="E377" s="2" t="s">
        <v>5283</v>
      </c>
      <c r="F377" s="2" t="s">
        <v>25</v>
      </c>
      <c r="G377" s="62">
        <v>2116445418.54</v>
      </c>
      <c r="H377" s="63">
        <v>379549126.75999999</v>
      </c>
      <c r="I377" s="62">
        <v>2631</v>
      </c>
      <c r="J377" s="2" t="s">
        <v>5284</v>
      </c>
      <c r="K377" s="2" t="s">
        <v>5285</v>
      </c>
      <c r="L377" s="2" t="s">
        <v>5286</v>
      </c>
      <c r="M377" s="1">
        <f t="shared" si="20"/>
        <v>1</v>
      </c>
      <c r="N377" s="149" t="str">
        <f>VLOOKUP(F:F,vlookup函数实操!A:B,2)</f>
        <v>行业B</v>
      </c>
      <c r="O377" s="149" t="str">
        <f>VLOOKUP(G:G,vlookup函数实操!H$1:I$6,2)</f>
        <v>营收极高</v>
      </c>
      <c r="P377" s="149" t="str">
        <f t="shared" si="26"/>
        <v>新疆维吾尔自治区乌鲁木齐市</v>
      </c>
      <c r="Q377" s="164">
        <f t="shared" si="21"/>
        <v>804426.23281641956</v>
      </c>
      <c r="R377" s="149">
        <f t="shared" si="22"/>
        <v>144260.40545800075</v>
      </c>
    </row>
    <row r="378" spans="1:18" ht="22.5" x14ac:dyDescent="0.4">
      <c r="A378" s="2" t="s">
        <v>30015</v>
      </c>
      <c r="B378" s="2" t="s">
        <v>14789</v>
      </c>
      <c r="C378" s="159" t="s">
        <v>30806</v>
      </c>
      <c r="D378" s="2" t="s">
        <v>14790</v>
      </c>
      <c r="E378" s="2" t="s">
        <v>14791</v>
      </c>
      <c r="F378" s="2" t="s">
        <v>509</v>
      </c>
      <c r="G378" s="62">
        <v>4135510177.46</v>
      </c>
      <c r="H378" s="63">
        <v>470208390.44</v>
      </c>
      <c r="I378" s="62">
        <v>3278</v>
      </c>
      <c r="J378" s="2" t="s">
        <v>14792</v>
      </c>
      <c r="K378" s="2" t="s">
        <v>14793</v>
      </c>
      <c r="L378" s="2" t="s">
        <v>14794</v>
      </c>
      <c r="M378" s="1">
        <f t="shared" si="20"/>
        <v>1</v>
      </c>
      <c r="N378" s="149" t="str">
        <f>VLOOKUP(F:F,vlookup函数实操!A:B,2)</f>
        <v>行业B</v>
      </c>
      <c r="O378" s="149" t="str">
        <f>VLOOKUP(G:G,vlookup函数实操!H$1:I$6,2)</f>
        <v>营收极高</v>
      </c>
      <c r="P378" s="149" t="str">
        <f t="shared" si="26"/>
        <v>攀枝花市</v>
      </c>
      <c r="Q378" s="164">
        <f t="shared" si="21"/>
        <v>1261595.5391885296</v>
      </c>
      <c r="R378" s="149">
        <f t="shared" si="22"/>
        <v>143443.68225747408</v>
      </c>
    </row>
    <row r="379" spans="1:18" ht="22.5" x14ac:dyDescent="0.4">
      <c r="A379" s="2" t="s">
        <v>30015</v>
      </c>
      <c r="B379" s="2" t="s">
        <v>10772</v>
      </c>
      <c r="C379" s="159" t="s">
        <v>30807</v>
      </c>
      <c r="D379" s="2" t="s">
        <v>10774</v>
      </c>
      <c r="E379" s="2" t="s">
        <v>10775</v>
      </c>
      <c r="F379" s="2" t="s">
        <v>156</v>
      </c>
      <c r="G379" s="62">
        <v>6943108994</v>
      </c>
      <c r="H379" s="63">
        <v>2105071901</v>
      </c>
      <c r="I379" s="62">
        <v>14684</v>
      </c>
      <c r="J379" s="2" t="s">
        <v>10777</v>
      </c>
      <c r="K379" s="2" t="s">
        <v>10778</v>
      </c>
      <c r="L379" s="2" t="s">
        <v>10779</v>
      </c>
      <c r="M379" s="1">
        <f t="shared" si="20"/>
        <v>1</v>
      </c>
      <c r="N379" s="149" t="str">
        <f>VLOOKUP(F:F,vlookup函数实操!A:B,2)</f>
        <v>行业E</v>
      </c>
      <c r="O379" s="149" t="str">
        <f>VLOOKUP(G:G,vlookup函数实操!H$1:I$6,2)</f>
        <v>营收极高</v>
      </c>
      <c r="P379" s="149" t="str">
        <f t="shared" si="26"/>
        <v>深圳市</v>
      </c>
      <c r="Q379" s="164">
        <f t="shared" si="21"/>
        <v>472834.99005720514</v>
      </c>
      <c r="R379" s="149">
        <f t="shared" si="22"/>
        <v>143358.20627894308</v>
      </c>
    </row>
    <row r="380" spans="1:18" ht="22.5" x14ac:dyDescent="0.4">
      <c r="A380" s="2" t="s">
        <v>30014</v>
      </c>
      <c r="B380" s="2" t="s">
        <v>17596</v>
      </c>
      <c r="C380" s="159" t="s">
        <v>30808</v>
      </c>
      <c r="D380" s="2" t="s">
        <v>17597</v>
      </c>
      <c r="E380" s="2" t="s">
        <v>17598</v>
      </c>
      <c r="F380" s="2" t="s">
        <v>142</v>
      </c>
      <c r="G380" s="62">
        <v>235437000.59999999</v>
      </c>
      <c r="H380" s="63">
        <v>68034778.969999999</v>
      </c>
      <c r="I380" s="62">
        <v>476</v>
      </c>
      <c r="J380" s="2" t="s">
        <v>17599</v>
      </c>
      <c r="K380" s="2" t="s">
        <v>17600</v>
      </c>
      <c r="L380" s="2" t="s">
        <v>17601</v>
      </c>
      <c r="M380" s="1">
        <f t="shared" si="20"/>
        <v>1</v>
      </c>
      <c r="N380" s="149" t="str">
        <f>VLOOKUP(F:F,vlookup函数实操!A:B,2)</f>
        <v>行业A</v>
      </c>
      <c r="O380" s="149" t="str">
        <f>VLOOKUP(G:G,vlookup函数实操!H$1:I$6,2)</f>
        <v>营收较高</v>
      </c>
      <c r="P380" s="149" t="str">
        <f t="shared" si="26"/>
        <v>北京市</v>
      </c>
      <c r="Q380" s="164">
        <f t="shared" si="21"/>
        <v>494615.54747899156</v>
      </c>
      <c r="R380" s="149">
        <f t="shared" si="22"/>
        <v>142930.20792016806</v>
      </c>
    </row>
    <row r="381" spans="1:18" ht="22.5" x14ac:dyDescent="0.4">
      <c r="A381" s="2" t="s">
        <v>30015</v>
      </c>
      <c r="B381" s="2" t="s">
        <v>23019</v>
      </c>
      <c r="C381" s="159" t="s">
        <v>30809</v>
      </c>
      <c r="D381" s="2" t="s">
        <v>23020</v>
      </c>
      <c r="E381" s="2" t="s">
        <v>23021</v>
      </c>
      <c r="F381" s="2" t="s">
        <v>135</v>
      </c>
      <c r="G381" s="62">
        <v>1506874024.6099999</v>
      </c>
      <c r="H381" s="63">
        <v>304297876.74000001</v>
      </c>
      <c r="I381" s="62">
        <v>2143</v>
      </c>
      <c r="J381" s="2" t="s">
        <v>23022</v>
      </c>
      <c r="K381" s="2" t="s">
        <v>23023</v>
      </c>
      <c r="L381" s="2" t="s">
        <v>23024</v>
      </c>
      <c r="M381" s="1">
        <f t="shared" si="20"/>
        <v>1</v>
      </c>
      <c r="N381" s="149" t="str">
        <f>VLOOKUP(F:F,vlookup函数实操!A:B,2)</f>
        <v>行业A</v>
      </c>
      <c r="O381" s="149" t="str">
        <f>VLOOKUP(G:G,vlookup函数实操!H$1:I$6,2)</f>
        <v>营收极高</v>
      </c>
      <c r="P381" s="149" t="str">
        <f t="shared" si="26"/>
        <v>北京市</v>
      </c>
      <c r="Q381" s="164">
        <f t="shared" si="21"/>
        <v>703161.00075128325</v>
      </c>
      <c r="R381" s="149">
        <f t="shared" si="22"/>
        <v>141996.20939804014</v>
      </c>
    </row>
    <row r="382" spans="1:18" x14ac:dyDescent="0.4">
      <c r="A382" s="2" t="s">
        <v>30015</v>
      </c>
      <c r="B382" s="2" t="s">
        <v>15957</v>
      </c>
      <c r="C382" s="159" t="s">
        <v>30810</v>
      </c>
      <c r="D382" s="2" t="s">
        <v>15958</v>
      </c>
      <c r="E382" s="2" t="s">
        <v>15959</v>
      </c>
      <c r="F382" s="2" t="s">
        <v>509</v>
      </c>
      <c r="G382" s="62">
        <v>1304890452.8099999</v>
      </c>
      <c r="H382" s="63">
        <v>446735755.04000002</v>
      </c>
      <c r="I382" s="62">
        <v>3149</v>
      </c>
      <c r="J382" s="2" t="s">
        <v>15960</v>
      </c>
      <c r="K382" s="2" t="s">
        <v>15961</v>
      </c>
      <c r="L382" s="2" t="s">
        <v>15962</v>
      </c>
      <c r="M382" s="1">
        <f t="shared" si="20"/>
        <v>1</v>
      </c>
      <c r="N382" s="149" t="str">
        <f>VLOOKUP(F:F,vlookup函数实操!A:B,2)</f>
        <v>行业B</v>
      </c>
      <c r="O382" s="149" t="str">
        <f>VLOOKUP(G:G,vlookup函数实操!H$1:I$6,2)</f>
        <v>营收极高</v>
      </c>
      <c r="P382" s="149" t="str">
        <f t="shared" si="26"/>
        <v>内蒙古自治区包头市</v>
      </c>
      <c r="Q382" s="164">
        <f t="shared" si="21"/>
        <v>414382.48739599873</v>
      </c>
      <c r="R382" s="149">
        <f t="shared" si="22"/>
        <v>141865.91141314703</v>
      </c>
    </row>
    <row r="383" spans="1:18" ht="22.5" x14ac:dyDescent="0.4">
      <c r="A383" s="2" t="s">
        <v>30014</v>
      </c>
      <c r="B383" s="2" t="s">
        <v>20195</v>
      </c>
      <c r="C383" s="159" t="s">
        <v>30811</v>
      </c>
      <c r="D383" s="2" t="s">
        <v>20196</v>
      </c>
      <c r="E383" s="2" t="s">
        <v>20197</v>
      </c>
      <c r="F383" s="2" t="s">
        <v>338</v>
      </c>
      <c r="G383" s="62">
        <v>24000000000</v>
      </c>
      <c r="H383" s="63">
        <v>5626000000</v>
      </c>
      <c r="I383" s="62">
        <v>39738</v>
      </c>
      <c r="J383" s="2" t="s">
        <v>20199</v>
      </c>
      <c r="K383" s="2" t="s">
        <v>20200</v>
      </c>
      <c r="L383" s="2" t="s">
        <v>20201</v>
      </c>
      <c r="M383" s="1">
        <f t="shared" si="20"/>
        <v>1</v>
      </c>
      <c r="N383" s="149" t="str">
        <f>VLOOKUP(F:F,vlookup函数实操!A:B,2)</f>
        <v>行业E</v>
      </c>
      <c r="O383" s="149" t="str">
        <f>VLOOKUP(G:G,vlookup函数实操!H$1:I$6,2)</f>
        <v>营收极高</v>
      </c>
      <c r="P383" s="149" t="str">
        <f t="shared" si="26"/>
        <v>北京市</v>
      </c>
      <c r="Q383" s="164">
        <f t="shared" si="21"/>
        <v>603955.91121848102</v>
      </c>
      <c r="R383" s="149">
        <f t="shared" si="22"/>
        <v>141577.33152146559</v>
      </c>
    </row>
    <row r="384" spans="1:18" ht="22.5" x14ac:dyDescent="0.4">
      <c r="A384" s="2" t="s">
        <v>30015</v>
      </c>
      <c r="B384" s="2" t="s">
        <v>27219</v>
      </c>
      <c r="C384" s="159" t="s">
        <v>30812</v>
      </c>
      <c r="D384" s="2" t="s">
        <v>27220</v>
      </c>
      <c r="E384" s="2" t="s">
        <v>27221</v>
      </c>
      <c r="F384" s="2" t="s">
        <v>306</v>
      </c>
      <c r="G384" s="62">
        <v>2974751627.1599998</v>
      </c>
      <c r="H384" s="63">
        <v>1138241373.55</v>
      </c>
      <c r="I384" s="62">
        <v>8045</v>
      </c>
      <c r="J384" s="2" t="s">
        <v>27222</v>
      </c>
      <c r="K384" s="2" t="s">
        <v>27223</v>
      </c>
      <c r="L384" s="2" t="s">
        <v>27224</v>
      </c>
      <c r="M384" s="1">
        <f t="shared" si="20"/>
        <v>2</v>
      </c>
      <c r="N384" s="149" t="str">
        <f>VLOOKUP(F:F,vlookup函数实操!A:B,2)</f>
        <v>行业D</v>
      </c>
      <c r="O384" s="149" t="str">
        <f>VLOOKUP(G:G,vlookup函数实操!H$1:I$6,2)</f>
        <v>营收极高</v>
      </c>
      <c r="P384" s="149" t="str">
        <f t="shared" si="26"/>
        <v>长春市</v>
      </c>
      <c r="Q384" s="164">
        <f t="shared" si="21"/>
        <v>369764.03072218766</v>
      </c>
      <c r="R384" s="149">
        <f t="shared" si="22"/>
        <v>141484.32238036048</v>
      </c>
    </row>
    <row r="385" spans="1:21" ht="22.5" x14ac:dyDescent="0.4">
      <c r="A385" s="2" t="s">
        <v>30015</v>
      </c>
      <c r="B385" s="2" t="s">
        <v>20834</v>
      </c>
      <c r="C385" s="159" t="s">
        <v>30813</v>
      </c>
      <c r="D385" s="2" t="s">
        <v>20835</v>
      </c>
      <c r="E385" s="2" t="s">
        <v>20836</v>
      </c>
      <c r="F385" s="2" t="s">
        <v>419</v>
      </c>
      <c r="G385" s="62">
        <v>130675878.97</v>
      </c>
      <c r="H385" s="63">
        <v>40260437.039999999</v>
      </c>
      <c r="I385" s="62">
        <v>285</v>
      </c>
      <c r="J385" s="2" t="s">
        <v>20837</v>
      </c>
      <c r="K385" s="2" t="s">
        <v>20838</v>
      </c>
      <c r="L385" s="2" t="s">
        <v>20839</v>
      </c>
      <c r="M385" s="1">
        <f t="shared" si="20"/>
        <v>3</v>
      </c>
      <c r="N385" s="149" t="str">
        <f>VLOOKUP(F:F,vlookup函数实操!A:B,2)</f>
        <v>行业A</v>
      </c>
      <c r="O385" s="149" t="str">
        <f>VLOOKUP(G:G,vlookup函数实操!H$1:I$6,2)</f>
        <v>营收较高</v>
      </c>
      <c r="P385" s="149" t="str">
        <f t="shared" si="26"/>
        <v>长沙市</v>
      </c>
      <c r="Q385" s="164">
        <f t="shared" si="21"/>
        <v>458511.85603508772</v>
      </c>
      <c r="R385" s="149">
        <f t="shared" si="22"/>
        <v>141264.69136842104</v>
      </c>
    </row>
    <row r="386" spans="1:21" ht="22.5" x14ac:dyDescent="0.4">
      <c r="A386" s="2" t="s">
        <v>30014</v>
      </c>
      <c r="B386" s="2" t="s">
        <v>21115</v>
      </c>
      <c r="C386" s="159" t="s">
        <v>30814</v>
      </c>
      <c r="D386" s="2" t="s">
        <v>21116</v>
      </c>
      <c r="E386" s="2" t="s">
        <v>21117</v>
      </c>
      <c r="F386" s="2" t="s">
        <v>474</v>
      </c>
      <c r="G386" s="62">
        <v>762728818.46000004</v>
      </c>
      <c r="H386" s="63">
        <v>247722158</v>
      </c>
      <c r="I386" s="62">
        <v>1759</v>
      </c>
      <c r="J386" s="2" t="s">
        <v>21118</v>
      </c>
      <c r="K386" s="2" t="s">
        <v>21119</v>
      </c>
      <c r="L386" s="2" t="s">
        <v>21120</v>
      </c>
      <c r="M386" s="1">
        <f t="shared" ref="M386:M449" si="27">LEN(L386)-LEN(SUBSTITUTE(L386,"@",""))</f>
        <v>1</v>
      </c>
      <c r="N386" s="149" t="str">
        <f>VLOOKUP(F:F,vlookup函数实操!A:B,2)</f>
        <v>行业B</v>
      </c>
      <c r="O386" s="149" t="str">
        <f>VLOOKUP(G:G,vlookup函数实操!H$1:I$6,2)</f>
        <v>营收较高</v>
      </c>
      <c r="P386" s="149" t="str">
        <f t="shared" si="26"/>
        <v>武汉市</v>
      </c>
      <c r="Q386" s="164">
        <f t="shared" si="21"/>
        <v>433615.01902217173</v>
      </c>
      <c r="R386" s="149">
        <f t="shared" si="22"/>
        <v>140831.24388857305</v>
      </c>
    </row>
    <row r="387" spans="1:21" x14ac:dyDescent="0.4">
      <c r="A387" s="2" t="s">
        <v>30015</v>
      </c>
      <c r="B387" s="2" t="s">
        <v>21983</v>
      </c>
      <c r="C387" s="159" t="s">
        <v>30815</v>
      </c>
      <c r="D387" s="2" t="s">
        <v>21984</v>
      </c>
      <c r="E387" s="2" t="s">
        <v>21985</v>
      </c>
      <c r="F387" s="2" t="s">
        <v>2026</v>
      </c>
      <c r="G387" s="62">
        <v>106113723.92</v>
      </c>
      <c r="H387" s="63">
        <v>27162853.440000001</v>
      </c>
      <c r="I387" s="62">
        <v>193</v>
      </c>
      <c r="J387" s="2" t="s">
        <v>21986</v>
      </c>
      <c r="K387" s="2" t="s">
        <v>21987</v>
      </c>
      <c r="L387" s="2" t="s">
        <v>21988</v>
      </c>
      <c r="M387" s="1">
        <f t="shared" si="27"/>
        <v>2</v>
      </c>
      <c r="N387" s="149" t="str">
        <f>VLOOKUP(F:F,vlookup函数实操!A:B,2)</f>
        <v>行业C</v>
      </c>
      <c r="O387" s="149" t="str">
        <f>VLOOKUP(G:G,vlookup函数实操!H$1:I$6,2)</f>
        <v>营收较高</v>
      </c>
      <c r="P387" s="149" t="str">
        <f t="shared" si="26"/>
        <v>杭州市</v>
      </c>
      <c r="Q387" s="164">
        <f t="shared" ref="Q387:Q450" si="28">IFERROR(G387/I387,"")</f>
        <v>549812.04103626939</v>
      </c>
      <c r="R387" s="149">
        <f t="shared" ref="R387:R450" si="29">IFERROR(H387/I387,"")</f>
        <v>140740.1732642487</v>
      </c>
    </row>
    <row r="388" spans="1:21" ht="22.5" x14ac:dyDescent="0.4">
      <c r="A388" s="2" t="s">
        <v>30015</v>
      </c>
      <c r="B388" s="2" t="s">
        <v>1202</v>
      </c>
      <c r="C388" s="159" t="s">
        <v>30816</v>
      </c>
      <c r="D388" s="2" t="s">
        <v>1203</v>
      </c>
      <c r="E388" s="2" t="s">
        <v>1204</v>
      </c>
      <c r="F388" s="2" t="s">
        <v>419</v>
      </c>
      <c r="G388" s="62">
        <v>1396458199.5799999</v>
      </c>
      <c r="H388" s="63">
        <v>261514846.75</v>
      </c>
      <c r="I388" s="62">
        <v>1859</v>
      </c>
      <c r="J388" s="2" t="s">
        <v>1205</v>
      </c>
      <c r="K388" s="2" t="s">
        <v>1206</v>
      </c>
      <c r="L388" s="2" t="s">
        <v>1207</v>
      </c>
      <c r="M388" s="1">
        <f t="shared" si="27"/>
        <v>1</v>
      </c>
      <c r="N388" s="149" t="str">
        <f>VLOOKUP(F:F,vlookup函数实操!A:B,2)</f>
        <v>行业A</v>
      </c>
      <c r="O388" s="149" t="str">
        <f>VLOOKUP(G:G,vlookup函数实操!H$1:I$6,2)</f>
        <v>营收极高</v>
      </c>
      <c r="P388" s="149" t="str">
        <f t="shared" si="26"/>
        <v>北京市</v>
      </c>
      <c r="Q388" s="164">
        <f t="shared" si="28"/>
        <v>751187.84270037652</v>
      </c>
      <c r="R388" s="149">
        <f t="shared" si="29"/>
        <v>140675.01169983862</v>
      </c>
    </row>
    <row r="389" spans="1:21" x14ac:dyDescent="0.4">
      <c r="A389" s="2" t="s">
        <v>30014</v>
      </c>
      <c r="B389" s="2" t="s">
        <v>1468</v>
      </c>
      <c r="C389" s="159" t="s">
        <v>30817</v>
      </c>
      <c r="D389" s="2" t="s">
        <v>1469</v>
      </c>
      <c r="E389" s="2" t="s">
        <v>1470</v>
      </c>
      <c r="F389" s="2" t="s">
        <v>338</v>
      </c>
      <c r="G389" s="62">
        <v>85170000000</v>
      </c>
      <c r="H389" s="63">
        <v>24977000000</v>
      </c>
      <c r="I389" s="62">
        <v>178252</v>
      </c>
      <c r="J389" s="2" t="s">
        <v>1472</v>
      </c>
      <c r="K389" s="2" t="s">
        <v>1473</v>
      </c>
      <c r="L389" s="2" t="s">
        <v>1474</v>
      </c>
      <c r="M389" s="1">
        <f t="shared" si="27"/>
        <v>1</v>
      </c>
      <c r="N389" s="149" t="str">
        <f>VLOOKUP(F:F,vlookup函数实操!A:B,2)</f>
        <v>行业E</v>
      </c>
      <c r="O389" s="149" t="str">
        <f>VLOOKUP(G:G,vlookup函数实操!H$1:I$6,2)</f>
        <v>营收极高</v>
      </c>
      <c r="P389" s="149" t="str">
        <f t="shared" si="26"/>
        <v>北京市</v>
      </c>
      <c r="Q389" s="164">
        <f t="shared" si="28"/>
        <v>477806.70062607992</v>
      </c>
      <c r="R389" s="149">
        <f t="shared" si="29"/>
        <v>140121.84996521779</v>
      </c>
    </row>
    <row r="390" spans="1:21" ht="22.5" x14ac:dyDescent="0.4">
      <c r="A390" s="2" t="s">
        <v>30014</v>
      </c>
      <c r="B390" s="2" t="s">
        <v>16032</v>
      </c>
      <c r="C390" s="159" t="s">
        <v>30818</v>
      </c>
      <c r="D390" s="2" t="s">
        <v>16033</v>
      </c>
      <c r="E390" s="2" t="s">
        <v>16034</v>
      </c>
      <c r="F390" s="2" t="s">
        <v>171</v>
      </c>
      <c r="G390" s="62">
        <v>7126126098.5100002</v>
      </c>
      <c r="H390" s="63">
        <v>1408289785.1099999</v>
      </c>
      <c r="I390" s="62">
        <v>10088.999999999998</v>
      </c>
      <c r="J390" s="2" t="s">
        <v>16035</v>
      </c>
      <c r="K390" s="2" t="s">
        <v>16036</v>
      </c>
      <c r="L390" s="2" t="s">
        <v>16037</v>
      </c>
      <c r="M390" s="1">
        <f t="shared" si="27"/>
        <v>3</v>
      </c>
      <c r="N390" s="149" t="str">
        <f>VLOOKUP(F:F,vlookup函数实操!A:B,2)</f>
        <v>行业A</v>
      </c>
      <c r="O390" s="149" t="str">
        <f>VLOOKUP(G:G,vlookup函数实操!H$1:I$6,2)</f>
        <v>营收极高</v>
      </c>
      <c r="P390" s="149" t="str">
        <f t="shared" si="26"/>
        <v>中山市</v>
      </c>
      <c r="Q390" s="164">
        <f t="shared" si="28"/>
        <v>706326.30573000317</v>
      </c>
      <c r="R390" s="149">
        <f t="shared" si="29"/>
        <v>139586.6572613738</v>
      </c>
    </row>
    <row r="391" spans="1:21" ht="22.5" x14ac:dyDescent="0.4">
      <c r="A391" s="2" t="s">
        <v>30014</v>
      </c>
      <c r="B391" s="2" t="s">
        <v>20</v>
      </c>
      <c r="C391" s="159" t="s">
        <v>30819</v>
      </c>
      <c r="D391" s="2" t="s">
        <v>21</v>
      </c>
      <c r="E391" s="2" t="s">
        <v>22</v>
      </c>
      <c r="F391" s="2" t="s">
        <v>25</v>
      </c>
      <c r="G391" s="62">
        <v>64770745546</v>
      </c>
      <c r="H391" s="63">
        <v>6123805269</v>
      </c>
      <c r="I391" s="62">
        <v>43876</v>
      </c>
      <c r="J391" s="2" t="s">
        <v>24</v>
      </c>
      <c r="K391" s="2" t="s">
        <v>26</v>
      </c>
      <c r="L391" s="2" t="s">
        <v>27</v>
      </c>
      <c r="M391" s="1">
        <f t="shared" si="27"/>
        <v>3</v>
      </c>
      <c r="N391" s="149" t="str">
        <f>VLOOKUP(F:F,vlookup函数实操!A:B,2)</f>
        <v>行业B</v>
      </c>
      <c r="O391" s="149" t="str">
        <f>VLOOKUP(G:G,vlookup函数实操!H$1:I$6,2)</f>
        <v>营收极高</v>
      </c>
      <c r="P391" s="149" t="s">
        <v>30385</v>
      </c>
      <c r="Q391" s="164">
        <f t="shared" si="28"/>
        <v>1476222.6626401676</v>
      </c>
      <c r="R391" s="149">
        <f t="shared" si="29"/>
        <v>139570.7281657398</v>
      </c>
      <c r="S391" s="154" t="s">
        <v>30059</v>
      </c>
      <c r="T391" s="3" t="s">
        <v>30350</v>
      </c>
      <c r="U391" s="3" t="s">
        <v>29923</v>
      </c>
    </row>
    <row r="392" spans="1:21" ht="22.5" x14ac:dyDescent="0.4">
      <c r="A392" s="2" t="s">
        <v>30014</v>
      </c>
      <c r="B392" s="2" t="s">
        <v>25195</v>
      </c>
      <c r="C392" s="159" t="s">
        <v>30820</v>
      </c>
      <c r="D392" s="2" t="s">
        <v>25196</v>
      </c>
      <c r="E392" s="2" t="s">
        <v>25197</v>
      </c>
      <c r="F392" s="2" t="s">
        <v>149</v>
      </c>
      <c r="G392" s="62">
        <v>2473240597.7399998</v>
      </c>
      <c r="H392" s="63">
        <v>70352689.930000007</v>
      </c>
      <c r="I392" s="62">
        <v>506</v>
      </c>
      <c r="J392" s="2" t="s">
        <v>25198</v>
      </c>
      <c r="K392" s="2" t="s">
        <v>25199</v>
      </c>
      <c r="L392" s="2" t="s">
        <v>25200</v>
      </c>
      <c r="M392" s="1">
        <f t="shared" si="27"/>
        <v>2</v>
      </c>
      <c r="N392" s="149" t="str">
        <f>VLOOKUP(F:F,vlookup函数实操!A:B,2)</f>
        <v>行业E</v>
      </c>
      <c r="O392" s="149" t="str">
        <f>VLOOKUP(G:G,vlookup函数实操!H$1:I$6,2)</f>
        <v>营收极高</v>
      </c>
      <c r="P392" s="149" t="str">
        <f>IF(ISNUMBER(FIND("省",E392)),MID(E392,FIND("省",E392)+1,FIND("市",E392)-FIND("省",E392)),LEFT(E392,FIND("市",E392)))</f>
        <v>上海市</v>
      </c>
      <c r="Q392" s="164">
        <f t="shared" si="28"/>
        <v>4887827.2682608692</v>
      </c>
      <c r="R392" s="149">
        <f t="shared" si="29"/>
        <v>139036.93662055337</v>
      </c>
    </row>
    <row r="393" spans="1:21" ht="22.5" x14ac:dyDescent="0.4">
      <c r="A393" s="2" t="s">
        <v>30014</v>
      </c>
      <c r="B393" s="2" t="s">
        <v>50</v>
      </c>
      <c r="C393" s="159" t="s">
        <v>30821</v>
      </c>
      <c r="D393" s="2" t="s">
        <v>51</v>
      </c>
      <c r="E393" s="2" t="s">
        <v>52</v>
      </c>
      <c r="F393" s="2" t="s">
        <v>54</v>
      </c>
      <c r="G393" s="62">
        <v>1131238000</v>
      </c>
      <c r="H393" s="63">
        <v>455009000</v>
      </c>
      <c r="I393" s="62">
        <v>3279</v>
      </c>
      <c r="J393" s="2" t="s">
        <v>53</v>
      </c>
      <c r="K393" s="2" t="s">
        <v>55</v>
      </c>
      <c r="L393" s="2" t="s">
        <v>56</v>
      </c>
      <c r="M393" s="1">
        <f t="shared" si="27"/>
        <v>1</v>
      </c>
      <c r="N393" s="149" t="str">
        <f>VLOOKUP(F:F,vlookup函数实操!A:B,2)</f>
        <v>行业E</v>
      </c>
      <c r="O393" s="149" t="str">
        <f>VLOOKUP(G:G,vlookup函数实操!H$1:I$6,2)</f>
        <v>营收极高</v>
      </c>
      <c r="P393" s="149" t="s">
        <v>30421</v>
      </c>
      <c r="Q393" s="164">
        <f t="shared" si="28"/>
        <v>344994.8154925282</v>
      </c>
      <c r="R393" s="149">
        <f t="shared" si="29"/>
        <v>138764.56236657518</v>
      </c>
    </row>
    <row r="394" spans="1:21" x14ac:dyDescent="0.4">
      <c r="A394" s="2" t="s">
        <v>30015</v>
      </c>
      <c r="B394" s="2" t="s">
        <v>22381</v>
      </c>
      <c r="C394" s="159" t="s">
        <v>30822</v>
      </c>
      <c r="D394" s="2" t="s">
        <v>22382</v>
      </c>
      <c r="E394" s="2" t="s">
        <v>22383</v>
      </c>
      <c r="F394" s="2" t="s">
        <v>142</v>
      </c>
      <c r="G394" s="62">
        <v>6182743209.2299995</v>
      </c>
      <c r="H394" s="63">
        <v>227757164.84999999</v>
      </c>
      <c r="I394" s="62">
        <v>1644</v>
      </c>
      <c r="J394" s="2" t="s">
        <v>22384</v>
      </c>
      <c r="K394" s="2" t="s">
        <v>22385</v>
      </c>
      <c r="L394" s="2" t="s">
        <v>22386</v>
      </c>
      <c r="M394" s="1">
        <f t="shared" si="27"/>
        <v>1</v>
      </c>
      <c r="N394" s="149" t="str">
        <f>VLOOKUP(F:F,vlookup函数实操!A:B,2)</f>
        <v>行业A</v>
      </c>
      <c r="O394" s="149" t="str">
        <f>VLOOKUP(G:G,vlookup函数实操!H$1:I$6,2)</f>
        <v>营收极高</v>
      </c>
      <c r="P394" s="149" t="str">
        <f t="shared" ref="P394:P419" si="30">IF(ISNUMBER(FIND("省",E394)),MID(E394,FIND("省",E394)+1,FIND("市",E394)-FIND("省",E394)),LEFT(E394,FIND("市",E394)))</f>
        <v>杭州市</v>
      </c>
      <c r="Q394" s="164">
        <f t="shared" si="28"/>
        <v>3760792.7063442818</v>
      </c>
      <c r="R394" s="149">
        <f t="shared" si="29"/>
        <v>138538.42144160584</v>
      </c>
    </row>
    <row r="395" spans="1:21" ht="22.5" x14ac:dyDescent="0.4">
      <c r="A395" s="2" t="s">
        <v>30015</v>
      </c>
      <c r="B395" s="2" t="s">
        <v>6596</v>
      </c>
      <c r="C395" s="159" t="s">
        <v>30823</v>
      </c>
      <c r="D395" s="2" t="s">
        <v>6597</v>
      </c>
      <c r="E395" s="2" t="s">
        <v>6598</v>
      </c>
      <c r="F395" s="2" t="s">
        <v>74</v>
      </c>
      <c r="G395" s="62">
        <v>4342868639.8699999</v>
      </c>
      <c r="H395" s="63">
        <v>736499266.15999997</v>
      </c>
      <c r="I395" s="62">
        <v>5340</v>
      </c>
      <c r="J395" s="2" t="s">
        <v>6599</v>
      </c>
      <c r="K395" s="2" t="s">
        <v>6600</v>
      </c>
      <c r="L395" s="2" t="s">
        <v>6601</v>
      </c>
      <c r="M395" s="1">
        <f t="shared" si="27"/>
        <v>2</v>
      </c>
      <c r="N395" s="149" t="str">
        <f>VLOOKUP(F:F,vlookup函数实操!A:B,2)</f>
        <v>行业D</v>
      </c>
      <c r="O395" s="149" t="str">
        <f>VLOOKUP(G:G,vlookup函数实操!H$1:I$6,2)</f>
        <v>营收极高</v>
      </c>
      <c r="P395" s="149" t="str">
        <f t="shared" si="30"/>
        <v>无锡市</v>
      </c>
      <c r="Q395" s="164">
        <f t="shared" si="28"/>
        <v>813271.28087453183</v>
      </c>
      <c r="R395" s="149">
        <f t="shared" si="29"/>
        <v>137921.21089138577</v>
      </c>
    </row>
    <row r="396" spans="1:21" ht="22.5" x14ac:dyDescent="0.4">
      <c r="A396" s="2" t="s">
        <v>30014</v>
      </c>
      <c r="B396" s="2" t="s">
        <v>1729</v>
      </c>
      <c r="C396" s="159" t="s">
        <v>30824</v>
      </c>
      <c r="D396" s="2" t="s">
        <v>1730</v>
      </c>
      <c r="E396" s="2" t="s">
        <v>1731</v>
      </c>
      <c r="F396" s="2" t="s">
        <v>246</v>
      </c>
      <c r="G396" s="62">
        <v>5132770832.5900002</v>
      </c>
      <c r="H396" s="63">
        <v>1836322238.71</v>
      </c>
      <c r="I396" s="62">
        <v>13327</v>
      </c>
      <c r="J396" s="2" t="s">
        <v>1733</v>
      </c>
      <c r="K396" s="2" t="s">
        <v>1734</v>
      </c>
      <c r="L396" s="2" t="s">
        <v>1735</v>
      </c>
      <c r="M396" s="1">
        <f t="shared" si="27"/>
        <v>1</v>
      </c>
      <c r="N396" s="149" t="str">
        <f>VLOOKUP(F:F,vlookup函数实操!A:B,2)</f>
        <v>行业C</v>
      </c>
      <c r="O396" s="149" t="str">
        <f>VLOOKUP(G:G,vlookup函数实操!H$1:I$6,2)</f>
        <v>营收极高</v>
      </c>
      <c r="P396" s="149" t="str">
        <f t="shared" si="30"/>
        <v>嘉兴市</v>
      </c>
      <c r="Q396" s="164">
        <f t="shared" si="28"/>
        <v>385140.7543025437</v>
      </c>
      <c r="R396" s="149">
        <f t="shared" si="29"/>
        <v>137789.61797178659</v>
      </c>
    </row>
    <row r="397" spans="1:21" ht="22.5" x14ac:dyDescent="0.4">
      <c r="A397" s="2" t="s">
        <v>30014</v>
      </c>
      <c r="B397" s="2" t="s">
        <v>22175</v>
      </c>
      <c r="C397" s="159" t="s">
        <v>30825</v>
      </c>
      <c r="D397" s="2" t="s">
        <v>22176</v>
      </c>
      <c r="E397" s="2" t="s">
        <v>22177</v>
      </c>
      <c r="F397" s="2" t="s">
        <v>2051</v>
      </c>
      <c r="G397" s="62">
        <v>1890744459.7</v>
      </c>
      <c r="H397" s="63">
        <v>62645525.810000002</v>
      </c>
      <c r="I397" s="62">
        <v>455</v>
      </c>
      <c r="J397" s="2" t="s">
        <v>22178</v>
      </c>
      <c r="K397" s="2" t="s">
        <v>22179</v>
      </c>
      <c r="L397" s="2" t="s">
        <v>22180</v>
      </c>
      <c r="M397" s="1">
        <f t="shared" si="27"/>
        <v>1</v>
      </c>
      <c r="N397" s="149" t="str">
        <f>VLOOKUP(F:F,vlookup函数实操!A:B,2)</f>
        <v>行业B</v>
      </c>
      <c r="O397" s="149" t="str">
        <f>VLOOKUP(G:G,vlookup函数实操!H$1:I$6,2)</f>
        <v>营收极高</v>
      </c>
      <c r="P397" s="149" t="str">
        <f t="shared" si="30"/>
        <v>杭州市</v>
      </c>
      <c r="Q397" s="164">
        <f t="shared" si="28"/>
        <v>4155482.3290109891</v>
      </c>
      <c r="R397" s="149">
        <f t="shared" si="29"/>
        <v>137682.47430769232</v>
      </c>
    </row>
    <row r="398" spans="1:21" x14ac:dyDescent="0.4">
      <c r="A398" s="2" t="s">
        <v>30014</v>
      </c>
      <c r="B398" s="2" t="s">
        <v>17677</v>
      </c>
      <c r="C398" s="159" t="s">
        <v>30826</v>
      </c>
      <c r="D398" s="2" t="s">
        <v>17678</v>
      </c>
      <c r="E398" s="2" t="s">
        <v>17679</v>
      </c>
      <c r="F398" s="2" t="s">
        <v>32</v>
      </c>
      <c r="G398" s="62">
        <v>141597369.93000001</v>
      </c>
      <c r="H398" s="63">
        <v>49899295.57</v>
      </c>
      <c r="I398" s="62">
        <v>364</v>
      </c>
      <c r="J398" s="2" t="s">
        <v>17680</v>
      </c>
      <c r="K398" s="2" t="s">
        <v>17681</v>
      </c>
      <c r="L398" s="2" t="s">
        <v>17682</v>
      </c>
      <c r="M398" s="1">
        <f t="shared" si="27"/>
        <v>1</v>
      </c>
      <c r="N398" s="149" t="str">
        <f>VLOOKUP(F:F,vlookup函数实操!A:B,2)</f>
        <v>行业A</v>
      </c>
      <c r="O398" s="149" t="str">
        <f>VLOOKUP(G:G,vlookup函数实操!H$1:I$6,2)</f>
        <v>营收较高</v>
      </c>
      <c r="P398" s="149" t="str">
        <f t="shared" si="30"/>
        <v>锦州市</v>
      </c>
      <c r="Q398" s="164">
        <f t="shared" si="28"/>
        <v>389003.76354395604</v>
      </c>
      <c r="R398" s="149">
        <f t="shared" si="29"/>
        <v>137085.97684065934</v>
      </c>
    </row>
    <row r="399" spans="1:21" ht="22.5" x14ac:dyDescent="0.4">
      <c r="A399" s="2" t="s">
        <v>30014</v>
      </c>
      <c r="B399" s="2" t="s">
        <v>10602</v>
      </c>
      <c r="C399" s="159" t="s">
        <v>30827</v>
      </c>
      <c r="D399" s="2" t="s">
        <v>10603</v>
      </c>
      <c r="E399" s="2" t="s">
        <v>10604</v>
      </c>
      <c r="F399" s="2" t="s">
        <v>32</v>
      </c>
      <c r="G399" s="62">
        <v>167932935.09999999</v>
      </c>
      <c r="H399" s="63">
        <v>29174733.949999999</v>
      </c>
      <c r="I399" s="62">
        <v>215</v>
      </c>
      <c r="J399" s="2" t="s">
        <v>10605</v>
      </c>
      <c r="K399" s="2" t="s">
        <v>10606</v>
      </c>
      <c r="L399" s="2" t="s">
        <v>10607</v>
      </c>
      <c r="M399" s="1">
        <f t="shared" si="27"/>
        <v>1</v>
      </c>
      <c r="N399" s="149" t="str">
        <f>VLOOKUP(F:F,vlookup函数实操!A:B,2)</f>
        <v>行业A</v>
      </c>
      <c r="O399" s="149" t="str">
        <f>VLOOKUP(G:G,vlookup函数实操!H$1:I$6,2)</f>
        <v>营收较高</v>
      </c>
      <c r="P399" s="149" t="str">
        <f t="shared" si="30"/>
        <v>深圳市</v>
      </c>
      <c r="Q399" s="164">
        <f t="shared" si="28"/>
        <v>781083.41906976746</v>
      </c>
      <c r="R399" s="149">
        <f t="shared" si="29"/>
        <v>135696.43697674418</v>
      </c>
    </row>
    <row r="400" spans="1:21" ht="22.5" x14ac:dyDescent="0.4">
      <c r="A400" s="2" t="s">
        <v>30015</v>
      </c>
      <c r="B400" s="2" t="s">
        <v>2681</v>
      </c>
      <c r="C400" s="159" t="s">
        <v>30828</v>
      </c>
      <c r="D400" s="2" t="s">
        <v>2682</v>
      </c>
      <c r="E400" s="2" t="s">
        <v>2683</v>
      </c>
      <c r="F400" s="2" t="s">
        <v>238</v>
      </c>
      <c r="G400" s="62">
        <v>101895419.98999999</v>
      </c>
      <c r="H400" s="63">
        <v>42819141.850000001</v>
      </c>
      <c r="I400" s="62">
        <v>316</v>
      </c>
      <c r="J400" s="2" t="s">
        <v>2684</v>
      </c>
      <c r="K400" s="2" t="s">
        <v>2685</v>
      </c>
      <c r="L400" s="2" t="s">
        <v>2686</v>
      </c>
      <c r="M400" s="1">
        <f t="shared" si="27"/>
        <v>2</v>
      </c>
      <c r="N400" s="149" t="str">
        <f>VLOOKUP(F:F,vlookup函数实操!A:B,2)</f>
        <v>行业E</v>
      </c>
      <c r="O400" s="149" t="str">
        <f>VLOOKUP(G:G,vlookup函数实操!H$1:I$6,2)</f>
        <v>营收较高</v>
      </c>
      <c r="P400" s="149" t="str">
        <f t="shared" si="30"/>
        <v>绍兴市</v>
      </c>
      <c r="Q400" s="164">
        <f t="shared" si="28"/>
        <v>322453.86072784808</v>
      </c>
      <c r="R400" s="149">
        <f t="shared" si="29"/>
        <v>135503.61344936708</v>
      </c>
    </row>
    <row r="401" spans="1:18" ht="22.5" x14ac:dyDescent="0.4">
      <c r="A401" s="2" t="s">
        <v>30014</v>
      </c>
      <c r="B401" s="2" t="s">
        <v>28859</v>
      </c>
      <c r="C401" s="159" t="s">
        <v>30829</v>
      </c>
      <c r="D401" s="2" t="s">
        <v>28860</v>
      </c>
      <c r="E401" s="2" t="s">
        <v>28861</v>
      </c>
      <c r="F401" s="2" t="s">
        <v>2616</v>
      </c>
      <c r="G401" s="62">
        <v>258489628.24000001</v>
      </c>
      <c r="H401" s="63">
        <v>62695655.939999998</v>
      </c>
      <c r="I401" s="62">
        <v>463</v>
      </c>
      <c r="J401" s="2" t="s">
        <v>28862</v>
      </c>
      <c r="K401" s="2" t="s">
        <v>28863</v>
      </c>
      <c r="L401" s="2" t="s">
        <v>28864</v>
      </c>
      <c r="M401" s="1">
        <f t="shared" si="27"/>
        <v>1</v>
      </c>
      <c r="N401" s="149" t="str">
        <f>VLOOKUP(F:F,vlookup函数实操!A:B,2)</f>
        <v>行业B</v>
      </c>
      <c r="O401" s="149" t="str">
        <f>VLOOKUP(G:G,vlookup函数实操!H$1:I$6,2)</f>
        <v>营收较高</v>
      </c>
      <c r="P401" s="149" t="str">
        <f t="shared" si="30"/>
        <v>北京市</v>
      </c>
      <c r="Q401" s="164">
        <f t="shared" si="28"/>
        <v>558292.93356371496</v>
      </c>
      <c r="R401" s="149">
        <f t="shared" si="29"/>
        <v>135411.78388768897</v>
      </c>
    </row>
    <row r="402" spans="1:18" x14ac:dyDescent="0.4">
      <c r="A402" s="2" t="s">
        <v>30014</v>
      </c>
      <c r="B402" s="2" t="s">
        <v>1822</v>
      </c>
      <c r="C402" s="159" t="s">
        <v>30830</v>
      </c>
      <c r="D402" s="2" t="s">
        <v>1823</v>
      </c>
      <c r="E402" s="2" t="s">
        <v>1824</v>
      </c>
      <c r="F402" s="2" t="s">
        <v>142</v>
      </c>
      <c r="G402" s="62">
        <v>903193766</v>
      </c>
      <c r="H402" s="63">
        <v>267576900</v>
      </c>
      <c r="I402" s="62">
        <v>1978</v>
      </c>
      <c r="J402" s="2" t="s">
        <v>1825</v>
      </c>
      <c r="K402" s="2" t="s">
        <v>1826</v>
      </c>
      <c r="L402" s="2" t="s">
        <v>1827</v>
      </c>
      <c r="M402" s="1">
        <f t="shared" si="27"/>
        <v>1</v>
      </c>
      <c r="N402" s="149" t="str">
        <f>VLOOKUP(F:F,vlookup函数实操!A:B,2)</f>
        <v>行业A</v>
      </c>
      <c r="O402" s="149" t="str">
        <f>VLOOKUP(G:G,vlookup函数实操!H$1:I$6,2)</f>
        <v>营收较高</v>
      </c>
      <c r="P402" s="149" t="str">
        <f t="shared" si="30"/>
        <v>北京市</v>
      </c>
      <c r="Q402" s="164">
        <f t="shared" si="28"/>
        <v>456619.6996966633</v>
      </c>
      <c r="R402" s="149">
        <f t="shared" si="29"/>
        <v>135276.49140546005</v>
      </c>
    </row>
    <row r="403" spans="1:18" ht="22.5" x14ac:dyDescent="0.4">
      <c r="A403" s="2" t="s">
        <v>30015</v>
      </c>
      <c r="B403" s="2" t="s">
        <v>25742</v>
      </c>
      <c r="C403" s="159" t="s">
        <v>30831</v>
      </c>
      <c r="D403" s="2" t="s">
        <v>25743</v>
      </c>
      <c r="E403" s="2" t="s">
        <v>25744</v>
      </c>
      <c r="F403" s="2" t="s">
        <v>88</v>
      </c>
      <c r="G403" s="62">
        <v>2654055240.3099999</v>
      </c>
      <c r="H403" s="63">
        <v>732184991.13</v>
      </c>
      <c r="I403" s="62">
        <v>5416</v>
      </c>
      <c r="J403" s="2" t="s">
        <v>25745</v>
      </c>
      <c r="K403" s="2" t="s">
        <v>25746</v>
      </c>
      <c r="L403" s="2" t="s">
        <v>25747</v>
      </c>
      <c r="M403" s="1">
        <f t="shared" si="27"/>
        <v>3</v>
      </c>
      <c r="N403" s="149" t="str">
        <f>VLOOKUP(F:F,vlookup函数实操!A:B,2)</f>
        <v>行业C</v>
      </c>
      <c r="O403" s="149" t="str">
        <f>VLOOKUP(G:G,vlookup函数实操!H$1:I$6,2)</f>
        <v>营收极高</v>
      </c>
      <c r="P403" s="149" t="str">
        <f t="shared" si="30"/>
        <v>焦作市</v>
      </c>
      <c r="Q403" s="164">
        <f t="shared" si="28"/>
        <v>490039.74156388477</v>
      </c>
      <c r="R403" s="149">
        <f t="shared" si="29"/>
        <v>135189.25242429838</v>
      </c>
    </row>
    <row r="404" spans="1:18" ht="22.5" x14ac:dyDescent="0.4">
      <c r="A404" s="2" t="s">
        <v>30014</v>
      </c>
      <c r="B404" s="2" t="s">
        <v>15066</v>
      </c>
      <c r="C404" s="159" t="s">
        <v>30832</v>
      </c>
      <c r="D404" s="2" t="s">
        <v>15067</v>
      </c>
      <c r="E404" s="2" t="s">
        <v>15068</v>
      </c>
      <c r="F404" s="2" t="s">
        <v>171</v>
      </c>
      <c r="G404" s="62">
        <v>5029500864.8699999</v>
      </c>
      <c r="H404" s="63">
        <v>807056428.54999995</v>
      </c>
      <c r="I404" s="62">
        <v>5982</v>
      </c>
      <c r="J404" s="2" t="s">
        <v>15069</v>
      </c>
      <c r="K404" s="2" t="s">
        <v>15070</v>
      </c>
      <c r="L404" s="2" t="s">
        <v>15071</v>
      </c>
      <c r="M404" s="1">
        <f t="shared" si="27"/>
        <v>1</v>
      </c>
      <c r="N404" s="149" t="str">
        <f>VLOOKUP(F:F,vlookup函数实操!A:B,2)</f>
        <v>行业A</v>
      </c>
      <c r="O404" s="149" t="str">
        <f>VLOOKUP(G:G,vlookup函数实操!H$1:I$6,2)</f>
        <v>营收极高</v>
      </c>
      <c r="P404" s="149" t="str">
        <f t="shared" si="30"/>
        <v>宁波市</v>
      </c>
      <c r="Q404" s="164">
        <f t="shared" si="28"/>
        <v>840772.46152958879</v>
      </c>
      <c r="R404" s="149">
        <f t="shared" si="29"/>
        <v>134914.14719993313</v>
      </c>
    </row>
    <row r="405" spans="1:18" ht="22.5" x14ac:dyDescent="0.4">
      <c r="A405" s="2" t="s">
        <v>30015</v>
      </c>
      <c r="B405" s="2" t="s">
        <v>28835</v>
      </c>
      <c r="C405" s="159" t="s">
        <v>30833</v>
      </c>
      <c r="D405" s="2" t="s">
        <v>28836</v>
      </c>
      <c r="E405" s="2" t="s">
        <v>28837</v>
      </c>
      <c r="F405" s="2" t="s">
        <v>306</v>
      </c>
      <c r="G405" s="62">
        <v>114258131.97</v>
      </c>
      <c r="H405" s="63">
        <v>53500686.509999998</v>
      </c>
      <c r="I405" s="62">
        <v>397</v>
      </c>
      <c r="J405" s="2" t="s">
        <v>28838</v>
      </c>
      <c r="K405" s="2" t="s">
        <v>28839</v>
      </c>
      <c r="L405" s="2" t="s">
        <v>28840</v>
      </c>
      <c r="M405" s="1">
        <f t="shared" si="27"/>
        <v>1</v>
      </c>
      <c r="N405" s="149" t="str">
        <f>VLOOKUP(F:F,vlookup函数实操!A:B,2)</f>
        <v>行业D</v>
      </c>
      <c r="O405" s="149" t="str">
        <f>VLOOKUP(G:G,vlookup函数实操!H$1:I$6,2)</f>
        <v>营收较高</v>
      </c>
      <c r="P405" s="149" t="str">
        <f t="shared" si="30"/>
        <v>北京市</v>
      </c>
      <c r="Q405" s="164">
        <f t="shared" si="28"/>
        <v>287803.85886649875</v>
      </c>
      <c r="R405" s="149">
        <f t="shared" si="29"/>
        <v>134762.43453400503</v>
      </c>
    </row>
    <row r="406" spans="1:18" ht="22.5" x14ac:dyDescent="0.4">
      <c r="A406" s="2" t="s">
        <v>30014</v>
      </c>
      <c r="B406" s="2" t="s">
        <v>21732</v>
      </c>
      <c r="C406" s="159" t="s">
        <v>30834</v>
      </c>
      <c r="D406" s="2" t="s">
        <v>21733</v>
      </c>
      <c r="E406" s="2" t="s">
        <v>21734</v>
      </c>
      <c r="F406" s="2" t="s">
        <v>88</v>
      </c>
      <c r="G406" s="62">
        <v>6389670462.8000002</v>
      </c>
      <c r="H406" s="63">
        <v>2051138425.5999999</v>
      </c>
      <c r="I406" s="62">
        <v>15265</v>
      </c>
      <c r="J406" s="2" t="s">
        <v>21736</v>
      </c>
      <c r="K406" s="2" t="s">
        <v>21737</v>
      </c>
      <c r="L406" s="2" t="s">
        <v>21738</v>
      </c>
      <c r="M406" s="1">
        <f t="shared" si="27"/>
        <v>1</v>
      </c>
      <c r="N406" s="149" t="str">
        <f>VLOOKUP(F:F,vlookup函数实操!A:B,2)</f>
        <v>行业C</v>
      </c>
      <c r="O406" s="149" t="str">
        <f>VLOOKUP(G:G,vlookup函数实操!H$1:I$6,2)</f>
        <v>营收极高</v>
      </c>
      <c r="P406" s="149" t="str">
        <f t="shared" si="30"/>
        <v>宁波市</v>
      </c>
      <c r="Q406" s="164">
        <f t="shared" si="28"/>
        <v>418583.0633999345</v>
      </c>
      <c r="R406" s="149">
        <f t="shared" si="29"/>
        <v>134368.71441860465</v>
      </c>
    </row>
    <row r="407" spans="1:18" ht="22.5" x14ac:dyDescent="0.4">
      <c r="A407" s="2" t="s">
        <v>30015</v>
      </c>
      <c r="B407" s="2" t="s">
        <v>9739</v>
      </c>
      <c r="C407" s="159" t="s">
        <v>30835</v>
      </c>
      <c r="D407" s="2" t="s">
        <v>9741</v>
      </c>
      <c r="E407" s="2" t="s">
        <v>9742</v>
      </c>
      <c r="F407" s="2" t="s">
        <v>156</v>
      </c>
      <c r="G407" s="62">
        <v>742834914</v>
      </c>
      <c r="H407" s="63">
        <v>308478491.39999998</v>
      </c>
      <c r="I407" s="62">
        <v>2298</v>
      </c>
      <c r="J407" s="2" t="s">
        <v>9743</v>
      </c>
      <c r="K407" s="2" t="s">
        <v>9744</v>
      </c>
      <c r="L407" s="2" t="s">
        <v>9745</v>
      </c>
      <c r="M407" s="1">
        <f t="shared" si="27"/>
        <v>1</v>
      </c>
      <c r="N407" s="149" t="str">
        <f>VLOOKUP(F:F,vlookup函数实操!A:B,2)</f>
        <v>行业E</v>
      </c>
      <c r="O407" s="149" t="str">
        <f>VLOOKUP(G:G,vlookup函数实操!H$1:I$6,2)</f>
        <v>营收较高</v>
      </c>
      <c r="P407" s="149" t="str">
        <f t="shared" si="30"/>
        <v>深圳市</v>
      </c>
      <c r="Q407" s="164">
        <f t="shared" si="28"/>
        <v>323252.7911227154</v>
      </c>
      <c r="R407" s="149">
        <f t="shared" si="29"/>
        <v>134237.81174934725</v>
      </c>
    </row>
    <row r="408" spans="1:18" x14ac:dyDescent="0.4">
      <c r="A408" s="2" t="s">
        <v>30014</v>
      </c>
      <c r="B408" s="2" t="s">
        <v>21557</v>
      </c>
      <c r="C408" s="159" t="s">
        <v>30836</v>
      </c>
      <c r="D408" s="2" t="s">
        <v>21558</v>
      </c>
      <c r="E408" s="2" t="s">
        <v>21559</v>
      </c>
      <c r="F408" s="2" t="s">
        <v>440</v>
      </c>
      <c r="G408" s="62">
        <v>1436742268.47</v>
      </c>
      <c r="H408" s="63">
        <v>191666853.30000001</v>
      </c>
      <c r="I408" s="62">
        <v>1428</v>
      </c>
      <c r="J408" s="2" t="s">
        <v>21560</v>
      </c>
      <c r="K408" s="2" t="s">
        <v>21561</v>
      </c>
      <c r="L408" s="2" t="s">
        <v>21562</v>
      </c>
      <c r="M408" s="1">
        <f t="shared" si="27"/>
        <v>1</v>
      </c>
      <c r="N408" s="149" t="str">
        <f>VLOOKUP(F:F,vlookup函数实操!A:B,2)</f>
        <v>行业D</v>
      </c>
      <c r="O408" s="149" t="str">
        <f>VLOOKUP(G:G,vlookup函数实操!H$1:I$6,2)</f>
        <v>营收极高</v>
      </c>
      <c r="P408" s="149" t="str">
        <f t="shared" si="30"/>
        <v>驻马店市</v>
      </c>
      <c r="Q408" s="164">
        <f t="shared" si="28"/>
        <v>1006122.0367436975</v>
      </c>
      <c r="R408" s="149">
        <f t="shared" si="29"/>
        <v>134220.4855042017</v>
      </c>
    </row>
    <row r="409" spans="1:18" x14ac:dyDescent="0.4">
      <c r="A409" s="2" t="s">
        <v>30014</v>
      </c>
      <c r="B409" s="2" t="s">
        <v>11629</v>
      </c>
      <c r="C409" s="159" t="s">
        <v>30837</v>
      </c>
      <c r="D409" s="2" t="s">
        <v>11630</v>
      </c>
      <c r="E409" s="2" t="s">
        <v>11631</v>
      </c>
      <c r="F409" s="2" t="s">
        <v>142</v>
      </c>
      <c r="G409" s="62">
        <v>458669371.31</v>
      </c>
      <c r="H409" s="63">
        <v>77155939.400000006</v>
      </c>
      <c r="I409" s="62">
        <v>575</v>
      </c>
      <c r="J409" s="2" t="s">
        <v>11632</v>
      </c>
      <c r="K409" s="2" t="s">
        <v>11633</v>
      </c>
      <c r="L409" s="2" t="s">
        <v>11634</v>
      </c>
      <c r="M409" s="1">
        <f t="shared" si="27"/>
        <v>1</v>
      </c>
      <c r="N409" s="149" t="str">
        <f>VLOOKUP(F:F,vlookup函数实操!A:B,2)</f>
        <v>行业A</v>
      </c>
      <c r="O409" s="149" t="str">
        <f>VLOOKUP(G:G,vlookup函数实操!H$1:I$6,2)</f>
        <v>营收较高</v>
      </c>
      <c r="P409" s="149" t="str">
        <f t="shared" si="30"/>
        <v>上海市</v>
      </c>
      <c r="Q409" s="164">
        <f t="shared" si="28"/>
        <v>797685.86314782605</v>
      </c>
      <c r="R409" s="149">
        <f t="shared" si="29"/>
        <v>134184.24243478262</v>
      </c>
    </row>
    <row r="410" spans="1:18" ht="22.5" x14ac:dyDescent="0.4">
      <c r="A410" s="2" t="s">
        <v>30015</v>
      </c>
      <c r="B410" s="2" t="s">
        <v>7103</v>
      </c>
      <c r="C410" s="159" t="s">
        <v>30838</v>
      </c>
      <c r="D410" s="2" t="s">
        <v>7104</v>
      </c>
      <c r="E410" s="2" t="s">
        <v>7105</v>
      </c>
      <c r="F410" s="2" t="s">
        <v>681</v>
      </c>
      <c r="G410" s="62">
        <v>2128318062.6900001</v>
      </c>
      <c r="H410" s="63">
        <v>840232425.32000005</v>
      </c>
      <c r="I410" s="62">
        <v>6272</v>
      </c>
      <c r="J410" s="2" t="s">
        <v>7106</v>
      </c>
      <c r="K410" s="2" t="s">
        <v>7107</v>
      </c>
      <c r="L410" s="2" t="s">
        <v>7108</v>
      </c>
      <c r="M410" s="1">
        <f t="shared" si="27"/>
        <v>1</v>
      </c>
      <c r="N410" s="149" t="str">
        <f>VLOOKUP(F:F,vlookup函数实操!A:B,2)</f>
        <v>行业A</v>
      </c>
      <c r="O410" s="149" t="str">
        <f>VLOOKUP(G:G,vlookup函数实操!H$1:I$6,2)</f>
        <v>营收极高</v>
      </c>
      <c r="P410" s="149" t="str">
        <f t="shared" si="30"/>
        <v>北京市</v>
      </c>
      <c r="Q410" s="164">
        <f t="shared" si="28"/>
        <v>339336.42581154336</v>
      </c>
      <c r="R410" s="149">
        <f t="shared" si="29"/>
        <v>133965.62903698979</v>
      </c>
    </row>
    <row r="411" spans="1:18" x14ac:dyDescent="0.4">
      <c r="A411" s="2" t="s">
        <v>30014</v>
      </c>
      <c r="B411" s="2" t="s">
        <v>22260</v>
      </c>
      <c r="C411" s="159" t="s">
        <v>30839</v>
      </c>
      <c r="D411" s="2" t="s">
        <v>22261</v>
      </c>
      <c r="E411" s="2" t="s">
        <v>22262</v>
      </c>
      <c r="F411" s="2" t="s">
        <v>171</v>
      </c>
      <c r="G411" s="62">
        <v>228950861.61000001</v>
      </c>
      <c r="H411" s="63">
        <v>87248325.280000001</v>
      </c>
      <c r="I411" s="62">
        <v>652</v>
      </c>
      <c r="J411" s="2" t="s">
        <v>22263</v>
      </c>
      <c r="K411" s="2" t="s">
        <v>22264</v>
      </c>
      <c r="L411" s="2" t="s">
        <v>22265</v>
      </c>
      <c r="M411" s="1">
        <f t="shared" si="27"/>
        <v>1</v>
      </c>
      <c r="N411" s="149" t="str">
        <f>VLOOKUP(F:F,vlookup函数实操!A:B,2)</f>
        <v>行业A</v>
      </c>
      <c r="O411" s="149" t="str">
        <f>VLOOKUP(G:G,vlookup函数实操!H$1:I$6,2)</f>
        <v>营收较高</v>
      </c>
      <c r="P411" s="149" t="str">
        <f t="shared" si="30"/>
        <v>杭州市</v>
      </c>
      <c r="Q411" s="164">
        <f t="shared" si="28"/>
        <v>351151.62823619635</v>
      </c>
      <c r="R411" s="149">
        <f t="shared" si="29"/>
        <v>133816.44981595091</v>
      </c>
    </row>
    <row r="412" spans="1:18" ht="22.5" x14ac:dyDescent="0.4">
      <c r="A412" s="2" t="s">
        <v>30015</v>
      </c>
      <c r="B412" s="2" t="s">
        <v>5041</v>
      </c>
      <c r="C412" s="159" t="s">
        <v>30840</v>
      </c>
      <c r="D412" s="2" t="s">
        <v>5042</v>
      </c>
      <c r="E412" s="2" t="s">
        <v>5043</v>
      </c>
      <c r="F412" s="2" t="s">
        <v>898</v>
      </c>
      <c r="G412" s="62">
        <v>30508767.510000002</v>
      </c>
      <c r="H412" s="63">
        <v>13476415.75</v>
      </c>
      <c r="I412" s="62">
        <v>101</v>
      </c>
      <c r="J412" s="2" t="s">
        <v>5044</v>
      </c>
      <c r="K412" s="2" t="s">
        <v>5045</v>
      </c>
      <c r="L412" s="2" t="s">
        <v>5046</v>
      </c>
      <c r="M412" s="1">
        <f t="shared" si="27"/>
        <v>1</v>
      </c>
      <c r="N412" s="149" t="str">
        <f>VLOOKUP(F:F,vlookup函数实操!A:B,2)</f>
        <v>行业D</v>
      </c>
      <c r="O412" s="149" t="str">
        <f>VLOOKUP(G:G,vlookup函数实操!H$1:I$6,2)</f>
        <v>营收正常</v>
      </c>
      <c r="P412" s="149" t="str">
        <f t="shared" si="30"/>
        <v>许昌市</v>
      </c>
      <c r="Q412" s="164">
        <f t="shared" si="28"/>
        <v>302067.00504950498</v>
      </c>
      <c r="R412" s="149">
        <f t="shared" si="29"/>
        <v>133429.85891089108</v>
      </c>
    </row>
    <row r="413" spans="1:18" ht="22.5" x14ac:dyDescent="0.4">
      <c r="A413" s="2" t="s">
        <v>30014</v>
      </c>
      <c r="B413" s="2" t="s">
        <v>3010</v>
      </c>
      <c r="C413" s="159" t="s">
        <v>30841</v>
      </c>
      <c r="D413" s="2" t="s">
        <v>3011</v>
      </c>
      <c r="E413" s="2" t="s">
        <v>3012</v>
      </c>
      <c r="F413" s="2" t="s">
        <v>338</v>
      </c>
      <c r="G413" s="62">
        <v>845985000</v>
      </c>
      <c r="H413" s="63">
        <v>298510000</v>
      </c>
      <c r="I413" s="62">
        <v>2238</v>
      </c>
      <c r="J413" s="2" t="s">
        <v>3013</v>
      </c>
      <c r="K413" s="2" t="s">
        <v>3014</v>
      </c>
      <c r="L413" s="2" t="s">
        <v>3015</v>
      </c>
      <c r="M413" s="1">
        <f t="shared" si="27"/>
        <v>1</v>
      </c>
      <c r="N413" s="149" t="str">
        <f>VLOOKUP(F:F,vlookup函数实操!A:B,2)</f>
        <v>行业E</v>
      </c>
      <c r="O413" s="149" t="str">
        <f>VLOOKUP(G:G,vlookup函数实操!H$1:I$6,2)</f>
        <v>营收较高</v>
      </c>
      <c r="P413" s="149" t="str">
        <f t="shared" si="30"/>
        <v>绍兴市</v>
      </c>
      <c r="Q413" s="164">
        <f t="shared" si="28"/>
        <v>378009.38337801606</v>
      </c>
      <c r="R413" s="149">
        <f t="shared" si="29"/>
        <v>133382.48436103665</v>
      </c>
    </row>
    <row r="414" spans="1:18" ht="22.5" x14ac:dyDescent="0.4">
      <c r="A414" s="2" t="s">
        <v>30015</v>
      </c>
      <c r="B414" s="2" t="s">
        <v>20142</v>
      </c>
      <c r="C414" s="159" t="s">
        <v>30842</v>
      </c>
      <c r="D414" s="2" t="s">
        <v>20143</v>
      </c>
      <c r="E414" s="2" t="s">
        <v>20144</v>
      </c>
      <c r="F414" s="2" t="s">
        <v>560</v>
      </c>
      <c r="G414" s="62">
        <v>3554037591.8899999</v>
      </c>
      <c r="H414" s="63">
        <v>248902473.25999999</v>
      </c>
      <c r="I414" s="62">
        <v>1868</v>
      </c>
      <c r="J414" s="2" t="s">
        <v>20145</v>
      </c>
      <c r="K414" s="2" t="s">
        <v>20146</v>
      </c>
      <c r="L414" s="2" t="s">
        <v>20147</v>
      </c>
      <c r="M414" s="1">
        <f t="shared" si="27"/>
        <v>2</v>
      </c>
      <c r="N414" s="149" t="str">
        <f>VLOOKUP(F:F,vlookup函数实操!A:B,2)</f>
        <v>行业C</v>
      </c>
      <c r="O414" s="149" t="str">
        <f>VLOOKUP(G:G,vlookup函数实操!H$1:I$6,2)</f>
        <v>营收极高</v>
      </c>
      <c r="P414" s="149" t="str">
        <f t="shared" si="30"/>
        <v>北京市</v>
      </c>
      <c r="Q414" s="164">
        <f t="shared" si="28"/>
        <v>1902589.7172858671</v>
      </c>
      <c r="R414" s="149">
        <f t="shared" si="29"/>
        <v>133245.4353640257</v>
      </c>
    </row>
    <row r="415" spans="1:18" ht="22.5" x14ac:dyDescent="0.4">
      <c r="A415" s="2" t="s">
        <v>30015</v>
      </c>
      <c r="B415" s="2" t="s">
        <v>28352</v>
      </c>
      <c r="C415" s="159" t="s">
        <v>30843</v>
      </c>
      <c r="D415" s="2" t="s">
        <v>28353</v>
      </c>
      <c r="E415" s="2" t="s">
        <v>28354</v>
      </c>
      <c r="F415" s="2" t="s">
        <v>419</v>
      </c>
      <c r="G415" s="62">
        <v>490044826.13999999</v>
      </c>
      <c r="H415" s="63">
        <v>98202214.599999994</v>
      </c>
      <c r="I415" s="62">
        <v>741</v>
      </c>
      <c r="J415" s="2" t="s">
        <v>28355</v>
      </c>
      <c r="K415" s="2" t="s">
        <v>28356</v>
      </c>
      <c r="L415" s="2" t="s">
        <v>28357</v>
      </c>
      <c r="M415" s="1">
        <f t="shared" si="27"/>
        <v>1</v>
      </c>
      <c r="N415" s="149" t="str">
        <f>VLOOKUP(F:F,vlookup函数实操!A:B,2)</f>
        <v>行业A</v>
      </c>
      <c r="O415" s="149" t="str">
        <f>VLOOKUP(G:G,vlookup函数实操!H$1:I$6,2)</f>
        <v>营收较高</v>
      </c>
      <c r="P415" s="149" t="str">
        <f t="shared" si="30"/>
        <v>北京市</v>
      </c>
      <c r="Q415" s="164">
        <f t="shared" si="28"/>
        <v>661329.05012145743</v>
      </c>
      <c r="R415" s="149">
        <f t="shared" si="29"/>
        <v>132526.60539811067</v>
      </c>
    </row>
    <row r="416" spans="1:18" x14ac:dyDescent="0.4">
      <c r="A416" s="2" t="s">
        <v>30015</v>
      </c>
      <c r="B416" s="2" t="s">
        <v>22589</v>
      </c>
      <c r="C416" s="159" t="s">
        <v>30844</v>
      </c>
      <c r="D416" s="2" t="s">
        <v>22590</v>
      </c>
      <c r="E416" s="2" t="s">
        <v>22591</v>
      </c>
      <c r="F416" s="2" t="s">
        <v>110</v>
      </c>
      <c r="G416" s="62">
        <v>367925505.63</v>
      </c>
      <c r="H416" s="63">
        <v>161777968.13999999</v>
      </c>
      <c r="I416" s="62">
        <v>1221</v>
      </c>
      <c r="J416" s="2" t="s">
        <v>22592</v>
      </c>
      <c r="K416" s="2" t="s">
        <v>22593</v>
      </c>
      <c r="L416" s="2" t="s">
        <v>22594</v>
      </c>
      <c r="M416" s="1">
        <f t="shared" si="27"/>
        <v>1</v>
      </c>
      <c r="N416" s="149" t="str">
        <f>VLOOKUP(F:F,vlookup函数实操!A:B,2)</f>
        <v>行业C</v>
      </c>
      <c r="O416" s="149" t="str">
        <f>VLOOKUP(G:G,vlookup函数实操!H$1:I$6,2)</f>
        <v>营收较高</v>
      </c>
      <c r="P416" s="149" t="str">
        <f t="shared" si="30"/>
        <v>海口市</v>
      </c>
      <c r="Q416" s="164">
        <f t="shared" si="28"/>
        <v>301331.29044226045</v>
      </c>
      <c r="R416" s="149">
        <f t="shared" si="29"/>
        <v>132496.28840294838</v>
      </c>
    </row>
    <row r="417" spans="1:18" ht="22.5" x14ac:dyDescent="0.4">
      <c r="A417" s="2" t="s">
        <v>30014</v>
      </c>
      <c r="B417" s="2" t="s">
        <v>12441</v>
      </c>
      <c r="C417" s="159" t="s">
        <v>30845</v>
      </c>
      <c r="D417" s="2" t="s">
        <v>12442</v>
      </c>
      <c r="E417" s="2" t="s">
        <v>12443</v>
      </c>
      <c r="F417" s="2" t="s">
        <v>378</v>
      </c>
      <c r="G417" s="62">
        <v>108243123.20999999</v>
      </c>
      <c r="H417" s="63">
        <v>18107591.100000001</v>
      </c>
      <c r="I417" s="62">
        <v>137</v>
      </c>
      <c r="J417" s="2" t="s">
        <v>12444</v>
      </c>
      <c r="K417" s="2" t="s">
        <v>12445</v>
      </c>
      <c r="L417" s="2" t="s">
        <v>12446</v>
      </c>
      <c r="M417" s="1">
        <f t="shared" si="27"/>
        <v>1</v>
      </c>
      <c r="N417" s="149" t="str">
        <f>VLOOKUP(F:F,vlookup函数实操!A:B,2)</f>
        <v>行业C</v>
      </c>
      <c r="O417" s="149" t="str">
        <f>VLOOKUP(G:G,vlookup函数实操!H$1:I$6,2)</f>
        <v>营收较高</v>
      </c>
      <c r="P417" s="149" t="str">
        <f t="shared" si="30"/>
        <v>上海市</v>
      </c>
      <c r="Q417" s="164">
        <f t="shared" si="28"/>
        <v>790095.78985401453</v>
      </c>
      <c r="R417" s="149">
        <f t="shared" si="29"/>
        <v>132172.19781021899</v>
      </c>
    </row>
    <row r="418" spans="1:18" x14ac:dyDescent="0.4">
      <c r="A418" s="2" t="s">
        <v>30014</v>
      </c>
      <c r="B418" s="2" t="s">
        <v>20424</v>
      </c>
      <c r="C418" s="159" t="s">
        <v>30846</v>
      </c>
      <c r="D418" s="2" t="s">
        <v>20425</v>
      </c>
      <c r="E418" s="2" t="s">
        <v>20426</v>
      </c>
      <c r="F418" s="2" t="s">
        <v>32</v>
      </c>
      <c r="G418" s="62">
        <v>348378185.06999999</v>
      </c>
      <c r="H418" s="63">
        <v>91235982.859999999</v>
      </c>
      <c r="I418" s="62">
        <v>692</v>
      </c>
      <c r="J418" s="2" t="s">
        <v>20427</v>
      </c>
      <c r="K418" s="2" t="s">
        <v>20428</v>
      </c>
      <c r="L418" s="2" t="s">
        <v>20429</v>
      </c>
      <c r="M418" s="1">
        <f t="shared" si="27"/>
        <v>1</v>
      </c>
      <c r="N418" s="149" t="str">
        <f>VLOOKUP(F:F,vlookup函数实操!A:B,2)</f>
        <v>行业A</v>
      </c>
      <c r="O418" s="149" t="str">
        <f>VLOOKUP(G:G,vlookup函数实操!H$1:I$6,2)</f>
        <v>营收较高</v>
      </c>
      <c r="P418" s="149" t="str">
        <f t="shared" si="30"/>
        <v>天津市</v>
      </c>
      <c r="Q418" s="164">
        <f t="shared" si="28"/>
        <v>503436.6836271676</v>
      </c>
      <c r="R418" s="149">
        <f t="shared" si="29"/>
        <v>131843.90586705203</v>
      </c>
    </row>
    <row r="419" spans="1:18" ht="22.5" x14ac:dyDescent="0.4">
      <c r="A419" s="2" t="s">
        <v>30015</v>
      </c>
      <c r="B419" s="2" t="s">
        <v>5705</v>
      </c>
      <c r="C419" s="159" t="s">
        <v>30847</v>
      </c>
      <c r="D419" s="2" t="s">
        <v>5706</v>
      </c>
      <c r="E419" s="2" t="s">
        <v>5707</v>
      </c>
      <c r="F419" s="2" t="s">
        <v>171</v>
      </c>
      <c r="G419" s="62">
        <v>437286057.48000002</v>
      </c>
      <c r="H419" s="63">
        <v>140778006.63</v>
      </c>
      <c r="I419" s="62">
        <v>1068</v>
      </c>
      <c r="J419" s="2" t="s">
        <v>5708</v>
      </c>
      <c r="K419" s="2" t="s">
        <v>5709</v>
      </c>
      <c r="L419" s="2" t="s">
        <v>5710</v>
      </c>
      <c r="M419" s="1">
        <f t="shared" si="27"/>
        <v>1</v>
      </c>
      <c r="N419" s="149" t="str">
        <f>VLOOKUP(F:F,vlookup函数实操!A:B,2)</f>
        <v>行业A</v>
      </c>
      <c r="O419" s="149" t="str">
        <f>VLOOKUP(G:G,vlookup函数实操!H$1:I$6,2)</f>
        <v>营收较高</v>
      </c>
      <c r="P419" s="149" t="str">
        <f t="shared" si="30"/>
        <v>湘潭市</v>
      </c>
      <c r="Q419" s="164">
        <f t="shared" si="28"/>
        <v>409443.87404494383</v>
      </c>
      <c r="R419" s="149">
        <f t="shared" si="29"/>
        <v>131814.61294943819</v>
      </c>
    </row>
    <row r="420" spans="1:18" x14ac:dyDescent="0.4">
      <c r="A420" s="2" t="s">
        <v>30014</v>
      </c>
      <c r="B420" s="2" t="s">
        <v>762</v>
      </c>
      <c r="C420" s="159" t="s">
        <v>30848</v>
      </c>
      <c r="D420" s="2" t="s">
        <v>763</v>
      </c>
      <c r="E420" s="2" t="s">
        <v>764</v>
      </c>
      <c r="F420" s="2" t="s">
        <v>661</v>
      </c>
      <c r="G420" s="62">
        <v>6332416285.2600002</v>
      </c>
      <c r="H420" s="63">
        <v>1541713886.45</v>
      </c>
      <c r="I420" s="62">
        <v>11778</v>
      </c>
      <c r="J420" s="2" t="s">
        <v>766</v>
      </c>
      <c r="K420" s="2" t="s">
        <v>767</v>
      </c>
      <c r="L420" s="2" t="s">
        <v>768</v>
      </c>
      <c r="M420" s="1">
        <f t="shared" si="27"/>
        <v>1</v>
      </c>
      <c r="N420" s="149" t="str">
        <f>VLOOKUP(F:F,vlookup函数实操!A:B,2)</f>
        <v>行业E</v>
      </c>
      <c r="O420" s="149" t="str">
        <f>VLOOKUP(G:G,vlookup函数实操!H$1:I$6,2)</f>
        <v>营收极高</v>
      </c>
      <c r="P420" s="149" t="s">
        <v>30374</v>
      </c>
      <c r="Q420" s="164">
        <f t="shared" si="28"/>
        <v>537647.84218543046</v>
      </c>
      <c r="R420" s="149">
        <f t="shared" si="29"/>
        <v>130897.76587281372</v>
      </c>
    </row>
    <row r="421" spans="1:18" ht="22.5" x14ac:dyDescent="0.4">
      <c r="A421" s="2" t="s">
        <v>30015</v>
      </c>
      <c r="B421" s="2" t="s">
        <v>13008</v>
      </c>
      <c r="C421" s="159" t="s">
        <v>30849</v>
      </c>
      <c r="D421" s="2" t="s">
        <v>13009</v>
      </c>
      <c r="E421" s="2" t="s">
        <v>13010</v>
      </c>
      <c r="F421" s="2" t="s">
        <v>278</v>
      </c>
      <c r="G421" s="62">
        <v>519408680.74000001</v>
      </c>
      <c r="H421" s="63">
        <v>272080126.56</v>
      </c>
      <c r="I421" s="62">
        <v>2086</v>
      </c>
      <c r="J421" s="2" t="s">
        <v>13011</v>
      </c>
      <c r="K421" s="2" t="s">
        <v>13012</v>
      </c>
      <c r="L421" s="2" t="s">
        <v>13013</v>
      </c>
      <c r="M421" s="1">
        <f t="shared" si="27"/>
        <v>1</v>
      </c>
      <c r="N421" s="149" t="str">
        <f>VLOOKUP(F:F,vlookup函数实操!A:B,2)</f>
        <v>行业E</v>
      </c>
      <c r="O421" s="149" t="str">
        <f>VLOOKUP(G:G,vlookup函数实操!H$1:I$6,2)</f>
        <v>营收较高</v>
      </c>
      <c r="P421" s="149" t="str">
        <f t="shared" ref="P421:P442" si="31">IF(ISNUMBER(FIND("省",E421)),MID(E421,FIND("省",E421)+1,FIND("市",E421)-FIND("省",E421)),LEFT(E421,FIND("市",E421)))</f>
        <v>太原市</v>
      </c>
      <c r="Q421" s="164">
        <f t="shared" si="28"/>
        <v>248997.45001917545</v>
      </c>
      <c r="R421" s="149">
        <f t="shared" si="29"/>
        <v>130431.50841802493</v>
      </c>
    </row>
    <row r="422" spans="1:18" ht="22.5" x14ac:dyDescent="0.4">
      <c r="A422" s="2" t="s">
        <v>30015</v>
      </c>
      <c r="B422" s="2" t="s">
        <v>20973</v>
      </c>
      <c r="C422" s="159" t="s">
        <v>30850</v>
      </c>
      <c r="D422" s="2" t="s">
        <v>20974</v>
      </c>
      <c r="E422" s="2" t="s">
        <v>20975</v>
      </c>
      <c r="F422" s="2" t="s">
        <v>419</v>
      </c>
      <c r="G422" s="62">
        <v>6936239994.2600002</v>
      </c>
      <c r="H422" s="63">
        <v>551655273.05999994</v>
      </c>
      <c r="I422" s="62">
        <v>4231</v>
      </c>
      <c r="J422" s="2" t="s">
        <v>20976</v>
      </c>
      <c r="K422" s="2" t="s">
        <v>20977</v>
      </c>
      <c r="L422" s="2" t="s">
        <v>20978</v>
      </c>
      <c r="M422" s="1">
        <f t="shared" si="27"/>
        <v>1</v>
      </c>
      <c r="N422" s="149" t="str">
        <f>VLOOKUP(F:F,vlookup函数实操!A:B,2)</f>
        <v>行业A</v>
      </c>
      <c r="O422" s="149" t="str">
        <f>VLOOKUP(G:G,vlookup函数实操!H$1:I$6,2)</f>
        <v>营收极高</v>
      </c>
      <c r="P422" s="149" t="str">
        <f t="shared" si="31"/>
        <v>武汉市</v>
      </c>
      <c r="Q422" s="164">
        <f t="shared" si="28"/>
        <v>1639385.4867076343</v>
      </c>
      <c r="R422" s="149">
        <f t="shared" si="29"/>
        <v>130384.13449775465</v>
      </c>
    </row>
    <row r="423" spans="1:18" ht="22.5" x14ac:dyDescent="0.4">
      <c r="A423" s="2" t="s">
        <v>30014</v>
      </c>
      <c r="B423" s="2" t="s">
        <v>6473</v>
      </c>
      <c r="C423" s="159" t="s">
        <v>30851</v>
      </c>
      <c r="D423" s="2" t="s">
        <v>6474</v>
      </c>
      <c r="E423" s="2" t="s">
        <v>6475</v>
      </c>
      <c r="F423" s="2" t="s">
        <v>163</v>
      </c>
      <c r="G423" s="62">
        <v>32811276.309999999</v>
      </c>
      <c r="H423" s="63">
        <v>22664243.34</v>
      </c>
      <c r="I423" s="62">
        <v>175</v>
      </c>
      <c r="J423" s="2" t="s">
        <v>6476</v>
      </c>
      <c r="K423" s="2" t="s">
        <v>6477</v>
      </c>
      <c r="L423" s="2" t="s">
        <v>6478</v>
      </c>
      <c r="M423" s="1">
        <f t="shared" si="27"/>
        <v>1</v>
      </c>
      <c r="N423" s="149" t="str">
        <f>VLOOKUP(F:F,vlookup函数实操!A:B,2)</f>
        <v>行业D</v>
      </c>
      <c r="O423" s="149" t="str">
        <f>VLOOKUP(G:G,vlookup函数实操!H$1:I$6,2)</f>
        <v>营收正常</v>
      </c>
      <c r="P423" s="149" t="str">
        <f t="shared" si="31"/>
        <v>武汉市</v>
      </c>
      <c r="Q423" s="164">
        <f t="shared" si="28"/>
        <v>187493.00748571428</v>
      </c>
      <c r="R423" s="149">
        <f t="shared" si="29"/>
        <v>129509.96194285715</v>
      </c>
    </row>
    <row r="424" spans="1:18" ht="22.5" x14ac:dyDescent="0.4">
      <c r="A424" s="2" t="s">
        <v>30014</v>
      </c>
      <c r="B424" s="2" t="s">
        <v>22527</v>
      </c>
      <c r="C424" s="159" t="s">
        <v>30852</v>
      </c>
      <c r="D424" s="2" t="s">
        <v>22528</v>
      </c>
      <c r="E424" s="2" t="s">
        <v>22529</v>
      </c>
      <c r="F424" s="2" t="s">
        <v>661</v>
      </c>
      <c r="G424" s="62">
        <v>4131020444.5300002</v>
      </c>
      <c r="H424" s="63">
        <v>1500080164.1700001</v>
      </c>
      <c r="I424" s="62">
        <v>11631</v>
      </c>
      <c r="J424" s="2" t="s">
        <v>22531</v>
      </c>
      <c r="K424" s="2" t="s">
        <v>22532</v>
      </c>
      <c r="L424" s="2" t="s">
        <v>22533</v>
      </c>
      <c r="M424" s="1">
        <f t="shared" si="27"/>
        <v>3</v>
      </c>
      <c r="N424" s="149" t="str">
        <f>VLOOKUP(F:F,vlookup函数实操!A:B,2)</f>
        <v>行业E</v>
      </c>
      <c r="O424" s="149" t="str">
        <f>VLOOKUP(G:G,vlookup函数实操!H$1:I$6,2)</f>
        <v>营收极高</v>
      </c>
      <c r="P424" s="149" t="str">
        <f t="shared" si="31"/>
        <v>上海市</v>
      </c>
      <c r="Q424" s="164">
        <f t="shared" si="28"/>
        <v>355173.28213653172</v>
      </c>
      <c r="R424" s="149">
        <f t="shared" si="29"/>
        <v>128972.58741036885</v>
      </c>
    </row>
    <row r="425" spans="1:18" ht="22.5" x14ac:dyDescent="0.4">
      <c r="A425" s="2" t="s">
        <v>30014</v>
      </c>
      <c r="B425" s="2" t="s">
        <v>6124</v>
      </c>
      <c r="C425" s="159" t="s">
        <v>30853</v>
      </c>
      <c r="D425" s="2" t="s">
        <v>6125</v>
      </c>
      <c r="E425" s="2" t="s">
        <v>6126</v>
      </c>
      <c r="F425" s="2" t="s">
        <v>25</v>
      </c>
      <c r="G425" s="62">
        <v>8694169745</v>
      </c>
      <c r="H425" s="63">
        <v>750706721</v>
      </c>
      <c r="I425" s="62">
        <v>5851</v>
      </c>
      <c r="J425" s="2" t="s">
        <v>6127</v>
      </c>
      <c r="K425" s="2" t="s">
        <v>6128</v>
      </c>
      <c r="L425" s="2" t="s">
        <v>6129</v>
      </c>
      <c r="M425" s="1">
        <f t="shared" si="27"/>
        <v>3</v>
      </c>
      <c r="N425" s="149" t="str">
        <f>VLOOKUP(F:F,vlookup函数实操!A:B,2)</f>
        <v>行业B</v>
      </c>
      <c r="O425" s="149" t="str">
        <f>VLOOKUP(G:G,vlookup函数实操!H$1:I$6,2)</f>
        <v>营收极高</v>
      </c>
      <c r="P425" s="149" t="str">
        <f t="shared" si="31"/>
        <v>西宁市</v>
      </c>
      <c r="Q425" s="164">
        <f t="shared" si="28"/>
        <v>1485928.8574602632</v>
      </c>
      <c r="R425" s="149">
        <f t="shared" si="29"/>
        <v>128304.00290548624</v>
      </c>
    </row>
    <row r="426" spans="1:18" ht="22.5" x14ac:dyDescent="0.4">
      <c r="A426" s="2" t="s">
        <v>30014</v>
      </c>
      <c r="B426" s="2" t="s">
        <v>7731</v>
      </c>
      <c r="C426" s="159" t="s">
        <v>30854</v>
      </c>
      <c r="D426" s="2" t="s">
        <v>7732</v>
      </c>
      <c r="E426" s="2" t="s">
        <v>7733</v>
      </c>
      <c r="F426" s="2" t="s">
        <v>719</v>
      </c>
      <c r="G426" s="62">
        <v>533349085.69999999</v>
      </c>
      <c r="H426" s="63">
        <v>150446667.69</v>
      </c>
      <c r="I426" s="62">
        <v>1173</v>
      </c>
      <c r="J426" s="2" t="s">
        <v>7734</v>
      </c>
      <c r="K426" s="2" t="s">
        <v>7735</v>
      </c>
      <c r="L426" s="2" t="s">
        <v>7736</v>
      </c>
      <c r="M426" s="1">
        <f t="shared" si="27"/>
        <v>2</v>
      </c>
      <c r="N426" s="149" t="str">
        <f>VLOOKUP(F:F,vlookup函数实操!A:B,2)</f>
        <v>行业C</v>
      </c>
      <c r="O426" s="149" t="str">
        <f>VLOOKUP(G:G,vlookup函数实操!H$1:I$6,2)</f>
        <v>营收较高</v>
      </c>
      <c r="P426" s="149" t="str">
        <f t="shared" si="31"/>
        <v>唐山市</v>
      </c>
      <c r="Q426" s="164">
        <f t="shared" si="28"/>
        <v>454688.05260017049</v>
      </c>
      <c r="R426" s="149">
        <f t="shared" si="29"/>
        <v>128258.02872122762</v>
      </c>
    </row>
    <row r="427" spans="1:18" ht="22.5" x14ac:dyDescent="0.4">
      <c r="A427" s="2" t="s">
        <v>30014</v>
      </c>
      <c r="B427" s="2" t="s">
        <v>11261</v>
      </c>
      <c r="C427" s="159" t="s">
        <v>30855</v>
      </c>
      <c r="D427" s="2" t="s">
        <v>11262</v>
      </c>
      <c r="E427" s="2" t="s">
        <v>11263</v>
      </c>
      <c r="F427" s="2" t="s">
        <v>156</v>
      </c>
      <c r="G427" s="62">
        <v>326755752.82999998</v>
      </c>
      <c r="H427" s="63">
        <v>100905629.04000001</v>
      </c>
      <c r="I427" s="62">
        <v>788</v>
      </c>
      <c r="J427" s="2" t="s">
        <v>11264</v>
      </c>
      <c r="K427" s="2" t="s">
        <v>11265</v>
      </c>
      <c r="L427" s="2" t="s">
        <v>11266</v>
      </c>
      <c r="M427" s="1">
        <f t="shared" si="27"/>
        <v>1</v>
      </c>
      <c r="N427" s="149" t="str">
        <f>VLOOKUP(F:F,vlookup函数实操!A:B,2)</f>
        <v>行业E</v>
      </c>
      <c r="O427" s="149" t="str">
        <f>VLOOKUP(G:G,vlookup函数实操!H$1:I$6,2)</f>
        <v>营收较高</v>
      </c>
      <c r="P427" s="149" t="str">
        <f t="shared" si="31"/>
        <v>上海市</v>
      </c>
      <c r="Q427" s="164">
        <f t="shared" si="28"/>
        <v>414664.6609517766</v>
      </c>
      <c r="R427" s="149">
        <f t="shared" si="29"/>
        <v>128052.82873096448</v>
      </c>
    </row>
    <row r="428" spans="1:18" ht="22.5" x14ac:dyDescent="0.4">
      <c r="A428" s="2" t="s">
        <v>30014</v>
      </c>
      <c r="B428" s="2" t="s">
        <v>14187</v>
      </c>
      <c r="C428" s="159" t="s">
        <v>30856</v>
      </c>
      <c r="D428" s="2" t="s">
        <v>14188</v>
      </c>
      <c r="E428" s="2" t="s">
        <v>14189</v>
      </c>
      <c r="F428" s="2" t="s">
        <v>2051</v>
      </c>
      <c r="G428" s="62">
        <v>440929402.69</v>
      </c>
      <c r="H428" s="63">
        <v>83719714.930000007</v>
      </c>
      <c r="I428" s="62">
        <v>655</v>
      </c>
      <c r="J428" s="2" t="s">
        <v>14190</v>
      </c>
      <c r="K428" s="2" t="s">
        <v>14191</v>
      </c>
      <c r="L428" s="2" t="s">
        <v>14192</v>
      </c>
      <c r="M428" s="1">
        <f t="shared" si="27"/>
        <v>3</v>
      </c>
      <c r="N428" s="149" t="str">
        <f>VLOOKUP(F:F,vlookup函数实操!A:B,2)</f>
        <v>行业B</v>
      </c>
      <c r="O428" s="149" t="str">
        <f>VLOOKUP(G:G,vlookup函数实操!H$1:I$6,2)</f>
        <v>营收较高</v>
      </c>
      <c r="P428" s="149" t="str">
        <f t="shared" si="31"/>
        <v>无锡市</v>
      </c>
      <c r="Q428" s="164">
        <f t="shared" si="28"/>
        <v>673174.66059541982</v>
      </c>
      <c r="R428" s="149">
        <f t="shared" si="29"/>
        <v>127816.35867175573</v>
      </c>
    </row>
    <row r="429" spans="1:18" ht="22.5" x14ac:dyDescent="0.4">
      <c r="A429" s="2" t="s">
        <v>30014</v>
      </c>
      <c r="B429" s="2" t="s">
        <v>5943</v>
      </c>
      <c r="C429" s="159" t="s">
        <v>30857</v>
      </c>
      <c r="D429" s="2" t="s">
        <v>5944</v>
      </c>
      <c r="E429" s="2" t="s">
        <v>5945</v>
      </c>
      <c r="F429" s="2" t="s">
        <v>149</v>
      </c>
      <c r="G429" s="62">
        <v>109649039700.57001</v>
      </c>
      <c r="H429" s="63">
        <v>703107611.61000001</v>
      </c>
      <c r="I429" s="62">
        <v>5504</v>
      </c>
      <c r="J429" s="2" t="s">
        <v>5946</v>
      </c>
      <c r="K429" s="2" t="s">
        <v>5947</v>
      </c>
      <c r="L429" s="2" t="s">
        <v>5948</v>
      </c>
      <c r="M429" s="1">
        <f t="shared" si="27"/>
        <v>2</v>
      </c>
      <c r="N429" s="149" t="str">
        <f>VLOOKUP(F:F,vlookup函数实操!A:B,2)</f>
        <v>行业E</v>
      </c>
      <c r="O429" s="149" t="str">
        <f>VLOOKUP(G:G,vlookup函数实操!H$1:I$6,2)</f>
        <v>营收极高</v>
      </c>
      <c r="P429" s="149" t="str">
        <f t="shared" si="31"/>
        <v>厦门市</v>
      </c>
      <c r="Q429" s="164">
        <f t="shared" si="28"/>
        <v>19921700.526993096</v>
      </c>
      <c r="R429" s="149">
        <f t="shared" si="29"/>
        <v>127744.84222565407</v>
      </c>
    </row>
    <row r="430" spans="1:18" ht="22.5" x14ac:dyDescent="0.4">
      <c r="A430" s="2" t="s">
        <v>30014</v>
      </c>
      <c r="B430" s="2" t="s">
        <v>12914</v>
      </c>
      <c r="C430" s="159" t="s">
        <v>30858</v>
      </c>
      <c r="D430" s="2" t="s">
        <v>12915</v>
      </c>
      <c r="E430" s="2" t="s">
        <v>12916</v>
      </c>
      <c r="F430" s="2" t="s">
        <v>719</v>
      </c>
      <c r="G430" s="62">
        <v>3144537779.27</v>
      </c>
      <c r="H430" s="63">
        <v>515203707.57999998</v>
      </c>
      <c r="I430" s="62">
        <v>4034</v>
      </c>
      <c r="J430" s="2" t="s">
        <v>12917</v>
      </c>
      <c r="K430" s="2" t="s">
        <v>12918</v>
      </c>
      <c r="L430" s="2" t="s">
        <v>12919</v>
      </c>
      <c r="M430" s="1">
        <f t="shared" si="27"/>
        <v>1</v>
      </c>
      <c r="N430" s="149" t="str">
        <f>VLOOKUP(F:F,vlookup函数实操!A:B,2)</f>
        <v>行业C</v>
      </c>
      <c r="O430" s="149" t="str">
        <f>VLOOKUP(G:G,vlookup函数实操!H$1:I$6,2)</f>
        <v>营收极高</v>
      </c>
      <c r="P430" s="149" t="str">
        <f t="shared" si="31"/>
        <v>榆林市</v>
      </c>
      <c r="Q430" s="164">
        <f t="shared" si="28"/>
        <v>779508.62153445708</v>
      </c>
      <c r="R430" s="149">
        <f t="shared" si="29"/>
        <v>127715.34645017351</v>
      </c>
    </row>
    <row r="431" spans="1:18" ht="22.5" x14ac:dyDescent="0.4">
      <c r="A431" s="2" t="s">
        <v>30014</v>
      </c>
      <c r="B431" s="2" t="s">
        <v>23292</v>
      </c>
      <c r="C431" s="159" t="s">
        <v>30859</v>
      </c>
      <c r="D431" s="2" t="s">
        <v>23293</v>
      </c>
      <c r="E431" s="2" t="s">
        <v>23294</v>
      </c>
      <c r="F431" s="2" t="s">
        <v>812</v>
      </c>
      <c r="G431" s="62">
        <v>8674025353.1399994</v>
      </c>
      <c r="H431" s="63">
        <v>190377506.18000001</v>
      </c>
      <c r="I431" s="62">
        <v>1503</v>
      </c>
      <c r="J431" s="2" t="s">
        <v>23295</v>
      </c>
      <c r="K431" s="2" t="s">
        <v>23296</v>
      </c>
      <c r="L431" s="2" t="s">
        <v>23297</v>
      </c>
      <c r="M431" s="1">
        <f t="shared" si="27"/>
        <v>2</v>
      </c>
      <c r="N431" s="149" t="str">
        <f>VLOOKUP(F:F,vlookup函数实操!A:B,2)</f>
        <v>行业E</v>
      </c>
      <c r="O431" s="149" t="str">
        <f>VLOOKUP(G:G,vlookup函数实操!H$1:I$6,2)</f>
        <v>营收极高</v>
      </c>
      <c r="P431" s="149" t="str">
        <f t="shared" si="31"/>
        <v>昆明市</v>
      </c>
      <c r="Q431" s="164">
        <f t="shared" si="28"/>
        <v>5771141.2861876246</v>
      </c>
      <c r="R431" s="149">
        <f t="shared" si="29"/>
        <v>126665.00743845642</v>
      </c>
    </row>
    <row r="432" spans="1:18" ht="22.5" x14ac:dyDescent="0.4">
      <c r="A432" s="2" t="s">
        <v>30015</v>
      </c>
      <c r="B432" s="2" t="s">
        <v>4860</v>
      </c>
      <c r="C432" s="159" t="s">
        <v>30860</v>
      </c>
      <c r="D432" s="2" t="s">
        <v>4861</v>
      </c>
      <c r="E432" s="2" t="s">
        <v>4862</v>
      </c>
      <c r="F432" s="2" t="s">
        <v>453</v>
      </c>
      <c r="G432" s="62">
        <v>1165989959</v>
      </c>
      <c r="H432" s="63">
        <v>290587744</v>
      </c>
      <c r="I432" s="62">
        <v>2297</v>
      </c>
      <c r="J432" s="2" t="s">
        <v>4863</v>
      </c>
      <c r="K432" s="2" t="s">
        <v>4864</v>
      </c>
      <c r="L432" s="2" t="s">
        <v>4865</v>
      </c>
      <c r="M432" s="1">
        <f t="shared" si="27"/>
        <v>3</v>
      </c>
      <c r="N432" s="149" t="str">
        <f>VLOOKUP(F:F,vlookup函数实操!A:B,2)</f>
        <v>行业E</v>
      </c>
      <c r="O432" s="149" t="str">
        <f>VLOOKUP(G:G,vlookup函数实操!H$1:I$6,2)</f>
        <v>营收极高</v>
      </c>
      <c r="P432" s="149" t="str">
        <f t="shared" si="31"/>
        <v>烟台市</v>
      </c>
      <c r="Q432" s="164">
        <f t="shared" si="28"/>
        <v>507614.26164562471</v>
      </c>
      <c r="R432" s="149">
        <f t="shared" si="29"/>
        <v>126507.50718328255</v>
      </c>
    </row>
    <row r="433" spans="1:18" x14ac:dyDescent="0.4">
      <c r="A433" s="2" t="s">
        <v>30015</v>
      </c>
      <c r="B433" s="2" t="s">
        <v>16210</v>
      </c>
      <c r="C433" s="159" t="s">
        <v>30861</v>
      </c>
      <c r="D433" s="2" t="s">
        <v>16211</v>
      </c>
      <c r="E433" s="2" t="s">
        <v>16212</v>
      </c>
      <c r="F433" s="2" t="s">
        <v>681</v>
      </c>
      <c r="G433" s="62">
        <v>3123969453.3400002</v>
      </c>
      <c r="H433" s="63">
        <v>507478079.58999997</v>
      </c>
      <c r="I433" s="62">
        <v>4022</v>
      </c>
      <c r="J433" s="2" t="s">
        <v>16213</v>
      </c>
      <c r="K433" s="2" t="s">
        <v>16214</v>
      </c>
      <c r="L433" s="2" t="s">
        <v>16215</v>
      </c>
      <c r="M433" s="1">
        <f t="shared" si="27"/>
        <v>1</v>
      </c>
      <c r="N433" s="149" t="str">
        <f>VLOOKUP(F:F,vlookup函数实操!A:B,2)</f>
        <v>行业A</v>
      </c>
      <c r="O433" s="149" t="str">
        <f>VLOOKUP(G:G,vlookup函数实操!H$1:I$6,2)</f>
        <v>营收极高</v>
      </c>
      <c r="P433" s="149" t="str">
        <f t="shared" si="31"/>
        <v>长沙市</v>
      </c>
      <c r="Q433" s="164">
        <f t="shared" si="28"/>
        <v>776720.40112879174</v>
      </c>
      <c r="R433" s="149">
        <f t="shared" si="29"/>
        <v>126175.55434858279</v>
      </c>
    </row>
    <row r="434" spans="1:18" ht="22.5" x14ac:dyDescent="0.4">
      <c r="A434" s="2" t="s">
        <v>30014</v>
      </c>
      <c r="B434" s="2" t="s">
        <v>18998</v>
      </c>
      <c r="C434" s="159" t="s">
        <v>30862</v>
      </c>
      <c r="D434" s="2" t="s">
        <v>18999</v>
      </c>
      <c r="E434" s="2" t="s">
        <v>19000</v>
      </c>
      <c r="F434" s="2" t="s">
        <v>103</v>
      </c>
      <c r="G434" s="62">
        <v>370479184.16000003</v>
      </c>
      <c r="H434" s="63">
        <v>37022558.649999999</v>
      </c>
      <c r="I434" s="62">
        <v>294</v>
      </c>
      <c r="J434" s="2" t="s">
        <v>19001</v>
      </c>
      <c r="K434" s="2" t="s">
        <v>19002</v>
      </c>
      <c r="L434" s="2" t="s">
        <v>19003</v>
      </c>
      <c r="M434" s="1">
        <f t="shared" si="27"/>
        <v>1</v>
      </c>
      <c r="N434" s="149" t="str">
        <f>VLOOKUP(F:F,vlookup函数实操!A:B,2)</f>
        <v>行业A</v>
      </c>
      <c r="O434" s="149" t="str">
        <f>VLOOKUP(G:G,vlookup函数实操!H$1:I$6,2)</f>
        <v>营收较高</v>
      </c>
      <c r="P434" s="149" t="str">
        <f t="shared" si="31"/>
        <v>无锡市</v>
      </c>
      <c r="Q434" s="164">
        <f t="shared" si="28"/>
        <v>1260133.2794557824</v>
      </c>
      <c r="R434" s="149">
        <f t="shared" si="29"/>
        <v>125927.07023809523</v>
      </c>
    </row>
    <row r="435" spans="1:18" x14ac:dyDescent="0.4">
      <c r="A435" s="2" t="s">
        <v>30015</v>
      </c>
      <c r="B435" s="2" t="s">
        <v>14470</v>
      </c>
      <c r="C435" s="159" t="s">
        <v>30863</v>
      </c>
      <c r="D435" s="2" t="s">
        <v>14471</v>
      </c>
      <c r="E435" s="2" t="s">
        <v>14472</v>
      </c>
      <c r="F435" s="2" t="s">
        <v>88</v>
      </c>
      <c r="G435" s="62">
        <v>959875177.64999998</v>
      </c>
      <c r="H435" s="63">
        <v>201119165.44999999</v>
      </c>
      <c r="I435" s="62">
        <v>1601</v>
      </c>
      <c r="J435" s="2" t="s">
        <v>14473</v>
      </c>
      <c r="K435" s="2" t="s">
        <v>14474</v>
      </c>
      <c r="L435" s="2" t="s">
        <v>14475</v>
      </c>
      <c r="M435" s="1">
        <f t="shared" si="27"/>
        <v>1</v>
      </c>
      <c r="N435" s="149" t="str">
        <f>VLOOKUP(F:F,vlookup函数实操!A:B,2)</f>
        <v>行业C</v>
      </c>
      <c r="O435" s="149" t="str">
        <f>VLOOKUP(G:G,vlookup函数实操!H$1:I$6,2)</f>
        <v>营收较高</v>
      </c>
      <c r="P435" s="149" t="str">
        <f t="shared" si="31"/>
        <v>青岛市</v>
      </c>
      <c r="Q435" s="164">
        <f t="shared" si="28"/>
        <v>599547.26898813236</v>
      </c>
      <c r="R435" s="149">
        <f t="shared" si="29"/>
        <v>125620.96530293566</v>
      </c>
    </row>
    <row r="436" spans="1:18" ht="22.5" x14ac:dyDescent="0.4">
      <c r="A436" s="2" t="s">
        <v>30014</v>
      </c>
      <c r="B436" s="2" t="s">
        <v>22729</v>
      </c>
      <c r="C436" s="159" t="s">
        <v>30864</v>
      </c>
      <c r="D436" s="2" t="s">
        <v>22730</v>
      </c>
      <c r="E436" s="2" t="s">
        <v>22731</v>
      </c>
      <c r="F436" s="2" t="s">
        <v>206</v>
      </c>
      <c r="G436" s="62">
        <v>967441078.35000002</v>
      </c>
      <c r="H436" s="63">
        <v>143457665.75</v>
      </c>
      <c r="I436" s="62">
        <v>1143</v>
      </c>
      <c r="J436" s="2" t="s">
        <v>22732</v>
      </c>
      <c r="K436" s="2" t="s">
        <v>22733</v>
      </c>
      <c r="L436" s="2" t="s">
        <v>22734</v>
      </c>
      <c r="M436" s="1">
        <f t="shared" si="27"/>
        <v>1</v>
      </c>
      <c r="N436" s="149" t="str">
        <f>VLOOKUP(F:F,vlookup函数实操!A:B,2)</f>
        <v>行业C</v>
      </c>
      <c r="O436" s="149" t="str">
        <f>VLOOKUP(G:G,vlookup函数实操!H$1:I$6,2)</f>
        <v>营收较高</v>
      </c>
      <c r="P436" s="149" t="str">
        <f t="shared" si="31"/>
        <v>北京市</v>
      </c>
      <c r="Q436" s="164">
        <f t="shared" si="28"/>
        <v>846405.14291338588</v>
      </c>
      <c r="R436" s="149">
        <f t="shared" si="29"/>
        <v>125509.76881014873</v>
      </c>
    </row>
    <row r="437" spans="1:18" x14ac:dyDescent="0.4">
      <c r="A437" s="2" t="s">
        <v>30014</v>
      </c>
      <c r="B437" s="2" t="s">
        <v>8697</v>
      </c>
      <c r="C437" s="159" t="s">
        <v>30865</v>
      </c>
      <c r="D437" s="2" t="s">
        <v>8698</v>
      </c>
      <c r="E437" s="2" t="s">
        <v>8699</v>
      </c>
      <c r="F437" s="2" t="s">
        <v>391</v>
      </c>
      <c r="G437" s="62">
        <v>617687748.24000001</v>
      </c>
      <c r="H437" s="63">
        <v>95892100.420000002</v>
      </c>
      <c r="I437" s="62">
        <v>765</v>
      </c>
      <c r="J437" s="2" t="s">
        <v>8700</v>
      </c>
      <c r="K437" s="2" t="s">
        <v>8701</v>
      </c>
      <c r="L437" s="2" t="s">
        <v>8702</v>
      </c>
      <c r="M437" s="1">
        <f t="shared" si="27"/>
        <v>1</v>
      </c>
      <c r="N437" s="149" t="str">
        <f>VLOOKUP(F:F,vlookup函数实操!A:B,2)</f>
        <v>行业E</v>
      </c>
      <c r="O437" s="149" t="str">
        <f>VLOOKUP(G:G,vlookup函数实操!H$1:I$6,2)</f>
        <v>营收较高</v>
      </c>
      <c r="P437" s="149" t="str">
        <f t="shared" si="31"/>
        <v>成都市</v>
      </c>
      <c r="Q437" s="164">
        <f t="shared" si="28"/>
        <v>807434.9650196078</v>
      </c>
      <c r="R437" s="149">
        <f t="shared" si="29"/>
        <v>125349.15087581699</v>
      </c>
    </row>
    <row r="438" spans="1:18" x14ac:dyDescent="0.4">
      <c r="A438" s="2" t="s">
        <v>30014</v>
      </c>
      <c r="B438" s="2" t="s">
        <v>24455</v>
      </c>
      <c r="C438" s="159" t="s">
        <v>30866</v>
      </c>
      <c r="D438" s="2" t="s">
        <v>24456</v>
      </c>
      <c r="E438" s="2" t="s">
        <v>24457</v>
      </c>
      <c r="F438" s="2" t="s">
        <v>171</v>
      </c>
      <c r="G438" s="62">
        <v>962686450</v>
      </c>
      <c r="H438" s="63">
        <v>174021952.25</v>
      </c>
      <c r="I438" s="62">
        <v>1389</v>
      </c>
      <c r="J438" s="2" t="s">
        <v>24458</v>
      </c>
      <c r="K438" s="2" t="s">
        <v>24459</v>
      </c>
      <c r="L438" s="2" t="s">
        <v>24460</v>
      </c>
      <c r="M438" s="1">
        <f t="shared" si="27"/>
        <v>1</v>
      </c>
      <c r="N438" s="149" t="str">
        <f>VLOOKUP(F:F,vlookup函数实操!A:B,2)</f>
        <v>行业A</v>
      </c>
      <c r="O438" s="149" t="str">
        <f>VLOOKUP(G:G,vlookup函数实操!H$1:I$6,2)</f>
        <v>营收较高</v>
      </c>
      <c r="P438" s="149" t="str">
        <f t="shared" si="31"/>
        <v>梅州市</v>
      </c>
      <c r="Q438" s="164">
        <f t="shared" si="28"/>
        <v>693078.79769618425</v>
      </c>
      <c r="R438" s="149">
        <f t="shared" si="29"/>
        <v>125285.78275737941</v>
      </c>
    </row>
    <row r="439" spans="1:18" ht="33.75" x14ac:dyDescent="0.4">
      <c r="A439" s="2" t="s">
        <v>30015</v>
      </c>
      <c r="B439" s="2" t="s">
        <v>8361</v>
      </c>
      <c r="C439" s="159" t="s">
        <v>30867</v>
      </c>
      <c r="D439" s="2" t="s">
        <v>8362</v>
      </c>
      <c r="E439" s="2" t="s">
        <v>8363</v>
      </c>
      <c r="F439" s="2" t="s">
        <v>142</v>
      </c>
      <c r="G439" s="62">
        <v>476659221.00999999</v>
      </c>
      <c r="H439" s="63">
        <v>132669907.73</v>
      </c>
      <c r="I439" s="62">
        <v>1063</v>
      </c>
      <c r="J439" s="2" t="s">
        <v>8364</v>
      </c>
      <c r="K439" s="2" t="s">
        <v>8365</v>
      </c>
      <c r="L439" s="2" t="s">
        <v>8366</v>
      </c>
      <c r="M439" s="1">
        <f t="shared" si="27"/>
        <v>1</v>
      </c>
      <c r="N439" s="149" t="str">
        <f>VLOOKUP(F:F,vlookup函数实操!A:B,2)</f>
        <v>行业A</v>
      </c>
      <c r="O439" s="149" t="str">
        <f>VLOOKUP(G:G,vlookup函数实操!H$1:I$6,2)</f>
        <v>营收较高</v>
      </c>
      <c r="P439" s="149" t="str">
        <f t="shared" si="31"/>
        <v>南京市</v>
      </c>
      <c r="Q439" s="164">
        <f t="shared" si="28"/>
        <v>448409.42710253998</v>
      </c>
      <c r="R439" s="149">
        <f t="shared" si="29"/>
        <v>124807.06277516464</v>
      </c>
    </row>
    <row r="440" spans="1:18" x14ac:dyDescent="0.4">
      <c r="A440" s="2" t="s">
        <v>30015</v>
      </c>
      <c r="B440" s="2" t="s">
        <v>22546</v>
      </c>
      <c r="C440" s="159" t="s">
        <v>30868</v>
      </c>
      <c r="D440" s="2" t="s">
        <v>22547</v>
      </c>
      <c r="E440" s="2" t="s">
        <v>22548</v>
      </c>
      <c r="F440" s="2" t="s">
        <v>560</v>
      </c>
      <c r="G440" s="62">
        <v>332843859.60000002</v>
      </c>
      <c r="H440" s="63">
        <v>143305308.49000001</v>
      </c>
      <c r="I440" s="62">
        <v>1151</v>
      </c>
      <c r="J440" s="2" t="s">
        <v>22549</v>
      </c>
      <c r="K440" s="2" t="s">
        <v>22550</v>
      </c>
      <c r="L440" s="2" t="s">
        <v>22551</v>
      </c>
      <c r="M440" s="1">
        <f t="shared" si="27"/>
        <v>1</v>
      </c>
      <c r="N440" s="149" t="str">
        <f>VLOOKUP(F:F,vlookup函数实操!A:B,2)</f>
        <v>行业C</v>
      </c>
      <c r="O440" s="149" t="str">
        <f>VLOOKUP(G:G,vlookup函数实操!H$1:I$6,2)</f>
        <v>营收较高</v>
      </c>
      <c r="P440" s="149" t="str">
        <f t="shared" si="31"/>
        <v>嘉兴市</v>
      </c>
      <c r="Q440" s="164">
        <f t="shared" si="28"/>
        <v>289177.98401390098</v>
      </c>
      <c r="R440" s="149">
        <f t="shared" si="29"/>
        <v>124505.0464726325</v>
      </c>
    </row>
    <row r="441" spans="1:18" ht="22.5" x14ac:dyDescent="0.4">
      <c r="A441" s="2" t="s">
        <v>30014</v>
      </c>
      <c r="B441" s="2" t="s">
        <v>22877</v>
      </c>
      <c r="C441" s="159" t="s">
        <v>30869</v>
      </c>
      <c r="D441" s="2" t="s">
        <v>22878</v>
      </c>
      <c r="E441" s="2" t="s">
        <v>22879</v>
      </c>
      <c r="F441" s="2" t="s">
        <v>293</v>
      </c>
      <c r="G441" s="62">
        <v>11060099734.74</v>
      </c>
      <c r="H441" s="63">
        <v>373846882.93000001</v>
      </c>
      <c r="I441" s="62">
        <v>3005</v>
      </c>
      <c r="J441" s="2" t="s">
        <v>22880</v>
      </c>
      <c r="K441" s="2" t="s">
        <v>22881</v>
      </c>
      <c r="L441" s="2" t="s">
        <v>22882</v>
      </c>
      <c r="M441" s="1">
        <f t="shared" si="27"/>
        <v>3</v>
      </c>
      <c r="N441" s="149" t="str">
        <f>VLOOKUP(F:F,vlookup函数实操!A:B,2)</f>
        <v>行业E</v>
      </c>
      <c r="O441" s="149" t="str">
        <f>VLOOKUP(G:G,vlookup函数实操!H$1:I$6,2)</f>
        <v>营收极高</v>
      </c>
      <c r="P441" s="149" t="str">
        <f t="shared" si="31"/>
        <v>北京市</v>
      </c>
      <c r="Q441" s="164">
        <f t="shared" si="28"/>
        <v>3680565.6355207986</v>
      </c>
      <c r="R441" s="149">
        <f t="shared" si="29"/>
        <v>124408.28050915142</v>
      </c>
    </row>
    <row r="442" spans="1:18" ht="22.5" x14ac:dyDescent="0.4">
      <c r="A442" s="2" t="s">
        <v>30014</v>
      </c>
      <c r="B442" s="2" t="s">
        <v>3935</v>
      </c>
      <c r="C442" s="159" t="s">
        <v>30870</v>
      </c>
      <c r="D442" s="2" t="s">
        <v>3936</v>
      </c>
      <c r="E442" s="2" t="s">
        <v>3937</v>
      </c>
      <c r="F442" s="2" t="s">
        <v>661</v>
      </c>
      <c r="G442" s="62">
        <v>3696270114.27</v>
      </c>
      <c r="H442" s="63">
        <v>1489516271.3299999</v>
      </c>
      <c r="I442" s="62">
        <v>12004.999999999998</v>
      </c>
      <c r="J442" s="2" t="s">
        <v>3939</v>
      </c>
      <c r="K442" s="2" t="s">
        <v>3940</v>
      </c>
      <c r="L442" s="2" t="s">
        <v>3941</v>
      </c>
      <c r="M442" s="1">
        <f t="shared" si="27"/>
        <v>2</v>
      </c>
      <c r="N442" s="149" t="str">
        <f>VLOOKUP(F:F,vlookup函数实操!A:B,2)</f>
        <v>行业E</v>
      </c>
      <c r="O442" s="149" t="str">
        <f>VLOOKUP(G:G,vlookup函数实操!H$1:I$6,2)</f>
        <v>营收极高</v>
      </c>
      <c r="P442" s="149" t="str">
        <f t="shared" si="31"/>
        <v>深圳市</v>
      </c>
      <c r="Q442" s="164">
        <f t="shared" si="28"/>
        <v>307894.2202640567</v>
      </c>
      <c r="R442" s="149">
        <f t="shared" si="29"/>
        <v>124074.65816992921</v>
      </c>
    </row>
    <row r="443" spans="1:18" ht="22.5" x14ac:dyDescent="0.4">
      <c r="A443" s="2" t="s">
        <v>30015</v>
      </c>
      <c r="B443" s="2" t="s">
        <v>20900</v>
      </c>
      <c r="C443" s="159" t="s">
        <v>30871</v>
      </c>
      <c r="D443" s="2" t="s">
        <v>20901</v>
      </c>
      <c r="E443" s="2" t="s">
        <v>20902</v>
      </c>
      <c r="F443" s="2" t="s">
        <v>171</v>
      </c>
      <c r="G443" s="62">
        <v>699007418.80999994</v>
      </c>
      <c r="H443" s="63">
        <v>106105243.06999999</v>
      </c>
      <c r="I443" s="62">
        <v>856</v>
      </c>
      <c r="J443" s="2" t="s">
        <v>20903</v>
      </c>
      <c r="K443" s="2" t="s">
        <v>20904</v>
      </c>
      <c r="L443" s="2" t="s">
        <v>20905</v>
      </c>
      <c r="M443" s="1">
        <f t="shared" si="27"/>
        <v>1</v>
      </c>
      <c r="N443" s="149" t="str">
        <f>VLOOKUP(F:F,vlookup函数实操!A:B,2)</f>
        <v>行业A</v>
      </c>
      <c r="O443" s="149" t="str">
        <f>VLOOKUP(G:G,vlookup函数实操!H$1:I$6,2)</f>
        <v>营收较高</v>
      </c>
      <c r="P443" s="149" t="s">
        <v>30402</v>
      </c>
      <c r="Q443" s="164">
        <f t="shared" si="28"/>
        <v>816597.45188084105</v>
      </c>
      <c r="R443" s="149">
        <f t="shared" si="29"/>
        <v>123954.72321261681</v>
      </c>
    </row>
    <row r="444" spans="1:18" ht="22.5" x14ac:dyDescent="0.4">
      <c r="A444" s="2" t="s">
        <v>30014</v>
      </c>
      <c r="B444" s="2" t="s">
        <v>14452</v>
      </c>
      <c r="C444" s="159" t="s">
        <v>30872</v>
      </c>
      <c r="D444" s="2" t="s">
        <v>14453</v>
      </c>
      <c r="E444" s="2" t="s">
        <v>14454</v>
      </c>
      <c r="F444" s="2" t="s">
        <v>192</v>
      </c>
      <c r="G444" s="62">
        <v>4549917189</v>
      </c>
      <c r="H444" s="63">
        <v>1142116477</v>
      </c>
      <c r="I444" s="62">
        <v>9218</v>
      </c>
      <c r="J444" s="2" t="s">
        <v>14455</v>
      </c>
      <c r="K444" s="2" t="s">
        <v>14456</v>
      </c>
      <c r="L444" s="2" t="s">
        <v>14457</v>
      </c>
      <c r="M444" s="1">
        <f t="shared" si="27"/>
        <v>3</v>
      </c>
      <c r="N444" s="149" t="str">
        <f>VLOOKUP(F:F,vlookup函数实操!A:B,2)</f>
        <v>行业B</v>
      </c>
      <c r="O444" s="149" t="str">
        <f>VLOOKUP(G:G,vlookup函数实操!H$1:I$6,2)</f>
        <v>营收极高</v>
      </c>
      <c r="P444" s="149" t="str">
        <f t="shared" ref="P444:P475" si="32">IF(ISNUMBER(FIND("省",E444)),MID(E444,FIND("省",E444)+1,FIND("市",E444)-FIND("省",E444)),LEFT(E444,FIND("市",E444)))</f>
        <v>青岛市</v>
      </c>
      <c r="Q444" s="164">
        <f t="shared" si="28"/>
        <v>493590.49566066393</v>
      </c>
      <c r="R444" s="149">
        <f t="shared" si="29"/>
        <v>123900.68095031461</v>
      </c>
    </row>
    <row r="445" spans="1:18" ht="22.5" x14ac:dyDescent="0.4">
      <c r="A445" s="2" t="s">
        <v>30015</v>
      </c>
      <c r="B445" s="2" t="s">
        <v>18435</v>
      </c>
      <c r="C445" s="159" t="s">
        <v>30873</v>
      </c>
      <c r="D445" s="2" t="s">
        <v>18436</v>
      </c>
      <c r="E445" s="2" t="s">
        <v>18437</v>
      </c>
      <c r="F445" s="2" t="s">
        <v>2051</v>
      </c>
      <c r="G445" s="62">
        <v>386255263.88</v>
      </c>
      <c r="H445" s="63">
        <v>59647837.539999999</v>
      </c>
      <c r="I445" s="62">
        <v>482</v>
      </c>
      <c r="J445" s="2" t="s">
        <v>18438</v>
      </c>
      <c r="K445" s="2" t="s">
        <v>18439</v>
      </c>
      <c r="L445" s="2" t="s">
        <v>18440</v>
      </c>
      <c r="M445" s="1">
        <f t="shared" si="27"/>
        <v>1</v>
      </c>
      <c r="N445" s="149" t="str">
        <f>VLOOKUP(F:F,vlookup函数实操!A:B,2)</f>
        <v>行业B</v>
      </c>
      <c r="O445" s="149" t="str">
        <f>VLOOKUP(G:G,vlookup函数实操!H$1:I$6,2)</f>
        <v>营收较高</v>
      </c>
      <c r="P445" s="149" t="str">
        <f t="shared" si="32"/>
        <v>常州市</v>
      </c>
      <c r="Q445" s="164">
        <f t="shared" si="28"/>
        <v>801359.46863070538</v>
      </c>
      <c r="R445" s="149">
        <f t="shared" si="29"/>
        <v>123750.70029045643</v>
      </c>
    </row>
    <row r="446" spans="1:18" x14ac:dyDescent="0.4">
      <c r="A446" s="2" t="s">
        <v>30015</v>
      </c>
      <c r="B446" s="2" t="s">
        <v>2856</v>
      </c>
      <c r="C446" s="159" t="s">
        <v>30874</v>
      </c>
      <c r="D446" s="2" t="s">
        <v>2857</v>
      </c>
      <c r="E446" s="2" t="s">
        <v>2858</v>
      </c>
      <c r="F446" s="2" t="s">
        <v>2051</v>
      </c>
      <c r="G446" s="62">
        <v>384357346.97000003</v>
      </c>
      <c r="H446" s="63">
        <v>115852371.34999999</v>
      </c>
      <c r="I446" s="62">
        <v>940</v>
      </c>
      <c r="J446" s="2" t="s">
        <v>2859</v>
      </c>
      <c r="K446" s="2" t="s">
        <v>2860</v>
      </c>
      <c r="L446" s="2" t="s">
        <v>2861</v>
      </c>
      <c r="M446" s="1">
        <f t="shared" si="27"/>
        <v>1</v>
      </c>
      <c r="N446" s="149" t="str">
        <f>VLOOKUP(F:F,vlookup函数实操!A:B,2)</f>
        <v>行业B</v>
      </c>
      <c r="O446" s="149" t="str">
        <f>VLOOKUP(G:G,vlookup函数实操!H$1:I$6,2)</f>
        <v>营收较高</v>
      </c>
      <c r="P446" s="149" t="str">
        <f t="shared" si="32"/>
        <v>台州市</v>
      </c>
      <c r="Q446" s="164">
        <f t="shared" si="28"/>
        <v>408890.79464893619</v>
      </c>
      <c r="R446" s="149">
        <f t="shared" si="29"/>
        <v>123247.20356382978</v>
      </c>
    </row>
    <row r="447" spans="1:18" ht="22.5" x14ac:dyDescent="0.4">
      <c r="A447" s="2" t="s">
        <v>30015</v>
      </c>
      <c r="B447" s="2" t="s">
        <v>14707</v>
      </c>
      <c r="C447" s="159" t="s">
        <v>30875</v>
      </c>
      <c r="D447" s="2" t="s">
        <v>14708</v>
      </c>
      <c r="E447" s="2" t="s">
        <v>14709</v>
      </c>
      <c r="F447" s="2" t="s">
        <v>1193</v>
      </c>
      <c r="G447" s="62">
        <v>375712739.36000001</v>
      </c>
      <c r="H447" s="63">
        <v>83882795.269999996</v>
      </c>
      <c r="I447" s="62">
        <v>681</v>
      </c>
      <c r="J447" s="2" t="s">
        <v>14710</v>
      </c>
      <c r="K447" s="2" t="s">
        <v>14711</v>
      </c>
      <c r="L447" s="2" t="s">
        <v>14712</v>
      </c>
      <c r="M447" s="1">
        <f t="shared" si="27"/>
        <v>2</v>
      </c>
      <c r="N447" s="149" t="str">
        <f>VLOOKUP(F:F,vlookup函数实操!A:B,2)</f>
        <v>行业A</v>
      </c>
      <c r="O447" s="149" t="str">
        <f>VLOOKUP(G:G,vlookup函数实操!H$1:I$6,2)</f>
        <v>营收较高</v>
      </c>
      <c r="P447" s="149" t="str">
        <f t="shared" si="32"/>
        <v>濮阳市</v>
      </c>
      <c r="Q447" s="164">
        <f t="shared" si="28"/>
        <v>551707.39994126291</v>
      </c>
      <c r="R447" s="149">
        <f t="shared" si="29"/>
        <v>123175.91082232012</v>
      </c>
    </row>
    <row r="448" spans="1:18" ht="22.5" x14ac:dyDescent="0.4">
      <c r="A448" s="2" t="s">
        <v>30014</v>
      </c>
      <c r="B448" s="2" t="s">
        <v>14928</v>
      </c>
      <c r="C448" s="159" t="s">
        <v>30876</v>
      </c>
      <c r="D448" s="2" t="s">
        <v>14929</v>
      </c>
      <c r="E448" s="2" t="s">
        <v>14930</v>
      </c>
      <c r="F448" s="2" t="s">
        <v>719</v>
      </c>
      <c r="G448" s="62">
        <v>6514555802.1199999</v>
      </c>
      <c r="H448" s="63">
        <v>1746282451.53</v>
      </c>
      <c r="I448" s="62">
        <v>14211</v>
      </c>
      <c r="J448" s="2" t="s">
        <v>14932</v>
      </c>
      <c r="K448" s="2" t="s">
        <v>14933</v>
      </c>
      <c r="L448" s="2" t="s">
        <v>14934</v>
      </c>
      <c r="M448" s="1">
        <f t="shared" si="27"/>
        <v>1</v>
      </c>
      <c r="N448" s="149" t="str">
        <f>VLOOKUP(F:F,vlookup函数实操!A:B,2)</f>
        <v>行业C</v>
      </c>
      <c r="O448" s="149" t="str">
        <f>VLOOKUP(G:G,vlookup函数实操!H$1:I$6,2)</f>
        <v>营收极高</v>
      </c>
      <c r="P448" s="149" t="str">
        <f t="shared" si="32"/>
        <v>宁夏回族自治区银川市</v>
      </c>
      <c r="Q448" s="164">
        <f t="shared" si="28"/>
        <v>458416.42404616141</v>
      </c>
      <c r="R448" s="149">
        <f t="shared" si="29"/>
        <v>122882.44680388432</v>
      </c>
    </row>
    <row r="449" spans="1:18" ht="22.5" x14ac:dyDescent="0.4">
      <c r="A449" s="2" t="s">
        <v>30015</v>
      </c>
      <c r="B449" s="2" t="s">
        <v>20309</v>
      </c>
      <c r="C449" s="159" t="s">
        <v>30877</v>
      </c>
      <c r="D449" s="2" t="s">
        <v>20310</v>
      </c>
      <c r="E449" s="2" t="s">
        <v>20311</v>
      </c>
      <c r="F449" s="2" t="s">
        <v>88</v>
      </c>
      <c r="G449" s="62">
        <v>3506085983.73</v>
      </c>
      <c r="H449" s="63">
        <v>204350232.77000001</v>
      </c>
      <c r="I449" s="62">
        <v>1663</v>
      </c>
      <c r="J449" s="2" t="s">
        <v>20312</v>
      </c>
      <c r="K449" s="2" t="s">
        <v>20313</v>
      </c>
      <c r="L449" s="2" t="s">
        <v>20314</v>
      </c>
      <c r="M449" s="1">
        <f t="shared" si="27"/>
        <v>1</v>
      </c>
      <c r="N449" s="149" t="str">
        <f>VLOOKUP(F:F,vlookup函数实操!A:B,2)</f>
        <v>行业C</v>
      </c>
      <c r="O449" s="149" t="str">
        <f>VLOOKUP(G:G,vlookup函数实操!H$1:I$6,2)</f>
        <v>营收极高</v>
      </c>
      <c r="P449" s="149" t="str">
        <f t="shared" si="32"/>
        <v>常州市</v>
      </c>
      <c r="Q449" s="164">
        <f t="shared" si="28"/>
        <v>2108289.8278592904</v>
      </c>
      <c r="R449" s="149">
        <f t="shared" si="29"/>
        <v>122880.47671076369</v>
      </c>
    </row>
    <row r="450" spans="1:18" ht="22.5" x14ac:dyDescent="0.4">
      <c r="A450" s="2" t="s">
        <v>30014</v>
      </c>
      <c r="B450" s="2" t="s">
        <v>1482</v>
      </c>
      <c r="C450" s="159" t="s">
        <v>30878</v>
      </c>
      <c r="D450" s="2" t="s">
        <v>1483</v>
      </c>
      <c r="E450" s="2" t="s">
        <v>1484</v>
      </c>
      <c r="F450" s="2" t="s">
        <v>661</v>
      </c>
      <c r="G450" s="62">
        <v>7337087526.0699997</v>
      </c>
      <c r="H450" s="63">
        <v>1555288063.74</v>
      </c>
      <c r="I450" s="62">
        <v>12661</v>
      </c>
      <c r="J450" s="2" t="s">
        <v>1486</v>
      </c>
      <c r="K450" s="2" t="s">
        <v>1487</v>
      </c>
      <c r="L450" s="2" t="s">
        <v>1488</v>
      </c>
      <c r="M450" s="1">
        <f t="shared" ref="M450:M513" si="33">LEN(L450)-LEN(SUBSTITUTE(L450,"@",""))</f>
        <v>3</v>
      </c>
      <c r="N450" s="149" t="str">
        <f>VLOOKUP(F:F,vlookup函数实操!A:B,2)</f>
        <v>行业E</v>
      </c>
      <c r="O450" s="149" t="str">
        <f>VLOOKUP(G:G,vlookup函数实操!H$1:I$6,2)</f>
        <v>营收极高</v>
      </c>
      <c r="P450" s="149" t="str">
        <f t="shared" si="32"/>
        <v>北京市</v>
      </c>
      <c r="Q450" s="164">
        <f t="shared" si="28"/>
        <v>579503.00340178504</v>
      </c>
      <c r="R450" s="149">
        <f t="shared" si="29"/>
        <v>122840.85488823948</v>
      </c>
    </row>
    <row r="451" spans="1:18" ht="22.5" x14ac:dyDescent="0.4">
      <c r="A451" s="2" t="s">
        <v>30015</v>
      </c>
      <c r="B451" s="2" t="s">
        <v>13732</v>
      </c>
      <c r="C451" s="159" t="s">
        <v>30879</v>
      </c>
      <c r="D451" s="2" t="s">
        <v>13733</v>
      </c>
      <c r="E451" s="2" t="s">
        <v>13734</v>
      </c>
      <c r="F451" s="2" t="s">
        <v>142</v>
      </c>
      <c r="G451" s="62">
        <v>142687070.41999999</v>
      </c>
      <c r="H451" s="63">
        <v>15696777.310000001</v>
      </c>
      <c r="I451" s="62">
        <v>128</v>
      </c>
      <c r="J451" s="2" t="s">
        <v>13735</v>
      </c>
      <c r="K451" s="2" t="s">
        <v>13736</v>
      </c>
      <c r="L451" s="2" t="s">
        <v>13737</v>
      </c>
      <c r="M451" s="1">
        <f t="shared" si="33"/>
        <v>1</v>
      </c>
      <c r="N451" s="149" t="str">
        <f>VLOOKUP(F:F,vlookup函数实操!A:B,2)</f>
        <v>行业A</v>
      </c>
      <c r="O451" s="149" t="str">
        <f>VLOOKUP(G:G,vlookup函数实操!H$1:I$6,2)</f>
        <v>营收较高</v>
      </c>
      <c r="P451" s="149" t="str">
        <f t="shared" si="32"/>
        <v>深圳市</v>
      </c>
      <c r="Q451" s="164">
        <f t="shared" ref="Q451:Q514" si="34">IFERROR(G451/I451,"")</f>
        <v>1114742.7376562499</v>
      </c>
      <c r="R451" s="149">
        <f t="shared" ref="R451:R514" si="35">IFERROR(H451/I451,"")</f>
        <v>122631.072734375</v>
      </c>
    </row>
    <row r="452" spans="1:18" ht="22.5" x14ac:dyDescent="0.4">
      <c r="A452" s="2" t="s">
        <v>30014</v>
      </c>
      <c r="B452" s="2" t="s">
        <v>1828</v>
      </c>
      <c r="C452" s="159" t="s">
        <v>30880</v>
      </c>
      <c r="D452" s="2" t="s">
        <v>1829</v>
      </c>
      <c r="E452" s="2" t="s">
        <v>1830</v>
      </c>
      <c r="F452" s="2" t="s">
        <v>661</v>
      </c>
      <c r="G452" s="62">
        <v>5071124352</v>
      </c>
      <c r="H452" s="63">
        <v>1660356066</v>
      </c>
      <c r="I452" s="62">
        <v>13556.999999999998</v>
      </c>
      <c r="J452" s="2" t="s">
        <v>1832</v>
      </c>
      <c r="K452" s="2" t="s">
        <v>1833</v>
      </c>
      <c r="L452" s="2" t="s">
        <v>1834</v>
      </c>
      <c r="M452" s="1">
        <f t="shared" si="33"/>
        <v>1</v>
      </c>
      <c r="N452" s="149" t="str">
        <f>VLOOKUP(F:F,vlookup函数实操!A:B,2)</f>
        <v>行业E</v>
      </c>
      <c r="O452" s="149" t="str">
        <f>VLOOKUP(G:G,vlookup函数实操!H$1:I$6,2)</f>
        <v>营收极高</v>
      </c>
      <c r="P452" s="149" t="str">
        <f t="shared" si="32"/>
        <v>北京市</v>
      </c>
      <c r="Q452" s="164">
        <f t="shared" si="34"/>
        <v>374059.47864571813</v>
      </c>
      <c r="R452" s="149">
        <f t="shared" si="35"/>
        <v>122472.23323744193</v>
      </c>
    </row>
    <row r="453" spans="1:18" ht="22.5" x14ac:dyDescent="0.4">
      <c r="A453" s="2" t="s">
        <v>30014</v>
      </c>
      <c r="B453" s="2" t="s">
        <v>24243</v>
      </c>
      <c r="C453" s="159" t="s">
        <v>30881</v>
      </c>
      <c r="D453" s="2" t="s">
        <v>24244</v>
      </c>
      <c r="E453" s="2" t="s">
        <v>24245</v>
      </c>
      <c r="F453" s="2" t="s">
        <v>32</v>
      </c>
      <c r="G453" s="62">
        <v>53387601.509999998</v>
      </c>
      <c r="H453" s="63">
        <v>12120298.9</v>
      </c>
      <c r="I453" s="62">
        <v>99</v>
      </c>
      <c r="J453" s="2" t="s">
        <v>24246</v>
      </c>
      <c r="K453" s="2" t="s">
        <v>24247</v>
      </c>
      <c r="L453" s="2" t="s">
        <v>24248</v>
      </c>
      <c r="M453" s="1">
        <f t="shared" si="33"/>
        <v>1</v>
      </c>
      <c r="N453" s="149" t="str">
        <f>VLOOKUP(F:F,vlookup函数实操!A:B,2)</f>
        <v>行业A</v>
      </c>
      <c r="O453" s="149" t="str">
        <f>VLOOKUP(G:G,vlookup函数实操!H$1:I$6,2)</f>
        <v>营收正常</v>
      </c>
      <c r="P453" s="149" t="str">
        <f t="shared" si="32"/>
        <v>东莞市</v>
      </c>
      <c r="Q453" s="164">
        <f t="shared" si="34"/>
        <v>539268.70212121215</v>
      </c>
      <c r="R453" s="149">
        <f t="shared" si="35"/>
        <v>122427.26161616162</v>
      </c>
    </row>
    <row r="454" spans="1:18" ht="22.5" x14ac:dyDescent="0.4">
      <c r="A454" s="2" t="s">
        <v>30014</v>
      </c>
      <c r="B454" s="2" t="s">
        <v>6626</v>
      </c>
      <c r="C454" s="159" t="s">
        <v>30882</v>
      </c>
      <c r="D454" s="2" t="s">
        <v>6627</v>
      </c>
      <c r="E454" s="2" t="s">
        <v>6628</v>
      </c>
      <c r="F454" s="2" t="s">
        <v>171</v>
      </c>
      <c r="G454" s="62">
        <v>5674229955.8800001</v>
      </c>
      <c r="H454" s="63">
        <v>654827052.67999995</v>
      </c>
      <c r="I454" s="62">
        <v>5370</v>
      </c>
      <c r="J454" s="2" t="s">
        <v>6629</v>
      </c>
      <c r="K454" s="2" t="s">
        <v>6630</v>
      </c>
      <c r="L454" s="2" t="s">
        <v>6631</v>
      </c>
      <c r="M454" s="1">
        <f t="shared" si="33"/>
        <v>1</v>
      </c>
      <c r="N454" s="149" t="str">
        <f>VLOOKUP(F:F,vlookup函数实操!A:B,2)</f>
        <v>行业A</v>
      </c>
      <c r="O454" s="149" t="str">
        <f>VLOOKUP(G:G,vlookup函数实操!H$1:I$6,2)</f>
        <v>营收极高</v>
      </c>
      <c r="P454" s="149" t="str">
        <f t="shared" si="32"/>
        <v>无锡市</v>
      </c>
      <c r="Q454" s="164">
        <f t="shared" si="34"/>
        <v>1056653.6230689012</v>
      </c>
      <c r="R454" s="149">
        <f t="shared" si="35"/>
        <v>121941.72303165734</v>
      </c>
    </row>
    <row r="455" spans="1:18" x14ac:dyDescent="0.4">
      <c r="A455" s="2" t="s">
        <v>30015</v>
      </c>
      <c r="B455" s="2" t="s">
        <v>8819</v>
      </c>
      <c r="C455" s="159" t="s">
        <v>30883</v>
      </c>
      <c r="D455" s="2" t="s">
        <v>8820</v>
      </c>
      <c r="E455" s="2" t="s">
        <v>8821</v>
      </c>
      <c r="F455" s="2" t="s">
        <v>253</v>
      </c>
      <c r="G455" s="62">
        <v>128307176.31</v>
      </c>
      <c r="H455" s="63">
        <v>40576772.399999999</v>
      </c>
      <c r="I455" s="62">
        <v>333</v>
      </c>
      <c r="J455" s="2" t="s">
        <v>8822</v>
      </c>
      <c r="K455" s="2" t="s">
        <v>8823</v>
      </c>
      <c r="L455" s="2" t="s">
        <v>8824</v>
      </c>
      <c r="M455" s="1">
        <f t="shared" si="33"/>
        <v>1</v>
      </c>
      <c r="N455" s="149" t="str">
        <f>VLOOKUP(F:F,vlookup函数实操!A:B,2)</f>
        <v>行业D</v>
      </c>
      <c r="O455" s="149" t="str">
        <f>VLOOKUP(G:G,vlookup函数实操!H$1:I$6,2)</f>
        <v>营收较高</v>
      </c>
      <c r="P455" s="149" t="str">
        <f t="shared" si="32"/>
        <v>宁波市</v>
      </c>
      <c r="Q455" s="164">
        <f t="shared" si="34"/>
        <v>385306.83576576575</v>
      </c>
      <c r="R455" s="149">
        <f t="shared" si="35"/>
        <v>121852.16936936937</v>
      </c>
    </row>
    <row r="456" spans="1:18" ht="22.5" x14ac:dyDescent="0.4">
      <c r="A456" s="2" t="s">
        <v>30015</v>
      </c>
      <c r="B456" s="2" t="s">
        <v>15417</v>
      </c>
      <c r="C456" s="159" t="s">
        <v>30884</v>
      </c>
      <c r="D456" s="2" t="s">
        <v>15418</v>
      </c>
      <c r="E456" s="2" t="s">
        <v>15419</v>
      </c>
      <c r="F456" s="2" t="s">
        <v>719</v>
      </c>
      <c r="G456" s="62">
        <v>192823700.31999999</v>
      </c>
      <c r="H456" s="63">
        <v>23761074.890000001</v>
      </c>
      <c r="I456" s="62">
        <v>195</v>
      </c>
      <c r="J456" s="2" t="s">
        <v>15420</v>
      </c>
      <c r="K456" s="2" t="s">
        <v>15421</v>
      </c>
      <c r="L456" s="2" t="s">
        <v>15422</v>
      </c>
      <c r="M456" s="1">
        <f t="shared" si="33"/>
        <v>2</v>
      </c>
      <c r="N456" s="149" t="str">
        <f>VLOOKUP(F:F,vlookup函数实操!A:B,2)</f>
        <v>行业C</v>
      </c>
      <c r="O456" s="149" t="str">
        <f>VLOOKUP(G:G,vlookup函数实操!H$1:I$6,2)</f>
        <v>营收较高</v>
      </c>
      <c r="P456" s="149" t="str">
        <f t="shared" si="32"/>
        <v>南通市</v>
      </c>
      <c r="Q456" s="164">
        <f t="shared" si="34"/>
        <v>988839.48882051278</v>
      </c>
      <c r="R456" s="149">
        <f t="shared" si="35"/>
        <v>121851.66610256411</v>
      </c>
    </row>
    <row r="457" spans="1:18" x14ac:dyDescent="0.4">
      <c r="A457" s="2" t="s">
        <v>30014</v>
      </c>
      <c r="B457" s="2" t="s">
        <v>29528</v>
      </c>
      <c r="C457" s="159" t="s">
        <v>30885</v>
      </c>
      <c r="D457" s="2" t="s">
        <v>29529</v>
      </c>
      <c r="E457" s="2" t="s">
        <v>29530</v>
      </c>
      <c r="F457" s="2" t="s">
        <v>453</v>
      </c>
      <c r="G457" s="62">
        <v>1311619726.9200001</v>
      </c>
      <c r="H457" s="63">
        <v>485322162.91000003</v>
      </c>
      <c r="I457" s="62">
        <v>4003</v>
      </c>
      <c r="J457" s="2" t="s">
        <v>29531</v>
      </c>
      <c r="K457" s="2" t="s">
        <v>29532</v>
      </c>
      <c r="L457" s="2" t="s">
        <v>29533</v>
      </c>
      <c r="M457" s="1">
        <f t="shared" si="33"/>
        <v>1</v>
      </c>
      <c r="N457" s="149" t="str">
        <f>VLOOKUP(F:F,vlookup函数实操!A:B,2)</f>
        <v>行业E</v>
      </c>
      <c r="O457" s="149" t="str">
        <f>VLOOKUP(G:G,vlookup函数实操!H$1:I$6,2)</f>
        <v>营收极高</v>
      </c>
      <c r="P457" s="149" t="str">
        <f t="shared" si="32"/>
        <v>淮北市</v>
      </c>
      <c r="Q457" s="164">
        <f t="shared" si="34"/>
        <v>327659.1873394954</v>
      </c>
      <c r="R457" s="149">
        <f t="shared" si="35"/>
        <v>121239.61101923558</v>
      </c>
    </row>
    <row r="458" spans="1:18" ht="22.5" x14ac:dyDescent="0.4">
      <c r="A458" s="2" t="s">
        <v>30015</v>
      </c>
      <c r="B458" s="2" t="s">
        <v>7932</v>
      </c>
      <c r="C458" s="159" t="s">
        <v>30886</v>
      </c>
      <c r="D458" s="2" t="s">
        <v>7933</v>
      </c>
      <c r="E458" s="2" t="s">
        <v>7934</v>
      </c>
      <c r="F458" s="2" t="s">
        <v>509</v>
      </c>
      <c r="G458" s="62">
        <v>296802242.58999997</v>
      </c>
      <c r="H458" s="63">
        <v>32849637.390000001</v>
      </c>
      <c r="I458" s="62">
        <v>271</v>
      </c>
      <c r="J458" s="2" t="s">
        <v>7935</v>
      </c>
      <c r="K458" s="2" t="s">
        <v>7936</v>
      </c>
      <c r="L458" s="2" t="s">
        <v>7937</v>
      </c>
      <c r="M458" s="1">
        <f t="shared" si="33"/>
        <v>1</v>
      </c>
      <c r="N458" s="149" t="str">
        <f>VLOOKUP(F:F,vlookup函数实操!A:B,2)</f>
        <v>行业B</v>
      </c>
      <c r="O458" s="149" t="str">
        <f>VLOOKUP(G:G,vlookup函数实操!H$1:I$6,2)</f>
        <v>营收较高</v>
      </c>
      <c r="P458" s="149" t="str">
        <f t="shared" si="32"/>
        <v>苏州市</v>
      </c>
      <c r="Q458" s="164">
        <f t="shared" si="34"/>
        <v>1095211.2272693727</v>
      </c>
      <c r="R458" s="149">
        <f t="shared" si="35"/>
        <v>121216.37413284133</v>
      </c>
    </row>
    <row r="459" spans="1:18" ht="22.5" x14ac:dyDescent="0.4">
      <c r="A459" s="2" t="s">
        <v>30015</v>
      </c>
      <c r="B459" s="2" t="s">
        <v>13214</v>
      </c>
      <c r="C459" s="159" t="s">
        <v>30887</v>
      </c>
      <c r="D459" s="2" t="s">
        <v>13215</v>
      </c>
      <c r="E459" s="2" t="s">
        <v>13216</v>
      </c>
      <c r="F459" s="2" t="s">
        <v>88</v>
      </c>
      <c r="G459" s="62">
        <v>3119046203.4299998</v>
      </c>
      <c r="H459" s="63">
        <v>387571013.33999997</v>
      </c>
      <c r="I459" s="62">
        <v>3204</v>
      </c>
      <c r="J459" s="2" t="s">
        <v>13217</v>
      </c>
      <c r="K459" s="2" t="s">
        <v>13218</v>
      </c>
      <c r="L459" s="2" t="s">
        <v>13219</v>
      </c>
      <c r="M459" s="1">
        <f t="shared" si="33"/>
        <v>1</v>
      </c>
      <c r="N459" s="149" t="str">
        <f>VLOOKUP(F:F,vlookup函数实操!A:B,2)</f>
        <v>行业C</v>
      </c>
      <c r="O459" s="149" t="str">
        <f>VLOOKUP(G:G,vlookup函数实操!H$1:I$6,2)</f>
        <v>营收极高</v>
      </c>
      <c r="P459" s="149" t="str">
        <f t="shared" si="32"/>
        <v>济南市</v>
      </c>
      <c r="Q459" s="164">
        <f t="shared" si="34"/>
        <v>973485.08221910102</v>
      </c>
      <c r="R459" s="149">
        <f t="shared" si="35"/>
        <v>120964.73574906366</v>
      </c>
    </row>
    <row r="460" spans="1:18" ht="22.5" x14ac:dyDescent="0.4">
      <c r="A460" s="2" t="s">
        <v>30014</v>
      </c>
      <c r="B460" s="2" t="s">
        <v>19818</v>
      </c>
      <c r="C460" s="159" t="s">
        <v>30888</v>
      </c>
      <c r="D460" s="2" t="s">
        <v>19819</v>
      </c>
      <c r="E460" s="2" t="s">
        <v>19820</v>
      </c>
      <c r="F460" s="2" t="s">
        <v>378</v>
      </c>
      <c r="G460" s="62">
        <v>39401498.090000004</v>
      </c>
      <c r="H460" s="63">
        <v>13126021.42</v>
      </c>
      <c r="I460" s="62">
        <v>109</v>
      </c>
      <c r="J460" s="2" t="s">
        <v>19821</v>
      </c>
      <c r="K460" s="2" t="s">
        <v>19822</v>
      </c>
      <c r="L460" s="2" t="s">
        <v>19823</v>
      </c>
      <c r="M460" s="1">
        <f t="shared" si="33"/>
        <v>1</v>
      </c>
      <c r="N460" s="149" t="str">
        <f>VLOOKUP(F:F,vlookup函数实操!A:B,2)</f>
        <v>行业C</v>
      </c>
      <c r="O460" s="149" t="str">
        <f>VLOOKUP(G:G,vlookup函数实操!H$1:I$6,2)</f>
        <v>营收正常</v>
      </c>
      <c r="P460" s="149" t="str">
        <f t="shared" si="32"/>
        <v>济南市</v>
      </c>
      <c r="Q460" s="164">
        <f t="shared" si="34"/>
        <v>361481.63385321107</v>
      </c>
      <c r="R460" s="149">
        <f t="shared" si="35"/>
        <v>120422.21486238531</v>
      </c>
    </row>
    <row r="461" spans="1:18" ht="22.5" x14ac:dyDescent="0.4">
      <c r="A461" s="2" t="s">
        <v>30015</v>
      </c>
      <c r="B461" s="2" t="s">
        <v>22025</v>
      </c>
      <c r="C461" s="159" t="s">
        <v>30889</v>
      </c>
      <c r="D461" s="2" t="s">
        <v>22026</v>
      </c>
      <c r="E461" s="2" t="s">
        <v>22027</v>
      </c>
      <c r="F461" s="2" t="s">
        <v>171</v>
      </c>
      <c r="G461" s="62">
        <v>330550724.83999997</v>
      </c>
      <c r="H461" s="63">
        <v>77353394.060000002</v>
      </c>
      <c r="I461" s="62">
        <v>643</v>
      </c>
      <c r="J461" s="2" t="s">
        <v>22028</v>
      </c>
      <c r="K461" s="2" t="s">
        <v>22029</v>
      </c>
      <c r="L461" s="2" t="s">
        <v>22030</v>
      </c>
      <c r="M461" s="1">
        <f t="shared" si="33"/>
        <v>3</v>
      </c>
      <c r="N461" s="149" t="str">
        <f>VLOOKUP(F:F,vlookup函数实操!A:B,2)</f>
        <v>行业A</v>
      </c>
      <c r="O461" s="149" t="str">
        <f>VLOOKUP(G:G,vlookup函数实操!H$1:I$6,2)</f>
        <v>营收较高</v>
      </c>
      <c r="P461" s="149" t="str">
        <f t="shared" si="32"/>
        <v>杭州市</v>
      </c>
      <c r="Q461" s="164">
        <f t="shared" si="34"/>
        <v>514075.77735614305</v>
      </c>
      <c r="R461" s="149">
        <f t="shared" si="35"/>
        <v>120300.76836702955</v>
      </c>
    </row>
    <row r="462" spans="1:18" x14ac:dyDescent="0.4">
      <c r="A462" s="2" t="s">
        <v>30015</v>
      </c>
      <c r="B462" s="2" t="s">
        <v>24894</v>
      </c>
      <c r="C462" s="159" t="s">
        <v>30890</v>
      </c>
      <c r="D462" s="2" t="s">
        <v>24895</v>
      </c>
      <c r="E462" s="2" t="s">
        <v>24896</v>
      </c>
      <c r="F462" s="2" t="s">
        <v>110</v>
      </c>
      <c r="G462" s="62">
        <v>2812483534.5300002</v>
      </c>
      <c r="H462" s="63">
        <v>115251288.22</v>
      </c>
      <c r="I462" s="62">
        <v>960</v>
      </c>
      <c r="J462" s="2" t="s">
        <v>24897</v>
      </c>
      <c r="K462" s="2" t="s">
        <v>24898</v>
      </c>
      <c r="L462" s="2" t="s">
        <v>24899</v>
      </c>
      <c r="M462" s="1">
        <f t="shared" si="33"/>
        <v>2</v>
      </c>
      <c r="N462" s="149" t="str">
        <f>VLOOKUP(F:F,vlookup函数实操!A:B,2)</f>
        <v>行业C</v>
      </c>
      <c r="O462" s="149" t="str">
        <f>VLOOKUP(G:G,vlookup函数实操!H$1:I$6,2)</f>
        <v>营收极高</v>
      </c>
      <c r="P462" s="149" t="str">
        <f t="shared" si="32"/>
        <v>荆州市</v>
      </c>
      <c r="Q462" s="164">
        <f t="shared" si="34"/>
        <v>2929670.3484687502</v>
      </c>
      <c r="R462" s="149">
        <f t="shared" si="35"/>
        <v>120053.42522916666</v>
      </c>
    </row>
    <row r="463" spans="1:18" ht="22.5" x14ac:dyDescent="0.4">
      <c r="A463" s="2" t="s">
        <v>30015</v>
      </c>
      <c r="B463" s="2" t="s">
        <v>14126</v>
      </c>
      <c r="C463" s="159" t="s">
        <v>30891</v>
      </c>
      <c r="D463" s="2" t="s">
        <v>14127</v>
      </c>
      <c r="E463" s="2" t="s">
        <v>14128</v>
      </c>
      <c r="F463" s="2" t="s">
        <v>580</v>
      </c>
      <c r="G463" s="62">
        <v>203697347.00999999</v>
      </c>
      <c r="H463" s="63">
        <v>47833282.509999998</v>
      </c>
      <c r="I463" s="62">
        <v>399</v>
      </c>
      <c r="J463" s="2" t="s">
        <v>14129</v>
      </c>
      <c r="K463" s="2" t="s">
        <v>14130</v>
      </c>
      <c r="L463" s="2" t="s">
        <v>14131</v>
      </c>
      <c r="M463" s="1">
        <f t="shared" si="33"/>
        <v>1</v>
      </c>
      <c r="N463" s="149" t="str">
        <f>VLOOKUP(F:F,vlookup函数实操!A:B,2)</f>
        <v>行业A</v>
      </c>
      <c r="O463" s="149" t="str">
        <f>VLOOKUP(G:G,vlookup函数实操!H$1:I$6,2)</f>
        <v>营收较高</v>
      </c>
      <c r="P463" s="149" t="str">
        <f t="shared" si="32"/>
        <v>苏州市</v>
      </c>
      <c r="Q463" s="164">
        <f t="shared" si="34"/>
        <v>510519.66669172928</v>
      </c>
      <c r="R463" s="149">
        <f t="shared" si="35"/>
        <v>119882.91355889724</v>
      </c>
    </row>
    <row r="464" spans="1:18" ht="22.5" x14ac:dyDescent="0.4">
      <c r="A464" s="2" t="s">
        <v>30015</v>
      </c>
      <c r="B464" s="2" t="s">
        <v>13972</v>
      </c>
      <c r="C464" s="159" t="s">
        <v>30892</v>
      </c>
      <c r="D464" s="2" t="s">
        <v>13973</v>
      </c>
      <c r="E464" s="2" t="s">
        <v>13974</v>
      </c>
      <c r="F464" s="2" t="s">
        <v>47</v>
      </c>
      <c r="G464" s="62">
        <v>123009021.83</v>
      </c>
      <c r="H464" s="63">
        <v>18809609.030000001</v>
      </c>
      <c r="I464" s="62">
        <v>157</v>
      </c>
      <c r="J464" s="2" t="s">
        <v>13975</v>
      </c>
      <c r="K464" s="2" t="s">
        <v>13976</v>
      </c>
      <c r="L464" s="2" t="s">
        <v>13977</v>
      </c>
      <c r="M464" s="1">
        <f t="shared" si="33"/>
        <v>1</v>
      </c>
      <c r="N464" s="149" t="str">
        <f>VLOOKUP(F:F,vlookup函数实操!A:B,2)</f>
        <v>行业D</v>
      </c>
      <c r="O464" s="149" t="str">
        <f>VLOOKUP(G:G,vlookup函数实操!H$1:I$6,2)</f>
        <v>营收较高</v>
      </c>
      <c r="P464" s="149" t="str">
        <f t="shared" si="32"/>
        <v>深圳市</v>
      </c>
      <c r="Q464" s="164">
        <f t="shared" si="34"/>
        <v>783496.95433121023</v>
      </c>
      <c r="R464" s="149">
        <f t="shared" si="35"/>
        <v>119806.42694267517</v>
      </c>
    </row>
    <row r="465" spans="1:18" ht="22.5" x14ac:dyDescent="0.4">
      <c r="A465" s="2" t="s">
        <v>30014</v>
      </c>
      <c r="B465" s="2" t="s">
        <v>29300</v>
      </c>
      <c r="C465" s="159" t="s">
        <v>30893</v>
      </c>
      <c r="D465" s="2" t="s">
        <v>29301</v>
      </c>
      <c r="E465" s="2" t="s">
        <v>29302</v>
      </c>
      <c r="F465" s="2" t="s">
        <v>1193</v>
      </c>
      <c r="G465" s="62">
        <v>233076596.47999999</v>
      </c>
      <c r="H465" s="63">
        <v>39600955.229999997</v>
      </c>
      <c r="I465" s="62">
        <v>331</v>
      </c>
      <c r="J465" s="2" t="s">
        <v>29303</v>
      </c>
      <c r="K465" s="2" t="s">
        <v>29304</v>
      </c>
      <c r="L465" s="2" t="s">
        <v>29305</v>
      </c>
      <c r="M465" s="1">
        <f t="shared" si="33"/>
        <v>1</v>
      </c>
      <c r="N465" s="149" t="str">
        <f>VLOOKUP(F:F,vlookup函数实操!A:B,2)</f>
        <v>行业A</v>
      </c>
      <c r="O465" s="149" t="str">
        <f>VLOOKUP(G:G,vlookup函数实操!H$1:I$6,2)</f>
        <v>营收较高</v>
      </c>
      <c r="P465" s="149" t="str">
        <f t="shared" si="32"/>
        <v>上海市</v>
      </c>
      <c r="Q465" s="164">
        <f t="shared" si="34"/>
        <v>704158.90175226587</v>
      </c>
      <c r="R465" s="149">
        <f t="shared" si="35"/>
        <v>119640.3481268882</v>
      </c>
    </row>
    <row r="466" spans="1:18" ht="22.5" x14ac:dyDescent="0.4">
      <c r="A466" s="2" t="s">
        <v>30015</v>
      </c>
      <c r="B466" s="2" t="s">
        <v>23200</v>
      </c>
      <c r="C466" s="159" t="s">
        <v>30894</v>
      </c>
      <c r="D466" s="2" t="s">
        <v>23201</v>
      </c>
      <c r="E466" s="2" t="s">
        <v>23202</v>
      </c>
      <c r="F466" s="2" t="s">
        <v>419</v>
      </c>
      <c r="G466" s="62">
        <v>558560777.79999995</v>
      </c>
      <c r="H466" s="63">
        <v>87654187.129999995</v>
      </c>
      <c r="I466" s="62">
        <v>734</v>
      </c>
      <c r="J466" s="2" t="s">
        <v>23203</v>
      </c>
      <c r="K466" s="2" t="s">
        <v>23204</v>
      </c>
      <c r="L466" s="2" t="s">
        <v>23205</v>
      </c>
      <c r="M466" s="1">
        <f t="shared" si="33"/>
        <v>3</v>
      </c>
      <c r="N466" s="149" t="str">
        <f>VLOOKUP(F:F,vlookup函数实操!A:B,2)</f>
        <v>行业A</v>
      </c>
      <c r="O466" s="149" t="str">
        <f>VLOOKUP(G:G,vlookup函数实操!H$1:I$6,2)</f>
        <v>营收较高</v>
      </c>
      <c r="P466" s="149" t="str">
        <f t="shared" si="32"/>
        <v>贵阳市</v>
      </c>
      <c r="Q466" s="164">
        <f t="shared" si="34"/>
        <v>760981.98610354215</v>
      </c>
      <c r="R466" s="149">
        <f t="shared" si="35"/>
        <v>119419.87347411443</v>
      </c>
    </row>
    <row r="467" spans="1:18" ht="22.5" x14ac:dyDescent="0.4">
      <c r="A467" s="2" t="s">
        <v>30015</v>
      </c>
      <c r="B467" s="2" t="s">
        <v>15725</v>
      </c>
      <c r="C467" s="159" t="s">
        <v>30895</v>
      </c>
      <c r="D467" s="2" t="s">
        <v>15726</v>
      </c>
      <c r="E467" s="2" t="s">
        <v>15727</v>
      </c>
      <c r="F467" s="2" t="s">
        <v>812</v>
      </c>
      <c r="G467" s="62">
        <v>1572929110.3800001</v>
      </c>
      <c r="H467" s="63">
        <v>173615994.19</v>
      </c>
      <c r="I467" s="62">
        <v>1455</v>
      </c>
      <c r="J467" s="2" t="s">
        <v>15728</v>
      </c>
      <c r="K467" s="2" t="s">
        <v>15729</v>
      </c>
      <c r="L467" s="2" t="s">
        <v>15730</v>
      </c>
      <c r="M467" s="1">
        <f t="shared" si="33"/>
        <v>2</v>
      </c>
      <c r="N467" s="149" t="str">
        <f>VLOOKUP(F:F,vlookup函数实操!A:B,2)</f>
        <v>行业E</v>
      </c>
      <c r="O467" s="149" t="str">
        <f>VLOOKUP(G:G,vlookup函数实操!H$1:I$6,2)</f>
        <v>营收极高</v>
      </c>
      <c r="P467" s="149" t="str">
        <f t="shared" si="32"/>
        <v>南京市</v>
      </c>
      <c r="Q467" s="164">
        <f t="shared" si="34"/>
        <v>1081050.9349690722</v>
      </c>
      <c r="R467" s="149">
        <f t="shared" si="35"/>
        <v>119323.70734707903</v>
      </c>
    </row>
    <row r="468" spans="1:18" x14ac:dyDescent="0.4">
      <c r="A468" s="2" t="s">
        <v>30015</v>
      </c>
      <c r="B468" s="2" t="s">
        <v>2357</v>
      </c>
      <c r="C468" s="159" t="s">
        <v>30896</v>
      </c>
      <c r="D468" s="2" t="s">
        <v>2358</v>
      </c>
      <c r="E468" s="2" t="s">
        <v>2359</v>
      </c>
      <c r="F468" s="2" t="s">
        <v>54</v>
      </c>
      <c r="G468" s="62">
        <v>166307724.13</v>
      </c>
      <c r="H468" s="63">
        <v>46596150.539999999</v>
      </c>
      <c r="I468" s="62">
        <v>391</v>
      </c>
      <c r="J468" s="2" t="s">
        <v>2360</v>
      </c>
      <c r="K468" s="2" t="s">
        <v>2361</v>
      </c>
      <c r="L468" s="2" t="s">
        <v>2362</v>
      </c>
      <c r="M468" s="1">
        <f t="shared" si="33"/>
        <v>1</v>
      </c>
      <c r="N468" s="149" t="str">
        <f>VLOOKUP(F:F,vlookup函数实操!A:B,2)</f>
        <v>行业E</v>
      </c>
      <c r="O468" s="149" t="str">
        <f>VLOOKUP(G:G,vlookup函数实操!H$1:I$6,2)</f>
        <v>营收较高</v>
      </c>
      <c r="P468" s="149" t="str">
        <f t="shared" si="32"/>
        <v>湖州市</v>
      </c>
      <c r="Q468" s="164">
        <f t="shared" si="34"/>
        <v>425339.44790281326</v>
      </c>
      <c r="R468" s="149">
        <f t="shared" si="35"/>
        <v>119171.74051150895</v>
      </c>
    </row>
    <row r="469" spans="1:18" x14ac:dyDescent="0.4">
      <c r="A469" s="2" t="s">
        <v>30015</v>
      </c>
      <c r="B469" s="2" t="s">
        <v>16965</v>
      </c>
      <c r="C469" s="159" t="s">
        <v>30897</v>
      </c>
      <c r="D469" s="2" t="s">
        <v>16966</v>
      </c>
      <c r="E469" s="2" t="s">
        <v>16967</v>
      </c>
      <c r="F469" s="2" t="s">
        <v>338</v>
      </c>
      <c r="G469" s="62">
        <v>1785589455.72</v>
      </c>
      <c r="H469" s="63">
        <v>489711765.17000002</v>
      </c>
      <c r="I469" s="62">
        <v>4121</v>
      </c>
      <c r="J469" s="2" t="s">
        <v>16968</v>
      </c>
      <c r="K469" s="2" t="s">
        <v>16969</v>
      </c>
      <c r="L469" s="2" t="s">
        <v>16970</v>
      </c>
      <c r="M469" s="1">
        <f t="shared" si="33"/>
        <v>1</v>
      </c>
      <c r="N469" s="149" t="str">
        <f>VLOOKUP(F:F,vlookup函数实操!A:B,2)</f>
        <v>行业E</v>
      </c>
      <c r="O469" s="149" t="str">
        <f>VLOOKUP(G:G,vlookup函数实操!H$1:I$6,2)</f>
        <v>营收极高</v>
      </c>
      <c r="P469" s="149" t="str">
        <f t="shared" si="32"/>
        <v>兰州市</v>
      </c>
      <c r="Q469" s="164">
        <f t="shared" si="34"/>
        <v>433290.33140499878</v>
      </c>
      <c r="R469" s="149">
        <f t="shared" si="35"/>
        <v>118833.23590633342</v>
      </c>
    </row>
    <row r="470" spans="1:18" ht="22.5" x14ac:dyDescent="0.4">
      <c r="A470" s="2" t="s">
        <v>30014</v>
      </c>
      <c r="B470" s="2" t="s">
        <v>23232</v>
      </c>
      <c r="C470" s="159" t="s">
        <v>30898</v>
      </c>
      <c r="D470" s="2" t="s">
        <v>23233</v>
      </c>
      <c r="E470" s="2" t="s">
        <v>23234</v>
      </c>
      <c r="F470" s="2" t="s">
        <v>185</v>
      </c>
      <c r="G470" s="62">
        <v>311660296.86000001</v>
      </c>
      <c r="H470" s="63">
        <v>51883323.829999998</v>
      </c>
      <c r="I470" s="62">
        <v>438</v>
      </c>
      <c r="J470" s="2" t="s">
        <v>23235</v>
      </c>
      <c r="K470" s="2" t="s">
        <v>23236</v>
      </c>
      <c r="L470" s="2" t="s">
        <v>23237</v>
      </c>
      <c r="M470" s="1">
        <f t="shared" si="33"/>
        <v>1</v>
      </c>
      <c r="N470" s="149" t="str">
        <f>VLOOKUP(F:F,vlookup函数实操!A:B,2)</f>
        <v>行业B</v>
      </c>
      <c r="O470" s="149" t="str">
        <f>VLOOKUP(G:G,vlookup函数实操!H$1:I$6,2)</f>
        <v>营收较高</v>
      </c>
      <c r="P470" s="149" t="str">
        <f t="shared" si="32"/>
        <v>贵阳市</v>
      </c>
      <c r="Q470" s="164">
        <f t="shared" si="34"/>
        <v>711553.18917808228</v>
      </c>
      <c r="R470" s="149">
        <f t="shared" si="35"/>
        <v>118455.07723744292</v>
      </c>
    </row>
    <row r="471" spans="1:18" ht="22.5" x14ac:dyDescent="0.4">
      <c r="A471" s="2" t="s">
        <v>30014</v>
      </c>
      <c r="B471" s="2" t="s">
        <v>21336</v>
      </c>
      <c r="C471" s="159" t="s">
        <v>30899</v>
      </c>
      <c r="D471" s="2" t="s">
        <v>21337</v>
      </c>
      <c r="E471" s="2" t="s">
        <v>21338</v>
      </c>
      <c r="F471" s="2" t="s">
        <v>47</v>
      </c>
      <c r="G471" s="62">
        <v>53396651862.43</v>
      </c>
      <c r="H471" s="63">
        <v>4222689222.71</v>
      </c>
      <c r="I471" s="62">
        <v>35650</v>
      </c>
      <c r="J471" s="2" t="s">
        <v>21340</v>
      </c>
      <c r="K471" s="2" t="s">
        <v>21341</v>
      </c>
      <c r="L471" s="2" t="s">
        <v>21342</v>
      </c>
      <c r="M471" s="1">
        <f t="shared" si="33"/>
        <v>3</v>
      </c>
      <c r="N471" s="149" t="str">
        <f>VLOOKUP(F:F,vlookup函数实操!A:B,2)</f>
        <v>行业D</v>
      </c>
      <c r="O471" s="149" t="str">
        <f>VLOOKUP(G:G,vlookup函数实操!H$1:I$6,2)</f>
        <v>营收极高</v>
      </c>
      <c r="P471" s="149" t="str">
        <f t="shared" si="32"/>
        <v>大连市</v>
      </c>
      <c r="Q471" s="164">
        <f t="shared" si="34"/>
        <v>1497802.2962813464</v>
      </c>
      <c r="R471" s="149">
        <f t="shared" si="35"/>
        <v>118448.50554586256</v>
      </c>
    </row>
    <row r="472" spans="1:18" x14ac:dyDescent="0.4">
      <c r="A472" s="2" t="s">
        <v>30015</v>
      </c>
      <c r="B472" s="2" t="s">
        <v>26674</v>
      </c>
      <c r="C472" s="159" t="s">
        <v>30900</v>
      </c>
      <c r="D472" s="2" t="s">
        <v>26675</v>
      </c>
      <c r="E472" s="2" t="s">
        <v>26676</v>
      </c>
      <c r="F472" s="2" t="s">
        <v>185</v>
      </c>
      <c r="G472" s="62">
        <v>86292436.549999997</v>
      </c>
      <c r="H472" s="63">
        <v>18829424.41</v>
      </c>
      <c r="I472" s="62">
        <v>159</v>
      </c>
      <c r="J472" s="2" t="s">
        <v>26677</v>
      </c>
      <c r="K472" s="2" t="s">
        <v>26678</v>
      </c>
      <c r="L472" s="2" t="s">
        <v>26679</v>
      </c>
      <c r="M472" s="1">
        <f t="shared" si="33"/>
        <v>1</v>
      </c>
      <c r="N472" s="149" t="str">
        <f>VLOOKUP(F:F,vlookup函数实操!A:B,2)</f>
        <v>行业B</v>
      </c>
      <c r="O472" s="149" t="str">
        <f>VLOOKUP(G:G,vlookup函数实操!H$1:I$6,2)</f>
        <v>营收正常</v>
      </c>
      <c r="P472" s="149" t="str">
        <f t="shared" si="32"/>
        <v>成都市</v>
      </c>
      <c r="Q472" s="164">
        <f t="shared" si="34"/>
        <v>542719.72672955971</v>
      </c>
      <c r="R472" s="149">
        <f t="shared" si="35"/>
        <v>118424.05289308177</v>
      </c>
    </row>
    <row r="473" spans="1:18" x14ac:dyDescent="0.4">
      <c r="A473" s="2" t="s">
        <v>30014</v>
      </c>
      <c r="B473" s="2" t="s">
        <v>6565</v>
      </c>
      <c r="C473" s="159" t="s">
        <v>30901</v>
      </c>
      <c r="D473" s="2" t="s">
        <v>6566</v>
      </c>
      <c r="E473" s="2" t="s">
        <v>6567</v>
      </c>
      <c r="F473" s="2" t="s">
        <v>32</v>
      </c>
      <c r="G473" s="62">
        <v>185174541.30000001</v>
      </c>
      <c r="H473" s="63">
        <v>33628329.909999996</v>
      </c>
      <c r="I473" s="62">
        <v>285</v>
      </c>
      <c r="J473" s="2" t="s">
        <v>6568</v>
      </c>
      <c r="K473" s="2" t="s">
        <v>6569</v>
      </c>
      <c r="L473" s="2" t="s">
        <v>6570</v>
      </c>
      <c r="M473" s="1">
        <f t="shared" si="33"/>
        <v>1</v>
      </c>
      <c r="N473" s="149" t="str">
        <f>VLOOKUP(F:F,vlookup函数实操!A:B,2)</f>
        <v>行业A</v>
      </c>
      <c r="O473" s="149" t="str">
        <f>VLOOKUP(G:G,vlookup函数实操!H$1:I$6,2)</f>
        <v>营收较高</v>
      </c>
      <c r="P473" s="149" t="str">
        <f t="shared" si="32"/>
        <v>无锡市</v>
      </c>
      <c r="Q473" s="164">
        <f t="shared" si="34"/>
        <v>649735.23263157904</v>
      </c>
      <c r="R473" s="149">
        <f t="shared" si="35"/>
        <v>117994.14003508771</v>
      </c>
    </row>
    <row r="474" spans="1:18" ht="22.5" x14ac:dyDescent="0.4">
      <c r="A474" s="2" t="s">
        <v>30015</v>
      </c>
      <c r="B474" s="2" t="s">
        <v>5397</v>
      </c>
      <c r="C474" s="159" t="s">
        <v>30902</v>
      </c>
      <c r="D474" s="2" t="s">
        <v>5398</v>
      </c>
      <c r="E474" s="2" t="s">
        <v>5399</v>
      </c>
      <c r="F474" s="2" t="s">
        <v>171</v>
      </c>
      <c r="G474" s="62">
        <v>6383261911.9700003</v>
      </c>
      <c r="H474" s="63">
        <v>1265377546.8099999</v>
      </c>
      <c r="I474" s="62">
        <v>10781</v>
      </c>
      <c r="J474" s="2" t="s">
        <v>5401</v>
      </c>
      <c r="K474" s="2" t="s">
        <v>5402</v>
      </c>
      <c r="L474" s="2" t="s">
        <v>5403</v>
      </c>
      <c r="M474" s="1">
        <f t="shared" si="33"/>
        <v>1</v>
      </c>
      <c r="N474" s="149" t="str">
        <f>VLOOKUP(F:F,vlookup函数实操!A:B,2)</f>
        <v>行业A</v>
      </c>
      <c r="O474" s="149" t="str">
        <f>VLOOKUP(G:G,vlookup函数实操!H$1:I$6,2)</f>
        <v>营收极高</v>
      </c>
      <c r="P474" s="149" t="str">
        <f t="shared" si="32"/>
        <v>北京市</v>
      </c>
      <c r="Q474" s="164">
        <f t="shared" si="34"/>
        <v>592084.39958909189</v>
      </c>
      <c r="R474" s="149">
        <f t="shared" si="35"/>
        <v>117371.07381597254</v>
      </c>
    </row>
    <row r="475" spans="1:18" ht="22.5" x14ac:dyDescent="0.4">
      <c r="A475" s="2" t="s">
        <v>30015</v>
      </c>
      <c r="B475" s="2" t="s">
        <v>25053</v>
      </c>
      <c r="C475" s="159" t="s">
        <v>30903</v>
      </c>
      <c r="D475" s="2" t="s">
        <v>25054</v>
      </c>
      <c r="E475" s="2" t="s">
        <v>25055</v>
      </c>
      <c r="F475" s="2" t="s">
        <v>246</v>
      </c>
      <c r="G475" s="62">
        <v>1491221619.9400001</v>
      </c>
      <c r="H475" s="63">
        <v>341074021.81</v>
      </c>
      <c r="I475" s="62">
        <v>2908</v>
      </c>
      <c r="J475" s="2" t="s">
        <v>25056</v>
      </c>
      <c r="K475" s="2" t="s">
        <v>25057</v>
      </c>
      <c r="L475" s="2" t="s">
        <v>25058</v>
      </c>
      <c r="M475" s="1">
        <f t="shared" si="33"/>
        <v>4</v>
      </c>
      <c r="N475" s="149" t="str">
        <f>VLOOKUP(F:F,vlookup函数实操!A:B,2)</f>
        <v>行业C</v>
      </c>
      <c r="O475" s="149" t="str">
        <f>VLOOKUP(G:G,vlookup函数实操!H$1:I$6,2)</f>
        <v>营收极高</v>
      </c>
      <c r="P475" s="149" t="str">
        <f t="shared" si="32"/>
        <v>杭州市</v>
      </c>
      <c r="Q475" s="164">
        <f t="shared" si="34"/>
        <v>512799.73175378266</v>
      </c>
      <c r="R475" s="149">
        <f t="shared" si="35"/>
        <v>117288.17806396149</v>
      </c>
    </row>
    <row r="476" spans="1:18" ht="22.5" x14ac:dyDescent="0.4">
      <c r="A476" s="2" t="s">
        <v>30014</v>
      </c>
      <c r="B476" s="2" t="s">
        <v>16417</v>
      </c>
      <c r="C476" s="159" t="s">
        <v>30904</v>
      </c>
      <c r="D476" s="2" t="s">
        <v>16418</v>
      </c>
      <c r="E476" s="2" t="s">
        <v>16419</v>
      </c>
      <c r="F476" s="2" t="s">
        <v>135</v>
      </c>
      <c r="G476" s="62">
        <v>22712555.16</v>
      </c>
      <c r="H476" s="63">
        <v>49142277.119999997</v>
      </c>
      <c r="I476" s="62">
        <v>420</v>
      </c>
      <c r="J476" s="2" t="s">
        <v>16420</v>
      </c>
      <c r="K476" s="2" t="s">
        <v>16421</v>
      </c>
      <c r="L476" s="2" t="s">
        <v>16422</v>
      </c>
      <c r="M476" s="1">
        <f t="shared" si="33"/>
        <v>1</v>
      </c>
      <c r="N476" s="149" t="str">
        <f>VLOOKUP(F:F,vlookup函数实操!A:B,2)</f>
        <v>行业A</v>
      </c>
      <c r="O476" s="149" t="str">
        <f>VLOOKUP(G:G,vlookup函数实操!H$1:I$6,2)</f>
        <v>营收正常</v>
      </c>
      <c r="P476" s="149" t="str">
        <f t="shared" ref="P476:P499" si="36">IF(ISNUMBER(FIND("省",E476)),MID(E476,FIND("省",E476)+1,FIND("市",E476)-FIND("省",E476)),LEFT(E476,FIND("市",E476)))</f>
        <v>济南市</v>
      </c>
      <c r="Q476" s="164">
        <f t="shared" si="34"/>
        <v>54077.512285714285</v>
      </c>
      <c r="R476" s="149">
        <f t="shared" si="35"/>
        <v>117005.42171428571</v>
      </c>
    </row>
    <row r="477" spans="1:18" ht="22.5" x14ac:dyDescent="0.4">
      <c r="A477" s="2" t="s">
        <v>30014</v>
      </c>
      <c r="B477" s="2" t="s">
        <v>2795</v>
      </c>
      <c r="C477" s="159" t="s">
        <v>30905</v>
      </c>
      <c r="D477" s="2" t="s">
        <v>2796</v>
      </c>
      <c r="E477" s="2" t="s">
        <v>2797</v>
      </c>
      <c r="F477" s="2" t="s">
        <v>88</v>
      </c>
      <c r="G477" s="62">
        <v>889645708.74000001</v>
      </c>
      <c r="H477" s="63">
        <v>128581230.03</v>
      </c>
      <c r="I477" s="62">
        <v>1100</v>
      </c>
      <c r="J477" s="2" t="s">
        <v>2798</v>
      </c>
      <c r="K477" s="2" t="s">
        <v>2799</v>
      </c>
      <c r="L477" s="2" t="s">
        <v>2800</v>
      </c>
      <c r="M477" s="1">
        <f t="shared" si="33"/>
        <v>1</v>
      </c>
      <c r="N477" s="149" t="str">
        <f>VLOOKUP(F:F,vlookup函数实操!A:B,2)</f>
        <v>行业C</v>
      </c>
      <c r="O477" s="149" t="str">
        <f>VLOOKUP(G:G,vlookup函数实操!H$1:I$6,2)</f>
        <v>营收较高</v>
      </c>
      <c r="P477" s="149" t="str">
        <f t="shared" si="36"/>
        <v>台州市</v>
      </c>
      <c r="Q477" s="164">
        <f t="shared" si="34"/>
        <v>808768.82612727268</v>
      </c>
      <c r="R477" s="149">
        <f t="shared" si="35"/>
        <v>116892.0273</v>
      </c>
    </row>
    <row r="478" spans="1:18" x14ac:dyDescent="0.4">
      <c r="A478" s="2" t="s">
        <v>30014</v>
      </c>
      <c r="B478" s="2" t="s">
        <v>22934</v>
      </c>
      <c r="C478" s="159" t="s">
        <v>30906</v>
      </c>
      <c r="D478" s="2" t="s">
        <v>22935</v>
      </c>
      <c r="E478" s="2" t="s">
        <v>22936</v>
      </c>
      <c r="F478" s="2" t="s">
        <v>419</v>
      </c>
      <c r="G478" s="62">
        <v>11042015519.58</v>
      </c>
      <c r="H478" s="63">
        <v>1037552666.55</v>
      </c>
      <c r="I478" s="62">
        <v>8894</v>
      </c>
      <c r="J478" s="2" t="s">
        <v>22937</v>
      </c>
      <c r="K478" s="2" t="s">
        <v>22938</v>
      </c>
      <c r="L478" s="2" t="s">
        <v>22939</v>
      </c>
      <c r="M478" s="1">
        <f t="shared" si="33"/>
        <v>1</v>
      </c>
      <c r="N478" s="149" t="str">
        <f>VLOOKUP(F:F,vlookup函数实操!A:B,2)</f>
        <v>行业A</v>
      </c>
      <c r="O478" s="149" t="str">
        <f>VLOOKUP(G:G,vlookup函数实操!H$1:I$6,2)</f>
        <v>营收极高</v>
      </c>
      <c r="P478" s="149" t="str">
        <f t="shared" si="36"/>
        <v>北京市</v>
      </c>
      <c r="Q478" s="164">
        <f t="shared" si="34"/>
        <v>1241512.8760490217</v>
      </c>
      <c r="R478" s="149">
        <f t="shared" si="35"/>
        <v>116657.59686867551</v>
      </c>
    </row>
    <row r="479" spans="1:18" ht="22.5" x14ac:dyDescent="0.4">
      <c r="A479" s="2" t="s">
        <v>30015</v>
      </c>
      <c r="B479" s="2" t="s">
        <v>11920</v>
      </c>
      <c r="C479" s="159" t="s">
        <v>30907</v>
      </c>
      <c r="D479" s="2" t="s">
        <v>11921</v>
      </c>
      <c r="E479" s="2" t="s">
        <v>11922</v>
      </c>
      <c r="F479" s="2" t="s">
        <v>544</v>
      </c>
      <c r="G479" s="62">
        <v>827689742.45000005</v>
      </c>
      <c r="H479" s="63">
        <v>177239159.96000001</v>
      </c>
      <c r="I479" s="62">
        <v>1522</v>
      </c>
      <c r="J479" s="2" t="s">
        <v>11923</v>
      </c>
      <c r="K479" s="2" t="s">
        <v>11924</v>
      </c>
      <c r="L479" s="2" t="s">
        <v>11925</v>
      </c>
      <c r="M479" s="1">
        <f t="shared" si="33"/>
        <v>1</v>
      </c>
      <c r="N479" s="149" t="str">
        <f>VLOOKUP(F:F,vlookup函数实操!A:B,2)</f>
        <v>行业E</v>
      </c>
      <c r="O479" s="149" t="str">
        <f>VLOOKUP(G:G,vlookup函数实操!H$1:I$6,2)</f>
        <v>营收较高</v>
      </c>
      <c r="P479" s="149" t="str">
        <f t="shared" si="36"/>
        <v>上海市</v>
      </c>
      <c r="Q479" s="164">
        <f t="shared" si="34"/>
        <v>543817.17637976352</v>
      </c>
      <c r="R479" s="149">
        <f t="shared" si="35"/>
        <v>116451.48486202366</v>
      </c>
    </row>
    <row r="480" spans="1:18" x14ac:dyDescent="0.4">
      <c r="A480" s="2" t="s">
        <v>30015</v>
      </c>
      <c r="B480" s="2" t="s">
        <v>19672</v>
      </c>
      <c r="C480" s="159" t="s">
        <v>30908</v>
      </c>
      <c r="D480" s="2" t="s">
        <v>19673</v>
      </c>
      <c r="E480" s="2" t="s">
        <v>19674</v>
      </c>
      <c r="F480" s="2" t="s">
        <v>156</v>
      </c>
      <c r="G480" s="62">
        <v>697355409.35000002</v>
      </c>
      <c r="H480" s="63">
        <v>335207463.10000002</v>
      </c>
      <c r="I480" s="62">
        <v>2887</v>
      </c>
      <c r="J480" s="2" t="s">
        <v>19675</v>
      </c>
      <c r="K480" s="2" t="s">
        <v>19676</v>
      </c>
      <c r="L480" s="2" t="s">
        <v>19677</v>
      </c>
      <c r="M480" s="1">
        <f t="shared" si="33"/>
        <v>1</v>
      </c>
      <c r="N480" s="149" t="str">
        <f>VLOOKUP(F:F,vlookup函数实操!A:B,2)</f>
        <v>行业E</v>
      </c>
      <c r="O480" s="149" t="str">
        <f>VLOOKUP(G:G,vlookup函数实操!H$1:I$6,2)</f>
        <v>营收较高</v>
      </c>
      <c r="P480" s="149" t="str">
        <f t="shared" si="36"/>
        <v>珠海市</v>
      </c>
      <c r="Q480" s="164">
        <f t="shared" si="34"/>
        <v>241550.19374783512</v>
      </c>
      <c r="R480" s="149">
        <f t="shared" si="35"/>
        <v>116109.27021129201</v>
      </c>
    </row>
    <row r="481" spans="1:18" ht="22.5" x14ac:dyDescent="0.4">
      <c r="A481" s="2" t="s">
        <v>30015</v>
      </c>
      <c r="B481" s="2" t="s">
        <v>4644</v>
      </c>
      <c r="C481" s="159" t="s">
        <v>30909</v>
      </c>
      <c r="D481" s="2" t="s">
        <v>4645</v>
      </c>
      <c r="E481" s="2" t="s">
        <v>4646</v>
      </c>
      <c r="F481" s="2" t="s">
        <v>681</v>
      </c>
      <c r="G481" s="62">
        <v>790010147.98000002</v>
      </c>
      <c r="H481" s="63">
        <v>93233103.5</v>
      </c>
      <c r="I481" s="62">
        <v>804</v>
      </c>
      <c r="J481" s="2" t="s">
        <v>4647</v>
      </c>
      <c r="K481" s="2" t="s">
        <v>4648</v>
      </c>
      <c r="L481" s="2" t="s">
        <v>4649</v>
      </c>
      <c r="M481" s="1">
        <f t="shared" si="33"/>
        <v>1</v>
      </c>
      <c r="N481" s="149" t="str">
        <f>VLOOKUP(F:F,vlookup函数实操!A:B,2)</f>
        <v>行业A</v>
      </c>
      <c r="O481" s="149" t="str">
        <f>VLOOKUP(G:G,vlookup函数实操!H$1:I$6,2)</f>
        <v>营收较高</v>
      </c>
      <c r="P481" s="149" t="str">
        <f t="shared" si="36"/>
        <v>西安市</v>
      </c>
      <c r="Q481" s="164">
        <f t="shared" si="34"/>
        <v>982599.68654228863</v>
      </c>
      <c r="R481" s="149">
        <f t="shared" si="35"/>
        <v>115961.57151741293</v>
      </c>
    </row>
    <row r="482" spans="1:18" ht="22.5" x14ac:dyDescent="0.4">
      <c r="A482" s="2" t="s">
        <v>30015</v>
      </c>
      <c r="B482" s="2" t="s">
        <v>13420</v>
      </c>
      <c r="C482" s="159" t="s">
        <v>30910</v>
      </c>
      <c r="D482" s="2" t="s">
        <v>13421</v>
      </c>
      <c r="E482" s="2" t="s">
        <v>13422</v>
      </c>
      <c r="F482" s="2" t="s">
        <v>88</v>
      </c>
      <c r="G482" s="62">
        <v>890479855.73000002</v>
      </c>
      <c r="H482" s="63">
        <v>34558263.82</v>
      </c>
      <c r="I482" s="62">
        <v>299</v>
      </c>
      <c r="J482" s="2" t="s">
        <v>13423</v>
      </c>
      <c r="K482" s="2" t="s">
        <v>13424</v>
      </c>
      <c r="L482" s="2" t="s">
        <v>13425</v>
      </c>
      <c r="M482" s="1">
        <f t="shared" si="33"/>
        <v>2</v>
      </c>
      <c r="N482" s="149" t="str">
        <f>VLOOKUP(F:F,vlookup函数实操!A:B,2)</f>
        <v>行业C</v>
      </c>
      <c r="O482" s="149" t="str">
        <f>VLOOKUP(G:G,vlookup函数实操!H$1:I$6,2)</f>
        <v>营收较高</v>
      </c>
      <c r="P482" s="149" t="str">
        <f t="shared" si="36"/>
        <v>淄博市</v>
      </c>
      <c r="Q482" s="164">
        <f t="shared" si="34"/>
        <v>2978193.4974247492</v>
      </c>
      <c r="R482" s="149">
        <f t="shared" si="35"/>
        <v>115579.47765886287</v>
      </c>
    </row>
    <row r="483" spans="1:18" ht="22.5" x14ac:dyDescent="0.4">
      <c r="A483" s="2" t="s">
        <v>30014</v>
      </c>
      <c r="B483" s="2" t="s">
        <v>11866</v>
      </c>
      <c r="C483" s="159" t="s">
        <v>30911</v>
      </c>
      <c r="D483" s="2" t="s">
        <v>11867</v>
      </c>
      <c r="E483" s="2" t="s">
        <v>11868</v>
      </c>
      <c r="F483" s="2" t="s">
        <v>142</v>
      </c>
      <c r="G483" s="62">
        <v>2701514862.6999998</v>
      </c>
      <c r="H483" s="63">
        <v>654882600.90999997</v>
      </c>
      <c r="I483" s="62">
        <v>5689</v>
      </c>
      <c r="J483" s="2" t="s">
        <v>11869</v>
      </c>
      <c r="K483" s="2" t="s">
        <v>11870</v>
      </c>
      <c r="L483" s="2" t="s">
        <v>11871</v>
      </c>
      <c r="M483" s="1">
        <f t="shared" si="33"/>
        <v>1</v>
      </c>
      <c r="N483" s="149" t="str">
        <f>VLOOKUP(F:F,vlookup函数实操!A:B,2)</f>
        <v>行业A</v>
      </c>
      <c r="O483" s="149" t="str">
        <f>VLOOKUP(G:G,vlookup函数实操!H$1:I$6,2)</f>
        <v>营收极高</v>
      </c>
      <c r="P483" s="149" t="str">
        <f t="shared" si="36"/>
        <v>上海市</v>
      </c>
      <c r="Q483" s="164">
        <f t="shared" si="34"/>
        <v>474866.38472490769</v>
      </c>
      <c r="R483" s="149">
        <f t="shared" si="35"/>
        <v>115113.83387414308</v>
      </c>
    </row>
    <row r="484" spans="1:18" ht="22.5" x14ac:dyDescent="0.4">
      <c r="A484" s="2" t="s">
        <v>30015</v>
      </c>
      <c r="B484" s="2" t="s">
        <v>4756</v>
      </c>
      <c r="C484" s="159" t="s">
        <v>27409</v>
      </c>
      <c r="D484" s="2" t="s">
        <v>4757</v>
      </c>
      <c r="E484" s="2" t="s">
        <v>4758</v>
      </c>
      <c r="F484" s="2" t="s">
        <v>253</v>
      </c>
      <c r="G484" s="62">
        <v>665954428.55999994</v>
      </c>
      <c r="H484" s="63">
        <v>284638562.57999998</v>
      </c>
      <c r="I484" s="62">
        <v>2474</v>
      </c>
      <c r="J484" s="2" t="s">
        <v>4759</v>
      </c>
      <c r="K484" s="2" t="s">
        <v>4760</v>
      </c>
      <c r="L484" s="2" t="s">
        <v>4761</v>
      </c>
      <c r="M484" s="1">
        <f t="shared" si="33"/>
        <v>1</v>
      </c>
      <c r="N484" s="149" t="str">
        <f>VLOOKUP(F:F,vlookup函数实操!A:B,2)</f>
        <v>行业D</v>
      </c>
      <c r="O484" s="149" t="str">
        <f>VLOOKUP(G:G,vlookup函数实操!H$1:I$6,2)</f>
        <v>营收较高</v>
      </c>
      <c r="P484" s="149" t="str">
        <f t="shared" si="36"/>
        <v>咸阳市</v>
      </c>
      <c r="Q484" s="164">
        <f t="shared" si="34"/>
        <v>269181.25649151171</v>
      </c>
      <c r="R484" s="149">
        <f t="shared" si="35"/>
        <v>115051.96547291834</v>
      </c>
    </row>
    <row r="485" spans="1:18" ht="22.5" x14ac:dyDescent="0.4">
      <c r="A485" s="2" t="s">
        <v>30014</v>
      </c>
      <c r="B485" s="2" t="s">
        <v>11334</v>
      </c>
      <c r="C485" s="159" t="s">
        <v>30912</v>
      </c>
      <c r="D485" s="2" t="s">
        <v>11335</v>
      </c>
      <c r="E485" s="2" t="s">
        <v>11336</v>
      </c>
      <c r="F485" s="2" t="s">
        <v>149</v>
      </c>
      <c r="G485" s="62">
        <v>707219182.46000004</v>
      </c>
      <c r="H485" s="63">
        <v>57466216.520000003</v>
      </c>
      <c r="I485" s="62">
        <v>500</v>
      </c>
      <c r="J485" s="2" t="s">
        <v>11337</v>
      </c>
      <c r="K485" s="2" t="s">
        <v>11338</v>
      </c>
      <c r="L485" s="2" t="s">
        <v>11339</v>
      </c>
      <c r="M485" s="1">
        <f t="shared" si="33"/>
        <v>1</v>
      </c>
      <c r="N485" s="149" t="str">
        <f>VLOOKUP(F:F,vlookup函数实操!A:B,2)</f>
        <v>行业E</v>
      </c>
      <c r="O485" s="149" t="str">
        <f>VLOOKUP(G:G,vlookup函数实操!H$1:I$6,2)</f>
        <v>营收较高</v>
      </c>
      <c r="P485" s="149" t="str">
        <f t="shared" si="36"/>
        <v>上海市</v>
      </c>
      <c r="Q485" s="164">
        <f t="shared" si="34"/>
        <v>1414438.3649200001</v>
      </c>
      <c r="R485" s="149">
        <f t="shared" si="35"/>
        <v>114932.43304</v>
      </c>
    </row>
    <row r="486" spans="1:18" ht="22.5" x14ac:dyDescent="0.4">
      <c r="A486" s="2" t="s">
        <v>30015</v>
      </c>
      <c r="B486" s="2" t="s">
        <v>10383</v>
      </c>
      <c r="C486" s="159" t="s">
        <v>30913</v>
      </c>
      <c r="D486" s="2" t="s">
        <v>10384</v>
      </c>
      <c r="E486" s="2" t="s">
        <v>10385</v>
      </c>
      <c r="F486" s="2" t="s">
        <v>110</v>
      </c>
      <c r="G486" s="62">
        <v>1910323745.74</v>
      </c>
      <c r="H486" s="63">
        <v>234943371.65000001</v>
      </c>
      <c r="I486" s="62">
        <v>2046</v>
      </c>
      <c r="J486" s="2" t="s">
        <v>10386</v>
      </c>
      <c r="K486" s="2" t="s">
        <v>10387</v>
      </c>
      <c r="L486" s="2" t="s">
        <v>10388</v>
      </c>
      <c r="M486" s="1">
        <f t="shared" si="33"/>
        <v>1</v>
      </c>
      <c r="N486" s="149" t="str">
        <f>VLOOKUP(F:F,vlookup函数实操!A:B,2)</f>
        <v>行业C</v>
      </c>
      <c r="O486" s="149" t="str">
        <f>VLOOKUP(G:G,vlookup函数实操!H$1:I$6,2)</f>
        <v>营收极高</v>
      </c>
      <c r="P486" s="149" t="str">
        <f t="shared" si="36"/>
        <v>深圳市</v>
      </c>
      <c r="Q486" s="164">
        <f t="shared" si="34"/>
        <v>933687.0702541545</v>
      </c>
      <c r="R486" s="149">
        <f t="shared" si="35"/>
        <v>114830.58242913001</v>
      </c>
    </row>
    <row r="487" spans="1:18" ht="22.5" x14ac:dyDescent="0.4">
      <c r="A487" s="2" t="s">
        <v>30014</v>
      </c>
      <c r="B487" s="2" t="s">
        <v>22224</v>
      </c>
      <c r="C487" s="159" t="s">
        <v>30914</v>
      </c>
      <c r="D487" s="2" t="s">
        <v>22225</v>
      </c>
      <c r="E487" s="2" t="s">
        <v>22226</v>
      </c>
      <c r="F487" s="2" t="s">
        <v>712</v>
      </c>
      <c r="G487" s="62">
        <v>756181671.02999997</v>
      </c>
      <c r="H487" s="63">
        <v>112484973.48</v>
      </c>
      <c r="I487" s="62">
        <v>980</v>
      </c>
      <c r="J487" s="2" t="s">
        <v>22227</v>
      </c>
      <c r="K487" s="2" t="s">
        <v>22228</v>
      </c>
      <c r="L487" s="2" t="s">
        <v>22229</v>
      </c>
      <c r="M487" s="1">
        <f t="shared" si="33"/>
        <v>2</v>
      </c>
      <c r="N487" s="149" t="str">
        <f>VLOOKUP(F:F,vlookup函数实操!A:B,2)</f>
        <v>行业E</v>
      </c>
      <c r="O487" s="149" t="str">
        <f>VLOOKUP(G:G,vlookup函数实操!H$1:I$6,2)</f>
        <v>营收较高</v>
      </c>
      <c r="P487" s="149" t="str">
        <f t="shared" si="36"/>
        <v>杭州市</v>
      </c>
      <c r="Q487" s="164">
        <f t="shared" si="34"/>
        <v>771613.95003061218</v>
      </c>
      <c r="R487" s="149">
        <f t="shared" si="35"/>
        <v>114780.58518367348</v>
      </c>
    </row>
    <row r="488" spans="1:18" x14ac:dyDescent="0.4">
      <c r="A488" s="2" t="s">
        <v>30015</v>
      </c>
      <c r="B488" s="2" t="s">
        <v>17743</v>
      </c>
      <c r="C488" s="159" t="s">
        <v>30915</v>
      </c>
      <c r="D488" s="2" t="s">
        <v>17744</v>
      </c>
      <c r="E488" s="2" t="s">
        <v>17745</v>
      </c>
      <c r="F488" s="2" t="s">
        <v>213</v>
      </c>
      <c r="G488" s="62">
        <v>752826404.28999996</v>
      </c>
      <c r="H488" s="63">
        <v>72238526.680000007</v>
      </c>
      <c r="I488" s="62">
        <v>630</v>
      </c>
      <c r="J488" s="2" t="s">
        <v>17746</v>
      </c>
      <c r="K488" s="2" t="s">
        <v>17747</v>
      </c>
      <c r="L488" s="2" t="s">
        <v>17748</v>
      </c>
      <c r="M488" s="1">
        <f t="shared" si="33"/>
        <v>1</v>
      </c>
      <c r="N488" s="149" t="str">
        <f>VLOOKUP(F:F,vlookup函数实操!A:B,2)</f>
        <v>行业A</v>
      </c>
      <c r="O488" s="149" t="str">
        <f>VLOOKUP(G:G,vlookup函数实操!H$1:I$6,2)</f>
        <v>营收较高</v>
      </c>
      <c r="P488" s="149" t="str">
        <f t="shared" si="36"/>
        <v>襄阳市</v>
      </c>
      <c r="Q488" s="164">
        <f t="shared" si="34"/>
        <v>1194962.5464920634</v>
      </c>
      <c r="R488" s="149">
        <f t="shared" si="35"/>
        <v>114664.32806349208</v>
      </c>
    </row>
    <row r="489" spans="1:18" x14ac:dyDescent="0.4">
      <c r="A489" s="2" t="s">
        <v>30014</v>
      </c>
      <c r="B489" s="2" t="s">
        <v>8549</v>
      </c>
      <c r="C489" s="159" t="s">
        <v>30916</v>
      </c>
      <c r="D489" s="2" t="s">
        <v>8551</v>
      </c>
      <c r="E489" s="2" t="s">
        <v>8552</v>
      </c>
      <c r="F489" s="2" t="s">
        <v>17</v>
      </c>
      <c r="G489" s="62">
        <v>18285967891.75</v>
      </c>
      <c r="H489" s="63">
        <v>1572342003.1400001</v>
      </c>
      <c r="I489" s="62">
        <v>13763</v>
      </c>
      <c r="J489" s="2" t="s">
        <v>8554</v>
      </c>
      <c r="K489" s="2" t="s">
        <v>8555</v>
      </c>
      <c r="L489" s="2" t="s">
        <v>8556</v>
      </c>
      <c r="M489" s="1">
        <f t="shared" si="33"/>
        <v>1</v>
      </c>
      <c r="N489" s="149" t="str">
        <f>VLOOKUP(F:F,vlookup函数实操!A:B,2)</f>
        <v>行业C</v>
      </c>
      <c r="O489" s="149" t="str">
        <f>VLOOKUP(G:G,vlookup函数实操!H$1:I$6,2)</f>
        <v>营收极高</v>
      </c>
      <c r="P489" s="149" t="str">
        <f t="shared" si="36"/>
        <v>成都市</v>
      </c>
      <c r="Q489" s="164">
        <f t="shared" si="34"/>
        <v>1328632.4123919203</v>
      </c>
      <c r="R489" s="149">
        <f t="shared" si="35"/>
        <v>114244.13304802733</v>
      </c>
    </row>
    <row r="490" spans="1:18" ht="22.5" x14ac:dyDescent="0.4">
      <c r="A490" s="2" t="s">
        <v>30014</v>
      </c>
      <c r="B490" s="2" t="s">
        <v>6919</v>
      </c>
      <c r="C490" s="159" t="s">
        <v>30917</v>
      </c>
      <c r="D490" s="2" t="s">
        <v>6920</v>
      </c>
      <c r="E490" s="2" t="s">
        <v>6921</v>
      </c>
      <c r="F490" s="2" t="s">
        <v>32</v>
      </c>
      <c r="G490" s="62">
        <v>856361433.35000002</v>
      </c>
      <c r="H490" s="63">
        <v>36758327.140000001</v>
      </c>
      <c r="I490" s="62">
        <v>322</v>
      </c>
      <c r="J490" s="2" t="s">
        <v>6922</v>
      </c>
      <c r="K490" s="2" t="s">
        <v>6923</v>
      </c>
      <c r="L490" s="2" t="s">
        <v>6924</v>
      </c>
      <c r="M490" s="1">
        <f t="shared" si="33"/>
        <v>1</v>
      </c>
      <c r="N490" s="149" t="str">
        <f>VLOOKUP(F:F,vlookup函数实操!A:B,2)</f>
        <v>行业A</v>
      </c>
      <c r="O490" s="149" t="str">
        <f>VLOOKUP(G:G,vlookup函数实操!H$1:I$6,2)</f>
        <v>营收较高</v>
      </c>
      <c r="P490" s="149" t="str">
        <f t="shared" si="36"/>
        <v>天津市</v>
      </c>
      <c r="Q490" s="164">
        <f t="shared" si="34"/>
        <v>2659507.5569875776</v>
      </c>
      <c r="R490" s="149">
        <f t="shared" si="35"/>
        <v>114156.29546583851</v>
      </c>
    </row>
    <row r="491" spans="1:18" ht="22.5" x14ac:dyDescent="0.4">
      <c r="A491" s="2" t="s">
        <v>30015</v>
      </c>
      <c r="B491" s="2" t="s">
        <v>24321</v>
      </c>
      <c r="C491" s="159" t="s">
        <v>30918</v>
      </c>
      <c r="D491" s="2" t="s">
        <v>24322</v>
      </c>
      <c r="E491" s="2" t="s">
        <v>24323</v>
      </c>
      <c r="F491" s="2" t="s">
        <v>2051</v>
      </c>
      <c r="G491" s="62">
        <v>610314141.96000004</v>
      </c>
      <c r="H491" s="63">
        <v>90927751.510000005</v>
      </c>
      <c r="I491" s="62">
        <v>798</v>
      </c>
      <c r="J491" s="2" t="s">
        <v>24324</v>
      </c>
      <c r="K491" s="2" t="s">
        <v>24325</v>
      </c>
      <c r="L491" s="2" t="s">
        <v>24326</v>
      </c>
      <c r="M491" s="1">
        <f t="shared" si="33"/>
        <v>3</v>
      </c>
      <c r="N491" s="149" t="str">
        <f>VLOOKUP(F:F,vlookup函数实操!A:B,2)</f>
        <v>行业B</v>
      </c>
      <c r="O491" s="149" t="str">
        <f>VLOOKUP(G:G,vlookup函数实操!H$1:I$6,2)</f>
        <v>营收较高</v>
      </c>
      <c r="P491" s="149" t="str">
        <f t="shared" si="36"/>
        <v>汕头市</v>
      </c>
      <c r="Q491" s="164">
        <f t="shared" si="34"/>
        <v>764804.68917293241</v>
      </c>
      <c r="R491" s="149">
        <f t="shared" si="35"/>
        <v>113944.55076441103</v>
      </c>
    </row>
    <row r="492" spans="1:18" x14ac:dyDescent="0.4">
      <c r="A492" s="2" t="s">
        <v>30015</v>
      </c>
      <c r="B492" s="2" t="s">
        <v>19208</v>
      </c>
      <c r="C492" s="159" t="s">
        <v>30919</v>
      </c>
      <c r="D492" s="2" t="s">
        <v>19209</v>
      </c>
      <c r="E492" s="2" t="s">
        <v>19210</v>
      </c>
      <c r="F492" s="2" t="s">
        <v>378</v>
      </c>
      <c r="G492" s="62">
        <v>2350592515.1700001</v>
      </c>
      <c r="H492" s="63">
        <v>254145067.99000001</v>
      </c>
      <c r="I492" s="62">
        <v>2235</v>
      </c>
      <c r="J492" s="2" t="s">
        <v>19211</v>
      </c>
      <c r="K492" s="2" t="s">
        <v>19212</v>
      </c>
      <c r="L492" s="2" t="s">
        <v>19213</v>
      </c>
      <c r="M492" s="1">
        <f t="shared" si="33"/>
        <v>1</v>
      </c>
      <c r="N492" s="149" t="str">
        <f>VLOOKUP(F:F,vlookup函数实操!A:B,2)</f>
        <v>行业C</v>
      </c>
      <c r="O492" s="149" t="str">
        <f>VLOOKUP(G:G,vlookup函数实操!H$1:I$6,2)</f>
        <v>营收极高</v>
      </c>
      <c r="P492" s="149" t="str">
        <f t="shared" si="36"/>
        <v>无锡市</v>
      </c>
      <c r="Q492" s="164">
        <f t="shared" si="34"/>
        <v>1051719.2461610739</v>
      </c>
      <c r="R492" s="149">
        <f t="shared" si="35"/>
        <v>113711.43981655482</v>
      </c>
    </row>
    <row r="493" spans="1:18" ht="22.5" x14ac:dyDescent="0.4">
      <c r="A493" s="2" t="s">
        <v>30014</v>
      </c>
      <c r="B493" s="2" t="s">
        <v>8088</v>
      </c>
      <c r="C493" s="159" t="s">
        <v>30920</v>
      </c>
      <c r="D493" s="2" t="s">
        <v>8089</v>
      </c>
      <c r="E493" s="2" t="s">
        <v>8090</v>
      </c>
      <c r="F493" s="2" t="s">
        <v>110</v>
      </c>
      <c r="G493" s="62">
        <v>140865673.22</v>
      </c>
      <c r="H493" s="63">
        <v>60923591.630000003</v>
      </c>
      <c r="I493" s="62">
        <v>536</v>
      </c>
      <c r="J493" s="2" t="s">
        <v>8091</v>
      </c>
      <c r="K493" s="2" t="s">
        <v>8092</v>
      </c>
      <c r="L493" s="2" t="s">
        <v>8093</v>
      </c>
      <c r="M493" s="1">
        <f t="shared" si="33"/>
        <v>1</v>
      </c>
      <c r="N493" s="149" t="str">
        <f>VLOOKUP(F:F,vlookup函数实操!A:B,2)</f>
        <v>行业C</v>
      </c>
      <c r="O493" s="149" t="str">
        <f>VLOOKUP(G:G,vlookup函数实操!H$1:I$6,2)</f>
        <v>营收较高</v>
      </c>
      <c r="P493" s="149" t="str">
        <f t="shared" si="36"/>
        <v>苏州市</v>
      </c>
      <c r="Q493" s="164">
        <f t="shared" si="34"/>
        <v>262809.09182835819</v>
      </c>
      <c r="R493" s="149">
        <f t="shared" si="35"/>
        <v>113663.41722014926</v>
      </c>
    </row>
    <row r="494" spans="1:18" ht="22.5" x14ac:dyDescent="0.4">
      <c r="A494" s="2" t="s">
        <v>30015</v>
      </c>
      <c r="B494" s="2" t="s">
        <v>9843</v>
      </c>
      <c r="C494" s="159" t="s">
        <v>30921</v>
      </c>
      <c r="D494" s="2" t="s">
        <v>9844</v>
      </c>
      <c r="E494" s="2" t="s">
        <v>9845</v>
      </c>
      <c r="F494" s="2" t="s">
        <v>996</v>
      </c>
      <c r="G494" s="62">
        <v>140069923.13999999</v>
      </c>
      <c r="H494" s="63">
        <v>33807359.530000001</v>
      </c>
      <c r="I494" s="62">
        <v>298</v>
      </c>
      <c r="J494" s="2" t="s">
        <v>9846</v>
      </c>
      <c r="K494" s="2" t="s">
        <v>9847</v>
      </c>
      <c r="L494" s="2" t="s">
        <v>9848</v>
      </c>
      <c r="M494" s="1">
        <f t="shared" si="33"/>
        <v>2</v>
      </c>
      <c r="N494" s="149" t="str">
        <f>VLOOKUP(F:F,vlookup函数实操!A:B,2)</f>
        <v>行业D</v>
      </c>
      <c r="O494" s="149" t="str">
        <f>VLOOKUP(G:G,vlookup函数实操!H$1:I$6,2)</f>
        <v>营收较高</v>
      </c>
      <c r="P494" s="149" t="str">
        <f t="shared" si="36"/>
        <v>深圳市</v>
      </c>
      <c r="Q494" s="164">
        <f t="shared" si="34"/>
        <v>470033.29912751674</v>
      </c>
      <c r="R494" s="149">
        <f t="shared" si="35"/>
        <v>113447.51520134229</v>
      </c>
    </row>
    <row r="495" spans="1:18" ht="22.5" x14ac:dyDescent="0.4">
      <c r="A495" s="2" t="s">
        <v>30014</v>
      </c>
      <c r="B495" s="2" t="s">
        <v>22315</v>
      </c>
      <c r="C495" s="159" t="s">
        <v>30922</v>
      </c>
      <c r="D495" s="2" t="s">
        <v>22316</v>
      </c>
      <c r="E495" s="2" t="s">
        <v>22317</v>
      </c>
      <c r="F495" s="2" t="s">
        <v>171</v>
      </c>
      <c r="G495" s="62">
        <v>3884303667.8099999</v>
      </c>
      <c r="H495" s="63">
        <v>339053406.91000003</v>
      </c>
      <c r="I495" s="62">
        <v>2997</v>
      </c>
      <c r="J495" s="2" t="s">
        <v>22318</v>
      </c>
      <c r="K495" s="2" t="s">
        <v>22319</v>
      </c>
      <c r="L495" s="2" t="s">
        <v>22320</v>
      </c>
      <c r="M495" s="1">
        <f t="shared" si="33"/>
        <v>1</v>
      </c>
      <c r="N495" s="149" t="str">
        <f>VLOOKUP(F:F,vlookup函数实操!A:B,2)</f>
        <v>行业A</v>
      </c>
      <c r="O495" s="149" t="str">
        <f>VLOOKUP(G:G,vlookup函数实操!H$1:I$6,2)</f>
        <v>营收极高</v>
      </c>
      <c r="P495" s="149" t="str">
        <f t="shared" si="36"/>
        <v>杭州市</v>
      </c>
      <c r="Q495" s="164">
        <f t="shared" si="34"/>
        <v>1296063.9532232231</v>
      </c>
      <c r="R495" s="149">
        <f t="shared" si="35"/>
        <v>113130.93323656991</v>
      </c>
    </row>
    <row r="496" spans="1:18" x14ac:dyDescent="0.4">
      <c r="A496" s="2" t="s">
        <v>30014</v>
      </c>
      <c r="B496" s="2" t="s">
        <v>27439</v>
      </c>
      <c r="C496" s="159" t="s">
        <v>30923</v>
      </c>
      <c r="D496" s="2" t="s">
        <v>27440</v>
      </c>
      <c r="E496" s="2" t="s">
        <v>27441</v>
      </c>
      <c r="F496" s="2" t="s">
        <v>719</v>
      </c>
      <c r="G496" s="62">
        <v>2241707773.4699998</v>
      </c>
      <c r="H496" s="63">
        <v>370303992.18000001</v>
      </c>
      <c r="I496" s="62">
        <v>3281</v>
      </c>
      <c r="J496" s="2" t="s">
        <v>27442</v>
      </c>
      <c r="K496" s="2" t="s">
        <v>27443</v>
      </c>
      <c r="L496" s="2" t="s">
        <v>27444</v>
      </c>
      <c r="M496" s="1">
        <f t="shared" si="33"/>
        <v>2</v>
      </c>
      <c r="N496" s="149" t="str">
        <f>VLOOKUP(F:F,vlookup函数实操!A:B,2)</f>
        <v>行业C</v>
      </c>
      <c r="O496" s="149" t="str">
        <f>VLOOKUP(G:G,vlookup函数实操!H$1:I$6,2)</f>
        <v>营收极高</v>
      </c>
      <c r="P496" s="149" t="str">
        <f t="shared" si="36"/>
        <v>滨州市</v>
      </c>
      <c r="Q496" s="164">
        <f t="shared" si="34"/>
        <v>683239.18728131661</v>
      </c>
      <c r="R496" s="149">
        <f t="shared" si="35"/>
        <v>112863.14909478818</v>
      </c>
    </row>
    <row r="497" spans="1:18" x14ac:dyDescent="0.4">
      <c r="A497" s="2" t="s">
        <v>30014</v>
      </c>
      <c r="B497" s="2" t="s">
        <v>13094</v>
      </c>
      <c r="C497" s="159" t="s">
        <v>30924</v>
      </c>
      <c r="D497" s="2" t="s">
        <v>13095</v>
      </c>
      <c r="E497" s="2" t="s">
        <v>13035</v>
      </c>
      <c r="F497" s="2" t="s">
        <v>1055</v>
      </c>
      <c r="G497" s="62">
        <v>10765401599.030001</v>
      </c>
      <c r="H497" s="63">
        <v>1653036679.5599999</v>
      </c>
      <c r="I497" s="62">
        <v>14649</v>
      </c>
      <c r="J497" s="2" t="s">
        <v>13097</v>
      </c>
      <c r="K497" s="2" t="s">
        <v>13098</v>
      </c>
      <c r="L497" s="2" t="s">
        <v>13099</v>
      </c>
      <c r="M497" s="1">
        <f t="shared" si="33"/>
        <v>2</v>
      </c>
      <c r="N497" s="149" t="str">
        <f>VLOOKUP(F:F,vlookup函数实操!A:B,2)</f>
        <v>行业D</v>
      </c>
      <c r="O497" s="149" t="str">
        <f>VLOOKUP(G:G,vlookup函数实操!H$1:I$6,2)</f>
        <v>营收极高</v>
      </c>
      <c r="P497" s="149" t="str">
        <f t="shared" si="36"/>
        <v>太原市</v>
      </c>
      <c r="Q497" s="164">
        <f t="shared" si="34"/>
        <v>734889.86272305285</v>
      </c>
      <c r="R497" s="149">
        <f t="shared" si="35"/>
        <v>112842.97082121646</v>
      </c>
    </row>
    <row r="498" spans="1:18" x14ac:dyDescent="0.4">
      <c r="A498" s="2" t="s">
        <v>30014</v>
      </c>
      <c r="B498" s="2" t="s">
        <v>3035</v>
      </c>
      <c r="C498" s="159" t="s">
        <v>30925</v>
      </c>
      <c r="D498" s="2" t="s">
        <v>3036</v>
      </c>
      <c r="E498" s="2" t="s">
        <v>3037</v>
      </c>
      <c r="F498" s="2" t="s">
        <v>88</v>
      </c>
      <c r="G498" s="62">
        <v>1180416244.01</v>
      </c>
      <c r="H498" s="63">
        <v>192993394.19999999</v>
      </c>
      <c r="I498" s="62">
        <v>1722</v>
      </c>
      <c r="J498" s="2" t="s">
        <v>3038</v>
      </c>
      <c r="K498" s="2" t="s">
        <v>3039</v>
      </c>
      <c r="L498" s="2" t="s">
        <v>3040</v>
      </c>
      <c r="M498" s="1">
        <f t="shared" si="33"/>
        <v>1</v>
      </c>
      <c r="N498" s="149" t="str">
        <f>VLOOKUP(F:F,vlookup函数实操!A:B,2)</f>
        <v>行业C</v>
      </c>
      <c r="O498" s="149" t="str">
        <f>VLOOKUP(G:G,vlookup函数实操!H$1:I$6,2)</f>
        <v>营收极高</v>
      </c>
      <c r="P498" s="149" t="str">
        <f t="shared" si="36"/>
        <v>金华市</v>
      </c>
      <c r="Q498" s="164">
        <f t="shared" si="34"/>
        <v>685491.4309001161</v>
      </c>
      <c r="R498" s="149">
        <f t="shared" si="35"/>
        <v>112075.14181184668</v>
      </c>
    </row>
    <row r="499" spans="1:18" ht="22.5" x14ac:dyDescent="0.4">
      <c r="A499" s="2" t="s">
        <v>30015</v>
      </c>
      <c r="B499" s="2" t="s">
        <v>10834</v>
      </c>
      <c r="C499" s="159" t="s">
        <v>30926</v>
      </c>
      <c r="D499" s="2" t="s">
        <v>10835</v>
      </c>
      <c r="E499" s="2" t="s">
        <v>10836</v>
      </c>
      <c r="F499" s="2" t="s">
        <v>306</v>
      </c>
      <c r="G499" s="62">
        <v>871425498.86000001</v>
      </c>
      <c r="H499" s="63">
        <v>273588319.56999999</v>
      </c>
      <c r="I499" s="62">
        <v>2445</v>
      </c>
      <c r="J499" s="2" t="s">
        <v>10837</v>
      </c>
      <c r="K499" s="2" t="s">
        <v>10838</v>
      </c>
      <c r="L499" s="2" t="s">
        <v>10839</v>
      </c>
      <c r="M499" s="1">
        <f t="shared" si="33"/>
        <v>1</v>
      </c>
      <c r="N499" s="149" t="str">
        <f>VLOOKUP(F:F,vlookup函数实操!A:B,2)</f>
        <v>行业D</v>
      </c>
      <c r="O499" s="149" t="str">
        <f>VLOOKUP(G:G,vlookup函数实操!H$1:I$6,2)</f>
        <v>营收较高</v>
      </c>
      <c r="P499" s="149" t="str">
        <f t="shared" si="36"/>
        <v>深圳市</v>
      </c>
      <c r="Q499" s="164">
        <f t="shared" si="34"/>
        <v>356411.2469775051</v>
      </c>
      <c r="R499" s="149">
        <f t="shared" si="35"/>
        <v>111897.0632188139</v>
      </c>
    </row>
    <row r="500" spans="1:18" ht="22.5" x14ac:dyDescent="0.4">
      <c r="A500" s="2" t="s">
        <v>30014</v>
      </c>
      <c r="B500" s="2" t="s">
        <v>833</v>
      </c>
      <c r="C500" s="159" t="s">
        <v>30927</v>
      </c>
      <c r="D500" s="2" t="s">
        <v>834</v>
      </c>
      <c r="E500" s="2" t="s">
        <v>835</v>
      </c>
      <c r="F500" s="2" t="s">
        <v>32</v>
      </c>
      <c r="G500" s="62">
        <v>949143575.27999997</v>
      </c>
      <c r="H500" s="63">
        <v>117189974.5</v>
      </c>
      <c r="I500" s="62">
        <v>1048</v>
      </c>
      <c r="J500" s="2" t="s">
        <v>836</v>
      </c>
      <c r="K500" s="2" t="s">
        <v>837</v>
      </c>
      <c r="L500" s="2" t="s">
        <v>838</v>
      </c>
      <c r="M500" s="1">
        <f t="shared" si="33"/>
        <v>1</v>
      </c>
      <c r="N500" s="149" t="str">
        <f>VLOOKUP(F:F,vlookup函数实操!A:B,2)</f>
        <v>行业A</v>
      </c>
      <c r="O500" s="149" t="str">
        <f>VLOOKUP(G:G,vlookup函数实操!H$1:I$6,2)</f>
        <v>营收较高</v>
      </c>
      <c r="P500" s="149" t="s">
        <v>30376</v>
      </c>
      <c r="Q500" s="164">
        <f t="shared" si="34"/>
        <v>905671.35045801522</v>
      </c>
      <c r="R500" s="149">
        <f t="shared" si="35"/>
        <v>111822.49475190839</v>
      </c>
    </row>
    <row r="501" spans="1:18" ht="22.5" x14ac:dyDescent="0.4">
      <c r="A501" s="2" t="s">
        <v>30014</v>
      </c>
      <c r="B501" s="2" t="s">
        <v>470</v>
      </c>
      <c r="C501" s="159" t="s">
        <v>30928</v>
      </c>
      <c r="D501" s="2" t="s">
        <v>471</v>
      </c>
      <c r="E501" s="2" t="s">
        <v>472</v>
      </c>
      <c r="F501" s="2" t="s">
        <v>474</v>
      </c>
      <c r="G501" s="62">
        <v>30140540.59</v>
      </c>
      <c r="H501" s="63">
        <v>15094762.710000001</v>
      </c>
      <c r="I501" s="62">
        <v>135</v>
      </c>
      <c r="J501" s="2" t="s">
        <v>473</v>
      </c>
      <c r="K501" s="2" t="s">
        <v>475</v>
      </c>
      <c r="L501" s="2" t="s">
        <v>476</v>
      </c>
      <c r="M501" s="1">
        <f t="shared" si="33"/>
        <v>1</v>
      </c>
      <c r="N501" s="149" t="str">
        <f>VLOOKUP(F:F,vlookup函数实操!A:B,2)</f>
        <v>行业B</v>
      </c>
      <c r="O501" s="149" t="str">
        <f>VLOOKUP(G:G,vlookup函数实操!H$1:I$6,2)</f>
        <v>营收正常</v>
      </c>
      <c r="P501" s="149" t="s">
        <v>30375</v>
      </c>
      <c r="Q501" s="164">
        <f t="shared" si="34"/>
        <v>223263.26362962963</v>
      </c>
      <c r="R501" s="149">
        <f t="shared" si="35"/>
        <v>111813.05711111112</v>
      </c>
    </row>
    <row r="502" spans="1:18" ht="22.5" x14ac:dyDescent="0.4">
      <c r="A502" s="2" t="s">
        <v>30013</v>
      </c>
      <c r="B502" s="2" t="s">
        <v>28158</v>
      </c>
      <c r="C502" s="159" t="s">
        <v>30929</v>
      </c>
      <c r="D502" s="2" t="s">
        <v>28159</v>
      </c>
      <c r="E502" s="2" t="s">
        <v>28160</v>
      </c>
      <c r="F502" s="2" t="s">
        <v>681</v>
      </c>
      <c r="G502" s="62">
        <v>154393545.09</v>
      </c>
      <c r="H502" s="63">
        <v>13750681.619999999</v>
      </c>
      <c r="I502" s="62">
        <v>123</v>
      </c>
      <c r="J502" s="2" t="s">
        <v>28161</v>
      </c>
      <c r="K502" s="2" t="s">
        <v>28162</v>
      </c>
      <c r="L502" s="2" t="s">
        <v>28163</v>
      </c>
      <c r="M502" s="1">
        <f t="shared" si="33"/>
        <v>2</v>
      </c>
      <c r="N502" s="149" t="str">
        <f>VLOOKUP(F:F,vlookup函数实操!A:B,2)</f>
        <v>行业A</v>
      </c>
      <c r="O502" s="149" t="str">
        <f>VLOOKUP(G:G,vlookup函数实操!H$1:I$6,2)</f>
        <v>营收较高</v>
      </c>
      <c r="P502" s="149" t="str">
        <f t="shared" ref="P502:P545" si="37">IF(ISNUMBER(FIND("省",E502)),MID(E502,FIND("省",E502)+1,FIND("市",E502)-FIND("省",E502)),LEFT(E502,FIND("市",E502)))</f>
        <v>北京市</v>
      </c>
      <c r="Q502" s="164">
        <f t="shared" si="34"/>
        <v>1255232.0739024391</v>
      </c>
      <c r="R502" s="149">
        <f t="shared" si="35"/>
        <v>111794.15951219511</v>
      </c>
    </row>
    <row r="503" spans="1:18" ht="22.5" x14ac:dyDescent="0.4">
      <c r="A503" s="2" t="s">
        <v>30015</v>
      </c>
      <c r="B503" s="2" t="s">
        <v>13487</v>
      </c>
      <c r="C503" s="159" t="s">
        <v>30930</v>
      </c>
      <c r="D503" s="2" t="s">
        <v>13488</v>
      </c>
      <c r="E503" s="2" t="s">
        <v>13489</v>
      </c>
      <c r="F503" s="2" t="s">
        <v>719</v>
      </c>
      <c r="G503" s="62">
        <v>257889942.36000001</v>
      </c>
      <c r="H503" s="63">
        <v>68837886.379999995</v>
      </c>
      <c r="I503" s="62">
        <v>616</v>
      </c>
      <c r="J503" s="2" t="s">
        <v>13490</v>
      </c>
      <c r="K503" s="2" t="s">
        <v>13491</v>
      </c>
      <c r="L503" s="2" t="s">
        <v>13492</v>
      </c>
      <c r="M503" s="1">
        <f t="shared" si="33"/>
        <v>1</v>
      </c>
      <c r="N503" s="149" t="str">
        <f>VLOOKUP(F:F,vlookup函数实操!A:B,2)</f>
        <v>行业C</v>
      </c>
      <c r="O503" s="149" t="str">
        <f>VLOOKUP(G:G,vlookup函数实操!H$1:I$6,2)</f>
        <v>营收较高</v>
      </c>
      <c r="P503" s="149" t="str">
        <f t="shared" si="37"/>
        <v>淄博市</v>
      </c>
      <c r="Q503" s="164">
        <f t="shared" si="34"/>
        <v>418652.50383116887</v>
      </c>
      <c r="R503" s="149">
        <f t="shared" si="35"/>
        <v>111749.81555194805</v>
      </c>
    </row>
    <row r="504" spans="1:18" x14ac:dyDescent="0.4">
      <c r="A504" s="2" t="s">
        <v>30015</v>
      </c>
      <c r="B504" s="2" t="s">
        <v>27000</v>
      </c>
      <c r="C504" s="159" t="s">
        <v>30931</v>
      </c>
      <c r="D504" s="2" t="s">
        <v>27001</v>
      </c>
      <c r="E504" s="2" t="s">
        <v>27002</v>
      </c>
      <c r="F504" s="2" t="s">
        <v>110</v>
      </c>
      <c r="G504" s="62">
        <v>552220533.55999994</v>
      </c>
      <c r="H504" s="63">
        <v>128247521.34</v>
      </c>
      <c r="I504" s="62">
        <v>1151</v>
      </c>
      <c r="J504" s="2" t="s">
        <v>27003</v>
      </c>
      <c r="K504" s="2" t="s">
        <v>27004</v>
      </c>
      <c r="L504" s="2" t="s">
        <v>27005</v>
      </c>
      <c r="M504" s="1">
        <f t="shared" si="33"/>
        <v>1</v>
      </c>
      <c r="N504" s="149" t="str">
        <f>VLOOKUP(F:F,vlookup函数实操!A:B,2)</f>
        <v>行业C</v>
      </c>
      <c r="O504" s="149" t="str">
        <f>VLOOKUP(G:G,vlookup函数实操!H$1:I$6,2)</f>
        <v>营收较高</v>
      </c>
      <c r="P504" s="149" t="str">
        <f t="shared" si="37"/>
        <v>常州市</v>
      </c>
      <c r="Q504" s="164">
        <f t="shared" si="34"/>
        <v>479774.57303214591</v>
      </c>
      <c r="R504" s="149">
        <f t="shared" si="35"/>
        <v>111422.69447437012</v>
      </c>
    </row>
    <row r="505" spans="1:18" ht="22.5" x14ac:dyDescent="0.4">
      <c r="A505" s="2" t="s">
        <v>30015</v>
      </c>
      <c r="B505" s="2" t="s">
        <v>2674</v>
      </c>
      <c r="C505" s="159" t="s">
        <v>30932</v>
      </c>
      <c r="D505" s="2" t="s">
        <v>2675</v>
      </c>
      <c r="E505" s="2" t="s">
        <v>2676</v>
      </c>
      <c r="F505" s="2" t="s">
        <v>110</v>
      </c>
      <c r="G505" s="62">
        <v>4307991748.9499998</v>
      </c>
      <c r="H505" s="63">
        <v>1203327294.72</v>
      </c>
      <c r="I505" s="62">
        <v>10805</v>
      </c>
      <c r="J505" s="2" t="s">
        <v>2678</v>
      </c>
      <c r="K505" s="2" t="s">
        <v>2679</v>
      </c>
      <c r="L505" s="2" t="s">
        <v>2680</v>
      </c>
      <c r="M505" s="1">
        <f t="shared" si="33"/>
        <v>2</v>
      </c>
      <c r="N505" s="149" t="str">
        <f>VLOOKUP(F:F,vlookup函数实操!A:B,2)</f>
        <v>行业C</v>
      </c>
      <c r="O505" s="149" t="str">
        <f>VLOOKUP(G:G,vlookup函数实操!H$1:I$6,2)</f>
        <v>营收极高</v>
      </c>
      <c r="P505" s="149" t="str">
        <f t="shared" si="37"/>
        <v>绍兴市</v>
      </c>
      <c r="Q505" s="164">
        <f t="shared" si="34"/>
        <v>398703.53993058769</v>
      </c>
      <c r="R505" s="149">
        <f t="shared" si="35"/>
        <v>111367.63486534012</v>
      </c>
    </row>
    <row r="506" spans="1:18" x14ac:dyDescent="0.4">
      <c r="A506" s="2" t="s">
        <v>30015</v>
      </c>
      <c r="B506" s="2" t="s">
        <v>11340</v>
      </c>
      <c r="C506" s="159" t="s">
        <v>30933</v>
      </c>
      <c r="D506" s="2" t="s">
        <v>11341</v>
      </c>
      <c r="E506" s="2" t="s">
        <v>11342</v>
      </c>
      <c r="F506" s="2" t="s">
        <v>3350</v>
      </c>
      <c r="G506" s="62">
        <v>459664016</v>
      </c>
      <c r="H506" s="63">
        <v>32612347.550000001</v>
      </c>
      <c r="I506" s="62">
        <v>293</v>
      </c>
      <c r="J506" s="2" t="s">
        <v>11343</v>
      </c>
      <c r="K506" s="2" t="s">
        <v>11344</v>
      </c>
      <c r="L506" s="2" t="s">
        <v>11345</v>
      </c>
      <c r="M506" s="1">
        <f t="shared" si="33"/>
        <v>1</v>
      </c>
      <c r="N506" s="149" t="str">
        <f>VLOOKUP(F:F,vlookup函数实操!A:B,2)</f>
        <v>行业D</v>
      </c>
      <c r="O506" s="149" t="str">
        <f>VLOOKUP(G:G,vlookup函数实操!H$1:I$6,2)</f>
        <v>营收较高</v>
      </c>
      <c r="P506" s="149" t="str">
        <f t="shared" si="37"/>
        <v>上海市</v>
      </c>
      <c r="Q506" s="164">
        <f t="shared" si="34"/>
        <v>1568819.1672354948</v>
      </c>
      <c r="R506" s="149">
        <f t="shared" si="35"/>
        <v>111304.94044368601</v>
      </c>
    </row>
    <row r="507" spans="1:18" x14ac:dyDescent="0.4">
      <c r="A507" s="2" t="s">
        <v>30014</v>
      </c>
      <c r="B507" s="2" t="s">
        <v>4980</v>
      </c>
      <c r="C507" s="159" t="s">
        <v>30934</v>
      </c>
      <c r="D507" s="2" t="s">
        <v>4981</v>
      </c>
      <c r="E507" s="2" t="s">
        <v>4982</v>
      </c>
      <c r="F507" s="2" t="s">
        <v>580</v>
      </c>
      <c r="G507" s="62">
        <v>7425879341.8400002</v>
      </c>
      <c r="H507" s="63">
        <v>2117647330.1800001</v>
      </c>
      <c r="I507" s="62">
        <v>19034</v>
      </c>
      <c r="J507" s="2" t="s">
        <v>4984</v>
      </c>
      <c r="K507" s="2" t="s">
        <v>4985</v>
      </c>
      <c r="L507" s="2" t="s">
        <v>4986</v>
      </c>
      <c r="M507" s="1">
        <f t="shared" si="33"/>
        <v>1</v>
      </c>
      <c r="N507" s="149" t="str">
        <f>VLOOKUP(F:F,vlookup函数实操!A:B,2)</f>
        <v>行业A</v>
      </c>
      <c r="O507" s="149" t="str">
        <f>VLOOKUP(G:G,vlookup函数实操!H$1:I$6,2)</f>
        <v>营收极高</v>
      </c>
      <c r="P507" s="149" t="str">
        <f t="shared" si="37"/>
        <v>宁波市</v>
      </c>
      <c r="Q507" s="164">
        <f t="shared" si="34"/>
        <v>390137.61384049593</v>
      </c>
      <c r="R507" s="149">
        <f t="shared" si="35"/>
        <v>111256.03289797205</v>
      </c>
    </row>
    <row r="508" spans="1:18" ht="22.5" x14ac:dyDescent="0.4">
      <c r="A508" s="2" t="s">
        <v>30014</v>
      </c>
      <c r="B508" s="2" t="s">
        <v>16505</v>
      </c>
      <c r="C508" s="159" t="s">
        <v>30935</v>
      </c>
      <c r="D508" s="2" t="s">
        <v>16506</v>
      </c>
      <c r="E508" s="2" t="s">
        <v>16507</v>
      </c>
      <c r="F508" s="2" t="s">
        <v>2130</v>
      </c>
      <c r="G508" s="62">
        <v>71112638.709999993</v>
      </c>
      <c r="H508" s="63">
        <v>27145432.239999998</v>
      </c>
      <c r="I508" s="62">
        <v>244</v>
      </c>
      <c r="J508" s="2" t="s">
        <v>16508</v>
      </c>
      <c r="K508" s="2" t="s">
        <v>16509</v>
      </c>
      <c r="L508" s="2" t="s">
        <v>16510</v>
      </c>
      <c r="M508" s="1">
        <f t="shared" si="33"/>
        <v>1</v>
      </c>
      <c r="N508" s="149" t="str">
        <f>VLOOKUP(F:F,vlookup函数实操!A:B,2)</f>
        <v>行业A</v>
      </c>
      <c r="O508" s="149" t="str">
        <f>VLOOKUP(G:G,vlookup函数实操!H$1:I$6,2)</f>
        <v>营收正常</v>
      </c>
      <c r="P508" s="149" t="str">
        <f t="shared" si="37"/>
        <v>龙岩市</v>
      </c>
      <c r="Q508" s="164">
        <f t="shared" si="34"/>
        <v>291445.24061475409</v>
      </c>
      <c r="R508" s="149">
        <f t="shared" si="35"/>
        <v>111251.77147540983</v>
      </c>
    </row>
    <row r="509" spans="1:18" ht="22.5" x14ac:dyDescent="0.4">
      <c r="A509" s="2" t="s">
        <v>30015</v>
      </c>
      <c r="B509" s="2" t="s">
        <v>2538</v>
      </c>
      <c r="C509" s="159" t="s">
        <v>30936</v>
      </c>
      <c r="D509" s="2" t="s">
        <v>2539</v>
      </c>
      <c r="E509" s="2" t="s">
        <v>2540</v>
      </c>
      <c r="F509" s="2" t="s">
        <v>88</v>
      </c>
      <c r="G509" s="62">
        <v>1737300939.04</v>
      </c>
      <c r="H509" s="63">
        <v>389781490.44</v>
      </c>
      <c r="I509" s="62">
        <v>3504</v>
      </c>
      <c r="J509" s="2" t="s">
        <v>2541</v>
      </c>
      <c r="K509" s="2" t="s">
        <v>2542</v>
      </c>
      <c r="L509" s="2" t="s">
        <v>2543</v>
      </c>
      <c r="M509" s="1">
        <f t="shared" si="33"/>
        <v>2</v>
      </c>
      <c r="N509" s="149" t="str">
        <f>VLOOKUP(F:F,vlookup函数实操!A:B,2)</f>
        <v>行业C</v>
      </c>
      <c r="O509" s="149" t="str">
        <f>VLOOKUP(G:G,vlookup函数实操!H$1:I$6,2)</f>
        <v>营收极高</v>
      </c>
      <c r="P509" s="149" t="str">
        <f t="shared" si="37"/>
        <v>台州市</v>
      </c>
      <c r="Q509" s="164">
        <f t="shared" si="34"/>
        <v>495805.06251141551</v>
      </c>
      <c r="R509" s="149">
        <f t="shared" si="35"/>
        <v>111239.00982876713</v>
      </c>
    </row>
    <row r="510" spans="1:18" ht="22.5" x14ac:dyDescent="0.4">
      <c r="A510" s="2" t="s">
        <v>30014</v>
      </c>
      <c r="B510" s="2" t="s">
        <v>10584</v>
      </c>
      <c r="C510" s="159" t="s">
        <v>30937</v>
      </c>
      <c r="D510" s="2" t="s">
        <v>10585</v>
      </c>
      <c r="E510" s="2" t="s">
        <v>10586</v>
      </c>
      <c r="F510" s="2" t="s">
        <v>40</v>
      </c>
      <c r="G510" s="62">
        <v>48352930.18</v>
      </c>
      <c r="H510" s="63">
        <v>44838853.939999998</v>
      </c>
      <c r="I510" s="62">
        <v>404</v>
      </c>
      <c r="J510" s="2" t="s">
        <v>10587</v>
      </c>
      <c r="K510" s="2" t="s">
        <v>10588</v>
      </c>
      <c r="L510" s="2" t="s">
        <v>10589</v>
      </c>
      <c r="M510" s="1">
        <f t="shared" si="33"/>
        <v>1</v>
      </c>
      <c r="N510" s="149" t="str">
        <f>VLOOKUP(F:F,vlookup函数实操!A:B,2)</f>
        <v>行业C</v>
      </c>
      <c r="O510" s="149" t="str">
        <f>VLOOKUP(G:G,vlookup函数实操!H$1:I$6,2)</f>
        <v>营收正常</v>
      </c>
      <c r="P510" s="149" t="str">
        <f t="shared" si="37"/>
        <v>深圳市</v>
      </c>
      <c r="Q510" s="164">
        <f t="shared" si="34"/>
        <v>119685.47074257425</v>
      </c>
      <c r="R510" s="149">
        <f t="shared" si="35"/>
        <v>110987.26222772276</v>
      </c>
    </row>
    <row r="511" spans="1:18" ht="22.5" x14ac:dyDescent="0.4">
      <c r="A511" s="2" t="s">
        <v>30014</v>
      </c>
      <c r="B511" s="2" t="s">
        <v>3718</v>
      </c>
      <c r="C511" s="159" t="s">
        <v>30938</v>
      </c>
      <c r="D511" s="2" t="s">
        <v>3719</v>
      </c>
      <c r="E511" s="2" t="s">
        <v>3720</v>
      </c>
      <c r="F511" s="2" t="s">
        <v>54</v>
      </c>
      <c r="G511" s="62">
        <v>1253172271.1400001</v>
      </c>
      <c r="H511" s="63">
        <v>195701644.87</v>
      </c>
      <c r="I511" s="62">
        <v>1766</v>
      </c>
      <c r="J511" s="2" t="s">
        <v>3721</v>
      </c>
      <c r="K511" s="2" t="s">
        <v>3722</v>
      </c>
      <c r="L511" s="2" t="s">
        <v>3723</v>
      </c>
      <c r="M511" s="1">
        <f t="shared" si="33"/>
        <v>1</v>
      </c>
      <c r="N511" s="149" t="str">
        <f>VLOOKUP(F:F,vlookup函数实操!A:B,2)</f>
        <v>行业E</v>
      </c>
      <c r="O511" s="149" t="str">
        <f>VLOOKUP(G:G,vlookup函数实操!H$1:I$6,2)</f>
        <v>营收极高</v>
      </c>
      <c r="P511" s="149" t="str">
        <f t="shared" si="37"/>
        <v>湖州市</v>
      </c>
      <c r="Q511" s="164">
        <f t="shared" si="34"/>
        <v>709610.57255945646</v>
      </c>
      <c r="R511" s="149">
        <f t="shared" si="35"/>
        <v>110816.33344847112</v>
      </c>
    </row>
    <row r="512" spans="1:18" ht="22.5" x14ac:dyDescent="0.4">
      <c r="A512" s="2" t="s">
        <v>30015</v>
      </c>
      <c r="B512" s="2" t="s">
        <v>20382</v>
      </c>
      <c r="C512" s="159" t="s">
        <v>30939</v>
      </c>
      <c r="D512" s="2" t="s">
        <v>20383</v>
      </c>
      <c r="E512" s="2" t="s">
        <v>20384</v>
      </c>
      <c r="F512" s="2" t="s">
        <v>661</v>
      </c>
      <c r="G512" s="62">
        <v>328648082.47000003</v>
      </c>
      <c r="H512" s="63">
        <v>148306815.56</v>
      </c>
      <c r="I512" s="62">
        <v>1343</v>
      </c>
      <c r="J512" s="2" t="s">
        <v>20385</v>
      </c>
      <c r="K512" s="2" t="s">
        <v>20386</v>
      </c>
      <c r="L512" s="2" t="s">
        <v>20387</v>
      </c>
      <c r="M512" s="1">
        <f t="shared" si="33"/>
        <v>1</v>
      </c>
      <c r="N512" s="149" t="str">
        <f>VLOOKUP(F:F,vlookup函数实操!A:B,2)</f>
        <v>行业E</v>
      </c>
      <c r="O512" s="149" t="str">
        <f>VLOOKUP(G:G,vlookup函数实操!H$1:I$6,2)</f>
        <v>营收较高</v>
      </c>
      <c r="P512" s="149" t="str">
        <f t="shared" si="37"/>
        <v>深圳市</v>
      </c>
      <c r="Q512" s="164">
        <f t="shared" si="34"/>
        <v>244711.90057334327</v>
      </c>
      <c r="R512" s="149">
        <f t="shared" si="35"/>
        <v>110429.49781087118</v>
      </c>
    </row>
    <row r="513" spans="1:18" ht="22.5" x14ac:dyDescent="0.4">
      <c r="A513" s="2" t="s">
        <v>30015</v>
      </c>
      <c r="B513" s="2" t="s">
        <v>9509</v>
      </c>
      <c r="C513" s="159" t="s">
        <v>30940</v>
      </c>
      <c r="D513" s="2" t="s">
        <v>9510</v>
      </c>
      <c r="E513" s="2" t="s">
        <v>9511</v>
      </c>
      <c r="F513" s="2" t="s">
        <v>142</v>
      </c>
      <c r="G513" s="62">
        <v>351392171.02999997</v>
      </c>
      <c r="H513" s="63">
        <v>44431954.299999997</v>
      </c>
      <c r="I513" s="62">
        <v>403</v>
      </c>
      <c r="J513" s="2" t="s">
        <v>9512</v>
      </c>
      <c r="K513" s="2" t="s">
        <v>9513</v>
      </c>
      <c r="L513" s="2" t="s">
        <v>9514</v>
      </c>
      <c r="M513" s="1">
        <f t="shared" si="33"/>
        <v>1</v>
      </c>
      <c r="N513" s="149" t="str">
        <f>VLOOKUP(F:F,vlookup函数实操!A:B,2)</f>
        <v>行业A</v>
      </c>
      <c r="O513" s="149" t="str">
        <f>VLOOKUP(G:G,vlookup函数实操!H$1:I$6,2)</f>
        <v>营收较高</v>
      </c>
      <c r="P513" s="149" t="str">
        <f t="shared" si="37"/>
        <v>深圳市</v>
      </c>
      <c r="Q513" s="164">
        <f t="shared" si="34"/>
        <v>871940.8710421836</v>
      </c>
      <c r="R513" s="149">
        <f t="shared" si="35"/>
        <v>110252.98833746898</v>
      </c>
    </row>
    <row r="514" spans="1:18" ht="22.5" x14ac:dyDescent="0.4">
      <c r="A514" s="2" t="s">
        <v>30014</v>
      </c>
      <c r="B514" s="2" t="s">
        <v>7756</v>
      </c>
      <c r="C514" s="159" t="s">
        <v>30941</v>
      </c>
      <c r="D514" s="2" t="s">
        <v>7757</v>
      </c>
      <c r="E514" s="2" t="s">
        <v>7758</v>
      </c>
      <c r="F514" s="2" t="s">
        <v>192</v>
      </c>
      <c r="G514" s="62">
        <v>1233270483.6500001</v>
      </c>
      <c r="H514" s="63">
        <v>394514078.95999998</v>
      </c>
      <c r="I514" s="62">
        <v>3593</v>
      </c>
      <c r="J514" s="2" t="s">
        <v>7759</v>
      </c>
      <c r="K514" s="2" t="s">
        <v>7760</v>
      </c>
      <c r="L514" s="2" t="s">
        <v>7761</v>
      </c>
      <c r="M514" s="1">
        <f t="shared" ref="M514:M577" si="38">LEN(L514)-LEN(SUBSTITUTE(L514,"@",""))</f>
        <v>1</v>
      </c>
      <c r="N514" s="149" t="str">
        <f>VLOOKUP(F:F,vlookup函数实操!A:B,2)</f>
        <v>行业B</v>
      </c>
      <c r="O514" s="149" t="str">
        <f>VLOOKUP(G:G,vlookup函数实操!H$1:I$6,2)</f>
        <v>营收极高</v>
      </c>
      <c r="P514" s="149" t="str">
        <f t="shared" si="37"/>
        <v>唐山市</v>
      </c>
      <c r="Q514" s="164">
        <f t="shared" si="34"/>
        <v>343242.55041747843</v>
      </c>
      <c r="R514" s="149">
        <f t="shared" si="35"/>
        <v>109800.74560534372</v>
      </c>
    </row>
    <row r="515" spans="1:18" ht="22.5" x14ac:dyDescent="0.4">
      <c r="A515" s="2" t="s">
        <v>30014</v>
      </c>
      <c r="B515" s="2" t="s">
        <v>15453</v>
      </c>
      <c r="C515" s="159" t="s">
        <v>30942</v>
      </c>
      <c r="D515" s="2" t="s">
        <v>15454</v>
      </c>
      <c r="E515" s="2" t="s">
        <v>15455</v>
      </c>
      <c r="F515" s="2" t="s">
        <v>88</v>
      </c>
      <c r="G515" s="62">
        <v>922648688.77999997</v>
      </c>
      <c r="H515" s="63">
        <v>90802724.280000001</v>
      </c>
      <c r="I515" s="62">
        <v>828</v>
      </c>
      <c r="J515" s="2" t="s">
        <v>15456</v>
      </c>
      <c r="K515" s="2" t="s">
        <v>15457</v>
      </c>
      <c r="L515" s="2" t="s">
        <v>15458</v>
      </c>
      <c r="M515" s="1">
        <f t="shared" si="38"/>
        <v>1</v>
      </c>
      <c r="N515" s="149" t="str">
        <f>VLOOKUP(F:F,vlookup函数实操!A:B,2)</f>
        <v>行业C</v>
      </c>
      <c r="O515" s="149" t="str">
        <f>VLOOKUP(G:G,vlookup函数实操!H$1:I$6,2)</f>
        <v>营收较高</v>
      </c>
      <c r="P515" s="149" t="str">
        <f t="shared" si="37"/>
        <v>南通市</v>
      </c>
      <c r="Q515" s="164">
        <f t="shared" ref="Q515:Q578" si="39">IFERROR(G515/I515,"")</f>
        <v>1114310.0106038647</v>
      </c>
      <c r="R515" s="149">
        <f t="shared" ref="R515:R578" si="40">IFERROR(H515/I515,"")</f>
        <v>109665.12594202899</v>
      </c>
    </row>
    <row r="516" spans="1:18" ht="22.5" x14ac:dyDescent="0.4">
      <c r="A516" s="2" t="s">
        <v>30014</v>
      </c>
      <c r="B516" s="2" t="s">
        <v>2668</v>
      </c>
      <c r="C516" s="159" t="s">
        <v>30943</v>
      </c>
      <c r="D516" s="2" t="s">
        <v>2669</v>
      </c>
      <c r="E516" s="2" t="s">
        <v>2670</v>
      </c>
      <c r="F516" s="2" t="s">
        <v>88</v>
      </c>
      <c r="G516" s="62">
        <v>713846960.37</v>
      </c>
      <c r="H516" s="63">
        <v>100443113.27</v>
      </c>
      <c r="I516" s="62">
        <v>916</v>
      </c>
      <c r="J516" s="2" t="s">
        <v>2671</v>
      </c>
      <c r="K516" s="2" t="s">
        <v>2672</v>
      </c>
      <c r="L516" s="2" t="s">
        <v>2673</v>
      </c>
      <c r="M516" s="1">
        <f t="shared" si="38"/>
        <v>1</v>
      </c>
      <c r="N516" s="149" t="str">
        <f>VLOOKUP(F:F,vlookup函数实操!A:B,2)</f>
        <v>行业C</v>
      </c>
      <c r="O516" s="149" t="str">
        <f>VLOOKUP(G:G,vlookup函数实操!H$1:I$6,2)</f>
        <v>营收较高</v>
      </c>
      <c r="P516" s="149" t="str">
        <f t="shared" si="37"/>
        <v>杭州市</v>
      </c>
      <c r="Q516" s="164">
        <f t="shared" si="39"/>
        <v>779308.90870087338</v>
      </c>
      <c r="R516" s="149">
        <f t="shared" si="40"/>
        <v>109654.0537882096</v>
      </c>
    </row>
    <row r="517" spans="1:18" ht="22.5" x14ac:dyDescent="0.4">
      <c r="A517" s="2" t="s">
        <v>30014</v>
      </c>
      <c r="B517" s="2" t="s">
        <v>18228</v>
      </c>
      <c r="C517" s="159" t="s">
        <v>30944</v>
      </c>
      <c r="D517" s="2" t="s">
        <v>18229</v>
      </c>
      <c r="E517" s="2" t="s">
        <v>18230</v>
      </c>
      <c r="F517" s="2" t="s">
        <v>88</v>
      </c>
      <c r="G517" s="62">
        <v>484004046.47000003</v>
      </c>
      <c r="H517" s="63">
        <v>120266631.09999999</v>
      </c>
      <c r="I517" s="62">
        <v>1100</v>
      </c>
      <c r="J517" s="2" t="s">
        <v>18231</v>
      </c>
      <c r="K517" s="2" t="s">
        <v>18232</v>
      </c>
      <c r="L517" s="2" t="s">
        <v>18233</v>
      </c>
      <c r="M517" s="1">
        <f t="shared" si="38"/>
        <v>1</v>
      </c>
      <c r="N517" s="149" t="str">
        <f>VLOOKUP(F:F,vlookup函数实操!A:B,2)</f>
        <v>行业C</v>
      </c>
      <c r="O517" s="149" t="str">
        <f>VLOOKUP(G:G,vlookup函数实操!H$1:I$6,2)</f>
        <v>营收较高</v>
      </c>
      <c r="P517" s="149" t="str">
        <f t="shared" si="37"/>
        <v>景德镇市</v>
      </c>
      <c r="Q517" s="164">
        <f t="shared" si="39"/>
        <v>440003.67860909092</v>
      </c>
      <c r="R517" s="149">
        <f t="shared" si="40"/>
        <v>109333.30099999999</v>
      </c>
    </row>
    <row r="518" spans="1:18" ht="33.75" x14ac:dyDescent="0.4">
      <c r="A518" s="2" t="s">
        <v>30015</v>
      </c>
      <c r="B518" s="2" t="s">
        <v>10280</v>
      </c>
      <c r="C518" s="159" t="s">
        <v>30945</v>
      </c>
      <c r="D518" s="2" t="s">
        <v>10281</v>
      </c>
      <c r="E518" s="2" t="s">
        <v>10282</v>
      </c>
      <c r="F518" s="2" t="s">
        <v>32</v>
      </c>
      <c r="G518" s="62">
        <v>2330322135.0900002</v>
      </c>
      <c r="H518" s="63">
        <v>162139559.99000001</v>
      </c>
      <c r="I518" s="62">
        <v>1483</v>
      </c>
      <c r="J518" s="2" t="s">
        <v>10283</v>
      </c>
      <c r="K518" s="2" t="s">
        <v>10284</v>
      </c>
      <c r="L518" s="2" t="s">
        <v>10285</v>
      </c>
      <c r="M518" s="1">
        <f t="shared" si="38"/>
        <v>1</v>
      </c>
      <c r="N518" s="149" t="str">
        <f>VLOOKUP(F:F,vlookup函数实操!A:B,2)</f>
        <v>行业A</v>
      </c>
      <c r="O518" s="149" t="str">
        <f>VLOOKUP(G:G,vlookup函数实操!H$1:I$6,2)</f>
        <v>营收极高</v>
      </c>
      <c r="P518" s="149" t="str">
        <f t="shared" si="37"/>
        <v>深圳市</v>
      </c>
      <c r="Q518" s="164">
        <f t="shared" si="39"/>
        <v>1571356.8004652732</v>
      </c>
      <c r="R518" s="149">
        <f t="shared" si="40"/>
        <v>109332.13755225894</v>
      </c>
    </row>
    <row r="519" spans="1:18" x14ac:dyDescent="0.4">
      <c r="A519" s="2" t="s">
        <v>30015</v>
      </c>
      <c r="B519" s="2" t="s">
        <v>20798</v>
      </c>
      <c r="C519" s="159" t="s">
        <v>30946</v>
      </c>
      <c r="D519" s="2" t="s">
        <v>20799</v>
      </c>
      <c r="E519" s="2" t="s">
        <v>20800</v>
      </c>
      <c r="F519" s="2" t="s">
        <v>719</v>
      </c>
      <c r="G519" s="62">
        <v>265428105.72999999</v>
      </c>
      <c r="H519" s="63">
        <v>70162908.730000004</v>
      </c>
      <c r="I519" s="62">
        <v>643</v>
      </c>
      <c r="J519" s="2" t="s">
        <v>20801</v>
      </c>
      <c r="K519" s="2" t="s">
        <v>20802</v>
      </c>
      <c r="L519" s="2" t="s">
        <v>20803</v>
      </c>
      <c r="M519" s="1">
        <f t="shared" si="38"/>
        <v>1</v>
      </c>
      <c r="N519" s="149" t="str">
        <f>VLOOKUP(F:F,vlookup函数实操!A:B,2)</f>
        <v>行业C</v>
      </c>
      <c r="O519" s="149" t="str">
        <f>VLOOKUP(G:G,vlookup函数实操!H$1:I$6,2)</f>
        <v>营收较高</v>
      </c>
      <c r="P519" s="149" t="str">
        <f t="shared" si="37"/>
        <v>怀化市</v>
      </c>
      <c r="Q519" s="164">
        <f t="shared" si="39"/>
        <v>412796.43192846031</v>
      </c>
      <c r="R519" s="149">
        <f t="shared" si="40"/>
        <v>109118.05401244169</v>
      </c>
    </row>
    <row r="520" spans="1:18" x14ac:dyDescent="0.4">
      <c r="A520" s="2" t="s">
        <v>30014</v>
      </c>
      <c r="B520" s="2" t="s">
        <v>22309</v>
      </c>
      <c r="C520" s="159" t="s">
        <v>30947</v>
      </c>
      <c r="D520" s="2" t="s">
        <v>22310</v>
      </c>
      <c r="E520" s="2" t="s">
        <v>22311</v>
      </c>
      <c r="F520" s="2" t="s">
        <v>509</v>
      </c>
      <c r="G520" s="62">
        <v>11813576762.530001</v>
      </c>
      <c r="H520" s="63">
        <v>390841991.88</v>
      </c>
      <c r="I520" s="62">
        <v>3584</v>
      </c>
      <c r="J520" s="2" t="s">
        <v>22312</v>
      </c>
      <c r="K520" s="2" t="s">
        <v>22313</v>
      </c>
      <c r="L520" s="2" t="s">
        <v>22314</v>
      </c>
      <c r="M520" s="1">
        <f t="shared" si="38"/>
        <v>1</v>
      </c>
      <c r="N520" s="149" t="str">
        <f>VLOOKUP(F:F,vlookup函数实操!A:B,2)</f>
        <v>行业B</v>
      </c>
      <c r="O520" s="149" t="str">
        <f>VLOOKUP(G:G,vlookup函数实操!H$1:I$6,2)</f>
        <v>营收极高</v>
      </c>
      <c r="P520" s="149" t="str">
        <f t="shared" si="37"/>
        <v>杭州市</v>
      </c>
      <c r="Q520" s="164">
        <f t="shared" si="39"/>
        <v>3296198.8734737723</v>
      </c>
      <c r="R520" s="149">
        <f t="shared" si="40"/>
        <v>109051.89505580357</v>
      </c>
    </row>
    <row r="521" spans="1:18" ht="22.5" x14ac:dyDescent="0.4">
      <c r="A521" s="2" t="s">
        <v>30015</v>
      </c>
      <c r="B521" s="2" t="s">
        <v>4239</v>
      </c>
      <c r="C521" s="159" t="s">
        <v>30948</v>
      </c>
      <c r="D521" s="2" t="s">
        <v>4240</v>
      </c>
      <c r="E521" s="2" t="s">
        <v>4241</v>
      </c>
      <c r="F521" s="2" t="s">
        <v>238</v>
      </c>
      <c r="G521" s="62">
        <v>9429539929.0200005</v>
      </c>
      <c r="H521" s="63">
        <v>914368241.49000001</v>
      </c>
      <c r="I521" s="62">
        <v>8464</v>
      </c>
      <c r="J521" s="2" t="s">
        <v>4242</v>
      </c>
      <c r="K521" s="2" t="s">
        <v>4243</v>
      </c>
      <c r="L521" s="2" t="s">
        <v>4244</v>
      </c>
      <c r="M521" s="1">
        <f t="shared" si="38"/>
        <v>4</v>
      </c>
      <c r="N521" s="149" t="str">
        <f>VLOOKUP(F:F,vlookup函数实操!A:B,2)</f>
        <v>行业E</v>
      </c>
      <c r="O521" s="149" t="str">
        <f>VLOOKUP(G:G,vlookup函数实操!H$1:I$6,2)</f>
        <v>营收极高</v>
      </c>
      <c r="P521" s="149" t="str">
        <f t="shared" si="37"/>
        <v>昆明市</v>
      </c>
      <c r="Q521" s="164">
        <f t="shared" si="39"/>
        <v>1114076.078570416</v>
      </c>
      <c r="R521" s="149">
        <f t="shared" si="40"/>
        <v>108030.27427811909</v>
      </c>
    </row>
    <row r="522" spans="1:18" ht="22.5" x14ac:dyDescent="0.4">
      <c r="A522" s="2" t="s">
        <v>30014</v>
      </c>
      <c r="B522" s="2" t="s">
        <v>4817</v>
      </c>
      <c r="C522" s="159" t="s">
        <v>30949</v>
      </c>
      <c r="D522" s="2" t="s">
        <v>4818</v>
      </c>
      <c r="E522" s="2" t="s">
        <v>4819</v>
      </c>
      <c r="F522" s="2" t="s">
        <v>1055</v>
      </c>
      <c r="G522" s="62">
        <v>41201223000</v>
      </c>
      <c r="H522" s="63">
        <v>6677314000</v>
      </c>
      <c r="I522" s="62">
        <v>61864</v>
      </c>
      <c r="J522" s="2" t="s">
        <v>4821</v>
      </c>
      <c r="K522" s="2" t="s">
        <v>4822</v>
      </c>
      <c r="L522" s="2" t="s">
        <v>4823</v>
      </c>
      <c r="M522" s="1">
        <f t="shared" si="38"/>
        <v>2</v>
      </c>
      <c r="N522" s="149" t="str">
        <f>VLOOKUP(F:F,vlookup函数实操!A:B,2)</f>
        <v>行业D</v>
      </c>
      <c r="O522" s="149" t="str">
        <f>VLOOKUP(G:G,vlookup函数实操!H$1:I$6,2)</f>
        <v>营收极高</v>
      </c>
      <c r="P522" s="149" t="str">
        <f t="shared" si="37"/>
        <v>济宁市</v>
      </c>
      <c r="Q522" s="164">
        <f t="shared" si="39"/>
        <v>665996.75093754043</v>
      </c>
      <c r="R522" s="149">
        <f t="shared" si="40"/>
        <v>107935.3743695849</v>
      </c>
    </row>
    <row r="523" spans="1:18" ht="22.5" x14ac:dyDescent="0.4">
      <c r="A523" s="2" t="s">
        <v>30015</v>
      </c>
      <c r="B523" s="2" t="s">
        <v>9898</v>
      </c>
      <c r="C523" s="159" t="s">
        <v>30950</v>
      </c>
      <c r="D523" s="2" t="s">
        <v>9899</v>
      </c>
      <c r="E523" s="2" t="s">
        <v>9900</v>
      </c>
      <c r="F523" s="2" t="s">
        <v>10</v>
      </c>
      <c r="G523" s="62">
        <v>2184426983.7199998</v>
      </c>
      <c r="H523" s="63">
        <v>137438033.97999999</v>
      </c>
      <c r="I523" s="62">
        <v>1278</v>
      </c>
      <c r="J523" s="2" t="s">
        <v>9901</v>
      </c>
      <c r="K523" s="2" t="s">
        <v>9902</v>
      </c>
      <c r="L523" s="2" t="s">
        <v>9903</v>
      </c>
      <c r="M523" s="1">
        <f t="shared" si="38"/>
        <v>4</v>
      </c>
      <c r="N523" s="149" t="str">
        <f>VLOOKUP(F:F,vlookup函数实操!A:B,2)</f>
        <v>行业D</v>
      </c>
      <c r="O523" s="149" t="str">
        <f>VLOOKUP(G:G,vlookup函数实操!H$1:I$6,2)</f>
        <v>营收极高</v>
      </c>
      <c r="P523" s="149" t="str">
        <f t="shared" si="37"/>
        <v>深圳市</v>
      </c>
      <c r="Q523" s="164">
        <f t="shared" si="39"/>
        <v>1709254.2908607197</v>
      </c>
      <c r="R523" s="149">
        <f t="shared" si="40"/>
        <v>107541.49763693271</v>
      </c>
    </row>
    <row r="524" spans="1:18" ht="22.5" x14ac:dyDescent="0.4">
      <c r="A524" s="2" t="s">
        <v>30014</v>
      </c>
      <c r="B524" s="2" t="s">
        <v>6389</v>
      </c>
      <c r="C524" s="159" t="s">
        <v>30951</v>
      </c>
      <c r="D524" s="2" t="s">
        <v>6390</v>
      </c>
      <c r="E524" s="2" t="s">
        <v>6391</v>
      </c>
      <c r="F524" s="2" t="s">
        <v>1035</v>
      </c>
      <c r="G524" s="62">
        <v>202659616.47999999</v>
      </c>
      <c r="H524" s="63">
        <v>90765951.219999999</v>
      </c>
      <c r="I524" s="62">
        <v>848</v>
      </c>
      <c r="J524" s="2" t="s">
        <v>6392</v>
      </c>
      <c r="K524" s="2" t="s">
        <v>6393</v>
      </c>
      <c r="L524" s="2" t="s">
        <v>6394</v>
      </c>
      <c r="M524" s="1">
        <f t="shared" si="38"/>
        <v>1</v>
      </c>
      <c r="N524" s="149" t="str">
        <f>VLOOKUP(F:F,vlookup函数实操!A:B,2)</f>
        <v>行业D</v>
      </c>
      <c r="O524" s="149" t="str">
        <f>VLOOKUP(G:G,vlookup函数实操!H$1:I$6,2)</f>
        <v>营收较高</v>
      </c>
      <c r="P524" s="149" t="str">
        <f t="shared" si="37"/>
        <v>武汉市</v>
      </c>
      <c r="Q524" s="164">
        <f t="shared" si="39"/>
        <v>238985.39679245281</v>
      </c>
      <c r="R524" s="149">
        <f t="shared" si="40"/>
        <v>107035.31983490566</v>
      </c>
    </row>
    <row r="525" spans="1:18" ht="22.5" x14ac:dyDescent="0.4">
      <c r="A525" s="2" t="s">
        <v>30014</v>
      </c>
      <c r="B525" s="2" t="s">
        <v>26390</v>
      </c>
      <c r="C525" s="159" t="s">
        <v>30952</v>
      </c>
      <c r="D525" s="2" t="s">
        <v>26391</v>
      </c>
      <c r="E525" s="2" t="s">
        <v>26392</v>
      </c>
      <c r="F525" s="2" t="s">
        <v>88</v>
      </c>
      <c r="G525" s="62">
        <v>294068308.88999999</v>
      </c>
      <c r="H525" s="63">
        <v>98465601.609999999</v>
      </c>
      <c r="I525" s="62">
        <v>920</v>
      </c>
      <c r="J525" s="2" t="s">
        <v>26393</v>
      </c>
      <c r="K525" s="2" t="s">
        <v>26394</v>
      </c>
      <c r="L525" s="2" t="s">
        <v>26395</v>
      </c>
      <c r="M525" s="1">
        <f t="shared" si="38"/>
        <v>1</v>
      </c>
      <c r="N525" s="149" t="str">
        <f>VLOOKUP(F:F,vlookup函数实操!A:B,2)</f>
        <v>行业C</v>
      </c>
      <c r="O525" s="149" t="str">
        <f>VLOOKUP(G:G,vlookup函数实操!H$1:I$6,2)</f>
        <v>营收较高</v>
      </c>
      <c r="P525" s="149" t="str">
        <f t="shared" si="37"/>
        <v>大连市</v>
      </c>
      <c r="Q525" s="164">
        <f t="shared" si="39"/>
        <v>319639.46618478262</v>
      </c>
      <c r="R525" s="149">
        <f t="shared" si="40"/>
        <v>107027.82783695652</v>
      </c>
    </row>
    <row r="526" spans="1:18" ht="22.5" x14ac:dyDescent="0.4">
      <c r="A526" s="2" t="s">
        <v>30015</v>
      </c>
      <c r="B526" s="2" t="s">
        <v>532</v>
      </c>
      <c r="C526" s="159" t="s">
        <v>30953</v>
      </c>
      <c r="D526" s="2" t="s">
        <v>533</v>
      </c>
      <c r="E526" s="2" t="s">
        <v>534</v>
      </c>
      <c r="F526" s="2" t="s">
        <v>537</v>
      </c>
      <c r="G526" s="62">
        <v>34575856873.589996</v>
      </c>
      <c r="H526" s="63">
        <v>4536355136.0699997</v>
      </c>
      <c r="I526" s="62">
        <v>42444</v>
      </c>
      <c r="J526" s="2" t="s">
        <v>536</v>
      </c>
      <c r="K526" s="2" t="s">
        <v>538</v>
      </c>
      <c r="L526" s="2" t="s">
        <v>539</v>
      </c>
      <c r="M526" s="1">
        <f t="shared" si="38"/>
        <v>1</v>
      </c>
      <c r="N526" s="149" t="str">
        <f>VLOOKUP(F:F,vlookup函数实操!A:B,2)</f>
        <v>行业D</v>
      </c>
      <c r="O526" s="149" t="str">
        <f>VLOOKUP(G:G,vlookup函数实操!H$1:I$6,2)</f>
        <v>营收极高</v>
      </c>
      <c r="P526" s="149" t="str">
        <f t="shared" si="37"/>
        <v>重庆市</v>
      </c>
      <c r="Q526" s="164">
        <f t="shared" si="39"/>
        <v>814622.95904226741</v>
      </c>
      <c r="R526" s="149">
        <f t="shared" si="40"/>
        <v>106878.59617543114</v>
      </c>
    </row>
    <row r="527" spans="1:18" ht="22.5" x14ac:dyDescent="0.4">
      <c r="A527" s="2" t="s">
        <v>30014</v>
      </c>
      <c r="B527" s="2" t="s">
        <v>22139</v>
      </c>
      <c r="C527" s="159" t="s">
        <v>30954</v>
      </c>
      <c r="D527" s="2" t="s">
        <v>22140</v>
      </c>
      <c r="E527" s="2" t="s">
        <v>22141</v>
      </c>
      <c r="F527" s="2" t="s">
        <v>32</v>
      </c>
      <c r="G527" s="62">
        <v>756301050.51999998</v>
      </c>
      <c r="H527" s="63">
        <v>238011304.71000001</v>
      </c>
      <c r="I527" s="62">
        <v>2227</v>
      </c>
      <c r="J527" s="2" t="s">
        <v>22142</v>
      </c>
      <c r="K527" s="2" t="s">
        <v>22143</v>
      </c>
      <c r="L527" s="2" t="s">
        <v>22144</v>
      </c>
      <c r="M527" s="1">
        <f t="shared" si="38"/>
        <v>3</v>
      </c>
      <c r="N527" s="149" t="str">
        <f>VLOOKUP(F:F,vlookup函数实操!A:B,2)</f>
        <v>行业A</v>
      </c>
      <c r="O527" s="149" t="str">
        <f>VLOOKUP(G:G,vlookup函数实操!H$1:I$6,2)</f>
        <v>营收较高</v>
      </c>
      <c r="P527" s="149" t="str">
        <f t="shared" si="37"/>
        <v>杭州市</v>
      </c>
      <c r="Q527" s="164">
        <f t="shared" si="39"/>
        <v>339605.32129321957</v>
      </c>
      <c r="R527" s="149">
        <f t="shared" si="40"/>
        <v>106875.30521329143</v>
      </c>
    </row>
    <row r="528" spans="1:18" ht="22.5" x14ac:dyDescent="0.4">
      <c r="A528" s="2" t="s">
        <v>30015</v>
      </c>
      <c r="B528" s="2" t="s">
        <v>22846</v>
      </c>
      <c r="C528" s="159" t="s">
        <v>30955</v>
      </c>
      <c r="D528" s="2" t="s">
        <v>22847</v>
      </c>
      <c r="E528" s="2" t="s">
        <v>22848</v>
      </c>
      <c r="F528" s="2" t="s">
        <v>199</v>
      </c>
      <c r="G528" s="62">
        <v>504286748.22000003</v>
      </c>
      <c r="H528" s="63">
        <v>153163366.86000001</v>
      </c>
      <c r="I528" s="62">
        <v>1435</v>
      </c>
      <c r="J528" s="2" t="s">
        <v>22849</v>
      </c>
      <c r="K528" s="2" t="s">
        <v>22850</v>
      </c>
      <c r="L528" s="2" t="s">
        <v>22851</v>
      </c>
      <c r="M528" s="1">
        <f t="shared" si="38"/>
        <v>2</v>
      </c>
      <c r="N528" s="149" t="str">
        <f>VLOOKUP(F:F,vlookup函数实操!A:B,2)</f>
        <v>行业E</v>
      </c>
      <c r="O528" s="149" t="str">
        <f>VLOOKUP(G:G,vlookup函数实操!H$1:I$6,2)</f>
        <v>营收较高</v>
      </c>
      <c r="P528" s="149" t="str">
        <f t="shared" si="37"/>
        <v>哈尔滨市</v>
      </c>
      <c r="Q528" s="164">
        <f t="shared" si="39"/>
        <v>351419.33673867595</v>
      </c>
      <c r="R528" s="149">
        <f t="shared" si="40"/>
        <v>106734.05356097562</v>
      </c>
    </row>
    <row r="529" spans="1:18" x14ac:dyDescent="0.4">
      <c r="A529" s="2" t="s">
        <v>30015</v>
      </c>
      <c r="B529" s="2" t="s">
        <v>23733</v>
      </c>
      <c r="C529" s="159" t="s">
        <v>30956</v>
      </c>
      <c r="D529" s="2" t="s">
        <v>23734</v>
      </c>
      <c r="E529" s="2" t="s">
        <v>23735</v>
      </c>
      <c r="F529" s="2" t="s">
        <v>142</v>
      </c>
      <c r="G529" s="62">
        <v>2276937637.23</v>
      </c>
      <c r="H529" s="63">
        <v>43831604.119999997</v>
      </c>
      <c r="I529" s="62">
        <v>411</v>
      </c>
      <c r="J529" s="2" t="s">
        <v>23736</v>
      </c>
      <c r="K529" s="2" t="s">
        <v>23737</v>
      </c>
      <c r="L529" s="2" t="s">
        <v>23738</v>
      </c>
      <c r="M529" s="1">
        <f t="shared" si="38"/>
        <v>1</v>
      </c>
      <c r="N529" s="149" t="str">
        <f>VLOOKUP(F:F,vlookup函数实操!A:B,2)</f>
        <v>行业A</v>
      </c>
      <c r="O529" s="149" t="str">
        <f>VLOOKUP(G:G,vlookup函数实操!H$1:I$6,2)</f>
        <v>营收极高</v>
      </c>
      <c r="P529" s="149" t="str">
        <f t="shared" si="37"/>
        <v>杭州市</v>
      </c>
      <c r="Q529" s="164">
        <f t="shared" si="39"/>
        <v>5539994.2511678832</v>
      </c>
      <c r="R529" s="149">
        <f t="shared" si="40"/>
        <v>106646.23873479318</v>
      </c>
    </row>
    <row r="530" spans="1:18" ht="22.5" x14ac:dyDescent="0.4">
      <c r="A530" s="2" t="s">
        <v>30015</v>
      </c>
      <c r="B530" s="2" t="s">
        <v>1318</v>
      </c>
      <c r="C530" s="159" t="s">
        <v>30957</v>
      </c>
      <c r="D530" s="2" t="s">
        <v>1319</v>
      </c>
      <c r="E530" s="2" t="s">
        <v>1320</v>
      </c>
      <c r="F530" s="2" t="s">
        <v>719</v>
      </c>
      <c r="G530" s="62">
        <v>1489490253.9200001</v>
      </c>
      <c r="H530" s="63">
        <v>300485107.44999999</v>
      </c>
      <c r="I530" s="62">
        <v>2821</v>
      </c>
      <c r="J530" s="2" t="s">
        <v>1321</v>
      </c>
      <c r="K530" s="2" t="s">
        <v>1322</v>
      </c>
      <c r="L530" s="2" t="s">
        <v>1323</v>
      </c>
      <c r="M530" s="1">
        <f t="shared" si="38"/>
        <v>2</v>
      </c>
      <c r="N530" s="149" t="str">
        <f>VLOOKUP(F:F,vlookup函数实操!A:B,2)</f>
        <v>行业C</v>
      </c>
      <c r="O530" s="149" t="str">
        <f>VLOOKUP(G:G,vlookup函数实操!H$1:I$6,2)</f>
        <v>营收极高</v>
      </c>
      <c r="P530" s="149" t="str">
        <f t="shared" si="37"/>
        <v>广州市</v>
      </c>
      <c r="Q530" s="164">
        <f t="shared" si="39"/>
        <v>528000.7989790854</v>
      </c>
      <c r="R530" s="149">
        <f t="shared" si="40"/>
        <v>106517.23057426444</v>
      </c>
    </row>
    <row r="531" spans="1:18" ht="22.5" x14ac:dyDescent="0.4">
      <c r="A531" s="2" t="s">
        <v>30014</v>
      </c>
      <c r="B531" s="2" t="s">
        <v>21043</v>
      </c>
      <c r="C531" s="159" t="s">
        <v>30958</v>
      </c>
      <c r="D531" s="2" t="s">
        <v>21044</v>
      </c>
      <c r="E531" s="2" t="s">
        <v>21045</v>
      </c>
      <c r="F531" s="2" t="s">
        <v>156</v>
      </c>
      <c r="G531" s="62">
        <v>227344425.15000001</v>
      </c>
      <c r="H531" s="63">
        <v>75266226</v>
      </c>
      <c r="I531" s="62">
        <v>707</v>
      </c>
      <c r="J531" s="2" t="s">
        <v>21046</v>
      </c>
      <c r="K531" s="2" t="s">
        <v>21047</v>
      </c>
      <c r="L531" s="2" t="s">
        <v>21048</v>
      </c>
      <c r="M531" s="1">
        <f t="shared" si="38"/>
        <v>1</v>
      </c>
      <c r="N531" s="149" t="str">
        <f>VLOOKUP(F:F,vlookup函数实操!A:B,2)</f>
        <v>行业E</v>
      </c>
      <c r="O531" s="149" t="str">
        <f>VLOOKUP(G:G,vlookup函数实操!H$1:I$6,2)</f>
        <v>营收较高</v>
      </c>
      <c r="P531" s="149" t="str">
        <f t="shared" si="37"/>
        <v>宜昌市</v>
      </c>
      <c r="Q531" s="164">
        <f t="shared" si="39"/>
        <v>321562.12892503536</v>
      </c>
      <c r="R531" s="149">
        <f t="shared" si="40"/>
        <v>106458.59405940594</v>
      </c>
    </row>
    <row r="532" spans="1:18" ht="22.5" x14ac:dyDescent="0.4">
      <c r="A532" s="2" t="s">
        <v>30015</v>
      </c>
      <c r="B532" s="2" t="s">
        <v>16423</v>
      </c>
      <c r="C532" s="159" t="s">
        <v>30959</v>
      </c>
      <c r="D532" s="2" t="s">
        <v>16424</v>
      </c>
      <c r="E532" s="2" t="s">
        <v>16425</v>
      </c>
      <c r="F532" s="2" t="s">
        <v>719</v>
      </c>
      <c r="G532" s="62">
        <v>7651366438.21</v>
      </c>
      <c r="H532" s="63">
        <v>1320381188.4400001</v>
      </c>
      <c r="I532" s="62">
        <v>12414</v>
      </c>
      <c r="J532" s="2" t="s">
        <v>16427</v>
      </c>
      <c r="K532" s="2" t="s">
        <v>16428</v>
      </c>
      <c r="L532" s="2" t="s">
        <v>16429</v>
      </c>
      <c r="M532" s="1">
        <f t="shared" si="38"/>
        <v>1</v>
      </c>
      <c r="N532" s="149" t="str">
        <f>VLOOKUP(F:F,vlookup函数实操!A:B,2)</f>
        <v>行业C</v>
      </c>
      <c r="O532" s="149" t="str">
        <f>VLOOKUP(G:G,vlookup函数实操!H$1:I$6,2)</f>
        <v>营收极高</v>
      </c>
      <c r="P532" s="149" t="str">
        <f t="shared" si="37"/>
        <v>聊城市</v>
      </c>
      <c r="Q532" s="164">
        <f t="shared" si="39"/>
        <v>616349.80169244402</v>
      </c>
      <c r="R532" s="149">
        <f t="shared" si="40"/>
        <v>106362.26747543097</v>
      </c>
    </row>
    <row r="533" spans="1:18" ht="22.5" x14ac:dyDescent="0.4">
      <c r="A533" s="2" t="s">
        <v>30015</v>
      </c>
      <c r="B533" s="2" t="s">
        <v>18168</v>
      </c>
      <c r="C533" s="159" t="s">
        <v>30960</v>
      </c>
      <c r="D533" s="2" t="s">
        <v>18169</v>
      </c>
      <c r="E533" s="2" t="s">
        <v>18170</v>
      </c>
      <c r="F533" s="2" t="s">
        <v>253</v>
      </c>
      <c r="G533" s="62">
        <v>223972275.16999999</v>
      </c>
      <c r="H533" s="63">
        <v>59671198.619999997</v>
      </c>
      <c r="I533" s="62">
        <v>562</v>
      </c>
      <c r="J533" s="2" t="s">
        <v>18171</v>
      </c>
      <c r="K533" s="2" t="s">
        <v>18172</v>
      </c>
      <c r="L533" s="2" t="s">
        <v>18173</v>
      </c>
      <c r="M533" s="1">
        <f t="shared" si="38"/>
        <v>1</v>
      </c>
      <c r="N533" s="149" t="str">
        <f>VLOOKUP(F:F,vlookup函数实操!A:B,2)</f>
        <v>行业D</v>
      </c>
      <c r="O533" s="149" t="str">
        <f>VLOOKUP(G:G,vlookup函数实操!H$1:I$6,2)</f>
        <v>营收较高</v>
      </c>
      <c r="P533" s="149" t="str">
        <f t="shared" si="37"/>
        <v>上饶市</v>
      </c>
      <c r="Q533" s="164">
        <f t="shared" si="39"/>
        <v>398527.18001779355</v>
      </c>
      <c r="R533" s="149">
        <f t="shared" si="40"/>
        <v>106176.51</v>
      </c>
    </row>
    <row r="534" spans="1:18" ht="22.5" x14ac:dyDescent="0.4">
      <c r="A534" s="2" t="s">
        <v>30014</v>
      </c>
      <c r="B534" s="2" t="s">
        <v>10008</v>
      </c>
      <c r="C534" s="159" t="s">
        <v>30961</v>
      </c>
      <c r="D534" s="2" t="s">
        <v>10009</v>
      </c>
      <c r="E534" s="2" t="s">
        <v>10010</v>
      </c>
      <c r="F534" s="2" t="s">
        <v>32</v>
      </c>
      <c r="G534" s="62">
        <v>259719347.44</v>
      </c>
      <c r="H534" s="63">
        <v>71308262.790000007</v>
      </c>
      <c r="I534" s="62">
        <v>672</v>
      </c>
      <c r="J534" s="2" t="s">
        <v>10011</v>
      </c>
      <c r="K534" s="2" t="s">
        <v>10012</v>
      </c>
      <c r="L534" s="2" t="s">
        <v>10013</v>
      </c>
      <c r="M534" s="1">
        <f t="shared" si="38"/>
        <v>1</v>
      </c>
      <c r="N534" s="149" t="str">
        <f>VLOOKUP(F:F,vlookup函数实操!A:B,2)</f>
        <v>行业A</v>
      </c>
      <c r="O534" s="149" t="str">
        <f>VLOOKUP(G:G,vlookup函数实操!H$1:I$6,2)</f>
        <v>营收较高</v>
      </c>
      <c r="P534" s="149" t="str">
        <f t="shared" si="37"/>
        <v>深圳市</v>
      </c>
      <c r="Q534" s="164">
        <f t="shared" si="39"/>
        <v>386487.12416666665</v>
      </c>
      <c r="R534" s="149">
        <f t="shared" si="40"/>
        <v>106113.48629464286</v>
      </c>
    </row>
    <row r="535" spans="1:18" ht="22.5" x14ac:dyDescent="0.4">
      <c r="A535" s="2" t="s">
        <v>30015</v>
      </c>
      <c r="B535" s="2" t="s">
        <v>26150</v>
      </c>
      <c r="C535" s="159" t="s">
        <v>30962</v>
      </c>
      <c r="D535" s="2" t="s">
        <v>26151</v>
      </c>
      <c r="E535" s="2" t="s">
        <v>26152</v>
      </c>
      <c r="F535" s="2" t="s">
        <v>285</v>
      </c>
      <c r="G535" s="62">
        <v>1221199779.3199999</v>
      </c>
      <c r="H535" s="63">
        <v>375842072.64999998</v>
      </c>
      <c r="I535" s="62">
        <v>3558</v>
      </c>
      <c r="J535" s="2" t="s">
        <v>26153</v>
      </c>
      <c r="K535" s="2" t="s">
        <v>26154</v>
      </c>
      <c r="L535" s="2" t="s">
        <v>26155</v>
      </c>
      <c r="M535" s="1">
        <f t="shared" si="38"/>
        <v>1</v>
      </c>
      <c r="N535" s="149" t="str">
        <f>VLOOKUP(F:F,vlookup函数实操!A:B,2)</f>
        <v>行业C</v>
      </c>
      <c r="O535" s="149" t="str">
        <f>VLOOKUP(G:G,vlookup函数实操!H$1:I$6,2)</f>
        <v>营收极高</v>
      </c>
      <c r="P535" s="149" t="str">
        <f t="shared" si="37"/>
        <v>深圳市</v>
      </c>
      <c r="Q535" s="164">
        <f t="shared" si="39"/>
        <v>343226.46973580663</v>
      </c>
      <c r="R535" s="149">
        <f t="shared" si="40"/>
        <v>105632.96027262506</v>
      </c>
    </row>
    <row r="536" spans="1:18" x14ac:dyDescent="0.4">
      <c r="A536" s="2" t="s">
        <v>30014</v>
      </c>
      <c r="B536" s="2" t="s">
        <v>17882</v>
      </c>
      <c r="C536" s="159" t="s">
        <v>30963</v>
      </c>
      <c r="D536" s="2" t="s">
        <v>17883</v>
      </c>
      <c r="E536" s="2" t="s">
        <v>17884</v>
      </c>
      <c r="F536" s="2" t="s">
        <v>25</v>
      </c>
      <c r="G536" s="62">
        <v>280679861.10000002</v>
      </c>
      <c r="H536" s="63">
        <v>111642920.34</v>
      </c>
      <c r="I536" s="62">
        <v>1057</v>
      </c>
      <c r="J536" s="2" t="s">
        <v>17885</v>
      </c>
      <c r="K536" s="2" t="s">
        <v>17886</v>
      </c>
      <c r="L536" s="2" t="s">
        <v>17887</v>
      </c>
      <c r="M536" s="1">
        <f t="shared" si="38"/>
        <v>1</v>
      </c>
      <c r="N536" s="149" t="str">
        <f>VLOOKUP(F:F,vlookup函数实操!A:B,2)</f>
        <v>行业B</v>
      </c>
      <c r="O536" s="149" t="str">
        <f>VLOOKUP(G:G,vlookup函数实操!H$1:I$6,2)</f>
        <v>营收较高</v>
      </c>
      <c r="P536" s="149" t="str">
        <f t="shared" si="37"/>
        <v>陇南市</v>
      </c>
      <c r="Q536" s="164">
        <f t="shared" si="39"/>
        <v>265543.86102175975</v>
      </c>
      <c r="R536" s="149">
        <f t="shared" si="40"/>
        <v>105622.44119205298</v>
      </c>
    </row>
    <row r="537" spans="1:18" x14ac:dyDescent="0.4">
      <c r="A537" s="2" t="s">
        <v>30014</v>
      </c>
      <c r="B537" s="2" t="s">
        <v>29682</v>
      </c>
      <c r="C537" s="159" t="s">
        <v>30964</v>
      </c>
      <c r="D537" s="2" t="s">
        <v>29683</v>
      </c>
      <c r="E537" s="2" t="s">
        <v>29684</v>
      </c>
      <c r="F537" s="2" t="s">
        <v>246</v>
      </c>
      <c r="G537" s="62">
        <v>25461775046</v>
      </c>
      <c r="H537" s="63">
        <v>4925205596</v>
      </c>
      <c r="I537" s="62">
        <v>46714</v>
      </c>
      <c r="J537" s="2" t="s">
        <v>29686</v>
      </c>
      <c r="K537" s="2" t="s">
        <v>29687</v>
      </c>
      <c r="L537" s="2" t="s">
        <v>29688</v>
      </c>
      <c r="M537" s="1">
        <f t="shared" si="38"/>
        <v>1</v>
      </c>
      <c r="N537" s="149" t="str">
        <f>VLOOKUP(F:F,vlookup函数实操!A:B,2)</f>
        <v>行业C</v>
      </c>
      <c r="O537" s="149" t="str">
        <f>VLOOKUP(G:G,vlookup函数实操!H$1:I$6,2)</f>
        <v>营收极高</v>
      </c>
      <c r="P537" s="149" t="str">
        <f t="shared" si="37"/>
        <v>芜湖市</v>
      </c>
      <c r="Q537" s="164">
        <f t="shared" si="39"/>
        <v>545056.62212612922</v>
      </c>
      <c r="R537" s="149">
        <f t="shared" si="40"/>
        <v>105433.18054544675</v>
      </c>
    </row>
    <row r="538" spans="1:18" ht="22.5" x14ac:dyDescent="0.4">
      <c r="A538" s="2" t="s">
        <v>30014</v>
      </c>
      <c r="B538" s="2" t="s">
        <v>5807</v>
      </c>
      <c r="C538" s="159" t="s">
        <v>30965</v>
      </c>
      <c r="D538" s="2" t="s">
        <v>5808</v>
      </c>
      <c r="E538" s="2" t="s">
        <v>5809</v>
      </c>
      <c r="F538" s="2" t="s">
        <v>171</v>
      </c>
      <c r="G538" s="62">
        <v>5909071678.4899998</v>
      </c>
      <c r="H538" s="63">
        <v>206898625.84</v>
      </c>
      <c r="I538" s="62">
        <v>1966</v>
      </c>
      <c r="J538" s="2" t="s">
        <v>5810</v>
      </c>
      <c r="K538" s="2" t="s">
        <v>5811</v>
      </c>
      <c r="L538" s="2" t="s">
        <v>5812</v>
      </c>
      <c r="M538" s="1">
        <f t="shared" si="38"/>
        <v>1</v>
      </c>
      <c r="N538" s="149" t="str">
        <f>VLOOKUP(F:F,vlookup函数实操!A:B,2)</f>
        <v>行业A</v>
      </c>
      <c r="O538" s="149" t="str">
        <f>VLOOKUP(G:G,vlookup函数实操!H$1:I$6,2)</f>
        <v>营收极高</v>
      </c>
      <c r="P538" s="149" t="str">
        <f t="shared" si="37"/>
        <v>厦门市</v>
      </c>
      <c r="Q538" s="164">
        <f t="shared" si="39"/>
        <v>3005631.5760376398</v>
      </c>
      <c r="R538" s="149">
        <f t="shared" si="40"/>
        <v>105238.36512716176</v>
      </c>
    </row>
    <row r="539" spans="1:18" ht="22.5" x14ac:dyDescent="0.4">
      <c r="A539" s="2" t="s">
        <v>30014</v>
      </c>
      <c r="B539" s="2" t="s">
        <v>8494</v>
      </c>
      <c r="C539" s="159" t="s">
        <v>30966</v>
      </c>
      <c r="D539" s="2" t="s">
        <v>8495</v>
      </c>
      <c r="E539" s="2" t="s">
        <v>8496</v>
      </c>
      <c r="F539" s="2" t="s">
        <v>185</v>
      </c>
      <c r="G539" s="62">
        <v>49811503.670000002</v>
      </c>
      <c r="H539" s="63">
        <v>23360841.649999999</v>
      </c>
      <c r="I539" s="62">
        <v>222</v>
      </c>
      <c r="J539" s="2" t="s">
        <v>8497</v>
      </c>
      <c r="K539" s="2" t="s">
        <v>8498</v>
      </c>
      <c r="L539" s="2" t="s">
        <v>8499</v>
      </c>
      <c r="M539" s="1">
        <f t="shared" si="38"/>
        <v>1</v>
      </c>
      <c r="N539" s="149" t="str">
        <f>VLOOKUP(F:F,vlookup函数实操!A:B,2)</f>
        <v>行业B</v>
      </c>
      <c r="O539" s="149" t="str">
        <f>VLOOKUP(G:G,vlookup函数实操!H$1:I$6,2)</f>
        <v>营收正常</v>
      </c>
      <c r="P539" s="149" t="str">
        <f t="shared" si="37"/>
        <v>成都市</v>
      </c>
      <c r="Q539" s="164">
        <f t="shared" si="39"/>
        <v>224376.14265765768</v>
      </c>
      <c r="R539" s="149">
        <f t="shared" si="40"/>
        <v>105229.01644144143</v>
      </c>
    </row>
    <row r="540" spans="1:18" ht="22.5" x14ac:dyDescent="0.4">
      <c r="A540" s="2" t="s">
        <v>30015</v>
      </c>
      <c r="B540" s="2" t="s">
        <v>15617</v>
      </c>
      <c r="C540" s="159" t="s">
        <v>30967</v>
      </c>
      <c r="D540" s="2" t="s">
        <v>15618</v>
      </c>
      <c r="E540" s="2" t="s">
        <v>15619</v>
      </c>
      <c r="F540" s="2" t="s">
        <v>3350</v>
      </c>
      <c r="G540" s="62">
        <v>1341865014.1099999</v>
      </c>
      <c r="H540" s="63">
        <v>69872780.519999996</v>
      </c>
      <c r="I540" s="62">
        <v>665</v>
      </c>
      <c r="J540" s="2" t="s">
        <v>15620</v>
      </c>
      <c r="K540" s="2" t="s">
        <v>15621</v>
      </c>
      <c r="L540" s="2" t="s">
        <v>15622</v>
      </c>
      <c r="M540" s="1">
        <f t="shared" si="38"/>
        <v>1</v>
      </c>
      <c r="N540" s="149" t="str">
        <f>VLOOKUP(F:F,vlookup函数实操!A:B,2)</f>
        <v>行业D</v>
      </c>
      <c r="O540" s="149" t="str">
        <f>VLOOKUP(G:G,vlookup函数实操!H$1:I$6,2)</f>
        <v>营收极高</v>
      </c>
      <c r="P540" s="149" t="str">
        <f t="shared" si="37"/>
        <v>南京市</v>
      </c>
      <c r="Q540" s="164">
        <f t="shared" si="39"/>
        <v>2017842.1264812029</v>
      </c>
      <c r="R540" s="149">
        <f t="shared" si="40"/>
        <v>105071.85040601503</v>
      </c>
    </row>
    <row r="541" spans="1:18" ht="22.5" x14ac:dyDescent="0.4">
      <c r="A541" s="2" t="s">
        <v>30014</v>
      </c>
      <c r="B541" s="2" t="s">
        <v>5146</v>
      </c>
      <c r="C541" s="159" t="s">
        <v>30968</v>
      </c>
      <c r="D541" s="2" t="s">
        <v>5147</v>
      </c>
      <c r="E541" s="2" t="s">
        <v>5148</v>
      </c>
      <c r="F541" s="2" t="s">
        <v>192</v>
      </c>
      <c r="G541" s="62">
        <v>178823879.19</v>
      </c>
      <c r="H541" s="63">
        <v>48952214.189999998</v>
      </c>
      <c r="I541" s="62">
        <v>468</v>
      </c>
      <c r="J541" s="2" t="s">
        <v>5149</v>
      </c>
      <c r="K541" s="2" t="s">
        <v>5150</v>
      </c>
      <c r="L541" s="2" t="s">
        <v>5151</v>
      </c>
      <c r="M541" s="1">
        <f t="shared" si="38"/>
        <v>1</v>
      </c>
      <c r="N541" s="149" t="str">
        <f>VLOOKUP(F:F,vlookup函数实操!A:B,2)</f>
        <v>行业B</v>
      </c>
      <c r="O541" s="149" t="str">
        <f>VLOOKUP(G:G,vlookup函数实操!H$1:I$6,2)</f>
        <v>营收较高</v>
      </c>
      <c r="P541" s="149" t="str">
        <f t="shared" si="37"/>
        <v>泉州市</v>
      </c>
      <c r="Q541" s="164">
        <f t="shared" si="39"/>
        <v>382102.30596153846</v>
      </c>
      <c r="R541" s="149">
        <f t="shared" si="40"/>
        <v>104598.74826923077</v>
      </c>
    </row>
    <row r="542" spans="1:18" x14ac:dyDescent="0.4">
      <c r="A542" s="2" t="s">
        <v>30015</v>
      </c>
      <c r="B542" s="2" t="s">
        <v>6961</v>
      </c>
      <c r="C542" s="159" t="s">
        <v>30969</v>
      </c>
      <c r="D542" s="2" t="s">
        <v>6962</v>
      </c>
      <c r="E542" s="2" t="s">
        <v>6963</v>
      </c>
      <c r="F542" s="2" t="s">
        <v>185</v>
      </c>
      <c r="G542" s="62">
        <v>590885705.58000004</v>
      </c>
      <c r="H542" s="63">
        <v>207505427.69999999</v>
      </c>
      <c r="I542" s="62">
        <v>1988</v>
      </c>
      <c r="J542" s="2" t="s">
        <v>6964</v>
      </c>
      <c r="K542" s="2" t="s">
        <v>6965</v>
      </c>
      <c r="L542" s="2" t="s">
        <v>6966</v>
      </c>
      <c r="M542" s="1">
        <f t="shared" si="38"/>
        <v>1</v>
      </c>
      <c r="N542" s="149" t="str">
        <f>VLOOKUP(F:F,vlookup函数实操!A:B,2)</f>
        <v>行业B</v>
      </c>
      <c r="O542" s="149" t="str">
        <f>VLOOKUP(G:G,vlookup函数实操!H$1:I$6,2)</f>
        <v>营收较高</v>
      </c>
      <c r="P542" s="149" t="str">
        <f t="shared" si="37"/>
        <v>威海市</v>
      </c>
      <c r="Q542" s="164">
        <f t="shared" si="39"/>
        <v>297226.21005030186</v>
      </c>
      <c r="R542" s="149">
        <f t="shared" si="40"/>
        <v>104378.98777665995</v>
      </c>
    </row>
    <row r="543" spans="1:18" ht="22.5" x14ac:dyDescent="0.4">
      <c r="A543" s="2" t="s">
        <v>30015</v>
      </c>
      <c r="B543" s="2" t="s">
        <v>28206</v>
      </c>
      <c r="C543" s="159" t="s">
        <v>30970</v>
      </c>
      <c r="D543" s="2" t="s">
        <v>28207</v>
      </c>
      <c r="E543" s="2" t="s">
        <v>28208</v>
      </c>
      <c r="F543" s="2" t="s">
        <v>88</v>
      </c>
      <c r="G543" s="62">
        <v>86068078.549999997</v>
      </c>
      <c r="H543" s="63">
        <v>23445594.809999999</v>
      </c>
      <c r="I543" s="62">
        <v>226</v>
      </c>
      <c r="J543" s="2" t="s">
        <v>28209</v>
      </c>
      <c r="K543" s="2" t="s">
        <v>28210</v>
      </c>
      <c r="L543" s="2" t="s">
        <v>28211</v>
      </c>
      <c r="M543" s="1">
        <f t="shared" si="38"/>
        <v>1</v>
      </c>
      <c r="N543" s="149" t="str">
        <f>VLOOKUP(F:F,vlookup函数实操!A:B,2)</f>
        <v>行业C</v>
      </c>
      <c r="O543" s="149" t="str">
        <f>VLOOKUP(G:G,vlookup函数实操!H$1:I$6,2)</f>
        <v>营收正常</v>
      </c>
      <c r="P543" s="149" t="str">
        <f t="shared" si="37"/>
        <v>北京市</v>
      </c>
      <c r="Q543" s="164">
        <f t="shared" si="39"/>
        <v>380832.20597345132</v>
      </c>
      <c r="R543" s="149">
        <f t="shared" si="40"/>
        <v>103741.5699557522</v>
      </c>
    </row>
    <row r="544" spans="1:18" ht="22.5" x14ac:dyDescent="0.4">
      <c r="A544" s="2" t="s">
        <v>30015</v>
      </c>
      <c r="B544" s="2" t="s">
        <v>14532</v>
      </c>
      <c r="C544" s="159" t="s">
        <v>30971</v>
      </c>
      <c r="D544" s="2" t="s">
        <v>14533</v>
      </c>
      <c r="E544" s="2" t="s">
        <v>14534</v>
      </c>
      <c r="F544" s="2" t="s">
        <v>278</v>
      </c>
      <c r="G544" s="62">
        <v>106307388.12</v>
      </c>
      <c r="H544" s="63">
        <v>10057303.43</v>
      </c>
      <c r="I544" s="62">
        <v>97</v>
      </c>
      <c r="J544" s="2" t="s">
        <v>14535</v>
      </c>
      <c r="K544" s="2" t="s">
        <v>14536</v>
      </c>
      <c r="L544" s="2" t="s">
        <v>14537</v>
      </c>
      <c r="M544" s="1">
        <f t="shared" si="38"/>
        <v>1</v>
      </c>
      <c r="N544" s="149" t="str">
        <f>VLOOKUP(F:F,vlookup函数实操!A:B,2)</f>
        <v>行业E</v>
      </c>
      <c r="O544" s="149" t="str">
        <f>VLOOKUP(G:G,vlookup函数实操!H$1:I$6,2)</f>
        <v>营收较高</v>
      </c>
      <c r="P544" s="149" t="str">
        <f t="shared" si="37"/>
        <v>北京市</v>
      </c>
      <c r="Q544" s="164">
        <f t="shared" si="39"/>
        <v>1095952.4548453609</v>
      </c>
      <c r="R544" s="149">
        <f t="shared" si="40"/>
        <v>103683.54051546392</v>
      </c>
    </row>
    <row r="545" spans="1:18" ht="22.5" x14ac:dyDescent="0.4">
      <c r="A545" s="2" t="s">
        <v>30015</v>
      </c>
      <c r="B545" s="2" t="s">
        <v>113</v>
      </c>
      <c r="C545" s="159" t="s">
        <v>30972</v>
      </c>
      <c r="D545" s="2" t="s">
        <v>114</v>
      </c>
      <c r="E545" s="2" t="s">
        <v>115</v>
      </c>
      <c r="F545" s="2" t="s">
        <v>32</v>
      </c>
      <c r="G545" s="62">
        <v>415726312.92000002</v>
      </c>
      <c r="H545" s="63">
        <v>76824546.319999993</v>
      </c>
      <c r="I545" s="62">
        <v>742</v>
      </c>
      <c r="J545" s="2" t="s">
        <v>116</v>
      </c>
      <c r="K545" s="2" t="s">
        <v>117</v>
      </c>
      <c r="L545" s="2" t="s">
        <v>118</v>
      </c>
      <c r="M545" s="1">
        <f t="shared" si="38"/>
        <v>1</v>
      </c>
      <c r="N545" s="149" t="str">
        <f>VLOOKUP(F:F,vlookup函数实操!A:B,2)</f>
        <v>行业A</v>
      </c>
      <c r="O545" s="149" t="str">
        <f>VLOOKUP(G:G,vlookup函数实操!H$1:I$6,2)</f>
        <v>营收较高</v>
      </c>
      <c r="P545" s="149" t="str">
        <f t="shared" si="37"/>
        <v>珠海市</v>
      </c>
      <c r="Q545" s="164">
        <f t="shared" si="39"/>
        <v>560278.0497574124</v>
      </c>
      <c r="R545" s="149">
        <f t="shared" si="40"/>
        <v>103537.12442048517</v>
      </c>
    </row>
    <row r="546" spans="1:18" ht="22.5" x14ac:dyDescent="0.4">
      <c r="A546" s="2" t="s">
        <v>30014</v>
      </c>
      <c r="B546" s="2" t="s">
        <v>638</v>
      </c>
      <c r="C546" s="159" t="s">
        <v>30973</v>
      </c>
      <c r="D546" s="2" t="s">
        <v>639</v>
      </c>
      <c r="E546" s="2" t="s">
        <v>640</v>
      </c>
      <c r="F546" s="2" t="s">
        <v>192</v>
      </c>
      <c r="G546" s="62">
        <v>6192440410.3800001</v>
      </c>
      <c r="H546" s="63">
        <v>1376869097.74</v>
      </c>
      <c r="I546" s="62">
        <v>13338.000000000002</v>
      </c>
      <c r="J546" s="2" t="s">
        <v>642</v>
      </c>
      <c r="K546" s="2" t="s">
        <v>643</v>
      </c>
      <c r="L546" s="2" t="s">
        <v>644</v>
      </c>
      <c r="M546" s="1">
        <f t="shared" si="38"/>
        <v>1</v>
      </c>
      <c r="N546" s="149" t="str">
        <f>VLOOKUP(F:F,vlookup函数实操!A:B,2)</f>
        <v>行业B</v>
      </c>
      <c r="O546" s="149" t="str">
        <f>VLOOKUP(G:G,vlookup函数实操!H$1:I$6,2)</f>
        <v>营收极高</v>
      </c>
      <c r="P546" s="149" t="s">
        <v>30376</v>
      </c>
      <c r="Q546" s="164">
        <f t="shared" si="39"/>
        <v>464270.53609086812</v>
      </c>
      <c r="R546" s="149">
        <f t="shared" si="40"/>
        <v>103229.0521622432</v>
      </c>
    </row>
    <row r="547" spans="1:18" ht="22.5" x14ac:dyDescent="0.4">
      <c r="A547" s="2" t="s">
        <v>30014</v>
      </c>
      <c r="B547" s="2" t="s">
        <v>18264</v>
      </c>
      <c r="C547" s="159" t="s">
        <v>30974</v>
      </c>
      <c r="D547" s="2" t="s">
        <v>18265</v>
      </c>
      <c r="E547" s="2" t="s">
        <v>18266</v>
      </c>
      <c r="F547" s="2" t="s">
        <v>474</v>
      </c>
      <c r="G547" s="62">
        <v>1881381588.0699999</v>
      </c>
      <c r="H547" s="63">
        <v>332141787.99000001</v>
      </c>
      <c r="I547" s="62">
        <v>3220</v>
      </c>
      <c r="J547" s="2" t="s">
        <v>18267</v>
      </c>
      <c r="K547" s="2" t="s">
        <v>18268</v>
      </c>
      <c r="L547" s="2" t="s">
        <v>18269</v>
      </c>
      <c r="M547" s="1">
        <f t="shared" si="38"/>
        <v>3</v>
      </c>
      <c r="N547" s="149" t="str">
        <f>VLOOKUP(F:F,vlookup函数实操!A:B,2)</f>
        <v>行业B</v>
      </c>
      <c r="O547" s="149" t="str">
        <f>VLOOKUP(G:G,vlookup函数实操!H$1:I$6,2)</f>
        <v>营收极高</v>
      </c>
      <c r="P547" s="149" t="str">
        <f t="shared" ref="P547:P591" si="41">IF(ISNUMBER(FIND("省",E547)),MID(E547,FIND("省",E547)+1,FIND("市",E547)-FIND("省",E547)),LEFT(E547,FIND("市",E547)))</f>
        <v>南昌市</v>
      </c>
      <c r="Q547" s="164">
        <f t="shared" si="39"/>
        <v>584279.99629503104</v>
      </c>
      <c r="R547" s="149">
        <f t="shared" si="40"/>
        <v>103149.62359937889</v>
      </c>
    </row>
    <row r="548" spans="1:18" ht="22.5" x14ac:dyDescent="0.4">
      <c r="A548" s="2" t="s">
        <v>30015</v>
      </c>
      <c r="B548" s="2" t="s">
        <v>3133</v>
      </c>
      <c r="C548" s="159" t="s">
        <v>30975</v>
      </c>
      <c r="D548" s="2" t="s">
        <v>3134</v>
      </c>
      <c r="E548" s="2" t="s">
        <v>3135</v>
      </c>
      <c r="F548" s="2" t="s">
        <v>2585</v>
      </c>
      <c r="G548" s="62">
        <v>413278306.80000001</v>
      </c>
      <c r="H548" s="63">
        <v>121557038.78</v>
      </c>
      <c r="I548" s="62">
        <v>1179</v>
      </c>
      <c r="J548" s="2" t="s">
        <v>3136</v>
      </c>
      <c r="K548" s="2" t="s">
        <v>3137</v>
      </c>
      <c r="L548" s="2" t="s">
        <v>3138</v>
      </c>
      <c r="M548" s="1">
        <f t="shared" si="38"/>
        <v>2</v>
      </c>
      <c r="N548" s="149" t="str">
        <f>VLOOKUP(F:F,vlookup函数实操!A:B,2)</f>
        <v>行业A</v>
      </c>
      <c r="O548" s="149" t="str">
        <f>VLOOKUP(G:G,vlookup函数实操!H$1:I$6,2)</f>
        <v>营收较高</v>
      </c>
      <c r="P548" s="149" t="str">
        <f t="shared" si="41"/>
        <v>嘉兴市</v>
      </c>
      <c r="Q548" s="164">
        <f t="shared" si="39"/>
        <v>350532.91501272266</v>
      </c>
      <c r="R548" s="149">
        <f t="shared" si="40"/>
        <v>103101.81406276506</v>
      </c>
    </row>
    <row r="549" spans="1:18" ht="22.5" x14ac:dyDescent="0.4">
      <c r="A549" s="2" t="s">
        <v>30014</v>
      </c>
      <c r="B549" s="2" t="s">
        <v>19964</v>
      </c>
      <c r="C549" s="159" t="s">
        <v>30976</v>
      </c>
      <c r="D549" s="2" t="s">
        <v>19965</v>
      </c>
      <c r="E549" s="2" t="s">
        <v>19966</v>
      </c>
      <c r="F549" s="2" t="s">
        <v>156</v>
      </c>
      <c r="G549" s="62">
        <v>570715217.73000002</v>
      </c>
      <c r="H549" s="63">
        <v>218721114.66999999</v>
      </c>
      <c r="I549" s="62">
        <v>2125</v>
      </c>
      <c r="J549" s="2" t="s">
        <v>19967</v>
      </c>
      <c r="K549" s="2" t="s">
        <v>19968</v>
      </c>
      <c r="L549" s="2" t="s">
        <v>19969</v>
      </c>
      <c r="M549" s="1">
        <f t="shared" si="38"/>
        <v>1</v>
      </c>
      <c r="N549" s="149" t="str">
        <f>VLOOKUP(F:F,vlookup函数实操!A:B,2)</f>
        <v>行业E</v>
      </c>
      <c r="O549" s="149" t="str">
        <f>VLOOKUP(G:G,vlookup函数实操!H$1:I$6,2)</f>
        <v>营收较高</v>
      </c>
      <c r="P549" s="149" t="str">
        <f t="shared" si="41"/>
        <v>南京市</v>
      </c>
      <c r="Q549" s="164">
        <f t="shared" si="39"/>
        <v>268571.86716705881</v>
      </c>
      <c r="R549" s="149">
        <f t="shared" si="40"/>
        <v>102927.58337411765</v>
      </c>
    </row>
    <row r="550" spans="1:18" ht="22.5" x14ac:dyDescent="0.4">
      <c r="A550" s="2" t="s">
        <v>30015</v>
      </c>
      <c r="B550" s="2" t="s">
        <v>24557</v>
      </c>
      <c r="C550" s="159" t="s">
        <v>30977</v>
      </c>
      <c r="D550" s="2" t="s">
        <v>24558</v>
      </c>
      <c r="E550" s="2" t="s">
        <v>24559</v>
      </c>
      <c r="F550" s="2" t="s">
        <v>560</v>
      </c>
      <c r="G550" s="62">
        <v>365741909.52999997</v>
      </c>
      <c r="H550" s="63">
        <v>101445830.95</v>
      </c>
      <c r="I550" s="62">
        <v>986</v>
      </c>
      <c r="J550" s="2" t="s">
        <v>24560</v>
      </c>
      <c r="K550" s="2" t="s">
        <v>24561</v>
      </c>
      <c r="L550" s="2" t="s">
        <v>24562</v>
      </c>
      <c r="M550" s="1">
        <f t="shared" si="38"/>
        <v>1</v>
      </c>
      <c r="N550" s="149" t="str">
        <f>VLOOKUP(F:F,vlookup函数实操!A:B,2)</f>
        <v>行业C</v>
      </c>
      <c r="O550" s="149" t="str">
        <f>VLOOKUP(G:G,vlookup函数实操!H$1:I$6,2)</f>
        <v>营收较高</v>
      </c>
      <c r="P550" s="149" t="str">
        <f t="shared" si="41"/>
        <v>广州市</v>
      </c>
      <c r="Q550" s="164">
        <f t="shared" si="39"/>
        <v>370934.99952332652</v>
      </c>
      <c r="R550" s="149">
        <f t="shared" si="40"/>
        <v>102886.23828600407</v>
      </c>
    </row>
    <row r="551" spans="1:18" ht="22.5" x14ac:dyDescent="0.4">
      <c r="A551" s="2" t="s">
        <v>30015</v>
      </c>
      <c r="B551" s="2" t="s">
        <v>10847</v>
      </c>
      <c r="C551" s="159" t="s">
        <v>30978</v>
      </c>
      <c r="D551" s="2" t="s">
        <v>10848</v>
      </c>
      <c r="E551" s="2" t="s">
        <v>10849</v>
      </c>
      <c r="F551" s="2" t="s">
        <v>142</v>
      </c>
      <c r="G551" s="62">
        <v>272594952.10000002</v>
      </c>
      <c r="H551" s="63">
        <v>162278083.59</v>
      </c>
      <c r="I551" s="62">
        <v>1578</v>
      </c>
      <c r="J551" s="2" t="s">
        <v>10850</v>
      </c>
      <c r="K551" s="2" t="s">
        <v>10851</v>
      </c>
      <c r="L551" s="2" t="s">
        <v>10852</v>
      </c>
      <c r="M551" s="1">
        <f t="shared" si="38"/>
        <v>1</v>
      </c>
      <c r="N551" s="149" t="str">
        <f>VLOOKUP(F:F,vlookup函数实操!A:B,2)</f>
        <v>行业A</v>
      </c>
      <c r="O551" s="149" t="str">
        <f>VLOOKUP(G:G,vlookup函数实操!H$1:I$6,2)</f>
        <v>营收较高</v>
      </c>
      <c r="P551" s="149" t="str">
        <f t="shared" si="41"/>
        <v>深圳市</v>
      </c>
      <c r="Q551" s="164">
        <f t="shared" si="39"/>
        <v>172747.11793409381</v>
      </c>
      <c r="R551" s="149">
        <f t="shared" si="40"/>
        <v>102837.82230038023</v>
      </c>
    </row>
    <row r="552" spans="1:18" ht="22.5" x14ac:dyDescent="0.4">
      <c r="A552" s="2" t="s">
        <v>30014</v>
      </c>
      <c r="B552" s="2" t="s">
        <v>18932</v>
      </c>
      <c r="C552" s="159" t="s">
        <v>30979</v>
      </c>
      <c r="D552" s="2" t="s">
        <v>18933</v>
      </c>
      <c r="E552" s="2" t="s">
        <v>18934</v>
      </c>
      <c r="F552" s="2" t="s">
        <v>88</v>
      </c>
      <c r="G552" s="62">
        <v>2558240912.1500001</v>
      </c>
      <c r="H552" s="63">
        <v>213023588.58000001</v>
      </c>
      <c r="I552" s="62">
        <v>2072</v>
      </c>
      <c r="J552" s="2" t="s">
        <v>18935</v>
      </c>
      <c r="K552" s="2" t="s">
        <v>18936</v>
      </c>
      <c r="L552" s="2" t="s">
        <v>18937</v>
      </c>
      <c r="M552" s="1">
        <f t="shared" si="38"/>
        <v>1</v>
      </c>
      <c r="N552" s="149" t="str">
        <f>VLOOKUP(F:F,vlookup函数实操!A:B,2)</f>
        <v>行业C</v>
      </c>
      <c r="O552" s="149" t="str">
        <f>VLOOKUP(G:G,vlookup函数实操!H$1:I$6,2)</f>
        <v>营收极高</v>
      </c>
      <c r="P552" s="149" t="str">
        <f t="shared" si="41"/>
        <v>南京市</v>
      </c>
      <c r="Q552" s="164">
        <f t="shared" si="39"/>
        <v>1234672.2548986487</v>
      </c>
      <c r="R552" s="149">
        <f t="shared" si="40"/>
        <v>102810.61224903476</v>
      </c>
    </row>
    <row r="553" spans="1:18" ht="22.5" x14ac:dyDescent="0.4">
      <c r="A553" s="2" t="s">
        <v>30015</v>
      </c>
      <c r="B553" s="2" t="s">
        <v>17024</v>
      </c>
      <c r="C553" s="159" t="s">
        <v>30980</v>
      </c>
      <c r="D553" s="2" t="s">
        <v>17025</v>
      </c>
      <c r="E553" s="2" t="s">
        <v>17026</v>
      </c>
      <c r="F553" s="2" t="s">
        <v>135</v>
      </c>
      <c r="G553" s="62">
        <v>1578263497.9400001</v>
      </c>
      <c r="H553" s="63">
        <v>254619337.53999999</v>
      </c>
      <c r="I553" s="62">
        <v>2483</v>
      </c>
      <c r="J553" s="2" t="s">
        <v>17027</v>
      </c>
      <c r="K553" s="2" t="s">
        <v>17028</v>
      </c>
      <c r="L553" s="2" t="s">
        <v>17029</v>
      </c>
      <c r="M553" s="1">
        <f t="shared" si="38"/>
        <v>1</v>
      </c>
      <c r="N553" s="149" t="str">
        <f>VLOOKUP(F:F,vlookup函数实操!A:B,2)</f>
        <v>行业A</v>
      </c>
      <c r="O553" s="149" t="str">
        <f>VLOOKUP(G:G,vlookup函数实操!H$1:I$6,2)</f>
        <v>营收极高</v>
      </c>
      <c r="P553" s="149" t="str">
        <f t="shared" si="41"/>
        <v>北京市</v>
      </c>
      <c r="Q553" s="164">
        <f t="shared" si="39"/>
        <v>635627.66731373337</v>
      </c>
      <c r="R553" s="149">
        <f t="shared" si="40"/>
        <v>102545.04129681837</v>
      </c>
    </row>
    <row r="554" spans="1:18" ht="22.5" x14ac:dyDescent="0.4">
      <c r="A554" s="2" t="s">
        <v>30015</v>
      </c>
      <c r="B554" s="2" t="s">
        <v>7642</v>
      </c>
      <c r="C554" s="159" t="s">
        <v>30981</v>
      </c>
      <c r="D554" s="2" t="s">
        <v>7643</v>
      </c>
      <c r="E554" s="2" t="s">
        <v>7644</v>
      </c>
      <c r="F554" s="2" t="s">
        <v>440</v>
      </c>
      <c r="G554" s="62">
        <v>850067118.72000003</v>
      </c>
      <c r="H554" s="63">
        <v>132398368.45999999</v>
      </c>
      <c r="I554" s="62">
        <v>1292</v>
      </c>
      <c r="J554" s="2" t="s">
        <v>7645</v>
      </c>
      <c r="K554" s="2" t="s">
        <v>7646</v>
      </c>
      <c r="L554" s="2" t="s">
        <v>7647</v>
      </c>
      <c r="M554" s="1">
        <f t="shared" si="38"/>
        <v>1</v>
      </c>
      <c r="N554" s="149" t="str">
        <f>VLOOKUP(F:F,vlookup函数实操!A:B,2)</f>
        <v>行业D</v>
      </c>
      <c r="O554" s="149" t="str">
        <f>VLOOKUP(G:G,vlookup函数实操!H$1:I$6,2)</f>
        <v>营收较高</v>
      </c>
      <c r="P554" s="149" t="str">
        <f t="shared" si="41"/>
        <v>北京市</v>
      </c>
      <c r="Q554" s="164">
        <f t="shared" si="39"/>
        <v>657946.68631578947</v>
      </c>
      <c r="R554" s="149">
        <f t="shared" si="40"/>
        <v>102475.51738390092</v>
      </c>
    </row>
    <row r="555" spans="1:18" x14ac:dyDescent="0.4">
      <c r="A555" s="2" t="s">
        <v>30015</v>
      </c>
      <c r="B555" s="2" t="s">
        <v>29701</v>
      </c>
      <c r="C555" s="159" t="s">
        <v>30982</v>
      </c>
      <c r="D555" s="2" t="s">
        <v>29702</v>
      </c>
      <c r="E555" s="2" t="s">
        <v>29703</v>
      </c>
      <c r="F555" s="2" t="s">
        <v>453</v>
      </c>
      <c r="G555" s="62">
        <v>5274316915.0299997</v>
      </c>
      <c r="H555" s="63">
        <v>1098725631.8299999</v>
      </c>
      <c r="I555" s="62">
        <v>10745</v>
      </c>
      <c r="J555" s="2" t="s">
        <v>29705</v>
      </c>
      <c r="K555" s="2" t="s">
        <v>29706</v>
      </c>
      <c r="L555" s="2" t="s">
        <v>29707</v>
      </c>
      <c r="M555" s="1">
        <f t="shared" si="38"/>
        <v>1</v>
      </c>
      <c r="N555" s="149" t="str">
        <f>VLOOKUP(F:F,vlookup函数实操!A:B,2)</f>
        <v>行业E</v>
      </c>
      <c r="O555" s="149" t="str">
        <f>VLOOKUP(G:G,vlookup函数实操!H$1:I$6,2)</f>
        <v>营收极高</v>
      </c>
      <c r="P555" s="149" t="str">
        <f t="shared" si="41"/>
        <v>亳州市</v>
      </c>
      <c r="Q555" s="164">
        <f t="shared" si="39"/>
        <v>490862.43974220566</v>
      </c>
      <c r="R555" s="149">
        <f t="shared" si="40"/>
        <v>102254.59579618427</v>
      </c>
    </row>
    <row r="556" spans="1:18" ht="22.5" x14ac:dyDescent="0.4">
      <c r="A556" s="2" t="s">
        <v>30015</v>
      </c>
      <c r="B556" s="2" t="s">
        <v>24267</v>
      </c>
      <c r="C556" s="159" t="s">
        <v>30983</v>
      </c>
      <c r="D556" s="2" t="s">
        <v>24268</v>
      </c>
      <c r="E556" s="2" t="s">
        <v>24269</v>
      </c>
      <c r="F556" s="2" t="s">
        <v>3629</v>
      </c>
      <c r="G556" s="62">
        <v>6052503.25</v>
      </c>
      <c r="H556" s="63">
        <v>1732918.95</v>
      </c>
      <c r="I556" s="62">
        <v>17</v>
      </c>
      <c r="J556" s="2" t="s">
        <v>24270</v>
      </c>
      <c r="K556" s="2" t="s">
        <v>24271</v>
      </c>
      <c r="L556" s="2" t="s">
        <v>24272</v>
      </c>
      <c r="M556" s="1">
        <f t="shared" si="38"/>
        <v>1</v>
      </c>
      <c r="N556" s="149" t="str">
        <f>VLOOKUP(F:F,vlookup函数实操!A:B,2)</f>
        <v>行业E</v>
      </c>
      <c r="O556" s="149" t="str">
        <f>VLOOKUP(G:G,vlookup函数实操!H$1:I$6,2)</f>
        <v>营收较低</v>
      </c>
      <c r="P556" s="149" t="str">
        <f t="shared" si="41"/>
        <v>苏州市</v>
      </c>
      <c r="Q556" s="164">
        <f t="shared" si="39"/>
        <v>356029.60294117645</v>
      </c>
      <c r="R556" s="149">
        <f t="shared" si="40"/>
        <v>101936.4088235294</v>
      </c>
    </row>
    <row r="557" spans="1:18" ht="22.5" x14ac:dyDescent="0.4">
      <c r="A557" s="2" t="s">
        <v>30014</v>
      </c>
      <c r="B557" s="2" t="s">
        <v>8046</v>
      </c>
      <c r="C557" s="159" t="s">
        <v>30984</v>
      </c>
      <c r="D557" s="2" t="s">
        <v>8047</v>
      </c>
      <c r="E557" s="2" t="s">
        <v>8048</v>
      </c>
      <c r="F557" s="2" t="s">
        <v>171</v>
      </c>
      <c r="G557" s="62">
        <v>1097559810.6700001</v>
      </c>
      <c r="H557" s="63">
        <v>88595395.299999997</v>
      </c>
      <c r="I557" s="62">
        <v>871</v>
      </c>
      <c r="J557" s="2" t="s">
        <v>8049</v>
      </c>
      <c r="K557" s="2" t="s">
        <v>8050</v>
      </c>
      <c r="L557" s="2" t="s">
        <v>8051</v>
      </c>
      <c r="M557" s="1">
        <f t="shared" si="38"/>
        <v>1</v>
      </c>
      <c r="N557" s="149" t="str">
        <f>VLOOKUP(F:F,vlookup函数实操!A:B,2)</f>
        <v>行业A</v>
      </c>
      <c r="O557" s="149" t="str">
        <f>VLOOKUP(G:G,vlookup函数实操!H$1:I$6,2)</f>
        <v>营收极高</v>
      </c>
      <c r="P557" s="149" t="str">
        <f t="shared" si="41"/>
        <v>苏州市</v>
      </c>
      <c r="Q557" s="164">
        <f t="shared" si="39"/>
        <v>1260114.5931917338</v>
      </c>
      <c r="R557" s="149">
        <f t="shared" si="40"/>
        <v>101716.8717566016</v>
      </c>
    </row>
    <row r="558" spans="1:18" x14ac:dyDescent="0.4">
      <c r="A558" s="2" t="s">
        <v>30015</v>
      </c>
      <c r="B558" s="2" t="s">
        <v>28285</v>
      </c>
      <c r="C558" s="159" t="s">
        <v>30985</v>
      </c>
      <c r="D558" s="2" t="s">
        <v>28286</v>
      </c>
      <c r="E558" s="2" t="s">
        <v>28287</v>
      </c>
      <c r="F558" s="2" t="s">
        <v>156</v>
      </c>
      <c r="G558" s="62">
        <v>372581948.20999998</v>
      </c>
      <c r="H558" s="63">
        <v>98110266.079999998</v>
      </c>
      <c r="I558" s="62">
        <v>967</v>
      </c>
      <c r="J558" s="2" t="s">
        <v>28288</v>
      </c>
      <c r="K558" s="2" t="s">
        <v>28289</v>
      </c>
      <c r="L558" s="2" t="s">
        <v>28290</v>
      </c>
      <c r="M558" s="1">
        <f t="shared" si="38"/>
        <v>1</v>
      </c>
      <c r="N558" s="149" t="str">
        <f>VLOOKUP(F:F,vlookup函数实操!A:B,2)</f>
        <v>行业E</v>
      </c>
      <c r="O558" s="149" t="str">
        <f>VLOOKUP(G:G,vlookup函数实操!H$1:I$6,2)</f>
        <v>营收较高</v>
      </c>
      <c r="P558" s="149" t="str">
        <f t="shared" si="41"/>
        <v>北京市</v>
      </c>
      <c r="Q558" s="164">
        <f t="shared" si="39"/>
        <v>385296.74065149948</v>
      </c>
      <c r="R558" s="149">
        <f t="shared" si="40"/>
        <v>101458.39305067218</v>
      </c>
    </row>
    <row r="559" spans="1:18" ht="22.5" x14ac:dyDescent="0.4">
      <c r="A559" s="2" t="s">
        <v>30014</v>
      </c>
      <c r="B559" s="2" t="s">
        <v>29871</v>
      </c>
      <c r="C559" s="159" t="s">
        <v>30986</v>
      </c>
      <c r="D559" s="2" t="s">
        <v>29872</v>
      </c>
      <c r="E559" s="2" t="s">
        <v>29873</v>
      </c>
      <c r="F559" s="2" t="s">
        <v>156</v>
      </c>
      <c r="G559" s="62">
        <v>131293097.39</v>
      </c>
      <c r="H559" s="63">
        <v>58690335.270000003</v>
      </c>
      <c r="I559" s="62">
        <v>579</v>
      </c>
      <c r="J559" s="2" t="s">
        <v>29874</v>
      </c>
      <c r="K559" s="2" t="s">
        <v>29875</v>
      </c>
      <c r="L559" s="2" t="s">
        <v>29876</v>
      </c>
      <c r="M559" s="1">
        <f t="shared" si="38"/>
        <v>1</v>
      </c>
      <c r="N559" s="149" t="str">
        <f>VLOOKUP(F:F,vlookup函数实操!A:B,2)</f>
        <v>行业E</v>
      </c>
      <c r="O559" s="149" t="str">
        <f>VLOOKUP(G:G,vlookup函数实操!H$1:I$6,2)</f>
        <v>营收较高</v>
      </c>
      <c r="P559" s="149" t="str">
        <f t="shared" si="41"/>
        <v>北京市</v>
      </c>
      <c r="Q559" s="164">
        <f t="shared" si="39"/>
        <v>226758.37200345422</v>
      </c>
      <c r="R559" s="149">
        <f t="shared" si="40"/>
        <v>101365.00046632125</v>
      </c>
    </row>
    <row r="560" spans="1:18" ht="33.75" x14ac:dyDescent="0.4">
      <c r="A560" s="2" t="s">
        <v>30015</v>
      </c>
      <c r="B560" s="2" t="s">
        <v>540</v>
      </c>
      <c r="C560" s="159" t="s">
        <v>30987</v>
      </c>
      <c r="D560" s="2" t="s">
        <v>541</v>
      </c>
      <c r="E560" s="2" t="s">
        <v>542</v>
      </c>
      <c r="F560" s="2" t="s">
        <v>544</v>
      </c>
      <c r="G560" s="62">
        <v>1442770395.49</v>
      </c>
      <c r="H560" s="63">
        <v>381898709.67000002</v>
      </c>
      <c r="I560" s="62">
        <v>3782</v>
      </c>
      <c r="J560" s="2" t="s">
        <v>543</v>
      </c>
      <c r="K560" s="2" t="s">
        <v>545</v>
      </c>
      <c r="L560" s="2" t="s">
        <v>546</v>
      </c>
      <c r="M560" s="1">
        <f t="shared" si="38"/>
        <v>1</v>
      </c>
      <c r="N560" s="149" t="str">
        <f>VLOOKUP(F:F,vlookup函数实操!A:B,2)</f>
        <v>行业E</v>
      </c>
      <c r="O560" s="149" t="str">
        <f>VLOOKUP(G:G,vlookup函数实操!H$1:I$6,2)</f>
        <v>营收极高</v>
      </c>
      <c r="P560" s="149" t="str">
        <f t="shared" si="41"/>
        <v>重庆市</v>
      </c>
      <c r="Q560" s="164">
        <f t="shared" si="39"/>
        <v>381483.4467186674</v>
      </c>
      <c r="R560" s="149">
        <f t="shared" si="40"/>
        <v>100977.9771734532</v>
      </c>
    </row>
    <row r="561" spans="1:18" ht="22.5" x14ac:dyDescent="0.4">
      <c r="A561" s="2" t="s">
        <v>30015</v>
      </c>
      <c r="B561" s="2" t="s">
        <v>18571</v>
      </c>
      <c r="C561" s="159" t="s">
        <v>30988</v>
      </c>
      <c r="D561" s="2" t="s">
        <v>18572</v>
      </c>
      <c r="E561" s="2" t="s">
        <v>18573</v>
      </c>
      <c r="F561" s="2" t="s">
        <v>88</v>
      </c>
      <c r="G561" s="62">
        <v>99059468.010000005</v>
      </c>
      <c r="H561" s="63">
        <v>25837071.800000001</v>
      </c>
      <c r="I561" s="62">
        <v>256</v>
      </c>
      <c r="J561" s="2" t="s">
        <v>18574</v>
      </c>
      <c r="K561" s="2" t="s">
        <v>18575</v>
      </c>
      <c r="L561" s="2" t="s">
        <v>18576</v>
      </c>
      <c r="M561" s="1">
        <f t="shared" si="38"/>
        <v>1</v>
      </c>
      <c r="N561" s="149" t="str">
        <f>VLOOKUP(F:F,vlookup函数实操!A:B,2)</f>
        <v>行业C</v>
      </c>
      <c r="O561" s="149" t="str">
        <f>VLOOKUP(G:G,vlookup函数实操!H$1:I$6,2)</f>
        <v>营收正常</v>
      </c>
      <c r="P561" s="149" t="str">
        <f t="shared" si="41"/>
        <v>南京市</v>
      </c>
      <c r="Q561" s="164">
        <f t="shared" si="39"/>
        <v>386951.04691406252</v>
      </c>
      <c r="R561" s="149">
        <f t="shared" si="40"/>
        <v>100926.06171875</v>
      </c>
    </row>
    <row r="562" spans="1:18" ht="22.5" x14ac:dyDescent="0.4">
      <c r="A562" s="2" t="s">
        <v>30015</v>
      </c>
      <c r="B562" s="2" t="s">
        <v>10455</v>
      </c>
      <c r="C562" s="159" t="s">
        <v>30989</v>
      </c>
      <c r="D562" s="2" t="s">
        <v>10456</v>
      </c>
      <c r="E562" s="2" t="s">
        <v>10457</v>
      </c>
      <c r="F562" s="2" t="s">
        <v>40</v>
      </c>
      <c r="G562" s="62">
        <v>35789371.710000001</v>
      </c>
      <c r="H562" s="63">
        <v>12959946.939999999</v>
      </c>
      <c r="I562" s="62">
        <v>129</v>
      </c>
      <c r="J562" s="2" t="s">
        <v>10458</v>
      </c>
      <c r="K562" s="2" t="s">
        <v>10459</v>
      </c>
      <c r="L562" s="2" t="s">
        <v>10460</v>
      </c>
      <c r="M562" s="1">
        <f t="shared" si="38"/>
        <v>2</v>
      </c>
      <c r="N562" s="149" t="str">
        <f>VLOOKUP(F:F,vlookup函数实操!A:B,2)</f>
        <v>行业C</v>
      </c>
      <c r="O562" s="149" t="str">
        <f>VLOOKUP(G:G,vlookup函数实操!H$1:I$6,2)</f>
        <v>营收正常</v>
      </c>
      <c r="P562" s="149" t="str">
        <f t="shared" si="41"/>
        <v>深圳市</v>
      </c>
      <c r="Q562" s="164">
        <f t="shared" si="39"/>
        <v>277436.99</v>
      </c>
      <c r="R562" s="149">
        <f t="shared" si="40"/>
        <v>100464.70496124031</v>
      </c>
    </row>
    <row r="563" spans="1:18" ht="22.5" x14ac:dyDescent="0.4">
      <c r="A563" s="2" t="s">
        <v>30015</v>
      </c>
      <c r="B563" s="2" t="s">
        <v>29565</v>
      </c>
      <c r="C563" s="159" t="s">
        <v>30990</v>
      </c>
      <c r="D563" s="2" t="s">
        <v>29566</v>
      </c>
      <c r="E563" s="2" t="s">
        <v>29567</v>
      </c>
      <c r="F563" s="2" t="s">
        <v>88</v>
      </c>
      <c r="G563" s="62">
        <v>1898030890.3099999</v>
      </c>
      <c r="H563" s="63">
        <v>441869520.26999998</v>
      </c>
      <c r="I563" s="62">
        <v>4419</v>
      </c>
      <c r="J563" s="2" t="s">
        <v>29568</v>
      </c>
      <c r="K563" s="2" t="s">
        <v>29569</v>
      </c>
      <c r="L563" s="2" t="s">
        <v>29570</v>
      </c>
      <c r="M563" s="1">
        <f t="shared" si="38"/>
        <v>3</v>
      </c>
      <c r="N563" s="149" t="str">
        <f>VLOOKUP(F:F,vlookup函数实操!A:B,2)</f>
        <v>行业C</v>
      </c>
      <c r="O563" s="149" t="str">
        <f>VLOOKUP(G:G,vlookup函数实操!H$1:I$6,2)</f>
        <v>营收极高</v>
      </c>
      <c r="P563" s="149" t="str">
        <f t="shared" si="41"/>
        <v>滁州市</v>
      </c>
      <c r="Q563" s="164">
        <f t="shared" si="39"/>
        <v>429515.92901335144</v>
      </c>
      <c r="R563" s="149">
        <f t="shared" si="40"/>
        <v>99993.102572980308</v>
      </c>
    </row>
    <row r="564" spans="1:18" ht="22.5" x14ac:dyDescent="0.4">
      <c r="A564" s="2" t="s">
        <v>30014</v>
      </c>
      <c r="B564" s="2" t="s">
        <v>12853</v>
      </c>
      <c r="C564" s="159" t="s">
        <v>30991</v>
      </c>
      <c r="D564" s="2" t="s">
        <v>12854</v>
      </c>
      <c r="E564" s="2" t="s">
        <v>12855</v>
      </c>
      <c r="F564" s="2" t="s">
        <v>1193</v>
      </c>
      <c r="G564" s="62">
        <v>74453991.670000002</v>
      </c>
      <c r="H564" s="63">
        <v>32234094.23</v>
      </c>
      <c r="I564" s="62">
        <v>323</v>
      </c>
      <c r="J564" s="2" t="s">
        <v>12856</v>
      </c>
      <c r="K564" s="2" t="s">
        <v>12857</v>
      </c>
      <c r="L564" s="2" t="s">
        <v>12858</v>
      </c>
      <c r="M564" s="1">
        <f t="shared" si="38"/>
        <v>3</v>
      </c>
      <c r="N564" s="149" t="str">
        <f>VLOOKUP(F:F,vlookup函数实操!A:B,2)</f>
        <v>行业A</v>
      </c>
      <c r="O564" s="149" t="str">
        <f>VLOOKUP(G:G,vlookup函数实操!H$1:I$6,2)</f>
        <v>营收正常</v>
      </c>
      <c r="P564" s="149" t="str">
        <f t="shared" si="41"/>
        <v>西安市</v>
      </c>
      <c r="Q564" s="164">
        <f t="shared" si="39"/>
        <v>230507.71414860681</v>
      </c>
      <c r="R564" s="149">
        <f t="shared" si="40"/>
        <v>99795.957368421048</v>
      </c>
    </row>
    <row r="565" spans="1:18" x14ac:dyDescent="0.4">
      <c r="A565" s="2" t="s">
        <v>30015</v>
      </c>
      <c r="B565" s="2" t="s">
        <v>16756</v>
      </c>
      <c r="C565" s="159" t="s">
        <v>30992</v>
      </c>
      <c r="D565" s="2" t="s">
        <v>16757</v>
      </c>
      <c r="E565" s="2" t="s">
        <v>16758</v>
      </c>
      <c r="F565" s="2" t="s">
        <v>88</v>
      </c>
      <c r="G565" s="62">
        <v>2612935661.1700001</v>
      </c>
      <c r="H565" s="63">
        <v>534331688.14999998</v>
      </c>
      <c r="I565" s="62">
        <v>5360</v>
      </c>
      <c r="J565" s="2" t="s">
        <v>16759</v>
      </c>
      <c r="K565" s="2" t="s">
        <v>16760</v>
      </c>
      <c r="L565" s="2" t="s">
        <v>16761</v>
      </c>
      <c r="M565" s="1">
        <f t="shared" si="38"/>
        <v>1</v>
      </c>
      <c r="N565" s="149" t="str">
        <f>VLOOKUP(F:F,vlookup函数实操!A:B,2)</f>
        <v>行业C</v>
      </c>
      <c r="O565" s="149" t="str">
        <f>VLOOKUP(G:G,vlookup函数实操!H$1:I$6,2)</f>
        <v>营收极高</v>
      </c>
      <c r="P565" s="149" t="str">
        <f t="shared" si="41"/>
        <v>成都市</v>
      </c>
      <c r="Q565" s="164">
        <f t="shared" si="39"/>
        <v>487487.9964869403</v>
      </c>
      <c r="R565" s="149">
        <f t="shared" si="40"/>
        <v>99688.747789179106</v>
      </c>
    </row>
    <row r="566" spans="1:18" ht="22.5" x14ac:dyDescent="0.4">
      <c r="A566" s="2" t="s">
        <v>30015</v>
      </c>
      <c r="B566" s="2" t="s">
        <v>8929</v>
      </c>
      <c r="C566" s="159" t="s">
        <v>30993</v>
      </c>
      <c r="D566" s="2" t="s">
        <v>8930</v>
      </c>
      <c r="E566" s="2" t="s">
        <v>8931</v>
      </c>
      <c r="F566" s="2" t="s">
        <v>278</v>
      </c>
      <c r="G566" s="62">
        <v>497655885.87</v>
      </c>
      <c r="H566" s="63">
        <v>42639301.009999998</v>
      </c>
      <c r="I566" s="62">
        <v>429</v>
      </c>
      <c r="J566" s="2" t="s">
        <v>8932</v>
      </c>
      <c r="K566" s="2" t="s">
        <v>8933</v>
      </c>
      <c r="L566" s="2" t="s">
        <v>8934</v>
      </c>
      <c r="M566" s="1">
        <f t="shared" si="38"/>
        <v>3</v>
      </c>
      <c r="N566" s="149" t="str">
        <f>VLOOKUP(F:F,vlookup函数实操!A:B,2)</f>
        <v>行业E</v>
      </c>
      <c r="O566" s="149" t="str">
        <f>VLOOKUP(G:G,vlookup函数实操!H$1:I$6,2)</f>
        <v>营收较高</v>
      </c>
      <c r="P566" s="149" t="str">
        <f t="shared" si="41"/>
        <v>上海市</v>
      </c>
      <c r="Q566" s="164">
        <f t="shared" si="39"/>
        <v>1160037.03</v>
      </c>
      <c r="R566" s="149">
        <f t="shared" si="40"/>
        <v>99392.310046620041</v>
      </c>
    </row>
    <row r="567" spans="1:18" ht="22.5" x14ac:dyDescent="0.4">
      <c r="A567" s="2" t="s">
        <v>30015</v>
      </c>
      <c r="B567" s="2" t="s">
        <v>23862</v>
      </c>
      <c r="C567" s="159" t="s">
        <v>30994</v>
      </c>
      <c r="D567" s="2" t="s">
        <v>23863</v>
      </c>
      <c r="E567" s="2" t="s">
        <v>23864</v>
      </c>
      <c r="F567" s="2" t="s">
        <v>661</v>
      </c>
      <c r="G567" s="62">
        <v>4773517945.4300003</v>
      </c>
      <c r="H567" s="63">
        <v>1302527153.8299999</v>
      </c>
      <c r="I567" s="62">
        <v>13173.999999999998</v>
      </c>
      <c r="J567" s="2" t="s">
        <v>23866</v>
      </c>
      <c r="K567" s="2" t="s">
        <v>23867</v>
      </c>
      <c r="L567" s="2" t="s">
        <v>23868</v>
      </c>
      <c r="M567" s="1">
        <f t="shared" si="38"/>
        <v>2</v>
      </c>
      <c r="N567" s="149" t="str">
        <f>VLOOKUP(F:F,vlookup函数实操!A:B,2)</f>
        <v>行业E</v>
      </c>
      <c r="O567" s="149" t="str">
        <f>VLOOKUP(G:G,vlookup函数实操!H$1:I$6,2)</f>
        <v>营收极高</v>
      </c>
      <c r="P567" s="149" t="str">
        <f t="shared" si="41"/>
        <v>广州市</v>
      </c>
      <c r="Q567" s="164">
        <f t="shared" si="39"/>
        <v>362343.85497419164</v>
      </c>
      <c r="R567" s="149">
        <f t="shared" si="40"/>
        <v>98871.045531349635</v>
      </c>
    </row>
    <row r="568" spans="1:18" x14ac:dyDescent="0.4">
      <c r="A568" s="2" t="s">
        <v>30015</v>
      </c>
      <c r="B568" s="2" t="s">
        <v>19507</v>
      </c>
      <c r="C568" s="159" t="s">
        <v>26735</v>
      </c>
      <c r="D568" s="2" t="s">
        <v>19508</v>
      </c>
      <c r="E568" s="2" t="s">
        <v>19509</v>
      </c>
      <c r="F568" s="2" t="s">
        <v>246</v>
      </c>
      <c r="G568" s="62">
        <v>753994832.5</v>
      </c>
      <c r="H568" s="63">
        <v>228005913.96000001</v>
      </c>
      <c r="I568" s="62">
        <v>2309</v>
      </c>
      <c r="J568" s="2" t="s">
        <v>19510</v>
      </c>
      <c r="K568" s="2" t="s">
        <v>19511</v>
      </c>
      <c r="L568" s="2" t="s">
        <v>19512</v>
      </c>
      <c r="M568" s="1">
        <f t="shared" si="38"/>
        <v>1</v>
      </c>
      <c r="N568" s="149" t="str">
        <f>VLOOKUP(F:F,vlookup函数实操!A:B,2)</f>
        <v>行业C</v>
      </c>
      <c r="O568" s="149" t="str">
        <f>VLOOKUP(G:G,vlookup函数实操!H$1:I$6,2)</f>
        <v>营收较高</v>
      </c>
      <c r="P568" s="149" t="str">
        <f t="shared" si="41"/>
        <v>常州市</v>
      </c>
      <c r="Q568" s="164">
        <f t="shared" si="39"/>
        <v>326546.05132091814</v>
      </c>
      <c r="R568" s="149">
        <f t="shared" si="40"/>
        <v>98746.60630576007</v>
      </c>
    </row>
    <row r="569" spans="1:18" x14ac:dyDescent="0.4">
      <c r="A569" s="2" t="s">
        <v>30014</v>
      </c>
      <c r="B569" s="2" t="s">
        <v>16665</v>
      </c>
      <c r="C569" s="159" t="s">
        <v>30995</v>
      </c>
      <c r="D569" s="2" t="s">
        <v>16666</v>
      </c>
      <c r="E569" s="2" t="s">
        <v>16667</v>
      </c>
      <c r="F569" s="2" t="s">
        <v>306</v>
      </c>
      <c r="G569" s="62">
        <v>366344805.12</v>
      </c>
      <c r="H569" s="63">
        <v>150924190.74000001</v>
      </c>
      <c r="I569" s="62">
        <v>1529</v>
      </c>
      <c r="J569" s="2" t="s">
        <v>16668</v>
      </c>
      <c r="K569" s="2" t="s">
        <v>16669</v>
      </c>
      <c r="L569" s="2" t="s">
        <v>16670</v>
      </c>
      <c r="M569" s="1">
        <f t="shared" si="38"/>
        <v>1</v>
      </c>
      <c r="N569" s="149" t="str">
        <f>VLOOKUP(F:F,vlookup函数实操!A:B,2)</f>
        <v>行业D</v>
      </c>
      <c r="O569" s="149" t="str">
        <f>VLOOKUP(G:G,vlookup函数实操!H$1:I$6,2)</f>
        <v>营收较高</v>
      </c>
      <c r="P569" s="149" t="str">
        <f t="shared" si="41"/>
        <v>沈阳市</v>
      </c>
      <c r="Q569" s="164">
        <f t="shared" si="39"/>
        <v>239597.64886854152</v>
      </c>
      <c r="R569" s="149">
        <f t="shared" si="40"/>
        <v>98707.776808371491</v>
      </c>
    </row>
    <row r="570" spans="1:18" ht="22.5" x14ac:dyDescent="0.4">
      <c r="A570" s="2" t="s">
        <v>30015</v>
      </c>
      <c r="B570" s="2" t="s">
        <v>9654</v>
      </c>
      <c r="C570" s="159" t="s">
        <v>26632</v>
      </c>
      <c r="D570" s="2" t="s">
        <v>9655</v>
      </c>
      <c r="E570" s="2" t="s">
        <v>9656</v>
      </c>
      <c r="F570" s="2" t="s">
        <v>192</v>
      </c>
      <c r="G570" s="62">
        <v>190571529.78999999</v>
      </c>
      <c r="H570" s="63">
        <v>83590730.069999993</v>
      </c>
      <c r="I570" s="62">
        <v>847</v>
      </c>
      <c r="J570" s="2" t="s">
        <v>9657</v>
      </c>
      <c r="K570" s="2" t="s">
        <v>9658</v>
      </c>
      <c r="L570" s="2" t="s">
        <v>9659</v>
      </c>
      <c r="M570" s="1">
        <f t="shared" si="38"/>
        <v>1</v>
      </c>
      <c r="N570" s="149" t="str">
        <f>VLOOKUP(F:F,vlookup函数实操!A:B,2)</f>
        <v>行业B</v>
      </c>
      <c r="O570" s="149" t="str">
        <f>VLOOKUP(G:G,vlookup函数实操!H$1:I$6,2)</f>
        <v>营收较高</v>
      </c>
      <c r="P570" s="149" t="str">
        <f t="shared" si="41"/>
        <v>深圳市</v>
      </c>
      <c r="Q570" s="164">
        <f t="shared" si="39"/>
        <v>224995.90293978748</v>
      </c>
      <c r="R570" s="149">
        <f t="shared" si="40"/>
        <v>98690.354273907898</v>
      </c>
    </row>
    <row r="571" spans="1:18" ht="22.5" x14ac:dyDescent="0.4">
      <c r="A571" s="2" t="s">
        <v>30014</v>
      </c>
      <c r="B571" s="2" t="s">
        <v>12840</v>
      </c>
      <c r="C571" s="159" t="s">
        <v>30996</v>
      </c>
      <c r="D571" s="2" t="s">
        <v>12841</v>
      </c>
      <c r="E571" s="2" t="s">
        <v>12842</v>
      </c>
      <c r="F571" s="2" t="s">
        <v>88</v>
      </c>
      <c r="G571" s="62">
        <v>487555601.85000002</v>
      </c>
      <c r="H571" s="63">
        <v>91752261.049999997</v>
      </c>
      <c r="I571" s="62">
        <v>933</v>
      </c>
      <c r="J571" s="2" t="s">
        <v>12843</v>
      </c>
      <c r="K571" s="2" t="s">
        <v>12844</v>
      </c>
      <c r="L571" s="2" t="s">
        <v>12845</v>
      </c>
      <c r="M571" s="1">
        <f t="shared" si="38"/>
        <v>1</v>
      </c>
      <c r="N571" s="149" t="str">
        <f>VLOOKUP(F:F,vlookup函数实操!A:B,2)</f>
        <v>行业C</v>
      </c>
      <c r="O571" s="149" t="str">
        <f>VLOOKUP(G:G,vlookup函数实操!H$1:I$6,2)</f>
        <v>营收较高</v>
      </c>
      <c r="P571" s="149" t="str">
        <f t="shared" si="41"/>
        <v>西安市</v>
      </c>
      <c r="Q571" s="164">
        <f t="shared" si="39"/>
        <v>522567.63327974279</v>
      </c>
      <c r="R571" s="149">
        <f t="shared" si="40"/>
        <v>98341.115809217576</v>
      </c>
    </row>
    <row r="572" spans="1:18" ht="22.5" x14ac:dyDescent="0.4">
      <c r="A572" s="2" t="s">
        <v>30014</v>
      </c>
      <c r="B572" s="2" t="s">
        <v>28243</v>
      </c>
      <c r="C572" s="159" t="s">
        <v>30997</v>
      </c>
      <c r="D572" s="2" t="s">
        <v>28244</v>
      </c>
      <c r="E572" s="2" t="s">
        <v>28245</v>
      </c>
      <c r="F572" s="2" t="s">
        <v>306</v>
      </c>
      <c r="G572" s="62">
        <v>156191778.75</v>
      </c>
      <c r="H572" s="63">
        <v>46436981.840000004</v>
      </c>
      <c r="I572" s="62">
        <v>473</v>
      </c>
      <c r="J572" s="2" t="s">
        <v>28246</v>
      </c>
      <c r="K572" s="2" t="s">
        <v>28247</v>
      </c>
      <c r="L572" s="2" t="s">
        <v>28248</v>
      </c>
      <c r="M572" s="1">
        <f t="shared" si="38"/>
        <v>1</v>
      </c>
      <c r="N572" s="149" t="str">
        <f>VLOOKUP(F:F,vlookup函数实操!A:B,2)</f>
        <v>行业D</v>
      </c>
      <c r="O572" s="149" t="str">
        <f>VLOOKUP(G:G,vlookup函数实操!H$1:I$6,2)</f>
        <v>营收较高</v>
      </c>
      <c r="P572" s="149" t="str">
        <f t="shared" si="41"/>
        <v>北京市</v>
      </c>
      <c r="Q572" s="164">
        <f t="shared" si="39"/>
        <v>330215.17706131079</v>
      </c>
      <c r="R572" s="149">
        <f t="shared" si="40"/>
        <v>98175.437293868934</v>
      </c>
    </row>
    <row r="573" spans="1:18" ht="22.5" x14ac:dyDescent="0.4">
      <c r="A573" s="2" t="s">
        <v>30015</v>
      </c>
      <c r="B573" s="2" t="s">
        <v>28382</v>
      </c>
      <c r="C573" s="159" t="s">
        <v>30998</v>
      </c>
      <c r="D573" s="2" t="s">
        <v>28383</v>
      </c>
      <c r="E573" s="2" t="s">
        <v>28384</v>
      </c>
      <c r="F573" s="2" t="s">
        <v>17</v>
      </c>
      <c r="G573" s="62">
        <v>354719667.07999998</v>
      </c>
      <c r="H573" s="63">
        <v>78845028.75</v>
      </c>
      <c r="I573" s="62">
        <v>804</v>
      </c>
      <c r="J573" s="2" t="s">
        <v>28385</v>
      </c>
      <c r="K573" s="2" t="s">
        <v>28386</v>
      </c>
      <c r="L573" s="2" t="s">
        <v>28387</v>
      </c>
      <c r="M573" s="1">
        <f t="shared" si="38"/>
        <v>1</v>
      </c>
      <c r="N573" s="149" t="str">
        <f>VLOOKUP(F:F,vlookup函数实操!A:B,2)</f>
        <v>行业C</v>
      </c>
      <c r="O573" s="149" t="str">
        <f>VLOOKUP(G:G,vlookup函数实操!H$1:I$6,2)</f>
        <v>营收较高</v>
      </c>
      <c r="P573" s="149" t="str">
        <f t="shared" si="41"/>
        <v>北京市</v>
      </c>
      <c r="Q573" s="164">
        <f t="shared" si="39"/>
        <v>441193.61577114428</v>
      </c>
      <c r="R573" s="149">
        <f t="shared" si="40"/>
        <v>98065.95615671642</v>
      </c>
    </row>
    <row r="574" spans="1:18" ht="22.5" x14ac:dyDescent="0.4">
      <c r="A574" s="2" t="s">
        <v>30015</v>
      </c>
      <c r="B574" s="2" t="s">
        <v>15719</v>
      </c>
      <c r="C574" s="159" t="s">
        <v>30999</v>
      </c>
      <c r="D574" s="2" t="s">
        <v>15720</v>
      </c>
      <c r="E574" s="2" t="s">
        <v>15721</v>
      </c>
      <c r="F574" s="2" t="s">
        <v>88</v>
      </c>
      <c r="G574" s="62">
        <v>1528497781.3599999</v>
      </c>
      <c r="H574" s="63">
        <v>305590608.31999999</v>
      </c>
      <c r="I574" s="62">
        <v>3117</v>
      </c>
      <c r="J574" s="2" t="s">
        <v>15722</v>
      </c>
      <c r="K574" s="2" t="s">
        <v>15723</v>
      </c>
      <c r="L574" s="2" t="s">
        <v>15724</v>
      </c>
      <c r="M574" s="1">
        <f t="shared" si="38"/>
        <v>1</v>
      </c>
      <c r="N574" s="149" t="str">
        <f>VLOOKUP(F:F,vlookup函数实操!A:B,2)</f>
        <v>行业C</v>
      </c>
      <c r="O574" s="149" t="str">
        <f>VLOOKUP(G:G,vlookup函数实操!H$1:I$6,2)</f>
        <v>营收极高</v>
      </c>
      <c r="P574" s="149" t="str">
        <f t="shared" si="41"/>
        <v>南京市</v>
      </c>
      <c r="Q574" s="164">
        <f t="shared" si="39"/>
        <v>490374.64913699066</v>
      </c>
      <c r="R574" s="149">
        <f t="shared" si="40"/>
        <v>98039.977003529028</v>
      </c>
    </row>
    <row r="575" spans="1:18" ht="22.5" x14ac:dyDescent="0.4">
      <c r="A575" s="2" t="s">
        <v>30015</v>
      </c>
      <c r="B575" s="2" t="s">
        <v>29895</v>
      </c>
      <c r="C575" s="159" t="s">
        <v>31000</v>
      </c>
      <c r="D575" s="2" t="s">
        <v>29896</v>
      </c>
      <c r="E575" s="2" t="s">
        <v>29897</v>
      </c>
      <c r="F575" s="2" t="s">
        <v>171</v>
      </c>
      <c r="G575" s="62">
        <v>13367839314.9</v>
      </c>
      <c r="H575" s="63">
        <v>1310735501.27</v>
      </c>
      <c r="I575" s="62">
        <v>13371</v>
      </c>
      <c r="J575" s="2" t="s">
        <v>29899</v>
      </c>
      <c r="K575" s="2" t="s">
        <v>29900</v>
      </c>
      <c r="L575" s="143" t="s">
        <v>30109</v>
      </c>
      <c r="M575" s="1">
        <f t="shared" si="38"/>
        <v>3</v>
      </c>
      <c r="N575" s="149" t="str">
        <f>VLOOKUP(F:F,vlookup函数实操!A:B,2)</f>
        <v>行业A</v>
      </c>
      <c r="O575" s="149" t="str">
        <f>VLOOKUP(G:G,vlookup函数实操!H$1:I$6,2)</f>
        <v>营收极高</v>
      </c>
      <c r="P575" s="149" t="str">
        <f t="shared" si="41"/>
        <v>天津市</v>
      </c>
      <c r="Q575" s="164">
        <f t="shared" si="39"/>
        <v>999763.61640116666</v>
      </c>
      <c r="R575" s="149">
        <f t="shared" si="40"/>
        <v>98028.232837484102</v>
      </c>
    </row>
    <row r="576" spans="1:18" ht="22.5" x14ac:dyDescent="0.4">
      <c r="A576" s="2" t="s">
        <v>30015</v>
      </c>
      <c r="B576" s="2" t="s">
        <v>10884</v>
      </c>
      <c r="C576" s="159" t="s">
        <v>31001</v>
      </c>
      <c r="D576" s="2" t="s">
        <v>10885</v>
      </c>
      <c r="E576" s="2" t="s">
        <v>10886</v>
      </c>
      <c r="F576" s="2" t="s">
        <v>3350</v>
      </c>
      <c r="G576" s="62">
        <v>5867561507.8500004</v>
      </c>
      <c r="H576" s="63">
        <v>219643212.53</v>
      </c>
      <c r="I576" s="62">
        <v>2246</v>
      </c>
      <c r="J576" s="2" t="s">
        <v>10887</v>
      </c>
      <c r="K576" s="2" t="s">
        <v>10888</v>
      </c>
      <c r="L576" s="2" t="s">
        <v>10889</v>
      </c>
      <c r="M576" s="1">
        <f t="shared" si="38"/>
        <v>3</v>
      </c>
      <c r="N576" s="149" t="str">
        <f>VLOOKUP(F:F,vlookup函数实操!A:B,2)</f>
        <v>行业D</v>
      </c>
      <c r="O576" s="149" t="str">
        <f>VLOOKUP(G:G,vlookup函数实操!H$1:I$6,2)</f>
        <v>营收极高</v>
      </c>
      <c r="P576" s="149" t="str">
        <f t="shared" si="41"/>
        <v>深圳市</v>
      </c>
      <c r="Q576" s="164">
        <f t="shared" si="39"/>
        <v>2612449.4692119323</v>
      </c>
      <c r="R576" s="149">
        <f t="shared" si="40"/>
        <v>97793.059897595725</v>
      </c>
    </row>
    <row r="577" spans="1:21" ht="22.5" x14ac:dyDescent="0.4">
      <c r="A577" s="2" t="s">
        <v>30014</v>
      </c>
      <c r="B577" s="2" t="s">
        <v>21545</v>
      </c>
      <c r="C577" s="159" t="s">
        <v>31002</v>
      </c>
      <c r="D577" s="2" t="s">
        <v>21546</v>
      </c>
      <c r="E577" s="2" t="s">
        <v>21547</v>
      </c>
      <c r="F577" s="2" t="s">
        <v>25</v>
      </c>
      <c r="G577" s="62">
        <v>7489357895.1199999</v>
      </c>
      <c r="H577" s="63">
        <v>590983604.19000006</v>
      </c>
      <c r="I577" s="62">
        <v>6063</v>
      </c>
      <c r="J577" s="2" t="s">
        <v>21548</v>
      </c>
      <c r="K577" s="2" t="s">
        <v>21549</v>
      </c>
      <c r="L577" s="2" t="s">
        <v>21550</v>
      </c>
      <c r="M577" s="1">
        <f t="shared" si="38"/>
        <v>2</v>
      </c>
      <c r="N577" s="149" t="str">
        <f>VLOOKUP(F:F,vlookup函数实操!A:B,2)</f>
        <v>行业B</v>
      </c>
      <c r="O577" s="149" t="str">
        <f>VLOOKUP(G:G,vlookup函数实操!H$1:I$6,2)</f>
        <v>营收极高</v>
      </c>
      <c r="P577" s="149" t="str">
        <f t="shared" si="41"/>
        <v>郑州市</v>
      </c>
      <c r="Q577" s="164">
        <f t="shared" si="39"/>
        <v>1235256.1265248228</v>
      </c>
      <c r="R577" s="149">
        <f t="shared" si="40"/>
        <v>97473.792543295407</v>
      </c>
    </row>
    <row r="578" spans="1:21" ht="22.5" x14ac:dyDescent="0.4">
      <c r="A578" s="2" t="s">
        <v>30014</v>
      </c>
      <c r="B578" s="2" t="s">
        <v>428</v>
      </c>
      <c r="C578" s="159" t="s">
        <v>31003</v>
      </c>
      <c r="D578" s="2" t="s">
        <v>430</v>
      </c>
      <c r="E578" s="2" t="s">
        <v>431</v>
      </c>
      <c r="F578" s="2" t="s">
        <v>378</v>
      </c>
      <c r="G578" s="62">
        <v>1545043895.3499999</v>
      </c>
      <c r="H578" s="63">
        <v>304995491.30000001</v>
      </c>
      <c r="I578" s="62">
        <v>3130</v>
      </c>
      <c r="J578" s="2" t="s">
        <v>432</v>
      </c>
      <c r="K578" s="2" t="s">
        <v>433</v>
      </c>
      <c r="L578" s="2" t="s">
        <v>434</v>
      </c>
      <c r="M578" s="1">
        <f t="shared" ref="M578:M641" si="42">LEN(L578)-LEN(SUBSTITUTE(L578,"@",""))</f>
        <v>1</v>
      </c>
      <c r="N578" s="149" t="str">
        <f>VLOOKUP(F:F,vlookup函数实操!A:B,2)</f>
        <v>行业C</v>
      </c>
      <c r="O578" s="149" t="str">
        <f>VLOOKUP(G:G,vlookup函数实操!H$1:I$6,2)</f>
        <v>营收极高</v>
      </c>
      <c r="P578" s="149" t="str">
        <f t="shared" si="41"/>
        <v>重庆市</v>
      </c>
      <c r="Q578" s="164">
        <f t="shared" si="39"/>
        <v>493624.2477156549</v>
      </c>
      <c r="R578" s="149">
        <f t="shared" si="40"/>
        <v>97442.648977635792</v>
      </c>
    </row>
    <row r="579" spans="1:21" x14ac:dyDescent="0.4">
      <c r="A579" s="2" t="s">
        <v>30014</v>
      </c>
      <c r="B579" s="2" t="s">
        <v>14368</v>
      </c>
      <c r="C579" s="159" t="s">
        <v>31004</v>
      </c>
      <c r="D579" s="2" t="s">
        <v>14369</v>
      </c>
      <c r="E579" s="2" t="s">
        <v>14370</v>
      </c>
      <c r="F579" s="2" t="s">
        <v>47</v>
      </c>
      <c r="G579" s="62">
        <v>221361324.69999999</v>
      </c>
      <c r="H579" s="63">
        <v>30648584.390000001</v>
      </c>
      <c r="I579" s="62">
        <v>315</v>
      </c>
      <c r="J579" s="2" t="s">
        <v>14371</v>
      </c>
      <c r="K579" s="2" t="s">
        <v>14372</v>
      </c>
      <c r="L579" s="2" t="s">
        <v>14373</v>
      </c>
      <c r="M579" s="1">
        <f t="shared" si="42"/>
        <v>1</v>
      </c>
      <c r="N579" s="149" t="str">
        <f>VLOOKUP(F:F,vlookup函数实操!A:B,2)</f>
        <v>行业D</v>
      </c>
      <c r="O579" s="149" t="str">
        <f>VLOOKUP(G:G,vlookup函数实操!H$1:I$6,2)</f>
        <v>营收较高</v>
      </c>
      <c r="P579" s="149" t="str">
        <f t="shared" si="41"/>
        <v>青岛市</v>
      </c>
      <c r="Q579" s="164">
        <f t="shared" ref="Q579:Q642" si="43">IFERROR(G579/I579,"")</f>
        <v>702734.36412698415</v>
      </c>
      <c r="R579" s="149">
        <f t="shared" ref="R579:R642" si="44">IFERROR(H579/I579,"")</f>
        <v>97297.093301587302</v>
      </c>
    </row>
    <row r="580" spans="1:21" ht="22.5" x14ac:dyDescent="0.4">
      <c r="A580" s="2" t="s">
        <v>30014</v>
      </c>
      <c r="B580" s="2" t="s">
        <v>13985</v>
      </c>
      <c r="C580" s="159" t="s">
        <v>31005</v>
      </c>
      <c r="D580" s="2" t="s">
        <v>13986</v>
      </c>
      <c r="E580" s="2" t="s">
        <v>13987</v>
      </c>
      <c r="F580" s="2" t="s">
        <v>32</v>
      </c>
      <c r="G580" s="62">
        <v>542930344.84000003</v>
      </c>
      <c r="H580" s="63">
        <v>84146041.840000004</v>
      </c>
      <c r="I580" s="62">
        <v>865</v>
      </c>
      <c r="J580" s="2" t="s">
        <v>13988</v>
      </c>
      <c r="K580" s="2" t="s">
        <v>13989</v>
      </c>
      <c r="L580" s="2" t="s">
        <v>13990</v>
      </c>
      <c r="M580" s="1">
        <f t="shared" si="42"/>
        <v>1</v>
      </c>
      <c r="N580" s="149" t="str">
        <f>VLOOKUP(F:F,vlookup函数实操!A:B,2)</f>
        <v>行业A</v>
      </c>
      <c r="O580" s="149" t="str">
        <f>VLOOKUP(G:G,vlookup函数实操!H$1:I$6,2)</f>
        <v>营收较高</v>
      </c>
      <c r="P580" s="149" t="str">
        <f t="shared" si="41"/>
        <v>福州市</v>
      </c>
      <c r="Q580" s="164">
        <f t="shared" si="43"/>
        <v>627665.1385433526</v>
      </c>
      <c r="R580" s="149">
        <f t="shared" si="44"/>
        <v>97278.661086705208</v>
      </c>
    </row>
    <row r="581" spans="1:21" ht="22.5" x14ac:dyDescent="0.4">
      <c r="A581" s="2" t="s">
        <v>30015</v>
      </c>
      <c r="B581" s="2" t="s">
        <v>3261</v>
      </c>
      <c r="C581" s="159" t="s">
        <v>31006</v>
      </c>
      <c r="D581" s="2" t="s">
        <v>3262</v>
      </c>
      <c r="E581" s="2" t="s">
        <v>3263</v>
      </c>
      <c r="F581" s="2" t="s">
        <v>171</v>
      </c>
      <c r="G581" s="62">
        <v>1952385522.0699999</v>
      </c>
      <c r="H581" s="63">
        <v>442336308.32999998</v>
      </c>
      <c r="I581" s="62">
        <v>4549</v>
      </c>
      <c r="J581" s="2" t="s">
        <v>3264</v>
      </c>
      <c r="K581" s="2" t="s">
        <v>3265</v>
      </c>
      <c r="L581" s="2" t="s">
        <v>3266</v>
      </c>
      <c r="M581" s="1">
        <f t="shared" si="42"/>
        <v>1</v>
      </c>
      <c r="N581" s="149" t="str">
        <f>VLOOKUP(F:F,vlookup函数实操!A:B,2)</f>
        <v>行业A</v>
      </c>
      <c r="O581" s="149" t="str">
        <f>VLOOKUP(G:G,vlookup函数实操!H$1:I$6,2)</f>
        <v>营收极高</v>
      </c>
      <c r="P581" s="149" t="str">
        <f t="shared" si="41"/>
        <v>杭州市</v>
      </c>
      <c r="Q581" s="164">
        <f t="shared" si="43"/>
        <v>429190.04661903711</v>
      </c>
      <c r="R581" s="149">
        <f t="shared" si="44"/>
        <v>97238.142081776212</v>
      </c>
    </row>
    <row r="582" spans="1:21" ht="22.5" x14ac:dyDescent="0.4">
      <c r="A582" s="2" t="s">
        <v>30015</v>
      </c>
      <c r="B582" s="2" t="s">
        <v>10256</v>
      </c>
      <c r="C582" s="159" t="s">
        <v>31007</v>
      </c>
      <c r="D582" s="2" t="s">
        <v>10257</v>
      </c>
      <c r="E582" s="2" t="s">
        <v>10258</v>
      </c>
      <c r="F582" s="2" t="s">
        <v>171</v>
      </c>
      <c r="G582" s="62">
        <v>1362667761.6300001</v>
      </c>
      <c r="H582" s="63">
        <v>273145267.99000001</v>
      </c>
      <c r="I582" s="62">
        <v>2816</v>
      </c>
      <c r="J582" s="2" t="s">
        <v>10259</v>
      </c>
      <c r="K582" s="2" t="s">
        <v>10260</v>
      </c>
      <c r="L582" s="2" t="s">
        <v>10261</v>
      </c>
      <c r="M582" s="1">
        <f t="shared" si="42"/>
        <v>1</v>
      </c>
      <c r="N582" s="149" t="str">
        <f>VLOOKUP(F:F,vlookup函数实操!A:B,2)</f>
        <v>行业A</v>
      </c>
      <c r="O582" s="149" t="str">
        <f>VLOOKUP(G:G,vlookup函数实操!H$1:I$6,2)</f>
        <v>营收极高</v>
      </c>
      <c r="P582" s="149" t="str">
        <f t="shared" si="41"/>
        <v>深圳市</v>
      </c>
      <c r="Q582" s="164">
        <f t="shared" si="43"/>
        <v>483901.9039879262</v>
      </c>
      <c r="R582" s="149">
        <f t="shared" si="44"/>
        <v>96997.609371448867</v>
      </c>
    </row>
    <row r="583" spans="1:21" ht="22.5" x14ac:dyDescent="0.4">
      <c r="A583" s="2" t="s">
        <v>30015</v>
      </c>
      <c r="B583" s="2" t="s">
        <v>19598</v>
      </c>
      <c r="C583" s="159" t="s">
        <v>31008</v>
      </c>
      <c r="D583" s="2" t="s">
        <v>19599</v>
      </c>
      <c r="E583" s="2" t="s">
        <v>19600</v>
      </c>
      <c r="F583" s="2" t="s">
        <v>171</v>
      </c>
      <c r="G583" s="62">
        <v>235611754.15000001</v>
      </c>
      <c r="H583" s="63">
        <v>67877502.079999998</v>
      </c>
      <c r="I583" s="62">
        <v>700</v>
      </c>
      <c r="J583" s="2" t="s">
        <v>19601</v>
      </c>
      <c r="K583" s="2" t="s">
        <v>19602</v>
      </c>
      <c r="L583" s="2" t="s">
        <v>19603</v>
      </c>
      <c r="M583" s="1">
        <f t="shared" si="42"/>
        <v>1</v>
      </c>
      <c r="N583" s="149" t="str">
        <f>VLOOKUP(F:F,vlookup函数实操!A:B,2)</f>
        <v>行业A</v>
      </c>
      <c r="O583" s="149" t="str">
        <f>VLOOKUP(G:G,vlookup函数实操!H$1:I$6,2)</f>
        <v>营收较高</v>
      </c>
      <c r="P583" s="149" t="str">
        <f t="shared" si="41"/>
        <v>常州市</v>
      </c>
      <c r="Q583" s="164">
        <f t="shared" si="43"/>
        <v>336588.22021428571</v>
      </c>
      <c r="R583" s="149">
        <f t="shared" si="44"/>
        <v>96967.860114285708</v>
      </c>
    </row>
    <row r="584" spans="1:21" ht="22.5" x14ac:dyDescent="0.4">
      <c r="A584" s="2" t="s">
        <v>30014</v>
      </c>
      <c r="B584" s="2" t="s">
        <v>24352</v>
      </c>
      <c r="C584" s="159" t="s">
        <v>31009</v>
      </c>
      <c r="D584" s="2" t="s">
        <v>24353</v>
      </c>
      <c r="E584" s="2" t="s">
        <v>24354</v>
      </c>
      <c r="F584" s="2" t="s">
        <v>378</v>
      </c>
      <c r="G584" s="62">
        <v>231036688.05000001</v>
      </c>
      <c r="H584" s="63">
        <v>68120281.959999993</v>
      </c>
      <c r="I584" s="62">
        <v>703</v>
      </c>
      <c r="J584" s="2" t="s">
        <v>24355</v>
      </c>
      <c r="K584" s="2" t="s">
        <v>24356</v>
      </c>
      <c r="L584" s="2" t="s">
        <v>24357</v>
      </c>
      <c r="M584" s="1">
        <f t="shared" si="42"/>
        <v>1</v>
      </c>
      <c r="N584" s="149" t="str">
        <f>VLOOKUP(F:F,vlookup函数实操!A:B,2)</f>
        <v>行业C</v>
      </c>
      <c r="O584" s="149" t="str">
        <f>VLOOKUP(G:G,vlookup函数实操!H$1:I$6,2)</f>
        <v>营收较高</v>
      </c>
      <c r="P584" s="149" t="str">
        <f t="shared" si="41"/>
        <v>汕头市</v>
      </c>
      <c r="Q584" s="164">
        <f t="shared" si="43"/>
        <v>328643.93748221907</v>
      </c>
      <c r="R584" s="149">
        <f t="shared" si="44"/>
        <v>96899.405348506392</v>
      </c>
    </row>
    <row r="585" spans="1:21" ht="22.5" x14ac:dyDescent="0.4">
      <c r="A585" s="2" t="s">
        <v>30015</v>
      </c>
      <c r="B585" s="2" t="s">
        <v>26741</v>
      </c>
      <c r="C585" s="159" t="s">
        <v>31010</v>
      </c>
      <c r="D585" s="2" t="s">
        <v>26742</v>
      </c>
      <c r="E585" s="2" t="s">
        <v>26743</v>
      </c>
      <c r="F585" s="2" t="s">
        <v>285</v>
      </c>
      <c r="G585" s="62">
        <v>93230303.599999994</v>
      </c>
      <c r="H585" s="63">
        <v>15004412.59</v>
      </c>
      <c r="I585" s="62">
        <v>155</v>
      </c>
      <c r="J585" s="2" t="s">
        <v>26744</v>
      </c>
      <c r="K585" s="2" t="s">
        <v>26745</v>
      </c>
      <c r="L585" s="2" t="s">
        <v>26746</v>
      </c>
      <c r="M585" s="1">
        <f t="shared" si="42"/>
        <v>1</v>
      </c>
      <c r="N585" s="149" t="str">
        <f>VLOOKUP(F:F,vlookup函数实操!A:B,2)</f>
        <v>行业C</v>
      </c>
      <c r="O585" s="149" t="str">
        <f>VLOOKUP(G:G,vlookup函数实操!H$1:I$6,2)</f>
        <v>营收正常</v>
      </c>
      <c r="P585" s="149" t="str">
        <f t="shared" si="41"/>
        <v>成都市</v>
      </c>
      <c r="Q585" s="164">
        <f t="shared" si="43"/>
        <v>601485.82967741927</v>
      </c>
      <c r="R585" s="149">
        <f t="shared" si="44"/>
        <v>96802.661870967742</v>
      </c>
    </row>
    <row r="586" spans="1:21" ht="22.5" x14ac:dyDescent="0.4">
      <c r="A586" s="2" t="s">
        <v>30014</v>
      </c>
      <c r="B586" s="2" t="s">
        <v>21385</v>
      </c>
      <c r="C586" s="159" t="s">
        <v>31011</v>
      </c>
      <c r="D586" s="2" t="s">
        <v>21386</v>
      </c>
      <c r="E586" s="2" t="s">
        <v>21387</v>
      </c>
      <c r="F586" s="2" t="s">
        <v>474</v>
      </c>
      <c r="G586" s="62">
        <v>84936834.230000004</v>
      </c>
      <c r="H586" s="63">
        <v>58952294.549999997</v>
      </c>
      <c r="I586" s="62">
        <v>609</v>
      </c>
      <c r="J586" s="2" t="s">
        <v>21388</v>
      </c>
      <c r="K586" s="2" t="s">
        <v>21389</v>
      </c>
      <c r="L586" s="2" t="s">
        <v>21390</v>
      </c>
      <c r="M586" s="1">
        <f t="shared" si="42"/>
        <v>1</v>
      </c>
      <c r="N586" s="149" t="str">
        <f>VLOOKUP(F:F,vlookup函数实操!A:B,2)</f>
        <v>行业B</v>
      </c>
      <c r="O586" s="149" t="str">
        <f>VLOOKUP(G:G,vlookup函数实操!H$1:I$6,2)</f>
        <v>营收正常</v>
      </c>
      <c r="P586" s="149" t="str">
        <f t="shared" si="41"/>
        <v>哈尔滨市</v>
      </c>
      <c r="Q586" s="164">
        <f t="shared" si="43"/>
        <v>139469.35013136291</v>
      </c>
      <c r="R586" s="149">
        <f t="shared" si="44"/>
        <v>96801.797290640388</v>
      </c>
    </row>
    <row r="587" spans="1:21" ht="22.5" x14ac:dyDescent="0.4">
      <c r="A587" s="2" t="s">
        <v>30014</v>
      </c>
      <c r="B587" s="2" t="s">
        <v>3073</v>
      </c>
      <c r="C587" s="159" t="s">
        <v>31012</v>
      </c>
      <c r="D587" s="2" t="s">
        <v>3074</v>
      </c>
      <c r="E587" s="2" t="s">
        <v>3075</v>
      </c>
      <c r="F587" s="2" t="s">
        <v>712</v>
      </c>
      <c r="G587" s="62">
        <v>609074642.45000005</v>
      </c>
      <c r="H587" s="63">
        <v>80006222.049999997</v>
      </c>
      <c r="I587" s="62">
        <v>827</v>
      </c>
      <c r="J587" s="2" t="s">
        <v>3076</v>
      </c>
      <c r="K587" s="2" t="s">
        <v>3077</v>
      </c>
      <c r="L587" s="2" t="s">
        <v>3078</v>
      </c>
      <c r="M587" s="1">
        <f t="shared" si="42"/>
        <v>1</v>
      </c>
      <c r="N587" s="149" t="str">
        <f>VLOOKUP(F:F,vlookup函数实操!A:B,2)</f>
        <v>行业E</v>
      </c>
      <c r="O587" s="149" t="str">
        <f>VLOOKUP(G:G,vlookup函数实操!H$1:I$6,2)</f>
        <v>营收较高</v>
      </c>
      <c r="P587" s="149" t="str">
        <f t="shared" si="41"/>
        <v>嘉兴市</v>
      </c>
      <c r="Q587" s="164">
        <f t="shared" si="43"/>
        <v>736486.87116082234</v>
      </c>
      <c r="R587" s="149">
        <f t="shared" si="44"/>
        <v>96742.711064087052</v>
      </c>
    </row>
    <row r="588" spans="1:21" ht="22.5" x14ac:dyDescent="0.4">
      <c r="A588" s="2" t="s">
        <v>30015</v>
      </c>
      <c r="B588" s="2" t="s">
        <v>4171</v>
      </c>
      <c r="C588" s="159" t="s">
        <v>31013</v>
      </c>
      <c r="D588" s="2" t="s">
        <v>4172</v>
      </c>
      <c r="E588" s="2" t="s">
        <v>4173</v>
      </c>
      <c r="F588" s="2" t="s">
        <v>25</v>
      </c>
      <c r="G588" s="62">
        <v>10897338941.540001</v>
      </c>
      <c r="H588" s="63">
        <v>1124308623.8299999</v>
      </c>
      <c r="I588" s="62">
        <v>11661.999999999998</v>
      </c>
      <c r="J588" s="2" t="s">
        <v>4175</v>
      </c>
      <c r="K588" s="2" t="s">
        <v>4176</v>
      </c>
      <c r="L588" s="2" t="s">
        <v>4177</v>
      </c>
      <c r="M588" s="1">
        <f t="shared" si="42"/>
        <v>3</v>
      </c>
      <c r="N588" s="149" t="str">
        <f>VLOOKUP(F:F,vlookup函数实操!A:B,2)</f>
        <v>行业B</v>
      </c>
      <c r="O588" s="149" t="str">
        <f>VLOOKUP(G:G,vlookup函数实操!H$1:I$6,2)</f>
        <v>营收极高</v>
      </c>
      <c r="P588" s="149" t="str">
        <f t="shared" si="41"/>
        <v>昆明市</v>
      </c>
      <c r="Q588" s="164">
        <f t="shared" si="43"/>
        <v>934431.39611901925</v>
      </c>
      <c r="R588" s="149">
        <f t="shared" si="44"/>
        <v>96407.873763505413</v>
      </c>
    </row>
    <row r="589" spans="1:21" ht="22.5" x14ac:dyDescent="0.4">
      <c r="A589" s="2" t="s">
        <v>30014</v>
      </c>
      <c r="B589" s="2" t="s">
        <v>19477</v>
      </c>
      <c r="C589" s="159" t="s">
        <v>31014</v>
      </c>
      <c r="D589" s="2" t="s">
        <v>19478</v>
      </c>
      <c r="E589" s="2" t="s">
        <v>19479</v>
      </c>
      <c r="F589" s="2" t="s">
        <v>338</v>
      </c>
      <c r="G589" s="62">
        <v>2127578000</v>
      </c>
      <c r="H589" s="63">
        <v>659078000</v>
      </c>
      <c r="I589" s="62">
        <v>6849</v>
      </c>
      <c r="J589" s="2" t="s">
        <v>19480</v>
      </c>
      <c r="K589" s="2" t="s">
        <v>19481</v>
      </c>
      <c r="L589" s="2" t="s">
        <v>19482</v>
      </c>
      <c r="M589" s="1">
        <f t="shared" si="42"/>
        <v>1</v>
      </c>
      <c r="N589" s="149" t="str">
        <f>VLOOKUP(F:F,vlookup函数实操!A:B,2)</f>
        <v>行业E</v>
      </c>
      <c r="O589" s="149" t="str">
        <f>VLOOKUP(G:G,vlookup函数实操!H$1:I$6,2)</f>
        <v>营收极高</v>
      </c>
      <c r="P589" s="149" t="str">
        <f t="shared" si="41"/>
        <v>苏州市</v>
      </c>
      <c r="Q589" s="164">
        <f t="shared" si="43"/>
        <v>310640.67747116368</v>
      </c>
      <c r="R589" s="149">
        <f t="shared" si="44"/>
        <v>96229.814571470284</v>
      </c>
    </row>
    <row r="590" spans="1:21" ht="22.5" x14ac:dyDescent="0.4">
      <c r="A590" s="2" t="s">
        <v>30014</v>
      </c>
      <c r="B590" s="2" t="s">
        <v>29355</v>
      </c>
      <c r="C590" s="159" t="s">
        <v>31015</v>
      </c>
      <c r="D590" s="2" t="s">
        <v>29356</v>
      </c>
      <c r="E590" s="2" t="s">
        <v>29357</v>
      </c>
      <c r="F590" s="2" t="s">
        <v>171</v>
      </c>
      <c r="G590" s="62">
        <v>152821532.68000001</v>
      </c>
      <c r="H590" s="63">
        <v>43581959.350000001</v>
      </c>
      <c r="I590" s="62">
        <v>455</v>
      </c>
      <c r="J590" s="2" t="s">
        <v>29358</v>
      </c>
      <c r="K590" s="2" t="s">
        <v>29359</v>
      </c>
      <c r="L590" s="2" t="s">
        <v>29360</v>
      </c>
      <c r="M590" s="1">
        <f t="shared" si="42"/>
        <v>1</v>
      </c>
      <c r="N590" s="149" t="str">
        <f>VLOOKUP(F:F,vlookup函数实操!A:B,2)</f>
        <v>行业A</v>
      </c>
      <c r="O590" s="149" t="str">
        <f>VLOOKUP(G:G,vlookup函数实操!H$1:I$6,2)</f>
        <v>营收较高</v>
      </c>
      <c r="P590" s="149" t="str">
        <f t="shared" si="41"/>
        <v>蚌埠市</v>
      </c>
      <c r="Q590" s="164">
        <f t="shared" si="43"/>
        <v>335871.50039560441</v>
      </c>
      <c r="R590" s="149">
        <f t="shared" si="44"/>
        <v>95784.526043956052</v>
      </c>
    </row>
    <row r="591" spans="1:21" ht="22.5" x14ac:dyDescent="0.4">
      <c r="A591" s="2" t="s">
        <v>30015</v>
      </c>
      <c r="B591" s="2" t="s">
        <v>7497</v>
      </c>
      <c r="C591" s="159" t="s">
        <v>31016</v>
      </c>
      <c r="D591" s="2" t="s">
        <v>7498</v>
      </c>
      <c r="E591" s="2" t="s">
        <v>7499</v>
      </c>
      <c r="F591" s="2" t="s">
        <v>378</v>
      </c>
      <c r="G591" s="62">
        <v>88408414.709999993</v>
      </c>
      <c r="H591" s="63">
        <v>28778762.739999998</v>
      </c>
      <c r="I591" s="62">
        <v>301</v>
      </c>
      <c r="J591" s="2" t="s">
        <v>7500</v>
      </c>
      <c r="K591" s="2" t="s">
        <v>7501</v>
      </c>
      <c r="L591" s="2" t="s">
        <v>7502</v>
      </c>
      <c r="M591" s="1">
        <f t="shared" si="42"/>
        <v>1</v>
      </c>
      <c r="N591" s="149" t="str">
        <f>VLOOKUP(F:F,vlookup函数实操!A:B,2)</f>
        <v>行业C</v>
      </c>
      <c r="O591" s="149" t="str">
        <f>VLOOKUP(G:G,vlookup函数实操!H$1:I$6,2)</f>
        <v>营收正常</v>
      </c>
      <c r="P591" s="149" t="str">
        <f t="shared" si="41"/>
        <v>天津市</v>
      </c>
      <c r="Q591" s="164">
        <f t="shared" si="43"/>
        <v>293715.66348837205</v>
      </c>
      <c r="R591" s="149">
        <f t="shared" si="44"/>
        <v>95610.507441860464</v>
      </c>
    </row>
    <row r="592" spans="1:21" ht="22.5" x14ac:dyDescent="0.4">
      <c r="A592" s="2" t="s">
        <v>30013</v>
      </c>
      <c r="B592" s="2" t="s">
        <v>8422</v>
      </c>
      <c r="C592" s="159" t="s">
        <v>31017</v>
      </c>
      <c r="D592" s="2" t="s">
        <v>8423</v>
      </c>
      <c r="E592" s="2" t="s">
        <v>8424</v>
      </c>
      <c r="F592" s="2" t="s">
        <v>110</v>
      </c>
      <c r="G592" s="62">
        <v>101980920.45</v>
      </c>
      <c r="H592" s="63">
        <v>28401290.539999999</v>
      </c>
      <c r="I592" s="62">
        <v>298</v>
      </c>
      <c r="J592" s="2" t="s">
        <v>8425</v>
      </c>
      <c r="K592" s="2" t="s">
        <v>8426</v>
      </c>
      <c r="L592" s="2" t="s">
        <v>8427</v>
      </c>
      <c r="M592" s="1">
        <f t="shared" si="42"/>
        <v>2</v>
      </c>
      <c r="N592" s="149" t="str">
        <f>VLOOKUP(F:F,vlookup函数实操!A:B,2)</f>
        <v>行业C</v>
      </c>
      <c r="O592" s="149" t="str">
        <f>VLOOKUP(G:G,vlookup函数实操!H$1:I$6,2)</f>
        <v>营收较高</v>
      </c>
      <c r="P592" s="149" t="s">
        <v>30387</v>
      </c>
      <c r="Q592" s="164">
        <f t="shared" si="43"/>
        <v>342217.85385906039</v>
      </c>
      <c r="R592" s="149">
        <f t="shared" si="44"/>
        <v>95306.344093959735</v>
      </c>
      <c r="S592" s="155" t="s">
        <v>30355</v>
      </c>
      <c r="T592" s="155" t="s">
        <v>30015</v>
      </c>
      <c r="U592" s="155" t="s">
        <v>30356</v>
      </c>
    </row>
    <row r="593" spans="1:18" ht="22.5" x14ac:dyDescent="0.4">
      <c r="A593" s="2" t="s">
        <v>30015</v>
      </c>
      <c r="B593" s="2" t="s">
        <v>18541</v>
      </c>
      <c r="C593" s="159" t="s">
        <v>31018</v>
      </c>
      <c r="D593" s="2" t="s">
        <v>18542</v>
      </c>
      <c r="E593" s="2" t="s">
        <v>18543</v>
      </c>
      <c r="F593" s="2" t="s">
        <v>32</v>
      </c>
      <c r="G593" s="62">
        <v>965112203.00999999</v>
      </c>
      <c r="H593" s="63">
        <v>148552419.40000001</v>
      </c>
      <c r="I593" s="62">
        <v>1565</v>
      </c>
      <c r="J593" s="2" t="s">
        <v>18544</v>
      </c>
      <c r="K593" s="2" t="s">
        <v>18545</v>
      </c>
      <c r="L593" s="2" t="s">
        <v>18546</v>
      </c>
      <c r="M593" s="1">
        <f t="shared" si="42"/>
        <v>1</v>
      </c>
      <c r="N593" s="149" t="str">
        <f>VLOOKUP(F:F,vlookup函数实操!A:B,2)</f>
        <v>行业A</v>
      </c>
      <c r="O593" s="149" t="str">
        <f>VLOOKUP(G:G,vlookup函数实操!H$1:I$6,2)</f>
        <v>营收较高</v>
      </c>
      <c r="P593" s="149" t="str">
        <f t="shared" ref="P593:P608" si="45">IF(ISNUMBER(FIND("省",E593)),MID(E593,FIND("省",E593)+1,FIND("市",E593)-FIND("省",E593)),LEFT(E593,FIND("市",E593)))</f>
        <v>无锡市</v>
      </c>
      <c r="Q593" s="164">
        <f t="shared" si="43"/>
        <v>616685.11374440894</v>
      </c>
      <c r="R593" s="149">
        <f t="shared" si="44"/>
        <v>94921.673738019177</v>
      </c>
    </row>
    <row r="594" spans="1:18" ht="22.5" x14ac:dyDescent="0.4">
      <c r="A594" s="2" t="s">
        <v>30014</v>
      </c>
      <c r="B594" s="2" t="s">
        <v>12313</v>
      </c>
      <c r="C594" s="159" t="s">
        <v>31019</v>
      </c>
      <c r="D594" s="2" t="s">
        <v>12314</v>
      </c>
      <c r="E594" s="2" t="s">
        <v>12315</v>
      </c>
      <c r="F594" s="2" t="s">
        <v>171</v>
      </c>
      <c r="G594" s="62">
        <v>1228290010.49</v>
      </c>
      <c r="H594" s="63">
        <v>77248351.959999993</v>
      </c>
      <c r="I594" s="62">
        <v>814</v>
      </c>
      <c r="J594" s="2" t="s">
        <v>12316</v>
      </c>
      <c r="K594" s="2" t="s">
        <v>12317</v>
      </c>
      <c r="L594" s="2" t="s">
        <v>12318</v>
      </c>
      <c r="M594" s="1">
        <f t="shared" si="42"/>
        <v>1</v>
      </c>
      <c r="N594" s="149" t="str">
        <f>VLOOKUP(F:F,vlookup函数实操!A:B,2)</f>
        <v>行业A</v>
      </c>
      <c r="O594" s="149" t="str">
        <f>VLOOKUP(G:G,vlookup函数实操!H$1:I$6,2)</f>
        <v>营收极高</v>
      </c>
      <c r="P594" s="149" t="str">
        <f t="shared" si="45"/>
        <v>上海市</v>
      </c>
      <c r="Q594" s="164">
        <f t="shared" si="43"/>
        <v>1508955.7868427518</v>
      </c>
      <c r="R594" s="149">
        <f t="shared" si="44"/>
        <v>94899.695282555273</v>
      </c>
    </row>
    <row r="595" spans="1:18" ht="22.5" x14ac:dyDescent="0.4">
      <c r="A595" s="2" t="s">
        <v>30015</v>
      </c>
      <c r="B595" s="2" t="s">
        <v>10523</v>
      </c>
      <c r="C595" s="159" t="s">
        <v>31020</v>
      </c>
      <c r="D595" s="2" t="s">
        <v>10524</v>
      </c>
      <c r="E595" s="2" t="s">
        <v>10525</v>
      </c>
      <c r="F595" s="2" t="s">
        <v>199</v>
      </c>
      <c r="G595" s="62">
        <v>925210975.59000003</v>
      </c>
      <c r="H595" s="63">
        <v>182794839.83000001</v>
      </c>
      <c r="I595" s="62">
        <v>1950</v>
      </c>
      <c r="J595" s="2" t="s">
        <v>10526</v>
      </c>
      <c r="K595" s="2" t="s">
        <v>10527</v>
      </c>
      <c r="L595" s="2" t="s">
        <v>10528</v>
      </c>
      <c r="M595" s="1">
        <f t="shared" si="42"/>
        <v>1</v>
      </c>
      <c r="N595" s="149" t="str">
        <f>VLOOKUP(F:F,vlookup函数实操!A:B,2)</f>
        <v>行业E</v>
      </c>
      <c r="O595" s="149" t="str">
        <f>VLOOKUP(G:G,vlookup函数实操!H$1:I$6,2)</f>
        <v>营收较高</v>
      </c>
      <c r="P595" s="149" t="str">
        <f t="shared" si="45"/>
        <v>深圳市</v>
      </c>
      <c r="Q595" s="164">
        <f t="shared" si="43"/>
        <v>474467.16696923081</v>
      </c>
      <c r="R595" s="149">
        <f t="shared" si="44"/>
        <v>93740.943502564114</v>
      </c>
    </row>
    <row r="596" spans="1:18" ht="22.5" x14ac:dyDescent="0.4">
      <c r="A596" s="2" t="s">
        <v>30014</v>
      </c>
      <c r="B596" s="2" t="s">
        <v>1575</v>
      </c>
      <c r="C596" s="159" t="s">
        <v>31021</v>
      </c>
      <c r="D596" s="2" t="s">
        <v>1576</v>
      </c>
      <c r="E596" s="2" t="s">
        <v>1577</v>
      </c>
      <c r="F596" s="2" t="s">
        <v>47</v>
      </c>
      <c r="G596" s="62">
        <v>779368000000</v>
      </c>
      <c r="H596" s="63">
        <v>39059000000</v>
      </c>
      <c r="I596" s="62">
        <v>417173</v>
      </c>
      <c r="J596" s="2" t="s">
        <v>1579</v>
      </c>
      <c r="K596" s="2" t="s">
        <v>1580</v>
      </c>
      <c r="L596" s="2" t="s">
        <v>1581</v>
      </c>
      <c r="M596" s="1">
        <f t="shared" si="42"/>
        <v>2</v>
      </c>
      <c r="N596" s="149" t="str">
        <f>VLOOKUP(F:F,vlookup函数实操!A:B,2)</f>
        <v>行业D</v>
      </c>
      <c r="O596" s="149" t="str">
        <f>VLOOKUP(G:G,vlookup函数实操!H$1:I$6,2)</f>
        <v>营收极高</v>
      </c>
      <c r="P596" s="149" t="str">
        <f t="shared" si="45"/>
        <v>北京市</v>
      </c>
      <c r="Q596" s="164">
        <f t="shared" si="43"/>
        <v>1868212.9476260447</v>
      </c>
      <c r="R596" s="149">
        <f t="shared" si="44"/>
        <v>93627.823468920571</v>
      </c>
    </row>
    <row r="597" spans="1:18" ht="33.75" x14ac:dyDescent="0.4">
      <c r="A597" s="2" t="s">
        <v>30015</v>
      </c>
      <c r="B597" s="2" t="s">
        <v>11054</v>
      </c>
      <c r="C597" s="159" t="s">
        <v>31022</v>
      </c>
      <c r="D597" s="2" t="s">
        <v>11055</v>
      </c>
      <c r="E597" s="2" t="s">
        <v>11056</v>
      </c>
      <c r="F597" s="2" t="s">
        <v>661</v>
      </c>
      <c r="G597" s="62">
        <v>4830257440</v>
      </c>
      <c r="H597" s="63">
        <v>1070996613.35</v>
      </c>
      <c r="I597" s="62">
        <v>11439.999999999998</v>
      </c>
      <c r="J597" s="2" t="s">
        <v>11058</v>
      </c>
      <c r="K597" s="2" t="s">
        <v>11059</v>
      </c>
      <c r="L597" s="2" t="s">
        <v>11060</v>
      </c>
      <c r="M597" s="1">
        <f t="shared" si="42"/>
        <v>1</v>
      </c>
      <c r="N597" s="149" t="str">
        <f>VLOOKUP(F:F,vlookup函数实操!A:B,2)</f>
        <v>行业E</v>
      </c>
      <c r="O597" s="149" t="str">
        <f>VLOOKUP(G:G,vlookup函数实操!H$1:I$6,2)</f>
        <v>营收极高</v>
      </c>
      <c r="P597" s="149" t="str">
        <f t="shared" si="45"/>
        <v>新疆维吾尔自治区乌鲁木齐市</v>
      </c>
      <c r="Q597" s="164">
        <f t="shared" si="43"/>
        <v>422225.30069930077</v>
      </c>
      <c r="R597" s="149">
        <f t="shared" si="44"/>
        <v>93618.58508304198</v>
      </c>
    </row>
    <row r="598" spans="1:18" ht="22.5" x14ac:dyDescent="0.4">
      <c r="A598" s="2" t="s">
        <v>30014</v>
      </c>
      <c r="B598" s="2" t="s">
        <v>12052</v>
      </c>
      <c r="C598" s="159" t="s">
        <v>31023</v>
      </c>
      <c r="D598" s="2" t="s">
        <v>12053</v>
      </c>
      <c r="E598" s="2" t="s">
        <v>12054</v>
      </c>
      <c r="F598" s="2" t="s">
        <v>474</v>
      </c>
      <c r="G598" s="62">
        <v>513488389.91000003</v>
      </c>
      <c r="H598" s="63">
        <v>564900626.08000004</v>
      </c>
      <c r="I598" s="62">
        <v>6062</v>
      </c>
      <c r="J598" s="2" t="s">
        <v>12055</v>
      </c>
      <c r="K598" s="2" t="s">
        <v>12056</v>
      </c>
      <c r="L598" s="2" t="s">
        <v>12057</v>
      </c>
      <c r="M598" s="1">
        <f t="shared" si="42"/>
        <v>1</v>
      </c>
      <c r="N598" s="149" t="str">
        <f>VLOOKUP(F:F,vlookup函数实操!A:B,2)</f>
        <v>行业B</v>
      </c>
      <c r="O598" s="149" t="str">
        <f>VLOOKUP(G:G,vlookup函数实操!H$1:I$6,2)</f>
        <v>营收较高</v>
      </c>
      <c r="P598" s="149" t="str">
        <f t="shared" si="45"/>
        <v>上海市</v>
      </c>
      <c r="Q598" s="164">
        <f t="shared" si="43"/>
        <v>84706.101931705707</v>
      </c>
      <c r="R598" s="149">
        <f t="shared" si="44"/>
        <v>93187.170254041572</v>
      </c>
    </row>
    <row r="599" spans="1:18" ht="22.5" x14ac:dyDescent="0.4">
      <c r="A599" s="2" t="s">
        <v>30015</v>
      </c>
      <c r="B599" s="2" t="s">
        <v>20949</v>
      </c>
      <c r="C599" s="159" t="s">
        <v>31024</v>
      </c>
      <c r="D599" s="2" t="s">
        <v>20950</v>
      </c>
      <c r="E599" s="2" t="s">
        <v>20951</v>
      </c>
      <c r="F599" s="2" t="s">
        <v>681</v>
      </c>
      <c r="G599" s="62">
        <v>319231510.77999997</v>
      </c>
      <c r="H599" s="63">
        <v>52495127.539999999</v>
      </c>
      <c r="I599" s="62">
        <v>570</v>
      </c>
      <c r="J599" s="2" t="s">
        <v>20952</v>
      </c>
      <c r="K599" s="2" t="s">
        <v>20953</v>
      </c>
      <c r="L599" s="2" t="s">
        <v>20954</v>
      </c>
      <c r="M599" s="1">
        <f t="shared" si="42"/>
        <v>1</v>
      </c>
      <c r="N599" s="149" t="str">
        <f>VLOOKUP(F:F,vlookup函数实操!A:B,2)</f>
        <v>行业A</v>
      </c>
      <c r="O599" s="149" t="str">
        <f>VLOOKUP(G:G,vlookup函数实操!H$1:I$6,2)</f>
        <v>营收较高</v>
      </c>
      <c r="P599" s="149" t="str">
        <f t="shared" si="45"/>
        <v>武汉市</v>
      </c>
      <c r="Q599" s="164">
        <f t="shared" si="43"/>
        <v>560055.2820701754</v>
      </c>
      <c r="R599" s="149">
        <f t="shared" si="44"/>
        <v>92096.714982456135</v>
      </c>
    </row>
    <row r="600" spans="1:18" ht="22.5" x14ac:dyDescent="0.4">
      <c r="A600" s="2" t="s">
        <v>30015</v>
      </c>
      <c r="B600" s="2" t="s">
        <v>24346</v>
      </c>
      <c r="C600" s="159" t="s">
        <v>31025</v>
      </c>
      <c r="D600" s="2" t="s">
        <v>24347</v>
      </c>
      <c r="E600" s="2" t="s">
        <v>24348</v>
      </c>
      <c r="F600" s="2" t="s">
        <v>253</v>
      </c>
      <c r="G600" s="62">
        <v>455367264.04000002</v>
      </c>
      <c r="H600" s="63">
        <v>115635840.34</v>
      </c>
      <c r="I600" s="62">
        <v>1256</v>
      </c>
      <c r="J600" s="2" t="s">
        <v>24349</v>
      </c>
      <c r="K600" s="2" t="s">
        <v>24350</v>
      </c>
      <c r="L600" s="2" t="s">
        <v>24351</v>
      </c>
      <c r="M600" s="1">
        <f t="shared" si="42"/>
        <v>1</v>
      </c>
      <c r="N600" s="149" t="str">
        <f>VLOOKUP(F:F,vlookup函数实操!A:B,2)</f>
        <v>行业D</v>
      </c>
      <c r="O600" s="149" t="str">
        <f>VLOOKUP(G:G,vlookup函数实操!H$1:I$6,2)</f>
        <v>营收较高</v>
      </c>
      <c r="P600" s="149" t="str">
        <f t="shared" si="45"/>
        <v>阳江市</v>
      </c>
      <c r="Q600" s="164">
        <f t="shared" si="43"/>
        <v>362553.55417197454</v>
      </c>
      <c r="R600" s="149">
        <f t="shared" si="44"/>
        <v>92066.751863057332</v>
      </c>
    </row>
    <row r="601" spans="1:18" ht="22.5" x14ac:dyDescent="0.4">
      <c r="A601" s="2" t="s">
        <v>30015</v>
      </c>
      <c r="B601" s="2" t="s">
        <v>9684</v>
      </c>
      <c r="C601" s="159" t="s">
        <v>31026</v>
      </c>
      <c r="D601" s="2" t="s">
        <v>9685</v>
      </c>
      <c r="E601" s="2" t="s">
        <v>9686</v>
      </c>
      <c r="F601" s="2" t="s">
        <v>171</v>
      </c>
      <c r="G601" s="62">
        <v>664448341.16999996</v>
      </c>
      <c r="H601" s="63">
        <v>167580779.13</v>
      </c>
      <c r="I601" s="62">
        <v>1824</v>
      </c>
      <c r="J601" s="2" t="s">
        <v>9687</v>
      </c>
      <c r="K601" s="2" t="s">
        <v>9688</v>
      </c>
      <c r="L601" s="2" t="s">
        <v>9689</v>
      </c>
      <c r="M601" s="1">
        <f t="shared" si="42"/>
        <v>1</v>
      </c>
      <c r="N601" s="149" t="str">
        <f>VLOOKUP(F:F,vlookup函数实操!A:B,2)</f>
        <v>行业A</v>
      </c>
      <c r="O601" s="149" t="str">
        <f>VLOOKUP(G:G,vlookup函数实操!H$1:I$6,2)</f>
        <v>营收较高</v>
      </c>
      <c r="P601" s="149" t="str">
        <f t="shared" si="45"/>
        <v>深圳市</v>
      </c>
      <c r="Q601" s="164">
        <f t="shared" si="43"/>
        <v>364280.88879934209</v>
      </c>
      <c r="R601" s="149">
        <f t="shared" si="44"/>
        <v>91875.427154605262</v>
      </c>
    </row>
    <row r="602" spans="1:18" ht="22.5" x14ac:dyDescent="0.4">
      <c r="A602" s="2" t="s">
        <v>30014</v>
      </c>
      <c r="B602" s="2" t="s">
        <v>29626</v>
      </c>
      <c r="C602" s="159" t="s">
        <v>31027</v>
      </c>
      <c r="D602" s="2" t="s">
        <v>29627</v>
      </c>
      <c r="E602" s="2" t="s">
        <v>29628</v>
      </c>
      <c r="F602" s="2" t="s">
        <v>719</v>
      </c>
      <c r="G602" s="62">
        <v>1752734612.95</v>
      </c>
      <c r="H602" s="63">
        <v>233235589.31</v>
      </c>
      <c r="I602" s="62">
        <v>2541</v>
      </c>
      <c r="J602" s="2" t="s">
        <v>29629</v>
      </c>
      <c r="K602" s="2" t="s">
        <v>29630</v>
      </c>
      <c r="L602" s="2" t="s">
        <v>29631</v>
      </c>
      <c r="M602" s="1">
        <f t="shared" si="42"/>
        <v>3</v>
      </c>
      <c r="N602" s="149" t="str">
        <f>VLOOKUP(F:F,vlookup函数实操!A:B,2)</f>
        <v>行业C</v>
      </c>
      <c r="O602" s="149" t="str">
        <f>VLOOKUP(G:G,vlookup函数实操!H$1:I$6,2)</f>
        <v>营收极高</v>
      </c>
      <c r="P602" s="149" t="str">
        <f t="shared" si="45"/>
        <v>滁州市</v>
      </c>
      <c r="Q602" s="164">
        <f t="shared" si="43"/>
        <v>689781.42973238882</v>
      </c>
      <c r="R602" s="149">
        <f t="shared" si="44"/>
        <v>91788.897800078703</v>
      </c>
    </row>
    <row r="603" spans="1:18" ht="22.5" x14ac:dyDescent="0.4">
      <c r="A603" s="2" t="s">
        <v>30014</v>
      </c>
      <c r="B603" s="2" t="s">
        <v>25433</v>
      </c>
      <c r="C603" s="159" t="s">
        <v>31028</v>
      </c>
      <c r="D603" s="2" t="s">
        <v>25434</v>
      </c>
      <c r="E603" s="2" t="s">
        <v>25435</v>
      </c>
      <c r="F603" s="2" t="s">
        <v>185</v>
      </c>
      <c r="G603" s="62">
        <v>842925014.78999996</v>
      </c>
      <c r="H603" s="63">
        <v>193911509.5</v>
      </c>
      <c r="I603" s="62">
        <v>2123</v>
      </c>
      <c r="J603" s="2" t="s">
        <v>25436</v>
      </c>
      <c r="K603" s="2" t="s">
        <v>25437</v>
      </c>
      <c r="L603" s="2" t="s">
        <v>25438</v>
      </c>
      <c r="M603" s="1">
        <f t="shared" si="42"/>
        <v>1</v>
      </c>
      <c r="N603" s="149" t="str">
        <f>VLOOKUP(F:F,vlookup函数实操!A:B,2)</f>
        <v>行业B</v>
      </c>
      <c r="O603" s="149" t="str">
        <f>VLOOKUP(G:G,vlookup函数实操!H$1:I$6,2)</f>
        <v>营收较高</v>
      </c>
      <c r="P603" s="149" t="str">
        <f t="shared" si="45"/>
        <v>泉州市</v>
      </c>
      <c r="Q603" s="164">
        <f t="shared" si="43"/>
        <v>397044.2839331135</v>
      </c>
      <c r="R603" s="149">
        <f t="shared" si="44"/>
        <v>91338.440650023549</v>
      </c>
    </row>
    <row r="604" spans="1:18" ht="22.5" x14ac:dyDescent="0.4">
      <c r="A604" s="2" t="s">
        <v>30014</v>
      </c>
      <c r="B604" s="2" t="s">
        <v>27879</v>
      </c>
      <c r="C604" s="159" t="s">
        <v>519</v>
      </c>
      <c r="D604" s="2" t="s">
        <v>27880</v>
      </c>
      <c r="E604" s="2" t="s">
        <v>27881</v>
      </c>
      <c r="F604" s="2" t="s">
        <v>213</v>
      </c>
      <c r="G604" s="62">
        <v>266461512.71000001</v>
      </c>
      <c r="H604" s="63">
        <v>46618025.270000003</v>
      </c>
      <c r="I604" s="62">
        <v>511</v>
      </c>
      <c r="J604" s="2" t="s">
        <v>27882</v>
      </c>
      <c r="K604" s="2" t="s">
        <v>27883</v>
      </c>
      <c r="L604" s="2" t="s">
        <v>27884</v>
      </c>
      <c r="M604" s="1">
        <f t="shared" si="42"/>
        <v>2</v>
      </c>
      <c r="N604" s="149" t="str">
        <f>VLOOKUP(F:F,vlookup函数实操!A:B,2)</f>
        <v>行业A</v>
      </c>
      <c r="O604" s="149" t="str">
        <f>VLOOKUP(G:G,vlookup函数实操!H$1:I$6,2)</f>
        <v>营收较高</v>
      </c>
      <c r="P604" s="149" t="str">
        <f t="shared" si="45"/>
        <v>北京市</v>
      </c>
      <c r="Q604" s="164">
        <f t="shared" si="43"/>
        <v>521451.10119373776</v>
      </c>
      <c r="R604" s="149">
        <f t="shared" si="44"/>
        <v>91229.012270058709</v>
      </c>
    </row>
    <row r="605" spans="1:18" x14ac:dyDescent="0.4">
      <c r="A605" s="2" t="s">
        <v>30014</v>
      </c>
      <c r="B605" s="2" t="s">
        <v>19269</v>
      </c>
      <c r="C605" s="159" t="s">
        <v>31029</v>
      </c>
      <c r="D605" s="2" t="s">
        <v>19270</v>
      </c>
      <c r="E605" s="2" t="s">
        <v>19271</v>
      </c>
      <c r="F605" s="2" t="s">
        <v>54</v>
      </c>
      <c r="G605" s="62">
        <v>2200388645.04</v>
      </c>
      <c r="H605" s="63">
        <v>528156293.19</v>
      </c>
      <c r="I605" s="62">
        <v>5801</v>
      </c>
      <c r="J605" s="2" t="s">
        <v>19272</v>
      </c>
      <c r="K605" s="2" t="s">
        <v>19273</v>
      </c>
      <c r="L605" s="2" t="s">
        <v>19274</v>
      </c>
      <c r="M605" s="1">
        <f t="shared" si="42"/>
        <v>1</v>
      </c>
      <c r="N605" s="149" t="str">
        <f>VLOOKUP(F:F,vlookup函数实操!A:B,2)</f>
        <v>行业E</v>
      </c>
      <c r="O605" s="149" t="str">
        <f>VLOOKUP(G:G,vlookup函数实操!H$1:I$6,2)</f>
        <v>营收极高</v>
      </c>
      <c r="P605" s="149" t="str">
        <f t="shared" si="45"/>
        <v>常州市</v>
      </c>
      <c r="Q605" s="164">
        <f t="shared" si="43"/>
        <v>379311.95398034819</v>
      </c>
      <c r="R605" s="149">
        <f t="shared" si="44"/>
        <v>91045.732320289608</v>
      </c>
    </row>
    <row r="606" spans="1:18" ht="33.75" x14ac:dyDescent="0.4">
      <c r="A606" s="2" t="s">
        <v>30014</v>
      </c>
      <c r="B606" s="2" t="s">
        <v>6112</v>
      </c>
      <c r="C606" s="159" t="s">
        <v>31030</v>
      </c>
      <c r="D606" s="2" t="s">
        <v>6113</v>
      </c>
      <c r="E606" s="2" t="s">
        <v>6114</v>
      </c>
      <c r="F606" s="2" t="s">
        <v>142</v>
      </c>
      <c r="G606" s="62">
        <v>562042253.69000006</v>
      </c>
      <c r="H606" s="63">
        <v>27355009.789999999</v>
      </c>
      <c r="I606" s="62">
        <v>301</v>
      </c>
      <c r="J606" s="2" t="s">
        <v>6115</v>
      </c>
      <c r="K606" s="2" t="s">
        <v>6116</v>
      </c>
      <c r="L606" s="2" t="s">
        <v>6117</v>
      </c>
      <c r="M606" s="1">
        <f t="shared" si="42"/>
        <v>1</v>
      </c>
      <c r="N606" s="149" t="str">
        <f>VLOOKUP(F:F,vlookup函数实操!A:B,2)</f>
        <v>行业A</v>
      </c>
      <c r="O606" s="149" t="str">
        <f>VLOOKUP(G:G,vlookup函数实操!H$1:I$6,2)</f>
        <v>营收较高</v>
      </c>
      <c r="P606" s="149" t="str">
        <f t="shared" si="45"/>
        <v>西藏自治区拉萨市</v>
      </c>
      <c r="Q606" s="164">
        <f t="shared" si="43"/>
        <v>1867250.0122591364</v>
      </c>
      <c r="R606" s="149">
        <f t="shared" si="44"/>
        <v>90880.431196013291</v>
      </c>
    </row>
    <row r="607" spans="1:18" x14ac:dyDescent="0.4">
      <c r="A607" s="2" t="s">
        <v>30015</v>
      </c>
      <c r="B607" s="2" t="s">
        <v>19928</v>
      </c>
      <c r="C607" s="159" t="s">
        <v>31031</v>
      </c>
      <c r="D607" s="2" t="s">
        <v>19929</v>
      </c>
      <c r="E607" s="2" t="s">
        <v>19930</v>
      </c>
      <c r="F607" s="2" t="s">
        <v>419</v>
      </c>
      <c r="G607" s="62">
        <v>4290487622.3499999</v>
      </c>
      <c r="H607" s="63">
        <v>414953137.47000003</v>
      </c>
      <c r="I607" s="62">
        <v>4567</v>
      </c>
      <c r="J607" s="2" t="s">
        <v>19931</v>
      </c>
      <c r="K607" s="2" t="s">
        <v>19932</v>
      </c>
      <c r="L607" s="2" t="s">
        <v>19933</v>
      </c>
      <c r="M607" s="1">
        <f t="shared" si="42"/>
        <v>2</v>
      </c>
      <c r="N607" s="149" t="str">
        <f>VLOOKUP(F:F,vlookup函数实操!A:B,2)</f>
        <v>行业A</v>
      </c>
      <c r="O607" s="149" t="str">
        <f>VLOOKUP(G:G,vlookup函数实操!H$1:I$6,2)</f>
        <v>营收极高</v>
      </c>
      <c r="P607" s="149" t="str">
        <f t="shared" si="45"/>
        <v>长春市</v>
      </c>
      <c r="Q607" s="164">
        <f t="shared" si="43"/>
        <v>939454.2637070287</v>
      </c>
      <c r="R607" s="149">
        <f t="shared" si="44"/>
        <v>90859.018495730241</v>
      </c>
    </row>
    <row r="608" spans="1:18" ht="22.5" x14ac:dyDescent="0.4">
      <c r="A608" s="2" t="s">
        <v>30015</v>
      </c>
      <c r="B608" s="2" t="s">
        <v>5059</v>
      </c>
      <c r="C608" s="159" t="s">
        <v>31032</v>
      </c>
      <c r="D608" s="2" t="s">
        <v>5060</v>
      </c>
      <c r="E608" s="2" t="s">
        <v>5061</v>
      </c>
      <c r="F608" s="2" t="s">
        <v>54</v>
      </c>
      <c r="G608" s="62">
        <v>20033582488.77</v>
      </c>
      <c r="H608" s="63">
        <v>1405470009.6600001</v>
      </c>
      <c r="I608" s="62">
        <v>15483</v>
      </c>
      <c r="J608" s="2" t="s">
        <v>5063</v>
      </c>
      <c r="K608" s="2" t="s">
        <v>5064</v>
      </c>
      <c r="L608" s="2" t="s">
        <v>5065</v>
      </c>
      <c r="M608" s="1">
        <f t="shared" si="42"/>
        <v>1</v>
      </c>
      <c r="N608" s="149" t="str">
        <f>VLOOKUP(F:F,vlookup函数实操!A:B,2)</f>
        <v>行业E</v>
      </c>
      <c r="O608" s="149" t="str">
        <f>VLOOKUP(G:G,vlookup函数实操!H$1:I$6,2)</f>
        <v>营收极高</v>
      </c>
      <c r="P608" s="149" t="str">
        <f t="shared" si="45"/>
        <v>徐州市</v>
      </c>
      <c r="Q608" s="164">
        <f t="shared" si="43"/>
        <v>1293908.3180759542</v>
      </c>
      <c r="R608" s="149">
        <f t="shared" si="44"/>
        <v>90775.044220112381</v>
      </c>
    </row>
    <row r="609" spans="1:18" ht="22.5" x14ac:dyDescent="0.4">
      <c r="A609" s="2" t="s">
        <v>30015</v>
      </c>
      <c r="B609" s="2" t="s">
        <v>281</v>
      </c>
      <c r="C609" s="159" t="s">
        <v>31033</v>
      </c>
      <c r="D609" s="2" t="s">
        <v>282</v>
      </c>
      <c r="E609" s="2" t="s">
        <v>283</v>
      </c>
      <c r="F609" s="2" t="s">
        <v>285</v>
      </c>
      <c r="G609" s="62">
        <v>2754430040.2399998</v>
      </c>
      <c r="H609" s="63">
        <v>289857825.13</v>
      </c>
      <c r="I609" s="62">
        <v>3197</v>
      </c>
      <c r="J609" s="2" t="s">
        <v>284</v>
      </c>
      <c r="K609" s="2" t="s">
        <v>286</v>
      </c>
      <c r="L609" s="2" t="s">
        <v>287</v>
      </c>
      <c r="M609" s="1">
        <f t="shared" si="42"/>
        <v>1</v>
      </c>
      <c r="N609" s="149" t="str">
        <f>VLOOKUP(F:F,vlookup函数实操!A:B,2)</f>
        <v>行业C</v>
      </c>
      <c r="O609" s="149" t="str">
        <f>VLOOKUP(G:G,vlookup函数实操!H$1:I$6,2)</f>
        <v>营收极高</v>
      </c>
      <c r="P609" s="149" t="s">
        <v>30388</v>
      </c>
      <c r="Q609" s="164">
        <f t="shared" si="43"/>
        <v>861567.10673756641</v>
      </c>
      <c r="R609" s="149">
        <f t="shared" si="44"/>
        <v>90665.569324366588</v>
      </c>
    </row>
    <row r="610" spans="1:18" ht="22.5" x14ac:dyDescent="0.4">
      <c r="A610" s="2" t="s">
        <v>30014</v>
      </c>
      <c r="B610" s="2" t="s">
        <v>21194</v>
      </c>
      <c r="C610" s="159" t="s">
        <v>31034</v>
      </c>
      <c r="D610" s="2" t="s">
        <v>21195</v>
      </c>
      <c r="E610" s="2" t="s">
        <v>21196</v>
      </c>
      <c r="F610" s="2" t="s">
        <v>1193</v>
      </c>
      <c r="G610" s="62">
        <v>886562970.38999999</v>
      </c>
      <c r="H610" s="63">
        <v>55787347.799999997</v>
      </c>
      <c r="I610" s="62">
        <v>616</v>
      </c>
      <c r="J610" s="2" t="s">
        <v>21197</v>
      </c>
      <c r="K610" s="2" t="s">
        <v>21198</v>
      </c>
      <c r="L610" s="2" t="s">
        <v>21199</v>
      </c>
      <c r="M610" s="1">
        <f t="shared" si="42"/>
        <v>1</v>
      </c>
      <c r="N610" s="149" t="str">
        <f>VLOOKUP(F:F,vlookup函数实操!A:B,2)</f>
        <v>行业A</v>
      </c>
      <c r="O610" s="149" t="str">
        <f>VLOOKUP(G:G,vlookup函数实操!H$1:I$6,2)</f>
        <v>营收较高</v>
      </c>
      <c r="P610" s="149" t="str">
        <f t="shared" ref="P610:P636" si="46">IF(ISNUMBER(FIND("省",E610)),MID(E610,FIND("省",E610)+1,FIND("市",E610)-FIND("省",E610)),LEFT(E610,FIND("市",E610)))</f>
        <v>广州市</v>
      </c>
      <c r="Q610" s="164">
        <f t="shared" si="43"/>
        <v>1439225.6012824676</v>
      </c>
      <c r="R610" s="149">
        <f t="shared" si="44"/>
        <v>90563.876298701289</v>
      </c>
    </row>
    <row r="611" spans="1:18" x14ac:dyDescent="0.4">
      <c r="A611" s="2" t="s">
        <v>30014</v>
      </c>
      <c r="B611" s="2" t="s">
        <v>18944</v>
      </c>
      <c r="C611" s="159" t="s">
        <v>31035</v>
      </c>
      <c r="D611" s="2" t="s">
        <v>18945</v>
      </c>
      <c r="E611" s="2" t="s">
        <v>18946</v>
      </c>
      <c r="F611" s="2" t="s">
        <v>2130</v>
      </c>
      <c r="G611" s="62">
        <v>177448761.16999999</v>
      </c>
      <c r="H611" s="63">
        <v>42687996.700000003</v>
      </c>
      <c r="I611" s="62">
        <v>472</v>
      </c>
      <c r="J611" s="2" t="s">
        <v>18947</v>
      </c>
      <c r="K611" s="2" t="s">
        <v>18948</v>
      </c>
      <c r="L611" s="2" t="s">
        <v>18949</v>
      </c>
      <c r="M611" s="1">
        <f t="shared" si="42"/>
        <v>1</v>
      </c>
      <c r="N611" s="149" t="str">
        <f>VLOOKUP(F:F,vlookup函数实操!A:B,2)</f>
        <v>行业A</v>
      </c>
      <c r="O611" s="149" t="str">
        <f>VLOOKUP(G:G,vlookup函数实操!H$1:I$6,2)</f>
        <v>营收较高</v>
      </c>
      <c r="P611" s="149" t="str">
        <f t="shared" si="46"/>
        <v>连云港市</v>
      </c>
      <c r="Q611" s="164">
        <f t="shared" si="43"/>
        <v>375950.76519067795</v>
      </c>
      <c r="R611" s="149">
        <f t="shared" si="44"/>
        <v>90440.670974576278</v>
      </c>
    </row>
    <row r="612" spans="1:18" ht="22.5" x14ac:dyDescent="0.4">
      <c r="A612" s="2" t="s">
        <v>30015</v>
      </c>
      <c r="B612" s="2" t="s">
        <v>15908</v>
      </c>
      <c r="C612" s="159" t="s">
        <v>31036</v>
      </c>
      <c r="D612" s="2" t="s">
        <v>15909</v>
      </c>
      <c r="E612" s="2" t="s">
        <v>15910</v>
      </c>
      <c r="F612" s="2" t="s">
        <v>25</v>
      </c>
      <c r="G612" s="62">
        <v>516586055.66000003</v>
      </c>
      <c r="H612" s="63">
        <v>60714310.229999997</v>
      </c>
      <c r="I612" s="62">
        <v>673</v>
      </c>
      <c r="J612" s="2" t="s">
        <v>15911</v>
      </c>
      <c r="K612" s="2" t="s">
        <v>15912</v>
      </c>
      <c r="L612" s="2" t="s">
        <v>15913</v>
      </c>
      <c r="M612" s="1">
        <f t="shared" si="42"/>
        <v>3</v>
      </c>
      <c r="N612" s="149" t="str">
        <f>VLOOKUP(F:F,vlookup函数实操!A:B,2)</f>
        <v>行业B</v>
      </c>
      <c r="O612" s="149" t="str">
        <f>VLOOKUP(G:G,vlookup函数实操!H$1:I$6,2)</f>
        <v>营收较高</v>
      </c>
      <c r="P612" s="149" t="str">
        <f t="shared" si="46"/>
        <v>内蒙古自治区赤峰市</v>
      </c>
      <c r="Q612" s="164">
        <f t="shared" si="43"/>
        <v>767587.0069242199</v>
      </c>
      <c r="R612" s="149">
        <f t="shared" si="44"/>
        <v>90214.428276374441</v>
      </c>
    </row>
    <row r="613" spans="1:18" ht="22.5" x14ac:dyDescent="0.4">
      <c r="A613" s="2" t="s">
        <v>30014</v>
      </c>
      <c r="B613" s="2" t="s">
        <v>11944</v>
      </c>
      <c r="C613" s="159" t="s">
        <v>31037</v>
      </c>
      <c r="D613" s="2" t="s">
        <v>11945</v>
      </c>
      <c r="E613" s="2" t="s">
        <v>11946</v>
      </c>
      <c r="F613" s="2" t="s">
        <v>2149</v>
      </c>
      <c r="G613" s="62">
        <v>110391429.78</v>
      </c>
      <c r="H613" s="63">
        <v>2074794.43</v>
      </c>
      <c r="I613" s="62">
        <v>23</v>
      </c>
      <c r="J613" s="2" t="s">
        <v>11947</v>
      </c>
      <c r="K613" s="2" t="s">
        <v>11948</v>
      </c>
      <c r="L613" s="2" t="s">
        <v>11949</v>
      </c>
      <c r="M613" s="1">
        <f t="shared" si="42"/>
        <v>3</v>
      </c>
      <c r="N613" s="149" t="str">
        <f>VLOOKUP(F:F,vlookup函数实操!A:B,2)</f>
        <v>行业D</v>
      </c>
      <c r="O613" s="149" t="str">
        <f>VLOOKUP(G:G,vlookup函数实操!H$1:I$6,2)</f>
        <v>营收较高</v>
      </c>
      <c r="P613" s="149" t="str">
        <f t="shared" si="46"/>
        <v>昆明市</v>
      </c>
      <c r="Q613" s="164">
        <f t="shared" si="43"/>
        <v>4799627.3817391302</v>
      </c>
      <c r="R613" s="149">
        <f t="shared" si="44"/>
        <v>90208.453478260868</v>
      </c>
    </row>
    <row r="614" spans="1:18" x14ac:dyDescent="0.4">
      <c r="A614" s="2" t="s">
        <v>30014</v>
      </c>
      <c r="B614" s="2" t="s">
        <v>29175</v>
      </c>
      <c r="C614" s="159" t="s">
        <v>31038</v>
      </c>
      <c r="D614" s="2" t="s">
        <v>29176</v>
      </c>
      <c r="E614" s="2" t="s">
        <v>29177</v>
      </c>
      <c r="F614" s="2" t="s">
        <v>156</v>
      </c>
      <c r="G614" s="62">
        <v>45892651.030000001</v>
      </c>
      <c r="H614" s="63">
        <v>13148745.08</v>
      </c>
      <c r="I614" s="62">
        <v>146</v>
      </c>
      <c r="J614" s="2" t="s">
        <v>29178</v>
      </c>
      <c r="K614" s="2" t="s">
        <v>29179</v>
      </c>
      <c r="L614" s="2" t="s">
        <v>29180</v>
      </c>
      <c r="M614" s="1">
        <f t="shared" si="42"/>
        <v>1</v>
      </c>
      <c r="N614" s="149" t="str">
        <f>VLOOKUP(F:F,vlookup函数实操!A:B,2)</f>
        <v>行业E</v>
      </c>
      <c r="O614" s="149" t="str">
        <f>VLOOKUP(G:G,vlookup函数实操!H$1:I$6,2)</f>
        <v>营收正常</v>
      </c>
      <c r="P614" s="149" t="str">
        <f t="shared" si="46"/>
        <v>北京市</v>
      </c>
      <c r="Q614" s="164">
        <f t="shared" si="43"/>
        <v>314333.22623287671</v>
      </c>
      <c r="R614" s="149">
        <f t="shared" si="44"/>
        <v>90059.897808219175</v>
      </c>
    </row>
    <row r="615" spans="1:18" ht="22.5" x14ac:dyDescent="0.4">
      <c r="A615" s="2" t="s">
        <v>30013</v>
      </c>
      <c r="B615" s="2" t="s">
        <v>27483</v>
      </c>
      <c r="C615" s="159" t="s">
        <v>31039</v>
      </c>
      <c r="D615" s="2" t="s">
        <v>27484</v>
      </c>
      <c r="E615" s="2" t="s">
        <v>27485</v>
      </c>
      <c r="F615" s="2" t="s">
        <v>171</v>
      </c>
      <c r="G615" s="62">
        <v>4078760337.4299998</v>
      </c>
      <c r="H615" s="63">
        <v>451297424.24000001</v>
      </c>
      <c r="I615" s="62">
        <v>5019</v>
      </c>
      <c r="J615" s="2" t="s">
        <v>27486</v>
      </c>
      <c r="K615" s="2" t="s">
        <v>27487</v>
      </c>
      <c r="L615" s="2" t="s">
        <v>27488</v>
      </c>
      <c r="M615" s="1">
        <f t="shared" si="42"/>
        <v>1</v>
      </c>
      <c r="N615" s="149" t="str">
        <f>VLOOKUP(F:F,vlookup函数实操!A:B,2)</f>
        <v>行业A</v>
      </c>
      <c r="O615" s="149" t="str">
        <f>VLOOKUP(G:G,vlookup函数实操!H$1:I$6,2)</f>
        <v>营收极高</v>
      </c>
      <c r="P615" s="149" t="str">
        <f t="shared" si="46"/>
        <v>深圳市</v>
      </c>
      <c r="Q615" s="164">
        <f t="shared" si="43"/>
        <v>812663.94449691172</v>
      </c>
      <c r="R615" s="149">
        <f t="shared" si="44"/>
        <v>89917.797218569438</v>
      </c>
    </row>
    <row r="616" spans="1:18" x14ac:dyDescent="0.4">
      <c r="A616" s="2" t="s">
        <v>30014</v>
      </c>
      <c r="B616" s="2" t="s">
        <v>14235</v>
      </c>
      <c r="C616" s="159" t="s">
        <v>31040</v>
      </c>
      <c r="D616" s="2" t="s">
        <v>14236</v>
      </c>
      <c r="E616" s="2" t="s">
        <v>14237</v>
      </c>
      <c r="F616" s="2" t="s">
        <v>719</v>
      </c>
      <c r="G616" s="62">
        <v>121370798.64</v>
      </c>
      <c r="H616" s="63">
        <v>32222436.800000001</v>
      </c>
      <c r="I616" s="62">
        <v>360</v>
      </c>
      <c r="J616" s="2" t="s">
        <v>14238</v>
      </c>
      <c r="K616" s="2" t="s">
        <v>14239</v>
      </c>
      <c r="L616" s="2" t="s">
        <v>14240</v>
      </c>
      <c r="M616" s="1">
        <f t="shared" si="42"/>
        <v>2</v>
      </c>
      <c r="N616" s="149" t="str">
        <f>VLOOKUP(F:F,vlookup函数实操!A:B,2)</f>
        <v>行业C</v>
      </c>
      <c r="O616" s="149" t="str">
        <f>VLOOKUP(G:G,vlookup函数实操!H$1:I$6,2)</f>
        <v>营收较高</v>
      </c>
      <c r="P616" s="149" t="str">
        <f t="shared" si="46"/>
        <v>西宁市</v>
      </c>
      <c r="Q616" s="164">
        <f t="shared" si="43"/>
        <v>337141.10733333335</v>
      </c>
      <c r="R616" s="149">
        <f t="shared" si="44"/>
        <v>89506.768888888895</v>
      </c>
    </row>
    <row r="617" spans="1:18" ht="22.5" x14ac:dyDescent="0.4">
      <c r="A617" s="2" t="s">
        <v>30014</v>
      </c>
      <c r="B617" s="2" t="s">
        <v>16185</v>
      </c>
      <c r="C617" s="159" t="s">
        <v>31041</v>
      </c>
      <c r="D617" s="2" t="s">
        <v>16186</v>
      </c>
      <c r="E617" s="2" t="s">
        <v>16187</v>
      </c>
      <c r="F617" s="2" t="s">
        <v>88</v>
      </c>
      <c r="G617" s="62">
        <v>6712290632.4799995</v>
      </c>
      <c r="H617" s="63">
        <v>1158775246.72</v>
      </c>
      <c r="I617" s="62">
        <v>12951.999999999998</v>
      </c>
      <c r="J617" s="2" t="s">
        <v>16189</v>
      </c>
      <c r="K617" s="2" t="s">
        <v>16190</v>
      </c>
      <c r="L617" s="2" t="s">
        <v>16191</v>
      </c>
      <c r="M617" s="1">
        <f t="shared" si="42"/>
        <v>1</v>
      </c>
      <c r="N617" s="149" t="str">
        <f>VLOOKUP(F:F,vlookup函数实操!A:B,2)</f>
        <v>行业C</v>
      </c>
      <c r="O617" s="149" t="str">
        <f>VLOOKUP(G:G,vlookup函数实操!H$1:I$6,2)</f>
        <v>营收极高</v>
      </c>
      <c r="P617" s="149" t="str">
        <f t="shared" si="46"/>
        <v>廊坊市</v>
      </c>
      <c r="Q617" s="164">
        <f t="shared" si="43"/>
        <v>518243.56334774557</v>
      </c>
      <c r="R617" s="149">
        <f t="shared" si="44"/>
        <v>89466.896751080931</v>
      </c>
    </row>
    <row r="618" spans="1:18" ht="22.5" x14ac:dyDescent="0.4">
      <c r="A618" s="2" t="s">
        <v>30015</v>
      </c>
      <c r="B618" s="2" t="s">
        <v>8022</v>
      </c>
      <c r="C618" s="159" t="s">
        <v>31042</v>
      </c>
      <c r="D618" s="2" t="s">
        <v>8023</v>
      </c>
      <c r="E618" s="2" t="s">
        <v>8024</v>
      </c>
      <c r="F618" s="2" t="s">
        <v>88</v>
      </c>
      <c r="G618" s="62">
        <v>154006234.97999999</v>
      </c>
      <c r="H618" s="63">
        <v>38174884.82</v>
      </c>
      <c r="I618" s="62">
        <v>427</v>
      </c>
      <c r="J618" s="2" t="s">
        <v>8025</v>
      </c>
      <c r="K618" s="2" t="s">
        <v>8026</v>
      </c>
      <c r="L618" s="2" t="s">
        <v>8027</v>
      </c>
      <c r="M618" s="1">
        <f t="shared" si="42"/>
        <v>3</v>
      </c>
      <c r="N618" s="149" t="str">
        <f>VLOOKUP(F:F,vlookup函数实操!A:B,2)</f>
        <v>行业C</v>
      </c>
      <c r="O618" s="149" t="str">
        <f>VLOOKUP(G:G,vlookup函数实操!H$1:I$6,2)</f>
        <v>营收较高</v>
      </c>
      <c r="P618" s="149" t="str">
        <f t="shared" si="46"/>
        <v>苏州市</v>
      </c>
      <c r="Q618" s="164">
        <f t="shared" si="43"/>
        <v>360670.3395316159</v>
      </c>
      <c r="R618" s="149">
        <f t="shared" si="44"/>
        <v>89402.540562060894</v>
      </c>
    </row>
    <row r="619" spans="1:18" x14ac:dyDescent="0.4">
      <c r="A619" s="2" t="s">
        <v>30015</v>
      </c>
      <c r="B619" s="2" t="s">
        <v>27145</v>
      </c>
      <c r="C619" s="159" t="s">
        <v>31043</v>
      </c>
      <c r="D619" s="2" t="s">
        <v>27146</v>
      </c>
      <c r="E619" s="2" t="s">
        <v>27147</v>
      </c>
      <c r="F619" s="2" t="s">
        <v>192</v>
      </c>
      <c r="G619" s="62">
        <v>222626093.11000001</v>
      </c>
      <c r="H619" s="63">
        <v>10621102.49</v>
      </c>
      <c r="I619" s="62">
        <v>119</v>
      </c>
      <c r="J619" s="2" t="s">
        <v>27148</v>
      </c>
      <c r="K619" s="2" t="s">
        <v>27149</v>
      </c>
      <c r="L619" s="2" t="s">
        <v>27150</v>
      </c>
      <c r="M619" s="1">
        <f t="shared" si="42"/>
        <v>2</v>
      </c>
      <c r="N619" s="149" t="str">
        <f>VLOOKUP(F:F,vlookup函数实操!A:B,2)</f>
        <v>行业B</v>
      </c>
      <c r="O619" s="149" t="str">
        <f>VLOOKUP(G:G,vlookup函数实操!H$1:I$6,2)</f>
        <v>营收较高</v>
      </c>
      <c r="P619" s="149" t="str">
        <f t="shared" si="46"/>
        <v>武汉市</v>
      </c>
      <c r="Q619" s="164">
        <f t="shared" si="43"/>
        <v>1870807.5051260504</v>
      </c>
      <c r="R619" s="149">
        <f t="shared" si="44"/>
        <v>89252.962100840334</v>
      </c>
    </row>
    <row r="620" spans="1:18" ht="22.5" x14ac:dyDescent="0.4">
      <c r="A620" s="2" t="s">
        <v>30015</v>
      </c>
      <c r="B620" s="2" t="s">
        <v>7575</v>
      </c>
      <c r="C620" s="159" t="s">
        <v>31044</v>
      </c>
      <c r="D620" s="2" t="s">
        <v>7576</v>
      </c>
      <c r="E620" s="2" t="s">
        <v>7577</v>
      </c>
      <c r="F620" s="2" t="s">
        <v>419</v>
      </c>
      <c r="G620" s="62">
        <v>791751689.09000003</v>
      </c>
      <c r="H620" s="63">
        <v>135410397.02000001</v>
      </c>
      <c r="I620" s="62">
        <v>1519</v>
      </c>
      <c r="J620" s="2" t="s">
        <v>7578</v>
      </c>
      <c r="K620" s="2" t="s">
        <v>7579</v>
      </c>
      <c r="L620" s="2" t="s">
        <v>7580</v>
      </c>
      <c r="M620" s="1">
        <f t="shared" si="42"/>
        <v>1</v>
      </c>
      <c r="N620" s="149" t="str">
        <f>VLOOKUP(F:F,vlookup函数实操!A:B,2)</f>
        <v>行业A</v>
      </c>
      <c r="O620" s="149" t="str">
        <f>VLOOKUP(G:G,vlookup函数实操!H$1:I$6,2)</f>
        <v>营收较高</v>
      </c>
      <c r="P620" s="149" t="str">
        <f t="shared" si="46"/>
        <v>北京市</v>
      </c>
      <c r="Q620" s="164">
        <f t="shared" si="43"/>
        <v>521232.18504937459</v>
      </c>
      <c r="R620" s="149">
        <f t="shared" si="44"/>
        <v>89144.435167873613</v>
      </c>
    </row>
    <row r="621" spans="1:18" ht="22.5" x14ac:dyDescent="0.4">
      <c r="A621" s="2" t="s">
        <v>30015</v>
      </c>
      <c r="B621" s="2" t="s">
        <v>18505</v>
      </c>
      <c r="C621" s="159" t="s">
        <v>31045</v>
      </c>
      <c r="D621" s="2" t="s">
        <v>18506</v>
      </c>
      <c r="E621" s="2" t="s">
        <v>18507</v>
      </c>
      <c r="F621" s="2" t="s">
        <v>171</v>
      </c>
      <c r="G621" s="62">
        <v>191727773.63999999</v>
      </c>
      <c r="H621" s="63">
        <v>24109567.109999999</v>
      </c>
      <c r="I621" s="62">
        <v>271</v>
      </c>
      <c r="J621" s="2" t="s">
        <v>18508</v>
      </c>
      <c r="K621" s="2" t="s">
        <v>18509</v>
      </c>
      <c r="L621" s="2" t="s">
        <v>18510</v>
      </c>
      <c r="M621" s="1">
        <f t="shared" si="42"/>
        <v>2</v>
      </c>
      <c r="N621" s="149" t="str">
        <f>VLOOKUP(F:F,vlookup函数实操!A:B,2)</f>
        <v>行业A</v>
      </c>
      <c r="O621" s="149" t="str">
        <f>VLOOKUP(G:G,vlookup函数实操!H$1:I$6,2)</f>
        <v>营收较高</v>
      </c>
      <c r="P621" s="149" t="str">
        <f t="shared" si="46"/>
        <v>泰州市</v>
      </c>
      <c r="Q621" s="164">
        <f t="shared" si="43"/>
        <v>707482.55955719552</v>
      </c>
      <c r="R621" s="149">
        <f t="shared" si="44"/>
        <v>88965.19228782288</v>
      </c>
    </row>
    <row r="622" spans="1:18" x14ac:dyDescent="0.4">
      <c r="A622" s="2" t="s">
        <v>30014</v>
      </c>
      <c r="B622" s="2" t="s">
        <v>5269</v>
      </c>
      <c r="C622" s="159" t="s">
        <v>31046</v>
      </c>
      <c r="D622" s="2" t="s">
        <v>5270</v>
      </c>
      <c r="E622" s="2" t="s">
        <v>5271</v>
      </c>
      <c r="F622" s="2" t="s">
        <v>681</v>
      </c>
      <c r="G622" s="62">
        <v>206655793.43000001</v>
      </c>
      <c r="H622" s="63">
        <v>42627707.539999999</v>
      </c>
      <c r="I622" s="62">
        <v>480</v>
      </c>
      <c r="J622" s="2" t="s">
        <v>5272</v>
      </c>
      <c r="K622" s="2" t="s">
        <v>5273</v>
      </c>
      <c r="L622" s="2" t="s">
        <v>5274</v>
      </c>
      <c r="M622" s="1">
        <f t="shared" si="42"/>
        <v>1</v>
      </c>
      <c r="N622" s="149" t="str">
        <f>VLOOKUP(F:F,vlookup函数实操!A:B,2)</f>
        <v>行业A</v>
      </c>
      <c r="O622" s="149" t="str">
        <f>VLOOKUP(G:G,vlookup函数实操!H$1:I$6,2)</f>
        <v>营收较高</v>
      </c>
      <c r="P622" s="149" t="str">
        <f t="shared" si="46"/>
        <v>北京市</v>
      </c>
      <c r="Q622" s="164">
        <f t="shared" si="43"/>
        <v>430532.90297916665</v>
      </c>
      <c r="R622" s="149">
        <f t="shared" si="44"/>
        <v>88807.724041666661</v>
      </c>
    </row>
    <row r="623" spans="1:18" ht="22.5" x14ac:dyDescent="0.4">
      <c r="A623" s="2" t="s">
        <v>30015</v>
      </c>
      <c r="B623" s="2" t="s">
        <v>27653</v>
      </c>
      <c r="C623" s="159" t="s">
        <v>31047</v>
      </c>
      <c r="D623" s="2" t="s">
        <v>27654</v>
      </c>
      <c r="E623" s="2" t="s">
        <v>27655</v>
      </c>
      <c r="F623" s="2" t="s">
        <v>681</v>
      </c>
      <c r="G623" s="62">
        <v>978712305.27999997</v>
      </c>
      <c r="H623" s="63">
        <v>92417597.140000001</v>
      </c>
      <c r="I623" s="62">
        <v>1044</v>
      </c>
      <c r="J623" s="2" t="s">
        <v>27656</v>
      </c>
      <c r="K623" s="2" t="s">
        <v>27657</v>
      </c>
      <c r="L623" s="2" t="s">
        <v>27658</v>
      </c>
      <c r="M623" s="1">
        <f t="shared" si="42"/>
        <v>1</v>
      </c>
      <c r="N623" s="149" t="str">
        <f>VLOOKUP(F:F,vlookup函数实操!A:B,2)</f>
        <v>行业A</v>
      </c>
      <c r="O623" s="149" t="str">
        <f>VLOOKUP(G:G,vlookup函数实操!H$1:I$6,2)</f>
        <v>营收较高</v>
      </c>
      <c r="P623" s="149" t="str">
        <f t="shared" si="46"/>
        <v>北京市</v>
      </c>
      <c r="Q623" s="164">
        <f t="shared" si="43"/>
        <v>937463.8939463601</v>
      </c>
      <c r="R623" s="149">
        <f t="shared" si="44"/>
        <v>88522.602624521067</v>
      </c>
    </row>
    <row r="624" spans="1:18" ht="22.5" x14ac:dyDescent="0.4">
      <c r="A624" s="2" t="s">
        <v>30014</v>
      </c>
      <c r="B624" s="2" t="s">
        <v>29403</v>
      </c>
      <c r="C624" s="159" t="s">
        <v>31048</v>
      </c>
      <c r="D624" s="2" t="s">
        <v>29404</v>
      </c>
      <c r="E624" s="2" t="s">
        <v>29405</v>
      </c>
      <c r="F624" s="2" t="s">
        <v>2051</v>
      </c>
      <c r="G624" s="62">
        <v>2498063275.3800001</v>
      </c>
      <c r="H624" s="63">
        <v>415215000.85000002</v>
      </c>
      <c r="I624" s="62">
        <v>4701</v>
      </c>
      <c r="J624" s="2" t="s">
        <v>29406</v>
      </c>
      <c r="K624" s="2" t="s">
        <v>29407</v>
      </c>
      <c r="L624" s="2" t="s">
        <v>29408</v>
      </c>
      <c r="M624" s="1">
        <f t="shared" si="42"/>
        <v>2</v>
      </c>
      <c r="N624" s="149" t="str">
        <f>VLOOKUP(F:F,vlookup函数实操!A:B,2)</f>
        <v>行业B</v>
      </c>
      <c r="O624" s="149" t="str">
        <f>VLOOKUP(G:G,vlookup函数实操!H$1:I$6,2)</f>
        <v>营收极高</v>
      </c>
      <c r="P624" s="149" t="str">
        <f t="shared" si="46"/>
        <v>合肥市</v>
      </c>
      <c r="Q624" s="164">
        <f t="shared" si="43"/>
        <v>531389.76289725595</v>
      </c>
      <c r="R624" s="149">
        <f t="shared" si="44"/>
        <v>88324.824686236971</v>
      </c>
    </row>
    <row r="625" spans="1:18" ht="22.5" x14ac:dyDescent="0.4">
      <c r="A625" s="2" t="s">
        <v>30014</v>
      </c>
      <c r="B625" s="2" t="s">
        <v>6931</v>
      </c>
      <c r="C625" s="159" t="s">
        <v>31049</v>
      </c>
      <c r="D625" s="2" t="s">
        <v>6932</v>
      </c>
      <c r="E625" s="2" t="s">
        <v>6933</v>
      </c>
      <c r="F625" s="2" t="s">
        <v>163</v>
      </c>
      <c r="G625" s="62">
        <v>376812505.38999999</v>
      </c>
      <c r="H625" s="63">
        <v>65093865.829999998</v>
      </c>
      <c r="I625" s="62">
        <v>737</v>
      </c>
      <c r="J625" s="2" t="s">
        <v>6934</v>
      </c>
      <c r="K625" s="2" t="s">
        <v>6935</v>
      </c>
      <c r="L625" s="2" t="s">
        <v>6936</v>
      </c>
      <c r="M625" s="1">
        <f t="shared" si="42"/>
        <v>1</v>
      </c>
      <c r="N625" s="149" t="str">
        <f>VLOOKUP(F:F,vlookup函数实操!A:B,2)</f>
        <v>行业D</v>
      </c>
      <c r="O625" s="149" t="str">
        <f>VLOOKUP(G:G,vlookup函数实操!H$1:I$6,2)</f>
        <v>营收较高</v>
      </c>
      <c r="P625" s="149" t="str">
        <f t="shared" si="46"/>
        <v>长沙市</v>
      </c>
      <c r="Q625" s="164">
        <f t="shared" si="43"/>
        <v>511278.84042062412</v>
      </c>
      <c r="R625" s="149">
        <f t="shared" si="44"/>
        <v>88322.748751696068</v>
      </c>
    </row>
    <row r="626" spans="1:18" ht="22.5" x14ac:dyDescent="0.4">
      <c r="A626" s="2" t="s">
        <v>30014</v>
      </c>
      <c r="B626" s="2" t="s">
        <v>4687</v>
      </c>
      <c r="C626" s="159" t="s">
        <v>31050</v>
      </c>
      <c r="D626" s="2" t="s">
        <v>4688</v>
      </c>
      <c r="E626" s="2" t="s">
        <v>4689</v>
      </c>
      <c r="F626" s="2" t="s">
        <v>25</v>
      </c>
      <c r="G626" s="62">
        <v>1963628722.4000001</v>
      </c>
      <c r="H626" s="63">
        <v>149346011.97999999</v>
      </c>
      <c r="I626" s="62">
        <v>1693</v>
      </c>
      <c r="J626" s="2" t="s">
        <v>4690</v>
      </c>
      <c r="K626" s="2" t="s">
        <v>4691</v>
      </c>
      <c r="L626" s="2" t="s">
        <v>4692</v>
      </c>
      <c r="M626" s="1">
        <f t="shared" si="42"/>
        <v>3</v>
      </c>
      <c r="N626" s="149" t="str">
        <f>VLOOKUP(F:F,vlookup函数实操!A:B,2)</f>
        <v>行业B</v>
      </c>
      <c r="O626" s="149" t="str">
        <f>VLOOKUP(G:G,vlookup函数实操!H$1:I$6,2)</f>
        <v>营收极高</v>
      </c>
      <c r="P626" s="149" t="str">
        <f t="shared" si="46"/>
        <v>苏州市</v>
      </c>
      <c r="Q626" s="164">
        <f t="shared" si="43"/>
        <v>1159851.5784997048</v>
      </c>
      <c r="R626" s="149">
        <f t="shared" si="44"/>
        <v>88213.828694624914</v>
      </c>
    </row>
    <row r="627" spans="1:18" x14ac:dyDescent="0.4">
      <c r="A627" s="2" t="s">
        <v>30015</v>
      </c>
      <c r="B627" s="2" t="s">
        <v>13629</v>
      </c>
      <c r="C627" s="159" t="s">
        <v>31051</v>
      </c>
      <c r="D627" s="2" t="s">
        <v>13630</v>
      </c>
      <c r="E627" s="2" t="s">
        <v>13631</v>
      </c>
      <c r="F627" s="2" t="s">
        <v>171</v>
      </c>
      <c r="G627" s="62">
        <v>277087335.99000001</v>
      </c>
      <c r="H627" s="63">
        <v>40704584.189999998</v>
      </c>
      <c r="I627" s="62">
        <v>463</v>
      </c>
      <c r="J627" s="2" t="s">
        <v>13632</v>
      </c>
      <c r="K627" s="2" t="s">
        <v>13633</v>
      </c>
      <c r="L627" s="2" t="s">
        <v>13634</v>
      </c>
      <c r="M627" s="1">
        <f t="shared" si="42"/>
        <v>1</v>
      </c>
      <c r="N627" s="149" t="str">
        <f>VLOOKUP(F:F,vlookup函数实操!A:B,2)</f>
        <v>行业A</v>
      </c>
      <c r="O627" s="149" t="str">
        <f>VLOOKUP(G:G,vlookup函数实操!H$1:I$6,2)</f>
        <v>营收较高</v>
      </c>
      <c r="P627" s="149" t="str">
        <f t="shared" si="46"/>
        <v>枣庄市</v>
      </c>
      <c r="Q627" s="164">
        <f t="shared" si="43"/>
        <v>598460.76887688984</v>
      </c>
      <c r="R627" s="149">
        <f t="shared" si="44"/>
        <v>87914.868660907116</v>
      </c>
    </row>
    <row r="628" spans="1:18" ht="22.5" x14ac:dyDescent="0.4">
      <c r="A628" s="2" t="s">
        <v>30015</v>
      </c>
      <c r="B628" s="2" t="s">
        <v>23983</v>
      </c>
      <c r="C628" s="159" t="s">
        <v>31052</v>
      </c>
      <c r="D628" s="2" t="s">
        <v>23984</v>
      </c>
      <c r="E628" s="2" t="s">
        <v>23985</v>
      </c>
      <c r="F628" s="2" t="s">
        <v>185</v>
      </c>
      <c r="G628" s="62">
        <v>97182080.310000002</v>
      </c>
      <c r="H628" s="63">
        <v>34412785.079999998</v>
      </c>
      <c r="I628" s="62">
        <v>392</v>
      </c>
      <c r="J628" s="2" t="s">
        <v>23986</v>
      </c>
      <c r="K628" s="2" t="s">
        <v>23987</v>
      </c>
      <c r="L628" s="2" t="s">
        <v>23988</v>
      </c>
      <c r="M628" s="1">
        <f t="shared" si="42"/>
        <v>1</v>
      </c>
      <c r="N628" s="149" t="str">
        <f>VLOOKUP(F:F,vlookup函数实操!A:B,2)</f>
        <v>行业B</v>
      </c>
      <c r="O628" s="149" t="str">
        <f>VLOOKUP(G:G,vlookup函数实操!H$1:I$6,2)</f>
        <v>营收正常</v>
      </c>
      <c r="P628" s="149" t="str">
        <f t="shared" si="46"/>
        <v>佛山市</v>
      </c>
      <c r="Q628" s="164">
        <f t="shared" si="43"/>
        <v>247913.47017857144</v>
      </c>
      <c r="R628" s="149">
        <f t="shared" si="44"/>
        <v>87787.717040816322</v>
      </c>
    </row>
    <row r="629" spans="1:18" x14ac:dyDescent="0.4">
      <c r="A629" s="2" t="s">
        <v>30015</v>
      </c>
      <c r="B629" s="2" t="s">
        <v>20785</v>
      </c>
      <c r="C629" s="159" t="s">
        <v>31053</v>
      </c>
      <c r="D629" s="2" t="s">
        <v>20786</v>
      </c>
      <c r="E629" s="2" t="s">
        <v>20787</v>
      </c>
      <c r="F629" s="2" t="s">
        <v>509</v>
      </c>
      <c r="G629" s="62">
        <v>40963415054.839996</v>
      </c>
      <c r="H629" s="63">
        <v>2111484336.75</v>
      </c>
      <c r="I629" s="62">
        <v>24066</v>
      </c>
      <c r="J629" s="2" t="s">
        <v>20789</v>
      </c>
      <c r="K629" s="2" t="s">
        <v>20790</v>
      </c>
      <c r="L629" s="2" t="s">
        <v>20791</v>
      </c>
      <c r="M629" s="1">
        <f t="shared" si="42"/>
        <v>2</v>
      </c>
      <c r="N629" s="149" t="str">
        <f>VLOOKUP(F:F,vlookup函数实操!A:B,2)</f>
        <v>行业B</v>
      </c>
      <c r="O629" s="149" t="str">
        <f>VLOOKUP(G:G,vlookup函数实操!H$1:I$6,2)</f>
        <v>营收极高</v>
      </c>
      <c r="P629" s="149" t="str">
        <f t="shared" si="46"/>
        <v>长沙市</v>
      </c>
      <c r="Q629" s="164">
        <f t="shared" si="43"/>
        <v>1702128.108320452</v>
      </c>
      <c r="R629" s="149">
        <f t="shared" si="44"/>
        <v>87737.236630516083</v>
      </c>
    </row>
    <row r="630" spans="1:18" x14ac:dyDescent="0.4">
      <c r="A630" s="2" t="s">
        <v>30014</v>
      </c>
      <c r="B630" s="2" t="s">
        <v>21021</v>
      </c>
      <c r="C630" s="159" t="s">
        <v>31054</v>
      </c>
      <c r="D630" s="2" t="s">
        <v>21022</v>
      </c>
      <c r="E630" s="2" t="s">
        <v>21023</v>
      </c>
      <c r="F630" s="2" t="s">
        <v>238</v>
      </c>
      <c r="G630" s="62">
        <v>2173660458.1599998</v>
      </c>
      <c r="H630" s="63">
        <v>581188981.63</v>
      </c>
      <c r="I630" s="62">
        <v>6632</v>
      </c>
      <c r="J630" s="2" t="s">
        <v>21024</v>
      </c>
      <c r="K630" s="2" t="s">
        <v>21025</v>
      </c>
      <c r="L630" s="2" t="s">
        <v>21026</v>
      </c>
      <c r="M630" s="1">
        <f t="shared" si="42"/>
        <v>2</v>
      </c>
      <c r="N630" s="149" t="str">
        <f>VLOOKUP(F:F,vlookup函数实操!A:B,2)</f>
        <v>行业E</v>
      </c>
      <c r="O630" s="149" t="str">
        <f>VLOOKUP(G:G,vlookup函数实操!H$1:I$6,2)</f>
        <v>营收极高</v>
      </c>
      <c r="P630" s="149" t="str">
        <f t="shared" si="46"/>
        <v>泰州市</v>
      </c>
      <c r="Q630" s="164">
        <f t="shared" si="43"/>
        <v>327753.38633293123</v>
      </c>
      <c r="R630" s="149">
        <f t="shared" si="44"/>
        <v>87634.044274728585</v>
      </c>
    </row>
    <row r="631" spans="1:18" ht="22.5" x14ac:dyDescent="0.4">
      <c r="A631" s="2" t="s">
        <v>30014</v>
      </c>
      <c r="B631" s="2" t="s">
        <v>6220</v>
      </c>
      <c r="C631" s="159" t="s">
        <v>31055</v>
      </c>
      <c r="D631" s="2" t="s">
        <v>6221</v>
      </c>
      <c r="E631" s="2" t="s">
        <v>6222</v>
      </c>
      <c r="F631" s="2" t="s">
        <v>156</v>
      </c>
      <c r="G631" s="62">
        <v>53501448.210000001</v>
      </c>
      <c r="H631" s="63">
        <v>18031944.390000001</v>
      </c>
      <c r="I631" s="62">
        <v>206</v>
      </c>
      <c r="J631" s="2" t="s">
        <v>6223</v>
      </c>
      <c r="K631" s="2" t="s">
        <v>6224</v>
      </c>
      <c r="L631" s="2" t="s">
        <v>6225</v>
      </c>
      <c r="M631" s="1">
        <f t="shared" si="42"/>
        <v>1</v>
      </c>
      <c r="N631" s="149" t="str">
        <f>VLOOKUP(F:F,vlookup函数实操!A:B,2)</f>
        <v>行业E</v>
      </c>
      <c r="O631" s="149" t="str">
        <f>VLOOKUP(G:G,vlookup函数实操!H$1:I$6,2)</f>
        <v>营收正常</v>
      </c>
      <c r="P631" s="149" t="str">
        <f t="shared" si="46"/>
        <v>西安市</v>
      </c>
      <c r="Q631" s="164">
        <f t="shared" si="43"/>
        <v>259715.76800970873</v>
      </c>
      <c r="R631" s="149">
        <f t="shared" si="44"/>
        <v>87533.710631067966</v>
      </c>
    </row>
    <row r="632" spans="1:18" ht="22.5" x14ac:dyDescent="0.4">
      <c r="A632" s="2" t="s">
        <v>30013</v>
      </c>
      <c r="B632" s="2" t="s">
        <v>3917</v>
      </c>
      <c r="C632" s="159" t="s">
        <v>31056</v>
      </c>
      <c r="D632" s="2" t="s">
        <v>3918</v>
      </c>
      <c r="E632" s="2" t="s">
        <v>3919</v>
      </c>
      <c r="F632" s="2" t="s">
        <v>253</v>
      </c>
      <c r="G632" s="62">
        <v>74251187.159999996</v>
      </c>
      <c r="H632" s="63">
        <v>13655153.560000001</v>
      </c>
      <c r="I632" s="62">
        <v>156</v>
      </c>
      <c r="J632" s="2" t="s">
        <v>3920</v>
      </c>
      <c r="K632" s="2" t="s">
        <v>3921</v>
      </c>
      <c r="L632" s="2" t="s">
        <v>3922</v>
      </c>
      <c r="M632" s="1">
        <f t="shared" si="42"/>
        <v>1</v>
      </c>
      <c r="N632" s="149" t="str">
        <f>VLOOKUP(F:F,vlookup函数实操!A:B,2)</f>
        <v>行业D</v>
      </c>
      <c r="O632" s="149" t="str">
        <f>VLOOKUP(G:G,vlookup函数实操!H$1:I$6,2)</f>
        <v>营收正常</v>
      </c>
      <c r="P632" s="149" t="str">
        <f t="shared" si="46"/>
        <v>商丘市</v>
      </c>
      <c r="Q632" s="164">
        <f t="shared" si="43"/>
        <v>475969.14846153843</v>
      </c>
      <c r="R632" s="149">
        <f t="shared" si="44"/>
        <v>87533.03564102565</v>
      </c>
    </row>
    <row r="633" spans="1:18" ht="22.5" x14ac:dyDescent="0.4">
      <c r="A633" s="2" t="s">
        <v>30015</v>
      </c>
      <c r="B633" s="2" t="s">
        <v>18003</v>
      </c>
      <c r="C633" s="159" t="s">
        <v>31057</v>
      </c>
      <c r="D633" s="2" t="s">
        <v>18004</v>
      </c>
      <c r="E633" s="2" t="s">
        <v>18005</v>
      </c>
      <c r="F633" s="2" t="s">
        <v>25</v>
      </c>
      <c r="G633" s="62">
        <v>1686087865.04</v>
      </c>
      <c r="H633" s="63">
        <v>202761343.77000001</v>
      </c>
      <c r="I633" s="62">
        <v>2318</v>
      </c>
      <c r="J633" s="2" t="s">
        <v>18006</v>
      </c>
      <c r="K633" s="2" t="s">
        <v>18007</v>
      </c>
      <c r="L633" s="2" t="s">
        <v>18008</v>
      </c>
      <c r="M633" s="1">
        <f t="shared" si="42"/>
        <v>1</v>
      </c>
      <c r="N633" s="149" t="str">
        <f>VLOOKUP(F:F,vlookup函数实操!A:B,2)</f>
        <v>行业B</v>
      </c>
      <c r="O633" s="149" t="str">
        <f>VLOOKUP(G:G,vlookup函数实操!H$1:I$6,2)</f>
        <v>营收极高</v>
      </c>
      <c r="P633" s="149" t="str">
        <f t="shared" si="46"/>
        <v>焦作市</v>
      </c>
      <c r="Q633" s="164">
        <f t="shared" si="43"/>
        <v>727389.07033649692</v>
      </c>
      <c r="R633" s="149">
        <f t="shared" si="44"/>
        <v>87472.538295944789</v>
      </c>
    </row>
    <row r="634" spans="1:18" ht="22.5" x14ac:dyDescent="0.4">
      <c r="A634" s="2" t="s">
        <v>30015</v>
      </c>
      <c r="B634" s="2" t="s">
        <v>12361</v>
      </c>
      <c r="C634" s="159" t="s">
        <v>31058</v>
      </c>
      <c r="D634" s="2" t="s">
        <v>12362</v>
      </c>
      <c r="E634" s="2" t="s">
        <v>12363</v>
      </c>
      <c r="F634" s="2" t="s">
        <v>898</v>
      </c>
      <c r="G634" s="62">
        <v>52722303.450000003</v>
      </c>
      <c r="H634" s="63">
        <v>16766933.27</v>
      </c>
      <c r="I634" s="62">
        <v>192</v>
      </c>
      <c r="J634" s="2" t="s">
        <v>12364</v>
      </c>
      <c r="K634" s="2" t="s">
        <v>12365</v>
      </c>
      <c r="L634" s="2" t="s">
        <v>12366</v>
      </c>
      <c r="M634" s="1">
        <f t="shared" si="42"/>
        <v>1</v>
      </c>
      <c r="N634" s="149" t="str">
        <f>VLOOKUP(F:F,vlookup函数实操!A:B,2)</f>
        <v>行业D</v>
      </c>
      <c r="O634" s="149" t="str">
        <f>VLOOKUP(G:G,vlookup函数实操!H$1:I$6,2)</f>
        <v>营收正常</v>
      </c>
      <c r="P634" s="149" t="str">
        <f t="shared" si="46"/>
        <v>上海市</v>
      </c>
      <c r="Q634" s="164">
        <f t="shared" si="43"/>
        <v>274595.33046875003</v>
      </c>
      <c r="R634" s="149">
        <f t="shared" si="44"/>
        <v>87327.777447916669</v>
      </c>
    </row>
    <row r="635" spans="1:18" x14ac:dyDescent="0.4">
      <c r="A635" s="2" t="s">
        <v>30015</v>
      </c>
      <c r="B635" s="2" t="s">
        <v>367</v>
      </c>
      <c r="C635" s="159" t="s">
        <v>31059</v>
      </c>
      <c r="D635" s="2" t="s">
        <v>368</v>
      </c>
      <c r="E635" s="2" t="s">
        <v>369</v>
      </c>
      <c r="F635" s="2" t="s">
        <v>25</v>
      </c>
      <c r="G635" s="62">
        <v>2802361468.4899998</v>
      </c>
      <c r="H635" s="63">
        <v>126615820.59</v>
      </c>
      <c r="I635" s="62">
        <v>1453</v>
      </c>
      <c r="J635" s="2" t="s">
        <v>370</v>
      </c>
      <c r="K635" s="2" t="s">
        <v>371</v>
      </c>
      <c r="L635" s="2" t="s">
        <v>372</v>
      </c>
      <c r="M635" s="1">
        <f t="shared" si="42"/>
        <v>1</v>
      </c>
      <c r="N635" s="149" t="str">
        <f>VLOOKUP(F:F,vlookup函数实操!A:B,2)</f>
        <v>行业B</v>
      </c>
      <c r="O635" s="149" t="str">
        <f>VLOOKUP(G:G,vlookup函数实操!H$1:I$6,2)</f>
        <v>营收极高</v>
      </c>
      <c r="P635" s="149" t="str">
        <f t="shared" si="46"/>
        <v>重庆市</v>
      </c>
      <c r="Q635" s="164">
        <f t="shared" si="43"/>
        <v>1928672.7243565037</v>
      </c>
      <c r="R635" s="149">
        <f t="shared" si="44"/>
        <v>87140.963929800419</v>
      </c>
    </row>
    <row r="636" spans="1:18" x14ac:dyDescent="0.4">
      <c r="A636" s="2" t="s">
        <v>30014</v>
      </c>
      <c r="B636" s="2" t="s">
        <v>29337</v>
      </c>
      <c r="C636" s="159" t="s">
        <v>31060</v>
      </c>
      <c r="D636" s="2" t="s">
        <v>29338</v>
      </c>
      <c r="E636" s="2" t="s">
        <v>29339</v>
      </c>
      <c r="F636" s="2" t="s">
        <v>453</v>
      </c>
      <c r="G636" s="62">
        <v>1575656660.5699999</v>
      </c>
      <c r="H636" s="63">
        <v>550372378.95000005</v>
      </c>
      <c r="I636" s="62">
        <v>6330</v>
      </c>
      <c r="J636" s="2" t="s">
        <v>29340</v>
      </c>
      <c r="K636" s="2" t="s">
        <v>29341</v>
      </c>
      <c r="L636" s="2" t="s">
        <v>29342</v>
      </c>
      <c r="M636" s="1">
        <f t="shared" si="42"/>
        <v>1</v>
      </c>
      <c r="N636" s="149" t="str">
        <f>VLOOKUP(F:F,vlookup函数实操!A:B,2)</f>
        <v>行业E</v>
      </c>
      <c r="O636" s="149" t="str">
        <f>VLOOKUP(G:G,vlookup函数实操!H$1:I$6,2)</f>
        <v>营收极高</v>
      </c>
      <c r="P636" s="149" t="str">
        <f t="shared" si="46"/>
        <v>六安市</v>
      </c>
      <c r="Q636" s="164">
        <f t="shared" si="43"/>
        <v>248918.90372353871</v>
      </c>
      <c r="R636" s="149">
        <f t="shared" si="44"/>
        <v>86946.663341232241</v>
      </c>
    </row>
    <row r="637" spans="1:18" ht="22.5" x14ac:dyDescent="0.4">
      <c r="A637" s="2" t="s">
        <v>30014</v>
      </c>
      <c r="B637" s="2" t="s">
        <v>613</v>
      </c>
      <c r="C637" s="159" t="s">
        <v>23695</v>
      </c>
      <c r="D637" s="2" t="s">
        <v>614</v>
      </c>
      <c r="E637" s="2" t="s">
        <v>615</v>
      </c>
      <c r="F637" s="2" t="s">
        <v>192</v>
      </c>
      <c r="G637" s="62">
        <v>2801798699.46</v>
      </c>
      <c r="H637" s="63">
        <v>315936094.42000002</v>
      </c>
      <c r="I637" s="62">
        <v>3646</v>
      </c>
      <c r="J637" s="2" t="s">
        <v>616</v>
      </c>
      <c r="K637" s="2" t="s">
        <v>617</v>
      </c>
      <c r="L637" s="2" t="s">
        <v>618</v>
      </c>
      <c r="M637" s="1">
        <f t="shared" si="42"/>
        <v>2</v>
      </c>
      <c r="N637" s="149" t="str">
        <f>VLOOKUP(F:F,vlookup函数实操!A:B,2)</f>
        <v>行业B</v>
      </c>
      <c r="O637" s="149" t="str">
        <f>VLOOKUP(G:G,vlookup函数实操!H$1:I$6,2)</f>
        <v>营收极高</v>
      </c>
      <c r="P637" s="149" t="s">
        <v>30381</v>
      </c>
      <c r="Q637" s="164">
        <f t="shared" si="43"/>
        <v>768458.22804717498</v>
      </c>
      <c r="R637" s="149">
        <f t="shared" si="44"/>
        <v>86652.796055951738</v>
      </c>
    </row>
    <row r="638" spans="1:18" ht="22.5" x14ac:dyDescent="0.4">
      <c r="A638" s="2" t="s">
        <v>30014</v>
      </c>
      <c r="B638" s="2" t="s">
        <v>12653</v>
      </c>
      <c r="C638" s="159" t="s">
        <v>31061</v>
      </c>
      <c r="D638" s="2" t="s">
        <v>12654</v>
      </c>
      <c r="E638" s="2" t="s">
        <v>12655</v>
      </c>
      <c r="F638" s="2" t="s">
        <v>40</v>
      </c>
      <c r="G638" s="62">
        <v>2497838016.4299998</v>
      </c>
      <c r="H638" s="63">
        <v>454964434.31</v>
      </c>
      <c r="I638" s="62">
        <v>5258</v>
      </c>
      <c r="J638" s="2" t="s">
        <v>12656</v>
      </c>
      <c r="K638" s="2" t="s">
        <v>12657</v>
      </c>
      <c r="L638" s="2" t="s">
        <v>12658</v>
      </c>
      <c r="M638" s="1">
        <f t="shared" si="42"/>
        <v>1</v>
      </c>
      <c r="N638" s="149" t="str">
        <f>VLOOKUP(F:F,vlookup函数实操!A:B,2)</f>
        <v>行业C</v>
      </c>
      <c r="O638" s="149" t="str">
        <f>VLOOKUP(G:G,vlookup函数实操!H$1:I$6,2)</f>
        <v>营收极高</v>
      </c>
      <c r="P638" s="149" t="str">
        <f t="shared" ref="P638:P653" si="47">IF(ISNUMBER(FIND("省",E638)),MID(E638,FIND("省",E638)+1,FIND("市",E638)-FIND("省",E638)),LEFT(E638,FIND("市",E638)))</f>
        <v>上海市</v>
      </c>
      <c r="Q638" s="164">
        <f t="shared" si="43"/>
        <v>475054.7768029669</v>
      </c>
      <c r="R638" s="149">
        <f t="shared" si="44"/>
        <v>86528.039998098131</v>
      </c>
    </row>
    <row r="639" spans="1:18" ht="22.5" x14ac:dyDescent="0.4">
      <c r="A639" s="2" t="s">
        <v>30015</v>
      </c>
      <c r="B639" s="2" t="s">
        <v>21770</v>
      </c>
      <c r="C639" s="159" t="s">
        <v>31062</v>
      </c>
      <c r="D639" s="2" t="s">
        <v>21771</v>
      </c>
      <c r="E639" s="2" t="s">
        <v>21772</v>
      </c>
      <c r="F639" s="2" t="s">
        <v>54</v>
      </c>
      <c r="G639" s="62">
        <v>401892660.82999998</v>
      </c>
      <c r="H639" s="63">
        <v>113615316.77</v>
      </c>
      <c r="I639" s="62">
        <v>1314</v>
      </c>
      <c r="J639" s="2" t="s">
        <v>21773</v>
      </c>
      <c r="K639" s="2" t="s">
        <v>21774</v>
      </c>
      <c r="L639" s="2" t="s">
        <v>21775</v>
      </c>
      <c r="M639" s="1">
        <f t="shared" si="42"/>
        <v>1</v>
      </c>
      <c r="N639" s="149" t="str">
        <f>VLOOKUP(F:F,vlookup函数实操!A:B,2)</f>
        <v>行业E</v>
      </c>
      <c r="O639" s="149" t="str">
        <f>VLOOKUP(G:G,vlookup函数实操!H$1:I$6,2)</f>
        <v>营收较高</v>
      </c>
      <c r="P639" s="149" t="str">
        <f t="shared" si="47"/>
        <v>合肥市</v>
      </c>
      <c r="Q639" s="164">
        <f t="shared" si="43"/>
        <v>305854.38419330289</v>
      </c>
      <c r="R639" s="149">
        <f t="shared" si="44"/>
        <v>86465.233462709279</v>
      </c>
    </row>
    <row r="640" spans="1:18" x14ac:dyDescent="0.4">
      <c r="A640" s="2" t="s">
        <v>30015</v>
      </c>
      <c r="B640" s="2" t="s">
        <v>14337</v>
      </c>
      <c r="C640" s="159" t="s">
        <v>31063</v>
      </c>
      <c r="D640" s="2" t="s">
        <v>14338</v>
      </c>
      <c r="E640" s="2" t="s">
        <v>14339</v>
      </c>
      <c r="F640" s="2" t="s">
        <v>74</v>
      </c>
      <c r="G640" s="62">
        <v>1447421402.8099999</v>
      </c>
      <c r="H640" s="63">
        <v>233108091.53</v>
      </c>
      <c r="I640" s="62">
        <v>2698</v>
      </c>
      <c r="J640" s="2" t="s">
        <v>14340</v>
      </c>
      <c r="K640" s="2" t="s">
        <v>14341</v>
      </c>
      <c r="L640" s="2" t="s">
        <v>14342</v>
      </c>
      <c r="M640" s="1">
        <f t="shared" si="42"/>
        <v>1</v>
      </c>
      <c r="N640" s="149" t="str">
        <f>VLOOKUP(F:F,vlookup函数实操!A:B,2)</f>
        <v>行业D</v>
      </c>
      <c r="O640" s="149" t="str">
        <f>VLOOKUP(G:G,vlookup函数实操!H$1:I$6,2)</f>
        <v>营收极高</v>
      </c>
      <c r="P640" s="149" t="str">
        <f t="shared" si="47"/>
        <v>青岛市</v>
      </c>
      <c r="Q640" s="164">
        <f t="shared" si="43"/>
        <v>536479.39318383986</v>
      </c>
      <c r="R640" s="149">
        <f t="shared" si="44"/>
        <v>86400.330441067461</v>
      </c>
    </row>
    <row r="641" spans="1:18" ht="22.5" x14ac:dyDescent="0.4">
      <c r="A641" s="2" t="s">
        <v>30015</v>
      </c>
      <c r="B641" s="2" t="s">
        <v>1456</v>
      </c>
      <c r="C641" s="159" t="s">
        <v>31064</v>
      </c>
      <c r="D641" s="2" t="s">
        <v>1457</v>
      </c>
      <c r="E641" s="2" t="s">
        <v>1458</v>
      </c>
      <c r="F641" s="2" t="s">
        <v>185</v>
      </c>
      <c r="G641" s="62">
        <v>1885911599.5699999</v>
      </c>
      <c r="H641" s="63">
        <v>607328795.62</v>
      </c>
      <c r="I641" s="62">
        <v>7035</v>
      </c>
      <c r="J641" s="2" t="s">
        <v>1459</v>
      </c>
      <c r="K641" s="2" t="s">
        <v>1460</v>
      </c>
      <c r="L641" s="2" t="s">
        <v>1461</v>
      </c>
      <c r="M641" s="1">
        <f t="shared" si="42"/>
        <v>3</v>
      </c>
      <c r="N641" s="149" t="str">
        <f>VLOOKUP(F:F,vlookup函数实操!A:B,2)</f>
        <v>行业B</v>
      </c>
      <c r="O641" s="149" t="str">
        <f>VLOOKUP(G:G,vlookup函数实操!H$1:I$6,2)</f>
        <v>营收极高</v>
      </c>
      <c r="P641" s="149" t="str">
        <f t="shared" si="47"/>
        <v>贵阳市</v>
      </c>
      <c r="Q641" s="164">
        <f t="shared" si="43"/>
        <v>268075.56497085997</v>
      </c>
      <c r="R641" s="149">
        <f t="shared" si="44"/>
        <v>86329.608474769018</v>
      </c>
    </row>
    <row r="642" spans="1:18" ht="22.5" x14ac:dyDescent="0.4">
      <c r="A642" s="2" t="s">
        <v>30015</v>
      </c>
      <c r="B642" s="2" t="s">
        <v>15513</v>
      </c>
      <c r="C642" s="159" t="s">
        <v>31065</v>
      </c>
      <c r="D642" s="2" t="s">
        <v>15514</v>
      </c>
      <c r="E642" s="2" t="s">
        <v>15515</v>
      </c>
      <c r="F642" s="2" t="s">
        <v>812</v>
      </c>
      <c r="G642" s="62">
        <v>2501873782.2800002</v>
      </c>
      <c r="H642" s="63">
        <v>303735562.19999999</v>
      </c>
      <c r="I642" s="62">
        <v>3527</v>
      </c>
      <c r="J642" s="2" t="s">
        <v>15516</v>
      </c>
      <c r="K642" s="2" t="s">
        <v>15517</v>
      </c>
      <c r="L642" s="2" t="s">
        <v>15518</v>
      </c>
      <c r="M642" s="1">
        <f t="shared" ref="M642:M705" si="48">LEN(L642)-LEN(SUBSTITUTE(L642,"@",""))</f>
        <v>2</v>
      </c>
      <c r="N642" s="149" t="str">
        <f>VLOOKUP(F:F,vlookup函数实操!A:B,2)</f>
        <v>行业E</v>
      </c>
      <c r="O642" s="149" t="str">
        <f>VLOOKUP(G:G,vlookup函数实操!H$1:I$6,2)</f>
        <v>营收极高</v>
      </c>
      <c r="P642" s="149" t="str">
        <f t="shared" si="47"/>
        <v>南京市</v>
      </c>
      <c r="Q642" s="164">
        <f t="shared" si="43"/>
        <v>709348.96010206977</v>
      </c>
      <c r="R642" s="149">
        <f t="shared" si="44"/>
        <v>86117.256081655796</v>
      </c>
    </row>
    <row r="643" spans="1:18" ht="22.5" x14ac:dyDescent="0.4">
      <c r="A643" s="2" t="s">
        <v>30015</v>
      </c>
      <c r="B643" s="2" t="s">
        <v>262</v>
      </c>
      <c r="C643" s="159" t="s">
        <v>31066</v>
      </c>
      <c r="D643" s="2" t="s">
        <v>263</v>
      </c>
      <c r="E643" s="2" t="s">
        <v>264</v>
      </c>
      <c r="F643" s="2" t="s">
        <v>185</v>
      </c>
      <c r="G643" s="62">
        <v>429121370.93000001</v>
      </c>
      <c r="H643" s="63">
        <v>175527037.02000001</v>
      </c>
      <c r="I643" s="62">
        <v>2039</v>
      </c>
      <c r="J643" s="2" t="s">
        <v>265</v>
      </c>
      <c r="K643" s="2" t="s">
        <v>266</v>
      </c>
      <c r="L643" s="2" t="s">
        <v>267</v>
      </c>
      <c r="M643" s="1">
        <f t="shared" si="48"/>
        <v>3</v>
      </c>
      <c r="N643" s="149" t="str">
        <f>VLOOKUP(F:F,vlookup函数实操!A:B,2)</f>
        <v>行业B</v>
      </c>
      <c r="O643" s="149" t="str">
        <f>VLOOKUP(G:G,vlookup函数实操!H$1:I$6,2)</f>
        <v>营收较高</v>
      </c>
      <c r="P643" s="149" t="str">
        <f t="shared" si="47"/>
        <v>株洲市</v>
      </c>
      <c r="Q643" s="164">
        <f t="shared" ref="Q643:Q706" si="49">IFERROR(G643/I643,"")</f>
        <v>210456.77828837666</v>
      </c>
      <c r="R643" s="149">
        <f t="shared" ref="R643:R706" si="50">IFERROR(H643/I643,"")</f>
        <v>86084.863668464939</v>
      </c>
    </row>
    <row r="644" spans="1:18" ht="22.5" x14ac:dyDescent="0.4">
      <c r="A644" s="2" t="s">
        <v>30014</v>
      </c>
      <c r="B644" s="2" t="s">
        <v>15435</v>
      </c>
      <c r="C644" s="159" t="s">
        <v>31067</v>
      </c>
      <c r="D644" s="2" t="s">
        <v>15436</v>
      </c>
      <c r="E644" s="2" t="s">
        <v>15437</v>
      </c>
      <c r="F644" s="2" t="s">
        <v>25</v>
      </c>
      <c r="G644" s="62">
        <v>471473186.38999999</v>
      </c>
      <c r="H644" s="63">
        <v>63827729.920000002</v>
      </c>
      <c r="I644" s="62">
        <v>742</v>
      </c>
      <c r="J644" s="2" t="s">
        <v>15438</v>
      </c>
      <c r="K644" s="2" t="s">
        <v>15439</v>
      </c>
      <c r="L644" s="2" t="s">
        <v>15440</v>
      </c>
      <c r="M644" s="1">
        <f t="shared" si="48"/>
        <v>2</v>
      </c>
      <c r="N644" s="149" t="str">
        <f>VLOOKUP(F:F,vlookup函数实操!A:B,2)</f>
        <v>行业B</v>
      </c>
      <c r="O644" s="149" t="str">
        <f>VLOOKUP(G:G,vlookup函数实操!H$1:I$6,2)</f>
        <v>营收较高</v>
      </c>
      <c r="P644" s="149" t="str">
        <f t="shared" si="47"/>
        <v>南通市</v>
      </c>
      <c r="Q644" s="164">
        <f t="shared" si="49"/>
        <v>635408.60699460912</v>
      </c>
      <c r="R644" s="149">
        <f t="shared" si="50"/>
        <v>86021.199353099728</v>
      </c>
    </row>
    <row r="645" spans="1:18" x14ac:dyDescent="0.4">
      <c r="A645" s="2" t="s">
        <v>30015</v>
      </c>
      <c r="B645" s="2" t="s">
        <v>21513</v>
      </c>
      <c r="C645" s="159" t="s">
        <v>31068</v>
      </c>
      <c r="D645" s="2" t="s">
        <v>21514</v>
      </c>
      <c r="E645" s="2" t="s">
        <v>21515</v>
      </c>
      <c r="F645" s="2" t="s">
        <v>25</v>
      </c>
      <c r="G645" s="62">
        <v>10750069712.58</v>
      </c>
      <c r="H645" s="63">
        <v>1948448515.2</v>
      </c>
      <c r="I645" s="62">
        <v>22700.999999999996</v>
      </c>
      <c r="J645" s="2" t="s">
        <v>21517</v>
      </c>
      <c r="K645" s="2" t="s">
        <v>21518</v>
      </c>
      <c r="L645" s="2" t="s">
        <v>21519</v>
      </c>
      <c r="M645" s="1">
        <f t="shared" si="48"/>
        <v>1</v>
      </c>
      <c r="N645" s="149" t="str">
        <f>VLOOKUP(F:F,vlookup函数实操!A:B,2)</f>
        <v>行业B</v>
      </c>
      <c r="O645" s="149" t="str">
        <f>VLOOKUP(G:G,vlookup函数实操!H$1:I$6,2)</f>
        <v>营收极高</v>
      </c>
      <c r="P645" s="149" t="str">
        <f t="shared" si="47"/>
        <v>商丘市</v>
      </c>
      <c r="Q645" s="164">
        <f t="shared" si="49"/>
        <v>473550.49172195065</v>
      </c>
      <c r="R645" s="149">
        <f t="shared" si="50"/>
        <v>85830.955253072563</v>
      </c>
    </row>
    <row r="646" spans="1:18" ht="22.5" x14ac:dyDescent="0.4">
      <c r="A646" s="2" t="s">
        <v>30014</v>
      </c>
      <c r="B646" s="2" t="s">
        <v>11986</v>
      </c>
      <c r="C646" s="159" t="s">
        <v>31069</v>
      </c>
      <c r="D646" s="2" t="s">
        <v>11987</v>
      </c>
      <c r="E646" s="2" t="s">
        <v>11988</v>
      </c>
      <c r="F646" s="2" t="s">
        <v>88</v>
      </c>
      <c r="G646" s="62">
        <v>661266387.34000003</v>
      </c>
      <c r="H646" s="63">
        <v>174549406.71000001</v>
      </c>
      <c r="I646" s="62">
        <v>2035</v>
      </c>
      <c r="J646" s="2" t="s">
        <v>11989</v>
      </c>
      <c r="K646" s="2" t="s">
        <v>11990</v>
      </c>
      <c r="L646" s="2" t="s">
        <v>11991</v>
      </c>
      <c r="M646" s="1">
        <f t="shared" si="48"/>
        <v>1</v>
      </c>
      <c r="N646" s="149" t="str">
        <f>VLOOKUP(F:F,vlookup函数实操!A:B,2)</f>
        <v>行业C</v>
      </c>
      <c r="O646" s="149" t="str">
        <f>VLOOKUP(G:G,vlookup函数实操!H$1:I$6,2)</f>
        <v>营收较高</v>
      </c>
      <c r="P646" s="149" t="str">
        <f t="shared" si="47"/>
        <v>上海市</v>
      </c>
      <c r="Q646" s="164">
        <f t="shared" si="49"/>
        <v>324946.62768550368</v>
      </c>
      <c r="R646" s="149">
        <f t="shared" si="50"/>
        <v>85773.664230958238</v>
      </c>
    </row>
    <row r="647" spans="1:18" ht="22.5" x14ac:dyDescent="0.4">
      <c r="A647" s="2" t="s">
        <v>30015</v>
      </c>
      <c r="B647" s="2" t="s">
        <v>8275</v>
      </c>
      <c r="C647" s="159" t="s">
        <v>31070</v>
      </c>
      <c r="D647" s="2" t="s">
        <v>8276</v>
      </c>
      <c r="E647" s="2" t="s">
        <v>8277</v>
      </c>
      <c r="F647" s="2" t="s">
        <v>110</v>
      </c>
      <c r="G647" s="62">
        <v>141779121.55000001</v>
      </c>
      <c r="H647" s="63">
        <v>39919425.659999996</v>
      </c>
      <c r="I647" s="62">
        <v>466</v>
      </c>
      <c r="J647" s="2" t="s">
        <v>8278</v>
      </c>
      <c r="K647" s="2" t="s">
        <v>8279</v>
      </c>
      <c r="L647" s="2" t="s">
        <v>8280</v>
      </c>
      <c r="M647" s="1">
        <f t="shared" si="48"/>
        <v>1</v>
      </c>
      <c r="N647" s="149" t="str">
        <f>VLOOKUP(F:F,vlookup函数实操!A:B,2)</f>
        <v>行业C</v>
      </c>
      <c r="O647" s="149" t="str">
        <f>VLOOKUP(G:G,vlookup函数实操!H$1:I$6,2)</f>
        <v>营收较高</v>
      </c>
      <c r="P647" s="149" t="str">
        <f t="shared" si="47"/>
        <v>苏州市</v>
      </c>
      <c r="Q647" s="164">
        <f t="shared" si="49"/>
        <v>304247.0419527897</v>
      </c>
      <c r="R647" s="149">
        <f t="shared" si="50"/>
        <v>85664.003562231752</v>
      </c>
    </row>
    <row r="648" spans="1:18" ht="22.5" x14ac:dyDescent="0.4">
      <c r="A648" s="2" t="s">
        <v>30014</v>
      </c>
      <c r="B648" s="2" t="s">
        <v>17253</v>
      </c>
      <c r="C648" s="159" t="s">
        <v>31071</v>
      </c>
      <c r="D648" s="2" t="s">
        <v>17254</v>
      </c>
      <c r="E648" s="2" t="s">
        <v>17255</v>
      </c>
      <c r="F648" s="2" t="s">
        <v>54</v>
      </c>
      <c r="G648" s="62">
        <v>2542544372.48</v>
      </c>
      <c r="H648" s="63">
        <v>901310467.29999995</v>
      </c>
      <c r="I648" s="62">
        <v>10602</v>
      </c>
      <c r="J648" s="2" t="s">
        <v>17257</v>
      </c>
      <c r="K648" s="2" t="s">
        <v>17258</v>
      </c>
      <c r="L648" s="2" t="s">
        <v>17259</v>
      </c>
      <c r="M648" s="1">
        <f t="shared" si="48"/>
        <v>1</v>
      </c>
      <c r="N648" s="149" t="str">
        <f>VLOOKUP(F:F,vlookup函数实操!A:B,2)</f>
        <v>行业E</v>
      </c>
      <c r="O648" s="149" t="str">
        <f>VLOOKUP(G:G,vlookup函数实操!H$1:I$6,2)</f>
        <v>营收极高</v>
      </c>
      <c r="P648" s="149" t="str">
        <f t="shared" si="47"/>
        <v>佛山市</v>
      </c>
      <c r="Q648" s="164">
        <f t="shared" si="49"/>
        <v>239817.42807772118</v>
      </c>
      <c r="R648" s="149">
        <f t="shared" si="50"/>
        <v>85013.249132239202</v>
      </c>
    </row>
    <row r="649" spans="1:18" ht="22.5" x14ac:dyDescent="0.4">
      <c r="A649" s="2" t="s">
        <v>30015</v>
      </c>
      <c r="B649" s="2" t="s">
        <v>5729</v>
      </c>
      <c r="C649" s="159" t="s">
        <v>31072</v>
      </c>
      <c r="D649" s="2" t="s">
        <v>5730</v>
      </c>
      <c r="E649" s="2" t="s">
        <v>5731</v>
      </c>
      <c r="F649" s="2" t="s">
        <v>3350</v>
      </c>
      <c r="G649" s="62">
        <v>3763171822.1900001</v>
      </c>
      <c r="H649" s="63">
        <v>54917501.439999998</v>
      </c>
      <c r="I649" s="62">
        <v>646</v>
      </c>
      <c r="J649" s="2" t="s">
        <v>5732</v>
      </c>
      <c r="K649" s="2" t="s">
        <v>5733</v>
      </c>
      <c r="L649" s="2" t="s">
        <v>5734</v>
      </c>
      <c r="M649" s="1">
        <f t="shared" si="48"/>
        <v>1</v>
      </c>
      <c r="N649" s="149" t="str">
        <f>VLOOKUP(F:F,vlookup函数实操!A:B,2)</f>
        <v>行业D</v>
      </c>
      <c r="O649" s="149" t="str">
        <f>VLOOKUP(G:G,vlookup函数实操!H$1:I$6,2)</f>
        <v>营收极高</v>
      </c>
      <c r="P649" s="149" t="str">
        <f t="shared" si="47"/>
        <v>宣城市</v>
      </c>
      <c r="Q649" s="164">
        <f t="shared" si="49"/>
        <v>5825343.3780030962</v>
      </c>
      <c r="R649" s="149">
        <f t="shared" si="50"/>
        <v>85011.612136222902</v>
      </c>
    </row>
    <row r="650" spans="1:18" ht="22.5" x14ac:dyDescent="0.4">
      <c r="A650" s="2" t="s">
        <v>30014</v>
      </c>
      <c r="B650" s="2" t="s">
        <v>7593</v>
      </c>
      <c r="C650" s="159" t="s">
        <v>31073</v>
      </c>
      <c r="D650" s="2" t="s">
        <v>7594</v>
      </c>
      <c r="E650" s="2" t="s">
        <v>7595</v>
      </c>
      <c r="F650" s="2" t="s">
        <v>378</v>
      </c>
      <c r="G650" s="62">
        <v>1071552000</v>
      </c>
      <c r="H650" s="63">
        <v>195395000</v>
      </c>
      <c r="I650" s="62">
        <v>2300</v>
      </c>
      <c r="J650" s="2" t="s">
        <v>7596</v>
      </c>
      <c r="K650" s="2" t="s">
        <v>7597</v>
      </c>
      <c r="L650" s="2" t="s">
        <v>7598</v>
      </c>
      <c r="M650" s="1">
        <f t="shared" si="48"/>
        <v>3</v>
      </c>
      <c r="N650" s="149" t="str">
        <f>VLOOKUP(F:F,vlookup函数实操!A:B,2)</f>
        <v>行业C</v>
      </c>
      <c r="O650" s="149" t="str">
        <f>VLOOKUP(G:G,vlookup函数实操!H$1:I$6,2)</f>
        <v>营收极高</v>
      </c>
      <c r="P650" s="149" t="str">
        <f t="shared" si="47"/>
        <v>天津市</v>
      </c>
      <c r="Q650" s="164">
        <f t="shared" si="49"/>
        <v>465892.17391304346</v>
      </c>
      <c r="R650" s="149">
        <f t="shared" si="50"/>
        <v>84954.34782608696</v>
      </c>
    </row>
    <row r="651" spans="1:18" ht="22.5" x14ac:dyDescent="0.4">
      <c r="A651" s="2" t="s">
        <v>30015</v>
      </c>
      <c r="B651" s="2" t="s">
        <v>15611</v>
      </c>
      <c r="C651" s="159" t="s">
        <v>31074</v>
      </c>
      <c r="D651" s="2" t="s">
        <v>15612</v>
      </c>
      <c r="E651" s="2" t="s">
        <v>15613</v>
      </c>
      <c r="F651" s="2" t="s">
        <v>192</v>
      </c>
      <c r="G651" s="62">
        <v>180619028.63</v>
      </c>
      <c r="H651" s="63">
        <v>39228029.030000001</v>
      </c>
      <c r="I651" s="62">
        <v>462</v>
      </c>
      <c r="J651" s="2" t="s">
        <v>15614</v>
      </c>
      <c r="K651" s="2" t="s">
        <v>15615</v>
      </c>
      <c r="L651" s="2" t="s">
        <v>15616</v>
      </c>
      <c r="M651" s="1">
        <f t="shared" si="48"/>
        <v>1</v>
      </c>
      <c r="N651" s="149" t="str">
        <f>VLOOKUP(F:F,vlookup函数实操!A:B,2)</f>
        <v>行业B</v>
      </c>
      <c r="O651" s="149" t="str">
        <f>VLOOKUP(G:G,vlookup函数实操!H$1:I$6,2)</f>
        <v>营收较高</v>
      </c>
      <c r="P651" s="149" t="str">
        <f t="shared" si="47"/>
        <v>南京市</v>
      </c>
      <c r="Q651" s="164">
        <f t="shared" si="49"/>
        <v>390950.27841991343</v>
      </c>
      <c r="R651" s="149">
        <f t="shared" si="50"/>
        <v>84909.153744588752</v>
      </c>
    </row>
    <row r="652" spans="1:18" ht="33.75" x14ac:dyDescent="0.4">
      <c r="A652" s="2" t="s">
        <v>30014</v>
      </c>
      <c r="B652" s="2" t="s">
        <v>274</v>
      </c>
      <c r="C652" s="159" t="s">
        <v>31075</v>
      </c>
      <c r="D652" s="2" t="s">
        <v>275</v>
      </c>
      <c r="E652" s="2" t="s">
        <v>276</v>
      </c>
      <c r="F652" s="2" t="s">
        <v>278</v>
      </c>
      <c r="G652" s="62">
        <v>679804410.75999999</v>
      </c>
      <c r="H652" s="63">
        <v>77699615.060000002</v>
      </c>
      <c r="I652" s="62">
        <v>918</v>
      </c>
      <c r="J652" s="2" t="s">
        <v>277</v>
      </c>
      <c r="K652" s="2" t="s">
        <v>279</v>
      </c>
      <c r="L652" s="2" t="s">
        <v>280</v>
      </c>
      <c r="M652" s="1">
        <f t="shared" si="48"/>
        <v>1</v>
      </c>
      <c r="N652" s="149" t="str">
        <f>VLOOKUP(F:F,vlookup函数实操!A:B,2)</f>
        <v>行业E</v>
      </c>
      <c r="O652" s="149" t="str">
        <f>VLOOKUP(G:G,vlookup函数实操!H$1:I$6,2)</f>
        <v>营收较高</v>
      </c>
      <c r="P652" s="149" t="e">
        <f t="shared" si="47"/>
        <v>#VALUE!</v>
      </c>
      <c r="Q652" s="164">
        <f t="shared" si="49"/>
        <v>740527.68056644883</v>
      </c>
      <c r="R652" s="149">
        <f t="shared" si="50"/>
        <v>84640.103551198263</v>
      </c>
    </row>
    <row r="653" spans="1:18" ht="22.5" x14ac:dyDescent="0.4">
      <c r="A653" s="2" t="s">
        <v>30014</v>
      </c>
      <c r="B653" s="2" t="s">
        <v>16671</v>
      </c>
      <c r="C653" s="159" t="s">
        <v>31076</v>
      </c>
      <c r="D653" s="2" t="s">
        <v>16672</v>
      </c>
      <c r="E653" s="2" t="s">
        <v>16673</v>
      </c>
      <c r="F653" s="2" t="s">
        <v>306</v>
      </c>
      <c r="G653" s="62">
        <v>3559219794.4299998</v>
      </c>
      <c r="H653" s="63">
        <v>276186210.05000001</v>
      </c>
      <c r="I653" s="62">
        <v>3268</v>
      </c>
      <c r="J653" s="2" t="s">
        <v>16674</v>
      </c>
      <c r="K653" s="2" t="s">
        <v>16675</v>
      </c>
      <c r="L653" s="2" t="s">
        <v>16676</v>
      </c>
      <c r="M653" s="1">
        <f t="shared" si="48"/>
        <v>2</v>
      </c>
      <c r="N653" s="149" t="str">
        <f>VLOOKUP(F:F,vlookup函数实操!A:B,2)</f>
        <v>行业D</v>
      </c>
      <c r="O653" s="149" t="str">
        <f>VLOOKUP(G:G,vlookup函数实操!H$1:I$6,2)</f>
        <v>营收极高</v>
      </c>
      <c r="P653" s="149" t="str">
        <f t="shared" si="47"/>
        <v>大连市</v>
      </c>
      <c r="Q653" s="164">
        <f t="shared" si="49"/>
        <v>1089112.5441952264</v>
      </c>
      <c r="R653" s="149">
        <f t="shared" si="50"/>
        <v>84512.304176866586</v>
      </c>
    </row>
    <row r="654" spans="1:18" ht="33.75" x14ac:dyDescent="0.4">
      <c r="A654" s="2" t="s">
        <v>30015</v>
      </c>
      <c r="B654" s="2" t="s">
        <v>755</v>
      </c>
      <c r="C654" s="159" t="s">
        <v>31077</v>
      </c>
      <c r="D654" s="2" t="s">
        <v>756</v>
      </c>
      <c r="E654" s="2" t="s">
        <v>757</v>
      </c>
      <c r="F654" s="2" t="s">
        <v>509</v>
      </c>
      <c r="G654" s="62">
        <v>24577904700.959999</v>
      </c>
      <c r="H654" s="63">
        <v>1947958986.6700001</v>
      </c>
      <c r="I654" s="62">
        <v>23238</v>
      </c>
      <c r="J654" s="2" t="s">
        <v>759</v>
      </c>
      <c r="K654" s="2" t="s">
        <v>760</v>
      </c>
      <c r="L654" s="2" t="s">
        <v>761</v>
      </c>
      <c r="M654" s="1">
        <f t="shared" si="48"/>
        <v>2</v>
      </c>
      <c r="N654" s="149" t="str">
        <f>VLOOKUP(F:F,vlookup函数实操!A:B,2)</f>
        <v>行业B</v>
      </c>
      <c r="O654" s="149" t="str">
        <f>VLOOKUP(G:G,vlookup函数实操!H$1:I$6,2)</f>
        <v>营收极高</v>
      </c>
      <c r="P654" s="149" t="s">
        <v>30405</v>
      </c>
      <c r="Q654" s="164">
        <f t="shared" si="49"/>
        <v>1057660.0697547121</v>
      </c>
      <c r="R654" s="149">
        <f t="shared" si="50"/>
        <v>83826.447485583965</v>
      </c>
    </row>
    <row r="655" spans="1:18" ht="22.5" x14ac:dyDescent="0.4">
      <c r="A655" s="2" t="s">
        <v>30014</v>
      </c>
      <c r="B655" s="2" t="s">
        <v>3881</v>
      </c>
      <c r="C655" s="159" t="s">
        <v>31078</v>
      </c>
      <c r="D655" s="2" t="s">
        <v>3882</v>
      </c>
      <c r="E655" s="2" t="s">
        <v>3883</v>
      </c>
      <c r="F655" s="2" t="s">
        <v>110</v>
      </c>
      <c r="G655" s="62">
        <v>205113465.94999999</v>
      </c>
      <c r="H655" s="63">
        <v>70722644.75</v>
      </c>
      <c r="I655" s="62">
        <v>846</v>
      </c>
      <c r="J655" s="2" t="s">
        <v>3884</v>
      </c>
      <c r="K655" s="2" t="s">
        <v>3885</v>
      </c>
      <c r="L655" s="2" t="s">
        <v>3886</v>
      </c>
      <c r="M655" s="1">
        <f t="shared" si="48"/>
        <v>1</v>
      </c>
      <c r="N655" s="149" t="str">
        <f>VLOOKUP(F:F,vlookup函数实操!A:B,2)</f>
        <v>行业C</v>
      </c>
      <c r="O655" s="149" t="str">
        <f>VLOOKUP(G:G,vlookup函数实操!H$1:I$6,2)</f>
        <v>营收较高</v>
      </c>
      <c r="P655" s="149" t="str">
        <f t="shared" ref="P655:P687" si="51">IF(ISNUMBER(FIND("省",E655)),MID(E655,FIND("省",E655)+1,FIND("市",E655)-FIND("省",E655)),LEFT(E655,FIND("市",E655)))</f>
        <v>台州市</v>
      </c>
      <c r="Q655" s="164">
        <f t="shared" si="49"/>
        <v>242450.90537825058</v>
      </c>
      <c r="R655" s="149">
        <f t="shared" si="50"/>
        <v>83596.506796690301</v>
      </c>
    </row>
    <row r="656" spans="1:18" x14ac:dyDescent="0.4">
      <c r="A656" s="2" t="s">
        <v>30015</v>
      </c>
      <c r="B656" s="2" t="s">
        <v>7545</v>
      </c>
      <c r="C656" s="159" t="s">
        <v>31079</v>
      </c>
      <c r="D656" s="2" t="s">
        <v>7546</v>
      </c>
      <c r="E656" s="2" t="s">
        <v>7547</v>
      </c>
      <c r="F656" s="2" t="s">
        <v>142</v>
      </c>
      <c r="G656" s="62">
        <v>134815140.09999999</v>
      </c>
      <c r="H656" s="63">
        <v>44026825.390000001</v>
      </c>
      <c r="I656" s="62">
        <v>527</v>
      </c>
      <c r="J656" s="2" t="s">
        <v>7548</v>
      </c>
      <c r="K656" s="2" t="s">
        <v>7549</v>
      </c>
      <c r="L656" s="2" t="s">
        <v>7550</v>
      </c>
      <c r="M656" s="1">
        <f t="shared" si="48"/>
        <v>2</v>
      </c>
      <c r="N656" s="149" t="str">
        <f>VLOOKUP(F:F,vlookup函数实操!A:B,2)</f>
        <v>行业A</v>
      </c>
      <c r="O656" s="149" t="str">
        <f>VLOOKUP(G:G,vlookup函数实操!H$1:I$6,2)</f>
        <v>营收较高</v>
      </c>
      <c r="P656" s="149" t="str">
        <f t="shared" si="51"/>
        <v>天津市</v>
      </c>
      <c r="Q656" s="164">
        <f t="shared" si="49"/>
        <v>255816.20512333963</v>
      </c>
      <c r="R656" s="149">
        <f t="shared" si="50"/>
        <v>83542.36316888046</v>
      </c>
    </row>
    <row r="657" spans="1:18" ht="22.5" x14ac:dyDescent="0.4">
      <c r="A657" s="2" t="s">
        <v>30015</v>
      </c>
      <c r="B657" s="2" t="s">
        <v>26650</v>
      </c>
      <c r="C657" s="159" t="s">
        <v>31080</v>
      </c>
      <c r="D657" s="2" t="s">
        <v>26651</v>
      </c>
      <c r="E657" s="2" t="s">
        <v>26652</v>
      </c>
      <c r="F657" s="2" t="s">
        <v>163</v>
      </c>
      <c r="G657" s="62">
        <v>738513303.86000001</v>
      </c>
      <c r="H657" s="63">
        <v>132422835.12</v>
      </c>
      <c r="I657" s="62">
        <v>1590</v>
      </c>
      <c r="J657" s="2" t="s">
        <v>26653</v>
      </c>
      <c r="K657" s="2" t="s">
        <v>26654</v>
      </c>
      <c r="L657" s="2" t="s">
        <v>26655</v>
      </c>
      <c r="M657" s="1">
        <f t="shared" si="48"/>
        <v>3</v>
      </c>
      <c r="N657" s="149" t="str">
        <f>VLOOKUP(F:F,vlookup函数实操!A:B,2)</f>
        <v>行业D</v>
      </c>
      <c r="O657" s="149" t="str">
        <f>VLOOKUP(G:G,vlookup函数实操!H$1:I$6,2)</f>
        <v>营收较高</v>
      </c>
      <c r="P657" s="149" t="str">
        <f t="shared" si="51"/>
        <v>成都市</v>
      </c>
      <c r="Q657" s="164">
        <f t="shared" si="49"/>
        <v>464473.77601257863</v>
      </c>
      <c r="R657" s="149">
        <f t="shared" si="50"/>
        <v>83284.801962264159</v>
      </c>
    </row>
    <row r="658" spans="1:18" x14ac:dyDescent="0.4">
      <c r="A658" s="2" t="s">
        <v>30014</v>
      </c>
      <c r="B658" s="2" t="s">
        <v>22995</v>
      </c>
      <c r="C658" s="159" t="s">
        <v>31081</v>
      </c>
      <c r="D658" s="2" t="s">
        <v>22996</v>
      </c>
      <c r="E658" s="2" t="s">
        <v>22997</v>
      </c>
      <c r="F658" s="2" t="s">
        <v>661</v>
      </c>
      <c r="G658" s="62">
        <v>636002769.33000004</v>
      </c>
      <c r="H658" s="63">
        <v>188856677.80000001</v>
      </c>
      <c r="I658" s="62">
        <v>2269</v>
      </c>
      <c r="J658" s="2" t="s">
        <v>22998</v>
      </c>
      <c r="K658" s="2" t="s">
        <v>22999</v>
      </c>
      <c r="L658" s="2" t="s">
        <v>23000</v>
      </c>
      <c r="M658" s="1">
        <f t="shared" si="48"/>
        <v>1</v>
      </c>
      <c r="N658" s="149" t="str">
        <f>VLOOKUP(F:F,vlookup函数实操!A:B,2)</f>
        <v>行业E</v>
      </c>
      <c r="O658" s="149" t="str">
        <f>VLOOKUP(G:G,vlookup函数实操!H$1:I$6,2)</f>
        <v>营收较高</v>
      </c>
      <c r="P658" s="149" t="str">
        <f t="shared" si="51"/>
        <v>无锡市</v>
      </c>
      <c r="Q658" s="164">
        <f t="shared" si="49"/>
        <v>280300.91200088145</v>
      </c>
      <c r="R658" s="149">
        <f t="shared" si="50"/>
        <v>83233.441075363604</v>
      </c>
    </row>
    <row r="659" spans="1:18" ht="22.5" x14ac:dyDescent="0.4">
      <c r="A659" s="2" t="s">
        <v>30015</v>
      </c>
      <c r="B659" s="2" t="s">
        <v>27933</v>
      </c>
      <c r="C659" s="159" t="s">
        <v>31082</v>
      </c>
      <c r="D659" s="2" t="s">
        <v>27934</v>
      </c>
      <c r="E659" s="2" t="s">
        <v>27935</v>
      </c>
      <c r="F659" s="2" t="s">
        <v>306</v>
      </c>
      <c r="G659" s="62">
        <v>274551424.01999998</v>
      </c>
      <c r="H659" s="63">
        <v>63295907.68</v>
      </c>
      <c r="I659" s="62">
        <v>761</v>
      </c>
      <c r="J659" s="2" t="s">
        <v>27936</v>
      </c>
      <c r="K659" s="2" t="s">
        <v>27937</v>
      </c>
      <c r="L659" s="2" t="s">
        <v>27938</v>
      </c>
      <c r="M659" s="1">
        <f t="shared" si="48"/>
        <v>3</v>
      </c>
      <c r="N659" s="149" t="str">
        <f>VLOOKUP(F:F,vlookup函数实操!A:B,2)</f>
        <v>行业D</v>
      </c>
      <c r="O659" s="149" t="str">
        <f>VLOOKUP(G:G,vlookup函数实操!H$1:I$6,2)</f>
        <v>营收较高</v>
      </c>
      <c r="P659" s="149" t="str">
        <f t="shared" si="51"/>
        <v>北京市</v>
      </c>
      <c r="Q659" s="164">
        <f t="shared" si="49"/>
        <v>360777.1669119579</v>
      </c>
      <c r="R659" s="149">
        <f t="shared" si="50"/>
        <v>83174.64872536136</v>
      </c>
    </row>
    <row r="660" spans="1:18" ht="22.5" x14ac:dyDescent="0.4">
      <c r="A660" s="2" t="s">
        <v>30015</v>
      </c>
      <c r="B660" s="2" t="s">
        <v>6577</v>
      </c>
      <c r="C660" s="159" t="s">
        <v>31083</v>
      </c>
      <c r="D660" s="2" t="s">
        <v>6578</v>
      </c>
      <c r="E660" s="2" t="s">
        <v>6579</v>
      </c>
      <c r="F660" s="2" t="s">
        <v>95</v>
      </c>
      <c r="G660" s="62">
        <v>350820552.86000001</v>
      </c>
      <c r="H660" s="63">
        <v>17211819.829999998</v>
      </c>
      <c r="I660" s="62">
        <v>207</v>
      </c>
      <c r="J660" s="2" t="s">
        <v>6580</v>
      </c>
      <c r="K660" s="2" t="s">
        <v>6581</v>
      </c>
      <c r="L660" s="2" t="s">
        <v>6582</v>
      </c>
      <c r="M660" s="1">
        <f t="shared" si="48"/>
        <v>1</v>
      </c>
      <c r="N660" s="149" t="str">
        <f>VLOOKUP(F:F,vlookup函数实操!A:B,2)</f>
        <v>行业D</v>
      </c>
      <c r="O660" s="149" t="str">
        <f>VLOOKUP(G:G,vlookup函数实操!H$1:I$6,2)</f>
        <v>营收较高</v>
      </c>
      <c r="P660" s="149" t="str">
        <f t="shared" si="51"/>
        <v>无锡市</v>
      </c>
      <c r="Q660" s="164">
        <f t="shared" si="49"/>
        <v>1694785.2795169083</v>
      </c>
      <c r="R660" s="149">
        <f t="shared" si="50"/>
        <v>83148.888067632841</v>
      </c>
    </row>
    <row r="661" spans="1:18" ht="22.5" x14ac:dyDescent="0.4">
      <c r="A661" s="2" t="s">
        <v>30014</v>
      </c>
      <c r="B661" s="2" t="s">
        <v>15090</v>
      </c>
      <c r="C661" s="159" t="s">
        <v>31084</v>
      </c>
      <c r="D661" s="2" t="s">
        <v>15091</v>
      </c>
      <c r="E661" s="2" t="s">
        <v>15092</v>
      </c>
      <c r="F661" s="2" t="s">
        <v>171</v>
      </c>
      <c r="G661" s="62">
        <v>5168288343.8100004</v>
      </c>
      <c r="H661" s="63">
        <v>292538030.75</v>
      </c>
      <c r="I661" s="62">
        <v>3519</v>
      </c>
      <c r="J661" s="2" t="s">
        <v>15093</v>
      </c>
      <c r="K661" s="2" t="s">
        <v>15094</v>
      </c>
      <c r="L661" s="2" t="s">
        <v>15095</v>
      </c>
      <c r="M661" s="1">
        <f t="shared" si="48"/>
        <v>1</v>
      </c>
      <c r="N661" s="149" t="str">
        <f>VLOOKUP(F:F,vlookup函数实操!A:B,2)</f>
        <v>行业A</v>
      </c>
      <c r="O661" s="149" t="str">
        <f>VLOOKUP(G:G,vlookup函数实操!H$1:I$6,2)</f>
        <v>营收极高</v>
      </c>
      <c r="P661" s="149" t="str">
        <f t="shared" si="51"/>
        <v>宁波市</v>
      </c>
      <c r="Q661" s="164">
        <f t="shared" si="49"/>
        <v>1468680.9729497018</v>
      </c>
      <c r="R661" s="149">
        <f t="shared" si="50"/>
        <v>83131.01186416595</v>
      </c>
    </row>
    <row r="662" spans="1:18" ht="22.5" x14ac:dyDescent="0.4">
      <c r="A662" s="2" t="s">
        <v>30015</v>
      </c>
      <c r="B662" s="2" t="s">
        <v>4453</v>
      </c>
      <c r="C662" s="159" t="s">
        <v>31085</v>
      </c>
      <c r="D662" s="2" t="s">
        <v>4454</v>
      </c>
      <c r="E662" s="2" t="s">
        <v>4455</v>
      </c>
      <c r="F662" s="2" t="s">
        <v>149</v>
      </c>
      <c r="G662" s="62">
        <v>708092267.04999995</v>
      </c>
      <c r="H662" s="63">
        <v>50362789.780000001</v>
      </c>
      <c r="I662" s="62">
        <v>607</v>
      </c>
      <c r="J662" s="2" t="s">
        <v>4456</v>
      </c>
      <c r="K662" s="2" t="s">
        <v>4457</v>
      </c>
      <c r="L662" s="2" t="s">
        <v>4458</v>
      </c>
      <c r="M662" s="1">
        <f t="shared" si="48"/>
        <v>1</v>
      </c>
      <c r="N662" s="149" t="str">
        <f>VLOOKUP(F:F,vlookup函数实操!A:B,2)</f>
        <v>行业E</v>
      </c>
      <c r="O662" s="149" t="str">
        <f>VLOOKUP(G:G,vlookup函数实操!H$1:I$6,2)</f>
        <v>营收较高</v>
      </c>
      <c r="P662" s="149" t="str">
        <f t="shared" si="51"/>
        <v>宁波市</v>
      </c>
      <c r="Q662" s="164">
        <f t="shared" si="49"/>
        <v>1166544.0972817133</v>
      </c>
      <c r="R662" s="149">
        <f t="shared" si="50"/>
        <v>82969.999637561777</v>
      </c>
    </row>
    <row r="663" spans="1:18" ht="22.5" x14ac:dyDescent="0.4">
      <c r="A663" s="2" t="s">
        <v>30014</v>
      </c>
      <c r="B663" s="2" t="s">
        <v>15737</v>
      </c>
      <c r="C663" s="159" t="s">
        <v>31086</v>
      </c>
      <c r="D663" s="2" t="s">
        <v>15738</v>
      </c>
      <c r="E663" s="2" t="s">
        <v>15739</v>
      </c>
      <c r="F663" s="2" t="s">
        <v>185</v>
      </c>
      <c r="G663" s="62">
        <v>604646591.82000005</v>
      </c>
      <c r="H663" s="63">
        <v>100310832.84</v>
      </c>
      <c r="I663" s="62">
        <v>1215</v>
      </c>
      <c r="J663" s="2" t="s">
        <v>15740</v>
      </c>
      <c r="K663" s="2" t="s">
        <v>15741</v>
      </c>
      <c r="L663" s="2" t="s">
        <v>15742</v>
      </c>
      <c r="M663" s="1">
        <f t="shared" si="48"/>
        <v>1</v>
      </c>
      <c r="N663" s="149" t="str">
        <f>VLOOKUP(F:F,vlookup函数实操!A:B,2)</f>
        <v>行业B</v>
      </c>
      <c r="O663" s="149" t="str">
        <f>VLOOKUP(G:G,vlookup函数实操!H$1:I$6,2)</f>
        <v>营收较高</v>
      </c>
      <c r="P663" s="149" t="str">
        <f t="shared" si="51"/>
        <v>南京市</v>
      </c>
      <c r="Q663" s="164">
        <f t="shared" si="49"/>
        <v>497651.51590123458</v>
      </c>
      <c r="R663" s="149">
        <f t="shared" si="50"/>
        <v>82560.35624691358</v>
      </c>
    </row>
    <row r="664" spans="1:18" ht="33.75" x14ac:dyDescent="0.4">
      <c r="A664" s="2" t="s">
        <v>30015</v>
      </c>
      <c r="B664" s="2" t="s">
        <v>27465</v>
      </c>
      <c r="C664" s="159" t="s">
        <v>31087</v>
      </c>
      <c r="D664" s="2" t="s">
        <v>27466</v>
      </c>
      <c r="E664" s="2" t="s">
        <v>27467</v>
      </c>
      <c r="F664" s="2" t="s">
        <v>378</v>
      </c>
      <c r="G664" s="62">
        <v>157876799.06</v>
      </c>
      <c r="H664" s="63">
        <v>37165293.640000001</v>
      </c>
      <c r="I664" s="62">
        <v>451</v>
      </c>
      <c r="J664" s="2" t="s">
        <v>27468</v>
      </c>
      <c r="K664" s="2" t="s">
        <v>27469</v>
      </c>
      <c r="L664" s="2" t="s">
        <v>27470</v>
      </c>
      <c r="M664" s="1">
        <f t="shared" si="48"/>
        <v>1</v>
      </c>
      <c r="N664" s="149" t="str">
        <f>VLOOKUP(F:F,vlookup函数实操!A:B,2)</f>
        <v>行业C</v>
      </c>
      <c r="O664" s="149" t="str">
        <f>VLOOKUP(G:G,vlookup函数实操!H$1:I$6,2)</f>
        <v>营收较高</v>
      </c>
      <c r="P664" s="149" t="str">
        <f t="shared" si="51"/>
        <v>北京市</v>
      </c>
      <c r="Q664" s="164">
        <f t="shared" si="49"/>
        <v>350059.42141906876</v>
      </c>
      <c r="R664" s="149">
        <f t="shared" si="50"/>
        <v>82406.416053215085</v>
      </c>
    </row>
    <row r="665" spans="1:18" ht="22.5" x14ac:dyDescent="0.4">
      <c r="A665" s="2" t="s">
        <v>30014</v>
      </c>
      <c r="B665" s="2" t="s">
        <v>3431</v>
      </c>
      <c r="C665" s="159" t="s">
        <v>31088</v>
      </c>
      <c r="D665" s="2" t="s">
        <v>3432</v>
      </c>
      <c r="E665" s="2" t="s">
        <v>3433</v>
      </c>
      <c r="F665" s="2" t="s">
        <v>812</v>
      </c>
      <c r="G665" s="62">
        <v>13211980166.940001</v>
      </c>
      <c r="H665" s="63">
        <v>1206305555.4000001</v>
      </c>
      <c r="I665" s="62">
        <v>14643</v>
      </c>
      <c r="J665" s="2" t="s">
        <v>3435</v>
      </c>
      <c r="K665" s="2" t="s">
        <v>3436</v>
      </c>
      <c r="L665" s="2" t="s">
        <v>3437</v>
      </c>
      <c r="M665" s="1">
        <f t="shared" si="48"/>
        <v>3</v>
      </c>
      <c r="N665" s="149" t="str">
        <f>VLOOKUP(F:F,vlookup函数实操!A:B,2)</f>
        <v>行业E</v>
      </c>
      <c r="O665" s="149" t="str">
        <f>VLOOKUP(G:G,vlookup函数实操!H$1:I$6,2)</f>
        <v>营收极高</v>
      </c>
      <c r="P665" s="149" t="str">
        <f t="shared" si="51"/>
        <v>嘉兴市</v>
      </c>
      <c r="Q665" s="164">
        <f t="shared" si="49"/>
        <v>902272.7697152223</v>
      </c>
      <c r="R665" s="149">
        <f t="shared" si="50"/>
        <v>82381.039090350343</v>
      </c>
    </row>
    <row r="666" spans="1:18" x14ac:dyDescent="0.4">
      <c r="A666" s="2" t="s">
        <v>30014</v>
      </c>
      <c r="B666" s="2" t="s">
        <v>29022</v>
      </c>
      <c r="C666" s="159" t="s">
        <v>31089</v>
      </c>
      <c r="D666" s="2" t="s">
        <v>29023</v>
      </c>
      <c r="E666" s="2" t="s">
        <v>29024</v>
      </c>
      <c r="F666" s="2" t="s">
        <v>509</v>
      </c>
      <c r="G666" s="62">
        <v>85979793686.429993</v>
      </c>
      <c r="H666" s="63">
        <v>3732067295.9099998</v>
      </c>
      <c r="I666" s="62">
        <v>45405</v>
      </c>
      <c r="J666" s="2" t="s">
        <v>29026</v>
      </c>
      <c r="K666" s="2" t="s">
        <v>29027</v>
      </c>
      <c r="L666" s="2" t="s">
        <v>29028</v>
      </c>
      <c r="M666" s="1">
        <f t="shared" si="48"/>
        <v>1</v>
      </c>
      <c r="N666" s="149" t="str">
        <f>VLOOKUP(F:F,vlookup函数实操!A:B,2)</f>
        <v>行业B</v>
      </c>
      <c r="O666" s="149" t="str">
        <f>VLOOKUP(G:G,vlookup函数实操!H$1:I$6,2)</f>
        <v>营收极高</v>
      </c>
      <c r="P666" s="149" t="str">
        <f t="shared" si="51"/>
        <v>上海市</v>
      </c>
      <c r="Q666" s="164">
        <f t="shared" si="49"/>
        <v>1893619.5063633958</v>
      </c>
      <c r="R666" s="149">
        <f t="shared" si="50"/>
        <v>82195.073139742322</v>
      </c>
    </row>
    <row r="667" spans="1:18" ht="22.5" x14ac:dyDescent="0.4">
      <c r="A667" s="2" t="s">
        <v>30015</v>
      </c>
      <c r="B667" s="2" t="s">
        <v>15072</v>
      </c>
      <c r="C667" s="159" t="s">
        <v>31090</v>
      </c>
      <c r="D667" s="2" t="s">
        <v>15073</v>
      </c>
      <c r="E667" s="2" t="s">
        <v>15074</v>
      </c>
      <c r="F667" s="2" t="s">
        <v>2051</v>
      </c>
      <c r="G667" s="62">
        <v>116450796.97</v>
      </c>
      <c r="H667" s="63">
        <v>25833130.239999998</v>
      </c>
      <c r="I667" s="62">
        <v>315</v>
      </c>
      <c r="J667" s="2" t="s">
        <v>15075</v>
      </c>
      <c r="K667" s="2" t="s">
        <v>15076</v>
      </c>
      <c r="L667" s="2" t="s">
        <v>15077</v>
      </c>
      <c r="M667" s="1">
        <f t="shared" si="48"/>
        <v>1</v>
      </c>
      <c r="N667" s="149" t="str">
        <f>VLOOKUP(F:F,vlookup函数实操!A:B,2)</f>
        <v>行业B</v>
      </c>
      <c r="O667" s="149" t="str">
        <f>VLOOKUP(G:G,vlookup函数实操!H$1:I$6,2)</f>
        <v>营收较高</v>
      </c>
      <c r="P667" s="149" t="str">
        <f t="shared" si="51"/>
        <v>宁波市</v>
      </c>
      <c r="Q667" s="164">
        <f t="shared" si="49"/>
        <v>369685.06974603172</v>
      </c>
      <c r="R667" s="149">
        <f t="shared" si="50"/>
        <v>82009.937269841263</v>
      </c>
    </row>
    <row r="668" spans="1:18" ht="22.5" x14ac:dyDescent="0.4">
      <c r="A668" s="2" t="s">
        <v>30014</v>
      </c>
      <c r="B668" s="2" t="s">
        <v>5367</v>
      </c>
      <c r="C668" s="159" t="s">
        <v>31091</v>
      </c>
      <c r="D668" s="2" t="s">
        <v>5368</v>
      </c>
      <c r="E668" s="2" t="s">
        <v>5369</v>
      </c>
      <c r="F668" s="2" t="s">
        <v>1009</v>
      </c>
      <c r="G668" s="62">
        <v>183504471.34999999</v>
      </c>
      <c r="H668" s="63">
        <v>46815904.859999999</v>
      </c>
      <c r="I668" s="62">
        <v>571</v>
      </c>
      <c r="J668" s="2" t="s">
        <v>5370</v>
      </c>
      <c r="K668" s="2" t="s">
        <v>5371</v>
      </c>
      <c r="L668" s="2" t="s">
        <v>5372</v>
      </c>
      <c r="M668" s="1">
        <f t="shared" si="48"/>
        <v>2</v>
      </c>
      <c r="N668" s="149" t="str">
        <f>VLOOKUP(F:F,vlookup函数实操!A:B,2)</f>
        <v>行业E</v>
      </c>
      <c r="O668" s="149" t="str">
        <f>VLOOKUP(G:G,vlookup函数实操!H$1:I$6,2)</f>
        <v>营收较高</v>
      </c>
      <c r="P668" s="149" t="str">
        <f t="shared" si="51"/>
        <v>新疆维吾尔自治区阿拉尔市</v>
      </c>
      <c r="Q668" s="164">
        <f t="shared" si="49"/>
        <v>321373.85525394045</v>
      </c>
      <c r="R668" s="149">
        <f t="shared" si="50"/>
        <v>81989.325499124345</v>
      </c>
    </row>
    <row r="669" spans="1:18" x14ac:dyDescent="0.4">
      <c r="A669" s="2" t="s">
        <v>30015</v>
      </c>
      <c r="B669" s="2" t="s">
        <v>12253</v>
      </c>
      <c r="C669" s="159" t="s">
        <v>31092</v>
      </c>
      <c r="D669" s="2" t="s">
        <v>12254</v>
      </c>
      <c r="E669" s="2" t="s">
        <v>12255</v>
      </c>
      <c r="F669" s="2" t="s">
        <v>199</v>
      </c>
      <c r="G669" s="62">
        <v>127028644.28</v>
      </c>
      <c r="H669" s="63">
        <v>33440516.870000001</v>
      </c>
      <c r="I669" s="62">
        <v>408</v>
      </c>
      <c r="J669" s="2" t="s">
        <v>12256</v>
      </c>
      <c r="K669" s="2" t="s">
        <v>12257</v>
      </c>
      <c r="L669" s="2" t="s">
        <v>12258</v>
      </c>
      <c r="M669" s="1">
        <f t="shared" si="48"/>
        <v>1</v>
      </c>
      <c r="N669" s="149" t="str">
        <f>VLOOKUP(F:F,vlookup函数实操!A:B,2)</f>
        <v>行业E</v>
      </c>
      <c r="O669" s="149" t="str">
        <f>VLOOKUP(G:G,vlookup函数实操!H$1:I$6,2)</f>
        <v>营收较高</v>
      </c>
      <c r="P669" s="149" t="str">
        <f t="shared" si="51"/>
        <v>上海市</v>
      </c>
      <c r="Q669" s="164">
        <f t="shared" si="49"/>
        <v>311344.71637254901</v>
      </c>
      <c r="R669" s="149">
        <f t="shared" si="50"/>
        <v>81962.051151960783</v>
      </c>
    </row>
    <row r="670" spans="1:18" ht="22.5" x14ac:dyDescent="0.4">
      <c r="A670" s="2" t="s">
        <v>30014</v>
      </c>
      <c r="B670" s="2" t="s">
        <v>11775</v>
      </c>
      <c r="C670" s="159" t="s">
        <v>31093</v>
      </c>
      <c r="D670" s="2" t="s">
        <v>11776</v>
      </c>
      <c r="E670" s="2" t="s">
        <v>11777</v>
      </c>
      <c r="F670" s="2" t="s">
        <v>171</v>
      </c>
      <c r="G670" s="62">
        <v>814195562.51999998</v>
      </c>
      <c r="H670" s="63">
        <v>101325372.04000001</v>
      </c>
      <c r="I670" s="62">
        <v>1238</v>
      </c>
      <c r="J670" s="2" t="s">
        <v>11778</v>
      </c>
      <c r="K670" s="2" t="s">
        <v>11779</v>
      </c>
      <c r="L670" s="2" t="s">
        <v>11780</v>
      </c>
      <c r="M670" s="1">
        <f t="shared" si="48"/>
        <v>1</v>
      </c>
      <c r="N670" s="149" t="str">
        <f>VLOOKUP(F:F,vlookup函数实操!A:B,2)</f>
        <v>行业A</v>
      </c>
      <c r="O670" s="149" t="str">
        <f>VLOOKUP(G:G,vlookup函数实操!H$1:I$6,2)</f>
        <v>营收较高</v>
      </c>
      <c r="P670" s="149" t="str">
        <f t="shared" si="51"/>
        <v>上海市</v>
      </c>
      <c r="Q670" s="164">
        <f t="shared" si="49"/>
        <v>657670.08281098539</v>
      </c>
      <c r="R670" s="149">
        <f t="shared" si="50"/>
        <v>81846.019418416807</v>
      </c>
    </row>
    <row r="671" spans="1:18" ht="22.5" x14ac:dyDescent="0.4">
      <c r="A671" s="2" t="s">
        <v>30014</v>
      </c>
      <c r="B671" s="2" t="s">
        <v>8160</v>
      </c>
      <c r="C671" s="159" t="s">
        <v>31094</v>
      </c>
      <c r="D671" s="2" t="s">
        <v>8161</v>
      </c>
      <c r="E671" s="2" t="s">
        <v>8162</v>
      </c>
      <c r="F671" s="2" t="s">
        <v>32</v>
      </c>
      <c r="G671" s="62">
        <v>305139429.61000001</v>
      </c>
      <c r="H671" s="63">
        <v>91910535.109999999</v>
      </c>
      <c r="I671" s="62">
        <v>1125</v>
      </c>
      <c r="J671" s="2" t="s">
        <v>8163</v>
      </c>
      <c r="K671" s="2" t="s">
        <v>8164</v>
      </c>
      <c r="L671" s="2" t="s">
        <v>8165</v>
      </c>
      <c r="M671" s="1">
        <f t="shared" si="48"/>
        <v>1</v>
      </c>
      <c r="N671" s="149" t="str">
        <f>VLOOKUP(F:F,vlookup函数实操!A:B,2)</f>
        <v>行业A</v>
      </c>
      <c r="O671" s="149" t="str">
        <f>VLOOKUP(G:G,vlookup函数实操!H$1:I$6,2)</f>
        <v>营收较高</v>
      </c>
      <c r="P671" s="149" t="str">
        <f t="shared" si="51"/>
        <v>苏州市</v>
      </c>
      <c r="Q671" s="164">
        <f t="shared" si="49"/>
        <v>271235.04854222224</v>
      </c>
      <c r="R671" s="149">
        <f t="shared" si="50"/>
        <v>81698.253431111109</v>
      </c>
    </row>
    <row r="672" spans="1:18" x14ac:dyDescent="0.4">
      <c r="A672" s="2" t="s">
        <v>30014</v>
      </c>
      <c r="B672" s="2" t="s">
        <v>6479</v>
      </c>
      <c r="C672" s="159" t="s">
        <v>31095</v>
      </c>
      <c r="D672" s="2" t="s">
        <v>6480</v>
      </c>
      <c r="E672" s="2" t="s">
        <v>6481</v>
      </c>
      <c r="F672" s="2" t="s">
        <v>712</v>
      </c>
      <c r="G672" s="62">
        <v>1330966068.8399999</v>
      </c>
      <c r="H672" s="63">
        <v>103077298.26000001</v>
      </c>
      <c r="I672" s="62">
        <v>1264</v>
      </c>
      <c r="J672" s="2" t="s">
        <v>6482</v>
      </c>
      <c r="K672" s="2" t="s">
        <v>6483</v>
      </c>
      <c r="L672" s="2" t="s">
        <v>6484</v>
      </c>
      <c r="M672" s="1">
        <f t="shared" si="48"/>
        <v>1</v>
      </c>
      <c r="N672" s="149" t="str">
        <f>VLOOKUP(F:F,vlookup函数实操!A:B,2)</f>
        <v>行业E</v>
      </c>
      <c r="O672" s="149" t="str">
        <f>VLOOKUP(G:G,vlookup函数实操!H$1:I$6,2)</f>
        <v>营收极高</v>
      </c>
      <c r="P672" s="149" t="str">
        <f t="shared" si="51"/>
        <v>衢州市</v>
      </c>
      <c r="Q672" s="164">
        <f t="shared" si="49"/>
        <v>1052979.4848417721</v>
      </c>
      <c r="R672" s="149">
        <f t="shared" si="50"/>
        <v>81548.495458860765</v>
      </c>
    </row>
    <row r="673" spans="1:18" x14ac:dyDescent="0.4">
      <c r="A673" s="2" t="s">
        <v>30014</v>
      </c>
      <c r="B673" s="2" t="s">
        <v>138</v>
      </c>
      <c r="C673" s="159" t="s">
        <v>31096</v>
      </c>
      <c r="D673" s="2" t="s">
        <v>139</v>
      </c>
      <c r="E673" s="2" t="s">
        <v>140</v>
      </c>
      <c r="F673" s="2" t="s">
        <v>142</v>
      </c>
      <c r="G673" s="62">
        <v>8088067157.1099997</v>
      </c>
      <c r="H673" s="63">
        <v>711451078.16999996</v>
      </c>
      <c r="I673" s="62">
        <v>8735</v>
      </c>
      <c r="J673" s="2" t="s">
        <v>141</v>
      </c>
      <c r="K673" s="2" t="s">
        <v>143</v>
      </c>
      <c r="L673" s="2" t="s">
        <v>144</v>
      </c>
      <c r="M673" s="1">
        <f t="shared" si="48"/>
        <v>2</v>
      </c>
      <c r="N673" s="149" t="str">
        <f>VLOOKUP(F:F,vlookup函数实操!A:B,2)</f>
        <v>行业A</v>
      </c>
      <c r="O673" s="149" t="str">
        <f>VLOOKUP(G:G,vlookup函数实操!H$1:I$6,2)</f>
        <v>营收极高</v>
      </c>
      <c r="P673" s="149" t="str">
        <f t="shared" si="51"/>
        <v>珠海市</v>
      </c>
      <c r="Q673" s="164">
        <f t="shared" si="49"/>
        <v>925937.85427704628</v>
      </c>
      <c r="R673" s="149">
        <f t="shared" si="50"/>
        <v>81448.320340011443</v>
      </c>
    </row>
    <row r="674" spans="1:18" ht="33.75" x14ac:dyDescent="0.4">
      <c r="A674" s="2" t="s">
        <v>30015</v>
      </c>
      <c r="B674" s="2" t="s">
        <v>6443</v>
      </c>
      <c r="C674" s="159" t="s">
        <v>31097</v>
      </c>
      <c r="D674" s="2" t="s">
        <v>6444</v>
      </c>
      <c r="E674" s="2" t="s">
        <v>6445</v>
      </c>
      <c r="F674" s="2" t="s">
        <v>185</v>
      </c>
      <c r="G674" s="62">
        <v>741521447.35000002</v>
      </c>
      <c r="H674" s="63">
        <v>311569092.75999999</v>
      </c>
      <c r="I674" s="62">
        <v>3830</v>
      </c>
      <c r="J674" s="2" t="s">
        <v>6446</v>
      </c>
      <c r="K674" s="2" t="s">
        <v>6447</v>
      </c>
      <c r="L674" s="2" t="s">
        <v>6448</v>
      </c>
      <c r="M674" s="1">
        <f t="shared" si="48"/>
        <v>3</v>
      </c>
      <c r="N674" s="149" t="str">
        <f>VLOOKUP(F:F,vlookup函数实操!A:B,2)</f>
        <v>行业B</v>
      </c>
      <c r="O674" s="149" t="str">
        <f>VLOOKUP(G:G,vlookup函数实操!H$1:I$6,2)</f>
        <v>营收较高</v>
      </c>
      <c r="P674" s="149" t="str">
        <f t="shared" si="51"/>
        <v>武汉市</v>
      </c>
      <c r="Q674" s="164">
        <f t="shared" si="49"/>
        <v>193608.73298955616</v>
      </c>
      <c r="R674" s="149">
        <f t="shared" si="50"/>
        <v>81349.632574412535</v>
      </c>
    </row>
    <row r="675" spans="1:18" x14ac:dyDescent="0.4">
      <c r="A675" s="2" t="s">
        <v>30015</v>
      </c>
      <c r="B675" s="2" t="s">
        <v>22254</v>
      </c>
      <c r="C675" s="159" t="s">
        <v>31098</v>
      </c>
      <c r="D675" s="2" t="s">
        <v>22255</v>
      </c>
      <c r="E675" s="2" t="s">
        <v>22256</v>
      </c>
      <c r="F675" s="2" t="s">
        <v>2051</v>
      </c>
      <c r="G675" s="62">
        <v>167040864.34999999</v>
      </c>
      <c r="H675" s="63">
        <v>29356177.859999999</v>
      </c>
      <c r="I675" s="62">
        <v>361</v>
      </c>
      <c r="J675" s="2" t="s">
        <v>22257</v>
      </c>
      <c r="K675" s="2" t="s">
        <v>22258</v>
      </c>
      <c r="L675" s="2" t="s">
        <v>22259</v>
      </c>
      <c r="M675" s="1">
        <f t="shared" si="48"/>
        <v>1</v>
      </c>
      <c r="N675" s="149" t="str">
        <f>VLOOKUP(F:F,vlookup函数实操!A:B,2)</f>
        <v>行业B</v>
      </c>
      <c r="O675" s="149" t="str">
        <f>VLOOKUP(G:G,vlookup函数实操!H$1:I$6,2)</f>
        <v>营收较高</v>
      </c>
      <c r="P675" s="149" t="str">
        <f t="shared" si="51"/>
        <v>湖州市</v>
      </c>
      <c r="Q675" s="164">
        <f t="shared" si="49"/>
        <v>462717.07576177281</v>
      </c>
      <c r="R675" s="149">
        <f t="shared" si="50"/>
        <v>81319.052243767306</v>
      </c>
    </row>
    <row r="676" spans="1:18" x14ac:dyDescent="0.4">
      <c r="A676" s="2" t="s">
        <v>30014</v>
      </c>
      <c r="B676" s="2" t="s">
        <v>6178</v>
      </c>
      <c r="C676" s="159" t="s">
        <v>31099</v>
      </c>
      <c r="D676" s="2" t="s">
        <v>6179</v>
      </c>
      <c r="E676" s="2" t="s">
        <v>6180</v>
      </c>
      <c r="F676" s="2" t="s">
        <v>253</v>
      </c>
      <c r="G676" s="62">
        <v>2907207379.9400001</v>
      </c>
      <c r="H676" s="63">
        <v>278582143.19</v>
      </c>
      <c r="I676" s="62">
        <v>3430</v>
      </c>
      <c r="J676" s="2" t="s">
        <v>6181</v>
      </c>
      <c r="K676" s="2" t="s">
        <v>6182</v>
      </c>
      <c r="L676" s="2" t="s">
        <v>6183</v>
      </c>
      <c r="M676" s="1">
        <f t="shared" si="48"/>
        <v>1</v>
      </c>
      <c r="N676" s="149" t="str">
        <f>VLOOKUP(F:F,vlookup函数实操!A:B,2)</f>
        <v>行业D</v>
      </c>
      <c r="O676" s="149" t="str">
        <f>VLOOKUP(G:G,vlookup函数实操!H$1:I$6,2)</f>
        <v>营收极高</v>
      </c>
      <c r="P676" s="149" t="str">
        <f t="shared" si="51"/>
        <v>西安市</v>
      </c>
      <c r="Q676" s="164">
        <f t="shared" si="49"/>
        <v>847582.32651311951</v>
      </c>
      <c r="R676" s="149">
        <f t="shared" si="50"/>
        <v>81219.283728862967</v>
      </c>
    </row>
    <row r="677" spans="1:18" ht="22.5" x14ac:dyDescent="0.4">
      <c r="A677" s="2" t="s">
        <v>30015</v>
      </c>
      <c r="B677" s="2" t="s">
        <v>29762</v>
      </c>
      <c r="C677" s="159" t="s">
        <v>31100</v>
      </c>
      <c r="D677" s="2" t="s">
        <v>29763</v>
      </c>
      <c r="E677" s="2" t="s">
        <v>29764</v>
      </c>
      <c r="F677" s="2" t="s">
        <v>719</v>
      </c>
      <c r="G677" s="62">
        <v>652944155.98000002</v>
      </c>
      <c r="H677" s="63">
        <v>56577195.219999999</v>
      </c>
      <c r="I677" s="62">
        <v>697</v>
      </c>
      <c r="J677" s="2" t="s">
        <v>29765</v>
      </c>
      <c r="K677" s="2" t="s">
        <v>29766</v>
      </c>
      <c r="L677" s="2" t="s">
        <v>29767</v>
      </c>
      <c r="M677" s="1">
        <f t="shared" si="48"/>
        <v>3</v>
      </c>
      <c r="N677" s="149" t="str">
        <f>VLOOKUP(F:F,vlookup函数实操!A:B,2)</f>
        <v>行业C</v>
      </c>
      <c r="O677" s="149" t="str">
        <f>VLOOKUP(G:G,vlookup函数实操!H$1:I$6,2)</f>
        <v>营收较高</v>
      </c>
      <c r="P677" s="149" t="str">
        <f t="shared" si="51"/>
        <v>铜陵市</v>
      </c>
      <c r="Q677" s="164">
        <f t="shared" si="49"/>
        <v>936792.18935437594</v>
      </c>
      <c r="R677" s="149">
        <f t="shared" si="50"/>
        <v>81172.446513629839</v>
      </c>
    </row>
    <row r="678" spans="1:18" ht="22.5" x14ac:dyDescent="0.4">
      <c r="A678" s="2" t="s">
        <v>30014</v>
      </c>
      <c r="B678" s="2" t="s">
        <v>4043</v>
      </c>
      <c r="C678" s="159" t="s">
        <v>31101</v>
      </c>
      <c r="D678" s="2" t="s">
        <v>4044</v>
      </c>
      <c r="E678" s="2" t="s">
        <v>4045</v>
      </c>
      <c r="F678" s="2" t="s">
        <v>149</v>
      </c>
      <c r="G678" s="62">
        <v>306079745.66000003</v>
      </c>
      <c r="H678" s="63">
        <v>39187356.969999999</v>
      </c>
      <c r="I678" s="62">
        <v>483</v>
      </c>
      <c r="J678" s="2" t="s">
        <v>4046</v>
      </c>
      <c r="K678" s="2" t="s">
        <v>4047</v>
      </c>
      <c r="L678" s="2" t="s">
        <v>4048</v>
      </c>
      <c r="M678" s="1">
        <f t="shared" si="48"/>
        <v>2</v>
      </c>
      <c r="N678" s="149" t="str">
        <f>VLOOKUP(F:F,vlookup函数实操!A:B,2)</f>
        <v>行业E</v>
      </c>
      <c r="O678" s="149" t="str">
        <f>VLOOKUP(G:G,vlookup函数实操!H$1:I$6,2)</f>
        <v>营收较高</v>
      </c>
      <c r="P678" s="149" t="str">
        <f t="shared" si="51"/>
        <v>苏州市</v>
      </c>
      <c r="Q678" s="164">
        <f t="shared" si="49"/>
        <v>633705.47755693586</v>
      </c>
      <c r="R678" s="149">
        <f t="shared" si="50"/>
        <v>81133.244244306421</v>
      </c>
    </row>
    <row r="679" spans="1:18" ht="22.5" x14ac:dyDescent="0.4">
      <c r="A679" s="2" t="s">
        <v>30015</v>
      </c>
      <c r="B679" s="2" t="s">
        <v>13347</v>
      </c>
      <c r="C679" s="159" t="s">
        <v>31102</v>
      </c>
      <c r="D679" s="2" t="s">
        <v>13348</v>
      </c>
      <c r="E679" s="2" t="s">
        <v>13349</v>
      </c>
      <c r="F679" s="2" t="s">
        <v>88</v>
      </c>
      <c r="G679" s="62">
        <v>735574870.44000006</v>
      </c>
      <c r="H679" s="63">
        <v>80938188.269999996</v>
      </c>
      <c r="I679" s="62">
        <v>998</v>
      </c>
      <c r="J679" s="2" t="s">
        <v>13350</v>
      </c>
      <c r="K679" s="2" t="s">
        <v>13351</v>
      </c>
      <c r="L679" s="2" t="s">
        <v>13352</v>
      </c>
      <c r="M679" s="1">
        <f t="shared" si="48"/>
        <v>2</v>
      </c>
      <c r="N679" s="149" t="str">
        <f>VLOOKUP(F:F,vlookup函数实操!A:B,2)</f>
        <v>行业C</v>
      </c>
      <c r="O679" s="149" t="str">
        <f>VLOOKUP(G:G,vlookup函数实操!H$1:I$6,2)</f>
        <v>营收较高</v>
      </c>
      <c r="P679" s="149" t="str">
        <f t="shared" si="51"/>
        <v>潍坊市</v>
      </c>
      <c r="Q679" s="164">
        <f t="shared" si="49"/>
        <v>737048.96837675362</v>
      </c>
      <c r="R679" s="149">
        <f t="shared" si="50"/>
        <v>81100.389048096185</v>
      </c>
    </row>
    <row r="680" spans="1:18" x14ac:dyDescent="0.4">
      <c r="A680" s="2" t="s">
        <v>30014</v>
      </c>
      <c r="B680" s="2" t="s">
        <v>27274</v>
      </c>
      <c r="C680" s="159" t="s">
        <v>31103</v>
      </c>
      <c r="D680" s="2" t="s">
        <v>27275</v>
      </c>
      <c r="E680" s="2" t="s">
        <v>27276</v>
      </c>
      <c r="F680" s="2" t="s">
        <v>88</v>
      </c>
      <c r="G680" s="62">
        <v>959637248.22000003</v>
      </c>
      <c r="H680" s="63">
        <v>97696282.859999999</v>
      </c>
      <c r="I680" s="62">
        <v>1210</v>
      </c>
      <c r="J680" s="2" t="s">
        <v>27277</v>
      </c>
      <c r="K680" s="2" t="s">
        <v>27278</v>
      </c>
      <c r="L680" s="2" t="s">
        <v>27279</v>
      </c>
      <c r="M680" s="1">
        <f t="shared" si="48"/>
        <v>1</v>
      </c>
      <c r="N680" s="149" t="str">
        <f>VLOOKUP(F:F,vlookup函数实操!A:B,2)</f>
        <v>行业C</v>
      </c>
      <c r="O680" s="149" t="str">
        <f>VLOOKUP(G:G,vlookup函数实操!H$1:I$6,2)</f>
        <v>营收较高</v>
      </c>
      <c r="P680" s="149" t="str">
        <f t="shared" si="51"/>
        <v>沧州市</v>
      </c>
      <c r="Q680" s="164">
        <f t="shared" si="49"/>
        <v>793088.63489256206</v>
      </c>
      <c r="R680" s="149">
        <f t="shared" si="50"/>
        <v>80740.729636363641</v>
      </c>
    </row>
    <row r="681" spans="1:18" ht="22.5" x14ac:dyDescent="0.4">
      <c r="A681" s="2" t="s">
        <v>30014</v>
      </c>
      <c r="B681" s="2" t="s">
        <v>19922</v>
      </c>
      <c r="C681" s="159" t="s">
        <v>31104</v>
      </c>
      <c r="D681" s="2" t="s">
        <v>19923</v>
      </c>
      <c r="E681" s="2" t="s">
        <v>19924</v>
      </c>
      <c r="F681" s="2" t="s">
        <v>474</v>
      </c>
      <c r="G681" s="62">
        <v>224988108.34999999</v>
      </c>
      <c r="H681" s="63">
        <v>84899801</v>
      </c>
      <c r="I681" s="62">
        <v>1052</v>
      </c>
      <c r="J681" s="2" t="s">
        <v>19925</v>
      </c>
      <c r="K681" s="2" t="s">
        <v>19926</v>
      </c>
      <c r="L681" s="2" t="s">
        <v>19927</v>
      </c>
      <c r="M681" s="1">
        <f t="shared" si="48"/>
        <v>1</v>
      </c>
      <c r="N681" s="149" t="str">
        <f>VLOOKUP(F:F,vlookup函数实操!A:B,2)</f>
        <v>行业B</v>
      </c>
      <c r="O681" s="149" t="str">
        <f>VLOOKUP(G:G,vlookup函数实操!H$1:I$6,2)</f>
        <v>营收较高</v>
      </c>
      <c r="P681" s="149" t="str">
        <f t="shared" si="51"/>
        <v>长春市</v>
      </c>
      <c r="Q681" s="164">
        <f t="shared" si="49"/>
        <v>213867.02314638783</v>
      </c>
      <c r="R681" s="149">
        <f t="shared" si="50"/>
        <v>80703.232889733845</v>
      </c>
    </row>
    <row r="682" spans="1:18" ht="22.5" x14ac:dyDescent="0.4">
      <c r="A682" s="2" t="s">
        <v>30014</v>
      </c>
      <c r="B682" s="2" t="s">
        <v>11073</v>
      </c>
      <c r="C682" s="159" t="s">
        <v>31105</v>
      </c>
      <c r="D682" s="2" t="s">
        <v>11074</v>
      </c>
      <c r="E682" s="2" t="s">
        <v>11075</v>
      </c>
      <c r="F682" s="2" t="s">
        <v>1035</v>
      </c>
      <c r="G682" s="62">
        <v>89049518.25</v>
      </c>
      <c r="H682" s="63">
        <v>23928559.109999999</v>
      </c>
      <c r="I682" s="62">
        <v>297</v>
      </c>
      <c r="J682" s="2" t="s">
        <v>11076</v>
      </c>
      <c r="K682" s="2" t="s">
        <v>11077</v>
      </c>
      <c r="L682" s="2" t="s">
        <v>11078</v>
      </c>
      <c r="M682" s="1">
        <f t="shared" si="48"/>
        <v>1</v>
      </c>
      <c r="N682" s="149" t="str">
        <f>VLOOKUP(F:F,vlookup函数实操!A:B,2)</f>
        <v>行业D</v>
      </c>
      <c r="O682" s="149" t="str">
        <f>VLOOKUP(G:G,vlookup函数实操!H$1:I$6,2)</f>
        <v>营收正常</v>
      </c>
      <c r="P682" s="149" t="str">
        <f t="shared" si="51"/>
        <v>上海市</v>
      </c>
      <c r="Q682" s="164">
        <f t="shared" si="49"/>
        <v>299830.02777777775</v>
      </c>
      <c r="R682" s="149">
        <f t="shared" si="50"/>
        <v>80567.539090909093</v>
      </c>
    </row>
    <row r="683" spans="1:18" x14ac:dyDescent="0.4">
      <c r="A683" s="2" t="s">
        <v>30014</v>
      </c>
      <c r="B683" s="2" t="s">
        <v>8626</v>
      </c>
      <c r="C683" s="159" t="s">
        <v>31106</v>
      </c>
      <c r="D683" s="2" t="s">
        <v>8627</v>
      </c>
      <c r="E683" s="2" t="s">
        <v>8628</v>
      </c>
      <c r="F683" s="2" t="s">
        <v>110</v>
      </c>
      <c r="G683" s="62">
        <v>466465985.27999997</v>
      </c>
      <c r="H683" s="63">
        <v>119193479.87</v>
      </c>
      <c r="I683" s="62">
        <v>1480</v>
      </c>
      <c r="J683" s="2" t="s">
        <v>8629</v>
      </c>
      <c r="K683" s="2" t="s">
        <v>8630</v>
      </c>
      <c r="L683" s="2" t="s">
        <v>8631</v>
      </c>
      <c r="M683" s="1">
        <f t="shared" si="48"/>
        <v>1</v>
      </c>
      <c r="N683" s="149" t="str">
        <f>VLOOKUP(F:F,vlookup函数实操!A:B,2)</f>
        <v>行业C</v>
      </c>
      <c r="O683" s="149" t="str">
        <f>VLOOKUP(G:G,vlookup函数实操!H$1:I$6,2)</f>
        <v>营收较高</v>
      </c>
      <c r="P683" s="149" t="str">
        <f t="shared" si="51"/>
        <v>内江市</v>
      </c>
      <c r="Q683" s="164">
        <f t="shared" si="49"/>
        <v>315179.71978378377</v>
      </c>
      <c r="R683" s="149">
        <f t="shared" si="50"/>
        <v>80536.135047297299</v>
      </c>
    </row>
    <row r="684" spans="1:18" ht="22.5" x14ac:dyDescent="0.4">
      <c r="A684" s="2" t="s">
        <v>30014</v>
      </c>
      <c r="B684" s="2" t="s">
        <v>15920</v>
      </c>
      <c r="C684" s="159" t="s">
        <v>31107</v>
      </c>
      <c r="D684" s="2" t="s">
        <v>15921</v>
      </c>
      <c r="E684" s="2" t="s">
        <v>15922</v>
      </c>
      <c r="F684" s="2" t="s">
        <v>419</v>
      </c>
      <c r="G684" s="62">
        <v>5485918422.3999996</v>
      </c>
      <c r="H684" s="63">
        <v>496199736.69</v>
      </c>
      <c r="I684" s="62">
        <v>6200</v>
      </c>
      <c r="J684" s="2" t="s">
        <v>15923</v>
      </c>
      <c r="K684" s="2" t="s">
        <v>15924</v>
      </c>
      <c r="L684" s="2" t="s">
        <v>15925</v>
      </c>
      <c r="M684" s="1">
        <f t="shared" si="48"/>
        <v>1</v>
      </c>
      <c r="N684" s="149" t="str">
        <f>VLOOKUP(F:F,vlookup函数实操!A:B,2)</f>
        <v>行业A</v>
      </c>
      <c r="O684" s="149" t="str">
        <f>VLOOKUP(G:G,vlookup函数实操!H$1:I$6,2)</f>
        <v>营收极高</v>
      </c>
      <c r="P684" s="149" t="str">
        <f t="shared" si="51"/>
        <v>内蒙古自治区呼和浩特市</v>
      </c>
      <c r="Q684" s="164">
        <f t="shared" si="49"/>
        <v>884825.55199999991</v>
      </c>
      <c r="R684" s="149">
        <f t="shared" si="50"/>
        <v>80032.215595161295</v>
      </c>
    </row>
    <row r="685" spans="1:18" ht="22.5" x14ac:dyDescent="0.4">
      <c r="A685" s="2" t="s">
        <v>30014</v>
      </c>
      <c r="B685" s="2" t="s">
        <v>11085</v>
      </c>
      <c r="C685" s="159" t="s">
        <v>31108</v>
      </c>
      <c r="D685" s="2" t="s">
        <v>11086</v>
      </c>
      <c r="E685" s="2" t="s">
        <v>11087</v>
      </c>
      <c r="F685" s="2" t="s">
        <v>453</v>
      </c>
      <c r="G685" s="62">
        <v>1883782662.8699999</v>
      </c>
      <c r="H685" s="63">
        <v>530576214.29000002</v>
      </c>
      <c r="I685" s="62">
        <v>6630</v>
      </c>
      <c r="J685" s="2" t="s">
        <v>11088</v>
      </c>
      <c r="K685" s="2" t="s">
        <v>11089</v>
      </c>
      <c r="L685" s="2" t="s">
        <v>11090</v>
      </c>
      <c r="M685" s="1">
        <f t="shared" si="48"/>
        <v>1</v>
      </c>
      <c r="N685" s="149" t="str">
        <f>VLOOKUP(F:F,vlookup函数实操!A:B,2)</f>
        <v>行业E</v>
      </c>
      <c r="O685" s="149" t="str">
        <f>VLOOKUP(G:G,vlookup函数实操!H$1:I$6,2)</f>
        <v>营收极高</v>
      </c>
      <c r="P685" s="149" t="str">
        <f t="shared" si="51"/>
        <v>遂宁市</v>
      </c>
      <c r="Q685" s="164">
        <f t="shared" si="49"/>
        <v>284130.11506334838</v>
      </c>
      <c r="R685" s="149">
        <f t="shared" si="50"/>
        <v>80026.578324283561</v>
      </c>
    </row>
    <row r="686" spans="1:18" x14ac:dyDescent="0.4">
      <c r="A686" s="2" t="s">
        <v>30015</v>
      </c>
      <c r="B686" s="2" t="s">
        <v>20412</v>
      </c>
      <c r="C686" s="159" t="s">
        <v>31109</v>
      </c>
      <c r="D686" s="2" t="s">
        <v>20413</v>
      </c>
      <c r="E686" s="2" t="s">
        <v>20414</v>
      </c>
      <c r="F686" s="2" t="s">
        <v>306</v>
      </c>
      <c r="G686" s="62">
        <v>640654562.66999996</v>
      </c>
      <c r="H686" s="63">
        <v>233867429.25999999</v>
      </c>
      <c r="I686" s="62">
        <v>2927</v>
      </c>
      <c r="J686" s="2" t="s">
        <v>20415</v>
      </c>
      <c r="K686" s="2" t="s">
        <v>20416</v>
      </c>
      <c r="L686" s="2" t="s">
        <v>20417</v>
      </c>
      <c r="M686" s="1">
        <f t="shared" si="48"/>
        <v>1</v>
      </c>
      <c r="N686" s="149" t="str">
        <f>VLOOKUP(F:F,vlookup函数实操!A:B,2)</f>
        <v>行业D</v>
      </c>
      <c r="O686" s="149" t="str">
        <f>VLOOKUP(G:G,vlookup函数实操!H$1:I$6,2)</f>
        <v>营收较高</v>
      </c>
      <c r="P686" s="149" t="str">
        <f t="shared" si="51"/>
        <v>新乡市</v>
      </c>
      <c r="Q686" s="164">
        <f t="shared" si="49"/>
        <v>218877.5410556884</v>
      </c>
      <c r="R686" s="149">
        <f t="shared" si="50"/>
        <v>79900.044161257261</v>
      </c>
    </row>
    <row r="687" spans="1:18" x14ac:dyDescent="0.4">
      <c r="A687" s="2" t="s">
        <v>30015</v>
      </c>
      <c r="B687" s="2" t="s">
        <v>26698</v>
      </c>
      <c r="C687" s="159" t="s">
        <v>31110</v>
      </c>
      <c r="D687" s="2" t="s">
        <v>26699</v>
      </c>
      <c r="E687" s="2" t="s">
        <v>26700</v>
      </c>
      <c r="F687" s="2" t="s">
        <v>378</v>
      </c>
      <c r="G687" s="62">
        <v>1441521067.8</v>
      </c>
      <c r="H687" s="63">
        <v>353110057.55000001</v>
      </c>
      <c r="I687" s="62">
        <v>4421</v>
      </c>
      <c r="J687" s="2" t="s">
        <v>26701</v>
      </c>
      <c r="K687" s="2" t="s">
        <v>26702</v>
      </c>
      <c r="L687" s="2" t="s">
        <v>26703</v>
      </c>
      <c r="M687" s="1">
        <f t="shared" si="48"/>
        <v>1</v>
      </c>
      <c r="N687" s="149" t="str">
        <f>VLOOKUP(F:F,vlookup函数实操!A:B,2)</f>
        <v>行业C</v>
      </c>
      <c r="O687" s="149" t="str">
        <f>VLOOKUP(G:G,vlookup函数实操!H$1:I$6,2)</f>
        <v>营收极高</v>
      </c>
      <c r="P687" s="149" t="str">
        <f t="shared" si="51"/>
        <v>成都市</v>
      </c>
      <c r="Q687" s="164">
        <f t="shared" si="49"/>
        <v>326062.21845736256</v>
      </c>
      <c r="R687" s="149">
        <f t="shared" si="50"/>
        <v>79871.082911106088</v>
      </c>
    </row>
    <row r="688" spans="1:18" ht="33.75" x14ac:dyDescent="0.4">
      <c r="A688" s="2" t="s">
        <v>30014</v>
      </c>
      <c r="B688" s="2" t="s">
        <v>696</v>
      </c>
      <c r="C688" s="159" t="s">
        <v>31111</v>
      </c>
      <c r="D688" s="2" t="s">
        <v>697</v>
      </c>
      <c r="E688" s="2" t="s">
        <v>698</v>
      </c>
      <c r="F688" s="2" t="s">
        <v>661</v>
      </c>
      <c r="G688" s="62">
        <v>699651369.65999997</v>
      </c>
      <c r="H688" s="63">
        <v>240132934.30000001</v>
      </c>
      <c r="I688" s="62">
        <v>3007</v>
      </c>
      <c r="J688" s="2" t="s">
        <v>699</v>
      </c>
      <c r="K688" s="2" t="s">
        <v>700</v>
      </c>
      <c r="L688" s="2" t="s">
        <v>701</v>
      </c>
      <c r="M688" s="1">
        <f t="shared" si="48"/>
        <v>1</v>
      </c>
      <c r="N688" s="149" t="str">
        <f>VLOOKUP(F:F,vlookup函数实操!A:B,2)</f>
        <v>行业E</v>
      </c>
      <c r="O688" s="149" t="str">
        <f>VLOOKUP(G:G,vlookup函数实操!H$1:I$6,2)</f>
        <v>营收较高</v>
      </c>
      <c r="P688" s="149" t="s">
        <v>30376</v>
      </c>
      <c r="Q688" s="164">
        <f t="shared" si="49"/>
        <v>232674.21671433322</v>
      </c>
      <c r="R688" s="149">
        <f t="shared" si="50"/>
        <v>79857.976155636847</v>
      </c>
    </row>
    <row r="689" spans="1:18" x14ac:dyDescent="0.4">
      <c r="A689" s="2" t="s">
        <v>30015</v>
      </c>
      <c r="B689" s="2" t="s">
        <v>26606</v>
      </c>
      <c r="C689" s="159" t="s">
        <v>31112</v>
      </c>
      <c r="D689" s="2" t="s">
        <v>26607</v>
      </c>
      <c r="E689" s="2" t="s">
        <v>26608</v>
      </c>
      <c r="F689" s="2" t="s">
        <v>185</v>
      </c>
      <c r="G689" s="62">
        <v>201184020.27000001</v>
      </c>
      <c r="H689" s="63">
        <v>67637933.280000001</v>
      </c>
      <c r="I689" s="62">
        <v>847</v>
      </c>
      <c r="J689" s="2" t="s">
        <v>26609</v>
      </c>
      <c r="K689" s="2" t="s">
        <v>26610</v>
      </c>
      <c r="L689" s="2" t="s">
        <v>26611</v>
      </c>
      <c r="M689" s="1">
        <f t="shared" si="48"/>
        <v>1</v>
      </c>
      <c r="N689" s="149" t="str">
        <f>VLOOKUP(F:F,vlookup函数实操!A:B,2)</f>
        <v>行业B</v>
      </c>
      <c r="O689" s="149" t="str">
        <f>VLOOKUP(G:G,vlookup函数实操!H$1:I$6,2)</f>
        <v>营收较高</v>
      </c>
      <c r="P689" s="149" t="str">
        <f t="shared" ref="P689:P698" si="52">IF(ISNUMBER(FIND("省",E689)),MID(E689,FIND("省",E689)+1,FIND("市",E689)-FIND("省",E689)),LEFT(E689,FIND("市",E689)))</f>
        <v>成都市</v>
      </c>
      <c r="Q689" s="164">
        <f t="shared" si="49"/>
        <v>237525.40763872492</v>
      </c>
      <c r="R689" s="149">
        <f t="shared" si="50"/>
        <v>79855.883447461631</v>
      </c>
    </row>
    <row r="690" spans="1:18" ht="22.5" x14ac:dyDescent="0.4">
      <c r="A690" s="2" t="s">
        <v>30015</v>
      </c>
      <c r="B690" s="2" t="s">
        <v>20719</v>
      </c>
      <c r="C690" s="159" t="s">
        <v>31113</v>
      </c>
      <c r="D690" s="2" t="s">
        <v>20720</v>
      </c>
      <c r="E690" s="2" t="s">
        <v>20721</v>
      </c>
      <c r="F690" s="2" t="s">
        <v>378</v>
      </c>
      <c r="G690" s="62">
        <v>201358482.62</v>
      </c>
      <c r="H690" s="63">
        <v>56285249.109999999</v>
      </c>
      <c r="I690" s="62">
        <v>705</v>
      </c>
      <c r="J690" s="2" t="s">
        <v>20722</v>
      </c>
      <c r="K690" s="2" t="s">
        <v>20723</v>
      </c>
      <c r="L690" s="2" t="s">
        <v>20724</v>
      </c>
      <c r="M690" s="1">
        <f t="shared" si="48"/>
        <v>2</v>
      </c>
      <c r="N690" s="149" t="str">
        <f>VLOOKUP(F:F,vlookup函数实操!A:B,2)</f>
        <v>行业C</v>
      </c>
      <c r="O690" s="149" t="str">
        <f>VLOOKUP(G:G,vlookup函数实操!H$1:I$6,2)</f>
        <v>营收较高</v>
      </c>
      <c r="P690" s="149" t="str">
        <f t="shared" si="52"/>
        <v>岳阳市</v>
      </c>
      <c r="Q690" s="164">
        <f t="shared" si="49"/>
        <v>285614.86896453903</v>
      </c>
      <c r="R690" s="149">
        <f t="shared" si="50"/>
        <v>79837.232780141843</v>
      </c>
    </row>
    <row r="691" spans="1:18" ht="22.5" x14ac:dyDescent="0.4">
      <c r="A691" s="2" t="s">
        <v>30015</v>
      </c>
      <c r="B691" s="2" t="s">
        <v>20912</v>
      </c>
      <c r="C691" s="159" t="s">
        <v>31114</v>
      </c>
      <c r="D691" s="2" t="s">
        <v>20913</v>
      </c>
      <c r="E691" s="2" t="s">
        <v>20914</v>
      </c>
      <c r="F691" s="2" t="s">
        <v>88</v>
      </c>
      <c r="G691" s="62">
        <v>5524494999.2399998</v>
      </c>
      <c r="H691" s="63">
        <v>638334832.84000003</v>
      </c>
      <c r="I691" s="62">
        <v>7998</v>
      </c>
      <c r="J691" s="2" t="s">
        <v>20915</v>
      </c>
      <c r="K691" s="2" t="s">
        <v>20916</v>
      </c>
      <c r="L691" s="2" t="s">
        <v>20917</v>
      </c>
      <c r="M691" s="1">
        <f t="shared" si="48"/>
        <v>3</v>
      </c>
      <c r="N691" s="149" t="str">
        <f>VLOOKUP(F:F,vlookup函数实操!A:B,2)</f>
        <v>行业C</v>
      </c>
      <c r="O691" s="149" t="str">
        <f>VLOOKUP(G:G,vlookup函数实操!H$1:I$6,2)</f>
        <v>营收极高</v>
      </c>
      <c r="P691" s="149" t="str">
        <f t="shared" si="52"/>
        <v>宜昌市</v>
      </c>
      <c r="Q691" s="164">
        <f t="shared" si="49"/>
        <v>690734.55854463612</v>
      </c>
      <c r="R691" s="149">
        <f t="shared" si="50"/>
        <v>79811.807056764199</v>
      </c>
    </row>
    <row r="692" spans="1:18" ht="33.75" x14ac:dyDescent="0.4">
      <c r="A692" s="2" t="s">
        <v>30014</v>
      </c>
      <c r="B692" s="2" t="s">
        <v>8324</v>
      </c>
      <c r="C692" s="159" t="s">
        <v>31115</v>
      </c>
      <c r="D692" s="2" t="s">
        <v>8325</v>
      </c>
      <c r="E692" s="2" t="s">
        <v>8326</v>
      </c>
      <c r="F692" s="2" t="s">
        <v>32</v>
      </c>
      <c r="G692" s="62">
        <v>111971320.06999999</v>
      </c>
      <c r="H692" s="63">
        <v>27628041.48</v>
      </c>
      <c r="I692" s="62">
        <v>348</v>
      </c>
      <c r="J692" s="2" t="s">
        <v>8327</v>
      </c>
      <c r="K692" s="2" t="s">
        <v>8328</v>
      </c>
      <c r="L692" s="2" t="s">
        <v>8329</v>
      </c>
      <c r="M692" s="1">
        <f t="shared" si="48"/>
        <v>1</v>
      </c>
      <c r="N692" s="149" t="str">
        <f>VLOOKUP(F:F,vlookup函数实操!A:B,2)</f>
        <v>行业A</v>
      </c>
      <c r="O692" s="149" t="str">
        <f>VLOOKUP(G:G,vlookup函数实操!H$1:I$6,2)</f>
        <v>营收较高</v>
      </c>
      <c r="P692" s="149" t="str">
        <f t="shared" si="52"/>
        <v>苏州市</v>
      </c>
      <c r="Q692" s="164">
        <f t="shared" si="49"/>
        <v>321756.66686781606</v>
      </c>
      <c r="R692" s="149">
        <f t="shared" si="50"/>
        <v>79390.923793103444</v>
      </c>
    </row>
    <row r="693" spans="1:18" ht="22.5" x14ac:dyDescent="0.4">
      <c r="A693" s="2" t="s">
        <v>30015</v>
      </c>
      <c r="B693" s="2" t="s">
        <v>29427</v>
      </c>
      <c r="C693" s="159" t="s">
        <v>31116</v>
      </c>
      <c r="D693" s="2" t="s">
        <v>29428</v>
      </c>
      <c r="E693" s="2" t="s">
        <v>29429</v>
      </c>
      <c r="F693" s="2" t="s">
        <v>25</v>
      </c>
      <c r="G693" s="62">
        <v>943263157.58000004</v>
      </c>
      <c r="H693" s="63">
        <v>98360280.219999999</v>
      </c>
      <c r="I693" s="62">
        <v>1240</v>
      </c>
      <c r="J693" s="2" t="s">
        <v>29430</v>
      </c>
      <c r="K693" s="2" t="s">
        <v>29431</v>
      </c>
      <c r="L693" s="2" t="s">
        <v>29432</v>
      </c>
      <c r="M693" s="1">
        <f t="shared" si="48"/>
        <v>1</v>
      </c>
      <c r="N693" s="149" t="str">
        <f>VLOOKUP(F:F,vlookup函数实操!A:B,2)</f>
        <v>行业B</v>
      </c>
      <c r="O693" s="149" t="str">
        <f>VLOOKUP(G:G,vlookup函数实操!H$1:I$6,2)</f>
        <v>营收较高</v>
      </c>
      <c r="P693" s="149" t="str">
        <f t="shared" si="52"/>
        <v>池州市</v>
      </c>
      <c r="Q693" s="164">
        <f t="shared" si="49"/>
        <v>760696.09482258069</v>
      </c>
      <c r="R693" s="149">
        <f t="shared" si="50"/>
        <v>79322.80662903226</v>
      </c>
    </row>
    <row r="694" spans="1:18" x14ac:dyDescent="0.4">
      <c r="A694" s="2" t="s">
        <v>30015</v>
      </c>
      <c r="B694" s="2" t="s">
        <v>16134</v>
      </c>
      <c r="C694" s="159" t="s">
        <v>31117</v>
      </c>
      <c r="D694" s="2" t="s">
        <v>16135</v>
      </c>
      <c r="E694" s="2" t="s">
        <v>16136</v>
      </c>
      <c r="F694" s="2" t="s">
        <v>88</v>
      </c>
      <c r="G694" s="62">
        <v>391094965.74000001</v>
      </c>
      <c r="H694" s="63">
        <v>22606400.09</v>
      </c>
      <c r="I694" s="62">
        <v>285</v>
      </c>
      <c r="J694" s="2" t="s">
        <v>16137</v>
      </c>
      <c r="K694" s="2" t="s">
        <v>16138</v>
      </c>
      <c r="L694" s="2" t="s">
        <v>16139</v>
      </c>
      <c r="M694" s="1">
        <f t="shared" si="48"/>
        <v>1</v>
      </c>
      <c r="N694" s="149" t="str">
        <f>VLOOKUP(F:F,vlookup函数实操!A:B,2)</f>
        <v>行业C</v>
      </c>
      <c r="O694" s="149" t="str">
        <f>VLOOKUP(G:G,vlookup函数实操!H$1:I$6,2)</f>
        <v>营收较高</v>
      </c>
      <c r="P694" s="149" t="str">
        <f t="shared" si="52"/>
        <v>烟台市</v>
      </c>
      <c r="Q694" s="164">
        <f t="shared" si="49"/>
        <v>1372263.0376842106</v>
      </c>
      <c r="R694" s="149">
        <f t="shared" si="50"/>
        <v>79320.702070175437</v>
      </c>
    </row>
    <row r="695" spans="1:18" ht="22.5" x14ac:dyDescent="0.4">
      <c r="A695" s="2" t="s">
        <v>30015</v>
      </c>
      <c r="B695" s="2" t="s">
        <v>13323</v>
      </c>
      <c r="C695" s="159" t="s">
        <v>31118</v>
      </c>
      <c r="D695" s="2" t="s">
        <v>13324</v>
      </c>
      <c r="E695" s="2" t="s">
        <v>13325</v>
      </c>
      <c r="F695" s="2" t="s">
        <v>719</v>
      </c>
      <c r="G695" s="62">
        <v>701095411.49000001</v>
      </c>
      <c r="H695" s="63">
        <v>63027621.140000001</v>
      </c>
      <c r="I695" s="62">
        <v>795</v>
      </c>
      <c r="J695" s="2" t="s">
        <v>13326</v>
      </c>
      <c r="K695" s="2" t="s">
        <v>13327</v>
      </c>
      <c r="L695" s="2" t="s">
        <v>13328</v>
      </c>
      <c r="M695" s="1">
        <f t="shared" si="48"/>
        <v>2</v>
      </c>
      <c r="N695" s="149" t="str">
        <f>VLOOKUP(F:F,vlookup函数实操!A:B,2)</f>
        <v>行业C</v>
      </c>
      <c r="O695" s="149" t="str">
        <f>VLOOKUP(G:G,vlookup函数实操!H$1:I$6,2)</f>
        <v>营收较高</v>
      </c>
      <c r="P695" s="149" t="str">
        <f t="shared" si="52"/>
        <v>淄博市</v>
      </c>
      <c r="Q695" s="164">
        <f t="shared" si="49"/>
        <v>881881.02074213838</v>
      </c>
      <c r="R695" s="149">
        <f t="shared" si="50"/>
        <v>79280.026591194968</v>
      </c>
    </row>
    <row r="696" spans="1:18" ht="22.5" x14ac:dyDescent="0.4">
      <c r="A696" s="2" t="s">
        <v>30015</v>
      </c>
      <c r="B696" s="2" t="s">
        <v>21533</v>
      </c>
      <c r="C696" s="159" t="s">
        <v>31119</v>
      </c>
      <c r="D696" s="2" t="s">
        <v>21534</v>
      </c>
      <c r="E696" s="2" t="s">
        <v>21535</v>
      </c>
      <c r="F696" s="2" t="s">
        <v>88</v>
      </c>
      <c r="G696" s="62">
        <v>529847733.13</v>
      </c>
      <c r="H696" s="63">
        <v>76206261.700000003</v>
      </c>
      <c r="I696" s="62">
        <v>962</v>
      </c>
      <c r="J696" s="2" t="s">
        <v>21536</v>
      </c>
      <c r="K696" s="2" t="s">
        <v>21537</v>
      </c>
      <c r="L696" s="2" t="s">
        <v>21538</v>
      </c>
      <c r="M696" s="1">
        <f t="shared" si="48"/>
        <v>1</v>
      </c>
      <c r="N696" s="149" t="str">
        <f>VLOOKUP(F:F,vlookup函数实操!A:B,2)</f>
        <v>行业C</v>
      </c>
      <c r="O696" s="149" t="str">
        <f>VLOOKUP(G:G,vlookup函数实操!H$1:I$6,2)</f>
        <v>营收较高</v>
      </c>
      <c r="P696" s="149" t="str">
        <f t="shared" si="52"/>
        <v>济源市</v>
      </c>
      <c r="Q696" s="164">
        <f t="shared" si="49"/>
        <v>550777.26936590439</v>
      </c>
      <c r="R696" s="149">
        <f t="shared" si="50"/>
        <v>79216.48825363825</v>
      </c>
    </row>
    <row r="697" spans="1:18" ht="22.5" x14ac:dyDescent="0.4">
      <c r="A697" s="2" t="s">
        <v>30014</v>
      </c>
      <c r="B697" s="2" t="s">
        <v>18962</v>
      </c>
      <c r="C697" s="159" t="s">
        <v>31120</v>
      </c>
      <c r="D697" s="2" t="s">
        <v>18963</v>
      </c>
      <c r="E697" s="2" t="s">
        <v>18964</v>
      </c>
      <c r="F697" s="2" t="s">
        <v>54</v>
      </c>
      <c r="G697" s="62">
        <v>81528743.099999994</v>
      </c>
      <c r="H697" s="63">
        <v>23046681.800000001</v>
      </c>
      <c r="I697" s="62">
        <v>291</v>
      </c>
      <c r="J697" s="2" t="s">
        <v>18965</v>
      </c>
      <c r="K697" s="2" t="s">
        <v>18966</v>
      </c>
      <c r="L697" s="2" t="s">
        <v>18967</v>
      </c>
      <c r="M697" s="1">
        <f t="shared" si="48"/>
        <v>1</v>
      </c>
      <c r="N697" s="149" t="str">
        <f>VLOOKUP(F:F,vlookup函数实操!A:B,2)</f>
        <v>行业E</v>
      </c>
      <c r="O697" s="149" t="str">
        <f>VLOOKUP(G:G,vlookup函数实操!H$1:I$6,2)</f>
        <v>营收正常</v>
      </c>
      <c r="P697" s="149" t="str">
        <f t="shared" si="52"/>
        <v>南通市</v>
      </c>
      <c r="Q697" s="164">
        <f t="shared" si="49"/>
        <v>280167.50206185563</v>
      </c>
      <c r="R697" s="149">
        <f t="shared" si="50"/>
        <v>79198.219243986256</v>
      </c>
    </row>
    <row r="698" spans="1:18" ht="22.5" x14ac:dyDescent="0.4">
      <c r="A698" s="2" t="s">
        <v>30015</v>
      </c>
      <c r="B698" s="2" t="s">
        <v>6985</v>
      </c>
      <c r="C698" s="159" t="s">
        <v>31121</v>
      </c>
      <c r="D698" s="2" t="s">
        <v>6986</v>
      </c>
      <c r="E698" s="2" t="s">
        <v>6987</v>
      </c>
      <c r="F698" s="2" t="s">
        <v>378</v>
      </c>
      <c r="G698" s="62">
        <v>659965846.5</v>
      </c>
      <c r="H698" s="63">
        <v>168930184.30000001</v>
      </c>
      <c r="I698" s="62">
        <v>2134</v>
      </c>
      <c r="J698" s="2" t="s">
        <v>6988</v>
      </c>
      <c r="K698" s="2" t="s">
        <v>6989</v>
      </c>
      <c r="L698" s="2" t="s">
        <v>6990</v>
      </c>
      <c r="M698" s="1">
        <f t="shared" si="48"/>
        <v>2</v>
      </c>
      <c r="N698" s="149" t="str">
        <f>VLOOKUP(F:F,vlookup函数实操!A:B,2)</f>
        <v>行业C</v>
      </c>
      <c r="O698" s="149" t="str">
        <f>VLOOKUP(G:G,vlookup函数实操!H$1:I$6,2)</f>
        <v>营收较高</v>
      </c>
      <c r="P698" s="149" t="str">
        <f t="shared" si="52"/>
        <v>湖州市</v>
      </c>
      <c r="Q698" s="164">
        <f t="shared" si="49"/>
        <v>309262.34606373007</v>
      </c>
      <c r="R698" s="149">
        <f t="shared" si="50"/>
        <v>79161.285988753516</v>
      </c>
    </row>
    <row r="699" spans="1:18" ht="22.5" x14ac:dyDescent="0.4">
      <c r="A699" s="2" t="s">
        <v>30014</v>
      </c>
      <c r="B699" s="2" t="s">
        <v>18337</v>
      </c>
      <c r="C699" s="159" t="s">
        <v>31122</v>
      </c>
      <c r="D699" s="2" t="s">
        <v>18338</v>
      </c>
      <c r="E699" s="2" t="s">
        <v>18339</v>
      </c>
      <c r="F699" s="2" t="s">
        <v>163</v>
      </c>
      <c r="G699" s="62">
        <v>9289537821.5599995</v>
      </c>
      <c r="H699" s="63">
        <v>1015574894.09</v>
      </c>
      <c r="I699" s="62">
        <v>12836</v>
      </c>
      <c r="J699" s="2" t="s">
        <v>18341</v>
      </c>
      <c r="K699" s="2" t="s">
        <v>18342</v>
      </c>
      <c r="L699" s="2" t="s">
        <v>18343</v>
      </c>
      <c r="M699" s="1">
        <f t="shared" si="48"/>
        <v>1</v>
      </c>
      <c r="N699" s="149" t="str">
        <f>VLOOKUP(F:F,vlookup函数实操!A:B,2)</f>
        <v>行业D</v>
      </c>
      <c r="O699" s="149" t="str">
        <f>VLOOKUP(G:G,vlookup函数实操!H$1:I$6,2)</f>
        <v>营收极高</v>
      </c>
      <c r="P699" s="149" t="s">
        <v>30382</v>
      </c>
      <c r="Q699" s="164">
        <f t="shared" si="49"/>
        <v>723709.70875350572</v>
      </c>
      <c r="R699" s="149">
        <f t="shared" si="50"/>
        <v>79119.265666095365</v>
      </c>
    </row>
    <row r="700" spans="1:18" x14ac:dyDescent="0.4">
      <c r="A700" s="2" t="s">
        <v>30015</v>
      </c>
      <c r="B700" s="2" t="s">
        <v>11406</v>
      </c>
      <c r="C700" s="159" t="s">
        <v>31123</v>
      </c>
      <c r="D700" s="2" t="s">
        <v>11407</v>
      </c>
      <c r="E700" s="2" t="s">
        <v>11408</v>
      </c>
      <c r="F700" s="2" t="s">
        <v>74</v>
      </c>
      <c r="G700" s="62">
        <v>1396175019.8299999</v>
      </c>
      <c r="H700" s="63">
        <v>71869413.379999995</v>
      </c>
      <c r="I700" s="62">
        <v>910</v>
      </c>
      <c r="J700" s="2" t="s">
        <v>11409</v>
      </c>
      <c r="K700" s="2" t="s">
        <v>11410</v>
      </c>
      <c r="L700" s="2" t="s">
        <v>11411</v>
      </c>
      <c r="M700" s="1">
        <f t="shared" si="48"/>
        <v>1</v>
      </c>
      <c r="N700" s="149" t="str">
        <f>VLOOKUP(F:F,vlookup函数实操!A:B,2)</f>
        <v>行业D</v>
      </c>
      <c r="O700" s="149" t="str">
        <f>VLOOKUP(G:G,vlookup函数实操!H$1:I$6,2)</f>
        <v>营收极高</v>
      </c>
      <c r="P700" s="149" t="str">
        <f t="shared" ref="P700:P731" si="53">IF(ISNUMBER(FIND("省",E700)),MID(E700,FIND("省",E700)+1,FIND("市",E700)-FIND("省",E700)),LEFT(E700,FIND("市",E700)))</f>
        <v>上海市</v>
      </c>
      <c r="Q700" s="164">
        <f t="shared" si="49"/>
        <v>1534258.2635494506</v>
      </c>
      <c r="R700" s="149">
        <f t="shared" si="50"/>
        <v>78977.377340659339</v>
      </c>
    </row>
    <row r="701" spans="1:18" ht="22.5" x14ac:dyDescent="0.4">
      <c r="A701" s="2" t="s">
        <v>30015</v>
      </c>
      <c r="B701" s="2" t="s">
        <v>16240</v>
      </c>
      <c r="C701" s="159" t="s">
        <v>31124</v>
      </c>
      <c r="D701" s="2" t="s">
        <v>16241</v>
      </c>
      <c r="E701" s="2" t="s">
        <v>16242</v>
      </c>
      <c r="F701" s="2" t="s">
        <v>523</v>
      </c>
      <c r="G701" s="62">
        <v>75316211.709999993</v>
      </c>
      <c r="H701" s="63">
        <v>30878591.859999999</v>
      </c>
      <c r="I701" s="62">
        <v>391</v>
      </c>
      <c r="J701" s="2" t="s">
        <v>16243</v>
      </c>
      <c r="K701" s="2" t="s">
        <v>16244</v>
      </c>
      <c r="L701" s="2" t="s">
        <v>16245</v>
      </c>
      <c r="M701" s="1">
        <f t="shared" si="48"/>
        <v>2</v>
      </c>
      <c r="N701" s="149" t="str">
        <f>VLOOKUP(F:F,vlookup函数实操!A:B,2)</f>
        <v>行业E</v>
      </c>
      <c r="O701" s="149" t="str">
        <f>VLOOKUP(G:G,vlookup函数实操!H$1:I$6,2)</f>
        <v>营收正常</v>
      </c>
      <c r="P701" s="149" t="str">
        <f t="shared" si="53"/>
        <v>南京市</v>
      </c>
      <c r="Q701" s="164">
        <f t="shared" si="49"/>
        <v>192624.58237851661</v>
      </c>
      <c r="R701" s="149">
        <f t="shared" si="50"/>
        <v>78973.38071611253</v>
      </c>
    </row>
    <row r="702" spans="1:18" x14ac:dyDescent="0.4">
      <c r="A702" s="2" t="s">
        <v>30014</v>
      </c>
      <c r="B702" s="2" t="s">
        <v>24962</v>
      </c>
      <c r="C702" s="159" t="s">
        <v>31125</v>
      </c>
      <c r="D702" s="2" t="s">
        <v>24963</v>
      </c>
      <c r="E702" s="2" t="s">
        <v>24964</v>
      </c>
      <c r="F702" s="2" t="s">
        <v>142</v>
      </c>
      <c r="G702" s="62">
        <v>1343141536.5799999</v>
      </c>
      <c r="H702" s="63">
        <v>129387829.06</v>
      </c>
      <c r="I702" s="62">
        <v>1641</v>
      </c>
      <c r="J702" s="2" t="s">
        <v>24965</v>
      </c>
      <c r="K702" s="2" t="s">
        <v>24966</v>
      </c>
      <c r="L702" s="2" t="s">
        <v>24967</v>
      </c>
      <c r="M702" s="1">
        <f t="shared" si="48"/>
        <v>1</v>
      </c>
      <c r="N702" s="149" t="str">
        <f>VLOOKUP(F:F,vlookup函数实操!A:B,2)</f>
        <v>行业A</v>
      </c>
      <c r="O702" s="149" t="str">
        <f>VLOOKUP(G:G,vlookup函数实操!H$1:I$6,2)</f>
        <v>营收极高</v>
      </c>
      <c r="P702" s="149" t="str">
        <f t="shared" si="53"/>
        <v>珠海市</v>
      </c>
      <c r="Q702" s="164">
        <f t="shared" si="49"/>
        <v>818489.66275441798</v>
      </c>
      <c r="R702" s="149">
        <f t="shared" si="50"/>
        <v>78846.940316879947</v>
      </c>
    </row>
    <row r="703" spans="1:18" ht="22.5" x14ac:dyDescent="0.4">
      <c r="A703" s="2" t="s">
        <v>30013</v>
      </c>
      <c r="B703" s="2" t="s">
        <v>18793</v>
      </c>
      <c r="C703" s="159" t="s">
        <v>31126</v>
      </c>
      <c r="D703" s="2" t="s">
        <v>18794</v>
      </c>
      <c r="E703" s="2" t="s">
        <v>18795</v>
      </c>
      <c r="F703" s="2" t="s">
        <v>110</v>
      </c>
      <c r="G703" s="62">
        <v>182603038.81999999</v>
      </c>
      <c r="H703" s="63">
        <v>49972953.240000002</v>
      </c>
      <c r="I703" s="62">
        <v>634</v>
      </c>
      <c r="J703" s="2" t="s">
        <v>18796</v>
      </c>
      <c r="K703" s="2" t="s">
        <v>18797</v>
      </c>
      <c r="L703" s="2" t="s">
        <v>18798</v>
      </c>
      <c r="M703" s="1">
        <f t="shared" si="48"/>
        <v>2</v>
      </c>
      <c r="N703" s="149" t="str">
        <f>VLOOKUP(F:F,vlookup函数实操!A:B,2)</f>
        <v>行业C</v>
      </c>
      <c r="O703" s="149" t="str">
        <f>VLOOKUP(G:G,vlookup函数实操!H$1:I$6,2)</f>
        <v>营收较高</v>
      </c>
      <c r="P703" s="149" t="str">
        <f t="shared" si="53"/>
        <v>南通市</v>
      </c>
      <c r="Q703" s="164">
        <f t="shared" si="49"/>
        <v>288017.41138801258</v>
      </c>
      <c r="R703" s="149">
        <f t="shared" si="50"/>
        <v>78821.692807570987</v>
      </c>
    </row>
    <row r="704" spans="1:18" ht="22.5" x14ac:dyDescent="0.4">
      <c r="A704" s="2" t="s">
        <v>30014</v>
      </c>
      <c r="B704" s="2" t="s">
        <v>15405</v>
      </c>
      <c r="C704" s="159" t="s">
        <v>31127</v>
      </c>
      <c r="D704" s="2" t="s">
        <v>15406</v>
      </c>
      <c r="E704" s="2" t="s">
        <v>15407</v>
      </c>
      <c r="F704" s="2" t="s">
        <v>54</v>
      </c>
      <c r="G704" s="62">
        <v>125130821.56</v>
      </c>
      <c r="H704" s="63">
        <v>38199498.060000002</v>
      </c>
      <c r="I704" s="62">
        <v>485</v>
      </c>
      <c r="J704" s="2" t="s">
        <v>15408</v>
      </c>
      <c r="K704" s="2" t="s">
        <v>15409</v>
      </c>
      <c r="L704" s="2" t="s">
        <v>15410</v>
      </c>
      <c r="M704" s="1">
        <f t="shared" si="48"/>
        <v>2</v>
      </c>
      <c r="N704" s="149" t="str">
        <f>VLOOKUP(F:F,vlookup函数实操!A:B,2)</f>
        <v>行业E</v>
      </c>
      <c r="O704" s="149" t="str">
        <f>VLOOKUP(G:G,vlookup函数实操!H$1:I$6,2)</f>
        <v>营收较高</v>
      </c>
      <c r="P704" s="149" t="str">
        <f t="shared" si="53"/>
        <v>南通市</v>
      </c>
      <c r="Q704" s="164">
        <f t="shared" si="49"/>
        <v>258001.69393814434</v>
      </c>
      <c r="R704" s="149">
        <f t="shared" si="50"/>
        <v>78761.851670103104</v>
      </c>
    </row>
    <row r="705" spans="1:18" ht="22.5" x14ac:dyDescent="0.4">
      <c r="A705" s="2" t="s">
        <v>30014</v>
      </c>
      <c r="B705" s="2" t="s">
        <v>22206</v>
      </c>
      <c r="C705" s="159" t="s">
        <v>31128</v>
      </c>
      <c r="D705" s="2" t="s">
        <v>22207</v>
      </c>
      <c r="E705" s="2" t="s">
        <v>22208</v>
      </c>
      <c r="F705" s="2" t="s">
        <v>560</v>
      </c>
      <c r="G705" s="62">
        <v>527581947.63</v>
      </c>
      <c r="H705" s="63">
        <v>93949298.340000004</v>
      </c>
      <c r="I705" s="62">
        <v>1193</v>
      </c>
      <c r="J705" s="2" t="s">
        <v>22209</v>
      </c>
      <c r="K705" s="2" t="s">
        <v>22210</v>
      </c>
      <c r="L705" s="2" t="s">
        <v>22211</v>
      </c>
      <c r="M705" s="1">
        <f t="shared" si="48"/>
        <v>3</v>
      </c>
      <c r="N705" s="149" t="str">
        <f>VLOOKUP(F:F,vlookup函数实操!A:B,2)</f>
        <v>行业C</v>
      </c>
      <c r="O705" s="149" t="str">
        <f>VLOOKUP(G:G,vlookup函数实操!H$1:I$6,2)</f>
        <v>营收较高</v>
      </c>
      <c r="P705" s="149" t="str">
        <f t="shared" si="53"/>
        <v>杭州市</v>
      </c>
      <c r="Q705" s="164">
        <f t="shared" si="49"/>
        <v>442231.30564124056</v>
      </c>
      <c r="R705" s="149">
        <f t="shared" si="50"/>
        <v>78750.459631181904</v>
      </c>
    </row>
    <row r="706" spans="1:18" ht="22.5" x14ac:dyDescent="0.4">
      <c r="A706" s="2" t="s">
        <v>30014</v>
      </c>
      <c r="B706" s="2" t="s">
        <v>26186</v>
      </c>
      <c r="C706" s="159" t="s">
        <v>31129</v>
      </c>
      <c r="D706" s="2" t="s">
        <v>26187</v>
      </c>
      <c r="E706" s="2" t="s">
        <v>26188</v>
      </c>
      <c r="F706" s="2" t="s">
        <v>171</v>
      </c>
      <c r="G706" s="62">
        <v>134869870.84</v>
      </c>
      <c r="H706" s="63">
        <v>51861328.600000001</v>
      </c>
      <c r="I706" s="62">
        <v>659</v>
      </c>
      <c r="J706" s="2" t="s">
        <v>26189</v>
      </c>
      <c r="K706" s="2" t="s">
        <v>26190</v>
      </c>
      <c r="L706" s="2" t="s">
        <v>26191</v>
      </c>
      <c r="M706" s="1">
        <f t="shared" ref="M706:M769" si="54">LEN(L706)-LEN(SUBSTITUTE(L706,"@",""))</f>
        <v>1</v>
      </c>
      <c r="N706" s="149" t="str">
        <f>VLOOKUP(F:F,vlookup函数实操!A:B,2)</f>
        <v>行业A</v>
      </c>
      <c r="O706" s="149" t="str">
        <f>VLOOKUP(G:G,vlookup函数实操!H$1:I$6,2)</f>
        <v>营收较高</v>
      </c>
      <c r="P706" s="149" t="str">
        <f t="shared" si="53"/>
        <v>新疆维吾尔自治区乌鲁木齐市</v>
      </c>
      <c r="Q706" s="164">
        <f t="shared" si="49"/>
        <v>204658.37760242794</v>
      </c>
      <c r="R706" s="149">
        <f t="shared" si="50"/>
        <v>78697.008497723829</v>
      </c>
    </row>
    <row r="707" spans="1:18" ht="22.5" x14ac:dyDescent="0.4">
      <c r="A707" s="2" t="s">
        <v>30015</v>
      </c>
      <c r="B707" s="2" t="s">
        <v>8850</v>
      </c>
      <c r="C707" s="159" t="s">
        <v>31130</v>
      </c>
      <c r="D707" s="2" t="s">
        <v>8851</v>
      </c>
      <c r="E707" s="2" t="s">
        <v>8852</v>
      </c>
      <c r="F707" s="2" t="s">
        <v>3629</v>
      </c>
      <c r="G707" s="62">
        <v>69169127.420000002</v>
      </c>
      <c r="H707" s="63">
        <v>41655041.369999997</v>
      </c>
      <c r="I707" s="62">
        <v>531</v>
      </c>
      <c r="J707" s="2" t="s">
        <v>8853</v>
      </c>
      <c r="K707" s="2" t="s">
        <v>8854</v>
      </c>
      <c r="L707" s="2" t="s">
        <v>8855</v>
      </c>
      <c r="M707" s="1">
        <f t="shared" si="54"/>
        <v>2</v>
      </c>
      <c r="N707" s="149" t="str">
        <f>VLOOKUP(F:F,vlookup函数实操!A:B,2)</f>
        <v>行业E</v>
      </c>
      <c r="O707" s="149" t="str">
        <f>VLOOKUP(G:G,vlookup函数实操!H$1:I$6,2)</f>
        <v>营收正常</v>
      </c>
      <c r="P707" s="149" t="str">
        <f t="shared" si="53"/>
        <v>长春市</v>
      </c>
      <c r="Q707" s="164">
        <f t="shared" ref="Q707:Q770" si="55">IFERROR(G707/I707,"")</f>
        <v>130262.01020715632</v>
      </c>
      <c r="R707" s="149">
        <f t="shared" ref="R707:R770" si="56">IFERROR(H707/I707,"")</f>
        <v>78446.405593220334</v>
      </c>
    </row>
    <row r="708" spans="1:18" ht="22.5" x14ac:dyDescent="0.4">
      <c r="A708" s="2" t="s">
        <v>30014</v>
      </c>
      <c r="B708" s="2" t="s">
        <v>8028</v>
      </c>
      <c r="C708" s="159" t="s">
        <v>31131</v>
      </c>
      <c r="D708" s="2" t="s">
        <v>8029</v>
      </c>
      <c r="E708" s="2" t="s">
        <v>8030</v>
      </c>
      <c r="F708" s="2" t="s">
        <v>3350</v>
      </c>
      <c r="G708" s="62">
        <v>80767057.099999994</v>
      </c>
      <c r="H708" s="63">
        <v>28491318.100000001</v>
      </c>
      <c r="I708" s="62">
        <v>364</v>
      </c>
      <c r="J708" s="2" t="s">
        <v>8031</v>
      </c>
      <c r="K708" s="2" t="s">
        <v>8032</v>
      </c>
      <c r="L708" s="2" t="s">
        <v>8033</v>
      </c>
      <c r="M708" s="1">
        <f t="shared" si="54"/>
        <v>1</v>
      </c>
      <c r="N708" s="149" t="str">
        <f>VLOOKUP(F:F,vlookup函数实操!A:B,2)</f>
        <v>行业D</v>
      </c>
      <c r="O708" s="149" t="str">
        <f>VLOOKUP(G:G,vlookup函数实操!H$1:I$6,2)</f>
        <v>营收正常</v>
      </c>
      <c r="P708" s="149" t="str">
        <f t="shared" si="53"/>
        <v>苏州市</v>
      </c>
      <c r="Q708" s="164">
        <f t="shared" si="55"/>
        <v>221887.51950549448</v>
      </c>
      <c r="R708" s="149">
        <f t="shared" si="56"/>
        <v>78272.851923076931</v>
      </c>
    </row>
    <row r="709" spans="1:18" ht="22.5" x14ac:dyDescent="0.4">
      <c r="A709" s="2" t="s">
        <v>30015</v>
      </c>
      <c r="B709" s="2" t="s">
        <v>2332</v>
      </c>
      <c r="C709" s="159" t="s">
        <v>31132</v>
      </c>
      <c r="D709" s="2" t="s">
        <v>2333</v>
      </c>
      <c r="E709" s="2" t="s">
        <v>2334</v>
      </c>
      <c r="F709" s="2" t="s">
        <v>149</v>
      </c>
      <c r="G709" s="62">
        <v>36511253650.239998</v>
      </c>
      <c r="H709" s="63">
        <v>166795651.09</v>
      </c>
      <c r="I709" s="62">
        <v>2133</v>
      </c>
      <c r="J709" s="2" t="s">
        <v>2335</v>
      </c>
      <c r="K709" s="2" t="s">
        <v>2336</v>
      </c>
      <c r="L709" s="2" t="s">
        <v>2337</v>
      </c>
      <c r="M709" s="1">
        <f t="shared" si="54"/>
        <v>4</v>
      </c>
      <c r="N709" s="149" t="str">
        <f>VLOOKUP(F:F,vlookup函数实操!A:B,2)</f>
        <v>行业E</v>
      </c>
      <c r="O709" s="149" t="str">
        <f>VLOOKUP(G:G,vlookup函数实操!H$1:I$6,2)</f>
        <v>营收极高</v>
      </c>
      <c r="P709" s="149" t="str">
        <f t="shared" si="53"/>
        <v>杭州市</v>
      </c>
      <c r="Q709" s="164">
        <f t="shared" si="55"/>
        <v>17117324.730539147</v>
      </c>
      <c r="R709" s="149">
        <f t="shared" si="56"/>
        <v>78197.679835911869</v>
      </c>
    </row>
    <row r="710" spans="1:18" ht="22.5" x14ac:dyDescent="0.4">
      <c r="A710" s="2" t="s">
        <v>30015</v>
      </c>
      <c r="B710" s="2" t="s">
        <v>21630</v>
      </c>
      <c r="C710" s="159" t="s">
        <v>31133</v>
      </c>
      <c r="D710" s="2" t="s">
        <v>21631</v>
      </c>
      <c r="E710" s="2" t="s">
        <v>21632</v>
      </c>
      <c r="F710" s="2" t="s">
        <v>163</v>
      </c>
      <c r="G710" s="62">
        <v>292141709.88</v>
      </c>
      <c r="H710" s="63">
        <v>35649288.82</v>
      </c>
      <c r="I710" s="62">
        <v>456</v>
      </c>
      <c r="J710" s="2" t="s">
        <v>21633</v>
      </c>
      <c r="K710" s="2" t="s">
        <v>21634</v>
      </c>
      <c r="L710" s="2" t="s">
        <v>21635</v>
      </c>
      <c r="M710" s="1">
        <f t="shared" si="54"/>
        <v>3</v>
      </c>
      <c r="N710" s="149" t="str">
        <f>VLOOKUP(F:F,vlookup函数实操!A:B,2)</f>
        <v>行业D</v>
      </c>
      <c r="O710" s="149" t="str">
        <f>VLOOKUP(G:G,vlookup函数实操!H$1:I$6,2)</f>
        <v>营收较高</v>
      </c>
      <c r="P710" s="149" t="str">
        <f t="shared" si="53"/>
        <v>石家庄市</v>
      </c>
      <c r="Q710" s="164">
        <f t="shared" si="55"/>
        <v>640661.64447368425</v>
      </c>
      <c r="R710" s="149">
        <f t="shared" si="56"/>
        <v>78178.264956140352</v>
      </c>
    </row>
    <row r="711" spans="1:18" x14ac:dyDescent="0.4">
      <c r="A711" s="2" t="s">
        <v>30014</v>
      </c>
      <c r="B711" s="2" t="s">
        <v>18986</v>
      </c>
      <c r="C711" s="159" t="s">
        <v>31134</v>
      </c>
      <c r="D711" s="2" t="s">
        <v>18987</v>
      </c>
      <c r="E711" s="2" t="s">
        <v>18988</v>
      </c>
      <c r="F711" s="2" t="s">
        <v>25</v>
      </c>
      <c r="G711" s="62">
        <v>382618933.06</v>
      </c>
      <c r="H711" s="63">
        <v>27571998.859999999</v>
      </c>
      <c r="I711" s="62">
        <v>353</v>
      </c>
      <c r="J711" s="2" t="s">
        <v>18989</v>
      </c>
      <c r="K711" s="2" t="s">
        <v>18990</v>
      </c>
      <c r="L711" s="2" t="s">
        <v>18991</v>
      </c>
      <c r="M711" s="1">
        <f t="shared" si="54"/>
        <v>2</v>
      </c>
      <c r="N711" s="149" t="str">
        <f>VLOOKUP(F:F,vlookup函数实操!A:B,2)</f>
        <v>行业B</v>
      </c>
      <c r="O711" s="149" t="str">
        <f>VLOOKUP(G:G,vlookup函数实操!H$1:I$6,2)</f>
        <v>营收较高</v>
      </c>
      <c r="P711" s="149" t="str">
        <f t="shared" si="53"/>
        <v>常州市</v>
      </c>
      <c r="Q711" s="164">
        <f t="shared" si="55"/>
        <v>1083906.3259490086</v>
      </c>
      <c r="R711" s="149">
        <f t="shared" si="56"/>
        <v>78107.645495750709</v>
      </c>
    </row>
    <row r="712" spans="1:18" ht="22.5" x14ac:dyDescent="0.4">
      <c r="A712" s="2" t="s">
        <v>30014</v>
      </c>
      <c r="B712" s="2" t="s">
        <v>28002</v>
      </c>
      <c r="C712" s="159" t="s">
        <v>31135</v>
      </c>
      <c r="D712" s="2" t="s">
        <v>28003</v>
      </c>
      <c r="E712" s="2" t="s">
        <v>28004</v>
      </c>
      <c r="F712" s="2" t="s">
        <v>156</v>
      </c>
      <c r="G712" s="62">
        <v>257113202.13</v>
      </c>
      <c r="H712" s="63">
        <v>74021366.530000001</v>
      </c>
      <c r="I712" s="62">
        <v>951</v>
      </c>
      <c r="J712" s="2" t="s">
        <v>28005</v>
      </c>
      <c r="K712" s="2" t="s">
        <v>28006</v>
      </c>
      <c r="L712" s="2" t="s">
        <v>28007</v>
      </c>
      <c r="M712" s="1">
        <f t="shared" si="54"/>
        <v>2</v>
      </c>
      <c r="N712" s="149" t="str">
        <f>VLOOKUP(F:F,vlookup函数实操!A:B,2)</f>
        <v>行业E</v>
      </c>
      <c r="O712" s="149" t="str">
        <f>VLOOKUP(G:G,vlookup函数实操!H$1:I$6,2)</f>
        <v>营收较高</v>
      </c>
      <c r="P712" s="149" t="str">
        <f t="shared" si="53"/>
        <v>北京市</v>
      </c>
      <c r="Q712" s="164">
        <f t="shared" si="55"/>
        <v>270360.88552050473</v>
      </c>
      <c r="R712" s="149">
        <f t="shared" si="56"/>
        <v>77835.296035751846</v>
      </c>
    </row>
    <row r="713" spans="1:18" ht="22.5" x14ac:dyDescent="0.4">
      <c r="A713" s="2" t="s">
        <v>30014</v>
      </c>
      <c r="B713" s="2" t="s">
        <v>11769</v>
      </c>
      <c r="C713" s="159" t="s">
        <v>31136</v>
      </c>
      <c r="D713" s="2" t="s">
        <v>11770</v>
      </c>
      <c r="E713" s="2" t="s">
        <v>11771</v>
      </c>
      <c r="F713" s="2" t="s">
        <v>171</v>
      </c>
      <c r="G713" s="62">
        <v>3130580952.3499999</v>
      </c>
      <c r="H713" s="63">
        <v>636639132.79999995</v>
      </c>
      <c r="I713" s="62">
        <v>8190</v>
      </c>
      <c r="J713" s="2" t="s">
        <v>11772</v>
      </c>
      <c r="K713" s="2" t="s">
        <v>11773</v>
      </c>
      <c r="L713" s="2" t="s">
        <v>11774</v>
      </c>
      <c r="M713" s="1">
        <f t="shared" si="54"/>
        <v>1</v>
      </c>
      <c r="N713" s="149" t="str">
        <f>VLOOKUP(F:F,vlookup函数实操!A:B,2)</f>
        <v>行业A</v>
      </c>
      <c r="O713" s="149" t="str">
        <f>VLOOKUP(G:G,vlookup函数实操!H$1:I$6,2)</f>
        <v>营收极高</v>
      </c>
      <c r="P713" s="149" t="str">
        <f t="shared" si="53"/>
        <v>上海市</v>
      </c>
      <c r="Q713" s="164">
        <f t="shared" si="55"/>
        <v>382244.3165262515</v>
      </c>
      <c r="R713" s="149">
        <f t="shared" si="56"/>
        <v>77733.71584859585</v>
      </c>
    </row>
    <row r="714" spans="1:18" x14ac:dyDescent="0.4">
      <c r="A714" s="2" t="s">
        <v>30015</v>
      </c>
      <c r="B714" s="2" t="s">
        <v>18619</v>
      </c>
      <c r="C714" s="159" t="s">
        <v>31137</v>
      </c>
      <c r="D714" s="2" t="s">
        <v>18620</v>
      </c>
      <c r="E714" s="2" t="s">
        <v>18621</v>
      </c>
      <c r="F714" s="2" t="s">
        <v>2026</v>
      </c>
      <c r="G714" s="62">
        <v>212050592.72</v>
      </c>
      <c r="H714" s="63">
        <v>40401058.130000003</v>
      </c>
      <c r="I714" s="62">
        <v>520</v>
      </c>
      <c r="J714" s="2" t="s">
        <v>18622</v>
      </c>
      <c r="K714" s="2" t="s">
        <v>18623</v>
      </c>
      <c r="L714" s="2" t="s">
        <v>18624</v>
      </c>
      <c r="M714" s="1">
        <f t="shared" si="54"/>
        <v>1</v>
      </c>
      <c r="N714" s="149" t="str">
        <f>VLOOKUP(F:F,vlookup函数实操!A:B,2)</f>
        <v>行业C</v>
      </c>
      <c r="O714" s="149" t="str">
        <f>VLOOKUP(G:G,vlookup函数实操!H$1:I$6,2)</f>
        <v>营收较高</v>
      </c>
      <c r="P714" s="149" t="str">
        <f t="shared" si="53"/>
        <v>镇江市</v>
      </c>
      <c r="Q714" s="164">
        <f t="shared" si="55"/>
        <v>407789.60138461541</v>
      </c>
      <c r="R714" s="149">
        <f t="shared" si="56"/>
        <v>77694.342557692318</v>
      </c>
    </row>
    <row r="715" spans="1:18" x14ac:dyDescent="0.4">
      <c r="A715" s="2" t="s">
        <v>30015</v>
      </c>
      <c r="B715" s="2" t="s">
        <v>13033</v>
      </c>
      <c r="C715" s="159" t="s">
        <v>31138</v>
      </c>
      <c r="D715" s="2" t="s">
        <v>13034</v>
      </c>
      <c r="E715" s="2" t="s">
        <v>13035</v>
      </c>
      <c r="F715" s="2" t="s">
        <v>1055</v>
      </c>
      <c r="G715" s="62">
        <v>13277791975.059999</v>
      </c>
      <c r="H715" s="63">
        <v>2456300178.3699999</v>
      </c>
      <c r="I715" s="62">
        <v>31627</v>
      </c>
      <c r="J715" s="2" t="s">
        <v>13037</v>
      </c>
      <c r="K715" s="2" t="s">
        <v>13038</v>
      </c>
      <c r="L715" s="2" t="s">
        <v>13039</v>
      </c>
      <c r="M715" s="1">
        <f t="shared" si="54"/>
        <v>2</v>
      </c>
      <c r="N715" s="149" t="str">
        <f>VLOOKUP(F:F,vlookup函数实操!A:B,2)</f>
        <v>行业D</v>
      </c>
      <c r="O715" s="149" t="str">
        <f>VLOOKUP(G:G,vlookup函数实操!H$1:I$6,2)</f>
        <v>营收极高</v>
      </c>
      <c r="P715" s="149" t="str">
        <f t="shared" si="53"/>
        <v>太原市</v>
      </c>
      <c r="Q715" s="164">
        <f t="shared" si="55"/>
        <v>419824.57947513199</v>
      </c>
      <c r="R715" s="149">
        <f t="shared" si="56"/>
        <v>77664.659258544911</v>
      </c>
    </row>
    <row r="716" spans="1:18" ht="22.5" x14ac:dyDescent="0.4">
      <c r="A716" s="2" t="s">
        <v>30015</v>
      </c>
      <c r="B716" s="2" t="s">
        <v>29689</v>
      </c>
      <c r="C716" s="159" t="s">
        <v>31139</v>
      </c>
      <c r="D716" s="2" t="s">
        <v>29690</v>
      </c>
      <c r="E716" s="2" t="s">
        <v>29691</v>
      </c>
      <c r="F716" s="2" t="s">
        <v>2051</v>
      </c>
      <c r="G716" s="62">
        <v>556425801.52999997</v>
      </c>
      <c r="H716" s="63">
        <v>99608537.379999995</v>
      </c>
      <c r="I716" s="62">
        <v>1283</v>
      </c>
      <c r="J716" s="2" t="s">
        <v>29692</v>
      </c>
      <c r="K716" s="2" t="s">
        <v>29693</v>
      </c>
      <c r="L716" s="2" t="s">
        <v>29694</v>
      </c>
      <c r="M716" s="1">
        <f t="shared" si="54"/>
        <v>1</v>
      </c>
      <c r="N716" s="149" t="str">
        <f>VLOOKUP(F:F,vlookup函数实操!A:B,2)</f>
        <v>行业B</v>
      </c>
      <c r="O716" s="149" t="str">
        <f>VLOOKUP(G:G,vlookup函数实操!H$1:I$6,2)</f>
        <v>营收较高</v>
      </c>
      <c r="P716" s="149" t="str">
        <f t="shared" si="53"/>
        <v>合肥市</v>
      </c>
      <c r="Q716" s="164">
        <f t="shared" si="55"/>
        <v>433691.19371005456</v>
      </c>
      <c r="R716" s="149">
        <f t="shared" si="56"/>
        <v>77637.207622759161</v>
      </c>
    </row>
    <row r="717" spans="1:18" ht="22.5" x14ac:dyDescent="0.4">
      <c r="A717" s="2" t="s">
        <v>30015</v>
      </c>
      <c r="B717" s="2" t="s">
        <v>16535</v>
      </c>
      <c r="C717" s="159" t="s">
        <v>31140</v>
      </c>
      <c r="D717" s="2" t="s">
        <v>16536</v>
      </c>
      <c r="E717" s="2" t="s">
        <v>16537</v>
      </c>
      <c r="F717" s="2" t="s">
        <v>719</v>
      </c>
      <c r="G717" s="62">
        <v>6067662670.0600004</v>
      </c>
      <c r="H717" s="63">
        <v>1064044660.01</v>
      </c>
      <c r="I717" s="62">
        <v>13717.999999999998</v>
      </c>
      <c r="J717" s="2" t="s">
        <v>16539</v>
      </c>
      <c r="K717" s="2" t="s">
        <v>16540</v>
      </c>
      <c r="L717" s="2" t="s">
        <v>16541</v>
      </c>
      <c r="M717" s="1">
        <f t="shared" si="54"/>
        <v>3</v>
      </c>
      <c r="N717" s="149" t="str">
        <f>VLOOKUP(F:F,vlookup函数实操!A:B,2)</f>
        <v>行业C</v>
      </c>
      <c r="O717" s="149" t="str">
        <f>VLOOKUP(G:G,vlookup函数实操!H$1:I$6,2)</f>
        <v>营收极高</v>
      </c>
      <c r="P717" s="149" t="str">
        <f t="shared" si="53"/>
        <v>焦作市</v>
      </c>
      <c r="Q717" s="164">
        <f t="shared" si="55"/>
        <v>442313.94299897953</v>
      </c>
      <c r="R717" s="149">
        <f t="shared" si="56"/>
        <v>77565.582447149733</v>
      </c>
    </row>
    <row r="718" spans="1:18" ht="22.5" x14ac:dyDescent="0.4">
      <c r="A718" s="2" t="s">
        <v>30014</v>
      </c>
      <c r="B718" s="2" t="s">
        <v>18714</v>
      </c>
      <c r="C718" s="159" t="s">
        <v>31141</v>
      </c>
      <c r="D718" s="2" t="s">
        <v>18715</v>
      </c>
      <c r="E718" s="2" t="s">
        <v>18716</v>
      </c>
      <c r="F718" s="2" t="s">
        <v>88</v>
      </c>
      <c r="G718" s="62">
        <v>794738969.86000001</v>
      </c>
      <c r="H718" s="63">
        <v>98194238.519999996</v>
      </c>
      <c r="I718" s="62">
        <v>1266</v>
      </c>
      <c r="J718" s="2" t="s">
        <v>18717</v>
      </c>
      <c r="K718" s="2" t="s">
        <v>18718</v>
      </c>
      <c r="L718" s="2" t="s">
        <v>18719</v>
      </c>
      <c r="M718" s="1">
        <f t="shared" si="54"/>
        <v>2</v>
      </c>
      <c r="N718" s="149" t="str">
        <f>VLOOKUP(F:F,vlookup函数实操!A:B,2)</f>
        <v>行业C</v>
      </c>
      <c r="O718" s="149" t="str">
        <f>VLOOKUP(G:G,vlookup函数实操!H$1:I$6,2)</f>
        <v>营收较高</v>
      </c>
      <c r="P718" s="149" t="str">
        <f t="shared" si="53"/>
        <v>无锡市</v>
      </c>
      <c r="Q718" s="164">
        <f t="shared" si="55"/>
        <v>627755.90036334912</v>
      </c>
      <c r="R718" s="149">
        <f t="shared" si="56"/>
        <v>77562.589668246437</v>
      </c>
    </row>
    <row r="719" spans="1:18" ht="22.5" x14ac:dyDescent="0.4">
      <c r="A719" s="2" t="s">
        <v>30015</v>
      </c>
      <c r="B719" s="2" t="s">
        <v>24624</v>
      </c>
      <c r="C719" s="159" t="s">
        <v>31142</v>
      </c>
      <c r="D719" s="2" t="s">
        <v>24625</v>
      </c>
      <c r="E719" s="2" t="s">
        <v>24626</v>
      </c>
      <c r="F719" s="2" t="s">
        <v>185</v>
      </c>
      <c r="G719" s="62">
        <v>90211676.769999996</v>
      </c>
      <c r="H719" s="63">
        <v>25216906.579999998</v>
      </c>
      <c r="I719" s="62">
        <v>326</v>
      </c>
      <c r="J719" s="2" t="s">
        <v>24627</v>
      </c>
      <c r="K719" s="2" t="s">
        <v>24628</v>
      </c>
      <c r="L719" s="2" t="s">
        <v>24629</v>
      </c>
      <c r="M719" s="1">
        <f t="shared" si="54"/>
        <v>3</v>
      </c>
      <c r="N719" s="149" t="str">
        <f>VLOOKUP(F:F,vlookup函数实操!A:B,2)</f>
        <v>行业B</v>
      </c>
      <c r="O719" s="149" t="str">
        <f>VLOOKUP(G:G,vlookup函数实操!H$1:I$6,2)</f>
        <v>营收正常</v>
      </c>
      <c r="P719" s="149" t="str">
        <f t="shared" si="53"/>
        <v>江门市</v>
      </c>
      <c r="Q719" s="164">
        <f t="shared" si="55"/>
        <v>276722.93487730058</v>
      </c>
      <c r="R719" s="149">
        <f t="shared" si="56"/>
        <v>77352.474171779133</v>
      </c>
    </row>
    <row r="720" spans="1:18" ht="22.5" x14ac:dyDescent="0.4">
      <c r="A720" s="2" t="s">
        <v>30015</v>
      </c>
      <c r="B720" s="2" t="s">
        <v>26801</v>
      </c>
      <c r="C720" s="159" t="s">
        <v>31143</v>
      </c>
      <c r="D720" s="2" t="s">
        <v>26802</v>
      </c>
      <c r="E720" s="2" t="s">
        <v>26803</v>
      </c>
      <c r="F720" s="2" t="s">
        <v>110</v>
      </c>
      <c r="G720" s="62">
        <v>895212296.85000002</v>
      </c>
      <c r="H720" s="63">
        <v>297240188.25</v>
      </c>
      <c r="I720" s="62">
        <v>3848</v>
      </c>
      <c r="J720" s="2" t="s">
        <v>26804</v>
      </c>
      <c r="K720" s="2" t="s">
        <v>26805</v>
      </c>
      <c r="L720" s="2" t="s">
        <v>26806</v>
      </c>
      <c r="M720" s="1">
        <f t="shared" si="54"/>
        <v>1</v>
      </c>
      <c r="N720" s="149" t="str">
        <f>VLOOKUP(F:F,vlookup函数实操!A:B,2)</f>
        <v>行业C</v>
      </c>
      <c r="O720" s="149" t="str">
        <f>VLOOKUP(G:G,vlookup函数实操!H$1:I$6,2)</f>
        <v>营收较高</v>
      </c>
      <c r="P720" s="149" t="str">
        <f t="shared" si="53"/>
        <v>成都市</v>
      </c>
      <c r="Q720" s="164">
        <f t="shared" si="55"/>
        <v>232643.52828742206</v>
      </c>
      <c r="R720" s="149">
        <f t="shared" si="56"/>
        <v>77245.371166839919</v>
      </c>
    </row>
    <row r="721" spans="1:18" x14ac:dyDescent="0.4">
      <c r="A721" s="2" t="s">
        <v>30014</v>
      </c>
      <c r="B721" s="2" t="s">
        <v>28696</v>
      </c>
      <c r="C721" s="159" t="s">
        <v>31144</v>
      </c>
      <c r="D721" s="2" t="s">
        <v>28697</v>
      </c>
      <c r="E721" s="2" t="s">
        <v>28698</v>
      </c>
      <c r="F721" s="2" t="s">
        <v>199</v>
      </c>
      <c r="G721" s="62">
        <v>397583519.23000002</v>
      </c>
      <c r="H721" s="63">
        <v>79559422.629999995</v>
      </c>
      <c r="I721" s="62">
        <v>1030</v>
      </c>
      <c r="J721" s="2" t="s">
        <v>28699</v>
      </c>
      <c r="K721" s="2" t="s">
        <v>28700</v>
      </c>
      <c r="L721" s="2" t="s">
        <v>28701</v>
      </c>
      <c r="M721" s="1">
        <f t="shared" si="54"/>
        <v>1</v>
      </c>
      <c r="N721" s="149" t="str">
        <f>VLOOKUP(F:F,vlookup函数实操!A:B,2)</f>
        <v>行业E</v>
      </c>
      <c r="O721" s="149" t="str">
        <f>VLOOKUP(G:G,vlookup函数实操!H$1:I$6,2)</f>
        <v>营收较高</v>
      </c>
      <c r="P721" s="149" t="str">
        <f t="shared" si="53"/>
        <v>北京市</v>
      </c>
      <c r="Q721" s="164">
        <f t="shared" si="55"/>
        <v>386003.41672815534</v>
      </c>
      <c r="R721" s="149">
        <f t="shared" si="56"/>
        <v>77242.157893203883</v>
      </c>
    </row>
    <row r="722" spans="1:18" x14ac:dyDescent="0.4">
      <c r="A722" s="2" t="s">
        <v>30014</v>
      </c>
      <c r="B722" s="2" t="s">
        <v>26734</v>
      </c>
      <c r="C722" s="159" t="s">
        <v>31145</v>
      </c>
      <c r="D722" s="2" t="s">
        <v>26736</v>
      </c>
      <c r="E722" s="2" t="s">
        <v>26737</v>
      </c>
      <c r="F722" s="2" t="s">
        <v>440</v>
      </c>
      <c r="G722" s="62">
        <v>1500021707.28</v>
      </c>
      <c r="H722" s="63">
        <v>196676521.34999999</v>
      </c>
      <c r="I722" s="62">
        <v>2551</v>
      </c>
      <c r="J722" s="2" t="s">
        <v>26738</v>
      </c>
      <c r="K722" s="2" t="s">
        <v>26739</v>
      </c>
      <c r="L722" s="2" t="s">
        <v>26740</v>
      </c>
      <c r="M722" s="1">
        <f t="shared" si="54"/>
        <v>2</v>
      </c>
      <c r="N722" s="149" t="str">
        <f>VLOOKUP(F:F,vlookup函数实操!A:B,2)</f>
        <v>行业D</v>
      </c>
      <c r="O722" s="149" t="str">
        <f>VLOOKUP(G:G,vlookup函数实操!H$1:I$6,2)</f>
        <v>营收极高</v>
      </c>
      <c r="P722" s="149" t="str">
        <f t="shared" si="53"/>
        <v>成都市</v>
      </c>
      <c r="Q722" s="164">
        <f t="shared" si="55"/>
        <v>588013.21335946687</v>
      </c>
      <c r="R722" s="149">
        <f t="shared" si="56"/>
        <v>77097.81315170521</v>
      </c>
    </row>
    <row r="723" spans="1:18" ht="22.5" x14ac:dyDescent="0.4">
      <c r="A723" s="2" t="s">
        <v>30014</v>
      </c>
      <c r="B723" s="2" t="s">
        <v>24038</v>
      </c>
      <c r="C723" s="159" t="s">
        <v>31146</v>
      </c>
      <c r="D723" s="2" t="s">
        <v>24039</v>
      </c>
      <c r="E723" s="2" t="s">
        <v>24040</v>
      </c>
      <c r="F723" s="2" t="s">
        <v>40</v>
      </c>
      <c r="G723" s="62">
        <v>17933708.170000002</v>
      </c>
      <c r="H723" s="63">
        <v>9690543.8300000001</v>
      </c>
      <c r="I723" s="62">
        <v>126</v>
      </c>
      <c r="J723" s="2" t="s">
        <v>24041</v>
      </c>
      <c r="K723" s="2" t="s">
        <v>24042</v>
      </c>
      <c r="L723" s="2" t="s">
        <v>24043</v>
      </c>
      <c r="M723" s="1">
        <f t="shared" si="54"/>
        <v>1</v>
      </c>
      <c r="N723" s="149" t="str">
        <f>VLOOKUP(F:F,vlookup函数实操!A:B,2)</f>
        <v>行业C</v>
      </c>
      <c r="O723" s="149" t="str">
        <f>VLOOKUP(G:G,vlookup函数实操!H$1:I$6,2)</f>
        <v>营收正常</v>
      </c>
      <c r="P723" s="149" t="str">
        <f t="shared" si="53"/>
        <v>广州市</v>
      </c>
      <c r="Q723" s="164">
        <f t="shared" si="55"/>
        <v>142331.01722222223</v>
      </c>
      <c r="R723" s="149">
        <f t="shared" si="56"/>
        <v>76909.078015873019</v>
      </c>
    </row>
    <row r="724" spans="1:18" x14ac:dyDescent="0.4">
      <c r="A724" s="2" t="s">
        <v>30014</v>
      </c>
      <c r="B724" s="2" t="s">
        <v>25220</v>
      </c>
      <c r="C724" s="159" t="s">
        <v>31147</v>
      </c>
      <c r="D724" s="2" t="s">
        <v>25221</v>
      </c>
      <c r="E724" s="2" t="s">
        <v>25222</v>
      </c>
      <c r="F724" s="2" t="s">
        <v>171</v>
      </c>
      <c r="G724" s="62">
        <v>3508900799.3099999</v>
      </c>
      <c r="H724" s="63">
        <v>436710292.27999997</v>
      </c>
      <c r="I724" s="62">
        <v>5679</v>
      </c>
      <c r="J724" s="2" t="s">
        <v>25223</v>
      </c>
      <c r="K724" s="2" t="s">
        <v>25224</v>
      </c>
      <c r="L724" s="2" t="s">
        <v>25225</v>
      </c>
      <c r="M724" s="1">
        <f t="shared" si="54"/>
        <v>1</v>
      </c>
      <c r="N724" s="149" t="str">
        <f>VLOOKUP(F:F,vlookup函数实操!A:B,2)</f>
        <v>行业A</v>
      </c>
      <c r="O724" s="149" t="str">
        <f>VLOOKUP(G:G,vlookup函数实操!H$1:I$6,2)</f>
        <v>营收极高</v>
      </c>
      <c r="P724" s="149" t="str">
        <f t="shared" si="53"/>
        <v>嘉兴市</v>
      </c>
      <c r="Q724" s="164">
        <f t="shared" si="55"/>
        <v>617873.00568938197</v>
      </c>
      <c r="R724" s="149">
        <f t="shared" si="56"/>
        <v>76899.153421376992</v>
      </c>
    </row>
    <row r="725" spans="1:18" ht="22.5" x14ac:dyDescent="0.4">
      <c r="A725" s="2" t="s">
        <v>30014</v>
      </c>
      <c r="B725" s="2" t="s">
        <v>14271</v>
      </c>
      <c r="C725" s="159" t="s">
        <v>31148</v>
      </c>
      <c r="D725" s="2" t="s">
        <v>14272</v>
      </c>
      <c r="E725" s="2" t="s">
        <v>14273</v>
      </c>
      <c r="F725" s="2" t="s">
        <v>2026</v>
      </c>
      <c r="G725" s="62">
        <v>290870473.89999998</v>
      </c>
      <c r="H725" s="63">
        <v>38308652.210000001</v>
      </c>
      <c r="I725" s="62">
        <v>500</v>
      </c>
      <c r="J725" s="2" t="s">
        <v>14274</v>
      </c>
      <c r="K725" s="2" t="s">
        <v>14275</v>
      </c>
      <c r="L725" s="2" t="s">
        <v>14276</v>
      </c>
      <c r="M725" s="1">
        <f t="shared" si="54"/>
        <v>1</v>
      </c>
      <c r="N725" s="149" t="str">
        <f>VLOOKUP(F:F,vlookup函数实操!A:B,2)</f>
        <v>行业C</v>
      </c>
      <c r="O725" s="149" t="str">
        <f>VLOOKUP(G:G,vlookup函数实操!H$1:I$6,2)</f>
        <v>营收较高</v>
      </c>
      <c r="P725" s="149" t="str">
        <f t="shared" si="53"/>
        <v>青岛市</v>
      </c>
      <c r="Q725" s="164">
        <f t="shared" si="55"/>
        <v>581740.94779999997</v>
      </c>
      <c r="R725" s="149">
        <f t="shared" si="56"/>
        <v>76617.30442</v>
      </c>
    </row>
    <row r="726" spans="1:18" ht="22.5" x14ac:dyDescent="0.4">
      <c r="A726" s="2" t="s">
        <v>30014</v>
      </c>
      <c r="B726" s="2" t="s">
        <v>21482</v>
      </c>
      <c r="C726" s="159" t="s">
        <v>31149</v>
      </c>
      <c r="D726" s="2" t="s">
        <v>21483</v>
      </c>
      <c r="E726" s="2" t="s">
        <v>21484</v>
      </c>
      <c r="F726" s="2" t="s">
        <v>206</v>
      </c>
      <c r="G726" s="62">
        <v>188900994.53999999</v>
      </c>
      <c r="H726" s="63">
        <v>68796456.359999999</v>
      </c>
      <c r="I726" s="62">
        <v>898</v>
      </c>
      <c r="J726" s="2" t="s">
        <v>21485</v>
      </c>
      <c r="K726" s="2" t="s">
        <v>21486</v>
      </c>
      <c r="L726" s="2" t="s">
        <v>21487</v>
      </c>
      <c r="M726" s="1">
        <f t="shared" si="54"/>
        <v>1</v>
      </c>
      <c r="N726" s="149" t="str">
        <f>VLOOKUP(F:F,vlookup函数实操!A:B,2)</f>
        <v>行业C</v>
      </c>
      <c r="O726" s="149" t="str">
        <f>VLOOKUP(G:G,vlookup函数实操!H$1:I$6,2)</f>
        <v>营收较高</v>
      </c>
      <c r="P726" s="149" t="str">
        <f t="shared" si="53"/>
        <v>郑州市</v>
      </c>
      <c r="Q726" s="164">
        <f t="shared" si="55"/>
        <v>210357.45494432069</v>
      </c>
      <c r="R726" s="149">
        <f t="shared" si="56"/>
        <v>76610.753184855232</v>
      </c>
    </row>
    <row r="727" spans="1:18" x14ac:dyDescent="0.4">
      <c r="A727" s="2" t="s">
        <v>30014</v>
      </c>
      <c r="B727" s="2" t="s">
        <v>11067</v>
      </c>
      <c r="C727" s="159" t="s">
        <v>31150</v>
      </c>
      <c r="D727" s="2" t="s">
        <v>11068</v>
      </c>
      <c r="E727" s="2" t="s">
        <v>11069</v>
      </c>
      <c r="F727" s="2" t="s">
        <v>419</v>
      </c>
      <c r="G727" s="62">
        <v>7633857418.4700003</v>
      </c>
      <c r="H727" s="63">
        <v>201678187.22</v>
      </c>
      <c r="I727" s="62">
        <v>2635</v>
      </c>
      <c r="J727" s="2" t="s">
        <v>11070</v>
      </c>
      <c r="K727" s="2" t="s">
        <v>11071</v>
      </c>
      <c r="L727" s="2" t="s">
        <v>11072</v>
      </c>
      <c r="M727" s="1">
        <f t="shared" si="54"/>
        <v>1</v>
      </c>
      <c r="N727" s="149" t="str">
        <f>VLOOKUP(F:F,vlookup函数实操!A:B,2)</f>
        <v>行业A</v>
      </c>
      <c r="O727" s="149" t="str">
        <f>VLOOKUP(G:G,vlookup函数实操!H$1:I$6,2)</f>
        <v>营收极高</v>
      </c>
      <c r="P727" s="149" t="str">
        <f t="shared" si="53"/>
        <v>上海市</v>
      </c>
      <c r="Q727" s="164">
        <f t="shared" si="55"/>
        <v>2897099.5895521822</v>
      </c>
      <c r="R727" s="149">
        <f t="shared" si="56"/>
        <v>76538.211468690701</v>
      </c>
    </row>
    <row r="728" spans="1:18" x14ac:dyDescent="0.4">
      <c r="A728" s="2" t="s">
        <v>30014</v>
      </c>
      <c r="B728" s="2" t="s">
        <v>13616</v>
      </c>
      <c r="C728" s="159" t="s">
        <v>31151</v>
      </c>
      <c r="D728" s="2" t="s">
        <v>13617</v>
      </c>
      <c r="E728" s="2" t="s">
        <v>13618</v>
      </c>
      <c r="F728" s="2" t="s">
        <v>474</v>
      </c>
      <c r="G728" s="62">
        <v>3557433219.4099998</v>
      </c>
      <c r="H728" s="63">
        <v>717562602.52999997</v>
      </c>
      <c r="I728" s="62">
        <v>9395</v>
      </c>
      <c r="J728" s="2" t="s">
        <v>13619</v>
      </c>
      <c r="K728" s="2" t="s">
        <v>13620</v>
      </c>
      <c r="L728" s="2" t="s">
        <v>13621</v>
      </c>
      <c r="M728" s="1">
        <f t="shared" si="54"/>
        <v>1</v>
      </c>
      <c r="N728" s="149" t="str">
        <f>VLOOKUP(F:F,vlookup函数实操!A:B,2)</f>
        <v>行业B</v>
      </c>
      <c r="O728" s="149" t="str">
        <f>VLOOKUP(G:G,vlookup函数实操!H$1:I$6,2)</f>
        <v>营收极高</v>
      </c>
      <c r="P728" s="149" t="str">
        <f t="shared" si="53"/>
        <v>济南市</v>
      </c>
      <c r="Q728" s="164">
        <f t="shared" si="55"/>
        <v>378651.752997339</v>
      </c>
      <c r="R728" s="149">
        <f t="shared" si="56"/>
        <v>76377.073180415115</v>
      </c>
    </row>
    <row r="729" spans="1:18" ht="22.5" x14ac:dyDescent="0.4">
      <c r="A729" s="2" t="s">
        <v>30015</v>
      </c>
      <c r="B729" s="2" t="s">
        <v>21964</v>
      </c>
      <c r="C729" s="159" t="s">
        <v>31152</v>
      </c>
      <c r="D729" s="2" t="s">
        <v>21965</v>
      </c>
      <c r="E729" s="2" t="s">
        <v>21966</v>
      </c>
      <c r="F729" s="2" t="s">
        <v>17</v>
      </c>
      <c r="G729" s="62">
        <v>166147672.16999999</v>
      </c>
      <c r="H729" s="63">
        <v>22755448.93</v>
      </c>
      <c r="I729" s="62">
        <v>298</v>
      </c>
      <c r="J729" s="2" t="s">
        <v>21967</v>
      </c>
      <c r="K729" s="2" t="s">
        <v>21968</v>
      </c>
      <c r="L729" s="2" t="s">
        <v>21969</v>
      </c>
      <c r="M729" s="1">
        <f t="shared" si="54"/>
        <v>1</v>
      </c>
      <c r="N729" s="149" t="str">
        <f>VLOOKUP(F:F,vlookup函数实操!A:B,2)</f>
        <v>行业C</v>
      </c>
      <c r="O729" s="149" t="str">
        <f>VLOOKUP(G:G,vlookup函数实操!H$1:I$6,2)</f>
        <v>营收较高</v>
      </c>
      <c r="P729" s="149" t="str">
        <f t="shared" si="53"/>
        <v>杭州市</v>
      </c>
      <c r="Q729" s="164">
        <f t="shared" si="55"/>
        <v>557542.52406040265</v>
      </c>
      <c r="R729" s="149">
        <f t="shared" si="56"/>
        <v>76360.566879194623</v>
      </c>
    </row>
    <row r="730" spans="1:18" ht="22.5" x14ac:dyDescent="0.4">
      <c r="A730" s="2" t="s">
        <v>30014</v>
      </c>
      <c r="B730" s="2" t="s">
        <v>1548</v>
      </c>
      <c r="C730" s="159" t="s">
        <v>31153</v>
      </c>
      <c r="D730" s="2" t="s">
        <v>1549</v>
      </c>
      <c r="E730" s="2" t="s">
        <v>1550</v>
      </c>
      <c r="F730" s="2" t="s">
        <v>54</v>
      </c>
      <c r="G730" s="62">
        <v>2135935578.4000001</v>
      </c>
      <c r="H730" s="63">
        <v>376880384.69</v>
      </c>
      <c r="I730" s="62">
        <v>4941</v>
      </c>
      <c r="J730" s="2" t="s">
        <v>1551</v>
      </c>
      <c r="K730" s="2" t="s">
        <v>1552</v>
      </c>
      <c r="L730" s="2" t="s">
        <v>1553</v>
      </c>
      <c r="M730" s="1">
        <f t="shared" si="54"/>
        <v>1</v>
      </c>
      <c r="N730" s="149" t="str">
        <f>VLOOKUP(F:F,vlookup函数实操!A:B,2)</f>
        <v>行业E</v>
      </c>
      <c r="O730" s="149" t="str">
        <f>VLOOKUP(G:G,vlookup函数实操!H$1:I$6,2)</f>
        <v>营收极高</v>
      </c>
      <c r="P730" s="149" t="str">
        <f t="shared" si="53"/>
        <v>长沙市</v>
      </c>
      <c r="Q730" s="164">
        <f t="shared" si="55"/>
        <v>432288.1154422182</v>
      </c>
      <c r="R730" s="149">
        <f t="shared" si="56"/>
        <v>76276.135334952443</v>
      </c>
    </row>
    <row r="731" spans="1:18" ht="22.5" x14ac:dyDescent="0.4">
      <c r="A731" s="2" t="s">
        <v>30015</v>
      </c>
      <c r="B731" s="2" t="s">
        <v>10896</v>
      </c>
      <c r="C731" s="159" t="s">
        <v>31154</v>
      </c>
      <c r="D731" s="2" t="s">
        <v>10898</v>
      </c>
      <c r="E731" s="2" t="s">
        <v>10899</v>
      </c>
      <c r="F731" s="2" t="s">
        <v>544</v>
      </c>
      <c r="G731" s="62">
        <v>1430136393.71</v>
      </c>
      <c r="H731" s="63">
        <v>330415233.13</v>
      </c>
      <c r="I731" s="62">
        <v>4333</v>
      </c>
      <c r="J731" s="2" t="s">
        <v>10900</v>
      </c>
      <c r="K731" s="2" t="s">
        <v>10901</v>
      </c>
      <c r="L731" s="2" t="s">
        <v>10902</v>
      </c>
      <c r="M731" s="1">
        <f t="shared" si="54"/>
        <v>1</v>
      </c>
      <c r="N731" s="149" t="str">
        <f>VLOOKUP(F:F,vlookup函数实操!A:B,2)</f>
        <v>行业E</v>
      </c>
      <c r="O731" s="149" t="str">
        <f>VLOOKUP(G:G,vlookup函数实操!H$1:I$6,2)</f>
        <v>营收极高</v>
      </c>
      <c r="P731" s="149" t="str">
        <f t="shared" si="53"/>
        <v>深圳市</v>
      </c>
      <c r="Q731" s="164">
        <f t="shared" si="55"/>
        <v>330056.86446111242</v>
      </c>
      <c r="R731" s="149">
        <f t="shared" si="56"/>
        <v>76255.534994230329</v>
      </c>
    </row>
    <row r="732" spans="1:18" ht="22.5" x14ac:dyDescent="0.4">
      <c r="A732" s="2" t="s">
        <v>30015</v>
      </c>
      <c r="B732" s="2" t="s">
        <v>6371</v>
      </c>
      <c r="C732" s="159" t="s">
        <v>31155</v>
      </c>
      <c r="D732" s="2" t="s">
        <v>6372</v>
      </c>
      <c r="E732" s="2" t="s">
        <v>6373</v>
      </c>
      <c r="F732" s="2" t="s">
        <v>3350</v>
      </c>
      <c r="G732" s="62">
        <v>2368517512.6599998</v>
      </c>
      <c r="H732" s="63">
        <v>101702456.75</v>
      </c>
      <c r="I732" s="62">
        <v>1334</v>
      </c>
      <c r="J732" s="2" t="s">
        <v>6374</v>
      </c>
      <c r="K732" s="2" t="s">
        <v>6375</v>
      </c>
      <c r="L732" s="2" t="s">
        <v>6376</v>
      </c>
      <c r="M732" s="1">
        <f t="shared" si="54"/>
        <v>1</v>
      </c>
      <c r="N732" s="149" t="str">
        <f>VLOOKUP(F:F,vlookup函数实操!A:B,2)</f>
        <v>行业D</v>
      </c>
      <c r="O732" s="149" t="str">
        <f>VLOOKUP(G:G,vlookup函数实操!H$1:I$6,2)</f>
        <v>营收极高</v>
      </c>
      <c r="P732" s="149" t="str">
        <f t="shared" ref="P732:P758" si="57">IF(ISNUMBER(FIND("省",E732)),MID(E732,FIND("省",E732)+1,FIND("市",E732)-FIND("省",E732)),LEFT(E732,FIND("市",E732)))</f>
        <v>武汉市</v>
      </c>
      <c r="Q732" s="164">
        <f t="shared" si="55"/>
        <v>1775500.3843028485</v>
      </c>
      <c r="R732" s="149">
        <f t="shared" si="56"/>
        <v>76238.723200899549</v>
      </c>
    </row>
    <row r="733" spans="1:18" ht="22.5" x14ac:dyDescent="0.4">
      <c r="A733" s="2" t="s">
        <v>30014</v>
      </c>
      <c r="B733" s="2" t="s">
        <v>29084</v>
      </c>
      <c r="C733" s="159" t="s">
        <v>31156</v>
      </c>
      <c r="D733" s="2" t="s">
        <v>29085</v>
      </c>
      <c r="E733" s="2" t="s">
        <v>29086</v>
      </c>
      <c r="F733" s="2" t="s">
        <v>440</v>
      </c>
      <c r="G733" s="62">
        <v>1836725921.52</v>
      </c>
      <c r="H733" s="63">
        <v>145918357.88999999</v>
      </c>
      <c r="I733" s="62">
        <v>1918</v>
      </c>
      <c r="J733" s="2" t="s">
        <v>29087</v>
      </c>
      <c r="K733" s="2" t="s">
        <v>29088</v>
      </c>
      <c r="L733" s="2" t="s">
        <v>29089</v>
      </c>
      <c r="M733" s="1">
        <f t="shared" si="54"/>
        <v>1</v>
      </c>
      <c r="N733" s="149" t="str">
        <f>VLOOKUP(F:F,vlookup函数实操!A:B,2)</f>
        <v>行业D</v>
      </c>
      <c r="O733" s="149" t="str">
        <f>VLOOKUP(G:G,vlookup函数实操!H$1:I$6,2)</f>
        <v>营收极高</v>
      </c>
      <c r="P733" s="149" t="str">
        <f t="shared" si="57"/>
        <v>北京市</v>
      </c>
      <c r="Q733" s="164">
        <f t="shared" si="55"/>
        <v>957625.61080291972</v>
      </c>
      <c r="R733" s="149">
        <f t="shared" si="56"/>
        <v>76078.393060479662</v>
      </c>
    </row>
    <row r="734" spans="1:18" x14ac:dyDescent="0.4">
      <c r="A734" s="2" t="s">
        <v>30014</v>
      </c>
      <c r="B734" s="2" t="s">
        <v>24868</v>
      </c>
      <c r="C734" s="159" t="s">
        <v>31157</v>
      </c>
      <c r="D734" s="2" t="s">
        <v>24869</v>
      </c>
      <c r="E734" s="2" t="s">
        <v>24870</v>
      </c>
      <c r="F734" s="2" t="s">
        <v>661</v>
      </c>
      <c r="G734" s="62">
        <v>2181100549.7199998</v>
      </c>
      <c r="H734" s="63">
        <v>666089265.19000006</v>
      </c>
      <c r="I734" s="62">
        <v>8760</v>
      </c>
      <c r="J734" s="2" t="s">
        <v>24871</v>
      </c>
      <c r="K734" s="2" t="s">
        <v>24872</v>
      </c>
      <c r="L734" s="2" t="s">
        <v>24873</v>
      </c>
      <c r="M734" s="1">
        <f t="shared" si="54"/>
        <v>1</v>
      </c>
      <c r="N734" s="149" t="str">
        <f>VLOOKUP(F:F,vlookup函数实操!A:B,2)</f>
        <v>行业E</v>
      </c>
      <c r="O734" s="149" t="str">
        <f>VLOOKUP(G:G,vlookup函数实操!H$1:I$6,2)</f>
        <v>营收极高</v>
      </c>
      <c r="P734" s="149" t="str">
        <f t="shared" si="57"/>
        <v>上海市</v>
      </c>
      <c r="Q734" s="164">
        <f t="shared" si="55"/>
        <v>248984.08101826481</v>
      </c>
      <c r="R734" s="149">
        <f t="shared" si="56"/>
        <v>76037.587350456626</v>
      </c>
    </row>
    <row r="735" spans="1:18" ht="22.5" x14ac:dyDescent="0.4">
      <c r="A735" s="2" t="s">
        <v>30015</v>
      </c>
      <c r="B735" s="2" t="s">
        <v>6214</v>
      </c>
      <c r="C735" s="159" t="s">
        <v>31158</v>
      </c>
      <c r="D735" s="2" t="s">
        <v>6215</v>
      </c>
      <c r="E735" s="2" t="s">
        <v>6216</v>
      </c>
      <c r="F735" s="2" t="s">
        <v>2051</v>
      </c>
      <c r="G735" s="62">
        <v>331861373.81</v>
      </c>
      <c r="H735" s="63">
        <v>80512255.700000003</v>
      </c>
      <c r="I735" s="62">
        <v>1060</v>
      </c>
      <c r="J735" s="2" t="s">
        <v>6217</v>
      </c>
      <c r="K735" s="2" t="s">
        <v>6218</v>
      </c>
      <c r="L735" s="2" t="s">
        <v>6219</v>
      </c>
      <c r="M735" s="1">
        <f t="shared" si="54"/>
        <v>1</v>
      </c>
      <c r="N735" s="149" t="str">
        <f>VLOOKUP(F:F,vlookup函数实操!A:B,2)</f>
        <v>行业B</v>
      </c>
      <c r="O735" s="149" t="str">
        <f>VLOOKUP(G:G,vlookup函数实操!H$1:I$6,2)</f>
        <v>营收较高</v>
      </c>
      <c r="P735" s="149" t="str">
        <f t="shared" si="57"/>
        <v>西安市</v>
      </c>
      <c r="Q735" s="164">
        <f t="shared" si="55"/>
        <v>313076.76774528302</v>
      </c>
      <c r="R735" s="149">
        <f t="shared" si="56"/>
        <v>75954.95820754717</v>
      </c>
    </row>
    <row r="736" spans="1:18" x14ac:dyDescent="0.4">
      <c r="A736" s="2" t="s">
        <v>30015</v>
      </c>
      <c r="B736" s="2" t="s">
        <v>19318</v>
      </c>
      <c r="C736" s="159" t="s">
        <v>31159</v>
      </c>
      <c r="D736" s="2" t="s">
        <v>19319</v>
      </c>
      <c r="E736" s="2" t="s">
        <v>19320</v>
      </c>
      <c r="F736" s="2" t="s">
        <v>419</v>
      </c>
      <c r="G736" s="62">
        <v>7512008486.1400003</v>
      </c>
      <c r="H736" s="63">
        <v>360244950.16000003</v>
      </c>
      <c r="I736" s="62">
        <v>4754</v>
      </c>
      <c r="J736" s="2" t="s">
        <v>19321</v>
      </c>
      <c r="K736" s="2" t="s">
        <v>19322</v>
      </c>
      <c r="L736" s="2" t="s">
        <v>19323</v>
      </c>
      <c r="M736" s="1">
        <f t="shared" si="54"/>
        <v>1</v>
      </c>
      <c r="N736" s="149" t="str">
        <f>VLOOKUP(F:F,vlookup函数实操!A:B,2)</f>
        <v>行业A</v>
      </c>
      <c r="O736" s="149" t="str">
        <f>VLOOKUP(G:G,vlookup函数实操!H$1:I$6,2)</f>
        <v>营收极高</v>
      </c>
      <c r="P736" s="149" t="str">
        <f t="shared" si="57"/>
        <v>南京市</v>
      </c>
      <c r="Q736" s="164">
        <f t="shared" si="55"/>
        <v>1580144.8224947413</v>
      </c>
      <c r="R736" s="149">
        <f t="shared" si="56"/>
        <v>75777.229734960041</v>
      </c>
    </row>
    <row r="737" spans="1:18" ht="22.5" x14ac:dyDescent="0.4">
      <c r="A737" s="2" t="s">
        <v>30014</v>
      </c>
      <c r="B737" s="2" t="s">
        <v>19501</v>
      </c>
      <c r="C737" s="159" t="s">
        <v>31160</v>
      </c>
      <c r="D737" s="2" t="s">
        <v>19502</v>
      </c>
      <c r="E737" s="2" t="s">
        <v>19503</v>
      </c>
      <c r="F737" s="2" t="s">
        <v>54</v>
      </c>
      <c r="G737" s="62">
        <v>277496693.92000002</v>
      </c>
      <c r="H737" s="63">
        <v>42201819.32</v>
      </c>
      <c r="I737" s="62">
        <v>558</v>
      </c>
      <c r="J737" s="2" t="s">
        <v>19504</v>
      </c>
      <c r="K737" s="2" t="s">
        <v>19505</v>
      </c>
      <c r="L737" s="2" t="s">
        <v>19506</v>
      </c>
      <c r="M737" s="1">
        <f t="shared" si="54"/>
        <v>1</v>
      </c>
      <c r="N737" s="149" t="str">
        <f>VLOOKUP(F:F,vlookup函数实操!A:B,2)</f>
        <v>行业E</v>
      </c>
      <c r="O737" s="149" t="str">
        <f>VLOOKUP(G:G,vlookup函数实操!H$1:I$6,2)</f>
        <v>营收较高</v>
      </c>
      <c r="P737" s="149" t="str">
        <f t="shared" si="57"/>
        <v>无锡市</v>
      </c>
      <c r="Q737" s="164">
        <f t="shared" si="55"/>
        <v>497305.90308243729</v>
      </c>
      <c r="R737" s="149">
        <f t="shared" si="56"/>
        <v>75630.500573476704</v>
      </c>
    </row>
    <row r="738" spans="1:18" ht="22.5" x14ac:dyDescent="0.4">
      <c r="A738" s="2" t="s">
        <v>30015</v>
      </c>
      <c r="B738" s="2" t="s">
        <v>22151</v>
      </c>
      <c r="C738" s="159" t="s">
        <v>31161</v>
      </c>
      <c r="D738" s="2" t="s">
        <v>22152</v>
      </c>
      <c r="E738" s="2" t="s">
        <v>22153</v>
      </c>
      <c r="F738" s="2" t="s">
        <v>2585</v>
      </c>
      <c r="G738" s="62">
        <v>2086165521.1199999</v>
      </c>
      <c r="H738" s="63">
        <v>367704718.16000003</v>
      </c>
      <c r="I738" s="62">
        <v>4879</v>
      </c>
      <c r="J738" s="2" t="s">
        <v>22154</v>
      </c>
      <c r="K738" s="2" t="s">
        <v>22155</v>
      </c>
      <c r="L738" s="2" t="s">
        <v>22156</v>
      </c>
      <c r="M738" s="1">
        <f t="shared" si="54"/>
        <v>3</v>
      </c>
      <c r="N738" s="149" t="str">
        <f>VLOOKUP(F:F,vlookup函数实操!A:B,2)</f>
        <v>行业A</v>
      </c>
      <c r="O738" s="149" t="str">
        <f>VLOOKUP(G:G,vlookup函数实操!H$1:I$6,2)</f>
        <v>营收极高</v>
      </c>
      <c r="P738" s="149" t="str">
        <f t="shared" si="57"/>
        <v>杭州市</v>
      </c>
      <c r="Q738" s="164">
        <f t="shared" si="55"/>
        <v>427580.55362164375</v>
      </c>
      <c r="R738" s="149">
        <f t="shared" si="56"/>
        <v>75364.771092436975</v>
      </c>
    </row>
    <row r="739" spans="1:18" ht="22.5" x14ac:dyDescent="0.4">
      <c r="A739" s="2" t="s">
        <v>30015</v>
      </c>
      <c r="B739" s="2" t="s">
        <v>26880</v>
      </c>
      <c r="C739" s="159" t="s">
        <v>31162</v>
      </c>
      <c r="D739" s="2" t="s">
        <v>26881</v>
      </c>
      <c r="E739" s="2" t="s">
        <v>26882</v>
      </c>
      <c r="F739" s="2" t="s">
        <v>185</v>
      </c>
      <c r="G739" s="62">
        <v>176807653.09</v>
      </c>
      <c r="H739" s="63">
        <v>65985292.090000004</v>
      </c>
      <c r="I739" s="62">
        <v>877</v>
      </c>
      <c r="J739" s="2" t="s">
        <v>26883</v>
      </c>
      <c r="K739" s="2" t="s">
        <v>26884</v>
      </c>
      <c r="L739" s="2" t="s">
        <v>26885</v>
      </c>
      <c r="M739" s="1">
        <f t="shared" si="54"/>
        <v>3</v>
      </c>
      <c r="N739" s="149" t="str">
        <f>VLOOKUP(F:F,vlookup函数实操!A:B,2)</f>
        <v>行业B</v>
      </c>
      <c r="O739" s="149" t="str">
        <f>VLOOKUP(G:G,vlookup函数实操!H$1:I$6,2)</f>
        <v>营收较高</v>
      </c>
      <c r="P739" s="149" t="str">
        <f t="shared" si="57"/>
        <v>成都市</v>
      </c>
      <c r="Q739" s="164">
        <f t="shared" si="55"/>
        <v>201605.07763968073</v>
      </c>
      <c r="R739" s="149">
        <f t="shared" si="56"/>
        <v>75239.785735461803</v>
      </c>
    </row>
    <row r="740" spans="1:18" ht="45" x14ac:dyDescent="0.4">
      <c r="A740" s="2" t="s">
        <v>30015</v>
      </c>
      <c r="B740" s="2" t="s">
        <v>19220</v>
      </c>
      <c r="C740" s="159" t="s">
        <v>31163</v>
      </c>
      <c r="D740" s="2" t="s">
        <v>19221</v>
      </c>
      <c r="E740" s="2" t="s">
        <v>19222</v>
      </c>
      <c r="F740" s="2" t="s">
        <v>719</v>
      </c>
      <c r="G740" s="62">
        <v>2372514897.79</v>
      </c>
      <c r="H740" s="63">
        <v>243959046.78</v>
      </c>
      <c r="I740" s="62">
        <v>3246</v>
      </c>
      <c r="J740" s="2" t="s">
        <v>19223</v>
      </c>
      <c r="K740" s="2" t="s">
        <v>19224</v>
      </c>
      <c r="L740" s="2" t="s">
        <v>19225</v>
      </c>
      <c r="M740" s="1">
        <f t="shared" si="54"/>
        <v>1</v>
      </c>
      <c r="N740" s="149" t="str">
        <f>VLOOKUP(F:F,vlookup函数实操!A:B,2)</f>
        <v>行业C</v>
      </c>
      <c r="O740" s="149" t="str">
        <f>VLOOKUP(G:G,vlookup函数实操!H$1:I$6,2)</f>
        <v>营收极高</v>
      </c>
      <c r="P740" s="149" t="str">
        <f t="shared" si="57"/>
        <v>苏州市</v>
      </c>
      <c r="Q740" s="164">
        <f t="shared" si="55"/>
        <v>730904.15828404191</v>
      </c>
      <c r="R740" s="149">
        <f t="shared" si="56"/>
        <v>75156.822791127546</v>
      </c>
    </row>
    <row r="741" spans="1:18" ht="22.5" x14ac:dyDescent="0.4">
      <c r="A741" s="2" t="s">
        <v>30014</v>
      </c>
      <c r="B741" s="2" t="s">
        <v>7998</v>
      </c>
      <c r="C741" s="159" t="s">
        <v>31164</v>
      </c>
      <c r="D741" s="2" t="s">
        <v>7999</v>
      </c>
      <c r="E741" s="2" t="s">
        <v>8000</v>
      </c>
      <c r="F741" s="2" t="s">
        <v>398</v>
      </c>
      <c r="G741" s="62">
        <v>186156224.47999999</v>
      </c>
      <c r="H741" s="63">
        <v>35690979.240000002</v>
      </c>
      <c r="I741" s="62">
        <v>475</v>
      </c>
      <c r="J741" s="2" t="s">
        <v>8001</v>
      </c>
      <c r="K741" s="2" t="s">
        <v>8002</v>
      </c>
      <c r="L741" s="2" t="s">
        <v>8003</v>
      </c>
      <c r="M741" s="1">
        <f t="shared" si="54"/>
        <v>2</v>
      </c>
      <c r="N741" s="149" t="str">
        <f>VLOOKUP(F:F,vlookup函数实操!A:B,2)</f>
        <v>行业D</v>
      </c>
      <c r="O741" s="149" t="str">
        <f>VLOOKUP(G:G,vlookup函数实操!H$1:I$6,2)</f>
        <v>营收较高</v>
      </c>
      <c r="P741" s="149" t="str">
        <f t="shared" si="57"/>
        <v>苏州市</v>
      </c>
      <c r="Q741" s="164">
        <f t="shared" si="55"/>
        <v>391907.84101052629</v>
      </c>
      <c r="R741" s="149">
        <f t="shared" si="56"/>
        <v>75138.903663157893</v>
      </c>
    </row>
    <row r="742" spans="1:18" x14ac:dyDescent="0.4">
      <c r="A742" s="2" t="s">
        <v>30014</v>
      </c>
      <c r="B742" s="2" t="s">
        <v>11677</v>
      </c>
      <c r="C742" s="159" t="s">
        <v>31165</v>
      </c>
      <c r="D742" s="2" t="s">
        <v>11678</v>
      </c>
      <c r="E742" s="2" t="s">
        <v>11679</v>
      </c>
      <c r="F742" s="2" t="s">
        <v>156</v>
      </c>
      <c r="G742" s="62">
        <v>129507582.55</v>
      </c>
      <c r="H742" s="63">
        <v>33167361.09</v>
      </c>
      <c r="I742" s="62">
        <v>442</v>
      </c>
      <c r="J742" s="2" t="s">
        <v>11680</v>
      </c>
      <c r="K742" s="2" t="s">
        <v>11681</v>
      </c>
      <c r="L742" s="2" t="s">
        <v>11682</v>
      </c>
      <c r="M742" s="1">
        <f t="shared" si="54"/>
        <v>1</v>
      </c>
      <c r="N742" s="149" t="str">
        <f>VLOOKUP(F:F,vlookup函数实操!A:B,2)</f>
        <v>行业E</v>
      </c>
      <c r="O742" s="149" t="str">
        <f>VLOOKUP(G:G,vlookup函数实操!H$1:I$6,2)</f>
        <v>营收较高</v>
      </c>
      <c r="P742" s="149" t="str">
        <f t="shared" si="57"/>
        <v>上海市</v>
      </c>
      <c r="Q742" s="164">
        <f t="shared" si="55"/>
        <v>293003.58042986423</v>
      </c>
      <c r="R742" s="149">
        <f t="shared" si="56"/>
        <v>75039.278484162889</v>
      </c>
    </row>
    <row r="743" spans="1:18" ht="22.5" x14ac:dyDescent="0.4">
      <c r="A743" s="2" t="s">
        <v>30014</v>
      </c>
      <c r="B743" s="2" t="s">
        <v>5464</v>
      </c>
      <c r="C743" s="159" t="s">
        <v>31166</v>
      </c>
      <c r="D743" s="2" t="s">
        <v>5465</v>
      </c>
      <c r="E743" s="2" t="s">
        <v>5466</v>
      </c>
      <c r="F743" s="2" t="s">
        <v>440</v>
      </c>
      <c r="G743" s="62">
        <v>395814509.26999998</v>
      </c>
      <c r="H743" s="63">
        <v>62857176.57</v>
      </c>
      <c r="I743" s="62">
        <v>838</v>
      </c>
      <c r="J743" s="2" t="s">
        <v>5467</v>
      </c>
      <c r="K743" s="2" t="s">
        <v>5468</v>
      </c>
      <c r="L743" s="2" t="s">
        <v>5469</v>
      </c>
      <c r="M743" s="1">
        <f t="shared" si="54"/>
        <v>1</v>
      </c>
      <c r="N743" s="149" t="str">
        <f>VLOOKUP(F:F,vlookup函数实操!A:B,2)</f>
        <v>行业D</v>
      </c>
      <c r="O743" s="149" t="str">
        <f>VLOOKUP(G:G,vlookup函数实操!H$1:I$6,2)</f>
        <v>营收较高</v>
      </c>
      <c r="P743" s="149" t="str">
        <f t="shared" si="57"/>
        <v>新疆维吾尔自治区昌吉回族自治州昌吉市</v>
      </c>
      <c r="Q743" s="164">
        <f t="shared" si="55"/>
        <v>472332.34996420046</v>
      </c>
      <c r="R743" s="149">
        <f t="shared" si="56"/>
        <v>75008.563926014322</v>
      </c>
    </row>
    <row r="744" spans="1:18" x14ac:dyDescent="0.4">
      <c r="A744" s="2" t="s">
        <v>30015</v>
      </c>
      <c r="B744" s="2" t="s">
        <v>8543</v>
      </c>
      <c r="C744" s="159" t="s">
        <v>31167</v>
      </c>
      <c r="D744" s="2" t="s">
        <v>8544</v>
      </c>
      <c r="E744" s="2" t="s">
        <v>8545</v>
      </c>
      <c r="F744" s="2" t="s">
        <v>88</v>
      </c>
      <c r="G744" s="62">
        <v>1252137083.3</v>
      </c>
      <c r="H744" s="63">
        <v>178698756.81</v>
      </c>
      <c r="I744" s="62">
        <v>2391</v>
      </c>
      <c r="J744" s="2" t="s">
        <v>8546</v>
      </c>
      <c r="K744" s="2" t="s">
        <v>8547</v>
      </c>
      <c r="L744" s="2" t="s">
        <v>8548</v>
      </c>
      <c r="M744" s="1">
        <f t="shared" si="54"/>
        <v>2</v>
      </c>
      <c r="N744" s="149" t="str">
        <f>VLOOKUP(F:F,vlookup函数实操!A:B,2)</f>
        <v>行业C</v>
      </c>
      <c r="O744" s="149" t="str">
        <f>VLOOKUP(G:G,vlookup函数实操!H$1:I$6,2)</f>
        <v>营收极高</v>
      </c>
      <c r="P744" s="149" t="str">
        <f t="shared" si="57"/>
        <v>德阳市</v>
      </c>
      <c r="Q744" s="164">
        <f t="shared" si="55"/>
        <v>523687.61325805099</v>
      </c>
      <c r="R744" s="149">
        <f t="shared" si="56"/>
        <v>74738.08314930991</v>
      </c>
    </row>
    <row r="745" spans="1:18" ht="22.5" x14ac:dyDescent="0.4">
      <c r="A745" s="2" t="s">
        <v>30015</v>
      </c>
      <c r="B745" s="2" t="s">
        <v>8519</v>
      </c>
      <c r="C745" s="159" t="s">
        <v>31168</v>
      </c>
      <c r="D745" s="2" t="s">
        <v>8520</v>
      </c>
      <c r="E745" s="2" t="s">
        <v>8521</v>
      </c>
      <c r="F745" s="2" t="s">
        <v>419</v>
      </c>
      <c r="G745" s="62">
        <v>733127527.84000003</v>
      </c>
      <c r="H745" s="63">
        <v>219085055</v>
      </c>
      <c r="I745" s="62">
        <v>2933</v>
      </c>
      <c r="J745" s="2" t="s">
        <v>8522</v>
      </c>
      <c r="K745" s="2" t="s">
        <v>8523</v>
      </c>
      <c r="L745" s="2" t="s">
        <v>8524</v>
      </c>
      <c r="M745" s="1">
        <f t="shared" si="54"/>
        <v>3</v>
      </c>
      <c r="N745" s="149" t="str">
        <f>VLOOKUP(F:F,vlookup函数实操!A:B,2)</f>
        <v>行业A</v>
      </c>
      <c r="O745" s="149" t="str">
        <f>VLOOKUP(G:G,vlookup函数实操!H$1:I$6,2)</f>
        <v>营收较高</v>
      </c>
      <c r="P745" s="149" t="str">
        <f t="shared" si="57"/>
        <v>成都市</v>
      </c>
      <c r="Q745" s="164">
        <f t="shared" si="55"/>
        <v>249958.24338220255</v>
      </c>
      <c r="R745" s="149">
        <f t="shared" si="56"/>
        <v>74696.57517899762</v>
      </c>
    </row>
    <row r="746" spans="1:18" ht="22.5" x14ac:dyDescent="0.4">
      <c r="A746" s="2" t="s">
        <v>30015</v>
      </c>
      <c r="B746" s="2" t="s">
        <v>21476</v>
      </c>
      <c r="C746" s="159" t="s">
        <v>31169</v>
      </c>
      <c r="D746" s="2" t="s">
        <v>21477</v>
      </c>
      <c r="E746" s="2" t="s">
        <v>21478</v>
      </c>
      <c r="F746" s="2" t="s">
        <v>253</v>
      </c>
      <c r="G746" s="62">
        <v>126144669.59</v>
      </c>
      <c r="H746" s="63">
        <v>41260173.829999998</v>
      </c>
      <c r="I746" s="62">
        <v>554</v>
      </c>
      <c r="J746" s="2" t="s">
        <v>21479</v>
      </c>
      <c r="K746" s="2" t="s">
        <v>21480</v>
      </c>
      <c r="L746" s="2" t="s">
        <v>21481</v>
      </c>
      <c r="M746" s="1">
        <f t="shared" si="54"/>
        <v>1</v>
      </c>
      <c r="N746" s="149" t="str">
        <f>VLOOKUP(F:F,vlookup函数实操!A:B,2)</f>
        <v>行业D</v>
      </c>
      <c r="O746" s="149" t="str">
        <f>VLOOKUP(G:G,vlookup函数实操!H$1:I$6,2)</f>
        <v>营收较高</v>
      </c>
      <c r="P746" s="149" t="str">
        <f t="shared" si="57"/>
        <v>郑州市</v>
      </c>
      <c r="Q746" s="164">
        <f t="shared" si="55"/>
        <v>227697.95954873646</v>
      </c>
      <c r="R746" s="149">
        <f t="shared" si="56"/>
        <v>74476.848068592051</v>
      </c>
    </row>
    <row r="747" spans="1:18" ht="22.5" x14ac:dyDescent="0.4">
      <c r="A747" s="2" t="s">
        <v>30015</v>
      </c>
      <c r="B747" s="2" t="s">
        <v>4104</v>
      </c>
      <c r="C747" s="159" t="s">
        <v>31170</v>
      </c>
      <c r="D747" s="2" t="s">
        <v>4105</v>
      </c>
      <c r="E747" s="2" t="s">
        <v>4106</v>
      </c>
      <c r="F747" s="2" t="s">
        <v>812</v>
      </c>
      <c r="G747" s="62">
        <v>15046942337.299999</v>
      </c>
      <c r="H747" s="63">
        <v>1210693065.21</v>
      </c>
      <c r="I747" s="62">
        <v>16258</v>
      </c>
      <c r="J747" s="2" t="s">
        <v>4108</v>
      </c>
      <c r="K747" s="2" t="s">
        <v>4109</v>
      </c>
      <c r="L747" s="2" t="s">
        <v>4110</v>
      </c>
      <c r="M747" s="1">
        <f t="shared" si="54"/>
        <v>3</v>
      </c>
      <c r="N747" s="149" t="str">
        <f>VLOOKUP(F:F,vlookup函数实操!A:B,2)</f>
        <v>行业E</v>
      </c>
      <c r="O747" s="149" t="str">
        <f>VLOOKUP(G:G,vlookup函数实操!H$1:I$6,2)</f>
        <v>营收极高</v>
      </c>
      <c r="P747" s="149" t="str">
        <f t="shared" si="57"/>
        <v>昆明市</v>
      </c>
      <c r="Q747" s="164">
        <f t="shared" si="55"/>
        <v>925510.04658014514</v>
      </c>
      <c r="R747" s="149">
        <f t="shared" si="56"/>
        <v>74467.527691597992</v>
      </c>
    </row>
    <row r="748" spans="1:18" x14ac:dyDescent="0.4">
      <c r="A748" s="2" t="s">
        <v>30015</v>
      </c>
      <c r="B748" s="2" t="s">
        <v>12970</v>
      </c>
      <c r="C748" s="159" t="s">
        <v>31171</v>
      </c>
      <c r="D748" s="2" t="s">
        <v>12971</v>
      </c>
      <c r="E748" s="2" t="s">
        <v>12972</v>
      </c>
      <c r="F748" s="2" t="s">
        <v>509</v>
      </c>
      <c r="G748" s="62">
        <v>23204139279.23</v>
      </c>
      <c r="H748" s="63">
        <v>1271884364.74</v>
      </c>
      <c r="I748" s="62">
        <v>17087</v>
      </c>
      <c r="J748" s="2" t="s">
        <v>12974</v>
      </c>
      <c r="K748" s="2" t="s">
        <v>12975</v>
      </c>
      <c r="L748" s="2" t="s">
        <v>12976</v>
      </c>
      <c r="M748" s="1">
        <f t="shared" si="54"/>
        <v>1</v>
      </c>
      <c r="N748" s="149" t="str">
        <f>VLOOKUP(F:F,vlookup函数实操!A:B,2)</f>
        <v>行业B</v>
      </c>
      <c r="O748" s="149" t="str">
        <f>VLOOKUP(G:G,vlookup函数实操!H$1:I$6,2)</f>
        <v>营收极高</v>
      </c>
      <c r="P748" s="149" t="str">
        <f t="shared" si="57"/>
        <v>太原市</v>
      </c>
      <c r="Q748" s="164">
        <f t="shared" si="55"/>
        <v>1357999.6066734944</v>
      </c>
      <c r="R748" s="149">
        <f t="shared" si="56"/>
        <v>74435.79122958974</v>
      </c>
    </row>
    <row r="749" spans="1:18" ht="22.5" x14ac:dyDescent="0.4">
      <c r="A749" s="2" t="s">
        <v>30015</v>
      </c>
      <c r="B749" s="2" t="s">
        <v>10968</v>
      </c>
      <c r="C749" s="159" t="s">
        <v>31172</v>
      </c>
      <c r="D749" s="2" t="s">
        <v>10969</v>
      </c>
      <c r="E749" s="2" t="s">
        <v>10970</v>
      </c>
      <c r="F749" s="2" t="s">
        <v>3629</v>
      </c>
      <c r="G749" s="62">
        <v>243880273.75999999</v>
      </c>
      <c r="H749" s="63">
        <v>29248575.079999998</v>
      </c>
      <c r="I749" s="62">
        <v>394</v>
      </c>
      <c r="J749" s="2" t="s">
        <v>10971</v>
      </c>
      <c r="K749" s="2" t="s">
        <v>10972</v>
      </c>
      <c r="L749" s="2" t="s">
        <v>10973</v>
      </c>
      <c r="M749" s="1">
        <f t="shared" si="54"/>
        <v>1</v>
      </c>
      <c r="N749" s="149" t="str">
        <f>VLOOKUP(F:F,vlookup函数实操!A:B,2)</f>
        <v>行业E</v>
      </c>
      <c r="O749" s="149" t="str">
        <f>VLOOKUP(G:G,vlookup函数实操!H$1:I$6,2)</f>
        <v>营收较高</v>
      </c>
      <c r="P749" s="149" t="str">
        <f t="shared" si="57"/>
        <v>深圳市</v>
      </c>
      <c r="Q749" s="164">
        <f t="shared" si="55"/>
        <v>618985.46639593912</v>
      </c>
      <c r="R749" s="149">
        <f t="shared" si="56"/>
        <v>74234.962131979686</v>
      </c>
    </row>
    <row r="750" spans="1:18" ht="22.5" x14ac:dyDescent="0.4">
      <c r="A750" s="2" t="s">
        <v>30014</v>
      </c>
      <c r="B750" s="2" t="s">
        <v>7153</v>
      </c>
      <c r="C750" s="159" t="s">
        <v>31173</v>
      </c>
      <c r="D750" s="2" t="s">
        <v>7154</v>
      </c>
      <c r="E750" s="2" t="s">
        <v>7155</v>
      </c>
      <c r="F750" s="2" t="s">
        <v>2051</v>
      </c>
      <c r="G750" s="62">
        <v>571978587.97000003</v>
      </c>
      <c r="H750" s="63">
        <v>72003348.659999996</v>
      </c>
      <c r="I750" s="62">
        <v>970</v>
      </c>
      <c r="J750" s="2" t="s">
        <v>7156</v>
      </c>
      <c r="K750" s="2" t="s">
        <v>7157</v>
      </c>
      <c r="L750" s="2" t="s">
        <v>7158</v>
      </c>
      <c r="M750" s="1">
        <f t="shared" si="54"/>
        <v>1</v>
      </c>
      <c r="N750" s="149" t="str">
        <f>VLOOKUP(F:F,vlookup函数实操!A:B,2)</f>
        <v>行业B</v>
      </c>
      <c r="O750" s="149" t="str">
        <f>VLOOKUP(G:G,vlookup函数实操!H$1:I$6,2)</f>
        <v>营收较高</v>
      </c>
      <c r="P750" s="149" t="str">
        <f t="shared" si="57"/>
        <v>上海市</v>
      </c>
      <c r="Q750" s="164">
        <f t="shared" si="55"/>
        <v>589668.64739175257</v>
      </c>
      <c r="R750" s="149">
        <f t="shared" si="56"/>
        <v>74230.256350515454</v>
      </c>
    </row>
    <row r="751" spans="1:18" ht="22.5" x14ac:dyDescent="0.4">
      <c r="A751" s="2" t="s">
        <v>30015</v>
      </c>
      <c r="B751" s="2" t="s">
        <v>24722</v>
      </c>
      <c r="C751" s="159" t="s">
        <v>31174</v>
      </c>
      <c r="D751" s="2" t="s">
        <v>24723</v>
      </c>
      <c r="E751" s="2" t="s">
        <v>24724</v>
      </c>
      <c r="F751" s="2" t="s">
        <v>171</v>
      </c>
      <c r="G751" s="62">
        <v>1854521728.4100001</v>
      </c>
      <c r="H751" s="63">
        <v>171470134.69999999</v>
      </c>
      <c r="I751" s="62">
        <v>2313</v>
      </c>
      <c r="J751" s="2" t="s">
        <v>24725</v>
      </c>
      <c r="K751" s="2" t="s">
        <v>24726</v>
      </c>
      <c r="L751" s="2" t="s">
        <v>24727</v>
      </c>
      <c r="M751" s="1">
        <f t="shared" si="54"/>
        <v>1</v>
      </c>
      <c r="N751" s="149" t="str">
        <f>VLOOKUP(F:F,vlookup函数实操!A:B,2)</f>
        <v>行业A</v>
      </c>
      <c r="O751" s="149" t="str">
        <f>VLOOKUP(G:G,vlookup函数实操!H$1:I$6,2)</f>
        <v>营收极高</v>
      </c>
      <c r="P751" s="149" t="str">
        <f t="shared" si="57"/>
        <v>佛山市</v>
      </c>
      <c r="Q751" s="164">
        <f t="shared" si="55"/>
        <v>801781.98374837881</v>
      </c>
      <c r="R751" s="149">
        <f t="shared" si="56"/>
        <v>74133.218633808894</v>
      </c>
    </row>
    <row r="752" spans="1:18" x14ac:dyDescent="0.4">
      <c r="A752" s="2" t="s">
        <v>30014</v>
      </c>
      <c r="B752" s="2" t="s">
        <v>18126</v>
      </c>
      <c r="C752" s="159" t="s">
        <v>31175</v>
      </c>
      <c r="D752" s="2" t="s">
        <v>18127</v>
      </c>
      <c r="E752" s="2" t="s">
        <v>18128</v>
      </c>
      <c r="F752" s="2" t="s">
        <v>110</v>
      </c>
      <c r="G752" s="62">
        <v>606085273.19000006</v>
      </c>
      <c r="H752" s="63">
        <v>178149968.96000001</v>
      </c>
      <c r="I752" s="62">
        <v>2404</v>
      </c>
      <c r="J752" s="2" t="s">
        <v>18129</v>
      </c>
      <c r="K752" s="2" t="s">
        <v>18130</v>
      </c>
      <c r="L752" s="2" t="s">
        <v>18131</v>
      </c>
      <c r="M752" s="1">
        <f t="shared" si="54"/>
        <v>1</v>
      </c>
      <c r="N752" s="149" t="str">
        <f>VLOOKUP(F:F,vlookup函数实操!A:B,2)</f>
        <v>行业C</v>
      </c>
      <c r="O752" s="149" t="str">
        <f>VLOOKUP(G:G,vlookup函数实操!H$1:I$6,2)</f>
        <v>营收较高</v>
      </c>
      <c r="P752" s="149" t="str">
        <f t="shared" si="57"/>
        <v>景德镇市</v>
      </c>
      <c r="Q752" s="164">
        <f t="shared" si="55"/>
        <v>252115.33826539104</v>
      </c>
      <c r="R752" s="149">
        <f t="shared" si="56"/>
        <v>74105.644326123132</v>
      </c>
    </row>
    <row r="753" spans="1:18" ht="22.5" x14ac:dyDescent="0.4">
      <c r="A753" s="2" t="s">
        <v>30014</v>
      </c>
      <c r="B753" s="2" t="s">
        <v>13829</v>
      </c>
      <c r="C753" s="159" t="s">
        <v>402</v>
      </c>
      <c r="D753" s="2" t="s">
        <v>13830</v>
      </c>
      <c r="E753" s="2" t="s">
        <v>13831</v>
      </c>
      <c r="F753" s="2" t="s">
        <v>681</v>
      </c>
      <c r="G753" s="62">
        <v>894769497.38</v>
      </c>
      <c r="H753" s="63">
        <v>60138997.810000002</v>
      </c>
      <c r="I753" s="62">
        <v>812</v>
      </c>
      <c r="J753" s="2" t="s">
        <v>13832</v>
      </c>
      <c r="K753" s="2" t="s">
        <v>13833</v>
      </c>
      <c r="L753" s="2" t="s">
        <v>13834</v>
      </c>
      <c r="M753" s="1">
        <f t="shared" si="54"/>
        <v>1</v>
      </c>
      <c r="N753" s="149" t="str">
        <f>VLOOKUP(F:F,vlookup函数实操!A:B,2)</f>
        <v>行业A</v>
      </c>
      <c r="O753" s="149" t="str">
        <f>VLOOKUP(G:G,vlookup函数实操!H$1:I$6,2)</f>
        <v>营收较高</v>
      </c>
      <c r="P753" s="149" t="str">
        <f t="shared" si="57"/>
        <v>西安市</v>
      </c>
      <c r="Q753" s="164">
        <f t="shared" si="55"/>
        <v>1101932.8785467981</v>
      </c>
      <c r="R753" s="149">
        <f t="shared" si="56"/>
        <v>74062.805184729063</v>
      </c>
    </row>
    <row r="754" spans="1:18" ht="22.5" x14ac:dyDescent="0.4">
      <c r="A754" s="2" t="s">
        <v>30015</v>
      </c>
      <c r="B754" s="2" t="s">
        <v>4750</v>
      </c>
      <c r="C754" s="159" t="s">
        <v>31176</v>
      </c>
      <c r="D754" s="2" t="s">
        <v>4751</v>
      </c>
      <c r="E754" s="2" t="s">
        <v>4752</v>
      </c>
      <c r="F754" s="2" t="s">
        <v>110</v>
      </c>
      <c r="G754" s="62">
        <v>515706771.99000001</v>
      </c>
      <c r="H754" s="63">
        <v>79793126.379999995</v>
      </c>
      <c r="I754" s="62">
        <v>1079</v>
      </c>
      <c r="J754" s="2" t="s">
        <v>4753</v>
      </c>
      <c r="K754" s="2" t="s">
        <v>4754</v>
      </c>
      <c r="L754" s="2" t="s">
        <v>4755</v>
      </c>
      <c r="M754" s="1">
        <f t="shared" si="54"/>
        <v>1</v>
      </c>
      <c r="N754" s="149" t="str">
        <f>VLOOKUP(F:F,vlookup函数实操!A:B,2)</f>
        <v>行业C</v>
      </c>
      <c r="O754" s="149" t="str">
        <f>VLOOKUP(G:G,vlookup函数实操!H$1:I$6,2)</f>
        <v>营收较高</v>
      </c>
      <c r="P754" s="149" t="str">
        <f t="shared" si="57"/>
        <v>广州市</v>
      </c>
      <c r="Q754" s="164">
        <f t="shared" si="55"/>
        <v>477948.81556070439</v>
      </c>
      <c r="R754" s="149">
        <f t="shared" si="56"/>
        <v>73950.997571825763</v>
      </c>
    </row>
    <row r="755" spans="1:18" ht="22.5" x14ac:dyDescent="0.4">
      <c r="A755" s="2" t="s">
        <v>30015</v>
      </c>
      <c r="B755" s="2" t="s">
        <v>18156</v>
      </c>
      <c r="C755" s="159" t="s">
        <v>31177</v>
      </c>
      <c r="D755" s="2" t="s">
        <v>18157</v>
      </c>
      <c r="E755" s="2" t="s">
        <v>18158</v>
      </c>
      <c r="F755" s="2" t="s">
        <v>213</v>
      </c>
      <c r="G755" s="62">
        <v>26058831.300000001</v>
      </c>
      <c r="H755" s="63">
        <v>10641891.16</v>
      </c>
      <c r="I755" s="62">
        <v>144</v>
      </c>
      <c r="J755" s="2" t="s">
        <v>18159</v>
      </c>
      <c r="K755" s="2" t="s">
        <v>18160</v>
      </c>
      <c r="L755" s="2" t="s">
        <v>18161</v>
      </c>
      <c r="M755" s="1">
        <f t="shared" si="54"/>
        <v>1</v>
      </c>
      <c r="N755" s="149" t="str">
        <f>VLOOKUP(F:F,vlookup函数实操!A:B,2)</f>
        <v>行业A</v>
      </c>
      <c r="O755" s="149" t="str">
        <f>VLOOKUP(G:G,vlookup函数实操!H$1:I$6,2)</f>
        <v>营收正常</v>
      </c>
      <c r="P755" s="149" t="str">
        <f t="shared" si="57"/>
        <v>南昌市</v>
      </c>
      <c r="Q755" s="164">
        <f t="shared" si="55"/>
        <v>180964.10625000001</v>
      </c>
      <c r="R755" s="149">
        <f t="shared" si="56"/>
        <v>73902.021944444452</v>
      </c>
    </row>
    <row r="756" spans="1:18" ht="22.5" x14ac:dyDescent="0.4">
      <c r="A756" s="2" t="s">
        <v>30015</v>
      </c>
      <c r="B756" s="2" t="s">
        <v>22754</v>
      </c>
      <c r="C756" s="159" t="s">
        <v>31178</v>
      </c>
      <c r="D756" s="2" t="s">
        <v>22755</v>
      </c>
      <c r="E756" s="2" t="s">
        <v>22756</v>
      </c>
      <c r="F756" s="2" t="s">
        <v>17</v>
      </c>
      <c r="G756" s="62">
        <v>140057537.55000001</v>
      </c>
      <c r="H756" s="63">
        <v>30170123.02</v>
      </c>
      <c r="I756" s="62">
        <v>410</v>
      </c>
      <c r="J756" s="2" t="s">
        <v>22757</v>
      </c>
      <c r="K756" s="2" t="s">
        <v>22758</v>
      </c>
      <c r="L756" s="2" t="s">
        <v>22759</v>
      </c>
      <c r="M756" s="1">
        <f t="shared" si="54"/>
        <v>1</v>
      </c>
      <c r="N756" s="149" t="str">
        <f>VLOOKUP(F:F,vlookup函数实操!A:B,2)</f>
        <v>行业C</v>
      </c>
      <c r="O756" s="149" t="str">
        <f>VLOOKUP(G:G,vlookup函数实操!H$1:I$6,2)</f>
        <v>营收较高</v>
      </c>
      <c r="P756" s="149" t="str">
        <f t="shared" si="57"/>
        <v>武汉市</v>
      </c>
      <c r="Q756" s="164">
        <f t="shared" si="55"/>
        <v>341603.75012195122</v>
      </c>
      <c r="R756" s="149">
        <f t="shared" si="56"/>
        <v>73585.665902439025</v>
      </c>
    </row>
    <row r="757" spans="1:18" ht="22.5" x14ac:dyDescent="0.4">
      <c r="A757" s="2" t="s">
        <v>30015</v>
      </c>
      <c r="B757" s="2" t="s">
        <v>4582</v>
      </c>
      <c r="C757" s="159" t="s">
        <v>31179</v>
      </c>
      <c r="D757" s="2" t="s">
        <v>4583</v>
      </c>
      <c r="E757" s="2" t="s">
        <v>4584</v>
      </c>
      <c r="F757" s="2" t="s">
        <v>40</v>
      </c>
      <c r="G757" s="62">
        <v>508969316.12</v>
      </c>
      <c r="H757" s="63">
        <v>50006253.770000003</v>
      </c>
      <c r="I757" s="62">
        <v>681</v>
      </c>
      <c r="J757" s="2" t="s">
        <v>4585</v>
      </c>
      <c r="K757" s="2" t="s">
        <v>4586</v>
      </c>
      <c r="L757" s="2" t="s">
        <v>4587</v>
      </c>
      <c r="M757" s="1">
        <f t="shared" si="54"/>
        <v>1</v>
      </c>
      <c r="N757" s="149" t="str">
        <f>VLOOKUP(F:F,vlookup函数实操!A:B,2)</f>
        <v>行业C</v>
      </c>
      <c r="O757" s="149" t="str">
        <f>VLOOKUP(G:G,vlookup函数实操!H$1:I$6,2)</f>
        <v>营收较高</v>
      </c>
      <c r="P757" s="149" t="str">
        <f t="shared" si="57"/>
        <v>杭州市</v>
      </c>
      <c r="Q757" s="164">
        <f t="shared" si="55"/>
        <v>747385.1925403818</v>
      </c>
      <c r="R757" s="149">
        <f t="shared" si="56"/>
        <v>73430.62227606462</v>
      </c>
    </row>
    <row r="758" spans="1:18" ht="22.5" x14ac:dyDescent="0.4">
      <c r="A758" s="2" t="s">
        <v>30015</v>
      </c>
      <c r="B758" s="2" t="s">
        <v>9317</v>
      </c>
      <c r="C758" s="159" t="s">
        <v>31180</v>
      </c>
      <c r="D758" s="2" t="s">
        <v>9318</v>
      </c>
      <c r="E758" s="2" t="s">
        <v>9319</v>
      </c>
      <c r="F758" s="2" t="s">
        <v>110</v>
      </c>
      <c r="G758" s="62">
        <v>935240854.26999998</v>
      </c>
      <c r="H758" s="63">
        <v>237377378.88</v>
      </c>
      <c r="I758" s="62">
        <v>3236</v>
      </c>
      <c r="J758" s="2" t="s">
        <v>9320</v>
      </c>
      <c r="K758" s="2" t="s">
        <v>9321</v>
      </c>
      <c r="L758" s="2" t="s">
        <v>9322</v>
      </c>
      <c r="M758" s="1">
        <f t="shared" si="54"/>
        <v>1</v>
      </c>
      <c r="N758" s="149" t="str">
        <f>VLOOKUP(F:F,vlookup函数实操!A:B,2)</f>
        <v>行业C</v>
      </c>
      <c r="O758" s="149" t="str">
        <f>VLOOKUP(G:G,vlookup函数实操!H$1:I$6,2)</f>
        <v>营收较高</v>
      </c>
      <c r="P758" s="149" t="str">
        <f t="shared" si="57"/>
        <v>深圳市</v>
      </c>
      <c r="Q758" s="164">
        <f t="shared" si="55"/>
        <v>289011.38883498148</v>
      </c>
      <c r="R758" s="149">
        <f t="shared" si="56"/>
        <v>73355.185067985163</v>
      </c>
    </row>
    <row r="759" spans="1:18" ht="22.5" x14ac:dyDescent="0.4">
      <c r="A759" s="2" t="s">
        <v>30015</v>
      </c>
      <c r="B759" s="2" t="s">
        <v>670</v>
      </c>
      <c r="C759" s="159" t="s">
        <v>31181</v>
      </c>
      <c r="D759" s="2" t="s">
        <v>671</v>
      </c>
      <c r="E759" s="2" t="s">
        <v>672</v>
      </c>
      <c r="F759" s="2" t="s">
        <v>378</v>
      </c>
      <c r="G759" s="62">
        <v>1172091713.3299999</v>
      </c>
      <c r="H759" s="63">
        <v>128738854.26000001</v>
      </c>
      <c r="I759" s="62">
        <v>1757</v>
      </c>
      <c r="J759" s="2" t="s">
        <v>673</v>
      </c>
      <c r="K759" s="2" t="s">
        <v>674</v>
      </c>
      <c r="L759" s="2" t="s">
        <v>675</v>
      </c>
      <c r="M759" s="1">
        <f t="shared" si="54"/>
        <v>1</v>
      </c>
      <c r="N759" s="149" t="str">
        <f>VLOOKUP(F:F,vlookup函数实操!A:B,2)</f>
        <v>行业C</v>
      </c>
      <c r="O759" s="149" t="str">
        <f>VLOOKUP(G:G,vlookup函数实操!H$1:I$6,2)</f>
        <v>营收极高</v>
      </c>
      <c r="P759" s="149" t="s">
        <v>30398</v>
      </c>
      <c r="Q759" s="164">
        <f t="shared" si="55"/>
        <v>667098.30013090489</v>
      </c>
      <c r="R759" s="149">
        <f t="shared" si="56"/>
        <v>73271.971690381339</v>
      </c>
    </row>
    <row r="760" spans="1:18" ht="22.5" x14ac:dyDescent="0.4">
      <c r="A760" s="2" t="s">
        <v>30014</v>
      </c>
      <c r="B760" s="2" t="s">
        <v>23843</v>
      </c>
      <c r="C760" s="159" t="s">
        <v>31182</v>
      </c>
      <c r="D760" s="2" t="s">
        <v>23844</v>
      </c>
      <c r="E760" s="2" t="s">
        <v>23845</v>
      </c>
      <c r="F760" s="2" t="s">
        <v>142</v>
      </c>
      <c r="G760" s="62">
        <v>204127062.22999999</v>
      </c>
      <c r="H760" s="63">
        <v>51870075.299999997</v>
      </c>
      <c r="I760" s="62">
        <v>709</v>
      </c>
      <c r="J760" s="2" t="s">
        <v>23846</v>
      </c>
      <c r="K760" s="2" t="s">
        <v>23847</v>
      </c>
      <c r="L760" s="2" t="s">
        <v>23848</v>
      </c>
      <c r="M760" s="1">
        <f t="shared" si="54"/>
        <v>1</v>
      </c>
      <c r="N760" s="149" t="str">
        <f>VLOOKUP(F:F,vlookup函数实操!A:B,2)</f>
        <v>行业A</v>
      </c>
      <c r="O760" s="149" t="str">
        <f>VLOOKUP(G:G,vlookup函数实操!H$1:I$6,2)</f>
        <v>营收较高</v>
      </c>
      <c r="P760" s="149" t="str">
        <f t="shared" ref="P760:P791" si="58">IF(ISNUMBER(FIND("省",E760)),MID(E760,FIND("省",E760)+1,FIND("市",E760)-FIND("省",E760)),LEFT(E760,FIND("市",E760)))</f>
        <v>新疆维吾尔自治区乌鲁木齐市</v>
      </c>
      <c r="Q760" s="164">
        <f t="shared" si="55"/>
        <v>287908.40935119888</v>
      </c>
      <c r="R760" s="149">
        <f t="shared" si="56"/>
        <v>73159.485613540193</v>
      </c>
    </row>
    <row r="761" spans="1:18" ht="22.5" x14ac:dyDescent="0.4">
      <c r="A761" s="2" t="s">
        <v>30015</v>
      </c>
      <c r="B761" s="2" t="s">
        <v>394</v>
      </c>
      <c r="C761" s="159" t="s">
        <v>31183</v>
      </c>
      <c r="D761" s="2" t="s">
        <v>395</v>
      </c>
      <c r="E761" s="2" t="s">
        <v>396</v>
      </c>
      <c r="F761" s="2" t="s">
        <v>398</v>
      </c>
      <c r="G761" s="62">
        <v>688547425.27999997</v>
      </c>
      <c r="H761" s="63">
        <v>214189091.66</v>
      </c>
      <c r="I761" s="62">
        <v>2933</v>
      </c>
      <c r="J761" s="2" t="s">
        <v>397</v>
      </c>
      <c r="K761" s="2" t="s">
        <v>399</v>
      </c>
      <c r="L761" s="2" t="s">
        <v>400</v>
      </c>
      <c r="M761" s="1">
        <f t="shared" si="54"/>
        <v>2</v>
      </c>
      <c r="N761" s="149" t="str">
        <f>VLOOKUP(F:F,vlookup函数实操!A:B,2)</f>
        <v>行业D</v>
      </c>
      <c r="O761" s="149" t="str">
        <f>VLOOKUP(G:G,vlookup函数实操!H$1:I$6,2)</f>
        <v>营收较高</v>
      </c>
      <c r="P761" s="149" t="str">
        <f t="shared" si="58"/>
        <v>重庆市</v>
      </c>
      <c r="Q761" s="164">
        <f t="shared" si="55"/>
        <v>234758.75393112854</v>
      </c>
      <c r="R761" s="149">
        <f t="shared" si="56"/>
        <v>73027.30707807705</v>
      </c>
    </row>
    <row r="762" spans="1:18" ht="22.5" x14ac:dyDescent="0.4">
      <c r="A762" s="2" t="s">
        <v>30014</v>
      </c>
      <c r="B762" s="2" t="s">
        <v>26493</v>
      </c>
      <c r="C762" s="159" t="s">
        <v>31184</v>
      </c>
      <c r="D762" s="2" t="s">
        <v>26494</v>
      </c>
      <c r="E762" s="2" t="s">
        <v>26495</v>
      </c>
      <c r="F762" s="2" t="s">
        <v>32</v>
      </c>
      <c r="G762" s="62">
        <v>230375807.78999999</v>
      </c>
      <c r="H762" s="63">
        <v>25456076.859999999</v>
      </c>
      <c r="I762" s="62">
        <v>349</v>
      </c>
      <c r="J762" s="2" t="s">
        <v>26496</v>
      </c>
      <c r="K762" s="2" t="s">
        <v>26497</v>
      </c>
      <c r="L762" s="2" t="s">
        <v>26498</v>
      </c>
      <c r="M762" s="1">
        <f t="shared" si="54"/>
        <v>2</v>
      </c>
      <c r="N762" s="149" t="str">
        <f>VLOOKUP(F:F,vlookup函数实操!A:B,2)</f>
        <v>行业A</v>
      </c>
      <c r="O762" s="149" t="str">
        <f>VLOOKUP(G:G,vlookup函数实操!H$1:I$6,2)</f>
        <v>营收较高</v>
      </c>
      <c r="P762" s="149" t="str">
        <f t="shared" si="58"/>
        <v>苏州市</v>
      </c>
      <c r="Q762" s="164">
        <f t="shared" si="55"/>
        <v>660102.60111747845</v>
      </c>
      <c r="R762" s="149">
        <f t="shared" si="56"/>
        <v>72940.048309455582</v>
      </c>
    </row>
    <row r="763" spans="1:18" x14ac:dyDescent="0.4">
      <c r="A763" s="2" t="s">
        <v>30015</v>
      </c>
      <c r="B763" s="2" t="s">
        <v>3322</v>
      </c>
      <c r="C763" s="159" t="s">
        <v>31185</v>
      </c>
      <c r="D763" s="2" t="s">
        <v>3323</v>
      </c>
      <c r="E763" s="2" t="s">
        <v>3324</v>
      </c>
      <c r="F763" s="2" t="s">
        <v>54</v>
      </c>
      <c r="G763" s="62">
        <v>76671142.370000005</v>
      </c>
      <c r="H763" s="63">
        <v>28050212.489999998</v>
      </c>
      <c r="I763" s="62">
        <v>385</v>
      </c>
      <c r="J763" s="2" t="s">
        <v>3325</v>
      </c>
      <c r="K763" s="2" t="s">
        <v>3326</v>
      </c>
      <c r="L763" s="2" t="s">
        <v>3327</v>
      </c>
      <c r="M763" s="1">
        <f t="shared" si="54"/>
        <v>1</v>
      </c>
      <c r="N763" s="149" t="str">
        <f>VLOOKUP(F:F,vlookup函数实操!A:B,2)</f>
        <v>行业E</v>
      </c>
      <c r="O763" s="149" t="str">
        <f>VLOOKUP(G:G,vlookup函数实操!H$1:I$6,2)</f>
        <v>营收正常</v>
      </c>
      <c r="P763" s="149" t="str">
        <f t="shared" si="58"/>
        <v>绍兴市</v>
      </c>
      <c r="Q763" s="164">
        <f t="shared" si="55"/>
        <v>199145.82433766234</v>
      </c>
      <c r="R763" s="149">
        <f t="shared" si="56"/>
        <v>72857.694779220779</v>
      </c>
    </row>
    <row r="764" spans="1:18" ht="22.5" x14ac:dyDescent="0.4">
      <c r="A764" s="2" t="s">
        <v>30015</v>
      </c>
      <c r="B764" s="2" t="s">
        <v>8977</v>
      </c>
      <c r="C764" s="159" t="s">
        <v>31186</v>
      </c>
      <c r="D764" s="2" t="s">
        <v>8978</v>
      </c>
      <c r="E764" s="2" t="s">
        <v>8979</v>
      </c>
      <c r="F764" s="2" t="s">
        <v>110</v>
      </c>
      <c r="G764" s="62">
        <v>447222824.66000003</v>
      </c>
      <c r="H764" s="63">
        <v>110992466.52</v>
      </c>
      <c r="I764" s="62">
        <v>1524</v>
      </c>
      <c r="J764" s="2" t="s">
        <v>8980</v>
      </c>
      <c r="K764" s="2" t="s">
        <v>8981</v>
      </c>
      <c r="L764" s="2" t="s">
        <v>8982</v>
      </c>
      <c r="M764" s="1">
        <f t="shared" si="54"/>
        <v>2</v>
      </c>
      <c r="N764" s="149" t="str">
        <f>VLOOKUP(F:F,vlookup函数实操!A:B,2)</f>
        <v>行业C</v>
      </c>
      <c r="O764" s="149" t="str">
        <f>VLOOKUP(G:G,vlookup函数实操!H$1:I$6,2)</f>
        <v>营收较高</v>
      </c>
      <c r="P764" s="149" t="str">
        <f t="shared" si="58"/>
        <v>石家庄市</v>
      </c>
      <c r="Q764" s="164">
        <f t="shared" si="55"/>
        <v>293453.29702099739</v>
      </c>
      <c r="R764" s="149">
        <f t="shared" si="56"/>
        <v>72829.702440944879</v>
      </c>
    </row>
    <row r="765" spans="1:18" x14ac:dyDescent="0.4">
      <c r="A765" s="2" t="s">
        <v>30015</v>
      </c>
      <c r="B765" s="2" t="s">
        <v>28593</v>
      </c>
      <c r="C765" s="159" t="s">
        <v>31187</v>
      </c>
      <c r="D765" s="2" t="s">
        <v>28594</v>
      </c>
      <c r="E765" s="2" t="s">
        <v>28595</v>
      </c>
      <c r="F765" s="2" t="s">
        <v>88</v>
      </c>
      <c r="G765" s="62">
        <v>271409639.68000001</v>
      </c>
      <c r="H765" s="63">
        <v>40571211.859999999</v>
      </c>
      <c r="I765" s="62">
        <v>558</v>
      </c>
      <c r="J765" s="2" t="s">
        <v>28596</v>
      </c>
      <c r="K765" s="2" t="s">
        <v>28597</v>
      </c>
      <c r="L765" s="2" t="s">
        <v>28598</v>
      </c>
      <c r="M765" s="1">
        <f t="shared" si="54"/>
        <v>1</v>
      </c>
      <c r="N765" s="149" t="str">
        <f>VLOOKUP(F:F,vlookup函数实操!A:B,2)</f>
        <v>行业C</v>
      </c>
      <c r="O765" s="149" t="str">
        <f>VLOOKUP(G:G,vlookup函数实操!H$1:I$6,2)</f>
        <v>营收较高</v>
      </c>
      <c r="P765" s="149" t="str">
        <f t="shared" si="58"/>
        <v>北京市</v>
      </c>
      <c r="Q765" s="164">
        <f t="shared" si="55"/>
        <v>486397.20372759859</v>
      </c>
      <c r="R765" s="149">
        <f t="shared" si="56"/>
        <v>72708.26498207885</v>
      </c>
    </row>
    <row r="766" spans="1:18" ht="22.5" x14ac:dyDescent="0.4">
      <c r="A766" s="2" t="s">
        <v>30014</v>
      </c>
      <c r="B766" s="2" t="s">
        <v>2047</v>
      </c>
      <c r="C766" s="159" t="s">
        <v>31188</v>
      </c>
      <c r="D766" s="2" t="s">
        <v>2048</v>
      </c>
      <c r="E766" s="2" t="s">
        <v>2049</v>
      </c>
      <c r="F766" s="2" t="s">
        <v>2051</v>
      </c>
      <c r="G766" s="62">
        <v>459543899.35000002</v>
      </c>
      <c r="H766" s="63">
        <v>117803894.63</v>
      </c>
      <c r="I766" s="62">
        <v>1621</v>
      </c>
      <c r="J766" s="2" t="s">
        <v>2050</v>
      </c>
      <c r="K766" s="2" t="s">
        <v>2052</v>
      </c>
      <c r="L766" s="2" t="s">
        <v>2053</v>
      </c>
      <c r="M766" s="1">
        <f t="shared" si="54"/>
        <v>1</v>
      </c>
      <c r="N766" s="149" t="str">
        <f>VLOOKUP(F:F,vlookup函数实操!A:B,2)</f>
        <v>行业B</v>
      </c>
      <c r="O766" s="149" t="str">
        <f>VLOOKUP(G:G,vlookup函数实操!H$1:I$6,2)</f>
        <v>营收较高</v>
      </c>
      <c r="P766" s="149" t="str">
        <f t="shared" si="58"/>
        <v>连云港市</v>
      </c>
      <c r="Q766" s="164">
        <f t="shared" si="55"/>
        <v>283494.07732880942</v>
      </c>
      <c r="R766" s="149">
        <f t="shared" si="56"/>
        <v>72673.593232572486</v>
      </c>
    </row>
    <row r="767" spans="1:18" ht="22.5" x14ac:dyDescent="0.4">
      <c r="A767" s="2" t="s">
        <v>30014</v>
      </c>
      <c r="B767" s="2" t="s">
        <v>27157</v>
      </c>
      <c r="C767" s="159" t="s">
        <v>31189</v>
      </c>
      <c r="D767" s="2" t="s">
        <v>27158</v>
      </c>
      <c r="E767" s="2" t="s">
        <v>27159</v>
      </c>
      <c r="F767" s="2" t="s">
        <v>163</v>
      </c>
      <c r="G767" s="62">
        <v>2981678053</v>
      </c>
      <c r="H767" s="63">
        <v>203577445</v>
      </c>
      <c r="I767" s="62">
        <v>2806</v>
      </c>
      <c r="J767" s="2" t="s">
        <v>27160</v>
      </c>
      <c r="K767" s="2" t="s">
        <v>27161</v>
      </c>
      <c r="L767" s="2" t="s">
        <v>27162</v>
      </c>
      <c r="M767" s="1">
        <f t="shared" si="54"/>
        <v>1</v>
      </c>
      <c r="N767" s="149" t="str">
        <f>VLOOKUP(F:F,vlookup函数实操!A:B,2)</f>
        <v>行业D</v>
      </c>
      <c r="O767" s="149" t="str">
        <f>VLOOKUP(G:G,vlookup函数实操!H$1:I$6,2)</f>
        <v>营收极高</v>
      </c>
      <c r="P767" s="149" t="str">
        <f t="shared" si="58"/>
        <v>武汉市</v>
      </c>
      <c r="Q767" s="164">
        <f t="shared" si="55"/>
        <v>1062608.001781896</v>
      </c>
      <c r="R767" s="149">
        <f t="shared" si="56"/>
        <v>72550.764433357093</v>
      </c>
    </row>
    <row r="768" spans="1:18" ht="22.5" x14ac:dyDescent="0.4">
      <c r="A768" s="2" t="s">
        <v>30015</v>
      </c>
      <c r="B768" s="2" t="s">
        <v>18896</v>
      </c>
      <c r="C768" s="159" t="s">
        <v>31190</v>
      </c>
      <c r="D768" s="2" t="s">
        <v>18897</v>
      </c>
      <c r="E768" s="2" t="s">
        <v>18898</v>
      </c>
      <c r="F768" s="2" t="s">
        <v>1193</v>
      </c>
      <c r="G768" s="62">
        <v>411042492.06</v>
      </c>
      <c r="H768" s="63">
        <v>80669614.700000003</v>
      </c>
      <c r="I768" s="62">
        <v>1112</v>
      </c>
      <c r="J768" s="2" t="s">
        <v>18899</v>
      </c>
      <c r="K768" s="2" t="s">
        <v>18900</v>
      </c>
      <c r="L768" s="2" t="s">
        <v>18901</v>
      </c>
      <c r="M768" s="1">
        <f t="shared" si="54"/>
        <v>1</v>
      </c>
      <c r="N768" s="149" t="str">
        <f>VLOOKUP(F:F,vlookup函数实操!A:B,2)</f>
        <v>行业A</v>
      </c>
      <c r="O768" s="149" t="str">
        <f>VLOOKUP(G:G,vlookup函数实操!H$1:I$6,2)</f>
        <v>营收较高</v>
      </c>
      <c r="P768" s="149" t="str">
        <f t="shared" si="58"/>
        <v>苏州市</v>
      </c>
      <c r="Q768" s="164">
        <f t="shared" si="55"/>
        <v>369642.52883093525</v>
      </c>
      <c r="R768" s="149">
        <f t="shared" si="56"/>
        <v>72544.617535971222</v>
      </c>
    </row>
    <row r="769" spans="1:18" x14ac:dyDescent="0.4">
      <c r="A769" s="2" t="s">
        <v>30015</v>
      </c>
      <c r="B769" s="2" t="s">
        <v>6034</v>
      </c>
      <c r="C769" s="159" t="s">
        <v>31191</v>
      </c>
      <c r="D769" s="2" t="s">
        <v>6035</v>
      </c>
      <c r="E769" s="2" t="s">
        <v>6036</v>
      </c>
      <c r="F769" s="2" t="s">
        <v>1193</v>
      </c>
      <c r="G769" s="62">
        <v>1838144076.52</v>
      </c>
      <c r="H769" s="63">
        <v>83755330.189999998</v>
      </c>
      <c r="I769" s="62">
        <v>1155</v>
      </c>
      <c r="J769" s="2" t="s">
        <v>6037</v>
      </c>
      <c r="K769" s="2" t="s">
        <v>6038</v>
      </c>
      <c r="L769" s="2" t="s">
        <v>6039</v>
      </c>
      <c r="M769" s="1">
        <f t="shared" si="54"/>
        <v>2</v>
      </c>
      <c r="N769" s="149" t="str">
        <f>VLOOKUP(F:F,vlookup函数实操!A:B,2)</f>
        <v>行业A</v>
      </c>
      <c r="O769" s="149" t="str">
        <f>VLOOKUP(G:G,vlookup函数实操!H$1:I$6,2)</f>
        <v>营收极高</v>
      </c>
      <c r="P769" s="149" t="str">
        <f t="shared" si="58"/>
        <v>广州市</v>
      </c>
      <c r="Q769" s="164">
        <f t="shared" si="55"/>
        <v>1591466.7329177489</v>
      </c>
      <c r="R769" s="149">
        <f t="shared" si="56"/>
        <v>72515.437393939399</v>
      </c>
    </row>
    <row r="770" spans="1:18" ht="33.75" x14ac:dyDescent="0.4">
      <c r="A770" s="2" t="s">
        <v>30015</v>
      </c>
      <c r="B770" s="2" t="s">
        <v>14211</v>
      </c>
      <c r="C770" s="159" t="s">
        <v>31192</v>
      </c>
      <c r="D770" s="2" t="s">
        <v>14212</v>
      </c>
      <c r="E770" s="2" t="s">
        <v>14213</v>
      </c>
      <c r="F770" s="2" t="s">
        <v>378</v>
      </c>
      <c r="G770" s="62">
        <v>27505612.129999999</v>
      </c>
      <c r="H770" s="63">
        <v>6380466.1399999997</v>
      </c>
      <c r="I770" s="62">
        <v>88</v>
      </c>
      <c r="J770" s="2" t="s">
        <v>14214</v>
      </c>
      <c r="K770" s="2" t="s">
        <v>14215</v>
      </c>
      <c r="L770" s="2" t="s">
        <v>14216</v>
      </c>
      <c r="M770" s="1">
        <f t="shared" ref="M770:M833" si="59">LEN(L770)-LEN(SUBSTITUTE(L770,"@",""))</f>
        <v>1</v>
      </c>
      <c r="N770" s="149" t="str">
        <f>VLOOKUP(F:F,vlookup函数实操!A:B,2)</f>
        <v>行业C</v>
      </c>
      <c r="O770" s="149" t="str">
        <f>VLOOKUP(G:G,vlookup函数实操!H$1:I$6,2)</f>
        <v>营收正常</v>
      </c>
      <c r="P770" s="149" t="str">
        <f t="shared" si="58"/>
        <v>深圳市</v>
      </c>
      <c r="Q770" s="164">
        <f t="shared" si="55"/>
        <v>312563.77420454542</v>
      </c>
      <c r="R770" s="149">
        <f t="shared" si="56"/>
        <v>72505.297045454543</v>
      </c>
    </row>
    <row r="771" spans="1:18" ht="33.75" x14ac:dyDescent="0.4">
      <c r="A771" s="2" t="s">
        <v>30015</v>
      </c>
      <c r="B771" s="2" t="s">
        <v>9830</v>
      </c>
      <c r="C771" s="159" t="s">
        <v>31193</v>
      </c>
      <c r="D771" s="2" t="s">
        <v>9831</v>
      </c>
      <c r="E771" s="2" t="s">
        <v>9832</v>
      </c>
      <c r="F771" s="2" t="s">
        <v>142</v>
      </c>
      <c r="G771" s="62">
        <v>3860631812.1300001</v>
      </c>
      <c r="H771" s="63">
        <v>908519165.55999994</v>
      </c>
      <c r="I771" s="62">
        <v>12534</v>
      </c>
      <c r="J771" s="2" t="s">
        <v>9834</v>
      </c>
      <c r="K771" s="2" t="s">
        <v>9835</v>
      </c>
      <c r="L771" s="2" t="s">
        <v>9836</v>
      </c>
      <c r="M771" s="1">
        <f t="shared" si="59"/>
        <v>3</v>
      </c>
      <c r="N771" s="149" t="str">
        <f>VLOOKUP(F:F,vlookup函数实操!A:B,2)</f>
        <v>行业A</v>
      </c>
      <c r="O771" s="149" t="str">
        <f>VLOOKUP(G:G,vlookup函数实操!H$1:I$6,2)</f>
        <v>营收极高</v>
      </c>
      <c r="P771" s="149" t="str">
        <f t="shared" si="58"/>
        <v>深圳市</v>
      </c>
      <c r="Q771" s="164">
        <f t="shared" ref="Q771:Q834" si="60">IFERROR(G771/I771,"")</f>
        <v>308012.75028961228</v>
      </c>
      <c r="R771" s="149">
        <f t="shared" ref="R771:R834" si="61">IFERROR(H771/I771,"")</f>
        <v>72484.375742779637</v>
      </c>
    </row>
    <row r="772" spans="1:18" ht="22.5" x14ac:dyDescent="0.4">
      <c r="A772" s="2" t="s">
        <v>30014</v>
      </c>
      <c r="B772" s="2" t="s">
        <v>6516</v>
      </c>
      <c r="C772" s="159" t="s">
        <v>31194</v>
      </c>
      <c r="D772" s="2" t="s">
        <v>6517</v>
      </c>
      <c r="E772" s="2" t="s">
        <v>6518</v>
      </c>
      <c r="F772" s="2" t="s">
        <v>74</v>
      </c>
      <c r="G772" s="62">
        <v>1014153650.98</v>
      </c>
      <c r="H772" s="63">
        <v>138328050.46000001</v>
      </c>
      <c r="I772" s="62">
        <v>1912</v>
      </c>
      <c r="J772" s="2" t="s">
        <v>6519</v>
      </c>
      <c r="K772" s="2" t="s">
        <v>6520</v>
      </c>
      <c r="L772" s="2" t="s">
        <v>6521</v>
      </c>
      <c r="M772" s="1">
        <f t="shared" si="59"/>
        <v>1</v>
      </c>
      <c r="N772" s="149" t="str">
        <f>VLOOKUP(F:F,vlookup函数实操!A:B,2)</f>
        <v>行业D</v>
      </c>
      <c r="O772" s="149" t="str">
        <f>VLOOKUP(G:G,vlookup函数实操!H$1:I$6,2)</f>
        <v>营收极高</v>
      </c>
      <c r="P772" s="149" t="str">
        <f t="shared" si="58"/>
        <v>芜湖市</v>
      </c>
      <c r="Q772" s="164">
        <f t="shared" si="60"/>
        <v>530415.08942468616</v>
      </c>
      <c r="R772" s="149">
        <f t="shared" si="61"/>
        <v>72347.306725941424</v>
      </c>
    </row>
    <row r="773" spans="1:18" ht="22.5" x14ac:dyDescent="0.4">
      <c r="A773" s="2" t="s">
        <v>30015</v>
      </c>
      <c r="B773" s="2" t="s">
        <v>18441</v>
      </c>
      <c r="C773" s="159" t="s">
        <v>31195</v>
      </c>
      <c r="D773" s="2" t="s">
        <v>18442</v>
      </c>
      <c r="E773" s="2" t="s">
        <v>18443</v>
      </c>
      <c r="F773" s="2" t="s">
        <v>156</v>
      </c>
      <c r="G773" s="62">
        <v>1821064321.0699999</v>
      </c>
      <c r="H773" s="63">
        <v>464412551.72000003</v>
      </c>
      <c r="I773" s="62">
        <v>6440</v>
      </c>
      <c r="J773" s="2" t="s">
        <v>18444</v>
      </c>
      <c r="K773" s="2" t="s">
        <v>18445</v>
      </c>
      <c r="L773" s="2" t="s">
        <v>18446</v>
      </c>
      <c r="M773" s="1">
        <f t="shared" si="59"/>
        <v>3</v>
      </c>
      <c r="N773" s="149" t="str">
        <f>VLOOKUP(F:F,vlookup函数实操!A:B,2)</f>
        <v>行业E</v>
      </c>
      <c r="O773" s="149" t="str">
        <f>VLOOKUP(G:G,vlookup函数实操!H$1:I$6,2)</f>
        <v>营收极高</v>
      </c>
      <c r="P773" s="149" t="str">
        <f t="shared" si="58"/>
        <v>镇江市</v>
      </c>
      <c r="Q773" s="164">
        <f t="shared" si="60"/>
        <v>282773.96289906831</v>
      </c>
      <c r="R773" s="149">
        <f t="shared" si="61"/>
        <v>72113.750267080744</v>
      </c>
    </row>
    <row r="774" spans="1:18" ht="22.5" x14ac:dyDescent="0.4">
      <c r="A774" s="2" t="s">
        <v>30014</v>
      </c>
      <c r="B774" s="2" t="s">
        <v>6052</v>
      </c>
      <c r="C774" s="159" t="s">
        <v>31196</v>
      </c>
      <c r="D774" s="2" t="s">
        <v>6053</v>
      </c>
      <c r="E774" s="2" t="s">
        <v>6054</v>
      </c>
      <c r="F774" s="2" t="s">
        <v>110</v>
      </c>
      <c r="G774" s="62">
        <v>315281676.38999999</v>
      </c>
      <c r="H774" s="63">
        <v>38912971.649999999</v>
      </c>
      <c r="I774" s="62">
        <v>540</v>
      </c>
      <c r="J774" s="2" t="s">
        <v>6055</v>
      </c>
      <c r="K774" s="2" t="s">
        <v>6056</v>
      </c>
      <c r="L774" s="2" t="s">
        <v>6057</v>
      </c>
      <c r="M774" s="1">
        <f t="shared" si="59"/>
        <v>1</v>
      </c>
      <c r="N774" s="149" t="str">
        <f>VLOOKUP(F:F,vlookup函数实操!A:B,2)</f>
        <v>行业C</v>
      </c>
      <c r="O774" s="149" t="str">
        <f>VLOOKUP(G:G,vlookup函数实操!H$1:I$6,2)</f>
        <v>营收较高</v>
      </c>
      <c r="P774" s="149" t="str">
        <f t="shared" si="58"/>
        <v>西藏自治区拉萨市</v>
      </c>
      <c r="Q774" s="164">
        <f t="shared" si="60"/>
        <v>583854.95627777779</v>
      </c>
      <c r="R774" s="149">
        <f t="shared" si="61"/>
        <v>72061.058611111104</v>
      </c>
    </row>
    <row r="775" spans="1:18" x14ac:dyDescent="0.4">
      <c r="A775" s="2" t="s">
        <v>30014</v>
      </c>
      <c r="B775" s="2" t="s">
        <v>2338</v>
      </c>
      <c r="C775" s="159" t="s">
        <v>31197</v>
      </c>
      <c r="D775" s="2" t="s">
        <v>2339</v>
      </c>
      <c r="E775" s="2" t="s">
        <v>2340</v>
      </c>
      <c r="F775" s="2" t="s">
        <v>661</v>
      </c>
      <c r="G775" s="62">
        <v>3133045905.04</v>
      </c>
      <c r="H775" s="63">
        <v>323319247.35000002</v>
      </c>
      <c r="I775" s="62">
        <v>4492</v>
      </c>
      <c r="J775" s="2" t="s">
        <v>2341</v>
      </c>
      <c r="K775" s="2" t="s">
        <v>2342</v>
      </c>
      <c r="L775" s="2" t="s">
        <v>2343</v>
      </c>
      <c r="M775" s="1">
        <f t="shared" si="59"/>
        <v>1</v>
      </c>
      <c r="N775" s="149" t="str">
        <f>VLOOKUP(F:F,vlookup函数实操!A:B,2)</f>
        <v>行业E</v>
      </c>
      <c r="O775" s="149" t="str">
        <f>VLOOKUP(G:G,vlookup函数实操!H$1:I$6,2)</f>
        <v>营收极高</v>
      </c>
      <c r="P775" s="149" t="str">
        <f t="shared" si="58"/>
        <v>杭州市</v>
      </c>
      <c r="Q775" s="164">
        <f t="shared" si="60"/>
        <v>697472.37422974175</v>
      </c>
      <c r="R775" s="149">
        <f t="shared" si="61"/>
        <v>71976.680175868212</v>
      </c>
    </row>
    <row r="776" spans="1:18" x14ac:dyDescent="0.4">
      <c r="A776" s="2" t="s">
        <v>30014</v>
      </c>
      <c r="B776" s="2" t="s">
        <v>256</v>
      </c>
      <c r="C776" s="159" t="s">
        <v>31198</v>
      </c>
      <c r="D776" s="2" t="s">
        <v>257</v>
      </c>
      <c r="E776" s="2" t="s">
        <v>258</v>
      </c>
      <c r="F776" s="2" t="s">
        <v>253</v>
      </c>
      <c r="G776" s="62">
        <v>134472457.66999999</v>
      </c>
      <c r="H776" s="63">
        <v>39697633.109999999</v>
      </c>
      <c r="I776" s="62">
        <v>552</v>
      </c>
      <c r="J776" s="2" t="s">
        <v>259</v>
      </c>
      <c r="K776" s="2" t="s">
        <v>260</v>
      </c>
      <c r="L776" s="2" t="s">
        <v>261</v>
      </c>
      <c r="M776" s="1">
        <f t="shared" si="59"/>
        <v>1</v>
      </c>
      <c r="N776" s="149" t="str">
        <f>VLOOKUP(F:F,vlookup函数实操!A:B,2)</f>
        <v>行业D</v>
      </c>
      <c r="O776" s="149" t="str">
        <f>VLOOKUP(G:G,vlookup函数实操!H$1:I$6,2)</f>
        <v>营收较高</v>
      </c>
      <c r="P776" s="149" t="str">
        <f t="shared" si="58"/>
        <v>株洲市</v>
      </c>
      <c r="Q776" s="164">
        <f t="shared" si="60"/>
        <v>243609.52476449273</v>
      </c>
      <c r="R776" s="149">
        <f t="shared" si="61"/>
        <v>71916.002010869561</v>
      </c>
    </row>
    <row r="777" spans="1:18" x14ac:dyDescent="0.4">
      <c r="A777" s="2" t="s">
        <v>30014</v>
      </c>
      <c r="B777" s="2" t="s">
        <v>25682</v>
      </c>
      <c r="C777" s="159" t="s">
        <v>31199</v>
      </c>
      <c r="D777" s="2" t="s">
        <v>25683</v>
      </c>
      <c r="E777" s="2" t="s">
        <v>25684</v>
      </c>
      <c r="F777" s="2" t="s">
        <v>509</v>
      </c>
      <c r="G777" s="62">
        <v>5232187319.3199997</v>
      </c>
      <c r="H777" s="63">
        <v>541288667.52999997</v>
      </c>
      <c r="I777" s="62">
        <v>7538</v>
      </c>
      <c r="J777" s="2" t="s">
        <v>25685</v>
      </c>
      <c r="K777" s="2" t="s">
        <v>25686</v>
      </c>
      <c r="L777" s="2" t="s">
        <v>25687</v>
      </c>
      <c r="M777" s="1">
        <f t="shared" si="59"/>
        <v>1</v>
      </c>
      <c r="N777" s="149" t="str">
        <f>VLOOKUP(F:F,vlookup函数实操!A:B,2)</f>
        <v>行业B</v>
      </c>
      <c r="O777" s="149" t="str">
        <f>VLOOKUP(G:G,vlookup函数实操!H$1:I$6,2)</f>
        <v>营收极高</v>
      </c>
      <c r="P777" s="149" t="str">
        <f t="shared" si="58"/>
        <v>南昌市</v>
      </c>
      <c r="Q777" s="164">
        <f t="shared" si="60"/>
        <v>694108.16122578934</v>
      </c>
      <c r="R777" s="149">
        <f t="shared" si="61"/>
        <v>71807.995161846644</v>
      </c>
    </row>
    <row r="778" spans="1:18" x14ac:dyDescent="0.4">
      <c r="A778" s="2" t="s">
        <v>30015</v>
      </c>
      <c r="B778" s="2" t="s">
        <v>21618</v>
      </c>
      <c r="C778" s="159" t="s">
        <v>31200</v>
      </c>
      <c r="D778" s="2" t="s">
        <v>21619</v>
      </c>
      <c r="E778" s="2" t="s">
        <v>21620</v>
      </c>
      <c r="F778" s="2" t="s">
        <v>509</v>
      </c>
      <c r="G778" s="62">
        <v>1575946294.55</v>
      </c>
      <c r="H778" s="63">
        <v>286933985.98000002</v>
      </c>
      <c r="I778" s="62">
        <v>4004</v>
      </c>
      <c r="J778" s="2" t="s">
        <v>21621</v>
      </c>
      <c r="K778" s="2" t="s">
        <v>21622</v>
      </c>
      <c r="L778" s="2" t="s">
        <v>21623</v>
      </c>
      <c r="M778" s="1">
        <f t="shared" si="59"/>
        <v>1</v>
      </c>
      <c r="N778" s="149" t="str">
        <f>VLOOKUP(F:F,vlookup函数实操!A:B,2)</f>
        <v>行业B</v>
      </c>
      <c r="O778" s="149" t="str">
        <f>VLOOKUP(G:G,vlookup函数实操!H$1:I$6,2)</f>
        <v>营收极高</v>
      </c>
      <c r="P778" s="149" t="str">
        <f t="shared" si="58"/>
        <v>石家庄市</v>
      </c>
      <c r="Q778" s="164">
        <f t="shared" si="60"/>
        <v>393592.98065684317</v>
      </c>
      <c r="R778" s="149">
        <f t="shared" si="61"/>
        <v>71661.834660339664</v>
      </c>
    </row>
    <row r="779" spans="1:18" ht="22.5" x14ac:dyDescent="0.4">
      <c r="A779" s="2" t="s">
        <v>30014</v>
      </c>
      <c r="B779" s="2" t="s">
        <v>2429</v>
      </c>
      <c r="C779" s="159" t="s">
        <v>31201</v>
      </c>
      <c r="D779" s="2" t="s">
        <v>2430</v>
      </c>
      <c r="E779" s="2" t="s">
        <v>2431</v>
      </c>
      <c r="F779" s="2" t="s">
        <v>560</v>
      </c>
      <c r="G779" s="62">
        <v>194980973.69999999</v>
      </c>
      <c r="H779" s="63">
        <v>74937574.400000006</v>
      </c>
      <c r="I779" s="62">
        <v>1052</v>
      </c>
      <c r="J779" s="2" t="s">
        <v>2432</v>
      </c>
      <c r="K779" s="2" t="s">
        <v>2433</v>
      </c>
      <c r="L779" s="2" t="s">
        <v>2434</v>
      </c>
      <c r="M779" s="1">
        <f t="shared" si="59"/>
        <v>1</v>
      </c>
      <c r="N779" s="149" t="str">
        <f>VLOOKUP(F:F,vlookup函数实操!A:B,2)</f>
        <v>行业C</v>
      </c>
      <c r="O779" s="149" t="str">
        <f>VLOOKUP(G:G,vlookup函数实操!H$1:I$6,2)</f>
        <v>营收较高</v>
      </c>
      <c r="P779" s="149" t="str">
        <f t="shared" si="58"/>
        <v>绍兴市</v>
      </c>
      <c r="Q779" s="164">
        <f t="shared" si="60"/>
        <v>185343.13089353612</v>
      </c>
      <c r="R779" s="149">
        <f t="shared" si="61"/>
        <v>71233.435741444875</v>
      </c>
    </row>
    <row r="780" spans="1:18" x14ac:dyDescent="0.4">
      <c r="A780" s="2" t="s">
        <v>30015</v>
      </c>
      <c r="B780" s="2" t="s">
        <v>4878</v>
      </c>
      <c r="C780" s="159" t="s">
        <v>31202</v>
      </c>
      <c r="D780" s="2" t="s">
        <v>4879</v>
      </c>
      <c r="E780" s="2" t="s">
        <v>4880</v>
      </c>
      <c r="F780" s="2" t="s">
        <v>10</v>
      </c>
      <c r="G780" s="62">
        <v>449201884.18000001</v>
      </c>
      <c r="H780" s="63">
        <v>51482540.07</v>
      </c>
      <c r="I780" s="62">
        <v>723</v>
      </c>
      <c r="J780" s="2" t="s">
        <v>4881</v>
      </c>
      <c r="K780" s="2" t="s">
        <v>4882</v>
      </c>
      <c r="L780" s="2" t="s">
        <v>4883</v>
      </c>
      <c r="M780" s="1">
        <f t="shared" si="59"/>
        <v>1</v>
      </c>
      <c r="N780" s="149" t="str">
        <f>VLOOKUP(F:F,vlookup函数实操!A:B,2)</f>
        <v>行业D</v>
      </c>
      <c r="O780" s="149" t="str">
        <f>VLOOKUP(G:G,vlookup函数实操!H$1:I$6,2)</f>
        <v>营收较高</v>
      </c>
      <c r="P780" s="149" t="str">
        <f t="shared" si="58"/>
        <v>烟台市</v>
      </c>
      <c r="Q780" s="164">
        <f t="shared" si="60"/>
        <v>621302.74437067774</v>
      </c>
      <c r="R780" s="149">
        <f t="shared" si="61"/>
        <v>71206.832738589219</v>
      </c>
    </row>
    <row r="781" spans="1:18" x14ac:dyDescent="0.4">
      <c r="A781" s="2" t="s">
        <v>30015</v>
      </c>
      <c r="B781" s="2" t="s">
        <v>11175</v>
      </c>
      <c r="C781" s="159" t="s">
        <v>31203</v>
      </c>
      <c r="D781" s="2" t="s">
        <v>11176</v>
      </c>
      <c r="E781" s="2" t="s">
        <v>11177</v>
      </c>
      <c r="F781" s="2" t="s">
        <v>171</v>
      </c>
      <c r="G781" s="62">
        <v>149497700.00999999</v>
      </c>
      <c r="H781" s="63">
        <v>36793810.689999998</v>
      </c>
      <c r="I781" s="62">
        <v>517</v>
      </c>
      <c r="J781" s="2" t="s">
        <v>11178</v>
      </c>
      <c r="K781" s="2" t="s">
        <v>11179</v>
      </c>
      <c r="L781" s="2" t="s">
        <v>11180</v>
      </c>
      <c r="M781" s="1">
        <f t="shared" si="59"/>
        <v>2</v>
      </c>
      <c r="N781" s="149" t="str">
        <f>VLOOKUP(F:F,vlookup函数实操!A:B,2)</f>
        <v>行业A</v>
      </c>
      <c r="O781" s="149" t="str">
        <f>VLOOKUP(G:G,vlookup函数实操!H$1:I$6,2)</f>
        <v>营收较高</v>
      </c>
      <c r="P781" s="149" t="str">
        <f t="shared" si="58"/>
        <v>上海市</v>
      </c>
      <c r="Q781" s="164">
        <f t="shared" si="60"/>
        <v>289163.82980657637</v>
      </c>
      <c r="R781" s="149">
        <f t="shared" si="61"/>
        <v>71167.912359767884</v>
      </c>
    </row>
    <row r="782" spans="1:18" ht="22.5" x14ac:dyDescent="0.4">
      <c r="A782" s="2" t="s">
        <v>30015</v>
      </c>
      <c r="B782" s="2" t="s">
        <v>13082</v>
      </c>
      <c r="C782" s="159" t="s">
        <v>31204</v>
      </c>
      <c r="D782" s="2" t="s">
        <v>13083</v>
      </c>
      <c r="E782" s="2" t="s">
        <v>13084</v>
      </c>
      <c r="F782" s="2" t="s">
        <v>54</v>
      </c>
      <c r="G782" s="62">
        <v>2338873009.46</v>
      </c>
      <c r="H782" s="63">
        <v>364210721.47000003</v>
      </c>
      <c r="I782" s="62">
        <v>5124</v>
      </c>
      <c r="J782" s="2" t="s">
        <v>13085</v>
      </c>
      <c r="K782" s="2" t="s">
        <v>13086</v>
      </c>
      <c r="L782" s="2" t="s">
        <v>13087</v>
      </c>
      <c r="M782" s="1">
        <f t="shared" si="59"/>
        <v>3</v>
      </c>
      <c r="N782" s="149" t="str">
        <f>VLOOKUP(F:F,vlookup函数实操!A:B,2)</f>
        <v>行业E</v>
      </c>
      <c r="O782" s="149" t="str">
        <f>VLOOKUP(G:G,vlookup函数实操!H$1:I$6,2)</f>
        <v>营收极高</v>
      </c>
      <c r="P782" s="149" t="str">
        <f t="shared" si="58"/>
        <v>济宁市</v>
      </c>
      <c r="Q782" s="164">
        <f t="shared" si="60"/>
        <v>456454.52955893835</v>
      </c>
      <c r="R782" s="149">
        <f t="shared" si="61"/>
        <v>71079.375774785323</v>
      </c>
    </row>
    <row r="783" spans="1:18" ht="22.5" x14ac:dyDescent="0.4">
      <c r="A783" s="2" t="s">
        <v>30014</v>
      </c>
      <c r="B783" s="2" t="s">
        <v>23701</v>
      </c>
      <c r="C783" s="159" t="s">
        <v>31205</v>
      </c>
      <c r="D783" s="2" t="s">
        <v>23702</v>
      </c>
      <c r="E783" s="2" t="s">
        <v>23703</v>
      </c>
      <c r="F783" s="2" t="s">
        <v>238</v>
      </c>
      <c r="G783" s="62">
        <v>20538508775.790001</v>
      </c>
      <c r="H783" s="63">
        <v>1805640645.96</v>
      </c>
      <c r="I783" s="62">
        <v>25437</v>
      </c>
      <c r="J783" s="2" t="s">
        <v>23705</v>
      </c>
      <c r="K783" s="2" t="s">
        <v>23706</v>
      </c>
      <c r="L783" s="2" t="s">
        <v>23707</v>
      </c>
      <c r="M783" s="1">
        <f t="shared" si="59"/>
        <v>3</v>
      </c>
      <c r="N783" s="149" t="str">
        <f>VLOOKUP(F:F,vlookup函数实操!A:B,2)</f>
        <v>行业E</v>
      </c>
      <c r="O783" s="149" t="str">
        <f>VLOOKUP(G:G,vlookup函数实操!H$1:I$6,2)</f>
        <v>营收极高</v>
      </c>
      <c r="P783" s="149" t="str">
        <f t="shared" si="58"/>
        <v>广州市</v>
      </c>
      <c r="Q783" s="164">
        <f t="shared" si="60"/>
        <v>807426.53519636753</v>
      </c>
      <c r="R783" s="149">
        <f t="shared" si="61"/>
        <v>70984.811336242477</v>
      </c>
    </row>
    <row r="784" spans="1:18" ht="22.5" x14ac:dyDescent="0.4">
      <c r="A784" s="2" t="s">
        <v>30015</v>
      </c>
      <c r="B784" s="2" t="s">
        <v>15635</v>
      </c>
      <c r="C784" s="159" t="s">
        <v>31206</v>
      </c>
      <c r="D784" s="2" t="s">
        <v>15636</v>
      </c>
      <c r="E784" s="2" t="s">
        <v>15637</v>
      </c>
      <c r="F784" s="2" t="s">
        <v>185</v>
      </c>
      <c r="G784" s="62">
        <v>304415417.75999999</v>
      </c>
      <c r="H784" s="63">
        <v>54830296.890000001</v>
      </c>
      <c r="I784" s="62">
        <v>773</v>
      </c>
      <c r="J784" s="2" t="s">
        <v>15638</v>
      </c>
      <c r="K784" s="2" t="s">
        <v>15639</v>
      </c>
      <c r="L784" s="2" t="s">
        <v>15640</v>
      </c>
      <c r="M784" s="1">
        <f t="shared" si="59"/>
        <v>2</v>
      </c>
      <c r="N784" s="149" t="str">
        <f>VLOOKUP(F:F,vlookup函数实操!A:B,2)</f>
        <v>行业B</v>
      </c>
      <c r="O784" s="149" t="str">
        <f>VLOOKUP(G:G,vlookup函数实操!H$1:I$6,2)</f>
        <v>营收较高</v>
      </c>
      <c r="P784" s="149" t="str">
        <f t="shared" si="58"/>
        <v>南京市</v>
      </c>
      <c r="Q784" s="164">
        <f t="shared" si="60"/>
        <v>393810.37226390687</v>
      </c>
      <c r="R784" s="149">
        <f t="shared" si="61"/>
        <v>70931.820038809834</v>
      </c>
    </row>
    <row r="785" spans="1:18" ht="22.5" x14ac:dyDescent="0.4">
      <c r="A785" s="2" t="s">
        <v>30015</v>
      </c>
      <c r="B785" s="2" t="s">
        <v>7884</v>
      </c>
      <c r="C785" s="159" t="s">
        <v>31207</v>
      </c>
      <c r="D785" s="2" t="s">
        <v>7885</v>
      </c>
      <c r="E785" s="2" t="s">
        <v>7886</v>
      </c>
      <c r="F785" s="2" t="s">
        <v>171</v>
      </c>
      <c r="G785" s="62">
        <v>467128183.69999999</v>
      </c>
      <c r="H785" s="63">
        <v>20127424.030000001</v>
      </c>
      <c r="I785" s="62">
        <v>284</v>
      </c>
      <c r="J785" s="2" t="s">
        <v>7887</v>
      </c>
      <c r="K785" s="2" t="s">
        <v>7888</v>
      </c>
      <c r="L785" s="2" t="s">
        <v>7889</v>
      </c>
      <c r="M785" s="1">
        <f t="shared" si="59"/>
        <v>1</v>
      </c>
      <c r="N785" s="149" t="str">
        <f>VLOOKUP(F:F,vlookup函数实操!A:B,2)</f>
        <v>行业A</v>
      </c>
      <c r="O785" s="149" t="str">
        <f>VLOOKUP(G:G,vlookup函数实操!H$1:I$6,2)</f>
        <v>营收较高</v>
      </c>
      <c r="P785" s="149" t="str">
        <f t="shared" si="58"/>
        <v>苏州市</v>
      </c>
      <c r="Q785" s="164">
        <f t="shared" si="60"/>
        <v>1644817.5482394365</v>
      </c>
      <c r="R785" s="149">
        <f t="shared" si="61"/>
        <v>70871.211373239435</v>
      </c>
    </row>
    <row r="786" spans="1:18" x14ac:dyDescent="0.4">
      <c r="A786" s="2" t="s">
        <v>30015</v>
      </c>
      <c r="B786" s="2" t="s">
        <v>8440</v>
      </c>
      <c r="C786" s="159" t="s">
        <v>31208</v>
      </c>
      <c r="D786" s="2" t="s">
        <v>8441</v>
      </c>
      <c r="E786" s="2" t="s">
        <v>8442</v>
      </c>
      <c r="F786" s="2" t="s">
        <v>171</v>
      </c>
      <c r="G786" s="62">
        <v>201833268.34</v>
      </c>
      <c r="H786" s="63">
        <v>53983789.859999999</v>
      </c>
      <c r="I786" s="62">
        <v>762</v>
      </c>
      <c r="J786" s="2" t="s">
        <v>8443</v>
      </c>
      <c r="K786" s="2" t="s">
        <v>8444</v>
      </c>
      <c r="L786" s="2" t="s">
        <v>8445</v>
      </c>
      <c r="M786" s="1">
        <f t="shared" si="59"/>
        <v>2</v>
      </c>
      <c r="N786" s="149" t="str">
        <f>VLOOKUP(F:F,vlookup函数实操!A:B,2)</f>
        <v>行业A</v>
      </c>
      <c r="O786" s="149" t="str">
        <f>VLOOKUP(G:G,vlookup函数实操!H$1:I$6,2)</f>
        <v>营收较高</v>
      </c>
      <c r="P786" s="149" t="str">
        <f t="shared" si="58"/>
        <v>德阳市</v>
      </c>
      <c r="Q786" s="164">
        <f t="shared" si="60"/>
        <v>264873.05556430446</v>
      </c>
      <c r="R786" s="149">
        <f t="shared" si="61"/>
        <v>70844.868582677169</v>
      </c>
    </row>
    <row r="787" spans="1:18" ht="22.5" x14ac:dyDescent="0.4">
      <c r="A787" s="2" t="s">
        <v>30015</v>
      </c>
      <c r="B787" s="2" t="s">
        <v>24176</v>
      </c>
      <c r="C787" s="159" t="s">
        <v>31209</v>
      </c>
      <c r="D787" s="2" t="s">
        <v>24177</v>
      </c>
      <c r="E787" s="2" t="s">
        <v>24178</v>
      </c>
      <c r="F787" s="2" t="s">
        <v>142</v>
      </c>
      <c r="G787" s="62">
        <v>402988390.56</v>
      </c>
      <c r="H787" s="63">
        <v>62313242.5</v>
      </c>
      <c r="I787" s="62">
        <v>880</v>
      </c>
      <c r="J787" s="2" t="s">
        <v>24179</v>
      </c>
      <c r="K787" s="2" t="s">
        <v>24180</v>
      </c>
      <c r="L787" s="2" t="s">
        <v>24181</v>
      </c>
      <c r="M787" s="1">
        <f t="shared" si="59"/>
        <v>1</v>
      </c>
      <c r="N787" s="149" t="str">
        <f>VLOOKUP(F:F,vlookup函数实操!A:B,2)</f>
        <v>行业A</v>
      </c>
      <c r="O787" s="149" t="str">
        <f>VLOOKUP(G:G,vlookup函数实操!H$1:I$6,2)</f>
        <v>营收较高</v>
      </c>
      <c r="P787" s="149" t="str">
        <f t="shared" si="58"/>
        <v>珠海市</v>
      </c>
      <c r="Q787" s="164">
        <f t="shared" si="60"/>
        <v>457941.35290909093</v>
      </c>
      <c r="R787" s="149">
        <f t="shared" si="61"/>
        <v>70810.502840909088</v>
      </c>
    </row>
    <row r="788" spans="1:18" ht="22.5" x14ac:dyDescent="0.4">
      <c r="A788" s="2" t="s">
        <v>30015</v>
      </c>
      <c r="B788" s="2" t="s">
        <v>6722</v>
      </c>
      <c r="C788" s="159" t="s">
        <v>31210</v>
      </c>
      <c r="D788" s="2" t="s">
        <v>6723</v>
      </c>
      <c r="E788" s="2" t="s">
        <v>6724</v>
      </c>
      <c r="F788" s="2" t="s">
        <v>171</v>
      </c>
      <c r="G788" s="62">
        <v>698332291.58000004</v>
      </c>
      <c r="H788" s="63">
        <v>18324725.579999998</v>
      </c>
      <c r="I788" s="62">
        <v>259</v>
      </c>
      <c r="J788" s="2" t="s">
        <v>6725</v>
      </c>
      <c r="K788" s="2" t="s">
        <v>6726</v>
      </c>
      <c r="L788" s="2" t="s">
        <v>6727</v>
      </c>
      <c r="M788" s="1">
        <f t="shared" si="59"/>
        <v>1</v>
      </c>
      <c r="N788" s="149" t="str">
        <f>VLOOKUP(F:F,vlookup函数实操!A:B,2)</f>
        <v>行业A</v>
      </c>
      <c r="O788" s="149" t="str">
        <f>VLOOKUP(G:G,vlookup函数实操!H$1:I$6,2)</f>
        <v>营收较高</v>
      </c>
      <c r="P788" s="149" t="str">
        <f t="shared" si="58"/>
        <v>无锡市</v>
      </c>
      <c r="Q788" s="164">
        <f t="shared" si="60"/>
        <v>2696263.6740540541</v>
      </c>
      <c r="R788" s="149">
        <f t="shared" si="61"/>
        <v>70751.836216216208</v>
      </c>
    </row>
    <row r="789" spans="1:18" x14ac:dyDescent="0.4">
      <c r="A789" s="2" t="s">
        <v>30015</v>
      </c>
      <c r="B789" s="2" t="s">
        <v>12495</v>
      </c>
      <c r="C789" s="159" t="s">
        <v>31211</v>
      </c>
      <c r="D789" s="2" t="s">
        <v>12496</v>
      </c>
      <c r="E789" s="2" t="s">
        <v>12497</v>
      </c>
      <c r="F789" s="2" t="s">
        <v>1193</v>
      </c>
      <c r="G789" s="62">
        <v>865397506.97000003</v>
      </c>
      <c r="H789" s="63">
        <v>138763627.91</v>
      </c>
      <c r="I789" s="62">
        <v>1962</v>
      </c>
      <c r="J789" s="2" t="s">
        <v>12498</v>
      </c>
      <c r="K789" s="2" t="s">
        <v>12499</v>
      </c>
      <c r="L789" s="2" t="s">
        <v>12500</v>
      </c>
      <c r="M789" s="1">
        <f t="shared" si="59"/>
        <v>1</v>
      </c>
      <c r="N789" s="149" t="str">
        <f>VLOOKUP(F:F,vlookup函数实操!A:B,2)</f>
        <v>行业A</v>
      </c>
      <c r="O789" s="149" t="str">
        <f>VLOOKUP(G:G,vlookup函数实操!H$1:I$6,2)</f>
        <v>营收较高</v>
      </c>
      <c r="P789" s="149" t="str">
        <f t="shared" si="58"/>
        <v>上海市</v>
      </c>
      <c r="Q789" s="164">
        <f t="shared" si="60"/>
        <v>441079.25941386342</v>
      </c>
      <c r="R789" s="149">
        <f t="shared" si="61"/>
        <v>70725.600361875637</v>
      </c>
    </row>
    <row r="790" spans="1:18" ht="22.5" x14ac:dyDescent="0.4">
      <c r="A790" s="2" t="s">
        <v>30014</v>
      </c>
      <c r="B790" s="2" t="s">
        <v>3619</v>
      </c>
      <c r="C790" s="159" t="s">
        <v>31212</v>
      </c>
      <c r="D790" s="2" t="s">
        <v>3620</v>
      </c>
      <c r="E790" s="2" t="s">
        <v>3621</v>
      </c>
      <c r="F790" s="2" t="s">
        <v>156</v>
      </c>
      <c r="G790" s="62">
        <v>347749231.30000001</v>
      </c>
      <c r="H790" s="63">
        <v>95054252.060000002</v>
      </c>
      <c r="I790" s="62">
        <v>1348</v>
      </c>
      <c r="J790" s="2" t="s">
        <v>3622</v>
      </c>
      <c r="K790" s="2" t="s">
        <v>3623</v>
      </c>
      <c r="L790" s="2" t="s">
        <v>3624</v>
      </c>
      <c r="M790" s="1">
        <f t="shared" si="59"/>
        <v>1</v>
      </c>
      <c r="N790" s="149" t="str">
        <f>VLOOKUP(F:F,vlookup函数实操!A:B,2)</f>
        <v>行业E</v>
      </c>
      <c r="O790" s="149" t="str">
        <f>VLOOKUP(G:G,vlookup函数实操!H$1:I$6,2)</f>
        <v>营收较高</v>
      </c>
      <c r="P790" s="149" t="str">
        <f t="shared" si="58"/>
        <v>台州市</v>
      </c>
      <c r="Q790" s="164">
        <f t="shared" si="60"/>
        <v>257974.20719584569</v>
      </c>
      <c r="R790" s="149">
        <f t="shared" si="61"/>
        <v>70515.023783382785</v>
      </c>
    </row>
    <row r="791" spans="1:18" x14ac:dyDescent="0.4">
      <c r="A791" s="2" t="s">
        <v>30014</v>
      </c>
      <c r="B791" s="2" t="s">
        <v>2656</v>
      </c>
      <c r="C791" s="159" t="s">
        <v>31213</v>
      </c>
      <c r="D791" s="2" t="s">
        <v>2657</v>
      </c>
      <c r="E791" s="2" t="s">
        <v>2658</v>
      </c>
      <c r="F791" s="2" t="s">
        <v>419</v>
      </c>
      <c r="G791" s="62">
        <v>211699619.30000001</v>
      </c>
      <c r="H791" s="63">
        <v>25087022.199999999</v>
      </c>
      <c r="I791" s="62">
        <v>356</v>
      </c>
      <c r="J791" s="2" t="s">
        <v>2659</v>
      </c>
      <c r="K791" s="2" t="s">
        <v>2660</v>
      </c>
      <c r="L791" s="2" t="s">
        <v>2661</v>
      </c>
      <c r="M791" s="1">
        <f t="shared" si="59"/>
        <v>1</v>
      </c>
      <c r="N791" s="149" t="str">
        <f>VLOOKUP(F:F,vlookup函数实操!A:B,2)</f>
        <v>行业A</v>
      </c>
      <c r="O791" s="149" t="str">
        <f>VLOOKUP(G:G,vlookup函数实操!H$1:I$6,2)</f>
        <v>营收较高</v>
      </c>
      <c r="P791" s="149" t="str">
        <f t="shared" si="58"/>
        <v>绍兴市</v>
      </c>
      <c r="Q791" s="164">
        <f t="shared" si="60"/>
        <v>594661.85196629213</v>
      </c>
      <c r="R791" s="149">
        <f t="shared" si="61"/>
        <v>70469.163483146069</v>
      </c>
    </row>
    <row r="792" spans="1:18" ht="22.5" x14ac:dyDescent="0.4">
      <c r="A792" s="2" t="s">
        <v>30015</v>
      </c>
      <c r="B792" s="2" t="s">
        <v>17695</v>
      </c>
      <c r="C792" s="159" t="s">
        <v>31214</v>
      </c>
      <c r="D792" s="2" t="s">
        <v>17696</v>
      </c>
      <c r="E792" s="2" t="s">
        <v>17697</v>
      </c>
      <c r="F792" s="2" t="s">
        <v>171</v>
      </c>
      <c r="G792" s="62">
        <v>1102213029.27</v>
      </c>
      <c r="H792" s="63">
        <v>164369327.24000001</v>
      </c>
      <c r="I792" s="62">
        <v>2342</v>
      </c>
      <c r="J792" s="2" t="s">
        <v>17698</v>
      </c>
      <c r="K792" s="2" t="s">
        <v>17699</v>
      </c>
      <c r="L792" s="2" t="s">
        <v>17700</v>
      </c>
      <c r="M792" s="1">
        <f t="shared" si="59"/>
        <v>1</v>
      </c>
      <c r="N792" s="149" t="str">
        <f>VLOOKUP(F:F,vlookup函数实操!A:B,2)</f>
        <v>行业A</v>
      </c>
      <c r="O792" s="149" t="str">
        <f>VLOOKUP(G:G,vlookup函数实操!H$1:I$6,2)</f>
        <v>营收极高</v>
      </c>
      <c r="P792" s="149" t="str">
        <f t="shared" ref="P792:P825" si="62">IF(ISNUMBER(FIND("省",E792)),MID(E792,FIND("省",E792)+1,FIND("市",E792)-FIND("省",E792)),LEFT(E792,FIND("市",E792)))</f>
        <v>宁波市</v>
      </c>
      <c r="Q792" s="164">
        <f t="shared" si="60"/>
        <v>470628.96211357811</v>
      </c>
      <c r="R792" s="149">
        <f t="shared" si="61"/>
        <v>70183.316498719054</v>
      </c>
    </row>
    <row r="793" spans="1:18" ht="22.5" x14ac:dyDescent="0.4">
      <c r="A793" s="2" t="s">
        <v>30013</v>
      </c>
      <c r="B793" s="2" t="s">
        <v>14904</v>
      </c>
      <c r="C793" s="159" t="s">
        <v>31215</v>
      </c>
      <c r="D793" s="2" t="s">
        <v>14905</v>
      </c>
      <c r="E793" s="2" t="s">
        <v>14906</v>
      </c>
      <c r="F793" s="2" t="s">
        <v>440</v>
      </c>
      <c r="G793" s="62">
        <v>124485175.09</v>
      </c>
      <c r="H793" s="63">
        <v>12554330.779999999</v>
      </c>
      <c r="I793" s="62">
        <v>179</v>
      </c>
      <c r="J793" s="2" t="s">
        <v>14907</v>
      </c>
      <c r="K793" s="2" t="s">
        <v>14908</v>
      </c>
      <c r="L793" s="2" t="s">
        <v>14909</v>
      </c>
      <c r="M793" s="1">
        <f t="shared" si="59"/>
        <v>1</v>
      </c>
      <c r="N793" s="149" t="str">
        <f>VLOOKUP(F:F,vlookup函数实操!A:B,2)</f>
        <v>行业D</v>
      </c>
      <c r="O793" s="149" t="str">
        <f>VLOOKUP(G:G,vlookup函数实操!H$1:I$6,2)</f>
        <v>营收较高</v>
      </c>
      <c r="P793" s="149" t="str">
        <f t="shared" si="62"/>
        <v>宁夏回族自治区银川市</v>
      </c>
      <c r="Q793" s="164">
        <f t="shared" si="60"/>
        <v>695447.9055307263</v>
      </c>
      <c r="R793" s="149">
        <f t="shared" si="61"/>
        <v>70135.926145251389</v>
      </c>
    </row>
    <row r="794" spans="1:18" ht="22.5" x14ac:dyDescent="0.4">
      <c r="A794" s="2" t="s">
        <v>30014</v>
      </c>
      <c r="B794" s="2" t="s">
        <v>2508</v>
      </c>
      <c r="C794" s="159" t="s">
        <v>31216</v>
      </c>
      <c r="D794" s="2" t="s">
        <v>2509</v>
      </c>
      <c r="E794" s="2" t="s">
        <v>2510</v>
      </c>
      <c r="F794" s="2" t="s">
        <v>54</v>
      </c>
      <c r="G794" s="62">
        <v>334134779.73000002</v>
      </c>
      <c r="H794" s="63">
        <v>49223890.380000003</v>
      </c>
      <c r="I794" s="62">
        <v>702</v>
      </c>
      <c r="J794" s="2" t="s">
        <v>2511</v>
      </c>
      <c r="K794" s="2" t="s">
        <v>2512</v>
      </c>
      <c r="L794" s="2" t="s">
        <v>2513</v>
      </c>
      <c r="M794" s="1">
        <f t="shared" si="59"/>
        <v>1</v>
      </c>
      <c r="N794" s="149" t="str">
        <f>VLOOKUP(F:F,vlookup函数实操!A:B,2)</f>
        <v>行业E</v>
      </c>
      <c r="O794" s="149" t="str">
        <f>VLOOKUP(G:G,vlookup函数实操!H$1:I$6,2)</f>
        <v>营收较高</v>
      </c>
      <c r="P794" s="149" t="str">
        <f t="shared" si="62"/>
        <v>绍兴市</v>
      </c>
      <c r="Q794" s="164">
        <f t="shared" si="60"/>
        <v>475975.46970085474</v>
      </c>
      <c r="R794" s="149">
        <f t="shared" si="61"/>
        <v>70119.501965811971</v>
      </c>
    </row>
    <row r="795" spans="1:18" ht="22.5" x14ac:dyDescent="0.4">
      <c r="A795" s="2" t="s">
        <v>30015</v>
      </c>
      <c r="B795" s="2" t="s">
        <v>17370</v>
      </c>
      <c r="C795" s="159" t="s">
        <v>31217</v>
      </c>
      <c r="D795" s="2" t="s">
        <v>17371</v>
      </c>
      <c r="E795" s="2" t="s">
        <v>17372</v>
      </c>
      <c r="F795" s="2" t="s">
        <v>544</v>
      </c>
      <c r="G795" s="62">
        <v>2061708856.1400001</v>
      </c>
      <c r="H795" s="63">
        <v>499398084.81</v>
      </c>
      <c r="I795" s="62">
        <v>7126</v>
      </c>
      <c r="J795" s="2" t="s">
        <v>17373</v>
      </c>
      <c r="K795" s="2" t="s">
        <v>17374</v>
      </c>
      <c r="L795" s="2" t="s">
        <v>17375</v>
      </c>
      <c r="M795" s="1">
        <f t="shared" si="59"/>
        <v>1</v>
      </c>
      <c r="N795" s="149" t="str">
        <f>VLOOKUP(F:F,vlookup函数实操!A:B,2)</f>
        <v>行业E</v>
      </c>
      <c r="O795" s="149" t="str">
        <f>VLOOKUP(G:G,vlookup函数实操!H$1:I$6,2)</f>
        <v>营收极高</v>
      </c>
      <c r="P795" s="149" t="str">
        <f t="shared" si="62"/>
        <v>天津市</v>
      </c>
      <c r="Q795" s="164">
        <f t="shared" si="60"/>
        <v>289322.03987370193</v>
      </c>
      <c r="R795" s="149">
        <f t="shared" si="61"/>
        <v>70081.123324445696</v>
      </c>
    </row>
    <row r="796" spans="1:18" ht="22.5" x14ac:dyDescent="0.4">
      <c r="A796" s="2" t="s">
        <v>30015</v>
      </c>
      <c r="B796" s="2" t="s">
        <v>11091</v>
      </c>
      <c r="C796" s="159" t="s">
        <v>31218</v>
      </c>
      <c r="D796" s="2" t="s">
        <v>11092</v>
      </c>
      <c r="E796" s="2" t="s">
        <v>11093</v>
      </c>
      <c r="F796" s="2" t="s">
        <v>88</v>
      </c>
      <c r="G796" s="62">
        <v>179144881.87</v>
      </c>
      <c r="H796" s="63">
        <v>30943310.640000001</v>
      </c>
      <c r="I796" s="62">
        <v>442</v>
      </c>
      <c r="J796" s="2" t="s">
        <v>11094</v>
      </c>
      <c r="K796" s="2" t="s">
        <v>11095</v>
      </c>
      <c r="L796" s="2" t="s">
        <v>11096</v>
      </c>
      <c r="M796" s="1">
        <f t="shared" si="59"/>
        <v>1</v>
      </c>
      <c r="N796" s="149" t="str">
        <f>VLOOKUP(F:F,vlookup函数实操!A:B,2)</f>
        <v>行业C</v>
      </c>
      <c r="O796" s="149" t="str">
        <f>VLOOKUP(G:G,vlookup函数实操!H$1:I$6,2)</f>
        <v>营收较高</v>
      </c>
      <c r="P796" s="149" t="str">
        <f t="shared" si="62"/>
        <v>绍兴市</v>
      </c>
      <c r="Q796" s="164">
        <f t="shared" si="60"/>
        <v>405305.16260180995</v>
      </c>
      <c r="R796" s="149">
        <f t="shared" si="61"/>
        <v>70007.490135746601</v>
      </c>
    </row>
    <row r="797" spans="1:18" x14ac:dyDescent="0.4">
      <c r="A797" s="2" t="s">
        <v>30013</v>
      </c>
      <c r="B797" s="2" t="s">
        <v>14783</v>
      </c>
      <c r="C797" s="159" t="s">
        <v>31219</v>
      </c>
      <c r="D797" s="2" t="s">
        <v>14784</v>
      </c>
      <c r="E797" s="2" t="s">
        <v>14785</v>
      </c>
      <c r="F797" s="2" t="s">
        <v>2130</v>
      </c>
      <c r="G797" s="62">
        <v>74903573.519999996</v>
      </c>
      <c r="H797" s="63">
        <v>16721830.779999999</v>
      </c>
      <c r="I797" s="62">
        <v>239</v>
      </c>
      <c r="J797" s="2" t="s">
        <v>14786</v>
      </c>
      <c r="K797" s="2" t="s">
        <v>14787</v>
      </c>
      <c r="L797" s="2" t="s">
        <v>14788</v>
      </c>
      <c r="M797" s="1">
        <f t="shared" si="59"/>
        <v>1</v>
      </c>
      <c r="N797" s="149" t="str">
        <f>VLOOKUP(F:F,vlookup函数实操!A:B,2)</f>
        <v>行业A</v>
      </c>
      <c r="O797" s="149" t="str">
        <f>VLOOKUP(G:G,vlookup函数实操!H$1:I$6,2)</f>
        <v>营收正常</v>
      </c>
      <c r="P797" s="149" t="str">
        <f t="shared" si="62"/>
        <v>攀枝花市</v>
      </c>
      <c r="Q797" s="164">
        <f t="shared" si="60"/>
        <v>313404.07330543932</v>
      </c>
      <c r="R797" s="149">
        <f t="shared" si="61"/>
        <v>69965.819163179913</v>
      </c>
    </row>
    <row r="798" spans="1:18" ht="22.5" x14ac:dyDescent="0.4">
      <c r="A798" s="2" t="s">
        <v>30015</v>
      </c>
      <c r="B798" s="2" t="s">
        <v>10590</v>
      </c>
      <c r="C798" s="159" t="s">
        <v>31220</v>
      </c>
      <c r="D798" s="2" t="s">
        <v>10591</v>
      </c>
      <c r="E798" s="2" t="s">
        <v>10592</v>
      </c>
      <c r="F798" s="2" t="s">
        <v>391</v>
      </c>
      <c r="G798" s="62">
        <v>202730264.91</v>
      </c>
      <c r="H798" s="63">
        <v>62119212.520000003</v>
      </c>
      <c r="I798" s="62">
        <v>890</v>
      </c>
      <c r="J798" s="2" t="s">
        <v>10593</v>
      </c>
      <c r="K798" s="2" t="s">
        <v>10594</v>
      </c>
      <c r="L798" s="2" t="s">
        <v>10595</v>
      </c>
      <c r="M798" s="1">
        <f t="shared" si="59"/>
        <v>2</v>
      </c>
      <c r="N798" s="149" t="str">
        <f>VLOOKUP(F:F,vlookup函数实操!A:B,2)</f>
        <v>行业E</v>
      </c>
      <c r="O798" s="149" t="str">
        <f>VLOOKUP(G:G,vlookup函数实操!H$1:I$6,2)</f>
        <v>营收较高</v>
      </c>
      <c r="P798" s="149" t="str">
        <f t="shared" si="62"/>
        <v>深圳市</v>
      </c>
      <c r="Q798" s="164">
        <f t="shared" si="60"/>
        <v>227786.81450561798</v>
      </c>
      <c r="R798" s="149">
        <f t="shared" si="61"/>
        <v>69796.868000000002</v>
      </c>
    </row>
    <row r="799" spans="1:18" x14ac:dyDescent="0.4">
      <c r="A799" s="2" t="s">
        <v>30014</v>
      </c>
      <c r="B799" s="2" t="s">
        <v>12526</v>
      </c>
      <c r="C799" s="159" t="s">
        <v>31221</v>
      </c>
      <c r="D799" s="2" t="s">
        <v>12527</v>
      </c>
      <c r="E799" s="2" t="s">
        <v>12528</v>
      </c>
      <c r="F799" s="2" t="s">
        <v>171</v>
      </c>
      <c r="G799" s="62">
        <v>4538437943.9399996</v>
      </c>
      <c r="H799" s="63">
        <v>131547533.11</v>
      </c>
      <c r="I799" s="62">
        <v>1886</v>
      </c>
      <c r="J799" s="2" t="s">
        <v>12529</v>
      </c>
      <c r="K799" s="2" t="s">
        <v>12530</v>
      </c>
      <c r="L799" s="2" t="s">
        <v>12531</v>
      </c>
      <c r="M799" s="1">
        <f t="shared" si="59"/>
        <v>1</v>
      </c>
      <c r="N799" s="149" t="str">
        <f>VLOOKUP(F:F,vlookup函数实操!A:B,2)</f>
        <v>行业A</v>
      </c>
      <c r="O799" s="149" t="str">
        <f>VLOOKUP(G:G,vlookup函数实操!H$1:I$6,2)</f>
        <v>营收极高</v>
      </c>
      <c r="P799" s="149" t="str">
        <f t="shared" si="62"/>
        <v>上海市</v>
      </c>
      <c r="Q799" s="164">
        <f t="shared" si="60"/>
        <v>2406382.7910604454</v>
      </c>
      <c r="R799" s="149">
        <f t="shared" si="61"/>
        <v>69749.487332979857</v>
      </c>
    </row>
    <row r="800" spans="1:18" ht="22.5" x14ac:dyDescent="0.4">
      <c r="A800" s="2" t="s">
        <v>30015</v>
      </c>
      <c r="B800" s="2" t="s">
        <v>4805</v>
      </c>
      <c r="C800" s="159" t="s">
        <v>31222</v>
      </c>
      <c r="D800" s="2" t="s">
        <v>4806</v>
      </c>
      <c r="E800" s="2" t="s">
        <v>4807</v>
      </c>
      <c r="F800" s="2" t="s">
        <v>253</v>
      </c>
      <c r="G800" s="62">
        <v>82783333.269999996</v>
      </c>
      <c r="H800" s="63">
        <v>21761817.399999999</v>
      </c>
      <c r="I800" s="62">
        <v>312</v>
      </c>
      <c r="J800" s="2" t="s">
        <v>4808</v>
      </c>
      <c r="K800" s="2" t="s">
        <v>4809</v>
      </c>
      <c r="L800" s="2" t="s">
        <v>4810</v>
      </c>
      <c r="M800" s="1">
        <f t="shared" si="59"/>
        <v>1</v>
      </c>
      <c r="N800" s="149" t="str">
        <f>VLOOKUP(F:F,vlookup函数实操!A:B,2)</f>
        <v>行业D</v>
      </c>
      <c r="O800" s="149" t="str">
        <f>VLOOKUP(G:G,vlookup函数实操!H$1:I$6,2)</f>
        <v>营收正常</v>
      </c>
      <c r="P800" s="149" t="str">
        <f t="shared" si="62"/>
        <v>扬州市</v>
      </c>
      <c r="Q800" s="164">
        <f t="shared" si="60"/>
        <v>265331.19637820509</v>
      </c>
      <c r="R800" s="149">
        <f t="shared" si="61"/>
        <v>69749.414743589732</v>
      </c>
    </row>
    <row r="801" spans="1:18" ht="22.5" x14ac:dyDescent="0.4">
      <c r="A801" s="2" t="s">
        <v>30015</v>
      </c>
      <c r="B801" s="2" t="s">
        <v>20105</v>
      </c>
      <c r="C801" s="159" t="s">
        <v>26052</v>
      </c>
      <c r="D801" s="2" t="s">
        <v>20106</v>
      </c>
      <c r="E801" s="2" t="s">
        <v>20107</v>
      </c>
      <c r="F801" s="2" t="s">
        <v>681</v>
      </c>
      <c r="G801" s="62">
        <v>181811882.38</v>
      </c>
      <c r="H801" s="63">
        <v>12343756.689999999</v>
      </c>
      <c r="I801" s="62">
        <v>177</v>
      </c>
      <c r="J801" s="2" t="s">
        <v>20108</v>
      </c>
      <c r="K801" s="2" t="s">
        <v>20109</v>
      </c>
      <c r="L801" s="2" t="s">
        <v>20110</v>
      </c>
      <c r="M801" s="1">
        <f t="shared" si="59"/>
        <v>1</v>
      </c>
      <c r="N801" s="149" t="str">
        <f>VLOOKUP(F:F,vlookup函数实操!A:B,2)</f>
        <v>行业A</v>
      </c>
      <c r="O801" s="149" t="str">
        <f>VLOOKUP(G:G,vlookup函数实操!H$1:I$6,2)</f>
        <v>营收较高</v>
      </c>
      <c r="P801" s="149" t="str">
        <f t="shared" si="62"/>
        <v>重庆市</v>
      </c>
      <c r="Q801" s="164">
        <f t="shared" si="60"/>
        <v>1027185.7761581921</v>
      </c>
      <c r="R801" s="149">
        <f t="shared" si="61"/>
        <v>69738.738361581913</v>
      </c>
    </row>
    <row r="802" spans="1:18" ht="22.5" x14ac:dyDescent="0.4">
      <c r="A802" s="2" t="s">
        <v>30014</v>
      </c>
      <c r="B802" s="2" t="s">
        <v>18684</v>
      </c>
      <c r="C802" s="159" t="s">
        <v>2302</v>
      </c>
      <c r="D802" s="2" t="s">
        <v>18685</v>
      </c>
      <c r="E802" s="2" t="s">
        <v>18686</v>
      </c>
      <c r="F802" s="2" t="s">
        <v>2130</v>
      </c>
      <c r="G802" s="62">
        <v>259923218.80000001</v>
      </c>
      <c r="H802" s="63">
        <v>87369725.439999998</v>
      </c>
      <c r="I802" s="62">
        <v>1253</v>
      </c>
      <c r="J802" s="2" t="s">
        <v>18687</v>
      </c>
      <c r="K802" s="2" t="s">
        <v>18688</v>
      </c>
      <c r="L802" s="2" t="s">
        <v>18689</v>
      </c>
      <c r="M802" s="1">
        <f t="shared" si="59"/>
        <v>1</v>
      </c>
      <c r="N802" s="149" t="str">
        <f>VLOOKUP(F:F,vlookup函数实操!A:B,2)</f>
        <v>行业A</v>
      </c>
      <c r="O802" s="149" t="str">
        <f>VLOOKUP(G:G,vlookup函数实操!H$1:I$6,2)</f>
        <v>营收较高</v>
      </c>
      <c r="P802" s="149" t="str">
        <f t="shared" si="62"/>
        <v>连云港市</v>
      </c>
      <c r="Q802" s="164">
        <f t="shared" si="60"/>
        <v>207440.71731843575</v>
      </c>
      <c r="R802" s="149">
        <f t="shared" si="61"/>
        <v>69728.432114924173</v>
      </c>
    </row>
    <row r="803" spans="1:18" ht="22.5" x14ac:dyDescent="0.4">
      <c r="A803" s="2" t="s">
        <v>30015</v>
      </c>
      <c r="B803" s="2" t="s">
        <v>26892</v>
      </c>
      <c r="C803" s="159" t="s">
        <v>31223</v>
      </c>
      <c r="D803" s="2" t="s">
        <v>26893</v>
      </c>
      <c r="E803" s="2" t="s">
        <v>26894</v>
      </c>
      <c r="F803" s="2" t="s">
        <v>2616</v>
      </c>
      <c r="G803" s="62">
        <v>503333812.18000001</v>
      </c>
      <c r="H803" s="63">
        <v>58900771.710000001</v>
      </c>
      <c r="I803" s="62">
        <v>846</v>
      </c>
      <c r="J803" s="2" t="s">
        <v>26895</v>
      </c>
      <c r="K803" s="2" t="s">
        <v>26896</v>
      </c>
      <c r="L803" s="2" t="s">
        <v>26897</v>
      </c>
      <c r="M803" s="1">
        <f t="shared" si="59"/>
        <v>1</v>
      </c>
      <c r="N803" s="149" t="str">
        <f>VLOOKUP(F:F,vlookup函数实操!A:B,2)</f>
        <v>行业B</v>
      </c>
      <c r="O803" s="149" t="str">
        <f>VLOOKUP(G:G,vlookup函数实操!H$1:I$6,2)</f>
        <v>营收较高</v>
      </c>
      <c r="P803" s="149" t="str">
        <f t="shared" si="62"/>
        <v>厦门市</v>
      </c>
      <c r="Q803" s="164">
        <f t="shared" si="60"/>
        <v>594957.22479905433</v>
      </c>
      <c r="R803" s="149">
        <f t="shared" si="61"/>
        <v>69622.661595744677</v>
      </c>
    </row>
    <row r="804" spans="1:18" x14ac:dyDescent="0.4">
      <c r="A804" s="2" t="s">
        <v>30015</v>
      </c>
      <c r="B804" s="2" t="s">
        <v>16246</v>
      </c>
      <c r="C804" s="159" t="s">
        <v>31224</v>
      </c>
      <c r="D804" s="2" t="s">
        <v>16247</v>
      </c>
      <c r="E804" s="2" t="s">
        <v>16248</v>
      </c>
      <c r="F804" s="2" t="s">
        <v>156</v>
      </c>
      <c r="G804" s="62">
        <v>924725004.02999997</v>
      </c>
      <c r="H804" s="63">
        <v>201843094.15000001</v>
      </c>
      <c r="I804" s="62">
        <v>2901</v>
      </c>
      <c r="J804" s="2" t="s">
        <v>16249</v>
      </c>
      <c r="K804" s="2" t="s">
        <v>16250</v>
      </c>
      <c r="L804" s="2" t="s">
        <v>16251</v>
      </c>
      <c r="M804" s="1">
        <f t="shared" si="59"/>
        <v>1</v>
      </c>
      <c r="N804" s="149" t="str">
        <f>VLOOKUP(F:F,vlookup函数实操!A:B,2)</f>
        <v>行业E</v>
      </c>
      <c r="O804" s="149" t="str">
        <f>VLOOKUP(G:G,vlookup函数实操!H$1:I$6,2)</f>
        <v>营收较高</v>
      </c>
      <c r="P804" s="149" t="str">
        <f t="shared" si="62"/>
        <v>成都市</v>
      </c>
      <c r="Q804" s="164">
        <f t="shared" si="60"/>
        <v>318760.77353671147</v>
      </c>
      <c r="R804" s="149">
        <f t="shared" si="61"/>
        <v>69577.074853498794</v>
      </c>
    </row>
    <row r="805" spans="1:18" ht="22.5" x14ac:dyDescent="0.4">
      <c r="A805" s="2" t="s">
        <v>30014</v>
      </c>
      <c r="B805" s="2" t="s">
        <v>12995</v>
      </c>
      <c r="C805" s="159" t="s">
        <v>31225</v>
      </c>
      <c r="D805" s="2" t="s">
        <v>12996</v>
      </c>
      <c r="E805" s="2" t="s">
        <v>12997</v>
      </c>
      <c r="F805" s="2" t="s">
        <v>1055</v>
      </c>
      <c r="G805" s="62">
        <v>13855493194.51</v>
      </c>
      <c r="H805" s="63">
        <v>2465702850.6599998</v>
      </c>
      <c r="I805" s="62">
        <v>35491</v>
      </c>
      <c r="J805" s="2" t="s">
        <v>12999</v>
      </c>
      <c r="K805" s="2" t="s">
        <v>13000</v>
      </c>
      <c r="L805" s="2" t="s">
        <v>13001</v>
      </c>
      <c r="M805" s="1">
        <f t="shared" si="59"/>
        <v>3</v>
      </c>
      <c r="N805" s="149" t="str">
        <f>VLOOKUP(F:F,vlookup函数实操!A:B,2)</f>
        <v>行业D</v>
      </c>
      <c r="O805" s="149" t="str">
        <f>VLOOKUP(G:G,vlookup函数实操!H$1:I$6,2)</f>
        <v>营收极高</v>
      </c>
      <c r="P805" s="149" t="str">
        <f t="shared" si="62"/>
        <v>长治市</v>
      </c>
      <c r="Q805" s="164">
        <f t="shared" si="60"/>
        <v>390394.55621171568</v>
      </c>
      <c r="R805" s="149">
        <f t="shared" si="61"/>
        <v>69474.031463187843</v>
      </c>
    </row>
    <row r="806" spans="1:18" ht="22.5" x14ac:dyDescent="0.4">
      <c r="A806" s="2" t="s">
        <v>30014</v>
      </c>
      <c r="B806" s="2" t="s">
        <v>26125</v>
      </c>
      <c r="C806" s="159" t="s">
        <v>31226</v>
      </c>
      <c r="D806" s="2" t="s">
        <v>26126</v>
      </c>
      <c r="E806" s="2" t="s">
        <v>26127</v>
      </c>
      <c r="F806" s="2" t="s">
        <v>580</v>
      </c>
      <c r="G806" s="62">
        <v>596912506.05999994</v>
      </c>
      <c r="H806" s="63">
        <v>150370248.74000001</v>
      </c>
      <c r="I806" s="62">
        <v>2166</v>
      </c>
      <c r="J806" s="2" t="s">
        <v>26128</v>
      </c>
      <c r="K806" s="2" t="s">
        <v>26129</v>
      </c>
      <c r="L806" s="2" t="s">
        <v>26130</v>
      </c>
      <c r="M806" s="1">
        <f t="shared" si="59"/>
        <v>1</v>
      </c>
      <c r="N806" s="149" t="str">
        <f>VLOOKUP(F:F,vlookup函数实操!A:B,2)</f>
        <v>行业A</v>
      </c>
      <c r="O806" s="149" t="str">
        <f>VLOOKUP(G:G,vlookup函数实操!H$1:I$6,2)</f>
        <v>营收较高</v>
      </c>
      <c r="P806" s="149" t="str">
        <f t="shared" si="62"/>
        <v>上海市</v>
      </c>
      <c r="Q806" s="164">
        <f t="shared" si="60"/>
        <v>275582.87445060018</v>
      </c>
      <c r="R806" s="149">
        <f t="shared" si="61"/>
        <v>69423.014192059098</v>
      </c>
    </row>
    <row r="807" spans="1:18" ht="22.5" x14ac:dyDescent="0.4">
      <c r="A807" s="2" t="s">
        <v>30015</v>
      </c>
      <c r="B807" s="2" t="s">
        <v>11586</v>
      </c>
      <c r="C807" s="159" t="s">
        <v>31227</v>
      </c>
      <c r="D807" s="2" t="s">
        <v>11587</v>
      </c>
      <c r="E807" s="2" t="s">
        <v>11588</v>
      </c>
      <c r="F807" s="2" t="s">
        <v>171</v>
      </c>
      <c r="G807" s="62">
        <v>557363528.64999998</v>
      </c>
      <c r="H807" s="63">
        <v>62445815.07</v>
      </c>
      <c r="I807" s="62">
        <v>903</v>
      </c>
      <c r="J807" s="2" t="s">
        <v>11589</v>
      </c>
      <c r="K807" s="2" t="s">
        <v>11590</v>
      </c>
      <c r="L807" s="2" t="s">
        <v>11591</v>
      </c>
      <c r="M807" s="1">
        <f t="shared" si="59"/>
        <v>3</v>
      </c>
      <c r="N807" s="149" t="str">
        <f>VLOOKUP(F:F,vlookup函数实操!A:B,2)</f>
        <v>行业A</v>
      </c>
      <c r="O807" s="149" t="str">
        <f>VLOOKUP(G:G,vlookup函数实操!H$1:I$6,2)</f>
        <v>营收较高</v>
      </c>
      <c r="P807" s="149" t="str">
        <f t="shared" si="62"/>
        <v>上海市</v>
      </c>
      <c r="Q807" s="164">
        <f t="shared" si="60"/>
        <v>617235.35841638979</v>
      </c>
      <c r="R807" s="149">
        <f t="shared" si="61"/>
        <v>69153.726544850506</v>
      </c>
    </row>
    <row r="808" spans="1:18" ht="22.5" x14ac:dyDescent="0.4">
      <c r="A808" s="2" t="s">
        <v>30015</v>
      </c>
      <c r="B808" s="2" t="s">
        <v>17358</v>
      </c>
      <c r="C808" s="159" t="s">
        <v>31228</v>
      </c>
      <c r="D808" s="2" t="s">
        <v>17359</v>
      </c>
      <c r="E808" s="2" t="s">
        <v>17360</v>
      </c>
      <c r="F808" s="2" t="s">
        <v>3629</v>
      </c>
      <c r="G808" s="62">
        <v>101454648.40000001</v>
      </c>
      <c r="H808" s="63">
        <v>1518571.55</v>
      </c>
      <c r="I808" s="62">
        <v>22</v>
      </c>
      <c r="J808" s="2" t="s">
        <v>17361</v>
      </c>
      <c r="K808" s="2" t="s">
        <v>17362</v>
      </c>
      <c r="L808" s="2" t="s">
        <v>17363</v>
      </c>
      <c r="M808" s="1">
        <f t="shared" si="59"/>
        <v>1</v>
      </c>
      <c r="N808" s="149" t="str">
        <f>VLOOKUP(F:F,vlookup函数实操!A:B,2)</f>
        <v>行业E</v>
      </c>
      <c r="O808" s="149" t="str">
        <f>VLOOKUP(G:G,vlookup函数实操!H$1:I$6,2)</f>
        <v>营收较高</v>
      </c>
      <c r="P808" s="149" t="str">
        <f t="shared" si="62"/>
        <v>荆门市</v>
      </c>
      <c r="Q808" s="164">
        <f t="shared" si="60"/>
        <v>4611574.9272727277</v>
      </c>
      <c r="R808" s="149">
        <f t="shared" si="61"/>
        <v>69025.979545454553</v>
      </c>
    </row>
    <row r="809" spans="1:18" x14ac:dyDescent="0.4">
      <c r="A809" s="2" t="s">
        <v>30015</v>
      </c>
      <c r="B809" s="2" t="s">
        <v>5220</v>
      </c>
      <c r="C809" s="159" t="s">
        <v>31229</v>
      </c>
      <c r="D809" s="2" t="s">
        <v>5221</v>
      </c>
      <c r="E809" s="2" t="s">
        <v>5222</v>
      </c>
      <c r="F809" s="2" t="s">
        <v>88</v>
      </c>
      <c r="G809" s="62">
        <v>396296314.31</v>
      </c>
      <c r="H809" s="63">
        <v>51528931.609999999</v>
      </c>
      <c r="I809" s="62">
        <v>747</v>
      </c>
      <c r="J809" s="2" t="s">
        <v>5223</v>
      </c>
      <c r="K809" s="2" t="s">
        <v>5224</v>
      </c>
      <c r="L809" s="2" t="s">
        <v>5225</v>
      </c>
      <c r="M809" s="1">
        <f t="shared" si="59"/>
        <v>1</v>
      </c>
      <c r="N809" s="149" t="str">
        <f>VLOOKUP(F:F,vlookup函数实操!A:B,2)</f>
        <v>行业C</v>
      </c>
      <c r="O809" s="149" t="str">
        <f>VLOOKUP(G:G,vlookup函数实操!H$1:I$6,2)</f>
        <v>营收较高</v>
      </c>
      <c r="P809" s="149" t="str">
        <f t="shared" si="62"/>
        <v>新乡市</v>
      </c>
      <c r="Q809" s="164">
        <f t="shared" si="60"/>
        <v>530517.15436412313</v>
      </c>
      <c r="R809" s="149">
        <f t="shared" si="61"/>
        <v>68981.166813922362</v>
      </c>
    </row>
    <row r="810" spans="1:18" x14ac:dyDescent="0.4">
      <c r="A810" s="2" t="s">
        <v>30015</v>
      </c>
      <c r="B810" s="2" t="s">
        <v>11695</v>
      </c>
      <c r="C810" s="159" t="s">
        <v>31230</v>
      </c>
      <c r="D810" s="2" t="s">
        <v>11696</v>
      </c>
      <c r="E810" s="2" t="s">
        <v>11697</v>
      </c>
      <c r="F810" s="2" t="s">
        <v>3350</v>
      </c>
      <c r="G810" s="62">
        <v>423517904.22000003</v>
      </c>
      <c r="H810" s="63">
        <v>13037107.939999999</v>
      </c>
      <c r="I810" s="62">
        <v>189</v>
      </c>
      <c r="J810" s="2" t="s">
        <v>11698</v>
      </c>
      <c r="K810" s="2" t="s">
        <v>11699</v>
      </c>
      <c r="L810" s="2" t="s">
        <v>11700</v>
      </c>
      <c r="M810" s="1">
        <f t="shared" si="59"/>
        <v>1</v>
      </c>
      <c r="N810" s="149" t="str">
        <f>VLOOKUP(F:F,vlookup函数实操!A:B,2)</f>
        <v>行业D</v>
      </c>
      <c r="O810" s="149" t="str">
        <f>VLOOKUP(G:G,vlookup函数实操!H$1:I$6,2)</f>
        <v>营收较高</v>
      </c>
      <c r="P810" s="149" t="str">
        <f t="shared" si="62"/>
        <v>上海市</v>
      </c>
      <c r="Q810" s="164">
        <f t="shared" si="60"/>
        <v>2240835.4720634921</v>
      </c>
      <c r="R810" s="149">
        <f t="shared" si="61"/>
        <v>68979.407089947083</v>
      </c>
    </row>
    <row r="811" spans="1:18" ht="22.5" x14ac:dyDescent="0.4">
      <c r="A811" s="2" t="s">
        <v>30014</v>
      </c>
      <c r="B811" s="2" t="s">
        <v>20289</v>
      </c>
      <c r="C811" s="159" t="s">
        <v>31231</v>
      </c>
      <c r="D811" s="2" t="s">
        <v>20290</v>
      </c>
      <c r="E811" s="2" t="s">
        <v>20291</v>
      </c>
      <c r="F811" s="2" t="s">
        <v>32</v>
      </c>
      <c r="G811" s="62">
        <v>2514052171.1599998</v>
      </c>
      <c r="H811" s="63">
        <v>619376369.86000001</v>
      </c>
      <c r="I811" s="62">
        <v>8989</v>
      </c>
      <c r="J811" s="2" t="s">
        <v>20292</v>
      </c>
      <c r="K811" s="2" t="s">
        <v>20293</v>
      </c>
      <c r="L811" s="2" t="s">
        <v>20294</v>
      </c>
      <c r="M811" s="1">
        <f t="shared" si="59"/>
        <v>1</v>
      </c>
      <c r="N811" s="149" t="str">
        <f>VLOOKUP(F:F,vlookup函数实操!A:B,2)</f>
        <v>行业A</v>
      </c>
      <c r="O811" s="149" t="str">
        <f>VLOOKUP(G:G,vlookup函数实操!H$1:I$6,2)</f>
        <v>营收极高</v>
      </c>
      <c r="P811" s="149" t="str">
        <f t="shared" si="62"/>
        <v>无锡市</v>
      </c>
      <c r="Q811" s="164">
        <f t="shared" si="60"/>
        <v>279680.96241628658</v>
      </c>
      <c r="R811" s="149">
        <f t="shared" si="61"/>
        <v>68903.812421848925</v>
      </c>
    </row>
    <row r="812" spans="1:18" ht="22.5" x14ac:dyDescent="0.4">
      <c r="A812" s="2" t="s">
        <v>30015</v>
      </c>
      <c r="B812" s="2" t="s">
        <v>27557</v>
      </c>
      <c r="C812" s="159" t="s">
        <v>31232</v>
      </c>
      <c r="D812" s="2" t="s">
        <v>27558</v>
      </c>
      <c r="E812" s="2" t="s">
        <v>27559</v>
      </c>
      <c r="F812" s="2" t="s">
        <v>378</v>
      </c>
      <c r="G812" s="62">
        <v>306025086.11000001</v>
      </c>
      <c r="H812" s="63">
        <v>48737493.490000002</v>
      </c>
      <c r="I812" s="62">
        <v>708</v>
      </c>
      <c r="J812" s="2" t="s">
        <v>27560</v>
      </c>
      <c r="K812" s="2" t="s">
        <v>27561</v>
      </c>
      <c r="L812" s="2" t="s">
        <v>27562</v>
      </c>
      <c r="M812" s="1">
        <f t="shared" si="59"/>
        <v>1</v>
      </c>
      <c r="N812" s="149" t="str">
        <f>VLOOKUP(F:F,vlookup函数实操!A:B,2)</f>
        <v>行业C</v>
      </c>
      <c r="O812" s="149" t="str">
        <f>VLOOKUP(G:G,vlookup函数实操!H$1:I$6,2)</f>
        <v>营收较高</v>
      </c>
      <c r="P812" s="149" t="str">
        <f t="shared" si="62"/>
        <v>北京市</v>
      </c>
      <c r="Q812" s="164">
        <f t="shared" si="60"/>
        <v>432238.82218926557</v>
      </c>
      <c r="R812" s="149">
        <f t="shared" si="61"/>
        <v>68838.267641242943</v>
      </c>
    </row>
    <row r="813" spans="1:18" ht="22.5" x14ac:dyDescent="0.4">
      <c r="A813" s="2" t="s">
        <v>30014</v>
      </c>
      <c r="B813" s="2" t="s">
        <v>23542</v>
      </c>
      <c r="C813" s="159" t="s">
        <v>31233</v>
      </c>
      <c r="D813" s="2" t="s">
        <v>23543</v>
      </c>
      <c r="E813" s="2" t="s">
        <v>23544</v>
      </c>
      <c r="F813" s="2" t="s">
        <v>544</v>
      </c>
      <c r="G813" s="62">
        <v>4251354599.8800001</v>
      </c>
      <c r="H813" s="63">
        <v>850173750.79999995</v>
      </c>
      <c r="I813" s="62">
        <v>12371</v>
      </c>
      <c r="J813" s="2" t="s">
        <v>23546</v>
      </c>
      <c r="K813" s="2" t="s">
        <v>23547</v>
      </c>
      <c r="L813" s="2" t="s">
        <v>23548</v>
      </c>
      <c r="M813" s="1">
        <f t="shared" si="59"/>
        <v>1</v>
      </c>
      <c r="N813" s="149" t="str">
        <f>VLOOKUP(F:F,vlookup函数实操!A:B,2)</f>
        <v>行业E</v>
      </c>
      <c r="O813" s="149" t="str">
        <f>VLOOKUP(G:G,vlookup函数实操!H$1:I$6,2)</f>
        <v>营收极高</v>
      </c>
      <c r="P813" s="149" t="str">
        <f t="shared" si="62"/>
        <v>广州市</v>
      </c>
      <c r="Q813" s="164">
        <f t="shared" si="60"/>
        <v>343654.88641823619</v>
      </c>
      <c r="R813" s="149">
        <f t="shared" si="61"/>
        <v>68723.122690162476</v>
      </c>
    </row>
    <row r="814" spans="1:18" ht="22.5" x14ac:dyDescent="0.4">
      <c r="A814" s="2" t="s">
        <v>30014</v>
      </c>
      <c r="B814" s="2" t="s">
        <v>28098</v>
      </c>
      <c r="C814" s="159" t="s">
        <v>31234</v>
      </c>
      <c r="D814" s="2" t="s">
        <v>28099</v>
      </c>
      <c r="E814" s="2" t="s">
        <v>28100</v>
      </c>
      <c r="F814" s="2" t="s">
        <v>156</v>
      </c>
      <c r="G814" s="62">
        <v>49375230.280000001</v>
      </c>
      <c r="H814" s="63">
        <v>18245252.739999998</v>
      </c>
      <c r="I814" s="62">
        <v>266</v>
      </c>
      <c r="J814" s="2" t="s">
        <v>28101</v>
      </c>
      <c r="K814" s="2" t="s">
        <v>28102</v>
      </c>
      <c r="L814" s="2" t="s">
        <v>28103</v>
      </c>
      <c r="M814" s="1">
        <f t="shared" si="59"/>
        <v>1</v>
      </c>
      <c r="N814" s="149" t="str">
        <f>VLOOKUP(F:F,vlookup函数实操!A:B,2)</f>
        <v>行业E</v>
      </c>
      <c r="O814" s="149" t="str">
        <f>VLOOKUP(G:G,vlookup函数实操!H$1:I$6,2)</f>
        <v>营收正常</v>
      </c>
      <c r="P814" s="149" t="str">
        <f t="shared" si="62"/>
        <v>北京市</v>
      </c>
      <c r="Q814" s="164">
        <f t="shared" si="60"/>
        <v>185621.16646616542</v>
      </c>
      <c r="R814" s="149">
        <f t="shared" si="61"/>
        <v>68591.17571428571</v>
      </c>
    </row>
    <row r="815" spans="1:18" ht="22.5" x14ac:dyDescent="0.4">
      <c r="A815" s="2" t="s">
        <v>30015</v>
      </c>
      <c r="B815" s="2" t="s">
        <v>20587</v>
      </c>
      <c r="C815" s="159" t="s">
        <v>31235</v>
      </c>
      <c r="D815" s="2" t="s">
        <v>20588</v>
      </c>
      <c r="E815" s="2" t="s">
        <v>20589</v>
      </c>
      <c r="F815" s="2" t="s">
        <v>171</v>
      </c>
      <c r="G815" s="62">
        <v>857987153.76999998</v>
      </c>
      <c r="H815" s="63">
        <v>128906445.31999999</v>
      </c>
      <c r="I815" s="62">
        <v>1882</v>
      </c>
      <c r="J815" s="2" t="s">
        <v>20590</v>
      </c>
      <c r="K815" s="2" t="s">
        <v>20591</v>
      </c>
      <c r="L815" s="2" t="s">
        <v>20592</v>
      </c>
      <c r="M815" s="1">
        <f t="shared" si="59"/>
        <v>3</v>
      </c>
      <c r="N815" s="149" t="str">
        <f>VLOOKUP(F:F,vlookup函数实操!A:B,2)</f>
        <v>行业A</v>
      </c>
      <c r="O815" s="149" t="str">
        <f>VLOOKUP(G:G,vlookup函数实操!H$1:I$6,2)</f>
        <v>营收较高</v>
      </c>
      <c r="P815" s="149" t="str">
        <f t="shared" si="62"/>
        <v>岳阳市</v>
      </c>
      <c r="Q815" s="164">
        <f t="shared" si="60"/>
        <v>455891.15503188095</v>
      </c>
      <c r="R815" s="149">
        <f t="shared" si="61"/>
        <v>68494.39177470775</v>
      </c>
    </row>
    <row r="816" spans="1:18" ht="33.75" x14ac:dyDescent="0.4">
      <c r="A816" s="2" t="s">
        <v>30015</v>
      </c>
      <c r="B816" s="2" t="s">
        <v>2035</v>
      </c>
      <c r="C816" s="159" t="s">
        <v>31236</v>
      </c>
      <c r="D816" s="2" t="s">
        <v>2036</v>
      </c>
      <c r="E816" s="2" t="s">
        <v>2037</v>
      </c>
      <c r="F816" s="2" t="s">
        <v>17</v>
      </c>
      <c r="G816" s="62">
        <v>3050465239.3299999</v>
      </c>
      <c r="H816" s="63">
        <v>128732916.86</v>
      </c>
      <c r="I816" s="62">
        <v>1881</v>
      </c>
      <c r="J816" s="2" t="s">
        <v>2038</v>
      </c>
      <c r="K816" s="2" t="s">
        <v>2039</v>
      </c>
      <c r="L816" s="2" t="s">
        <v>2040</v>
      </c>
      <c r="M816" s="1">
        <f t="shared" si="59"/>
        <v>1</v>
      </c>
      <c r="N816" s="149" t="str">
        <f>VLOOKUP(F:F,vlookup函数实操!A:B,2)</f>
        <v>行业C</v>
      </c>
      <c r="O816" s="149" t="str">
        <f>VLOOKUP(G:G,vlookup函数实操!H$1:I$6,2)</f>
        <v>营收极高</v>
      </c>
      <c r="P816" s="149" t="e">
        <f t="shared" si="62"/>
        <v>#VALUE!</v>
      </c>
      <c r="Q816" s="164">
        <f t="shared" si="60"/>
        <v>1621725.2734343433</v>
      </c>
      <c r="R816" s="149">
        <f t="shared" si="61"/>
        <v>68438.552291334403</v>
      </c>
    </row>
    <row r="817" spans="1:18" ht="22.5" x14ac:dyDescent="0.4">
      <c r="A817" s="2" t="s">
        <v>30014</v>
      </c>
      <c r="B817" s="2" t="s">
        <v>27696</v>
      </c>
      <c r="C817" s="159" t="s">
        <v>31237</v>
      </c>
      <c r="D817" s="2" t="s">
        <v>27697</v>
      </c>
      <c r="E817" s="2" t="s">
        <v>27698</v>
      </c>
      <c r="F817" s="2" t="s">
        <v>156</v>
      </c>
      <c r="G817" s="62">
        <v>69495587.090000004</v>
      </c>
      <c r="H817" s="63">
        <v>26354180.710000001</v>
      </c>
      <c r="I817" s="62">
        <v>386</v>
      </c>
      <c r="J817" s="2" t="s">
        <v>27699</v>
      </c>
      <c r="K817" s="2" t="s">
        <v>27700</v>
      </c>
      <c r="L817" s="2" t="s">
        <v>27701</v>
      </c>
      <c r="M817" s="1">
        <f t="shared" si="59"/>
        <v>1</v>
      </c>
      <c r="N817" s="149" t="str">
        <f>VLOOKUP(F:F,vlookup函数实操!A:B,2)</f>
        <v>行业E</v>
      </c>
      <c r="O817" s="149" t="str">
        <f>VLOOKUP(G:G,vlookup函数实操!H$1:I$6,2)</f>
        <v>营收正常</v>
      </c>
      <c r="P817" s="149" t="str">
        <f t="shared" si="62"/>
        <v>北京市</v>
      </c>
      <c r="Q817" s="164">
        <f t="shared" si="60"/>
        <v>180040.38106217617</v>
      </c>
      <c r="R817" s="149">
        <f t="shared" si="61"/>
        <v>68275.079559585502</v>
      </c>
    </row>
    <row r="818" spans="1:18" ht="22.5" x14ac:dyDescent="0.4">
      <c r="A818" s="2" t="s">
        <v>30015</v>
      </c>
      <c r="B818" s="2" t="s">
        <v>3809</v>
      </c>
      <c r="C818" s="159" t="s">
        <v>31238</v>
      </c>
      <c r="D818" s="2" t="s">
        <v>3810</v>
      </c>
      <c r="E818" s="2" t="s">
        <v>3811</v>
      </c>
      <c r="F818" s="2" t="s">
        <v>185</v>
      </c>
      <c r="G818" s="62">
        <v>20226908.850000001</v>
      </c>
      <c r="H818" s="63">
        <v>10581502.33</v>
      </c>
      <c r="I818" s="62">
        <v>155</v>
      </c>
      <c r="J818" s="2" t="s">
        <v>3812</v>
      </c>
      <c r="K818" s="2" t="s">
        <v>3813</v>
      </c>
      <c r="L818" s="2" t="s">
        <v>3814</v>
      </c>
      <c r="M818" s="1">
        <f t="shared" si="59"/>
        <v>1</v>
      </c>
      <c r="N818" s="149" t="str">
        <f>VLOOKUP(F:F,vlookup函数实操!A:B,2)</f>
        <v>行业B</v>
      </c>
      <c r="O818" s="149" t="str">
        <f>VLOOKUP(G:G,vlookup函数实操!H$1:I$6,2)</f>
        <v>营收正常</v>
      </c>
      <c r="P818" s="149" t="str">
        <f t="shared" si="62"/>
        <v>杭州市</v>
      </c>
      <c r="Q818" s="164">
        <f t="shared" si="60"/>
        <v>130496.18612903227</v>
      </c>
      <c r="R818" s="149">
        <f t="shared" si="61"/>
        <v>68267.756967741938</v>
      </c>
    </row>
    <row r="819" spans="1:18" ht="22.5" x14ac:dyDescent="0.4">
      <c r="A819" s="2" t="s">
        <v>30015</v>
      </c>
      <c r="B819" s="2" t="s">
        <v>18393</v>
      </c>
      <c r="C819" s="159" t="s">
        <v>31239</v>
      </c>
      <c r="D819" s="2" t="s">
        <v>18394</v>
      </c>
      <c r="E819" s="2" t="s">
        <v>18395</v>
      </c>
      <c r="F819" s="2" t="s">
        <v>88</v>
      </c>
      <c r="G819" s="62">
        <v>486264175.06999999</v>
      </c>
      <c r="H819" s="63">
        <v>31398929.780000001</v>
      </c>
      <c r="I819" s="62">
        <v>460</v>
      </c>
      <c r="J819" s="2" t="s">
        <v>18396</v>
      </c>
      <c r="K819" s="2" t="s">
        <v>18397</v>
      </c>
      <c r="L819" s="2" t="s">
        <v>18398</v>
      </c>
      <c r="M819" s="1">
        <f t="shared" si="59"/>
        <v>1</v>
      </c>
      <c r="N819" s="149" t="str">
        <f>VLOOKUP(F:F,vlookup函数实操!A:B,2)</f>
        <v>行业C</v>
      </c>
      <c r="O819" s="149" t="str">
        <f>VLOOKUP(G:G,vlookup函数实操!H$1:I$6,2)</f>
        <v>营收较高</v>
      </c>
      <c r="P819" s="149" t="str">
        <f t="shared" si="62"/>
        <v>镇江市</v>
      </c>
      <c r="Q819" s="164">
        <f t="shared" si="60"/>
        <v>1057096.0327608695</v>
      </c>
      <c r="R819" s="149">
        <f t="shared" si="61"/>
        <v>68258.543000000005</v>
      </c>
    </row>
    <row r="820" spans="1:18" ht="22.5" x14ac:dyDescent="0.4">
      <c r="A820" s="2" t="s">
        <v>30015</v>
      </c>
      <c r="B820" s="2" t="s">
        <v>4872</v>
      </c>
      <c r="C820" s="159" t="s">
        <v>31240</v>
      </c>
      <c r="D820" s="2" t="s">
        <v>4873</v>
      </c>
      <c r="E820" s="2" t="s">
        <v>4874</v>
      </c>
      <c r="F820" s="2" t="s">
        <v>2051</v>
      </c>
      <c r="G820" s="62">
        <v>1055622031.35</v>
      </c>
      <c r="H820" s="63">
        <v>145875780.43000001</v>
      </c>
      <c r="I820" s="62">
        <v>2138</v>
      </c>
      <c r="J820" s="2" t="s">
        <v>4875</v>
      </c>
      <c r="K820" s="2" t="s">
        <v>4876</v>
      </c>
      <c r="L820" s="2" t="s">
        <v>4877</v>
      </c>
      <c r="M820" s="1">
        <f t="shared" si="59"/>
        <v>3</v>
      </c>
      <c r="N820" s="149" t="str">
        <f>VLOOKUP(F:F,vlookup函数实操!A:B,2)</f>
        <v>行业B</v>
      </c>
      <c r="O820" s="149" t="str">
        <f>VLOOKUP(G:G,vlookup函数实操!H$1:I$6,2)</f>
        <v>营收极高</v>
      </c>
      <c r="P820" s="149" t="str">
        <f t="shared" si="62"/>
        <v>烟台市</v>
      </c>
      <c r="Q820" s="164">
        <f t="shared" si="60"/>
        <v>493742.7648971001</v>
      </c>
      <c r="R820" s="149">
        <f t="shared" si="61"/>
        <v>68230.01891019645</v>
      </c>
    </row>
    <row r="821" spans="1:18" ht="22.5" x14ac:dyDescent="0.4">
      <c r="A821" s="2" t="s">
        <v>30015</v>
      </c>
      <c r="B821" s="2" t="s">
        <v>11992</v>
      </c>
      <c r="C821" s="159" t="s">
        <v>31241</v>
      </c>
      <c r="D821" s="2" t="s">
        <v>11993</v>
      </c>
      <c r="E821" s="2" t="s">
        <v>11994</v>
      </c>
      <c r="F821" s="2" t="s">
        <v>156</v>
      </c>
      <c r="G821" s="62">
        <v>317546846.5</v>
      </c>
      <c r="H821" s="63">
        <v>75490587.030000001</v>
      </c>
      <c r="I821" s="62">
        <v>1107</v>
      </c>
      <c r="J821" s="2" t="s">
        <v>11995</v>
      </c>
      <c r="K821" s="2" t="s">
        <v>11996</v>
      </c>
      <c r="L821" s="2" t="s">
        <v>11997</v>
      </c>
      <c r="M821" s="1">
        <f t="shared" si="59"/>
        <v>1</v>
      </c>
      <c r="N821" s="149" t="str">
        <f>VLOOKUP(F:F,vlookup函数实操!A:B,2)</f>
        <v>行业E</v>
      </c>
      <c r="O821" s="149" t="str">
        <f>VLOOKUP(G:G,vlookup函数实操!H$1:I$6,2)</f>
        <v>营收较高</v>
      </c>
      <c r="P821" s="149" t="str">
        <f t="shared" si="62"/>
        <v>上海市</v>
      </c>
      <c r="Q821" s="164">
        <f t="shared" si="60"/>
        <v>286853.51987353206</v>
      </c>
      <c r="R821" s="149">
        <f t="shared" si="61"/>
        <v>68193.845555555556</v>
      </c>
    </row>
    <row r="822" spans="1:18" x14ac:dyDescent="0.4">
      <c r="A822" s="2" t="s">
        <v>30014</v>
      </c>
      <c r="B822" s="2" t="s">
        <v>29644</v>
      </c>
      <c r="C822" s="159" t="s">
        <v>31242</v>
      </c>
      <c r="D822" s="2" t="s">
        <v>29645</v>
      </c>
      <c r="E822" s="2" t="s">
        <v>29646</v>
      </c>
      <c r="F822" s="2" t="s">
        <v>88</v>
      </c>
      <c r="G822" s="62">
        <v>270406890.75999999</v>
      </c>
      <c r="H822" s="63">
        <v>55226359</v>
      </c>
      <c r="I822" s="62">
        <v>810</v>
      </c>
      <c r="J822" s="2" t="s">
        <v>29647</v>
      </c>
      <c r="K822" s="2" t="s">
        <v>29648</v>
      </c>
      <c r="L822" s="2" t="s">
        <v>29649</v>
      </c>
      <c r="M822" s="1">
        <f t="shared" si="59"/>
        <v>1</v>
      </c>
      <c r="N822" s="149" t="str">
        <f>VLOOKUP(F:F,vlookup函数实操!A:B,2)</f>
        <v>行业C</v>
      </c>
      <c r="O822" s="149" t="str">
        <f>VLOOKUP(G:G,vlookup函数实操!H$1:I$6,2)</f>
        <v>营收较高</v>
      </c>
      <c r="P822" s="149" t="str">
        <f t="shared" si="62"/>
        <v>合肥市</v>
      </c>
      <c r="Q822" s="164">
        <f t="shared" si="60"/>
        <v>333835.66760493827</v>
      </c>
      <c r="R822" s="149">
        <f t="shared" si="61"/>
        <v>68180.690123456792</v>
      </c>
    </row>
    <row r="823" spans="1:18" ht="22.5" x14ac:dyDescent="0.4">
      <c r="A823" s="2" t="s">
        <v>30015</v>
      </c>
      <c r="B823" s="2" t="s">
        <v>22181</v>
      </c>
      <c r="C823" s="159" t="s">
        <v>31243</v>
      </c>
      <c r="D823" s="2" t="s">
        <v>22182</v>
      </c>
      <c r="E823" s="2" t="s">
        <v>22183</v>
      </c>
      <c r="F823" s="2" t="s">
        <v>171</v>
      </c>
      <c r="G823" s="62">
        <v>293708336.08999997</v>
      </c>
      <c r="H823" s="63">
        <v>71322606.450000003</v>
      </c>
      <c r="I823" s="62">
        <v>1047</v>
      </c>
      <c r="J823" s="2" t="s">
        <v>22184</v>
      </c>
      <c r="K823" s="2" t="s">
        <v>22185</v>
      </c>
      <c r="L823" s="2" t="s">
        <v>22186</v>
      </c>
      <c r="M823" s="1">
        <f t="shared" si="59"/>
        <v>1</v>
      </c>
      <c r="N823" s="149" t="str">
        <f>VLOOKUP(F:F,vlookup函数实操!A:B,2)</f>
        <v>行业A</v>
      </c>
      <c r="O823" s="149" t="str">
        <f>VLOOKUP(G:G,vlookup函数实操!H$1:I$6,2)</f>
        <v>营收较高</v>
      </c>
      <c r="P823" s="149" t="str">
        <f t="shared" si="62"/>
        <v>杭州市</v>
      </c>
      <c r="Q823" s="164">
        <f t="shared" si="60"/>
        <v>280523.72119388729</v>
      </c>
      <c r="R823" s="149">
        <f t="shared" si="61"/>
        <v>68120.923065902578</v>
      </c>
    </row>
    <row r="824" spans="1:18" ht="22.5" x14ac:dyDescent="0.4">
      <c r="A824" s="2" t="s">
        <v>30015</v>
      </c>
      <c r="B824" s="2" t="s">
        <v>10656</v>
      </c>
      <c r="C824" s="159" t="s">
        <v>31244</v>
      </c>
      <c r="D824" s="2" t="s">
        <v>10657</v>
      </c>
      <c r="E824" s="2" t="s">
        <v>10658</v>
      </c>
      <c r="F824" s="2" t="s">
        <v>560</v>
      </c>
      <c r="G824" s="62">
        <v>24013050034.220001</v>
      </c>
      <c r="H824" s="63">
        <v>200518232.44</v>
      </c>
      <c r="I824" s="62">
        <v>2949</v>
      </c>
      <c r="J824" s="2" t="s">
        <v>10659</v>
      </c>
      <c r="K824" s="2" t="s">
        <v>10660</v>
      </c>
      <c r="L824" s="2" t="s">
        <v>10661</v>
      </c>
      <c r="M824" s="1">
        <f t="shared" si="59"/>
        <v>1</v>
      </c>
      <c r="N824" s="149" t="str">
        <f>VLOOKUP(F:F,vlookup函数实操!A:B,2)</f>
        <v>行业C</v>
      </c>
      <c r="O824" s="149" t="str">
        <f>VLOOKUP(G:G,vlookup函数实操!H$1:I$6,2)</f>
        <v>营收极高</v>
      </c>
      <c r="P824" s="149" t="str">
        <f t="shared" si="62"/>
        <v>深圳市</v>
      </c>
      <c r="Q824" s="164">
        <f t="shared" si="60"/>
        <v>8142777.2242183797</v>
      </c>
      <c r="R824" s="149">
        <f t="shared" si="61"/>
        <v>67995.331447948454</v>
      </c>
    </row>
    <row r="825" spans="1:18" ht="22.5" x14ac:dyDescent="0.4">
      <c r="A825" s="2" t="s">
        <v>30015</v>
      </c>
      <c r="B825" s="2" t="s">
        <v>6674</v>
      </c>
      <c r="C825" s="159" t="s">
        <v>31245</v>
      </c>
      <c r="D825" s="2" t="s">
        <v>6675</v>
      </c>
      <c r="E825" s="2" t="s">
        <v>6676</v>
      </c>
      <c r="F825" s="2" t="s">
        <v>171</v>
      </c>
      <c r="G825" s="62">
        <v>40199303.090000004</v>
      </c>
      <c r="H825" s="63">
        <v>20329407.960000001</v>
      </c>
      <c r="I825" s="62">
        <v>299</v>
      </c>
      <c r="J825" s="2" t="s">
        <v>6677</v>
      </c>
      <c r="K825" s="2" t="s">
        <v>6678</v>
      </c>
      <c r="L825" s="2" t="s">
        <v>6679</v>
      </c>
      <c r="M825" s="1">
        <f t="shared" si="59"/>
        <v>1</v>
      </c>
      <c r="N825" s="149" t="str">
        <f>VLOOKUP(F:F,vlookup函数实操!A:B,2)</f>
        <v>行业A</v>
      </c>
      <c r="O825" s="149" t="str">
        <f>VLOOKUP(G:G,vlookup函数实操!H$1:I$6,2)</f>
        <v>营收正常</v>
      </c>
      <c r="P825" s="149" t="str">
        <f t="shared" si="62"/>
        <v>无锡市</v>
      </c>
      <c r="Q825" s="164">
        <f t="shared" si="60"/>
        <v>134445.82973244149</v>
      </c>
      <c r="R825" s="149">
        <f t="shared" si="61"/>
        <v>67991.330969899675</v>
      </c>
    </row>
    <row r="826" spans="1:18" ht="22.5" x14ac:dyDescent="0.4">
      <c r="A826" s="2" t="s">
        <v>30015</v>
      </c>
      <c r="B826" s="2" t="s">
        <v>769</v>
      </c>
      <c r="C826" s="159" t="s">
        <v>31246</v>
      </c>
      <c r="D826" s="2" t="s">
        <v>770</v>
      </c>
      <c r="E826" s="2" t="s">
        <v>771</v>
      </c>
      <c r="F826" s="2" t="s">
        <v>773</v>
      </c>
      <c r="G826" s="62">
        <v>360909160.26999998</v>
      </c>
      <c r="H826" s="63">
        <v>71095807.989999995</v>
      </c>
      <c r="I826" s="62">
        <v>1046</v>
      </c>
      <c r="J826" s="2" t="s">
        <v>772</v>
      </c>
      <c r="K826" s="2" t="s">
        <v>774</v>
      </c>
      <c r="L826" s="2" t="s">
        <v>775</v>
      </c>
      <c r="M826" s="1">
        <f t="shared" si="59"/>
        <v>3</v>
      </c>
      <c r="N826" s="149" t="str">
        <f>VLOOKUP(F:F,vlookup函数实操!A:B,2)</f>
        <v>行业C</v>
      </c>
      <c r="O826" s="149" t="str">
        <f>VLOOKUP(G:G,vlookup函数实操!H$1:I$6,2)</f>
        <v>营收较高</v>
      </c>
      <c r="P826" s="149" t="s">
        <v>30388</v>
      </c>
      <c r="Q826" s="164">
        <f t="shared" si="60"/>
        <v>345037.43811663479</v>
      </c>
      <c r="R826" s="149">
        <f t="shared" si="61"/>
        <v>67969.22369980879</v>
      </c>
    </row>
    <row r="827" spans="1:18" ht="22.5" x14ac:dyDescent="0.4">
      <c r="A827" s="2" t="s">
        <v>30015</v>
      </c>
      <c r="B827" s="2" t="s">
        <v>8703</v>
      </c>
      <c r="C827" s="159" t="s">
        <v>31247</v>
      </c>
      <c r="D827" s="2" t="s">
        <v>8704</v>
      </c>
      <c r="E827" s="2" t="s">
        <v>8705</v>
      </c>
      <c r="F827" s="2" t="s">
        <v>88</v>
      </c>
      <c r="G827" s="62">
        <v>2329408526.1999998</v>
      </c>
      <c r="H827" s="63">
        <v>273123160.44999999</v>
      </c>
      <c r="I827" s="62">
        <v>4019</v>
      </c>
      <c r="J827" s="2" t="s">
        <v>8706</v>
      </c>
      <c r="K827" s="2" t="s">
        <v>8707</v>
      </c>
      <c r="L827" s="2" t="s">
        <v>8708</v>
      </c>
      <c r="M827" s="1">
        <f t="shared" si="59"/>
        <v>3</v>
      </c>
      <c r="N827" s="149" t="str">
        <f>VLOOKUP(F:F,vlookup函数实操!A:B,2)</f>
        <v>行业C</v>
      </c>
      <c r="O827" s="149" t="str">
        <f>VLOOKUP(G:G,vlookup函数实操!H$1:I$6,2)</f>
        <v>营收极高</v>
      </c>
      <c r="P827" s="149" t="str">
        <f>IF(ISNUMBER(FIND("省",E827)),MID(E827,FIND("省",E827)+1,FIND("市",E827)-FIND("省",E827)),LEFT(E827,FIND("市",E827)))</f>
        <v>成都市</v>
      </c>
      <c r="Q827" s="164">
        <f t="shared" si="60"/>
        <v>579599.03612839011</v>
      </c>
      <c r="R827" s="149">
        <f t="shared" si="61"/>
        <v>67957.989661607367</v>
      </c>
    </row>
    <row r="828" spans="1:18" ht="33.75" x14ac:dyDescent="0.4">
      <c r="A828" s="2" t="s">
        <v>30014</v>
      </c>
      <c r="B828" s="2" t="s">
        <v>10480</v>
      </c>
      <c r="C828" s="159" t="s">
        <v>31248</v>
      </c>
      <c r="D828" s="2" t="s">
        <v>10481</v>
      </c>
      <c r="E828" s="2" t="s">
        <v>10482</v>
      </c>
      <c r="F828" s="2" t="s">
        <v>523</v>
      </c>
      <c r="G828" s="62">
        <v>67910991.299999997</v>
      </c>
      <c r="H828" s="63">
        <v>20047193.140000001</v>
      </c>
      <c r="I828" s="62">
        <v>295</v>
      </c>
      <c r="J828" s="2" t="s">
        <v>10483</v>
      </c>
      <c r="K828" s="2" t="s">
        <v>10484</v>
      </c>
      <c r="L828" s="2" t="s">
        <v>10485</v>
      </c>
      <c r="M828" s="1">
        <f t="shared" si="59"/>
        <v>1</v>
      </c>
      <c r="N828" s="149" t="str">
        <f>VLOOKUP(F:F,vlookup函数实操!A:B,2)</f>
        <v>行业E</v>
      </c>
      <c r="O828" s="149" t="str">
        <f>VLOOKUP(G:G,vlookup函数实操!H$1:I$6,2)</f>
        <v>营收正常</v>
      </c>
      <c r="P828" s="149" t="str">
        <f>IF(ISNUMBER(FIND("省",E828)),MID(E828,FIND("省",E828)+1,FIND("市",E828)-FIND("省",E828)),LEFT(E828,FIND("市",E828)))</f>
        <v>深圳市</v>
      </c>
      <c r="Q828" s="164">
        <f t="shared" si="60"/>
        <v>230206.75016949151</v>
      </c>
      <c r="R828" s="149">
        <f t="shared" si="61"/>
        <v>67956.586915254244</v>
      </c>
    </row>
    <row r="829" spans="1:18" ht="22.5" x14ac:dyDescent="0.4">
      <c r="A829" s="2" t="s">
        <v>30014</v>
      </c>
      <c r="B829" s="2" t="s">
        <v>12034</v>
      </c>
      <c r="C829" s="159" t="s">
        <v>31249</v>
      </c>
      <c r="D829" s="2" t="s">
        <v>12035</v>
      </c>
      <c r="E829" s="2" t="s">
        <v>12036</v>
      </c>
      <c r="F829" s="2" t="s">
        <v>560</v>
      </c>
      <c r="G829" s="62">
        <v>19153519.539999999</v>
      </c>
      <c r="H829" s="63">
        <v>12965268.550000001</v>
      </c>
      <c r="I829" s="62">
        <v>191</v>
      </c>
      <c r="J829" s="2" t="s">
        <v>12037</v>
      </c>
      <c r="K829" s="2" t="s">
        <v>12038</v>
      </c>
      <c r="L829" s="2" t="s">
        <v>12039</v>
      </c>
      <c r="M829" s="1">
        <f t="shared" si="59"/>
        <v>1</v>
      </c>
      <c r="N829" s="149" t="str">
        <f>VLOOKUP(F:F,vlookup函数实操!A:B,2)</f>
        <v>行业C</v>
      </c>
      <c r="O829" s="149" t="str">
        <f>VLOOKUP(G:G,vlookup函数实操!H$1:I$6,2)</f>
        <v>营收正常</v>
      </c>
      <c r="P829" s="149" t="str">
        <f>IF(ISNUMBER(FIND("省",E829)),MID(E829,FIND("省",E829)+1,FIND("市",E829)-FIND("省",E829)),LEFT(E829,FIND("市",E829)))</f>
        <v>上海市</v>
      </c>
      <c r="Q829" s="164">
        <f t="shared" si="60"/>
        <v>100280.20701570681</v>
      </c>
      <c r="R829" s="149">
        <f t="shared" si="61"/>
        <v>67880.987172774869</v>
      </c>
    </row>
    <row r="830" spans="1:18" ht="22.5" x14ac:dyDescent="0.4">
      <c r="A830" s="2" t="s">
        <v>30015</v>
      </c>
      <c r="B830" s="2" t="s">
        <v>26143</v>
      </c>
      <c r="C830" s="159" t="s">
        <v>31250</v>
      </c>
      <c r="D830" s="2" t="s">
        <v>26144</v>
      </c>
      <c r="E830" s="2" t="s">
        <v>26145</v>
      </c>
      <c r="F830" s="2" t="s">
        <v>544</v>
      </c>
      <c r="G830" s="62">
        <v>4648818816.1999998</v>
      </c>
      <c r="H830" s="63">
        <v>753710562.37</v>
      </c>
      <c r="I830" s="62">
        <v>11123</v>
      </c>
      <c r="J830" s="2" t="s">
        <v>26147</v>
      </c>
      <c r="K830" s="2" t="s">
        <v>26148</v>
      </c>
      <c r="L830" s="2" t="s">
        <v>26149</v>
      </c>
      <c r="M830" s="1">
        <f t="shared" si="59"/>
        <v>1</v>
      </c>
      <c r="N830" s="149" t="str">
        <f>VLOOKUP(F:F,vlookup函数实操!A:B,2)</f>
        <v>行业E</v>
      </c>
      <c r="O830" s="149" t="str">
        <f>VLOOKUP(G:G,vlookup函数实操!H$1:I$6,2)</f>
        <v>营收极高</v>
      </c>
      <c r="P830" s="149" t="str">
        <f>IF(ISNUMBER(FIND("省",E830)),MID(E830,FIND("省",E830)+1,FIND("市",E830)-FIND("省",E830)),LEFT(E830,FIND("市",E830)))</f>
        <v>杭州市</v>
      </c>
      <c r="Q830" s="164">
        <f t="shared" si="60"/>
        <v>417946.49071293714</v>
      </c>
      <c r="R830" s="149">
        <f t="shared" si="61"/>
        <v>67761.445866223148</v>
      </c>
    </row>
    <row r="831" spans="1:18" x14ac:dyDescent="0.4">
      <c r="A831" s="2" t="s">
        <v>30014</v>
      </c>
      <c r="B831" s="2" t="s">
        <v>17888</v>
      </c>
      <c r="C831" s="159" t="s">
        <v>31251</v>
      </c>
      <c r="D831" s="2" t="s">
        <v>17889</v>
      </c>
      <c r="E831" s="2" t="s">
        <v>17890</v>
      </c>
      <c r="F831" s="2" t="s">
        <v>453</v>
      </c>
      <c r="G831" s="62">
        <v>705528218.64999998</v>
      </c>
      <c r="H831" s="63">
        <v>164663932.47999999</v>
      </c>
      <c r="I831" s="62">
        <v>2438</v>
      </c>
      <c r="J831" s="2" t="s">
        <v>17891</v>
      </c>
      <c r="K831" s="2" t="s">
        <v>17892</v>
      </c>
      <c r="L831" s="2" t="s">
        <v>17893</v>
      </c>
      <c r="M831" s="1">
        <f t="shared" si="59"/>
        <v>1</v>
      </c>
      <c r="N831" s="149" t="str">
        <f>VLOOKUP(F:F,vlookup函数实操!A:B,2)</f>
        <v>行业E</v>
      </c>
      <c r="O831" s="149" t="str">
        <f>VLOOKUP(G:G,vlookup函数实操!H$1:I$6,2)</f>
        <v>营收较高</v>
      </c>
      <c r="P831" s="149" t="str">
        <f>IF(ISNUMBER(FIND("省",E831)),MID(E831,FIND("省",E831)+1,FIND("市",E831)-FIND("省",E831)),LEFT(E831,FIND("市",E831)))</f>
        <v>陇南市</v>
      </c>
      <c r="Q831" s="164">
        <f t="shared" si="60"/>
        <v>289388.11265381461</v>
      </c>
      <c r="R831" s="149">
        <f t="shared" si="61"/>
        <v>67540.579360131247</v>
      </c>
    </row>
    <row r="832" spans="1:18" ht="22.5" x14ac:dyDescent="0.4">
      <c r="A832" s="2" t="s">
        <v>30015</v>
      </c>
      <c r="B832" s="2" t="s">
        <v>18356</v>
      </c>
      <c r="C832" s="159" t="s">
        <v>31252</v>
      </c>
      <c r="D832" s="2" t="s">
        <v>18357</v>
      </c>
      <c r="E832" s="2" t="s">
        <v>18358</v>
      </c>
      <c r="F832" s="2" t="s">
        <v>88</v>
      </c>
      <c r="G832" s="62">
        <v>697011849.25999999</v>
      </c>
      <c r="H832" s="63">
        <v>108487534.29000001</v>
      </c>
      <c r="I832" s="62">
        <v>1609</v>
      </c>
      <c r="J832" s="2" t="s">
        <v>18359</v>
      </c>
      <c r="K832" s="2" t="s">
        <v>18360</v>
      </c>
      <c r="L832" s="2" t="s">
        <v>18361</v>
      </c>
      <c r="M832" s="1">
        <f t="shared" si="59"/>
        <v>1</v>
      </c>
      <c r="N832" s="149" t="str">
        <f>VLOOKUP(F:F,vlookup函数实操!A:B,2)</f>
        <v>行业C</v>
      </c>
      <c r="O832" s="149" t="str">
        <f>VLOOKUP(G:G,vlookup函数实操!H$1:I$6,2)</f>
        <v>营收较高</v>
      </c>
      <c r="P832" s="149" t="s">
        <v>30384</v>
      </c>
      <c r="Q832" s="164">
        <f t="shared" si="60"/>
        <v>433195.68008701055</v>
      </c>
      <c r="R832" s="149">
        <f t="shared" si="61"/>
        <v>67425.440826600374</v>
      </c>
    </row>
    <row r="833" spans="1:18" ht="22.5" x14ac:dyDescent="0.4">
      <c r="A833" s="2" t="s">
        <v>30014</v>
      </c>
      <c r="B833" s="2" t="s">
        <v>12762</v>
      </c>
      <c r="C833" s="159" t="s">
        <v>31253</v>
      </c>
      <c r="D833" s="2" t="s">
        <v>12763</v>
      </c>
      <c r="E833" s="2" t="s">
        <v>12764</v>
      </c>
      <c r="F833" s="2" t="s">
        <v>88</v>
      </c>
      <c r="G833" s="62">
        <v>91998831.140000001</v>
      </c>
      <c r="H833" s="63">
        <v>31019842.190000001</v>
      </c>
      <c r="I833" s="62">
        <v>461</v>
      </c>
      <c r="J833" s="2" t="s">
        <v>12765</v>
      </c>
      <c r="K833" s="2" t="s">
        <v>12766</v>
      </c>
      <c r="L833" s="2" t="s">
        <v>12767</v>
      </c>
      <c r="M833" s="1">
        <f t="shared" si="59"/>
        <v>1</v>
      </c>
      <c r="N833" s="149" t="str">
        <f>VLOOKUP(F:F,vlookup函数实操!A:B,2)</f>
        <v>行业C</v>
      </c>
      <c r="O833" s="149" t="str">
        <f>VLOOKUP(G:G,vlookup函数实操!H$1:I$6,2)</f>
        <v>营收正常</v>
      </c>
      <c r="P833" s="149" t="str">
        <f t="shared" ref="P833:P860" si="63">IF(ISNUMBER(FIND("省",E833)),MID(E833,FIND("省",E833)+1,FIND("市",E833)-FIND("省",E833)),LEFT(E833,FIND("市",E833)))</f>
        <v>上海市</v>
      </c>
      <c r="Q833" s="164">
        <f t="shared" si="60"/>
        <v>199563.62503253797</v>
      </c>
      <c r="R833" s="149">
        <f t="shared" si="61"/>
        <v>67288.160932754879</v>
      </c>
    </row>
    <row r="834" spans="1:18" ht="22.5" x14ac:dyDescent="0.4">
      <c r="A834" s="2" t="s">
        <v>30015</v>
      </c>
      <c r="B834" s="2" t="s">
        <v>27445</v>
      </c>
      <c r="C834" s="159" t="s">
        <v>31254</v>
      </c>
      <c r="D834" s="2" t="s">
        <v>27446</v>
      </c>
      <c r="E834" s="2" t="s">
        <v>27447</v>
      </c>
      <c r="F834" s="2" t="s">
        <v>580</v>
      </c>
      <c r="G834" s="62">
        <v>810420572.37</v>
      </c>
      <c r="H834" s="63">
        <v>212692757.27000001</v>
      </c>
      <c r="I834" s="62">
        <v>3167</v>
      </c>
      <c r="J834" s="2" t="s">
        <v>27448</v>
      </c>
      <c r="K834" s="2" t="s">
        <v>27449</v>
      </c>
      <c r="L834" s="2" t="s">
        <v>27450</v>
      </c>
      <c r="M834" s="1">
        <f t="shared" ref="M834:M897" si="64">LEN(L834)-LEN(SUBSTITUTE(L834,"@",""))</f>
        <v>1</v>
      </c>
      <c r="N834" s="149" t="str">
        <f>VLOOKUP(F:F,vlookup函数实操!A:B,2)</f>
        <v>行业A</v>
      </c>
      <c r="O834" s="149" t="str">
        <f>VLOOKUP(G:G,vlookup函数实操!H$1:I$6,2)</f>
        <v>营收较高</v>
      </c>
      <c r="P834" s="149" t="str">
        <f t="shared" si="63"/>
        <v>广州市</v>
      </c>
      <c r="Q834" s="164">
        <f t="shared" si="60"/>
        <v>255895.34965898326</v>
      </c>
      <c r="R834" s="149">
        <f t="shared" si="61"/>
        <v>67159.064499526372</v>
      </c>
    </row>
    <row r="835" spans="1:18" ht="22.5" x14ac:dyDescent="0.4">
      <c r="A835" s="2" t="s">
        <v>30015</v>
      </c>
      <c r="B835" s="2" t="s">
        <v>10828</v>
      </c>
      <c r="C835" s="159" t="s">
        <v>31255</v>
      </c>
      <c r="D835" s="2" t="s">
        <v>10829</v>
      </c>
      <c r="E835" s="2" t="s">
        <v>10830</v>
      </c>
      <c r="F835" s="2" t="s">
        <v>213</v>
      </c>
      <c r="G835" s="62">
        <v>73897594.099999994</v>
      </c>
      <c r="H835" s="63">
        <v>25703091.100000001</v>
      </c>
      <c r="I835" s="62">
        <v>383</v>
      </c>
      <c r="J835" s="2" t="s">
        <v>10831</v>
      </c>
      <c r="K835" s="2" t="s">
        <v>10832</v>
      </c>
      <c r="L835" s="2" t="s">
        <v>10833</v>
      </c>
      <c r="M835" s="1">
        <f t="shared" si="64"/>
        <v>1</v>
      </c>
      <c r="N835" s="149" t="str">
        <f>VLOOKUP(F:F,vlookup函数实操!A:B,2)</f>
        <v>行业A</v>
      </c>
      <c r="O835" s="149" t="str">
        <f>VLOOKUP(G:G,vlookup函数实操!H$1:I$6,2)</f>
        <v>营收正常</v>
      </c>
      <c r="P835" s="149" t="str">
        <f t="shared" si="63"/>
        <v>深圳市</v>
      </c>
      <c r="Q835" s="164">
        <f t="shared" ref="Q835:Q898" si="65">IFERROR(G835/I835,"")</f>
        <v>192944.10992167101</v>
      </c>
      <c r="R835" s="149">
        <f t="shared" ref="R835:R898" si="66">IFERROR(H835/I835,"")</f>
        <v>67109.898433420371</v>
      </c>
    </row>
    <row r="836" spans="1:18" ht="22.5" x14ac:dyDescent="0.4">
      <c r="A836" s="2" t="s">
        <v>30014</v>
      </c>
      <c r="B836" s="2" t="s">
        <v>13714</v>
      </c>
      <c r="C836" s="159" t="s">
        <v>31256</v>
      </c>
      <c r="D836" s="2" t="s">
        <v>13715</v>
      </c>
      <c r="E836" s="2" t="s">
        <v>13716</v>
      </c>
      <c r="F836" s="2" t="s">
        <v>88</v>
      </c>
      <c r="G836" s="62">
        <v>197845494.63</v>
      </c>
      <c r="H836" s="63">
        <v>40729310.25</v>
      </c>
      <c r="I836" s="62">
        <v>607</v>
      </c>
      <c r="J836" s="2" t="s">
        <v>13717</v>
      </c>
      <c r="K836" s="2" t="s">
        <v>13718</v>
      </c>
      <c r="L836" s="2" t="s">
        <v>13719</v>
      </c>
      <c r="M836" s="1">
        <f t="shared" si="64"/>
        <v>1</v>
      </c>
      <c r="N836" s="149" t="str">
        <f>VLOOKUP(F:F,vlookup函数实操!A:B,2)</f>
        <v>行业C</v>
      </c>
      <c r="O836" s="149" t="str">
        <f>VLOOKUP(G:G,vlookup函数实操!H$1:I$6,2)</f>
        <v>营收较高</v>
      </c>
      <c r="P836" s="149" t="str">
        <f t="shared" si="63"/>
        <v>德州市</v>
      </c>
      <c r="Q836" s="164">
        <f t="shared" si="65"/>
        <v>325939.85935749585</v>
      </c>
      <c r="R836" s="149">
        <f t="shared" si="66"/>
        <v>67099.357907743004</v>
      </c>
    </row>
    <row r="837" spans="1:18" ht="22.5" x14ac:dyDescent="0.4">
      <c r="A837" s="2" t="s">
        <v>30014</v>
      </c>
      <c r="B837" s="2" t="s">
        <v>13780</v>
      </c>
      <c r="C837" s="159" t="s">
        <v>31257</v>
      </c>
      <c r="D837" s="2" t="s">
        <v>13781</v>
      </c>
      <c r="E837" s="2" t="s">
        <v>13782</v>
      </c>
      <c r="F837" s="2" t="s">
        <v>54</v>
      </c>
      <c r="G837" s="62">
        <v>20077134000</v>
      </c>
      <c r="H837" s="63">
        <v>1589772000</v>
      </c>
      <c r="I837" s="62">
        <v>23695</v>
      </c>
      <c r="J837" s="2" t="s">
        <v>13784</v>
      </c>
      <c r="K837" s="2" t="s">
        <v>13785</v>
      </c>
      <c r="L837" s="2" t="s">
        <v>13786</v>
      </c>
      <c r="M837" s="1">
        <f t="shared" si="64"/>
        <v>3</v>
      </c>
      <c r="N837" s="149" t="str">
        <f>VLOOKUP(F:F,vlookup函数实操!A:B,2)</f>
        <v>行业E</v>
      </c>
      <c r="O837" s="149" t="str">
        <f>VLOOKUP(G:G,vlookup函数实操!H$1:I$6,2)</f>
        <v>营收极高</v>
      </c>
      <c r="P837" s="149" t="str">
        <f t="shared" si="63"/>
        <v>北京市</v>
      </c>
      <c r="Q837" s="164">
        <f t="shared" si="65"/>
        <v>847315.21418020676</v>
      </c>
      <c r="R837" s="149">
        <f t="shared" si="66"/>
        <v>67093.142013082936</v>
      </c>
    </row>
    <row r="838" spans="1:18" ht="22.5" x14ac:dyDescent="0.4">
      <c r="A838" s="2" t="s">
        <v>30014</v>
      </c>
      <c r="B838" s="2" t="s">
        <v>29451</v>
      </c>
      <c r="C838" s="159" t="s">
        <v>31258</v>
      </c>
      <c r="D838" s="2" t="s">
        <v>29452</v>
      </c>
      <c r="E838" s="2" t="s">
        <v>29453</v>
      </c>
      <c r="F838" s="2" t="s">
        <v>440</v>
      </c>
      <c r="G838" s="62">
        <v>1666171852.8599999</v>
      </c>
      <c r="H838" s="63">
        <v>67420876.010000005</v>
      </c>
      <c r="I838" s="62">
        <v>1005</v>
      </c>
      <c r="J838" s="2" t="s">
        <v>29454</v>
      </c>
      <c r="K838" s="2" t="s">
        <v>29455</v>
      </c>
      <c r="L838" s="2" t="s">
        <v>29456</v>
      </c>
      <c r="M838" s="1">
        <f t="shared" si="64"/>
        <v>1</v>
      </c>
      <c r="N838" s="149" t="str">
        <f>VLOOKUP(F:F,vlookup函数实操!A:B,2)</f>
        <v>行业D</v>
      </c>
      <c r="O838" s="149" t="str">
        <f>VLOOKUP(G:G,vlookup函数实操!H$1:I$6,2)</f>
        <v>营收极高</v>
      </c>
      <c r="P838" s="149" t="str">
        <f t="shared" si="63"/>
        <v>合肥市</v>
      </c>
      <c r="Q838" s="164">
        <f t="shared" si="65"/>
        <v>1657882.4406567162</v>
      </c>
      <c r="R838" s="149">
        <f t="shared" si="66"/>
        <v>67085.448766169153</v>
      </c>
    </row>
    <row r="839" spans="1:18" ht="22.5" x14ac:dyDescent="0.4">
      <c r="A839" s="2" t="s">
        <v>30015</v>
      </c>
      <c r="B839" s="2" t="s">
        <v>2454</v>
      </c>
      <c r="C839" s="159" t="s">
        <v>31259</v>
      </c>
      <c r="D839" s="2" t="s">
        <v>2455</v>
      </c>
      <c r="E839" s="2" t="s">
        <v>2456</v>
      </c>
      <c r="F839" s="2" t="s">
        <v>2051</v>
      </c>
      <c r="G839" s="62">
        <v>129075104.48999999</v>
      </c>
      <c r="H839" s="63">
        <v>19781114.859999999</v>
      </c>
      <c r="I839" s="62">
        <v>295</v>
      </c>
      <c r="J839" s="2" t="s">
        <v>2457</v>
      </c>
      <c r="K839" s="2" t="s">
        <v>2458</v>
      </c>
      <c r="L839" s="2" t="s">
        <v>2459</v>
      </c>
      <c r="M839" s="1">
        <f t="shared" si="64"/>
        <v>2</v>
      </c>
      <c r="N839" s="149" t="str">
        <f>VLOOKUP(F:F,vlookup函数实操!A:B,2)</f>
        <v>行业B</v>
      </c>
      <c r="O839" s="149" t="str">
        <f>VLOOKUP(G:G,vlookup函数实操!H$1:I$6,2)</f>
        <v>营收较高</v>
      </c>
      <c r="P839" s="149" t="str">
        <f t="shared" si="63"/>
        <v>杭州市</v>
      </c>
      <c r="Q839" s="164">
        <f t="shared" si="65"/>
        <v>437542.72708474577</v>
      </c>
      <c r="R839" s="149">
        <f t="shared" si="66"/>
        <v>67054.626644067801</v>
      </c>
    </row>
    <row r="840" spans="1:18" ht="22.5" x14ac:dyDescent="0.4">
      <c r="A840" s="2" t="s">
        <v>30014</v>
      </c>
      <c r="B840" s="2" t="s">
        <v>16270</v>
      </c>
      <c r="C840" s="159" t="s">
        <v>31260</v>
      </c>
      <c r="D840" s="2" t="s">
        <v>16271</v>
      </c>
      <c r="E840" s="2" t="s">
        <v>16272</v>
      </c>
      <c r="F840" s="2" t="s">
        <v>509</v>
      </c>
      <c r="G840" s="62">
        <v>26580269666</v>
      </c>
      <c r="H840" s="63">
        <v>1253376821</v>
      </c>
      <c r="I840" s="62">
        <v>18730</v>
      </c>
      <c r="J840" s="2" t="s">
        <v>16274</v>
      </c>
      <c r="K840" s="2" t="s">
        <v>16275</v>
      </c>
      <c r="L840" s="2" t="s">
        <v>16276</v>
      </c>
      <c r="M840" s="1">
        <f t="shared" si="64"/>
        <v>2</v>
      </c>
      <c r="N840" s="149" t="str">
        <f>VLOOKUP(F:F,vlookup函数实操!A:B,2)</f>
        <v>行业B</v>
      </c>
      <c r="O840" s="149" t="str">
        <f>VLOOKUP(G:G,vlookup函数实操!H$1:I$6,2)</f>
        <v>营收极高</v>
      </c>
      <c r="P840" s="149" t="str">
        <f t="shared" si="63"/>
        <v>马鞍山市</v>
      </c>
      <c r="Q840" s="164">
        <f t="shared" si="65"/>
        <v>1419128.1188467699</v>
      </c>
      <c r="R840" s="149">
        <f t="shared" si="66"/>
        <v>66918.143139348642</v>
      </c>
    </row>
    <row r="841" spans="1:18" ht="22.5" x14ac:dyDescent="0.4">
      <c r="A841" s="2" t="s">
        <v>30015</v>
      </c>
      <c r="B841" s="2" t="s">
        <v>9752</v>
      </c>
      <c r="C841" s="159" t="s">
        <v>31261</v>
      </c>
      <c r="D841" s="2" t="s">
        <v>9753</v>
      </c>
      <c r="E841" s="2" t="s">
        <v>9754</v>
      </c>
      <c r="F841" s="2" t="s">
        <v>171</v>
      </c>
      <c r="G841" s="62">
        <v>451276112.35000002</v>
      </c>
      <c r="H841" s="63">
        <v>36681605.75</v>
      </c>
      <c r="I841" s="62">
        <v>549</v>
      </c>
      <c r="J841" s="2" t="s">
        <v>9755</v>
      </c>
      <c r="K841" s="2" t="s">
        <v>9756</v>
      </c>
      <c r="L841" s="2" t="s">
        <v>9757</v>
      </c>
      <c r="M841" s="1">
        <f t="shared" si="64"/>
        <v>1</v>
      </c>
      <c r="N841" s="149" t="str">
        <f>VLOOKUP(F:F,vlookup函数实操!A:B,2)</f>
        <v>行业A</v>
      </c>
      <c r="O841" s="149" t="str">
        <f>VLOOKUP(G:G,vlookup函数实操!H$1:I$6,2)</f>
        <v>营收较高</v>
      </c>
      <c r="P841" s="149" t="str">
        <f t="shared" si="63"/>
        <v>深圳市</v>
      </c>
      <c r="Q841" s="164">
        <f t="shared" si="65"/>
        <v>821996.56165755924</v>
      </c>
      <c r="R841" s="149">
        <f t="shared" si="66"/>
        <v>66815.311020036432</v>
      </c>
    </row>
    <row r="842" spans="1:18" x14ac:dyDescent="0.4">
      <c r="A842" s="2" t="s">
        <v>30014</v>
      </c>
      <c r="B842" s="2" t="s">
        <v>11255</v>
      </c>
      <c r="C842" s="159" t="s">
        <v>31262</v>
      </c>
      <c r="D842" s="2" t="s">
        <v>11256</v>
      </c>
      <c r="E842" s="2" t="s">
        <v>11257</v>
      </c>
      <c r="F842" s="2" t="s">
        <v>560</v>
      </c>
      <c r="G842" s="62">
        <v>223936268.02000001</v>
      </c>
      <c r="H842" s="63">
        <v>36323994.479999997</v>
      </c>
      <c r="I842" s="62">
        <v>544</v>
      </c>
      <c r="J842" s="2" t="s">
        <v>11258</v>
      </c>
      <c r="K842" s="2" t="s">
        <v>11259</v>
      </c>
      <c r="L842" s="2" t="s">
        <v>11260</v>
      </c>
      <c r="M842" s="1">
        <f t="shared" si="64"/>
        <v>1</v>
      </c>
      <c r="N842" s="149" t="str">
        <f>VLOOKUP(F:F,vlookup函数实操!A:B,2)</f>
        <v>行业C</v>
      </c>
      <c r="O842" s="149" t="str">
        <f>VLOOKUP(G:G,vlookup函数实操!H$1:I$6,2)</f>
        <v>营收较高</v>
      </c>
      <c r="P842" s="149" t="str">
        <f t="shared" si="63"/>
        <v>上海市</v>
      </c>
      <c r="Q842" s="164">
        <f t="shared" si="65"/>
        <v>411647.55150735297</v>
      </c>
      <c r="R842" s="149">
        <f t="shared" si="66"/>
        <v>66772.048676470586</v>
      </c>
    </row>
    <row r="843" spans="1:18" ht="22.5" x14ac:dyDescent="0.4">
      <c r="A843" s="2" t="s">
        <v>30014</v>
      </c>
      <c r="B843" s="2" t="s">
        <v>27384</v>
      </c>
      <c r="C843" s="159" t="s">
        <v>31263</v>
      </c>
      <c r="D843" s="2" t="s">
        <v>27385</v>
      </c>
      <c r="E843" s="2" t="s">
        <v>27386</v>
      </c>
      <c r="F843" s="2" t="s">
        <v>110</v>
      </c>
      <c r="G843" s="62">
        <v>248373219.05000001</v>
      </c>
      <c r="H843" s="63">
        <v>60754391.100000001</v>
      </c>
      <c r="I843" s="62">
        <v>910</v>
      </c>
      <c r="J843" s="2" t="s">
        <v>27387</v>
      </c>
      <c r="K843" s="2" t="s">
        <v>27388</v>
      </c>
      <c r="L843" s="2" t="s">
        <v>27389</v>
      </c>
      <c r="M843" s="1">
        <f t="shared" si="64"/>
        <v>1</v>
      </c>
      <c r="N843" s="149" t="str">
        <f>VLOOKUP(F:F,vlookup函数实操!A:B,2)</f>
        <v>行业C</v>
      </c>
      <c r="O843" s="149" t="str">
        <f>VLOOKUP(G:G,vlookup函数实操!H$1:I$6,2)</f>
        <v>营收较高</v>
      </c>
      <c r="P843" s="149" t="str">
        <f t="shared" si="63"/>
        <v>苏州市</v>
      </c>
      <c r="Q843" s="164">
        <f t="shared" si="65"/>
        <v>272937.60335164837</v>
      </c>
      <c r="R843" s="149">
        <f t="shared" si="66"/>
        <v>66763.067142857151</v>
      </c>
    </row>
    <row r="844" spans="1:18" ht="22.5" x14ac:dyDescent="0.4">
      <c r="A844" s="2" t="s">
        <v>30015</v>
      </c>
      <c r="B844" s="2" t="s">
        <v>15798</v>
      </c>
      <c r="C844" s="159" t="s">
        <v>31264</v>
      </c>
      <c r="D844" s="2" t="s">
        <v>15799</v>
      </c>
      <c r="E844" s="2" t="s">
        <v>15800</v>
      </c>
      <c r="F844" s="2" t="s">
        <v>40</v>
      </c>
      <c r="G844" s="62">
        <v>137637535.36000001</v>
      </c>
      <c r="H844" s="63">
        <v>32795665.359999999</v>
      </c>
      <c r="I844" s="62">
        <v>492</v>
      </c>
      <c r="J844" s="2" t="s">
        <v>15801</v>
      </c>
      <c r="K844" s="2" t="s">
        <v>15802</v>
      </c>
      <c r="L844" s="2" t="s">
        <v>15803</v>
      </c>
      <c r="M844" s="1">
        <f t="shared" si="64"/>
        <v>1</v>
      </c>
      <c r="N844" s="149" t="str">
        <f>VLOOKUP(F:F,vlookup函数实操!A:B,2)</f>
        <v>行业C</v>
      </c>
      <c r="O844" s="149" t="str">
        <f>VLOOKUP(G:G,vlookup函数实操!H$1:I$6,2)</f>
        <v>营收较高</v>
      </c>
      <c r="P844" s="149" t="str">
        <f t="shared" si="63"/>
        <v>南京市</v>
      </c>
      <c r="Q844" s="164">
        <f t="shared" si="65"/>
        <v>279751.08813008131</v>
      </c>
      <c r="R844" s="149">
        <f t="shared" si="66"/>
        <v>66657.85642276422</v>
      </c>
    </row>
    <row r="845" spans="1:18" ht="22.5" x14ac:dyDescent="0.4">
      <c r="A845" s="2" t="s">
        <v>30015</v>
      </c>
      <c r="B845" s="2" t="s">
        <v>24315</v>
      </c>
      <c r="C845" s="159" t="s">
        <v>31265</v>
      </c>
      <c r="D845" s="2" t="s">
        <v>24316</v>
      </c>
      <c r="E845" s="2" t="s">
        <v>24317</v>
      </c>
      <c r="F845" s="2" t="s">
        <v>206</v>
      </c>
      <c r="G845" s="62">
        <v>36592101.43</v>
      </c>
      <c r="H845" s="63">
        <v>14649872.710000001</v>
      </c>
      <c r="I845" s="62">
        <v>220</v>
      </c>
      <c r="J845" s="2" t="s">
        <v>24318</v>
      </c>
      <c r="K845" s="2" t="s">
        <v>24319</v>
      </c>
      <c r="L845" s="2" t="s">
        <v>24320</v>
      </c>
      <c r="M845" s="1">
        <f t="shared" si="64"/>
        <v>1</v>
      </c>
      <c r="N845" s="149" t="str">
        <f>VLOOKUP(F:F,vlookup函数实操!A:B,2)</f>
        <v>行业C</v>
      </c>
      <c r="O845" s="149" t="str">
        <f>VLOOKUP(G:G,vlookup函数实操!H$1:I$6,2)</f>
        <v>营收正常</v>
      </c>
      <c r="P845" s="149" t="str">
        <f t="shared" si="63"/>
        <v>广州市</v>
      </c>
      <c r="Q845" s="164">
        <f t="shared" si="65"/>
        <v>166327.73377272728</v>
      </c>
      <c r="R845" s="149">
        <f t="shared" si="66"/>
        <v>66590.330500000011</v>
      </c>
    </row>
    <row r="846" spans="1:18" ht="22.5" x14ac:dyDescent="0.4">
      <c r="A846" s="2" t="s">
        <v>30015</v>
      </c>
      <c r="B846" s="2" t="s">
        <v>3899</v>
      </c>
      <c r="C846" s="159" t="s">
        <v>31266</v>
      </c>
      <c r="D846" s="2" t="s">
        <v>3900</v>
      </c>
      <c r="E846" s="2" t="s">
        <v>3901</v>
      </c>
      <c r="F846" s="2" t="s">
        <v>378</v>
      </c>
      <c r="G846" s="62">
        <v>3800952372.1599998</v>
      </c>
      <c r="H846" s="63">
        <v>404406676.55000001</v>
      </c>
      <c r="I846" s="62">
        <v>6077</v>
      </c>
      <c r="J846" s="2" t="s">
        <v>3902</v>
      </c>
      <c r="K846" s="2" t="s">
        <v>3903</v>
      </c>
      <c r="L846" s="2" t="s">
        <v>3904</v>
      </c>
      <c r="M846" s="1">
        <f t="shared" si="64"/>
        <v>2</v>
      </c>
      <c r="N846" s="149" t="str">
        <f>VLOOKUP(F:F,vlookup函数实操!A:B,2)</f>
        <v>行业C</v>
      </c>
      <c r="O846" s="149" t="str">
        <f>VLOOKUP(G:G,vlookup函数实操!H$1:I$6,2)</f>
        <v>营收极高</v>
      </c>
      <c r="P846" s="149" t="str">
        <f t="shared" si="63"/>
        <v>杭州市</v>
      </c>
      <c r="Q846" s="164">
        <f t="shared" si="65"/>
        <v>625465.25788382418</v>
      </c>
      <c r="R846" s="149">
        <f t="shared" si="66"/>
        <v>66547.09174757282</v>
      </c>
    </row>
    <row r="847" spans="1:18" ht="22.5" x14ac:dyDescent="0.4">
      <c r="A847" s="2" t="s">
        <v>30014</v>
      </c>
      <c r="B847" s="2" t="s">
        <v>2484</v>
      </c>
      <c r="C847" s="159" t="s">
        <v>31267</v>
      </c>
      <c r="D847" s="2" t="s">
        <v>2485</v>
      </c>
      <c r="E847" s="2" t="s">
        <v>2486</v>
      </c>
      <c r="F847" s="2" t="s">
        <v>419</v>
      </c>
      <c r="G847" s="62">
        <v>18316136528.389999</v>
      </c>
      <c r="H847" s="63">
        <v>626904596.98000002</v>
      </c>
      <c r="I847" s="62">
        <v>9423</v>
      </c>
      <c r="J847" s="2" t="s">
        <v>2487</v>
      </c>
      <c r="K847" s="2" t="s">
        <v>2488</v>
      </c>
      <c r="L847" s="2" t="s">
        <v>2489</v>
      </c>
      <c r="M847" s="1">
        <f t="shared" si="64"/>
        <v>1</v>
      </c>
      <c r="N847" s="149" t="str">
        <f>VLOOKUP(F:F,vlookup函数实操!A:B,2)</f>
        <v>行业A</v>
      </c>
      <c r="O847" s="149" t="str">
        <f>VLOOKUP(G:G,vlookup函数实操!H$1:I$6,2)</f>
        <v>营收极高</v>
      </c>
      <c r="P847" s="149" t="str">
        <f t="shared" si="63"/>
        <v>杭州市</v>
      </c>
      <c r="Q847" s="164">
        <f t="shared" si="65"/>
        <v>1943769.1317404222</v>
      </c>
      <c r="R847" s="149">
        <f t="shared" si="66"/>
        <v>66529.194203544524</v>
      </c>
    </row>
    <row r="848" spans="1:18" x14ac:dyDescent="0.4">
      <c r="A848" s="2" t="s">
        <v>30015</v>
      </c>
      <c r="B848" s="2" t="s">
        <v>13572</v>
      </c>
      <c r="C848" s="159" t="s">
        <v>31268</v>
      </c>
      <c r="D848" s="2" t="s">
        <v>13573</v>
      </c>
      <c r="E848" s="2" t="s">
        <v>13574</v>
      </c>
      <c r="F848" s="2" t="s">
        <v>88</v>
      </c>
      <c r="G848" s="62">
        <v>391849249.22000003</v>
      </c>
      <c r="H848" s="63">
        <v>96333422.5</v>
      </c>
      <c r="I848" s="62">
        <v>1449</v>
      </c>
      <c r="J848" s="2" t="s">
        <v>13575</v>
      </c>
      <c r="K848" s="2" t="s">
        <v>13576</v>
      </c>
      <c r="L848" s="2" t="s">
        <v>13577</v>
      </c>
      <c r="M848" s="1">
        <f t="shared" si="64"/>
        <v>1</v>
      </c>
      <c r="N848" s="149" t="str">
        <f>VLOOKUP(F:F,vlookup函数实操!A:B,2)</f>
        <v>行业C</v>
      </c>
      <c r="O848" s="149" t="str">
        <f>VLOOKUP(G:G,vlookup函数实操!H$1:I$6,2)</f>
        <v>营收较高</v>
      </c>
      <c r="P848" s="149" t="str">
        <f t="shared" si="63"/>
        <v>淄博市</v>
      </c>
      <c r="Q848" s="164">
        <f t="shared" si="65"/>
        <v>270427.3631608006</v>
      </c>
      <c r="R848" s="149">
        <f t="shared" si="66"/>
        <v>66482.693236714971</v>
      </c>
    </row>
    <row r="849" spans="1:18" ht="22.5" x14ac:dyDescent="0.4">
      <c r="A849" s="2" t="s">
        <v>30014</v>
      </c>
      <c r="B849" s="2" t="s">
        <v>19362</v>
      </c>
      <c r="C849" s="159" t="s">
        <v>31269</v>
      </c>
      <c r="D849" s="2" t="s">
        <v>19363</v>
      </c>
      <c r="E849" s="2" t="s">
        <v>19364</v>
      </c>
      <c r="F849" s="2" t="s">
        <v>681</v>
      </c>
      <c r="G849" s="62">
        <v>3196390609.25</v>
      </c>
      <c r="H849" s="63">
        <v>474548871.87</v>
      </c>
      <c r="I849" s="62">
        <v>7142</v>
      </c>
      <c r="J849" s="2" t="s">
        <v>19365</v>
      </c>
      <c r="K849" s="2" t="s">
        <v>19366</v>
      </c>
      <c r="L849" s="2" t="s">
        <v>19367</v>
      </c>
      <c r="M849" s="1">
        <f t="shared" si="64"/>
        <v>3</v>
      </c>
      <c r="N849" s="149" t="str">
        <f>VLOOKUP(F:F,vlookup函数实操!A:B,2)</f>
        <v>行业A</v>
      </c>
      <c r="O849" s="149" t="str">
        <f>VLOOKUP(G:G,vlookup函数实操!H$1:I$6,2)</f>
        <v>营收极高</v>
      </c>
      <c r="P849" s="149" t="str">
        <f t="shared" si="63"/>
        <v>南京市</v>
      </c>
      <c r="Q849" s="164">
        <f t="shared" si="65"/>
        <v>447548.39110193221</v>
      </c>
      <c r="R849" s="149">
        <f t="shared" si="66"/>
        <v>66444.815439652753</v>
      </c>
    </row>
    <row r="850" spans="1:18" ht="22.5" x14ac:dyDescent="0.4">
      <c r="A850" s="2" t="s">
        <v>30014</v>
      </c>
      <c r="B850" s="2" t="s">
        <v>23812</v>
      </c>
      <c r="C850" s="159" t="s">
        <v>31270</v>
      </c>
      <c r="D850" s="2" t="s">
        <v>23813</v>
      </c>
      <c r="E850" s="2" t="s">
        <v>23814</v>
      </c>
      <c r="F850" s="2" t="s">
        <v>812</v>
      </c>
      <c r="G850" s="62">
        <v>4866885507.3299999</v>
      </c>
      <c r="H850" s="63">
        <v>81436515.780000001</v>
      </c>
      <c r="I850" s="62">
        <v>1226</v>
      </c>
      <c r="J850" s="2" t="s">
        <v>23815</v>
      </c>
      <c r="K850" s="2" t="s">
        <v>23816</v>
      </c>
      <c r="L850" s="2" t="s">
        <v>23817</v>
      </c>
      <c r="M850" s="1">
        <f t="shared" si="64"/>
        <v>1</v>
      </c>
      <c r="N850" s="149" t="str">
        <f>VLOOKUP(F:F,vlookup函数实操!A:B,2)</f>
        <v>行业E</v>
      </c>
      <c r="O850" s="149" t="str">
        <f>VLOOKUP(G:G,vlookup函数实操!H$1:I$6,2)</f>
        <v>营收极高</v>
      </c>
      <c r="P850" s="149" t="str">
        <f t="shared" si="63"/>
        <v>广州市</v>
      </c>
      <c r="Q850" s="164">
        <f t="shared" si="65"/>
        <v>3969727.1674796082</v>
      </c>
      <c r="R850" s="149">
        <f t="shared" si="66"/>
        <v>66424.564257748774</v>
      </c>
    </row>
    <row r="851" spans="1:18" ht="22.5" x14ac:dyDescent="0.4">
      <c r="A851" s="2" t="s">
        <v>30014</v>
      </c>
      <c r="B851" s="2" t="s">
        <v>5801</v>
      </c>
      <c r="C851" s="159" t="s">
        <v>31271</v>
      </c>
      <c r="D851" s="2" t="s">
        <v>5802</v>
      </c>
      <c r="E851" s="2" t="s">
        <v>5803</v>
      </c>
      <c r="F851" s="2" t="s">
        <v>149</v>
      </c>
      <c r="G851" s="62">
        <v>113863690436.25</v>
      </c>
      <c r="H851" s="63">
        <v>466332285.30000001</v>
      </c>
      <c r="I851" s="62">
        <v>7034</v>
      </c>
      <c r="J851" s="2" t="s">
        <v>5804</v>
      </c>
      <c r="K851" s="2" t="s">
        <v>5805</v>
      </c>
      <c r="L851" s="2" t="s">
        <v>5806</v>
      </c>
      <c r="M851" s="1">
        <f t="shared" si="64"/>
        <v>1</v>
      </c>
      <c r="N851" s="149" t="str">
        <f>VLOOKUP(F:F,vlookup函数实操!A:B,2)</f>
        <v>行业E</v>
      </c>
      <c r="O851" s="149" t="str">
        <f>VLOOKUP(G:G,vlookup函数实操!H$1:I$6,2)</f>
        <v>营收极高</v>
      </c>
      <c r="P851" s="149" t="str">
        <f t="shared" si="63"/>
        <v>厦门市</v>
      </c>
      <c r="Q851" s="164">
        <f t="shared" si="65"/>
        <v>16187615.927814899</v>
      </c>
      <c r="R851" s="149">
        <f t="shared" si="66"/>
        <v>66296.884461188514</v>
      </c>
    </row>
    <row r="852" spans="1:18" ht="33.75" x14ac:dyDescent="0.4">
      <c r="A852" s="2" t="s">
        <v>30015</v>
      </c>
      <c r="B852" s="2" t="s">
        <v>29768</v>
      </c>
      <c r="C852" s="159" t="s">
        <v>31272</v>
      </c>
      <c r="D852" s="2" t="s">
        <v>29769</v>
      </c>
      <c r="E852" s="2" t="s">
        <v>29770</v>
      </c>
      <c r="F852" s="2" t="s">
        <v>2051</v>
      </c>
      <c r="G852" s="62">
        <v>484420485.16000003</v>
      </c>
      <c r="H852" s="63">
        <v>168996501.58000001</v>
      </c>
      <c r="I852" s="62">
        <v>2551</v>
      </c>
      <c r="J852" s="2" t="s">
        <v>29771</v>
      </c>
      <c r="K852" s="2" t="s">
        <v>29772</v>
      </c>
      <c r="L852" s="2" t="s">
        <v>29773</v>
      </c>
      <c r="M852" s="1">
        <f t="shared" si="64"/>
        <v>2</v>
      </c>
      <c r="N852" s="149" t="str">
        <f>VLOOKUP(F:F,vlookup函数实操!A:B,2)</f>
        <v>行业B</v>
      </c>
      <c r="O852" s="149" t="str">
        <f>VLOOKUP(G:G,vlookup函数实操!H$1:I$6,2)</f>
        <v>营收较高</v>
      </c>
      <c r="P852" s="149" t="str">
        <f t="shared" si="63"/>
        <v>合肥市</v>
      </c>
      <c r="Q852" s="164">
        <f t="shared" si="65"/>
        <v>189894.34933751472</v>
      </c>
      <c r="R852" s="149">
        <f t="shared" si="66"/>
        <v>66247.158596628782</v>
      </c>
    </row>
    <row r="853" spans="1:18" ht="22.5" x14ac:dyDescent="0.4">
      <c r="A853" s="2" t="s">
        <v>30015</v>
      </c>
      <c r="B853" s="2" t="s">
        <v>4836</v>
      </c>
      <c r="C853" s="159" t="s">
        <v>31273</v>
      </c>
      <c r="D853" s="2" t="s">
        <v>4837</v>
      </c>
      <c r="E853" s="2" t="s">
        <v>4838</v>
      </c>
      <c r="F853" s="2" t="s">
        <v>110</v>
      </c>
      <c r="G853" s="62">
        <v>2259440078.9400001</v>
      </c>
      <c r="H853" s="63">
        <v>269697168.36000001</v>
      </c>
      <c r="I853" s="62">
        <v>4078</v>
      </c>
      <c r="J853" s="2" t="s">
        <v>4839</v>
      </c>
      <c r="K853" s="2" t="s">
        <v>4840</v>
      </c>
      <c r="L853" s="2" t="s">
        <v>4841</v>
      </c>
      <c r="M853" s="1">
        <f t="shared" si="64"/>
        <v>1</v>
      </c>
      <c r="N853" s="149" t="str">
        <f>VLOOKUP(F:F,vlookup函数实操!A:B,2)</f>
        <v>行业C</v>
      </c>
      <c r="O853" s="149" t="str">
        <f>VLOOKUP(G:G,vlookup函数实操!H$1:I$6,2)</f>
        <v>营收极高</v>
      </c>
      <c r="P853" s="149" t="str">
        <f t="shared" si="63"/>
        <v>西安市</v>
      </c>
      <c r="Q853" s="164">
        <f t="shared" si="65"/>
        <v>554055.92911721428</v>
      </c>
      <c r="R853" s="149">
        <f t="shared" si="66"/>
        <v>66134.666101029914</v>
      </c>
    </row>
    <row r="854" spans="1:18" ht="22.5" x14ac:dyDescent="0.4">
      <c r="A854" s="2" t="s">
        <v>30014</v>
      </c>
      <c r="B854" s="2" t="s">
        <v>21746</v>
      </c>
      <c r="C854" s="159" t="s">
        <v>31274</v>
      </c>
      <c r="D854" s="2" t="s">
        <v>21747</v>
      </c>
      <c r="E854" s="2" t="s">
        <v>21748</v>
      </c>
      <c r="F854" s="2" t="s">
        <v>293</v>
      </c>
      <c r="G854" s="62">
        <v>307984973.42000002</v>
      </c>
      <c r="H854" s="63">
        <v>15142001.710000001</v>
      </c>
      <c r="I854" s="62">
        <v>229</v>
      </c>
      <c r="J854" s="2" t="s">
        <v>21749</v>
      </c>
      <c r="K854" s="2" t="s">
        <v>21750</v>
      </c>
      <c r="L854" s="2" t="s">
        <v>21751</v>
      </c>
      <c r="M854" s="1">
        <f t="shared" si="64"/>
        <v>1</v>
      </c>
      <c r="N854" s="149" t="str">
        <f>VLOOKUP(F:F,vlookup函数实操!A:B,2)</f>
        <v>行业E</v>
      </c>
      <c r="O854" s="149" t="str">
        <f>VLOOKUP(G:G,vlookup函数实操!H$1:I$6,2)</f>
        <v>营收较高</v>
      </c>
      <c r="P854" s="149" t="str">
        <f t="shared" si="63"/>
        <v>上海市</v>
      </c>
      <c r="Q854" s="164">
        <f t="shared" si="65"/>
        <v>1344912.5476855896</v>
      </c>
      <c r="R854" s="149">
        <f t="shared" si="66"/>
        <v>66122.278209606986</v>
      </c>
    </row>
    <row r="855" spans="1:18" ht="22.5" x14ac:dyDescent="0.4">
      <c r="A855" s="2" t="s">
        <v>30013</v>
      </c>
      <c r="B855" s="2" t="s">
        <v>7165</v>
      </c>
      <c r="C855" s="159" t="s">
        <v>31275</v>
      </c>
      <c r="D855" s="2" t="s">
        <v>7166</v>
      </c>
      <c r="E855" s="2" t="s">
        <v>7167</v>
      </c>
      <c r="F855" s="2" t="s">
        <v>171</v>
      </c>
      <c r="G855" s="62">
        <v>328215750.57999998</v>
      </c>
      <c r="H855" s="63">
        <v>10038201.1</v>
      </c>
      <c r="I855" s="62">
        <v>152</v>
      </c>
      <c r="J855" s="2" t="s">
        <v>7168</v>
      </c>
      <c r="K855" s="2" t="s">
        <v>7169</v>
      </c>
      <c r="L855" s="2" t="s">
        <v>7170</v>
      </c>
      <c r="M855" s="1">
        <f t="shared" si="64"/>
        <v>1</v>
      </c>
      <c r="N855" s="149" t="str">
        <f>VLOOKUP(F:F,vlookup函数实操!A:B,2)</f>
        <v>行业A</v>
      </c>
      <c r="O855" s="149" t="str">
        <f>VLOOKUP(G:G,vlookup函数实操!H$1:I$6,2)</f>
        <v>营收较高</v>
      </c>
      <c r="P855" s="149" t="str">
        <f t="shared" si="63"/>
        <v>苏州市</v>
      </c>
      <c r="Q855" s="164">
        <f t="shared" si="65"/>
        <v>2159314.1485526315</v>
      </c>
      <c r="R855" s="149">
        <f t="shared" si="66"/>
        <v>66040.796710526309</v>
      </c>
    </row>
    <row r="856" spans="1:18" x14ac:dyDescent="0.4">
      <c r="A856" s="2" t="s">
        <v>30014</v>
      </c>
      <c r="B856" s="2" t="s">
        <v>13702</v>
      </c>
      <c r="C856" s="159" t="s">
        <v>31276</v>
      </c>
      <c r="D856" s="2" t="s">
        <v>13703</v>
      </c>
      <c r="E856" s="2" t="s">
        <v>13704</v>
      </c>
      <c r="F856" s="2" t="s">
        <v>246</v>
      </c>
      <c r="G856" s="62">
        <v>833227540.59000003</v>
      </c>
      <c r="H856" s="63">
        <v>182126508.88999999</v>
      </c>
      <c r="I856" s="62">
        <v>2758</v>
      </c>
      <c r="J856" s="2" t="s">
        <v>13705</v>
      </c>
      <c r="K856" s="2" t="s">
        <v>13706</v>
      </c>
      <c r="L856" s="2" t="s">
        <v>13707</v>
      </c>
      <c r="M856" s="1">
        <f t="shared" si="64"/>
        <v>1</v>
      </c>
      <c r="N856" s="149" t="str">
        <f>VLOOKUP(F:F,vlookup函数实操!A:B,2)</f>
        <v>行业C</v>
      </c>
      <c r="O856" s="149" t="str">
        <f>VLOOKUP(G:G,vlookup函数实操!H$1:I$6,2)</f>
        <v>营收较高</v>
      </c>
      <c r="P856" s="149" t="str">
        <f t="shared" si="63"/>
        <v>临沂市</v>
      </c>
      <c r="Q856" s="164">
        <f t="shared" si="65"/>
        <v>302112.95887962292</v>
      </c>
      <c r="R856" s="149">
        <f t="shared" si="66"/>
        <v>66035.717509064532</v>
      </c>
    </row>
    <row r="857" spans="1:18" ht="22.5" x14ac:dyDescent="0.4">
      <c r="A857" s="2" t="s">
        <v>30014</v>
      </c>
      <c r="B857" s="2" t="s">
        <v>2133</v>
      </c>
      <c r="C857" s="159" t="s">
        <v>31277</v>
      </c>
      <c r="D857" s="2" t="s">
        <v>2134</v>
      </c>
      <c r="E857" s="2" t="s">
        <v>2135</v>
      </c>
      <c r="F857" s="2" t="s">
        <v>149</v>
      </c>
      <c r="G857" s="62">
        <v>15816235847.540001</v>
      </c>
      <c r="H857" s="63">
        <v>325898221.72000003</v>
      </c>
      <c r="I857" s="62">
        <v>4937</v>
      </c>
      <c r="J857" s="2" t="s">
        <v>2136</v>
      </c>
      <c r="K857" s="2" t="s">
        <v>2137</v>
      </c>
      <c r="L857" s="2" t="s">
        <v>2138</v>
      </c>
      <c r="M857" s="1">
        <f t="shared" si="64"/>
        <v>1</v>
      </c>
      <c r="N857" s="149" t="str">
        <f>VLOOKUP(F:F,vlookup函数实操!A:B,2)</f>
        <v>行业E</v>
      </c>
      <c r="O857" s="149" t="str">
        <f>VLOOKUP(G:G,vlookup函数实操!H$1:I$6,2)</f>
        <v>营收极高</v>
      </c>
      <c r="P857" s="149" t="str">
        <f t="shared" si="63"/>
        <v>北京市</v>
      </c>
      <c r="Q857" s="164">
        <f t="shared" si="65"/>
        <v>3203612.6893943693</v>
      </c>
      <c r="R857" s="149">
        <f t="shared" si="66"/>
        <v>66011.387830666397</v>
      </c>
    </row>
    <row r="858" spans="1:18" ht="22.5" x14ac:dyDescent="0.4">
      <c r="A858" s="2" t="s">
        <v>30015</v>
      </c>
      <c r="B858" s="2" t="s">
        <v>17767</v>
      </c>
      <c r="C858" s="159" t="s">
        <v>31278</v>
      </c>
      <c r="D858" s="2" t="s">
        <v>17768</v>
      </c>
      <c r="E858" s="2" t="s">
        <v>17769</v>
      </c>
      <c r="F858" s="2" t="s">
        <v>551</v>
      </c>
      <c r="G858" s="62">
        <v>61061496.829999998</v>
      </c>
      <c r="H858" s="63">
        <v>14120243.52</v>
      </c>
      <c r="I858" s="62">
        <v>214</v>
      </c>
      <c r="J858" s="2" t="s">
        <v>17770</v>
      </c>
      <c r="K858" s="2" t="s">
        <v>17771</v>
      </c>
      <c r="L858" s="2" t="s">
        <v>17772</v>
      </c>
      <c r="M858" s="1">
        <f t="shared" si="64"/>
        <v>1</v>
      </c>
      <c r="N858" s="149" t="str">
        <f>VLOOKUP(F:F,vlookup函数实操!A:B,2)</f>
        <v>行业D</v>
      </c>
      <c r="O858" s="149" t="str">
        <f>VLOOKUP(G:G,vlookup函数实操!H$1:I$6,2)</f>
        <v>营收正常</v>
      </c>
      <c r="P858" s="149" t="str">
        <f t="shared" si="63"/>
        <v>肇庆市</v>
      </c>
      <c r="Q858" s="164">
        <f t="shared" si="65"/>
        <v>285334.09733644861</v>
      </c>
      <c r="R858" s="149">
        <f t="shared" si="66"/>
        <v>65982.446355140186</v>
      </c>
    </row>
    <row r="859" spans="1:18" ht="22.5" x14ac:dyDescent="0.4">
      <c r="A859" s="2" t="s">
        <v>30015</v>
      </c>
      <c r="B859" s="2" t="s">
        <v>22417</v>
      </c>
      <c r="C859" s="159" t="s">
        <v>31279</v>
      </c>
      <c r="D859" s="2" t="s">
        <v>22418</v>
      </c>
      <c r="E859" s="2" t="s">
        <v>22419</v>
      </c>
      <c r="F859" s="2" t="s">
        <v>88</v>
      </c>
      <c r="G859" s="62">
        <v>2734771970.54</v>
      </c>
      <c r="H859" s="63">
        <v>321961761.29000002</v>
      </c>
      <c r="I859" s="62">
        <v>4886</v>
      </c>
      <c r="J859" s="2" t="s">
        <v>22420</v>
      </c>
      <c r="K859" s="2" t="s">
        <v>22421</v>
      </c>
      <c r="L859" s="2" t="s">
        <v>22422</v>
      </c>
      <c r="M859" s="1">
        <f t="shared" si="64"/>
        <v>2</v>
      </c>
      <c r="N859" s="149" t="str">
        <f>VLOOKUP(F:F,vlookup函数实操!A:B,2)</f>
        <v>行业C</v>
      </c>
      <c r="O859" s="149" t="str">
        <f>VLOOKUP(G:G,vlookup函数实操!H$1:I$6,2)</f>
        <v>营收极高</v>
      </c>
      <c r="P859" s="149" t="str">
        <f t="shared" si="63"/>
        <v>杭州市</v>
      </c>
      <c r="Q859" s="164">
        <f t="shared" si="65"/>
        <v>559715.91701596393</v>
      </c>
      <c r="R859" s="149">
        <f t="shared" si="66"/>
        <v>65894.752617683174</v>
      </c>
    </row>
    <row r="860" spans="1:18" ht="22.5" x14ac:dyDescent="0.4">
      <c r="A860" s="2" t="s">
        <v>30015</v>
      </c>
      <c r="B860" s="2" t="s">
        <v>7375</v>
      </c>
      <c r="C860" s="159" t="s">
        <v>31280</v>
      </c>
      <c r="D860" s="2" t="s">
        <v>7376</v>
      </c>
      <c r="E860" s="2" t="s">
        <v>7377</v>
      </c>
      <c r="F860" s="2" t="s">
        <v>135</v>
      </c>
      <c r="G860" s="62">
        <v>18214993909.490002</v>
      </c>
      <c r="H860" s="63">
        <v>147295418.16</v>
      </c>
      <c r="I860" s="62">
        <v>2239</v>
      </c>
      <c r="J860" s="2" t="s">
        <v>7378</v>
      </c>
      <c r="K860" s="2" t="s">
        <v>7379</v>
      </c>
      <c r="L860" s="2" t="s">
        <v>7380</v>
      </c>
      <c r="M860" s="1">
        <f t="shared" si="64"/>
        <v>1</v>
      </c>
      <c r="N860" s="149" t="str">
        <f>VLOOKUP(F:F,vlookup函数实操!A:B,2)</f>
        <v>行业A</v>
      </c>
      <c r="O860" s="149" t="str">
        <f>VLOOKUP(G:G,vlookup函数实操!H$1:I$6,2)</f>
        <v>营收极高</v>
      </c>
      <c r="P860" s="149" t="str">
        <f t="shared" si="63"/>
        <v>荆门市</v>
      </c>
      <c r="Q860" s="164">
        <f t="shared" si="65"/>
        <v>8135325.5513577498</v>
      </c>
      <c r="R860" s="149">
        <f t="shared" si="66"/>
        <v>65786.251969629302</v>
      </c>
    </row>
    <row r="861" spans="1:18" x14ac:dyDescent="0.4">
      <c r="A861" s="2" t="s">
        <v>30014</v>
      </c>
      <c r="B861" s="2" t="s">
        <v>504</v>
      </c>
      <c r="C861" s="159" t="s">
        <v>31281</v>
      </c>
      <c r="D861" s="2" t="s">
        <v>506</v>
      </c>
      <c r="E861" s="2" t="s">
        <v>507</v>
      </c>
      <c r="F861" s="2" t="s">
        <v>509</v>
      </c>
      <c r="G861" s="62">
        <v>8720406000</v>
      </c>
      <c r="H861" s="63">
        <v>442999000</v>
      </c>
      <c r="I861" s="62">
        <v>6734</v>
      </c>
      <c r="J861" s="2" t="s">
        <v>508</v>
      </c>
      <c r="K861" s="2" t="s">
        <v>510</v>
      </c>
      <c r="L861" s="2" t="s">
        <v>511</v>
      </c>
      <c r="M861" s="1">
        <f t="shared" si="64"/>
        <v>1</v>
      </c>
      <c r="N861" s="149" t="str">
        <f>VLOOKUP(F:F,vlookup函数实操!A:B,2)</f>
        <v>行业B</v>
      </c>
      <c r="O861" s="149" t="str">
        <f>VLOOKUP(G:G,vlookup函数实操!H$1:I$6,2)</f>
        <v>营收极高</v>
      </c>
      <c r="P861" s="149" t="s">
        <v>30375</v>
      </c>
      <c r="Q861" s="164">
        <f t="shared" si="65"/>
        <v>1294981.585981586</v>
      </c>
      <c r="R861" s="149">
        <f t="shared" si="66"/>
        <v>65785.417285417279</v>
      </c>
    </row>
    <row r="862" spans="1:18" x14ac:dyDescent="0.4">
      <c r="A862" s="2" t="s">
        <v>30014</v>
      </c>
      <c r="B862" s="2" t="s">
        <v>5176</v>
      </c>
      <c r="C862" s="159" t="s">
        <v>31282</v>
      </c>
      <c r="D862" s="2" t="s">
        <v>5177</v>
      </c>
      <c r="E862" s="2" t="s">
        <v>5178</v>
      </c>
      <c r="F862" s="2" t="s">
        <v>509</v>
      </c>
      <c r="G862" s="62">
        <v>26002448237.099998</v>
      </c>
      <c r="H862" s="63">
        <v>1030157221.12</v>
      </c>
      <c r="I862" s="62">
        <v>15670</v>
      </c>
      <c r="J862" s="2" t="s">
        <v>5180</v>
      </c>
      <c r="K862" s="2" t="s">
        <v>5181</v>
      </c>
      <c r="L862" s="2" t="s">
        <v>5182</v>
      </c>
      <c r="M862" s="1">
        <f t="shared" si="64"/>
        <v>1</v>
      </c>
      <c r="N862" s="149" t="str">
        <f>VLOOKUP(F:F,vlookup函数实操!A:B,2)</f>
        <v>行业B</v>
      </c>
      <c r="O862" s="149" t="str">
        <f>VLOOKUP(G:G,vlookup函数实操!H$1:I$6,2)</f>
        <v>营收极高</v>
      </c>
      <c r="P862" s="149" t="str">
        <f>IF(ISNUMBER(FIND("省",E862)),MID(E862,FIND("省",E862)+1,FIND("市",E862)-FIND("省",E862)),LEFT(E862,FIND("市",E862)))</f>
        <v>新余市</v>
      </c>
      <c r="Q862" s="164">
        <f t="shared" si="65"/>
        <v>1659377.679457562</v>
      </c>
      <c r="R862" s="149">
        <f t="shared" si="66"/>
        <v>65740.728852584551</v>
      </c>
    </row>
    <row r="863" spans="1:18" ht="22.5" x14ac:dyDescent="0.4">
      <c r="A863" s="2" t="s">
        <v>30015</v>
      </c>
      <c r="B863" s="2" t="s">
        <v>8112</v>
      </c>
      <c r="C863" s="159" t="s">
        <v>31283</v>
      </c>
      <c r="D863" s="2" t="s">
        <v>8113</v>
      </c>
      <c r="E863" s="2" t="s">
        <v>8114</v>
      </c>
      <c r="F863" s="2" t="s">
        <v>171</v>
      </c>
      <c r="G863" s="62">
        <v>834218308.40999997</v>
      </c>
      <c r="H863" s="63">
        <v>179825977.66</v>
      </c>
      <c r="I863" s="62">
        <v>2736</v>
      </c>
      <c r="J863" s="2" t="s">
        <v>8115</v>
      </c>
      <c r="K863" s="2" t="s">
        <v>8116</v>
      </c>
      <c r="L863" s="2" t="s">
        <v>8117</v>
      </c>
      <c r="M863" s="1">
        <f t="shared" si="64"/>
        <v>2</v>
      </c>
      <c r="N863" s="149" t="str">
        <f>VLOOKUP(F:F,vlookup函数实操!A:B,2)</f>
        <v>行业A</v>
      </c>
      <c r="O863" s="149" t="str">
        <f>VLOOKUP(G:G,vlookup函数实操!H$1:I$6,2)</f>
        <v>营收较高</v>
      </c>
      <c r="P863" s="149" t="str">
        <f>IF(ISNUMBER(FIND("省",E863)),MID(E863,FIND("省",E863)+1,FIND("市",E863)-FIND("省",E863)),LEFT(E863,FIND("市",E863)))</f>
        <v>苏州市</v>
      </c>
      <c r="Q863" s="164">
        <f t="shared" si="65"/>
        <v>304904.35248903505</v>
      </c>
      <c r="R863" s="149">
        <f t="shared" si="66"/>
        <v>65725.869027777779</v>
      </c>
    </row>
    <row r="864" spans="1:18" ht="22.5" x14ac:dyDescent="0.4">
      <c r="A864" s="2" t="s">
        <v>30014</v>
      </c>
      <c r="B864" s="2" t="s">
        <v>715</v>
      </c>
      <c r="C864" s="159" t="s">
        <v>31284</v>
      </c>
      <c r="D864" s="2" t="s">
        <v>716</v>
      </c>
      <c r="E864" s="2" t="s">
        <v>717</v>
      </c>
      <c r="F864" s="2" t="s">
        <v>719</v>
      </c>
      <c r="G864" s="62">
        <v>4412308306.21</v>
      </c>
      <c r="H864" s="63">
        <v>615987261.45000005</v>
      </c>
      <c r="I864" s="62">
        <v>9393</v>
      </c>
      <c r="J864" s="2" t="s">
        <v>718</v>
      </c>
      <c r="K864" s="2" t="s">
        <v>720</v>
      </c>
      <c r="L864" s="2" t="s">
        <v>721</v>
      </c>
      <c r="M864" s="1">
        <f t="shared" si="64"/>
        <v>1</v>
      </c>
      <c r="N864" s="149" t="str">
        <f>VLOOKUP(F:F,vlookup函数实操!A:B,2)</f>
        <v>行业C</v>
      </c>
      <c r="O864" s="149" t="str">
        <f>VLOOKUP(G:G,vlookup函数实操!H$1:I$6,2)</f>
        <v>营收极高</v>
      </c>
      <c r="P864" s="149" t="s">
        <v>30424</v>
      </c>
      <c r="Q864" s="164">
        <f t="shared" si="65"/>
        <v>469744.31025338016</v>
      </c>
      <c r="R864" s="149">
        <f t="shared" si="66"/>
        <v>65579.395448738433</v>
      </c>
    </row>
    <row r="865" spans="1:18" ht="22.5" x14ac:dyDescent="0.4">
      <c r="A865" s="2" t="s">
        <v>30015</v>
      </c>
      <c r="B865" s="2" t="s">
        <v>4987</v>
      </c>
      <c r="C865" s="159" t="s">
        <v>31285</v>
      </c>
      <c r="D865" s="2" t="s">
        <v>4988</v>
      </c>
      <c r="E865" s="2" t="s">
        <v>4989</v>
      </c>
      <c r="F865" s="2" t="s">
        <v>88</v>
      </c>
      <c r="G865" s="62">
        <v>545435669.49000001</v>
      </c>
      <c r="H865" s="63">
        <v>69839686.629999995</v>
      </c>
      <c r="I865" s="62">
        <v>1066</v>
      </c>
      <c r="J865" s="2" t="s">
        <v>4990</v>
      </c>
      <c r="K865" s="2" t="s">
        <v>4991</v>
      </c>
      <c r="L865" s="2" t="s">
        <v>4992</v>
      </c>
      <c r="M865" s="1">
        <f t="shared" si="64"/>
        <v>1</v>
      </c>
      <c r="N865" s="149" t="str">
        <f>VLOOKUP(F:F,vlookup函数实操!A:B,2)</f>
        <v>行业C</v>
      </c>
      <c r="O865" s="149" t="str">
        <f>VLOOKUP(G:G,vlookup函数实操!H$1:I$6,2)</f>
        <v>营收较高</v>
      </c>
      <c r="P865" s="149" t="str">
        <f t="shared" ref="P865:P896" si="67">IF(ISNUMBER(FIND("省",E865)),MID(E865,FIND("省",E865)+1,FIND("市",E865)-FIND("省",E865)),LEFT(E865,FIND("市",E865)))</f>
        <v>苏州市</v>
      </c>
      <c r="Q865" s="164">
        <f t="shared" si="65"/>
        <v>511665.73122889304</v>
      </c>
      <c r="R865" s="149">
        <f t="shared" si="66"/>
        <v>65515.653499061911</v>
      </c>
    </row>
    <row r="866" spans="1:18" ht="33.75" x14ac:dyDescent="0.4">
      <c r="A866" s="2" t="s">
        <v>30014</v>
      </c>
      <c r="B866" s="2" t="s">
        <v>249</v>
      </c>
      <c r="C866" s="159" t="s">
        <v>31286</v>
      </c>
      <c r="D866" s="2" t="s">
        <v>250</v>
      </c>
      <c r="E866" s="2" t="s">
        <v>251</v>
      </c>
      <c r="F866" s="2" t="s">
        <v>253</v>
      </c>
      <c r="G866" s="62">
        <v>261896824.78</v>
      </c>
      <c r="H866" s="63">
        <v>56588953.490000002</v>
      </c>
      <c r="I866" s="62">
        <v>866</v>
      </c>
      <c r="J866" s="2" t="s">
        <v>252</v>
      </c>
      <c r="K866" s="2" t="s">
        <v>254</v>
      </c>
      <c r="L866" s="2" t="s">
        <v>255</v>
      </c>
      <c r="M866" s="1">
        <f t="shared" si="64"/>
        <v>1</v>
      </c>
      <c r="N866" s="149" t="str">
        <f>VLOOKUP(F:F,vlookup函数实操!A:B,2)</f>
        <v>行业D</v>
      </c>
      <c r="O866" s="149" t="str">
        <f>VLOOKUP(G:G,vlookup函数实操!H$1:I$6,2)</f>
        <v>营收较高</v>
      </c>
      <c r="P866" s="149" t="str">
        <f t="shared" si="67"/>
        <v>株洲市</v>
      </c>
      <c r="Q866" s="164">
        <f t="shared" si="65"/>
        <v>302421.27572748269</v>
      </c>
      <c r="R866" s="149">
        <f t="shared" si="66"/>
        <v>65345.211882217096</v>
      </c>
    </row>
    <row r="867" spans="1:18" ht="22.5" x14ac:dyDescent="0.4">
      <c r="A867" s="2" t="s">
        <v>30014</v>
      </c>
      <c r="B867" s="2" t="s">
        <v>23524</v>
      </c>
      <c r="C867" s="159" t="s">
        <v>31287</v>
      </c>
      <c r="D867" s="2" t="s">
        <v>23525</v>
      </c>
      <c r="E867" s="2" t="s">
        <v>23526</v>
      </c>
      <c r="F867" s="2" t="s">
        <v>88</v>
      </c>
      <c r="G867" s="62">
        <v>500804099.69999999</v>
      </c>
      <c r="H867" s="63">
        <v>32766444.350000001</v>
      </c>
      <c r="I867" s="62">
        <v>502</v>
      </c>
      <c r="J867" s="2" t="s">
        <v>23527</v>
      </c>
      <c r="K867" s="2" t="s">
        <v>23528</v>
      </c>
      <c r="L867" s="2" t="s">
        <v>23529</v>
      </c>
      <c r="M867" s="1">
        <f t="shared" si="64"/>
        <v>1</v>
      </c>
      <c r="N867" s="149" t="str">
        <f>VLOOKUP(F:F,vlookup函数实操!A:B,2)</f>
        <v>行业C</v>
      </c>
      <c r="O867" s="149" t="str">
        <f>VLOOKUP(G:G,vlookup函数实操!H$1:I$6,2)</f>
        <v>营收较高</v>
      </c>
      <c r="P867" s="149" t="str">
        <f t="shared" si="67"/>
        <v>广州市</v>
      </c>
      <c r="Q867" s="164">
        <f t="shared" si="65"/>
        <v>997617.72848605574</v>
      </c>
      <c r="R867" s="149">
        <f t="shared" si="66"/>
        <v>65271.801494023908</v>
      </c>
    </row>
    <row r="868" spans="1:18" ht="22.5" x14ac:dyDescent="0.4">
      <c r="A868" s="2" t="s">
        <v>30014</v>
      </c>
      <c r="B868" s="2" t="s">
        <v>6365</v>
      </c>
      <c r="C868" s="159" t="s">
        <v>3663</v>
      </c>
      <c r="D868" s="2" t="s">
        <v>6366</v>
      </c>
      <c r="E868" s="2" t="s">
        <v>6367</v>
      </c>
      <c r="F868" s="2" t="s">
        <v>74</v>
      </c>
      <c r="G868" s="62">
        <v>170947044.33000001</v>
      </c>
      <c r="H868" s="63">
        <v>39675582.159999996</v>
      </c>
      <c r="I868" s="62">
        <v>610</v>
      </c>
      <c r="J868" s="2" t="s">
        <v>6368</v>
      </c>
      <c r="K868" s="2" t="s">
        <v>6369</v>
      </c>
      <c r="L868" s="2" t="s">
        <v>6370</v>
      </c>
      <c r="M868" s="1">
        <f t="shared" si="64"/>
        <v>1</v>
      </c>
      <c r="N868" s="149" t="str">
        <f>VLOOKUP(F:F,vlookup函数实操!A:B,2)</f>
        <v>行业D</v>
      </c>
      <c r="O868" s="149" t="str">
        <f>VLOOKUP(G:G,vlookup函数实操!H$1:I$6,2)</f>
        <v>营收较高</v>
      </c>
      <c r="P868" s="149" t="str">
        <f t="shared" si="67"/>
        <v>武汉市</v>
      </c>
      <c r="Q868" s="164">
        <f t="shared" si="65"/>
        <v>280241.05627868854</v>
      </c>
      <c r="R868" s="149">
        <f t="shared" si="66"/>
        <v>65041.937967213111</v>
      </c>
    </row>
    <row r="869" spans="1:18" ht="22.5" x14ac:dyDescent="0.4">
      <c r="A869" s="2" t="s">
        <v>30014</v>
      </c>
      <c r="B869" s="2" t="s">
        <v>1262</v>
      </c>
      <c r="C869" s="159" t="s">
        <v>31288</v>
      </c>
      <c r="D869" s="2" t="s">
        <v>1263</v>
      </c>
      <c r="E869" s="2" t="s">
        <v>1264</v>
      </c>
      <c r="F869" s="2" t="s">
        <v>54</v>
      </c>
      <c r="G869" s="62">
        <v>178715255.02000001</v>
      </c>
      <c r="H869" s="63">
        <v>44069382.020000003</v>
      </c>
      <c r="I869" s="62">
        <v>678</v>
      </c>
      <c r="J869" s="2" t="s">
        <v>1265</v>
      </c>
      <c r="K869" s="2" t="s">
        <v>1266</v>
      </c>
      <c r="L869" s="2" t="s">
        <v>1267</v>
      </c>
      <c r="M869" s="1">
        <f t="shared" si="64"/>
        <v>1</v>
      </c>
      <c r="N869" s="149" t="str">
        <f>VLOOKUP(F:F,vlookup函数实操!A:B,2)</f>
        <v>行业E</v>
      </c>
      <c r="O869" s="149" t="str">
        <f>VLOOKUP(G:G,vlookup函数实操!H$1:I$6,2)</f>
        <v>营收较高</v>
      </c>
      <c r="P869" s="149" t="str">
        <f t="shared" si="67"/>
        <v>北京市</v>
      </c>
      <c r="Q869" s="164">
        <f t="shared" si="65"/>
        <v>263591.82156342186</v>
      </c>
      <c r="R869" s="149">
        <f t="shared" si="66"/>
        <v>64999.088525073748</v>
      </c>
    </row>
    <row r="870" spans="1:18" x14ac:dyDescent="0.4">
      <c r="A870" s="2" t="s">
        <v>30015</v>
      </c>
      <c r="B870" s="2" t="s">
        <v>23364</v>
      </c>
      <c r="C870" s="159" t="s">
        <v>31289</v>
      </c>
      <c r="D870" s="2" t="s">
        <v>23365</v>
      </c>
      <c r="E870" s="2" t="s">
        <v>23366</v>
      </c>
      <c r="F870" s="2" t="s">
        <v>199</v>
      </c>
      <c r="G870" s="62">
        <v>175326307.13999999</v>
      </c>
      <c r="H870" s="63">
        <v>22803034.620000001</v>
      </c>
      <c r="I870" s="62">
        <v>351</v>
      </c>
      <c r="J870" s="2" t="s">
        <v>23367</v>
      </c>
      <c r="K870" s="2" t="s">
        <v>23368</v>
      </c>
      <c r="L870" s="2" t="s">
        <v>23369</v>
      </c>
      <c r="M870" s="1">
        <f t="shared" si="64"/>
        <v>1</v>
      </c>
      <c r="N870" s="149" t="str">
        <f>VLOOKUP(F:F,vlookup函数实操!A:B,2)</f>
        <v>行业E</v>
      </c>
      <c r="O870" s="149" t="str">
        <f>VLOOKUP(G:G,vlookup函数实操!H$1:I$6,2)</f>
        <v>营收较高</v>
      </c>
      <c r="P870" s="149" t="str">
        <f t="shared" si="67"/>
        <v>广州市</v>
      </c>
      <c r="Q870" s="164">
        <f t="shared" si="65"/>
        <v>499505.14854700852</v>
      </c>
      <c r="R870" s="149">
        <f t="shared" si="66"/>
        <v>64965.910598290604</v>
      </c>
    </row>
    <row r="871" spans="1:18" ht="22.5" x14ac:dyDescent="0.4">
      <c r="A871" s="2" t="s">
        <v>30015</v>
      </c>
      <c r="B871" s="2" t="s">
        <v>14795</v>
      </c>
      <c r="C871" s="159" t="s">
        <v>31290</v>
      </c>
      <c r="D871" s="2" t="s">
        <v>14796</v>
      </c>
      <c r="E871" s="2" t="s">
        <v>14797</v>
      </c>
      <c r="F871" s="2" t="s">
        <v>306</v>
      </c>
      <c r="G871" s="62">
        <v>500420632.99000001</v>
      </c>
      <c r="H871" s="63">
        <v>105604403.84</v>
      </c>
      <c r="I871" s="62">
        <v>1627</v>
      </c>
      <c r="J871" s="2" t="s">
        <v>14798</v>
      </c>
      <c r="K871" s="2" t="s">
        <v>14799</v>
      </c>
      <c r="L871" s="2" t="s">
        <v>14800</v>
      </c>
      <c r="M871" s="1">
        <f t="shared" si="64"/>
        <v>1</v>
      </c>
      <c r="N871" s="149" t="str">
        <f>VLOOKUP(F:F,vlookup函数实操!A:B,2)</f>
        <v>行业D</v>
      </c>
      <c r="O871" s="149" t="str">
        <f>VLOOKUP(G:G,vlookup函数实操!H$1:I$6,2)</f>
        <v>营收较高</v>
      </c>
      <c r="P871" s="149" t="str">
        <f t="shared" si="67"/>
        <v>湛江市</v>
      </c>
      <c r="Q871" s="164">
        <f t="shared" si="65"/>
        <v>307572.60786109406</v>
      </c>
      <c r="R871" s="149">
        <f t="shared" si="66"/>
        <v>64907.439360786724</v>
      </c>
    </row>
    <row r="872" spans="1:18" ht="22.5" x14ac:dyDescent="0.4">
      <c r="A872" s="2" t="s">
        <v>30015</v>
      </c>
      <c r="B872" s="2" t="s">
        <v>4793</v>
      </c>
      <c r="C872" s="159" t="s">
        <v>31291</v>
      </c>
      <c r="D872" s="2" t="s">
        <v>4794</v>
      </c>
      <c r="E872" s="2" t="s">
        <v>4795</v>
      </c>
      <c r="F872" s="2" t="s">
        <v>32</v>
      </c>
      <c r="G872" s="62">
        <v>1417502290.27</v>
      </c>
      <c r="H872" s="63">
        <v>276491045.33999997</v>
      </c>
      <c r="I872" s="62">
        <v>4271</v>
      </c>
      <c r="J872" s="2" t="s">
        <v>4796</v>
      </c>
      <c r="K872" s="2" t="s">
        <v>4797</v>
      </c>
      <c r="L872" s="2" t="s">
        <v>4798</v>
      </c>
      <c r="M872" s="1">
        <f t="shared" si="64"/>
        <v>1</v>
      </c>
      <c r="N872" s="149" t="str">
        <f>VLOOKUP(F:F,vlookup函数实操!A:B,2)</f>
        <v>行业A</v>
      </c>
      <c r="O872" s="149" t="str">
        <f>VLOOKUP(G:G,vlookup函数实操!H$1:I$6,2)</f>
        <v>营收极高</v>
      </c>
      <c r="P872" s="149" t="str">
        <f t="shared" si="67"/>
        <v>扬州市</v>
      </c>
      <c r="Q872" s="164">
        <f t="shared" si="65"/>
        <v>331890.02347693749</v>
      </c>
      <c r="R872" s="149">
        <f t="shared" si="66"/>
        <v>64736.840398033244</v>
      </c>
    </row>
    <row r="873" spans="1:18" x14ac:dyDescent="0.4">
      <c r="A873" s="2" t="s">
        <v>30015</v>
      </c>
      <c r="B873" s="2" t="s">
        <v>16677</v>
      </c>
      <c r="C873" s="159" t="s">
        <v>31292</v>
      </c>
      <c r="D873" s="2" t="s">
        <v>16678</v>
      </c>
      <c r="E873" s="2" t="s">
        <v>16679</v>
      </c>
      <c r="F873" s="2" t="s">
        <v>719</v>
      </c>
      <c r="G873" s="62">
        <v>1339641333.2</v>
      </c>
      <c r="H873" s="63">
        <v>99723888.739999995</v>
      </c>
      <c r="I873" s="62">
        <v>1542</v>
      </c>
      <c r="J873" s="2" t="s">
        <v>16680</v>
      </c>
      <c r="K873" s="2" t="s">
        <v>16681</v>
      </c>
      <c r="L873" s="2" t="s">
        <v>16682</v>
      </c>
      <c r="M873" s="1">
        <f t="shared" si="64"/>
        <v>1</v>
      </c>
      <c r="N873" s="149" t="str">
        <f>VLOOKUP(F:F,vlookup函数实操!A:B,2)</f>
        <v>行业C</v>
      </c>
      <c r="O873" s="149" t="str">
        <f>VLOOKUP(G:G,vlookup函数实操!H$1:I$6,2)</f>
        <v>营收极高</v>
      </c>
      <c r="P873" s="149" t="str">
        <f t="shared" si="67"/>
        <v>辽阳市</v>
      </c>
      <c r="Q873" s="164">
        <f t="shared" si="65"/>
        <v>868768.69857328152</v>
      </c>
      <c r="R873" s="149">
        <f t="shared" si="66"/>
        <v>64671.782581063548</v>
      </c>
    </row>
    <row r="874" spans="1:18" x14ac:dyDescent="0.4">
      <c r="A874" s="2" t="s">
        <v>30014</v>
      </c>
      <c r="B874" s="2" t="s">
        <v>26107</v>
      </c>
      <c r="C874" s="159" t="s">
        <v>31293</v>
      </c>
      <c r="D874" s="2" t="s">
        <v>26108</v>
      </c>
      <c r="E874" s="2" t="s">
        <v>26109</v>
      </c>
      <c r="F874" s="2" t="s">
        <v>54</v>
      </c>
      <c r="G874" s="62">
        <v>4212613259.8299999</v>
      </c>
      <c r="H874" s="63">
        <v>480638615.58999997</v>
      </c>
      <c r="I874" s="62">
        <v>7435</v>
      </c>
      <c r="J874" s="2" t="s">
        <v>26110</v>
      </c>
      <c r="K874" s="2" t="s">
        <v>26111</v>
      </c>
      <c r="L874" s="2" t="s">
        <v>26112</v>
      </c>
      <c r="M874" s="1">
        <f t="shared" si="64"/>
        <v>2</v>
      </c>
      <c r="N874" s="149" t="str">
        <f>VLOOKUP(F:F,vlookup函数实操!A:B,2)</f>
        <v>行业E</v>
      </c>
      <c r="O874" s="149" t="str">
        <f>VLOOKUP(G:G,vlookup函数实操!H$1:I$6,2)</f>
        <v>营收极高</v>
      </c>
      <c r="P874" s="149" t="str">
        <f t="shared" si="67"/>
        <v>洛阳市</v>
      </c>
      <c r="Q874" s="164">
        <f t="shared" si="65"/>
        <v>566592.23400537996</v>
      </c>
      <c r="R874" s="149">
        <f t="shared" si="66"/>
        <v>64645.408956287822</v>
      </c>
    </row>
    <row r="875" spans="1:18" ht="22.5" x14ac:dyDescent="0.4">
      <c r="A875" s="2" t="s">
        <v>30015</v>
      </c>
      <c r="B875" s="2" t="s">
        <v>16074</v>
      </c>
      <c r="C875" s="159" t="s">
        <v>31294</v>
      </c>
      <c r="D875" s="2" t="s">
        <v>16075</v>
      </c>
      <c r="E875" s="2" t="s">
        <v>16076</v>
      </c>
      <c r="F875" s="2" t="s">
        <v>74</v>
      </c>
      <c r="G875" s="62">
        <v>1654308859.3599999</v>
      </c>
      <c r="H875" s="63">
        <v>211079351.02000001</v>
      </c>
      <c r="I875" s="62">
        <v>3268</v>
      </c>
      <c r="J875" s="2" t="s">
        <v>16077</v>
      </c>
      <c r="K875" s="2" t="s">
        <v>16078</v>
      </c>
      <c r="L875" s="2" t="s">
        <v>16079</v>
      </c>
      <c r="M875" s="1">
        <f t="shared" si="64"/>
        <v>1</v>
      </c>
      <c r="N875" s="149" t="str">
        <f>VLOOKUP(F:F,vlookup函数实操!A:B,2)</f>
        <v>行业D</v>
      </c>
      <c r="O875" s="149" t="str">
        <f>VLOOKUP(G:G,vlookup函数实操!H$1:I$6,2)</f>
        <v>营收极高</v>
      </c>
      <c r="P875" s="149" t="str">
        <f t="shared" si="67"/>
        <v>绵阳市</v>
      </c>
      <c r="Q875" s="164">
        <f t="shared" si="65"/>
        <v>506214.46124847</v>
      </c>
      <c r="R875" s="149">
        <f t="shared" si="66"/>
        <v>64589.76469400245</v>
      </c>
    </row>
    <row r="876" spans="1:18" ht="22.5" x14ac:dyDescent="0.4">
      <c r="A876" s="2" t="s">
        <v>30015</v>
      </c>
      <c r="B876" s="2" t="s">
        <v>16762</v>
      </c>
      <c r="C876" s="159" t="s">
        <v>31295</v>
      </c>
      <c r="D876" s="2" t="s">
        <v>16763</v>
      </c>
      <c r="E876" s="2" t="s">
        <v>16764</v>
      </c>
      <c r="F876" s="2" t="s">
        <v>110</v>
      </c>
      <c r="G876" s="62">
        <v>3479027465.9200001</v>
      </c>
      <c r="H876" s="63">
        <v>553293797.76999998</v>
      </c>
      <c r="I876" s="62">
        <v>8580</v>
      </c>
      <c r="J876" s="2" t="s">
        <v>16765</v>
      </c>
      <c r="K876" s="2" t="s">
        <v>16766</v>
      </c>
      <c r="L876" s="2" t="s">
        <v>16767</v>
      </c>
      <c r="M876" s="1">
        <f t="shared" si="64"/>
        <v>3</v>
      </c>
      <c r="N876" s="149" t="str">
        <f>VLOOKUP(F:F,vlookup函数实操!A:B,2)</f>
        <v>行业C</v>
      </c>
      <c r="O876" s="149" t="str">
        <f>VLOOKUP(G:G,vlookup函数实操!H$1:I$6,2)</f>
        <v>营收极高</v>
      </c>
      <c r="P876" s="149" t="str">
        <f t="shared" si="67"/>
        <v>珠海市</v>
      </c>
      <c r="Q876" s="164">
        <f t="shared" si="65"/>
        <v>405481.05663403263</v>
      </c>
      <c r="R876" s="149">
        <f t="shared" si="66"/>
        <v>64486.456616550116</v>
      </c>
    </row>
    <row r="877" spans="1:18" ht="22.5" x14ac:dyDescent="0.4">
      <c r="A877" s="2" t="s">
        <v>30014</v>
      </c>
      <c r="B877" s="2" t="s">
        <v>4215</v>
      </c>
      <c r="C877" s="159" t="s">
        <v>31296</v>
      </c>
      <c r="D877" s="2" t="s">
        <v>4216</v>
      </c>
      <c r="E877" s="2" t="s">
        <v>4217</v>
      </c>
      <c r="F877" s="2" t="s">
        <v>25</v>
      </c>
      <c r="G877" s="62">
        <v>5450421011.1300001</v>
      </c>
      <c r="H877" s="63">
        <v>548344722.82000005</v>
      </c>
      <c r="I877" s="62">
        <v>8538</v>
      </c>
      <c r="J877" s="2" t="s">
        <v>4218</v>
      </c>
      <c r="K877" s="2" t="s">
        <v>4219</v>
      </c>
      <c r="L877" s="2" t="s">
        <v>4220</v>
      </c>
      <c r="M877" s="1">
        <f t="shared" si="64"/>
        <v>3</v>
      </c>
      <c r="N877" s="149" t="str">
        <f>VLOOKUP(F:F,vlookup函数实操!A:B,2)</f>
        <v>行业B</v>
      </c>
      <c r="O877" s="149" t="str">
        <f>VLOOKUP(G:G,vlookup函数实操!H$1:I$6,2)</f>
        <v>营收极高</v>
      </c>
      <c r="P877" s="149" t="str">
        <f t="shared" si="67"/>
        <v>曲靖市</v>
      </c>
      <c r="Q877" s="164">
        <f t="shared" si="65"/>
        <v>638372.10249824321</v>
      </c>
      <c r="R877" s="149">
        <f t="shared" si="66"/>
        <v>64224.024691965336</v>
      </c>
    </row>
    <row r="878" spans="1:18" x14ac:dyDescent="0.4">
      <c r="A878" s="2" t="s">
        <v>30015</v>
      </c>
      <c r="B878" s="2" t="s">
        <v>23443</v>
      </c>
      <c r="C878" s="159" t="s">
        <v>31297</v>
      </c>
      <c r="D878" s="2" t="s">
        <v>23444</v>
      </c>
      <c r="E878" s="2" t="s">
        <v>23445</v>
      </c>
      <c r="F878" s="2" t="s">
        <v>54</v>
      </c>
      <c r="G878" s="62">
        <v>231776059.00999999</v>
      </c>
      <c r="H878" s="63">
        <v>61270261.009999998</v>
      </c>
      <c r="I878" s="62">
        <v>955</v>
      </c>
      <c r="J878" s="2" t="s">
        <v>23446</v>
      </c>
      <c r="K878" s="2" t="s">
        <v>23447</v>
      </c>
      <c r="L878" s="2" t="s">
        <v>23448</v>
      </c>
      <c r="M878" s="1">
        <f t="shared" si="64"/>
        <v>1</v>
      </c>
      <c r="N878" s="149" t="str">
        <f>VLOOKUP(F:F,vlookup函数实操!A:B,2)</f>
        <v>行业E</v>
      </c>
      <c r="O878" s="149" t="str">
        <f>VLOOKUP(G:G,vlookup函数实操!H$1:I$6,2)</f>
        <v>营收较高</v>
      </c>
      <c r="P878" s="149" t="str">
        <f t="shared" si="67"/>
        <v>广州市</v>
      </c>
      <c r="Q878" s="164">
        <f t="shared" si="65"/>
        <v>242697.44398952878</v>
      </c>
      <c r="R878" s="149">
        <f t="shared" si="66"/>
        <v>64157.341371727744</v>
      </c>
    </row>
    <row r="879" spans="1:18" ht="22.5" x14ac:dyDescent="0.4">
      <c r="A879" s="2" t="s">
        <v>30015</v>
      </c>
      <c r="B879" s="2" t="s">
        <v>24491</v>
      </c>
      <c r="C879" s="159" t="s">
        <v>31298</v>
      </c>
      <c r="D879" s="2" t="s">
        <v>24492</v>
      </c>
      <c r="E879" s="2" t="s">
        <v>24493</v>
      </c>
      <c r="F879" s="2" t="s">
        <v>213</v>
      </c>
      <c r="G879" s="62">
        <v>283619518.38999999</v>
      </c>
      <c r="H879" s="63">
        <v>49569113.060000002</v>
      </c>
      <c r="I879" s="62">
        <v>775</v>
      </c>
      <c r="J879" s="2" t="s">
        <v>24494</v>
      </c>
      <c r="K879" s="2" t="s">
        <v>24495</v>
      </c>
      <c r="L879" s="2" t="s">
        <v>24496</v>
      </c>
      <c r="M879" s="1">
        <f t="shared" si="64"/>
        <v>2</v>
      </c>
      <c r="N879" s="149" t="str">
        <f>VLOOKUP(F:F,vlookup函数实操!A:B,2)</f>
        <v>行业A</v>
      </c>
      <c r="O879" s="149" t="str">
        <f>VLOOKUP(G:G,vlookup函数实操!H$1:I$6,2)</f>
        <v>营收较高</v>
      </c>
      <c r="P879" s="149" t="str">
        <f t="shared" si="67"/>
        <v>北京市</v>
      </c>
      <c r="Q879" s="164">
        <f t="shared" si="65"/>
        <v>365960.66889032256</v>
      </c>
      <c r="R879" s="149">
        <f t="shared" si="66"/>
        <v>63960.145883870973</v>
      </c>
    </row>
    <row r="880" spans="1:18" ht="22.5" x14ac:dyDescent="0.4">
      <c r="A880" s="2" t="s">
        <v>30014</v>
      </c>
      <c r="B880" s="2" t="s">
        <v>3456</v>
      </c>
      <c r="C880" s="159" t="s">
        <v>31299</v>
      </c>
      <c r="D880" s="2" t="s">
        <v>3457</v>
      </c>
      <c r="E880" s="2" t="s">
        <v>3458</v>
      </c>
      <c r="F880" s="2" t="s">
        <v>957</v>
      </c>
      <c r="G880" s="62">
        <v>80229862.590000004</v>
      </c>
      <c r="H880" s="63">
        <v>21169702.59</v>
      </c>
      <c r="I880" s="62">
        <v>331</v>
      </c>
      <c r="J880" s="2" t="s">
        <v>3459</v>
      </c>
      <c r="K880" s="2" t="s">
        <v>3460</v>
      </c>
      <c r="L880" s="2" t="s">
        <v>3461</v>
      </c>
      <c r="M880" s="1">
        <f t="shared" si="64"/>
        <v>1</v>
      </c>
      <c r="N880" s="149" t="str">
        <f>VLOOKUP(F:F,vlookup函数实操!A:B,2)</f>
        <v>行业A</v>
      </c>
      <c r="O880" s="149" t="str">
        <f>VLOOKUP(G:G,vlookup函数实操!H$1:I$6,2)</f>
        <v>营收正常</v>
      </c>
      <c r="P880" s="149" t="str">
        <f t="shared" si="67"/>
        <v>嘉兴市</v>
      </c>
      <c r="Q880" s="164">
        <f t="shared" si="65"/>
        <v>242386.29181268884</v>
      </c>
      <c r="R880" s="149">
        <f t="shared" si="66"/>
        <v>63956.805407854983</v>
      </c>
    </row>
    <row r="881" spans="1:18" ht="22.5" x14ac:dyDescent="0.4">
      <c r="A881" s="2" t="s">
        <v>30015</v>
      </c>
      <c r="B881" s="2" t="s">
        <v>22890</v>
      </c>
      <c r="C881" s="159" t="s">
        <v>31300</v>
      </c>
      <c r="D881" s="2" t="s">
        <v>22891</v>
      </c>
      <c r="E881" s="2" t="s">
        <v>22892</v>
      </c>
      <c r="F881" s="2" t="s">
        <v>661</v>
      </c>
      <c r="G881" s="62">
        <v>2975877560.3499999</v>
      </c>
      <c r="H881" s="63">
        <v>767407559.54999995</v>
      </c>
      <c r="I881" s="62">
        <v>12003</v>
      </c>
      <c r="J881" s="2" t="s">
        <v>22894</v>
      </c>
      <c r="K881" s="2" t="s">
        <v>22895</v>
      </c>
      <c r="L881" s="2" t="s">
        <v>22896</v>
      </c>
      <c r="M881" s="1">
        <f t="shared" si="64"/>
        <v>1</v>
      </c>
      <c r="N881" s="149" t="str">
        <f>VLOOKUP(F:F,vlookup函数实操!A:B,2)</f>
        <v>行业E</v>
      </c>
      <c r="O881" s="149" t="str">
        <f>VLOOKUP(G:G,vlookup函数实操!H$1:I$6,2)</f>
        <v>营收极高</v>
      </c>
      <c r="P881" s="149" t="str">
        <f t="shared" si="67"/>
        <v>深圳市</v>
      </c>
      <c r="Q881" s="164">
        <f t="shared" si="65"/>
        <v>247927.81474214778</v>
      </c>
      <c r="R881" s="149">
        <f t="shared" si="66"/>
        <v>63934.646300924767</v>
      </c>
    </row>
    <row r="882" spans="1:18" ht="22.5" x14ac:dyDescent="0.4">
      <c r="A882" s="2" t="s">
        <v>30015</v>
      </c>
      <c r="B882" s="2" t="s">
        <v>11181</v>
      </c>
      <c r="C882" s="159" t="s">
        <v>31301</v>
      </c>
      <c r="D882" s="2" t="s">
        <v>11182</v>
      </c>
      <c r="E882" s="2" t="s">
        <v>11183</v>
      </c>
      <c r="F882" s="2" t="s">
        <v>74</v>
      </c>
      <c r="G882" s="62">
        <v>138796544.69</v>
      </c>
      <c r="H882" s="63">
        <v>27161333.129999999</v>
      </c>
      <c r="I882" s="62">
        <v>425</v>
      </c>
      <c r="J882" s="2" t="s">
        <v>11184</v>
      </c>
      <c r="K882" s="2" t="s">
        <v>11185</v>
      </c>
      <c r="L882" s="2" t="s">
        <v>11186</v>
      </c>
      <c r="M882" s="1">
        <f t="shared" si="64"/>
        <v>1</v>
      </c>
      <c r="N882" s="149" t="str">
        <f>VLOOKUP(F:F,vlookup函数实操!A:B,2)</f>
        <v>行业D</v>
      </c>
      <c r="O882" s="149" t="str">
        <f>VLOOKUP(G:G,vlookup函数实操!H$1:I$6,2)</f>
        <v>营收较高</v>
      </c>
      <c r="P882" s="149" t="str">
        <f t="shared" si="67"/>
        <v>上海市</v>
      </c>
      <c r="Q882" s="164">
        <f t="shared" si="65"/>
        <v>326580.10515294119</v>
      </c>
      <c r="R882" s="149">
        <f t="shared" si="66"/>
        <v>63909.019129411761</v>
      </c>
    </row>
    <row r="883" spans="1:18" ht="22.5" x14ac:dyDescent="0.4">
      <c r="A883" s="2" t="s">
        <v>30015</v>
      </c>
      <c r="B883" s="2" t="s">
        <v>14893</v>
      </c>
      <c r="C883" s="159" t="s">
        <v>31302</v>
      </c>
      <c r="D883" s="2" t="s">
        <v>14894</v>
      </c>
      <c r="E883" s="2" t="s">
        <v>14895</v>
      </c>
      <c r="F883" s="2" t="s">
        <v>474</v>
      </c>
      <c r="G883" s="62">
        <v>475007749.20999998</v>
      </c>
      <c r="H883" s="63">
        <v>70944760.370000005</v>
      </c>
      <c r="I883" s="62">
        <v>1111</v>
      </c>
      <c r="J883" s="2" t="s">
        <v>14896</v>
      </c>
      <c r="K883" s="2" t="s">
        <v>14897</v>
      </c>
      <c r="L883" s="2" t="s">
        <v>1336</v>
      </c>
      <c r="M883" s="1">
        <f t="shared" si="64"/>
        <v>0</v>
      </c>
      <c r="N883" s="149" t="str">
        <f>VLOOKUP(F:F,vlookup函数实操!A:B,2)</f>
        <v>行业B</v>
      </c>
      <c r="O883" s="149" t="str">
        <f>VLOOKUP(G:G,vlookup函数实操!H$1:I$6,2)</f>
        <v>营收较高</v>
      </c>
      <c r="P883" s="149" t="str">
        <f t="shared" si="67"/>
        <v>宁夏回族自治区银川市</v>
      </c>
      <c r="Q883" s="164">
        <f t="shared" si="65"/>
        <v>427549.7292619262</v>
      </c>
      <c r="R883" s="149">
        <f t="shared" si="66"/>
        <v>63856.670000000006</v>
      </c>
    </row>
    <row r="884" spans="1:18" x14ac:dyDescent="0.4">
      <c r="A884" s="2" t="s">
        <v>30015</v>
      </c>
      <c r="B884" s="2" t="s">
        <v>27090</v>
      </c>
      <c r="C884" s="159" t="s">
        <v>31303</v>
      </c>
      <c r="D884" s="2" t="s">
        <v>27091</v>
      </c>
      <c r="E884" s="2" t="s">
        <v>27092</v>
      </c>
      <c r="F884" s="2" t="s">
        <v>185</v>
      </c>
      <c r="G884" s="62">
        <v>361752855.04000002</v>
      </c>
      <c r="H884" s="63">
        <v>77295268.849999994</v>
      </c>
      <c r="I884" s="62">
        <v>1211</v>
      </c>
      <c r="J884" s="2" t="s">
        <v>27093</v>
      </c>
      <c r="K884" s="2" t="s">
        <v>27094</v>
      </c>
      <c r="L884" s="2" t="s">
        <v>27095</v>
      </c>
      <c r="M884" s="1">
        <f t="shared" si="64"/>
        <v>1</v>
      </c>
      <c r="N884" s="149" t="str">
        <f>VLOOKUP(F:F,vlookup函数实操!A:B,2)</f>
        <v>行业B</v>
      </c>
      <c r="O884" s="149" t="str">
        <f>VLOOKUP(G:G,vlookup函数实操!H$1:I$6,2)</f>
        <v>营收较高</v>
      </c>
      <c r="P884" s="149" t="str">
        <f t="shared" si="67"/>
        <v>长沙市</v>
      </c>
      <c r="Q884" s="164">
        <f t="shared" si="65"/>
        <v>298722.42364987615</v>
      </c>
      <c r="R884" s="149">
        <f t="shared" si="66"/>
        <v>63827.637365813374</v>
      </c>
    </row>
    <row r="885" spans="1:18" ht="22.5" x14ac:dyDescent="0.4">
      <c r="A885" s="2" t="s">
        <v>30015</v>
      </c>
      <c r="B885" s="2" t="s">
        <v>18058</v>
      </c>
      <c r="C885" s="159" t="s">
        <v>31304</v>
      </c>
      <c r="D885" s="2" t="s">
        <v>18059</v>
      </c>
      <c r="E885" s="2" t="s">
        <v>18060</v>
      </c>
      <c r="F885" s="2" t="s">
        <v>74</v>
      </c>
      <c r="G885" s="62">
        <v>126402364.54000001</v>
      </c>
      <c r="H885" s="63">
        <v>24995962.530000001</v>
      </c>
      <c r="I885" s="62">
        <v>392</v>
      </c>
      <c r="J885" s="2" t="s">
        <v>18061</v>
      </c>
      <c r="K885" s="2" t="s">
        <v>18062</v>
      </c>
      <c r="L885" s="2" t="s">
        <v>18063</v>
      </c>
      <c r="M885" s="1">
        <f t="shared" si="64"/>
        <v>1</v>
      </c>
      <c r="N885" s="149" t="str">
        <f>VLOOKUP(F:F,vlookup函数实操!A:B,2)</f>
        <v>行业D</v>
      </c>
      <c r="O885" s="149" t="str">
        <f>VLOOKUP(G:G,vlookup函数实操!H$1:I$6,2)</f>
        <v>营收较高</v>
      </c>
      <c r="P885" s="149" t="str">
        <f t="shared" si="67"/>
        <v>无锡市</v>
      </c>
      <c r="Q885" s="164">
        <f t="shared" si="65"/>
        <v>322455.01158163266</v>
      </c>
      <c r="R885" s="149">
        <f t="shared" si="66"/>
        <v>63765.210535714286</v>
      </c>
    </row>
    <row r="886" spans="1:18" ht="22.5" x14ac:dyDescent="0.4">
      <c r="A886" s="2" t="s">
        <v>30014</v>
      </c>
      <c r="B886" s="2" t="s">
        <v>15938</v>
      </c>
      <c r="C886" s="159" t="s">
        <v>31305</v>
      </c>
      <c r="D886" s="2" t="s">
        <v>15939</v>
      </c>
      <c r="E886" s="2" t="s">
        <v>15940</v>
      </c>
      <c r="F886" s="2" t="s">
        <v>509</v>
      </c>
      <c r="G886" s="62">
        <v>9564419216.0499992</v>
      </c>
      <c r="H886" s="63">
        <v>1342573815.1700001</v>
      </c>
      <c r="I886" s="62">
        <v>21055</v>
      </c>
      <c r="J886" s="2" t="s">
        <v>15942</v>
      </c>
      <c r="K886" s="2" t="s">
        <v>15943</v>
      </c>
      <c r="L886" s="2" t="s">
        <v>15944</v>
      </c>
      <c r="M886" s="1">
        <f t="shared" si="64"/>
        <v>2</v>
      </c>
      <c r="N886" s="149" t="str">
        <f>VLOOKUP(F:F,vlookup函数实操!A:B,2)</f>
        <v>行业B</v>
      </c>
      <c r="O886" s="149" t="str">
        <f>VLOOKUP(G:G,vlookup函数实操!H$1:I$6,2)</f>
        <v>营收极高</v>
      </c>
      <c r="P886" s="149" t="str">
        <f t="shared" si="67"/>
        <v>内蒙古自治区鄂尔多斯市</v>
      </c>
      <c r="Q886" s="164">
        <f t="shared" si="65"/>
        <v>454258.80864640226</v>
      </c>
      <c r="R886" s="149">
        <f t="shared" si="66"/>
        <v>63765.082648777017</v>
      </c>
    </row>
    <row r="887" spans="1:18" ht="22.5" x14ac:dyDescent="0.4">
      <c r="A887" s="2" t="s">
        <v>30014</v>
      </c>
      <c r="B887" s="2" t="s">
        <v>8064</v>
      </c>
      <c r="C887" s="159" t="s">
        <v>31306</v>
      </c>
      <c r="D887" s="2" t="s">
        <v>8065</v>
      </c>
      <c r="E887" s="2" t="s">
        <v>8066</v>
      </c>
      <c r="F887" s="2" t="s">
        <v>3350</v>
      </c>
      <c r="G887" s="62">
        <v>361986945.87</v>
      </c>
      <c r="H887" s="63">
        <v>55763444.359999999</v>
      </c>
      <c r="I887" s="62">
        <v>875</v>
      </c>
      <c r="J887" s="2" t="s">
        <v>8067</v>
      </c>
      <c r="K887" s="2" t="s">
        <v>8068</v>
      </c>
      <c r="L887" s="2" t="s">
        <v>8069</v>
      </c>
      <c r="M887" s="1">
        <f t="shared" si="64"/>
        <v>3</v>
      </c>
      <c r="N887" s="149" t="str">
        <f>VLOOKUP(F:F,vlookup函数实操!A:B,2)</f>
        <v>行业D</v>
      </c>
      <c r="O887" s="149" t="str">
        <f>VLOOKUP(G:G,vlookup函数实操!H$1:I$6,2)</f>
        <v>营收较高</v>
      </c>
      <c r="P887" s="149" t="str">
        <f t="shared" si="67"/>
        <v>苏州市</v>
      </c>
      <c r="Q887" s="164">
        <f t="shared" si="65"/>
        <v>413699.36670857144</v>
      </c>
      <c r="R887" s="149">
        <f t="shared" si="66"/>
        <v>63729.650697142853</v>
      </c>
    </row>
    <row r="888" spans="1:18" ht="22.5" x14ac:dyDescent="0.4">
      <c r="A888" s="2" t="s">
        <v>30014</v>
      </c>
      <c r="B888" s="2" t="s">
        <v>21660</v>
      </c>
      <c r="C888" s="159" t="s">
        <v>31307</v>
      </c>
      <c r="D888" s="2" t="s">
        <v>21661</v>
      </c>
      <c r="E888" s="2" t="s">
        <v>21662</v>
      </c>
      <c r="F888" s="2" t="s">
        <v>719</v>
      </c>
      <c r="G888" s="62">
        <v>150780578.68000001</v>
      </c>
      <c r="H888" s="63">
        <v>12151310.08</v>
      </c>
      <c r="I888" s="62">
        <v>191</v>
      </c>
      <c r="J888" s="2" t="s">
        <v>21663</v>
      </c>
      <c r="K888" s="2" t="s">
        <v>21664</v>
      </c>
      <c r="L888" s="2" t="s">
        <v>21665</v>
      </c>
      <c r="M888" s="1">
        <f t="shared" si="64"/>
        <v>2</v>
      </c>
      <c r="N888" s="149" t="str">
        <f>VLOOKUP(F:F,vlookup函数实操!A:B,2)</f>
        <v>行业C</v>
      </c>
      <c r="O888" s="149" t="str">
        <f>VLOOKUP(G:G,vlookup函数实操!H$1:I$6,2)</f>
        <v>营收较高</v>
      </c>
      <c r="P888" s="149" t="str">
        <f t="shared" si="67"/>
        <v>邢台市</v>
      </c>
      <c r="Q888" s="164">
        <f t="shared" si="65"/>
        <v>789427.11350785347</v>
      </c>
      <c r="R888" s="149">
        <f t="shared" si="66"/>
        <v>63619.424502617803</v>
      </c>
    </row>
    <row r="889" spans="1:18" ht="22.5" x14ac:dyDescent="0.4">
      <c r="A889" s="2" t="s">
        <v>30015</v>
      </c>
      <c r="B889" s="2" t="s">
        <v>29774</v>
      </c>
      <c r="C889" s="159" t="s">
        <v>31308</v>
      </c>
      <c r="D889" s="145" t="s">
        <v>29775</v>
      </c>
      <c r="E889" s="2" t="s">
        <v>29776</v>
      </c>
      <c r="F889" s="2" t="s">
        <v>306</v>
      </c>
      <c r="G889" s="62">
        <v>533355253.62</v>
      </c>
      <c r="H889" s="63">
        <v>172897830.22999999</v>
      </c>
      <c r="I889" s="62">
        <v>2719</v>
      </c>
      <c r="J889" s="2" t="s">
        <v>29777</v>
      </c>
      <c r="K889" s="2" t="s">
        <v>29778</v>
      </c>
      <c r="L889" s="2" t="s">
        <v>29779</v>
      </c>
      <c r="M889" s="1">
        <f t="shared" si="64"/>
        <v>3</v>
      </c>
      <c r="N889" s="149" t="str">
        <f>VLOOKUP(F:F,vlookup函数实操!A:B,2)</f>
        <v>行业D</v>
      </c>
      <c r="O889" s="149" t="str">
        <f>VLOOKUP(G:G,vlookup函数实操!H$1:I$6,2)</f>
        <v>营收较高</v>
      </c>
      <c r="P889" s="149" t="str">
        <f t="shared" si="67"/>
        <v>合肥市</v>
      </c>
      <c r="Q889" s="164">
        <f t="shared" si="65"/>
        <v>196158.60743655756</v>
      </c>
      <c r="R889" s="149">
        <f t="shared" si="66"/>
        <v>63588.756980507533</v>
      </c>
    </row>
    <row r="890" spans="1:18" ht="22.5" x14ac:dyDescent="0.4">
      <c r="A890" s="2" t="s">
        <v>30015</v>
      </c>
      <c r="B890" s="2" t="s">
        <v>10401</v>
      </c>
      <c r="C890" s="159" t="s">
        <v>31309</v>
      </c>
      <c r="D890" s="2" t="s">
        <v>10402</v>
      </c>
      <c r="E890" s="2" t="s">
        <v>10403</v>
      </c>
      <c r="F890" s="2" t="s">
        <v>163</v>
      </c>
      <c r="G890" s="62">
        <v>1178279477.1199999</v>
      </c>
      <c r="H890" s="63">
        <v>104581287.65000001</v>
      </c>
      <c r="I890" s="62">
        <v>1645</v>
      </c>
      <c r="J890" s="2" t="s">
        <v>10404</v>
      </c>
      <c r="K890" s="2" t="s">
        <v>10405</v>
      </c>
      <c r="L890" s="2" t="s">
        <v>10406</v>
      </c>
      <c r="M890" s="1">
        <f t="shared" si="64"/>
        <v>1</v>
      </c>
      <c r="N890" s="149" t="str">
        <f>VLOOKUP(F:F,vlookup函数实操!A:B,2)</f>
        <v>行业D</v>
      </c>
      <c r="O890" s="149" t="str">
        <f>VLOOKUP(G:G,vlookup函数实操!H$1:I$6,2)</f>
        <v>营收极高</v>
      </c>
      <c r="P890" s="149" t="str">
        <f t="shared" si="67"/>
        <v>深圳市</v>
      </c>
      <c r="Q890" s="164">
        <f t="shared" si="65"/>
        <v>716279.31739817618</v>
      </c>
      <c r="R890" s="149">
        <f t="shared" si="66"/>
        <v>63575.250851063836</v>
      </c>
    </row>
    <row r="891" spans="1:18" x14ac:dyDescent="0.4">
      <c r="A891" s="2" t="s">
        <v>30014</v>
      </c>
      <c r="B891" s="2" t="s">
        <v>15297</v>
      </c>
      <c r="C891" s="159" t="s">
        <v>31310</v>
      </c>
      <c r="D891" s="2" t="s">
        <v>15298</v>
      </c>
      <c r="E891" s="2" t="s">
        <v>15299</v>
      </c>
      <c r="F891" s="2" t="s">
        <v>103</v>
      </c>
      <c r="G891" s="62">
        <v>841026162.70000005</v>
      </c>
      <c r="H891" s="63">
        <v>132127324.63</v>
      </c>
      <c r="I891" s="62">
        <v>2080</v>
      </c>
      <c r="J891" s="2" t="s">
        <v>15300</v>
      </c>
      <c r="K891" s="2" t="s">
        <v>15301</v>
      </c>
      <c r="L891" s="2" t="s">
        <v>15302</v>
      </c>
      <c r="M891" s="1">
        <f t="shared" si="64"/>
        <v>1</v>
      </c>
      <c r="N891" s="149" t="str">
        <f>VLOOKUP(F:F,vlookup函数实操!A:B,2)</f>
        <v>行业A</v>
      </c>
      <c r="O891" s="149" t="str">
        <f>VLOOKUP(G:G,vlookup函数实操!H$1:I$6,2)</f>
        <v>营收较高</v>
      </c>
      <c r="P891" s="149" t="str">
        <f t="shared" si="67"/>
        <v>宁波市</v>
      </c>
      <c r="Q891" s="164">
        <f t="shared" si="65"/>
        <v>404339.50129807694</v>
      </c>
      <c r="R891" s="149">
        <f t="shared" si="66"/>
        <v>63522.752225961536</v>
      </c>
    </row>
    <row r="892" spans="1:18" ht="22.5" x14ac:dyDescent="0.4">
      <c r="A892" s="2" t="s">
        <v>30015</v>
      </c>
      <c r="B892" s="2" t="s">
        <v>19300</v>
      </c>
      <c r="C892" s="159" t="s">
        <v>31311</v>
      </c>
      <c r="D892" s="2" t="s">
        <v>19301</v>
      </c>
      <c r="E892" s="2" t="s">
        <v>19302</v>
      </c>
      <c r="F892" s="2" t="s">
        <v>171</v>
      </c>
      <c r="G892" s="62">
        <v>153257567.97999999</v>
      </c>
      <c r="H892" s="63">
        <v>62036353.759999998</v>
      </c>
      <c r="I892" s="62">
        <v>983</v>
      </c>
      <c r="J892" s="2" t="s">
        <v>19303</v>
      </c>
      <c r="K892" s="2" t="s">
        <v>19304</v>
      </c>
      <c r="L892" s="2" t="s">
        <v>19305</v>
      </c>
      <c r="M892" s="1">
        <f t="shared" si="64"/>
        <v>1</v>
      </c>
      <c r="N892" s="149" t="str">
        <f>VLOOKUP(F:F,vlookup函数实操!A:B,2)</f>
        <v>行业A</v>
      </c>
      <c r="O892" s="149" t="str">
        <f>VLOOKUP(G:G,vlookup函数实操!H$1:I$6,2)</f>
        <v>营收较高</v>
      </c>
      <c r="P892" s="149" t="str">
        <f t="shared" si="67"/>
        <v>南通市</v>
      </c>
      <c r="Q892" s="164">
        <f t="shared" si="65"/>
        <v>155908.0040488301</v>
      </c>
      <c r="R892" s="149">
        <f t="shared" si="66"/>
        <v>63109.210335707015</v>
      </c>
    </row>
    <row r="893" spans="1:18" x14ac:dyDescent="0.4">
      <c r="A893" s="2" t="s">
        <v>30014</v>
      </c>
      <c r="B893" s="2" t="s">
        <v>12489</v>
      </c>
      <c r="C893" s="159" t="s">
        <v>31312</v>
      </c>
      <c r="D893" s="2" t="s">
        <v>12490</v>
      </c>
      <c r="E893" s="2" t="s">
        <v>12491</v>
      </c>
      <c r="F893" s="2" t="s">
        <v>2909</v>
      </c>
      <c r="G893" s="62">
        <v>1119503032.5699999</v>
      </c>
      <c r="H893" s="63">
        <v>236697954.78</v>
      </c>
      <c r="I893" s="62">
        <v>3766</v>
      </c>
      <c r="J893" s="2" t="s">
        <v>12492</v>
      </c>
      <c r="K893" s="2" t="s">
        <v>12493</v>
      </c>
      <c r="L893" s="2" t="s">
        <v>12494</v>
      </c>
      <c r="M893" s="1">
        <f t="shared" si="64"/>
        <v>1</v>
      </c>
      <c r="N893" s="149" t="str">
        <f>VLOOKUP(F:F,vlookup函数实操!A:B,2)</f>
        <v>行业E</v>
      </c>
      <c r="O893" s="149" t="str">
        <f>VLOOKUP(G:G,vlookup函数实操!H$1:I$6,2)</f>
        <v>营收极高</v>
      </c>
      <c r="P893" s="149" t="str">
        <f t="shared" si="67"/>
        <v>上海市</v>
      </c>
      <c r="Q893" s="164">
        <f t="shared" si="65"/>
        <v>297265.80790493893</v>
      </c>
      <c r="R893" s="149">
        <f t="shared" si="66"/>
        <v>62851.28910780669</v>
      </c>
    </row>
    <row r="894" spans="1:18" ht="22.5" x14ac:dyDescent="0.4">
      <c r="A894" s="2" t="s">
        <v>30015</v>
      </c>
      <c r="B894" s="2" t="s">
        <v>20315</v>
      </c>
      <c r="C894" s="159" t="s">
        <v>31313</v>
      </c>
      <c r="D894" s="145" t="s">
        <v>20316</v>
      </c>
      <c r="E894" s="2" t="s">
        <v>20317</v>
      </c>
      <c r="F894" s="2" t="s">
        <v>306</v>
      </c>
      <c r="G894" s="62">
        <v>654635799.08000004</v>
      </c>
      <c r="H894" s="63">
        <v>103554147.18000001</v>
      </c>
      <c r="I894" s="62">
        <v>1652</v>
      </c>
      <c r="J894" s="2" t="s">
        <v>20318</v>
      </c>
      <c r="K894" s="2" t="s">
        <v>20319</v>
      </c>
      <c r="L894" s="2" t="s">
        <v>20320</v>
      </c>
      <c r="M894" s="1">
        <f t="shared" si="64"/>
        <v>2</v>
      </c>
      <c r="N894" s="149" t="str">
        <f>VLOOKUP(F:F,vlookup函数实操!A:B,2)</f>
        <v>行业D</v>
      </c>
      <c r="O894" s="149" t="str">
        <f>VLOOKUP(G:G,vlookup函数实操!H$1:I$6,2)</f>
        <v>营收较高</v>
      </c>
      <c r="P894" s="149" t="str">
        <f t="shared" si="67"/>
        <v>抚州市</v>
      </c>
      <c r="Q894" s="164">
        <f t="shared" si="65"/>
        <v>396268.6435108959</v>
      </c>
      <c r="R894" s="149">
        <f t="shared" si="66"/>
        <v>62684.10846246974</v>
      </c>
    </row>
    <row r="895" spans="1:18" x14ac:dyDescent="0.4">
      <c r="A895" s="2" t="s">
        <v>30015</v>
      </c>
      <c r="B895" s="2" t="s">
        <v>13142</v>
      </c>
      <c r="C895" s="159" t="s">
        <v>31314</v>
      </c>
      <c r="D895" s="2" t="s">
        <v>13143</v>
      </c>
      <c r="E895" s="2" t="s">
        <v>13144</v>
      </c>
      <c r="F895" s="2" t="s">
        <v>2051</v>
      </c>
      <c r="G895" s="62">
        <v>855370681.92999995</v>
      </c>
      <c r="H895" s="63">
        <v>113624957.18000001</v>
      </c>
      <c r="I895" s="62">
        <v>1815</v>
      </c>
      <c r="J895" s="2" t="s">
        <v>13145</v>
      </c>
      <c r="K895" s="2" t="s">
        <v>13146</v>
      </c>
      <c r="L895" s="2" t="s">
        <v>13147</v>
      </c>
      <c r="M895" s="1">
        <f t="shared" si="64"/>
        <v>2</v>
      </c>
      <c r="N895" s="149" t="str">
        <f>VLOOKUP(F:F,vlookup函数实操!A:B,2)</f>
        <v>行业B</v>
      </c>
      <c r="O895" s="149" t="str">
        <f>VLOOKUP(G:G,vlookup函数实操!H$1:I$6,2)</f>
        <v>营收较高</v>
      </c>
      <c r="P895" s="149" t="str">
        <f t="shared" si="67"/>
        <v>聊城市</v>
      </c>
      <c r="Q895" s="164">
        <f t="shared" si="65"/>
        <v>471278.61263360881</v>
      </c>
      <c r="R895" s="149">
        <f t="shared" si="66"/>
        <v>62603.282192837469</v>
      </c>
    </row>
    <row r="896" spans="1:18" ht="22.5" x14ac:dyDescent="0.4">
      <c r="A896" s="2" t="s">
        <v>30014</v>
      </c>
      <c r="B896" s="2" t="s">
        <v>17284</v>
      </c>
      <c r="C896" s="159" t="s">
        <v>31315</v>
      </c>
      <c r="D896" s="2" t="s">
        <v>17285</v>
      </c>
      <c r="E896" s="2" t="s">
        <v>17286</v>
      </c>
      <c r="F896" s="2" t="s">
        <v>306</v>
      </c>
      <c r="G896" s="62">
        <v>499355000</v>
      </c>
      <c r="H896" s="63">
        <v>121413000</v>
      </c>
      <c r="I896" s="62">
        <v>1946</v>
      </c>
      <c r="J896" s="2" t="s">
        <v>17287</v>
      </c>
      <c r="K896" s="2" t="s">
        <v>17288</v>
      </c>
      <c r="L896" s="2" t="s">
        <v>17289</v>
      </c>
      <c r="M896" s="1">
        <f t="shared" si="64"/>
        <v>1</v>
      </c>
      <c r="N896" s="149" t="str">
        <f>VLOOKUP(F:F,vlookup函数实操!A:B,2)</f>
        <v>行业D</v>
      </c>
      <c r="O896" s="149" t="str">
        <f>VLOOKUP(G:G,vlookup函数实操!H$1:I$6,2)</f>
        <v>营收较高</v>
      </c>
      <c r="P896" s="149" t="str">
        <f t="shared" si="67"/>
        <v>天津市</v>
      </c>
      <c r="Q896" s="164">
        <f t="shared" si="65"/>
        <v>256605.85817060637</v>
      </c>
      <c r="R896" s="149">
        <f t="shared" si="66"/>
        <v>62391.058581706064</v>
      </c>
    </row>
    <row r="897" spans="1:18" ht="22.5" x14ac:dyDescent="0.4">
      <c r="A897" s="2" t="s">
        <v>30015</v>
      </c>
      <c r="B897" s="2" t="s">
        <v>18411</v>
      </c>
      <c r="C897" s="159" t="s">
        <v>31316</v>
      </c>
      <c r="D897" s="2" t="s">
        <v>18412</v>
      </c>
      <c r="E897" s="2" t="s">
        <v>18413</v>
      </c>
      <c r="F897" s="2" t="s">
        <v>171</v>
      </c>
      <c r="G897" s="62">
        <v>75324067.829999998</v>
      </c>
      <c r="H897" s="63">
        <v>27850654.050000001</v>
      </c>
      <c r="I897" s="62">
        <v>447</v>
      </c>
      <c r="J897" s="2" t="s">
        <v>18414</v>
      </c>
      <c r="K897" s="2" t="s">
        <v>18415</v>
      </c>
      <c r="L897" s="2" t="s">
        <v>18416</v>
      </c>
      <c r="M897" s="1">
        <f t="shared" si="64"/>
        <v>3</v>
      </c>
      <c r="N897" s="149" t="str">
        <f>VLOOKUP(F:F,vlookup函数实操!A:B,2)</f>
        <v>行业A</v>
      </c>
      <c r="O897" s="149" t="str">
        <f>VLOOKUP(G:G,vlookup函数实操!H$1:I$6,2)</f>
        <v>营收正常</v>
      </c>
      <c r="P897" s="149" t="str">
        <f t="shared" ref="P897:P928" si="68">IF(ISNUMBER(FIND("省",E897)),MID(E897,FIND("省",E897)+1,FIND("市",E897)-FIND("省",E897)),LEFT(E897,FIND("市",E897)))</f>
        <v>南通市</v>
      </c>
      <c r="Q897" s="164">
        <f t="shared" si="65"/>
        <v>168510.21885906041</v>
      </c>
      <c r="R897" s="149">
        <f t="shared" si="66"/>
        <v>62305.713758389262</v>
      </c>
    </row>
    <row r="898" spans="1:18" ht="22.5" x14ac:dyDescent="0.4">
      <c r="A898" s="2" t="s">
        <v>30015</v>
      </c>
      <c r="B898" s="2" t="s">
        <v>22055</v>
      </c>
      <c r="C898" s="159" t="s">
        <v>31317</v>
      </c>
      <c r="D898" s="2" t="s">
        <v>22056</v>
      </c>
      <c r="E898" s="2" t="s">
        <v>22057</v>
      </c>
      <c r="F898" s="2" t="s">
        <v>544</v>
      </c>
      <c r="G898" s="62">
        <v>1817858958.6900001</v>
      </c>
      <c r="H898" s="63">
        <v>518416798.73000002</v>
      </c>
      <c r="I898" s="62">
        <v>8326</v>
      </c>
      <c r="J898" s="2" t="s">
        <v>22058</v>
      </c>
      <c r="K898" s="2" t="s">
        <v>22059</v>
      </c>
      <c r="L898" s="2" t="s">
        <v>22060</v>
      </c>
      <c r="M898" s="1">
        <f t="shared" ref="M898:M961" si="69">LEN(L898)-LEN(SUBSTITUTE(L898,"@",""))</f>
        <v>1</v>
      </c>
      <c r="N898" s="149" t="str">
        <f>VLOOKUP(F:F,vlookup函数实操!A:B,2)</f>
        <v>行业E</v>
      </c>
      <c r="O898" s="149" t="str">
        <f>VLOOKUP(G:G,vlookup函数实操!H$1:I$6,2)</f>
        <v>营收极高</v>
      </c>
      <c r="P898" s="149" t="str">
        <f t="shared" si="68"/>
        <v>杭州市</v>
      </c>
      <c r="Q898" s="164">
        <f t="shared" si="65"/>
        <v>218335.21002762433</v>
      </c>
      <c r="R898" s="149">
        <f t="shared" si="66"/>
        <v>62264.808879413889</v>
      </c>
    </row>
    <row r="899" spans="1:18" ht="22.5" x14ac:dyDescent="0.4">
      <c r="A899" s="2" t="s">
        <v>30014</v>
      </c>
      <c r="B899" s="2" t="s">
        <v>20215</v>
      </c>
      <c r="C899" s="159" t="s">
        <v>31318</v>
      </c>
      <c r="D899" s="2" t="s">
        <v>20216</v>
      </c>
      <c r="E899" s="2" t="s">
        <v>20217</v>
      </c>
      <c r="F899" s="2" t="s">
        <v>551</v>
      </c>
      <c r="G899" s="62">
        <v>1254856278.0999999</v>
      </c>
      <c r="H899" s="63">
        <v>199750879.22</v>
      </c>
      <c r="I899" s="62">
        <v>3214</v>
      </c>
      <c r="J899" s="2" t="s">
        <v>20218</v>
      </c>
      <c r="K899" s="2" t="s">
        <v>20219</v>
      </c>
      <c r="L899" s="2" t="s">
        <v>20220</v>
      </c>
      <c r="M899" s="1">
        <f t="shared" si="69"/>
        <v>1</v>
      </c>
      <c r="N899" s="149" t="str">
        <f>VLOOKUP(F:F,vlookup函数实操!A:B,2)</f>
        <v>行业D</v>
      </c>
      <c r="O899" s="149" t="str">
        <f>VLOOKUP(G:G,vlookup函数实操!H$1:I$6,2)</f>
        <v>营收极高</v>
      </c>
      <c r="P899" s="149" t="str">
        <f t="shared" si="68"/>
        <v>济南市</v>
      </c>
      <c r="Q899" s="164">
        <f t="shared" ref="Q899:Q962" si="70">IFERROR(G899/I899,"")</f>
        <v>390434.43624766642</v>
      </c>
      <c r="R899" s="149">
        <f t="shared" ref="R899:R962" si="71">IFERROR(H899/I899,"")</f>
        <v>62150.242445550713</v>
      </c>
    </row>
    <row r="900" spans="1:18" ht="22.5" x14ac:dyDescent="0.4">
      <c r="A900" s="2" t="s">
        <v>30015</v>
      </c>
      <c r="B900" s="2" t="s">
        <v>2502</v>
      </c>
      <c r="C900" s="159" t="s">
        <v>31319</v>
      </c>
      <c r="D900" s="2" t="s">
        <v>2503</v>
      </c>
      <c r="E900" s="2" t="s">
        <v>2504</v>
      </c>
      <c r="F900" s="2" t="s">
        <v>171</v>
      </c>
      <c r="G900" s="62">
        <v>3413478482.7800002</v>
      </c>
      <c r="H900" s="63">
        <v>111846281.48999999</v>
      </c>
      <c r="I900" s="62">
        <v>1801</v>
      </c>
      <c r="J900" s="2" t="s">
        <v>2505</v>
      </c>
      <c r="K900" s="2" t="s">
        <v>2506</v>
      </c>
      <c r="L900" s="2" t="s">
        <v>2507</v>
      </c>
      <c r="M900" s="1">
        <f t="shared" si="69"/>
        <v>1</v>
      </c>
      <c r="N900" s="149" t="str">
        <f>VLOOKUP(F:F,vlookup函数实操!A:B,2)</f>
        <v>行业A</v>
      </c>
      <c r="O900" s="149" t="str">
        <f>VLOOKUP(G:G,vlookup函数实操!H$1:I$6,2)</f>
        <v>营收极高</v>
      </c>
      <c r="P900" s="149" t="str">
        <f t="shared" si="68"/>
        <v>杭州市</v>
      </c>
      <c r="Q900" s="164">
        <f t="shared" si="70"/>
        <v>1895323.9771127154</v>
      </c>
      <c r="R900" s="149">
        <f t="shared" si="71"/>
        <v>62102.321760133258</v>
      </c>
    </row>
    <row r="901" spans="1:18" x14ac:dyDescent="0.4">
      <c r="A901" s="2" t="s">
        <v>30015</v>
      </c>
      <c r="B901" s="2" t="s">
        <v>4067</v>
      </c>
      <c r="C901" s="159" t="s">
        <v>31320</v>
      </c>
      <c r="D901" s="2" t="s">
        <v>4068</v>
      </c>
      <c r="E901" s="2" t="s">
        <v>4069</v>
      </c>
      <c r="F901" s="2" t="s">
        <v>88</v>
      </c>
      <c r="G901" s="62">
        <v>2899310667.52</v>
      </c>
      <c r="H901" s="63">
        <v>165031179.22999999</v>
      </c>
      <c r="I901" s="62">
        <v>2663</v>
      </c>
      <c r="J901" s="2" t="s">
        <v>4070</v>
      </c>
      <c r="K901" s="2" t="s">
        <v>4071</v>
      </c>
      <c r="L901" s="2" t="s">
        <v>4072</v>
      </c>
      <c r="M901" s="1">
        <f t="shared" si="69"/>
        <v>2</v>
      </c>
      <c r="N901" s="149" t="str">
        <f>VLOOKUP(F:F,vlookup函数实操!A:B,2)</f>
        <v>行业C</v>
      </c>
      <c r="O901" s="149" t="str">
        <f>VLOOKUP(G:G,vlookup函数实操!H$1:I$6,2)</f>
        <v>营收极高</v>
      </c>
      <c r="P901" s="149" t="str">
        <f t="shared" si="68"/>
        <v>杭州市</v>
      </c>
      <c r="Q901" s="164">
        <f t="shared" si="70"/>
        <v>1088738.5157791963</v>
      </c>
      <c r="R901" s="149">
        <f t="shared" si="71"/>
        <v>61971.903578670666</v>
      </c>
    </row>
    <row r="902" spans="1:18" x14ac:dyDescent="0.4">
      <c r="A902" s="2" t="s">
        <v>30014</v>
      </c>
      <c r="B902" s="2" t="s">
        <v>18708</v>
      </c>
      <c r="C902" s="159" t="s">
        <v>31321</v>
      </c>
      <c r="D902" s="2" t="s">
        <v>18709</v>
      </c>
      <c r="E902" s="2" t="s">
        <v>18710</v>
      </c>
      <c r="F902" s="2" t="s">
        <v>719</v>
      </c>
      <c r="G902" s="62">
        <v>1521171198.01</v>
      </c>
      <c r="H902" s="63">
        <v>241328431.38999999</v>
      </c>
      <c r="I902" s="62">
        <v>3896</v>
      </c>
      <c r="J902" s="2" t="s">
        <v>18711</v>
      </c>
      <c r="K902" s="2" t="s">
        <v>18712</v>
      </c>
      <c r="L902" s="2" t="s">
        <v>18713</v>
      </c>
      <c r="M902" s="1">
        <f t="shared" si="69"/>
        <v>1</v>
      </c>
      <c r="N902" s="149" t="str">
        <f>VLOOKUP(F:F,vlookup函数实操!A:B,2)</f>
        <v>行业C</v>
      </c>
      <c r="O902" s="149" t="str">
        <f>VLOOKUP(G:G,vlookup函数实操!H$1:I$6,2)</f>
        <v>营收极高</v>
      </c>
      <c r="P902" s="149" t="str">
        <f t="shared" si="68"/>
        <v>淮安市</v>
      </c>
      <c r="Q902" s="164">
        <f t="shared" si="70"/>
        <v>390444.35267197125</v>
      </c>
      <c r="R902" s="149">
        <f t="shared" si="71"/>
        <v>61942.615859856262</v>
      </c>
    </row>
    <row r="903" spans="1:18" ht="22.5" x14ac:dyDescent="0.4">
      <c r="A903" s="2" t="s">
        <v>30014</v>
      </c>
      <c r="B903" s="2" t="s">
        <v>17192</v>
      </c>
      <c r="C903" s="159" t="s">
        <v>31322</v>
      </c>
      <c r="D903" s="2" t="s">
        <v>17193</v>
      </c>
      <c r="E903" s="2" t="s">
        <v>17194</v>
      </c>
      <c r="F903" s="2" t="s">
        <v>156</v>
      </c>
      <c r="G903" s="62">
        <v>120882732.98999999</v>
      </c>
      <c r="H903" s="63">
        <v>39107317.859999999</v>
      </c>
      <c r="I903" s="62">
        <v>632</v>
      </c>
      <c r="J903" s="2" t="s">
        <v>17195</v>
      </c>
      <c r="K903" s="2" t="s">
        <v>17196</v>
      </c>
      <c r="L903" s="2" t="s">
        <v>17197</v>
      </c>
      <c r="M903" s="1">
        <f t="shared" si="69"/>
        <v>1</v>
      </c>
      <c r="N903" s="149" t="str">
        <f>VLOOKUP(F:F,vlookup函数实操!A:B,2)</f>
        <v>行业E</v>
      </c>
      <c r="O903" s="149" t="str">
        <f>VLOOKUP(G:G,vlookup函数实操!H$1:I$6,2)</f>
        <v>营收较高</v>
      </c>
      <c r="P903" s="149" t="str">
        <f t="shared" si="68"/>
        <v>北京市</v>
      </c>
      <c r="Q903" s="164">
        <f t="shared" si="70"/>
        <v>191270.14713607595</v>
      </c>
      <c r="R903" s="149">
        <f t="shared" si="71"/>
        <v>61878.667499999996</v>
      </c>
    </row>
    <row r="904" spans="1:18" ht="22.5" x14ac:dyDescent="0.4">
      <c r="A904" s="2" t="s">
        <v>30014</v>
      </c>
      <c r="B904" s="2" t="s">
        <v>22959</v>
      </c>
      <c r="C904" s="159" t="s">
        <v>31323</v>
      </c>
      <c r="D904" s="2" t="s">
        <v>22960</v>
      </c>
      <c r="E904" s="2" t="s">
        <v>22961</v>
      </c>
      <c r="F904" s="2" t="s">
        <v>185</v>
      </c>
      <c r="G904" s="62">
        <v>587713883.46000004</v>
      </c>
      <c r="H904" s="63">
        <v>86204031.709999993</v>
      </c>
      <c r="I904" s="62">
        <v>1394</v>
      </c>
      <c r="J904" s="2" t="s">
        <v>22962</v>
      </c>
      <c r="K904" s="2" t="s">
        <v>22963</v>
      </c>
      <c r="L904" s="2" t="s">
        <v>22964</v>
      </c>
      <c r="M904" s="1">
        <f t="shared" si="69"/>
        <v>1</v>
      </c>
      <c r="N904" s="149" t="str">
        <f>VLOOKUP(F:F,vlookup函数实操!A:B,2)</f>
        <v>行业B</v>
      </c>
      <c r="O904" s="149" t="str">
        <f>VLOOKUP(G:G,vlookup函数实操!H$1:I$6,2)</f>
        <v>营收较高</v>
      </c>
      <c r="P904" s="149" t="str">
        <f t="shared" si="68"/>
        <v>南京市</v>
      </c>
      <c r="Q904" s="164">
        <f t="shared" si="70"/>
        <v>421602.49889526545</v>
      </c>
      <c r="R904" s="149">
        <f t="shared" si="71"/>
        <v>61839.334081779045</v>
      </c>
    </row>
    <row r="905" spans="1:18" ht="22.5" x14ac:dyDescent="0.4">
      <c r="A905" s="2" t="s">
        <v>30015</v>
      </c>
      <c r="B905" s="2" t="s">
        <v>24728</v>
      </c>
      <c r="C905" s="159" t="s">
        <v>31324</v>
      </c>
      <c r="D905" s="2" t="s">
        <v>24729</v>
      </c>
      <c r="E905" s="2" t="s">
        <v>24730</v>
      </c>
      <c r="F905" s="2" t="s">
        <v>253</v>
      </c>
      <c r="G905" s="62">
        <v>1292419617.29</v>
      </c>
      <c r="H905" s="63">
        <v>168369397.43000001</v>
      </c>
      <c r="I905" s="62">
        <v>2724</v>
      </c>
      <c r="J905" s="2" t="s">
        <v>24731</v>
      </c>
      <c r="K905" s="2" t="s">
        <v>24732</v>
      </c>
      <c r="L905" s="2" t="s">
        <v>24733</v>
      </c>
      <c r="M905" s="1">
        <f t="shared" si="69"/>
        <v>4</v>
      </c>
      <c r="N905" s="149" t="str">
        <f>VLOOKUP(F:F,vlookup函数实操!A:B,2)</f>
        <v>行业D</v>
      </c>
      <c r="O905" s="149" t="str">
        <f>VLOOKUP(G:G,vlookup函数实操!H$1:I$6,2)</f>
        <v>营收极高</v>
      </c>
      <c r="P905" s="149" t="str">
        <f t="shared" si="68"/>
        <v>东莞市</v>
      </c>
      <c r="Q905" s="164">
        <f t="shared" si="70"/>
        <v>474456.54085535975</v>
      </c>
      <c r="R905" s="149">
        <f t="shared" si="71"/>
        <v>61809.617265051398</v>
      </c>
    </row>
    <row r="906" spans="1:18" ht="22.5" x14ac:dyDescent="0.4">
      <c r="A906" s="2" t="s">
        <v>30014</v>
      </c>
      <c r="B906" s="2" t="s">
        <v>1654</v>
      </c>
      <c r="C906" s="159" t="s">
        <v>31325</v>
      </c>
      <c r="D906" s="2" t="s">
        <v>1655</v>
      </c>
      <c r="E906" s="2" t="s">
        <v>1656</v>
      </c>
      <c r="F906" s="2" t="s">
        <v>996</v>
      </c>
      <c r="G906" s="62">
        <v>561142114.92999995</v>
      </c>
      <c r="H906" s="63">
        <v>129893894.05</v>
      </c>
      <c r="I906" s="62">
        <v>2105</v>
      </c>
      <c r="J906" s="2" t="s">
        <v>1657</v>
      </c>
      <c r="K906" s="2" t="s">
        <v>1658</v>
      </c>
      <c r="L906" s="2" t="s">
        <v>1659</v>
      </c>
      <c r="M906" s="1">
        <f t="shared" si="69"/>
        <v>1</v>
      </c>
      <c r="N906" s="149" t="str">
        <f>VLOOKUP(F:F,vlookup函数实操!A:B,2)</f>
        <v>行业D</v>
      </c>
      <c r="O906" s="149" t="str">
        <f>VLOOKUP(G:G,vlookup函数实操!H$1:I$6,2)</f>
        <v>营收较高</v>
      </c>
      <c r="P906" s="149" t="str">
        <f t="shared" si="68"/>
        <v>重庆市</v>
      </c>
      <c r="Q906" s="164">
        <f t="shared" si="70"/>
        <v>266575.82657007122</v>
      </c>
      <c r="R906" s="149">
        <f t="shared" si="71"/>
        <v>61707.313087885981</v>
      </c>
    </row>
    <row r="907" spans="1:18" ht="22.5" x14ac:dyDescent="0.4">
      <c r="A907" s="2" t="s">
        <v>30014</v>
      </c>
      <c r="B907" s="2" t="s">
        <v>14845</v>
      </c>
      <c r="C907" s="159" t="s">
        <v>31326</v>
      </c>
      <c r="D907" s="2" t="s">
        <v>14846</v>
      </c>
      <c r="E907" s="2" t="s">
        <v>14847</v>
      </c>
      <c r="F907" s="2" t="s">
        <v>171</v>
      </c>
      <c r="G907" s="62">
        <v>1111805797.49</v>
      </c>
      <c r="H907" s="63">
        <v>126902878.42</v>
      </c>
      <c r="I907" s="62">
        <v>2057</v>
      </c>
      <c r="J907" s="2" t="s">
        <v>14848</v>
      </c>
      <c r="K907" s="2" t="s">
        <v>14849</v>
      </c>
      <c r="L907" s="2" t="s">
        <v>14850</v>
      </c>
      <c r="M907" s="1">
        <f t="shared" si="69"/>
        <v>1</v>
      </c>
      <c r="N907" s="149" t="str">
        <f>VLOOKUP(F:F,vlookup函数实操!A:B,2)</f>
        <v>行业A</v>
      </c>
      <c r="O907" s="149" t="str">
        <f>VLOOKUP(G:G,vlookup函数实操!H$1:I$6,2)</f>
        <v>营收极高</v>
      </c>
      <c r="P907" s="149" t="str">
        <f t="shared" si="68"/>
        <v>深圳市</v>
      </c>
      <c r="Q907" s="164">
        <f t="shared" si="70"/>
        <v>540498.68618862424</v>
      </c>
      <c r="R907" s="149">
        <f t="shared" si="71"/>
        <v>61693.183480797277</v>
      </c>
    </row>
    <row r="908" spans="1:18" ht="22.5" x14ac:dyDescent="0.4">
      <c r="A908" s="2" t="s">
        <v>30015</v>
      </c>
      <c r="B908" s="2" t="s">
        <v>11787</v>
      </c>
      <c r="C908" s="159" t="s">
        <v>31327</v>
      </c>
      <c r="D908" s="2" t="s">
        <v>11788</v>
      </c>
      <c r="E908" s="2" t="s">
        <v>11789</v>
      </c>
      <c r="F908" s="2" t="s">
        <v>17</v>
      </c>
      <c r="G908" s="62">
        <v>116260223.90000001</v>
      </c>
      <c r="H908" s="63">
        <v>11595226.869999999</v>
      </c>
      <c r="I908" s="62">
        <v>188</v>
      </c>
      <c r="J908" s="2" t="s">
        <v>11790</v>
      </c>
      <c r="K908" s="2" t="s">
        <v>11791</v>
      </c>
      <c r="L908" s="2" t="s">
        <v>11792</v>
      </c>
      <c r="M908" s="1">
        <f t="shared" si="69"/>
        <v>2</v>
      </c>
      <c r="N908" s="149" t="str">
        <f>VLOOKUP(F:F,vlookup函数实操!A:B,2)</f>
        <v>行业C</v>
      </c>
      <c r="O908" s="149" t="str">
        <f>VLOOKUP(G:G,vlookup函数实操!H$1:I$6,2)</f>
        <v>营收较高</v>
      </c>
      <c r="P908" s="149" t="str">
        <f t="shared" si="68"/>
        <v>上海市</v>
      </c>
      <c r="Q908" s="164">
        <f t="shared" si="70"/>
        <v>618405.44627659582</v>
      </c>
      <c r="R908" s="149">
        <f t="shared" si="71"/>
        <v>61676.738670212762</v>
      </c>
    </row>
    <row r="909" spans="1:18" ht="22.5" x14ac:dyDescent="0.4">
      <c r="A909" s="2" t="s">
        <v>30015</v>
      </c>
      <c r="B909" s="2" t="s">
        <v>2753</v>
      </c>
      <c r="C909" s="159" t="s">
        <v>31328</v>
      </c>
      <c r="D909" s="2" t="s">
        <v>2754</v>
      </c>
      <c r="E909" s="2" t="s">
        <v>2755</v>
      </c>
      <c r="F909" s="2" t="s">
        <v>306</v>
      </c>
      <c r="G909" s="62">
        <v>197587530.66999999</v>
      </c>
      <c r="H909" s="63">
        <v>91735430.390000001</v>
      </c>
      <c r="I909" s="62">
        <v>1488</v>
      </c>
      <c r="J909" s="2" t="s">
        <v>2756</v>
      </c>
      <c r="K909" s="2" t="s">
        <v>2757</v>
      </c>
      <c r="L909" s="2" t="s">
        <v>2758</v>
      </c>
      <c r="M909" s="1">
        <f t="shared" si="69"/>
        <v>1</v>
      </c>
      <c r="N909" s="149" t="str">
        <f>VLOOKUP(F:F,vlookup函数实操!A:B,2)</f>
        <v>行业D</v>
      </c>
      <c r="O909" s="149" t="str">
        <f>VLOOKUP(G:G,vlookup函数实操!H$1:I$6,2)</f>
        <v>营收较高</v>
      </c>
      <c r="P909" s="149" t="str">
        <f t="shared" si="68"/>
        <v>湖州市</v>
      </c>
      <c r="Q909" s="164">
        <f t="shared" si="70"/>
        <v>132787.31899865592</v>
      </c>
      <c r="R909" s="149">
        <f t="shared" si="71"/>
        <v>61650.154831989246</v>
      </c>
    </row>
    <row r="910" spans="1:18" ht="22.5" x14ac:dyDescent="0.4">
      <c r="A910" s="2" t="s">
        <v>30014</v>
      </c>
      <c r="B910" s="2" t="s">
        <v>14942</v>
      </c>
      <c r="C910" s="159" t="s">
        <v>31329</v>
      </c>
      <c r="D910" s="2" t="s">
        <v>14943</v>
      </c>
      <c r="E910" s="2" t="s">
        <v>14944</v>
      </c>
      <c r="F910" s="2" t="s">
        <v>192</v>
      </c>
      <c r="G910" s="62">
        <v>6211554000</v>
      </c>
      <c r="H910" s="63">
        <v>1073441000</v>
      </c>
      <c r="I910" s="62">
        <v>17425</v>
      </c>
      <c r="J910" s="2" t="s">
        <v>14946</v>
      </c>
      <c r="K910" s="2" t="s">
        <v>14947</v>
      </c>
      <c r="L910" s="2" t="s">
        <v>14948</v>
      </c>
      <c r="M910" s="1">
        <f t="shared" si="69"/>
        <v>1</v>
      </c>
      <c r="N910" s="149" t="str">
        <f>VLOOKUP(F:F,vlookup函数实操!A:B,2)</f>
        <v>行业B</v>
      </c>
      <c r="O910" s="149" t="str">
        <f>VLOOKUP(G:G,vlookup函数实操!H$1:I$6,2)</f>
        <v>营收极高</v>
      </c>
      <c r="P910" s="149" t="str">
        <f t="shared" si="68"/>
        <v>宁波市</v>
      </c>
      <c r="Q910" s="164">
        <f t="shared" si="70"/>
        <v>356473.68723098998</v>
      </c>
      <c r="R910" s="149">
        <f t="shared" si="71"/>
        <v>61603.500717360112</v>
      </c>
    </row>
    <row r="911" spans="1:18" ht="22.5" x14ac:dyDescent="0.4">
      <c r="A911" s="2" t="s">
        <v>30014</v>
      </c>
      <c r="B911" s="2" t="s">
        <v>17138</v>
      </c>
      <c r="C911" s="159" t="s">
        <v>31330</v>
      </c>
      <c r="D911" s="2" t="s">
        <v>17139</v>
      </c>
      <c r="E911" s="2" t="s">
        <v>17140</v>
      </c>
      <c r="F911" s="2" t="s">
        <v>199</v>
      </c>
      <c r="G911" s="62">
        <v>205017734.47</v>
      </c>
      <c r="H911" s="63">
        <v>60656447.700000003</v>
      </c>
      <c r="I911" s="62">
        <v>988</v>
      </c>
      <c r="J911" s="2" t="s">
        <v>17141</v>
      </c>
      <c r="K911" s="2" t="s">
        <v>17142</v>
      </c>
      <c r="L911" s="2" t="s">
        <v>17143</v>
      </c>
      <c r="M911" s="1">
        <f t="shared" si="69"/>
        <v>1</v>
      </c>
      <c r="N911" s="149" t="str">
        <f>VLOOKUP(F:F,vlookup函数实操!A:B,2)</f>
        <v>行业E</v>
      </c>
      <c r="O911" s="149" t="str">
        <f>VLOOKUP(G:G,vlookup函数实操!H$1:I$6,2)</f>
        <v>营收较高</v>
      </c>
      <c r="P911" s="149" t="str">
        <f t="shared" si="68"/>
        <v>常州市</v>
      </c>
      <c r="Q911" s="164">
        <f t="shared" si="70"/>
        <v>207507.82841093116</v>
      </c>
      <c r="R911" s="149">
        <f t="shared" si="71"/>
        <v>61393.165688259112</v>
      </c>
    </row>
    <row r="912" spans="1:18" ht="22.5" x14ac:dyDescent="0.4">
      <c r="A912" s="2" t="s">
        <v>30015</v>
      </c>
      <c r="B912" s="2" t="s">
        <v>4233</v>
      </c>
      <c r="C912" s="159" t="s">
        <v>31331</v>
      </c>
      <c r="D912" s="2" t="s">
        <v>4234</v>
      </c>
      <c r="E912" s="2" t="s">
        <v>4235</v>
      </c>
      <c r="F912" s="2" t="s">
        <v>551</v>
      </c>
      <c r="G912" s="62">
        <v>808520247.29999995</v>
      </c>
      <c r="H912" s="63">
        <v>145983362.56999999</v>
      </c>
      <c r="I912" s="62">
        <v>2378</v>
      </c>
      <c r="J912" s="2" t="s">
        <v>4236</v>
      </c>
      <c r="K912" s="2" t="s">
        <v>4237</v>
      </c>
      <c r="L912" s="2" t="s">
        <v>4238</v>
      </c>
      <c r="M912" s="1">
        <f t="shared" si="69"/>
        <v>1</v>
      </c>
      <c r="N912" s="149" t="str">
        <f>VLOOKUP(F:F,vlookup函数实操!A:B,2)</f>
        <v>行业D</v>
      </c>
      <c r="O912" s="149" t="str">
        <f>VLOOKUP(G:G,vlookup函数实操!H$1:I$6,2)</f>
        <v>营收较高</v>
      </c>
      <c r="P912" s="149" t="str">
        <f t="shared" si="68"/>
        <v>昆明市</v>
      </c>
      <c r="Q912" s="164">
        <f t="shared" si="70"/>
        <v>340000.10399495374</v>
      </c>
      <c r="R912" s="149">
        <f t="shared" si="71"/>
        <v>61389.134806560134</v>
      </c>
    </row>
    <row r="913" spans="1:18" x14ac:dyDescent="0.4">
      <c r="A913" s="2" t="s">
        <v>30015</v>
      </c>
      <c r="B913" s="2" t="s">
        <v>18601</v>
      </c>
      <c r="C913" s="159" t="s">
        <v>31332</v>
      </c>
      <c r="D913" s="2" t="s">
        <v>18602</v>
      </c>
      <c r="E913" s="2" t="s">
        <v>18603</v>
      </c>
      <c r="F913" s="2" t="s">
        <v>171</v>
      </c>
      <c r="G913" s="62">
        <v>1839954873.26</v>
      </c>
      <c r="H913" s="63">
        <v>200181542.63</v>
      </c>
      <c r="I913" s="62">
        <v>3264</v>
      </c>
      <c r="J913" s="2" t="s">
        <v>18604</v>
      </c>
      <c r="K913" s="2" t="s">
        <v>18605</v>
      </c>
      <c r="L913" s="2" t="s">
        <v>18606</v>
      </c>
      <c r="M913" s="1">
        <f t="shared" si="69"/>
        <v>1</v>
      </c>
      <c r="N913" s="149" t="str">
        <f>VLOOKUP(F:F,vlookup函数实操!A:B,2)</f>
        <v>行业A</v>
      </c>
      <c r="O913" s="149" t="str">
        <f>VLOOKUP(G:G,vlookup函数实操!H$1:I$6,2)</f>
        <v>营收极高</v>
      </c>
      <c r="P913" s="149" t="str">
        <f t="shared" si="68"/>
        <v>苏州市</v>
      </c>
      <c r="Q913" s="164">
        <f t="shared" si="70"/>
        <v>563711.66460171563</v>
      </c>
      <c r="R913" s="149">
        <f t="shared" si="71"/>
        <v>61330.12948223039</v>
      </c>
    </row>
    <row r="914" spans="1:18" ht="22.5" x14ac:dyDescent="0.4">
      <c r="A914" s="2" t="s">
        <v>30014</v>
      </c>
      <c r="B914" s="2" t="s">
        <v>27126</v>
      </c>
      <c r="C914" s="159" t="s">
        <v>31333</v>
      </c>
      <c r="D914" s="2" t="s">
        <v>27127</v>
      </c>
      <c r="E914" s="2" t="s">
        <v>27128</v>
      </c>
      <c r="F914" s="2" t="s">
        <v>681</v>
      </c>
      <c r="G914" s="62">
        <v>1666812104.8</v>
      </c>
      <c r="H914" s="63">
        <v>293396482.29000002</v>
      </c>
      <c r="I914" s="62">
        <v>4785</v>
      </c>
      <c r="J914" s="2" t="s">
        <v>27129</v>
      </c>
      <c r="K914" s="2" t="s">
        <v>27130</v>
      </c>
      <c r="L914" s="2" t="s">
        <v>27131</v>
      </c>
      <c r="M914" s="1">
        <f t="shared" si="69"/>
        <v>1</v>
      </c>
      <c r="N914" s="149" t="str">
        <f>VLOOKUP(F:F,vlookup函数实操!A:B,2)</f>
        <v>行业A</v>
      </c>
      <c r="O914" s="149" t="str">
        <f>VLOOKUP(G:G,vlookup函数实操!H$1:I$6,2)</f>
        <v>营收极高</v>
      </c>
      <c r="P914" s="149" t="str">
        <f t="shared" si="68"/>
        <v>武汉市</v>
      </c>
      <c r="Q914" s="164">
        <f t="shared" si="70"/>
        <v>348341.08773249737</v>
      </c>
      <c r="R914" s="149">
        <f t="shared" si="71"/>
        <v>61315.879266457683</v>
      </c>
    </row>
    <row r="915" spans="1:18" ht="33.75" x14ac:dyDescent="0.4">
      <c r="A915" s="2" t="s">
        <v>30014</v>
      </c>
      <c r="B915" s="2" t="s">
        <v>5428</v>
      </c>
      <c r="C915" s="159" t="s">
        <v>31334</v>
      </c>
      <c r="D915" s="2" t="s">
        <v>5429</v>
      </c>
      <c r="E915" s="2" t="s">
        <v>5430</v>
      </c>
      <c r="F915" s="2" t="s">
        <v>440</v>
      </c>
      <c r="G915" s="62">
        <v>329619753.45999998</v>
      </c>
      <c r="H915" s="63">
        <v>53258789.450000003</v>
      </c>
      <c r="I915" s="62">
        <v>869</v>
      </c>
      <c r="J915" s="2" t="s">
        <v>5431</v>
      </c>
      <c r="K915" s="2" t="s">
        <v>5432</v>
      </c>
      <c r="L915" s="2" t="s">
        <v>5433</v>
      </c>
      <c r="M915" s="1">
        <f t="shared" si="69"/>
        <v>3</v>
      </c>
      <c r="N915" s="149" t="str">
        <f>VLOOKUP(F:F,vlookup函数实操!A:B,2)</f>
        <v>行业D</v>
      </c>
      <c r="O915" s="149" t="str">
        <f>VLOOKUP(G:G,vlookup函数实操!H$1:I$6,2)</f>
        <v>营收较高</v>
      </c>
      <c r="P915" s="149" t="str">
        <f t="shared" si="68"/>
        <v>新疆维吾尔自治区巴音郭楞蒙古自治州库尔勒市</v>
      </c>
      <c r="Q915" s="164">
        <f t="shared" si="70"/>
        <v>379309.26750287687</v>
      </c>
      <c r="R915" s="149">
        <f t="shared" si="71"/>
        <v>61287.444706559269</v>
      </c>
    </row>
    <row r="916" spans="1:18" ht="22.5" x14ac:dyDescent="0.4">
      <c r="A916" s="2" t="s">
        <v>30015</v>
      </c>
      <c r="B916" s="2" t="s">
        <v>14851</v>
      </c>
      <c r="C916" s="159" t="s">
        <v>31335</v>
      </c>
      <c r="D916" s="2" t="s">
        <v>14852</v>
      </c>
      <c r="E916" s="2" t="s">
        <v>14853</v>
      </c>
      <c r="F916" s="2" t="s">
        <v>88</v>
      </c>
      <c r="G916" s="62">
        <v>165629487.03999999</v>
      </c>
      <c r="H916" s="63">
        <v>30072645.43</v>
      </c>
      <c r="I916" s="62">
        <v>491</v>
      </c>
      <c r="J916" s="2" t="s">
        <v>14854</v>
      </c>
      <c r="K916" s="2" t="s">
        <v>14855</v>
      </c>
      <c r="L916" s="2" t="s">
        <v>14856</v>
      </c>
      <c r="M916" s="1">
        <f t="shared" si="69"/>
        <v>1</v>
      </c>
      <c r="N916" s="149" t="str">
        <f>VLOOKUP(F:F,vlookup函数实操!A:B,2)</f>
        <v>行业C</v>
      </c>
      <c r="O916" s="149" t="str">
        <f>VLOOKUP(G:G,vlookup函数实操!H$1:I$6,2)</f>
        <v>营收较高</v>
      </c>
      <c r="P916" s="149" t="str">
        <f t="shared" si="68"/>
        <v>西安市</v>
      </c>
      <c r="Q916" s="164">
        <f t="shared" si="70"/>
        <v>337330.93083503051</v>
      </c>
      <c r="R916" s="149">
        <f t="shared" si="71"/>
        <v>61247.750366598775</v>
      </c>
    </row>
    <row r="917" spans="1:18" ht="22.5" x14ac:dyDescent="0.4">
      <c r="A917" s="2" t="s">
        <v>30015</v>
      </c>
      <c r="B917" s="2" t="s">
        <v>4781</v>
      </c>
      <c r="C917" s="159" t="s">
        <v>31336</v>
      </c>
      <c r="D917" s="2" t="s">
        <v>4782</v>
      </c>
      <c r="E917" s="2" t="s">
        <v>4783</v>
      </c>
      <c r="F917" s="2" t="s">
        <v>171</v>
      </c>
      <c r="G917" s="62">
        <v>4567689691.2399998</v>
      </c>
      <c r="H917" s="63">
        <v>410913211.58999997</v>
      </c>
      <c r="I917" s="62">
        <v>6726</v>
      </c>
      <c r="J917" s="2" t="s">
        <v>4784</v>
      </c>
      <c r="K917" s="2" t="s">
        <v>4785</v>
      </c>
      <c r="L917" s="2" t="s">
        <v>4786</v>
      </c>
      <c r="M917" s="1">
        <f t="shared" si="69"/>
        <v>2</v>
      </c>
      <c r="N917" s="149" t="str">
        <f>VLOOKUP(F:F,vlookup函数实操!A:B,2)</f>
        <v>行业A</v>
      </c>
      <c r="O917" s="149" t="str">
        <f>VLOOKUP(G:G,vlookup函数实操!H$1:I$6,2)</f>
        <v>营收极高</v>
      </c>
      <c r="P917" s="149" t="str">
        <f t="shared" si="68"/>
        <v>合肥市</v>
      </c>
      <c r="Q917" s="164">
        <f t="shared" si="70"/>
        <v>679109.38020220038</v>
      </c>
      <c r="R917" s="149">
        <f t="shared" si="71"/>
        <v>61093.251797502227</v>
      </c>
    </row>
    <row r="918" spans="1:18" x14ac:dyDescent="0.4">
      <c r="A918" s="2" t="s">
        <v>30015</v>
      </c>
      <c r="B918" s="2" t="s">
        <v>3109</v>
      </c>
      <c r="C918" s="159" t="s">
        <v>31337</v>
      </c>
      <c r="D918" s="2" t="s">
        <v>3110</v>
      </c>
      <c r="E918" s="2" t="s">
        <v>3111</v>
      </c>
      <c r="F918" s="2" t="s">
        <v>171</v>
      </c>
      <c r="G918" s="62">
        <v>2897750236.7399998</v>
      </c>
      <c r="H918" s="63">
        <v>478926655.92000002</v>
      </c>
      <c r="I918" s="62">
        <v>7861</v>
      </c>
      <c r="J918" s="2" t="s">
        <v>3112</v>
      </c>
      <c r="K918" s="2" t="s">
        <v>3113</v>
      </c>
      <c r="L918" s="2" t="s">
        <v>3114</v>
      </c>
      <c r="M918" s="1">
        <f t="shared" si="69"/>
        <v>1</v>
      </c>
      <c r="N918" s="149" t="str">
        <f>VLOOKUP(F:F,vlookup函数实操!A:B,2)</f>
        <v>行业A</v>
      </c>
      <c r="O918" s="149" t="str">
        <f>VLOOKUP(G:G,vlookup函数实操!H$1:I$6,2)</f>
        <v>营收极高</v>
      </c>
      <c r="P918" s="149" t="str">
        <f t="shared" si="68"/>
        <v>杭州市</v>
      </c>
      <c r="Q918" s="164">
        <f t="shared" si="70"/>
        <v>368623.61490141199</v>
      </c>
      <c r="R918" s="149">
        <f t="shared" si="71"/>
        <v>60924.393324004581</v>
      </c>
    </row>
    <row r="919" spans="1:18" x14ac:dyDescent="0.4">
      <c r="A919" s="2" t="s">
        <v>30015</v>
      </c>
      <c r="B919" s="2" t="s">
        <v>26886</v>
      </c>
      <c r="C919" s="159" t="s">
        <v>31338</v>
      </c>
      <c r="D919" s="2" t="s">
        <v>26887</v>
      </c>
      <c r="E919" s="2" t="s">
        <v>26888</v>
      </c>
      <c r="F919" s="2" t="s">
        <v>10</v>
      </c>
      <c r="G919" s="62">
        <v>1584746474.76</v>
      </c>
      <c r="H919" s="63">
        <v>106924931.52</v>
      </c>
      <c r="I919" s="62">
        <v>1757</v>
      </c>
      <c r="J919" s="2" t="s">
        <v>26889</v>
      </c>
      <c r="K919" s="2" t="s">
        <v>26890</v>
      </c>
      <c r="L919" s="2" t="s">
        <v>26891</v>
      </c>
      <c r="M919" s="1">
        <f t="shared" si="69"/>
        <v>2</v>
      </c>
      <c r="N919" s="149" t="str">
        <f>VLOOKUP(F:F,vlookup函数实操!A:B,2)</f>
        <v>行业D</v>
      </c>
      <c r="O919" s="149" t="str">
        <f>VLOOKUP(G:G,vlookup函数实操!H$1:I$6,2)</f>
        <v>营收极高</v>
      </c>
      <c r="P919" s="149" t="str">
        <f t="shared" si="68"/>
        <v>邯郸市</v>
      </c>
      <c r="Q919" s="164">
        <f t="shared" si="70"/>
        <v>901961.56787706318</v>
      </c>
      <c r="R919" s="149">
        <f t="shared" si="71"/>
        <v>60856.534729652813</v>
      </c>
    </row>
    <row r="920" spans="1:18" x14ac:dyDescent="0.4">
      <c r="A920" s="2" t="s">
        <v>30015</v>
      </c>
      <c r="B920" s="2" t="s">
        <v>3237</v>
      </c>
      <c r="C920" s="159" t="s">
        <v>31339</v>
      </c>
      <c r="D920" s="2" t="s">
        <v>3238</v>
      </c>
      <c r="E920" s="2" t="s">
        <v>3239</v>
      </c>
      <c r="F920" s="2" t="s">
        <v>509</v>
      </c>
      <c r="G920" s="62">
        <v>1319008102.3800001</v>
      </c>
      <c r="H920" s="63">
        <v>194002706.59</v>
      </c>
      <c r="I920" s="62">
        <v>3190</v>
      </c>
      <c r="J920" s="2" t="s">
        <v>3240</v>
      </c>
      <c r="K920" s="2" t="s">
        <v>3241</v>
      </c>
      <c r="L920" s="2" t="s">
        <v>3242</v>
      </c>
      <c r="M920" s="1">
        <f t="shared" si="69"/>
        <v>1</v>
      </c>
      <c r="N920" s="149" t="str">
        <f>VLOOKUP(F:F,vlookup函数实操!A:B,2)</f>
        <v>行业B</v>
      </c>
      <c r="O920" s="149" t="str">
        <f>VLOOKUP(G:G,vlookup函数实操!H$1:I$6,2)</f>
        <v>营收极高</v>
      </c>
      <c r="P920" s="149" t="str">
        <f t="shared" si="68"/>
        <v>湖州市</v>
      </c>
      <c r="Q920" s="164">
        <f t="shared" si="70"/>
        <v>413482.1637554859</v>
      </c>
      <c r="R920" s="149">
        <f t="shared" si="71"/>
        <v>60815.89548275862</v>
      </c>
    </row>
    <row r="921" spans="1:18" ht="22.5" x14ac:dyDescent="0.4">
      <c r="A921" s="2" t="s">
        <v>30015</v>
      </c>
      <c r="B921" s="2" t="s">
        <v>10026</v>
      </c>
      <c r="C921" s="159" t="s">
        <v>31340</v>
      </c>
      <c r="D921" s="2" t="s">
        <v>10027</v>
      </c>
      <c r="E921" s="2" t="s">
        <v>10028</v>
      </c>
      <c r="F921" s="2" t="s">
        <v>3350</v>
      </c>
      <c r="G921" s="62">
        <v>88163087.560000002</v>
      </c>
      <c r="H921" s="63">
        <v>13803289.84</v>
      </c>
      <c r="I921" s="62">
        <v>227</v>
      </c>
      <c r="J921" s="2" t="s">
        <v>10029</v>
      </c>
      <c r="K921" s="2" t="s">
        <v>10030</v>
      </c>
      <c r="L921" s="2" t="s">
        <v>10031</v>
      </c>
      <c r="M921" s="1">
        <f t="shared" si="69"/>
        <v>1</v>
      </c>
      <c r="N921" s="149" t="str">
        <f>VLOOKUP(F:F,vlookup函数实操!A:B,2)</f>
        <v>行业D</v>
      </c>
      <c r="O921" s="149" t="str">
        <f>VLOOKUP(G:G,vlookup函数实操!H$1:I$6,2)</f>
        <v>营收正常</v>
      </c>
      <c r="P921" s="149" t="str">
        <f t="shared" si="68"/>
        <v>深圳市</v>
      </c>
      <c r="Q921" s="164">
        <f t="shared" si="70"/>
        <v>388383.64563876652</v>
      </c>
      <c r="R921" s="149">
        <f t="shared" si="71"/>
        <v>60807.444229074892</v>
      </c>
    </row>
    <row r="922" spans="1:18" ht="22.5" x14ac:dyDescent="0.4">
      <c r="A922" s="2" t="s">
        <v>30014</v>
      </c>
      <c r="B922" s="2" t="s">
        <v>12587</v>
      </c>
      <c r="C922" s="159" t="s">
        <v>31341</v>
      </c>
      <c r="D922" s="2" t="s">
        <v>12588</v>
      </c>
      <c r="E922" s="2" t="s">
        <v>12589</v>
      </c>
      <c r="F922" s="2" t="s">
        <v>17</v>
      </c>
      <c r="G922" s="62">
        <v>69690376.549999997</v>
      </c>
      <c r="H922" s="63">
        <v>8086740.3899999997</v>
      </c>
      <c r="I922" s="62">
        <v>133</v>
      </c>
      <c r="J922" s="2" t="s">
        <v>12590</v>
      </c>
      <c r="K922" s="2" t="s">
        <v>12591</v>
      </c>
      <c r="L922" s="2" t="s">
        <v>12592</v>
      </c>
      <c r="M922" s="1">
        <f t="shared" si="69"/>
        <v>1</v>
      </c>
      <c r="N922" s="149" t="str">
        <f>VLOOKUP(F:F,vlookup函数实操!A:B,2)</f>
        <v>行业C</v>
      </c>
      <c r="O922" s="149" t="str">
        <f>VLOOKUP(G:G,vlookup函数实操!H$1:I$6,2)</f>
        <v>营收正常</v>
      </c>
      <c r="P922" s="149" t="str">
        <f t="shared" si="68"/>
        <v>上海市</v>
      </c>
      <c r="Q922" s="164">
        <f t="shared" si="70"/>
        <v>523987.79360902251</v>
      </c>
      <c r="R922" s="149">
        <f t="shared" si="71"/>
        <v>60802.559323308269</v>
      </c>
    </row>
    <row r="923" spans="1:18" ht="22.5" x14ac:dyDescent="0.4">
      <c r="A923" s="2" t="s">
        <v>30014</v>
      </c>
      <c r="B923" s="2" t="s">
        <v>16308</v>
      </c>
      <c r="C923" s="159" t="s">
        <v>31342</v>
      </c>
      <c r="D923" s="2" t="s">
        <v>16309</v>
      </c>
      <c r="E923" s="2" t="s">
        <v>16310</v>
      </c>
      <c r="F923" s="2" t="s">
        <v>88</v>
      </c>
      <c r="G923" s="62">
        <v>196874549.15000001</v>
      </c>
      <c r="H923" s="63">
        <v>43859750.57</v>
      </c>
      <c r="I923" s="62">
        <v>722</v>
      </c>
      <c r="J923" s="2" t="s">
        <v>16311</v>
      </c>
      <c r="K923" s="2" t="s">
        <v>16312</v>
      </c>
      <c r="L923" s="2" t="s">
        <v>16313</v>
      </c>
      <c r="M923" s="1">
        <f t="shared" si="69"/>
        <v>1</v>
      </c>
      <c r="N923" s="149" t="str">
        <f>VLOOKUP(F:F,vlookup函数实操!A:B,2)</f>
        <v>行业C</v>
      </c>
      <c r="O923" s="149" t="str">
        <f>VLOOKUP(G:G,vlookup函数实操!H$1:I$6,2)</f>
        <v>营收较高</v>
      </c>
      <c r="P923" s="149" t="str">
        <f t="shared" si="68"/>
        <v>洛阳市</v>
      </c>
      <c r="Q923" s="164">
        <f t="shared" si="70"/>
        <v>272679.43095567869</v>
      </c>
      <c r="R923" s="149">
        <f t="shared" si="71"/>
        <v>60747.576966759007</v>
      </c>
    </row>
    <row r="924" spans="1:18" ht="22.5" x14ac:dyDescent="0.4">
      <c r="A924" s="2" t="s">
        <v>30015</v>
      </c>
      <c r="B924" s="2" t="s">
        <v>1189</v>
      </c>
      <c r="C924" s="159" t="s">
        <v>31343</v>
      </c>
      <c r="D924" s="2" t="s">
        <v>1190</v>
      </c>
      <c r="E924" s="2" t="s">
        <v>1191</v>
      </c>
      <c r="F924" s="2" t="s">
        <v>1193</v>
      </c>
      <c r="G924" s="62">
        <v>1370890436.49</v>
      </c>
      <c r="H924" s="63">
        <v>232782437.03999999</v>
      </c>
      <c r="I924" s="62">
        <v>3842</v>
      </c>
      <c r="J924" s="2" t="s">
        <v>1192</v>
      </c>
      <c r="K924" s="2" t="s">
        <v>1194</v>
      </c>
      <c r="L924" s="2" t="s">
        <v>1195</v>
      </c>
      <c r="M924" s="1">
        <f t="shared" si="69"/>
        <v>3</v>
      </c>
      <c r="N924" s="149" t="str">
        <f>VLOOKUP(F:F,vlookup函数实操!A:B,2)</f>
        <v>行业A</v>
      </c>
      <c r="O924" s="149" t="str">
        <f>VLOOKUP(G:G,vlookup函数实操!H$1:I$6,2)</f>
        <v>营收极高</v>
      </c>
      <c r="P924" s="149" t="str">
        <f t="shared" si="68"/>
        <v>烟台市</v>
      </c>
      <c r="Q924" s="164">
        <f t="shared" si="70"/>
        <v>356816.87571317022</v>
      </c>
      <c r="R924" s="149">
        <f t="shared" si="71"/>
        <v>60588.869609578345</v>
      </c>
    </row>
    <row r="925" spans="1:18" ht="22.5" x14ac:dyDescent="0.4">
      <c r="A925" s="2" t="s">
        <v>30015</v>
      </c>
      <c r="B925" s="2" t="s">
        <v>21812</v>
      </c>
      <c r="C925" s="159" t="s">
        <v>31344</v>
      </c>
      <c r="D925" s="2" t="s">
        <v>21813</v>
      </c>
      <c r="E925" s="2" t="s">
        <v>21814</v>
      </c>
      <c r="F925" s="2" t="s">
        <v>142</v>
      </c>
      <c r="G925" s="62">
        <v>682194632.27999997</v>
      </c>
      <c r="H925" s="63">
        <v>34567669.149999999</v>
      </c>
      <c r="I925" s="62">
        <v>571</v>
      </c>
      <c r="J925" s="2" t="s">
        <v>21815</v>
      </c>
      <c r="K925" s="2" t="s">
        <v>21816</v>
      </c>
      <c r="L925" s="2" t="s">
        <v>21817</v>
      </c>
      <c r="M925" s="1">
        <f t="shared" si="69"/>
        <v>1</v>
      </c>
      <c r="N925" s="149" t="str">
        <f>VLOOKUP(F:F,vlookup函数实操!A:B,2)</f>
        <v>行业A</v>
      </c>
      <c r="O925" s="149" t="str">
        <f>VLOOKUP(G:G,vlookup函数实操!H$1:I$6,2)</f>
        <v>营收较高</v>
      </c>
      <c r="P925" s="149" t="str">
        <f t="shared" si="68"/>
        <v>合肥市</v>
      </c>
      <c r="Q925" s="164">
        <f t="shared" si="70"/>
        <v>1194736.658984238</v>
      </c>
      <c r="R925" s="149">
        <f t="shared" si="71"/>
        <v>60538.825131348509</v>
      </c>
    </row>
    <row r="926" spans="1:18" x14ac:dyDescent="0.4">
      <c r="A926" s="2" t="s">
        <v>30015</v>
      </c>
      <c r="B926" s="2" t="s">
        <v>15351</v>
      </c>
      <c r="C926" s="159" t="s">
        <v>31345</v>
      </c>
      <c r="D926" s="2" t="s">
        <v>15352</v>
      </c>
      <c r="E926" s="2" t="s">
        <v>15353</v>
      </c>
      <c r="F926" s="2" t="s">
        <v>47</v>
      </c>
      <c r="G926" s="62">
        <v>630304583.89999998</v>
      </c>
      <c r="H926" s="63">
        <v>20335064.52</v>
      </c>
      <c r="I926" s="62">
        <v>337</v>
      </c>
      <c r="J926" s="2" t="s">
        <v>15354</v>
      </c>
      <c r="K926" s="2" t="s">
        <v>15355</v>
      </c>
      <c r="L926" s="2" t="s">
        <v>15356</v>
      </c>
      <c r="M926" s="1">
        <f t="shared" si="69"/>
        <v>1</v>
      </c>
      <c r="N926" s="149" t="str">
        <f>VLOOKUP(F:F,vlookup函数实操!A:B,2)</f>
        <v>行业D</v>
      </c>
      <c r="O926" s="149" t="str">
        <f>VLOOKUP(G:G,vlookup函数实操!H$1:I$6,2)</f>
        <v>营收较高</v>
      </c>
      <c r="P926" s="149" t="str">
        <f t="shared" si="68"/>
        <v>宁波市</v>
      </c>
      <c r="Q926" s="164">
        <f t="shared" si="70"/>
        <v>1870340.0115727002</v>
      </c>
      <c r="R926" s="149">
        <f t="shared" si="71"/>
        <v>60341.437744807117</v>
      </c>
    </row>
    <row r="927" spans="1:18" ht="22.5" x14ac:dyDescent="0.4">
      <c r="A927" s="2" t="s">
        <v>30015</v>
      </c>
      <c r="B927" s="2" t="s">
        <v>17492</v>
      </c>
      <c r="C927" s="159" t="s">
        <v>31346</v>
      </c>
      <c r="D927" s="2" t="s">
        <v>17493</v>
      </c>
      <c r="E927" s="2" t="s">
        <v>17494</v>
      </c>
      <c r="F927" s="2" t="s">
        <v>213</v>
      </c>
      <c r="G927" s="62">
        <v>774235725.16999996</v>
      </c>
      <c r="H927" s="63">
        <v>42483339.149999999</v>
      </c>
      <c r="I927" s="62">
        <v>705</v>
      </c>
      <c r="J927" s="2" t="s">
        <v>17495</v>
      </c>
      <c r="K927" s="2" t="s">
        <v>17496</v>
      </c>
      <c r="L927" s="2" t="s">
        <v>17497</v>
      </c>
      <c r="M927" s="1">
        <f t="shared" si="69"/>
        <v>4</v>
      </c>
      <c r="N927" s="149" t="str">
        <f>VLOOKUP(F:F,vlookup函数实操!A:B,2)</f>
        <v>行业A</v>
      </c>
      <c r="O927" s="149" t="str">
        <f>VLOOKUP(G:G,vlookup函数实操!H$1:I$6,2)</f>
        <v>营收较高</v>
      </c>
      <c r="P927" s="149" t="str">
        <f t="shared" si="68"/>
        <v>杭州市</v>
      </c>
      <c r="Q927" s="164">
        <f t="shared" si="70"/>
        <v>1098206.7023687942</v>
      </c>
      <c r="R927" s="149">
        <f t="shared" si="71"/>
        <v>60260.055531914892</v>
      </c>
    </row>
    <row r="928" spans="1:18" ht="22.5" x14ac:dyDescent="0.4">
      <c r="A928" s="2" t="s">
        <v>30014</v>
      </c>
      <c r="B928" s="2" t="s">
        <v>23086</v>
      </c>
      <c r="C928" s="159" t="s">
        <v>31347</v>
      </c>
      <c r="D928" s="2" t="s">
        <v>23087</v>
      </c>
      <c r="E928" s="2" t="s">
        <v>23088</v>
      </c>
      <c r="F928" s="2" t="s">
        <v>110</v>
      </c>
      <c r="G928" s="62">
        <v>1176098332.1099999</v>
      </c>
      <c r="H928" s="63">
        <v>200394843.05000001</v>
      </c>
      <c r="I928" s="62">
        <v>3326</v>
      </c>
      <c r="J928" s="2" t="s">
        <v>23089</v>
      </c>
      <c r="K928" s="2" t="s">
        <v>23090</v>
      </c>
      <c r="L928" s="2" t="s">
        <v>23091</v>
      </c>
      <c r="M928" s="1">
        <f t="shared" si="69"/>
        <v>1</v>
      </c>
      <c r="N928" s="149" t="str">
        <f>VLOOKUP(F:F,vlookup函数实操!A:B,2)</f>
        <v>行业C</v>
      </c>
      <c r="O928" s="149" t="str">
        <f>VLOOKUP(G:G,vlookup函数实操!H$1:I$6,2)</f>
        <v>营收极高</v>
      </c>
      <c r="P928" s="149" t="str">
        <f t="shared" si="68"/>
        <v>绍兴市</v>
      </c>
      <c r="Q928" s="164">
        <f t="shared" si="70"/>
        <v>353607.43599218276</v>
      </c>
      <c r="R928" s="149">
        <f t="shared" si="71"/>
        <v>60251.005126277814</v>
      </c>
    </row>
    <row r="929" spans="1:18" ht="22.5" x14ac:dyDescent="0.4">
      <c r="A929" s="2" t="s">
        <v>30015</v>
      </c>
      <c r="B929" s="2" t="s">
        <v>7022</v>
      </c>
      <c r="C929" s="159" t="s">
        <v>31348</v>
      </c>
      <c r="D929" s="2" t="s">
        <v>7023</v>
      </c>
      <c r="E929" s="2" t="s">
        <v>7024</v>
      </c>
      <c r="F929" s="2" t="s">
        <v>54</v>
      </c>
      <c r="G929" s="62">
        <v>243492278.38999999</v>
      </c>
      <c r="H929" s="63">
        <v>41852351.789999999</v>
      </c>
      <c r="I929" s="62">
        <v>695</v>
      </c>
      <c r="J929" s="2" t="s">
        <v>7025</v>
      </c>
      <c r="K929" s="2" t="s">
        <v>7026</v>
      </c>
      <c r="L929" s="2" t="s">
        <v>7027</v>
      </c>
      <c r="M929" s="1">
        <f t="shared" si="69"/>
        <v>1</v>
      </c>
      <c r="N929" s="149" t="str">
        <f>VLOOKUP(F:F,vlookup函数实操!A:B,2)</f>
        <v>行业E</v>
      </c>
      <c r="O929" s="149" t="str">
        <f>VLOOKUP(G:G,vlookup函数实操!H$1:I$6,2)</f>
        <v>营收较高</v>
      </c>
      <c r="P929" s="149" t="str">
        <f t="shared" ref="P929:P936" si="72">IF(ISNUMBER(FIND("省",E929)),MID(E929,FIND("省",E929)+1,FIND("市",E929)-FIND("省",E929)),LEFT(E929,FIND("市",E929)))</f>
        <v>北京市</v>
      </c>
      <c r="Q929" s="164">
        <f t="shared" si="70"/>
        <v>350348.60199999996</v>
      </c>
      <c r="R929" s="149">
        <f t="shared" si="71"/>
        <v>60219.211208633089</v>
      </c>
    </row>
    <row r="930" spans="1:18" ht="22.5" x14ac:dyDescent="0.4">
      <c r="A930" s="2" t="s">
        <v>30014</v>
      </c>
      <c r="B930" s="2" t="s">
        <v>3145</v>
      </c>
      <c r="C930" s="159" t="s">
        <v>31349</v>
      </c>
      <c r="D930" s="2" t="s">
        <v>3146</v>
      </c>
      <c r="E930" s="2" t="s">
        <v>3147</v>
      </c>
      <c r="F930" s="2" t="s">
        <v>88</v>
      </c>
      <c r="G930" s="62">
        <v>4505491469.3000002</v>
      </c>
      <c r="H930" s="63">
        <v>469598326.64999998</v>
      </c>
      <c r="I930" s="62">
        <v>7801</v>
      </c>
      <c r="J930" s="2" t="s">
        <v>3148</v>
      </c>
      <c r="K930" s="2" t="s">
        <v>3149</v>
      </c>
      <c r="L930" s="2" t="s">
        <v>3150</v>
      </c>
      <c r="M930" s="1">
        <f t="shared" si="69"/>
        <v>3</v>
      </c>
      <c r="N930" s="149" t="str">
        <f>VLOOKUP(F:F,vlookup函数实操!A:B,2)</f>
        <v>行业C</v>
      </c>
      <c r="O930" s="149" t="str">
        <f>VLOOKUP(G:G,vlookup函数实操!H$1:I$6,2)</f>
        <v>营收极高</v>
      </c>
      <c r="P930" s="149" t="str">
        <f t="shared" si="72"/>
        <v>绍兴市</v>
      </c>
      <c r="Q930" s="164">
        <f t="shared" si="70"/>
        <v>577553.06618382258</v>
      </c>
      <c r="R930" s="149">
        <f t="shared" si="71"/>
        <v>60197.196083835406</v>
      </c>
    </row>
    <row r="931" spans="1:18" ht="22.5" x14ac:dyDescent="0.4">
      <c r="A931" s="2" t="s">
        <v>30014</v>
      </c>
      <c r="B931" s="2" t="s">
        <v>15507</v>
      </c>
      <c r="C931" s="159" t="s">
        <v>31350</v>
      </c>
      <c r="D931" s="2" t="s">
        <v>15508</v>
      </c>
      <c r="E931" s="2" t="s">
        <v>15509</v>
      </c>
      <c r="F931" s="2" t="s">
        <v>661</v>
      </c>
      <c r="G931" s="62">
        <v>393441560.11000001</v>
      </c>
      <c r="H931" s="63">
        <v>125200617.84999999</v>
      </c>
      <c r="I931" s="62">
        <v>2080</v>
      </c>
      <c r="J931" s="2" t="s">
        <v>15510</v>
      </c>
      <c r="K931" s="2" t="s">
        <v>15511</v>
      </c>
      <c r="L931" s="2" t="s">
        <v>15512</v>
      </c>
      <c r="M931" s="1">
        <f t="shared" si="69"/>
        <v>3</v>
      </c>
      <c r="N931" s="149" t="str">
        <f>VLOOKUP(F:F,vlookup函数实操!A:B,2)</f>
        <v>行业E</v>
      </c>
      <c r="O931" s="149" t="str">
        <f>VLOOKUP(G:G,vlookup函数实操!H$1:I$6,2)</f>
        <v>营收较高</v>
      </c>
      <c r="P931" s="149" t="str">
        <f t="shared" si="72"/>
        <v>南京市</v>
      </c>
      <c r="Q931" s="164">
        <f t="shared" si="70"/>
        <v>189154.59620673078</v>
      </c>
      <c r="R931" s="149">
        <f t="shared" si="71"/>
        <v>60192.604735576919</v>
      </c>
    </row>
    <row r="932" spans="1:18" ht="22.5" x14ac:dyDescent="0.4">
      <c r="A932" s="2" t="s">
        <v>30014</v>
      </c>
      <c r="B932" s="2" t="s">
        <v>16368</v>
      </c>
      <c r="C932" s="159" t="s">
        <v>31351</v>
      </c>
      <c r="D932" s="2" t="s">
        <v>16369</v>
      </c>
      <c r="E932" s="2" t="s">
        <v>16370</v>
      </c>
      <c r="F932" s="2" t="s">
        <v>378</v>
      </c>
      <c r="G932" s="62">
        <v>1105078853.3099999</v>
      </c>
      <c r="H932" s="63">
        <v>180883631.36000001</v>
      </c>
      <c r="I932" s="62">
        <v>3007</v>
      </c>
      <c r="J932" s="2" t="s">
        <v>16371</v>
      </c>
      <c r="K932" s="2" t="s">
        <v>16372</v>
      </c>
      <c r="L932" s="2" t="s">
        <v>16373</v>
      </c>
      <c r="M932" s="1">
        <f t="shared" si="69"/>
        <v>1</v>
      </c>
      <c r="N932" s="149" t="str">
        <f>VLOOKUP(F:F,vlookup函数实操!A:B,2)</f>
        <v>行业C</v>
      </c>
      <c r="O932" s="149" t="str">
        <f>VLOOKUP(G:G,vlookup函数实操!H$1:I$6,2)</f>
        <v>营收极高</v>
      </c>
      <c r="P932" s="149" t="str">
        <f t="shared" si="72"/>
        <v>深圳市</v>
      </c>
      <c r="Q932" s="164">
        <f t="shared" si="70"/>
        <v>367502.11284003989</v>
      </c>
      <c r="R932" s="149">
        <f t="shared" si="71"/>
        <v>60154.184023944137</v>
      </c>
    </row>
    <row r="933" spans="1:18" ht="33.75" x14ac:dyDescent="0.4">
      <c r="A933" s="2" t="s">
        <v>30014</v>
      </c>
      <c r="B933" s="2" t="s">
        <v>15914</v>
      </c>
      <c r="C933" s="159" t="s">
        <v>31352</v>
      </c>
      <c r="D933" s="2" t="s">
        <v>15915</v>
      </c>
      <c r="E933" s="2" t="s">
        <v>15916</v>
      </c>
      <c r="F933" s="2" t="s">
        <v>681</v>
      </c>
      <c r="G933" s="62">
        <v>462352413.01999998</v>
      </c>
      <c r="H933" s="63">
        <v>112885090.95999999</v>
      </c>
      <c r="I933" s="62">
        <v>1882</v>
      </c>
      <c r="J933" s="2" t="s">
        <v>15917</v>
      </c>
      <c r="K933" s="2" t="s">
        <v>15918</v>
      </c>
      <c r="L933" s="2" t="s">
        <v>15919</v>
      </c>
      <c r="M933" s="1">
        <f t="shared" si="69"/>
        <v>1</v>
      </c>
      <c r="N933" s="149" t="str">
        <f>VLOOKUP(F:F,vlookup函数实操!A:B,2)</f>
        <v>行业A</v>
      </c>
      <c r="O933" s="149" t="str">
        <f>VLOOKUP(G:G,vlookup函数实操!H$1:I$6,2)</f>
        <v>营收较高</v>
      </c>
      <c r="P933" s="149" t="str">
        <f t="shared" si="72"/>
        <v>内蒙古自治区呼和浩特市</v>
      </c>
      <c r="Q933" s="164">
        <f t="shared" si="70"/>
        <v>245670.78268862912</v>
      </c>
      <c r="R933" s="149">
        <f t="shared" si="71"/>
        <v>59981.451094580232</v>
      </c>
    </row>
    <row r="934" spans="1:18" ht="22.5" x14ac:dyDescent="0.4">
      <c r="A934" s="2" t="s">
        <v>30014</v>
      </c>
      <c r="B934" s="2" t="s">
        <v>7146</v>
      </c>
      <c r="C934" s="159" t="s">
        <v>31353</v>
      </c>
      <c r="D934" s="2" t="s">
        <v>7147</v>
      </c>
      <c r="E934" s="2" t="s">
        <v>7148</v>
      </c>
      <c r="F934" s="2" t="s">
        <v>2051</v>
      </c>
      <c r="G934" s="62">
        <v>12994286185.5</v>
      </c>
      <c r="H934" s="63">
        <v>1503205268.29</v>
      </c>
      <c r="I934" s="62">
        <v>25099.999999999996</v>
      </c>
      <c r="J934" s="2" t="s">
        <v>7150</v>
      </c>
      <c r="K934" s="2" t="s">
        <v>7151</v>
      </c>
      <c r="L934" s="2" t="s">
        <v>7152</v>
      </c>
      <c r="M934" s="1">
        <f t="shared" si="69"/>
        <v>2</v>
      </c>
      <c r="N934" s="149" t="str">
        <f>VLOOKUP(F:F,vlookup函数实操!A:B,2)</f>
        <v>行业B</v>
      </c>
      <c r="O934" s="149" t="str">
        <f>VLOOKUP(G:G,vlookup函数实操!H$1:I$6,2)</f>
        <v>营收极高</v>
      </c>
      <c r="P934" s="149" t="str">
        <f t="shared" si="72"/>
        <v>嘉兴市</v>
      </c>
      <c r="Q934" s="164">
        <f t="shared" si="70"/>
        <v>517700.64484063751</v>
      </c>
      <c r="R934" s="149">
        <f t="shared" si="71"/>
        <v>59888.656107171322</v>
      </c>
    </row>
    <row r="935" spans="1:18" ht="22.5" x14ac:dyDescent="0.4">
      <c r="A935" s="2" t="s">
        <v>30015</v>
      </c>
      <c r="B935" s="2" t="s">
        <v>10474</v>
      </c>
      <c r="C935" s="159" t="s">
        <v>31354</v>
      </c>
      <c r="D935" s="2" t="s">
        <v>10475</v>
      </c>
      <c r="E935" s="2" t="s">
        <v>10476</v>
      </c>
      <c r="F935" s="2" t="s">
        <v>149</v>
      </c>
      <c r="G935" s="62">
        <v>690666250.77999997</v>
      </c>
      <c r="H935" s="63">
        <v>49093755.719999999</v>
      </c>
      <c r="I935" s="62">
        <v>820</v>
      </c>
      <c r="J935" s="2" t="s">
        <v>10477</v>
      </c>
      <c r="K935" s="2" t="s">
        <v>10478</v>
      </c>
      <c r="L935" s="2" t="s">
        <v>10479</v>
      </c>
      <c r="M935" s="1">
        <f t="shared" si="69"/>
        <v>1</v>
      </c>
      <c r="N935" s="149" t="str">
        <f>VLOOKUP(F:F,vlookup函数实操!A:B,2)</f>
        <v>行业E</v>
      </c>
      <c r="O935" s="149" t="str">
        <f>VLOOKUP(G:G,vlookup函数实操!H$1:I$6,2)</f>
        <v>营收较高</v>
      </c>
      <c r="P935" s="149" t="str">
        <f t="shared" si="72"/>
        <v>深圳市</v>
      </c>
      <c r="Q935" s="164">
        <f t="shared" si="70"/>
        <v>842275.91558536584</v>
      </c>
      <c r="R935" s="149">
        <f t="shared" si="71"/>
        <v>59870.433804878048</v>
      </c>
    </row>
    <row r="936" spans="1:18" x14ac:dyDescent="0.4">
      <c r="A936" s="2" t="s">
        <v>30014</v>
      </c>
      <c r="B936" s="2" t="s">
        <v>8757</v>
      </c>
      <c r="C936" s="159" t="s">
        <v>31355</v>
      </c>
      <c r="D936" s="2" t="s">
        <v>8759</v>
      </c>
      <c r="E936" s="2" t="s">
        <v>8760</v>
      </c>
      <c r="F936" s="2" t="s">
        <v>474</v>
      </c>
      <c r="G936" s="62">
        <v>2015032769.8399999</v>
      </c>
      <c r="H936" s="63">
        <v>251456568.72999999</v>
      </c>
      <c r="I936" s="62">
        <v>4203</v>
      </c>
      <c r="J936" s="2" t="s">
        <v>8761</v>
      </c>
      <c r="K936" s="2" t="s">
        <v>8762</v>
      </c>
      <c r="L936" s="2" t="s">
        <v>8763</v>
      </c>
      <c r="M936" s="1">
        <f t="shared" si="69"/>
        <v>2</v>
      </c>
      <c r="N936" s="149" t="str">
        <f>VLOOKUP(F:F,vlookup函数实操!A:B,2)</f>
        <v>行业B</v>
      </c>
      <c r="O936" s="149" t="str">
        <f>VLOOKUP(G:G,vlookup函数实操!H$1:I$6,2)</f>
        <v>营收极高</v>
      </c>
      <c r="P936" s="149" t="str">
        <f t="shared" si="72"/>
        <v>成都市</v>
      </c>
      <c r="Q936" s="164">
        <f t="shared" si="70"/>
        <v>479427.2590625743</v>
      </c>
      <c r="R936" s="149">
        <f t="shared" si="71"/>
        <v>59827.877404235071</v>
      </c>
    </row>
    <row r="937" spans="1:18" x14ac:dyDescent="0.4">
      <c r="A937" s="2" t="s">
        <v>30014</v>
      </c>
      <c r="B937" s="2" t="s">
        <v>373</v>
      </c>
      <c r="C937" s="159" t="s">
        <v>31356</v>
      </c>
      <c r="D937" s="2" t="s">
        <v>375</v>
      </c>
      <c r="E937" s="2" t="s">
        <v>376</v>
      </c>
      <c r="F937" s="2" t="s">
        <v>378</v>
      </c>
      <c r="G937" s="62">
        <v>1617545850.6400001</v>
      </c>
      <c r="H937" s="63">
        <v>386447223.24000001</v>
      </c>
      <c r="I937" s="62">
        <v>6460</v>
      </c>
      <c r="J937" s="2" t="s">
        <v>377</v>
      </c>
      <c r="K937" s="2" t="s">
        <v>379</v>
      </c>
      <c r="L937" s="2" t="s">
        <v>380</v>
      </c>
      <c r="M937" s="1">
        <f t="shared" si="69"/>
        <v>1</v>
      </c>
      <c r="N937" s="149" t="str">
        <f>VLOOKUP(F:F,vlookup函数实操!A:B,2)</f>
        <v>行业C</v>
      </c>
      <c r="O937" s="149" t="str">
        <f>VLOOKUP(G:G,vlookup函数实操!H$1:I$6,2)</f>
        <v>营收极高</v>
      </c>
      <c r="P937" s="149" t="s">
        <v>30375</v>
      </c>
      <c r="Q937" s="164">
        <f t="shared" si="70"/>
        <v>250394.09452631581</v>
      </c>
      <c r="R937" s="149">
        <f t="shared" si="71"/>
        <v>59821.551585139321</v>
      </c>
    </row>
    <row r="938" spans="1:18" ht="22.5" x14ac:dyDescent="0.4">
      <c r="A938" s="2" t="s">
        <v>30015</v>
      </c>
      <c r="B938" s="2" t="s">
        <v>21940</v>
      </c>
      <c r="C938" s="159" t="s">
        <v>31357</v>
      </c>
      <c r="D938" s="2" t="s">
        <v>21941</v>
      </c>
      <c r="E938" s="2" t="s">
        <v>21942</v>
      </c>
      <c r="F938" s="2" t="s">
        <v>440</v>
      </c>
      <c r="G938" s="62">
        <v>886619524.99000001</v>
      </c>
      <c r="H938" s="63">
        <v>62393577.590000004</v>
      </c>
      <c r="I938" s="62">
        <v>1043</v>
      </c>
      <c r="J938" s="2" t="s">
        <v>21943</v>
      </c>
      <c r="K938" s="2" t="s">
        <v>21944</v>
      </c>
      <c r="L938" s="2" t="s">
        <v>21945</v>
      </c>
      <c r="M938" s="1">
        <f t="shared" si="69"/>
        <v>1</v>
      </c>
      <c r="N938" s="149" t="str">
        <f>VLOOKUP(F:F,vlookup函数实操!A:B,2)</f>
        <v>行业D</v>
      </c>
      <c r="O938" s="149" t="str">
        <f>VLOOKUP(G:G,vlookup函数实操!H$1:I$6,2)</f>
        <v>营收较高</v>
      </c>
      <c r="P938" s="149" t="s">
        <v>30379</v>
      </c>
      <c r="Q938" s="164">
        <f t="shared" si="70"/>
        <v>850066.65866730583</v>
      </c>
      <c r="R938" s="149">
        <f t="shared" si="71"/>
        <v>59821.263269415154</v>
      </c>
    </row>
    <row r="939" spans="1:18" ht="22.5" x14ac:dyDescent="0.4">
      <c r="A939" s="2" t="s">
        <v>30014</v>
      </c>
      <c r="B939" s="2" t="s">
        <v>28346</v>
      </c>
      <c r="C939" s="159" t="s">
        <v>31358</v>
      </c>
      <c r="D939" s="2" t="s">
        <v>28347</v>
      </c>
      <c r="E939" s="2" t="s">
        <v>28348</v>
      </c>
      <c r="F939" s="2" t="s">
        <v>40</v>
      </c>
      <c r="G939" s="62">
        <v>868145318.07000005</v>
      </c>
      <c r="H939" s="63">
        <v>250781948.53</v>
      </c>
      <c r="I939" s="62">
        <v>4199</v>
      </c>
      <c r="J939" s="2" t="s">
        <v>28349</v>
      </c>
      <c r="K939" s="2" t="s">
        <v>28350</v>
      </c>
      <c r="L939" s="2" t="s">
        <v>28351</v>
      </c>
      <c r="M939" s="1">
        <f t="shared" si="69"/>
        <v>1</v>
      </c>
      <c r="N939" s="149" t="str">
        <f>VLOOKUP(F:F,vlookup函数实操!A:B,2)</f>
        <v>行业C</v>
      </c>
      <c r="O939" s="149" t="str">
        <f>VLOOKUP(G:G,vlookup函数实操!H$1:I$6,2)</f>
        <v>营收较高</v>
      </c>
      <c r="P939" s="149" t="str">
        <f t="shared" ref="P939:P949" si="73">IF(ISNUMBER(FIND("省",E939)),MID(E939,FIND("省",E939)+1,FIND("市",E939)-FIND("省",E939)),LEFT(E939,FIND("市",E939)))</f>
        <v>北京市</v>
      </c>
      <c r="Q939" s="164">
        <f t="shared" si="70"/>
        <v>206750.49251488451</v>
      </c>
      <c r="R939" s="149">
        <f t="shared" si="71"/>
        <v>59724.207794713024</v>
      </c>
    </row>
    <row r="940" spans="1:18" x14ac:dyDescent="0.4">
      <c r="A940" s="2" t="s">
        <v>30014</v>
      </c>
      <c r="B940" s="2" t="s">
        <v>15767</v>
      </c>
      <c r="C940" s="159" t="s">
        <v>31359</v>
      </c>
      <c r="D940" s="2" t="s">
        <v>15768</v>
      </c>
      <c r="E940" s="2" t="s">
        <v>15769</v>
      </c>
      <c r="F940" s="2" t="s">
        <v>509</v>
      </c>
      <c r="G940" s="62">
        <v>17047013633.77</v>
      </c>
      <c r="H940" s="63">
        <v>716199212.97000003</v>
      </c>
      <c r="I940" s="62">
        <v>11993</v>
      </c>
      <c r="J940" s="2" t="s">
        <v>15771</v>
      </c>
      <c r="K940" s="2" t="s">
        <v>15772</v>
      </c>
      <c r="L940" s="2" t="s">
        <v>15773</v>
      </c>
      <c r="M940" s="1">
        <f t="shared" si="69"/>
        <v>2</v>
      </c>
      <c r="N940" s="149" t="str">
        <f>VLOOKUP(F:F,vlookup函数实操!A:B,2)</f>
        <v>行业B</v>
      </c>
      <c r="O940" s="149" t="str">
        <f>VLOOKUP(G:G,vlookup函数实操!H$1:I$6,2)</f>
        <v>营收极高</v>
      </c>
      <c r="P940" s="149" t="str">
        <f t="shared" si="73"/>
        <v>南京市</v>
      </c>
      <c r="Q940" s="164">
        <f t="shared" si="70"/>
        <v>1421413.6274301677</v>
      </c>
      <c r="R940" s="149">
        <f t="shared" si="71"/>
        <v>59718.103307762867</v>
      </c>
    </row>
    <row r="941" spans="1:18" ht="22.5" x14ac:dyDescent="0.4">
      <c r="A941" s="2" t="s">
        <v>30015</v>
      </c>
      <c r="B941" s="2" t="s">
        <v>17048</v>
      </c>
      <c r="C941" s="159" t="s">
        <v>31360</v>
      </c>
      <c r="D941" s="2" t="s">
        <v>17049</v>
      </c>
      <c r="E941" s="2" t="s">
        <v>17050</v>
      </c>
      <c r="F941" s="2" t="s">
        <v>88</v>
      </c>
      <c r="G941" s="62">
        <v>188718273.5</v>
      </c>
      <c r="H941" s="63">
        <v>30746960.530000001</v>
      </c>
      <c r="I941" s="62">
        <v>516</v>
      </c>
      <c r="J941" s="2" t="s">
        <v>17051</v>
      </c>
      <c r="K941" s="2" t="s">
        <v>17052</v>
      </c>
      <c r="L941" s="2" t="s">
        <v>17053</v>
      </c>
      <c r="M941" s="1">
        <f t="shared" si="69"/>
        <v>1</v>
      </c>
      <c r="N941" s="149" t="str">
        <f>VLOOKUP(F:F,vlookup函数实操!A:B,2)</f>
        <v>行业C</v>
      </c>
      <c r="O941" s="149" t="str">
        <f>VLOOKUP(G:G,vlookup函数实操!H$1:I$6,2)</f>
        <v>营收较高</v>
      </c>
      <c r="P941" s="149" t="str">
        <f t="shared" si="73"/>
        <v>苏州市</v>
      </c>
      <c r="Q941" s="164">
        <f t="shared" si="70"/>
        <v>365733.08817829459</v>
      </c>
      <c r="R941" s="149">
        <f t="shared" si="71"/>
        <v>59587.132810077521</v>
      </c>
    </row>
    <row r="942" spans="1:18" ht="22.5" x14ac:dyDescent="0.4">
      <c r="A942" s="2" t="s">
        <v>30015</v>
      </c>
      <c r="B942" s="2" t="s">
        <v>25517</v>
      </c>
      <c r="C942" s="159" t="s">
        <v>31361</v>
      </c>
      <c r="D942" s="2" t="s">
        <v>25518</v>
      </c>
      <c r="E942" s="2" t="s">
        <v>25519</v>
      </c>
      <c r="F942" s="2" t="s">
        <v>206</v>
      </c>
      <c r="G942" s="62">
        <v>61759291.590000004</v>
      </c>
      <c r="H942" s="63">
        <v>16792247.390000001</v>
      </c>
      <c r="I942" s="62">
        <v>282</v>
      </c>
      <c r="J942" s="2" t="s">
        <v>25520</v>
      </c>
      <c r="K942" s="2" t="s">
        <v>25521</v>
      </c>
      <c r="L942" s="2" t="s">
        <v>25522</v>
      </c>
      <c r="M942" s="1">
        <f t="shared" si="69"/>
        <v>1</v>
      </c>
      <c r="N942" s="149" t="str">
        <f>VLOOKUP(F:F,vlookup函数实操!A:B,2)</f>
        <v>行业C</v>
      </c>
      <c r="O942" s="149" t="str">
        <f>VLOOKUP(G:G,vlookup函数实操!H$1:I$6,2)</f>
        <v>营收正常</v>
      </c>
      <c r="P942" s="149" t="str">
        <f t="shared" si="73"/>
        <v>福州市</v>
      </c>
      <c r="Q942" s="164">
        <f t="shared" si="70"/>
        <v>219004.58010638299</v>
      </c>
      <c r="R942" s="149">
        <f t="shared" si="71"/>
        <v>59546.976560283692</v>
      </c>
    </row>
    <row r="943" spans="1:18" ht="22.5" x14ac:dyDescent="0.4">
      <c r="A943" s="2" t="s">
        <v>30015</v>
      </c>
      <c r="B943" s="2" t="s">
        <v>20019</v>
      </c>
      <c r="C943" s="159" t="s">
        <v>31362</v>
      </c>
      <c r="D943" s="2" t="s">
        <v>20020</v>
      </c>
      <c r="E943" s="2" t="s">
        <v>20021</v>
      </c>
      <c r="F943" s="2" t="s">
        <v>40</v>
      </c>
      <c r="G943" s="62">
        <v>3141553004.4200001</v>
      </c>
      <c r="H943" s="63">
        <v>317977562.48000002</v>
      </c>
      <c r="I943" s="62">
        <v>5342</v>
      </c>
      <c r="J943" s="2" t="s">
        <v>20022</v>
      </c>
      <c r="K943" s="2" t="s">
        <v>20023</v>
      </c>
      <c r="L943" s="2" t="s">
        <v>20024</v>
      </c>
      <c r="M943" s="1">
        <f t="shared" si="69"/>
        <v>1</v>
      </c>
      <c r="N943" s="149" t="str">
        <f>VLOOKUP(F:F,vlookup函数实操!A:B,2)</f>
        <v>行业C</v>
      </c>
      <c r="O943" s="149" t="str">
        <f>VLOOKUP(G:G,vlookup函数实操!H$1:I$6,2)</f>
        <v>营收极高</v>
      </c>
      <c r="P943" s="149" t="str">
        <f t="shared" si="73"/>
        <v>惠州市</v>
      </c>
      <c r="Q943" s="164">
        <f t="shared" si="70"/>
        <v>588085.54931111948</v>
      </c>
      <c r="R943" s="149">
        <f t="shared" si="71"/>
        <v>59524.066357169606</v>
      </c>
    </row>
    <row r="944" spans="1:18" ht="22.5" x14ac:dyDescent="0.4">
      <c r="A944" s="2" t="s">
        <v>30013</v>
      </c>
      <c r="B944" s="2" t="s">
        <v>29597</v>
      </c>
      <c r="C944" s="159" t="s">
        <v>31363</v>
      </c>
      <c r="D944" s="2" t="s">
        <v>29598</v>
      </c>
      <c r="E944" s="2" t="s">
        <v>29599</v>
      </c>
      <c r="F944" s="2" t="s">
        <v>719</v>
      </c>
      <c r="G944" s="62">
        <v>137978313.65000001</v>
      </c>
      <c r="H944" s="63">
        <v>16121077.09</v>
      </c>
      <c r="I944" s="62">
        <v>271</v>
      </c>
      <c r="J944" s="2" t="s">
        <v>29600</v>
      </c>
      <c r="K944" s="2" t="s">
        <v>29601</v>
      </c>
      <c r="L944" s="2" t="s">
        <v>29602</v>
      </c>
      <c r="M944" s="1">
        <f t="shared" si="69"/>
        <v>1</v>
      </c>
      <c r="N944" s="149" t="str">
        <f>VLOOKUP(F:F,vlookup函数实操!A:B,2)</f>
        <v>行业C</v>
      </c>
      <c r="O944" s="149" t="str">
        <f>VLOOKUP(G:G,vlookup函数实操!H$1:I$6,2)</f>
        <v>营收较高</v>
      </c>
      <c r="P944" s="149" t="str">
        <f t="shared" si="73"/>
        <v>蚌埠市</v>
      </c>
      <c r="Q944" s="164">
        <f t="shared" si="70"/>
        <v>509145.06881918822</v>
      </c>
      <c r="R944" s="149">
        <f t="shared" si="71"/>
        <v>59487.369335793359</v>
      </c>
    </row>
    <row r="945" spans="1:18" ht="22.5" x14ac:dyDescent="0.4">
      <c r="A945" s="2" t="s">
        <v>30015</v>
      </c>
      <c r="B945" s="2" t="s">
        <v>7140</v>
      </c>
      <c r="C945" s="159" t="s">
        <v>31364</v>
      </c>
      <c r="D945" s="2" t="s">
        <v>7141</v>
      </c>
      <c r="E945" s="2" t="s">
        <v>7142</v>
      </c>
      <c r="F945" s="2" t="s">
        <v>551</v>
      </c>
      <c r="G945" s="62">
        <v>180610587.09</v>
      </c>
      <c r="H945" s="63">
        <v>47447960.740000002</v>
      </c>
      <c r="I945" s="62">
        <v>798</v>
      </c>
      <c r="J945" s="2" t="s">
        <v>7143</v>
      </c>
      <c r="K945" s="2" t="s">
        <v>7144</v>
      </c>
      <c r="L945" s="2" t="s">
        <v>7145</v>
      </c>
      <c r="M945" s="1">
        <f t="shared" si="69"/>
        <v>1</v>
      </c>
      <c r="N945" s="149" t="str">
        <f>VLOOKUP(F:F,vlookup函数实操!A:B,2)</f>
        <v>行业D</v>
      </c>
      <c r="O945" s="149" t="str">
        <f>VLOOKUP(G:G,vlookup函数实操!H$1:I$6,2)</f>
        <v>营收较高</v>
      </c>
      <c r="P945" s="149" t="str">
        <f t="shared" si="73"/>
        <v>铜陵市</v>
      </c>
      <c r="Q945" s="164">
        <f t="shared" si="70"/>
        <v>226329.05650375941</v>
      </c>
      <c r="R945" s="149">
        <f t="shared" si="71"/>
        <v>59458.597418546371</v>
      </c>
    </row>
    <row r="946" spans="1:18" ht="22.5" x14ac:dyDescent="0.4">
      <c r="A946" s="2" t="s">
        <v>30014</v>
      </c>
      <c r="B946" s="2" t="s">
        <v>12065</v>
      </c>
      <c r="C946" s="159" t="s">
        <v>31365</v>
      </c>
      <c r="D946" s="2" t="s">
        <v>12066</v>
      </c>
      <c r="E946" s="2" t="s">
        <v>12067</v>
      </c>
      <c r="F946" s="2" t="s">
        <v>560</v>
      </c>
      <c r="G946" s="62">
        <v>261351671.27000001</v>
      </c>
      <c r="H946" s="63">
        <v>31502809.199999999</v>
      </c>
      <c r="I946" s="62">
        <v>531</v>
      </c>
      <c r="J946" s="2" t="s">
        <v>12068</v>
      </c>
      <c r="K946" s="2" t="s">
        <v>12069</v>
      </c>
      <c r="L946" s="2" t="s">
        <v>12070</v>
      </c>
      <c r="M946" s="1">
        <f t="shared" si="69"/>
        <v>1</v>
      </c>
      <c r="N946" s="149" t="str">
        <f>VLOOKUP(F:F,vlookup函数实操!A:B,2)</f>
        <v>行业C</v>
      </c>
      <c r="O946" s="149" t="str">
        <f>VLOOKUP(G:G,vlookup函数实操!H$1:I$6,2)</f>
        <v>营收较高</v>
      </c>
      <c r="P946" s="149" t="str">
        <f t="shared" si="73"/>
        <v>上海市</v>
      </c>
      <c r="Q946" s="164">
        <f t="shared" si="70"/>
        <v>492187.7048399247</v>
      </c>
      <c r="R946" s="149">
        <f t="shared" si="71"/>
        <v>59327.324293785307</v>
      </c>
    </row>
    <row r="947" spans="1:18" ht="22.5" x14ac:dyDescent="0.4">
      <c r="A947" s="2" t="s">
        <v>30014</v>
      </c>
      <c r="B947" s="2" t="s">
        <v>14180</v>
      </c>
      <c r="C947" s="159" t="s">
        <v>31366</v>
      </c>
      <c r="D947" s="2" t="s">
        <v>14181</v>
      </c>
      <c r="E947" s="2" t="s">
        <v>14182</v>
      </c>
      <c r="F947" s="2" t="s">
        <v>110</v>
      </c>
      <c r="G947" s="62">
        <v>5159806246.3000002</v>
      </c>
      <c r="H947" s="63">
        <v>932745003.40999997</v>
      </c>
      <c r="I947" s="62">
        <v>15746</v>
      </c>
      <c r="J947" s="2" t="s">
        <v>14184</v>
      </c>
      <c r="K947" s="2" t="s">
        <v>14185</v>
      </c>
      <c r="L947" s="2" t="s">
        <v>14186</v>
      </c>
      <c r="M947" s="1">
        <f t="shared" si="69"/>
        <v>1</v>
      </c>
      <c r="N947" s="149" t="str">
        <f>VLOOKUP(F:F,vlookup函数实操!A:B,2)</f>
        <v>行业C</v>
      </c>
      <c r="O947" s="149" t="str">
        <f>VLOOKUP(G:G,vlookup函数实操!H$1:I$6,2)</f>
        <v>营收极高</v>
      </c>
      <c r="P947" s="149" t="str">
        <f t="shared" si="73"/>
        <v>武汉市</v>
      </c>
      <c r="Q947" s="164">
        <f t="shared" si="70"/>
        <v>327689.96864600532</v>
      </c>
      <c r="R947" s="149">
        <f t="shared" si="71"/>
        <v>59236.949282992508</v>
      </c>
    </row>
    <row r="948" spans="1:18" ht="22.5" x14ac:dyDescent="0.4">
      <c r="A948" s="2" t="s">
        <v>30015</v>
      </c>
      <c r="B948" s="2" t="s">
        <v>25146</v>
      </c>
      <c r="C948" s="159" t="s">
        <v>31367</v>
      </c>
      <c r="D948" s="2" t="s">
        <v>25147</v>
      </c>
      <c r="E948" s="2" t="s">
        <v>25148</v>
      </c>
      <c r="F948" s="2" t="s">
        <v>32</v>
      </c>
      <c r="G948" s="62">
        <v>275653642.37</v>
      </c>
      <c r="H948" s="63">
        <v>55564071.590000004</v>
      </c>
      <c r="I948" s="62">
        <v>938</v>
      </c>
      <c r="J948" s="2" t="s">
        <v>25149</v>
      </c>
      <c r="K948" s="2" t="s">
        <v>25150</v>
      </c>
      <c r="L948" s="2" t="s">
        <v>25151</v>
      </c>
      <c r="M948" s="1">
        <f t="shared" si="69"/>
        <v>1</v>
      </c>
      <c r="N948" s="149" t="str">
        <f>VLOOKUP(F:F,vlookup函数实操!A:B,2)</f>
        <v>行业A</v>
      </c>
      <c r="O948" s="149" t="str">
        <f>VLOOKUP(G:G,vlookup函数实操!H$1:I$6,2)</f>
        <v>营收较高</v>
      </c>
      <c r="P948" s="149" t="str">
        <f t="shared" si="73"/>
        <v>深圳市</v>
      </c>
      <c r="Q948" s="164">
        <f t="shared" si="70"/>
        <v>293873.81915778253</v>
      </c>
      <c r="R948" s="149">
        <f t="shared" si="71"/>
        <v>59236.750095948832</v>
      </c>
    </row>
    <row r="949" spans="1:18" ht="22.5" x14ac:dyDescent="0.4">
      <c r="A949" s="2" t="s">
        <v>30015</v>
      </c>
      <c r="B949" s="2" t="s">
        <v>17486</v>
      </c>
      <c r="C949" s="159" t="s">
        <v>31368</v>
      </c>
      <c r="D949" s="2" t="s">
        <v>17487</v>
      </c>
      <c r="E949" s="2" t="s">
        <v>17488</v>
      </c>
      <c r="F949" s="2" t="s">
        <v>171</v>
      </c>
      <c r="G949" s="62">
        <v>536308323.04000002</v>
      </c>
      <c r="H949" s="63">
        <v>27040993.460000001</v>
      </c>
      <c r="I949" s="62">
        <v>457</v>
      </c>
      <c r="J949" s="2" t="s">
        <v>17489</v>
      </c>
      <c r="K949" s="2" t="s">
        <v>17490</v>
      </c>
      <c r="L949" s="2" t="s">
        <v>17491</v>
      </c>
      <c r="M949" s="1">
        <f t="shared" si="69"/>
        <v>3</v>
      </c>
      <c r="N949" s="149" t="str">
        <f>VLOOKUP(F:F,vlookup函数实操!A:B,2)</f>
        <v>行业A</v>
      </c>
      <c r="O949" s="149" t="str">
        <f>VLOOKUP(G:G,vlookup函数实操!H$1:I$6,2)</f>
        <v>营收较高</v>
      </c>
      <c r="P949" s="149" t="str">
        <f t="shared" si="73"/>
        <v>湖州市</v>
      </c>
      <c r="Q949" s="164">
        <f t="shared" si="70"/>
        <v>1173541.1882713349</v>
      </c>
      <c r="R949" s="149">
        <f t="shared" si="71"/>
        <v>59170.664026258208</v>
      </c>
    </row>
    <row r="950" spans="1:18" ht="22.5" x14ac:dyDescent="0.4">
      <c r="A950" s="2" t="s">
        <v>30014</v>
      </c>
      <c r="B950" s="2" t="s">
        <v>821</v>
      </c>
      <c r="C950" s="159" t="s">
        <v>31369</v>
      </c>
      <c r="D950" s="2" t="s">
        <v>822</v>
      </c>
      <c r="E950" s="2" t="s">
        <v>823</v>
      </c>
      <c r="F950" s="2" t="s">
        <v>681</v>
      </c>
      <c r="G950" s="62">
        <v>2591401507.4699998</v>
      </c>
      <c r="H950" s="63">
        <v>386937412.88999999</v>
      </c>
      <c r="I950" s="62">
        <v>6541</v>
      </c>
      <c r="J950" s="2" t="s">
        <v>824</v>
      </c>
      <c r="K950" s="2" t="s">
        <v>825</v>
      </c>
      <c r="L950" s="2" t="s">
        <v>826</v>
      </c>
      <c r="M950" s="1">
        <f t="shared" si="69"/>
        <v>1</v>
      </c>
      <c r="N950" s="149" t="str">
        <f>VLOOKUP(F:F,vlookup函数实操!A:B,2)</f>
        <v>行业A</v>
      </c>
      <c r="O950" s="149" t="str">
        <f>VLOOKUP(G:G,vlookup函数实操!H$1:I$6,2)</f>
        <v>营收极高</v>
      </c>
      <c r="P950" s="149" t="s">
        <v>30408</v>
      </c>
      <c r="Q950" s="164">
        <f t="shared" si="70"/>
        <v>396178.18490597763</v>
      </c>
      <c r="R950" s="149">
        <f t="shared" si="71"/>
        <v>59155.696818529272</v>
      </c>
    </row>
    <row r="951" spans="1:18" ht="22.5" x14ac:dyDescent="0.4">
      <c r="A951" s="2" t="s">
        <v>30013</v>
      </c>
      <c r="B951" s="2" t="s">
        <v>26354</v>
      </c>
      <c r="C951" s="159" t="s">
        <v>31370</v>
      </c>
      <c r="D951" s="2" t="s">
        <v>26355</v>
      </c>
      <c r="E951" s="2" t="s">
        <v>26356</v>
      </c>
      <c r="F951" s="2" t="s">
        <v>171</v>
      </c>
      <c r="G951" s="62">
        <v>321936800.70999998</v>
      </c>
      <c r="H951" s="63">
        <v>91462531.379999995</v>
      </c>
      <c r="I951" s="62">
        <v>1547</v>
      </c>
      <c r="J951" s="2" t="s">
        <v>26357</v>
      </c>
      <c r="K951" s="2" t="s">
        <v>26358</v>
      </c>
      <c r="L951" s="2" t="s">
        <v>26359</v>
      </c>
      <c r="M951" s="1">
        <f t="shared" si="69"/>
        <v>1</v>
      </c>
      <c r="N951" s="149" t="str">
        <f>VLOOKUP(F:F,vlookup函数实操!A:B,2)</f>
        <v>行业A</v>
      </c>
      <c r="O951" s="149" t="str">
        <f>VLOOKUP(G:G,vlookup函数实操!H$1:I$6,2)</f>
        <v>营收较高</v>
      </c>
      <c r="P951" s="149" t="str">
        <f t="shared" ref="P951:P978" si="74">IF(ISNUMBER(FIND("省",E951)),MID(E951,FIND("省",E951)+1,FIND("市",E951)-FIND("省",E951)),LEFT(E951,FIND("市",E951)))</f>
        <v>大连市</v>
      </c>
      <c r="Q951" s="164">
        <f t="shared" si="70"/>
        <v>208103.94357466063</v>
      </c>
      <c r="R951" s="149">
        <f t="shared" si="71"/>
        <v>59122.515436328373</v>
      </c>
    </row>
    <row r="952" spans="1:18" ht="22.5" x14ac:dyDescent="0.4">
      <c r="A952" s="2" t="s">
        <v>30015</v>
      </c>
      <c r="B952" s="2" t="s">
        <v>29609</v>
      </c>
      <c r="C952" s="159" t="s">
        <v>31371</v>
      </c>
      <c r="D952" s="2" t="s">
        <v>29610</v>
      </c>
      <c r="E952" s="2" t="s">
        <v>29375</v>
      </c>
      <c r="F952" s="2" t="s">
        <v>1035</v>
      </c>
      <c r="G952" s="62">
        <v>4238666484.3000002</v>
      </c>
      <c r="H952" s="63">
        <v>209354418.88999999</v>
      </c>
      <c r="I952" s="62">
        <v>3543</v>
      </c>
      <c r="J952" s="2" t="s">
        <v>29611</v>
      </c>
      <c r="K952" s="2" t="s">
        <v>29612</v>
      </c>
      <c r="L952" s="2" t="s">
        <v>29613</v>
      </c>
      <c r="M952" s="1">
        <f t="shared" si="69"/>
        <v>3</v>
      </c>
      <c r="N952" s="149" t="str">
        <f>VLOOKUP(F:F,vlookup函数实操!A:B,2)</f>
        <v>行业D</v>
      </c>
      <c r="O952" s="149" t="str">
        <f>VLOOKUP(G:G,vlookup函数实操!H$1:I$6,2)</f>
        <v>营收极高</v>
      </c>
      <c r="P952" s="149" t="str">
        <f t="shared" si="74"/>
        <v>合肥市</v>
      </c>
      <c r="Q952" s="164">
        <f t="shared" si="70"/>
        <v>1196349.5580863676</v>
      </c>
      <c r="R952" s="149">
        <f t="shared" si="71"/>
        <v>59089.590429014956</v>
      </c>
    </row>
    <row r="953" spans="1:18" x14ac:dyDescent="0.4">
      <c r="A953" s="2" t="s">
        <v>30015</v>
      </c>
      <c r="B953" s="2" t="s">
        <v>27970</v>
      </c>
      <c r="C953" s="159" t="s">
        <v>31372</v>
      </c>
      <c r="D953" s="2" t="s">
        <v>27971</v>
      </c>
      <c r="E953" s="2" t="s">
        <v>27972</v>
      </c>
      <c r="F953" s="2" t="s">
        <v>509</v>
      </c>
      <c r="G953" s="62">
        <v>31840817169.27</v>
      </c>
      <c r="H953" s="63">
        <v>1053885048.28</v>
      </c>
      <c r="I953" s="62">
        <v>17846</v>
      </c>
      <c r="J953" s="2" t="s">
        <v>27974</v>
      </c>
      <c r="K953" s="2" t="s">
        <v>27975</v>
      </c>
      <c r="L953" s="2" t="s">
        <v>27976</v>
      </c>
      <c r="M953" s="1">
        <f t="shared" si="69"/>
        <v>2</v>
      </c>
      <c r="N953" s="149" t="str">
        <f>VLOOKUP(F:F,vlookup函数实操!A:B,2)</f>
        <v>行业B</v>
      </c>
      <c r="O953" s="149" t="str">
        <f>VLOOKUP(G:G,vlookup函数实操!H$1:I$6,2)</f>
        <v>营收极高</v>
      </c>
      <c r="P953" s="149" t="str">
        <f t="shared" si="74"/>
        <v>北京市</v>
      </c>
      <c r="Q953" s="164">
        <f t="shared" si="70"/>
        <v>1784199.1017185925</v>
      </c>
      <c r="R953" s="149">
        <f t="shared" si="71"/>
        <v>59054.41265717808</v>
      </c>
    </row>
    <row r="954" spans="1:18" ht="22.5" x14ac:dyDescent="0.4">
      <c r="A954" s="2" t="s">
        <v>30014</v>
      </c>
      <c r="B954" s="2" t="s">
        <v>22595</v>
      </c>
      <c r="C954" s="159" t="s">
        <v>31373</v>
      </c>
      <c r="D954" s="2" t="s">
        <v>22596</v>
      </c>
      <c r="E954" s="2" t="s">
        <v>22597</v>
      </c>
      <c r="F954" s="2" t="s">
        <v>509</v>
      </c>
      <c r="G954" s="62">
        <v>1110582600</v>
      </c>
      <c r="H954" s="63">
        <v>193516870</v>
      </c>
      <c r="I954" s="62">
        <v>3279</v>
      </c>
      <c r="J954" s="2" t="s">
        <v>22598</v>
      </c>
      <c r="K954" s="2" t="s">
        <v>22599</v>
      </c>
      <c r="L954" s="2" t="s">
        <v>22600</v>
      </c>
      <c r="M954" s="1">
        <f t="shared" si="69"/>
        <v>3</v>
      </c>
      <c r="N954" s="149" t="str">
        <f>VLOOKUP(F:F,vlookup函数实操!A:B,2)</f>
        <v>行业B</v>
      </c>
      <c r="O954" s="149" t="str">
        <f>VLOOKUP(G:G,vlookup函数实操!H$1:I$6,2)</f>
        <v>营收极高</v>
      </c>
      <c r="P954" s="149" t="e">
        <f t="shared" si="74"/>
        <v>#VALUE!</v>
      </c>
      <c r="Q954" s="164">
        <f t="shared" si="70"/>
        <v>338695.51692589204</v>
      </c>
      <c r="R954" s="149">
        <f t="shared" si="71"/>
        <v>59017.038731320521</v>
      </c>
    </row>
    <row r="955" spans="1:18" ht="22.5" x14ac:dyDescent="0.4">
      <c r="A955" s="2" t="s">
        <v>30014</v>
      </c>
      <c r="B955" s="2" t="s">
        <v>15267</v>
      </c>
      <c r="C955" s="159" t="s">
        <v>31374</v>
      </c>
      <c r="D955" s="2" t="s">
        <v>15268</v>
      </c>
      <c r="E955" s="2" t="s">
        <v>15269</v>
      </c>
      <c r="F955" s="2" t="s">
        <v>246</v>
      </c>
      <c r="G955" s="62">
        <v>736115280.66999996</v>
      </c>
      <c r="H955" s="63">
        <v>72839317.049999997</v>
      </c>
      <c r="I955" s="62">
        <v>1235</v>
      </c>
      <c r="J955" s="2" t="s">
        <v>15270</v>
      </c>
      <c r="K955" s="2" t="s">
        <v>15271</v>
      </c>
      <c r="L955" s="2" t="s">
        <v>15272</v>
      </c>
      <c r="M955" s="1">
        <f t="shared" si="69"/>
        <v>2</v>
      </c>
      <c r="N955" s="149" t="str">
        <f>VLOOKUP(F:F,vlookup函数实操!A:B,2)</f>
        <v>行业C</v>
      </c>
      <c r="O955" s="149" t="str">
        <f>VLOOKUP(G:G,vlookup函数实操!H$1:I$6,2)</f>
        <v>营收较高</v>
      </c>
      <c r="P955" s="149" t="str">
        <f t="shared" si="74"/>
        <v>宁波市</v>
      </c>
      <c r="Q955" s="164">
        <f t="shared" si="70"/>
        <v>596044.76167611335</v>
      </c>
      <c r="R955" s="149">
        <f t="shared" si="71"/>
        <v>58979.204089068822</v>
      </c>
    </row>
    <row r="956" spans="1:18" x14ac:dyDescent="0.4">
      <c r="A956" s="2" t="s">
        <v>30014</v>
      </c>
      <c r="B956" s="2" t="s">
        <v>19130</v>
      </c>
      <c r="C956" s="159" t="s">
        <v>31375</v>
      </c>
      <c r="D956" s="2" t="s">
        <v>19131</v>
      </c>
      <c r="E956" s="2" t="s">
        <v>19132</v>
      </c>
      <c r="F956" s="2" t="s">
        <v>378</v>
      </c>
      <c r="G956" s="62">
        <v>269381439.06</v>
      </c>
      <c r="H956" s="63">
        <v>57373181.659999996</v>
      </c>
      <c r="I956" s="62">
        <v>973</v>
      </c>
      <c r="J956" s="2" t="s">
        <v>19133</v>
      </c>
      <c r="K956" s="2" t="s">
        <v>19134</v>
      </c>
      <c r="L956" s="2" t="s">
        <v>19135</v>
      </c>
      <c r="M956" s="1">
        <f t="shared" si="69"/>
        <v>1</v>
      </c>
      <c r="N956" s="149" t="str">
        <f>VLOOKUP(F:F,vlookup函数实操!A:B,2)</f>
        <v>行业C</v>
      </c>
      <c r="O956" s="149" t="str">
        <f>VLOOKUP(G:G,vlookup函数实操!H$1:I$6,2)</f>
        <v>营收较高</v>
      </c>
      <c r="P956" s="149" t="str">
        <f t="shared" si="74"/>
        <v>无锡市</v>
      </c>
      <c r="Q956" s="164">
        <f t="shared" si="70"/>
        <v>276856.56635149021</v>
      </c>
      <c r="R956" s="149">
        <f t="shared" si="71"/>
        <v>58965.243227132574</v>
      </c>
    </row>
    <row r="957" spans="1:18" ht="22.5" x14ac:dyDescent="0.4">
      <c r="A957" s="2" t="s">
        <v>30014</v>
      </c>
      <c r="B957" s="2" t="s">
        <v>22272</v>
      </c>
      <c r="C957" s="159" t="s">
        <v>31376</v>
      </c>
      <c r="D957" s="2" t="s">
        <v>22273</v>
      </c>
      <c r="E957" s="2" t="s">
        <v>22274</v>
      </c>
      <c r="F957" s="2" t="s">
        <v>171</v>
      </c>
      <c r="G957" s="62">
        <v>667549859.72000003</v>
      </c>
      <c r="H957" s="63">
        <v>140333353.84</v>
      </c>
      <c r="I957" s="62">
        <v>2381</v>
      </c>
      <c r="J957" s="2" t="s">
        <v>22275</v>
      </c>
      <c r="K957" s="2" t="s">
        <v>22276</v>
      </c>
      <c r="L957" s="2" t="s">
        <v>22277</v>
      </c>
      <c r="M957" s="1">
        <f t="shared" si="69"/>
        <v>1</v>
      </c>
      <c r="N957" s="149" t="str">
        <f>VLOOKUP(F:F,vlookup函数实操!A:B,2)</f>
        <v>行业A</v>
      </c>
      <c r="O957" s="149" t="str">
        <f>VLOOKUP(G:G,vlookup函数实操!H$1:I$6,2)</f>
        <v>营收较高</v>
      </c>
      <c r="P957" s="149" t="str">
        <f t="shared" si="74"/>
        <v>杭州市</v>
      </c>
      <c r="Q957" s="164">
        <f t="shared" si="70"/>
        <v>280365.33377572452</v>
      </c>
      <c r="R957" s="149">
        <f t="shared" si="71"/>
        <v>58938.82983620328</v>
      </c>
    </row>
    <row r="958" spans="1:18" ht="22.5" x14ac:dyDescent="0.4">
      <c r="A958" s="2" t="s">
        <v>30014</v>
      </c>
      <c r="B958" s="2" t="s">
        <v>16050</v>
      </c>
      <c r="C958" s="159" t="s">
        <v>31377</v>
      </c>
      <c r="D958" s="2" t="s">
        <v>16051</v>
      </c>
      <c r="E958" s="2" t="s">
        <v>16052</v>
      </c>
      <c r="F958" s="2" t="s">
        <v>171</v>
      </c>
      <c r="G958" s="62">
        <v>383319305.98000002</v>
      </c>
      <c r="H958" s="63">
        <v>33400626.469999999</v>
      </c>
      <c r="I958" s="62">
        <v>567</v>
      </c>
      <c r="J958" s="2" t="s">
        <v>16053</v>
      </c>
      <c r="K958" s="2" t="s">
        <v>16054</v>
      </c>
      <c r="L958" s="2" t="s">
        <v>16055</v>
      </c>
      <c r="M958" s="1">
        <f t="shared" si="69"/>
        <v>1</v>
      </c>
      <c r="N958" s="149" t="str">
        <f>VLOOKUP(F:F,vlookup函数实操!A:B,2)</f>
        <v>行业A</v>
      </c>
      <c r="O958" s="149" t="str">
        <f>VLOOKUP(G:G,vlookup函数实操!H$1:I$6,2)</f>
        <v>营收较高</v>
      </c>
      <c r="P958" s="149" t="str">
        <f t="shared" si="74"/>
        <v>宜春市</v>
      </c>
      <c r="Q958" s="164">
        <f t="shared" si="70"/>
        <v>676048.15869488544</v>
      </c>
      <c r="R958" s="149">
        <f t="shared" si="71"/>
        <v>58907.630458553787</v>
      </c>
    </row>
    <row r="959" spans="1:18" ht="22.5" x14ac:dyDescent="0.4">
      <c r="A959" s="2" t="s">
        <v>30015</v>
      </c>
      <c r="B959" s="2" t="s">
        <v>27298</v>
      </c>
      <c r="C959" s="159" t="s">
        <v>31378</v>
      </c>
      <c r="D959" s="2" t="s">
        <v>27299</v>
      </c>
      <c r="E959" s="2" t="s">
        <v>27300</v>
      </c>
      <c r="F959" s="2" t="s">
        <v>142</v>
      </c>
      <c r="G959" s="62">
        <v>1313499494.49</v>
      </c>
      <c r="H959" s="63">
        <v>17949875.609999999</v>
      </c>
      <c r="I959" s="62">
        <v>305</v>
      </c>
      <c r="J959" s="2" t="s">
        <v>27301</v>
      </c>
      <c r="K959" s="2" t="s">
        <v>27302</v>
      </c>
      <c r="L959" s="2" t="s">
        <v>27303</v>
      </c>
      <c r="M959" s="1">
        <f t="shared" si="69"/>
        <v>2</v>
      </c>
      <c r="N959" s="149" t="str">
        <f>VLOOKUP(F:F,vlookup函数实操!A:B,2)</f>
        <v>行业A</v>
      </c>
      <c r="O959" s="149" t="str">
        <f>VLOOKUP(G:G,vlookup函数实操!H$1:I$6,2)</f>
        <v>营收极高</v>
      </c>
      <c r="P959" s="149" t="str">
        <f t="shared" si="74"/>
        <v>重庆市</v>
      </c>
      <c r="Q959" s="164">
        <f t="shared" si="70"/>
        <v>4306555.7196393441</v>
      </c>
      <c r="R959" s="149">
        <f t="shared" si="71"/>
        <v>58852.051180327864</v>
      </c>
    </row>
    <row r="960" spans="1:18" x14ac:dyDescent="0.4">
      <c r="A960" s="2" t="s">
        <v>30014</v>
      </c>
      <c r="B960" s="2" t="s">
        <v>18077</v>
      </c>
      <c r="C960" s="159" t="s">
        <v>31379</v>
      </c>
      <c r="D960" s="2" t="s">
        <v>18078</v>
      </c>
      <c r="E960" s="2" t="s">
        <v>18079</v>
      </c>
      <c r="F960" s="2" t="s">
        <v>2026</v>
      </c>
      <c r="G960" s="62">
        <v>103698599.68000001</v>
      </c>
      <c r="H960" s="63">
        <v>26985917.82</v>
      </c>
      <c r="I960" s="62">
        <v>459</v>
      </c>
      <c r="J960" s="2" t="s">
        <v>18080</v>
      </c>
      <c r="K960" s="2" t="s">
        <v>18081</v>
      </c>
      <c r="L960" s="2" t="s">
        <v>18082</v>
      </c>
      <c r="M960" s="1">
        <f t="shared" si="69"/>
        <v>1</v>
      </c>
      <c r="N960" s="149" t="str">
        <f>VLOOKUP(F:F,vlookup函数实操!A:B,2)</f>
        <v>行业C</v>
      </c>
      <c r="O960" s="149" t="str">
        <f>VLOOKUP(G:G,vlookup函数实操!H$1:I$6,2)</f>
        <v>营收较高</v>
      </c>
      <c r="P960" s="149" t="str">
        <f t="shared" si="74"/>
        <v>赣州市</v>
      </c>
      <c r="Q960" s="164">
        <f t="shared" si="70"/>
        <v>225922.87511982574</v>
      </c>
      <c r="R960" s="149">
        <f t="shared" si="71"/>
        <v>58792.849281045754</v>
      </c>
    </row>
    <row r="961" spans="1:18" ht="22.5" x14ac:dyDescent="0.4">
      <c r="A961" s="2" t="s">
        <v>30014</v>
      </c>
      <c r="B961" s="2" t="s">
        <v>25670</v>
      </c>
      <c r="C961" s="159" t="s">
        <v>31380</v>
      </c>
      <c r="D961" s="2" t="s">
        <v>25671</v>
      </c>
      <c r="E961" s="2" t="s">
        <v>25672</v>
      </c>
      <c r="F961" s="2" t="s">
        <v>661</v>
      </c>
      <c r="G961" s="62">
        <v>1667661360.9400001</v>
      </c>
      <c r="H961" s="63">
        <v>477045096.30000001</v>
      </c>
      <c r="I961" s="62">
        <v>8115</v>
      </c>
      <c r="J961" s="2" t="s">
        <v>25673</v>
      </c>
      <c r="K961" s="2" t="s">
        <v>25674</v>
      </c>
      <c r="L961" s="2" t="s">
        <v>25675</v>
      </c>
      <c r="M961" s="1">
        <f t="shared" si="69"/>
        <v>1</v>
      </c>
      <c r="N961" s="149" t="str">
        <f>VLOOKUP(F:F,vlookup函数实操!A:B,2)</f>
        <v>行业E</v>
      </c>
      <c r="O961" s="149" t="str">
        <f>VLOOKUP(G:G,vlookup函数实操!H$1:I$6,2)</f>
        <v>营收极高</v>
      </c>
      <c r="P961" s="149" t="str">
        <f t="shared" si="74"/>
        <v>长沙市</v>
      </c>
      <c r="Q961" s="164">
        <f t="shared" si="70"/>
        <v>205503.55649291436</v>
      </c>
      <c r="R961" s="149">
        <f t="shared" si="71"/>
        <v>58785.594121996306</v>
      </c>
    </row>
    <row r="962" spans="1:18" x14ac:dyDescent="0.4">
      <c r="A962" s="2" t="s">
        <v>30014</v>
      </c>
      <c r="B962" s="2" t="s">
        <v>1595</v>
      </c>
      <c r="C962" s="159" t="s">
        <v>31381</v>
      </c>
      <c r="D962" s="2" t="s">
        <v>1596</v>
      </c>
      <c r="E962" s="2" t="s">
        <v>939</v>
      </c>
      <c r="F962" s="2" t="s">
        <v>47</v>
      </c>
      <c r="G962" s="62">
        <v>771386000000</v>
      </c>
      <c r="H962" s="63">
        <v>22605000000</v>
      </c>
      <c r="I962" s="62">
        <v>385691</v>
      </c>
      <c r="J962" s="2" t="s">
        <v>1598</v>
      </c>
      <c r="K962" s="2" t="s">
        <v>1599</v>
      </c>
      <c r="L962" s="2" t="s">
        <v>1600</v>
      </c>
      <c r="M962" s="1">
        <f t="shared" ref="M962:M1025" si="75">LEN(L962)-LEN(SUBSTITUTE(L962,"@",""))</f>
        <v>1</v>
      </c>
      <c r="N962" s="149" t="str">
        <f>VLOOKUP(F:F,vlookup函数实操!A:B,2)</f>
        <v>行业D</v>
      </c>
      <c r="O962" s="149" t="str">
        <f>VLOOKUP(G:G,vlookup函数实操!H$1:I$6,2)</f>
        <v>营收极高</v>
      </c>
      <c r="P962" s="149" t="str">
        <f t="shared" si="74"/>
        <v>北京市</v>
      </c>
      <c r="Q962" s="164">
        <f t="shared" si="70"/>
        <v>2000010.3709964713</v>
      </c>
      <c r="R962" s="149">
        <f t="shared" si="71"/>
        <v>58609.093808255835</v>
      </c>
    </row>
    <row r="963" spans="1:18" x14ac:dyDescent="0.4">
      <c r="A963" s="2" t="s">
        <v>30014</v>
      </c>
      <c r="B963" s="2" t="s">
        <v>11526</v>
      </c>
      <c r="C963" s="159" t="s">
        <v>31382</v>
      </c>
      <c r="D963" s="2" t="s">
        <v>11527</v>
      </c>
      <c r="E963" s="2" t="s">
        <v>11528</v>
      </c>
      <c r="F963" s="2" t="s">
        <v>142</v>
      </c>
      <c r="G963" s="62">
        <v>97427616.980000004</v>
      </c>
      <c r="H963" s="63">
        <v>27239101.789999999</v>
      </c>
      <c r="I963" s="62">
        <v>465</v>
      </c>
      <c r="J963" s="2" t="s">
        <v>11529</v>
      </c>
      <c r="K963" s="2" t="s">
        <v>11530</v>
      </c>
      <c r="L963" s="2" t="s">
        <v>11531</v>
      </c>
      <c r="M963" s="1">
        <f t="shared" si="75"/>
        <v>1</v>
      </c>
      <c r="N963" s="149" t="str">
        <f>VLOOKUP(F:F,vlookup函数实操!A:B,2)</f>
        <v>行业A</v>
      </c>
      <c r="O963" s="149" t="str">
        <f>VLOOKUP(G:G,vlookup函数实操!H$1:I$6,2)</f>
        <v>营收正常</v>
      </c>
      <c r="P963" s="149" t="str">
        <f t="shared" si="74"/>
        <v>上海市</v>
      </c>
      <c r="Q963" s="164">
        <f t="shared" ref="Q963:Q1026" si="76">IFERROR(G963/I963,"")</f>
        <v>209521.75694623656</v>
      </c>
      <c r="R963" s="149">
        <f t="shared" ref="R963:R1026" si="77">IFERROR(H963/I963,"")</f>
        <v>58578.713526881722</v>
      </c>
    </row>
    <row r="964" spans="1:18" x14ac:dyDescent="0.4">
      <c r="A964" s="2" t="s">
        <v>30015</v>
      </c>
      <c r="B964" s="2" t="s">
        <v>5096</v>
      </c>
      <c r="C964" s="159" t="s">
        <v>31383</v>
      </c>
      <c r="D964" s="2" t="s">
        <v>5097</v>
      </c>
      <c r="E964" s="2" t="s">
        <v>5098</v>
      </c>
      <c r="F964" s="2" t="s">
        <v>681</v>
      </c>
      <c r="G964" s="62">
        <v>803059472.48000002</v>
      </c>
      <c r="H964" s="63">
        <v>86689236.129999995</v>
      </c>
      <c r="I964" s="62">
        <v>1480</v>
      </c>
      <c r="J964" s="2" t="s">
        <v>5099</v>
      </c>
      <c r="K964" s="2" t="s">
        <v>5100</v>
      </c>
      <c r="L964" s="2" t="s">
        <v>5101</v>
      </c>
      <c r="M964" s="1">
        <f t="shared" si="75"/>
        <v>1</v>
      </c>
      <c r="N964" s="149" t="str">
        <f>VLOOKUP(F:F,vlookup函数实操!A:B,2)</f>
        <v>行业A</v>
      </c>
      <c r="O964" s="149" t="str">
        <f>VLOOKUP(G:G,vlookup函数实操!H$1:I$6,2)</f>
        <v>营收较高</v>
      </c>
      <c r="P964" s="149" t="str">
        <f t="shared" si="74"/>
        <v>佛山市</v>
      </c>
      <c r="Q964" s="164">
        <f t="shared" si="76"/>
        <v>542607.75167567574</v>
      </c>
      <c r="R964" s="149">
        <f t="shared" si="77"/>
        <v>58573.808195945945</v>
      </c>
    </row>
    <row r="965" spans="1:18" ht="22.5" x14ac:dyDescent="0.4">
      <c r="A965" s="2" t="s">
        <v>30014</v>
      </c>
      <c r="B965" s="2" t="s">
        <v>27641</v>
      </c>
      <c r="C965" s="159" t="s">
        <v>31384</v>
      </c>
      <c r="D965" s="2" t="s">
        <v>27642</v>
      </c>
      <c r="E965" s="2" t="s">
        <v>27643</v>
      </c>
      <c r="F965" s="2" t="s">
        <v>544</v>
      </c>
      <c r="G965" s="62">
        <v>270975486.87</v>
      </c>
      <c r="H965" s="63">
        <v>125347354.56999999</v>
      </c>
      <c r="I965" s="62">
        <v>2140</v>
      </c>
      <c r="J965" s="2" t="s">
        <v>27644</v>
      </c>
      <c r="K965" s="2" t="s">
        <v>27645</v>
      </c>
      <c r="L965" s="2" t="s">
        <v>27646</v>
      </c>
      <c r="M965" s="1">
        <f t="shared" si="75"/>
        <v>2</v>
      </c>
      <c r="N965" s="149" t="str">
        <f>VLOOKUP(F:F,vlookup函数实操!A:B,2)</f>
        <v>行业E</v>
      </c>
      <c r="O965" s="149" t="str">
        <f>VLOOKUP(G:G,vlookup函数实操!H$1:I$6,2)</f>
        <v>营收较高</v>
      </c>
      <c r="P965" s="149" t="str">
        <f t="shared" si="74"/>
        <v>北京市</v>
      </c>
      <c r="Q965" s="164">
        <f t="shared" si="76"/>
        <v>126624.05928504674</v>
      </c>
      <c r="R965" s="149">
        <f t="shared" si="77"/>
        <v>58573.53017289719</v>
      </c>
    </row>
    <row r="966" spans="1:18" x14ac:dyDescent="0.4">
      <c r="A966" s="2" t="s">
        <v>30014</v>
      </c>
      <c r="B966" s="2" t="s">
        <v>15249</v>
      </c>
      <c r="C966" s="159" t="s">
        <v>31385</v>
      </c>
      <c r="D966" s="2" t="s">
        <v>15250</v>
      </c>
      <c r="E966" s="2" t="s">
        <v>15251</v>
      </c>
      <c r="F966" s="2" t="s">
        <v>253</v>
      </c>
      <c r="G966" s="62">
        <v>705513478.13999999</v>
      </c>
      <c r="H966" s="63">
        <v>110242373.13</v>
      </c>
      <c r="I966" s="62">
        <v>1883</v>
      </c>
      <c r="J966" s="2" t="s">
        <v>15252</v>
      </c>
      <c r="K966" s="2" t="s">
        <v>15253</v>
      </c>
      <c r="L966" s="2" t="s">
        <v>15254</v>
      </c>
      <c r="M966" s="1">
        <f t="shared" si="75"/>
        <v>1</v>
      </c>
      <c r="N966" s="149" t="str">
        <f>VLOOKUP(F:F,vlookup函数实操!A:B,2)</f>
        <v>行业D</v>
      </c>
      <c r="O966" s="149" t="str">
        <f>VLOOKUP(G:G,vlookup函数实操!H$1:I$6,2)</f>
        <v>营收较高</v>
      </c>
      <c r="P966" s="149" t="str">
        <f t="shared" si="74"/>
        <v>宁波市</v>
      </c>
      <c r="Q966" s="164">
        <f t="shared" si="76"/>
        <v>374675.2406479023</v>
      </c>
      <c r="R966" s="149">
        <f t="shared" si="77"/>
        <v>58546.135491237386</v>
      </c>
    </row>
    <row r="967" spans="1:18" x14ac:dyDescent="0.4">
      <c r="A967" s="2" t="s">
        <v>30014</v>
      </c>
      <c r="B967" s="2" t="s">
        <v>12738</v>
      </c>
      <c r="C967" s="159" t="s">
        <v>31386</v>
      </c>
      <c r="D967" s="2" t="s">
        <v>12739</v>
      </c>
      <c r="E967" s="2" t="s">
        <v>12740</v>
      </c>
      <c r="F967" s="2" t="s">
        <v>32</v>
      </c>
      <c r="G967" s="62">
        <v>595225621.83000004</v>
      </c>
      <c r="H967" s="63">
        <v>57509350.869999997</v>
      </c>
      <c r="I967" s="62">
        <v>985</v>
      </c>
      <c r="J967" s="2" t="s">
        <v>12741</v>
      </c>
      <c r="K967" s="2" t="s">
        <v>12742</v>
      </c>
      <c r="L967" s="2" t="s">
        <v>12743</v>
      </c>
      <c r="M967" s="1">
        <f t="shared" si="75"/>
        <v>1</v>
      </c>
      <c r="N967" s="149" t="str">
        <f>VLOOKUP(F:F,vlookup函数实操!A:B,2)</f>
        <v>行业A</v>
      </c>
      <c r="O967" s="149" t="str">
        <f>VLOOKUP(G:G,vlookup函数实操!H$1:I$6,2)</f>
        <v>营收较高</v>
      </c>
      <c r="P967" s="149" t="str">
        <f t="shared" si="74"/>
        <v>上海市</v>
      </c>
      <c r="Q967" s="164">
        <f t="shared" si="76"/>
        <v>604289.9714010153</v>
      </c>
      <c r="R967" s="149">
        <f t="shared" si="77"/>
        <v>58385.127786802026</v>
      </c>
    </row>
    <row r="968" spans="1:18" ht="22.5" x14ac:dyDescent="0.4">
      <c r="A968" s="2" t="s">
        <v>30015</v>
      </c>
      <c r="B968" s="2" t="s">
        <v>25948</v>
      </c>
      <c r="C968" s="159" t="s">
        <v>31387</v>
      </c>
      <c r="D968" s="2" t="s">
        <v>25949</v>
      </c>
      <c r="E968" s="2" t="s">
        <v>25950</v>
      </c>
      <c r="F968" s="2" t="s">
        <v>47</v>
      </c>
      <c r="G968" s="62">
        <v>6986244024.2799997</v>
      </c>
      <c r="H968" s="63">
        <v>106721636.97</v>
      </c>
      <c r="I968" s="62">
        <v>1828</v>
      </c>
      <c r="J968" s="2" t="s">
        <v>25951</v>
      </c>
      <c r="K968" s="2" t="s">
        <v>25952</v>
      </c>
      <c r="L968" s="2" t="s">
        <v>25953</v>
      </c>
      <c r="M968" s="1">
        <f t="shared" si="75"/>
        <v>3</v>
      </c>
      <c r="N968" s="149" t="str">
        <f>VLOOKUP(F:F,vlookup函数实操!A:B,2)</f>
        <v>行业D</v>
      </c>
      <c r="O968" s="149" t="str">
        <f>VLOOKUP(G:G,vlookup函数实操!H$1:I$6,2)</f>
        <v>营收极高</v>
      </c>
      <c r="P968" s="149" t="str">
        <f t="shared" si="74"/>
        <v>南京市</v>
      </c>
      <c r="Q968" s="164">
        <f t="shared" si="76"/>
        <v>3821796.5121881836</v>
      </c>
      <c r="R968" s="149">
        <f t="shared" si="77"/>
        <v>58381.639480306345</v>
      </c>
    </row>
    <row r="969" spans="1:18" ht="22.5" x14ac:dyDescent="0.4">
      <c r="A969" s="2" t="s">
        <v>30014</v>
      </c>
      <c r="B969" s="2" t="s">
        <v>22333</v>
      </c>
      <c r="C969" s="159" t="s">
        <v>31388</v>
      </c>
      <c r="D969" s="2" t="s">
        <v>22334</v>
      </c>
      <c r="E969" s="2" t="s">
        <v>22335</v>
      </c>
      <c r="F969" s="2" t="s">
        <v>681</v>
      </c>
      <c r="G969" s="62">
        <v>227013730.65000001</v>
      </c>
      <c r="H969" s="63">
        <v>71450812.230000004</v>
      </c>
      <c r="I969" s="62">
        <v>1229</v>
      </c>
      <c r="J969" s="2" t="s">
        <v>22336</v>
      </c>
      <c r="K969" s="2" t="s">
        <v>22337</v>
      </c>
      <c r="L969" s="2" t="s">
        <v>22338</v>
      </c>
      <c r="M969" s="1">
        <f t="shared" si="75"/>
        <v>2</v>
      </c>
      <c r="N969" s="149" t="str">
        <f>VLOOKUP(F:F,vlookup函数实操!A:B,2)</f>
        <v>行业A</v>
      </c>
      <c r="O969" s="149" t="str">
        <f>VLOOKUP(G:G,vlookup函数实操!H$1:I$6,2)</f>
        <v>营收较高</v>
      </c>
      <c r="P969" s="149" t="str">
        <f t="shared" si="74"/>
        <v>杭州市</v>
      </c>
      <c r="Q969" s="164">
        <f t="shared" si="76"/>
        <v>184714.1827908869</v>
      </c>
      <c r="R969" s="149">
        <f t="shared" si="77"/>
        <v>58137.357388120428</v>
      </c>
    </row>
    <row r="970" spans="1:18" ht="22.5" x14ac:dyDescent="0.4">
      <c r="A970" s="2" t="s">
        <v>30014</v>
      </c>
      <c r="B970" s="2" t="s">
        <v>14764</v>
      </c>
      <c r="C970" s="159" t="s">
        <v>31389</v>
      </c>
      <c r="D970" s="2" t="s">
        <v>14765</v>
      </c>
      <c r="E970" s="2" t="s">
        <v>14766</v>
      </c>
      <c r="F970" s="2" t="s">
        <v>95</v>
      </c>
      <c r="G970" s="62">
        <v>879528385.30999994</v>
      </c>
      <c r="H970" s="63">
        <v>201957684.19999999</v>
      </c>
      <c r="I970" s="62">
        <v>3476</v>
      </c>
      <c r="J970" s="2" t="s">
        <v>14767</v>
      </c>
      <c r="K970" s="2" t="s">
        <v>14768</v>
      </c>
      <c r="L970" s="2" t="s">
        <v>14769</v>
      </c>
      <c r="M970" s="1">
        <f t="shared" si="75"/>
        <v>3</v>
      </c>
      <c r="N970" s="149" t="str">
        <f>VLOOKUP(F:F,vlookup函数实操!A:B,2)</f>
        <v>行业D</v>
      </c>
      <c r="O970" s="149" t="str">
        <f>VLOOKUP(G:G,vlookup函数实操!H$1:I$6,2)</f>
        <v>营收较高</v>
      </c>
      <c r="P970" s="149" t="str">
        <f t="shared" si="74"/>
        <v>成都市</v>
      </c>
      <c r="Q970" s="164">
        <f t="shared" si="76"/>
        <v>253028.8795483314</v>
      </c>
      <c r="R970" s="149">
        <f t="shared" si="77"/>
        <v>58100.599597238201</v>
      </c>
    </row>
    <row r="971" spans="1:18" ht="22.5" x14ac:dyDescent="0.4">
      <c r="A971" s="2" t="s">
        <v>30014</v>
      </c>
      <c r="B971" s="2" t="s">
        <v>10962</v>
      </c>
      <c r="C971" s="159" t="s">
        <v>31390</v>
      </c>
      <c r="D971" s="2" t="s">
        <v>10963</v>
      </c>
      <c r="E971" s="2" t="s">
        <v>10964</v>
      </c>
      <c r="F971" s="2" t="s">
        <v>474</v>
      </c>
      <c r="G971" s="62">
        <v>1772728100.22</v>
      </c>
      <c r="H971" s="63">
        <v>412718223.33999997</v>
      </c>
      <c r="I971" s="62">
        <v>7105</v>
      </c>
      <c r="J971" s="2" t="s">
        <v>10965</v>
      </c>
      <c r="K971" s="2" t="s">
        <v>10966</v>
      </c>
      <c r="L971" s="2" t="s">
        <v>10967</v>
      </c>
      <c r="M971" s="1">
        <f t="shared" si="75"/>
        <v>2</v>
      </c>
      <c r="N971" s="149" t="str">
        <f>VLOOKUP(F:F,vlookup函数实操!A:B,2)</f>
        <v>行业B</v>
      </c>
      <c r="O971" s="149" t="str">
        <f>VLOOKUP(G:G,vlookup函数实操!H$1:I$6,2)</f>
        <v>营收极高</v>
      </c>
      <c r="P971" s="149" t="str">
        <f t="shared" si="74"/>
        <v>深圳市</v>
      </c>
      <c r="Q971" s="164">
        <f t="shared" si="76"/>
        <v>249504.30685714286</v>
      </c>
      <c r="R971" s="149">
        <f t="shared" si="77"/>
        <v>58088.419893033075</v>
      </c>
    </row>
    <row r="972" spans="1:18" ht="33.75" x14ac:dyDescent="0.4">
      <c r="A972" s="2" t="s">
        <v>30014</v>
      </c>
      <c r="B972" s="2" t="s">
        <v>1660</v>
      </c>
      <c r="C972" s="159" t="s">
        <v>31391</v>
      </c>
      <c r="D972" s="2" t="s">
        <v>1661</v>
      </c>
      <c r="E972" s="2" t="s">
        <v>1662</v>
      </c>
      <c r="F972" s="2" t="s">
        <v>135</v>
      </c>
      <c r="G972" s="62">
        <v>305940000000</v>
      </c>
      <c r="H972" s="63">
        <v>20658000000</v>
      </c>
      <c r="I972" s="62">
        <v>355982</v>
      </c>
      <c r="J972" s="2" t="s">
        <v>1664</v>
      </c>
      <c r="K972" s="2" t="s">
        <v>1665</v>
      </c>
      <c r="L972" s="2" t="s">
        <v>1666</v>
      </c>
      <c r="M972" s="1">
        <f t="shared" si="75"/>
        <v>2</v>
      </c>
      <c r="N972" s="149" t="str">
        <f>VLOOKUP(F:F,vlookup函数实操!A:B,2)</f>
        <v>行业A</v>
      </c>
      <c r="O972" s="149" t="str">
        <f>VLOOKUP(G:G,vlookup函数实操!H$1:I$6,2)</f>
        <v>营收极高</v>
      </c>
      <c r="P972" s="149" t="str">
        <f t="shared" si="74"/>
        <v>深圳市</v>
      </c>
      <c r="Q972" s="164">
        <f t="shared" si="76"/>
        <v>859425.47656903998</v>
      </c>
      <c r="R972" s="149">
        <f t="shared" si="77"/>
        <v>58031.024040541379</v>
      </c>
    </row>
    <row r="973" spans="1:18" ht="22.5" x14ac:dyDescent="0.4">
      <c r="A973" s="2" t="s">
        <v>30015</v>
      </c>
      <c r="B973" s="2" t="s">
        <v>9123</v>
      </c>
      <c r="C973" s="159" t="s">
        <v>31392</v>
      </c>
      <c r="D973" s="2" t="s">
        <v>9124</v>
      </c>
      <c r="E973" s="2" t="s">
        <v>9125</v>
      </c>
      <c r="F973" s="2" t="s">
        <v>110</v>
      </c>
      <c r="G973" s="62">
        <v>301958988.81999999</v>
      </c>
      <c r="H973" s="63">
        <v>74168573.480000004</v>
      </c>
      <c r="I973" s="62">
        <v>1279</v>
      </c>
      <c r="J973" s="2" t="s">
        <v>9126</v>
      </c>
      <c r="K973" s="2" t="s">
        <v>9127</v>
      </c>
      <c r="L973" s="2" t="s">
        <v>9128</v>
      </c>
      <c r="M973" s="1">
        <f t="shared" si="75"/>
        <v>1</v>
      </c>
      <c r="N973" s="149" t="str">
        <f>VLOOKUP(F:F,vlookup函数实操!A:B,2)</f>
        <v>行业C</v>
      </c>
      <c r="O973" s="149" t="str">
        <f>VLOOKUP(G:G,vlookup函数实操!H$1:I$6,2)</f>
        <v>营收较高</v>
      </c>
      <c r="P973" s="149" t="str">
        <f t="shared" si="74"/>
        <v>沈阳市</v>
      </c>
      <c r="Q973" s="164">
        <f t="shared" si="76"/>
        <v>236089.90525410476</v>
      </c>
      <c r="R973" s="149">
        <f t="shared" si="77"/>
        <v>57989.502329945273</v>
      </c>
    </row>
    <row r="974" spans="1:18" ht="22.5" x14ac:dyDescent="0.4">
      <c r="A974" s="2" t="s">
        <v>30014</v>
      </c>
      <c r="B974" s="2" t="s">
        <v>9026</v>
      </c>
      <c r="C974" s="159" t="s">
        <v>31393</v>
      </c>
      <c r="D974" s="2" t="s">
        <v>9027</v>
      </c>
      <c r="E974" s="2" t="s">
        <v>9028</v>
      </c>
      <c r="F974" s="2" t="s">
        <v>812</v>
      </c>
      <c r="G974" s="62">
        <v>6225955258.71</v>
      </c>
      <c r="H974" s="63">
        <v>375188114.14999998</v>
      </c>
      <c r="I974" s="62">
        <v>6472</v>
      </c>
      <c r="J974" s="2" t="s">
        <v>9029</v>
      </c>
      <c r="K974" s="2" t="s">
        <v>9030</v>
      </c>
      <c r="L974" s="2" t="s">
        <v>9031</v>
      </c>
      <c r="M974" s="1">
        <f t="shared" si="75"/>
        <v>2</v>
      </c>
      <c r="N974" s="149" t="str">
        <f>VLOOKUP(F:F,vlookup函数实操!A:B,2)</f>
        <v>行业E</v>
      </c>
      <c r="O974" s="149" t="str">
        <f>VLOOKUP(G:G,vlookup函数实操!H$1:I$6,2)</f>
        <v>营收极高</v>
      </c>
      <c r="P974" s="149" t="str">
        <f t="shared" si="74"/>
        <v>厦门市</v>
      </c>
      <c r="Q974" s="164">
        <f t="shared" si="76"/>
        <v>961983.19819375768</v>
      </c>
      <c r="R974" s="149">
        <f t="shared" si="77"/>
        <v>57970.969429851662</v>
      </c>
    </row>
    <row r="975" spans="1:18" ht="33.75" x14ac:dyDescent="0.4">
      <c r="A975" s="2" t="s">
        <v>30015</v>
      </c>
      <c r="B975" s="2" t="s">
        <v>15671</v>
      </c>
      <c r="C975" s="159" t="s">
        <v>31394</v>
      </c>
      <c r="D975" s="2" t="s">
        <v>15672</v>
      </c>
      <c r="E975" s="2" t="s">
        <v>15673</v>
      </c>
      <c r="F975" s="2" t="s">
        <v>551</v>
      </c>
      <c r="G975" s="62">
        <v>412987742.55000001</v>
      </c>
      <c r="H975" s="63">
        <v>58026624.509999998</v>
      </c>
      <c r="I975" s="62">
        <v>1001</v>
      </c>
      <c r="J975" s="2" t="s">
        <v>15674</v>
      </c>
      <c r="K975" s="2" t="s">
        <v>15675</v>
      </c>
      <c r="L975" s="2" t="s">
        <v>15676</v>
      </c>
      <c r="M975" s="1">
        <f t="shared" si="75"/>
        <v>1</v>
      </c>
      <c r="N975" s="149" t="str">
        <f>VLOOKUP(F:F,vlookup函数实操!A:B,2)</f>
        <v>行业D</v>
      </c>
      <c r="O975" s="149" t="str">
        <f>VLOOKUP(G:G,vlookup函数实操!H$1:I$6,2)</f>
        <v>营收较高</v>
      </c>
      <c r="P975" s="149" t="str">
        <f t="shared" si="74"/>
        <v>南京市</v>
      </c>
      <c r="Q975" s="164">
        <f t="shared" si="76"/>
        <v>412575.16738261742</v>
      </c>
      <c r="R975" s="149">
        <f t="shared" si="77"/>
        <v>57968.655854145851</v>
      </c>
    </row>
    <row r="976" spans="1:18" x14ac:dyDescent="0.4">
      <c r="A976" s="2" t="s">
        <v>30014</v>
      </c>
      <c r="B976" s="2" t="s">
        <v>12229</v>
      </c>
      <c r="C976" s="159" t="s">
        <v>31395</v>
      </c>
      <c r="D976" s="2" t="s">
        <v>12230</v>
      </c>
      <c r="E976" s="2" t="s">
        <v>12231</v>
      </c>
      <c r="F976" s="2" t="s">
        <v>25</v>
      </c>
      <c r="G976" s="62">
        <v>1985560080.27</v>
      </c>
      <c r="H976" s="63">
        <v>102759251.45</v>
      </c>
      <c r="I976" s="62">
        <v>1775</v>
      </c>
      <c r="J976" s="2" t="s">
        <v>12232</v>
      </c>
      <c r="K976" s="2" t="s">
        <v>12233</v>
      </c>
      <c r="L976" s="2" t="s">
        <v>12234</v>
      </c>
      <c r="M976" s="1">
        <f t="shared" si="75"/>
        <v>1</v>
      </c>
      <c r="N976" s="149" t="str">
        <f>VLOOKUP(F:F,vlookup函数实操!A:B,2)</f>
        <v>行业B</v>
      </c>
      <c r="O976" s="149" t="str">
        <f>VLOOKUP(G:G,vlookup函数实操!H$1:I$6,2)</f>
        <v>营收极高</v>
      </c>
      <c r="P976" s="149" t="str">
        <f t="shared" si="74"/>
        <v>上海市</v>
      </c>
      <c r="Q976" s="164">
        <f t="shared" si="76"/>
        <v>1118625.3973352113</v>
      </c>
      <c r="R976" s="149">
        <f t="shared" si="77"/>
        <v>57892.536028169015</v>
      </c>
    </row>
    <row r="977" spans="1:18" ht="22.5" x14ac:dyDescent="0.4">
      <c r="A977" s="2" t="s">
        <v>30015</v>
      </c>
      <c r="B977" s="2" t="s">
        <v>9008</v>
      </c>
      <c r="C977" s="159" t="s">
        <v>31396</v>
      </c>
      <c r="D977" s="2" t="s">
        <v>9009</v>
      </c>
      <c r="E977" s="2" t="s">
        <v>9010</v>
      </c>
      <c r="F977" s="2" t="s">
        <v>74</v>
      </c>
      <c r="G977" s="62">
        <v>37264510.700000003</v>
      </c>
      <c r="H977" s="63">
        <v>13485302.630000001</v>
      </c>
      <c r="I977" s="62">
        <v>233</v>
      </c>
      <c r="J977" s="2" t="s">
        <v>9011</v>
      </c>
      <c r="K977" s="2" t="s">
        <v>9012</v>
      </c>
      <c r="L977" s="2" t="s">
        <v>9013</v>
      </c>
      <c r="M977" s="1">
        <f t="shared" si="75"/>
        <v>1</v>
      </c>
      <c r="N977" s="149" t="str">
        <f>VLOOKUP(F:F,vlookup函数实操!A:B,2)</f>
        <v>行业D</v>
      </c>
      <c r="O977" s="149" t="str">
        <f>VLOOKUP(G:G,vlookup函数实操!H$1:I$6,2)</f>
        <v>营收正常</v>
      </c>
      <c r="P977" s="149" t="str">
        <f t="shared" si="74"/>
        <v>十堰市</v>
      </c>
      <c r="Q977" s="164">
        <f t="shared" si="76"/>
        <v>159933.52231759657</v>
      </c>
      <c r="R977" s="149">
        <f t="shared" si="77"/>
        <v>57876.835321888415</v>
      </c>
    </row>
    <row r="978" spans="1:18" ht="22.5" x14ac:dyDescent="0.4">
      <c r="A978" s="2" t="s">
        <v>30014</v>
      </c>
      <c r="B978" s="2" t="s">
        <v>12964</v>
      </c>
      <c r="C978" s="159" t="s">
        <v>31397</v>
      </c>
      <c r="D978" s="2" t="s">
        <v>12965</v>
      </c>
      <c r="E978" s="2" t="s">
        <v>12966</v>
      </c>
      <c r="F978" s="2" t="s">
        <v>419</v>
      </c>
      <c r="G978" s="62">
        <v>2775233352.79</v>
      </c>
      <c r="H978" s="63">
        <v>267885490.84999999</v>
      </c>
      <c r="I978" s="62">
        <v>4630</v>
      </c>
      <c r="J978" s="2" t="s">
        <v>12967</v>
      </c>
      <c r="K978" s="2" t="s">
        <v>12968</v>
      </c>
      <c r="L978" s="2" t="s">
        <v>12969</v>
      </c>
      <c r="M978" s="1">
        <f t="shared" si="75"/>
        <v>3</v>
      </c>
      <c r="N978" s="149" t="str">
        <f>VLOOKUP(F:F,vlookup函数实操!A:B,2)</f>
        <v>行业A</v>
      </c>
      <c r="O978" s="149" t="str">
        <f>VLOOKUP(G:G,vlookup函数实操!H$1:I$6,2)</f>
        <v>营收极高</v>
      </c>
      <c r="P978" s="149" t="str">
        <f t="shared" si="74"/>
        <v>太原市</v>
      </c>
      <c r="Q978" s="164">
        <f t="shared" si="76"/>
        <v>599402.45200647949</v>
      </c>
      <c r="R978" s="149">
        <f t="shared" si="77"/>
        <v>57858.637332613391</v>
      </c>
    </row>
    <row r="979" spans="1:18" x14ac:dyDescent="0.4">
      <c r="A979" s="2" t="s">
        <v>30014</v>
      </c>
      <c r="B979" s="2" t="s">
        <v>576</v>
      </c>
      <c r="C979" s="159" t="s">
        <v>31398</v>
      </c>
      <c r="D979" s="2" t="s">
        <v>577</v>
      </c>
      <c r="E979" s="2" t="s">
        <v>578</v>
      </c>
      <c r="F979" s="2" t="s">
        <v>580</v>
      </c>
      <c r="G979" s="62">
        <v>152280364.06</v>
      </c>
      <c r="H979" s="63">
        <v>38294907.18</v>
      </c>
      <c r="I979" s="62">
        <v>662</v>
      </c>
      <c r="J979" s="2" t="s">
        <v>579</v>
      </c>
      <c r="K979" s="2" t="s">
        <v>581</v>
      </c>
      <c r="L979" s="2" t="s">
        <v>582</v>
      </c>
      <c r="M979" s="1">
        <f t="shared" si="75"/>
        <v>1</v>
      </c>
      <c r="N979" s="149" t="str">
        <f>VLOOKUP(F:F,vlookup函数实操!A:B,2)</f>
        <v>行业A</v>
      </c>
      <c r="O979" s="149" t="str">
        <f>VLOOKUP(G:G,vlookup函数实操!H$1:I$6,2)</f>
        <v>营收较高</v>
      </c>
      <c r="P979" s="149" t="s">
        <v>30379</v>
      </c>
      <c r="Q979" s="164">
        <f t="shared" si="76"/>
        <v>230030.76141993958</v>
      </c>
      <c r="R979" s="149">
        <f t="shared" si="77"/>
        <v>57847.291812688818</v>
      </c>
    </row>
    <row r="980" spans="1:18" ht="22.5" x14ac:dyDescent="0.4">
      <c r="A980" s="2" t="s">
        <v>30015</v>
      </c>
      <c r="B980" s="2" t="s">
        <v>21027</v>
      </c>
      <c r="C980" s="159" t="s">
        <v>31399</v>
      </c>
      <c r="D980" s="2" t="s">
        <v>21028</v>
      </c>
      <c r="E980" s="2" t="s">
        <v>21029</v>
      </c>
      <c r="F980" s="2" t="s">
        <v>88</v>
      </c>
      <c r="G980" s="62">
        <v>964121755.35000002</v>
      </c>
      <c r="H980" s="63">
        <v>88614486.730000004</v>
      </c>
      <c r="I980" s="62">
        <v>1535</v>
      </c>
      <c r="J980" s="2" t="s">
        <v>21030</v>
      </c>
      <c r="K980" s="2" t="s">
        <v>21031</v>
      </c>
      <c r="L980" s="2" t="s">
        <v>21032</v>
      </c>
      <c r="M980" s="1">
        <f t="shared" si="75"/>
        <v>1</v>
      </c>
      <c r="N980" s="149" t="str">
        <f>VLOOKUP(F:F,vlookup函数实操!A:B,2)</f>
        <v>行业C</v>
      </c>
      <c r="O980" s="149" t="str">
        <f>VLOOKUP(G:G,vlookup函数实操!H$1:I$6,2)</f>
        <v>营收较高</v>
      </c>
      <c r="P980" s="149" t="str">
        <f t="shared" ref="P980:P1006" si="78">IF(ISNUMBER(FIND("省",E980)),MID(E980,FIND("省",E980)+1,FIND("市",E980)-FIND("省",E980)),LEFT(E980,FIND("市",E980)))</f>
        <v>襄阳市</v>
      </c>
      <c r="Q980" s="164">
        <f t="shared" si="76"/>
        <v>628092.348762215</v>
      </c>
      <c r="R980" s="149">
        <f t="shared" si="77"/>
        <v>57729.307315960912</v>
      </c>
    </row>
    <row r="981" spans="1:18" x14ac:dyDescent="0.4">
      <c r="A981" s="2" t="s">
        <v>30015</v>
      </c>
      <c r="B981" s="2" t="s">
        <v>5967</v>
      </c>
      <c r="C981" s="159" t="s">
        <v>31400</v>
      </c>
      <c r="D981" s="2" t="s">
        <v>5968</v>
      </c>
      <c r="E981" s="2" t="s">
        <v>5969</v>
      </c>
      <c r="F981" s="2" t="s">
        <v>253</v>
      </c>
      <c r="G981" s="62">
        <v>220777963.49000001</v>
      </c>
      <c r="H981" s="63">
        <v>46425083.270000003</v>
      </c>
      <c r="I981" s="62">
        <v>805</v>
      </c>
      <c r="J981" s="2" t="s">
        <v>5970</v>
      </c>
      <c r="K981" s="2" t="s">
        <v>5971</v>
      </c>
      <c r="L981" s="2" t="s">
        <v>5972</v>
      </c>
      <c r="M981" s="1">
        <f t="shared" si="75"/>
        <v>1</v>
      </c>
      <c r="N981" s="149" t="str">
        <f>VLOOKUP(F:F,vlookup函数实操!A:B,2)</f>
        <v>行业D</v>
      </c>
      <c r="O981" s="149" t="str">
        <f>VLOOKUP(G:G,vlookup函数实操!H$1:I$6,2)</f>
        <v>营收较高</v>
      </c>
      <c r="P981" s="149" t="str">
        <f t="shared" si="78"/>
        <v>厦门市</v>
      </c>
      <c r="Q981" s="164">
        <f t="shared" si="76"/>
        <v>274258.33973913046</v>
      </c>
      <c r="R981" s="149">
        <f t="shared" si="77"/>
        <v>57670.910894409943</v>
      </c>
    </row>
    <row r="982" spans="1:18" x14ac:dyDescent="0.4">
      <c r="A982" s="2" t="s">
        <v>30015</v>
      </c>
      <c r="B982" s="2" t="s">
        <v>25972</v>
      </c>
      <c r="C982" s="159" t="s">
        <v>31401</v>
      </c>
      <c r="D982" s="2" t="s">
        <v>25973</v>
      </c>
      <c r="E982" s="2" t="s">
        <v>25974</v>
      </c>
      <c r="F982" s="2" t="s">
        <v>156</v>
      </c>
      <c r="G982" s="62">
        <v>1237346728.25</v>
      </c>
      <c r="H982" s="63">
        <v>211462634.61000001</v>
      </c>
      <c r="I982" s="62">
        <v>3672</v>
      </c>
      <c r="J982" s="2" t="s">
        <v>25975</v>
      </c>
      <c r="K982" s="2" t="s">
        <v>25976</v>
      </c>
      <c r="L982" s="2" t="s">
        <v>25977</v>
      </c>
      <c r="M982" s="1">
        <f t="shared" si="75"/>
        <v>1</v>
      </c>
      <c r="N982" s="149" t="str">
        <f>VLOOKUP(F:F,vlookup函数实操!A:B,2)</f>
        <v>行业E</v>
      </c>
      <c r="O982" s="149" t="str">
        <f>VLOOKUP(G:G,vlookup函数实操!H$1:I$6,2)</f>
        <v>营收极高</v>
      </c>
      <c r="P982" s="149" t="str">
        <f t="shared" si="78"/>
        <v>上海市</v>
      </c>
      <c r="Q982" s="164">
        <f t="shared" si="76"/>
        <v>336968.06324891065</v>
      </c>
      <c r="R982" s="149">
        <f t="shared" si="77"/>
        <v>57587.863455882354</v>
      </c>
    </row>
    <row r="983" spans="1:18" ht="22.5" x14ac:dyDescent="0.4">
      <c r="A983" s="2" t="s">
        <v>30015</v>
      </c>
      <c r="B983" s="2" t="s">
        <v>23256</v>
      </c>
      <c r="C983" s="159" t="s">
        <v>31402</v>
      </c>
      <c r="D983" s="2" t="s">
        <v>23257</v>
      </c>
      <c r="E983" s="2" t="s">
        <v>23258</v>
      </c>
      <c r="F983" s="2" t="s">
        <v>88</v>
      </c>
      <c r="G983" s="62">
        <v>608505246.94000006</v>
      </c>
      <c r="H983" s="63">
        <v>104100108.69</v>
      </c>
      <c r="I983" s="62">
        <v>1808</v>
      </c>
      <c r="J983" s="2" t="s">
        <v>23259</v>
      </c>
      <c r="K983" s="2" t="s">
        <v>23260</v>
      </c>
      <c r="L983" s="2" t="s">
        <v>23261</v>
      </c>
      <c r="M983" s="1">
        <f t="shared" si="75"/>
        <v>2</v>
      </c>
      <c r="N983" s="149" t="str">
        <f>VLOOKUP(F:F,vlookup函数实操!A:B,2)</f>
        <v>行业C</v>
      </c>
      <c r="O983" s="149" t="str">
        <f>VLOOKUP(G:G,vlookup函数实操!H$1:I$6,2)</f>
        <v>营收较高</v>
      </c>
      <c r="P983" s="149" t="str">
        <f t="shared" si="78"/>
        <v>黔南布依族苗族自治州福泉市</v>
      </c>
      <c r="Q983" s="164">
        <f t="shared" si="76"/>
        <v>336562.63658185845</v>
      </c>
      <c r="R983" s="149">
        <f t="shared" si="77"/>
        <v>57577.493744469022</v>
      </c>
    </row>
    <row r="984" spans="1:18" x14ac:dyDescent="0.4">
      <c r="A984" s="2" t="s">
        <v>30014</v>
      </c>
      <c r="B984" s="2" t="s">
        <v>2954</v>
      </c>
      <c r="C984" s="159" t="s">
        <v>31403</v>
      </c>
      <c r="D984" s="2" t="s">
        <v>2955</v>
      </c>
      <c r="E984" s="2" t="s">
        <v>2956</v>
      </c>
      <c r="F984" s="2" t="s">
        <v>238</v>
      </c>
      <c r="G984" s="62">
        <v>203720149.88</v>
      </c>
      <c r="H984" s="63">
        <v>58993946.189999998</v>
      </c>
      <c r="I984" s="62">
        <v>1026</v>
      </c>
      <c r="J984" s="2" t="s">
        <v>2957</v>
      </c>
      <c r="K984" s="2" t="s">
        <v>2958</v>
      </c>
      <c r="L984" s="2" t="s">
        <v>2959</v>
      </c>
      <c r="M984" s="1">
        <f t="shared" si="75"/>
        <v>2</v>
      </c>
      <c r="N984" s="149" t="str">
        <f>VLOOKUP(F:F,vlookup函数实操!A:B,2)</f>
        <v>行业E</v>
      </c>
      <c r="O984" s="149" t="str">
        <f>VLOOKUP(G:G,vlookup函数实操!H$1:I$6,2)</f>
        <v>营收较高</v>
      </c>
      <c r="P984" s="149" t="str">
        <f t="shared" si="78"/>
        <v>金华市</v>
      </c>
      <c r="Q984" s="164">
        <f t="shared" si="76"/>
        <v>198557.65095516568</v>
      </c>
      <c r="R984" s="149">
        <f t="shared" si="77"/>
        <v>57498.972894736842</v>
      </c>
    </row>
    <row r="985" spans="1:18" ht="22.5" x14ac:dyDescent="0.4">
      <c r="A985" s="2" t="s">
        <v>30014</v>
      </c>
      <c r="B985" s="2" t="s">
        <v>11538</v>
      </c>
      <c r="C985" s="159" t="s">
        <v>31404</v>
      </c>
      <c r="D985" s="2" t="s">
        <v>11539</v>
      </c>
      <c r="E985" s="2" t="s">
        <v>11540</v>
      </c>
      <c r="F985" s="2" t="s">
        <v>898</v>
      </c>
      <c r="G985" s="62">
        <v>3524751127.79</v>
      </c>
      <c r="H985" s="63">
        <v>173121810.65000001</v>
      </c>
      <c r="I985" s="62">
        <v>3011</v>
      </c>
      <c r="J985" s="2" t="s">
        <v>11541</v>
      </c>
      <c r="K985" s="2" t="s">
        <v>11542</v>
      </c>
      <c r="L985" s="2" t="s">
        <v>11543</v>
      </c>
      <c r="M985" s="1">
        <f t="shared" si="75"/>
        <v>3</v>
      </c>
      <c r="N985" s="149" t="str">
        <f>VLOOKUP(F:F,vlookup函数实操!A:B,2)</f>
        <v>行业D</v>
      </c>
      <c r="O985" s="149" t="str">
        <f>VLOOKUP(G:G,vlookup函数实操!H$1:I$6,2)</f>
        <v>营收极高</v>
      </c>
      <c r="P985" s="149" t="str">
        <f t="shared" si="78"/>
        <v>上海市</v>
      </c>
      <c r="Q985" s="164">
        <f t="shared" si="76"/>
        <v>1170624.7518399202</v>
      </c>
      <c r="R985" s="149">
        <f t="shared" si="77"/>
        <v>57496.449900365333</v>
      </c>
    </row>
    <row r="986" spans="1:18" x14ac:dyDescent="0.4">
      <c r="A986" s="2" t="s">
        <v>30014</v>
      </c>
      <c r="B986" s="2" t="s">
        <v>15641</v>
      </c>
      <c r="C986" s="159" t="s">
        <v>31405</v>
      </c>
      <c r="D986" s="2" t="s">
        <v>15642</v>
      </c>
      <c r="E986" s="2" t="s">
        <v>15643</v>
      </c>
      <c r="F986" s="2" t="s">
        <v>142</v>
      </c>
      <c r="G986" s="62">
        <v>685960593.64999998</v>
      </c>
      <c r="H986" s="63">
        <v>122295918.90000001</v>
      </c>
      <c r="I986" s="62">
        <v>2129</v>
      </c>
      <c r="J986" s="2" t="s">
        <v>15644</v>
      </c>
      <c r="K986" s="2" t="s">
        <v>15645</v>
      </c>
      <c r="L986" s="2" t="s">
        <v>15646</v>
      </c>
      <c r="M986" s="1">
        <f t="shared" si="75"/>
        <v>1</v>
      </c>
      <c r="N986" s="149" t="str">
        <f>VLOOKUP(F:F,vlookup函数实操!A:B,2)</f>
        <v>行业A</v>
      </c>
      <c r="O986" s="149" t="str">
        <f>VLOOKUP(G:G,vlookup函数实操!H$1:I$6,2)</f>
        <v>营收较高</v>
      </c>
      <c r="P986" s="149" t="str">
        <f t="shared" si="78"/>
        <v>南京市</v>
      </c>
      <c r="Q986" s="164">
        <f t="shared" si="76"/>
        <v>322198.49396430247</v>
      </c>
      <c r="R986" s="149">
        <f t="shared" si="77"/>
        <v>57442.892860497886</v>
      </c>
    </row>
    <row r="987" spans="1:18" ht="33.75" x14ac:dyDescent="0.4">
      <c r="A987" s="2" t="s">
        <v>30015</v>
      </c>
      <c r="B987" s="2" t="s">
        <v>27502</v>
      </c>
      <c r="C987" s="159" t="s">
        <v>31406</v>
      </c>
      <c r="D987" s="2" t="s">
        <v>27503</v>
      </c>
      <c r="E987" s="2" t="s">
        <v>27504</v>
      </c>
      <c r="F987" s="2" t="s">
        <v>378</v>
      </c>
      <c r="G987" s="62">
        <v>338164774.67000002</v>
      </c>
      <c r="H987" s="63">
        <v>40384520.289999999</v>
      </c>
      <c r="I987" s="62">
        <v>704</v>
      </c>
      <c r="J987" s="2" t="s">
        <v>27505</v>
      </c>
      <c r="K987" s="2" t="s">
        <v>27506</v>
      </c>
      <c r="L987" s="2" t="s">
        <v>27507</v>
      </c>
      <c r="M987" s="1">
        <f t="shared" si="75"/>
        <v>1</v>
      </c>
      <c r="N987" s="149" t="str">
        <f>VLOOKUP(F:F,vlookup函数实操!A:B,2)</f>
        <v>行业C</v>
      </c>
      <c r="O987" s="149" t="str">
        <f>VLOOKUP(G:G,vlookup函数实操!H$1:I$6,2)</f>
        <v>营收较高</v>
      </c>
      <c r="P987" s="149" t="str">
        <f t="shared" si="78"/>
        <v>南充市</v>
      </c>
      <c r="Q987" s="164">
        <f t="shared" si="76"/>
        <v>480347.69129261369</v>
      </c>
      <c r="R987" s="149">
        <f t="shared" si="77"/>
        <v>57364.375411931818</v>
      </c>
    </row>
    <row r="988" spans="1:18" x14ac:dyDescent="0.4">
      <c r="A988" s="2" t="s">
        <v>30015</v>
      </c>
      <c r="B988" s="2" t="s">
        <v>3022</v>
      </c>
      <c r="C988" s="159" t="s">
        <v>31407</v>
      </c>
      <c r="D988" s="2" t="s">
        <v>3023</v>
      </c>
      <c r="E988" s="2" t="s">
        <v>3024</v>
      </c>
      <c r="F988" s="2" t="s">
        <v>580</v>
      </c>
      <c r="G988" s="62">
        <v>3309366202.46</v>
      </c>
      <c r="H988" s="63">
        <v>208925304.08000001</v>
      </c>
      <c r="I988" s="62">
        <v>3645</v>
      </c>
      <c r="J988" s="2" t="s">
        <v>3025</v>
      </c>
      <c r="K988" s="2" t="s">
        <v>3026</v>
      </c>
      <c r="L988" s="2" t="s">
        <v>3027</v>
      </c>
      <c r="M988" s="1">
        <f t="shared" si="75"/>
        <v>1</v>
      </c>
      <c r="N988" s="149" t="str">
        <f>VLOOKUP(F:F,vlookup函数实操!A:B,2)</f>
        <v>行业A</v>
      </c>
      <c r="O988" s="149" t="str">
        <f>VLOOKUP(G:G,vlookup函数实操!H$1:I$6,2)</f>
        <v>营收极高</v>
      </c>
      <c r="P988" s="149" t="str">
        <f t="shared" si="78"/>
        <v>上海市</v>
      </c>
      <c r="Q988" s="164">
        <f t="shared" si="76"/>
        <v>907919.39710836764</v>
      </c>
      <c r="R988" s="149">
        <f t="shared" si="77"/>
        <v>57318.327593964335</v>
      </c>
    </row>
    <row r="989" spans="1:18" ht="22.5" x14ac:dyDescent="0.4">
      <c r="A989" s="2" t="s">
        <v>30015</v>
      </c>
      <c r="B989" s="2" t="s">
        <v>14247</v>
      </c>
      <c r="C989" s="159" t="s">
        <v>31408</v>
      </c>
      <c r="D989" s="2" t="s">
        <v>14248</v>
      </c>
      <c r="E989" s="2" t="s">
        <v>14249</v>
      </c>
      <c r="F989" s="2" t="s">
        <v>453</v>
      </c>
      <c r="G989" s="62">
        <v>422610806.56</v>
      </c>
      <c r="H989" s="63">
        <v>109596489.75</v>
      </c>
      <c r="I989" s="62">
        <v>1915</v>
      </c>
      <c r="J989" s="2" t="s">
        <v>14250</v>
      </c>
      <c r="K989" s="2" t="s">
        <v>14251</v>
      </c>
      <c r="L989" s="2" t="s">
        <v>14252</v>
      </c>
      <c r="M989" s="1">
        <f t="shared" si="75"/>
        <v>1</v>
      </c>
      <c r="N989" s="149" t="str">
        <f>VLOOKUP(F:F,vlookup函数实操!A:B,2)</f>
        <v>行业E</v>
      </c>
      <c r="O989" s="149" t="str">
        <f>VLOOKUP(G:G,vlookup函数实操!H$1:I$6,2)</f>
        <v>营收较高</v>
      </c>
      <c r="P989" s="149" t="str">
        <f t="shared" si="78"/>
        <v>海东市</v>
      </c>
      <c r="Q989" s="164">
        <f t="shared" si="76"/>
        <v>220684.49428720627</v>
      </c>
      <c r="R989" s="149">
        <f t="shared" si="77"/>
        <v>57230.542950391646</v>
      </c>
    </row>
    <row r="990" spans="1:18" ht="22.5" x14ac:dyDescent="0.4">
      <c r="A990" s="2" t="s">
        <v>30014</v>
      </c>
      <c r="B990" s="2" t="s">
        <v>19738</v>
      </c>
      <c r="C990" s="159" t="s">
        <v>31409</v>
      </c>
      <c r="D990" s="2" t="s">
        <v>19739</v>
      </c>
      <c r="E990" s="2" t="s">
        <v>19740</v>
      </c>
      <c r="F990" s="2" t="s">
        <v>88</v>
      </c>
      <c r="G990" s="62">
        <v>75542426.370000005</v>
      </c>
      <c r="H990" s="63">
        <v>23224988.140000001</v>
      </c>
      <c r="I990" s="62">
        <v>406</v>
      </c>
      <c r="J990" s="2" t="s">
        <v>19741</v>
      </c>
      <c r="K990" s="2" t="s">
        <v>19742</v>
      </c>
      <c r="L990" s="2" t="s">
        <v>19743</v>
      </c>
      <c r="M990" s="1">
        <f t="shared" si="75"/>
        <v>1</v>
      </c>
      <c r="N990" s="149" t="str">
        <f>VLOOKUP(F:F,vlookup函数实操!A:B,2)</f>
        <v>行业C</v>
      </c>
      <c r="O990" s="149" t="str">
        <f>VLOOKUP(G:G,vlookup函数实操!H$1:I$6,2)</f>
        <v>营收正常</v>
      </c>
      <c r="P990" s="149" t="str">
        <f t="shared" si="78"/>
        <v>武汉市</v>
      </c>
      <c r="Q990" s="164">
        <f t="shared" si="76"/>
        <v>186065.0895812808</v>
      </c>
      <c r="R990" s="149">
        <f t="shared" si="77"/>
        <v>57204.404285714285</v>
      </c>
    </row>
    <row r="991" spans="1:18" ht="22.5" x14ac:dyDescent="0.4">
      <c r="A991" s="2" t="s">
        <v>30014</v>
      </c>
      <c r="B991" s="2" t="s">
        <v>7271</v>
      </c>
      <c r="C991" s="159" t="s">
        <v>31410</v>
      </c>
      <c r="D991" s="2" t="s">
        <v>7272</v>
      </c>
      <c r="E991" s="2" t="s">
        <v>7273</v>
      </c>
      <c r="F991" s="2" t="s">
        <v>17</v>
      </c>
      <c r="G991" s="62">
        <v>123504035.84</v>
      </c>
      <c r="H991" s="63">
        <v>22876341.18</v>
      </c>
      <c r="I991" s="62">
        <v>400</v>
      </c>
      <c r="J991" s="2" t="s">
        <v>7274</v>
      </c>
      <c r="K991" s="2" t="s">
        <v>7275</v>
      </c>
      <c r="L991" s="2" t="s">
        <v>7276</v>
      </c>
      <c r="M991" s="1">
        <f t="shared" si="75"/>
        <v>1</v>
      </c>
      <c r="N991" s="149" t="str">
        <f>VLOOKUP(F:F,vlookup函数实操!A:B,2)</f>
        <v>行业C</v>
      </c>
      <c r="O991" s="149" t="str">
        <f>VLOOKUP(G:G,vlookup函数实操!H$1:I$6,2)</f>
        <v>营收较高</v>
      </c>
      <c r="P991" s="149" t="str">
        <f t="shared" si="78"/>
        <v>上海市</v>
      </c>
      <c r="Q991" s="164">
        <f t="shared" si="76"/>
        <v>308760.08960000001</v>
      </c>
      <c r="R991" s="149">
        <f t="shared" si="77"/>
        <v>57190.85295</v>
      </c>
    </row>
    <row r="992" spans="1:18" ht="22.5" x14ac:dyDescent="0.4">
      <c r="A992" s="2" t="s">
        <v>30014</v>
      </c>
      <c r="B992" s="2" t="s">
        <v>7805</v>
      </c>
      <c r="C992" s="159" t="s">
        <v>31411</v>
      </c>
      <c r="D992" s="2" t="s">
        <v>7806</v>
      </c>
      <c r="E992" s="2" t="s">
        <v>7807</v>
      </c>
      <c r="F992" s="2" t="s">
        <v>185</v>
      </c>
      <c r="G992" s="62">
        <v>983235347.98000002</v>
      </c>
      <c r="H992" s="63">
        <v>151203734.86000001</v>
      </c>
      <c r="I992" s="62">
        <v>2646</v>
      </c>
      <c r="J992" s="2" t="s">
        <v>7808</v>
      </c>
      <c r="K992" s="2" t="s">
        <v>7809</v>
      </c>
      <c r="L992" s="2" t="s">
        <v>7810</v>
      </c>
      <c r="M992" s="1">
        <f t="shared" si="75"/>
        <v>1</v>
      </c>
      <c r="N992" s="149" t="str">
        <f>VLOOKUP(F:F,vlookup函数实操!A:B,2)</f>
        <v>行业B</v>
      </c>
      <c r="O992" s="149" t="str">
        <f>VLOOKUP(G:G,vlookup函数实操!H$1:I$6,2)</f>
        <v>营收较高</v>
      </c>
      <c r="P992" s="149" t="str">
        <f t="shared" si="78"/>
        <v>南昌市</v>
      </c>
      <c r="Q992" s="164">
        <f t="shared" si="76"/>
        <v>371593.10203325778</v>
      </c>
      <c r="R992" s="149">
        <f t="shared" si="77"/>
        <v>57144.268654572945</v>
      </c>
    </row>
    <row r="993" spans="1:18" ht="22.5" x14ac:dyDescent="0.4">
      <c r="A993" s="2" t="s">
        <v>30014</v>
      </c>
      <c r="B993" s="2" t="s">
        <v>15901</v>
      </c>
      <c r="C993" s="159" t="s">
        <v>31412</v>
      </c>
      <c r="D993" s="2" t="s">
        <v>15902</v>
      </c>
      <c r="E993" s="2" t="s">
        <v>15903</v>
      </c>
      <c r="F993" s="2" t="s">
        <v>398</v>
      </c>
      <c r="G993" s="62">
        <v>30912906194.779999</v>
      </c>
      <c r="H993" s="63">
        <v>3519032464.8600001</v>
      </c>
      <c r="I993" s="62">
        <v>61598</v>
      </c>
      <c r="J993" s="2" t="s">
        <v>15905</v>
      </c>
      <c r="K993" s="2" t="s">
        <v>15906</v>
      </c>
      <c r="L993" s="2" t="s">
        <v>15907</v>
      </c>
      <c r="M993" s="1">
        <f t="shared" si="75"/>
        <v>3</v>
      </c>
      <c r="N993" s="149" t="str">
        <f>VLOOKUP(F:F,vlookup函数实操!A:B,2)</f>
        <v>行业D</v>
      </c>
      <c r="O993" s="149" t="str">
        <f>VLOOKUP(G:G,vlookup函数实操!H$1:I$6,2)</f>
        <v>营收极高</v>
      </c>
      <c r="P993" s="149" t="str">
        <f t="shared" si="78"/>
        <v>内蒙古自治区呼和浩特市</v>
      </c>
      <c r="Q993" s="164">
        <f t="shared" si="76"/>
        <v>501849.1865771616</v>
      </c>
      <c r="R993" s="149">
        <f t="shared" si="77"/>
        <v>57129.005241403946</v>
      </c>
    </row>
    <row r="994" spans="1:18" ht="22.5" x14ac:dyDescent="0.4">
      <c r="A994" s="2" t="s">
        <v>30015</v>
      </c>
      <c r="B994" s="2" t="s">
        <v>10244</v>
      </c>
      <c r="C994" s="159" t="s">
        <v>31413</v>
      </c>
      <c r="D994" s="2" t="s">
        <v>10245</v>
      </c>
      <c r="E994" s="2" t="s">
        <v>10246</v>
      </c>
      <c r="F994" s="2" t="s">
        <v>40</v>
      </c>
      <c r="G994" s="62">
        <v>523147188.19</v>
      </c>
      <c r="H994" s="63">
        <v>44675573.490000002</v>
      </c>
      <c r="I994" s="62">
        <v>783</v>
      </c>
      <c r="J994" s="2" t="s">
        <v>10247</v>
      </c>
      <c r="K994" s="2" t="s">
        <v>10248</v>
      </c>
      <c r="L994" s="2" t="s">
        <v>10249</v>
      </c>
      <c r="M994" s="1">
        <f t="shared" si="75"/>
        <v>1</v>
      </c>
      <c r="N994" s="149" t="str">
        <f>VLOOKUP(F:F,vlookup函数实操!A:B,2)</f>
        <v>行业C</v>
      </c>
      <c r="O994" s="149" t="str">
        <f>VLOOKUP(G:G,vlookup函数实操!H$1:I$6,2)</f>
        <v>营收较高</v>
      </c>
      <c r="P994" s="149" t="str">
        <f t="shared" si="78"/>
        <v>深圳市</v>
      </c>
      <c r="Q994" s="164">
        <f t="shared" si="76"/>
        <v>668131.7856832695</v>
      </c>
      <c r="R994" s="149">
        <f t="shared" si="77"/>
        <v>57056.926551724144</v>
      </c>
    </row>
    <row r="995" spans="1:18" ht="22.5" x14ac:dyDescent="0.4">
      <c r="A995" s="2" t="s">
        <v>30015</v>
      </c>
      <c r="B995" s="2" t="s">
        <v>4632</v>
      </c>
      <c r="C995" s="159" t="s">
        <v>31414</v>
      </c>
      <c r="D995" s="2" t="s">
        <v>4633</v>
      </c>
      <c r="E995" s="2" t="s">
        <v>4634</v>
      </c>
      <c r="F995" s="2" t="s">
        <v>171</v>
      </c>
      <c r="G995" s="62">
        <v>1340019795.5699999</v>
      </c>
      <c r="H995" s="63">
        <v>98692279.640000001</v>
      </c>
      <c r="I995" s="62">
        <v>1730</v>
      </c>
      <c r="J995" s="2" t="s">
        <v>4635</v>
      </c>
      <c r="K995" s="2" t="s">
        <v>4636</v>
      </c>
      <c r="L995" s="2" t="s">
        <v>4637</v>
      </c>
      <c r="M995" s="1">
        <f t="shared" si="75"/>
        <v>2</v>
      </c>
      <c r="N995" s="149" t="str">
        <f>VLOOKUP(F:F,vlookup函数实操!A:B,2)</f>
        <v>行业A</v>
      </c>
      <c r="O995" s="149" t="str">
        <f>VLOOKUP(G:G,vlookup函数实操!H$1:I$6,2)</f>
        <v>营收极高</v>
      </c>
      <c r="P995" s="149" t="str">
        <f t="shared" si="78"/>
        <v>东莞市</v>
      </c>
      <c r="Q995" s="164">
        <f t="shared" si="76"/>
        <v>774577.9165144508</v>
      </c>
      <c r="R995" s="149">
        <f t="shared" si="77"/>
        <v>57047.560485549133</v>
      </c>
    </row>
    <row r="996" spans="1:18" x14ac:dyDescent="0.4">
      <c r="A996" s="2" t="s">
        <v>30015</v>
      </c>
      <c r="B996" s="2" t="s">
        <v>29651</v>
      </c>
      <c r="C996" s="159" t="s">
        <v>31415</v>
      </c>
      <c r="D996" s="2" t="s">
        <v>29652</v>
      </c>
      <c r="E996" s="2" t="s">
        <v>29653</v>
      </c>
      <c r="F996" s="2" t="s">
        <v>719</v>
      </c>
      <c r="G996" s="62">
        <v>497327385.64999998</v>
      </c>
      <c r="H996" s="63">
        <v>58413297.170000002</v>
      </c>
      <c r="I996" s="62">
        <v>1024</v>
      </c>
      <c r="J996" s="2" t="s">
        <v>29654</v>
      </c>
      <c r="K996" s="2" t="s">
        <v>29655</v>
      </c>
      <c r="L996" s="2" t="s">
        <v>29656</v>
      </c>
      <c r="M996" s="1">
        <f t="shared" si="75"/>
        <v>1</v>
      </c>
      <c r="N996" s="149" t="str">
        <f>VLOOKUP(F:F,vlookup函数实操!A:B,2)</f>
        <v>行业C</v>
      </c>
      <c r="O996" s="149" t="str">
        <f>VLOOKUP(G:G,vlookup函数实操!H$1:I$6,2)</f>
        <v>营收较高</v>
      </c>
      <c r="P996" s="149" t="str">
        <f t="shared" si="78"/>
        <v>池州市</v>
      </c>
      <c r="Q996" s="164">
        <f t="shared" si="76"/>
        <v>485671.2750488281</v>
      </c>
      <c r="R996" s="149">
        <f t="shared" si="77"/>
        <v>57044.235517578127</v>
      </c>
    </row>
    <row r="997" spans="1:18" x14ac:dyDescent="0.4">
      <c r="A997" s="2" t="s">
        <v>30015</v>
      </c>
      <c r="B997" s="2" t="s">
        <v>17511</v>
      </c>
      <c r="C997" s="159" t="s">
        <v>31416</v>
      </c>
      <c r="D997" s="2" t="s">
        <v>17512</v>
      </c>
      <c r="E997" s="2" t="s">
        <v>17513</v>
      </c>
      <c r="F997" s="2" t="s">
        <v>2909</v>
      </c>
      <c r="G997" s="62">
        <v>2328527536.9699998</v>
      </c>
      <c r="H997" s="63">
        <v>166241068.09999999</v>
      </c>
      <c r="I997" s="62">
        <v>2915</v>
      </c>
      <c r="J997" s="2" t="s">
        <v>17514</v>
      </c>
      <c r="K997" s="2" t="s">
        <v>17515</v>
      </c>
      <c r="L997" s="2" t="s">
        <v>17516</v>
      </c>
      <c r="M997" s="1">
        <f t="shared" si="75"/>
        <v>2</v>
      </c>
      <c r="N997" s="149" t="str">
        <f>VLOOKUP(F:F,vlookup函数实操!A:B,2)</f>
        <v>行业E</v>
      </c>
      <c r="O997" s="149" t="str">
        <f>VLOOKUP(G:G,vlookup函数实操!H$1:I$6,2)</f>
        <v>营收极高</v>
      </c>
      <c r="P997" s="149" t="str">
        <f t="shared" si="78"/>
        <v>济南市</v>
      </c>
      <c r="Q997" s="164">
        <f t="shared" si="76"/>
        <v>798808.7605385934</v>
      </c>
      <c r="R997" s="149">
        <f t="shared" si="77"/>
        <v>57029.525934819896</v>
      </c>
    </row>
    <row r="998" spans="1:18" ht="22.5" x14ac:dyDescent="0.4">
      <c r="A998" s="2" t="s">
        <v>30014</v>
      </c>
      <c r="B998" s="2" t="s">
        <v>18040</v>
      </c>
      <c r="C998" s="159" t="s">
        <v>31417</v>
      </c>
      <c r="D998" s="2" t="s">
        <v>18041</v>
      </c>
      <c r="E998" s="2" t="s">
        <v>18042</v>
      </c>
      <c r="F998" s="2" t="s">
        <v>1193</v>
      </c>
      <c r="G998" s="62">
        <v>243917158.78999999</v>
      </c>
      <c r="H998" s="63">
        <v>33013413.989999998</v>
      </c>
      <c r="I998" s="62">
        <v>579</v>
      </c>
      <c r="J998" s="2" t="s">
        <v>18043</v>
      </c>
      <c r="K998" s="2" t="s">
        <v>18044</v>
      </c>
      <c r="L998" s="2" t="s">
        <v>18045</v>
      </c>
      <c r="M998" s="1">
        <f t="shared" si="75"/>
        <v>1</v>
      </c>
      <c r="N998" s="149" t="str">
        <f>VLOOKUP(F:F,vlookup函数实操!A:B,2)</f>
        <v>行业A</v>
      </c>
      <c r="O998" s="149" t="str">
        <f>VLOOKUP(G:G,vlookup函数实操!H$1:I$6,2)</f>
        <v>营收较高</v>
      </c>
      <c r="P998" s="149" t="str">
        <f t="shared" si="78"/>
        <v>无锡市</v>
      </c>
      <c r="Q998" s="164">
        <f t="shared" si="76"/>
        <v>421273.1585319516</v>
      </c>
      <c r="R998" s="149">
        <f t="shared" si="77"/>
        <v>57017.986165803108</v>
      </c>
    </row>
    <row r="999" spans="1:18" x14ac:dyDescent="0.4">
      <c r="A999" s="2" t="s">
        <v>30014</v>
      </c>
      <c r="B999" s="2" t="s">
        <v>1489</v>
      </c>
      <c r="C999" s="159" t="s">
        <v>31418</v>
      </c>
      <c r="D999" s="2" t="s">
        <v>1490</v>
      </c>
      <c r="E999" s="2" t="s">
        <v>1491</v>
      </c>
      <c r="F999" s="2" t="s">
        <v>95</v>
      </c>
      <c r="G999" s="62">
        <v>227320000000</v>
      </c>
      <c r="H999" s="63">
        <v>25624000000</v>
      </c>
      <c r="I999" s="62">
        <v>449934</v>
      </c>
      <c r="J999" s="2" t="s">
        <v>1493</v>
      </c>
      <c r="K999" s="2" t="s">
        <v>1494</v>
      </c>
      <c r="L999" s="2" t="s">
        <v>1495</v>
      </c>
      <c r="M999" s="1">
        <f t="shared" si="75"/>
        <v>1</v>
      </c>
      <c r="N999" s="149" t="str">
        <f>VLOOKUP(F:F,vlookup函数实操!A:B,2)</f>
        <v>行业D</v>
      </c>
      <c r="O999" s="149" t="str">
        <f>VLOOKUP(G:G,vlookup函数实操!H$1:I$6,2)</f>
        <v>营收极高</v>
      </c>
      <c r="P999" s="149" t="str">
        <f t="shared" si="78"/>
        <v>北京市</v>
      </c>
      <c r="Q999" s="164">
        <f t="shared" si="76"/>
        <v>505229.65590508829</v>
      </c>
      <c r="R999" s="149">
        <f t="shared" si="77"/>
        <v>56950.574973218296</v>
      </c>
    </row>
    <row r="1000" spans="1:18" ht="22.5" x14ac:dyDescent="0.4">
      <c r="A1000" s="2" t="s">
        <v>30015</v>
      </c>
      <c r="B1000" s="2" t="s">
        <v>26565</v>
      </c>
      <c r="C1000" s="159" t="s">
        <v>31419</v>
      </c>
      <c r="D1000" s="2" t="s">
        <v>26566</v>
      </c>
      <c r="E1000" s="2" t="s">
        <v>26567</v>
      </c>
      <c r="F1000" s="2" t="s">
        <v>544</v>
      </c>
      <c r="G1000" s="62">
        <v>108619193.47</v>
      </c>
      <c r="H1000" s="63">
        <v>26229854.859999999</v>
      </c>
      <c r="I1000" s="62">
        <v>461</v>
      </c>
      <c r="J1000" s="2" t="s">
        <v>26568</v>
      </c>
      <c r="K1000" s="2" t="s">
        <v>26569</v>
      </c>
      <c r="L1000" s="2" t="s">
        <v>26570</v>
      </c>
      <c r="M1000" s="1">
        <f t="shared" si="75"/>
        <v>2</v>
      </c>
      <c r="N1000" s="149" t="str">
        <f>VLOOKUP(F:F,vlookup函数实操!A:B,2)</f>
        <v>行业E</v>
      </c>
      <c r="O1000" s="149" t="str">
        <f>VLOOKUP(G:G,vlookup函数实操!H$1:I$6,2)</f>
        <v>营收较高</v>
      </c>
      <c r="P1000" s="149" t="str">
        <f t="shared" si="78"/>
        <v>嘉兴市</v>
      </c>
      <c r="Q1000" s="164">
        <f t="shared" si="76"/>
        <v>235616.47173535792</v>
      </c>
      <c r="R1000" s="149">
        <f t="shared" si="77"/>
        <v>56897.732885032536</v>
      </c>
    </row>
    <row r="1001" spans="1:18" ht="22.5" x14ac:dyDescent="0.4">
      <c r="A1001" s="2" t="s">
        <v>30015</v>
      </c>
      <c r="B1001" s="2" t="s">
        <v>19306</v>
      </c>
      <c r="C1001" s="159" t="s">
        <v>31420</v>
      </c>
      <c r="D1001" s="2" t="s">
        <v>19307</v>
      </c>
      <c r="E1001" s="2" t="s">
        <v>19308</v>
      </c>
      <c r="F1001" s="2" t="s">
        <v>149</v>
      </c>
      <c r="G1001" s="62">
        <v>359312740.26999998</v>
      </c>
      <c r="H1001" s="63">
        <v>90859413.569999993</v>
      </c>
      <c r="I1001" s="62">
        <v>1598</v>
      </c>
      <c r="J1001" s="2" t="s">
        <v>19309</v>
      </c>
      <c r="K1001" s="2" t="s">
        <v>19310</v>
      </c>
      <c r="L1001" s="2" t="s">
        <v>19311</v>
      </c>
      <c r="M1001" s="1">
        <f t="shared" si="75"/>
        <v>1</v>
      </c>
      <c r="N1001" s="149" t="str">
        <f>VLOOKUP(F:F,vlookup函数实操!A:B,2)</f>
        <v>行业E</v>
      </c>
      <c r="O1001" s="149" t="str">
        <f>VLOOKUP(G:G,vlookup函数实操!H$1:I$6,2)</f>
        <v>营收较高</v>
      </c>
      <c r="P1001" s="149" t="str">
        <f t="shared" si="78"/>
        <v>苏州市</v>
      </c>
      <c r="Q1001" s="164">
        <f t="shared" si="76"/>
        <v>224851.52707759698</v>
      </c>
      <c r="R1001" s="149">
        <f t="shared" si="77"/>
        <v>56858.206239048806</v>
      </c>
    </row>
    <row r="1002" spans="1:18" ht="22.5" x14ac:dyDescent="0.4">
      <c r="A1002" s="2" t="s">
        <v>30014</v>
      </c>
      <c r="B1002" s="2" t="s">
        <v>23395</v>
      </c>
      <c r="C1002" s="159" t="s">
        <v>31421</v>
      </c>
      <c r="D1002" s="2" t="s">
        <v>23396</v>
      </c>
      <c r="E1002" s="2" t="s">
        <v>23397</v>
      </c>
      <c r="F1002" s="2" t="s">
        <v>523</v>
      </c>
      <c r="G1002" s="62">
        <v>54923916.829999998</v>
      </c>
      <c r="H1002" s="63">
        <v>15848238.93</v>
      </c>
      <c r="I1002" s="62">
        <v>279</v>
      </c>
      <c r="J1002" s="2" t="s">
        <v>23398</v>
      </c>
      <c r="K1002" s="2" t="s">
        <v>23399</v>
      </c>
      <c r="L1002" s="2" t="s">
        <v>23400</v>
      </c>
      <c r="M1002" s="1">
        <f t="shared" si="75"/>
        <v>1</v>
      </c>
      <c r="N1002" s="149" t="str">
        <f>VLOOKUP(F:F,vlookup函数实操!A:B,2)</f>
        <v>行业E</v>
      </c>
      <c r="O1002" s="149" t="str">
        <f>VLOOKUP(G:G,vlookup函数实操!H$1:I$6,2)</f>
        <v>营收正常</v>
      </c>
      <c r="P1002" s="149" t="str">
        <f t="shared" si="78"/>
        <v>广州市</v>
      </c>
      <c r="Q1002" s="164">
        <f t="shared" si="76"/>
        <v>196859.91695340502</v>
      </c>
      <c r="R1002" s="149">
        <f t="shared" si="77"/>
        <v>56803.723763440859</v>
      </c>
    </row>
    <row r="1003" spans="1:18" ht="22.5" x14ac:dyDescent="0.4">
      <c r="A1003" s="2" t="s">
        <v>30015</v>
      </c>
      <c r="B1003" s="2" t="s">
        <v>23401</v>
      </c>
      <c r="C1003" s="159" t="s">
        <v>31422</v>
      </c>
      <c r="D1003" s="2" t="s">
        <v>23402</v>
      </c>
      <c r="E1003" s="2" t="s">
        <v>23403</v>
      </c>
      <c r="F1003" s="2" t="s">
        <v>391</v>
      </c>
      <c r="G1003" s="62">
        <v>4186639925.3899999</v>
      </c>
      <c r="H1003" s="63">
        <v>308057795.52999997</v>
      </c>
      <c r="I1003" s="62">
        <v>5427</v>
      </c>
      <c r="J1003" s="2" t="s">
        <v>23404</v>
      </c>
      <c r="K1003" s="2" t="s">
        <v>23405</v>
      </c>
      <c r="L1003" s="2" t="s">
        <v>23406</v>
      </c>
      <c r="M1003" s="1">
        <f t="shared" si="75"/>
        <v>1</v>
      </c>
      <c r="N1003" s="149" t="str">
        <f>VLOOKUP(F:F,vlookup函数实操!A:B,2)</f>
        <v>行业E</v>
      </c>
      <c r="O1003" s="149" t="str">
        <f>VLOOKUP(G:G,vlookup函数实操!H$1:I$6,2)</f>
        <v>营收极高</v>
      </c>
      <c r="P1003" s="149" t="str">
        <f t="shared" si="78"/>
        <v>广州市</v>
      </c>
      <c r="Q1003" s="164">
        <f t="shared" si="76"/>
        <v>771446.45759904175</v>
      </c>
      <c r="R1003" s="149">
        <f t="shared" si="77"/>
        <v>56763.920311405927</v>
      </c>
    </row>
    <row r="1004" spans="1:18" ht="22.5" x14ac:dyDescent="0.4">
      <c r="A1004" s="2" t="s">
        <v>30015</v>
      </c>
      <c r="B1004" s="2" t="s">
        <v>19118</v>
      </c>
      <c r="C1004" s="159" t="s">
        <v>31423</v>
      </c>
      <c r="D1004" s="2" t="s">
        <v>19119</v>
      </c>
      <c r="E1004" s="2" t="s">
        <v>19120</v>
      </c>
      <c r="F1004" s="2" t="s">
        <v>32</v>
      </c>
      <c r="G1004" s="62">
        <v>374125658.74000001</v>
      </c>
      <c r="H1004" s="63">
        <v>100370955.98</v>
      </c>
      <c r="I1004" s="62">
        <v>1770</v>
      </c>
      <c r="J1004" s="2" t="s">
        <v>19121</v>
      </c>
      <c r="K1004" s="2" t="s">
        <v>19122</v>
      </c>
      <c r="L1004" s="2" t="s">
        <v>19123</v>
      </c>
      <c r="M1004" s="1">
        <f t="shared" si="75"/>
        <v>1</v>
      </c>
      <c r="N1004" s="149" t="str">
        <f>VLOOKUP(F:F,vlookup函数实操!A:B,2)</f>
        <v>行业A</v>
      </c>
      <c r="O1004" s="149" t="str">
        <f>VLOOKUP(G:G,vlookup函数实操!H$1:I$6,2)</f>
        <v>营收较高</v>
      </c>
      <c r="P1004" s="149" t="str">
        <f t="shared" si="78"/>
        <v>南通市</v>
      </c>
      <c r="Q1004" s="164">
        <f t="shared" si="76"/>
        <v>211370.42866666667</v>
      </c>
      <c r="R1004" s="149">
        <f t="shared" si="77"/>
        <v>56706.754790960455</v>
      </c>
    </row>
    <row r="1005" spans="1:18" ht="22.5" x14ac:dyDescent="0.4">
      <c r="A1005" s="2" t="s">
        <v>30014</v>
      </c>
      <c r="B1005" s="2" t="s">
        <v>3742</v>
      </c>
      <c r="C1005" s="159" t="s">
        <v>31424</v>
      </c>
      <c r="D1005" s="2" t="s">
        <v>3743</v>
      </c>
      <c r="E1005" s="2" t="s">
        <v>3744</v>
      </c>
      <c r="F1005" s="2" t="s">
        <v>285</v>
      </c>
      <c r="G1005" s="62">
        <v>330142622.23000002</v>
      </c>
      <c r="H1005" s="63">
        <v>84979883.090000004</v>
      </c>
      <c r="I1005" s="62">
        <v>1499</v>
      </c>
      <c r="J1005" s="2" t="s">
        <v>3745</v>
      </c>
      <c r="K1005" s="2" t="s">
        <v>3746</v>
      </c>
      <c r="L1005" s="2" t="s">
        <v>3747</v>
      </c>
      <c r="M1005" s="1">
        <f t="shared" si="75"/>
        <v>1</v>
      </c>
      <c r="N1005" s="149" t="str">
        <f>VLOOKUP(F:F,vlookup函数实操!A:B,2)</f>
        <v>行业C</v>
      </c>
      <c r="O1005" s="149" t="str">
        <f>VLOOKUP(G:G,vlookup函数实操!H$1:I$6,2)</f>
        <v>营收较高</v>
      </c>
      <c r="P1005" s="149" t="str">
        <f t="shared" si="78"/>
        <v>台州市</v>
      </c>
      <c r="Q1005" s="164">
        <f t="shared" si="76"/>
        <v>220241.9094262842</v>
      </c>
      <c r="R1005" s="149">
        <f t="shared" si="77"/>
        <v>56691.049426284189</v>
      </c>
    </row>
    <row r="1006" spans="1:18" x14ac:dyDescent="0.4">
      <c r="A1006" s="2" t="s">
        <v>30015</v>
      </c>
      <c r="B1006" s="2" t="s">
        <v>20461</v>
      </c>
      <c r="C1006" s="159" t="s">
        <v>31425</v>
      </c>
      <c r="D1006" s="2" t="s">
        <v>20462</v>
      </c>
      <c r="E1006" s="2" t="s">
        <v>20463</v>
      </c>
      <c r="F1006" s="2" t="s">
        <v>110</v>
      </c>
      <c r="G1006" s="62">
        <v>8932579251.75</v>
      </c>
      <c r="H1006" s="63">
        <v>704364775.13</v>
      </c>
      <c r="I1006" s="62">
        <v>12427</v>
      </c>
      <c r="J1006" s="2" t="s">
        <v>20465</v>
      </c>
      <c r="K1006" s="2" t="s">
        <v>20466</v>
      </c>
      <c r="L1006" s="2" t="s">
        <v>20467</v>
      </c>
      <c r="M1006" s="1">
        <f t="shared" si="75"/>
        <v>2</v>
      </c>
      <c r="N1006" s="149" t="str">
        <f>VLOOKUP(F:F,vlookup函数实操!A:B,2)</f>
        <v>行业C</v>
      </c>
      <c r="O1006" s="149" t="str">
        <f>VLOOKUP(G:G,vlookup函数实操!H$1:I$6,2)</f>
        <v>营收极高</v>
      </c>
      <c r="P1006" s="149" t="str">
        <f t="shared" si="78"/>
        <v>杭州市</v>
      </c>
      <c r="Q1006" s="164">
        <f t="shared" si="76"/>
        <v>718804.15641345456</v>
      </c>
      <c r="R1006" s="149">
        <f t="shared" si="77"/>
        <v>56680.194345377</v>
      </c>
    </row>
    <row r="1007" spans="1:18" ht="22.5" x14ac:dyDescent="0.4">
      <c r="A1007" s="2" t="s">
        <v>30015</v>
      </c>
      <c r="B1007" s="2" t="s">
        <v>632</v>
      </c>
      <c r="C1007" s="159" t="s">
        <v>31426</v>
      </c>
      <c r="D1007" s="2" t="s">
        <v>633</v>
      </c>
      <c r="E1007" s="2" t="s">
        <v>634</v>
      </c>
      <c r="F1007" s="2" t="s">
        <v>40</v>
      </c>
      <c r="G1007" s="62">
        <v>408041454.38999999</v>
      </c>
      <c r="H1007" s="63">
        <v>49592490.710000001</v>
      </c>
      <c r="I1007" s="62">
        <v>876</v>
      </c>
      <c r="J1007" s="2" t="s">
        <v>635</v>
      </c>
      <c r="K1007" s="2" t="s">
        <v>636</v>
      </c>
      <c r="L1007" s="2" t="s">
        <v>637</v>
      </c>
      <c r="M1007" s="1">
        <f t="shared" si="75"/>
        <v>3</v>
      </c>
      <c r="N1007" s="149" t="str">
        <f>VLOOKUP(F:F,vlookup函数实操!A:B,2)</f>
        <v>行业C</v>
      </c>
      <c r="O1007" s="149" t="str">
        <f>VLOOKUP(G:G,vlookup函数实操!H$1:I$6,2)</f>
        <v>营收较高</v>
      </c>
      <c r="P1007" s="149" t="s">
        <v>30376</v>
      </c>
      <c r="Q1007" s="164">
        <f t="shared" si="76"/>
        <v>465800.74702054792</v>
      </c>
      <c r="R1007" s="149">
        <f t="shared" si="77"/>
        <v>56612.432317351602</v>
      </c>
    </row>
    <row r="1008" spans="1:18" ht="22.5" x14ac:dyDescent="0.4">
      <c r="A1008" s="2" t="s">
        <v>30014</v>
      </c>
      <c r="B1008" s="2" t="s">
        <v>12581</v>
      </c>
      <c r="C1008" s="159" t="s">
        <v>31427</v>
      </c>
      <c r="D1008" s="2" t="s">
        <v>12582</v>
      </c>
      <c r="E1008" s="2" t="s">
        <v>12583</v>
      </c>
      <c r="F1008" s="2" t="s">
        <v>378</v>
      </c>
      <c r="G1008" s="62">
        <v>175917300</v>
      </c>
      <c r="H1008" s="63">
        <v>46021700</v>
      </c>
      <c r="I1008" s="62">
        <v>813</v>
      </c>
      <c r="J1008" s="2" t="s">
        <v>12584</v>
      </c>
      <c r="K1008" s="2" t="s">
        <v>12585</v>
      </c>
      <c r="L1008" s="2" t="s">
        <v>12586</v>
      </c>
      <c r="M1008" s="1">
        <f t="shared" si="75"/>
        <v>1</v>
      </c>
      <c r="N1008" s="149" t="str">
        <f>VLOOKUP(F:F,vlookup函数实操!A:B,2)</f>
        <v>行业C</v>
      </c>
      <c r="O1008" s="149" t="str">
        <f>VLOOKUP(G:G,vlookup函数实操!H$1:I$6,2)</f>
        <v>营收较高</v>
      </c>
      <c r="P1008" s="149" t="str">
        <f t="shared" ref="P1008:P1036" si="79">IF(ISNUMBER(FIND("省",E1008)),MID(E1008,FIND("省",E1008)+1,FIND("市",E1008)-FIND("省",E1008)),LEFT(E1008,FIND("市",E1008)))</f>
        <v>上海市</v>
      </c>
      <c r="Q1008" s="164">
        <f t="shared" si="76"/>
        <v>216380.44280442805</v>
      </c>
      <c r="R1008" s="149">
        <f t="shared" si="77"/>
        <v>56607.257072570726</v>
      </c>
    </row>
    <row r="1009" spans="1:18" ht="22.5" x14ac:dyDescent="0.4">
      <c r="A1009" s="2" t="s">
        <v>30015</v>
      </c>
      <c r="B1009" s="2" t="s">
        <v>16708</v>
      </c>
      <c r="C1009" s="159" t="s">
        <v>31428</v>
      </c>
      <c r="D1009" s="2" t="s">
        <v>16709</v>
      </c>
      <c r="E1009" s="2" t="s">
        <v>16710</v>
      </c>
      <c r="F1009" s="2" t="s">
        <v>171</v>
      </c>
      <c r="G1009" s="62">
        <v>1555681656.8699999</v>
      </c>
      <c r="H1009" s="63">
        <v>107431687.68000001</v>
      </c>
      <c r="I1009" s="62">
        <v>1904</v>
      </c>
      <c r="J1009" s="2" t="s">
        <v>16711</v>
      </c>
      <c r="K1009" s="2" t="s">
        <v>16712</v>
      </c>
      <c r="L1009" s="2" t="s">
        <v>16713</v>
      </c>
      <c r="M1009" s="1">
        <f t="shared" si="75"/>
        <v>1</v>
      </c>
      <c r="N1009" s="149" t="str">
        <f>VLOOKUP(F:F,vlookup函数实操!A:B,2)</f>
        <v>行业A</v>
      </c>
      <c r="O1009" s="149" t="str">
        <f>VLOOKUP(G:G,vlookup函数实操!H$1:I$6,2)</f>
        <v>营收极高</v>
      </c>
      <c r="P1009" s="149" t="str">
        <f t="shared" si="79"/>
        <v>枣庄市</v>
      </c>
      <c r="Q1009" s="164">
        <f t="shared" si="76"/>
        <v>817059.69373424363</v>
      </c>
      <c r="R1009" s="149">
        <f t="shared" si="77"/>
        <v>56424.205714285716</v>
      </c>
    </row>
    <row r="1010" spans="1:18" x14ac:dyDescent="0.4">
      <c r="A1010" s="2" t="s">
        <v>30014</v>
      </c>
      <c r="B1010" s="2" t="s">
        <v>28509</v>
      </c>
      <c r="C1010" s="159" t="s">
        <v>31429</v>
      </c>
      <c r="D1010" s="2" t="s">
        <v>28510</v>
      </c>
      <c r="E1010" s="2" t="s">
        <v>28511</v>
      </c>
      <c r="F1010" s="2" t="s">
        <v>1055</v>
      </c>
      <c r="G1010" s="62">
        <v>1743682875.0699999</v>
      </c>
      <c r="H1010" s="63">
        <v>313977791.24000001</v>
      </c>
      <c r="I1010" s="62">
        <v>5569</v>
      </c>
      <c r="J1010" s="2" t="s">
        <v>28512</v>
      </c>
      <c r="K1010" s="2" t="s">
        <v>28513</v>
      </c>
      <c r="L1010" s="2" t="s">
        <v>28514</v>
      </c>
      <c r="M1010" s="1">
        <f t="shared" si="75"/>
        <v>1</v>
      </c>
      <c r="N1010" s="149" t="str">
        <f>VLOOKUP(F:F,vlookup函数实操!A:B,2)</f>
        <v>行业D</v>
      </c>
      <c r="O1010" s="149" t="str">
        <f>VLOOKUP(G:G,vlookup函数实操!H$1:I$6,2)</f>
        <v>营收极高</v>
      </c>
      <c r="P1010" s="149" t="str">
        <f t="shared" si="79"/>
        <v>北京市</v>
      </c>
      <c r="Q1010" s="164">
        <f t="shared" si="76"/>
        <v>313105.20292152988</v>
      </c>
      <c r="R1010" s="149">
        <f t="shared" si="77"/>
        <v>56379.563878613757</v>
      </c>
    </row>
    <row r="1011" spans="1:18" ht="22.5" x14ac:dyDescent="0.4">
      <c r="A1011" s="2" t="s">
        <v>30014</v>
      </c>
      <c r="B1011" s="2" t="s">
        <v>18113</v>
      </c>
      <c r="C1011" s="159" t="s">
        <v>31430</v>
      </c>
      <c r="D1011" s="2" t="s">
        <v>18114</v>
      </c>
      <c r="E1011" s="2" t="s">
        <v>18115</v>
      </c>
      <c r="F1011" s="2" t="s">
        <v>25</v>
      </c>
      <c r="G1011" s="62">
        <v>122154074980</v>
      </c>
      <c r="H1011" s="63">
        <v>1473560664</v>
      </c>
      <c r="I1011" s="62">
        <v>26166</v>
      </c>
      <c r="J1011" s="2" t="s">
        <v>18117</v>
      </c>
      <c r="K1011" s="2" t="s">
        <v>18118</v>
      </c>
      <c r="L1011" s="2" t="s">
        <v>18119</v>
      </c>
      <c r="M1011" s="1">
        <f t="shared" si="75"/>
        <v>1</v>
      </c>
      <c r="N1011" s="149" t="str">
        <f>VLOOKUP(F:F,vlookup函数实操!A:B,2)</f>
        <v>行业B</v>
      </c>
      <c r="O1011" s="149" t="str">
        <f>VLOOKUP(G:G,vlookup函数实操!H$1:I$6,2)</f>
        <v>营收极高</v>
      </c>
      <c r="P1011" s="149" t="str">
        <f t="shared" si="79"/>
        <v>南昌市</v>
      </c>
      <c r="Q1011" s="164">
        <f t="shared" si="76"/>
        <v>4668427.5387907969</v>
      </c>
      <c r="R1011" s="149">
        <f t="shared" si="77"/>
        <v>56315.855079110297</v>
      </c>
    </row>
    <row r="1012" spans="1:18" ht="33.75" x14ac:dyDescent="0.4">
      <c r="A1012" s="2" t="s">
        <v>30015</v>
      </c>
      <c r="B1012" s="2" t="s">
        <v>29275</v>
      </c>
      <c r="C1012" s="159" t="s">
        <v>31431</v>
      </c>
      <c r="D1012" s="2" t="s">
        <v>29276</v>
      </c>
      <c r="E1012" s="2" t="s">
        <v>29277</v>
      </c>
      <c r="F1012" s="2" t="s">
        <v>391</v>
      </c>
      <c r="G1012" s="62">
        <v>2864706247.8699999</v>
      </c>
      <c r="H1012" s="63">
        <v>198833945.31999999</v>
      </c>
      <c r="I1012" s="62">
        <v>3532</v>
      </c>
      <c r="J1012" s="2" t="s">
        <v>29278</v>
      </c>
      <c r="K1012" s="2" t="s">
        <v>29279</v>
      </c>
      <c r="L1012" s="2" t="s">
        <v>29280</v>
      </c>
      <c r="M1012" s="1">
        <f t="shared" si="75"/>
        <v>1</v>
      </c>
      <c r="N1012" s="149" t="str">
        <f>VLOOKUP(F:F,vlookup函数实操!A:B,2)</f>
        <v>行业E</v>
      </c>
      <c r="O1012" s="149" t="str">
        <f>VLOOKUP(G:G,vlookup函数实操!H$1:I$6,2)</f>
        <v>营收极高</v>
      </c>
      <c r="P1012" s="149" t="str">
        <f t="shared" si="79"/>
        <v>长沙市</v>
      </c>
      <c r="Q1012" s="164">
        <f t="shared" si="76"/>
        <v>811071.98410815396</v>
      </c>
      <c r="R1012" s="149">
        <f t="shared" si="77"/>
        <v>56295.001506228764</v>
      </c>
    </row>
    <row r="1013" spans="1:18" ht="22.5" x14ac:dyDescent="0.4">
      <c r="A1013" s="2" t="s">
        <v>30014</v>
      </c>
      <c r="B1013" s="2" t="s">
        <v>863</v>
      </c>
      <c r="C1013" s="159" t="s">
        <v>31432</v>
      </c>
      <c r="D1013" s="2" t="s">
        <v>864</v>
      </c>
      <c r="E1013" s="2" t="s">
        <v>865</v>
      </c>
      <c r="F1013" s="2" t="s">
        <v>474</v>
      </c>
      <c r="G1013" s="62">
        <v>2821032929.3600001</v>
      </c>
      <c r="H1013" s="63">
        <v>124522355.06999999</v>
      </c>
      <c r="I1013" s="62">
        <v>2212</v>
      </c>
      <c r="J1013" s="2" t="s">
        <v>866</v>
      </c>
      <c r="K1013" s="2" t="s">
        <v>867</v>
      </c>
      <c r="L1013" s="2" t="s">
        <v>868</v>
      </c>
      <c r="M1013" s="1">
        <f t="shared" si="75"/>
        <v>3</v>
      </c>
      <c r="N1013" s="149" t="str">
        <f>VLOOKUP(F:F,vlookup函数实操!A:B,2)</f>
        <v>行业B</v>
      </c>
      <c r="O1013" s="149" t="str">
        <f>VLOOKUP(G:G,vlookup函数实操!H$1:I$6,2)</f>
        <v>营收极高</v>
      </c>
      <c r="P1013" s="149" t="str">
        <f t="shared" si="79"/>
        <v>大连市</v>
      </c>
      <c r="Q1013" s="164">
        <f t="shared" si="76"/>
        <v>1275331.3423869801</v>
      </c>
      <c r="R1013" s="149">
        <f t="shared" si="77"/>
        <v>56294.012237793846</v>
      </c>
    </row>
    <row r="1014" spans="1:18" ht="22.5" x14ac:dyDescent="0.4">
      <c r="A1014" s="2" t="s">
        <v>30015</v>
      </c>
      <c r="B1014" s="2" t="s">
        <v>13530</v>
      </c>
      <c r="C1014" s="159" t="s">
        <v>31433</v>
      </c>
      <c r="D1014" s="2" t="s">
        <v>13531</v>
      </c>
      <c r="E1014" s="2" t="s">
        <v>13532</v>
      </c>
      <c r="F1014" s="2" t="s">
        <v>110</v>
      </c>
      <c r="G1014" s="62">
        <v>605516557.26999998</v>
      </c>
      <c r="H1014" s="63">
        <v>156021080.22999999</v>
      </c>
      <c r="I1014" s="62">
        <v>2774</v>
      </c>
      <c r="J1014" s="2" t="s">
        <v>13533</v>
      </c>
      <c r="K1014" s="2" t="s">
        <v>13534</v>
      </c>
      <c r="L1014" s="2" t="s">
        <v>13535</v>
      </c>
      <c r="M1014" s="1">
        <f t="shared" si="75"/>
        <v>2</v>
      </c>
      <c r="N1014" s="149" t="str">
        <f>VLOOKUP(F:F,vlookup函数实操!A:B,2)</f>
        <v>行业C</v>
      </c>
      <c r="O1014" s="149" t="str">
        <f>VLOOKUP(G:G,vlookup函数实操!H$1:I$6,2)</f>
        <v>营收较高</v>
      </c>
      <c r="P1014" s="149" t="str">
        <f t="shared" si="79"/>
        <v>济南市</v>
      </c>
      <c r="Q1014" s="164">
        <f t="shared" si="76"/>
        <v>218282.82525955298</v>
      </c>
      <c r="R1014" s="149">
        <f t="shared" si="77"/>
        <v>56244.080832732514</v>
      </c>
    </row>
    <row r="1015" spans="1:18" ht="22.5" x14ac:dyDescent="0.4">
      <c r="A1015" s="2" t="s">
        <v>30015</v>
      </c>
      <c r="B1015" s="2" t="s">
        <v>5652</v>
      </c>
      <c r="C1015" s="159" t="s">
        <v>31434</v>
      </c>
      <c r="D1015" s="2" t="s">
        <v>5653</v>
      </c>
      <c r="E1015" s="2" t="s">
        <v>5654</v>
      </c>
      <c r="F1015" s="2" t="s">
        <v>419</v>
      </c>
      <c r="G1015" s="62">
        <v>2605620824.0300002</v>
      </c>
      <c r="H1015" s="63">
        <v>170285016.18000001</v>
      </c>
      <c r="I1015" s="62">
        <v>3037</v>
      </c>
      <c r="J1015" s="2" t="s">
        <v>5655</v>
      </c>
      <c r="K1015" s="2" t="s">
        <v>5656</v>
      </c>
      <c r="L1015" s="2" t="s">
        <v>5657</v>
      </c>
      <c r="M1015" s="1">
        <f t="shared" si="75"/>
        <v>1</v>
      </c>
      <c r="N1015" s="149" t="str">
        <f>VLOOKUP(F:F,vlookup函数实操!A:B,2)</f>
        <v>行业A</v>
      </c>
      <c r="O1015" s="149" t="str">
        <f>VLOOKUP(G:G,vlookup函数实操!H$1:I$6,2)</f>
        <v>营收极高</v>
      </c>
      <c r="P1015" s="149" t="str">
        <f t="shared" si="79"/>
        <v>苏州市</v>
      </c>
      <c r="Q1015" s="164">
        <f t="shared" si="76"/>
        <v>857958.78301942709</v>
      </c>
      <c r="R1015" s="149">
        <f t="shared" si="77"/>
        <v>56070.140329272312</v>
      </c>
    </row>
    <row r="1016" spans="1:18" ht="22.5" x14ac:dyDescent="0.4">
      <c r="A1016" s="2" t="s">
        <v>30014</v>
      </c>
      <c r="B1016" s="2" t="s">
        <v>11224</v>
      </c>
      <c r="C1016" s="159" t="s">
        <v>31435</v>
      </c>
      <c r="D1016" s="2" t="s">
        <v>11225</v>
      </c>
      <c r="E1016" s="2" t="s">
        <v>11226</v>
      </c>
      <c r="F1016" s="2" t="s">
        <v>25</v>
      </c>
      <c r="G1016" s="62">
        <v>918184033.98000002</v>
      </c>
      <c r="H1016" s="63">
        <v>84463445.099999994</v>
      </c>
      <c r="I1016" s="62">
        <v>1507</v>
      </c>
      <c r="J1016" s="2" t="s">
        <v>11227</v>
      </c>
      <c r="K1016" s="2" t="s">
        <v>11228</v>
      </c>
      <c r="L1016" s="2" t="s">
        <v>11229</v>
      </c>
      <c r="M1016" s="1">
        <f t="shared" si="75"/>
        <v>1</v>
      </c>
      <c r="N1016" s="149" t="str">
        <f>VLOOKUP(F:F,vlookup函数实操!A:B,2)</f>
        <v>行业B</v>
      </c>
      <c r="O1016" s="149" t="str">
        <f>VLOOKUP(G:G,vlookup函数实操!H$1:I$6,2)</f>
        <v>营收较高</v>
      </c>
      <c r="P1016" s="149" t="str">
        <f t="shared" si="79"/>
        <v>上海市</v>
      </c>
      <c r="Q1016" s="164">
        <f t="shared" si="76"/>
        <v>609279.38552090246</v>
      </c>
      <c r="R1016" s="149">
        <f t="shared" si="77"/>
        <v>56047.408825481085</v>
      </c>
    </row>
    <row r="1017" spans="1:18" ht="22.5" x14ac:dyDescent="0.4">
      <c r="A1017" s="2" t="s">
        <v>30014</v>
      </c>
      <c r="B1017" s="2" t="s">
        <v>14404</v>
      </c>
      <c r="C1017" s="159" t="s">
        <v>31436</v>
      </c>
      <c r="D1017" s="2" t="s">
        <v>14405</v>
      </c>
      <c r="E1017" s="2" t="s">
        <v>14406</v>
      </c>
      <c r="F1017" s="2" t="s">
        <v>156</v>
      </c>
      <c r="G1017" s="62">
        <v>93489632.760000005</v>
      </c>
      <c r="H1017" s="63">
        <v>35792018.789999999</v>
      </c>
      <c r="I1017" s="62">
        <v>639</v>
      </c>
      <c r="J1017" s="2" t="s">
        <v>14407</v>
      </c>
      <c r="K1017" s="2" t="s">
        <v>14408</v>
      </c>
      <c r="L1017" s="2" t="s">
        <v>14409</v>
      </c>
      <c r="M1017" s="1">
        <f t="shared" si="75"/>
        <v>3</v>
      </c>
      <c r="N1017" s="149" t="str">
        <f>VLOOKUP(F:F,vlookup函数实操!A:B,2)</f>
        <v>行业E</v>
      </c>
      <c r="O1017" s="149" t="str">
        <f>VLOOKUP(G:G,vlookup函数实操!H$1:I$6,2)</f>
        <v>营收正常</v>
      </c>
      <c r="P1017" s="149" t="str">
        <f t="shared" si="79"/>
        <v>青岛市</v>
      </c>
      <c r="Q1017" s="164">
        <f t="shared" si="76"/>
        <v>146306.15455399061</v>
      </c>
      <c r="R1017" s="149">
        <f t="shared" si="77"/>
        <v>56012.54896713615</v>
      </c>
    </row>
    <row r="1018" spans="1:18" x14ac:dyDescent="0.4">
      <c r="A1018" s="2" t="s">
        <v>30014</v>
      </c>
      <c r="B1018" s="2" t="s">
        <v>3273</v>
      </c>
      <c r="C1018" s="159" t="s">
        <v>31437</v>
      </c>
      <c r="D1018" s="2" t="s">
        <v>3274</v>
      </c>
      <c r="E1018" s="2" t="s">
        <v>3275</v>
      </c>
      <c r="F1018" s="2" t="s">
        <v>67</v>
      </c>
      <c r="G1018" s="62">
        <v>250589869.09</v>
      </c>
      <c r="H1018" s="63">
        <v>33997964.700000003</v>
      </c>
      <c r="I1018" s="62">
        <v>607</v>
      </c>
      <c r="J1018" s="2" t="s">
        <v>3276</v>
      </c>
      <c r="K1018" s="2" t="s">
        <v>3277</v>
      </c>
      <c r="L1018" s="2" t="s">
        <v>3278</v>
      </c>
      <c r="M1018" s="1">
        <f t="shared" si="75"/>
        <v>1</v>
      </c>
      <c r="N1018" s="149" t="str">
        <f>VLOOKUP(F:F,vlookup函数实操!A:B,2)</f>
        <v>行业A</v>
      </c>
      <c r="O1018" s="149" t="str">
        <f>VLOOKUP(G:G,vlookup函数实操!H$1:I$6,2)</f>
        <v>营收较高</v>
      </c>
      <c r="P1018" s="149" t="str">
        <f t="shared" si="79"/>
        <v>绍兴市</v>
      </c>
      <c r="Q1018" s="164">
        <f t="shared" si="76"/>
        <v>412833.3922405272</v>
      </c>
      <c r="R1018" s="149">
        <f t="shared" si="77"/>
        <v>56009.826523887976</v>
      </c>
    </row>
    <row r="1019" spans="1:18" ht="22.5" x14ac:dyDescent="0.4">
      <c r="A1019" s="2" t="s">
        <v>30015</v>
      </c>
      <c r="B1019" s="2" t="s">
        <v>14739</v>
      </c>
      <c r="C1019" s="159" t="s">
        <v>31438</v>
      </c>
      <c r="D1019" s="2" t="s">
        <v>14740</v>
      </c>
      <c r="E1019" s="2" t="s">
        <v>14741</v>
      </c>
      <c r="F1019" s="2" t="s">
        <v>378</v>
      </c>
      <c r="G1019" s="62">
        <v>429329246.61000001</v>
      </c>
      <c r="H1019" s="63">
        <v>71859999.620000005</v>
      </c>
      <c r="I1019" s="62">
        <v>1283</v>
      </c>
      <c r="J1019" s="2" t="s">
        <v>14742</v>
      </c>
      <c r="K1019" s="2" t="s">
        <v>14743</v>
      </c>
      <c r="L1019" s="2" t="s">
        <v>14744</v>
      </c>
      <c r="M1019" s="1">
        <f t="shared" si="75"/>
        <v>1</v>
      </c>
      <c r="N1019" s="149" t="str">
        <f>VLOOKUP(F:F,vlookup函数实操!A:B,2)</f>
        <v>行业C</v>
      </c>
      <c r="O1019" s="149" t="str">
        <f>VLOOKUP(G:G,vlookup函数实操!H$1:I$6,2)</f>
        <v>营收较高</v>
      </c>
      <c r="P1019" s="149" t="str">
        <f t="shared" si="79"/>
        <v>无锡市</v>
      </c>
      <c r="Q1019" s="164">
        <f t="shared" si="76"/>
        <v>334629.18675759941</v>
      </c>
      <c r="R1019" s="149">
        <f t="shared" si="77"/>
        <v>56009.352782540926</v>
      </c>
    </row>
    <row r="1020" spans="1:18" ht="22.5" x14ac:dyDescent="0.4">
      <c r="A1020" s="2" t="s">
        <v>30014</v>
      </c>
      <c r="B1020" s="2" t="s">
        <v>3845</v>
      </c>
      <c r="C1020" s="159" t="s">
        <v>31439</v>
      </c>
      <c r="D1020" s="2" t="s">
        <v>3846</v>
      </c>
      <c r="E1020" s="2" t="s">
        <v>3847</v>
      </c>
      <c r="F1020" s="2" t="s">
        <v>171</v>
      </c>
      <c r="G1020" s="62">
        <v>2381094967.2800002</v>
      </c>
      <c r="H1020" s="63">
        <v>48916430.890000001</v>
      </c>
      <c r="I1020" s="62">
        <v>874</v>
      </c>
      <c r="J1020" s="2" t="s">
        <v>3848</v>
      </c>
      <c r="K1020" s="2" t="s">
        <v>3849</v>
      </c>
      <c r="L1020" s="2" t="s">
        <v>3850</v>
      </c>
      <c r="M1020" s="1">
        <f t="shared" si="75"/>
        <v>1</v>
      </c>
      <c r="N1020" s="149" t="str">
        <f>VLOOKUP(F:F,vlookup函数实操!A:B,2)</f>
        <v>行业A</v>
      </c>
      <c r="O1020" s="149" t="str">
        <f>VLOOKUP(G:G,vlookup函数实操!H$1:I$6,2)</f>
        <v>营收极高</v>
      </c>
      <c r="P1020" s="149" t="str">
        <f t="shared" si="79"/>
        <v>湖州市</v>
      </c>
      <c r="Q1020" s="164">
        <f t="shared" si="76"/>
        <v>2724364.9511212818</v>
      </c>
      <c r="R1020" s="149">
        <f t="shared" si="77"/>
        <v>55968.45639588101</v>
      </c>
    </row>
    <row r="1021" spans="1:18" ht="22.5" x14ac:dyDescent="0.4">
      <c r="A1021" s="2" t="s">
        <v>30014</v>
      </c>
      <c r="B1021" s="2" t="s">
        <v>9335</v>
      </c>
      <c r="C1021" s="159" t="s">
        <v>31440</v>
      </c>
      <c r="D1021" s="2" t="s">
        <v>9336</v>
      </c>
      <c r="E1021" s="2" t="s">
        <v>9337</v>
      </c>
      <c r="F1021" s="2" t="s">
        <v>54</v>
      </c>
      <c r="G1021" s="62">
        <v>350659474.02999997</v>
      </c>
      <c r="H1021" s="63">
        <v>70910703.909999996</v>
      </c>
      <c r="I1021" s="62">
        <v>1267</v>
      </c>
      <c r="J1021" s="2" t="s">
        <v>9338</v>
      </c>
      <c r="K1021" s="2" t="s">
        <v>9339</v>
      </c>
      <c r="L1021" s="2" t="s">
        <v>9340</v>
      </c>
      <c r="M1021" s="1">
        <f t="shared" si="75"/>
        <v>2</v>
      </c>
      <c r="N1021" s="149" t="str">
        <f>VLOOKUP(F:F,vlookup函数实操!A:B,2)</f>
        <v>行业E</v>
      </c>
      <c r="O1021" s="149" t="str">
        <f>VLOOKUP(G:G,vlookup函数实操!H$1:I$6,2)</f>
        <v>营收较高</v>
      </c>
      <c r="P1021" s="149" t="str">
        <f t="shared" si="79"/>
        <v>深圳市</v>
      </c>
      <c r="Q1021" s="164">
        <f t="shared" si="76"/>
        <v>276763.59434096288</v>
      </c>
      <c r="R1021" s="149">
        <f t="shared" si="77"/>
        <v>55967.406400947119</v>
      </c>
    </row>
    <row r="1022" spans="1:18" ht="22.5" x14ac:dyDescent="0.4">
      <c r="A1022" s="2" t="s">
        <v>30015</v>
      </c>
      <c r="B1022" s="2" t="s">
        <v>24110</v>
      </c>
      <c r="C1022" s="159" t="s">
        <v>31441</v>
      </c>
      <c r="D1022" s="2" t="s">
        <v>24111</v>
      </c>
      <c r="E1022" s="2" t="s">
        <v>24112</v>
      </c>
      <c r="F1022" s="2" t="s">
        <v>110</v>
      </c>
      <c r="G1022" s="62">
        <v>183290412.28999999</v>
      </c>
      <c r="H1022" s="63">
        <v>53875611.939999998</v>
      </c>
      <c r="I1022" s="62">
        <v>963</v>
      </c>
      <c r="J1022" s="2" t="s">
        <v>24113</v>
      </c>
      <c r="K1022" s="2" t="s">
        <v>24114</v>
      </c>
      <c r="L1022" s="2" t="s">
        <v>24115</v>
      </c>
      <c r="M1022" s="1">
        <f t="shared" si="75"/>
        <v>1</v>
      </c>
      <c r="N1022" s="149" t="str">
        <f>VLOOKUP(F:F,vlookup函数实操!A:B,2)</f>
        <v>行业C</v>
      </c>
      <c r="O1022" s="149" t="str">
        <f>VLOOKUP(G:G,vlookup函数实操!H$1:I$6,2)</f>
        <v>营收较高</v>
      </c>
      <c r="P1022" s="149" t="str">
        <f t="shared" si="79"/>
        <v>汕头市</v>
      </c>
      <c r="Q1022" s="164">
        <f t="shared" si="76"/>
        <v>190332.72304257526</v>
      </c>
      <c r="R1022" s="149">
        <f t="shared" si="77"/>
        <v>55945.599106957423</v>
      </c>
    </row>
    <row r="1023" spans="1:18" ht="22.5" x14ac:dyDescent="0.4">
      <c r="A1023" s="2" t="s">
        <v>30014</v>
      </c>
      <c r="B1023" s="2" t="s">
        <v>7914</v>
      </c>
      <c r="C1023" s="159" t="s">
        <v>31442</v>
      </c>
      <c r="D1023" s="2" t="s">
        <v>7915</v>
      </c>
      <c r="E1023" s="2" t="s">
        <v>7916</v>
      </c>
      <c r="F1023" s="2" t="s">
        <v>2051</v>
      </c>
      <c r="G1023" s="62">
        <v>513719755.23000002</v>
      </c>
      <c r="H1023" s="63">
        <v>38614451.619999997</v>
      </c>
      <c r="I1023" s="62">
        <v>691</v>
      </c>
      <c r="J1023" s="2" t="s">
        <v>7917</v>
      </c>
      <c r="K1023" s="2" t="s">
        <v>7918</v>
      </c>
      <c r="L1023" s="2" t="s">
        <v>7919</v>
      </c>
      <c r="M1023" s="1">
        <f t="shared" si="75"/>
        <v>2</v>
      </c>
      <c r="N1023" s="149" t="str">
        <f>VLOOKUP(F:F,vlookup函数实操!A:B,2)</f>
        <v>行业B</v>
      </c>
      <c r="O1023" s="149" t="str">
        <f>VLOOKUP(G:G,vlookup函数实操!H$1:I$6,2)</f>
        <v>营收较高</v>
      </c>
      <c r="P1023" s="149" t="str">
        <f t="shared" si="79"/>
        <v>苏州市</v>
      </c>
      <c r="Q1023" s="164">
        <f t="shared" si="76"/>
        <v>743443.92942112882</v>
      </c>
      <c r="R1023" s="149">
        <f t="shared" si="77"/>
        <v>55881.984978292327</v>
      </c>
    </row>
    <row r="1024" spans="1:18" x14ac:dyDescent="0.4">
      <c r="A1024" s="2" t="s">
        <v>30014</v>
      </c>
      <c r="B1024" s="2" t="s">
        <v>11902</v>
      </c>
      <c r="C1024" s="159" t="s">
        <v>31443</v>
      </c>
      <c r="D1024" s="2" t="s">
        <v>11903</v>
      </c>
      <c r="E1024" s="2" t="s">
        <v>11904</v>
      </c>
      <c r="F1024" s="2" t="s">
        <v>156</v>
      </c>
      <c r="G1024" s="62">
        <v>1658616383.9400001</v>
      </c>
      <c r="H1024" s="63">
        <v>306144034.01999998</v>
      </c>
      <c r="I1024" s="62">
        <v>5479</v>
      </c>
      <c r="J1024" s="2" t="s">
        <v>11905</v>
      </c>
      <c r="K1024" s="2" t="s">
        <v>11906</v>
      </c>
      <c r="L1024" s="2" t="s">
        <v>11907</v>
      </c>
      <c r="M1024" s="1">
        <f t="shared" si="75"/>
        <v>1</v>
      </c>
      <c r="N1024" s="149" t="str">
        <f>VLOOKUP(F:F,vlookup函数实操!A:B,2)</f>
        <v>行业E</v>
      </c>
      <c r="O1024" s="149" t="str">
        <f>VLOOKUP(G:G,vlookup函数实操!H$1:I$6,2)</f>
        <v>营收极高</v>
      </c>
      <c r="P1024" s="149" t="str">
        <f t="shared" si="79"/>
        <v>上海市</v>
      </c>
      <c r="Q1024" s="164">
        <f t="shared" si="76"/>
        <v>302722.46467238548</v>
      </c>
      <c r="R1024" s="149">
        <f t="shared" si="77"/>
        <v>55875.895970067526</v>
      </c>
    </row>
    <row r="1025" spans="1:18" ht="22.5" x14ac:dyDescent="0.4">
      <c r="A1025" s="2" t="s">
        <v>30014</v>
      </c>
      <c r="B1025" s="2" t="s">
        <v>20050</v>
      </c>
      <c r="C1025" s="159" t="s">
        <v>31444</v>
      </c>
      <c r="D1025" s="2" t="s">
        <v>20051</v>
      </c>
      <c r="E1025" s="2" t="s">
        <v>20052</v>
      </c>
      <c r="F1025" s="2" t="s">
        <v>453</v>
      </c>
      <c r="G1025" s="62">
        <v>377541802.70999998</v>
      </c>
      <c r="H1025" s="63">
        <v>78397246.730000004</v>
      </c>
      <c r="I1025" s="62">
        <v>1405</v>
      </c>
      <c r="J1025" s="2" t="s">
        <v>20053</v>
      </c>
      <c r="K1025" s="2" t="s">
        <v>20054</v>
      </c>
      <c r="L1025" s="2" t="s">
        <v>20055</v>
      </c>
      <c r="M1025" s="1">
        <f t="shared" si="75"/>
        <v>1</v>
      </c>
      <c r="N1025" s="149" t="str">
        <f>VLOOKUP(F:F,vlookup函数实操!A:B,2)</f>
        <v>行业E</v>
      </c>
      <c r="O1025" s="149" t="str">
        <f>VLOOKUP(G:G,vlookup函数实操!H$1:I$6,2)</f>
        <v>营收较高</v>
      </c>
      <c r="P1025" s="149" t="str">
        <f t="shared" si="79"/>
        <v>绍兴市</v>
      </c>
      <c r="Q1025" s="164">
        <f t="shared" si="76"/>
        <v>268713.02683985763</v>
      </c>
      <c r="R1025" s="149">
        <f t="shared" si="77"/>
        <v>55798.752120996447</v>
      </c>
    </row>
    <row r="1026" spans="1:18" ht="22.5" x14ac:dyDescent="0.4">
      <c r="A1026" s="2" t="s">
        <v>30014</v>
      </c>
      <c r="B1026" s="2" t="s">
        <v>21416</v>
      </c>
      <c r="C1026" s="159" t="s">
        <v>31445</v>
      </c>
      <c r="D1026" s="2" t="s">
        <v>21417</v>
      </c>
      <c r="E1026" s="2" t="s">
        <v>21418</v>
      </c>
      <c r="F1026" s="2" t="s">
        <v>25</v>
      </c>
      <c r="G1026" s="62">
        <v>4773195641.4399996</v>
      </c>
      <c r="H1026" s="63">
        <v>423737267.25</v>
      </c>
      <c r="I1026" s="62">
        <v>7597</v>
      </c>
      <c r="J1026" s="2" t="s">
        <v>21419</v>
      </c>
      <c r="K1026" s="2" t="s">
        <v>21420</v>
      </c>
      <c r="L1026" s="2" t="s">
        <v>21421</v>
      </c>
      <c r="M1026" s="1">
        <f t="shared" ref="M1026:M1089" si="80">LEN(L1026)-LEN(SUBSTITUTE(L1026,"@",""))</f>
        <v>3</v>
      </c>
      <c r="N1026" s="149" t="str">
        <f>VLOOKUP(F:F,vlookup函数实操!A:B,2)</f>
        <v>行业B</v>
      </c>
      <c r="O1026" s="149" t="str">
        <f>VLOOKUP(G:G,vlookup函数实操!H$1:I$6,2)</f>
        <v>营收极高</v>
      </c>
      <c r="P1026" s="149" t="str">
        <f t="shared" si="79"/>
        <v>郑州市</v>
      </c>
      <c r="Q1026" s="164">
        <f t="shared" si="76"/>
        <v>628300.07127023814</v>
      </c>
      <c r="R1026" s="149">
        <f t="shared" si="77"/>
        <v>55776.920791101751</v>
      </c>
    </row>
    <row r="1027" spans="1:18" ht="22.5" x14ac:dyDescent="0.4">
      <c r="A1027" s="2" t="s">
        <v>30014</v>
      </c>
      <c r="B1027" s="2" t="s">
        <v>29469</v>
      </c>
      <c r="C1027" s="159" t="s">
        <v>31446</v>
      </c>
      <c r="D1027" s="2" t="s">
        <v>29470</v>
      </c>
      <c r="E1027" s="2" t="s">
        <v>29471</v>
      </c>
      <c r="F1027" s="2" t="s">
        <v>17</v>
      </c>
      <c r="G1027" s="62">
        <v>529422167.51999998</v>
      </c>
      <c r="H1027" s="63">
        <v>111410647.31</v>
      </c>
      <c r="I1027" s="62">
        <v>2000</v>
      </c>
      <c r="J1027" s="2" t="s">
        <v>29472</v>
      </c>
      <c r="K1027" s="2" t="s">
        <v>29473</v>
      </c>
      <c r="L1027" s="2" t="s">
        <v>29474</v>
      </c>
      <c r="M1027" s="1">
        <f t="shared" si="80"/>
        <v>1</v>
      </c>
      <c r="N1027" s="149" t="str">
        <f>VLOOKUP(F:F,vlookup函数实操!A:B,2)</f>
        <v>行业C</v>
      </c>
      <c r="O1027" s="149" t="str">
        <f>VLOOKUP(G:G,vlookup函数实操!H$1:I$6,2)</f>
        <v>营收较高</v>
      </c>
      <c r="P1027" s="149" t="str">
        <f t="shared" si="79"/>
        <v>合肥市</v>
      </c>
      <c r="Q1027" s="164">
        <f t="shared" ref="Q1027:Q1090" si="81">IFERROR(G1027/I1027,"")</f>
        <v>264711.08376000001</v>
      </c>
      <c r="R1027" s="149">
        <f t="shared" ref="R1027:R1090" si="82">IFERROR(H1027/I1027,"")</f>
        <v>55705.323655</v>
      </c>
    </row>
    <row r="1028" spans="1:18" ht="22.5" x14ac:dyDescent="0.4">
      <c r="A1028" s="2" t="s">
        <v>30014</v>
      </c>
      <c r="B1028" s="2" t="s">
        <v>14713</v>
      </c>
      <c r="C1028" s="159" t="s">
        <v>31447</v>
      </c>
      <c r="D1028" s="2" t="s">
        <v>14714</v>
      </c>
      <c r="E1028" s="2" t="s">
        <v>14715</v>
      </c>
      <c r="F1028" s="2" t="s">
        <v>551</v>
      </c>
      <c r="G1028" s="62">
        <v>1254357336.99</v>
      </c>
      <c r="H1028" s="63">
        <v>158420986.19999999</v>
      </c>
      <c r="I1028" s="62">
        <v>2844</v>
      </c>
      <c r="J1028" s="2" t="s">
        <v>14716</v>
      </c>
      <c r="K1028" s="2" t="s">
        <v>14717</v>
      </c>
      <c r="L1028" s="2" t="s">
        <v>14718</v>
      </c>
      <c r="M1028" s="1">
        <f t="shared" si="80"/>
        <v>1</v>
      </c>
      <c r="N1028" s="149" t="str">
        <f>VLOOKUP(F:F,vlookup函数实操!A:B,2)</f>
        <v>行业D</v>
      </c>
      <c r="O1028" s="149" t="str">
        <f>VLOOKUP(G:G,vlookup函数实操!H$1:I$6,2)</f>
        <v>营收极高</v>
      </c>
      <c r="P1028" s="149" t="str">
        <f t="shared" si="79"/>
        <v>杭州市</v>
      </c>
      <c r="Q1028" s="164">
        <f t="shared" si="81"/>
        <v>441053.91595991561</v>
      </c>
      <c r="R1028" s="149">
        <f t="shared" si="82"/>
        <v>55703.581645569619</v>
      </c>
    </row>
    <row r="1029" spans="1:18" ht="22.5" x14ac:dyDescent="0.4">
      <c r="A1029" s="2" t="s">
        <v>30014</v>
      </c>
      <c r="B1029" s="2" t="s">
        <v>4311</v>
      </c>
      <c r="C1029" s="159" t="s">
        <v>31448</v>
      </c>
      <c r="D1029" s="2" t="s">
        <v>4312</v>
      </c>
      <c r="E1029" s="2" t="s">
        <v>4313</v>
      </c>
      <c r="F1029" s="2" t="s">
        <v>149</v>
      </c>
      <c r="G1029" s="62">
        <v>11827645108.92</v>
      </c>
      <c r="H1029" s="63">
        <v>870271878.35000002</v>
      </c>
      <c r="I1029" s="62">
        <v>15642</v>
      </c>
      <c r="J1029" s="2" t="s">
        <v>4315</v>
      </c>
      <c r="K1029" s="2" t="s">
        <v>4316</v>
      </c>
      <c r="L1029" s="2" t="s">
        <v>4317</v>
      </c>
      <c r="M1029" s="1">
        <f t="shared" si="80"/>
        <v>1</v>
      </c>
      <c r="N1029" s="149" t="str">
        <f>VLOOKUP(F:F,vlookup函数实操!A:B,2)</f>
        <v>行业E</v>
      </c>
      <c r="O1029" s="149" t="str">
        <f>VLOOKUP(G:G,vlookup函数实操!H$1:I$6,2)</f>
        <v>营收极高</v>
      </c>
      <c r="P1029" s="149" t="str">
        <f t="shared" si="79"/>
        <v>上海市</v>
      </c>
      <c r="Q1029" s="164">
        <f t="shared" si="81"/>
        <v>756146.5994706559</v>
      </c>
      <c r="R1029" s="149">
        <f t="shared" si="82"/>
        <v>55636.867302774583</v>
      </c>
    </row>
    <row r="1030" spans="1:18" ht="22.5" x14ac:dyDescent="0.4">
      <c r="A1030" s="2" t="s">
        <v>30014</v>
      </c>
      <c r="B1030" s="2" t="s">
        <v>22007</v>
      </c>
      <c r="C1030" s="159" t="s">
        <v>31449</v>
      </c>
      <c r="D1030" s="2" t="s">
        <v>22008</v>
      </c>
      <c r="E1030" s="2" t="s">
        <v>22009</v>
      </c>
      <c r="F1030" s="2" t="s">
        <v>74</v>
      </c>
      <c r="G1030" s="62">
        <v>97173483.569999993</v>
      </c>
      <c r="H1030" s="63">
        <v>35470629.950000003</v>
      </c>
      <c r="I1030" s="62">
        <v>639</v>
      </c>
      <c r="J1030" s="2" t="s">
        <v>22010</v>
      </c>
      <c r="K1030" s="2" t="s">
        <v>22011</v>
      </c>
      <c r="L1030" s="2" t="s">
        <v>22012</v>
      </c>
      <c r="M1030" s="1">
        <f t="shared" si="80"/>
        <v>3</v>
      </c>
      <c r="N1030" s="149" t="str">
        <f>VLOOKUP(F:F,vlookup函数实操!A:B,2)</f>
        <v>行业D</v>
      </c>
      <c r="O1030" s="149" t="str">
        <f>VLOOKUP(G:G,vlookup函数实操!H$1:I$6,2)</f>
        <v>营收正常</v>
      </c>
      <c r="P1030" s="149" t="str">
        <f t="shared" si="79"/>
        <v>杭州市</v>
      </c>
      <c r="Q1030" s="164">
        <f t="shared" si="81"/>
        <v>152071.17929577464</v>
      </c>
      <c r="R1030" s="149">
        <f t="shared" si="82"/>
        <v>55509.593035993748</v>
      </c>
    </row>
    <row r="1031" spans="1:18" ht="22.5" x14ac:dyDescent="0.4">
      <c r="A1031" s="2" t="s">
        <v>30015</v>
      </c>
      <c r="B1031" s="2" t="s">
        <v>408</v>
      </c>
      <c r="C1031" s="159" t="s">
        <v>31450</v>
      </c>
      <c r="D1031" s="2" t="s">
        <v>409</v>
      </c>
      <c r="E1031" s="2" t="s">
        <v>410</v>
      </c>
      <c r="F1031" s="2" t="s">
        <v>88</v>
      </c>
      <c r="G1031" s="62">
        <v>99435117.730000004</v>
      </c>
      <c r="H1031" s="63">
        <v>50529872.770000003</v>
      </c>
      <c r="I1031" s="62">
        <v>913</v>
      </c>
      <c r="J1031" s="2" t="s">
        <v>411</v>
      </c>
      <c r="K1031" s="2" t="s">
        <v>412</v>
      </c>
      <c r="L1031" s="2" t="s">
        <v>413</v>
      </c>
      <c r="M1031" s="1">
        <f t="shared" si="80"/>
        <v>3</v>
      </c>
      <c r="N1031" s="149" t="str">
        <f>VLOOKUP(F:F,vlookup函数实操!A:B,2)</f>
        <v>行业C</v>
      </c>
      <c r="O1031" s="149" t="str">
        <f>VLOOKUP(G:G,vlookup函数实操!H$1:I$6,2)</f>
        <v>营收正常</v>
      </c>
      <c r="P1031" s="149" t="str">
        <f t="shared" si="79"/>
        <v>重庆市</v>
      </c>
      <c r="Q1031" s="164">
        <f t="shared" si="81"/>
        <v>108910.3151478642</v>
      </c>
      <c r="R1031" s="149">
        <f t="shared" si="82"/>
        <v>55344.87707557503</v>
      </c>
    </row>
    <row r="1032" spans="1:18" ht="22.5" x14ac:dyDescent="0.4">
      <c r="A1032" s="2" t="s">
        <v>30014</v>
      </c>
      <c r="B1032" s="2" t="s">
        <v>21269</v>
      </c>
      <c r="C1032" s="159" t="s">
        <v>31451</v>
      </c>
      <c r="D1032" s="2" t="s">
        <v>21270</v>
      </c>
      <c r="E1032" s="2" t="s">
        <v>21271</v>
      </c>
      <c r="F1032" s="2" t="s">
        <v>32</v>
      </c>
      <c r="G1032" s="62">
        <v>287198721.68000001</v>
      </c>
      <c r="H1032" s="63">
        <v>22499290.52</v>
      </c>
      <c r="I1032" s="62">
        <v>407</v>
      </c>
      <c r="J1032" s="2" t="s">
        <v>21272</v>
      </c>
      <c r="K1032" s="2" t="s">
        <v>21273</v>
      </c>
      <c r="L1032" s="2" t="s">
        <v>21274</v>
      </c>
      <c r="M1032" s="1">
        <f t="shared" si="80"/>
        <v>1</v>
      </c>
      <c r="N1032" s="149" t="str">
        <f>VLOOKUP(F:F,vlookup函数实操!A:B,2)</f>
        <v>行业A</v>
      </c>
      <c r="O1032" s="149" t="str">
        <f>VLOOKUP(G:G,vlookup函数实操!H$1:I$6,2)</f>
        <v>营收较高</v>
      </c>
      <c r="P1032" s="149" t="str">
        <f t="shared" si="79"/>
        <v>上海市</v>
      </c>
      <c r="Q1032" s="164">
        <f t="shared" si="81"/>
        <v>705647.96481572487</v>
      </c>
      <c r="R1032" s="149">
        <f t="shared" si="82"/>
        <v>55280.81208845209</v>
      </c>
    </row>
    <row r="1033" spans="1:18" ht="22.5" x14ac:dyDescent="0.4">
      <c r="A1033" s="2" t="s">
        <v>30015</v>
      </c>
      <c r="B1033" s="2" t="s">
        <v>17620</v>
      </c>
      <c r="C1033" s="159" t="s">
        <v>31452</v>
      </c>
      <c r="D1033" s="2" t="s">
        <v>17621</v>
      </c>
      <c r="E1033" s="2" t="s">
        <v>17622</v>
      </c>
      <c r="F1033" s="2" t="s">
        <v>2616</v>
      </c>
      <c r="G1033" s="62">
        <v>50475809458</v>
      </c>
      <c r="H1033" s="63">
        <v>4388727184</v>
      </c>
      <c r="I1033" s="62">
        <v>79461</v>
      </c>
      <c r="J1033" s="2" t="s">
        <v>17624</v>
      </c>
      <c r="K1033" s="2" t="s">
        <v>17625</v>
      </c>
      <c r="L1033" s="2" t="s">
        <v>17626</v>
      </c>
      <c r="M1033" s="1">
        <f t="shared" si="80"/>
        <v>2</v>
      </c>
      <c r="N1033" s="149" t="str">
        <f>VLOOKUP(F:F,vlookup函数实操!A:B,2)</f>
        <v>行业B</v>
      </c>
      <c r="O1033" s="149" t="str">
        <f>VLOOKUP(G:G,vlookup函数实操!H$1:I$6,2)</f>
        <v>营收极高</v>
      </c>
      <c r="P1033" s="149" t="str">
        <f t="shared" si="79"/>
        <v>北京市</v>
      </c>
      <c r="Q1033" s="164">
        <f t="shared" si="81"/>
        <v>635227.46325870557</v>
      </c>
      <c r="R1033" s="149">
        <f t="shared" si="82"/>
        <v>55231.21007789985</v>
      </c>
    </row>
    <row r="1034" spans="1:18" ht="22.5" x14ac:dyDescent="0.4">
      <c r="A1034" s="2" t="s">
        <v>30015</v>
      </c>
      <c r="B1034" s="2" t="s">
        <v>9063</v>
      </c>
      <c r="C1034" s="159" t="s">
        <v>31453</v>
      </c>
      <c r="D1034" s="2" t="s">
        <v>9064</v>
      </c>
      <c r="E1034" s="2" t="s">
        <v>9065</v>
      </c>
      <c r="F1034" s="2" t="s">
        <v>378</v>
      </c>
      <c r="G1034" s="62">
        <v>495237802.42000002</v>
      </c>
      <c r="H1034" s="63">
        <v>72888352.019999996</v>
      </c>
      <c r="I1034" s="62">
        <v>1320</v>
      </c>
      <c r="J1034" s="2" t="s">
        <v>9066</v>
      </c>
      <c r="K1034" s="2" t="s">
        <v>9067</v>
      </c>
      <c r="L1034" s="2" t="s">
        <v>9068</v>
      </c>
      <c r="M1034" s="1">
        <f t="shared" si="80"/>
        <v>1</v>
      </c>
      <c r="N1034" s="149" t="str">
        <f>VLOOKUP(F:F,vlookup函数实操!A:B,2)</f>
        <v>行业C</v>
      </c>
      <c r="O1034" s="149" t="str">
        <f>VLOOKUP(G:G,vlookup函数实操!H$1:I$6,2)</f>
        <v>营收较高</v>
      </c>
      <c r="P1034" s="149" t="str">
        <f t="shared" si="79"/>
        <v>泉州市</v>
      </c>
      <c r="Q1034" s="164">
        <f t="shared" si="81"/>
        <v>375180.15334848483</v>
      </c>
      <c r="R1034" s="149">
        <f t="shared" si="82"/>
        <v>55218.448499999999</v>
      </c>
    </row>
    <row r="1035" spans="1:18" x14ac:dyDescent="0.4">
      <c r="A1035" s="2" t="s">
        <v>30015</v>
      </c>
      <c r="B1035" s="2" t="s">
        <v>18775</v>
      </c>
      <c r="C1035" s="159" t="s">
        <v>31454</v>
      </c>
      <c r="D1035" s="2" t="s">
        <v>18776</v>
      </c>
      <c r="E1035" s="2" t="s">
        <v>18777</v>
      </c>
      <c r="F1035" s="2" t="s">
        <v>253</v>
      </c>
      <c r="G1035" s="62">
        <v>511362155.88</v>
      </c>
      <c r="H1035" s="63">
        <v>73798630.359999999</v>
      </c>
      <c r="I1035" s="62">
        <v>1337</v>
      </c>
      <c r="J1035" s="2" t="s">
        <v>18778</v>
      </c>
      <c r="K1035" s="2" t="s">
        <v>18779</v>
      </c>
      <c r="L1035" s="2" t="s">
        <v>18780</v>
      </c>
      <c r="M1035" s="1">
        <f t="shared" si="80"/>
        <v>2</v>
      </c>
      <c r="N1035" s="149" t="str">
        <f>VLOOKUP(F:F,vlookup函数实操!A:B,2)</f>
        <v>行业D</v>
      </c>
      <c r="O1035" s="149" t="str">
        <f>VLOOKUP(G:G,vlookup函数实操!H$1:I$6,2)</f>
        <v>营收较高</v>
      </c>
      <c r="P1035" s="149" t="str">
        <f t="shared" si="79"/>
        <v>南通市</v>
      </c>
      <c r="Q1035" s="164">
        <f t="shared" si="81"/>
        <v>382469.82489154825</v>
      </c>
      <c r="R1035" s="149">
        <f t="shared" si="82"/>
        <v>55197.180523560208</v>
      </c>
    </row>
    <row r="1036" spans="1:18" x14ac:dyDescent="0.4">
      <c r="A1036" s="2" t="s">
        <v>30014</v>
      </c>
      <c r="B1036" s="2" t="s">
        <v>12192</v>
      </c>
      <c r="C1036" s="159" t="s">
        <v>31455</v>
      </c>
      <c r="D1036" s="2" t="s">
        <v>12193</v>
      </c>
      <c r="E1036" s="2" t="s">
        <v>12194</v>
      </c>
      <c r="F1036" s="2" t="s">
        <v>719</v>
      </c>
      <c r="G1036" s="62">
        <v>9567597373.0400009</v>
      </c>
      <c r="H1036" s="63">
        <v>671413343.23000002</v>
      </c>
      <c r="I1036" s="62">
        <v>12172</v>
      </c>
      <c r="J1036" s="2" t="s">
        <v>12196</v>
      </c>
      <c r="K1036" s="2" t="s">
        <v>12197</v>
      </c>
      <c r="L1036" s="2" t="s">
        <v>12198</v>
      </c>
      <c r="M1036" s="1">
        <f t="shared" si="80"/>
        <v>2</v>
      </c>
      <c r="N1036" s="149" t="str">
        <f>VLOOKUP(F:F,vlookup函数实操!A:B,2)</f>
        <v>行业C</v>
      </c>
      <c r="O1036" s="149" t="str">
        <f>VLOOKUP(G:G,vlookup函数实操!H$1:I$6,2)</f>
        <v>营收极高</v>
      </c>
      <c r="P1036" s="149" t="str">
        <f t="shared" si="79"/>
        <v>上海市</v>
      </c>
      <c r="Q1036" s="164">
        <f t="shared" si="81"/>
        <v>786033.30373315816</v>
      </c>
      <c r="R1036" s="149">
        <f t="shared" si="82"/>
        <v>55160.47841192902</v>
      </c>
    </row>
    <row r="1037" spans="1:18" ht="22.5" x14ac:dyDescent="0.4">
      <c r="A1037" s="2" t="s">
        <v>30015</v>
      </c>
      <c r="B1037" s="2" t="s">
        <v>2393</v>
      </c>
      <c r="C1037" s="159" t="s">
        <v>31456</v>
      </c>
      <c r="D1037" s="2" t="s">
        <v>2394</v>
      </c>
      <c r="E1037" s="2" t="s">
        <v>2395</v>
      </c>
      <c r="F1037" s="2" t="s">
        <v>88</v>
      </c>
      <c r="G1037" s="62">
        <v>395203445.83999997</v>
      </c>
      <c r="H1037" s="63">
        <v>42086278.18</v>
      </c>
      <c r="I1037" s="62">
        <v>763</v>
      </c>
      <c r="J1037" s="2" t="s">
        <v>2396</v>
      </c>
      <c r="K1037" s="2" t="s">
        <v>2397</v>
      </c>
      <c r="L1037" s="2" t="s">
        <v>2398</v>
      </c>
      <c r="M1037" s="1">
        <f t="shared" si="80"/>
        <v>1</v>
      </c>
      <c r="N1037" s="149" t="str">
        <f>VLOOKUP(F:F,vlookup函数实操!A:B,2)</f>
        <v>行业C</v>
      </c>
      <c r="O1037" s="149" t="str">
        <f>VLOOKUP(G:G,vlookup函数实操!H$1:I$6,2)</f>
        <v>营收较高</v>
      </c>
      <c r="P1037" s="149" t="s">
        <v>30407</v>
      </c>
      <c r="Q1037" s="164">
        <f t="shared" si="81"/>
        <v>517959.95522935776</v>
      </c>
      <c r="R1037" s="149">
        <f t="shared" si="82"/>
        <v>55158.949121887286</v>
      </c>
    </row>
    <row r="1038" spans="1:18" ht="22.5" x14ac:dyDescent="0.4">
      <c r="A1038" s="2" t="s">
        <v>30014</v>
      </c>
      <c r="B1038" s="2" t="s">
        <v>4668</v>
      </c>
      <c r="C1038" s="159" t="s">
        <v>31457</v>
      </c>
      <c r="D1038" s="2" t="s">
        <v>4669</v>
      </c>
      <c r="E1038" s="2" t="s">
        <v>4670</v>
      </c>
      <c r="F1038" s="2" t="s">
        <v>199</v>
      </c>
      <c r="G1038" s="62">
        <v>193442178.50999999</v>
      </c>
      <c r="H1038" s="63">
        <v>36727389.299999997</v>
      </c>
      <c r="I1038" s="62">
        <v>668</v>
      </c>
      <c r="J1038" s="2" t="s">
        <v>4671</v>
      </c>
      <c r="K1038" s="2" t="s">
        <v>4672</v>
      </c>
      <c r="L1038" s="2" t="s">
        <v>4673</v>
      </c>
      <c r="M1038" s="1">
        <f t="shared" si="80"/>
        <v>1</v>
      </c>
      <c r="N1038" s="149" t="str">
        <f>VLOOKUP(F:F,vlookup函数实操!A:B,2)</f>
        <v>行业E</v>
      </c>
      <c r="O1038" s="149" t="str">
        <f>VLOOKUP(G:G,vlookup函数实操!H$1:I$6,2)</f>
        <v>营收较高</v>
      </c>
      <c r="P1038" s="149" t="str">
        <f>IF(ISNUMBER(FIND("省",E1038)),MID(E1038,FIND("省",E1038)+1,FIND("市",E1038)-FIND("省",E1038)),LEFT(E1038,FIND("市",E1038)))</f>
        <v>南京市</v>
      </c>
      <c r="Q1038" s="164">
        <f t="shared" si="81"/>
        <v>289584.09956586827</v>
      </c>
      <c r="R1038" s="149">
        <f t="shared" si="82"/>
        <v>54981.121706586819</v>
      </c>
    </row>
    <row r="1039" spans="1:18" x14ac:dyDescent="0.4">
      <c r="A1039" s="2" t="s">
        <v>30014</v>
      </c>
      <c r="B1039" s="2" t="s">
        <v>4588</v>
      </c>
      <c r="C1039" s="159" t="s">
        <v>31458</v>
      </c>
      <c r="D1039" s="2" t="s">
        <v>4589</v>
      </c>
      <c r="E1039" s="2" t="s">
        <v>4590</v>
      </c>
      <c r="F1039" s="2" t="s">
        <v>253</v>
      </c>
      <c r="G1039" s="62">
        <v>666070540.83000004</v>
      </c>
      <c r="H1039" s="63">
        <v>124076230.22</v>
      </c>
      <c r="I1039" s="62">
        <v>2258</v>
      </c>
      <c r="J1039" s="2" t="s">
        <v>4591</v>
      </c>
      <c r="K1039" s="2" t="s">
        <v>4592</v>
      </c>
      <c r="L1039" s="2" t="s">
        <v>4593</v>
      </c>
      <c r="M1039" s="1">
        <f t="shared" si="80"/>
        <v>1</v>
      </c>
      <c r="N1039" s="149" t="str">
        <f>VLOOKUP(F:F,vlookup函数实操!A:B,2)</f>
        <v>行业D</v>
      </c>
      <c r="O1039" s="149" t="str">
        <f>VLOOKUP(G:G,vlookup函数实操!H$1:I$6,2)</f>
        <v>营收较高</v>
      </c>
      <c r="P1039" s="149" t="str">
        <f>IF(ISNUMBER(FIND("省",E1039)),MID(E1039,FIND("省",E1039)+1,FIND("市",E1039)-FIND("省",E1039)),LEFT(E1039,FIND("市",E1039)))</f>
        <v>杭州市</v>
      </c>
      <c r="Q1039" s="164">
        <f t="shared" si="81"/>
        <v>294982.52472542075</v>
      </c>
      <c r="R1039" s="149">
        <f t="shared" si="82"/>
        <v>54949.614800708594</v>
      </c>
    </row>
    <row r="1040" spans="1:18" ht="22.5" x14ac:dyDescent="0.4">
      <c r="A1040" s="2" t="s">
        <v>30014</v>
      </c>
      <c r="B1040" s="2" t="s">
        <v>8221</v>
      </c>
      <c r="C1040" s="159" t="s">
        <v>31459</v>
      </c>
      <c r="D1040" s="2" t="s">
        <v>8222</v>
      </c>
      <c r="E1040" s="2" t="s">
        <v>8223</v>
      </c>
      <c r="F1040" s="2" t="s">
        <v>391</v>
      </c>
      <c r="G1040" s="62">
        <v>90441772.939999998</v>
      </c>
      <c r="H1040" s="63">
        <v>19326263.260000002</v>
      </c>
      <c r="I1040" s="62">
        <v>352</v>
      </c>
      <c r="J1040" s="2" t="s">
        <v>8224</v>
      </c>
      <c r="K1040" s="2" t="s">
        <v>8225</v>
      </c>
      <c r="L1040" s="2" t="s">
        <v>8226</v>
      </c>
      <c r="M1040" s="1">
        <f t="shared" si="80"/>
        <v>1</v>
      </c>
      <c r="N1040" s="149" t="str">
        <f>VLOOKUP(F:F,vlookup函数实操!A:B,2)</f>
        <v>行业E</v>
      </c>
      <c r="O1040" s="149" t="str">
        <f>VLOOKUP(G:G,vlookup函数实操!H$1:I$6,2)</f>
        <v>营收正常</v>
      </c>
      <c r="P1040" s="149" t="str">
        <f>IF(ISNUMBER(FIND("省",E1040)),MID(E1040,FIND("省",E1040)+1,FIND("市",E1040)-FIND("省",E1040)),LEFT(E1040,FIND("市",E1040)))</f>
        <v>苏州市</v>
      </c>
      <c r="Q1040" s="164">
        <f t="shared" si="81"/>
        <v>256936.85494318182</v>
      </c>
      <c r="R1040" s="149">
        <f t="shared" si="82"/>
        <v>54904.156988636365</v>
      </c>
    </row>
    <row r="1041" spans="1:18" ht="22.5" x14ac:dyDescent="0.4">
      <c r="A1041" s="2" t="s">
        <v>30015</v>
      </c>
      <c r="B1041" s="2" t="s">
        <v>28925</v>
      </c>
      <c r="C1041" s="159" t="s">
        <v>31460</v>
      </c>
      <c r="D1041" s="2" t="s">
        <v>28926</v>
      </c>
      <c r="E1041" s="2" t="s">
        <v>28927</v>
      </c>
      <c r="F1041" s="2" t="s">
        <v>17</v>
      </c>
      <c r="G1041" s="62">
        <v>2453330921.6700001</v>
      </c>
      <c r="H1041" s="63">
        <v>104901509.11</v>
      </c>
      <c r="I1041" s="62">
        <v>1911</v>
      </c>
      <c r="J1041" s="2" t="s">
        <v>28928</v>
      </c>
      <c r="K1041" s="2" t="s">
        <v>28929</v>
      </c>
      <c r="L1041" s="2" t="s">
        <v>28930</v>
      </c>
      <c r="M1041" s="1">
        <f t="shared" si="80"/>
        <v>1</v>
      </c>
      <c r="N1041" s="149" t="str">
        <f>VLOOKUP(F:F,vlookup函数实操!A:B,2)</f>
        <v>行业C</v>
      </c>
      <c r="O1041" s="149" t="str">
        <f>VLOOKUP(G:G,vlookup函数实操!H$1:I$6,2)</f>
        <v>营收极高</v>
      </c>
      <c r="P1041" s="149" t="str">
        <f>IF(ISNUMBER(FIND("省",E1041)),MID(E1041,FIND("省",E1041)+1,FIND("市",E1041)-FIND("省",E1041)),LEFT(E1041,FIND("市",E1041)))</f>
        <v>北京市</v>
      </c>
      <c r="Q1041" s="164">
        <f t="shared" si="81"/>
        <v>1283794.3075196233</v>
      </c>
      <c r="R1041" s="149">
        <f t="shared" si="82"/>
        <v>54893.516017791735</v>
      </c>
    </row>
    <row r="1042" spans="1:18" ht="22.5" x14ac:dyDescent="0.4">
      <c r="A1042" s="2" t="s">
        <v>30014</v>
      </c>
      <c r="B1042" s="2" t="s">
        <v>839</v>
      </c>
      <c r="C1042" s="159" t="s">
        <v>31461</v>
      </c>
      <c r="D1042" s="2" t="s">
        <v>840</v>
      </c>
      <c r="E1042" s="2" t="s">
        <v>841</v>
      </c>
      <c r="F1042" s="2" t="s">
        <v>32</v>
      </c>
      <c r="G1042" s="62">
        <v>215701246.41999999</v>
      </c>
      <c r="H1042" s="63">
        <v>27165709.789999999</v>
      </c>
      <c r="I1042" s="62">
        <v>495</v>
      </c>
      <c r="J1042" s="2" t="s">
        <v>842</v>
      </c>
      <c r="K1042" s="2" t="s">
        <v>843</v>
      </c>
      <c r="L1042" s="2" t="s">
        <v>844</v>
      </c>
      <c r="M1042" s="1">
        <f t="shared" si="80"/>
        <v>1</v>
      </c>
      <c r="N1042" s="149" t="str">
        <f>VLOOKUP(F:F,vlookup函数实操!A:B,2)</f>
        <v>行业A</v>
      </c>
      <c r="O1042" s="149" t="str">
        <f>VLOOKUP(G:G,vlookup函数实操!H$1:I$6,2)</f>
        <v>营收较高</v>
      </c>
      <c r="P1042" s="149" t="s">
        <v>30388</v>
      </c>
      <c r="Q1042" s="164">
        <f t="shared" si="81"/>
        <v>435760.09377777774</v>
      </c>
      <c r="R1042" s="149">
        <f t="shared" si="82"/>
        <v>54880.221797979793</v>
      </c>
    </row>
    <row r="1043" spans="1:18" ht="22.5" x14ac:dyDescent="0.4">
      <c r="A1043" s="2" t="s">
        <v>30014</v>
      </c>
      <c r="B1043" s="2" t="s">
        <v>24062</v>
      </c>
      <c r="C1043" s="159" t="s">
        <v>31462</v>
      </c>
      <c r="D1043" s="2" t="s">
        <v>24063</v>
      </c>
      <c r="E1043" s="2" t="s">
        <v>24064</v>
      </c>
      <c r="F1043" s="2" t="s">
        <v>551</v>
      </c>
      <c r="G1043" s="62">
        <v>382674453.43000001</v>
      </c>
      <c r="H1043" s="63">
        <v>65476085.289999999</v>
      </c>
      <c r="I1043" s="62">
        <v>1197</v>
      </c>
      <c r="J1043" s="2" t="s">
        <v>24065</v>
      </c>
      <c r="K1043" s="2" t="s">
        <v>24066</v>
      </c>
      <c r="L1043" s="2" t="s">
        <v>24067</v>
      </c>
      <c r="M1043" s="1">
        <f t="shared" si="80"/>
        <v>1</v>
      </c>
      <c r="N1043" s="149" t="str">
        <f>VLOOKUP(F:F,vlookup函数实操!A:B,2)</f>
        <v>行业D</v>
      </c>
      <c r="O1043" s="149" t="str">
        <f>VLOOKUP(G:G,vlookup函数实操!H$1:I$6,2)</f>
        <v>营收较高</v>
      </c>
      <c r="P1043" s="149" t="str">
        <f t="shared" ref="P1043:P1074" si="83">IF(ISNUMBER(FIND("省",E1043)),MID(E1043,FIND("省",E1043)+1,FIND("市",E1043)-FIND("省",E1043)),LEFT(E1043,FIND("市",E1043)))</f>
        <v>广州市</v>
      </c>
      <c r="Q1043" s="164">
        <f t="shared" si="81"/>
        <v>319694.61439431913</v>
      </c>
      <c r="R1043" s="149">
        <f t="shared" si="82"/>
        <v>54700.154795321636</v>
      </c>
    </row>
    <row r="1044" spans="1:18" ht="22.5" x14ac:dyDescent="0.4">
      <c r="A1044" s="2" t="s">
        <v>30014</v>
      </c>
      <c r="B1044" s="2" t="s">
        <v>14422</v>
      </c>
      <c r="C1044" s="159" t="s">
        <v>31463</v>
      </c>
      <c r="D1044" s="2" t="s">
        <v>14423</v>
      </c>
      <c r="E1044" s="2" t="s">
        <v>14424</v>
      </c>
      <c r="F1044" s="2" t="s">
        <v>156</v>
      </c>
      <c r="G1044" s="62">
        <v>563453088.49000001</v>
      </c>
      <c r="H1044" s="63">
        <v>113524222.5</v>
      </c>
      <c r="I1044" s="62">
        <v>2078</v>
      </c>
      <c r="J1044" s="2" t="s">
        <v>14425</v>
      </c>
      <c r="K1044" s="2" t="s">
        <v>14426</v>
      </c>
      <c r="L1044" s="2" t="s">
        <v>14427</v>
      </c>
      <c r="M1044" s="1">
        <f t="shared" si="80"/>
        <v>1</v>
      </c>
      <c r="N1044" s="149" t="str">
        <f>VLOOKUP(F:F,vlookup函数实操!A:B,2)</f>
        <v>行业E</v>
      </c>
      <c r="O1044" s="149" t="str">
        <f>VLOOKUP(G:G,vlookup函数实操!H$1:I$6,2)</f>
        <v>营收较高</v>
      </c>
      <c r="P1044" s="149" t="str">
        <f t="shared" si="83"/>
        <v>青岛市</v>
      </c>
      <c r="Q1044" s="164">
        <f t="shared" si="81"/>
        <v>271151.63064966316</v>
      </c>
      <c r="R1044" s="149">
        <f t="shared" si="82"/>
        <v>54631.483397497592</v>
      </c>
    </row>
    <row r="1045" spans="1:18" ht="22.5" x14ac:dyDescent="0.4">
      <c r="A1045" s="2" t="s">
        <v>30014</v>
      </c>
      <c r="B1045" s="2" t="s">
        <v>12568</v>
      </c>
      <c r="C1045" s="159" t="s">
        <v>31464</v>
      </c>
      <c r="D1045" s="2" t="s">
        <v>12569</v>
      </c>
      <c r="E1045" s="2" t="s">
        <v>12570</v>
      </c>
      <c r="F1045" s="2" t="s">
        <v>1055</v>
      </c>
      <c r="G1045" s="62">
        <v>3126282355.29</v>
      </c>
      <c r="H1045" s="63">
        <v>780395239.75</v>
      </c>
      <c r="I1045" s="62">
        <v>14298</v>
      </c>
      <c r="J1045" s="2" t="s">
        <v>12572</v>
      </c>
      <c r="K1045" s="2" t="s">
        <v>12573</v>
      </c>
      <c r="L1045" s="2" t="s">
        <v>12574</v>
      </c>
      <c r="M1045" s="1">
        <f t="shared" si="80"/>
        <v>1</v>
      </c>
      <c r="N1045" s="149" t="str">
        <f>VLOOKUP(F:F,vlookup函数实操!A:B,2)</f>
        <v>行业D</v>
      </c>
      <c r="O1045" s="149" t="str">
        <f>VLOOKUP(G:G,vlookup函数实操!H$1:I$6,2)</f>
        <v>营收极高</v>
      </c>
      <c r="P1045" s="149" t="str">
        <f t="shared" si="83"/>
        <v>上海市</v>
      </c>
      <c r="Q1045" s="164">
        <f t="shared" si="81"/>
        <v>218651.72438732689</v>
      </c>
      <c r="R1045" s="149">
        <f t="shared" si="82"/>
        <v>54580.727356973002</v>
      </c>
    </row>
    <row r="1046" spans="1:18" ht="22.5" x14ac:dyDescent="0.4">
      <c r="A1046" s="2" t="s">
        <v>30014</v>
      </c>
      <c r="B1046" s="2" t="s">
        <v>26051</v>
      </c>
      <c r="C1046" s="159" t="s">
        <v>31465</v>
      </c>
      <c r="D1046" s="2" t="s">
        <v>26053</v>
      </c>
      <c r="E1046" s="2" t="s">
        <v>26054</v>
      </c>
      <c r="F1046" s="2" t="s">
        <v>171</v>
      </c>
      <c r="G1046" s="62">
        <v>13818651935.1</v>
      </c>
      <c r="H1046" s="63">
        <v>926080213.75999999</v>
      </c>
      <c r="I1046" s="62">
        <v>16969</v>
      </c>
      <c r="J1046" s="2" t="s">
        <v>26056</v>
      </c>
      <c r="K1046" s="2" t="s">
        <v>26057</v>
      </c>
      <c r="L1046" s="2" t="s">
        <v>26058</v>
      </c>
      <c r="M1046" s="1">
        <f t="shared" si="80"/>
        <v>1</v>
      </c>
      <c r="N1046" s="149" t="str">
        <f>VLOOKUP(F:F,vlookup函数实操!A:B,2)</f>
        <v>行业A</v>
      </c>
      <c r="O1046" s="149" t="str">
        <f>VLOOKUP(G:G,vlookup函数实操!H$1:I$6,2)</f>
        <v>营收极高</v>
      </c>
      <c r="P1046" s="149" t="str">
        <f t="shared" si="83"/>
        <v>成都市</v>
      </c>
      <c r="Q1046" s="164">
        <f t="shared" si="81"/>
        <v>814346.86399316404</v>
      </c>
      <c r="R1046" s="149">
        <f t="shared" si="82"/>
        <v>54574.825491189818</v>
      </c>
    </row>
    <row r="1047" spans="1:18" x14ac:dyDescent="0.4">
      <c r="A1047" s="2" t="s">
        <v>30015</v>
      </c>
      <c r="B1047" s="2" t="s">
        <v>14538</v>
      </c>
      <c r="C1047" s="159" t="s">
        <v>24888</v>
      </c>
      <c r="D1047" s="2" t="s">
        <v>14539</v>
      </c>
      <c r="E1047" s="2" t="s">
        <v>14540</v>
      </c>
      <c r="F1047" s="2" t="s">
        <v>110</v>
      </c>
      <c r="G1047" s="62">
        <v>412209105.79000002</v>
      </c>
      <c r="H1047" s="63">
        <v>50589943.609999999</v>
      </c>
      <c r="I1047" s="62">
        <v>927</v>
      </c>
      <c r="J1047" s="2" t="s">
        <v>14541</v>
      </c>
      <c r="K1047" s="2" t="s">
        <v>14542</v>
      </c>
      <c r="L1047" s="2" t="s">
        <v>14543</v>
      </c>
      <c r="M1047" s="1">
        <f t="shared" si="80"/>
        <v>1</v>
      </c>
      <c r="N1047" s="149" t="str">
        <f>VLOOKUP(F:F,vlookup函数实操!A:B,2)</f>
        <v>行业C</v>
      </c>
      <c r="O1047" s="149" t="str">
        <f>VLOOKUP(G:G,vlookup函数实操!H$1:I$6,2)</f>
        <v>营收较高</v>
      </c>
      <c r="P1047" s="149" t="str">
        <f t="shared" si="83"/>
        <v>潜江市</v>
      </c>
      <c r="Q1047" s="164">
        <f t="shared" si="81"/>
        <v>444670.01703344123</v>
      </c>
      <c r="R1047" s="149">
        <f t="shared" si="82"/>
        <v>54573.833451995684</v>
      </c>
    </row>
    <row r="1048" spans="1:18" ht="22.5" x14ac:dyDescent="0.4">
      <c r="A1048" s="2" t="s">
        <v>30014</v>
      </c>
      <c r="B1048" s="2" t="s">
        <v>21758</v>
      </c>
      <c r="C1048" s="159" t="s">
        <v>31466</v>
      </c>
      <c r="D1048" s="2" t="s">
        <v>21759</v>
      </c>
      <c r="E1048" s="2" t="s">
        <v>21760</v>
      </c>
      <c r="F1048" s="2" t="s">
        <v>54</v>
      </c>
      <c r="G1048" s="62">
        <v>104372445.73</v>
      </c>
      <c r="H1048" s="63">
        <v>19673620.039999999</v>
      </c>
      <c r="I1048" s="62">
        <v>361</v>
      </c>
      <c r="J1048" s="2" t="s">
        <v>21761</v>
      </c>
      <c r="K1048" s="2" t="s">
        <v>21762</v>
      </c>
      <c r="L1048" s="2" t="s">
        <v>21763</v>
      </c>
      <c r="M1048" s="1">
        <f t="shared" si="80"/>
        <v>2</v>
      </c>
      <c r="N1048" s="149" t="str">
        <f>VLOOKUP(F:F,vlookup函数实操!A:B,2)</f>
        <v>行业E</v>
      </c>
      <c r="O1048" s="149" t="str">
        <f>VLOOKUP(G:G,vlookup函数实操!H$1:I$6,2)</f>
        <v>营收较高</v>
      </c>
      <c r="P1048" s="149" t="str">
        <f t="shared" si="83"/>
        <v>合肥市</v>
      </c>
      <c r="Q1048" s="164">
        <f t="shared" si="81"/>
        <v>289120.34828254848</v>
      </c>
      <c r="R1048" s="149">
        <f t="shared" si="82"/>
        <v>54497.562437673128</v>
      </c>
    </row>
    <row r="1049" spans="1:18" ht="22.5" x14ac:dyDescent="0.4">
      <c r="A1049" s="2" t="s">
        <v>30013</v>
      </c>
      <c r="B1049" s="2" t="s">
        <v>23911</v>
      </c>
      <c r="C1049" s="159" t="s">
        <v>31467</v>
      </c>
      <c r="D1049" s="2" t="s">
        <v>23912</v>
      </c>
      <c r="E1049" s="2" t="s">
        <v>23913</v>
      </c>
      <c r="F1049" s="2" t="s">
        <v>1035</v>
      </c>
      <c r="G1049" s="62">
        <v>78677625.480000004</v>
      </c>
      <c r="H1049" s="63">
        <v>17329287.649999999</v>
      </c>
      <c r="I1049" s="62">
        <v>318</v>
      </c>
      <c r="J1049" s="2" t="s">
        <v>23914</v>
      </c>
      <c r="K1049" s="2" t="s">
        <v>23915</v>
      </c>
      <c r="L1049" s="2" t="s">
        <v>23916</v>
      </c>
      <c r="M1049" s="1">
        <f t="shared" si="80"/>
        <v>2</v>
      </c>
      <c r="N1049" s="149" t="str">
        <f>VLOOKUP(F:F,vlookup函数实操!A:B,2)</f>
        <v>行业D</v>
      </c>
      <c r="O1049" s="149" t="str">
        <f>VLOOKUP(G:G,vlookup函数实操!H$1:I$6,2)</f>
        <v>营收正常</v>
      </c>
      <c r="P1049" s="149" t="str">
        <f t="shared" si="83"/>
        <v>广州市</v>
      </c>
      <c r="Q1049" s="164">
        <f t="shared" si="81"/>
        <v>247413.9166037736</v>
      </c>
      <c r="R1049" s="149">
        <f t="shared" si="82"/>
        <v>54494.615251572322</v>
      </c>
    </row>
    <row r="1050" spans="1:18" ht="22.5" x14ac:dyDescent="0.4">
      <c r="A1050" s="2" t="s">
        <v>30015</v>
      </c>
      <c r="B1050" s="2" t="s">
        <v>10786</v>
      </c>
      <c r="C1050" s="159" t="s">
        <v>31468</v>
      </c>
      <c r="D1050" s="2" t="s">
        <v>10787</v>
      </c>
      <c r="E1050" s="2" t="s">
        <v>10788</v>
      </c>
      <c r="F1050" s="2" t="s">
        <v>206</v>
      </c>
      <c r="G1050" s="62">
        <v>100581298.39</v>
      </c>
      <c r="H1050" s="63">
        <v>11224987.380000001</v>
      </c>
      <c r="I1050" s="62">
        <v>206</v>
      </c>
      <c r="J1050" s="2" t="s">
        <v>10789</v>
      </c>
      <c r="K1050" s="2" t="s">
        <v>10790</v>
      </c>
      <c r="L1050" s="2" t="s">
        <v>10791</v>
      </c>
      <c r="M1050" s="1">
        <f t="shared" si="80"/>
        <v>1</v>
      </c>
      <c r="N1050" s="149" t="str">
        <f>VLOOKUP(F:F,vlookup函数实操!A:B,2)</f>
        <v>行业C</v>
      </c>
      <c r="O1050" s="149" t="str">
        <f>VLOOKUP(G:G,vlookup函数实操!H$1:I$6,2)</f>
        <v>营收较高</v>
      </c>
      <c r="P1050" s="149" t="str">
        <f t="shared" si="83"/>
        <v>深圳市</v>
      </c>
      <c r="Q1050" s="164">
        <f t="shared" si="81"/>
        <v>488258.73004854372</v>
      </c>
      <c r="R1050" s="149">
        <f t="shared" si="82"/>
        <v>54490.23</v>
      </c>
    </row>
    <row r="1051" spans="1:18" ht="22.5" x14ac:dyDescent="0.4">
      <c r="A1051" s="2" t="s">
        <v>30015</v>
      </c>
      <c r="B1051" s="2" t="s">
        <v>23676</v>
      </c>
      <c r="C1051" s="159" t="s">
        <v>31469</v>
      </c>
      <c r="D1051" s="2" t="s">
        <v>23677</v>
      </c>
      <c r="E1051" s="2" t="s">
        <v>23678</v>
      </c>
      <c r="F1051" s="2" t="s">
        <v>17</v>
      </c>
      <c r="G1051" s="62">
        <v>574193374.65999997</v>
      </c>
      <c r="H1051" s="63">
        <v>94173636.900000006</v>
      </c>
      <c r="I1051" s="62">
        <v>1730</v>
      </c>
      <c r="J1051" s="2" t="s">
        <v>23679</v>
      </c>
      <c r="K1051" s="2" t="s">
        <v>23680</v>
      </c>
      <c r="L1051" s="2" t="s">
        <v>23681</v>
      </c>
      <c r="M1051" s="1">
        <f t="shared" si="80"/>
        <v>1</v>
      </c>
      <c r="N1051" s="149" t="str">
        <f>VLOOKUP(F:F,vlookup函数实操!A:B,2)</f>
        <v>行业C</v>
      </c>
      <c r="O1051" s="149" t="str">
        <f>VLOOKUP(G:G,vlookup函数实操!H$1:I$6,2)</f>
        <v>营收较高</v>
      </c>
      <c r="P1051" s="149" t="str">
        <f t="shared" si="83"/>
        <v>广州市</v>
      </c>
      <c r="Q1051" s="164">
        <f t="shared" si="81"/>
        <v>331903.68477456644</v>
      </c>
      <c r="R1051" s="149">
        <f t="shared" si="82"/>
        <v>54435.628265895961</v>
      </c>
    </row>
    <row r="1052" spans="1:18" ht="22.5" x14ac:dyDescent="0.4">
      <c r="A1052" s="2" t="s">
        <v>30015</v>
      </c>
      <c r="B1052" s="2" t="s">
        <v>20302</v>
      </c>
      <c r="C1052" s="159" t="s">
        <v>31470</v>
      </c>
      <c r="D1052" s="2" t="s">
        <v>20303</v>
      </c>
      <c r="E1052" s="2" t="s">
        <v>20304</v>
      </c>
      <c r="F1052" s="2" t="s">
        <v>238</v>
      </c>
      <c r="G1052" s="62">
        <v>4194386685.7399998</v>
      </c>
      <c r="H1052" s="63">
        <v>838713628.38</v>
      </c>
      <c r="I1052" s="62">
        <v>15420</v>
      </c>
      <c r="J1052" s="2" t="s">
        <v>20306</v>
      </c>
      <c r="K1052" s="2" t="s">
        <v>20307</v>
      </c>
      <c r="L1052" s="2" t="s">
        <v>20308</v>
      </c>
      <c r="M1052" s="1">
        <f t="shared" si="80"/>
        <v>1</v>
      </c>
      <c r="N1052" s="149" t="str">
        <f>VLOOKUP(F:F,vlookup函数实操!A:B,2)</f>
        <v>行业E</v>
      </c>
      <c r="O1052" s="149" t="str">
        <f>VLOOKUP(G:G,vlookup函数实操!H$1:I$6,2)</f>
        <v>营收极高</v>
      </c>
      <c r="P1052" s="149" t="str">
        <f t="shared" si="83"/>
        <v>深圳市</v>
      </c>
      <c r="Q1052" s="164">
        <f t="shared" si="81"/>
        <v>272009.51269390399</v>
      </c>
      <c r="R1052" s="149">
        <f t="shared" si="82"/>
        <v>54391.285887159531</v>
      </c>
    </row>
    <row r="1053" spans="1:18" ht="22.5" x14ac:dyDescent="0.4">
      <c r="A1053" s="2" t="s">
        <v>30014</v>
      </c>
      <c r="B1053" s="2" t="s">
        <v>28315</v>
      </c>
      <c r="C1053" s="159" t="s">
        <v>31471</v>
      </c>
      <c r="D1053" s="2" t="s">
        <v>28316</v>
      </c>
      <c r="E1053" s="2" t="s">
        <v>28317</v>
      </c>
      <c r="F1053" s="2" t="s">
        <v>419</v>
      </c>
      <c r="G1053" s="62">
        <v>7833542996.96</v>
      </c>
      <c r="H1053" s="63">
        <v>293165254.51999998</v>
      </c>
      <c r="I1053" s="62">
        <v>5402</v>
      </c>
      <c r="J1053" s="2" t="s">
        <v>28318</v>
      </c>
      <c r="K1053" s="2" t="s">
        <v>28319</v>
      </c>
      <c r="L1053" s="2" t="s">
        <v>28320</v>
      </c>
      <c r="M1053" s="1">
        <f t="shared" si="80"/>
        <v>1</v>
      </c>
      <c r="N1053" s="149" t="str">
        <f>VLOOKUP(F:F,vlookup函数实操!A:B,2)</f>
        <v>行业A</v>
      </c>
      <c r="O1053" s="149" t="str">
        <f>VLOOKUP(G:G,vlookup函数实操!H$1:I$6,2)</f>
        <v>营收极高</v>
      </c>
      <c r="P1053" s="149" t="str">
        <f t="shared" si="83"/>
        <v>北京市</v>
      </c>
      <c r="Q1053" s="164">
        <f t="shared" si="81"/>
        <v>1450119.0294261384</v>
      </c>
      <c r="R1053" s="149">
        <f t="shared" si="82"/>
        <v>54269.762036282853</v>
      </c>
    </row>
    <row r="1054" spans="1:18" ht="22.5" x14ac:dyDescent="0.4">
      <c r="A1054" s="2" t="s">
        <v>30015</v>
      </c>
      <c r="B1054" s="2" t="s">
        <v>7503</v>
      </c>
      <c r="C1054" s="159" t="s">
        <v>31472</v>
      </c>
      <c r="D1054" s="2" t="s">
        <v>7504</v>
      </c>
      <c r="E1054" s="2" t="s">
        <v>7505</v>
      </c>
      <c r="F1054" s="2" t="s">
        <v>88</v>
      </c>
      <c r="G1054" s="62">
        <v>1010659817.1799999</v>
      </c>
      <c r="H1054" s="63">
        <v>126246491.44</v>
      </c>
      <c r="I1054" s="62">
        <v>2327</v>
      </c>
      <c r="J1054" s="2" t="s">
        <v>7506</v>
      </c>
      <c r="K1054" s="2" t="s">
        <v>7507</v>
      </c>
      <c r="L1054" s="2" t="s">
        <v>7508</v>
      </c>
      <c r="M1054" s="1">
        <f t="shared" si="80"/>
        <v>1</v>
      </c>
      <c r="N1054" s="149" t="str">
        <f>VLOOKUP(F:F,vlookup函数实操!A:B,2)</f>
        <v>行业C</v>
      </c>
      <c r="O1054" s="149" t="str">
        <f>VLOOKUP(G:G,vlookup函数实操!H$1:I$6,2)</f>
        <v>营收极高</v>
      </c>
      <c r="P1054" s="149" t="str">
        <f t="shared" si="83"/>
        <v>天津市</v>
      </c>
      <c r="Q1054" s="164">
        <f t="shared" si="81"/>
        <v>434318.78692737425</v>
      </c>
      <c r="R1054" s="149">
        <f t="shared" si="82"/>
        <v>54252.897051998283</v>
      </c>
    </row>
    <row r="1055" spans="1:18" ht="22.5" x14ac:dyDescent="0.4">
      <c r="A1055" s="2" t="s">
        <v>30015</v>
      </c>
      <c r="B1055" s="2" t="s">
        <v>2209</v>
      </c>
      <c r="C1055" s="159" t="s">
        <v>31473</v>
      </c>
      <c r="D1055" s="2" t="s">
        <v>2210</v>
      </c>
      <c r="E1055" s="2" t="s">
        <v>2211</v>
      </c>
      <c r="F1055" s="2" t="s">
        <v>681</v>
      </c>
      <c r="G1055" s="62">
        <v>818587305.12</v>
      </c>
      <c r="H1055" s="63">
        <v>31194456.899999999</v>
      </c>
      <c r="I1055" s="62">
        <v>575</v>
      </c>
      <c r="J1055" s="2" t="s">
        <v>2212</v>
      </c>
      <c r="K1055" s="2" t="s">
        <v>2213</v>
      </c>
      <c r="L1055" s="2" t="s">
        <v>2214</v>
      </c>
      <c r="M1055" s="1">
        <f t="shared" si="80"/>
        <v>2</v>
      </c>
      <c r="N1055" s="149" t="str">
        <f>VLOOKUP(F:F,vlookup函数实操!A:B,2)</f>
        <v>行业A</v>
      </c>
      <c r="O1055" s="149" t="str">
        <f>VLOOKUP(G:G,vlookup函数实操!H$1:I$6,2)</f>
        <v>营收较高</v>
      </c>
      <c r="P1055" s="149" t="str">
        <f t="shared" si="83"/>
        <v>北京市</v>
      </c>
      <c r="Q1055" s="164">
        <f t="shared" si="81"/>
        <v>1423630.0958608696</v>
      </c>
      <c r="R1055" s="149">
        <f t="shared" si="82"/>
        <v>54251.229391304347</v>
      </c>
    </row>
    <row r="1056" spans="1:18" ht="22.5" x14ac:dyDescent="0.4">
      <c r="A1056" s="2" t="s">
        <v>30014</v>
      </c>
      <c r="B1056" s="2" t="s">
        <v>19386</v>
      </c>
      <c r="C1056" s="159" t="s">
        <v>31474</v>
      </c>
      <c r="D1056" s="2" t="s">
        <v>19387</v>
      </c>
      <c r="E1056" s="2" t="s">
        <v>19388</v>
      </c>
      <c r="F1056" s="2" t="s">
        <v>2051</v>
      </c>
      <c r="G1056" s="62">
        <v>75226296.260000005</v>
      </c>
      <c r="H1056" s="63">
        <v>18002002.719999999</v>
      </c>
      <c r="I1056" s="62">
        <v>332</v>
      </c>
      <c r="J1056" s="2" t="s">
        <v>19389</v>
      </c>
      <c r="K1056" s="2" t="s">
        <v>19390</v>
      </c>
      <c r="L1056" s="2" t="s">
        <v>19391</v>
      </c>
      <c r="M1056" s="1">
        <f t="shared" si="80"/>
        <v>1</v>
      </c>
      <c r="N1056" s="149" t="str">
        <f>VLOOKUP(F:F,vlookup函数实操!A:B,2)</f>
        <v>行业B</v>
      </c>
      <c r="O1056" s="149" t="str">
        <f>VLOOKUP(G:G,vlookup函数实操!H$1:I$6,2)</f>
        <v>营收正常</v>
      </c>
      <c r="P1056" s="149" t="str">
        <f t="shared" si="83"/>
        <v>常州市</v>
      </c>
      <c r="Q1056" s="164">
        <f t="shared" si="81"/>
        <v>226585.22969879518</v>
      </c>
      <c r="R1056" s="149">
        <f t="shared" si="82"/>
        <v>54222.89975903614</v>
      </c>
    </row>
    <row r="1057" spans="1:18" ht="22.5" x14ac:dyDescent="0.4">
      <c r="A1057" s="2" t="s">
        <v>30015</v>
      </c>
      <c r="B1057" s="2" t="s">
        <v>23585</v>
      </c>
      <c r="C1057" s="159" t="s">
        <v>31475</v>
      </c>
      <c r="D1057" s="2" t="s">
        <v>23586</v>
      </c>
      <c r="E1057" s="2" t="s">
        <v>23587</v>
      </c>
      <c r="F1057" s="2" t="s">
        <v>54</v>
      </c>
      <c r="G1057" s="62">
        <v>543259069.25</v>
      </c>
      <c r="H1057" s="63">
        <v>105794816.09</v>
      </c>
      <c r="I1057" s="62">
        <v>1953</v>
      </c>
      <c r="J1057" s="2" t="s">
        <v>23588</v>
      </c>
      <c r="K1057" s="2" t="s">
        <v>23589</v>
      </c>
      <c r="L1057" s="2" t="s">
        <v>23590</v>
      </c>
      <c r="M1057" s="1">
        <f t="shared" si="80"/>
        <v>1</v>
      </c>
      <c r="N1057" s="149" t="str">
        <f>VLOOKUP(F:F,vlookup函数实操!A:B,2)</f>
        <v>行业E</v>
      </c>
      <c r="O1057" s="149" t="str">
        <f>VLOOKUP(G:G,vlookup函数实操!H$1:I$6,2)</f>
        <v>营收较高</v>
      </c>
      <c r="P1057" s="149" t="str">
        <f t="shared" si="83"/>
        <v>广州市</v>
      </c>
      <c r="Q1057" s="164">
        <f t="shared" si="81"/>
        <v>278166.44610855094</v>
      </c>
      <c r="R1057" s="149">
        <f t="shared" si="82"/>
        <v>54170.412744495647</v>
      </c>
    </row>
    <row r="1058" spans="1:18" ht="22.5" x14ac:dyDescent="0.4">
      <c r="A1058" s="2" t="s">
        <v>30015</v>
      </c>
      <c r="B1058" s="2" t="s">
        <v>3982</v>
      </c>
      <c r="C1058" s="159" t="s">
        <v>31476</v>
      </c>
      <c r="D1058" s="2" t="s">
        <v>3983</v>
      </c>
      <c r="E1058" s="2" t="s">
        <v>3984</v>
      </c>
      <c r="F1058" s="2" t="s">
        <v>192</v>
      </c>
      <c r="G1058" s="62">
        <v>4020203113.25</v>
      </c>
      <c r="H1058" s="63">
        <v>859493121.60000002</v>
      </c>
      <c r="I1058" s="62">
        <v>15892</v>
      </c>
      <c r="J1058" s="2" t="s">
        <v>3986</v>
      </c>
      <c r="K1058" s="2" t="s">
        <v>3987</v>
      </c>
      <c r="L1058" s="2" t="s">
        <v>3988</v>
      </c>
      <c r="M1058" s="1">
        <f t="shared" si="80"/>
        <v>1</v>
      </c>
      <c r="N1058" s="149" t="str">
        <f>VLOOKUP(F:F,vlookup函数实操!A:B,2)</f>
        <v>行业B</v>
      </c>
      <c r="O1058" s="149" t="str">
        <f>VLOOKUP(G:G,vlookup函数实操!H$1:I$6,2)</f>
        <v>营收极高</v>
      </c>
      <c r="P1058" s="149" t="str">
        <f t="shared" si="83"/>
        <v>深圳市</v>
      </c>
      <c r="Q1058" s="164">
        <f t="shared" si="81"/>
        <v>252970.24372325698</v>
      </c>
      <c r="R1058" s="149">
        <f t="shared" si="82"/>
        <v>54083.382934809968</v>
      </c>
    </row>
    <row r="1059" spans="1:18" ht="22.5" x14ac:dyDescent="0.4">
      <c r="A1059" s="2" t="s">
        <v>30015</v>
      </c>
      <c r="B1059" s="2" t="s">
        <v>18052</v>
      </c>
      <c r="C1059" s="159" t="s">
        <v>31477</v>
      </c>
      <c r="D1059" s="2" t="s">
        <v>18053</v>
      </c>
      <c r="E1059" s="2" t="s">
        <v>18054</v>
      </c>
      <c r="F1059" s="2" t="s">
        <v>25</v>
      </c>
      <c r="G1059" s="62">
        <v>470206727.76999998</v>
      </c>
      <c r="H1059" s="63">
        <v>34883220.509999998</v>
      </c>
      <c r="I1059" s="62">
        <v>646</v>
      </c>
      <c r="J1059" s="2" t="s">
        <v>18055</v>
      </c>
      <c r="K1059" s="2" t="s">
        <v>18056</v>
      </c>
      <c r="L1059" s="2" t="s">
        <v>18057</v>
      </c>
      <c r="M1059" s="1">
        <f t="shared" si="80"/>
        <v>1</v>
      </c>
      <c r="N1059" s="149" t="str">
        <f>VLOOKUP(F:F,vlookup函数实操!A:B,2)</f>
        <v>行业B</v>
      </c>
      <c r="O1059" s="149" t="str">
        <f>VLOOKUP(G:G,vlookup函数实操!H$1:I$6,2)</f>
        <v>营收较高</v>
      </c>
      <c r="P1059" s="149" t="str">
        <f t="shared" si="83"/>
        <v>无锡市</v>
      </c>
      <c r="Q1059" s="164">
        <f t="shared" si="81"/>
        <v>727874.19159442722</v>
      </c>
      <c r="R1059" s="149">
        <f t="shared" si="82"/>
        <v>53998.793359133124</v>
      </c>
    </row>
    <row r="1060" spans="1:18" ht="22.5" x14ac:dyDescent="0.4">
      <c r="A1060" s="2" t="s">
        <v>30014</v>
      </c>
      <c r="B1060" s="2" t="s">
        <v>10056</v>
      </c>
      <c r="C1060" s="159" t="s">
        <v>31478</v>
      </c>
      <c r="D1060" s="2" t="s">
        <v>10057</v>
      </c>
      <c r="E1060" s="2" t="s">
        <v>10058</v>
      </c>
      <c r="F1060" s="2" t="s">
        <v>32</v>
      </c>
      <c r="G1060" s="62">
        <v>144944413.34999999</v>
      </c>
      <c r="H1060" s="63">
        <v>16036683.220000001</v>
      </c>
      <c r="I1060" s="62">
        <v>297</v>
      </c>
      <c r="J1060" s="2" t="s">
        <v>10059</v>
      </c>
      <c r="K1060" s="2" t="s">
        <v>10060</v>
      </c>
      <c r="L1060" s="2" t="s">
        <v>10061</v>
      </c>
      <c r="M1060" s="1">
        <f t="shared" si="80"/>
        <v>1</v>
      </c>
      <c r="N1060" s="149" t="str">
        <f>VLOOKUP(F:F,vlookup函数实操!A:B,2)</f>
        <v>行业A</v>
      </c>
      <c r="O1060" s="149" t="str">
        <f>VLOOKUP(G:G,vlookup函数实操!H$1:I$6,2)</f>
        <v>营收较高</v>
      </c>
      <c r="P1060" s="149" t="str">
        <f t="shared" si="83"/>
        <v>深圳市</v>
      </c>
      <c r="Q1060" s="164">
        <f t="shared" si="81"/>
        <v>488028.32777777774</v>
      </c>
      <c r="R1060" s="149">
        <f t="shared" si="82"/>
        <v>53995.5663973064</v>
      </c>
    </row>
    <row r="1061" spans="1:18" ht="22.5" x14ac:dyDescent="0.4">
      <c r="A1061" s="2" t="s">
        <v>30014</v>
      </c>
      <c r="B1061" s="2" t="s">
        <v>12714</v>
      </c>
      <c r="C1061" s="159" t="s">
        <v>31479</v>
      </c>
      <c r="D1061" s="2" t="s">
        <v>12715</v>
      </c>
      <c r="E1061" s="2" t="s">
        <v>12716</v>
      </c>
      <c r="F1061" s="2" t="s">
        <v>32</v>
      </c>
      <c r="G1061" s="62">
        <v>258218208.38</v>
      </c>
      <c r="H1061" s="63">
        <v>17693919.989999998</v>
      </c>
      <c r="I1061" s="62">
        <v>328</v>
      </c>
      <c r="J1061" s="2" t="s">
        <v>12717</v>
      </c>
      <c r="K1061" s="2" t="s">
        <v>12718</v>
      </c>
      <c r="L1061" s="2" t="s">
        <v>12719</v>
      </c>
      <c r="M1061" s="1">
        <f t="shared" si="80"/>
        <v>1</v>
      </c>
      <c r="N1061" s="149" t="str">
        <f>VLOOKUP(F:F,vlookup函数实操!A:B,2)</f>
        <v>行业A</v>
      </c>
      <c r="O1061" s="149" t="str">
        <f>VLOOKUP(G:G,vlookup函数实操!H$1:I$6,2)</f>
        <v>营收较高</v>
      </c>
      <c r="P1061" s="149" t="str">
        <f t="shared" si="83"/>
        <v>上海市</v>
      </c>
      <c r="Q1061" s="164">
        <f t="shared" si="81"/>
        <v>787250.635304878</v>
      </c>
      <c r="R1061" s="149">
        <f t="shared" si="82"/>
        <v>53944.878018292678</v>
      </c>
    </row>
    <row r="1062" spans="1:18" x14ac:dyDescent="0.4">
      <c r="A1062" s="2" t="s">
        <v>30014</v>
      </c>
      <c r="B1062" s="2" t="s">
        <v>17168</v>
      </c>
      <c r="C1062" s="159" t="s">
        <v>31480</v>
      </c>
      <c r="D1062" s="2" t="s">
        <v>17169</v>
      </c>
      <c r="E1062" s="2" t="s">
        <v>17170</v>
      </c>
      <c r="F1062" s="2" t="s">
        <v>2909</v>
      </c>
      <c r="G1062" s="62">
        <v>3201234663.46</v>
      </c>
      <c r="H1062" s="63">
        <v>423647618.12</v>
      </c>
      <c r="I1062" s="62">
        <v>7854</v>
      </c>
      <c r="J1062" s="2" t="s">
        <v>17171</v>
      </c>
      <c r="K1062" s="2" t="s">
        <v>17172</v>
      </c>
      <c r="L1062" s="2" t="s">
        <v>17173</v>
      </c>
      <c r="M1062" s="1">
        <f t="shared" si="80"/>
        <v>1</v>
      </c>
      <c r="N1062" s="149" t="str">
        <f>VLOOKUP(F:F,vlookup函数实操!A:B,2)</f>
        <v>行业E</v>
      </c>
      <c r="O1062" s="149" t="str">
        <f>VLOOKUP(G:G,vlookup函数实操!H$1:I$6,2)</f>
        <v>营收极高</v>
      </c>
      <c r="P1062" s="149" t="str">
        <f t="shared" si="83"/>
        <v>苏州市</v>
      </c>
      <c r="Q1062" s="164">
        <f t="shared" si="81"/>
        <v>407592.90341991343</v>
      </c>
      <c r="R1062" s="149">
        <f t="shared" si="82"/>
        <v>53940.363906289793</v>
      </c>
    </row>
    <row r="1063" spans="1:18" ht="22.5" x14ac:dyDescent="0.4">
      <c r="A1063" s="2" t="s">
        <v>30015</v>
      </c>
      <c r="B1063" s="2" t="s">
        <v>24673</v>
      </c>
      <c r="C1063" s="159" t="s">
        <v>31481</v>
      </c>
      <c r="D1063" s="2" t="s">
        <v>24674</v>
      </c>
      <c r="E1063" s="2" t="s">
        <v>24675</v>
      </c>
      <c r="F1063" s="2" t="s">
        <v>812</v>
      </c>
      <c r="G1063" s="62">
        <v>368580623.62</v>
      </c>
      <c r="H1063" s="63">
        <v>60068876</v>
      </c>
      <c r="I1063" s="62">
        <v>1115</v>
      </c>
      <c r="J1063" s="2" t="s">
        <v>24676</v>
      </c>
      <c r="K1063" s="2" t="s">
        <v>24677</v>
      </c>
      <c r="L1063" s="2" t="s">
        <v>24678</v>
      </c>
      <c r="M1063" s="1">
        <f t="shared" si="80"/>
        <v>3</v>
      </c>
      <c r="N1063" s="149" t="str">
        <f>VLOOKUP(F:F,vlookup函数实操!A:B,2)</f>
        <v>行业E</v>
      </c>
      <c r="O1063" s="149" t="str">
        <f>VLOOKUP(G:G,vlookup函数实操!H$1:I$6,2)</f>
        <v>营收较高</v>
      </c>
      <c r="P1063" s="149" t="str">
        <f t="shared" si="83"/>
        <v>汕头市</v>
      </c>
      <c r="Q1063" s="164">
        <f t="shared" si="81"/>
        <v>330565.58172197308</v>
      </c>
      <c r="R1063" s="149">
        <f t="shared" si="82"/>
        <v>53873.43139013453</v>
      </c>
    </row>
    <row r="1064" spans="1:18" ht="22.5" x14ac:dyDescent="0.4">
      <c r="A1064" s="2" t="s">
        <v>30014</v>
      </c>
      <c r="B1064" s="2" t="s">
        <v>16836</v>
      </c>
      <c r="C1064" s="159" t="s">
        <v>31482</v>
      </c>
      <c r="D1064" s="2" t="s">
        <v>16837</v>
      </c>
      <c r="E1064" s="2" t="s">
        <v>16838</v>
      </c>
      <c r="F1064" s="2" t="s">
        <v>32</v>
      </c>
      <c r="G1064" s="62">
        <v>288948064.55000001</v>
      </c>
      <c r="H1064" s="63">
        <v>27852092.140000001</v>
      </c>
      <c r="I1064" s="62">
        <v>517</v>
      </c>
      <c r="J1064" s="2" t="s">
        <v>16839</v>
      </c>
      <c r="K1064" s="2" t="s">
        <v>16840</v>
      </c>
      <c r="L1064" s="2" t="s">
        <v>16841</v>
      </c>
      <c r="M1064" s="1">
        <f t="shared" si="80"/>
        <v>1</v>
      </c>
      <c r="N1064" s="149" t="str">
        <f>VLOOKUP(F:F,vlookup函数实操!A:B,2)</f>
        <v>行业A</v>
      </c>
      <c r="O1064" s="149" t="str">
        <f>VLOOKUP(G:G,vlookup函数实操!H$1:I$6,2)</f>
        <v>营收较高</v>
      </c>
      <c r="P1064" s="149" t="str">
        <f t="shared" si="83"/>
        <v>上海市</v>
      </c>
      <c r="Q1064" s="164">
        <f t="shared" si="81"/>
        <v>558893.74187620892</v>
      </c>
      <c r="R1064" s="149">
        <f t="shared" si="82"/>
        <v>53872.51864603482</v>
      </c>
    </row>
    <row r="1065" spans="1:18" ht="22.5" x14ac:dyDescent="0.4">
      <c r="A1065" s="2" t="s">
        <v>30014</v>
      </c>
      <c r="B1065" s="2" t="s">
        <v>4405</v>
      </c>
      <c r="C1065" s="159" t="s">
        <v>31483</v>
      </c>
      <c r="D1065" s="2" t="s">
        <v>4406</v>
      </c>
      <c r="E1065" s="2" t="s">
        <v>4407</v>
      </c>
      <c r="F1065" s="2" t="s">
        <v>523</v>
      </c>
      <c r="G1065" s="62">
        <v>315055711.17000002</v>
      </c>
      <c r="H1065" s="63">
        <v>53057869.630000003</v>
      </c>
      <c r="I1065" s="62">
        <v>985</v>
      </c>
      <c r="J1065" s="2" t="s">
        <v>4408</v>
      </c>
      <c r="K1065" s="2" t="s">
        <v>4409</v>
      </c>
      <c r="L1065" s="2" t="s">
        <v>4410</v>
      </c>
      <c r="M1065" s="1">
        <f t="shared" si="80"/>
        <v>1</v>
      </c>
      <c r="N1065" s="149" t="str">
        <f>VLOOKUP(F:F,vlookup函数实操!A:B,2)</f>
        <v>行业E</v>
      </c>
      <c r="O1065" s="149" t="str">
        <f>VLOOKUP(G:G,vlookup函数实操!H$1:I$6,2)</f>
        <v>营收较高</v>
      </c>
      <c r="P1065" s="149" t="str">
        <f t="shared" si="83"/>
        <v>东莞市</v>
      </c>
      <c r="Q1065" s="164">
        <f t="shared" si="81"/>
        <v>319853.51387817261</v>
      </c>
      <c r="R1065" s="149">
        <f t="shared" si="82"/>
        <v>53865.857492385789</v>
      </c>
    </row>
    <row r="1066" spans="1:18" ht="22.5" x14ac:dyDescent="0.4">
      <c r="A1066" s="2" t="s">
        <v>30014</v>
      </c>
      <c r="B1066" s="2" t="s">
        <v>4091</v>
      </c>
      <c r="C1066" s="159" t="s">
        <v>31484</v>
      </c>
      <c r="D1066" s="2" t="s">
        <v>4092</v>
      </c>
      <c r="E1066" s="2" t="s">
        <v>4093</v>
      </c>
      <c r="F1066" s="2" t="s">
        <v>2149</v>
      </c>
      <c r="G1066" s="62">
        <v>412573729.07999998</v>
      </c>
      <c r="H1066" s="63">
        <v>7208533.2400000002</v>
      </c>
      <c r="I1066" s="62">
        <v>134</v>
      </c>
      <c r="J1066" s="2" t="s">
        <v>4094</v>
      </c>
      <c r="K1066" s="2" t="s">
        <v>4095</v>
      </c>
      <c r="L1066" s="2" t="s">
        <v>4096</v>
      </c>
      <c r="M1066" s="1">
        <f t="shared" si="80"/>
        <v>2</v>
      </c>
      <c r="N1066" s="149" t="str">
        <f>VLOOKUP(F:F,vlookup函数实操!A:B,2)</f>
        <v>行业D</v>
      </c>
      <c r="O1066" s="149" t="str">
        <f>VLOOKUP(G:G,vlookup函数实操!H$1:I$6,2)</f>
        <v>营收较高</v>
      </c>
      <c r="P1066" s="149" t="str">
        <f t="shared" si="83"/>
        <v>昆明市</v>
      </c>
      <c r="Q1066" s="164">
        <f t="shared" si="81"/>
        <v>3078908.4259701492</v>
      </c>
      <c r="R1066" s="149">
        <f t="shared" si="82"/>
        <v>53795.024179104483</v>
      </c>
    </row>
    <row r="1067" spans="1:18" ht="22.5" x14ac:dyDescent="0.4">
      <c r="A1067" s="2" t="s">
        <v>30015</v>
      </c>
      <c r="B1067" s="2" t="s">
        <v>15084</v>
      </c>
      <c r="C1067" s="159" t="s">
        <v>31485</v>
      </c>
      <c r="D1067" s="2" t="s">
        <v>15085</v>
      </c>
      <c r="E1067" s="2" t="s">
        <v>15086</v>
      </c>
      <c r="F1067" s="2" t="s">
        <v>88</v>
      </c>
      <c r="G1067" s="62">
        <v>306099172.95999998</v>
      </c>
      <c r="H1067" s="63">
        <v>25560849.460000001</v>
      </c>
      <c r="I1067" s="62">
        <v>476</v>
      </c>
      <c r="J1067" s="2" t="s">
        <v>15087</v>
      </c>
      <c r="K1067" s="2" t="s">
        <v>15088</v>
      </c>
      <c r="L1067" s="2" t="s">
        <v>15089</v>
      </c>
      <c r="M1067" s="1">
        <f t="shared" si="80"/>
        <v>3</v>
      </c>
      <c r="N1067" s="149" t="str">
        <f>VLOOKUP(F:F,vlookup函数实操!A:B,2)</f>
        <v>行业C</v>
      </c>
      <c r="O1067" s="149" t="str">
        <f>VLOOKUP(G:G,vlookup函数实操!H$1:I$6,2)</f>
        <v>营收较高</v>
      </c>
      <c r="P1067" s="149" t="str">
        <f t="shared" si="83"/>
        <v>宁波市</v>
      </c>
      <c r="Q1067" s="164">
        <f t="shared" si="81"/>
        <v>643065.48941176466</v>
      </c>
      <c r="R1067" s="149">
        <f t="shared" si="82"/>
        <v>53699.263571428572</v>
      </c>
    </row>
    <row r="1068" spans="1:18" ht="22.5" x14ac:dyDescent="0.4">
      <c r="A1068" s="2" t="s">
        <v>30015</v>
      </c>
      <c r="B1068" s="2" t="s">
        <v>4019</v>
      </c>
      <c r="C1068" s="159" t="s">
        <v>31486</v>
      </c>
      <c r="D1068" s="2" t="s">
        <v>4020</v>
      </c>
      <c r="E1068" s="2" t="s">
        <v>4021</v>
      </c>
      <c r="F1068" s="2" t="s">
        <v>171</v>
      </c>
      <c r="G1068" s="62">
        <v>268281903.22</v>
      </c>
      <c r="H1068" s="63">
        <v>17054994.41</v>
      </c>
      <c r="I1068" s="62">
        <v>318</v>
      </c>
      <c r="J1068" s="2" t="s">
        <v>4022</v>
      </c>
      <c r="K1068" s="2" t="s">
        <v>4023</v>
      </c>
      <c r="L1068" s="2" t="s">
        <v>4024</v>
      </c>
      <c r="M1068" s="1">
        <f t="shared" si="80"/>
        <v>2</v>
      </c>
      <c r="N1068" s="149" t="str">
        <f>VLOOKUP(F:F,vlookup函数实操!A:B,2)</f>
        <v>行业A</v>
      </c>
      <c r="O1068" s="149" t="str">
        <f>VLOOKUP(G:G,vlookup函数实操!H$1:I$6,2)</f>
        <v>营收较高</v>
      </c>
      <c r="P1068" s="149" t="str">
        <f t="shared" si="83"/>
        <v>苏州市</v>
      </c>
      <c r="Q1068" s="164">
        <f t="shared" si="81"/>
        <v>843653.78371069185</v>
      </c>
      <c r="R1068" s="149">
        <f t="shared" si="82"/>
        <v>53632.057893081765</v>
      </c>
    </row>
    <row r="1069" spans="1:18" ht="22.5" x14ac:dyDescent="0.4">
      <c r="A1069" s="2" t="s">
        <v>30014</v>
      </c>
      <c r="B1069" s="2" t="s">
        <v>11719</v>
      </c>
      <c r="C1069" s="159" t="s">
        <v>31487</v>
      </c>
      <c r="D1069" s="2" t="s">
        <v>11720</v>
      </c>
      <c r="E1069" s="2" t="s">
        <v>11721</v>
      </c>
      <c r="F1069" s="2" t="s">
        <v>156</v>
      </c>
      <c r="G1069" s="62">
        <v>93280166.180000007</v>
      </c>
      <c r="H1069" s="63">
        <v>16806634.77</v>
      </c>
      <c r="I1069" s="62">
        <v>314</v>
      </c>
      <c r="J1069" s="2" t="s">
        <v>11722</v>
      </c>
      <c r="K1069" s="2" t="s">
        <v>11723</v>
      </c>
      <c r="L1069" s="2" t="s">
        <v>11724</v>
      </c>
      <c r="M1069" s="1">
        <f t="shared" si="80"/>
        <v>1</v>
      </c>
      <c r="N1069" s="149" t="str">
        <f>VLOOKUP(F:F,vlookup函数实操!A:B,2)</f>
        <v>行业E</v>
      </c>
      <c r="O1069" s="149" t="str">
        <f>VLOOKUP(G:G,vlookup函数实操!H$1:I$6,2)</f>
        <v>营收正常</v>
      </c>
      <c r="P1069" s="149" t="str">
        <f t="shared" si="83"/>
        <v>上海市</v>
      </c>
      <c r="Q1069" s="164">
        <f t="shared" si="81"/>
        <v>297070.59292993631</v>
      </c>
      <c r="R1069" s="149">
        <f t="shared" si="82"/>
        <v>53524.314554140125</v>
      </c>
    </row>
    <row r="1070" spans="1:18" x14ac:dyDescent="0.4">
      <c r="A1070" s="2" t="s">
        <v>30014</v>
      </c>
      <c r="B1070" s="2" t="s">
        <v>15381</v>
      </c>
      <c r="C1070" s="159" t="s">
        <v>31488</v>
      </c>
      <c r="D1070" s="2" t="s">
        <v>15382</v>
      </c>
      <c r="E1070" s="2" t="s">
        <v>15383</v>
      </c>
      <c r="F1070" s="2" t="s">
        <v>32</v>
      </c>
      <c r="G1070" s="62">
        <v>951023321.84000003</v>
      </c>
      <c r="H1070" s="63">
        <v>71003321.079999998</v>
      </c>
      <c r="I1070" s="62">
        <v>1328</v>
      </c>
      <c r="J1070" s="2" t="s">
        <v>15384</v>
      </c>
      <c r="K1070" s="2" t="s">
        <v>15385</v>
      </c>
      <c r="L1070" s="2" t="s">
        <v>15386</v>
      </c>
      <c r="M1070" s="1">
        <f t="shared" si="80"/>
        <v>1</v>
      </c>
      <c r="N1070" s="149" t="str">
        <f>VLOOKUP(F:F,vlookup函数实操!A:B,2)</f>
        <v>行业A</v>
      </c>
      <c r="O1070" s="149" t="str">
        <f>VLOOKUP(G:G,vlookup函数实操!H$1:I$6,2)</f>
        <v>营收较高</v>
      </c>
      <c r="P1070" s="149" t="str">
        <f t="shared" si="83"/>
        <v>上海市</v>
      </c>
      <c r="Q1070" s="164">
        <f t="shared" si="81"/>
        <v>716132.0194578314</v>
      </c>
      <c r="R1070" s="149">
        <f t="shared" si="82"/>
        <v>53466.356234939754</v>
      </c>
    </row>
    <row r="1071" spans="1:18" ht="22.5" x14ac:dyDescent="0.4">
      <c r="A1071" s="2" t="s">
        <v>30015</v>
      </c>
      <c r="B1071" s="2" t="s">
        <v>14813</v>
      </c>
      <c r="C1071" s="159" t="s">
        <v>31489</v>
      </c>
      <c r="D1071" s="2" t="s">
        <v>14814</v>
      </c>
      <c r="E1071" s="2" t="s">
        <v>14815</v>
      </c>
      <c r="F1071" s="2" t="s">
        <v>156</v>
      </c>
      <c r="G1071" s="62">
        <v>371150930.08999997</v>
      </c>
      <c r="H1071" s="63">
        <v>148100239.31</v>
      </c>
      <c r="I1071" s="62">
        <v>2772</v>
      </c>
      <c r="J1071" s="2" t="s">
        <v>14816</v>
      </c>
      <c r="K1071" s="2" t="s">
        <v>14817</v>
      </c>
      <c r="L1071" s="2" t="s">
        <v>14818</v>
      </c>
      <c r="M1071" s="1">
        <f t="shared" si="80"/>
        <v>2</v>
      </c>
      <c r="N1071" s="149" t="str">
        <f>VLOOKUP(F:F,vlookup函数实操!A:B,2)</f>
        <v>行业E</v>
      </c>
      <c r="O1071" s="149" t="str">
        <f>VLOOKUP(G:G,vlookup函数实操!H$1:I$6,2)</f>
        <v>营收较高</v>
      </c>
      <c r="P1071" s="149" t="str">
        <f t="shared" si="83"/>
        <v>合肥市</v>
      </c>
      <c r="Q1071" s="164">
        <f t="shared" si="81"/>
        <v>133892.83192279941</v>
      </c>
      <c r="R1071" s="149">
        <f t="shared" si="82"/>
        <v>53427.214758297261</v>
      </c>
    </row>
    <row r="1072" spans="1:18" ht="22.5" x14ac:dyDescent="0.4">
      <c r="A1072" s="2" t="s">
        <v>30015</v>
      </c>
      <c r="B1072" s="2" t="s">
        <v>4147</v>
      </c>
      <c r="C1072" s="159" t="s">
        <v>31490</v>
      </c>
      <c r="D1072" s="2" t="s">
        <v>4148</v>
      </c>
      <c r="E1072" s="2" t="s">
        <v>4149</v>
      </c>
      <c r="F1072" s="2" t="s">
        <v>719</v>
      </c>
      <c r="G1072" s="62">
        <v>623238610.51999998</v>
      </c>
      <c r="H1072" s="63">
        <v>128586884.78</v>
      </c>
      <c r="I1072" s="62">
        <v>2411</v>
      </c>
      <c r="J1072" s="2" t="s">
        <v>4150</v>
      </c>
      <c r="K1072" s="2" t="s">
        <v>4151</v>
      </c>
      <c r="L1072" s="2" t="s">
        <v>4152</v>
      </c>
      <c r="M1072" s="1">
        <f t="shared" si="80"/>
        <v>3</v>
      </c>
      <c r="N1072" s="149" t="str">
        <f>VLOOKUP(F:F,vlookup函数实操!A:B,2)</f>
        <v>行业C</v>
      </c>
      <c r="O1072" s="149" t="str">
        <f>VLOOKUP(G:G,vlookup函数实操!H$1:I$6,2)</f>
        <v>营收较高</v>
      </c>
      <c r="P1072" s="149" t="str">
        <f t="shared" si="83"/>
        <v>昆明市</v>
      </c>
      <c r="Q1072" s="164">
        <f t="shared" si="81"/>
        <v>258497.97201161343</v>
      </c>
      <c r="R1072" s="149">
        <f t="shared" si="82"/>
        <v>53333.423799253425</v>
      </c>
    </row>
    <row r="1073" spans="1:18" ht="22.5" x14ac:dyDescent="0.4">
      <c r="A1073" s="2" t="s">
        <v>30014</v>
      </c>
      <c r="B1073" s="2" t="s">
        <v>16462</v>
      </c>
      <c r="C1073" s="159" t="s">
        <v>31491</v>
      </c>
      <c r="D1073" s="2" t="s">
        <v>16463</v>
      </c>
      <c r="E1073" s="2" t="s">
        <v>16464</v>
      </c>
      <c r="F1073" s="2" t="s">
        <v>171</v>
      </c>
      <c r="G1073" s="62">
        <v>18595204424.049999</v>
      </c>
      <c r="H1073" s="63">
        <v>2663883452.3200002</v>
      </c>
      <c r="I1073" s="62">
        <v>49967</v>
      </c>
      <c r="J1073" s="2" t="s">
        <v>16466</v>
      </c>
      <c r="K1073" s="2" t="s">
        <v>16467</v>
      </c>
      <c r="L1073" s="2" t="s">
        <v>16468</v>
      </c>
      <c r="M1073" s="1">
        <f t="shared" si="80"/>
        <v>1</v>
      </c>
      <c r="N1073" s="149" t="str">
        <f>VLOOKUP(F:F,vlookup函数实操!A:B,2)</f>
        <v>行业A</v>
      </c>
      <c r="O1073" s="149" t="str">
        <f>VLOOKUP(G:G,vlookup函数实操!H$1:I$6,2)</f>
        <v>营收极高</v>
      </c>
      <c r="P1073" s="149" t="str">
        <f t="shared" si="83"/>
        <v>西安市</v>
      </c>
      <c r="Q1073" s="164">
        <f t="shared" si="81"/>
        <v>372149.70728780993</v>
      </c>
      <c r="R1073" s="149">
        <f t="shared" si="82"/>
        <v>53312.855531050496</v>
      </c>
    </row>
    <row r="1074" spans="1:18" ht="22.5" x14ac:dyDescent="0.4">
      <c r="A1074" s="2" t="s">
        <v>30014</v>
      </c>
      <c r="B1074" s="2" t="s">
        <v>17942</v>
      </c>
      <c r="C1074" s="159" t="s">
        <v>31492</v>
      </c>
      <c r="D1074" s="2" t="s">
        <v>17943</v>
      </c>
      <c r="E1074" s="2" t="s">
        <v>17944</v>
      </c>
      <c r="F1074" s="2" t="s">
        <v>812</v>
      </c>
      <c r="G1074" s="62">
        <v>2249038448.79</v>
      </c>
      <c r="H1074" s="63">
        <v>274892322.60000002</v>
      </c>
      <c r="I1074" s="62">
        <v>5159</v>
      </c>
      <c r="J1074" s="2" t="s">
        <v>17945</v>
      </c>
      <c r="K1074" s="2" t="s">
        <v>17946</v>
      </c>
      <c r="L1074" s="2" t="s">
        <v>17947</v>
      </c>
      <c r="M1074" s="1">
        <f t="shared" si="80"/>
        <v>1</v>
      </c>
      <c r="N1074" s="149" t="str">
        <f>VLOOKUP(F:F,vlookup函数实操!A:B,2)</f>
        <v>行业E</v>
      </c>
      <c r="O1074" s="149" t="str">
        <f>VLOOKUP(G:G,vlookup函数实操!H$1:I$6,2)</f>
        <v>营收极高</v>
      </c>
      <c r="P1074" s="149" t="str">
        <f t="shared" si="83"/>
        <v>西安市</v>
      </c>
      <c r="Q1074" s="164">
        <f t="shared" si="81"/>
        <v>435944.64989145182</v>
      </c>
      <c r="R1074" s="149">
        <f t="shared" si="82"/>
        <v>53284.032293080061</v>
      </c>
    </row>
    <row r="1075" spans="1:18" ht="22.5" x14ac:dyDescent="0.4">
      <c r="A1075" s="2" t="s">
        <v>30014</v>
      </c>
      <c r="B1075" s="2" t="s">
        <v>8410</v>
      </c>
      <c r="C1075" s="159" t="s">
        <v>31493</v>
      </c>
      <c r="D1075" s="2" t="s">
        <v>8411</v>
      </c>
      <c r="E1075" s="2" t="s">
        <v>8412</v>
      </c>
      <c r="F1075" s="2" t="s">
        <v>523</v>
      </c>
      <c r="G1075" s="62">
        <v>134643417.72999999</v>
      </c>
      <c r="H1075" s="63">
        <v>43025714.380000003</v>
      </c>
      <c r="I1075" s="62">
        <v>809</v>
      </c>
      <c r="J1075" s="2" t="s">
        <v>8413</v>
      </c>
      <c r="K1075" s="2" t="s">
        <v>8414</v>
      </c>
      <c r="L1075" s="2" t="s">
        <v>8415</v>
      </c>
      <c r="M1075" s="1">
        <f t="shared" si="80"/>
        <v>1</v>
      </c>
      <c r="N1075" s="149" t="str">
        <f>VLOOKUP(F:F,vlookup函数实操!A:B,2)</f>
        <v>行业E</v>
      </c>
      <c r="O1075" s="149" t="str">
        <f>VLOOKUP(G:G,vlookup函数实操!H$1:I$6,2)</f>
        <v>营收较高</v>
      </c>
      <c r="P1075" s="149" t="str">
        <f t="shared" ref="P1075:P1098" si="84">IF(ISNUMBER(FIND("省",E1075)),MID(E1075,FIND("省",E1075)+1,FIND("市",E1075)-FIND("省",E1075)),LEFT(E1075,FIND("市",E1075)))</f>
        <v>武汉市</v>
      </c>
      <c r="Q1075" s="164">
        <f t="shared" si="81"/>
        <v>166431.9131396786</v>
      </c>
      <c r="R1075" s="149">
        <f t="shared" si="82"/>
        <v>53183.824944375774</v>
      </c>
    </row>
    <row r="1076" spans="1:18" x14ac:dyDescent="0.4">
      <c r="A1076" s="2" t="s">
        <v>30015</v>
      </c>
      <c r="B1076" s="2" t="s">
        <v>3511</v>
      </c>
      <c r="C1076" s="159" t="s">
        <v>31494</v>
      </c>
      <c r="D1076" s="2" t="s">
        <v>3512</v>
      </c>
      <c r="E1076" s="2" t="s">
        <v>3513</v>
      </c>
      <c r="F1076" s="2" t="s">
        <v>171</v>
      </c>
      <c r="G1076" s="62">
        <v>133913564.81999999</v>
      </c>
      <c r="H1076" s="63">
        <v>20151166.489999998</v>
      </c>
      <c r="I1076" s="62">
        <v>379</v>
      </c>
      <c r="J1076" s="2" t="s">
        <v>3514</v>
      </c>
      <c r="K1076" s="2" t="s">
        <v>3515</v>
      </c>
      <c r="L1076" s="2" t="s">
        <v>3516</v>
      </c>
      <c r="M1076" s="1">
        <f t="shared" si="80"/>
        <v>1</v>
      </c>
      <c r="N1076" s="149" t="str">
        <f>VLOOKUP(F:F,vlookup函数实操!A:B,2)</f>
        <v>行业A</v>
      </c>
      <c r="O1076" s="149" t="str">
        <f>VLOOKUP(G:G,vlookup函数实操!H$1:I$6,2)</f>
        <v>营收较高</v>
      </c>
      <c r="P1076" s="149" t="str">
        <f t="shared" si="84"/>
        <v>嘉兴市</v>
      </c>
      <c r="Q1076" s="164">
        <f t="shared" si="81"/>
        <v>353333.94411609496</v>
      </c>
      <c r="R1076" s="149">
        <f t="shared" si="82"/>
        <v>53169.304722955138</v>
      </c>
    </row>
    <row r="1077" spans="1:18" ht="22.5" x14ac:dyDescent="0.4">
      <c r="A1077" s="2" t="s">
        <v>30015</v>
      </c>
      <c r="B1077" s="2" t="s">
        <v>7127</v>
      </c>
      <c r="C1077" s="159" t="s">
        <v>31495</v>
      </c>
      <c r="D1077" s="2" t="s">
        <v>7128</v>
      </c>
      <c r="E1077" s="2" t="s">
        <v>7129</v>
      </c>
      <c r="F1077" s="2" t="s">
        <v>25</v>
      </c>
      <c r="G1077" s="62">
        <v>28952088396.43</v>
      </c>
      <c r="H1077" s="63">
        <v>628485646</v>
      </c>
      <c r="I1077" s="62">
        <v>11832</v>
      </c>
      <c r="J1077" s="2" t="s">
        <v>7131</v>
      </c>
      <c r="K1077" s="2" t="s">
        <v>7132</v>
      </c>
      <c r="L1077" s="2" t="s">
        <v>7133</v>
      </c>
      <c r="M1077" s="1">
        <f t="shared" si="80"/>
        <v>3</v>
      </c>
      <c r="N1077" s="149" t="str">
        <f>VLOOKUP(F:F,vlookup函数实操!A:B,2)</f>
        <v>行业B</v>
      </c>
      <c r="O1077" s="149" t="str">
        <f>VLOOKUP(G:G,vlookup函数实操!H$1:I$6,2)</f>
        <v>营收极高</v>
      </c>
      <c r="P1077" s="149" t="str">
        <f t="shared" si="84"/>
        <v>铜陵市</v>
      </c>
      <c r="Q1077" s="164">
        <f t="shared" si="81"/>
        <v>2446931.0679876604</v>
      </c>
      <c r="R1077" s="149">
        <f t="shared" si="82"/>
        <v>53117.448106828939</v>
      </c>
    </row>
    <row r="1078" spans="1:18" ht="22.5" x14ac:dyDescent="0.4">
      <c r="A1078" s="2" t="s">
        <v>30014</v>
      </c>
      <c r="B1078" s="2" t="s">
        <v>5961</v>
      </c>
      <c r="C1078" s="159" t="s">
        <v>31496</v>
      </c>
      <c r="D1078" s="2" t="s">
        <v>5962</v>
      </c>
      <c r="E1078" s="2" t="s">
        <v>5963</v>
      </c>
      <c r="F1078" s="2" t="s">
        <v>32</v>
      </c>
      <c r="G1078" s="62">
        <v>840129840.25</v>
      </c>
      <c r="H1078" s="63">
        <v>204392674.38</v>
      </c>
      <c r="I1078" s="62">
        <v>3848</v>
      </c>
      <c r="J1078" s="2" t="s">
        <v>5964</v>
      </c>
      <c r="K1078" s="2" t="s">
        <v>5965</v>
      </c>
      <c r="L1078" s="2" t="s">
        <v>5966</v>
      </c>
      <c r="M1078" s="1">
        <f t="shared" si="80"/>
        <v>2</v>
      </c>
      <c r="N1078" s="149" t="str">
        <f>VLOOKUP(F:F,vlookup函数实操!A:B,2)</f>
        <v>行业A</v>
      </c>
      <c r="O1078" s="149" t="str">
        <f>VLOOKUP(G:G,vlookup函数实操!H$1:I$6,2)</f>
        <v>营收较高</v>
      </c>
      <c r="P1078" s="149" t="str">
        <f t="shared" si="84"/>
        <v>厦门市</v>
      </c>
      <c r="Q1078" s="164">
        <f t="shared" si="81"/>
        <v>218328.96056392931</v>
      </c>
      <c r="R1078" s="149">
        <f t="shared" si="82"/>
        <v>53116.599371101867</v>
      </c>
    </row>
    <row r="1079" spans="1:18" ht="22.5" x14ac:dyDescent="0.4">
      <c r="A1079" s="2" t="s">
        <v>30015</v>
      </c>
      <c r="B1079" s="2" t="s">
        <v>9794</v>
      </c>
      <c r="C1079" s="159" t="s">
        <v>31497</v>
      </c>
      <c r="D1079" s="2" t="s">
        <v>9795</v>
      </c>
      <c r="E1079" s="2" t="s">
        <v>9796</v>
      </c>
      <c r="F1079" s="2" t="s">
        <v>391</v>
      </c>
      <c r="G1079" s="62">
        <v>128045090</v>
      </c>
      <c r="H1079" s="63">
        <v>30041707.949999999</v>
      </c>
      <c r="I1079" s="62">
        <v>566</v>
      </c>
      <c r="J1079" s="2" t="s">
        <v>9797</v>
      </c>
      <c r="K1079" s="2" t="s">
        <v>9798</v>
      </c>
      <c r="L1079" s="2" t="s">
        <v>9799</v>
      </c>
      <c r="M1079" s="1">
        <f t="shared" si="80"/>
        <v>1</v>
      </c>
      <c r="N1079" s="149" t="str">
        <f>VLOOKUP(F:F,vlookup函数实操!A:B,2)</f>
        <v>行业E</v>
      </c>
      <c r="O1079" s="149" t="str">
        <f>VLOOKUP(G:G,vlookup函数实操!H$1:I$6,2)</f>
        <v>营收较高</v>
      </c>
      <c r="P1079" s="149" t="str">
        <f t="shared" si="84"/>
        <v>深圳市</v>
      </c>
      <c r="Q1079" s="164">
        <f t="shared" si="81"/>
        <v>226228.07420494698</v>
      </c>
      <c r="R1079" s="149">
        <f t="shared" si="82"/>
        <v>53077.222526501762</v>
      </c>
    </row>
    <row r="1080" spans="1:18" ht="22.5" x14ac:dyDescent="0.4">
      <c r="A1080" s="2" t="s">
        <v>30015</v>
      </c>
      <c r="B1080" s="2" t="s">
        <v>13603</v>
      </c>
      <c r="C1080" s="159" t="s">
        <v>31498</v>
      </c>
      <c r="D1080" s="2" t="s">
        <v>13604</v>
      </c>
      <c r="E1080" s="2" t="s">
        <v>13605</v>
      </c>
      <c r="F1080" s="2" t="s">
        <v>1193</v>
      </c>
      <c r="G1080" s="62">
        <v>836531918.46000004</v>
      </c>
      <c r="H1080" s="63">
        <v>208179673.61000001</v>
      </c>
      <c r="I1080" s="62">
        <v>3927</v>
      </c>
      <c r="J1080" s="2" t="s">
        <v>13606</v>
      </c>
      <c r="K1080" s="2" t="s">
        <v>13607</v>
      </c>
      <c r="L1080" s="2" t="s">
        <v>13608</v>
      </c>
      <c r="M1080" s="1">
        <f t="shared" si="80"/>
        <v>3</v>
      </c>
      <c r="N1080" s="149" t="str">
        <f>VLOOKUP(F:F,vlookup函数实操!A:B,2)</f>
        <v>行业A</v>
      </c>
      <c r="O1080" s="149" t="str">
        <f>VLOOKUP(G:G,vlookup函数实操!H$1:I$6,2)</f>
        <v>营收较高</v>
      </c>
      <c r="P1080" s="149" t="str">
        <f t="shared" si="84"/>
        <v>东营市</v>
      </c>
      <c r="Q1080" s="164">
        <f t="shared" si="81"/>
        <v>213020.60566844922</v>
      </c>
      <c r="R1080" s="149">
        <f t="shared" si="82"/>
        <v>53012.39460402343</v>
      </c>
    </row>
    <row r="1081" spans="1:18" ht="22.5" x14ac:dyDescent="0.4">
      <c r="A1081" s="2" t="s">
        <v>30014</v>
      </c>
      <c r="B1081" s="2" t="s">
        <v>6620</v>
      </c>
      <c r="C1081" s="159" t="s">
        <v>31499</v>
      </c>
      <c r="D1081" s="2" t="s">
        <v>6621</v>
      </c>
      <c r="E1081" s="2" t="s">
        <v>6622</v>
      </c>
      <c r="F1081" s="2" t="s">
        <v>163</v>
      </c>
      <c r="G1081" s="62">
        <v>205202272.09999999</v>
      </c>
      <c r="H1081" s="63">
        <v>32584874.609999999</v>
      </c>
      <c r="I1081" s="62">
        <v>615</v>
      </c>
      <c r="J1081" s="2" t="s">
        <v>6623</v>
      </c>
      <c r="K1081" s="2" t="s">
        <v>6624</v>
      </c>
      <c r="L1081" s="2" t="s">
        <v>6625</v>
      </c>
      <c r="M1081" s="1">
        <f t="shared" si="80"/>
        <v>1</v>
      </c>
      <c r="N1081" s="149" t="str">
        <f>VLOOKUP(F:F,vlookup函数实操!A:B,2)</f>
        <v>行业D</v>
      </c>
      <c r="O1081" s="149" t="str">
        <f>VLOOKUP(G:G,vlookup函数实操!H$1:I$6,2)</f>
        <v>营收较高</v>
      </c>
      <c r="P1081" s="149" t="str">
        <f t="shared" si="84"/>
        <v>无锡市</v>
      </c>
      <c r="Q1081" s="164">
        <f t="shared" si="81"/>
        <v>333662.23105691053</v>
      </c>
      <c r="R1081" s="149">
        <f t="shared" si="82"/>
        <v>52983.535951219514</v>
      </c>
    </row>
    <row r="1082" spans="1:18" ht="22.5" x14ac:dyDescent="0.4">
      <c r="A1082" s="2" t="s">
        <v>30014</v>
      </c>
      <c r="B1082" s="2" t="s">
        <v>18938</v>
      </c>
      <c r="C1082" s="159" t="s">
        <v>31500</v>
      </c>
      <c r="D1082" s="2" t="s">
        <v>18939</v>
      </c>
      <c r="E1082" s="2" t="s">
        <v>18940</v>
      </c>
      <c r="F1082" s="2" t="s">
        <v>419</v>
      </c>
      <c r="G1082" s="62">
        <v>984019327.34000003</v>
      </c>
      <c r="H1082" s="63">
        <v>178736513.93000001</v>
      </c>
      <c r="I1082" s="62">
        <v>3379</v>
      </c>
      <c r="J1082" s="2" t="s">
        <v>18941</v>
      </c>
      <c r="K1082" s="2" t="s">
        <v>18942</v>
      </c>
      <c r="L1082" s="2" t="s">
        <v>18943</v>
      </c>
      <c r="M1082" s="1">
        <f t="shared" si="80"/>
        <v>1</v>
      </c>
      <c r="N1082" s="149" t="str">
        <f>VLOOKUP(F:F,vlookup函数实操!A:B,2)</f>
        <v>行业A</v>
      </c>
      <c r="O1082" s="149" t="str">
        <f>VLOOKUP(G:G,vlookup函数实操!H$1:I$6,2)</f>
        <v>营收较高</v>
      </c>
      <c r="P1082" s="149" t="str">
        <f t="shared" si="84"/>
        <v>南通市</v>
      </c>
      <c r="Q1082" s="164">
        <f t="shared" si="81"/>
        <v>291216.13712340931</v>
      </c>
      <c r="R1082" s="149">
        <f t="shared" si="82"/>
        <v>52896.275208641615</v>
      </c>
    </row>
    <row r="1083" spans="1:18" x14ac:dyDescent="0.4">
      <c r="A1083" s="2" t="s">
        <v>30015</v>
      </c>
      <c r="B1083" s="2" t="s">
        <v>11298</v>
      </c>
      <c r="C1083" s="159" t="s">
        <v>31501</v>
      </c>
      <c r="D1083" s="2" t="s">
        <v>11299</v>
      </c>
      <c r="E1083" s="2" t="s">
        <v>11300</v>
      </c>
      <c r="F1083" s="2" t="s">
        <v>681</v>
      </c>
      <c r="G1083" s="62">
        <v>1009966281.48</v>
      </c>
      <c r="H1083" s="63">
        <v>91804797.299999997</v>
      </c>
      <c r="I1083" s="62">
        <v>1736</v>
      </c>
      <c r="J1083" s="2" t="s">
        <v>11301</v>
      </c>
      <c r="K1083" s="2" t="s">
        <v>11302</v>
      </c>
      <c r="L1083" s="2" t="s">
        <v>11303</v>
      </c>
      <c r="M1083" s="1">
        <f t="shared" si="80"/>
        <v>2</v>
      </c>
      <c r="N1083" s="149" t="str">
        <f>VLOOKUP(F:F,vlookup函数实操!A:B,2)</f>
        <v>行业A</v>
      </c>
      <c r="O1083" s="149" t="str">
        <f>VLOOKUP(G:G,vlookup函数实操!H$1:I$6,2)</f>
        <v>营收极高</v>
      </c>
      <c r="P1083" s="149" t="str">
        <f t="shared" si="84"/>
        <v>上海市</v>
      </c>
      <c r="Q1083" s="164">
        <f t="shared" si="81"/>
        <v>581777.81191244244</v>
      </c>
      <c r="R1083" s="149">
        <f t="shared" si="82"/>
        <v>52882.947753456217</v>
      </c>
    </row>
    <row r="1084" spans="1:18" ht="22.5" x14ac:dyDescent="0.4">
      <c r="A1084" s="2" t="s">
        <v>30015</v>
      </c>
      <c r="B1084" s="2" t="s">
        <v>4369</v>
      </c>
      <c r="C1084" s="159" t="s">
        <v>31502</v>
      </c>
      <c r="D1084" s="2" t="s">
        <v>4370</v>
      </c>
      <c r="E1084" s="2" t="s">
        <v>4371</v>
      </c>
      <c r="F1084" s="2" t="s">
        <v>253</v>
      </c>
      <c r="G1084" s="62">
        <v>124288200.37</v>
      </c>
      <c r="H1084" s="63">
        <v>26173783.300000001</v>
      </c>
      <c r="I1084" s="62">
        <v>495</v>
      </c>
      <c r="J1084" s="2" t="s">
        <v>4372</v>
      </c>
      <c r="K1084" s="2" t="s">
        <v>4373</v>
      </c>
      <c r="L1084" s="2" t="s">
        <v>4374</v>
      </c>
      <c r="M1084" s="1">
        <f t="shared" si="80"/>
        <v>1</v>
      </c>
      <c r="N1084" s="149" t="str">
        <f>VLOOKUP(F:F,vlookup函数实操!A:B,2)</f>
        <v>行业D</v>
      </c>
      <c r="O1084" s="149" t="str">
        <f>VLOOKUP(G:G,vlookup函数实操!H$1:I$6,2)</f>
        <v>营收较高</v>
      </c>
      <c r="P1084" s="149" t="str">
        <f t="shared" si="84"/>
        <v>长沙市</v>
      </c>
      <c r="Q1084" s="164">
        <f t="shared" si="81"/>
        <v>251087.27347474749</v>
      </c>
      <c r="R1084" s="149">
        <f t="shared" si="82"/>
        <v>52876.329898989898</v>
      </c>
    </row>
    <row r="1085" spans="1:18" ht="33.75" x14ac:dyDescent="0.4">
      <c r="A1085" s="2" t="s">
        <v>30015</v>
      </c>
      <c r="B1085" s="2" t="s">
        <v>10499</v>
      </c>
      <c r="C1085" s="159" t="s">
        <v>31503</v>
      </c>
      <c r="D1085" s="2" t="s">
        <v>10500</v>
      </c>
      <c r="E1085" s="2" t="s">
        <v>10501</v>
      </c>
      <c r="F1085" s="2" t="s">
        <v>206</v>
      </c>
      <c r="G1085" s="62">
        <v>247996841.34999999</v>
      </c>
      <c r="H1085" s="63">
        <v>18970100.960000001</v>
      </c>
      <c r="I1085" s="62">
        <v>359</v>
      </c>
      <c r="J1085" s="2" t="s">
        <v>10502</v>
      </c>
      <c r="K1085" s="2" t="s">
        <v>10503</v>
      </c>
      <c r="L1085" s="2" t="s">
        <v>10504</v>
      </c>
      <c r="M1085" s="1">
        <f t="shared" si="80"/>
        <v>1</v>
      </c>
      <c r="N1085" s="149" t="str">
        <f>VLOOKUP(F:F,vlookup函数实操!A:B,2)</f>
        <v>行业C</v>
      </c>
      <c r="O1085" s="149" t="str">
        <f>VLOOKUP(G:G,vlookup函数实操!H$1:I$6,2)</f>
        <v>营收较高</v>
      </c>
      <c r="P1085" s="149" t="str">
        <f t="shared" si="84"/>
        <v>深圳市</v>
      </c>
      <c r="Q1085" s="164">
        <f t="shared" si="81"/>
        <v>690799.00097493036</v>
      </c>
      <c r="R1085" s="149">
        <f t="shared" si="82"/>
        <v>52841.506852367689</v>
      </c>
    </row>
    <row r="1086" spans="1:18" x14ac:dyDescent="0.4">
      <c r="A1086" s="2" t="s">
        <v>30015</v>
      </c>
      <c r="B1086" s="2" t="s">
        <v>24309</v>
      </c>
      <c r="C1086" s="159" t="s">
        <v>31504</v>
      </c>
      <c r="D1086" s="2" t="s">
        <v>24310</v>
      </c>
      <c r="E1086" s="2" t="s">
        <v>24311</v>
      </c>
      <c r="F1086" s="2" t="s">
        <v>2051</v>
      </c>
      <c r="G1086" s="62">
        <v>96258651.150000006</v>
      </c>
      <c r="H1086" s="63">
        <v>15191118.039999999</v>
      </c>
      <c r="I1086" s="62">
        <v>288</v>
      </c>
      <c r="J1086" s="2" t="s">
        <v>24312</v>
      </c>
      <c r="K1086" s="2" t="s">
        <v>24313</v>
      </c>
      <c r="L1086" s="2" t="s">
        <v>24314</v>
      </c>
      <c r="M1086" s="1">
        <f t="shared" si="80"/>
        <v>1</v>
      </c>
      <c r="N1086" s="149" t="str">
        <f>VLOOKUP(F:F,vlookup函数实操!A:B,2)</f>
        <v>行业B</v>
      </c>
      <c r="O1086" s="149" t="str">
        <f>VLOOKUP(G:G,vlookup函数实操!H$1:I$6,2)</f>
        <v>营收正常</v>
      </c>
      <c r="P1086" s="149" t="str">
        <f t="shared" si="84"/>
        <v>揭阳市</v>
      </c>
      <c r="Q1086" s="164">
        <f t="shared" si="81"/>
        <v>334231.42760416667</v>
      </c>
      <c r="R1086" s="149">
        <f t="shared" si="82"/>
        <v>52746.937638888885</v>
      </c>
    </row>
    <row r="1087" spans="1:18" ht="22.5" x14ac:dyDescent="0.4">
      <c r="A1087" s="2" t="s">
        <v>30015</v>
      </c>
      <c r="B1087" s="2" t="s">
        <v>21163</v>
      </c>
      <c r="C1087" s="159" t="s">
        <v>31505</v>
      </c>
      <c r="D1087" s="2" t="s">
        <v>21164</v>
      </c>
      <c r="E1087" s="2" t="s">
        <v>21165</v>
      </c>
      <c r="F1087" s="2" t="s">
        <v>17</v>
      </c>
      <c r="G1087" s="62">
        <v>2066045040.1500001</v>
      </c>
      <c r="H1087" s="63">
        <v>102914925.13</v>
      </c>
      <c r="I1087" s="62">
        <v>1955</v>
      </c>
      <c r="J1087" s="2" t="s">
        <v>21166</v>
      </c>
      <c r="K1087" s="2" t="s">
        <v>21167</v>
      </c>
      <c r="L1087" s="2" t="s">
        <v>21168</v>
      </c>
      <c r="M1087" s="1">
        <f t="shared" si="80"/>
        <v>2</v>
      </c>
      <c r="N1087" s="149" t="str">
        <f>VLOOKUP(F:F,vlookup函数实操!A:B,2)</f>
        <v>行业C</v>
      </c>
      <c r="O1087" s="149" t="str">
        <f>VLOOKUP(G:G,vlookup函数实操!H$1:I$6,2)</f>
        <v>营收极高</v>
      </c>
      <c r="P1087" s="149" t="str">
        <f t="shared" si="84"/>
        <v>上海市</v>
      </c>
      <c r="Q1087" s="164">
        <f t="shared" si="81"/>
        <v>1056800.5320460359</v>
      </c>
      <c r="R1087" s="149">
        <f t="shared" si="82"/>
        <v>52641.905437340152</v>
      </c>
    </row>
    <row r="1088" spans="1:18" ht="22.5" x14ac:dyDescent="0.4">
      <c r="A1088" s="2" t="s">
        <v>30015</v>
      </c>
      <c r="B1088" s="2" t="s">
        <v>8941</v>
      </c>
      <c r="C1088" s="159" t="s">
        <v>31506</v>
      </c>
      <c r="D1088" s="2" t="s">
        <v>8942</v>
      </c>
      <c r="E1088" s="2" t="s">
        <v>8943</v>
      </c>
      <c r="F1088" s="2" t="s">
        <v>681</v>
      </c>
      <c r="G1088" s="62">
        <v>155043265.87</v>
      </c>
      <c r="H1088" s="63">
        <v>30512429.079999998</v>
      </c>
      <c r="I1088" s="62">
        <v>580</v>
      </c>
      <c r="J1088" s="2" t="s">
        <v>8944</v>
      </c>
      <c r="K1088" s="2" t="s">
        <v>8945</v>
      </c>
      <c r="L1088" s="2" t="s">
        <v>8946</v>
      </c>
      <c r="M1088" s="1">
        <f t="shared" si="80"/>
        <v>1</v>
      </c>
      <c r="N1088" s="149" t="str">
        <f>VLOOKUP(F:F,vlookup函数实操!A:B,2)</f>
        <v>行业A</v>
      </c>
      <c r="O1088" s="149" t="str">
        <f>VLOOKUP(G:G,vlookup函数实操!H$1:I$6,2)</f>
        <v>营收较高</v>
      </c>
      <c r="P1088" s="149" t="str">
        <f t="shared" si="84"/>
        <v>北京市</v>
      </c>
      <c r="Q1088" s="164">
        <f t="shared" si="81"/>
        <v>267315.97563793103</v>
      </c>
      <c r="R1088" s="149">
        <f t="shared" si="82"/>
        <v>52607.636344827581</v>
      </c>
    </row>
    <row r="1089" spans="1:18" ht="22.5" x14ac:dyDescent="0.4">
      <c r="A1089" s="2" t="s">
        <v>30014</v>
      </c>
      <c r="B1089" s="2" t="s">
        <v>5300</v>
      </c>
      <c r="C1089" s="159" t="s">
        <v>31507</v>
      </c>
      <c r="D1089" s="2" t="s">
        <v>5301</v>
      </c>
      <c r="E1089" s="2" t="s">
        <v>5302</v>
      </c>
      <c r="F1089" s="2" t="s">
        <v>453</v>
      </c>
      <c r="G1089" s="62">
        <v>624102953.83000004</v>
      </c>
      <c r="H1089" s="63">
        <v>108381387.58</v>
      </c>
      <c r="I1089" s="62">
        <v>2061</v>
      </c>
      <c r="J1089" s="2" t="s">
        <v>5303</v>
      </c>
      <c r="K1089" s="2" t="s">
        <v>5304</v>
      </c>
      <c r="L1089" s="2" t="s">
        <v>5305</v>
      </c>
      <c r="M1089" s="1">
        <f t="shared" si="80"/>
        <v>1</v>
      </c>
      <c r="N1089" s="149" t="str">
        <f>VLOOKUP(F:F,vlookup函数实操!A:B,2)</f>
        <v>行业E</v>
      </c>
      <c r="O1089" s="149" t="str">
        <f>VLOOKUP(G:G,vlookup函数实操!H$1:I$6,2)</f>
        <v>营收较高</v>
      </c>
      <c r="P1089" s="149" t="str">
        <f t="shared" si="84"/>
        <v>新疆维吾尔自治区可克达拉市</v>
      </c>
      <c r="Q1089" s="164">
        <f t="shared" si="81"/>
        <v>302815.60108199908</v>
      </c>
      <c r="R1089" s="149">
        <f t="shared" si="82"/>
        <v>52586.796496846189</v>
      </c>
    </row>
    <row r="1090" spans="1:18" ht="22.5" x14ac:dyDescent="0.4">
      <c r="A1090" s="2" t="s">
        <v>30014</v>
      </c>
      <c r="B1090" s="2" t="s">
        <v>6686</v>
      </c>
      <c r="C1090" s="159" t="s">
        <v>31508</v>
      </c>
      <c r="D1090" s="2" t="s">
        <v>6687</v>
      </c>
      <c r="E1090" s="2" t="s">
        <v>6688</v>
      </c>
      <c r="F1090" s="2" t="s">
        <v>378</v>
      </c>
      <c r="G1090" s="62">
        <v>1968751345.1500001</v>
      </c>
      <c r="H1090" s="63">
        <v>207238462.53999999</v>
      </c>
      <c r="I1090" s="62">
        <v>3942</v>
      </c>
      <c r="J1090" s="2" t="s">
        <v>6689</v>
      </c>
      <c r="K1090" s="2" t="s">
        <v>6690</v>
      </c>
      <c r="L1090" s="2" t="s">
        <v>6691</v>
      </c>
      <c r="M1090" s="1">
        <f t="shared" ref="M1090:M1153" si="85">LEN(L1090)-LEN(SUBSTITUTE(L1090,"@",""))</f>
        <v>1</v>
      </c>
      <c r="N1090" s="149" t="str">
        <f>VLOOKUP(F:F,vlookup函数实操!A:B,2)</f>
        <v>行业C</v>
      </c>
      <c r="O1090" s="149" t="str">
        <f>VLOOKUP(G:G,vlookup函数实操!H$1:I$6,2)</f>
        <v>营收极高</v>
      </c>
      <c r="P1090" s="149" t="str">
        <f t="shared" si="84"/>
        <v>无锡市</v>
      </c>
      <c r="Q1090" s="164">
        <f t="shared" si="81"/>
        <v>499429.56497970578</v>
      </c>
      <c r="R1090" s="149">
        <f t="shared" si="82"/>
        <v>52571.908305428711</v>
      </c>
    </row>
    <row r="1091" spans="1:18" ht="22.5" x14ac:dyDescent="0.4">
      <c r="A1091" s="2" t="s">
        <v>30014</v>
      </c>
      <c r="B1091" s="2" t="s">
        <v>25011</v>
      </c>
      <c r="C1091" s="159" t="s">
        <v>31509</v>
      </c>
      <c r="D1091" s="2" t="s">
        <v>25012</v>
      </c>
      <c r="E1091" s="2" t="s">
        <v>25013</v>
      </c>
      <c r="F1091" s="2" t="s">
        <v>149</v>
      </c>
      <c r="G1091" s="62">
        <v>6295090090.1800003</v>
      </c>
      <c r="H1091" s="63">
        <v>251858060.65000001</v>
      </c>
      <c r="I1091" s="62">
        <v>4794</v>
      </c>
      <c r="J1091" s="2" t="s">
        <v>25014</v>
      </c>
      <c r="K1091" s="2" t="s">
        <v>25015</v>
      </c>
      <c r="L1091" s="2" t="s">
        <v>25016</v>
      </c>
      <c r="M1091" s="1">
        <f t="shared" si="85"/>
        <v>1</v>
      </c>
      <c r="N1091" s="149" t="str">
        <f>VLOOKUP(F:F,vlookup函数实操!A:B,2)</f>
        <v>行业E</v>
      </c>
      <c r="O1091" s="149" t="str">
        <f>VLOOKUP(G:G,vlookup函数实操!H$1:I$6,2)</f>
        <v>营收极高</v>
      </c>
      <c r="P1091" s="149" t="str">
        <f t="shared" si="84"/>
        <v>上海市</v>
      </c>
      <c r="Q1091" s="164">
        <f t="shared" ref="Q1091:Q1154" si="86">IFERROR(G1091/I1091,"")</f>
        <v>1313118.5002461411</v>
      </c>
      <c r="R1091" s="149">
        <f t="shared" ref="R1091:R1154" si="87">IFERROR(H1091/I1091,"")</f>
        <v>52536.099426366294</v>
      </c>
    </row>
    <row r="1092" spans="1:18" x14ac:dyDescent="0.4">
      <c r="A1092" s="2" t="s">
        <v>30015</v>
      </c>
      <c r="B1092" s="2" t="s">
        <v>17523</v>
      </c>
      <c r="C1092" s="159" t="s">
        <v>31510</v>
      </c>
      <c r="D1092" s="2" t="s">
        <v>17524</v>
      </c>
      <c r="E1092" s="2" t="s">
        <v>17525</v>
      </c>
      <c r="F1092" s="2" t="s">
        <v>88</v>
      </c>
      <c r="G1092" s="62">
        <v>103544759.81</v>
      </c>
      <c r="H1092" s="63">
        <v>24222495.370000001</v>
      </c>
      <c r="I1092" s="62">
        <v>463</v>
      </c>
      <c r="J1092" s="2" t="s">
        <v>17526</v>
      </c>
      <c r="K1092" s="2" t="s">
        <v>17527</v>
      </c>
      <c r="L1092" s="2" t="s">
        <v>17528</v>
      </c>
      <c r="M1092" s="1">
        <f t="shared" si="85"/>
        <v>1</v>
      </c>
      <c r="N1092" s="149" t="str">
        <f>VLOOKUP(F:F,vlookup函数实操!A:B,2)</f>
        <v>行业C</v>
      </c>
      <c r="O1092" s="149" t="str">
        <f>VLOOKUP(G:G,vlookup函数实操!H$1:I$6,2)</f>
        <v>营收较高</v>
      </c>
      <c r="P1092" s="149" t="str">
        <f t="shared" si="84"/>
        <v>九江市</v>
      </c>
      <c r="Q1092" s="164">
        <f t="shared" si="86"/>
        <v>223638.7900863931</v>
      </c>
      <c r="R1092" s="149">
        <f t="shared" si="87"/>
        <v>52316.404686825059</v>
      </c>
    </row>
    <row r="1093" spans="1:18" ht="22.5" x14ac:dyDescent="0.4">
      <c r="A1093" s="2" t="s">
        <v>30015</v>
      </c>
      <c r="B1093" s="2" t="s">
        <v>29457</v>
      </c>
      <c r="C1093" s="159" t="s">
        <v>31511</v>
      </c>
      <c r="D1093" s="2" t="s">
        <v>29458</v>
      </c>
      <c r="E1093" s="2" t="s">
        <v>29459</v>
      </c>
      <c r="F1093" s="2" t="s">
        <v>88</v>
      </c>
      <c r="G1093" s="62">
        <v>1433551859.3599999</v>
      </c>
      <c r="H1093" s="63">
        <v>154328228.50999999</v>
      </c>
      <c r="I1093" s="62">
        <v>2950</v>
      </c>
      <c r="J1093" s="2" t="s">
        <v>29460</v>
      </c>
      <c r="K1093" s="2" t="s">
        <v>29461</v>
      </c>
      <c r="L1093" s="2" t="s">
        <v>29462</v>
      </c>
      <c r="M1093" s="1">
        <f t="shared" si="85"/>
        <v>3</v>
      </c>
      <c r="N1093" s="149" t="str">
        <f>VLOOKUP(F:F,vlookup函数实操!A:B,2)</f>
        <v>行业C</v>
      </c>
      <c r="O1093" s="149" t="str">
        <f>VLOOKUP(G:G,vlookup函数实操!H$1:I$6,2)</f>
        <v>营收极高</v>
      </c>
      <c r="P1093" s="149" t="str">
        <f t="shared" si="84"/>
        <v>宣城市</v>
      </c>
      <c r="Q1093" s="164">
        <f t="shared" si="86"/>
        <v>485949.78283389827</v>
      </c>
      <c r="R1093" s="149">
        <f t="shared" si="87"/>
        <v>52314.653732203384</v>
      </c>
    </row>
    <row r="1094" spans="1:18" ht="22.5" x14ac:dyDescent="0.4">
      <c r="A1094" s="2" t="s">
        <v>30014</v>
      </c>
      <c r="B1094" s="2" t="s">
        <v>21551</v>
      </c>
      <c r="C1094" s="159" t="s">
        <v>31512</v>
      </c>
      <c r="D1094" s="2" t="s">
        <v>21552</v>
      </c>
      <c r="E1094" s="2" t="s">
        <v>21553</v>
      </c>
      <c r="F1094" s="2" t="s">
        <v>238</v>
      </c>
      <c r="G1094" s="62">
        <v>682122590.57000005</v>
      </c>
      <c r="H1094" s="63">
        <v>130773842.02</v>
      </c>
      <c r="I1094" s="62">
        <v>2500</v>
      </c>
      <c r="J1094" s="2" t="s">
        <v>21554</v>
      </c>
      <c r="K1094" s="2" t="s">
        <v>21555</v>
      </c>
      <c r="L1094" s="2" t="s">
        <v>21556</v>
      </c>
      <c r="M1094" s="1">
        <f t="shared" si="85"/>
        <v>3</v>
      </c>
      <c r="N1094" s="149" t="str">
        <f>VLOOKUP(F:F,vlookup函数实操!A:B,2)</f>
        <v>行业E</v>
      </c>
      <c r="O1094" s="149" t="str">
        <f>VLOOKUP(G:G,vlookup函数实操!H$1:I$6,2)</f>
        <v>营收较高</v>
      </c>
      <c r="P1094" s="149" t="str">
        <f t="shared" si="84"/>
        <v>信阳市</v>
      </c>
      <c r="Q1094" s="164">
        <f t="shared" si="86"/>
        <v>272849.03622800001</v>
      </c>
      <c r="R1094" s="149">
        <f t="shared" si="87"/>
        <v>52309.536807999997</v>
      </c>
    </row>
    <row r="1095" spans="1:18" ht="22.5" x14ac:dyDescent="0.4">
      <c r="A1095" s="2" t="s">
        <v>30013</v>
      </c>
      <c r="B1095" s="2" t="s">
        <v>20635</v>
      </c>
      <c r="C1095" s="159" t="s">
        <v>31513</v>
      </c>
      <c r="D1095" s="2" t="s">
        <v>20636</v>
      </c>
      <c r="E1095" s="2" t="s">
        <v>20637</v>
      </c>
      <c r="F1095" s="2" t="s">
        <v>54</v>
      </c>
      <c r="G1095" s="62">
        <v>142473203.09999999</v>
      </c>
      <c r="H1095" s="63">
        <v>27730101.109999999</v>
      </c>
      <c r="I1095" s="62">
        <v>531</v>
      </c>
      <c r="J1095" s="2" t="s">
        <v>20638</v>
      </c>
      <c r="K1095" s="2" t="s">
        <v>20639</v>
      </c>
      <c r="L1095" s="2" t="s">
        <v>20640</v>
      </c>
      <c r="M1095" s="1">
        <f t="shared" si="85"/>
        <v>1</v>
      </c>
      <c r="N1095" s="149" t="str">
        <f>VLOOKUP(F:F,vlookup函数实操!A:B,2)</f>
        <v>行业E</v>
      </c>
      <c r="O1095" s="149" t="str">
        <f>VLOOKUP(G:G,vlookup函数实操!H$1:I$6,2)</f>
        <v>营收较高</v>
      </c>
      <c r="P1095" s="149" t="str">
        <f t="shared" si="84"/>
        <v>长沙市</v>
      </c>
      <c r="Q1095" s="164">
        <f t="shared" si="86"/>
        <v>268311.11694915255</v>
      </c>
      <c r="R1095" s="149">
        <f t="shared" si="87"/>
        <v>52222.412636534842</v>
      </c>
    </row>
    <row r="1096" spans="1:18" ht="22.5" x14ac:dyDescent="0.4">
      <c r="A1096" s="2" t="s">
        <v>30014</v>
      </c>
      <c r="B1096" s="2" t="s">
        <v>11109</v>
      </c>
      <c r="C1096" s="159" t="s">
        <v>31514</v>
      </c>
      <c r="D1096" s="2" t="s">
        <v>11110</v>
      </c>
      <c r="E1096" s="2" t="s">
        <v>11111</v>
      </c>
      <c r="F1096" s="2" t="s">
        <v>2051</v>
      </c>
      <c r="G1096" s="62">
        <v>488638160.64999998</v>
      </c>
      <c r="H1096" s="63">
        <v>19182926.34</v>
      </c>
      <c r="I1096" s="62">
        <v>368</v>
      </c>
      <c r="J1096" s="2" t="s">
        <v>11112</v>
      </c>
      <c r="K1096" s="2" t="s">
        <v>11113</v>
      </c>
      <c r="L1096" s="2" t="s">
        <v>11114</v>
      </c>
      <c r="M1096" s="1">
        <f t="shared" si="85"/>
        <v>1</v>
      </c>
      <c r="N1096" s="149" t="str">
        <f>VLOOKUP(F:F,vlookup函数实操!A:B,2)</f>
        <v>行业B</v>
      </c>
      <c r="O1096" s="149" t="str">
        <f>VLOOKUP(G:G,vlookup函数实操!H$1:I$6,2)</f>
        <v>营收较高</v>
      </c>
      <c r="P1096" s="149" t="str">
        <f t="shared" si="84"/>
        <v>上海市</v>
      </c>
      <c r="Q1096" s="164">
        <f t="shared" si="86"/>
        <v>1327821.088722826</v>
      </c>
      <c r="R1096" s="149">
        <f t="shared" si="87"/>
        <v>52127.517228260869</v>
      </c>
    </row>
    <row r="1097" spans="1:18" ht="22.5" x14ac:dyDescent="0.4">
      <c r="A1097" s="2" t="s">
        <v>30015</v>
      </c>
      <c r="B1097" s="2" t="s">
        <v>8348</v>
      </c>
      <c r="C1097" s="159" t="s">
        <v>31515</v>
      </c>
      <c r="D1097" s="2" t="s">
        <v>8349</v>
      </c>
      <c r="E1097" s="2" t="s">
        <v>8350</v>
      </c>
      <c r="F1097" s="2" t="s">
        <v>17</v>
      </c>
      <c r="G1097" s="62">
        <v>406717525.86000001</v>
      </c>
      <c r="H1097" s="63">
        <v>42209927.880000003</v>
      </c>
      <c r="I1097" s="62">
        <v>810</v>
      </c>
      <c r="J1097" s="2" t="s">
        <v>8351</v>
      </c>
      <c r="K1097" s="2" t="s">
        <v>8352</v>
      </c>
      <c r="L1097" s="2" t="s">
        <v>8353</v>
      </c>
      <c r="M1097" s="1">
        <f t="shared" si="85"/>
        <v>3</v>
      </c>
      <c r="N1097" s="149" t="str">
        <f>VLOOKUP(F:F,vlookup函数实操!A:B,2)</f>
        <v>行业C</v>
      </c>
      <c r="O1097" s="149" t="str">
        <f>VLOOKUP(G:G,vlookup函数实操!H$1:I$6,2)</f>
        <v>营收较高</v>
      </c>
      <c r="P1097" s="149" t="str">
        <f t="shared" si="84"/>
        <v>常州市</v>
      </c>
      <c r="Q1097" s="164">
        <f t="shared" si="86"/>
        <v>502120.40229629632</v>
      </c>
      <c r="R1097" s="149">
        <f t="shared" si="87"/>
        <v>52111.022074074077</v>
      </c>
    </row>
    <row r="1098" spans="1:18" x14ac:dyDescent="0.4">
      <c r="A1098" s="2" t="s">
        <v>30014</v>
      </c>
      <c r="B1098" s="2" t="s">
        <v>22698</v>
      </c>
      <c r="C1098" s="159" t="s">
        <v>31516</v>
      </c>
      <c r="D1098" s="2" t="s">
        <v>22699</v>
      </c>
      <c r="E1098" s="2" t="s">
        <v>22700</v>
      </c>
      <c r="F1098" s="2" t="s">
        <v>88</v>
      </c>
      <c r="G1098" s="62">
        <v>1199790300.4300001</v>
      </c>
      <c r="H1098" s="63">
        <v>142614951.22</v>
      </c>
      <c r="I1098" s="62">
        <v>2738</v>
      </c>
      <c r="J1098" s="2" t="s">
        <v>22701</v>
      </c>
      <c r="K1098" s="2" t="s">
        <v>22702</v>
      </c>
      <c r="L1098" s="2" t="s">
        <v>22703</v>
      </c>
      <c r="M1098" s="1">
        <f t="shared" si="85"/>
        <v>1</v>
      </c>
      <c r="N1098" s="149" t="str">
        <f>VLOOKUP(F:F,vlookup函数实操!A:B,2)</f>
        <v>行业C</v>
      </c>
      <c r="O1098" s="149" t="str">
        <f>VLOOKUP(G:G,vlookup函数实操!H$1:I$6,2)</f>
        <v>营收极高</v>
      </c>
      <c r="P1098" s="149" t="str">
        <f t="shared" si="84"/>
        <v>青岛市</v>
      </c>
      <c r="Q1098" s="164">
        <f t="shared" si="86"/>
        <v>438199.52535792551</v>
      </c>
      <c r="R1098" s="149">
        <f t="shared" si="87"/>
        <v>52087.272176771367</v>
      </c>
    </row>
    <row r="1099" spans="1:18" ht="22.5" x14ac:dyDescent="0.4">
      <c r="A1099" s="2" t="s">
        <v>30014</v>
      </c>
      <c r="B1099" s="2" t="s">
        <v>999</v>
      </c>
      <c r="C1099" s="159" t="s">
        <v>31517</v>
      </c>
      <c r="D1099" s="2" t="s">
        <v>1000</v>
      </c>
      <c r="E1099" s="2" t="s">
        <v>1001</v>
      </c>
      <c r="F1099" s="2" t="s">
        <v>88</v>
      </c>
      <c r="G1099" s="62">
        <v>2034514392.3800001</v>
      </c>
      <c r="H1099" s="63">
        <v>44521808.630000003</v>
      </c>
      <c r="I1099" s="62">
        <v>855</v>
      </c>
      <c r="J1099" s="2" t="s">
        <v>1002</v>
      </c>
      <c r="K1099" s="2" t="s">
        <v>1003</v>
      </c>
      <c r="L1099" s="2" t="s">
        <v>1004</v>
      </c>
      <c r="M1099" s="1">
        <f t="shared" si="85"/>
        <v>1</v>
      </c>
      <c r="N1099" s="149" t="str">
        <f>VLOOKUP(F:F,vlookup函数实操!A:B,2)</f>
        <v>行业C</v>
      </c>
      <c r="O1099" s="149" t="str">
        <f>VLOOKUP(G:G,vlookup函数实操!H$1:I$6,2)</f>
        <v>营收极高</v>
      </c>
      <c r="P1099" s="149" t="s">
        <v>30374</v>
      </c>
      <c r="Q1099" s="164">
        <f t="shared" si="86"/>
        <v>2379548.9969356726</v>
      </c>
      <c r="R1099" s="149">
        <f t="shared" si="87"/>
        <v>52072.290795321642</v>
      </c>
    </row>
    <row r="1100" spans="1:18" ht="22.5" x14ac:dyDescent="0.4">
      <c r="A1100" s="2" t="s">
        <v>30015</v>
      </c>
      <c r="B1100" s="2" t="s">
        <v>6698</v>
      </c>
      <c r="C1100" s="159" t="s">
        <v>31518</v>
      </c>
      <c r="D1100" s="2" t="s">
        <v>6699</v>
      </c>
      <c r="E1100" s="2" t="s">
        <v>6700</v>
      </c>
      <c r="F1100" s="2" t="s">
        <v>88</v>
      </c>
      <c r="G1100" s="62">
        <v>144426730.86000001</v>
      </c>
      <c r="H1100" s="63">
        <v>15928776.439999999</v>
      </c>
      <c r="I1100" s="62">
        <v>306</v>
      </c>
      <c r="J1100" s="2" t="s">
        <v>6701</v>
      </c>
      <c r="K1100" s="2" t="s">
        <v>6702</v>
      </c>
      <c r="L1100" s="2" t="s">
        <v>6703</v>
      </c>
      <c r="M1100" s="1">
        <f t="shared" si="85"/>
        <v>3</v>
      </c>
      <c r="N1100" s="149" t="str">
        <f>VLOOKUP(F:F,vlookup函数实操!A:B,2)</f>
        <v>行业C</v>
      </c>
      <c r="O1100" s="149" t="str">
        <f>VLOOKUP(G:G,vlookup函数实操!H$1:I$6,2)</f>
        <v>营收较高</v>
      </c>
      <c r="P1100" s="149" t="str">
        <f t="shared" ref="P1100:P1114" si="88">IF(ISNUMBER(FIND("省",E1100)),MID(E1100,FIND("省",E1100)+1,FIND("市",E1100)-FIND("省",E1100)),LEFT(E1100,FIND("市",E1100)))</f>
        <v>无锡市</v>
      </c>
      <c r="Q1100" s="164">
        <f t="shared" si="86"/>
        <v>471982.78058823536</v>
      </c>
      <c r="R1100" s="149">
        <f t="shared" si="87"/>
        <v>52054.824967320259</v>
      </c>
    </row>
    <row r="1101" spans="1:18" ht="22.5" x14ac:dyDescent="0.4">
      <c r="A1101" s="2" t="s">
        <v>30013</v>
      </c>
      <c r="B1101" s="2" t="s">
        <v>27684</v>
      </c>
      <c r="C1101" s="159" t="s">
        <v>31519</v>
      </c>
      <c r="D1101" s="2" t="s">
        <v>27685</v>
      </c>
      <c r="E1101" s="2" t="s">
        <v>27686</v>
      </c>
      <c r="F1101" s="2" t="s">
        <v>88</v>
      </c>
      <c r="G1101" s="62">
        <v>2253210484.9200001</v>
      </c>
      <c r="H1101" s="63">
        <v>260178554.03999999</v>
      </c>
      <c r="I1101" s="62">
        <v>5005</v>
      </c>
      <c r="J1101" s="2" t="s">
        <v>27687</v>
      </c>
      <c r="K1101" s="2" t="s">
        <v>27688</v>
      </c>
      <c r="L1101" s="2" t="s">
        <v>27689</v>
      </c>
      <c r="M1101" s="1">
        <f t="shared" si="85"/>
        <v>2</v>
      </c>
      <c r="N1101" s="149" t="str">
        <f>VLOOKUP(F:F,vlookup函数实操!A:B,2)</f>
        <v>行业C</v>
      </c>
      <c r="O1101" s="149" t="str">
        <f>VLOOKUP(G:G,vlookup函数实操!H$1:I$6,2)</f>
        <v>营收极高</v>
      </c>
      <c r="P1101" s="149" t="str">
        <f t="shared" si="88"/>
        <v>北京市</v>
      </c>
      <c r="Q1101" s="164">
        <f t="shared" si="86"/>
        <v>450191.90507892112</v>
      </c>
      <c r="R1101" s="149">
        <f t="shared" si="87"/>
        <v>51983.727080919081</v>
      </c>
    </row>
    <row r="1102" spans="1:18" ht="22.5" x14ac:dyDescent="0.4">
      <c r="A1102" s="2" t="s">
        <v>30014</v>
      </c>
      <c r="B1102" s="2" t="s">
        <v>24949</v>
      </c>
      <c r="C1102" s="159" t="s">
        <v>31520</v>
      </c>
      <c r="D1102" s="2" t="s">
        <v>24950</v>
      </c>
      <c r="E1102" s="2" t="s">
        <v>24951</v>
      </c>
      <c r="F1102" s="2" t="s">
        <v>285</v>
      </c>
      <c r="G1102" s="62">
        <v>3078423636.9400001</v>
      </c>
      <c r="H1102" s="63">
        <v>641426707.25</v>
      </c>
      <c r="I1102" s="62">
        <v>12383</v>
      </c>
      <c r="J1102" s="2" t="s">
        <v>24953</v>
      </c>
      <c r="K1102" s="2" t="s">
        <v>24954</v>
      </c>
      <c r="L1102" s="2" t="s">
        <v>24955</v>
      </c>
      <c r="M1102" s="1">
        <f t="shared" si="85"/>
        <v>3</v>
      </c>
      <c r="N1102" s="149" t="str">
        <f>VLOOKUP(F:F,vlookup函数实操!A:B,2)</f>
        <v>行业C</v>
      </c>
      <c r="O1102" s="149" t="str">
        <f>VLOOKUP(G:G,vlookup函数实操!H$1:I$6,2)</f>
        <v>营收极高</v>
      </c>
      <c r="P1102" s="149" t="str">
        <f t="shared" si="88"/>
        <v>上海市</v>
      </c>
      <c r="Q1102" s="164">
        <f t="shared" si="86"/>
        <v>248600.79439069692</v>
      </c>
      <c r="R1102" s="149">
        <f t="shared" si="87"/>
        <v>51798.974985867724</v>
      </c>
    </row>
    <row r="1103" spans="1:18" ht="22.5" x14ac:dyDescent="0.4">
      <c r="A1103" s="2" t="s">
        <v>30015</v>
      </c>
      <c r="B1103" s="2" t="s">
        <v>19751</v>
      </c>
      <c r="C1103" s="159" t="s">
        <v>31521</v>
      </c>
      <c r="D1103" s="2" t="s">
        <v>19752</v>
      </c>
      <c r="E1103" s="2" t="s">
        <v>19753</v>
      </c>
      <c r="F1103" s="2" t="s">
        <v>419</v>
      </c>
      <c r="G1103" s="62">
        <v>249447945.22999999</v>
      </c>
      <c r="H1103" s="63">
        <v>28459634.420000002</v>
      </c>
      <c r="I1103" s="62">
        <v>550</v>
      </c>
      <c r="J1103" s="2" t="s">
        <v>19754</v>
      </c>
      <c r="K1103" s="2" t="s">
        <v>19755</v>
      </c>
      <c r="L1103" s="2" t="s">
        <v>19756</v>
      </c>
      <c r="M1103" s="1">
        <f t="shared" si="85"/>
        <v>1</v>
      </c>
      <c r="N1103" s="149" t="str">
        <f>VLOOKUP(F:F,vlookup函数实操!A:B,2)</f>
        <v>行业A</v>
      </c>
      <c r="O1103" s="149" t="str">
        <f>VLOOKUP(G:G,vlookup函数实操!H$1:I$6,2)</f>
        <v>营收较高</v>
      </c>
      <c r="P1103" s="149" t="str">
        <f t="shared" si="88"/>
        <v>深圳市</v>
      </c>
      <c r="Q1103" s="164">
        <f t="shared" si="86"/>
        <v>453541.71859999996</v>
      </c>
      <c r="R1103" s="149">
        <f t="shared" si="87"/>
        <v>51744.789854545459</v>
      </c>
    </row>
    <row r="1104" spans="1:18" ht="22.5" x14ac:dyDescent="0.4">
      <c r="A1104" s="2" t="s">
        <v>30015</v>
      </c>
      <c r="B1104" s="2" t="s">
        <v>17559</v>
      </c>
      <c r="C1104" s="159" t="s">
        <v>31522</v>
      </c>
      <c r="D1104" s="2" t="s">
        <v>17560</v>
      </c>
      <c r="E1104" s="2" t="s">
        <v>17561</v>
      </c>
      <c r="F1104" s="2" t="s">
        <v>1193</v>
      </c>
      <c r="G1104" s="62">
        <v>450508527.57999998</v>
      </c>
      <c r="H1104" s="63">
        <v>31968364.050000001</v>
      </c>
      <c r="I1104" s="62">
        <v>619</v>
      </c>
      <c r="J1104" s="2" t="s">
        <v>17562</v>
      </c>
      <c r="K1104" s="2" t="s">
        <v>17563</v>
      </c>
      <c r="L1104" s="2" t="s">
        <v>17564</v>
      </c>
      <c r="M1104" s="1">
        <f t="shared" si="85"/>
        <v>1</v>
      </c>
      <c r="N1104" s="149" t="str">
        <f>VLOOKUP(F:F,vlookup函数实操!A:B,2)</f>
        <v>行业A</v>
      </c>
      <c r="O1104" s="149" t="str">
        <f>VLOOKUP(G:G,vlookup函数实操!H$1:I$6,2)</f>
        <v>营收较高</v>
      </c>
      <c r="P1104" s="149" t="str">
        <f t="shared" si="88"/>
        <v>苏州市</v>
      </c>
      <c r="Q1104" s="164">
        <f t="shared" si="86"/>
        <v>727800.52920840064</v>
      </c>
      <c r="R1104" s="149">
        <f t="shared" si="87"/>
        <v>51645.17617124394</v>
      </c>
    </row>
    <row r="1105" spans="1:18" x14ac:dyDescent="0.4">
      <c r="A1105" s="2" t="s">
        <v>30014</v>
      </c>
      <c r="B1105" s="2" t="s">
        <v>13902</v>
      </c>
      <c r="C1105" s="159" t="s">
        <v>31523</v>
      </c>
      <c r="D1105" s="2" t="s">
        <v>13903</v>
      </c>
      <c r="E1105" s="2" t="s">
        <v>13904</v>
      </c>
      <c r="F1105" s="2" t="s">
        <v>378</v>
      </c>
      <c r="G1105" s="62">
        <v>164304322.88</v>
      </c>
      <c r="H1105" s="63">
        <v>58181871.82</v>
      </c>
      <c r="I1105" s="62">
        <v>1129</v>
      </c>
      <c r="J1105" s="2" t="s">
        <v>13905</v>
      </c>
      <c r="K1105" s="2" t="s">
        <v>13906</v>
      </c>
      <c r="L1105" s="2" t="s">
        <v>13907</v>
      </c>
      <c r="M1105" s="1">
        <f t="shared" si="85"/>
        <v>1</v>
      </c>
      <c r="N1105" s="149" t="str">
        <f>VLOOKUP(F:F,vlookup函数实操!A:B,2)</f>
        <v>行业C</v>
      </c>
      <c r="O1105" s="149" t="str">
        <f>VLOOKUP(G:G,vlookup函数实操!H$1:I$6,2)</f>
        <v>营收较高</v>
      </c>
      <c r="P1105" s="149" t="str">
        <f t="shared" si="88"/>
        <v>厦门市</v>
      </c>
      <c r="Q1105" s="164">
        <f t="shared" si="86"/>
        <v>145530.84400354297</v>
      </c>
      <c r="R1105" s="149">
        <f t="shared" si="87"/>
        <v>51533.987440212579</v>
      </c>
    </row>
    <row r="1106" spans="1:18" x14ac:dyDescent="0.4">
      <c r="A1106" s="2" t="s">
        <v>30014</v>
      </c>
      <c r="B1106" s="2" t="s">
        <v>26342</v>
      </c>
      <c r="C1106" s="159" t="s">
        <v>31524</v>
      </c>
      <c r="D1106" s="2" t="s">
        <v>26343</v>
      </c>
      <c r="E1106" s="2" t="s">
        <v>26344</v>
      </c>
      <c r="F1106" s="2" t="s">
        <v>419</v>
      </c>
      <c r="G1106" s="62">
        <v>390706744.44</v>
      </c>
      <c r="H1106" s="63">
        <v>38590001.909999996</v>
      </c>
      <c r="I1106" s="62">
        <v>749</v>
      </c>
      <c r="J1106" s="2" t="s">
        <v>26345</v>
      </c>
      <c r="K1106" s="2" t="s">
        <v>26346</v>
      </c>
      <c r="L1106" s="2" t="s">
        <v>26347</v>
      </c>
      <c r="M1106" s="1">
        <f t="shared" si="85"/>
        <v>2</v>
      </c>
      <c r="N1106" s="149" t="str">
        <f>VLOOKUP(F:F,vlookup函数实操!A:B,2)</f>
        <v>行业A</v>
      </c>
      <c r="O1106" s="149" t="str">
        <f>VLOOKUP(G:G,vlookup函数实操!H$1:I$6,2)</f>
        <v>营收较高</v>
      </c>
      <c r="P1106" s="149" t="str">
        <f t="shared" si="88"/>
        <v>大连市</v>
      </c>
      <c r="Q1106" s="164">
        <f t="shared" si="86"/>
        <v>521637.84304405877</v>
      </c>
      <c r="R1106" s="149">
        <f t="shared" si="87"/>
        <v>51522.031922563416</v>
      </c>
    </row>
    <row r="1107" spans="1:18" x14ac:dyDescent="0.4">
      <c r="A1107" s="2" t="s">
        <v>30014</v>
      </c>
      <c r="B1107" s="2" t="s">
        <v>13690</v>
      </c>
      <c r="C1107" s="159" t="s">
        <v>31525</v>
      </c>
      <c r="D1107" s="2" t="s">
        <v>13691</v>
      </c>
      <c r="E1107" s="2" t="s">
        <v>13692</v>
      </c>
      <c r="F1107" s="2" t="s">
        <v>238</v>
      </c>
      <c r="G1107" s="62">
        <v>3200498122.98</v>
      </c>
      <c r="H1107" s="63">
        <v>429845317.89999998</v>
      </c>
      <c r="I1107" s="62">
        <v>8353</v>
      </c>
      <c r="J1107" s="2" t="s">
        <v>13693</v>
      </c>
      <c r="K1107" s="2" t="s">
        <v>13694</v>
      </c>
      <c r="L1107" s="2" t="s">
        <v>13695</v>
      </c>
      <c r="M1107" s="1">
        <f t="shared" si="85"/>
        <v>1</v>
      </c>
      <c r="N1107" s="149" t="str">
        <f>VLOOKUP(F:F,vlookup函数实操!A:B,2)</f>
        <v>行业E</v>
      </c>
      <c r="O1107" s="149" t="str">
        <f>VLOOKUP(G:G,vlookup函数实操!H$1:I$6,2)</f>
        <v>营收极高</v>
      </c>
      <c r="P1107" s="149" t="str">
        <f t="shared" si="88"/>
        <v>菏泽市</v>
      </c>
      <c r="Q1107" s="164">
        <f t="shared" si="86"/>
        <v>383155.5277121992</v>
      </c>
      <c r="R1107" s="149">
        <f t="shared" si="87"/>
        <v>51459.992565545312</v>
      </c>
    </row>
    <row r="1108" spans="1:18" ht="22.5" x14ac:dyDescent="0.4">
      <c r="A1108" s="2" t="s">
        <v>30014</v>
      </c>
      <c r="B1108" s="2" t="s">
        <v>22909</v>
      </c>
      <c r="C1108" s="159" t="s">
        <v>31526</v>
      </c>
      <c r="D1108" s="2" t="s">
        <v>22910</v>
      </c>
      <c r="E1108" s="2" t="s">
        <v>22911</v>
      </c>
      <c r="F1108" s="2" t="s">
        <v>135</v>
      </c>
      <c r="G1108" s="62">
        <v>1080751408.6600001</v>
      </c>
      <c r="H1108" s="63">
        <v>158218672.37</v>
      </c>
      <c r="I1108" s="62">
        <v>3077</v>
      </c>
      <c r="J1108" s="2" t="s">
        <v>22912</v>
      </c>
      <c r="K1108" s="2" t="s">
        <v>22913</v>
      </c>
      <c r="L1108" s="2" t="s">
        <v>22914</v>
      </c>
      <c r="M1108" s="1">
        <f t="shared" si="85"/>
        <v>1</v>
      </c>
      <c r="N1108" s="149" t="str">
        <f>VLOOKUP(F:F,vlookup函数实操!A:B,2)</f>
        <v>行业A</v>
      </c>
      <c r="O1108" s="149" t="str">
        <f>VLOOKUP(G:G,vlookup函数实操!H$1:I$6,2)</f>
        <v>营收极高</v>
      </c>
      <c r="P1108" s="149" t="str">
        <f t="shared" si="88"/>
        <v>上海市</v>
      </c>
      <c r="Q1108" s="164">
        <f t="shared" si="86"/>
        <v>351235.42692882678</v>
      </c>
      <c r="R1108" s="149">
        <f t="shared" si="87"/>
        <v>51419.783025674362</v>
      </c>
    </row>
    <row r="1109" spans="1:18" ht="22.5" x14ac:dyDescent="0.4">
      <c r="A1109" s="2" t="s">
        <v>30014</v>
      </c>
      <c r="B1109" s="2" t="s">
        <v>22091</v>
      </c>
      <c r="C1109" s="159" t="s">
        <v>31527</v>
      </c>
      <c r="D1109" s="2" t="s">
        <v>22092</v>
      </c>
      <c r="E1109" s="2" t="s">
        <v>22093</v>
      </c>
      <c r="F1109" s="2" t="s">
        <v>419</v>
      </c>
      <c r="G1109" s="62">
        <v>808851639.25</v>
      </c>
      <c r="H1109" s="63">
        <v>41280177.259999998</v>
      </c>
      <c r="I1109" s="62">
        <v>803</v>
      </c>
      <c r="J1109" s="2" t="s">
        <v>22094</v>
      </c>
      <c r="K1109" s="2" t="s">
        <v>22095</v>
      </c>
      <c r="L1109" s="2" t="s">
        <v>22096</v>
      </c>
      <c r="M1109" s="1">
        <f t="shared" si="85"/>
        <v>1</v>
      </c>
      <c r="N1109" s="149" t="str">
        <f>VLOOKUP(F:F,vlookup函数实操!A:B,2)</f>
        <v>行业A</v>
      </c>
      <c r="O1109" s="149" t="str">
        <f>VLOOKUP(G:G,vlookup函数实操!H$1:I$6,2)</f>
        <v>营收较高</v>
      </c>
      <c r="P1109" s="149" t="str">
        <f t="shared" si="88"/>
        <v>杭州市</v>
      </c>
      <c r="Q1109" s="164">
        <f t="shared" si="86"/>
        <v>1007287.2219800748</v>
      </c>
      <c r="R1109" s="149">
        <f t="shared" si="87"/>
        <v>51407.443661270234</v>
      </c>
    </row>
    <row r="1110" spans="1:18" x14ac:dyDescent="0.4">
      <c r="A1110" s="2" t="s">
        <v>30015</v>
      </c>
      <c r="B1110" s="2" t="s">
        <v>4811</v>
      </c>
      <c r="C1110" s="159" t="s">
        <v>31528</v>
      </c>
      <c r="D1110" s="2" t="s">
        <v>4812</v>
      </c>
      <c r="E1110" s="2" t="s">
        <v>4813</v>
      </c>
      <c r="F1110" s="2" t="s">
        <v>88</v>
      </c>
      <c r="G1110" s="62">
        <v>273059493.05000001</v>
      </c>
      <c r="H1110" s="63">
        <v>41315570.659999996</v>
      </c>
      <c r="I1110" s="62">
        <v>804</v>
      </c>
      <c r="J1110" s="2" t="s">
        <v>4814</v>
      </c>
      <c r="K1110" s="2" t="s">
        <v>4815</v>
      </c>
      <c r="L1110" s="2" t="s">
        <v>4816</v>
      </c>
      <c r="M1110" s="1">
        <f t="shared" si="85"/>
        <v>1</v>
      </c>
      <c r="N1110" s="149" t="str">
        <f>VLOOKUP(F:F,vlookup函数实操!A:B,2)</f>
        <v>行业C</v>
      </c>
      <c r="O1110" s="149" t="str">
        <f>VLOOKUP(G:G,vlookup函数实操!H$1:I$6,2)</f>
        <v>营收较高</v>
      </c>
      <c r="P1110" s="149" t="str">
        <f t="shared" si="88"/>
        <v>扬州市</v>
      </c>
      <c r="Q1110" s="164">
        <f t="shared" si="86"/>
        <v>339626.23513681593</v>
      </c>
      <c r="R1110" s="149">
        <f t="shared" si="87"/>
        <v>51387.525696517405</v>
      </c>
    </row>
    <row r="1111" spans="1:18" ht="22.5" x14ac:dyDescent="0.4">
      <c r="A1111" s="2" t="s">
        <v>30014</v>
      </c>
      <c r="B1111" s="2" t="s">
        <v>9715</v>
      </c>
      <c r="C1111" s="159" t="s">
        <v>31529</v>
      </c>
      <c r="D1111" s="2" t="s">
        <v>9716</v>
      </c>
      <c r="E1111" s="2" t="s">
        <v>9717</v>
      </c>
      <c r="F1111" s="2" t="s">
        <v>2026</v>
      </c>
      <c r="G1111" s="62">
        <v>378802067.81999999</v>
      </c>
      <c r="H1111" s="63">
        <v>30099157.690000001</v>
      </c>
      <c r="I1111" s="62">
        <v>586</v>
      </c>
      <c r="J1111" s="2" t="s">
        <v>9718</v>
      </c>
      <c r="K1111" s="2" t="s">
        <v>9719</v>
      </c>
      <c r="L1111" s="2" t="s">
        <v>9720</v>
      </c>
      <c r="M1111" s="1">
        <f t="shared" si="85"/>
        <v>3</v>
      </c>
      <c r="N1111" s="149" t="str">
        <f>VLOOKUP(F:F,vlookup函数实操!A:B,2)</f>
        <v>行业C</v>
      </c>
      <c r="O1111" s="149" t="str">
        <f>VLOOKUP(G:G,vlookup函数实操!H$1:I$6,2)</f>
        <v>营收较高</v>
      </c>
      <c r="P1111" s="149" t="str">
        <f t="shared" si="88"/>
        <v>深圳市</v>
      </c>
      <c r="Q1111" s="164">
        <f t="shared" si="86"/>
        <v>646419.91095563141</v>
      </c>
      <c r="R1111" s="149">
        <f t="shared" si="87"/>
        <v>51363.750324232082</v>
      </c>
    </row>
    <row r="1112" spans="1:18" ht="22.5" x14ac:dyDescent="0.4">
      <c r="A1112" s="2" t="s">
        <v>30014</v>
      </c>
      <c r="B1112" s="2" t="s">
        <v>17737</v>
      </c>
      <c r="C1112" s="159" t="s">
        <v>31530</v>
      </c>
      <c r="D1112" s="2" t="s">
        <v>17738</v>
      </c>
      <c r="E1112" s="2" t="s">
        <v>17739</v>
      </c>
      <c r="F1112" s="2" t="s">
        <v>1035</v>
      </c>
      <c r="G1112" s="62">
        <v>341659620.42000002</v>
      </c>
      <c r="H1112" s="63">
        <v>80972815.439999998</v>
      </c>
      <c r="I1112" s="62">
        <v>1580</v>
      </c>
      <c r="J1112" s="2" t="s">
        <v>17740</v>
      </c>
      <c r="K1112" s="2" t="s">
        <v>17741</v>
      </c>
      <c r="L1112" s="2" t="s">
        <v>17742</v>
      </c>
      <c r="M1112" s="1">
        <f t="shared" si="85"/>
        <v>1</v>
      </c>
      <c r="N1112" s="149" t="str">
        <f>VLOOKUP(F:F,vlookup函数实操!A:B,2)</f>
        <v>行业D</v>
      </c>
      <c r="O1112" s="149" t="str">
        <f>VLOOKUP(G:G,vlookup函数实操!H$1:I$6,2)</f>
        <v>营收较高</v>
      </c>
      <c r="P1112" s="149" t="str">
        <f t="shared" si="88"/>
        <v>内蒙古自治区呼和浩特市</v>
      </c>
      <c r="Q1112" s="164">
        <f t="shared" si="86"/>
        <v>216240.2660886076</v>
      </c>
      <c r="R1112" s="149">
        <f t="shared" si="87"/>
        <v>51248.617367088606</v>
      </c>
    </row>
    <row r="1113" spans="1:18" ht="22.5" x14ac:dyDescent="0.4">
      <c r="A1113" s="2" t="s">
        <v>30015</v>
      </c>
      <c r="B1113" s="2" t="s">
        <v>10123</v>
      </c>
      <c r="C1113" s="159" t="s">
        <v>31531</v>
      </c>
      <c r="D1113" s="2" t="s">
        <v>10124</v>
      </c>
      <c r="E1113" s="2" t="s">
        <v>10125</v>
      </c>
      <c r="F1113" s="2" t="s">
        <v>199</v>
      </c>
      <c r="G1113" s="62">
        <v>302410025.05000001</v>
      </c>
      <c r="H1113" s="63">
        <v>55169123.490000002</v>
      </c>
      <c r="I1113" s="62">
        <v>1077</v>
      </c>
      <c r="J1113" s="2" t="s">
        <v>10126</v>
      </c>
      <c r="K1113" s="2" t="s">
        <v>10127</v>
      </c>
      <c r="L1113" s="2" t="s">
        <v>10128</v>
      </c>
      <c r="M1113" s="1">
        <f t="shared" si="85"/>
        <v>1</v>
      </c>
      <c r="N1113" s="149" t="str">
        <f>VLOOKUP(F:F,vlookup函数实操!A:B,2)</f>
        <v>行业E</v>
      </c>
      <c r="O1113" s="149" t="str">
        <f>VLOOKUP(G:G,vlookup函数实操!H$1:I$6,2)</f>
        <v>营收较高</v>
      </c>
      <c r="P1113" s="149" t="str">
        <f t="shared" si="88"/>
        <v>深圳市</v>
      </c>
      <c r="Q1113" s="164">
        <f t="shared" si="86"/>
        <v>280789.25259981432</v>
      </c>
      <c r="R1113" s="149">
        <f t="shared" si="87"/>
        <v>51224.812896935939</v>
      </c>
    </row>
    <row r="1114" spans="1:18" ht="33.75" x14ac:dyDescent="0.4">
      <c r="A1114" s="2" t="s">
        <v>30014</v>
      </c>
      <c r="B1114" s="2" t="s">
        <v>24026</v>
      </c>
      <c r="C1114" s="159" t="s">
        <v>31532</v>
      </c>
      <c r="D1114" s="2" t="s">
        <v>24027</v>
      </c>
      <c r="E1114" s="2" t="s">
        <v>24028</v>
      </c>
      <c r="F1114" s="2" t="s">
        <v>32</v>
      </c>
      <c r="G1114" s="62">
        <v>149638113.97999999</v>
      </c>
      <c r="H1114" s="63">
        <v>9566439.9100000001</v>
      </c>
      <c r="I1114" s="62">
        <v>187</v>
      </c>
      <c r="J1114" s="2" t="s">
        <v>24029</v>
      </c>
      <c r="K1114" s="2" t="s">
        <v>24030</v>
      </c>
      <c r="L1114" s="2" t="s">
        <v>24031</v>
      </c>
      <c r="M1114" s="1">
        <f t="shared" si="85"/>
        <v>1</v>
      </c>
      <c r="N1114" s="149" t="str">
        <f>VLOOKUP(F:F,vlookup函数实操!A:B,2)</f>
        <v>行业A</v>
      </c>
      <c r="O1114" s="149" t="str">
        <f>VLOOKUP(G:G,vlookup函数实操!H$1:I$6,2)</f>
        <v>营收较高</v>
      </c>
      <c r="P1114" s="149" t="str">
        <f t="shared" si="88"/>
        <v>佛山市</v>
      </c>
      <c r="Q1114" s="164">
        <f t="shared" si="86"/>
        <v>800203.8180748662</v>
      </c>
      <c r="R1114" s="149">
        <f t="shared" si="87"/>
        <v>51157.432673796793</v>
      </c>
    </row>
    <row r="1115" spans="1:18" ht="22.5" x14ac:dyDescent="0.4">
      <c r="A1115" s="2" t="s">
        <v>30014</v>
      </c>
      <c r="B1115" s="2" t="s">
        <v>449</v>
      </c>
      <c r="C1115" s="159" t="s">
        <v>31533</v>
      </c>
      <c r="D1115" s="2" t="s">
        <v>450</v>
      </c>
      <c r="E1115" s="2" t="s">
        <v>451</v>
      </c>
      <c r="F1115" s="2" t="s">
        <v>453</v>
      </c>
      <c r="G1115" s="62">
        <v>3832515081.0700002</v>
      </c>
      <c r="H1115" s="63">
        <v>340584126.98000002</v>
      </c>
      <c r="I1115" s="62">
        <v>6659</v>
      </c>
      <c r="J1115" s="2" t="s">
        <v>452</v>
      </c>
      <c r="K1115" s="2" t="s">
        <v>454</v>
      </c>
      <c r="L1115" s="2" t="s">
        <v>455</v>
      </c>
      <c r="M1115" s="1">
        <f t="shared" si="85"/>
        <v>1</v>
      </c>
      <c r="N1115" s="149" t="str">
        <f>VLOOKUP(F:F,vlookup函数实操!A:B,2)</f>
        <v>行业E</v>
      </c>
      <c r="O1115" s="149" t="str">
        <f>VLOOKUP(G:G,vlookup函数实操!H$1:I$6,2)</f>
        <v>营收极高</v>
      </c>
      <c r="P1115" s="149" t="s">
        <v>30381</v>
      </c>
      <c r="Q1115" s="164">
        <f t="shared" si="86"/>
        <v>575539.1321624869</v>
      </c>
      <c r="R1115" s="149">
        <f t="shared" si="87"/>
        <v>51146.437450067584</v>
      </c>
    </row>
    <row r="1116" spans="1:18" ht="22.5" x14ac:dyDescent="0.4">
      <c r="A1116" s="2" t="s">
        <v>30015</v>
      </c>
      <c r="B1116" s="2" t="s">
        <v>28479</v>
      </c>
      <c r="C1116" s="159" t="s">
        <v>31534</v>
      </c>
      <c r="D1116" s="2" t="s">
        <v>28480</v>
      </c>
      <c r="E1116" s="2" t="s">
        <v>28481</v>
      </c>
      <c r="F1116" s="2" t="s">
        <v>171</v>
      </c>
      <c r="G1116" s="62">
        <v>698380672.92999995</v>
      </c>
      <c r="H1116" s="63">
        <v>91232746.340000004</v>
      </c>
      <c r="I1116" s="62">
        <v>1785</v>
      </c>
      <c r="J1116" s="2" t="s">
        <v>28482</v>
      </c>
      <c r="K1116" s="2" t="s">
        <v>28483</v>
      </c>
      <c r="L1116" s="2" t="s">
        <v>28484</v>
      </c>
      <c r="M1116" s="1">
        <f t="shared" si="85"/>
        <v>1</v>
      </c>
      <c r="N1116" s="149" t="str">
        <f>VLOOKUP(F:F,vlookup函数实操!A:B,2)</f>
        <v>行业A</v>
      </c>
      <c r="O1116" s="149" t="str">
        <f>VLOOKUP(G:G,vlookup函数实操!H$1:I$6,2)</f>
        <v>营收较高</v>
      </c>
      <c r="P1116" s="149" t="str">
        <f t="shared" ref="P1116:P1147" si="89">IF(ISNUMBER(FIND("省",E1116)),MID(E1116,FIND("省",E1116)+1,FIND("市",E1116)-FIND("省",E1116)),LEFT(E1116,FIND("市",E1116)))</f>
        <v>北京市</v>
      </c>
      <c r="Q1116" s="164">
        <f t="shared" si="86"/>
        <v>391249.67671148456</v>
      </c>
      <c r="R1116" s="149">
        <f t="shared" si="87"/>
        <v>51110.782263305322</v>
      </c>
    </row>
    <row r="1117" spans="1:18" ht="22.5" x14ac:dyDescent="0.4">
      <c r="A1117" s="2" t="s">
        <v>30015</v>
      </c>
      <c r="B1117" s="2" t="s">
        <v>10431</v>
      </c>
      <c r="C1117" s="159" t="s">
        <v>31535</v>
      </c>
      <c r="D1117" s="2" t="s">
        <v>10432</v>
      </c>
      <c r="E1117" s="2" t="s">
        <v>10433</v>
      </c>
      <c r="F1117" s="2" t="s">
        <v>163</v>
      </c>
      <c r="G1117" s="62">
        <v>595307501.40999997</v>
      </c>
      <c r="H1117" s="63">
        <v>66940454.969999999</v>
      </c>
      <c r="I1117" s="62">
        <v>1310</v>
      </c>
      <c r="J1117" s="2" t="s">
        <v>10434</v>
      </c>
      <c r="K1117" s="2" t="s">
        <v>10435</v>
      </c>
      <c r="L1117" s="2" t="s">
        <v>10436</v>
      </c>
      <c r="M1117" s="1">
        <f t="shared" si="85"/>
        <v>2</v>
      </c>
      <c r="N1117" s="149" t="str">
        <f>VLOOKUP(F:F,vlookup函数实操!A:B,2)</f>
        <v>行业D</v>
      </c>
      <c r="O1117" s="149" t="str">
        <f>VLOOKUP(G:G,vlookup函数实操!H$1:I$6,2)</f>
        <v>营收较高</v>
      </c>
      <c r="P1117" s="149" t="str">
        <f t="shared" si="89"/>
        <v>深圳市</v>
      </c>
      <c r="Q1117" s="164">
        <f t="shared" si="86"/>
        <v>454433.2071832061</v>
      </c>
      <c r="R1117" s="149">
        <f t="shared" si="87"/>
        <v>51099.583946564882</v>
      </c>
    </row>
    <row r="1118" spans="1:18" ht="22.5" x14ac:dyDescent="0.4">
      <c r="A1118" s="2" t="s">
        <v>30014</v>
      </c>
      <c r="B1118" s="2" t="s">
        <v>14494</v>
      </c>
      <c r="C1118" s="159" t="s">
        <v>31536</v>
      </c>
      <c r="D1118" s="2" t="s">
        <v>14495</v>
      </c>
      <c r="E1118" s="2" t="s">
        <v>14496</v>
      </c>
      <c r="F1118" s="2" t="s">
        <v>681</v>
      </c>
      <c r="G1118" s="62">
        <v>578256690.75</v>
      </c>
      <c r="H1118" s="63">
        <v>87636109.370000005</v>
      </c>
      <c r="I1118" s="62">
        <v>1716</v>
      </c>
      <c r="J1118" s="2" t="s">
        <v>14497</v>
      </c>
      <c r="K1118" s="2" t="s">
        <v>14498</v>
      </c>
      <c r="L1118" s="2" t="s">
        <v>14499</v>
      </c>
      <c r="M1118" s="1">
        <f t="shared" si="85"/>
        <v>3</v>
      </c>
      <c r="N1118" s="149" t="str">
        <f>VLOOKUP(F:F,vlookup函数实操!A:B,2)</f>
        <v>行业A</v>
      </c>
      <c r="O1118" s="149" t="str">
        <f>VLOOKUP(G:G,vlookup函数实操!H$1:I$6,2)</f>
        <v>营收较高</v>
      </c>
      <c r="P1118" s="149" t="str">
        <f t="shared" si="89"/>
        <v>青岛市</v>
      </c>
      <c r="Q1118" s="164">
        <f t="shared" si="86"/>
        <v>336979.423513986</v>
      </c>
      <c r="R1118" s="149">
        <f t="shared" si="87"/>
        <v>51069.993805361308</v>
      </c>
    </row>
    <row r="1119" spans="1:18" ht="22.5" x14ac:dyDescent="0.4">
      <c r="A1119" s="2" t="s">
        <v>30014</v>
      </c>
      <c r="B1119" s="2" t="s">
        <v>9135</v>
      </c>
      <c r="C1119" s="159" t="s">
        <v>31537</v>
      </c>
      <c r="D1119" s="2" t="s">
        <v>9136</v>
      </c>
      <c r="E1119" s="2" t="s">
        <v>9137</v>
      </c>
      <c r="F1119" s="2" t="s">
        <v>32</v>
      </c>
      <c r="G1119" s="62">
        <v>183711477.74000001</v>
      </c>
      <c r="H1119" s="63">
        <v>32413462.530000001</v>
      </c>
      <c r="I1119" s="62">
        <v>636</v>
      </c>
      <c r="J1119" s="2" t="s">
        <v>9138</v>
      </c>
      <c r="K1119" s="2" t="s">
        <v>9139</v>
      </c>
      <c r="L1119" s="2" t="s">
        <v>9140</v>
      </c>
      <c r="M1119" s="1">
        <f t="shared" si="85"/>
        <v>1</v>
      </c>
      <c r="N1119" s="149" t="str">
        <f>VLOOKUP(F:F,vlookup函数实操!A:B,2)</f>
        <v>行业A</v>
      </c>
      <c r="O1119" s="149" t="str">
        <f>VLOOKUP(G:G,vlookup函数实操!H$1:I$6,2)</f>
        <v>营收较高</v>
      </c>
      <c r="P1119" s="149" t="str">
        <f t="shared" si="89"/>
        <v>沈阳市</v>
      </c>
      <c r="Q1119" s="164">
        <f t="shared" si="86"/>
        <v>288854.52474842768</v>
      </c>
      <c r="R1119" s="149">
        <f t="shared" si="87"/>
        <v>50964.563726415094</v>
      </c>
    </row>
    <row r="1120" spans="1:18" ht="22.5" x14ac:dyDescent="0.4">
      <c r="A1120" s="2" t="s">
        <v>30014</v>
      </c>
      <c r="B1120" s="2" t="s">
        <v>3243</v>
      </c>
      <c r="C1120" s="159" t="s">
        <v>31538</v>
      </c>
      <c r="D1120" s="2" t="s">
        <v>3244</v>
      </c>
      <c r="E1120" s="2" t="s">
        <v>3245</v>
      </c>
      <c r="F1120" s="2" t="s">
        <v>110</v>
      </c>
      <c r="G1120" s="62">
        <v>1373675379.24</v>
      </c>
      <c r="H1120" s="63">
        <v>207810018.06</v>
      </c>
      <c r="I1120" s="62">
        <v>4083</v>
      </c>
      <c r="J1120" s="2" t="s">
        <v>3246</v>
      </c>
      <c r="K1120" s="2" t="s">
        <v>3247</v>
      </c>
      <c r="L1120" s="2" t="s">
        <v>3248</v>
      </c>
      <c r="M1120" s="1">
        <f t="shared" si="85"/>
        <v>2</v>
      </c>
      <c r="N1120" s="149" t="str">
        <f>VLOOKUP(F:F,vlookup函数实操!A:B,2)</f>
        <v>行业C</v>
      </c>
      <c r="O1120" s="149" t="str">
        <f>VLOOKUP(G:G,vlookup函数实操!H$1:I$6,2)</f>
        <v>营收极高</v>
      </c>
      <c r="P1120" s="149" t="str">
        <f t="shared" si="89"/>
        <v>台州市</v>
      </c>
      <c r="Q1120" s="164">
        <f t="shared" si="86"/>
        <v>336437.76126377663</v>
      </c>
      <c r="R1120" s="149">
        <f t="shared" si="87"/>
        <v>50896.404129316681</v>
      </c>
    </row>
    <row r="1121" spans="1:18" ht="22.5" x14ac:dyDescent="0.4">
      <c r="A1121" s="2" t="s">
        <v>30015</v>
      </c>
      <c r="B1121" s="2" t="s">
        <v>16289</v>
      </c>
      <c r="C1121" s="159" t="s">
        <v>31539</v>
      </c>
      <c r="D1121" s="2" t="s">
        <v>16290</v>
      </c>
      <c r="E1121" s="2" t="s">
        <v>16291</v>
      </c>
      <c r="F1121" s="2" t="s">
        <v>171</v>
      </c>
      <c r="G1121" s="62">
        <v>643882745.51999998</v>
      </c>
      <c r="H1121" s="63">
        <v>97704372.280000001</v>
      </c>
      <c r="I1121" s="62">
        <v>1921</v>
      </c>
      <c r="J1121" s="2" t="s">
        <v>16292</v>
      </c>
      <c r="K1121" s="2" t="s">
        <v>16293</v>
      </c>
      <c r="L1121" s="2" t="s">
        <v>16294</v>
      </c>
      <c r="M1121" s="1">
        <f t="shared" si="85"/>
        <v>1</v>
      </c>
      <c r="N1121" s="149" t="str">
        <f>VLOOKUP(F:F,vlookup函数实操!A:B,2)</f>
        <v>行业A</v>
      </c>
      <c r="O1121" s="149" t="str">
        <f>VLOOKUP(G:G,vlookup函数实操!H$1:I$6,2)</f>
        <v>营收较高</v>
      </c>
      <c r="P1121" s="149" t="str">
        <f t="shared" si="89"/>
        <v>洛阳市</v>
      </c>
      <c r="Q1121" s="164">
        <f t="shared" si="86"/>
        <v>335181.02317542944</v>
      </c>
      <c r="R1121" s="149">
        <f t="shared" si="87"/>
        <v>50861.203685580425</v>
      </c>
    </row>
    <row r="1122" spans="1:18" ht="22.5" x14ac:dyDescent="0.4">
      <c r="A1122" s="2" t="s">
        <v>30014</v>
      </c>
      <c r="B1122" s="2" t="s">
        <v>14857</v>
      </c>
      <c r="C1122" s="159" t="s">
        <v>31540</v>
      </c>
      <c r="D1122" s="2" t="s">
        <v>14858</v>
      </c>
      <c r="E1122" s="2" t="s">
        <v>14859</v>
      </c>
      <c r="F1122" s="2" t="s">
        <v>253</v>
      </c>
      <c r="G1122" s="62">
        <v>427265750.45999998</v>
      </c>
      <c r="H1122" s="63">
        <v>52884558.479999997</v>
      </c>
      <c r="I1122" s="62">
        <v>1040</v>
      </c>
      <c r="J1122" s="2" t="s">
        <v>14860</v>
      </c>
      <c r="K1122" s="2" t="s">
        <v>14861</v>
      </c>
      <c r="L1122" s="2" t="s">
        <v>14862</v>
      </c>
      <c r="M1122" s="1">
        <f t="shared" si="85"/>
        <v>1</v>
      </c>
      <c r="N1122" s="149" t="str">
        <f>VLOOKUP(F:F,vlookup函数实操!A:B,2)</f>
        <v>行业D</v>
      </c>
      <c r="O1122" s="149" t="str">
        <f>VLOOKUP(G:G,vlookup函数实操!H$1:I$6,2)</f>
        <v>营收较高</v>
      </c>
      <c r="P1122" s="149" t="str">
        <f t="shared" si="89"/>
        <v>苏州市</v>
      </c>
      <c r="Q1122" s="164">
        <f t="shared" si="86"/>
        <v>410832.45236538461</v>
      </c>
      <c r="R1122" s="149">
        <f t="shared" si="87"/>
        <v>50850.536999999997</v>
      </c>
    </row>
    <row r="1123" spans="1:18" ht="22.5" x14ac:dyDescent="0.4">
      <c r="A1123" s="2" t="s">
        <v>30014</v>
      </c>
      <c r="B1123" s="2" t="s">
        <v>10098</v>
      </c>
      <c r="C1123" s="159" t="s">
        <v>31541</v>
      </c>
      <c r="D1123" s="2" t="s">
        <v>10099</v>
      </c>
      <c r="E1123" s="2" t="s">
        <v>10100</v>
      </c>
      <c r="F1123" s="2" t="s">
        <v>32</v>
      </c>
      <c r="G1123" s="62">
        <v>97371399.159999996</v>
      </c>
      <c r="H1123" s="63">
        <v>13475172.220000001</v>
      </c>
      <c r="I1123" s="62">
        <v>265</v>
      </c>
      <c r="J1123" s="2" t="s">
        <v>10101</v>
      </c>
      <c r="K1123" s="2" t="s">
        <v>10102</v>
      </c>
      <c r="L1123" s="2" t="s">
        <v>10103</v>
      </c>
      <c r="M1123" s="1">
        <f t="shared" si="85"/>
        <v>1</v>
      </c>
      <c r="N1123" s="149" t="str">
        <f>VLOOKUP(F:F,vlookup函数实操!A:B,2)</f>
        <v>行业A</v>
      </c>
      <c r="O1123" s="149" t="str">
        <f>VLOOKUP(G:G,vlookup函数实操!H$1:I$6,2)</f>
        <v>营收正常</v>
      </c>
      <c r="P1123" s="149" t="str">
        <f t="shared" si="89"/>
        <v>深圳市</v>
      </c>
      <c r="Q1123" s="164">
        <f t="shared" si="86"/>
        <v>367439.24211320753</v>
      </c>
      <c r="R1123" s="149">
        <f t="shared" si="87"/>
        <v>50849.706490566037</v>
      </c>
    </row>
    <row r="1124" spans="1:18" ht="22.5" x14ac:dyDescent="0.4">
      <c r="A1124" s="2" t="s">
        <v>30014</v>
      </c>
      <c r="B1124" s="2" t="s">
        <v>1568</v>
      </c>
      <c r="C1124" s="159" t="s">
        <v>31542</v>
      </c>
      <c r="D1124" s="2" t="s">
        <v>1569</v>
      </c>
      <c r="E1124" s="2" t="s">
        <v>1570</v>
      </c>
      <c r="F1124" s="2" t="s">
        <v>135</v>
      </c>
      <c r="G1124" s="62">
        <v>146554000000</v>
      </c>
      <c r="H1124" s="63">
        <v>5437000000</v>
      </c>
      <c r="I1124" s="62">
        <v>107000</v>
      </c>
      <c r="J1124" s="2" t="s">
        <v>1572</v>
      </c>
      <c r="K1124" s="2" t="s">
        <v>1573</v>
      </c>
      <c r="L1124" s="2" t="s">
        <v>1574</v>
      </c>
      <c r="M1124" s="1">
        <f t="shared" si="85"/>
        <v>1</v>
      </c>
      <c r="N1124" s="149" t="str">
        <f>VLOOKUP(F:F,vlookup函数实操!A:B,2)</f>
        <v>行业A</v>
      </c>
      <c r="O1124" s="149" t="str">
        <f>VLOOKUP(G:G,vlookup函数实操!H$1:I$6,2)</f>
        <v>营收极高</v>
      </c>
      <c r="P1124" s="149" t="str">
        <f t="shared" si="89"/>
        <v>上海市</v>
      </c>
      <c r="Q1124" s="164">
        <f t="shared" si="86"/>
        <v>1369663.5514018692</v>
      </c>
      <c r="R1124" s="149">
        <f t="shared" si="87"/>
        <v>50813.084112149532</v>
      </c>
    </row>
    <row r="1125" spans="1:18" x14ac:dyDescent="0.4">
      <c r="A1125" s="2" t="s">
        <v>30015</v>
      </c>
      <c r="B1125" s="2" t="s">
        <v>10735</v>
      </c>
      <c r="C1125" s="159" t="s">
        <v>31543</v>
      </c>
      <c r="D1125" s="2" t="s">
        <v>10736</v>
      </c>
      <c r="E1125" s="2" t="s">
        <v>10737</v>
      </c>
      <c r="F1125" s="2" t="s">
        <v>88</v>
      </c>
      <c r="G1125" s="62">
        <v>1274221813.8800001</v>
      </c>
      <c r="H1125" s="63">
        <v>165650998.34</v>
      </c>
      <c r="I1125" s="62">
        <v>3261</v>
      </c>
      <c r="J1125" s="2" t="s">
        <v>10738</v>
      </c>
      <c r="K1125" s="2" t="s">
        <v>10739</v>
      </c>
      <c r="L1125" s="2" t="s">
        <v>10740</v>
      </c>
      <c r="M1125" s="1">
        <f t="shared" si="85"/>
        <v>1</v>
      </c>
      <c r="N1125" s="149" t="str">
        <f>VLOOKUP(F:F,vlookup函数实操!A:B,2)</f>
        <v>行业C</v>
      </c>
      <c r="O1125" s="149" t="str">
        <f>VLOOKUP(G:G,vlookup函数实操!H$1:I$6,2)</f>
        <v>营收极高</v>
      </c>
      <c r="P1125" s="149" t="str">
        <f t="shared" si="89"/>
        <v>深圳市</v>
      </c>
      <c r="Q1125" s="164">
        <f t="shared" si="86"/>
        <v>390745.72642747627</v>
      </c>
      <c r="R1125" s="149">
        <f t="shared" si="87"/>
        <v>50797.607586629871</v>
      </c>
    </row>
    <row r="1126" spans="1:18" ht="22.5" x14ac:dyDescent="0.4">
      <c r="A1126" s="2" t="s">
        <v>30015</v>
      </c>
      <c r="B1126" s="2" t="s">
        <v>14506</v>
      </c>
      <c r="C1126" s="159" t="s">
        <v>31544</v>
      </c>
      <c r="D1126" s="2" t="s">
        <v>14507</v>
      </c>
      <c r="E1126" s="2" t="s">
        <v>14508</v>
      </c>
      <c r="F1126" s="2" t="s">
        <v>185</v>
      </c>
      <c r="G1126" s="62">
        <v>30512238.239999998</v>
      </c>
      <c r="H1126" s="63">
        <v>9902862.5099999998</v>
      </c>
      <c r="I1126" s="62">
        <v>195</v>
      </c>
      <c r="J1126" s="2" t="s">
        <v>14509</v>
      </c>
      <c r="K1126" s="2" t="s">
        <v>14510</v>
      </c>
      <c r="L1126" s="2" t="s">
        <v>14511</v>
      </c>
      <c r="M1126" s="1">
        <f t="shared" si="85"/>
        <v>1</v>
      </c>
      <c r="N1126" s="149" t="str">
        <f>VLOOKUP(F:F,vlookup函数实操!A:B,2)</f>
        <v>行业B</v>
      </c>
      <c r="O1126" s="149" t="str">
        <f>VLOOKUP(G:G,vlookup函数实操!H$1:I$6,2)</f>
        <v>营收正常</v>
      </c>
      <c r="P1126" s="149" t="str">
        <f t="shared" si="89"/>
        <v>秦皇岛市</v>
      </c>
      <c r="Q1126" s="164">
        <f t="shared" si="86"/>
        <v>156473.01661538461</v>
      </c>
      <c r="R1126" s="149">
        <f t="shared" si="87"/>
        <v>50783.910307692306</v>
      </c>
    </row>
    <row r="1127" spans="1:18" ht="22.5" x14ac:dyDescent="0.4">
      <c r="A1127" s="2" t="s">
        <v>30015</v>
      </c>
      <c r="B1127" s="2" t="s">
        <v>13262</v>
      </c>
      <c r="C1127" s="159" t="s">
        <v>31545</v>
      </c>
      <c r="D1127" s="2" t="s">
        <v>13263</v>
      </c>
      <c r="E1127" s="2" t="s">
        <v>13264</v>
      </c>
      <c r="F1127" s="2" t="s">
        <v>712</v>
      </c>
      <c r="G1127" s="62">
        <v>9667374677.8400002</v>
      </c>
      <c r="H1127" s="63">
        <v>674993236.44000006</v>
      </c>
      <c r="I1127" s="62">
        <v>13300</v>
      </c>
      <c r="J1127" s="2" t="s">
        <v>13266</v>
      </c>
      <c r="K1127" s="2" t="s">
        <v>13267</v>
      </c>
      <c r="L1127" s="2" t="s">
        <v>13268</v>
      </c>
      <c r="M1127" s="1">
        <f t="shared" si="85"/>
        <v>3</v>
      </c>
      <c r="N1127" s="149" t="str">
        <f>VLOOKUP(F:F,vlookup函数实操!A:B,2)</f>
        <v>行业E</v>
      </c>
      <c r="O1127" s="149" t="str">
        <f>VLOOKUP(G:G,vlookup函数实操!H$1:I$6,2)</f>
        <v>营收极高</v>
      </c>
      <c r="P1127" s="149" t="str">
        <f t="shared" si="89"/>
        <v>济宁市</v>
      </c>
      <c r="Q1127" s="164">
        <f t="shared" si="86"/>
        <v>726870.27652932331</v>
      </c>
      <c r="R1127" s="149">
        <f t="shared" si="87"/>
        <v>50751.371160902258</v>
      </c>
    </row>
    <row r="1128" spans="1:18" ht="22.5" x14ac:dyDescent="0.4">
      <c r="A1128" s="2" t="s">
        <v>30015</v>
      </c>
      <c r="B1128" s="2" t="s">
        <v>1364</v>
      </c>
      <c r="C1128" s="159" t="s">
        <v>31546</v>
      </c>
      <c r="D1128" s="2" t="s">
        <v>1365</v>
      </c>
      <c r="E1128" s="2" t="s">
        <v>1366</v>
      </c>
      <c r="F1128" s="2" t="s">
        <v>185</v>
      </c>
      <c r="G1128" s="62">
        <v>3966498048.6500001</v>
      </c>
      <c r="H1128" s="63">
        <v>737395630.46000004</v>
      </c>
      <c r="I1128" s="62">
        <v>14537</v>
      </c>
      <c r="J1128" s="2" t="s">
        <v>1368</v>
      </c>
      <c r="K1128" s="2" t="s">
        <v>1369</v>
      </c>
      <c r="L1128" s="2" t="s">
        <v>1370</v>
      </c>
      <c r="M1128" s="1">
        <f t="shared" si="85"/>
        <v>3</v>
      </c>
      <c r="N1128" s="149" t="str">
        <f>VLOOKUP(F:F,vlookup函数实操!A:B,2)</f>
        <v>行业B</v>
      </c>
      <c r="O1128" s="149" t="str">
        <f>VLOOKUP(G:G,vlookup函数实操!H$1:I$6,2)</f>
        <v>营收极高</v>
      </c>
      <c r="P1128" s="149" t="str">
        <f t="shared" si="89"/>
        <v>洛阳市</v>
      </c>
      <c r="Q1128" s="164">
        <f t="shared" si="86"/>
        <v>272855.33800990577</v>
      </c>
      <c r="R1128" s="149">
        <f t="shared" si="87"/>
        <v>50725.433752493642</v>
      </c>
    </row>
    <row r="1129" spans="1:18" x14ac:dyDescent="0.4">
      <c r="A1129" s="2" t="s">
        <v>30015</v>
      </c>
      <c r="B1129" s="2" t="s">
        <v>2381</v>
      </c>
      <c r="C1129" s="159" t="s">
        <v>31547</v>
      </c>
      <c r="D1129" s="2" t="s">
        <v>2382</v>
      </c>
      <c r="E1129" s="2" t="s">
        <v>2383</v>
      </c>
      <c r="F1129" s="2" t="s">
        <v>2051</v>
      </c>
      <c r="G1129" s="62">
        <v>458287883.19999999</v>
      </c>
      <c r="H1129" s="63">
        <v>50974004.259999998</v>
      </c>
      <c r="I1129" s="62">
        <v>1008</v>
      </c>
      <c r="J1129" s="2" t="s">
        <v>2384</v>
      </c>
      <c r="K1129" s="2" t="s">
        <v>2385</v>
      </c>
      <c r="L1129" s="2" t="s">
        <v>2386</v>
      </c>
      <c r="M1129" s="1">
        <f t="shared" si="85"/>
        <v>1</v>
      </c>
      <c r="N1129" s="149" t="str">
        <f>VLOOKUP(F:F,vlookup函数实操!A:B,2)</f>
        <v>行业B</v>
      </c>
      <c r="O1129" s="149" t="str">
        <f>VLOOKUP(G:G,vlookup函数实操!H$1:I$6,2)</f>
        <v>营收较高</v>
      </c>
      <c r="P1129" s="149" t="str">
        <f t="shared" si="89"/>
        <v>嘉兴市</v>
      </c>
      <c r="Q1129" s="164">
        <f t="shared" si="86"/>
        <v>454650.67777777778</v>
      </c>
      <c r="R1129" s="149">
        <f t="shared" si="87"/>
        <v>50569.44867063492</v>
      </c>
    </row>
    <row r="1130" spans="1:18" ht="22.5" x14ac:dyDescent="0.4">
      <c r="A1130" s="2" t="s">
        <v>30014</v>
      </c>
      <c r="B1130" s="2" t="s">
        <v>2532</v>
      </c>
      <c r="C1130" s="159" t="s">
        <v>31548</v>
      </c>
      <c r="D1130" s="2" t="s">
        <v>2533</v>
      </c>
      <c r="E1130" s="2" t="s">
        <v>2534</v>
      </c>
      <c r="F1130" s="2" t="s">
        <v>509</v>
      </c>
      <c r="G1130" s="62">
        <v>8261506502.6700001</v>
      </c>
      <c r="H1130" s="63">
        <v>130865080.88</v>
      </c>
      <c r="I1130" s="62">
        <v>2590</v>
      </c>
      <c r="J1130" s="2" t="s">
        <v>2535</v>
      </c>
      <c r="K1130" s="2" t="s">
        <v>2536</v>
      </c>
      <c r="L1130" s="2" t="s">
        <v>2537</v>
      </c>
      <c r="M1130" s="1">
        <f t="shared" si="85"/>
        <v>1</v>
      </c>
      <c r="N1130" s="149" t="str">
        <f>VLOOKUP(F:F,vlookup函数实操!A:B,2)</f>
        <v>行业B</v>
      </c>
      <c r="O1130" s="149" t="str">
        <f>VLOOKUP(G:G,vlookup函数实操!H$1:I$6,2)</f>
        <v>营收极高</v>
      </c>
      <c r="P1130" s="149" t="str">
        <f t="shared" si="89"/>
        <v>金华市</v>
      </c>
      <c r="Q1130" s="164">
        <f t="shared" si="86"/>
        <v>3189770.8504517376</v>
      </c>
      <c r="R1130" s="149">
        <f t="shared" si="87"/>
        <v>50527.058254826254</v>
      </c>
    </row>
    <row r="1131" spans="1:18" ht="22.5" x14ac:dyDescent="0.4">
      <c r="A1131" s="2" t="s">
        <v>30014</v>
      </c>
      <c r="B1131" s="2" t="s">
        <v>19262</v>
      </c>
      <c r="C1131" s="159" t="s">
        <v>31549</v>
      </c>
      <c r="D1131" s="2" t="s">
        <v>19263</v>
      </c>
      <c r="E1131" s="2" t="s">
        <v>19264</v>
      </c>
      <c r="F1131" s="2" t="s">
        <v>110</v>
      </c>
      <c r="G1131" s="62">
        <v>5478539090.5500002</v>
      </c>
      <c r="H1131" s="63">
        <v>1236949171.02</v>
      </c>
      <c r="I1131" s="62">
        <v>24491</v>
      </c>
      <c r="J1131" s="2" t="s">
        <v>19266</v>
      </c>
      <c r="K1131" s="2" t="s">
        <v>19267</v>
      </c>
      <c r="L1131" s="2" t="s">
        <v>19268</v>
      </c>
      <c r="M1131" s="1">
        <f t="shared" si="85"/>
        <v>1</v>
      </c>
      <c r="N1131" s="149" t="str">
        <f>VLOOKUP(F:F,vlookup函数实操!A:B,2)</f>
        <v>行业C</v>
      </c>
      <c r="O1131" s="149" t="str">
        <f>VLOOKUP(G:G,vlookup函数实操!H$1:I$6,2)</f>
        <v>营收极高</v>
      </c>
      <c r="P1131" s="149" t="str">
        <f t="shared" si="89"/>
        <v>连云港市</v>
      </c>
      <c r="Q1131" s="164">
        <f t="shared" si="86"/>
        <v>223696.01447674655</v>
      </c>
      <c r="R1131" s="149">
        <f t="shared" si="87"/>
        <v>50506.274591482586</v>
      </c>
    </row>
    <row r="1132" spans="1:18" ht="22.5" x14ac:dyDescent="0.4">
      <c r="A1132" s="2" t="s">
        <v>30015</v>
      </c>
      <c r="B1132" s="2" t="s">
        <v>1177</v>
      </c>
      <c r="C1132" s="159" t="s">
        <v>31550</v>
      </c>
      <c r="D1132" s="2" t="s">
        <v>1178</v>
      </c>
      <c r="E1132" s="2" t="s">
        <v>1179</v>
      </c>
      <c r="F1132" s="2" t="s">
        <v>898</v>
      </c>
      <c r="G1132" s="62">
        <v>78834006.629999995</v>
      </c>
      <c r="H1132" s="63">
        <v>28482576.989999998</v>
      </c>
      <c r="I1132" s="62">
        <v>564</v>
      </c>
      <c r="J1132" s="2" t="s">
        <v>1180</v>
      </c>
      <c r="K1132" s="2" t="s">
        <v>1181</v>
      </c>
      <c r="L1132" s="2" t="s">
        <v>1182</v>
      </c>
      <c r="M1132" s="1">
        <f t="shared" si="85"/>
        <v>1</v>
      </c>
      <c r="N1132" s="149" t="str">
        <f>VLOOKUP(F:F,vlookup函数实操!A:B,2)</f>
        <v>行业D</v>
      </c>
      <c r="O1132" s="149" t="str">
        <f>VLOOKUP(G:G,vlookup函数实操!H$1:I$6,2)</f>
        <v>营收正常</v>
      </c>
      <c r="P1132" s="149" t="str">
        <f t="shared" si="89"/>
        <v>深圳市</v>
      </c>
      <c r="Q1132" s="164">
        <f t="shared" si="86"/>
        <v>139776.60749999998</v>
      </c>
      <c r="R1132" s="149">
        <f t="shared" si="87"/>
        <v>50501.02303191489</v>
      </c>
    </row>
    <row r="1133" spans="1:18" x14ac:dyDescent="0.4">
      <c r="A1133" s="2" t="s">
        <v>30014</v>
      </c>
      <c r="B1133" s="2" t="s">
        <v>11328</v>
      </c>
      <c r="C1133" s="159" t="s">
        <v>31551</v>
      </c>
      <c r="D1133" s="2" t="s">
        <v>11329</v>
      </c>
      <c r="E1133" s="2" t="s">
        <v>11330</v>
      </c>
      <c r="F1133" s="2" t="s">
        <v>88</v>
      </c>
      <c r="G1133" s="62">
        <v>256434467.25</v>
      </c>
      <c r="H1133" s="63">
        <v>29202384.870000001</v>
      </c>
      <c r="I1133" s="62">
        <v>579</v>
      </c>
      <c r="J1133" s="2" t="s">
        <v>11331</v>
      </c>
      <c r="K1133" s="2" t="s">
        <v>11332</v>
      </c>
      <c r="L1133" s="2" t="s">
        <v>11333</v>
      </c>
      <c r="M1133" s="1">
        <f t="shared" si="85"/>
        <v>1</v>
      </c>
      <c r="N1133" s="149" t="str">
        <f>VLOOKUP(F:F,vlookup函数实操!A:B,2)</f>
        <v>行业C</v>
      </c>
      <c r="O1133" s="149" t="str">
        <f>VLOOKUP(G:G,vlookup函数实操!H$1:I$6,2)</f>
        <v>营收较高</v>
      </c>
      <c r="P1133" s="149" t="str">
        <f t="shared" si="89"/>
        <v>上海市</v>
      </c>
      <c r="Q1133" s="164">
        <f t="shared" si="86"/>
        <v>442891.99870466319</v>
      </c>
      <c r="R1133" s="149">
        <f t="shared" si="87"/>
        <v>50435.897875647672</v>
      </c>
    </row>
    <row r="1134" spans="1:18" x14ac:dyDescent="0.4">
      <c r="A1134" s="2" t="s">
        <v>30015</v>
      </c>
      <c r="B1134" s="2" t="s">
        <v>29206</v>
      </c>
      <c r="C1134" s="159" t="s">
        <v>31552</v>
      </c>
      <c r="D1134" s="2" t="s">
        <v>29207</v>
      </c>
      <c r="E1134" s="2" t="s">
        <v>29208</v>
      </c>
      <c r="F1134" s="2" t="s">
        <v>54</v>
      </c>
      <c r="G1134" s="62">
        <v>140949796</v>
      </c>
      <c r="H1134" s="63">
        <v>29047046.489999998</v>
      </c>
      <c r="I1134" s="62">
        <v>576</v>
      </c>
      <c r="J1134" s="2" t="s">
        <v>29209</v>
      </c>
      <c r="K1134" s="2" t="s">
        <v>29210</v>
      </c>
      <c r="L1134" s="2" t="s">
        <v>29211</v>
      </c>
      <c r="M1134" s="1">
        <f t="shared" si="85"/>
        <v>1</v>
      </c>
      <c r="N1134" s="149" t="str">
        <f>VLOOKUP(F:F,vlookup函数实操!A:B,2)</f>
        <v>行业E</v>
      </c>
      <c r="O1134" s="149" t="str">
        <f>VLOOKUP(G:G,vlookup函数实操!H$1:I$6,2)</f>
        <v>营收较高</v>
      </c>
      <c r="P1134" s="149" t="str">
        <f t="shared" si="89"/>
        <v>鞍山市</v>
      </c>
      <c r="Q1134" s="164">
        <f t="shared" si="86"/>
        <v>244704.50694444444</v>
      </c>
      <c r="R1134" s="149">
        <f t="shared" si="87"/>
        <v>50428.900156249998</v>
      </c>
    </row>
    <row r="1135" spans="1:18" ht="22.5" x14ac:dyDescent="0.4">
      <c r="A1135" s="2" t="s">
        <v>30014</v>
      </c>
      <c r="B1135" s="2" t="s">
        <v>20906</v>
      </c>
      <c r="C1135" s="159" t="s">
        <v>31553</v>
      </c>
      <c r="D1135" s="2" t="s">
        <v>20907</v>
      </c>
      <c r="E1135" s="2" t="s">
        <v>20908</v>
      </c>
      <c r="F1135" s="2" t="s">
        <v>719</v>
      </c>
      <c r="G1135" s="62">
        <v>790212377.26999998</v>
      </c>
      <c r="H1135" s="63">
        <v>99560159.819999993</v>
      </c>
      <c r="I1135" s="62">
        <v>1977</v>
      </c>
      <c r="J1135" s="2" t="s">
        <v>20909</v>
      </c>
      <c r="K1135" s="2" t="s">
        <v>20910</v>
      </c>
      <c r="L1135" s="2" t="s">
        <v>20911</v>
      </c>
      <c r="M1135" s="1">
        <f t="shared" si="85"/>
        <v>3</v>
      </c>
      <c r="N1135" s="149" t="str">
        <f>VLOOKUP(F:F,vlookup函数实操!A:B,2)</f>
        <v>行业C</v>
      </c>
      <c r="O1135" s="149" t="str">
        <f>VLOOKUP(G:G,vlookup函数实操!H$1:I$6,2)</f>
        <v>营收较高</v>
      </c>
      <c r="P1135" s="149" t="str">
        <f t="shared" si="89"/>
        <v>黄石市</v>
      </c>
      <c r="Q1135" s="164">
        <f t="shared" si="86"/>
        <v>399702.77049570053</v>
      </c>
      <c r="R1135" s="149">
        <f t="shared" si="87"/>
        <v>50359.21083459787</v>
      </c>
    </row>
    <row r="1136" spans="1:18" x14ac:dyDescent="0.4">
      <c r="A1136" s="2" t="s">
        <v>30013</v>
      </c>
      <c r="B1136" s="2" t="s">
        <v>22864</v>
      </c>
      <c r="C1136" s="159" t="s">
        <v>31554</v>
      </c>
      <c r="D1136" s="2" t="s">
        <v>22865</v>
      </c>
      <c r="E1136" s="2" t="s">
        <v>22866</v>
      </c>
      <c r="F1136" s="2" t="s">
        <v>898</v>
      </c>
      <c r="G1136" s="62">
        <v>48844108.670000002</v>
      </c>
      <c r="H1136" s="63">
        <v>16763821.720000001</v>
      </c>
      <c r="I1136" s="62">
        <v>333</v>
      </c>
      <c r="J1136" s="2" t="s">
        <v>22867</v>
      </c>
      <c r="K1136" s="2" t="s">
        <v>22868</v>
      </c>
      <c r="L1136" s="2" t="s">
        <v>22869</v>
      </c>
      <c r="M1136" s="1">
        <f t="shared" si="85"/>
        <v>2</v>
      </c>
      <c r="N1136" s="149" t="str">
        <f>VLOOKUP(F:F,vlookup函数实操!A:B,2)</f>
        <v>行业D</v>
      </c>
      <c r="O1136" s="149" t="str">
        <f>VLOOKUP(G:G,vlookup函数实操!H$1:I$6,2)</f>
        <v>营收正常</v>
      </c>
      <c r="P1136" s="149" t="str">
        <f t="shared" si="89"/>
        <v>广州市</v>
      </c>
      <c r="Q1136" s="164">
        <f t="shared" si="86"/>
        <v>146679.00501501502</v>
      </c>
      <c r="R1136" s="149">
        <f t="shared" si="87"/>
        <v>50341.806966966971</v>
      </c>
    </row>
    <row r="1137" spans="1:18" ht="22.5" x14ac:dyDescent="0.4">
      <c r="A1137" s="2" t="s">
        <v>30014</v>
      </c>
      <c r="B1137" s="2" t="s">
        <v>12186</v>
      </c>
      <c r="C1137" s="159" t="s">
        <v>31555</v>
      </c>
      <c r="D1137" s="2" t="s">
        <v>12187</v>
      </c>
      <c r="E1137" s="2" t="s">
        <v>12188</v>
      </c>
      <c r="F1137" s="2" t="s">
        <v>378</v>
      </c>
      <c r="G1137" s="62">
        <v>1236199893.3099999</v>
      </c>
      <c r="H1137" s="63">
        <v>149595419.63</v>
      </c>
      <c r="I1137" s="62">
        <v>2979</v>
      </c>
      <c r="J1137" s="2" t="s">
        <v>12189</v>
      </c>
      <c r="K1137" s="2" t="s">
        <v>12190</v>
      </c>
      <c r="L1137" s="2" t="s">
        <v>12191</v>
      </c>
      <c r="M1137" s="1">
        <f t="shared" si="85"/>
        <v>1</v>
      </c>
      <c r="N1137" s="149" t="str">
        <f>VLOOKUP(F:F,vlookup函数实操!A:B,2)</f>
        <v>行业C</v>
      </c>
      <c r="O1137" s="149" t="str">
        <f>VLOOKUP(G:G,vlookup函数实操!H$1:I$6,2)</f>
        <v>营收极高</v>
      </c>
      <c r="P1137" s="149" t="str">
        <f t="shared" si="89"/>
        <v>上海市</v>
      </c>
      <c r="Q1137" s="164">
        <f t="shared" si="86"/>
        <v>414971.43112118158</v>
      </c>
      <c r="R1137" s="149">
        <f t="shared" si="87"/>
        <v>50216.656471970455</v>
      </c>
    </row>
    <row r="1138" spans="1:18" ht="33.75" x14ac:dyDescent="0.4">
      <c r="A1138" s="2" t="s">
        <v>30015</v>
      </c>
      <c r="B1138" s="2" t="s">
        <v>9032</v>
      </c>
      <c r="C1138" s="159" t="s">
        <v>31556</v>
      </c>
      <c r="D1138" s="2" t="s">
        <v>9033</v>
      </c>
      <c r="E1138" s="2" t="s">
        <v>9034</v>
      </c>
      <c r="F1138" s="2" t="s">
        <v>206</v>
      </c>
      <c r="G1138" s="62">
        <v>260735064.33000001</v>
      </c>
      <c r="H1138" s="63">
        <v>50608751.82</v>
      </c>
      <c r="I1138" s="62">
        <v>1008</v>
      </c>
      <c r="J1138" s="2" t="s">
        <v>9035</v>
      </c>
      <c r="K1138" s="2" t="s">
        <v>9036</v>
      </c>
      <c r="L1138" s="2" t="s">
        <v>9037</v>
      </c>
      <c r="M1138" s="1">
        <f t="shared" si="85"/>
        <v>1</v>
      </c>
      <c r="N1138" s="149" t="str">
        <f>VLOOKUP(F:F,vlookup函数实操!A:B,2)</f>
        <v>行业C</v>
      </c>
      <c r="O1138" s="149" t="str">
        <f>VLOOKUP(G:G,vlookup函数实操!H$1:I$6,2)</f>
        <v>营收较高</v>
      </c>
      <c r="P1138" s="149" t="str">
        <f t="shared" si="89"/>
        <v>深圳市</v>
      </c>
      <c r="Q1138" s="164">
        <f t="shared" si="86"/>
        <v>258665.73842261906</v>
      </c>
      <c r="R1138" s="149">
        <f t="shared" si="87"/>
        <v>50207.09505952381</v>
      </c>
    </row>
    <row r="1139" spans="1:18" ht="22.5" x14ac:dyDescent="0.4">
      <c r="A1139" s="2" t="s">
        <v>30014</v>
      </c>
      <c r="B1139" s="2" t="s">
        <v>2126</v>
      </c>
      <c r="C1139" s="159" t="s">
        <v>31557</v>
      </c>
      <c r="D1139" s="2" t="s">
        <v>2127</v>
      </c>
      <c r="E1139" s="2" t="s">
        <v>2128</v>
      </c>
      <c r="F1139" s="2" t="s">
        <v>2130</v>
      </c>
      <c r="G1139" s="62">
        <v>178348581.69</v>
      </c>
      <c r="H1139" s="63">
        <v>33342882.129999999</v>
      </c>
      <c r="I1139" s="62">
        <v>665</v>
      </c>
      <c r="J1139" s="2" t="s">
        <v>2129</v>
      </c>
      <c r="K1139" s="2" t="s">
        <v>2131</v>
      </c>
      <c r="L1139" s="2" t="s">
        <v>2132</v>
      </c>
      <c r="M1139" s="1">
        <f t="shared" si="85"/>
        <v>1</v>
      </c>
      <c r="N1139" s="149" t="str">
        <f>VLOOKUP(F:F,vlookup函数实操!A:B,2)</f>
        <v>行业A</v>
      </c>
      <c r="O1139" s="149" t="str">
        <f>VLOOKUP(G:G,vlookup函数实操!H$1:I$6,2)</f>
        <v>营收较高</v>
      </c>
      <c r="P1139" s="149" t="str">
        <f t="shared" si="89"/>
        <v>大连市</v>
      </c>
      <c r="Q1139" s="164">
        <f t="shared" si="86"/>
        <v>268193.35592481203</v>
      </c>
      <c r="R1139" s="149">
        <f t="shared" si="87"/>
        <v>50139.672375939845</v>
      </c>
    </row>
    <row r="1140" spans="1:18" ht="22.5" x14ac:dyDescent="0.4">
      <c r="A1140" s="2" t="s">
        <v>30014</v>
      </c>
      <c r="B1140" s="2" t="s">
        <v>4381</v>
      </c>
      <c r="C1140" s="159" t="s">
        <v>31558</v>
      </c>
      <c r="D1140" s="2" t="s">
        <v>4382</v>
      </c>
      <c r="E1140" s="2" t="s">
        <v>4383</v>
      </c>
      <c r="F1140" s="2" t="s">
        <v>32</v>
      </c>
      <c r="G1140" s="62">
        <v>3910267141.5300002</v>
      </c>
      <c r="H1140" s="63">
        <v>104072957.83</v>
      </c>
      <c r="I1140" s="62">
        <v>2076</v>
      </c>
      <c r="J1140" s="2" t="s">
        <v>4384</v>
      </c>
      <c r="K1140" s="2" t="s">
        <v>4385</v>
      </c>
      <c r="L1140" s="2" t="s">
        <v>4386</v>
      </c>
      <c r="M1140" s="1">
        <f t="shared" si="85"/>
        <v>2</v>
      </c>
      <c r="N1140" s="149" t="str">
        <f>VLOOKUP(F:F,vlookup函数实操!A:B,2)</f>
        <v>行业A</v>
      </c>
      <c r="O1140" s="149" t="str">
        <f>VLOOKUP(G:G,vlookup函数实操!H$1:I$6,2)</f>
        <v>营收极高</v>
      </c>
      <c r="P1140" s="149" t="str">
        <f t="shared" si="89"/>
        <v>北京市</v>
      </c>
      <c r="Q1140" s="164">
        <f t="shared" si="86"/>
        <v>1883558.3533381503</v>
      </c>
      <c r="R1140" s="149">
        <f t="shared" si="87"/>
        <v>50131.482577071292</v>
      </c>
    </row>
    <row r="1141" spans="1:18" x14ac:dyDescent="0.4">
      <c r="A1141" s="2" t="s">
        <v>30014</v>
      </c>
      <c r="B1141" s="2" t="s">
        <v>17060</v>
      </c>
      <c r="C1141" s="159" t="s">
        <v>31559</v>
      </c>
      <c r="D1141" s="2" t="s">
        <v>17061</v>
      </c>
      <c r="E1141" s="2" t="s">
        <v>17062</v>
      </c>
      <c r="F1141" s="2" t="s">
        <v>2616</v>
      </c>
      <c r="G1141" s="62">
        <v>1313013624.29</v>
      </c>
      <c r="H1141" s="63">
        <v>155176535.22999999</v>
      </c>
      <c r="I1141" s="62">
        <v>3097</v>
      </c>
      <c r="J1141" s="2" t="s">
        <v>17063</v>
      </c>
      <c r="K1141" s="2" t="s">
        <v>17064</v>
      </c>
      <c r="L1141" s="2" t="s">
        <v>17065</v>
      </c>
      <c r="M1141" s="1">
        <f t="shared" si="85"/>
        <v>1</v>
      </c>
      <c r="N1141" s="149" t="str">
        <f>VLOOKUP(F:F,vlookup函数实操!A:B,2)</f>
        <v>行业B</v>
      </c>
      <c r="O1141" s="149" t="str">
        <f>VLOOKUP(G:G,vlookup函数实操!H$1:I$6,2)</f>
        <v>营收极高</v>
      </c>
      <c r="P1141" s="149" t="str">
        <f t="shared" si="89"/>
        <v>苏州市</v>
      </c>
      <c r="Q1141" s="164">
        <f t="shared" si="86"/>
        <v>423963.06886987406</v>
      </c>
      <c r="R1141" s="149">
        <f t="shared" si="87"/>
        <v>50105.435979980626</v>
      </c>
    </row>
    <row r="1142" spans="1:18" x14ac:dyDescent="0.4">
      <c r="A1142" s="2" t="s">
        <v>30015</v>
      </c>
      <c r="B1142" s="2" t="s">
        <v>26402</v>
      </c>
      <c r="C1142" s="159" t="s">
        <v>31560</v>
      </c>
      <c r="D1142" s="2" t="s">
        <v>26403</v>
      </c>
      <c r="E1142" s="2" t="s">
        <v>26404</v>
      </c>
      <c r="F1142" s="2" t="s">
        <v>171</v>
      </c>
      <c r="G1142" s="62">
        <v>933593332.47000003</v>
      </c>
      <c r="H1142" s="63">
        <v>62308355.530000001</v>
      </c>
      <c r="I1142" s="62">
        <v>1244</v>
      </c>
      <c r="J1142" s="2" t="s">
        <v>26405</v>
      </c>
      <c r="K1142" s="2" t="s">
        <v>26406</v>
      </c>
      <c r="L1142" s="2" t="s">
        <v>26407</v>
      </c>
      <c r="M1142" s="1">
        <f t="shared" si="85"/>
        <v>1</v>
      </c>
      <c r="N1142" s="149" t="str">
        <f>VLOOKUP(F:F,vlookup函数实操!A:B,2)</f>
        <v>行业A</v>
      </c>
      <c r="O1142" s="149" t="str">
        <f>VLOOKUP(G:G,vlookup函数实操!H$1:I$6,2)</f>
        <v>营收较高</v>
      </c>
      <c r="P1142" s="149" t="str">
        <f t="shared" si="89"/>
        <v>阜新市</v>
      </c>
      <c r="Q1142" s="164">
        <f t="shared" si="86"/>
        <v>750476.95536173636</v>
      </c>
      <c r="R1142" s="149">
        <f t="shared" si="87"/>
        <v>50087.102516077168</v>
      </c>
    </row>
    <row r="1143" spans="1:18" ht="22.5" x14ac:dyDescent="0.4">
      <c r="A1143" s="2" t="s">
        <v>30015</v>
      </c>
      <c r="B1143" s="2" t="s">
        <v>5893</v>
      </c>
      <c r="C1143" s="159" t="s">
        <v>31561</v>
      </c>
      <c r="D1143" s="2" t="s">
        <v>5894</v>
      </c>
      <c r="E1143" s="2" t="s">
        <v>5895</v>
      </c>
      <c r="F1143" s="2" t="s">
        <v>398</v>
      </c>
      <c r="G1143" s="62">
        <v>741447582.30999994</v>
      </c>
      <c r="H1143" s="63">
        <v>120327135.61</v>
      </c>
      <c r="I1143" s="62">
        <v>2409</v>
      </c>
      <c r="J1143" s="2" t="s">
        <v>5896</v>
      </c>
      <c r="K1143" s="2" t="s">
        <v>5897</v>
      </c>
      <c r="L1143" s="2" t="s">
        <v>5898</v>
      </c>
      <c r="M1143" s="1">
        <f t="shared" si="85"/>
        <v>3</v>
      </c>
      <c r="N1143" s="149" t="str">
        <f>VLOOKUP(F:F,vlookup函数实操!A:B,2)</f>
        <v>行业D</v>
      </c>
      <c r="O1143" s="149" t="str">
        <f>VLOOKUP(G:G,vlookup函数实操!H$1:I$6,2)</f>
        <v>营收较高</v>
      </c>
      <c r="P1143" s="149" t="str">
        <f t="shared" si="89"/>
        <v>厦门市</v>
      </c>
      <c r="Q1143" s="164">
        <f t="shared" si="86"/>
        <v>307782.30897052714</v>
      </c>
      <c r="R1143" s="149">
        <f t="shared" si="87"/>
        <v>49948.997762557075</v>
      </c>
    </row>
    <row r="1144" spans="1:18" ht="22.5" x14ac:dyDescent="0.4">
      <c r="A1144" s="2" t="s">
        <v>30015</v>
      </c>
      <c r="B1144" s="2" t="s">
        <v>27489</v>
      </c>
      <c r="C1144" s="159" t="s">
        <v>31562</v>
      </c>
      <c r="D1144" s="2" t="s">
        <v>27490</v>
      </c>
      <c r="E1144" s="2" t="s">
        <v>27491</v>
      </c>
      <c r="F1144" s="2" t="s">
        <v>110</v>
      </c>
      <c r="G1144" s="62">
        <v>584705632.03999996</v>
      </c>
      <c r="H1144" s="63">
        <v>83678928.890000001</v>
      </c>
      <c r="I1144" s="62">
        <v>1677</v>
      </c>
      <c r="J1144" s="2" t="s">
        <v>27492</v>
      </c>
      <c r="K1144" s="2" t="s">
        <v>27493</v>
      </c>
      <c r="L1144" s="2" t="s">
        <v>27494</v>
      </c>
      <c r="M1144" s="1">
        <f t="shared" si="85"/>
        <v>1</v>
      </c>
      <c r="N1144" s="149" t="str">
        <f>VLOOKUP(F:F,vlookup函数实操!A:B,2)</f>
        <v>行业C</v>
      </c>
      <c r="O1144" s="149" t="str">
        <f>VLOOKUP(G:G,vlookup函数实操!H$1:I$6,2)</f>
        <v>营收较高</v>
      </c>
      <c r="P1144" s="149" t="str">
        <f t="shared" si="89"/>
        <v>杭州市</v>
      </c>
      <c r="Q1144" s="164">
        <f t="shared" si="86"/>
        <v>348661.67682766845</v>
      </c>
      <c r="R1144" s="149">
        <f t="shared" si="87"/>
        <v>49897.989797257003</v>
      </c>
    </row>
    <row r="1145" spans="1:18" x14ac:dyDescent="0.4">
      <c r="A1145" s="2" t="s">
        <v>30014</v>
      </c>
      <c r="B1145" s="2" t="s">
        <v>12611</v>
      </c>
      <c r="C1145" s="159" t="s">
        <v>31563</v>
      </c>
      <c r="D1145" s="2" t="s">
        <v>12612</v>
      </c>
      <c r="E1145" s="2" t="s">
        <v>12613</v>
      </c>
      <c r="F1145" s="2" t="s">
        <v>285</v>
      </c>
      <c r="G1145" s="62">
        <v>4228846027.4099998</v>
      </c>
      <c r="H1145" s="63">
        <v>275631653.01999998</v>
      </c>
      <c r="I1145" s="62">
        <v>5527</v>
      </c>
      <c r="J1145" s="2" t="s">
        <v>12614</v>
      </c>
      <c r="K1145" s="2" t="s">
        <v>12615</v>
      </c>
      <c r="L1145" s="2" t="s">
        <v>12616</v>
      </c>
      <c r="M1145" s="1">
        <f t="shared" si="85"/>
        <v>1</v>
      </c>
      <c r="N1145" s="149" t="str">
        <f>VLOOKUP(F:F,vlookup函数实操!A:B,2)</f>
        <v>行业C</v>
      </c>
      <c r="O1145" s="149" t="str">
        <f>VLOOKUP(G:G,vlookup函数实操!H$1:I$6,2)</f>
        <v>营收极高</v>
      </c>
      <c r="P1145" s="149" t="str">
        <f t="shared" si="89"/>
        <v>上海市</v>
      </c>
      <c r="Q1145" s="164">
        <f t="shared" si="86"/>
        <v>765125.02757553826</v>
      </c>
      <c r="R1145" s="149">
        <f t="shared" si="87"/>
        <v>49870.029495205352</v>
      </c>
    </row>
    <row r="1146" spans="1:18" ht="22.5" x14ac:dyDescent="0.4">
      <c r="A1146" s="2" t="s">
        <v>30015</v>
      </c>
      <c r="B1146" s="2" t="s">
        <v>16854</v>
      </c>
      <c r="C1146" s="159" t="s">
        <v>31564</v>
      </c>
      <c r="D1146" s="2" t="s">
        <v>16855</v>
      </c>
      <c r="E1146" s="2" t="s">
        <v>16856</v>
      </c>
      <c r="F1146" s="2" t="s">
        <v>156</v>
      </c>
      <c r="G1146" s="62">
        <v>2549111243.52</v>
      </c>
      <c r="H1146" s="63">
        <v>545393656.30999994</v>
      </c>
      <c r="I1146" s="62">
        <v>10941</v>
      </c>
      <c r="J1146" s="2" t="s">
        <v>16858</v>
      </c>
      <c r="K1146" s="2" t="s">
        <v>16859</v>
      </c>
      <c r="L1146" s="2" t="s">
        <v>16860</v>
      </c>
      <c r="M1146" s="1">
        <f t="shared" si="85"/>
        <v>1</v>
      </c>
      <c r="N1146" s="149" t="str">
        <f>VLOOKUP(F:F,vlookup函数实操!A:B,2)</f>
        <v>行业E</v>
      </c>
      <c r="O1146" s="149" t="str">
        <f>VLOOKUP(G:G,vlookup函数实操!H$1:I$6,2)</f>
        <v>营收极高</v>
      </c>
      <c r="P1146" s="149" t="str">
        <f t="shared" si="89"/>
        <v>北京市</v>
      </c>
      <c r="Q1146" s="164">
        <f t="shared" si="86"/>
        <v>232987.0435536057</v>
      </c>
      <c r="R1146" s="149">
        <f t="shared" si="87"/>
        <v>49848.611307010324</v>
      </c>
    </row>
    <row r="1147" spans="1:18" ht="22.5" x14ac:dyDescent="0.4">
      <c r="A1147" s="2" t="s">
        <v>30015</v>
      </c>
      <c r="B1147" s="2" t="s">
        <v>1535</v>
      </c>
      <c r="C1147" s="159" t="s">
        <v>31565</v>
      </c>
      <c r="D1147" s="2" t="s">
        <v>1536</v>
      </c>
      <c r="E1147" s="2" t="s">
        <v>1537</v>
      </c>
      <c r="F1147" s="2" t="s">
        <v>149</v>
      </c>
      <c r="G1147" s="62">
        <v>13100448195.25</v>
      </c>
      <c r="H1147" s="63">
        <v>211084477.99000001</v>
      </c>
      <c r="I1147" s="62">
        <v>4237</v>
      </c>
      <c r="J1147" s="2" t="s">
        <v>1538</v>
      </c>
      <c r="K1147" s="2" t="s">
        <v>1539</v>
      </c>
      <c r="L1147" s="2" t="s">
        <v>1540</v>
      </c>
      <c r="M1147" s="1">
        <f t="shared" si="85"/>
        <v>1</v>
      </c>
      <c r="N1147" s="149" t="str">
        <f>VLOOKUP(F:F,vlookup函数实操!A:B,2)</f>
        <v>行业E</v>
      </c>
      <c r="O1147" s="149" t="str">
        <f>VLOOKUP(G:G,vlookup函数实操!H$1:I$6,2)</f>
        <v>营收极高</v>
      </c>
      <c r="P1147" s="149" t="str">
        <f t="shared" si="89"/>
        <v>北京市</v>
      </c>
      <c r="Q1147" s="164">
        <f t="shared" si="86"/>
        <v>3091916.0243686573</v>
      </c>
      <c r="R1147" s="149">
        <f t="shared" si="87"/>
        <v>49819.324519707341</v>
      </c>
    </row>
    <row r="1148" spans="1:18" x14ac:dyDescent="0.4">
      <c r="A1148" s="2" t="s">
        <v>30015</v>
      </c>
      <c r="B1148" s="2" t="s">
        <v>6740</v>
      </c>
      <c r="C1148" s="159" t="s">
        <v>31566</v>
      </c>
      <c r="D1148" s="2" t="s">
        <v>6741</v>
      </c>
      <c r="E1148" s="2" t="s">
        <v>6742</v>
      </c>
      <c r="F1148" s="2" t="s">
        <v>681</v>
      </c>
      <c r="G1148" s="62">
        <v>662174594.79999995</v>
      </c>
      <c r="H1148" s="63">
        <v>68768708.799999997</v>
      </c>
      <c r="I1148" s="62">
        <v>1382</v>
      </c>
      <c r="J1148" s="2" t="s">
        <v>6743</v>
      </c>
      <c r="K1148" s="2" t="s">
        <v>6744</v>
      </c>
      <c r="L1148" s="2" t="s">
        <v>6745</v>
      </c>
      <c r="M1148" s="1">
        <f t="shared" si="85"/>
        <v>1</v>
      </c>
      <c r="N1148" s="149" t="str">
        <f>VLOOKUP(F:F,vlookup函数实操!A:B,2)</f>
        <v>行业A</v>
      </c>
      <c r="O1148" s="149" t="str">
        <f>VLOOKUP(G:G,vlookup函数实操!H$1:I$6,2)</f>
        <v>营收较高</v>
      </c>
      <c r="P1148" s="149" t="str">
        <f t="shared" ref="P1148:P1179" si="90">IF(ISNUMBER(FIND("省",E1148)),MID(E1148,FIND("省",E1148)+1,FIND("市",E1148)-FIND("省",E1148)),LEFT(E1148,FIND("市",E1148)))</f>
        <v>无锡市</v>
      </c>
      <c r="Q1148" s="164">
        <f t="shared" si="86"/>
        <v>479142.25383502169</v>
      </c>
      <c r="R1148" s="149">
        <f t="shared" si="87"/>
        <v>49760.281331403763</v>
      </c>
    </row>
    <row r="1149" spans="1:18" x14ac:dyDescent="0.4">
      <c r="A1149" s="2" t="s">
        <v>30015</v>
      </c>
      <c r="B1149" s="2" t="s">
        <v>15206</v>
      </c>
      <c r="C1149" s="159" t="s">
        <v>31567</v>
      </c>
      <c r="D1149" s="2" t="s">
        <v>15207</v>
      </c>
      <c r="E1149" s="2" t="s">
        <v>15208</v>
      </c>
      <c r="F1149" s="2" t="s">
        <v>2616</v>
      </c>
      <c r="G1149" s="62">
        <v>515618538.38</v>
      </c>
      <c r="H1149" s="63">
        <v>37531499.719999999</v>
      </c>
      <c r="I1149" s="62">
        <v>757</v>
      </c>
      <c r="J1149" s="2" t="s">
        <v>15209</v>
      </c>
      <c r="K1149" s="2" t="s">
        <v>15210</v>
      </c>
      <c r="L1149" s="2" t="s">
        <v>15211</v>
      </c>
      <c r="M1149" s="1">
        <f t="shared" si="85"/>
        <v>1</v>
      </c>
      <c r="N1149" s="149" t="str">
        <f>VLOOKUP(F:F,vlookup函数实操!A:B,2)</f>
        <v>行业B</v>
      </c>
      <c r="O1149" s="149" t="str">
        <f>VLOOKUP(G:G,vlookup函数实操!H$1:I$6,2)</f>
        <v>营收较高</v>
      </c>
      <c r="P1149" s="149" t="str">
        <f t="shared" si="90"/>
        <v>宁波市</v>
      </c>
      <c r="Q1149" s="164">
        <f t="shared" si="86"/>
        <v>681134.13260237779</v>
      </c>
      <c r="R1149" s="149">
        <f t="shared" si="87"/>
        <v>49579.2598678996</v>
      </c>
    </row>
    <row r="1150" spans="1:18" x14ac:dyDescent="0.4">
      <c r="A1150" s="2" t="s">
        <v>30015</v>
      </c>
      <c r="B1150" s="2" t="s">
        <v>27292</v>
      </c>
      <c r="C1150" s="159" t="s">
        <v>31568</v>
      </c>
      <c r="D1150" s="2" t="s">
        <v>27293</v>
      </c>
      <c r="E1150" s="2" t="s">
        <v>27294</v>
      </c>
      <c r="F1150" s="2" t="s">
        <v>156</v>
      </c>
      <c r="G1150" s="62">
        <v>141589832.59999999</v>
      </c>
      <c r="H1150" s="63">
        <v>39324380.009999998</v>
      </c>
      <c r="I1150" s="62">
        <v>794</v>
      </c>
      <c r="J1150" s="2" t="s">
        <v>27295</v>
      </c>
      <c r="K1150" s="2" t="s">
        <v>27296</v>
      </c>
      <c r="L1150" s="2" t="s">
        <v>27297</v>
      </c>
      <c r="M1150" s="1">
        <f t="shared" si="85"/>
        <v>1</v>
      </c>
      <c r="N1150" s="149" t="str">
        <f>VLOOKUP(F:F,vlookup函数实操!A:B,2)</f>
        <v>行业E</v>
      </c>
      <c r="O1150" s="149" t="str">
        <f>VLOOKUP(G:G,vlookup函数实操!H$1:I$6,2)</f>
        <v>营收较高</v>
      </c>
      <c r="P1150" s="149" t="str">
        <f t="shared" si="90"/>
        <v>无锡市</v>
      </c>
      <c r="Q1150" s="164">
        <f t="shared" si="86"/>
        <v>178324.72619647355</v>
      </c>
      <c r="R1150" s="149">
        <f t="shared" si="87"/>
        <v>49526.92696473551</v>
      </c>
    </row>
    <row r="1151" spans="1:18" ht="22.5" x14ac:dyDescent="0.4">
      <c r="A1151" s="2" t="s">
        <v>30015</v>
      </c>
      <c r="B1151" s="2" t="s">
        <v>21892</v>
      </c>
      <c r="C1151" s="159" t="s">
        <v>31569</v>
      </c>
      <c r="D1151" s="2" t="s">
        <v>21893</v>
      </c>
      <c r="E1151" s="2" t="s">
        <v>21894</v>
      </c>
      <c r="F1151" s="2" t="s">
        <v>185</v>
      </c>
      <c r="G1151" s="62">
        <v>1007558614.0700001</v>
      </c>
      <c r="H1151" s="63">
        <v>144259065.94999999</v>
      </c>
      <c r="I1151" s="62">
        <v>2917</v>
      </c>
      <c r="J1151" s="2" t="s">
        <v>21895</v>
      </c>
      <c r="K1151" s="2" t="s">
        <v>21896</v>
      </c>
      <c r="L1151" s="2" t="s">
        <v>21897</v>
      </c>
      <c r="M1151" s="1">
        <f t="shared" si="85"/>
        <v>1</v>
      </c>
      <c r="N1151" s="149" t="str">
        <f>VLOOKUP(F:F,vlookup函数实操!A:B,2)</f>
        <v>行业B</v>
      </c>
      <c r="O1151" s="149" t="str">
        <f>VLOOKUP(G:G,vlookup函数实操!H$1:I$6,2)</f>
        <v>营收极高</v>
      </c>
      <c r="P1151" s="149" t="str">
        <f t="shared" si="90"/>
        <v>福州市</v>
      </c>
      <c r="Q1151" s="164">
        <f t="shared" si="86"/>
        <v>345409.1923448749</v>
      </c>
      <c r="R1151" s="149">
        <f t="shared" si="87"/>
        <v>49454.599228659579</v>
      </c>
    </row>
    <row r="1152" spans="1:18" ht="33.75" x14ac:dyDescent="0.4">
      <c r="A1152" s="2" t="s">
        <v>30015</v>
      </c>
      <c r="B1152" s="2" t="s">
        <v>25954</v>
      </c>
      <c r="C1152" s="159" t="s">
        <v>31570</v>
      </c>
      <c r="D1152" s="2" t="s">
        <v>25955</v>
      </c>
      <c r="E1152" s="2" t="s">
        <v>25956</v>
      </c>
      <c r="F1152" s="2" t="s">
        <v>17</v>
      </c>
      <c r="G1152" s="62">
        <v>737548930.54999995</v>
      </c>
      <c r="H1152" s="63">
        <v>66899044.57</v>
      </c>
      <c r="I1152" s="62">
        <v>1353</v>
      </c>
      <c r="J1152" s="2" t="s">
        <v>25957</v>
      </c>
      <c r="K1152" s="2" t="s">
        <v>25958</v>
      </c>
      <c r="L1152" s="2" t="s">
        <v>25959</v>
      </c>
      <c r="M1152" s="1">
        <f t="shared" si="85"/>
        <v>4</v>
      </c>
      <c r="N1152" s="149" t="str">
        <f>VLOOKUP(F:F,vlookup函数实操!A:B,2)</f>
        <v>行业C</v>
      </c>
      <c r="O1152" s="149" t="str">
        <f>VLOOKUP(G:G,vlookup函数实操!H$1:I$6,2)</f>
        <v>营收较高</v>
      </c>
      <c r="P1152" s="149" t="str">
        <f t="shared" si="90"/>
        <v>合肥市</v>
      </c>
      <c r="Q1152" s="164">
        <f t="shared" si="86"/>
        <v>545121.16079083516</v>
      </c>
      <c r="R1152" s="149">
        <f t="shared" si="87"/>
        <v>49444.970118255726</v>
      </c>
    </row>
    <row r="1153" spans="1:18" ht="33.75" x14ac:dyDescent="0.4">
      <c r="A1153" s="2" t="s">
        <v>30014</v>
      </c>
      <c r="B1153" s="2" t="s">
        <v>10980</v>
      </c>
      <c r="C1153" s="159" t="s">
        <v>31571</v>
      </c>
      <c r="D1153" s="2" t="s">
        <v>10981</v>
      </c>
      <c r="E1153" s="2" t="s">
        <v>10982</v>
      </c>
      <c r="F1153" s="2" t="s">
        <v>391</v>
      </c>
      <c r="G1153" s="62">
        <v>11055275889.040001</v>
      </c>
      <c r="H1153" s="63">
        <v>795631601</v>
      </c>
      <c r="I1153" s="62">
        <v>16095</v>
      </c>
      <c r="J1153" s="2" t="s">
        <v>10984</v>
      </c>
      <c r="K1153" s="2" t="s">
        <v>10985</v>
      </c>
      <c r="L1153" s="2" t="s">
        <v>10986</v>
      </c>
      <c r="M1153" s="1">
        <f t="shared" si="85"/>
        <v>1</v>
      </c>
      <c r="N1153" s="149" t="str">
        <f>VLOOKUP(F:F,vlookup函数实操!A:B,2)</f>
        <v>行业E</v>
      </c>
      <c r="O1153" s="149" t="str">
        <f>VLOOKUP(G:G,vlookup函数实操!H$1:I$6,2)</f>
        <v>营收极高</v>
      </c>
      <c r="P1153" s="149" t="str">
        <f t="shared" si="90"/>
        <v>深圳市</v>
      </c>
      <c r="Q1153" s="164">
        <f t="shared" si="86"/>
        <v>686876.41435476858</v>
      </c>
      <c r="R1153" s="149">
        <f t="shared" si="87"/>
        <v>49433.463870767322</v>
      </c>
    </row>
    <row r="1154" spans="1:18" x14ac:dyDescent="0.4">
      <c r="A1154" s="2" t="s">
        <v>30014</v>
      </c>
      <c r="B1154" s="2" t="s">
        <v>6280</v>
      </c>
      <c r="C1154" s="159" t="s">
        <v>31572</v>
      </c>
      <c r="D1154" s="2" t="s">
        <v>6281</v>
      </c>
      <c r="E1154" s="2" t="s">
        <v>6282</v>
      </c>
      <c r="F1154" s="2" t="s">
        <v>149</v>
      </c>
      <c r="G1154" s="62">
        <v>118559426798.47</v>
      </c>
      <c r="H1154" s="63">
        <v>1033854103.98</v>
      </c>
      <c r="I1154" s="62">
        <v>21012</v>
      </c>
      <c r="J1154" s="2" t="s">
        <v>6284</v>
      </c>
      <c r="K1154" s="2" t="s">
        <v>6285</v>
      </c>
      <c r="L1154" s="2" t="s">
        <v>6286</v>
      </c>
      <c r="M1154" s="1">
        <f t="shared" ref="M1154:M1217" si="91">LEN(L1154)-LEN(SUBSTITUTE(L1154,"@",""))</f>
        <v>2</v>
      </c>
      <c r="N1154" s="149" t="str">
        <f>VLOOKUP(F:F,vlookup函数实操!A:B,2)</f>
        <v>行业E</v>
      </c>
      <c r="O1154" s="149" t="str">
        <f>VLOOKUP(G:G,vlookup函数实操!H$1:I$6,2)</f>
        <v>营收极高</v>
      </c>
      <c r="P1154" s="149" t="str">
        <f t="shared" si="90"/>
        <v>杭州市</v>
      </c>
      <c r="Q1154" s="164">
        <f t="shared" si="86"/>
        <v>5642462.7259884831</v>
      </c>
      <c r="R1154" s="149">
        <f t="shared" si="87"/>
        <v>49203.031790405483</v>
      </c>
    </row>
    <row r="1155" spans="1:18" x14ac:dyDescent="0.4">
      <c r="A1155" s="2" t="s">
        <v>30015</v>
      </c>
      <c r="B1155" s="2" t="s">
        <v>15659</v>
      </c>
      <c r="C1155" s="159" t="s">
        <v>31573</v>
      </c>
      <c r="D1155" s="2" t="s">
        <v>15660</v>
      </c>
      <c r="E1155" s="2" t="s">
        <v>15661</v>
      </c>
      <c r="F1155" s="2" t="s">
        <v>213</v>
      </c>
      <c r="G1155" s="62">
        <v>111279794.84999999</v>
      </c>
      <c r="H1155" s="63">
        <v>20444934.280000001</v>
      </c>
      <c r="I1155" s="62">
        <v>416</v>
      </c>
      <c r="J1155" s="2" t="s">
        <v>15662</v>
      </c>
      <c r="K1155" s="2" t="s">
        <v>15663</v>
      </c>
      <c r="L1155" s="2" t="s">
        <v>15664</v>
      </c>
      <c r="M1155" s="1">
        <f t="shared" si="91"/>
        <v>2</v>
      </c>
      <c r="N1155" s="149" t="str">
        <f>VLOOKUP(F:F,vlookup函数实操!A:B,2)</f>
        <v>行业A</v>
      </c>
      <c r="O1155" s="149" t="str">
        <f>VLOOKUP(G:G,vlookup函数实操!H$1:I$6,2)</f>
        <v>营收较高</v>
      </c>
      <c r="P1155" s="149" t="str">
        <f t="shared" si="90"/>
        <v>南京市</v>
      </c>
      <c r="Q1155" s="164">
        <f t="shared" ref="Q1155:Q1218" si="92">IFERROR(G1155/I1155,"")</f>
        <v>267499.50685096154</v>
      </c>
      <c r="R1155" s="149">
        <f t="shared" ref="R1155:R1218" si="93">IFERROR(H1155/I1155,"")</f>
        <v>49146.476634615385</v>
      </c>
    </row>
    <row r="1156" spans="1:18" ht="22.5" x14ac:dyDescent="0.4">
      <c r="A1156" s="2" t="s">
        <v>30015</v>
      </c>
      <c r="B1156" s="2" t="s">
        <v>8576</v>
      </c>
      <c r="C1156" s="159" t="s">
        <v>31574</v>
      </c>
      <c r="D1156" s="2" t="s">
        <v>8577</v>
      </c>
      <c r="E1156" s="2" t="s">
        <v>8578</v>
      </c>
      <c r="F1156" s="2" t="s">
        <v>253</v>
      </c>
      <c r="G1156" s="62">
        <v>269010404.26999998</v>
      </c>
      <c r="H1156" s="63">
        <v>33763823.899999999</v>
      </c>
      <c r="I1156" s="62">
        <v>688</v>
      </c>
      <c r="J1156" s="2" t="s">
        <v>8579</v>
      </c>
      <c r="K1156" s="2" t="s">
        <v>8580</v>
      </c>
      <c r="L1156" s="2" t="s">
        <v>8581</v>
      </c>
      <c r="M1156" s="1">
        <f t="shared" si="91"/>
        <v>1</v>
      </c>
      <c r="N1156" s="149" t="str">
        <f>VLOOKUP(F:F,vlookup函数实操!A:B,2)</f>
        <v>行业D</v>
      </c>
      <c r="O1156" s="149" t="str">
        <f>VLOOKUP(G:G,vlookup函数实操!H$1:I$6,2)</f>
        <v>营收较高</v>
      </c>
      <c r="P1156" s="149" t="str">
        <f t="shared" si="90"/>
        <v>德阳市</v>
      </c>
      <c r="Q1156" s="164">
        <f t="shared" si="92"/>
        <v>391003.49457848835</v>
      </c>
      <c r="R1156" s="149">
        <f t="shared" si="93"/>
        <v>49075.325436046507</v>
      </c>
    </row>
    <row r="1157" spans="1:18" ht="22.5" x14ac:dyDescent="0.4">
      <c r="A1157" s="2" t="s">
        <v>30014</v>
      </c>
      <c r="B1157" s="2" t="s">
        <v>14446</v>
      </c>
      <c r="C1157" s="159" t="s">
        <v>31575</v>
      </c>
      <c r="D1157" s="2" t="s">
        <v>14447</v>
      </c>
      <c r="E1157" s="2" t="s">
        <v>14448</v>
      </c>
      <c r="F1157" s="2" t="s">
        <v>171</v>
      </c>
      <c r="G1157" s="62">
        <v>556106995.24000001</v>
      </c>
      <c r="H1157" s="63">
        <v>96825925.450000003</v>
      </c>
      <c r="I1157" s="62">
        <v>1979</v>
      </c>
      <c r="J1157" s="2" t="s">
        <v>14449</v>
      </c>
      <c r="K1157" s="2" t="s">
        <v>14450</v>
      </c>
      <c r="L1157" s="2" t="s">
        <v>14451</v>
      </c>
      <c r="M1157" s="1">
        <f t="shared" si="91"/>
        <v>1</v>
      </c>
      <c r="N1157" s="149" t="str">
        <f>VLOOKUP(F:F,vlookup函数实操!A:B,2)</f>
        <v>行业A</v>
      </c>
      <c r="O1157" s="149" t="str">
        <f>VLOOKUP(G:G,vlookup函数实操!H$1:I$6,2)</f>
        <v>营收较高</v>
      </c>
      <c r="P1157" s="149" t="str">
        <f t="shared" si="90"/>
        <v>青岛市</v>
      </c>
      <c r="Q1157" s="164">
        <f t="shared" si="92"/>
        <v>281004.04004042444</v>
      </c>
      <c r="R1157" s="149">
        <f t="shared" si="93"/>
        <v>48926.693001515916</v>
      </c>
    </row>
    <row r="1158" spans="1:18" ht="22.5" x14ac:dyDescent="0.4">
      <c r="A1158" s="2" t="s">
        <v>30015</v>
      </c>
      <c r="B1158" s="2" t="s">
        <v>5985</v>
      </c>
      <c r="C1158" s="159" t="s">
        <v>31576</v>
      </c>
      <c r="D1158" s="2" t="s">
        <v>5986</v>
      </c>
      <c r="E1158" s="2" t="s">
        <v>5987</v>
      </c>
      <c r="F1158" s="2" t="s">
        <v>156</v>
      </c>
      <c r="G1158" s="62">
        <v>206049845.50999999</v>
      </c>
      <c r="H1158" s="63">
        <v>53614836.899999999</v>
      </c>
      <c r="I1158" s="62">
        <v>1096</v>
      </c>
      <c r="J1158" s="2" t="s">
        <v>5988</v>
      </c>
      <c r="K1158" s="2" t="s">
        <v>5989</v>
      </c>
      <c r="L1158" s="2" t="s">
        <v>5990</v>
      </c>
      <c r="M1158" s="1">
        <f t="shared" si="91"/>
        <v>1</v>
      </c>
      <c r="N1158" s="149" t="str">
        <f>VLOOKUP(F:F,vlookup函数实操!A:B,2)</f>
        <v>行业E</v>
      </c>
      <c r="O1158" s="149" t="str">
        <f>VLOOKUP(G:G,vlookup函数实操!H$1:I$6,2)</f>
        <v>营收较高</v>
      </c>
      <c r="P1158" s="149" t="str">
        <f t="shared" si="90"/>
        <v>厦门市</v>
      </c>
      <c r="Q1158" s="164">
        <f t="shared" si="92"/>
        <v>188001.68385948904</v>
      </c>
      <c r="R1158" s="149">
        <f t="shared" si="93"/>
        <v>48918.646806569341</v>
      </c>
    </row>
    <row r="1159" spans="1:18" x14ac:dyDescent="0.4">
      <c r="A1159" s="2" t="s">
        <v>30015</v>
      </c>
      <c r="B1159" s="2" t="s">
        <v>174</v>
      </c>
      <c r="C1159" s="159" t="s">
        <v>31577</v>
      </c>
      <c r="D1159" s="2" t="s">
        <v>175</v>
      </c>
      <c r="E1159" s="2" t="s">
        <v>176</v>
      </c>
      <c r="F1159" s="2" t="s">
        <v>103</v>
      </c>
      <c r="G1159" s="62">
        <v>35259628917.190002</v>
      </c>
      <c r="H1159" s="63">
        <v>4003315961.3000002</v>
      </c>
      <c r="I1159" s="62">
        <v>81884</v>
      </c>
      <c r="J1159" s="2" t="s">
        <v>178</v>
      </c>
      <c r="K1159" s="2" t="s">
        <v>179</v>
      </c>
      <c r="L1159" s="2" t="s">
        <v>180</v>
      </c>
      <c r="M1159" s="1">
        <f t="shared" si="91"/>
        <v>1</v>
      </c>
      <c r="N1159" s="149" t="str">
        <f>VLOOKUP(F:F,vlookup函数实操!A:B,2)</f>
        <v>行业A</v>
      </c>
      <c r="O1159" s="149" t="str">
        <f>VLOOKUP(G:G,vlookup函数实操!H$1:I$6,2)</f>
        <v>营收极高</v>
      </c>
      <c r="P1159" s="149" t="str">
        <f t="shared" si="90"/>
        <v>珠海市</v>
      </c>
      <c r="Q1159" s="164">
        <f t="shared" si="92"/>
        <v>430604.62260258419</v>
      </c>
      <c r="R1159" s="149">
        <f t="shared" si="93"/>
        <v>48890.08794514191</v>
      </c>
    </row>
    <row r="1160" spans="1:18" x14ac:dyDescent="0.4">
      <c r="A1160" s="2" t="s">
        <v>30015</v>
      </c>
      <c r="B1160" s="2" t="s">
        <v>29145</v>
      </c>
      <c r="C1160" s="159" t="s">
        <v>31578</v>
      </c>
      <c r="D1160" s="2" t="s">
        <v>29146</v>
      </c>
      <c r="E1160" s="2" t="s">
        <v>29147</v>
      </c>
      <c r="F1160" s="2" t="s">
        <v>67</v>
      </c>
      <c r="G1160" s="62">
        <v>3437415325</v>
      </c>
      <c r="H1160" s="63">
        <v>206215072</v>
      </c>
      <c r="I1160" s="62">
        <v>4223</v>
      </c>
      <c r="J1160" s="2" t="s">
        <v>29148</v>
      </c>
      <c r="K1160" s="2" t="s">
        <v>29149</v>
      </c>
      <c r="L1160" s="2" t="s">
        <v>29150</v>
      </c>
      <c r="M1160" s="1">
        <f t="shared" si="91"/>
        <v>1</v>
      </c>
      <c r="N1160" s="149" t="str">
        <f>VLOOKUP(F:F,vlookup函数实操!A:B,2)</f>
        <v>行业A</v>
      </c>
      <c r="O1160" s="149" t="str">
        <f>VLOOKUP(G:G,vlookup函数实操!H$1:I$6,2)</f>
        <v>营收极高</v>
      </c>
      <c r="P1160" s="149" t="str">
        <f t="shared" si="90"/>
        <v>北京市</v>
      </c>
      <c r="Q1160" s="164">
        <f t="shared" si="92"/>
        <v>813974.73952166701</v>
      </c>
      <c r="R1160" s="149">
        <f t="shared" si="93"/>
        <v>48831.416528534217</v>
      </c>
    </row>
    <row r="1161" spans="1:18" ht="22.5" x14ac:dyDescent="0.4">
      <c r="A1161" s="2" t="s">
        <v>30015</v>
      </c>
      <c r="B1161" s="2" t="s">
        <v>25439</v>
      </c>
      <c r="C1161" s="159" t="s">
        <v>31579</v>
      </c>
      <c r="D1161" s="2" t="s">
        <v>25440</v>
      </c>
      <c r="E1161" s="2" t="s">
        <v>25441</v>
      </c>
      <c r="F1161" s="2" t="s">
        <v>253</v>
      </c>
      <c r="G1161" s="62">
        <v>128378049.09999999</v>
      </c>
      <c r="H1161" s="63">
        <v>26545861.280000001</v>
      </c>
      <c r="I1161" s="62">
        <v>544</v>
      </c>
      <c r="J1161" s="2" t="s">
        <v>25442</v>
      </c>
      <c r="K1161" s="2" t="s">
        <v>25443</v>
      </c>
      <c r="L1161" s="2" t="s">
        <v>25444</v>
      </c>
      <c r="M1161" s="1">
        <f t="shared" si="91"/>
        <v>1</v>
      </c>
      <c r="N1161" s="149" t="str">
        <f>VLOOKUP(F:F,vlookup函数实操!A:B,2)</f>
        <v>行业D</v>
      </c>
      <c r="O1161" s="149" t="str">
        <f>VLOOKUP(G:G,vlookup函数实操!H$1:I$6,2)</f>
        <v>营收较高</v>
      </c>
      <c r="P1161" s="149" t="str">
        <f t="shared" si="90"/>
        <v>莆田市</v>
      </c>
      <c r="Q1161" s="164">
        <f t="shared" si="92"/>
        <v>235989.06084558822</v>
      </c>
      <c r="R1161" s="149">
        <f t="shared" si="93"/>
        <v>48797.539117647058</v>
      </c>
    </row>
    <row r="1162" spans="1:18" ht="22.5" x14ac:dyDescent="0.4">
      <c r="A1162" s="2" t="s">
        <v>30014</v>
      </c>
      <c r="B1162" s="2" t="s">
        <v>7295</v>
      </c>
      <c r="C1162" s="159" t="s">
        <v>31580</v>
      </c>
      <c r="D1162" s="2" t="s">
        <v>7296</v>
      </c>
      <c r="E1162" s="2" t="s">
        <v>7297</v>
      </c>
      <c r="F1162" s="2" t="s">
        <v>681</v>
      </c>
      <c r="G1162" s="62">
        <v>1159143711.0999999</v>
      </c>
      <c r="H1162" s="63">
        <v>93183257.939999998</v>
      </c>
      <c r="I1162" s="62">
        <v>1910</v>
      </c>
      <c r="J1162" s="2" t="s">
        <v>7298</v>
      </c>
      <c r="K1162" s="2" t="s">
        <v>7299</v>
      </c>
      <c r="L1162" s="2" t="s">
        <v>7300</v>
      </c>
      <c r="M1162" s="1">
        <f t="shared" si="91"/>
        <v>1</v>
      </c>
      <c r="N1162" s="149" t="str">
        <f>VLOOKUP(F:F,vlookup函数实操!A:B,2)</f>
        <v>行业A</v>
      </c>
      <c r="O1162" s="149" t="str">
        <f>VLOOKUP(G:G,vlookup函数实操!H$1:I$6,2)</f>
        <v>营收极高</v>
      </c>
      <c r="P1162" s="149" t="str">
        <f t="shared" si="90"/>
        <v>北京市</v>
      </c>
      <c r="Q1162" s="164">
        <f t="shared" si="92"/>
        <v>606881.52413612558</v>
      </c>
      <c r="R1162" s="149">
        <f t="shared" si="93"/>
        <v>48787.046041884816</v>
      </c>
    </row>
    <row r="1163" spans="1:18" x14ac:dyDescent="0.4">
      <c r="A1163" s="2" t="s">
        <v>30015</v>
      </c>
      <c r="B1163" s="2" t="s">
        <v>5183</v>
      </c>
      <c r="C1163" s="159" t="s">
        <v>31581</v>
      </c>
      <c r="D1163" s="2" t="s">
        <v>5184</v>
      </c>
      <c r="E1163" s="2" t="s">
        <v>5185</v>
      </c>
      <c r="F1163" s="2" t="s">
        <v>88</v>
      </c>
      <c r="G1163" s="62">
        <v>4544603907.7299995</v>
      </c>
      <c r="H1163" s="63">
        <v>407131757.66000003</v>
      </c>
      <c r="I1163" s="62">
        <v>8347</v>
      </c>
      <c r="J1163" s="2" t="s">
        <v>5186</v>
      </c>
      <c r="K1163" s="2" t="s">
        <v>5187</v>
      </c>
      <c r="L1163" s="2" t="s">
        <v>5188</v>
      </c>
      <c r="M1163" s="1">
        <f t="shared" si="91"/>
        <v>1</v>
      </c>
      <c r="N1163" s="149" t="str">
        <f>VLOOKUP(F:F,vlookup函数实操!A:B,2)</f>
        <v>行业C</v>
      </c>
      <c r="O1163" s="149" t="str">
        <f>VLOOKUP(G:G,vlookup函数实操!H$1:I$6,2)</f>
        <v>营收极高</v>
      </c>
      <c r="P1163" s="149" t="str">
        <f t="shared" si="90"/>
        <v>荆门市</v>
      </c>
      <c r="Q1163" s="164">
        <f t="shared" si="92"/>
        <v>544459.55525697849</v>
      </c>
      <c r="R1163" s="149">
        <f t="shared" si="93"/>
        <v>48775.818576734157</v>
      </c>
    </row>
    <row r="1164" spans="1:18" ht="22.5" x14ac:dyDescent="0.4">
      <c r="A1164" s="2" t="s">
        <v>30014</v>
      </c>
      <c r="B1164" s="2" t="s">
        <v>22163</v>
      </c>
      <c r="C1164" s="159" t="s">
        <v>31582</v>
      </c>
      <c r="D1164" s="2" t="s">
        <v>22164</v>
      </c>
      <c r="E1164" s="2" t="s">
        <v>22165</v>
      </c>
      <c r="F1164" s="2" t="s">
        <v>171</v>
      </c>
      <c r="G1164" s="62">
        <v>30446373.379999999</v>
      </c>
      <c r="H1164" s="63">
        <v>10822972.76</v>
      </c>
      <c r="I1164" s="62">
        <v>222</v>
      </c>
      <c r="J1164" s="2" t="s">
        <v>22166</v>
      </c>
      <c r="K1164" s="2" t="s">
        <v>22167</v>
      </c>
      <c r="L1164" s="2" t="s">
        <v>22168</v>
      </c>
      <c r="M1164" s="1">
        <f t="shared" si="91"/>
        <v>1</v>
      </c>
      <c r="N1164" s="149" t="str">
        <f>VLOOKUP(F:F,vlookup函数实操!A:B,2)</f>
        <v>行业A</v>
      </c>
      <c r="O1164" s="149" t="str">
        <f>VLOOKUP(G:G,vlookup函数实操!H$1:I$6,2)</f>
        <v>营收正常</v>
      </c>
      <c r="P1164" s="149" t="str">
        <f t="shared" si="90"/>
        <v>杭州市</v>
      </c>
      <c r="Q1164" s="164">
        <f t="shared" si="92"/>
        <v>137145.82603603604</v>
      </c>
      <c r="R1164" s="149">
        <f t="shared" si="93"/>
        <v>48752.129549549551</v>
      </c>
    </row>
    <row r="1165" spans="1:18" ht="33.75" x14ac:dyDescent="0.4">
      <c r="A1165" s="2" t="s">
        <v>30015</v>
      </c>
      <c r="B1165" s="2" t="s">
        <v>29224</v>
      </c>
      <c r="C1165" s="159" t="s">
        <v>31583</v>
      </c>
      <c r="D1165" s="2" t="s">
        <v>29225</v>
      </c>
      <c r="E1165" s="2" t="s">
        <v>29226</v>
      </c>
      <c r="F1165" s="2" t="s">
        <v>509</v>
      </c>
      <c r="G1165" s="62">
        <v>34927000000</v>
      </c>
      <c r="H1165" s="63">
        <v>1482000000</v>
      </c>
      <c r="I1165" s="62">
        <v>30412</v>
      </c>
      <c r="J1165" s="2" t="s">
        <v>29228</v>
      </c>
      <c r="K1165" s="2" t="s">
        <v>29229</v>
      </c>
      <c r="L1165" s="2" t="s">
        <v>29230</v>
      </c>
      <c r="M1165" s="1">
        <f t="shared" si="91"/>
        <v>4</v>
      </c>
      <c r="N1165" s="149" t="str">
        <f>VLOOKUP(F:F,vlookup函数实操!A:B,2)</f>
        <v>行业B</v>
      </c>
      <c r="O1165" s="149" t="str">
        <f>VLOOKUP(G:G,vlookup函数实操!H$1:I$6,2)</f>
        <v>营收极高</v>
      </c>
      <c r="P1165" s="149" t="str">
        <f t="shared" si="90"/>
        <v>鞍山市</v>
      </c>
      <c r="Q1165" s="164">
        <f t="shared" si="92"/>
        <v>1148461.1337629883</v>
      </c>
      <c r="R1165" s="149">
        <f t="shared" si="93"/>
        <v>48730.76417203735</v>
      </c>
    </row>
    <row r="1166" spans="1:18" x14ac:dyDescent="0.4">
      <c r="A1166" s="2" t="s">
        <v>30014</v>
      </c>
      <c r="B1166" s="2" t="s">
        <v>21379</v>
      </c>
      <c r="C1166" s="159" t="s">
        <v>31584</v>
      </c>
      <c r="D1166" s="2" t="s">
        <v>21380</v>
      </c>
      <c r="E1166" s="2" t="s">
        <v>21381</v>
      </c>
      <c r="F1166" s="2" t="s">
        <v>238</v>
      </c>
      <c r="G1166" s="62">
        <v>1003658954.36</v>
      </c>
      <c r="H1166" s="63">
        <v>157983557.31999999</v>
      </c>
      <c r="I1166" s="62">
        <v>3245</v>
      </c>
      <c r="J1166" s="2" t="s">
        <v>21382</v>
      </c>
      <c r="K1166" s="2" t="s">
        <v>21383</v>
      </c>
      <c r="L1166" s="2" t="s">
        <v>21384</v>
      </c>
      <c r="M1166" s="1">
        <f t="shared" si="91"/>
        <v>1</v>
      </c>
      <c r="N1166" s="149" t="str">
        <f>VLOOKUP(F:F,vlookup函数实操!A:B,2)</f>
        <v>行业E</v>
      </c>
      <c r="O1166" s="149" t="str">
        <f>VLOOKUP(G:G,vlookup函数实操!H$1:I$6,2)</f>
        <v>营收极高</v>
      </c>
      <c r="P1166" s="149" t="str">
        <f t="shared" si="90"/>
        <v>哈尔滨市</v>
      </c>
      <c r="Q1166" s="164">
        <f t="shared" si="92"/>
        <v>309293.97669029277</v>
      </c>
      <c r="R1166" s="149">
        <f t="shared" si="93"/>
        <v>48685.225676425267</v>
      </c>
    </row>
    <row r="1167" spans="1:18" x14ac:dyDescent="0.4">
      <c r="A1167" s="2" t="s">
        <v>30014</v>
      </c>
      <c r="B1167" s="2" t="s">
        <v>26692</v>
      </c>
      <c r="C1167" s="159" t="s">
        <v>31585</v>
      </c>
      <c r="D1167" s="2" t="s">
        <v>26693</v>
      </c>
      <c r="E1167" s="2" t="s">
        <v>26694</v>
      </c>
      <c r="F1167" s="2" t="s">
        <v>185</v>
      </c>
      <c r="G1167" s="62">
        <v>50693382.149999999</v>
      </c>
      <c r="H1167" s="63">
        <v>18878213.629999999</v>
      </c>
      <c r="I1167" s="62">
        <v>388</v>
      </c>
      <c r="J1167" s="2" t="s">
        <v>26695</v>
      </c>
      <c r="K1167" s="2" t="s">
        <v>26696</v>
      </c>
      <c r="L1167" s="2" t="s">
        <v>26697</v>
      </c>
      <c r="M1167" s="1">
        <f t="shared" si="91"/>
        <v>1</v>
      </c>
      <c r="N1167" s="149" t="str">
        <f>VLOOKUP(F:F,vlookup函数实操!A:B,2)</f>
        <v>行业B</v>
      </c>
      <c r="O1167" s="149" t="str">
        <f>VLOOKUP(G:G,vlookup函数实操!H$1:I$6,2)</f>
        <v>营收正常</v>
      </c>
      <c r="P1167" s="149" t="str">
        <f t="shared" si="90"/>
        <v>成都市</v>
      </c>
      <c r="Q1167" s="164">
        <f t="shared" si="92"/>
        <v>130653.04677835052</v>
      </c>
      <c r="R1167" s="149">
        <f t="shared" si="93"/>
        <v>48655.189768041237</v>
      </c>
    </row>
    <row r="1168" spans="1:18" x14ac:dyDescent="0.4">
      <c r="A1168" s="2" t="s">
        <v>30013</v>
      </c>
      <c r="B1168" s="2" t="s">
        <v>8233</v>
      </c>
      <c r="C1168" s="159" t="s">
        <v>31586</v>
      </c>
      <c r="D1168" s="2" t="s">
        <v>8234</v>
      </c>
      <c r="E1168" s="2" t="s">
        <v>8235</v>
      </c>
      <c r="F1168" s="2" t="s">
        <v>2051</v>
      </c>
      <c r="G1168" s="62">
        <v>252580058.94</v>
      </c>
      <c r="H1168" s="63">
        <v>23382084</v>
      </c>
      <c r="I1168" s="62">
        <v>481</v>
      </c>
      <c r="J1168" s="2" t="s">
        <v>8236</v>
      </c>
      <c r="K1168" s="2" t="s">
        <v>8237</v>
      </c>
      <c r="L1168" s="2" t="s">
        <v>8238</v>
      </c>
      <c r="M1168" s="1">
        <f t="shared" si="91"/>
        <v>1</v>
      </c>
      <c r="N1168" s="149" t="str">
        <f>VLOOKUP(F:F,vlookup函数实操!A:B,2)</f>
        <v>行业B</v>
      </c>
      <c r="O1168" s="149" t="str">
        <f>VLOOKUP(G:G,vlookup函数实操!H$1:I$6,2)</f>
        <v>营收较高</v>
      </c>
      <c r="P1168" s="149" t="str">
        <f t="shared" si="90"/>
        <v>苏州市</v>
      </c>
      <c r="Q1168" s="164">
        <f t="shared" si="92"/>
        <v>525114.4676507276</v>
      </c>
      <c r="R1168" s="149">
        <f t="shared" si="93"/>
        <v>48611.401247401249</v>
      </c>
    </row>
    <row r="1169" spans="1:18" ht="22.5" x14ac:dyDescent="0.4">
      <c r="A1169" s="2" t="s">
        <v>30015</v>
      </c>
      <c r="B1169" s="2" t="s">
        <v>9177</v>
      </c>
      <c r="C1169" s="159" t="s">
        <v>31587</v>
      </c>
      <c r="D1169" s="2" t="s">
        <v>9178</v>
      </c>
      <c r="E1169" s="2" t="s">
        <v>9179</v>
      </c>
      <c r="F1169" s="2" t="s">
        <v>285</v>
      </c>
      <c r="G1169" s="62">
        <v>898280943.5</v>
      </c>
      <c r="H1169" s="63">
        <v>29033696.329999998</v>
      </c>
      <c r="I1169" s="62">
        <v>598</v>
      </c>
      <c r="J1169" s="2" t="s">
        <v>9180</v>
      </c>
      <c r="K1169" s="2" t="s">
        <v>9181</v>
      </c>
      <c r="L1169" s="2" t="s">
        <v>9182</v>
      </c>
      <c r="M1169" s="1">
        <f t="shared" si="91"/>
        <v>1</v>
      </c>
      <c r="N1169" s="149" t="str">
        <f>VLOOKUP(F:F,vlookup函数实操!A:B,2)</f>
        <v>行业C</v>
      </c>
      <c r="O1169" s="149" t="str">
        <f>VLOOKUP(G:G,vlookup函数实操!H$1:I$6,2)</f>
        <v>营收较高</v>
      </c>
      <c r="P1169" s="149" t="str">
        <f t="shared" si="90"/>
        <v>沈阳市</v>
      </c>
      <c r="Q1169" s="164">
        <f t="shared" si="92"/>
        <v>1502142.0459866221</v>
      </c>
      <c r="R1169" s="149">
        <f t="shared" si="93"/>
        <v>48551.331655518392</v>
      </c>
    </row>
    <row r="1170" spans="1:18" ht="22.5" x14ac:dyDescent="0.4">
      <c r="A1170" s="2" t="s">
        <v>30014</v>
      </c>
      <c r="B1170" s="2" t="s">
        <v>25445</v>
      </c>
      <c r="C1170" s="159" t="s">
        <v>31588</v>
      </c>
      <c r="D1170" s="2" t="s">
        <v>25446</v>
      </c>
      <c r="E1170" s="2" t="s">
        <v>25447</v>
      </c>
      <c r="F1170" s="2" t="s">
        <v>378</v>
      </c>
      <c r="G1170" s="62">
        <v>252562126.63</v>
      </c>
      <c r="H1170" s="63">
        <v>39805661.090000004</v>
      </c>
      <c r="I1170" s="62">
        <v>821</v>
      </c>
      <c r="J1170" s="2" t="s">
        <v>25448</v>
      </c>
      <c r="K1170" s="2" t="s">
        <v>25449</v>
      </c>
      <c r="L1170" s="2" t="s">
        <v>25450</v>
      </c>
      <c r="M1170" s="1">
        <f t="shared" si="91"/>
        <v>2</v>
      </c>
      <c r="N1170" s="149" t="str">
        <f>VLOOKUP(F:F,vlookup函数实操!A:B,2)</f>
        <v>行业C</v>
      </c>
      <c r="O1170" s="149" t="str">
        <f>VLOOKUP(G:G,vlookup函数实操!H$1:I$6,2)</f>
        <v>营收较高</v>
      </c>
      <c r="P1170" s="149" t="str">
        <f t="shared" si="90"/>
        <v>福州市</v>
      </c>
      <c r="Q1170" s="164">
        <f t="shared" si="92"/>
        <v>307627.43803897686</v>
      </c>
      <c r="R1170" s="149">
        <f t="shared" si="93"/>
        <v>48484.361863581005</v>
      </c>
    </row>
    <row r="1171" spans="1:18" x14ac:dyDescent="0.4">
      <c r="A1171" s="2" t="s">
        <v>30014</v>
      </c>
      <c r="B1171" s="2" t="s">
        <v>6746</v>
      </c>
      <c r="C1171" s="159" t="s">
        <v>31589</v>
      </c>
      <c r="D1171" s="2" t="s">
        <v>6747</v>
      </c>
      <c r="E1171" s="2" t="s">
        <v>6748</v>
      </c>
      <c r="F1171" s="2" t="s">
        <v>171</v>
      </c>
      <c r="G1171" s="62">
        <v>624916335.52999997</v>
      </c>
      <c r="H1171" s="63">
        <v>106663073.97</v>
      </c>
      <c r="I1171" s="62">
        <v>2200</v>
      </c>
      <c r="J1171" s="2" t="s">
        <v>6749</v>
      </c>
      <c r="K1171" s="2" t="s">
        <v>6750</v>
      </c>
      <c r="L1171" s="2" t="s">
        <v>6751</v>
      </c>
      <c r="M1171" s="1">
        <f t="shared" si="91"/>
        <v>1</v>
      </c>
      <c r="N1171" s="149" t="str">
        <f>VLOOKUP(F:F,vlookup函数实操!A:B,2)</f>
        <v>行业A</v>
      </c>
      <c r="O1171" s="149" t="str">
        <f>VLOOKUP(G:G,vlookup函数实操!H$1:I$6,2)</f>
        <v>营收较高</v>
      </c>
      <c r="P1171" s="149" t="str">
        <f t="shared" si="90"/>
        <v>无锡市</v>
      </c>
      <c r="Q1171" s="164">
        <f t="shared" si="92"/>
        <v>284052.87978636363</v>
      </c>
      <c r="R1171" s="149">
        <f t="shared" si="93"/>
        <v>48483.215440909087</v>
      </c>
    </row>
    <row r="1172" spans="1:18" ht="22.5" x14ac:dyDescent="0.4">
      <c r="A1172" s="2" t="s">
        <v>30014</v>
      </c>
      <c r="B1172" s="2" t="s">
        <v>13220</v>
      </c>
      <c r="C1172" s="159" t="s">
        <v>31590</v>
      </c>
      <c r="D1172" s="2" t="s">
        <v>13221</v>
      </c>
      <c r="E1172" s="2" t="s">
        <v>13222</v>
      </c>
      <c r="F1172" s="2" t="s">
        <v>156</v>
      </c>
      <c r="G1172" s="62">
        <v>339787138.24000001</v>
      </c>
      <c r="H1172" s="63">
        <v>97884290.180000007</v>
      </c>
      <c r="I1172" s="62">
        <v>2022</v>
      </c>
      <c r="J1172" s="2" t="s">
        <v>13223</v>
      </c>
      <c r="K1172" s="2" t="s">
        <v>13224</v>
      </c>
      <c r="L1172" s="2" t="s">
        <v>13225</v>
      </c>
      <c r="M1172" s="1">
        <f t="shared" si="91"/>
        <v>1</v>
      </c>
      <c r="N1172" s="149" t="str">
        <f>VLOOKUP(F:F,vlookup函数实操!A:B,2)</f>
        <v>行业E</v>
      </c>
      <c r="O1172" s="149" t="str">
        <f>VLOOKUP(G:G,vlookup函数实操!H$1:I$6,2)</f>
        <v>营收较高</v>
      </c>
      <c r="P1172" s="149" t="str">
        <f t="shared" si="90"/>
        <v>威海市</v>
      </c>
      <c r="Q1172" s="164">
        <f t="shared" si="92"/>
        <v>168045.07331355094</v>
      </c>
      <c r="R1172" s="149">
        <f t="shared" si="93"/>
        <v>48409.639060336303</v>
      </c>
    </row>
    <row r="1173" spans="1:18" ht="22.5" x14ac:dyDescent="0.4">
      <c r="A1173" s="2" t="s">
        <v>30015</v>
      </c>
      <c r="B1173" s="2" t="s">
        <v>15786</v>
      </c>
      <c r="C1173" s="159" t="s">
        <v>31591</v>
      </c>
      <c r="D1173" s="2" t="s">
        <v>15787</v>
      </c>
      <c r="E1173" s="2" t="s">
        <v>15788</v>
      </c>
      <c r="F1173" s="2" t="s">
        <v>378</v>
      </c>
      <c r="G1173" s="62">
        <v>148875771.59</v>
      </c>
      <c r="H1173" s="63">
        <v>36076904.829999998</v>
      </c>
      <c r="I1173" s="62">
        <v>746</v>
      </c>
      <c r="J1173" s="2" t="s">
        <v>15789</v>
      </c>
      <c r="K1173" s="2" t="s">
        <v>15790</v>
      </c>
      <c r="L1173" s="2" t="s">
        <v>15791</v>
      </c>
      <c r="M1173" s="1">
        <f t="shared" si="91"/>
        <v>1</v>
      </c>
      <c r="N1173" s="149" t="str">
        <f>VLOOKUP(F:F,vlookup函数实操!A:B,2)</f>
        <v>行业C</v>
      </c>
      <c r="O1173" s="149" t="str">
        <f>VLOOKUP(G:G,vlookup函数实操!H$1:I$6,2)</f>
        <v>营收较高</v>
      </c>
      <c r="P1173" s="149" t="str">
        <f t="shared" si="90"/>
        <v>南京市</v>
      </c>
      <c r="Q1173" s="164">
        <f t="shared" si="92"/>
        <v>199565.37746648793</v>
      </c>
      <c r="R1173" s="149">
        <f t="shared" si="93"/>
        <v>48360.462238605898</v>
      </c>
    </row>
    <row r="1174" spans="1:18" ht="22.5" x14ac:dyDescent="0.4">
      <c r="A1174" s="2" t="s">
        <v>30015</v>
      </c>
      <c r="B1174" s="2" t="s">
        <v>4600</v>
      </c>
      <c r="C1174" s="159" t="s">
        <v>31592</v>
      </c>
      <c r="D1174" s="2" t="s">
        <v>4601</v>
      </c>
      <c r="E1174" s="2" t="s">
        <v>4602</v>
      </c>
      <c r="F1174" s="2" t="s">
        <v>25</v>
      </c>
      <c r="G1174" s="62">
        <v>858491255.79999995</v>
      </c>
      <c r="H1174" s="63">
        <v>40532253.689999998</v>
      </c>
      <c r="I1174" s="62">
        <v>840</v>
      </c>
      <c r="J1174" s="2" t="s">
        <v>4603</v>
      </c>
      <c r="K1174" s="2" t="s">
        <v>4604</v>
      </c>
      <c r="L1174" s="2" t="s">
        <v>4605</v>
      </c>
      <c r="M1174" s="1">
        <f t="shared" si="91"/>
        <v>1</v>
      </c>
      <c r="N1174" s="149" t="str">
        <f>VLOOKUP(F:F,vlookup函数实操!A:B,2)</f>
        <v>行业B</v>
      </c>
      <c r="O1174" s="149" t="str">
        <f>VLOOKUP(G:G,vlookup函数实操!H$1:I$6,2)</f>
        <v>营收较高</v>
      </c>
      <c r="P1174" s="149" t="str">
        <f t="shared" si="90"/>
        <v>无锡市</v>
      </c>
      <c r="Q1174" s="164">
        <f t="shared" si="92"/>
        <v>1022013.3997619047</v>
      </c>
      <c r="R1174" s="149">
        <f t="shared" si="93"/>
        <v>48252.682964285712</v>
      </c>
    </row>
    <row r="1175" spans="1:18" ht="22.5" x14ac:dyDescent="0.4">
      <c r="A1175" s="2" t="s">
        <v>30015</v>
      </c>
      <c r="B1175" s="2" t="s">
        <v>12544</v>
      </c>
      <c r="C1175" s="159" t="s">
        <v>31593</v>
      </c>
      <c r="D1175" s="2" t="s">
        <v>12545</v>
      </c>
      <c r="E1175" s="2" t="s">
        <v>12546</v>
      </c>
      <c r="F1175" s="2" t="s">
        <v>560</v>
      </c>
      <c r="G1175" s="62">
        <v>217966479.03</v>
      </c>
      <c r="H1175" s="63">
        <v>25636265.629999999</v>
      </c>
      <c r="I1175" s="62">
        <v>533</v>
      </c>
      <c r="J1175" s="2" t="s">
        <v>12547</v>
      </c>
      <c r="K1175" s="2" t="s">
        <v>12548</v>
      </c>
      <c r="L1175" s="2" t="s">
        <v>12549</v>
      </c>
      <c r="M1175" s="1">
        <f t="shared" si="91"/>
        <v>1</v>
      </c>
      <c r="N1175" s="149" t="str">
        <f>VLOOKUP(F:F,vlookup函数实操!A:B,2)</f>
        <v>行业C</v>
      </c>
      <c r="O1175" s="149" t="str">
        <f>VLOOKUP(G:G,vlookup函数实操!H$1:I$6,2)</f>
        <v>营收较高</v>
      </c>
      <c r="P1175" s="149" t="str">
        <f t="shared" si="90"/>
        <v>上海市</v>
      </c>
      <c r="Q1175" s="164">
        <f t="shared" si="92"/>
        <v>408942.73739212006</v>
      </c>
      <c r="R1175" s="149">
        <f t="shared" si="93"/>
        <v>48098.059343339584</v>
      </c>
    </row>
    <row r="1176" spans="1:18" x14ac:dyDescent="0.4">
      <c r="A1176" s="2" t="s">
        <v>30014</v>
      </c>
      <c r="B1176" s="2" t="s">
        <v>28829</v>
      </c>
      <c r="C1176" s="159" t="s">
        <v>31594</v>
      </c>
      <c r="D1176" s="2" t="s">
        <v>28830</v>
      </c>
      <c r="E1176" s="2" t="s">
        <v>28831</v>
      </c>
      <c r="F1176" s="2" t="s">
        <v>156</v>
      </c>
      <c r="G1176" s="62">
        <v>66005581.979999997</v>
      </c>
      <c r="H1176" s="63">
        <v>13606919.59</v>
      </c>
      <c r="I1176" s="62">
        <v>284</v>
      </c>
      <c r="J1176" s="2" t="s">
        <v>28832</v>
      </c>
      <c r="K1176" s="2" t="s">
        <v>28833</v>
      </c>
      <c r="L1176" s="2" t="s">
        <v>28834</v>
      </c>
      <c r="M1176" s="1">
        <f t="shared" si="91"/>
        <v>2</v>
      </c>
      <c r="N1176" s="149" t="str">
        <f>VLOOKUP(F:F,vlookup函数实操!A:B,2)</f>
        <v>行业E</v>
      </c>
      <c r="O1176" s="149" t="str">
        <f>VLOOKUP(G:G,vlookup函数实操!H$1:I$6,2)</f>
        <v>营收正常</v>
      </c>
      <c r="P1176" s="149" t="str">
        <f t="shared" si="90"/>
        <v>北京市</v>
      </c>
      <c r="Q1176" s="164">
        <f t="shared" si="92"/>
        <v>232414.02105633801</v>
      </c>
      <c r="R1176" s="149">
        <f t="shared" si="93"/>
        <v>47911.688697183097</v>
      </c>
    </row>
    <row r="1177" spans="1:18" ht="22.5" x14ac:dyDescent="0.4">
      <c r="A1177" s="2" t="s">
        <v>30015</v>
      </c>
      <c r="B1177" s="2" t="s">
        <v>18480</v>
      </c>
      <c r="C1177" s="159" t="s">
        <v>31595</v>
      </c>
      <c r="D1177" s="2" t="s">
        <v>18481</v>
      </c>
      <c r="E1177" s="2" t="s">
        <v>18482</v>
      </c>
      <c r="F1177" s="2" t="s">
        <v>88</v>
      </c>
      <c r="G1177" s="62">
        <v>376474274.66000003</v>
      </c>
      <c r="H1177" s="63">
        <v>41536972.630000003</v>
      </c>
      <c r="I1177" s="62">
        <v>867</v>
      </c>
      <c r="J1177" s="2" t="s">
        <v>18483</v>
      </c>
      <c r="K1177" s="2" t="s">
        <v>18484</v>
      </c>
      <c r="L1177" s="2" t="s">
        <v>18485</v>
      </c>
      <c r="M1177" s="1">
        <f t="shared" si="91"/>
        <v>2</v>
      </c>
      <c r="N1177" s="149" t="str">
        <f>VLOOKUP(F:F,vlookup函数实操!A:B,2)</f>
        <v>行业C</v>
      </c>
      <c r="O1177" s="149" t="str">
        <f>VLOOKUP(G:G,vlookup函数实操!H$1:I$6,2)</f>
        <v>营收较高</v>
      </c>
      <c r="P1177" s="149" t="str">
        <f t="shared" si="90"/>
        <v>无锡市</v>
      </c>
      <c r="Q1177" s="164">
        <f t="shared" si="92"/>
        <v>434226.38369088818</v>
      </c>
      <c r="R1177" s="149">
        <f t="shared" si="93"/>
        <v>47908.849630911194</v>
      </c>
    </row>
    <row r="1178" spans="1:18" ht="22.5" x14ac:dyDescent="0.4">
      <c r="A1178" s="2" t="s">
        <v>30014</v>
      </c>
      <c r="B1178" s="2" t="s">
        <v>10723</v>
      </c>
      <c r="C1178" s="159" t="s">
        <v>31596</v>
      </c>
      <c r="D1178" s="2" t="s">
        <v>10724</v>
      </c>
      <c r="E1178" s="2" t="s">
        <v>10725</v>
      </c>
      <c r="F1178" s="2" t="s">
        <v>156</v>
      </c>
      <c r="G1178" s="62">
        <v>209986012.08000001</v>
      </c>
      <c r="H1178" s="63">
        <v>67142229.549999997</v>
      </c>
      <c r="I1178" s="62">
        <v>1405</v>
      </c>
      <c r="J1178" s="2" t="s">
        <v>10726</v>
      </c>
      <c r="K1178" s="2" t="s">
        <v>10727</v>
      </c>
      <c r="L1178" s="2" t="s">
        <v>10728</v>
      </c>
      <c r="M1178" s="1">
        <f t="shared" si="91"/>
        <v>1</v>
      </c>
      <c r="N1178" s="149" t="str">
        <f>VLOOKUP(F:F,vlookup函数实操!A:B,2)</f>
        <v>行业E</v>
      </c>
      <c r="O1178" s="149" t="str">
        <f>VLOOKUP(G:G,vlookup函数实操!H$1:I$6,2)</f>
        <v>营收较高</v>
      </c>
      <c r="P1178" s="149" t="str">
        <f t="shared" si="90"/>
        <v>深圳市</v>
      </c>
      <c r="Q1178" s="164">
        <f t="shared" si="92"/>
        <v>149456.23635587189</v>
      </c>
      <c r="R1178" s="149">
        <f t="shared" si="93"/>
        <v>47788.063736654804</v>
      </c>
    </row>
    <row r="1179" spans="1:18" ht="22.5" x14ac:dyDescent="0.4">
      <c r="A1179" s="2" t="s">
        <v>30015</v>
      </c>
      <c r="B1179" s="2" t="s">
        <v>8330</v>
      </c>
      <c r="C1179" s="159" t="s">
        <v>31597</v>
      </c>
      <c r="D1179" s="2" t="s">
        <v>8331</v>
      </c>
      <c r="E1179" s="2" t="s">
        <v>8332</v>
      </c>
      <c r="F1179" s="2" t="s">
        <v>88</v>
      </c>
      <c r="G1179" s="62">
        <v>190355302.21000001</v>
      </c>
      <c r="H1179" s="63">
        <v>19488369.920000002</v>
      </c>
      <c r="I1179" s="62">
        <v>408</v>
      </c>
      <c r="J1179" s="2" t="s">
        <v>8333</v>
      </c>
      <c r="K1179" s="2" t="s">
        <v>8334</v>
      </c>
      <c r="L1179" s="2" t="s">
        <v>8335</v>
      </c>
      <c r="M1179" s="1">
        <f t="shared" si="91"/>
        <v>1</v>
      </c>
      <c r="N1179" s="149" t="str">
        <f>VLOOKUP(F:F,vlookup函数实操!A:B,2)</f>
        <v>行业C</v>
      </c>
      <c r="O1179" s="149" t="str">
        <f>VLOOKUP(G:G,vlookup函数实操!H$1:I$6,2)</f>
        <v>营收较高</v>
      </c>
      <c r="P1179" s="149" t="str">
        <f t="shared" si="90"/>
        <v>苏州市</v>
      </c>
      <c r="Q1179" s="164">
        <f t="shared" si="92"/>
        <v>466557.11325980397</v>
      </c>
      <c r="R1179" s="149">
        <f t="shared" si="93"/>
        <v>47765.612549019614</v>
      </c>
    </row>
    <row r="1180" spans="1:18" ht="22.5" x14ac:dyDescent="0.4">
      <c r="A1180" s="2" t="s">
        <v>30014</v>
      </c>
      <c r="B1180" s="2" t="s">
        <v>2265</v>
      </c>
      <c r="C1180" s="159" t="s">
        <v>31598</v>
      </c>
      <c r="D1180" s="2" t="s">
        <v>2266</v>
      </c>
      <c r="E1180" s="2" t="s">
        <v>2267</v>
      </c>
      <c r="F1180" s="2" t="s">
        <v>156</v>
      </c>
      <c r="G1180" s="62">
        <v>1031147048.85</v>
      </c>
      <c r="H1180" s="63">
        <v>240200411.27000001</v>
      </c>
      <c r="I1180" s="62">
        <v>5031</v>
      </c>
      <c r="J1180" s="2" t="s">
        <v>2268</v>
      </c>
      <c r="K1180" s="2" t="s">
        <v>2269</v>
      </c>
      <c r="L1180" s="2" t="s">
        <v>2270</v>
      </c>
      <c r="M1180" s="1">
        <f t="shared" si="91"/>
        <v>1</v>
      </c>
      <c r="N1180" s="149" t="str">
        <f>VLOOKUP(F:F,vlookup函数实操!A:B,2)</f>
        <v>行业E</v>
      </c>
      <c r="O1180" s="149" t="str">
        <f>VLOOKUP(G:G,vlookup函数实操!H$1:I$6,2)</f>
        <v>营收极高</v>
      </c>
      <c r="P1180" s="149" t="str">
        <f t="shared" ref="P1180:P1186" si="94">IF(ISNUMBER(FIND("省",E1180)),MID(E1180,FIND("省",E1180)+1,FIND("市",E1180)-FIND("省",E1180)),LEFT(E1180,FIND("市",E1180)))</f>
        <v>郑州市</v>
      </c>
      <c r="Q1180" s="164">
        <f t="shared" si="92"/>
        <v>204958.66604054859</v>
      </c>
      <c r="R1180" s="149">
        <f t="shared" si="93"/>
        <v>47744.06902603856</v>
      </c>
    </row>
    <row r="1181" spans="1:18" x14ac:dyDescent="0.4">
      <c r="A1181" s="2" t="s">
        <v>30014</v>
      </c>
      <c r="B1181" s="2" t="s">
        <v>23757</v>
      </c>
      <c r="C1181" s="159" t="s">
        <v>31599</v>
      </c>
      <c r="D1181" s="2" t="s">
        <v>23758</v>
      </c>
      <c r="E1181" s="2" t="s">
        <v>23759</v>
      </c>
      <c r="F1181" s="2" t="s">
        <v>378</v>
      </c>
      <c r="G1181" s="62">
        <v>508586802.88</v>
      </c>
      <c r="H1181" s="63">
        <v>78689890.109999999</v>
      </c>
      <c r="I1181" s="62">
        <v>1650</v>
      </c>
      <c r="J1181" s="2" t="s">
        <v>23760</v>
      </c>
      <c r="K1181" s="2" t="s">
        <v>23761</v>
      </c>
      <c r="L1181" s="2" t="s">
        <v>23762</v>
      </c>
      <c r="M1181" s="1">
        <f t="shared" si="91"/>
        <v>1</v>
      </c>
      <c r="N1181" s="149" t="str">
        <f>VLOOKUP(F:F,vlookup函数实操!A:B,2)</f>
        <v>行业C</v>
      </c>
      <c r="O1181" s="149" t="str">
        <f>VLOOKUP(G:G,vlookup函数实操!H$1:I$6,2)</f>
        <v>营收较高</v>
      </c>
      <c r="P1181" s="149" t="str">
        <f t="shared" si="94"/>
        <v>广西壮族自治区南宁市</v>
      </c>
      <c r="Q1181" s="164">
        <f t="shared" si="92"/>
        <v>308234.42598787876</v>
      </c>
      <c r="R1181" s="149">
        <f t="shared" si="93"/>
        <v>47690.84249090909</v>
      </c>
    </row>
    <row r="1182" spans="1:18" ht="22.5" x14ac:dyDescent="0.4">
      <c r="A1182" s="2" t="s">
        <v>30014</v>
      </c>
      <c r="B1182" s="2" t="s">
        <v>13014</v>
      </c>
      <c r="C1182" s="159" t="s">
        <v>22916</v>
      </c>
      <c r="D1182" s="2" t="s">
        <v>13015</v>
      </c>
      <c r="E1182" s="2" t="s">
        <v>13016</v>
      </c>
      <c r="F1182" s="2" t="s">
        <v>1055</v>
      </c>
      <c r="G1182" s="62">
        <v>3270572799.0799999</v>
      </c>
      <c r="H1182" s="63">
        <v>874933137.76999998</v>
      </c>
      <c r="I1182" s="62">
        <v>18348</v>
      </c>
      <c r="J1182" s="2" t="s">
        <v>13018</v>
      </c>
      <c r="K1182" s="2" t="s">
        <v>13019</v>
      </c>
      <c r="L1182" s="2" t="s">
        <v>13020</v>
      </c>
      <c r="M1182" s="1">
        <f t="shared" si="91"/>
        <v>3</v>
      </c>
      <c r="N1182" s="149" t="str">
        <f>VLOOKUP(F:F,vlookup函数实操!A:B,2)</f>
        <v>行业D</v>
      </c>
      <c r="O1182" s="149" t="str">
        <f>VLOOKUP(G:G,vlookup函数实操!H$1:I$6,2)</f>
        <v>营收极高</v>
      </c>
      <c r="P1182" s="149" t="str">
        <f t="shared" si="94"/>
        <v>晋城市</v>
      </c>
      <c r="Q1182" s="164">
        <f t="shared" si="92"/>
        <v>178252.27812731633</v>
      </c>
      <c r="R1182" s="149">
        <f t="shared" si="93"/>
        <v>47685.4773146937</v>
      </c>
    </row>
    <row r="1183" spans="1:18" ht="22.5" x14ac:dyDescent="0.4">
      <c r="A1183" s="2" t="s">
        <v>30015</v>
      </c>
      <c r="B1183" s="2" t="s">
        <v>26378</v>
      </c>
      <c r="C1183" s="159" t="s">
        <v>31600</v>
      </c>
      <c r="D1183" s="2" t="s">
        <v>26379</v>
      </c>
      <c r="E1183" s="2" t="s">
        <v>26380</v>
      </c>
      <c r="F1183" s="2" t="s">
        <v>171</v>
      </c>
      <c r="G1183" s="62">
        <v>283762381.76999998</v>
      </c>
      <c r="H1183" s="63">
        <v>58008601.590000004</v>
      </c>
      <c r="I1183" s="62">
        <v>1217</v>
      </c>
      <c r="J1183" s="2" t="s">
        <v>26381</v>
      </c>
      <c r="K1183" s="2" t="s">
        <v>26382</v>
      </c>
      <c r="L1183" s="2" t="s">
        <v>26383</v>
      </c>
      <c r="M1183" s="1">
        <f t="shared" si="91"/>
        <v>3</v>
      </c>
      <c r="N1183" s="149" t="str">
        <f>VLOOKUP(F:F,vlookup函数实操!A:B,2)</f>
        <v>行业A</v>
      </c>
      <c r="O1183" s="149" t="str">
        <f>VLOOKUP(G:G,vlookup函数实操!H$1:I$6,2)</f>
        <v>营收较高</v>
      </c>
      <c r="P1183" s="149" t="str">
        <f t="shared" si="94"/>
        <v>杭州市</v>
      </c>
      <c r="Q1183" s="164">
        <f t="shared" si="92"/>
        <v>233165.47392769103</v>
      </c>
      <c r="R1183" s="149">
        <f t="shared" si="93"/>
        <v>47665.243705834022</v>
      </c>
    </row>
    <row r="1184" spans="1:18" ht="22.5" x14ac:dyDescent="0.4">
      <c r="A1184" s="2" t="s">
        <v>30015</v>
      </c>
      <c r="B1184" s="2" t="s">
        <v>7159</v>
      </c>
      <c r="C1184" s="159" t="s">
        <v>31601</v>
      </c>
      <c r="D1184" s="2" t="s">
        <v>7160</v>
      </c>
      <c r="E1184" s="2" t="s">
        <v>7161</v>
      </c>
      <c r="F1184" s="2" t="s">
        <v>378</v>
      </c>
      <c r="G1184" s="62">
        <v>162285283.38999999</v>
      </c>
      <c r="H1184" s="63">
        <v>32101317.690000001</v>
      </c>
      <c r="I1184" s="62">
        <v>674</v>
      </c>
      <c r="J1184" s="2" t="s">
        <v>7162</v>
      </c>
      <c r="K1184" s="2" t="s">
        <v>7163</v>
      </c>
      <c r="L1184" s="2" t="s">
        <v>7164</v>
      </c>
      <c r="M1184" s="1">
        <f t="shared" si="91"/>
        <v>1</v>
      </c>
      <c r="N1184" s="149" t="str">
        <f>VLOOKUP(F:F,vlookup函数实操!A:B,2)</f>
        <v>行业C</v>
      </c>
      <c r="O1184" s="149" t="str">
        <f>VLOOKUP(G:G,vlookup函数实操!H$1:I$6,2)</f>
        <v>营收较高</v>
      </c>
      <c r="P1184" s="149" t="str">
        <f t="shared" si="94"/>
        <v>合肥市</v>
      </c>
      <c r="Q1184" s="164">
        <f t="shared" si="92"/>
        <v>240779.35221068247</v>
      </c>
      <c r="R1184" s="149">
        <f t="shared" si="93"/>
        <v>47628.067789317509</v>
      </c>
    </row>
    <row r="1185" spans="1:18" ht="22.5" x14ac:dyDescent="0.4">
      <c r="A1185" s="2" t="s">
        <v>30015</v>
      </c>
      <c r="B1185" s="2" t="s">
        <v>26547</v>
      </c>
      <c r="C1185" s="159" t="s">
        <v>31602</v>
      </c>
      <c r="D1185" s="2" t="s">
        <v>26548</v>
      </c>
      <c r="E1185" s="2" t="s">
        <v>26549</v>
      </c>
      <c r="F1185" s="2" t="s">
        <v>474</v>
      </c>
      <c r="G1185" s="62">
        <v>1192157305.99</v>
      </c>
      <c r="H1185" s="63">
        <v>224385033.43000001</v>
      </c>
      <c r="I1185" s="62">
        <v>4712</v>
      </c>
      <c r="J1185" s="2" t="s">
        <v>26550</v>
      </c>
      <c r="K1185" s="2" t="s">
        <v>26551</v>
      </c>
      <c r="L1185" s="2" t="s">
        <v>26552</v>
      </c>
      <c r="M1185" s="1">
        <f t="shared" si="91"/>
        <v>1</v>
      </c>
      <c r="N1185" s="149" t="str">
        <f>VLOOKUP(F:F,vlookup函数实操!A:B,2)</f>
        <v>行业B</v>
      </c>
      <c r="O1185" s="149" t="str">
        <f>VLOOKUP(G:G,vlookup函数实操!H$1:I$6,2)</f>
        <v>营收极高</v>
      </c>
      <c r="P1185" s="149" t="str">
        <f t="shared" si="94"/>
        <v>郑州市</v>
      </c>
      <c r="Q1185" s="164">
        <f t="shared" si="92"/>
        <v>253004.52164473684</v>
      </c>
      <c r="R1185" s="149">
        <f t="shared" si="93"/>
        <v>47619.913716044146</v>
      </c>
    </row>
    <row r="1186" spans="1:18" x14ac:dyDescent="0.4">
      <c r="A1186" s="2" t="s">
        <v>30014</v>
      </c>
      <c r="B1186" s="2" t="s">
        <v>17400</v>
      </c>
      <c r="C1186" s="159" t="s">
        <v>31603</v>
      </c>
      <c r="D1186" s="2" t="s">
        <v>17401</v>
      </c>
      <c r="E1186" s="2" t="s">
        <v>17402</v>
      </c>
      <c r="F1186" s="2" t="s">
        <v>1055</v>
      </c>
      <c r="G1186" s="62">
        <v>5530918690.1700001</v>
      </c>
      <c r="H1186" s="63">
        <v>588904662.19000006</v>
      </c>
      <c r="I1186" s="62">
        <v>12379</v>
      </c>
      <c r="J1186" s="2" t="s">
        <v>17404</v>
      </c>
      <c r="K1186" s="2" t="s">
        <v>17405</v>
      </c>
      <c r="L1186" s="2" t="s">
        <v>17406</v>
      </c>
      <c r="M1186" s="1">
        <f t="shared" si="91"/>
        <v>1</v>
      </c>
      <c r="N1186" s="149" t="str">
        <f>VLOOKUP(F:F,vlookup函数实操!A:B,2)</f>
        <v>行业D</v>
      </c>
      <c r="O1186" s="149" t="str">
        <f>VLOOKUP(G:G,vlookup函数实操!H$1:I$6,2)</f>
        <v>营收极高</v>
      </c>
      <c r="P1186" s="149" t="str">
        <f t="shared" si="94"/>
        <v>唐山市</v>
      </c>
      <c r="Q1186" s="164">
        <f t="shared" si="92"/>
        <v>446798.50473947817</v>
      </c>
      <c r="R1186" s="149">
        <f t="shared" si="93"/>
        <v>47572.878438484535</v>
      </c>
    </row>
    <row r="1187" spans="1:18" ht="22.5" x14ac:dyDescent="0.4">
      <c r="A1187" s="2" t="s">
        <v>30015</v>
      </c>
      <c r="B1187" s="2" t="s">
        <v>1044</v>
      </c>
      <c r="C1187" s="159" t="s">
        <v>31604</v>
      </c>
      <c r="D1187" s="2" t="s">
        <v>1045</v>
      </c>
      <c r="E1187" s="2" t="s">
        <v>1046</v>
      </c>
      <c r="F1187" s="2" t="s">
        <v>253</v>
      </c>
      <c r="G1187" s="62">
        <v>264878260.02000001</v>
      </c>
      <c r="H1187" s="63">
        <v>61723711.189999998</v>
      </c>
      <c r="I1187" s="62">
        <v>1301</v>
      </c>
      <c r="J1187" s="2" t="s">
        <v>1047</v>
      </c>
      <c r="K1187" s="2" t="s">
        <v>1048</v>
      </c>
      <c r="L1187" s="2" t="s">
        <v>1049</v>
      </c>
      <c r="M1187" s="1">
        <f t="shared" si="91"/>
        <v>3</v>
      </c>
      <c r="N1187" s="149" t="str">
        <f>VLOOKUP(F:F,vlookup函数实操!A:B,2)</f>
        <v>行业D</v>
      </c>
      <c r="O1187" s="149" t="str">
        <f>VLOOKUP(G:G,vlookup函数实操!H$1:I$6,2)</f>
        <v>营收较高</v>
      </c>
      <c r="P1187" s="149" t="s">
        <v>30380</v>
      </c>
      <c r="Q1187" s="164">
        <f t="shared" si="92"/>
        <v>203595.89548039969</v>
      </c>
      <c r="R1187" s="149">
        <f t="shared" si="93"/>
        <v>47443.283005380472</v>
      </c>
    </row>
    <row r="1188" spans="1:18" x14ac:dyDescent="0.4">
      <c r="A1188" s="2" t="s">
        <v>30015</v>
      </c>
      <c r="B1188" s="2" t="s">
        <v>20779</v>
      </c>
      <c r="C1188" s="159" t="s">
        <v>31605</v>
      </c>
      <c r="D1188" s="2" t="s">
        <v>20780</v>
      </c>
      <c r="E1188" s="2" t="s">
        <v>20781</v>
      </c>
      <c r="F1188" s="2" t="s">
        <v>171</v>
      </c>
      <c r="G1188" s="62">
        <v>704454773.08000004</v>
      </c>
      <c r="H1188" s="63">
        <v>29126046.09</v>
      </c>
      <c r="I1188" s="62">
        <v>614</v>
      </c>
      <c r="J1188" s="2" t="s">
        <v>20782</v>
      </c>
      <c r="K1188" s="2" t="s">
        <v>20783</v>
      </c>
      <c r="L1188" s="2" t="s">
        <v>20784</v>
      </c>
      <c r="M1188" s="1">
        <f t="shared" si="91"/>
        <v>2</v>
      </c>
      <c r="N1188" s="149" t="str">
        <f>VLOOKUP(F:F,vlookup函数实操!A:B,2)</f>
        <v>行业A</v>
      </c>
      <c r="O1188" s="149" t="str">
        <f>VLOOKUP(G:G,vlookup函数实操!H$1:I$6,2)</f>
        <v>营收较高</v>
      </c>
      <c r="P1188" s="149" t="str">
        <f t="shared" ref="P1188:P1207" si="95">IF(ISNUMBER(FIND("省",E1188)),MID(E1188,FIND("省",E1188)+1,FIND("市",E1188)-FIND("省",E1188)),LEFT(E1188,FIND("市",E1188)))</f>
        <v>湘潭市</v>
      </c>
      <c r="Q1188" s="164">
        <f t="shared" si="92"/>
        <v>1147320.4773289904</v>
      </c>
      <c r="R1188" s="149">
        <f t="shared" si="93"/>
        <v>47436.557149837136</v>
      </c>
    </row>
    <row r="1189" spans="1:18" ht="22.5" x14ac:dyDescent="0.4">
      <c r="A1189" s="2" t="s">
        <v>30014</v>
      </c>
      <c r="B1189" s="2" t="s">
        <v>1640</v>
      </c>
      <c r="C1189" s="159" t="s">
        <v>31606</v>
      </c>
      <c r="D1189" s="2" t="s">
        <v>1641</v>
      </c>
      <c r="E1189" s="2" t="s">
        <v>1642</v>
      </c>
      <c r="F1189" s="2" t="s">
        <v>135</v>
      </c>
      <c r="G1189" s="62">
        <v>189568000000</v>
      </c>
      <c r="H1189" s="63">
        <v>8744000000</v>
      </c>
      <c r="I1189" s="62">
        <v>184364</v>
      </c>
      <c r="J1189" s="2" t="s">
        <v>1644</v>
      </c>
      <c r="K1189" s="2" t="s">
        <v>1645</v>
      </c>
      <c r="L1189" s="2" t="s">
        <v>1646</v>
      </c>
      <c r="M1189" s="1">
        <f t="shared" si="91"/>
        <v>1</v>
      </c>
      <c r="N1189" s="149" t="str">
        <f>VLOOKUP(F:F,vlookup函数实操!A:B,2)</f>
        <v>行业A</v>
      </c>
      <c r="O1189" s="149" t="str">
        <f>VLOOKUP(G:G,vlookup函数实操!H$1:I$6,2)</f>
        <v>营收极高</v>
      </c>
      <c r="P1189" s="149" t="str">
        <f t="shared" si="95"/>
        <v>北京市</v>
      </c>
      <c r="Q1189" s="164">
        <f t="shared" si="92"/>
        <v>1028226.7687834935</v>
      </c>
      <c r="R1189" s="149">
        <f t="shared" si="93"/>
        <v>47427.914343364217</v>
      </c>
    </row>
    <row r="1190" spans="1:18" ht="22.5" x14ac:dyDescent="0.4">
      <c r="A1190" s="2" t="s">
        <v>30015</v>
      </c>
      <c r="B1190" s="2" t="s">
        <v>24956</v>
      </c>
      <c r="C1190" s="159" t="s">
        <v>31607</v>
      </c>
      <c r="D1190" s="2" t="s">
        <v>24957</v>
      </c>
      <c r="E1190" s="2" t="s">
        <v>24958</v>
      </c>
      <c r="F1190" s="2" t="s">
        <v>171</v>
      </c>
      <c r="G1190" s="62">
        <v>6966828944.9399996</v>
      </c>
      <c r="H1190" s="63">
        <v>331666492.76999998</v>
      </c>
      <c r="I1190" s="62">
        <v>7011</v>
      </c>
      <c r="J1190" s="2" t="s">
        <v>24959</v>
      </c>
      <c r="K1190" s="2" t="s">
        <v>24960</v>
      </c>
      <c r="L1190" s="2" t="s">
        <v>24961</v>
      </c>
      <c r="M1190" s="1">
        <f t="shared" si="91"/>
        <v>3</v>
      </c>
      <c r="N1190" s="149" t="str">
        <f>VLOOKUP(F:F,vlookup函数实操!A:B,2)</f>
        <v>行业A</v>
      </c>
      <c r="O1190" s="149" t="str">
        <f>VLOOKUP(G:G,vlookup函数实操!H$1:I$6,2)</f>
        <v>营收极高</v>
      </c>
      <c r="P1190" s="149" t="str">
        <f t="shared" si="95"/>
        <v>深圳市</v>
      </c>
      <c r="Q1190" s="164">
        <f t="shared" si="92"/>
        <v>993699.74967051775</v>
      </c>
      <c r="R1190" s="149">
        <f t="shared" si="93"/>
        <v>47306.588613607186</v>
      </c>
    </row>
    <row r="1191" spans="1:18" x14ac:dyDescent="0.4">
      <c r="A1191" s="2" t="s">
        <v>30015</v>
      </c>
      <c r="B1191" s="2" t="s">
        <v>14398</v>
      </c>
      <c r="C1191" s="159" t="s">
        <v>31608</v>
      </c>
      <c r="D1191" s="2" t="s">
        <v>14399</v>
      </c>
      <c r="E1191" s="2" t="s">
        <v>14400</v>
      </c>
      <c r="F1191" s="2" t="s">
        <v>171</v>
      </c>
      <c r="G1191" s="62">
        <v>1728670778.5599999</v>
      </c>
      <c r="H1191" s="63">
        <v>135142297.44</v>
      </c>
      <c r="I1191" s="62">
        <v>2859</v>
      </c>
      <c r="J1191" s="2" t="s">
        <v>14401</v>
      </c>
      <c r="K1191" s="2" t="s">
        <v>14402</v>
      </c>
      <c r="L1191" s="2" t="s">
        <v>14403</v>
      </c>
      <c r="M1191" s="1">
        <f t="shared" si="91"/>
        <v>2</v>
      </c>
      <c r="N1191" s="149" t="str">
        <f>VLOOKUP(F:F,vlookup函数实操!A:B,2)</f>
        <v>行业A</v>
      </c>
      <c r="O1191" s="149" t="str">
        <f>VLOOKUP(G:G,vlookup函数实操!H$1:I$6,2)</f>
        <v>营收极高</v>
      </c>
      <c r="P1191" s="149" t="str">
        <f t="shared" si="95"/>
        <v>青岛市</v>
      </c>
      <c r="Q1191" s="164">
        <f t="shared" si="92"/>
        <v>604641.75535501924</v>
      </c>
      <c r="R1191" s="149">
        <f t="shared" si="93"/>
        <v>47269.079202518362</v>
      </c>
    </row>
    <row r="1192" spans="1:18" ht="22.5" x14ac:dyDescent="0.4">
      <c r="A1192" s="2" t="s">
        <v>30015</v>
      </c>
      <c r="B1192" s="2" t="s">
        <v>24527</v>
      </c>
      <c r="C1192" s="159" t="s">
        <v>31609</v>
      </c>
      <c r="D1192" s="2" t="s">
        <v>24528</v>
      </c>
      <c r="E1192" s="2" t="s">
        <v>24529</v>
      </c>
      <c r="F1192" s="2" t="s">
        <v>149</v>
      </c>
      <c r="G1192" s="62">
        <v>269503624.19999999</v>
      </c>
      <c r="H1192" s="63">
        <v>54187772.649999999</v>
      </c>
      <c r="I1192" s="62">
        <v>1149</v>
      </c>
      <c r="J1192" s="2" t="s">
        <v>24530</v>
      </c>
      <c r="K1192" s="2" t="s">
        <v>24531</v>
      </c>
      <c r="L1192" s="2" t="s">
        <v>24532</v>
      </c>
      <c r="M1192" s="1">
        <f t="shared" si="91"/>
        <v>1</v>
      </c>
      <c r="N1192" s="149" t="str">
        <f>VLOOKUP(F:F,vlookup函数实操!A:B,2)</f>
        <v>行业E</v>
      </c>
      <c r="O1192" s="149" t="str">
        <f>VLOOKUP(G:G,vlookup函数实操!H$1:I$6,2)</f>
        <v>营收较高</v>
      </c>
      <c r="P1192" s="149" t="str">
        <f t="shared" si="95"/>
        <v>东莞市</v>
      </c>
      <c r="Q1192" s="164">
        <f t="shared" si="92"/>
        <v>234554.93838120103</v>
      </c>
      <c r="R1192" s="149">
        <f t="shared" si="93"/>
        <v>47160.811705831155</v>
      </c>
    </row>
    <row r="1193" spans="1:18" ht="22.5" x14ac:dyDescent="0.4">
      <c r="A1193" s="2" t="s">
        <v>30015</v>
      </c>
      <c r="B1193" s="2" t="s">
        <v>12677</v>
      </c>
      <c r="C1193" s="159" t="s">
        <v>31610</v>
      </c>
      <c r="D1193" s="2" t="s">
        <v>12678</v>
      </c>
      <c r="E1193" s="2" t="s">
        <v>12679</v>
      </c>
      <c r="F1193" s="2" t="s">
        <v>453</v>
      </c>
      <c r="G1193" s="62">
        <v>538629449.15999997</v>
      </c>
      <c r="H1193" s="63">
        <v>91754943.090000004</v>
      </c>
      <c r="I1193" s="62">
        <v>1951</v>
      </c>
      <c r="J1193" s="2" t="s">
        <v>12680</v>
      </c>
      <c r="K1193" s="2" t="s">
        <v>12681</v>
      </c>
      <c r="L1193" s="2" t="s">
        <v>12682</v>
      </c>
      <c r="M1193" s="1">
        <f t="shared" si="91"/>
        <v>3</v>
      </c>
      <c r="N1193" s="149" t="str">
        <f>VLOOKUP(F:F,vlookup函数实操!A:B,2)</f>
        <v>行业E</v>
      </c>
      <c r="O1193" s="149" t="str">
        <f>VLOOKUP(G:G,vlookup函数实操!H$1:I$6,2)</f>
        <v>营收较高</v>
      </c>
      <c r="P1193" s="149" t="str">
        <f t="shared" si="95"/>
        <v>上海市</v>
      </c>
      <c r="Q1193" s="164">
        <f t="shared" si="92"/>
        <v>276078.65154279856</v>
      </c>
      <c r="R1193" s="149">
        <f t="shared" si="93"/>
        <v>47029.699174782167</v>
      </c>
    </row>
    <row r="1194" spans="1:18" ht="22.5" x14ac:dyDescent="0.4">
      <c r="A1194" s="2" t="s">
        <v>30014</v>
      </c>
      <c r="B1194" s="2" t="s">
        <v>12205</v>
      </c>
      <c r="C1194" s="159" t="s">
        <v>31611</v>
      </c>
      <c r="D1194" s="2" t="s">
        <v>12206</v>
      </c>
      <c r="E1194" s="2" t="s">
        <v>12207</v>
      </c>
      <c r="F1194" s="2" t="s">
        <v>661</v>
      </c>
      <c r="G1194" s="62">
        <v>27797468.890000001</v>
      </c>
      <c r="H1194" s="63">
        <v>80568250.700000003</v>
      </c>
      <c r="I1194" s="62">
        <v>1721</v>
      </c>
      <c r="J1194" s="2" t="s">
        <v>12208</v>
      </c>
      <c r="K1194" s="2" t="s">
        <v>12209</v>
      </c>
      <c r="L1194" s="2" t="s">
        <v>12210</v>
      </c>
      <c r="M1194" s="1">
        <f t="shared" si="91"/>
        <v>3</v>
      </c>
      <c r="N1194" s="149" t="str">
        <f>VLOOKUP(F:F,vlookup函数实操!A:B,2)</f>
        <v>行业E</v>
      </c>
      <c r="O1194" s="149" t="str">
        <f>VLOOKUP(G:G,vlookup函数实操!H$1:I$6,2)</f>
        <v>营收正常</v>
      </c>
      <c r="P1194" s="149" t="str">
        <f t="shared" si="95"/>
        <v>上海市</v>
      </c>
      <c r="Q1194" s="164">
        <f t="shared" si="92"/>
        <v>16151.928466008136</v>
      </c>
      <c r="R1194" s="149">
        <f t="shared" si="93"/>
        <v>46814.788320743755</v>
      </c>
    </row>
    <row r="1195" spans="1:18" x14ac:dyDescent="0.4">
      <c r="A1195" s="2" t="s">
        <v>30015</v>
      </c>
      <c r="B1195" s="2" t="s">
        <v>17785</v>
      </c>
      <c r="C1195" s="159" t="s">
        <v>31612</v>
      </c>
      <c r="D1195" s="2" t="s">
        <v>17786</v>
      </c>
      <c r="E1195" s="2" t="s">
        <v>17787</v>
      </c>
      <c r="F1195" s="2" t="s">
        <v>17</v>
      </c>
      <c r="G1195" s="62">
        <v>148389355.21000001</v>
      </c>
      <c r="H1195" s="63">
        <v>21581123.949999999</v>
      </c>
      <c r="I1195" s="62">
        <v>461</v>
      </c>
      <c r="J1195" s="2" t="s">
        <v>17788</v>
      </c>
      <c r="K1195" s="2" t="s">
        <v>17789</v>
      </c>
      <c r="L1195" s="2" t="s">
        <v>17790</v>
      </c>
      <c r="M1195" s="1">
        <f t="shared" si="91"/>
        <v>1</v>
      </c>
      <c r="N1195" s="149" t="str">
        <f>VLOOKUP(F:F,vlookup函数实操!A:B,2)</f>
        <v>行业C</v>
      </c>
      <c r="O1195" s="149" t="str">
        <f>VLOOKUP(G:G,vlookup函数实操!H$1:I$6,2)</f>
        <v>营收较高</v>
      </c>
      <c r="P1195" s="149" t="str">
        <f t="shared" si="95"/>
        <v>南京市</v>
      </c>
      <c r="Q1195" s="164">
        <f t="shared" si="92"/>
        <v>321885.80305856833</v>
      </c>
      <c r="R1195" s="149">
        <f t="shared" si="93"/>
        <v>46813.717895878523</v>
      </c>
    </row>
    <row r="1196" spans="1:18" ht="22.5" x14ac:dyDescent="0.4">
      <c r="A1196" s="2" t="s">
        <v>30015</v>
      </c>
      <c r="B1196" s="2" t="s">
        <v>20388</v>
      </c>
      <c r="C1196" s="159" t="s">
        <v>31613</v>
      </c>
      <c r="D1196" s="2" t="s">
        <v>20389</v>
      </c>
      <c r="E1196" s="2" t="s">
        <v>20390</v>
      </c>
      <c r="F1196" s="2" t="s">
        <v>142</v>
      </c>
      <c r="G1196" s="62">
        <v>202486207.27000001</v>
      </c>
      <c r="H1196" s="63">
        <v>34968124.229999997</v>
      </c>
      <c r="I1196" s="62">
        <v>749</v>
      </c>
      <c r="J1196" s="2" t="s">
        <v>20391</v>
      </c>
      <c r="K1196" s="2" t="s">
        <v>20392</v>
      </c>
      <c r="L1196" s="2" t="s">
        <v>20393</v>
      </c>
      <c r="M1196" s="1">
        <f t="shared" si="91"/>
        <v>3</v>
      </c>
      <c r="N1196" s="149" t="str">
        <f>VLOOKUP(F:F,vlookup函数实操!A:B,2)</f>
        <v>行业A</v>
      </c>
      <c r="O1196" s="149" t="str">
        <f>VLOOKUP(G:G,vlookup函数实操!H$1:I$6,2)</f>
        <v>营收较高</v>
      </c>
      <c r="P1196" s="149" t="str">
        <f t="shared" si="95"/>
        <v>深圳市</v>
      </c>
      <c r="Q1196" s="164">
        <f t="shared" si="92"/>
        <v>270342.0657810414</v>
      </c>
      <c r="R1196" s="149">
        <f t="shared" si="93"/>
        <v>46686.414192256336</v>
      </c>
    </row>
    <row r="1197" spans="1:18" x14ac:dyDescent="0.4">
      <c r="A1197" s="2" t="s">
        <v>30015</v>
      </c>
      <c r="B1197" s="2" t="s">
        <v>8557</v>
      </c>
      <c r="C1197" s="159" t="s">
        <v>31614</v>
      </c>
      <c r="D1197" s="2" t="s">
        <v>8558</v>
      </c>
      <c r="E1197" s="2" t="s">
        <v>8559</v>
      </c>
      <c r="F1197" s="2" t="s">
        <v>88</v>
      </c>
      <c r="G1197" s="62">
        <v>1746977069.1400001</v>
      </c>
      <c r="H1197" s="63">
        <v>140051311.53</v>
      </c>
      <c r="I1197" s="62">
        <v>3001</v>
      </c>
      <c r="J1197" s="2" t="s">
        <v>8560</v>
      </c>
      <c r="K1197" s="2" t="s">
        <v>8561</v>
      </c>
      <c r="L1197" s="2" t="s">
        <v>8562</v>
      </c>
      <c r="M1197" s="1">
        <f t="shared" si="91"/>
        <v>2</v>
      </c>
      <c r="N1197" s="149" t="str">
        <f>VLOOKUP(F:F,vlookup函数实操!A:B,2)</f>
        <v>行业C</v>
      </c>
      <c r="O1197" s="149" t="str">
        <f>VLOOKUP(G:G,vlookup函数实操!H$1:I$6,2)</f>
        <v>营收极高</v>
      </c>
      <c r="P1197" s="149" t="str">
        <f t="shared" si="95"/>
        <v>泸州市</v>
      </c>
      <c r="Q1197" s="164">
        <f t="shared" si="92"/>
        <v>582131.64583138959</v>
      </c>
      <c r="R1197" s="149">
        <f t="shared" si="93"/>
        <v>46668.214438520496</v>
      </c>
    </row>
    <row r="1198" spans="1:18" ht="22.5" x14ac:dyDescent="0.4">
      <c r="A1198" s="2" t="s">
        <v>30015</v>
      </c>
      <c r="B1198" s="2" t="s">
        <v>17290</v>
      </c>
      <c r="C1198" s="159" t="s">
        <v>31615</v>
      </c>
      <c r="D1198" s="2" t="s">
        <v>17291</v>
      </c>
      <c r="E1198" s="2" t="s">
        <v>17292</v>
      </c>
      <c r="F1198" s="2" t="s">
        <v>156</v>
      </c>
      <c r="G1198" s="62">
        <v>183239114.02000001</v>
      </c>
      <c r="H1198" s="63">
        <v>73307986.920000002</v>
      </c>
      <c r="I1198" s="62">
        <v>1571</v>
      </c>
      <c r="J1198" s="2" t="s">
        <v>17293</v>
      </c>
      <c r="K1198" s="2" t="s">
        <v>17294</v>
      </c>
      <c r="L1198" s="2" t="s">
        <v>17295</v>
      </c>
      <c r="M1198" s="1">
        <f t="shared" si="91"/>
        <v>1</v>
      </c>
      <c r="N1198" s="149" t="str">
        <f>VLOOKUP(F:F,vlookup函数实操!A:B,2)</f>
        <v>行业E</v>
      </c>
      <c r="O1198" s="149" t="str">
        <f>VLOOKUP(G:G,vlookup函数实操!H$1:I$6,2)</f>
        <v>营收较高</v>
      </c>
      <c r="P1198" s="149" t="str">
        <f t="shared" si="95"/>
        <v>秦皇岛市</v>
      </c>
      <c r="Q1198" s="164">
        <f t="shared" si="92"/>
        <v>116638.51942711649</v>
      </c>
      <c r="R1198" s="149">
        <f t="shared" si="93"/>
        <v>46663.263475493317</v>
      </c>
    </row>
    <row r="1199" spans="1:18" x14ac:dyDescent="0.4">
      <c r="A1199" s="2" t="s">
        <v>30014</v>
      </c>
      <c r="B1199" s="2" t="s">
        <v>16659</v>
      </c>
      <c r="C1199" s="159" t="s">
        <v>31616</v>
      </c>
      <c r="D1199" s="2" t="s">
        <v>16660</v>
      </c>
      <c r="E1199" s="2" t="s">
        <v>16661</v>
      </c>
      <c r="F1199" s="2" t="s">
        <v>88</v>
      </c>
      <c r="G1199" s="62">
        <v>217928385.84999999</v>
      </c>
      <c r="H1199" s="63">
        <v>37184671.880000003</v>
      </c>
      <c r="I1199" s="62">
        <v>797</v>
      </c>
      <c r="J1199" s="2" t="s">
        <v>16662</v>
      </c>
      <c r="K1199" s="2" t="s">
        <v>16663</v>
      </c>
      <c r="L1199" s="2" t="s">
        <v>16664</v>
      </c>
      <c r="M1199" s="1">
        <f t="shared" si="91"/>
        <v>1</v>
      </c>
      <c r="N1199" s="149" t="str">
        <f>VLOOKUP(F:F,vlookup函数实操!A:B,2)</f>
        <v>行业C</v>
      </c>
      <c r="O1199" s="149" t="str">
        <f>VLOOKUP(G:G,vlookup函数实操!H$1:I$6,2)</f>
        <v>营收较高</v>
      </c>
      <c r="P1199" s="149" t="str">
        <f t="shared" si="95"/>
        <v>营口市</v>
      </c>
      <c r="Q1199" s="164">
        <f t="shared" si="92"/>
        <v>273435.86681304895</v>
      </c>
      <c r="R1199" s="149">
        <f t="shared" si="93"/>
        <v>46655.799096612296</v>
      </c>
    </row>
    <row r="1200" spans="1:18" ht="22.5" x14ac:dyDescent="0.4">
      <c r="A1200" s="2" t="s">
        <v>30015</v>
      </c>
      <c r="B1200" s="2" t="s">
        <v>9473</v>
      </c>
      <c r="C1200" s="159" t="s">
        <v>31617</v>
      </c>
      <c r="D1200" s="2" t="s">
        <v>9474</v>
      </c>
      <c r="E1200" s="2" t="s">
        <v>9475</v>
      </c>
      <c r="F1200" s="2" t="s">
        <v>199</v>
      </c>
      <c r="G1200" s="62">
        <v>113954620.98</v>
      </c>
      <c r="H1200" s="63">
        <v>28224204.789999999</v>
      </c>
      <c r="I1200" s="62">
        <v>605</v>
      </c>
      <c r="J1200" s="2" t="s">
        <v>9476</v>
      </c>
      <c r="K1200" s="2" t="s">
        <v>9477</v>
      </c>
      <c r="L1200" s="2" t="s">
        <v>9478</v>
      </c>
      <c r="M1200" s="1">
        <f t="shared" si="91"/>
        <v>1</v>
      </c>
      <c r="N1200" s="149" t="str">
        <f>VLOOKUP(F:F,vlookup函数实操!A:B,2)</f>
        <v>行业E</v>
      </c>
      <c r="O1200" s="149" t="str">
        <f>VLOOKUP(G:G,vlookup函数实操!H$1:I$6,2)</f>
        <v>营收较高</v>
      </c>
      <c r="P1200" s="149" t="str">
        <f t="shared" si="95"/>
        <v>深圳市</v>
      </c>
      <c r="Q1200" s="164">
        <f t="shared" si="92"/>
        <v>188354.74542148761</v>
      </c>
      <c r="R1200" s="149">
        <f t="shared" si="93"/>
        <v>46651.578165289255</v>
      </c>
    </row>
    <row r="1201" spans="1:18" x14ac:dyDescent="0.4">
      <c r="A1201" s="2" t="s">
        <v>30015</v>
      </c>
      <c r="B1201" s="2" t="s">
        <v>18787</v>
      </c>
      <c r="C1201" s="159" t="s">
        <v>31618</v>
      </c>
      <c r="D1201" s="2" t="s">
        <v>18788</v>
      </c>
      <c r="E1201" s="2" t="s">
        <v>18789</v>
      </c>
      <c r="F1201" s="2" t="s">
        <v>509</v>
      </c>
      <c r="G1201" s="62">
        <v>4638303984.1300001</v>
      </c>
      <c r="H1201" s="63">
        <v>197112214.47999999</v>
      </c>
      <c r="I1201" s="62">
        <v>4229</v>
      </c>
      <c r="J1201" s="2" t="s">
        <v>18790</v>
      </c>
      <c r="K1201" s="2" t="s">
        <v>18791</v>
      </c>
      <c r="L1201" s="2" t="s">
        <v>18792</v>
      </c>
      <c r="M1201" s="1">
        <f t="shared" si="91"/>
        <v>1</v>
      </c>
      <c r="N1201" s="149" t="str">
        <f>VLOOKUP(F:F,vlookup函数实操!A:B,2)</f>
        <v>行业B</v>
      </c>
      <c r="O1201" s="149" t="str">
        <f>VLOOKUP(G:G,vlookup函数实操!H$1:I$6,2)</f>
        <v>营收极高</v>
      </c>
      <c r="P1201" s="149" t="str">
        <f t="shared" si="95"/>
        <v>苏州市</v>
      </c>
      <c r="Q1201" s="164">
        <f t="shared" si="92"/>
        <v>1096785.0518160323</v>
      </c>
      <c r="R1201" s="149">
        <f t="shared" si="93"/>
        <v>46609.651094821471</v>
      </c>
    </row>
    <row r="1202" spans="1:18" ht="22.5" x14ac:dyDescent="0.4">
      <c r="A1202" s="2" t="s">
        <v>30014</v>
      </c>
      <c r="B1202" s="2" t="s">
        <v>15108</v>
      </c>
      <c r="C1202" s="159" t="s">
        <v>31619</v>
      </c>
      <c r="D1202" s="2" t="s">
        <v>15109</v>
      </c>
      <c r="E1202" s="2" t="s">
        <v>15110</v>
      </c>
      <c r="F1202" s="2" t="s">
        <v>110</v>
      </c>
      <c r="G1202" s="62">
        <v>500209863.60000002</v>
      </c>
      <c r="H1202" s="63">
        <v>115262819.38</v>
      </c>
      <c r="I1202" s="62">
        <v>2473</v>
      </c>
      <c r="J1202" s="2" t="s">
        <v>15111</v>
      </c>
      <c r="K1202" s="2" t="s">
        <v>15112</v>
      </c>
      <c r="L1202" s="2" t="s">
        <v>15113</v>
      </c>
      <c r="M1202" s="1">
        <f t="shared" si="91"/>
        <v>1</v>
      </c>
      <c r="N1202" s="149" t="str">
        <f>VLOOKUP(F:F,vlookup函数实操!A:B,2)</f>
        <v>行业C</v>
      </c>
      <c r="O1202" s="149" t="str">
        <f>VLOOKUP(G:G,vlookup函数实操!H$1:I$6,2)</f>
        <v>营收较高</v>
      </c>
      <c r="P1202" s="149" t="str">
        <f t="shared" si="95"/>
        <v>宁波市</v>
      </c>
      <c r="Q1202" s="164">
        <f t="shared" si="92"/>
        <v>202268.44464213506</v>
      </c>
      <c r="R1202" s="149">
        <f t="shared" si="93"/>
        <v>46608.499547108775</v>
      </c>
    </row>
    <row r="1203" spans="1:18" ht="22.5" x14ac:dyDescent="0.4">
      <c r="A1203" s="2" t="s">
        <v>30015</v>
      </c>
      <c r="B1203" s="2" t="s">
        <v>3353</v>
      </c>
      <c r="C1203" s="159" t="s">
        <v>31620</v>
      </c>
      <c r="D1203" s="2" t="s">
        <v>3354</v>
      </c>
      <c r="E1203" s="2" t="s">
        <v>3355</v>
      </c>
      <c r="F1203" s="2" t="s">
        <v>17</v>
      </c>
      <c r="G1203" s="62">
        <v>9745320567.7700005</v>
      </c>
      <c r="H1203" s="63">
        <v>364008913.69999999</v>
      </c>
      <c r="I1203" s="62">
        <v>7815</v>
      </c>
      <c r="J1203" s="2" t="s">
        <v>3356</v>
      </c>
      <c r="K1203" s="2" t="s">
        <v>3357</v>
      </c>
      <c r="L1203" s="2" t="s">
        <v>3358</v>
      </c>
      <c r="M1203" s="1">
        <f t="shared" si="91"/>
        <v>1</v>
      </c>
      <c r="N1203" s="149" t="str">
        <f>VLOOKUP(F:F,vlookup函数实操!A:B,2)</f>
        <v>行业C</v>
      </c>
      <c r="O1203" s="149" t="str">
        <f>VLOOKUP(G:G,vlookup函数实操!H$1:I$6,2)</f>
        <v>营收极高</v>
      </c>
      <c r="P1203" s="149" t="str">
        <f t="shared" si="95"/>
        <v>杭州市</v>
      </c>
      <c r="Q1203" s="164">
        <f t="shared" si="92"/>
        <v>1247001.9920371082</v>
      </c>
      <c r="R1203" s="149">
        <f t="shared" si="93"/>
        <v>46578.235918106206</v>
      </c>
    </row>
    <row r="1204" spans="1:18" ht="22.5" x14ac:dyDescent="0.4">
      <c r="A1204" s="2" t="s">
        <v>30015</v>
      </c>
      <c r="B1204" s="2" t="s">
        <v>2650</v>
      </c>
      <c r="C1204" s="159" t="s">
        <v>31621</v>
      </c>
      <c r="D1204" s="2" t="s">
        <v>2651</v>
      </c>
      <c r="E1204" s="2" t="s">
        <v>2652</v>
      </c>
      <c r="F1204" s="2" t="s">
        <v>285</v>
      </c>
      <c r="G1204" s="62">
        <v>65272646.060000002</v>
      </c>
      <c r="H1204" s="63">
        <v>19632101.899999999</v>
      </c>
      <c r="I1204" s="62">
        <v>422</v>
      </c>
      <c r="J1204" s="2" t="s">
        <v>2653</v>
      </c>
      <c r="K1204" s="2" t="s">
        <v>2654</v>
      </c>
      <c r="L1204" s="2" t="s">
        <v>2655</v>
      </c>
      <c r="M1204" s="1">
        <f t="shared" si="91"/>
        <v>1</v>
      </c>
      <c r="N1204" s="149" t="str">
        <f>VLOOKUP(F:F,vlookup函数实操!A:B,2)</f>
        <v>行业C</v>
      </c>
      <c r="O1204" s="149" t="str">
        <f>VLOOKUP(G:G,vlookup函数实操!H$1:I$6,2)</f>
        <v>营收正常</v>
      </c>
      <c r="P1204" s="149" t="str">
        <f t="shared" si="95"/>
        <v>金华市</v>
      </c>
      <c r="Q1204" s="164">
        <f t="shared" si="92"/>
        <v>154674.51672985783</v>
      </c>
      <c r="R1204" s="149">
        <f t="shared" si="93"/>
        <v>46521.568483412317</v>
      </c>
    </row>
    <row r="1205" spans="1:18" ht="22.5" x14ac:dyDescent="0.4">
      <c r="A1205" s="2" t="s">
        <v>30015</v>
      </c>
      <c r="B1205" s="2" t="s">
        <v>10853</v>
      </c>
      <c r="C1205" s="159" t="s">
        <v>31622</v>
      </c>
      <c r="D1205" s="2" t="s">
        <v>10854</v>
      </c>
      <c r="E1205" s="2" t="s">
        <v>10855</v>
      </c>
      <c r="F1205" s="2" t="s">
        <v>67</v>
      </c>
      <c r="G1205" s="62">
        <v>1378647593.04</v>
      </c>
      <c r="H1205" s="63">
        <v>304217737.31999999</v>
      </c>
      <c r="I1205" s="62">
        <v>6540</v>
      </c>
      <c r="J1205" s="2" t="s">
        <v>10856</v>
      </c>
      <c r="K1205" s="2" t="s">
        <v>10857</v>
      </c>
      <c r="L1205" s="2" t="s">
        <v>10858</v>
      </c>
      <c r="M1205" s="1">
        <f t="shared" si="91"/>
        <v>1</v>
      </c>
      <c r="N1205" s="149" t="str">
        <f>VLOOKUP(F:F,vlookup函数实操!A:B,2)</f>
        <v>行业A</v>
      </c>
      <c r="O1205" s="149" t="str">
        <f>VLOOKUP(G:G,vlookup函数实操!H$1:I$6,2)</f>
        <v>营收极高</v>
      </c>
      <c r="P1205" s="149" t="str">
        <f t="shared" si="95"/>
        <v>深圳市</v>
      </c>
      <c r="Q1205" s="164">
        <f t="shared" si="92"/>
        <v>210802.38425688073</v>
      </c>
      <c r="R1205" s="149">
        <f t="shared" si="93"/>
        <v>46516.473596330274</v>
      </c>
    </row>
    <row r="1206" spans="1:18" ht="22.5" x14ac:dyDescent="0.4">
      <c r="A1206" s="2" t="s">
        <v>30014</v>
      </c>
      <c r="B1206" s="2" t="s">
        <v>23763</v>
      </c>
      <c r="C1206" s="159" t="s">
        <v>31623</v>
      </c>
      <c r="D1206" s="2" t="s">
        <v>23764</v>
      </c>
      <c r="E1206" s="2" t="s">
        <v>23765</v>
      </c>
      <c r="F1206" s="2" t="s">
        <v>293</v>
      </c>
      <c r="G1206" s="62">
        <v>4813503290.8800001</v>
      </c>
      <c r="H1206" s="63">
        <v>220945910.28</v>
      </c>
      <c r="I1206" s="62">
        <v>4751</v>
      </c>
      <c r="J1206" s="2" t="s">
        <v>23766</v>
      </c>
      <c r="K1206" s="2" t="s">
        <v>23767</v>
      </c>
      <c r="L1206" s="2" t="s">
        <v>23768</v>
      </c>
      <c r="M1206" s="1">
        <f t="shared" si="91"/>
        <v>1</v>
      </c>
      <c r="N1206" s="149" t="str">
        <f>VLOOKUP(F:F,vlookup函数实操!A:B,2)</f>
        <v>行业E</v>
      </c>
      <c r="O1206" s="149" t="str">
        <f>VLOOKUP(G:G,vlookup函数实操!H$1:I$6,2)</f>
        <v>营收极高</v>
      </c>
      <c r="P1206" s="149" t="str">
        <f t="shared" si="95"/>
        <v>广西壮族自治区柳州市</v>
      </c>
      <c r="Q1206" s="164">
        <f t="shared" si="92"/>
        <v>1013155.8179078089</v>
      </c>
      <c r="R1206" s="149">
        <f t="shared" si="93"/>
        <v>46505.137924647446</v>
      </c>
    </row>
    <row r="1207" spans="1:18" ht="22.5" x14ac:dyDescent="0.4">
      <c r="A1207" s="2" t="s">
        <v>30015</v>
      </c>
      <c r="B1207" s="2" t="s">
        <v>29804</v>
      </c>
      <c r="C1207" s="159" t="s">
        <v>31624</v>
      </c>
      <c r="D1207" s="2" t="s">
        <v>29805</v>
      </c>
      <c r="E1207" s="2" t="s">
        <v>29806</v>
      </c>
      <c r="F1207" s="2" t="s">
        <v>88</v>
      </c>
      <c r="G1207" s="62">
        <v>9015991000</v>
      </c>
      <c r="H1207" s="63">
        <v>427652000</v>
      </c>
      <c r="I1207" s="62">
        <v>9201</v>
      </c>
      <c r="J1207" s="2" t="s">
        <v>29807</v>
      </c>
      <c r="K1207" s="2" t="s">
        <v>29808</v>
      </c>
      <c r="L1207" s="2" t="s">
        <v>29809</v>
      </c>
      <c r="M1207" s="1">
        <f t="shared" si="91"/>
        <v>3</v>
      </c>
      <c r="N1207" s="149" t="str">
        <f>VLOOKUP(F:F,vlookup函数实操!A:B,2)</f>
        <v>行业C</v>
      </c>
      <c r="O1207" s="149" t="str">
        <f>VLOOKUP(G:G,vlookup函数实操!H$1:I$6,2)</f>
        <v>营收极高</v>
      </c>
      <c r="P1207" s="149" t="str">
        <f t="shared" si="95"/>
        <v>荆州市</v>
      </c>
      <c r="Q1207" s="164">
        <f t="shared" si="92"/>
        <v>979892.51168351271</v>
      </c>
      <c r="R1207" s="149">
        <f t="shared" si="93"/>
        <v>46478.860993370283</v>
      </c>
    </row>
    <row r="1208" spans="1:18" ht="22.5" x14ac:dyDescent="0.4">
      <c r="A1208" s="2" t="s">
        <v>30015</v>
      </c>
      <c r="B1208" s="2" t="s">
        <v>12792</v>
      </c>
      <c r="C1208" s="159" t="s">
        <v>31625</v>
      </c>
      <c r="D1208" s="2" t="s">
        <v>12793</v>
      </c>
      <c r="E1208" s="2" t="s">
        <v>12794</v>
      </c>
      <c r="F1208" s="2" t="s">
        <v>185</v>
      </c>
      <c r="G1208" s="62">
        <v>210056939.53999999</v>
      </c>
      <c r="H1208" s="63">
        <v>38429199.359999999</v>
      </c>
      <c r="I1208" s="62">
        <v>827</v>
      </c>
      <c r="J1208" s="2" t="s">
        <v>12795</v>
      </c>
      <c r="K1208" s="2" t="s">
        <v>12796</v>
      </c>
      <c r="L1208" s="2" t="s">
        <v>12797</v>
      </c>
      <c r="M1208" s="1">
        <f t="shared" si="91"/>
        <v>3</v>
      </c>
      <c r="N1208" s="149" t="str">
        <f>VLOOKUP(F:F,vlookup函数实操!A:B,2)</f>
        <v>行业B</v>
      </c>
      <c r="O1208" s="149" t="str">
        <f>VLOOKUP(G:G,vlookup函数实操!H$1:I$6,2)</f>
        <v>营收较高</v>
      </c>
      <c r="P1208" s="149" t="s">
        <v>30412</v>
      </c>
      <c r="Q1208" s="164">
        <f t="shared" si="92"/>
        <v>253998.71770253929</v>
      </c>
      <c r="R1208" s="149">
        <f t="shared" si="93"/>
        <v>46468.197533252722</v>
      </c>
    </row>
    <row r="1209" spans="1:18" ht="22.5" x14ac:dyDescent="0.4">
      <c r="A1209" s="2" t="s">
        <v>30015</v>
      </c>
      <c r="B1209" s="2" t="s">
        <v>18192</v>
      </c>
      <c r="C1209" s="159" t="s">
        <v>31626</v>
      </c>
      <c r="D1209" s="2" t="s">
        <v>18193</v>
      </c>
      <c r="E1209" s="2" t="s">
        <v>18194</v>
      </c>
      <c r="F1209" s="2" t="s">
        <v>2026</v>
      </c>
      <c r="G1209" s="62">
        <v>1508713746.9000001</v>
      </c>
      <c r="H1209" s="63">
        <v>163829220.36000001</v>
      </c>
      <c r="I1209" s="62">
        <v>3529</v>
      </c>
      <c r="J1209" s="2" t="s">
        <v>18195</v>
      </c>
      <c r="K1209" s="2" t="s">
        <v>18196</v>
      </c>
      <c r="L1209" s="2" t="s">
        <v>18197</v>
      </c>
      <c r="M1209" s="1">
        <f t="shared" si="91"/>
        <v>1</v>
      </c>
      <c r="N1209" s="149" t="str">
        <f>VLOOKUP(F:F,vlookup函数实操!A:B,2)</f>
        <v>行业C</v>
      </c>
      <c r="O1209" s="149" t="str">
        <f>VLOOKUP(G:G,vlookup函数实操!H$1:I$6,2)</f>
        <v>营收极高</v>
      </c>
      <c r="P1209" s="149" t="str">
        <f t="shared" ref="P1209:P1220" si="96">IF(ISNUMBER(FIND("省",E1209)),MID(E1209,FIND("省",E1209)+1,FIND("市",E1209)-FIND("省",E1209)),LEFT(E1209,FIND("市",E1209)))</f>
        <v>赣州市</v>
      </c>
      <c r="Q1209" s="164">
        <f t="shared" si="92"/>
        <v>427518.77214508364</v>
      </c>
      <c r="R1209" s="149">
        <f t="shared" si="93"/>
        <v>46423.695199773312</v>
      </c>
    </row>
    <row r="1210" spans="1:18" ht="22.5" x14ac:dyDescent="0.4">
      <c r="A1210" s="2" t="s">
        <v>30015</v>
      </c>
      <c r="B1210" s="2" t="s">
        <v>10798</v>
      </c>
      <c r="C1210" s="159" t="s">
        <v>31627</v>
      </c>
      <c r="D1210" s="2" t="s">
        <v>10799</v>
      </c>
      <c r="E1210" s="2" t="s">
        <v>10800</v>
      </c>
      <c r="F1210" s="2" t="s">
        <v>2616</v>
      </c>
      <c r="G1210" s="62">
        <v>1587738636.3199999</v>
      </c>
      <c r="H1210" s="63">
        <v>78318085.530000001</v>
      </c>
      <c r="I1210" s="62">
        <v>1689</v>
      </c>
      <c r="J1210" s="2" t="s">
        <v>10801</v>
      </c>
      <c r="K1210" s="2" t="s">
        <v>10802</v>
      </c>
      <c r="L1210" s="2" t="s">
        <v>10803</v>
      </c>
      <c r="M1210" s="1">
        <f t="shared" si="91"/>
        <v>1</v>
      </c>
      <c r="N1210" s="149" t="str">
        <f>VLOOKUP(F:F,vlookup函数实操!A:B,2)</f>
        <v>行业B</v>
      </c>
      <c r="O1210" s="149" t="str">
        <f>VLOOKUP(G:G,vlookup函数实操!H$1:I$6,2)</f>
        <v>营收极高</v>
      </c>
      <c r="P1210" s="149" t="str">
        <f t="shared" si="96"/>
        <v>深圳市</v>
      </c>
      <c r="Q1210" s="164">
        <f t="shared" si="92"/>
        <v>940046.55791592656</v>
      </c>
      <c r="R1210" s="149">
        <f t="shared" si="93"/>
        <v>46369.500017761988</v>
      </c>
    </row>
    <row r="1211" spans="1:18" x14ac:dyDescent="0.4">
      <c r="A1211" s="2" t="s">
        <v>30014</v>
      </c>
      <c r="B1211" s="2" t="s">
        <v>12659</v>
      </c>
      <c r="C1211" s="159" t="s">
        <v>31628</v>
      </c>
      <c r="D1211" s="2" t="s">
        <v>12660</v>
      </c>
      <c r="E1211" s="2" t="s">
        <v>12661</v>
      </c>
      <c r="F1211" s="2" t="s">
        <v>398</v>
      </c>
      <c r="G1211" s="62">
        <v>423962819.95999998</v>
      </c>
      <c r="H1211" s="63">
        <v>41858004.479999997</v>
      </c>
      <c r="I1211" s="62">
        <v>903</v>
      </c>
      <c r="J1211" s="2" t="s">
        <v>12662</v>
      </c>
      <c r="K1211" s="2" t="s">
        <v>12663</v>
      </c>
      <c r="L1211" s="2" t="s">
        <v>12664</v>
      </c>
      <c r="M1211" s="1">
        <f t="shared" si="91"/>
        <v>1</v>
      </c>
      <c r="N1211" s="149" t="str">
        <f>VLOOKUP(F:F,vlookup函数实操!A:B,2)</f>
        <v>行业D</v>
      </c>
      <c r="O1211" s="149" t="str">
        <f>VLOOKUP(G:G,vlookup函数实操!H$1:I$6,2)</f>
        <v>营收较高</v>
      </c>
      <c r="P1211" s="149" t="str">
        <f t="shared" si="96"/>
        <v>上海市</v>
      </c>
      <c r="Q1211" s="164">
        <f t="shared" si="92"/>
        <v>469504.78400885931</v>
      </c>
      <c r="R1211" s="149">
        <f t="shared" si="93"/>
        <v>46354.379269102988</v>
      </c>
    </row>
    <row r="1212" spans="1:18" ht="22.5" x14ac:dyDescent="0.4">
      <c r="A1212" s="2" t="s">
        <v>30015</v>
      </c>
      <c r="B1212" s="2" t="s">
        <v>4393</v>
      </c>
      <c r="C1212" s="159" t="s">
        <v>31629</v>
      </c>
      <c r="D1212" s="2" t="s">
        <v>4394</v>
      </c>
      <c r="E1212" s="2" t="s">
        <v>4395</v>
      </c>
      <c r="F1212" s="2" t="s">
        <v>681</v>
      </c>
      <c r="G1212" s="62">
        <v>544703006.24000001</v>
      </c>
      <c r="H1212" s="63">
        <v>79937320.299999997</v>
      </c>
      <c r="I1212" s="62">
        <v>1726</v>
      </c>
      <c r="J1212" s="2" t="s">
        <v>4396</v>
      </c>
      <c r="K1212" s="2" t="s">
        <v>4397</v>
      </c>
      <c r="L1212" s="2" t="s">
        <v>4398</v>
      </c>
      <c r="M1212" s="1">
        <f t="shared" si="91"/>
        <v>1</v>
      </c>
      <c r="N1212" s="149" t="str">
        <f>VLOOKUP(F:F,vlookup函数实操!A:B,2)</f>
        <v>行业A</v>
      </c>
      <c r="O1212" s="149" t="str">
        <f>VLOOKUP(G:G,vlookup函数实操!H$1:I$6,2)</f>
        <v>营收较高</v>
      </c>
      <c r="P1212" s="149" t="str">
        <f t="shared" si="96"/>
        <v>上海市</v>
      </c>
      <c r="Q1212" s="164">
        <f t="shared" si="92"/>
        <v>315586.90975666279</v>
      </c>
      <c r="R1212" s="149">
        <f t="shared" si="93"/>
        <v>46313.627056778678</v>
      </c>
    </row>
    <row r="1213" spans="1:18" x14ac:dyDescent="0.4">
      <c r="A1213" s="2" t="s">
        <v>30015</v>
      </c>
      <c r="B1213" s="2" t="s">
        <v>28895</v>
      </c>
      <c r="C1213" s="159" t="s">
        <v>31630</v>
      </c>
      <c r="D1213" s="2" t="s">
        <v>28896</v>
      </c>
      <c r="E1213" s="2" t="s">
        <v>28897</v>
      </c>
      <c r="F1213" s="2" t="s">
        <v>25</v>
      </c>
      <c r="G1213" s="62">
        <v>3167068359.21</v>
      </c>
      <c r="H1213" s="63">
        <v>268331285.55000001</v>
      </c>
      <c r="I1213" s="62">
        <v>5796</v>
      </c>
      <c r="J1213" s="2" t="s">
        <v>28898</v>
      </c>
      <c r="K1213" s="2" t="s">
        <v>28899</v>
      </c>
      <c r="L1213" s="2" t="s">
        <v>28900</v>
      </c>
      <c r="M1213" s="1">
        <f t="shared" si="91"/>
        <v>2</v>
      </c>
      <c r="N1213" s="149" t="str">
        <f>VLOOKUP(F:F,vlookup函数实操!A:B,2)</f>
        <v>行业B</v>
      </c>
      <c r="O1213" s="149" t="str">
        <f>VLOOKUP(G:G,vlookup函数实操!H$1:I$6,2)</f>
        <v>营收极高</v>
      </c>
      <c r="P1213" s="149" t="str">
        <f t="shared" si="96"/>
        <v>运城市</v>
      </c>
      <c r="Q1213" s="164">
        <f t="shared" si="92"/>
        <v>546423.11235507252</v>
      </c>
      <c r="R1213" s="149">
        <f t="shared" si="93"/>
        <v>46295.942986542446</v>
      </c>
    </row>
    <row r="1214" spans="1:18" ht="33.75" x14ac:dyDescent="0.4">
      <c r="A1214" s="2" t="s">
        <v>30014</v>
      </c>
      <c r="B1214" s="2" t="s">
        <v>241</v>
      </c>
      <c r="C1214" s="159" t="s">
        <v>31631</v>
      </c>
      <c r="D1214" s="2" t="s">
        <v>242</v>
      </c>
      <c r="E1214" s="2" t="s">
        <v>243</v>
      </c>
      <c r="F1214" s="2" t="s">
        <v>246</v>
      </c>
      <c r="G1214" s="62">
        <v>3062965523.7199998</v>
      </c>
      <c r="H1214" s="63">
        <v>522018843</v>
      </c>
      <c r="I1214" s="62">
        <v>11278</v>
      </c>
      <c r="J1214" s="2" t="s">
        <v>245</v>
      </c>
      <c r="K1214" s="2" t="s">
        <v>247</v>
      </c>
      <c r="L1214" s="2" t="s">
        <v>248</v>
      </c>
      <c r="M1214" s="1">
        <f t="shared" si="91"/>
        <v>3</v>
      </c>
      <c r="N1214" s="149" t="str">
        <f>VLOOKUP(F:F,vlookup函数实操!A:B,2)</f>
        <v>行业C</v>
      </c>
      <c r="O1214" s="149" t="str">
        <f>VLOOKUP(G:G,vlookup函数实操!H$1:I$6,2)</f>
        <v>营收极高</v>
      </c>
      <c r="P1214" s="149" t="str">
        <f t="shared" si="96"/>
        <v>深圳市</v>
      </c>
      <c r="Q1214" s="164">
        <f t="shared" si="92"/>
        <v>271587.65062245075</v>
      </c>
      <c r="R1214" s="149">
        <f t="shared" si="93"/>
        <v>46286.473044866114</v>
      </c>
    </row>
    <row r="1215" spans="1:18" x14ac:dyDescent="0.4">
      <c r="A1215" s="2" t="s">
        <v>30014</v>
      </c>
      <c r="B1215" s="2" t="s">
        <v>21397</v>
      </c>
      <c r="C1215" s="159" t="s">
        <v>31632</v>
      </c>
      <c r="D1215" s="2" t="s">
        <v>21398</v>
      </c>
      <c r="E1215" s="2" t="s">
        <v>21399</v>
      </c>
      <c r="F1215" s="2" t="s">
        <v>681</v>
      </c>
      <c r="G1215" s="62">
        <v>643220232.87</v>
      </c>
      <c r="H1215" s="63">
        <v>138883343.22</v>
      </c>
      <c r="I1215" s="62">
        <v>3001</v>
      </c>
      <c r="J1215" s="2" t="s">
        <v>21400</v>
      </c>
      <c r="K1215" s="2" t="s">
        <v>21401</v>
      </c>
      <c r="L1215" s="2" t="s">
        <v>21402</v>
      </c>
      <c r="M1215" s="1">
        <f t="shared" si="91"/>
        <v>1</v>
      </c>
      <c r="N1215" s="149" t="str">
        <f>VLOOKUP(F:F,vlookup函数实操!A:B,2)</f>
        <v>行业A</v>
      </c>
      <c r="O1215" s="149" t="str">
        <f>VLOOKUP(G:G,vlookup函数实操!H$1:I$6,2)</f>
        <v>营收较高</v>
      </c>
      <c r="P1215" s="149" t="str">
        <f t="shared" si="96"/>
        <v>哈尔滨市</v>
      </c>
      <c r="Q1215" s="164">
        <f t="shared" si="92"/>
        <v>214335.2991902699</v>
      </c>
      <c r="R1215" s="149">
        <f t="shared" si="93"/>
        <v>46279.021399533485</v>
      </c>
    </row>
    <row r="1216" spans="1:18" ht="22.5" x14ac:dyDescent="0.4">
      <c r="A1216" s="2" t="s">
        <v>30014</v>
      </c>
      <c r="B1216" s="2" t="s">
        <v>28587</v>
      </c>
      <c r="C1216" s="159" t="s">
        <v>31633</v>
      </c>
      <c r="D1216" s="2" t="s">
        <v>28588</v>
      </c>
      <c r="E1216" s="2" t="s">
        <v>28589</v>
      </c>
      <c r="F1216" s="2" t="s">
        <v>378</v>
      </c>
      <c r="G1216" s="62">
        <v>1566050965.1600001</v>
      </c>
      <c r="H1216" s="63">
        <v>170300281.24000001</v>
      </c>
      <c r="I1216" s="62">
        <v>3683</v>
      </c>
      <c r="J1216" s="2" t="s">
        <v>28590</v>
      </c>
      <c r="K1216" s="2" t="s">
        <v>28591</v>
      </c>
      <c r="L1216" s="2" t="s">
        <v>28592</v>
      </c>
      <c r="M1216" s="1">
        <f t="shared" si="91"/>
        <v>1</v>
      </c>
      <c r="N1216" s="149" t="str">
        <f>VLOOKUP(F:F,vlookup函数实操!A:B,2)</f>
        <v>行业C</v>
      </c>
      <c r="O1216" s="149" t="str">
        <f>VLOOKUP(G:G,vlookup函数实操!H$1:I$6,2)</f>
        <v>营收极高</v>
      </c>
      <c r="P1216" s="149" t="str">
        <f t="shared" si="96"/>
        <v>北京市</v>
      </c>
      <c r="Q1216" s="164">
        <f t="shared" si="92"/>
        <v>425210.68834102637</v>
      </c>
      <c r="R1216" s="149">
        <f t="shared" si="93"/>
        <v>46239.555047515612</v>
      </c>
    </row>
    <row r="1217" spans="1:18" ht="22.5" x14ac:dyDescent="0.4">
      <c r="A1217" s="2" t="s">
        <v>30014</v>
      </c>
      <c r="B1217" s="2" t="s">
        <v>7847</v>
      </c>
      <c r="C1217" s="159" t="s">
        <v>31634</v>
      </c>
      <c r="D1217" s="2" t="s">
        <v>7848</v>
      </c>
      <c r="E1217" s="2" t="s">
        <v>7849</v>
      </c>
      <c r="F1217" s="2" t="s">
        <v>2130</v>
      </c>
      <c r="G1217" s="62">
        <v>3185343593.9000001</v>
      </c>
      <c r="H1217" s="63">
        <v>158137267.24000001</v>
      </c>
      <c r="I1217" s="62">
        <v>3423</v>
      </c>
      <c r="J1217" s="2" t="s">
        <v>7850</v>
      </c>
      <c r="K1217" s="2" t="s">
        <v>7851</v>
      </c>
      <c r="L1217" s="2" t="s">
        <v>7852</v>
      </c>
      <c r="M1217" s="1">
        <f t="shared" si="91"/>
        <v>1</v>
      </c>
      <c r="N1217" s="149" t="str">
        <f>VLOOKUP(F:F,vlookup函数实操!A:B,2)</f>
        <v>行业A</v>
      </c>
      <c r="O1217" s="149" t="str">
        <f>VLOOKUP(G:G,vlookup函数实操!H$1:I$6,2)</f>
        <v>营收极高</v>
      </c>
      <c r="P1217" s="149" t="str">
        <f t="shared" si="96"/>
        <v>德州市</v>
      </c>
      <c r="Q1217" s="164">
        <f t="shared" si="92"/>
        <v>930570.72565001459</v>
      </c>
      <c r="R1217" s="149">
        <f t="shared" si="93"/>
        <v>46198.442080046749</v>
      </c>
    </row>
    <row r="1218" spans="1:18" ht="33.75" x14ac:dyDescent="0.4">
      <c r="A1218" s="2" t="s">
        <v>30015</v>
      </c>
      <c r="B1218" s="2" t="s">
        <v>9601</v>
      </c>
      <c r="C1218" s="159" t="s">
        <v>31635</v>
      </c>
      <c r="D1218" s="2" t="s">
        <v>9602</v>
      </c>
      <c r="E1218" s="2" t="s">
        <v>9603</v>
      </c>
      <c r="F1218" s="2" t="s">
        <v>3350</v>
      </c>
      <c r="G1218" s="62">
        <v>1206000143.79</v>
      </c>
      <c r="H1218" s="63">
        <v>28816692.629999999</v>
      </c>
      <c r="I1218" s="62">
        <v>624</v>
      </c>
      <c r="J1218" s="2" t="s">
        <v>9604</v>
      </c>
      <c r="K1218" s="2" t="s">
        <v>9605</v>
      </c>
      <c r="L1218" s="2" t="s">
        <v>9606</v>
      </c>
      <c r="M1218" s="1">
        <f t="shared" ref="M1218:M1281" si="97">LEN(L1218)-LEN(SUBSTITUTE(L1218,"@",""))</f>
        <v>2</v>
      </c>
      <c r="N1218" s="149" t="str">
        <f>VLOOKUP(F:F,vlookup函数实操!A:B,2)</f>
        <v>行业D</v>
      </c>
      <c r="O1218" s="149" t="str">
        <f>VLOOKUP(G:G,vlookup函数实操!H$1:I$6,2)</f>
        <v>营收极高</v>
      </c>
      <c r="P1218" s="149" t="str">
        <f t="shared" si="96"/>
        <v>深圳市</v>
      </c>
      <c r="Q1218" s="164">
        <f t="shared" si="92"/>
        <v>1932692.538125</v>
      </c>
      <c r="R1218" s="149">
        <f t="shared" si="93"/>
        <v>46180.597163461534</v>
      </c>
    </row>
    <row r="1219" spans="1:18" ht="33.75" x14ac:dyDescent="0.4">
      <c r="A1219" s="2" t="s">
        <v>30014</v>
      </c>
      <c r="B1219" s="2" t="s">
        <v>7920</v>
      </c>
      <c r="C1219" s="159" t="s">
        <v>31636</v>
      </c>
      <c r="D1219" s="2" t="s">
        <v>7921</v>
      </c>
      <c r="E1219" s="2" t="s">
        <v>7922</v>
      </c>
      <c r="F1219" s="2" t="s">
        <v>253</v>
      </c>
      <c r="G1219" s="62">
        <v>278277201.17000002</v>
      </c>
      <c r="H1219" s="63">
        <v>36911193.210000001</v>
      </c>
      <c r="I1219" s="62">
        <v>800</v>
      </c>
      <c r="J1219" s="2" t="s">
        <v>7923</v>
      </c>
      <c r="K1219" s="2" t="s">
        <v>7924</v>
      </c>
      <c r="L1219" s="2" t="s">
        <v>7925</v>
      </c>
      <c r="M1219" s="1">
        <f t="shared" si="97"/>
        <v>1</v>
      </c>
      <c r="N1219" s="149" t="str">
        <f>VLOOKUP(F:F,vlookup函数实操!A:B,2)</f>
        <v>行业D</v>
      </c>
      <c r="O1219" s="149" t="str">
        <f>VLOOKUP(G:G,vlookup函数实操!H$1:I$6,2)</f>
        <v>营收较高</v>
      </c>
      <c r="P1219" s="149" t="str">
        <f t="shared" si="96"/>
        <v>苏州市</v>
      </c>
      <c r="Q1219" s="164">
        <f t="shared" ref="Q1219:Q1282" si="98">IFERROR(G1219/I1219,"")</f>
        <v>347846.50146250002</v>
      </c>
      <c r="R1219" s="149">
        <f t="shared" ref="R1219:R1282" si="99">IFERROR(H1219/I1219,"")</f>
        <v>46138.991512500004</v>
      </c>
    </row>
    <row r="1220" spans="1:18" ht="22.5" x14ac:dyDescent="0.4">
      <c r="A1220" s="2" t="s">
        <v>30014</v>
      </c>
      <c r="B1220" s="2" t="s">
        <v>3682</v>
      </c>
      <c r="C1220" s="159" t="s">
        <v>31637</v>
      </c>
      <c r="D1220" s="2" t="s">
        <v>3683</v>
      </c>
      <c r="E1220" s="2" t="s">
        <v>3684</v>
      </c>
      <c r="F1220" s="2" t="s">
        <v>560</v>
      </c>
      <c r="G1220" s="62">
        <v>376636625.13999999</v>
      </c>
      <c r="H1220" s="63">
        <v>45725163.899999999</v>
      </c>
      <c r="I1220" s="62">
        <v>993</v>
      </c>
      <c r="J1220" s="2" t="s">
        <v>3685</v>
      </c>
      <c r="K1220" s="2" t="s">
        <v>3686</v>
      </c>
      <c r="L1220" s="2" t="s">
        <v>3687</v>
      </c>
      <c r="M1220" s="1">
        <f t="shared" si="97"/>
        <v>3</v>
      </c>
      <c r="N1220" s="149" t="str">
        <f>VLOOKUP(F:F,vlookup函数实操!A:B,2)</f>
        <v>行业C</v>
      </c>
      <c r="O1220" s="149" t="str">
        <f>VLOOKUP(G:G,vlookup函数实操!H$1:I$6,2)</f>
        <v>营收较高</v>
      </c>
      <c r="P1220" s="149" t="str">
        <f t="shared" si="96"/>
        <v>温州市</v>
      </c>
      <c r="Q1220" s="164">
        <f t="shared" si="98"/>
        <v>379291.66680765356</v>
      </c>
      <c r="R1220" s="149">
        <f t="shared" si="99"/>
        <v>46047.496374622358</v>
      </c>
    </row>
    <row r="1221" spans="1:18" ht="22.5" x14ac:dyDescent="0.4">
      <c r="A1221" s="2" t="s">
        <v>30015</v>
      </c>
      <c r="B1221" s="2" t="s">
        <v>23875</v>
      </c>
      <c r="C1221" s="159" t="s">
        <v>31638</v>
      </c>
      <c r="D1221" s="2" t="s">
        <v>23876</v>
      </c>
      <c r="E1221" s="2" t="s">
        <v>23877</v>
      </c>
      <c r="F1221" s="2" t="s">
        <v>238</v>
      </c>
      <c r="G1221" s="62">
        <v>675794415.22000003</v>
      </c>
      <c r="H1221" s="63">
        <v>74590425.780000001</v>
      </c>
      <c r="I1221" s="62">
        <v>1626</v>
      </c>
      <c r="J1221" s="2" t="s">
        <v>23878</v>
      </c>
      <c r="K1221" s="2" t="s">
        <v>23879</v>
      </c>
      <c r="L1221" s="2" t="s">
        <v>23880</v>
      </c>
      <c r="M1221" s="1">
        <f t="shared" si="97"/>
        <v>1</v>
      </c>
      <c r="N1221" s="149" t="str">
        <f>VLOOKUP(F:F,vlookup函数实操!A:B,2)</f>
        <v>行业E</v>
      </c>
      <c r="O1221" s="149" t="str">
        <f>VLOOKUP(G:G,vlookup函数实操!H$1:I$6,2)</f>
        <v>营收较高</v>
      </c>
      <c r="P1221" s="149" t="s">
        <v>30396</v>
      </c>
      <c r="Q1221" s="164">
        <f t="shared" si="98"/>
        <v>415617.7215375154</v>
      </c>
      <c r="R1221" s="149">
        <f t="shared" si="99"/>
        <v>45873.570590405907</v>
      </c>
    </row>
    <row r="1222" spans="1:18" ht="22.5" x14ac:dyDescent="0.4">
      <c r="A1222" s="2" t="s">
        <v>30015</v>
      </c>
      <c r="B1222" s="2" t="s">
        <v>17809</v>
      </c>
      <c r="C1222" s="159" t="s">
        <v>31639</v>
      </c>
      <c r="D1222" s="2" t="s">
        <v>17810</v>
      </c>
      <c r="E1222" s="2" t="s">
        <v>17811</v>
      </c>
      <c r="F1222" s="2" t="s">
        <v>171</v>
      </c>
      <c r="G1222" s="62">
        <v>832500964.22000003</v>
      </c>
      <c r="H1222" s="63">
        <v>43251268.740000002</v>
      </c>
      <c r="I1222" s="62">
        <v>946</v>
      </c>
      <c r="J1222" s="2" t="s">
        <v>17812</v>
      </c>
      <c r="K1222" s="2" t="s">
        <v>17813</v>
      </c>
      <c r="L1222" s="2" t="s">
        <v>17814</v>
      </c>
      <c r="M1222" s="1">
        <f t="shared" si="97"/>
        <v>1</v>
      </c>
      <c r="N1222" s="149" t="str">
        <f>VLOOKUP(F:F,vlookup函数实操!A:B,2)</f>
        <v>行业A</v>
      </c>
      <c r="O1222" s="149" t="str">
        <f>VLOOKUP(G:G,vlookup函数实操!H$1:I$6,2)</f>
        <v>营收较高</v>
      </c>
      <c r="P1222" s="149" t="str">
        <f t="shared" ref="P1222:P1253" si="100">IF(ISNUMBER(FIND("省",E1222)),MID(E1222,FIND("省",E1222)+1,FIND("市",E1222)-FIND("省",E1222)),LEFT(E1222,FIND("市",E1222)))</f>
        <v>深圳市</v>
      </c>
      <c r="Q1222" s="164">
        <f t="shared" si="98"/>
        <v>880022.16090909089</v>
      </c>
      <c r="R1222" s="149">
        <f t="shared" si="99"/>
        <v>45720.157230443976</v>
      </c>
    </row>
    <row r="1223" spans="1:18" ht="22.5" x14ac:dyDescent="0.4">
      <c r="A1223" s="2" t="s">
        <v>30014</v>
      </c>
      <c r="B1223" s="2" t="s">
        <v>27866</v>
      </c>
      <c r="C1223" s="159" t="s">
        <v>31640</v>
      </c>
      <c r="D1223" s="2" t="s">
        <v>27867</v>
      </c>
      <c r="E1223" s="2" t="s">
        <v>27868</v>
      </c>
      <c r="F1223" s="2" t="s">
        <v>2051</v>
      </c>
      <c r="G1223" s="62">
        <v>115795073.81999999</v>
      </c>
      <c r="H1223" s="63">
        <v>30561428.780000001</v>
      </c>
      <c r="I1223" s="62">
        <v>669</v>
      </c>
      <c r="J1223" s="2" t="s">
        <v>27869</v>
      </c>
      <c r="K1223" s="2" t="s">
        <v>27870</v>
      </c>
      <c r="L1223" s="2" t="s">
        <v>27871</v>
      </c>
      <c r="M1223" s="1">
        <f t="shared" si="97"/>
        <v>1</v>
      </c>
      <c r="N1223" s="149" t="str">
        <f>VLOOKUP(F:F,vlookup函数实操!A:B,2)</f>
        <v>行业B</v>
      </c>
      <c r="O1223" s="149" t="str">
        <f>VLOOKUP(G:G,vlookup函数实操!H$1:I$6,2)</f>
        <v>营收较高</v>
      </c>
      <c r="P1223" s="149" t="str">
        <f t="shared" si="100"/>
        <v>北京市</v>
      </c>
      <c r="Q1223" s="164">
        <f t="shared" si="98"/>
        <v>173086.80690582958</v>
      </c>
      <c r="R1223" s="149">
        <f t="shared" si="99"/>
        <v>45682.255276532138</v>
      </c>
    </row>
    <row r="1224" spans="1:18" ht="22.5" x14ac:dyDescent="0.4">
      <c r="A1224" s="2" t="s">
        <v>30014</v>
      </c>
      <c r="B1224" s="2" t="s">
        <v>5201</v>
      </c>
      <c r="C1224" s="159" t="s">
        <v>31641</v>
      </c>
      <c r="D1224" s="2" t="s">
        <v>5202</v>
      </c>
      <c r="E1224" s="2" t="s">
        <v>5203</v>
      </c>
      <c r="F1224" s="2" t="s">
        <v>391</v>
      </c>
      <c r="G1224" s="62">
        <v>360568316.25999999</v>
      </c>
      <c r="H1224" s="63">
        <v>34294428.210000001</v>
      </c>
      <c r="I1224" s="62">
        <v>751</v>
      </c>
      <c r="J1224" s="2" t="s">
        <v>5204</v>
      </c>
      <c r="K1224" s="2" t="s">
        <v>5205</v>
      </c>
      <c r="L1224" s="2" t="s">
        <v>5206</v>
      </c>
      <c r="M1224" s="1">
        <f t="shared" si="97"/>
        <v>2</v>
      </c>
      <c r="N1224" s="149" t="str">
        <f>VLOOKUP(F:F,vlookup函数实操!A:B,2)</f>
        <v>行业E</v>
      </c>
      <c r="O1224" s="149" t="str">
        <f>VLOOKUP(G:G,vlookup函数实操!H$1:I$6,2)</f>
        <v>营收较高</v>
      </c>
      <c r="P1224" s="149" t="str">
        <f t="shared" si="100"/>
        <v>温州市</v>
      </c>
      <c r="Q1224" s="164">
        <f t="shared" si="98"/>
        <v>480117.59821571235</v>
      </c>
      <c r="R1224" s="149">
        <f t="shared" si="99"/>
        <v>45665.017589880161</v>
      </c>
    </row>
    <row r="1225" spans="1:18" ht="22.5" x14ac:dyDescent="0.4">
      <c r="A1225" s="2" t="s">
        <v>30014</v>
      </c>
      <c r="B1225" s="2" t="s">
        <v>15441</v>
      </c>
      <c r="C1225" s="159" t="s">
        <v>31642</v>
      </c>
      <c r="D1225" s="2" t="s">
        <v>15442</v>
      </c>
      <c r="E1225" s="2" t="s">
        <v>15443</v>
      </c>
      <c r="F1225" s="2" t="s">
        <v>253</v>
      </c>
      <c r="G1225" s="62">
        <v>275263227.39999998</v>
      </c>
      <c r="H1225" s="63">
        <v>42201554.509999998</v>
      </c>
      <c r="I1225" s="62">
        <v>925</v>
      </c>
      <c r="J1225" s="2" t="s">
        <v>15444</v>
      </c>
      <c r="K1225" s="2" t="s">
        <v>15445</v>
      </c>
      <c r="L1225" s="2" t="s">
        <v>15446</v>
      </c>
      <c r="M1225" s="1">
        <f t="shared" si="97"/>
        <v>1</v>
      </c>
      <c r="N1225" s="149" t="str">
        <f>VLOOKUP(F:F,vlookup函数实操!A:B,2)</f>
        <v>行业D</v>
      </c>
      <c r="O1225" s="149" t="str">
        <f>VLOOKUP(G:G,vlookup函数实操!H$1:I$6,2)</f>
        <v>营收较高</v>
      </c>
      <c r="P1225" s="149" t="str">
        <f t="shared" si="100"/>
        <v>南通市</v>
      </c>
      <c r="Q1225" s="164">
        <f t="shared" si="98"/>
        <v>297581.8674594594</v>
      </c>
      <c r="R1225" s="149">
        <f t="shared" si="99"/>
        <v>45623.302172972973</v>
      </c>
    </row>
    <row r="1226" spans="1:18" x14ac:dyDescent="0.4">
      <c r="A1226" s="2" t="s">
        <v>30014</v>
      </c>
      <c r="B1226" s="2" t="s">
        <v>12665</v>
      </c>
      <c r="C1226" s="159" t="s">
        <v>31643</v>
      </c>
      <c r="D1226" s="2" t="s">
        <v>12666</v>
      </c>
      <c r="E1226" s="2" t="s">
        <v>12667</v>
      </c>
      <c r="F1226" s="2" t="s">
        <v>67</v>
      </c>
      <c r="G1226" s="62">
        <v>1852634287.6600001</v>
      </c>
      <c r="H1226" s="63">
        <v>64158822.93</v>
      </c>
      <c r="I1226" s="62">
        <v>1408</v>
      </c>
      <c r="J1226" s="2" t="s">
        <v>12668</v>
      </c>
      <c r="K1226" s="2" t="s">
        <v>12669</v>
      </c>
      <c r="L1226" s="2" t="s">
        <v>12670</v>
      </c>
      <c r="M1226" s="1">
        <f t="shared" si="97"/>
        <v>1</v>
      </c>
      <c r="N1226" s="149" t="str">
        <f>VLOOKUP(F:F,vlookup函数实操!A:B,2)</f>
        <v>行业A</v>
      </c>
      <c r="O1226" s="149" t="str">
        <f>VLOOKUP(G:G,vlookup函数实操!H$1:I$6,2)</f>
        <v>营收极高</v>
      </c>
      <c r="P1226" s="149" t="str">
        <f t="shared" si="100"/>
        <v>上海市</v>
      </c>
      <c r="Q1226" s="164">
        <f t="shared" si="98"/>
        <v>1315791.3974857954</v>
      </c>
      <c r="R1226" s="149">
        <f t="shared" si="99"/>
        <v>45567.345830965911</v>
      </c>
    </row>
    <row r="1227" spans="1:18" ht="22.5" x14ac:dyDescent="0.4">
      <c r="A1227" s="2" t="s">
        <v>30014</v>
      </c>
      <c r="B1227" s="2" t="s">
        <v>5838</v>
      </c>
      <c r="C1227" s="159" t="s">
        <v>31644</v>
      </c>
      <c r="D1227" s="2" t="s">
        <v>5839</v>
      </c>
      <c r="E1227" s="2" t="s">
        <v>5840</v>
      </c>
      <c r="F1227" s="2" t="s">
        <v>306</v>
      </c>
      <c r="G1227" s="62">
        <v>345009951.29000002</v>
      </c>
      <c r="H1227" s="63">
        <v>57452423.770000003</v>
      </c>
      <c r="I1227" s="62">
        <v>1261</v>
      </c>
      <c r="J1227" s="2" t="s">
        <v>5841</v>
      </c>
      <c r="K1227" s="2" t="s">
        <v>5842</v>
      </c>
      <c r="L1227" s="2" t="s">
        <v>5843</v>
      </c>
      <c r="M1227" s="1">
        <f t="shared" si="97"/>
        <v>1</v>
      </c>
      <c r="N1227" s="149" t="str">
        <f>VLOOKUP(F:F,vlookup函数实操!A:B,2)</f>
        <v>行业D</v>
      </c>
      <c r="O1227" s="149" t="str">
        <f>VLOOKUP(G:G,vlookup函数实操!H$1:I$6,2)</f>
        <v>营收较高</v>
      </c>
      <c r="P1227" s="149" t="str">
        <f t="shared" si="100"/>
        <v>厦门市</v>
      </c>
      <c r="Q1227" s="164">
        <f t="shared" si="98"/>
        <v>273600.27858049166</v>
      </c>
      <c r="R1227" s="149">
        <f t="shared" si="99"/>
        <v>45561.002196669309</v>
      </c>
    </row>
    <row r="1228" spans="1:18" ht="22.5" x14ac:dyDescent="0.4">
      <c r="A1228" s="2" t="s">
        <v>30015</v>
      </c>
      <c r="B1228" s="2" t="s">
        <v>24182</v>
      </c>
      <c r="C1228" s="159" t="s">
        <v>31645</v>
      </c>
      <c r="D1228" s="2" t="s">
        <v>24183</v>
      </c>
      <c r="E1228" s="2" t="s">
        <v>24184</v>
      </c>
      <c r="F1228" s="2" t="s">
        <v>185</v>
      </c>
      <c r="G1228" s="62">
        <v>380045499.08999997</v>
      </c>
      <c r="H1228" s="63">
        <v>62087455.880000003</v>
      </c>
      <c r="I1228" s="62">
        <v>1364</v>
      </c>
      <c r="J1228" s="2" t="s">
        <v>24185</v>
      </c>
      <c r="K1228" s="2" t="s">
        <v>24186</v>
      </c>
      <c r="L1228" s="2" t="s">
        <v>24187</v>
      </c>
      <c r="M1228" s="1">
        <f t="shared" si="97"/>
        <v>1</v>
      </c>
      <c r="N1228" s="149" t="str">
        <f>VLOOKUP(F:F,vlookup函数实操!A:B,2)</f>
        <v>行业B</v>
      </c>
      <c r="O1228" s="149" t="str">
        <f>VLOOKUP(G:G,vlookup函数实操!H$1:I$6,2)</f>
        <v>营收较高</v>
      </c>
      <c r="P1228" s="149" t="str">
        <f t="shared" si="100"/>
        <v>佛山市</v>
      </c>
      <c r="Q1228" s="164">
        <f t="shared" si="98"/>
        <v>278625.73247067444</v>
      </c>
      <c r="R1228" s="149">
        <f t="shared" si="99"/>
        <v>45518.662668621706</v>
      </c>
    </row>
    <row r="1229" spans="1:18" ht="22.5" x14ac:dyDescent="0.4">
      <c r="A1229" s="2" t="s">
        <v>30014</v>
      </c>
      <c r="B1229" s="2" t="s">
        <v>18908</v>
      </c>
      <c r="C1229" s="159" t="s">
        <v>31646</v>
      </c>
      <c r="D1229" s="2" t="s">
        <v>18909</v>
      </c>
      <c r="E1229" s="2" t="s">
        <v>18910</v>
      </c>
      <c r="F1229" s="2" t="s">
        <v>185</v>
      </c>
      <c r="G1229" s="62">
        <v>58096462.170000002</v>
      </c>
      <c r="H1229" s="63">
        <v>11419283.369999999</v>
      </c>
      <c r="I1229" s="62">
        <v>251</v>
      </c>
      <c r="J1229" s="2" t="s">
        <v>18911</v>
      </c>
      <c r="K1229" s="2" t="s">
        <v>18912</v>
      </c>
      <c r="L1229" s="2" t="s">
        <v>18913</v>
      </c>
      <c r="M1229" s="1">
        <f t="shared" si="97"/>
        <v>1</v>
      </c>
      <c r="N1229" s="149" t="str">
        <f>VLOOKUP(F:F,vlookup函数实操!A:B,2)</f>
        <v>行业B</v>
      </c>
      <c r="O1229" s="149" t="str">
        <f>VLOOKUP(G:G,vlookup函数实操!H$1:I$6,2)</f>
        <v>营收正常</v>
      </c>
      <c r="P1229" s="149" t="str">
        <f t="shared" si="100"/>
        <v>苏州市</v>
      </c>
      <c r="Q1229" s="164">
        <f t="shared" si="98"/>
        <v>231460.00864541833</v>
      </c>
      <c r="R1229" s="149">
        <f t="shared" si="99"/>
        <v>45495.152868525896</v>
      </c>
    </row>
    <row r="1230" spans="1:18" ht="22.5" x14ac:dyDescent="0.4">
      <c r="A1230" s="2" t="s">
        <v>30015</v>
      </c>
      <c r="B1230" s="2" t="s">
        <v>2904</v>
      </c>
      <c r="C1230" s="159" t="s">
        <v>31647</v>
      </c>
      <c r="D1230" s="2" t="s">
        <v>2905</v>
      </c>
      <c r="E1230" s="2" t="s">
        <v>2906</v>
      </c>
      <c r="F1230" s="2" t="s">
        <v>2909</v>
      </c>
      <c r="G1230" s="62">
        <v>5611558380.6099997</v>
      </c>
      <c r="H1230" s="63">
        <v>538175628.77999997</v>
      </c>
      <c r="I1230" s="62">
        <v>11840</v>
      </c>
      <c r="J1230" s="2" t="s">
        <v>2908</v>
      </c>
      <c r="K1230" s="2" t="s">
        <v>2910</v>
      </c>
      <c r="L1230" s="2" t="s">
        <v>2911</v>
      </c>
      <c r="M1230" s="1">
        <f t="shared" si="97"/>
        <v>3</v>
      </c>
      <c r="N1230" s="149" t="str">
        <f>VLOOKUP(F:F,vlookup函数实操!A:B,2)</f>
        <v>行业E</v>
      </c>
      <c r="O1230" s="149" t="str">
        <f>VLOOKUP(G:G,vlookup函数实操!H$1:I$6,2)</f>
        <v>营收极高</v>
      </c>
      <c r="P1230" s="149" t="str">
        <f t="shared" si="100"/>
        <v>杭州市</v>
      </c>
      <c r="Q1230" s="164">
        <f t="shared" si="98"/>
        <v>473949.18755152024</v>
      </c>
      <c r="R1230" s="149">
        <f t="shared" si="99"/>
        <v>45454.022701013513</v>
      </c>
    </row>
    <row r="1231" spans="1:18" ht="22.5" x14ac:dyDescent="0.4">
      <c r="A1231" s="2" t="s">
        <v>30015</v>
      </c>
      <c r="B1231" s="2" t="s">
        <v>14881</v>
      </c>
      <c r="C1231" s="159" t="s">
        <v>31648</v>
      </c>
      <c r="D1231" s="2" t="s">
        <v>14882</v>
      </c>
      <c r="E1231" s="2" t="s">
        <v>14883</v>
      </c>
      <c r="F1231" s="2" t="s">
        <v>419</v>
      </c>
      <c r="G1231" s="62">
        <v>283978606.10000002</v>
      </c>
      <c r="H1231" s="63">
        <v>25398330.530000001</v>
      </c>
      <c r="I1231" s="62">
        <v>559</v>
      </c>
      <c r="J1231" s="2" t="s">
        <v>14884</v>
      </c>
      <c r="K1231" s="2" t="s">
        <v>14885</v>
      </c>
      <c r="L1231" s="2" t="s">
        <v>14886</v>
      </c>
      <c r="M1231" s="1">
        <f t="shared" si="97"/>
        <v>3</v>
      </c>
      <c r="N1231" s="149" t="str">
        <f>VLOOKUP(F:F,vlookup函数实操!A:B,2)</f>
        <v>行业A</v>
      </c>
      <c r="O1231" s="149" t="str">
        <f>VLOOKUP(G:G,vlookup函数实操!H$1:I$6,2)</f>
        <v>营收较高</v>
      </c>
      <c r="P1231" s="149" t="str">
        <f t="shared" si="100"/>
        <v>宁夏回族自治区银川市</v>
      </c>
      <c r="Q1231" s="164">
        <f t="shared" si="98"/>
        <v>508011.81771019683</v>
      </c>
      <c r="R1231" s="149">
        <f t="shared" si="99"/>
        <v>45435.296118067978</v>
      </c>
    </row>
    <row r="1232" spans="1:18" ht="22.5" x14ac:dyDescent="0.4">
      <c r="A1232" s="2" t="s">
        <v>30015</v>
      </c>
      <c r="B1232" s="2" t="s">
        <v>21091</v>
      </c>
      <c r="C1232" s="159" t="s">
        <v>31649</v>
      </c>
      <c r="D1232" s="2" t="s">
        <v>21092</v>
      </c>
      <c r="E1232" s="2" t="s">
        <v>21093</v>
      </c>
      <c r="F1232" s="2" t="s">
        <v>185</v>
      </c>
      <c r="G1232" s="62">
        <v>372585593.14999998</v>
      </c>
      <c r="H1232" s="63">
        <v>90334472.310000002</v>
      </c>
      <c r="I1232" s="62">
        <v>1991</v>
      </c>
      <c r="J1232" s="2" t="s">
        <v>21094</v>
      </c>
      <c r="K1232" s="2" t="s">
        <v>21095</v>
      </c>
      <c r="L1232" s="2" t="s">
        <v>21096</v>
      </c>
      <c r="M1232" s="1">
        <f t="shared" si="97"/>
        <v>1</v>
      </c>
      <c r="N1232" s="149" t="str">
        <f>VLOOKUP(F:F,vlookup函数实操!A:B,2)</f>
        <v>行业B</v>
      </c>
      <c r="O1232" s="149" t="str">
        <f>VLOOKUP(G:G,vlookup函数实操!H$1:I$6,2)</f>
        <v>营收较高</v>
      </c>
      <c r="P1232" s="149" t="str">
        <f t="shared" si="100"/>
        <v>荆州市</v>
      </c>
      <c r="Q1232" s="164">
        <f t="shared" si="98"/>
        <v>187134.90364138622</v>
      </c>
      <c r="R1232" s="149">
        <f t="shared" si="99"/>
        <v>45371.407488699144</v>
      </c>
    </row>
    <row r="1233" spans="1:18" x14ac:dyDescent="0.4">
      <c r="A1233" s="2" t="s">
        <v>30014</v>
      </c>
      <c r="B1233" s="2" t="s">
        <v>26625</v>
      </c>
      <c r="C1233" s="159" t="s">
        <v>31650</v>
      </c>
      <c r="D1233" s="2" t="s">
        <v>26626</v>
      </c>
      <c r="E1233" s="2" t="s">
        <v>26627</v>
      </c>
      <c r="F1233" s="2" t="s">
        <v>110</v>
      </c>
      <c r="G1233" s="62">
        <v>268954445.01999998</v>
      </c>
      <c r="H1233" s="63">
        <v>53801911.590000004</v>
      </c>
      <c r="I1233" s="62">
        <v>1188</v>
      </c>
      <c r="J1233" s="2" t="s">
        <v>26628</v>
      </c>
      <c r="K1233" s="2" t="s">
        <v>26629</v>
      </c>
      <c r="L1233" s="2" t="s">
        <v>26630</v>
      </c>
      <c r="M1233" s="1">
        <f t="shared" si="97"/>
        <v>1</v>
      </c>
      <c r="N1233" s="149" t="str">
        <f>VLOOKUP(F:F,vlookup函数实操!A:B,2)</f>
        <v>行业C</v>
      </c>
      <c r="O1233" s="149" t="str">
        <f>VLOOKUP(G:G,vlookup函数实操!H$1:I$6,2)</f>
        <v>营收较高</v>
      </c>
      <c r="P1233" s="149" t="str">
        <f t="shared" si="100"/>
        <v>成都市</v>
      </c>
      <c r="Q1233" s="164">
        <f t="shared" si="98"/>
        <v>226392.63048821548</v>
      </c>
      <c r="R1233" s="149">
        <f t="shared" si="99"/>
        <v>45287.80436868687</v>
      </c>
    </row>
    <row r="1234" spans="1:18" ht="22.5" x14ac:dyDescent="0.4">
      <c r="A1234" s="2" t="s">
        <v>30015</v>
      </c>
      <c r="B1234" s="2" t="s">
        <v>2496</v>
      </c>
      <c r="C1234" s="159" t="s">
        <v>31651</v>
      </c>
      <c r="D1234" s="2" t="s">
        <v>2497</v>
      </c>
      <c r="E1234" s="2" t="s">
        <v>2498</v>
      </c>
      <c r="F1234" s="2" t="s">
        <v>74</v>
      </c>
      <c r="G1234" s="62">
        <v>123050724.29000001</v>
      </c>
      <c r="H1234" s="63">
        <v>38681855.719999999</v>
      </c>
      <c r="I1234" s="62">
        <v>856</v>
      </c>
      <c r="J1234" s="2" t="s">
        <v>2499</v>
      </c>
      <c r="K1234" s="2" t="s">
        <v>2500</v>
      </c>
      <c r="L1234" s="2" t="s">
        <v>2501</v>
      </c>
      <c r="M1234" s="1">
        <f t="shared" si="97"/>
        <v>1</v>
      </c>
      <c r="N1234" s="149" t="str">
        <f>VLOOKUP(F:F,vlookup函数实操!A:B,2)</f>
        <v>行业D</v>
      </c>
      <c r="O1234" s="149" t="str">
        <f>VLOOKUP(G:G,vlookup函数实操!H$1:I$6,2)</f>
        <v>营收较高</v>
      </c>
      <c r="P1234" s="149" t="str">
        <f t="shared" si="100"/>
        <v>杭州市</v>
      </c>
      <c r="Q1234" s="164">
        <f t="shared" si="98"/>
        <v>143750.84613317758</v>
      </c>
      <c r="R1234" s="149">
        <f t="shared" si="99"/>
        <v>45189.083785046729</v>
      </c>
    </row>
    <row r="1235" spans="1:18" ht="22.5" x14ac:dyDescent="0.4">
      <c r="A1235" s="2" t="s">
        <v>30015</v>
      </c>
      <c r="B1235" s="2" t="s">
        <v>15315</v>
      </c>
      <c r="C1235" s="159" t="s">
        <v>31652</v>
      </c>
      <c r="D1235" s="2" t="s">
        <v>15316</v>
      </c>
      <c r="E1235" s="2" t="s">
        <v>15317</v>
      </c>
      <c r="F1235" s="2" t="s">
        <v>54</v>
      </c>
      <c r="G1235" s="62">
        <v>800126824.82000005</v>
      </c>
      <c r="H1235" s="63">
        <v>60559729.109999999</v>
      </c>
      <c r="I1235" s="62">
        <v>1341</v>
      </c>
      <c r="J1235" s="2" t="s">
        <v>15318</v>
      </c>
      <c r="K1235" s="2" t="s">
        <v>15319</v>
      </c>
      <c r="L1235" s="2" t="s">
        <v>15320</v>
      </c>
      <c r="M1235" s="1">
        <f t="shared" si="97"/>
        <v>1</v>
      </c>
      <c r="N1235" s="149" t="str">
        <f>VLOOKUP(F:F,vlookup函数实操!A:B,2)</f>
        <v>行业E</v>
      </c>
      <c r="O1235" s="149" t="str">
        <f>VLOOKUP(G:G,vlookup函数实操!H$1:I$6,2)</f>
        <v>营收较高</v>
      </c>
      <c r="P1235" s="149" t="str">
        <f t="shared" si="100"/>
        <v>宁波市</v>
      </c>
      <c r="Q1235" s="164">
        <f t="shared" si="98"/>
        <v>596664.29889634601</v>
      </c>
      <c r="R1235" s="149">
        <f t="shared" si="99"/>
        <v>45160.126107382552</v>
      </c>
    </row>
    <row r="1236" spans="1:18" ht="22.5" x14ac:dyDescent="0.4">
      <c r="A1236" s="2" t="s">
        <v>30015</v>
      </c>
      <c r="B1236" s="2" t="s">
        <v>3785</v>
      </c>
      <c r="C1236" s="159" t="s">
        <v>31653</v>
      </c>
      <c r="D1236" s="2" t="s">
        <v>3786</v>
      </c>
      <c r="E1236" s="2" t="s">
        <v>3787</v>
      </c>
      <c r="F1236" s="2" t="s">
        <v>2051</v>
      </c>
      <c r="G1236" s="62">
        <v>403557195.08999997</v>
      </c>
      <c r="H1236" s="63">
        <v>32572053.050000001</v>
      </c>
      <c r="I1236" s="62">
        <v>722</v>
      </c>
      <c r="J1236" s="2" t="s">
        <v>3788</v>
      </c>
      <c r="K1236" s="2" t="s">
        <v>3789</v>
      </c>
      <c r="L1236" s="2" t="s">
        <v>3790</v>
      </c>
      <c r="M1236" s="1">
        <f t="shared" si="97"/>
        <v>3</v>
      </c>
      <c r="N1236" s="149" t="str">
        <f>VLOOKUP(F:F,vlookup函数实操!A:B,2)</f>
        <v>行业B</v>
      </c>
      <c r="O1236" s="149" t="str">
        <f>VLOOKUP(G:G,vlookup函数实操!H$1:I$6,2)</f>
        <v>营收较高</v>
      </c>
      <c r="P1236" s="149" t="str">
        <f t="shared" si="100"/>
        <v>绍兴市</v>
      </c>
      <c r="Q1236" s="164">
        <f t="shared" si="98"/>
        <v>558943.48350415507</v>
      </c>
      <c r="R1236" s="149">
        <f t="shared" si="99"/>
        <v>45113.646883656511</v>
      </c>
    </row>
    <row r="1237" spans="1:18" ht="22.5" x14ac:dyDescent="0.4">
      <c r="A1237" s="2" t="s">
        <v>30015</v>
      </c>
      <c r="B1237" s="2" t="s">
        <v>17713</v>
      </c>
      <c r="C1237" s="159" t="s">
        <v>31654</v>
      </c>
      <c r="D1237" s="2" t="s">
        <v>17714</v>
      </c>
      <c r="E1237" s="2" t="s">
        <v>17715</v>
      </c>
      <c r="F1237" s="2" t="s">
        <v>398</v>
      </c>
      <c r="G1237" s="62">
        <v>137167823.62</v>
      </c>
      <c r="H1237" s="63">
        <v>22133571.710000001</v>
      </c>
      <c r="I1237" s="62">
        <v>491</v>
      </c>
      <c r="J1237" s="2" t="s">
        <v>17716</v>
      </c>
      <c r="K1237" s="2" t="s">
        <v>17717</v>
      </c>
      <c r="L1237" s="2" t="s">
        <v>17718</v>
      </c>
      <c r="M1237" s="1">
        <f t="shared" si="97"/>
        <v>1</v>
      </c>
      <c r="N1237" s="149" t="str">
        <f>VLOOKUP(F:F,vlookup函数实操!A:B,2)</f>
        <v>行业D</v>
      </c>
      <c r="O1237" s="149" t="str">
        <f>VLOOKUP(G:G,vlookup函数实操!H$1:I$6,2)</f>
        <v>营收较高</v>
      </c>
      <c r="P1237" s="149" t="str">
        <f t="shared" si="100"/>
        <v>金华市</v>
      </c>
      <c r="Q1237" s="164">
        <f t="shared" si="98"/>
        <v>279364.20289205702</v>
      </c>
      <c r="R1237" s="149">
        <f t="shared" si="99"/>
        <v>45078.557454175156</v>
      </c>
    </row>
    <row r="1238" spans="1:18" ht="22.5" x14ac:dyDescent="0.4">
      <c r="A1238" s="2" t="s">
        <v>30014</v>
      </c>
      <c r="B1238" s="2" t="s">
        <v>11713</v>
      </c>
      <c r="C1238" s="159" t="s">
        <v>31655</v>
      </c>
      <c r="D1238" s="2" t="s">
        <v>11714</v>
      </c>
      <c r="E1238" s="2" t="s">
        <v>11715</v>
      </c>
      <c r="F1238" s="2" t="s">
        <v>2909</v>
      </c>
      <c r="G1238" s="62">
        <v>564797326.35000002</v>
      </c>
      <c r="H1238" s="63">
        <v>58326127.420000002</v>
      </c>
      <c r="I1238" s="62">
        <v>1294</v>
      </c>
      <c r="J1238" s="2" t="s">
        <v>11716</v>
      </c>
      <c r="K1238" s="2" t="s">
        <v>11717</v>
      </c>
      <c r="L1238" s="2" t="s">
        <v>11718</v>
      </c>
      <c r="M1238" s="1">
        <f t="shared" si="97"/>
        <v>1</v>
      </c>
      <c r="N1238" s="149" t="str">
        <f>VLOOKUP(F:F,vlookup函数实操!A:B,2)</f>
        <v>行业E</v>
      </c>
      <c r="O1238" s="149" t="str">
        <f>VLOOKUP(G:G,vlookup函数实操!H$1:I$6,2)</f>
        <v>营收较高</v>
      </c>
      <c r="P1238" s="149" t="str">
        <f t="shared" si="100"/>
        <v>上海市</v>
      </c>
      <c r="Q1238" s="164">
        <f t="shared" si="98"/>
        <v>436473.97708655335</v>
      </c>
      <c r="R1238" s="149">
        <f t="shared" si="99"/>
        <v>45074.287032457498</v>
      </c>
    </row>
    <row r="1239" spans="1:18" ht="22.5" x14ac:dyDescent="0.4">
      <c r="A1239" s="2" t="s">
        <v>30015</v>
      </c>
      <c r="B1239" s="2" t="s">
        <v>20512</v>
      </c>
      <c r="C1239" s="159" t="s">
        <v>31656</v>
      </c>
      <c r="D1239" s="2" t="s">
        <v>20513</v>
      </c>
      <c r="E1239" s="2" t="s">
        <v>20514</v>
      </c>
      <c r="F1239" s="2" t="s">
        <v>253</v>
      </c>
      <c r="G1239" s="62">
        <v>86173629.260000005</v>
      </c>
      <c r="H1239" s="63">
        <v>23786009.850000001</v>
      </c>
      <c r="I1239" s="62">
        <v>528</v>
      </c>
      <c r="J1239" s="2" t="s">
        <v>20515</v>
      </c>
      <c r="K1239" s="2" t="s">
        <v>20516</v>
      </c>
      <c r="L1239" s="2" t="s">
        <v>20517</v>
      </c>
      <c r="M1239" s="1">
        <f t="shared" si="97"/>
        <v>1</v>
      </c>
      <c r="N1239" s="149" t="str">
        <f>VLOOKUP(F:F,vlookup函数实操!A:B,2)</f>
        <v>行业D</v>
      </c>
      <c r="O1239" s="149" t="str">
        <f>VLOOKUP(G:G,vlookup函数实操!H$1:I$6,2)</f>
        <v>营收正常</v>
      </c>
      <c r="P1239" s="149" t="str">
        <f t="shared" si="100"/>
        <v>苏州市</v>
      </c>
      <c r="Q1239" s="164">
        <f t="shared" si="98"/>
        <v>163207.63117424244</v>
      </c>
      <c r="R1239" s="149">
        <f t="shared" si="99"/>
        <v>45049.26107954546</v>
      </c>
    </row>
    <row r="1240" spans="1:18" ht="22.5" x14ac:dyDescent="0.4">
      <c r="A1240" s="2" t="s">
        <v>30015</v>
      </c>
      <c r="B1240" s="2" t="s">
        <v>16892</v>
      </c>
      <c r="C1240" s="159" t="s">
        <v>31657</v>
      </c>
      <c r="D1240" s="2" t="s">
        <v>16893</v>
      </c>
      <c r="E1240" s="2" t="s">
        <v>16894</v>
      </c>
      <c r="F1240" s="2" t="s">
        <v>206</v>
      </c>
      <c r="G1240" s="62">
        <v>17276883283.57</v>
      </c>
      <c r="H1240" s="63">
        <v>333981157.75999999</v>
      </c>
      <c r="I1240" s="62">
        <v>7421</v>
      </c>
      <c r="J1240" s="2" t="s">
        <v>16895</v>
      </c>
      <c r="K1240" s="2" t="s">
        <v>16896</v>
      </c>
      <c r="L1240" s="2" t="s">
        <v>16897</v>
      </c>
      <c r="M1240" s="1">
        <f t="shared" si="97"/>
        <v>3</v>
      </c>
      <c r="N1240" s="149" t="str">
        <f>VLOOKUP(F:F,vlookup函数实操!A:B,2)</f>
        <v>行业C</v>
      </c>
      <c r="O1240" s="149" t="str">
        <f>VLOOKUP(G:G,vlookup函数实操!H$1:I$6,2)</f>
        <v>营收极高</v>
      </c>
      <c r="P1240" s="149" t="str">
        <f t="shared" si="100"/>
        <v>济南市</v>
      </c>
      <c r="Q1240" s="164">
        <f t="shared" si="98"/>
        <v>2328107.1666311817</v>
      </c>
      <c r="R1240" s="149">
        <f t="shared" si="99"/>
        <v>45004.872356825224</v>
      </c>
    </row>
    <row r="1241" spans="1:18" ht="22.5" x14ac:dyDescent="0.4">
      <c r="A1241" s="2" t="s">
        <v>30015</v>
      </c>
      <c r="B1241" s="2" t="s">
        <v>21079</v>
      </c>
      <c r="C1241" s="159" t="s">
        <v>31658</v>
      </c>
      <c r="D1241" s="2" t="s">
        <v>21080</v>
      </c>
      <c r="E1241" s="2" t="s">
        <v>21081</v>
      </c>
      <c r="F1241" s="2" t="s">
        <v>88</v>
      </c>
      <c r="G1241" s="62">
        <v>196423572.56999999</v>
      </c>
      <c r="H1241" s="63">
        <v>13488046.82</v>
      </c>
      <c r="I1241" s="62">
        <v>300</v>
      </c>
      <c r="J1241" s="2" t="s">
        <v>21082</v>
      </c>
      <c r="K1241" s="2" t="s">
        <v>21083</v>
      </c>
      <c r="L1241" s="2" t="s">
        <v>21084</v>
      </c>
      <c r="M1241" s="1">
        <f t="shared" si="97"/>
        <v>1</v>
      </c>
      <c r="N1241" s="149" t="str">
        <f>VLOOKUP(F:F,vlookup函数实操!A:B,2)</f>
        <v>行业C</v>
      </c>
      <c r="O1241" s="149" t="str">
        <f>VLOOKUP(G:G,vlookup函数实操!H$1:I$6,2)</f>
        <v>营收较高</v>
      </c>
      <c r="P1241" s="149" t="str">
        <f t="shared" si="100"/>
        <v>武汉市</v>
      </c>
      <c r="Q1241" s="164">
        <f t="shared" si="98"/>
        <v>654745.24190000002</v>
      </c>
      <c r="R1241" s="149">
        <f t="shared" si="99"/>
        <v>44960.15606666667</v>
      </c>
    </row>
    <row r="1242" spans="1:18" x14ac:dyDescent="0.4">
      <c r="A1242" s="2" t="s">
        <v>30014</v>
      </c>
      <c r="B1242" s="2" t="s">
        <v>23670</v>
      </c>
      <c r="C1242" s="159" t="s">
        <v>31659</v>
      </c>
      <c r="D1242" s="2" t="s">
        <v>23671</v>
      </c>
      <c r="E1242" s="2" t="s">
        <v>23672</v>
      </c>
      <c r="F1242" s="2" t="s">
        <v>419</v>
      </c>
      <c r="G1242" s="62">
        <v>8353570710.4499998</v>
      </c>
      <c r="H1242" s="63">
        <v>260663805.36000001</v>
      </c>
      <c r="I1242" s="62">
        <v>5808</v>
      </c>
      <c r="J1242" s="2" t="s">
        <v>23673</v>
      </c>
      <c r="K1242" s="2" t="s">
        <v>23674</v>
      </c>
      <c r="L1242" s="2" t="s">
        <v>23675</v>
      </c>
      <c r="M1242" s="1">
        <f t="shared" si="97"/>
        <v>1</v>
      </c>
      <c r="N1242" s="149" t="str">
        <f>VLOOKUP(F:F,vlookup函数实操!A:B,2)</f>
        <v>行业A</v>
      </c>
      <c r="O1242" s="149" t="str">
        <f>VLOOKUP(G:G,vlookup函数实操!H$1:I$6,2)</f>
        <v>营收极高</v>
      </c>
      <c r="P1242" s="149" t="str">
        <f t="shared" si="100"/>
        <v>广州市</v>
      </c>
      <c r="Q1242" s="164">
        <f t="shared" si="98"/>
        <v>1438286.968052686</v>
      </c>
      <c r="R1242" s="149">
        <f t="shared" si="99"/>
        <v>44880.131776859504</v>
      </c>
    </row>
    <row r="1243" spans="1:18" x14ac:dyDescent="0.4">
      <c r="A1243" s="2" t="s">
        <v>30015</v>
      </c>
      <c r="B1243" s="2" t="s">
        <v>23110</v>
      </c>
      <c r="C1243" s="159" t="s">
        <v>31660</v>
      </c>
      <c r="D1243" s="2" t="s">
        <v>23111</v>
      </c>
      <c r="E1243" s="2" t="s">
        <v>23112</v>
      </c>
      <c r="F1243" s="2" t="s">
        <v>238</v>
      </c>
      <c r="G1243" s="62">
        <v>516891871.81</v>
      </c>
      <c r="H1243" s="63">
        <v>120053789.34</v>
      </c>
      <c r="I1243" s="62">
        <v>2677</v>
      </c>
      <c r="J1243" s="2" t="s">
        <v>23113</v>
      </c>
      <c r="K1243" s="2" t="s">
        <v>23114</v>
      </c>
      <c r="L1243" s="2" t="s">
        <v>23115</v>
      </c>
      <c r="M1243" s="1">
        <f t="shared" si="97"/>
        <v>1</v>
      </c>
      <c r="N1243" s="149" t="str">
        <f>VLOOKUP(F:F,vlookup函数实操!A:B,2)</f>
        <v>行业E</v>
      </c>
      <c r="O1243" s="149" t="str">
        <f>VLOOKUP(G:G,vlookup函数实操!H$1:I$6,2)</f>
        <v>营收较高</v>
      </c>
      <c r="P1243" s="149" t="str">
        <f t="shared" si="100"/>
        <v>广西壮族自治区桂林市</v>
      </c>
      <c r="Q1243" s="164">
        <f t="shared" si="98"/>
        <v>193086.2427381397</v>
      </c>
      <c r="R1243" s="149">
        <f t="shared" si="99"/>
        <v>44846.391236458723</v>
      </c>
    </row>
    <row r="1244" spans="1:18" ht="22.5" x14ac:dyDescent="0.4">
      <c r="A1244" s="2" t="s">
        <v>30014</v>
      </c>
      <c r="B1244" s="2" t="s">
        <v>21752</v>
      </c>
      <c r="C1244" s="159" t="s">
        <v>31661</v>
      </c>
      <c r="D1244" s="2" t="s">
        <v>21753</v>
      </c>
      <c r="E1244" s="2" t="s">
        <v>21754</v>
      </c>
      <c r="F1244" s="2" t="s">
        <v>32</v>
      </c>
      <c r="G1244" s="62">
        <v>230355848.53</v>
      </c>
      <c r="H1244" s="63">
        <v>48647931.850000001</v>
      </c>
      <c r="I1244" s="62">
        <v>1085</v>
      </c>
      <c r="J1244" s="2" t="s">
        <v>21755</v>
      </c>
      <c r="K1244" s="2" t="s">
        <v>21756</v>
      </c>
      <c r="L1244" s="2" t="s">
        <v>21757</v>
      </c>
      <c r="M1244" s="1">
        <f t="shared" si="97"/>
        <v>1</v>
      </c>
      <c r="N1244" s="149" t="str">
        <f>VLOOKUP(F:F,vlookup函数实操!A:B,2)</f>
        <v>行业A</v>
      </c>
      <c r="O1244" s="149" t="str">
        <f>VLOOKUP(G:G,vlookup函数实操!H$1:I$6,2)</f>
        <v>营收较高</v>
      </c>
      <c r="P1244" s="149" t="str">
        <f t="shared" si="100"/>
        <v>合肥市</v>
      </c>
      <c r="Q1244" s="164">
        <f t="shared" si="98"/>
        <v>212309.53781566821</v>
      </c>
      <c r="R1244" s="149">
        <f t="shared" si="99"/>
        <v>44836.803548387099</v>
      </c>
    </row>
    <row r="1245" spans="1:18" ht="22.5" x14ac:dyDescent="0.4">
      <c r="A1245" s="2" t="s">
        <v>30014</v>
      </c>
      <c r="B1245" s="2" t="s">
        <v>15587</v>
      </c>
      <c r="C1245" s="159" t="s">
        <v>31662</v>
      </c>
      <c r="D1245" s="2" t="s">
        <v>15588</v>
      </c>
      <c r="E1245" s="2" t="s">
        <v>15589</v>
      </c>
      <c r="F1245" s="2" t="s">
        <v>110</v>
      </c>
      <c r="G1245" s="62">
        <v>290586279.27999997</v>
      </c>
      <c r="H1245" s="63">
        <v>27529731.109999999</v>
      </c>
      <c r="I1245" s="62">
        <v>615</v>
      </c>
      <c r="J1245" s="2" t="s">
        <v>15590</v>
      </c>
      <c r="K1245" s="2" t="s">
        <v>15591</v>
      </c>
      <c r="L1245" s="2" t="s">
        <v>15592</v>
      </c>
      <c r="M1245" s="1">
        <f t="shared" si="97"/>
        <v>1</v>
      </c>
      <c r="N1245" s="149" t="str">
        <f>VLOOKUP(F:F,vlookup函数实操!A:B,2)</f>
        <v>行业C</v>
      </c>
      <c r="O1245" s="149" t="str">
        <f>VLOOKUP(G:G,vlookup函数实操!H$1:I$6,2)</f>
        <v>营收较高</v>
      </c>
      <c r="P1245" s="149" t="str">
        <f t="shared" si="100"/>
        <v>南京市</v>
      </c>
      <c r="Q1245" s="164">
        <f t="shared" si="98"/>
        <v>472498.01508943085</v>
      </c>
      <c r="R1245" s="149">
        <f t="shared" si="99"/>
        <v>44763.790422764228</v>
      </c>
    </row>
    <row r="1246" spans="1:18" ht="22.5" x14ac:dyDescent="0.4">
      <c r="A1246" s="2" t="s">
        <v>30014</v>
      </c>
      <c r="B1246" s="2" t="s">
        <v>26813</v>
      </c>
      <c r="C1246" s="159" t="s">
        <v>31663</v>
      </c>
      <c r="D1246" s="2" t="s">
        <v>26815</v>
      </c>
      <c r="E1246" s="2" t="s">
        <v>26816</v>
      </c>
      <c r="F1246" s="2" t="s">
        <v>8599</v>
      </c>
      <c r="G1246" s="62">
        <v>1012885761.33</v>
      </c>
      <c r="H1246" s="63">
        <v>121466267.18000001</v>
      </c>
      <c r="I1246" s="62">
        <v>2715</v>
      </c>
      <c r="J1246" s="2" t="s">
        <v>26817</v>
      </c>
      <c r="K1246" s="2" t="s">
        <v>26818</v>
      </c>
      <c r="L1246" s="2" t="s">
        <v>26819</v>
      </c>
      <c r="M1246" s="1">
        <f t="shared" si="97"/>
        <v>1</v>
      </c>
      <c r="N1246" s="149" t="str">
        <f>VLOOKUP(F:F,vlookup函数实操!A:B,2)</f>
        <v>行业B</v>
      </c>
      <c r="O1246" s="149" t="str">
        <f>VLOOKUP(G:G,vlookup函数实操!H$1:I$6,2)</f>
        <v>营收极高</v>
      </c>
      <c r="P1246" s="149" t="str">
        <f t="shared" si="100"/>
        <v>成都市</v>
      </c>
      <c r="Q1246" s="164">
        <f t="shared" si="98"/>
        <v>373070.26199999999</v>
      </c>
      <c r="R1246" s="149">
        <f t="shared" si="99"/>
        <v>44738.956604051571</v>
      </c>
    </row>
    <row r="1247" spans="1:18" ht="22.5" x14ac:dyDescent="0.4">
      <c r="A1247" s="2" t="s">
        <v>30015</v>
      </c>
      <c r="B1247" s="2" t="s">
        <v>14434</v>
      </c>
      <c r="C1247" s="159" t="s">
        <v>31664</v>
      </c>
      <c r="D1247" s="2" t="s">
        <v>14435</v>
      </c>
      <c r="E1247" s="2" t="s">
        <v>14436</v>
      </c>
      <c r="F1247" s="2" t="s">
        <v>2051</v>
      </c>
      <c r="G1247" s="62">
        <v>2731566771.7399998</v>
      </c>
      <c r="H1247" s="63">
        <v>118320049.09999999</v>
      </c>
      <c r="I1247" s="62">
        <v>2649</v>
      </c>
      <c r="J1247" s="2" t="s">
        <v>14437</v>
      </c>
      <c r="K1247" s="2" t="s">
        <v>14438</v>
      </c>
      <c r="L1247" s="2" t="s">
        <v>14439</v>
      </c>
      <c r="M1247" s="1">
        <f t="shared" si="97"/>
        <v>1</v>
      </c>
      <c r="N1247" s="149" t="str">
        <f>VLOOKUP(F:F,vlookup函数实操!A:B,2)</f>
        <v>行业B</v>
      </c>
      <c r="O1247" s="149" t="str">
        <f>VLOOKUP(G:G,vlookup函数实操!H$1:I$6,2)</f>
        <v>营收极高</v>
      </c>
      <c r="P1247" s="149" t="str">
        <f t="shared" si="100"/>
        <v>青岛市</v>
      </c>
      <c r="Q1247" s="164">
        <f t="shared" si="98"/>
        <v>1031169.0342544356</v>
      </c>
      <c r="R1247" s="149">
        <f t="shared" si="99"/>
        <v>44665.930200075498</v>
      </c>
    </row>
    <row r="1248" spans="1:18" ht="22.5" x14ac:dyDescent="0.4">
      <c r="A1248" s="2" t="s">
        <v>30015</v>
      </c>
      <c r="B1248" s="2" t="s">
        <v>13396</v>
      </c>
      <c r="C1248" s="159" t="s">
        <v>31665</v>
      </c>
      <c r="D1248" s="2" t="s">
        <v>13397</v>
      </c>
      <c r="E1248" s="2" t="s">
        <v>13398</v>
      </c>
      <c r="F1248" s="2" t="s">
        <v>246</v>
      </c>
      <c r="G1248" s="62">
        <v>653187687.50999999</v>
      </c>
      <c r="H1248" s="63">
        <v>121634787.7</v>
      </c>
      <c r="I1248" s="62">
        <v>2726</v>
      </c>
      <c r="J1248" s="2" t="s">
        <v>13399</v>
      </c>
      <c r="K1248" s="2" t="s">
        <v>13400</v>
      </c>
      <c r="L1248" s="2" t="s">
        <v>13401</v>
      </c>
      <c r="M1248" s="1">
        <f t="shared" si="97"/>
        <v>3</v>
      </c>
      <c r="N1248" s="149" t="str">
        <f>VLOOKUP(F:F,vlookup函数实操!A:B,2)</f>
        <v>行业C</v>
      </c>
      <c r="O1248" s="149" t="str">
        <f>VLOOKUP(G:G,vlookup函数实操!H$1:I$6,2)</f>
        <v>营收较高</v>
      </c>
      <c r="P1248" s="149" t="str">
        <f t="shared" si="100"/>
        <v>淄博市</v>
      </c>
      <c r="Q1248" s="164">
        <f t="shared" si="98"/>
        <v>239613.97194057226</v>
      </c>
      <c r="R1248" s="149">
        <f t="shared" si="99"/>
        <v>44620.244937637566</v>
      </c>
    </row>
    <row r="1249" spans="1:18" x14ac:dyDescent="0.4">
      <c r="A1249" s="2" t="s">
        <v>30015</v>
      </c>
      <c r="B1249" s="2" t="s">
        <v>6656</v>
      </c>
      <c r="C1249" s="159" t="s">
        <v>31666</v>
      </c>
      <c r="D1249" s="2" t="s">
        <v>6657</v>
      </c>
      <c r="E1249" s="2" t="s">
        <v>6658</v>
      </c>
      <c r="F1249" s="2" t="s">
        <v>74</v>
      </c>
      <c r="G1249" s="62">
        <v>286064839.74000001</v>
      </c>
      <c r="H1249" s="63">
        <v>29040214.440000001</v>
      </c>
      <c r="I1249" s="62">
        <v>651</v>
      </c>
      <c r="J1249" s="2" t="s">
        <v>6659</v>
      </c>
      <c r="K1249" s="2" t="s">
        <v>6660</v>
      </c>
      <c r="L1249" s="2" t="s">
        <v>6661</v>
      </c>
      <c r="M1249" s="1">
        <f t="shared" si="97"/>
        <v>1</v>
      </c>
      <c r="N1249" s="149" t="str">
        <f>VLOOKUP(F:F,vlookup函数实操!A:B,2)</f>
        <v>行业D</v>
      </c>
      <c r="O1249" s="149" t="str">
        <f>VLOOKUP(G:G,vlookup函数实操!H$1:I$6,2)</f>
        <v>营收较高</v>
      </c>
      <c r="P1249" s="149" t="str">
        <f t="shared" si="100"/>
        <v>无锡市</v>
      </c>
      <c r="Q1249" s="164">
        <f t="shared" si="98"/>
        <v>439423.71695852536</v>
      </c>
      <c r="R1249" s="149">
        <f t="shared" si="99"/>
        <v>44608.62433179724</v>
      </c>
    </row>
    <row r="1250" spans="1:18" ht="22.5" x14ac:dyDescent="0.4">
      <c r="A1250" s="2" t="s">
        <v>30015</v>
      </c>
      <c r="B1250" s="2" t="s">
        <v>29312</v>
      </c>
      <c r="C1250" s="159" t="s">
        <v>31667</v>
      </c>
      <c r="D1250" s="2" t="s">
        <v>29313</v>
      </c>
      <c r="E1250" s="2" t="s">
        <v>29314</v>
      </c>
      <c r="F1250" s="2" t="s">
        <v>378</v>
      </c>
      <c r="G1250" s="62">
        <v>240680236.72</v>
      </c>
      <c r="H1250" s="63">
        <v>45399339.869999997</v>
      </c>
      <c r="I1250" s="62">
        <v>1019</v>
      </c>
      <c r="J1250" s="2" t="s">
        <v>29315</v>
      </c>
      <c r="K1250" s="2" t="s">
        <v>29316</v>
      </c>
      <c r="L1250" s="2" t="s">
        <v>29317</v>
      </c>
      <c r="M1250" s="1">
        <f t="shared" si="97"/>
        <v>1</v>
      </c>
      <c r="N1250" s="149" t="str">
        <f>VLOOKUP(F:F,vlookup函数实操!A:B,2)</f>
        <v>行业C</v>
      </c>
      <c r="O1250" s="149" t="str">
        <f>VLOOKUP(G:G,vlookup函数实操!H$1:I$6,2)</f>
        <v>营收较高</v>
      </c>
      <c r="P1250" s="149" t="str">
        <f t="shared" si="100"/>
        <v>合肥市</v>
      </c>
      <c r="Q1250" s="164">
        <f t="shared" si="98"/>
        <v>236192.57774288519</v>
      </c>
      <c r="R1250" s="149">
        <f t="shared" si="99"/>
        <v>44552.835986261038</v>
      </c>
    </row>
    <row r="1251" spans="1:18" x14ac:dyDescent="0.4">
      <c r="A1251" s="2" t="s">
        <v>30014</v>
      </c>
      <c r="B1251" s="2" t="s">
        <v>12593</v>
      </c>
      <c r="C1251" s="159" t="s">
        <v>31668</v>
      </c>
      <c r="D1251" s="2" t="s">
        <v>12594</v>
      </c>
      <c r="E1251" s="2" t="s">
        <v>12595</v>
      </c>
      <c r="F1251" s="2" t="s">
        <v>54</v>
      </c>
      <c r="G1251" s="62">
        <v>390781379</v>
      </c>
      <c r="H1251" s="63">
        <v>80008649.599999994</v>
      </c>
      <c r="I1251" s="62">
        <v>1796</v>
      </c>
      <c r="J1251" s="2" t="s">
        <v>12596</v>
      </c>
      <c r="K1251" s="2" t="s">
        <v>12597</v>
      </c>
      <c r="L1251" s="2" t="s">
        <v>12598</v>
      </c>
      <c r="M1251" s="1">
        <f t="shared" si="97"/>
        <v>1</v>
      </c>
      <c r="N1251" s="149" t="str">
        <f>VLOOKUP(F:F,vlookup函数实操!A:B,2)</f>
        <v>行业E</v>
      </c>
      <c r="O1251" s="149" t="str">
        <f>VLOOKUP(G:G,vlookup函数实操!H$1:I$6,2)</f>
        <v>营收较高</v>
      </c>
      <c r="P1251" s="149" t="str">
        <f t="shared" si="100"/>
        <v>上海市</v>
      </c>
      <c r="Q1251" s="164">
        <f t="shared" si="98"/>
        <v>217584.28674832961</v>
      </c>
      <c r="R1251" s="149">
        <f t="shared" si="99"/>
        <v>44548.245879732734</v>
      </c>
    </row>
    <row r="1252" spans="1:18" ht="22.5" x14ac:dyDescent="0.4">
      <c r="A1252" s="2" t="s">
        <v>30014</v>
      </c>
      <c r="B1252" s="2" t="s">
        <v>10371</v>
      </c>
      <c r="C1252" s="159" t="s">
        <v>31669</v>
      </c>
      <c r="D1252" s="2" t="s">
        <v>10372</v>
      </c>
      <c r="E1252" s="2" t="s">
        <v>10373</v>
      </c>
      <c r="F1252" s="2" t="s">
        <v>171</v>
      </c>
      <c r="G1252" s="62">
        <v>460140171.33999997</v>
      </c>
      <c r="H1252" s="63">
        <v>66973688.460000001</v>
      </c>
      <c r="I1252" s="62">
        <v>1504</v>
      </c>
      <c r="J1252" s="2" t="s">
        <v>10374</v>
      </c>
      <c r="K1252" s="2" t="s">
        <v>10375</v>
      </c>
      <c r="L1252" s="2" t="s">
        <v>10376</v>
      </c>
      <c r="M1252" s="1">
        <f t="shared" si="97"/>
        <v>1</v>
      </c>
      <c r="N1252" s="149" t="str">
        <f>VLOOKUP(F:F,vlookup函数实操!A:B,2)</f>
        <v>行业A</v>
      </c>
      <c r="O1252" s="149" t="str">
        <f>VLOOKUP(G:G,vlookup函数实操!H$1:I$6,2)</f>
        <v>营收较高</v>
      </c>
      <c r="P1252" s="149" t="str">
        <f t="shared" si="100"/>
        <v>深圳市</v>
      </c>
      <c r="Q1252" s="164">
        <f t="shared" si="98"/>
        <v>305944.26285904256</v>
      </c>
      <c r="R1252" s="149">
        <f t="shared" si="99"/>
        <v>44530.377965425534</v>
      </c>
    </row>
    <row r="1253" spans="1:18" ht="22.5" x14ac:dyDescent="0.4">
      <c r="A1253" s="2" t="s">
        <v>30014</v>
      </c>
      <c r="B1253" s="2" t="s">
        <v>14955</v>
      </c>
      <c r="C1253" s="159" t="s">
        <v>31670</v>
      </c>
      <c r="D1253" s="2" t="s">
        <v>14956</v>
      </c>
      <c r="E1253" s="2" t="s">
        <v>14957</v>
      </c>
      <c r="F1253" s="2" t="s">
        <v>560</v>
      </c>
      <c r="G1253" s="62">
        <v>179058256.63999999</v>
      </c>
      <c r="H1253" s="63">
        <v>8103908.8700000001</v>
      </c>
      <c r="I1253" s="62">
        <v>182</v>
      </c>
      <c r="J1253" s="2" t="s">
        <v>14958</v>
      </c>
      <c r="K1253" s="2" t="s">
        <v>14959</v>
      </c>
      <c r="L1253" s="2" t="s">
        <v>14960</v>
      </c>
      <c r="M1253" s="1">
        <f t="shared" si="97"/>
        <v>2</v>
      </c>
      <c r="N1253" s="149" t="str">
        <f>VLOOKUP(F:F,vlookup函数实操!A:B,2)</f>
        <v>行业C</v>
      </c>
      <c r="O1253" s="149" t="str">
        <f>VLOOKUP(G:G,vlookup函数实操!H$1:I$6,2)</f>
        <v>营收较高</v>
      </c>
      <c r="P1253" s="149" t="str">
        <f t="shared" si="100"/>
        <v>宁波市</v>
      </c>
      <c r="Q1253" s="164">
        <f t="shared" si="98"/>
        <v>983836.57494505483</v>
      </c>
      <c r="R1253" s="149">
        <f t="shared" si="99"/>
        <v>44526.971813186814</v>
      </c>
    </row>
    <row r="1254" spans="1:18" ht="22.5" x14ac:dyDescent="0.4">
      <c r="A1254" s="2" t="s">
        <v>30014</v>
      </c>
      <c r="B1254" s="2" t="s">
        <v>27891</v>
      </c>
      <c r="C1254" s="159" t="s">
        <v>31671</v>
      </c>
      <c r="D1254" s="2" t="s">
        <v>27892</v>
      </c>
      <c r="E1254" s="2" t="s">
        <v>27893</v>
      </c>
      <c r="F1254" s="2" t="s">
        <v>213</v>
      </c>
      <c r="G1254" s="62">
        <v>173374008.80000001</v>
      </c>
      <c r="H1254" s="63">
        <v>34268815.340000004</v>
      </c>
      <c r="I1254" s="62">
        <v>771</v>
      </c>
      <c r="J1254" s="2" t="s">
        <v>27894</v>
      </c>
      <c r="K1254" s="2" t="s">
        <v>27895</v>
      </c>
      <c r="L1254" s="2" t="s">
        <v>27896</v>
      </c>
      <c r="M1254" s="1">
        <f t="shared" si="97"/>
        <v>1</v>
      </c>
      <c r="N1254" s="149" t="str">
        <f>VLOOKUP(F:F,vlookup函数实操!A:B,2)</f>
        <v>行业A</v>
      </c>
      <c r="O1254" s="149" t="str">
        <f>VLOOKUP(G:G,vlookup函数实操!H$1:I$6,2)</f>
        <v>营收较高</v>
      </c>
      <c r="P1254" s="149" t="str">
        <f t="shared" ref="P1254:P1275" si="101">IF(ISNUMBER(FIND("省",E1254)),MID(E1254,FIND("省",E1254)+1,FIND("市",E1254)-FIND("省",E1254)),LEFT(E1254,FIND("市",E1254)))</f>
        <v>北京市</v>
      </c>
      <c r="Q1254" s="164">
        <f t="shared" si="98"/>
        <v>224869.01271076527</v>
      </c>
      <c r="R1254" s="149">
        <f t="shared" si="99"/>
        <v>44447.231309987037</v>
      </c>
    </row>
    <row r="1255" spans="1:18" ht="22.5" x14ac:dyDescent="0.4">
      <c r="A1255" s="2" t="s">
        <v>30014</v>
      </c>
      <c r="B1255" s="2" t="s">
        <v>24906</v>
      </c>
      <c r="C1255" s="159" t="s">
        <v>31672</v>
      </c>
      <c r="D1255" s="2" t="s">
        <v>24907</v>
      </c>
      <c r="E1255" s="2" t="s">
        <v>24908</v>
      </c>
      <c r="F1255" s="2" t="s">
        <v>185</v>
      </c>
      <c r="G1255" s="62">
        <v>36980929.460000001</v>
      </c>
      <c r="H1255" s="63">
        <v>6133559.7699999996</v>
      </c>
      <c r="I1255" s="62">
        <v>138</v>
      </c>
      <c r="J1255" s="2" t="s">
        <v>24909</v>
      </c>
      <c r="K1255" s="2" t="s">
        <v>24910</v>
      </c>
      <c r="L1255" s="2" t="s">
        <v>24911</v>
      </c>
      <c r="M1255" s="1">
        <f t="shared" si="97"/>
        <v>1</v>
      </c>
      <c r="N1255" s="149" t="str">
        <f>VLOOKUP(F:F,vlookup函数实操!A:B,2)</f>
        <v>行业B</v>
      </c>
      <c r="O1255" s="149" t="str">
        <f>VLOOKUP(G:G,vlookup函数实操!H$1:I$6,2)</f>
        <v>营收正常</v>
      </c>
      <c r="P1255" s="149" t="str">
        <f t="shared" si="101"/>
        <v>北京市</v>
      </c>
      <c r="Q1255" s="164">
        <f t="shared" si="98"/>
        <v>267977.74971014494</v>
      </c>
      <c r="R1255" s="149">
        <f t="shared" si="99"/>
        <v>44446.085289855066</v>
      </c>
    </row>
    <row r="1256" spans="1:18" ht="22.5" x14ac:dyDescent="0.4">
      <c r="A1256" s="2" t="s">
        <v>30015</v>
      </c>
      <c r="B1256" s="2" t="s">
        <v>8953</v>
      </c>
      <c r="C1256" s="159" t="s">
        <v>31673</v>
      </c>
      <c r="D1256" s="2" t="s">
        <v>8954</v>
      </c>
      <c r="E1256" s="2" t="s">
        <v>8955</v>
      </c>
      <c r="F1256" s="2" t="s">
        <v>88</v>
      </c>
      <c r="G1256" s="62">
        <v>2812565502.4499998</v>
      </c>
      <c r="H1256" s="63">
        <v>149609694.00999999</v>
      </c>
      <c r="I1256" s="62">
        <v>3370</v>
      </c>
      <c r="J1256" s="2" t="s">
        <v>8956</v>
      </c>
      <c r="K1256" s="2" t="s">
        <v>8957</v>
      </c>
      <c r="L1256" s="2" t="s">
        <v>8958</v>
      </c>
      <c r="M1256" s="1">
        <f t="shared" si="97"/>
        <v>3</v>
      </c>
      <c r="N1256" s="149" t="str">
        <f>VLOOKUP(F:F,vlookup函数实操!A:B,2)</f>
        <v>行业C</v>
      </c>
      <c r="O1256" s="149" t="str">
        <f>VLOOKUP(G:G,vlookup函数实操!H$1:I$6,2)</f>
        <v>营收极高</v>
      </c>
      <c r="P1256" s="149" t="str">
        <f t="shared" si="101"/>
        <v>临沂市</v>
      </c>
      <c r="Q1256" s="164">
        <f t="shared" si="98"/>
        <v>834589.16986646876</v>
      </c>
      <c r="R1256" s="149">
        <f t="shared" si="99"/>
        <v>44394.567955489612</v>
      </c>
    </row>
    <row r="1257" spans="1:18" x14ac:dyDescent="0.4">
      <c r="A1257" s="2" t="s">
        <v>30015</v>
      </c>
      <c r="B1257" s="2" t="s">
        <v>3893</v>
      </c>
      <c r="C1257" s="159" t="s">
        <v>31674</v>
      </c>
      <c r="D1257" s="2" t="s">
        <v>3894</v>
      </c>
      <c r="E1257" s="2" t="s">
        <v>3895</v>
      </c>
      <c r="F1257" s="2" t="s">
        <v>110</v>
      </c>
      <c r="G1257" s="62">
        <v>338209274.20999998</v>
      </c>
      <c r="H1257" s="63">
        <v>39086498.560000002</v>
      </c>
      <c r="I1257" s="62">
        <v>881</v>
      </c>
      <c r="J1257" s="2" t="s">
        <v>3896</v>
      </c>
      <c r="K1257" s="2" t="s">
        <v>3897</v>
      </c>
      <c r="L1257" s="2" t="s">
        <v>3898</v>
      </c>
      <c r="M1257" s="1">
        <f t="shared" si="97"/>
        <v>1</v>
      </c>
      <c r="N1257" s="149" t="str">
        <f>VLOOKUP(F:F,vlookup函数实操!A:B,2)</f>
        <v>行业C</v>
      </c>
      <c r="O1257" s="149" t="str">
        <f>VLOOKUP(G:G,vlookup函数实操!H$1:I$6,2)</f>
        <v>营收较高</v>
      </c>
      <c r="P1257" s="149" t="str">
        <f t="shared" si="101"/>
        <v>绍兴市</v>
      </c>
      <c r="Q1257" s="164">
        <f t="shared" si="98"/>
        <v>383892.47923950054</v>
      </c>
      <c r="R1257" s="149">
        <f t="shared" si="99"/>
        <v>44366.059659477869</v>
      </c>
    </row>
    <row r="1258" spans="1:18" ht="22.5" x14ac:dyDescent="0.4">
      <c r="A1258" s="2" t="s">
        <v>30015</v>
      </c>
      <c r="B1258" s="2" t="s">
        <v>11835</v>
      </c>
      <c r="C1258" s="159" t="s">
        <v>31675</v>
      </c>
      <c r="D1258" s="2" t="s">
        <v>11836</v>
      </c>
      <c r="E1258" s="2" t="s">
        <v>11837</v>
      </c>
      <c r="F1258" s="2" t="s">
        <v>88</v>
      </c>
      <c r="G1258" s="62">
        <v>106122346.48</v>
      </c>
      <c r="H1258" s="63">
        <v>14760900.08</v>
      </c>
      <c r="I1258" s="62">
        <v>333</v>
      </c>
      <c r="J1258" s="2" t="s">
        <v>11838</v>
      </c>
      <c r="K1258" s="2" t="s">
        <v>11839</v>
      </c>
      <c r="L1258" s="2" t="s">
        <v>11840</v>
      </c>
      <c r="M1258" s="1">
        <f t="shared" si="97"/>
        <v>1</v>
      </c>
      <c r="N1258" s="149" t="str">
        <f>VLOOKUP(F:F,vlookup函数实操!A:B,2)</f>
        <v>行业C</v>
      </c>
      <c r="O1258" s="149" t="str">
        <f>VLOOKUP(G:G,vlookup函数实操!H$1:I$6,2)</f>
        <v>营收较高</v>
      </c>
      <c r="P1258" s="149" t="str">
        <f t="shared" si="101"/>
        <v>上海市</v>
      </c>
      <c r="Q1258" s="164">
        <f t="shared" si="98"/>
        <v>318685.7251651652</v>
      </c>
      <c r="R1258" s="149">
        <f t="shared" si="99"/>
        <v>44327.027267267265</v>
      </c>
    </row>
    <row r="1259" spans="1:18" ht="22.5" x14ac:dyDescent="0.4">
      <c r="A1259" s="2" t="s">
        <v>30015</v>
      </c>
      <c r="B1259" s="2" t="s">
        <v>3157</v>
      </c>
      <c r="C1259" s="159" t="s">
        <v>31676</v>
      </c>
      <c r="D1259" s="2" t="s">
        <v>3158</v>
      </c>
      <c r="E1259" s="2" t="s">
        <v>3159</v>
      </c>
      <c r="F1259" s="2" t="s">
        <v>88</v>
      </c>
      <c r="G1259" s="62">
        <v>219622410.84999999</v>
      </c>
      <c r="H1259" s="63">
        <v>18258381.699999999</v>
      </c>
      <c r="I1259" s="62">
        <v>412</v>
      </c>
      <c r="J1259" s="2" t="s">
        <v>3160</v>
      </c>
      <c r="K1259" s="2" t="s">
        <v>3161</v>
      </c>
      <c r="L1259" s="2" t="s">
        <v>3162</v>
      </c>
      <c r="M1259" s="1">
        <f t="shared" si="97"/>
        <v>1</v>
      </c>
      <c r="N1259" s="149" t="str">
        <f>VLOOKUP(F:F,vlookup函数实操!A:B,2)</f>
        <v>行业C</v>
      </c>
      <c r="O1259" s="149" t="str">
        <f>VLOOKUP(G:G,vlookup函数实操!H$1:I$6,2)</f>
        <v>营收较高</v>
      </c>
      <c r="P1259" s="149" t="str">
        <f t="shared" si="101"/>
        <v>台州市</v>
      </c>
      <c r="Q1259" s="164">
        <f t="shared" si="98"/>
        <v>533064.10400485434</v>
      </c>
      <c r="R1259" s="149">
        <f t="shared" si="99"/>
        <v>44316.460436893205</v>
      </c>
    </row>
    <row r="1260" spans="1:18" ht="45" x14ac:dyDescent="0.4">
      <c r="A1260" s="2" t="s">
        <v>30014</v>
      </c>
      <c r="B1260" s="2" t="s">
        <v>16517</v>
      </c>
      <c r="C1260" s="159" t="s">
        <v>31677</v>
      </c>
      <c r="D1260" s="2" t="s">
        <v>16518</v>
      </c>
      <c r="E1260" s="2" t="s">
        <v>16519</v>
      </c>
      <c r="F1260" s="2" t="s">
        <v>32</v>
      </c>
      <c r="G1260" s="62">
        <v>181478293.44</v>
      </c>
      <c r="H1260" s="63">
        <v>36422454.240000002</v>
      </c>
      <c r="I1260" s="62">
        <v>822</v>
      </c>
      <c r="J1260" s="2" t="s">
        <v>16520</v>
      </c>
      <c r="K1260" s="2" t="s">
        <v>16521</v>
      </c>
      <c r="L1260" s="2" t="s">
        <v>16522</v>
      </c>
      <c r="M1260" s="1">
        <f t="shared" si="97"/>
        <v>1</v>
      </c>
      <c r="N1260" s="149" t="str">
        <f>VLOOKUP(F:F,vlookup函数实操!A:B,2)</f>
        <v>行业A</v>
      </c>
      <c r="O1260" s="149" t="str">
        <f>VLOOKUP(G:G,vlookup函数实操!H$1:I$6,2)</f>
        <v>营收较高</v>
      </c>
      <c r="P1260" s="149" t="str">
        <f t="shared" si="101"/>
        <v>北京市</v>
      </c>
      <c r="Q1260" s="164">
        <f t="shared" si="98"/>
        <v>220776.51270072992</v>
      </c>
      <c r="R1260" s="149">
        <f t="shared" si="99"/>
        <v>44309.555036496356</v>
      </c>
    </row>
    <row r="1261" spans="1:18" ht="22.5" x14ac:dyDescent="0.4">
      <c r="A1261" s="2" t="s">
        <v>30014</v>
      </c>
      <c r="B1261" s="2" t="s">
        <v>19659</v>
      </c>
      <c r="C1261" s="159" t="s">
        <v>31678</v>
      </c>
      <c r="D1261" s="2" t="s">
        <v>19660</v>
      </c>
      <c r="E1261" s="2" t="s">
        <v>19661</v>
      </c>
      <c r="F1261" s="2" t="s">
        <v>238</v>
      </c>
      <c r="G1261" s="62">
        <v>917942461.38</v>
      </c>
      <c r="H1261" s="63">
        <v>88709237.439999998</v>
      </c>
      <c r="I1261" s="62">
        <v>2004</v>
      </c>
      <c r="J1261" s="2" t="s">
        <v>19662</v>
      </c>
      <c r="K1261" s="2" t="s">
        <v>19663</v>
      </c>
      <c r="L1261" s="2" t="s">
        <v>19664</v>
      </c>
      <c r="M1261" s="1">
        <f t="shared" si="97"/>
        <v>3</v>
      </c>
      <c r="N1261" s="149" t="str">
        <f>VLOOKUP(F:F,vlookup函数实操!A:B,2)</f>
        <v>行业E</v>
      </c>
      <c r="O1261" s="149" t="str">
        <f>VLOOKUP(G:G,vlookup函数实操!H$1:I$6,2)</f>
        <v>营收较高</v>
      </c>
      <c r="P1261" s="149" t="str">
        <f t="shared" si="101"/>
        <v>武汉市</v>
      </c>
      <c r="Q1261" s="164">
        <f t="shared" si="98"/>
        <v>458055.12044910179</v>
      </c>
      <c r="R1261" s="149">
        <f t="shared" si="99"/>
        <v>44266.08654690619</v>
      </c>
    </row>
    <row r="1262" spans="1:18" x14ac:dyDescent="0.4">
      <c r="A1262" s="2" t="s">
        <v>30015</v>
      </c>
      <c r="B1262" s="2" t="s">
        <v>14922</v>
      </c>
      <c r="C1262" s="159" t="s">
        <v>31679</v>
      </c>
      <c r="D1262" s="2" t="s">
        <v>14923</v>
      </c>
      <c r="E1262" s="2" t="s">
        <v>14924</v>
      </c>
      <c r="F1262" s="2" t="s">
        <v>812</v>
      </c>
      <c r="G1262" s="62">
        <v>254054566.75</v>
      </c>
      <c r="H1262" s="63">
        <v>49656846.07</v>
      </c>
      <c r="I1262" s="62">
        <v>1122</v>
      </c>
      <c r="J1262" s="2" t="s">
        <v>14925</v>
      </c>
      <c r="K1262" s="2" t="s">
        <v>14926</v>
      </c>
      <c r="L1262" s="2" t="s">
        <v>14927</v>
      </c>
      <c r="M1262" s="1">
        <f t="shared" si="97"/>
        <v>1</v>
      </c>
      <c r="N1262" s="149" t="str">
        <f>VLOOKUP(F:F,vlookup函数实操!A:B,2)</f>
        <v>行业E</v>
      </c>
      <c r="O1262" s="149" t="str">
        <f>VLOOKUP(G:G,vlookup函数实操!H$1:I$6,2)</f>
        <v>营收较高</v>
      </c>
      <c r="P1262" s="149" t="str">
        <f t="shared" si="101"/>
        <v>宁夏回族自治区石嘴山市</v>
      </c>
      <c r="Q1262" s="164">
        <f t="shared" si="98"/>
        <v>226430.09514260248</v>
      </c>
      <c r="R1262" s="149">
        <f t="shared" si="99"/>
        <v>44257.438565062388</v>
      </c>
    </row>
    <row r="1263" spans="1:18" ht="22.5" x14ac:dyDescent="0.4">
      <c r="A1263" s="2" t="s">
        <v>30014</v>
      </c>
      <c r="B1263" s="2" t="s">
        <v>18028</v>
      </c>
      <c r="C1263" s="159" t="s">
        <v>31680</v>
      </c>
      <c r="D1263" s="2" t="s">
        <v>18029</v>
      </c>
      <c r="E1263" s="2" t="s">
        <v>18030</v>
      </c>
      <c r="F1263" s="2" t="s">
        <v>238</v>
      </c>
      <c r="G1263" s="62">
        <v>930726704.78999996</v>
      </c>
      <c r="H1263" s="63">
        <v>183697243.65000001</v>
      </c>
      <c r="I1263" s="62">
        <v>4153</v>
      </c>
      <c r="J1263" s="2" t="s">
        <v>18031</v>
      </c>
      <c r="K1263" s="2" t="s">
        <v>18032</v>
      </c>
      <c r="L1263" s="2" t="s">
        <v>18033</v>
      </c>
      <c r="M1263" s="1">
        <f t="shared" si="97"/>
        <v>1</v>
      </c>
      <c r="N1263" s="149" t="str">
        <f>VLOOKUP(F:F,vlookup函数实操!A:B,2)</f>
        <v>行业E</v>
      </c>
      <c r="O1263" s="149" t="str">
        <f>VLOOKUP(G:G,vlookup函数实操!H$1:I$6,2)</f>
        <v>营收较高</v>
      </c>
      <c r="P1263" s="149" t="str">
        <f t="shared" si="101"/>
        <v>南昌市</v>
      </c>
      <c r="Q1263" s="164">
        <f t="shared" si="98"/>
        <v>224109.48827112929</v>
      </c>
      <c r="R1263" s="149">
        <f t="shared" si="99"/>
        <v>44232.420816277394</v>
      </c>
    </row>
    <row r="1264" spans="1:18" ht="22.5" x14ac:dyDescent="0.4">
      <c r="A1264" s="2" t="s">
        <v>30014</v>
      </c>
      <c r="B1264" s="2" t="s">
        <v>10865</v>
      </c>
      <c r="C1264" s="159" t="s">
        <v>31681</v>
      </c>
      <c r="D1264" s="2" t="s">
        <v>10866</v>
      </c>
      <c r="E1264" s="2" t="s">
        <v>10867</v>
      </c>
      <c r="F1264" s="2" t="s">
        <v>156</v>
      </c>
      <c r="G1264" s="62">
        <v>265510722.80000001</v>
      </c>
      <c r="H1264" s="63">
        <v>66806135.310000002</v>
      </c>
      <c r="I1264" s="62">
        <v>1511</v>
      </c>
      <c r="J1264" s="2" t="s">
        <v>10868</v>
      </c>
      <c r="K1264" s="2" t="s">
        <v>10869</v>
      </c>
      <c r="L1264" s="2" t="s">
        <v>10870</v>
      </c>
      <c r="M1264" s="1">
        <f t="shared" si="97"/>
        <v>1</v>
      </c>
      <c r="N1264" s="149" t="str">
        <f>VLOOKUP(F:F,vlookup函数实操!A:B,2)</f>
        <v>行业E</v>
      </c>
      <c r="O1264" s="149" t="str">
        <f>VLOOKUP(G:G,vlookup函数实操!H$1:I$6,2)</f>
        <v>营收较高</v>
      </c>
      <c r="P1264" s="149" t="str">
        <f t="shared" si="101"/>
        <v>深圳市</v>
      </c>
      <c r="Q1264" s="164">
        <f t="shared" si="98"/>
        <v>175718.54586366646</v>
      </c>
      <c r="R1264" s="149">
        <f t="shared" si="99"/>
        <v>44213.193454665787</v>
      </c>
    </row>
    <row r="1265" spans="1:18" ht="22.5" x14ac:dyDescent="0.4">
      <c r="A1265" s="2" t="s">
        <v>30015</v>
      </c>
      <c r="B1265" s="2" t="s">
        <v>15193</v>
      </c>
      <c r="C1265" s="159" t="s">
        <v>31682</v>
      </c>
      <c r="D1265" s="2" t="s">
        <v>15194</v>
      </c>
      <c r="E1265" s="2" t="s">
        <v>15195</v>
      </c>
      <c r="F1265" s="2" t="s">
        <v>171</v>
      </c>
      <c r="G1265" s="62">
        <v>118708067.17</v>
      </c>
      <c r="H1265" s="63">
        <v>15988380.33</v>
      </c>
      <c r="I1265" s="62">
        <v>362</v>
      </c>
      <c r="J1265" s="2" t="s">
        <v>15196</v>
      </c>
      <c r="K1265" s="2" t="s">
        <v>15197</v>
      </c>
      <c r="L1265" s="2" t="s">
        <v>15198</v>
      </c>
      <c r="M1265" s="1">
        <f t="shared" si="97"/>
        <v>1</v>
      </c>
      <c r="N1265" s="149" t="str">
        <f>VLOOKUP(F:F,vlookup函数实操!A:B,2)</f>
        <v>行业A</v>
      </c>
      <c r="O1265" s="149" t="str">
        <f>VLOOKUP(G:G,vlookup函数实操!H$1:I$6,2)</f>
        <v>营收较高</v>
      </c>
      <c r="P1265" s="149" t="str">
        <f t="shared" si="101"/>
        <v>宁波市</v>
      </c>
      <c r="Q1265" s="164">
        <f t="shared" si="98"/>
        <v>327922.83748618787</v>
      </c>
      <c r="R1265" s="149">
        <f t="shared" si="99"/>
        <v>44166.79649171271</v>
      </c>
    </row>
    <row r="1266" spans="1:18" ht="22.5" x14ac:dyDescent="0.4">
      <c r="A1266" s="2" t="s">
        <v>30014</v>
      </c>
      <c r="B1266" s="2" t="s">
        <v>2594</v>
      </c>
      <c r="C1266" s="159" t="s">
        <v>31683</v>
      </c>
      <c r="D1266" s="2" t="s">
        <v>2595</v>
      </c>
      <c r="E1266" s="2" t="s">
        <v>2596</v>
      </c>
      <c r="F1266" s="2" t="s">
        <v>110</v>
      </c>
      <c r="G1266" s="62">
        <v>2184192085.9699998</v>
      </c>
      <c r="H1266" s="63">
        <v>260543171.58000001</v>
      </c>
      <c r="I1266" s="62">
        <v>5901</v>
      </c>
      <c r="J1266" s="2" t="s">
        <v>2597</v>
      </c>
      <c r="K1266" s="2" t="s">
        <v>2598</v>
      </c>
      <c r="L1266" s="2" t="s">
        <v>2599</v>
      </c>
      <c r="M1266" s="1">
        <f t="shared" si="97"/>
        <v>2</v>
      </c>
      <c r="N1266" s="149" t="str">
        <f>VLOOKUP(F:F,vlookup函数实操!A:B,2)</f>
        <v>行业C</v>
      </c>
      <c r="O1266" s="149" t="str">
        <f>VLOOKUP(G:G,vlookup函数实操!H$1:I$6,2)</f>
        <v>营收极高</v>
      </c>
      <c r="P1266" s="149" t="str">
        <f t="shared" si="101"/>
        <v>绍兴市</v>
      </c>
      <c r="Q1266" s="164">
        <f t="shared" si="98"/>
        <v>370139.31299271306</v>
      </c>
      <c r="R1266" s="149">
        <f t="shared" si="99"/>
        <v>44152.376136248095</v>
      </c>
    </row>
    <row r="1267" spans="1:18" ht="22.5" x14ac:dyDescent="0.4">
      <c r="A1267" s="2" t="s">
        <v>30014</v>
      </c>
      <c r="B1267" s="2" t="s">
        <v>6040</v>
      </c>
      <c r="C1267" s="159" t="s">
        <v>31684</v>
      </c>
      <c r="D1267" s="2" t="s">
        <v>6041</v>
      </c>
      <c r="E1267" s="2" t="s">
        <v>6042</v>
      </c>
      <c r="F1267" s="2" t="s">
        <v>25</v>
      </c>
      <c r="G1267" s="62">
        <v>520959160.85000002</v>
      </c>
      <c r="H1267" s="63">
        <v>81488771.200000003</v>
      </c>
      <c r="I1267" s="62">
        <v>1846</v>
      </c>
      <c r="J1267" s="2" t="s">
        <v>6043</v>
      </c>
      <c r="K1267" s="2" t="s">
        <v>6044</v>
      </c>
      <c r="L1267" s="2" t="s">
        <v>6045</v>
      </c>
      <c r="M1267" s="1">
        <f t="shared" si="97"/>
        <v>2</v>
      </c>
      <c r="N1267" s="149" t="str">
        <f>VLOOKUP(F:F,vlookup函数实操!A:B,2)</f>
        <v>行业B</v>
      </c>
      <c r="O1267" s="149" t="str">
        <f>VLOOKUP(G:G,vlookup函数实操!H$1:I$6,2)</f>
        <v>营收较高</v>
      </c>
      <c r="P1267" s="149" t="str">
        <f t="shared" si="101"/>
        <v>上海市</v>
      </c>
      <c r="Q1267" s="164">
        <f t="shared" si="98"/>
        <v>282209.7296045504</v>
      </c>
      <c r="R1267" s="149">
        <f t="shared" si="99"/>
        <v>44143.429685807154</v>
      </c>
    </row>
    <row r="1268" spans="1:18" ht="22.5" x14ac:dyDescent="0.4">
      <c r="A1268" s="2" t="s">
        <v>30014</v>
      </c>
      <c r="B1268" s="2" t="s">
        <v>2918</v>
      </c>
      <c r="C1268" s="159" t="s">
        <v>31685</v>
      </c>
      <c r="D1268" s="2" t="s">
        <v>2919</v>
      </c>
      <c r="E1268" s="2" t="s">
        <v>2920</v>
      </c>
      <c r="F1268" s="2" t="s">
        <v>110</v>
      </c>
      <c r="G1268" s="62">
        <v>517298394.89999998</v>
      </c>
      <c r="H1268" s="63">
        <v>80240225</v>
      </c>
      <c r="I1268" s="62">
        <v>1818</v>
      </c>
      <c r="J1268" s="2" t="s">
        <v>2921</v>
      </c>
      <c r="K1268" s="2" t="s">
        <v>2922</v>
      </c>
      <c r="L1268" s="2" t="s">
        <v>2923</v>
      </c>
      <c r="M1268" s="1">
        <f t="shared" si="97"/>
        <v>1</v>
      </c>
      <c r="N1268" s="149" t="str">
        <f>VLOOKUP(F:F,vlookup函数实操!A:B,2)</f>
        <v>行业C</v>
      </c>
      <c r="O1268" s="149" t="str">
        <f>VLOOKUP(G:G,vlookup函数实操!H$1:I$6,2)</f>
        <v>营收较高</v>
      </c>
      <c r="P1268" s="149" t="str">
        <f t="shared" si="101"/>
        <v>台州市</v>
      </c>
      <c r="Q1268" s="164">
        <f t="shared" si="98"/>
        <v>284542.57145214517</v>
      </c>
      <c r="R1268" s="149">
        <f t="shared" si="99"/>
        <v>44136.537403740374</v>
      </c>
    </row>
    <row r="1269" spans="1:18" x14ac:dyDescent="0.4">
      <c r="A1269" s="2" t="s">
        <v>30014</v>
      </c>
      <c r="B1269" s="2" t="s">
        <v>209</v>
      </c>
      <c r="C1269" s="159" t="s">
        <v>31686</v>
      </c>
      <c r="D1269" s="2" t="s">
        <v>210</v>
      </c>
      <c r="E1269" s="2" t="s">
        <v>211</v>
      </c>
      <c r="F1269" s="2" t="s">
        <v>213</v>
      </c>
      <c r="G1269" s="62">
        <v>2544581793</v>
      </c>
      <c r="H1269" s="63">
        <v>340974700</v>
      </c>
      <c r="I1269" s="62">
        <v>7733</v>
      </c>
      <c r="J1269" s="2" t="s">
        <v>212</v>
      </c>
      <c r="K1269" s="2" t="s">
        <v>214</v>
      </c>
      <c r="L1269" s="2" t="s">
        <v>215</v>
      </c>
      <c r="M1269" s="1">
        <f t="shared" si="97"/>
        <v>1</v>
      </c>
      <c r="N1269" s="149" t="str">
        <f>VLOOKUP(F:F,vlookup函数实操!A:B,2)</f>
        <v>行业A</v>
      </c>
      <c r="O1269" s="149" t="str">
        <f>VLOOKUP(G:G,vlookup函数实操!H$1:I$6,2)</f>
        <v>营收极高</v>
      </c>
      <c r="P1269" s="149" t="str">
        <f t="shared" si="101"/>
        <v>株洲市</v>
      </c>
      <c r="Q1269" s="164">
        <f t="shared" si="98"/>
        <v>329054.93249709037</v>
      </c>
      <c r="R1269" s="149">
        <f t="shared" si="99"/>
        <v>44093.456614509247</v>
      </c>
    </row>
    <row r="1270" spans="1:18" ht="22.5" x14ac:dyDescent="0.4">
      <c r="A1270" s="2" t="s">
        <v>30015</v>
      </c>
      <c r="B1270" s="2" t="s">
        <v>11218</v>
      </c>
      <c r="C1270" s="159" t="s">
        <v>31687</v>
      </c>
      <c r="D1270" s="2" t="s">
        <v>11219</v>
      </c>
      <c r="E1270" s="2" t="s">
        <v>11220</v>
      </c>
      <c r="F1270" s="2" t="s">
        <v>306</v>
      </c>
      <c r="G1270" s="62">
        <v>241570107.44999999</v>
      </c>
      <c r="H1270" s="63">
        <v>21729548.27</v>
      </c>
      <c r="I1270" s="62">
        <v>493</v>
      </c>
      <c r="J1270" s="2" t="s">
        <v>11221</v>
      </c>
      <c r="K1270" s="2" t="s">
        <v>11222</v>
      </c>
      <c r="L1270" s="2" t="s">
        <v>11223</v>
      </c>
      <c r="M1270" s="1">
        <f t="shared" si="97"/>
        <v>1</v>
      </c>
      <c r="N1270" s="149" t="str">
        <f>VLOOKUP(F:F,vlookup函数实操!A:B,2)</f>
        <v>行业D</v>
      </c>
      <c r="O1270" s="149" t="str">
        <f>VLOOKUP(G:G,vlookup函数实操!H$1:I$6,2)</f>
        <v>营收较高</v>
      </c>
      <c r="P1270" s="149" t="str">
        <f t="shared" si="101"/>
        <v>上海市</v>
      </c>
      <c r="Q1270" s="164">
        <f t="shared" si="98"/>
        <v>490000.21795131842</v>
      </c>
      <c r="R1270" s="149">
        <f t="shared" si="99"/>
        <v>44076.162819472615</v>
      </c>
    </row>
    <row r="1271" spans="1:18" ht="33.75" x14ac:dyDescent="0.4">
      <c r="A1271" s="2" t="s">
        <v>30015</v>
      </c>
      <c r="B1271" s="2" t="s">
        <v>5526</v>
      </c>
      <c r="C1271" s="159" t="s">
        <v>31688</v>
      </c>
      <c r="D1271" s="2" t="s">
        <v>5527</v>
      </c>
      <c r="E1271" s="2" t="s">
        <v>5528</v>
      </c>
      <c r="F1271" s="2" t="s">
        <v>171</v>
      </c>
      <c r="G1271" s="62">
        <v>89669779.359999999</v>
      </c>
      <c r="H1271" s="63">
        <v>15358554.859999999</v>
      </c>
      <c r="I1271" s="62">
        <v>349</v>
      </c>
      <c r="J1271" s="2" t="s">
        <v>5529</v>
      </c>
      <c r="K1271" s="2" t="s">
        <v>5530</v>
      </c>
      <c r="L1271" s="2" t="s">
        <v>5531</v>
      </c>
      <c r="M1271" s="1">
        <f t="shared" si="97"/>
        <v>2</v>
      </c>
      <c r="N1271" s="149" t="str">
        <f>VLOOKUP(F:F,vlookup函数实操!A:B,2)</f>
        <v>行业A</v>
      </c>
      <c r="O1271" s="149" t="str">
        <f>VLOOKUP(G:G,vlookup函数实操!H$1:I$6,2)</f>
        <v>营收正常</v>
      </c>
      <c r="P1271" s="149" t="e">
        <f t="shared" si="101"/>
        <v>#VALUE!</v>
      </c>
      <c r="Q1271" s="164">
        <f t="shared" si="98"/>
        <v>256933.46521489971</v>
      </c>
      <c r="R1271" s="149">
        <f t="shared" si="99"/>
        <v>44007.320515759311</v>
      </c>
    </row>
    <row r="1272" spans="1:18" ht="22.5" x14ac:dyDescent="0.4">
      <c r="A1272" s="2" t="s">
        <v>30014</v>
      </c>
      <c r="B1272" s="2" t="s">
        <v>7521</v>
      </c>
      <c r="C1272" s="159" t="s">
        <v>31689</v>
      </c>
      <c r="D1272" s="2" t="s">
        <v>7522</v>
      </c>
      <c r="E1272" s="2" t="s">
        <v>7523</v>
      </c>
      <c r="F1272" s="2" t="s">
        <v>88</v>
      </c>
      <c r="G1272" s="62">
        <v>422988893.14999998</v>
      </c>
      <c r="H1272" s="63">
        <v>54775456.060000002</v>
      </c>
      <c r="I1272" s="62">
        <v>1245</v>
      </c>
      <c r="J1272" s="2" t="s">
        <v>7524</v>
      </c>
      <c r="K1272" s="2" t="s">
        <v>7525</v>
      </c>
      <c r="L1272" s="2" t="s">
        <v>7526</v>
      </c>
      <c r="M1272" s="1">
        <f t="shared" si="97"/>
        <v>1</v>
      </c>
      <c r="N1272" s="149" t="str">
        <f>VLOOKUP(F:F,vlookup函数实操!A:B,2)</f>
        <v>行业C</v>
      </c>
      <c r="O1272" s="149" t="str">
        <f>VLOOKUP(G:G,vlookup函数实操!H$1:I$6,2)</f>
        <v>营收较高</v>
      </c>
      <c r="P1272" s="149" t="str">
        <f t="shared" si="101"/>
        <v>天津市</v>
      </c>
      <c r="Q1272" s="164">
        <f t="shared" si="98"/>
        <v>339750.11497991969</v>
      </c>
      <c r="R1272" s="149">
        <f t="shared" si="99"/>
        <v>43996.350248995986</v>
      </c>
    </row>
    <row r="1273" spans="1:18" ht="22.5" x14ac:dyDescent="0.4">
      <c r="A1273" s="2" t="s">
        <v>30014</v>
      </c>
      <c r="B1273" s="2" t="s">
        <v>6190</v>
      </c>
      <c r="C1273" s="159" t="s">
        <v>31690</v>
      </c>
      <c r="D1273" s="2" t="s">
        <v>6191</v>
      </c>
      <c r="E1273" s="2" t="s">
        <v>6192</v>
      </c>
      <c r="F1273" s="2" t="s">
        <v>1193</v>
      </c>
      <c r="G1273" s="62">
        <v>424905940.44999999</v>
      </c>
      <c r="H1273" s="63">
        <v>79802876.730000004</v>
      </c>
      <c r="I1273" s="62">
        <v>1814</v>
      </c>
      <c r="J1273" s="2" t="s">
        <v>6193</v>
      </c>
      <c r="K1273" s="2" t="s">
        <v>6194</v>
      </c>
      <c r="L1273" s="2" t="s">
        <v>6195</v>
      </c>
      <c r="M1273" s="1">
        <f t="shared" si="97"/>
        <v>1</v>
      </c>
      <c r="N1273" s="149" t="str">
        <f>VLOOKUP(F:F,vlookup函数实操!A:B,2)</f>
        <v>行业A</v>
      </c>
      <c r="O1273" s="149" t="str">
        <f>VLOOKUP(G:G,vlookup函数实操!H$1:I$6,2)</f>
        <v>营收较高</v>
      </c>
      <c r="P1273" s="149" t="str">
        <f t="shared" si="101"/>
        <v>西安市</v>
      </c>
      <c r="Q1273" s="164">
        <f t="shared" si="98"/>
        <v>234237.01237596472</v>
      </c>
      <c r="R1273" s="149">
        <f t="shared" si="99"/>
        <v>43992.76556229328</v>
      </c>
    </row>
    <row r="1274" spans="1:18" ht="22.5" x14ac:dyDescent="0.4">
      <c r="A1274" s="2" t="s">
        <v>30014</v>
      </c>
      <c r="B1274" s="2" t="s">
        <v>29029</v>
      </c>
      <c r="C1274" s="159" t="s">
        <v>31691</v>
      </c>
      <c r="D1274" s="2" t="s">
        <v>29030</v>
      </c>
      <c r="E1274" s="2" t="s">
        <v>29031</v>
      </c>
      <c r="F1274" s="2" t="s">
        <v>812</v>
      </c>
      <c r="G1274" s="62">
        <v>1583604267.3599999</v>
      </c>
      <c r="H1274" s="63">
        <v>193468978.44999999</v>
      </c>
      <c r="I1274" s="62">
        <v>4406</v>
      </c>
      <c r="J1274" s="2" t="s">
        <v>29032</v>
      </c>
      <c r="K1274" s="2" t="s">
        <v>29033</v>
      </c>
      <c r="L1274" s="2" t="s">
        <v>29034</v>
      </c>
      <c r="M1274" s="1">
        <f t="shared" si="97"/>
        <v>2</v>
      </c>
      <c r="N1274" s="149" t="str">
        <f>VLOOKUP(F:F,vlookup函数实操!A:B,2)</f>
        <v>行业E</v>
      </c>
      <c r="O1274" s="149" t="str">
        <f>VLOOKUP(G:G,vlookup函数实操!H$1:I$6,2)</f>
        <v>营收极高</v>
      </c>
      <c r="P1274" s="149" t="str">
        <f t="shared" si="101"/>
        <v>宝鸡市</v>
      </c>
      <c r="Q1274" s="164">
        <f t="shared" si="98"/>
        <v>359419.94266000908</v>
      </c>
      <c r="R1274" s="149">
        <f t="shared" si="99"/>
        <v>43910.34463231956</v>
      </c>
    </row>
    <row r="1275" spans="1:18" ht="22.5" x14ac:dyDescent="0.4">
      <c r="A1275" s="2" t="s">
        <v>30015</v>
      </c>
      <c r="B1275" s="2" t="s">
        <v>12301</v>
      </c>
      <c r="C1275" s="159" t="s">
        <v>31692</v>
      </c>
      <c r="D1275" s="2" t="s">
        <v>12302</v>
      </c>
      <c r="E1275" s="2" t="s">
        <v>12303</v>
      </c>
      <c r="F1275" s="2" t="s">
        <v>253</v>
      </c>
      <c r="G1275" s="62">
        <v>594770587.84000003</v>
      </c>
      <c r="H1275" s="63">
        <v>91170775.849999994</v>
      </c>
      <c r="I1275" s="62">
        <v>2078</v>
      </c>
      <c r="J1275" s="2" t="s">
        <v>12304</v>
      </c>
      <c r="K1275" s="2" t="s">
        <v>12305</v>
      </c>
      <c r="L1275" s="2" t="s">
        <v>12306</v>
      </c>
      <c r="M1275" s="1">
        <f t="shared" si="97"/>
        <v>3</v>
      </c>
      <c r="N1275" s="149" t="str">
        <f>VLOOKUP(F:F,vlookup函数实操!A:B,2)</f>
        <v>行业D</v>
      </c>
      <c r="O1275" s="149" t="str">
        <f>VLOOKUP(G:G,vlookup函数实操!H$1:I$6,2)</f>
        <v>营收较高</v>
      </c>
      <c r="P1275" s="149" t="str">
        <f t="shared" si="101"/>
        <v>上海市</v>
      </c>
      <c r="Q1275" s="164">
        <f t="shared" si="98"/>
        <v>286222.61205004813</v>
      </c>
      <c r="R1275" s="149">
        <f t="shared" si="99"/>
        <v>43874.290591915298</v>
      </c>
    </row>
    <row r="1276" spans="1:18" ht="22.5" x14ac:dyDescent="0.4">
      <c r="A1276" s="2" t="s">
        <v>30014</v>
      </c>
      <c r="B1276" s="2" t="s">
        <v>21410</v>
      </c>
      <c r="C1276" s="159" t="s">
        <v>31693</v>
      </c>
      <c r="D1276" s="2" t="s">
        <v>21411</v>
      </c>
      <c r="E1276" s="2" t="s">
        <v>21412</v>
      </c>
      <c r="F1276" s="2" t="s">
        <v>474</v>
      </c>
      <c r="G1276" s="62">
        <v>942417160.67999995</v>
      </c>
      <c r="H1276" s="63">
        <v>141211387.94999999</v>
      </c>
      <c r="I1276" s="62">
        <v>3219</v>
      </c>
      <c r="J1276" s="2" t="s">
        <v>21413</v>
      </c>
      <c r="K1276" s="2" t="s">
        <v>21414</v>
      </c>
      <c r="L1276" s="2" t="s">
        <v>21415</v>
      </c>
      <c r="M1276" s="1">
        <f t="shared" si="97"/>
        <v>1</v>
      </c>
      <c r="N1276" s="149" t="str">
        <f>VLOOKUP(F:F,vlookup函数实操!A:B,2)</f>
        <v>行业B</v>
      </c>
      <c r="O1276" s="149" t="str">
        <f>VLOOKUP(G:G,vlookup函数实操!H$1:I$6,2)</f>
        <v>营收较高</v>
      </c>
      <c r="P1276" s="149" t="s">
        <v>30398</v>
      </c>
      <c r="Q1276" s="164">
        <f t="shared" si="98"/>
        <v>292767.05830382108</v>
      </c>
      <c r="R1276" s="149">
        <f t="shared" si="99"/>
        <v>43868.091938490208</v>
      </c>
    </row>
    <row r="1277" spans="1:18" x14ac:dyDescent="0.4">
      <c r="A1277" s="2" t="s">
        <v>30014</v>
      </c>
      <c r="B1277" s="2" t="s">
        <v>15333</v>
      </c>
      <c r="C1277" s="159" t="s">
        <v>31694</v>
      </c>
      <c r="D1277" s="2" t="s">
        <v>15334</v>
      </c>
      <c r="E1277" s="2" t="s">
        <v>15335</v>
      </c>
      <c r="F1277" s="2" t="s">
        <v>2616</v>
      </c>
      <c r="G1277" s="62">
        <v>285035835.18000001</v>
      </c>
      <c r="H1277" s="63">
        <v>35351926.280000001</v>
      </c>
      <c r="I1277" s="62">
        <v>807</v>
      </c>
      <c r="J1277" s="2" t="s">
        <v>15336</v>
      </c>
      <c r="K1277" s="2" t="s">
        <v>15337</v>
      </c>
      <c r="L1277" s="2" t="s">
        <v>15338</v>
      </c>
      <c r="M1277" s="1">
        <f t="shared" si="97"/>
        <v>1</v>
      </c>
      <c r="N1277" s="149" t="str">
        <f>VLOOKUP(F:F,vlookup函数实操!A:B,2)</f>
        <v>行业B</v>
      </c>
      <c r="O1277" s="149" t="str">
        <f>VLOOKUP(G:G,vlookup函数实操!H$1:I$6,2)</f>
        <v>营收较高</v>
      </c>
      <c r="P1277" s="149" t="str">
        <f>IF(ISNUMBER(FIND("省",E1277)),MID(E1277,FIND("省",E1277)+1,FIND("市",E1277)-FIND("省",E1277)),LEFT(E1277,FIND("市",E1277)))</f>
        <v>宁波市</v>
      </c>
      <c r="Q1277" s="164">
        <f t="shared" si="98"/>
        <v>353204.25672862452</v>
      </c>
      <c r="R1277" s="149">
        <f t="shared" si="99"/>
        <v>43806.600099132593</v>
      </c>
    </row>
    <row r="1278" spans="1:18" ht="22.5" x14ac:dyDescent="0.4">
      <c r="A1278" s="2" t="s">
        <v>30015</v>
      </c>
      <c r="B1278" s="2" t="s">
        <v>7944</v>
      </c>
      <c r="C1278" s="159" t="s">
        <v>31695</v>
      </c>
      <c r="D1278" s="2" t="s">
        <v>7945</v>
      </c>
      <c r="E1278" s="2" t="s">
        <v>7946</v>
      </c>
      <c r="F1278" s="2" t="s">
        <v>391</v>
      </c>
      <c r="G1278" s="62">
        <v>317744266.20999998</v>
      </c>
      <c r="H1278" s="63">
        <v>52835999.469999999</v>
      </c>
      <c r="I1278" s="62">
        <v>1208</v>
      </c>
      <c r="J1278" s="2" t="s">
        <v>7947</v>
      </c>
      <c r="K1278" s="2" t="s">
        <v>7948</v>
      </c>
      <c r="L1278" s="2" t="s">
        <v>7949</v>
      </c>
      <c r="M1278" s="1">
        <f t="shared" si="97"/>
        <v>1</v>
      </c>
      <c r="N1278" s="149" t="str">
        <f>VLOOKUP(F:F,vlookup函数实操!A:B,2)</f>
        <v>行业E</v>
      </c>
      <c r="O1278" s="149" t="str">
        <f>VLOOKUP(G:G,vlookup函数实操!H$1:I$6,2)</f>
        <v>营收较高</v>
      </c>
      <c r="P1278" s="149" t="str">
        <f>IF(ISNUMBER(FIND("省",E1278)),MID(E1278,FIND("省",E1278)+1,FIND("市",E1278)-FIND("省",E1278)),LEFT(E1278,FIND("市",E1278)))</f>
        <v>苏州市</v>
      </c>
      <c r="Q1278" s="164">
        <f t="shared" si="98"/>
        <v>263033.33295529801</v>
      </c>
      <c r="R1278" s="149">
        <f t="shared" si="99"/>
        <v>43738.410157284765</v>
      </c>
    </row>
    <row r="1279" spans="1:18" ht="22.5" x14ac:dyDescent="0.4">
      <c r="A1279" s="2" t="s">
        <v>30015</v>
      </c>
      <c r="B1279" s="2" t="s">
        <v>22357</v>
      </c>
      <c r="C1279" s="159" t="s">
        <v>31696</v>
      </c>
      <c r="D1279" s="2" t="s">
        <v>22358</v>
      </c>
      <c r="E1279" s="2" t="s">
        <v>22359</v>
      </c>
      <c r="F1279" s="2" t="s">
        <v>378</v>
      </c>
      <c r="G1279" s="62">
        <v>120180829.19</v>
      </c>
      <c r="H1279" s="63">
        <v>16335123.73</v>
      </c>
      <c r="I1279" s="62">
        <v>374</v>
      </c>
      <c r="J1279" s="2" t="s">
        <v>22360</v>
      </c>
      <c r="K1279" s="2" t="s">
        <v>22361</v>
      </c>
      <c r="L1279" s="2" t="s">
        <v>22362</v>
      </c>
      <c r="M1279" s="1">
        <f t="shared" si="97"/>
        <v>1</v>
      </c>
      <c r="N1279" s="149" t="str">
        <f>VLOOKUP(F:F,vlookup函数实操!A:B,2)</f>
        <v>行业C</v>
      </c>
      <c r="O1279" s="149" t="str">
        <f>VLOOKUP(G:G,vlookup函数实操!H$1:I$6,2)</f>
        <v>营收较高</v>
      </c>
      <c r="P1279" s="149" t="str">
        <f>IF(ISNUMBER(FIND("省",E1279)),MID(E1279,FIND("省",E1279)+1,FIND("市",E1279)-FIND("省",E1279)),LEFT(E1279,FIND("市",E1279)))</f>
        <v>杭州市</v>
      </c>
      <c r="Q1279" s="164">
        <f t="shared" si="98"/>
        <v>321339.1154812834</v>
      </c>
      <c r="R1279" s="149">
        <f t="shared" si="99"/>
        <v>43676.8014171123</v>
      </c>
    </row>
    <row r="1280" spans="1:18" ht="22.5" x14ac:dyDescent="0.4">
      <c r="A1280" s="2" t="s">
        <v>30014</v>
      </c>
      <c r="B1280" s="2" t="s">
        <v>15653</v>
      </c>
      <c r="C1280" s="159" t="s">
        <v>31697</v>
      </c>
      <c r="D1280" s="2" t="s">
        <v>15654</v>
      </c>
      <c r="E1280" s="2" t="s">
        <v>15655</v>
      </c>
      <c r="F1280" s="2" t="s">
        <v>156</v>
      </c>
      <c r="G1280" s="62">
        <v>74569991.700000003</v>
      </c>
      <c r="H1280" s="63">
        <v>21084503.329999998</v>
      </c>
      <c r="I1280" s="62">
        <v>483</v>
      </c>
      <c r="J1280" s="2" t="s">
        <v>15656</v>
      </c>
      <c r="K1280" s="2" t="s">
        <v>15657</v>
      </c>
      <c r="L1280" s="2" t="s">
        <v>15658</v>
      </c>
      <c r="M1280" s="1">
        <f t="shared" si="97"/>
        <v>1</v>
      </c>
      <c r="N1280" s="149" t="str">
        <f>VLOOKUP(F:F,vlookup函数实操!A:B,2)</f>
        <v>行业E</v>
      </c>
      <c r="O1280" s="149" t="str">
        <f>VLOOKUP(G:G,vlookup函数实操!H$1:I$6,2)</f>
        <v>营收正常</v>
      </c>
      <c r="P1280" s="149" t="str">
        <f>IF(ISNUMBER(FIND("省",E1280)),MID(E1280,FIND("省",E1280)+1,FIND("市",E1280)-FIND("省",E1280)),LEFT(E1280,FIND("市",E1280)))</f>
        <v>南京市</v>
      </c>
      <c r="Q1280" s="164">
        <f t="shared" si="98"/>
        <v>154389.21677018635</v>
      </c>
      <c r="R1280" s="149">
        <f t="shared" si="99"/>
        <v>43653.216004140784</v>
      </c>
    </row>
    <row r="1281" spans="1:18" ht="22.5" x14ac:dyDescent="0.4">
      <c r="A1281" s="2" t="s">
        <v>30015</v>
      </c>
      <c r="B1281" s="2" t="s">
        <v>960</v>
      </c>
      <c r="C1281" s="159" t="s">
        <v>31698</v>
      </c>
      <c r="D1281" s="2" t="s">
        <v>961</v>
      </c>
      <c r="E1281" s="2" t="s">
        <v>962</v>
      </c>
      <c r="F1281" s="2" t="s">
        <v>378</v>
      </c>
      <c r="G1281" s="62">
        <v>553330072.98000002</v>
      </c>
      <c r="H1281" s="63">
        <v>192492015.94999999</v>
      </c>
      <c r="I1281" s="62">
        <v>4416</v>
      </c>
      <c r="J1281" s="2" t="s">
        <v>963</v>
      </c>
      <c r="K1281" s="2" t="s">
        <v>964</v>
      </c>
      <c r="L1281" s="2" t="s">
        <v>965</v>
      </c>
      <c r="M1281" s="1">
        <f t="shared" si="97"/>
        <v>3</v>
      </c>
      <c r="N1281" s="149" t="str">
        <f>VLOOKUP(F:F,vlookup函数实操!A:B,2)</f>
        <v>行业C</v>
      </c>
      <c r="O1281" s="149" t="str">
        <f>VLOOKUP(G:G,vlookup函数实操!H$1:I$6,2)</f>
        <v>营收较高</v>
      </c>
      <c r="P1281" s="149" t="s">
        <v>30414</v>
      </c>
      <c r="Q1281" s="164">
        <f t="shared" si="98"/>
        <v>125301.1940625</v>
      </c>
      <c r="R1281" s="149">
        <f t="shared" si="99"/>
        <v>43589.677524909421</v>
      </c>
    </row>
    <row r="1282" spans="1:18" x14ac:dyDescent="0.4">
      <c r="A1282" s="2" t="s">
        <v>30014</v>
      </c>
      <c r="B1282" s="2" t="s">
        <v>29846</v>
      </c>
      <c r="C1282" s="159" t="s">
        <v>31699</v>
      </c>
      <c r="D1282" s="2" t="s">
        <v>29847</v>
      </c>
      <c r="E1282" s="2" t="s">
        <v>29848</v>
      </c>
      <c r="F1282" s="2" t="s">
        <v>213</v>
      </c>
      <c r="G1282" s="62">
        <v>4586633662.8199997</v>
      </c>
      <c r="H1282" s="63">
        <v>317478581.47000003</v>
      </c>
      <c r="I1282" s="62">
        <v>7288</v>
      </c>
      <c r="J1282" s="2" t="s">
        <v>29849</v>
      </c>
      <c r="K1282" s="2" t="s">
        <v>29850</v>
      </c>
      <c r="L1282" s="2" t="s">
        <v>29851</v>
      </c>
      <c r="M1282" s="1">
        <f t="shared" ref="M1282:M1345" si="102">LEN(L1282)-LEN(SUBSTITUTE(L1282,"@",""))</f>
        <v>1</v>
      </c>
      <c r="N1282" s="149" t="str">
        <f>VLOOKUP(F:F,vlookup函数实操!A:B,2)</f>
        <v>行业A</v>
      </c>
      <c r="O1282" s="149" t="str">
        <f>VLOOKUP(G:G,vlookup函数实操!H$1:I$6,2)</f>
        <v>营收极高</v>
      </c>
      <c r="P1282" s="149" t="str">
        <f t="shared" ref="P1282:P1294" si="103">IF(ISNUMBER(FIND("省",E1282)),MID(E1282,FIND("省",E1282)+1,FIND("市",E1282)-FIND("省",E1282)),LEFT(E1282,FIND("市",E1282)))</f>
        <v>天津市</v>
      </c>
      <c r="Q1282" s="164">
        <f t="shared" si="98"/>
        <v>629340.51355927542</v>
      </c>
      <c r="R1282" s="149">
        <f t="shared" si="99"/>
        <v>43561.82511937432</v>
      </c>
    </row>
    <row r="1283" spans="1:18" ht="22.5" x14ac:dyDescent="0.4">
      <c r="A1283" s="2" t="s">
        <v>30014</v>
      </c>
      <c r="B1283" s="2" t="s">
        <v>13190</v>
      </c>
      <c r="C1283" s="159" t="s">
        <v>31700</v>
      </c>
      <c r="D1283" s="2" t="s">
        <v>13191</v>
      </c>
      <c r="E1283" s="2" t="s">
        <v>13192</v>
      </c>
      <c r="F1283" s="2" t="s">
        <v>88</v>
      </c>
      <c r="G1283" s="62">
        <v>561203087.34000003</v>
      </c>
      <c r="H1283" s="63">
        <v>75757675.730000004</v>
      </c>
      <c r="I1283" s="62">
        <v>1740</v>
      </c>
      <c r="J1283" s="2" t="s">
        <v>13193</v>
      </c>
      <c r="K1283" s="2" t="s">
        <v>13194</v>
      </c>
      <c r="L1283" s="2" t="s">
        <v>13195</v>
      </c>
      <c r="M1283" s="1">
        <f t="shared" si="102"/>
        <v>1</v>
      </c>
      <c r="N1283" s="149" t="str">
        <f>VLOOKUP(F:F,vlookup函数实操!A:B,2)</f>
        <v>行业C</v>
      </c>
      <c r="O1283" s="149" t="str">
        <f>VLOOKUP(G:G,vlookup函数实操!H$1:I$6,2)</f>
        <v>营收较高</v>
      </c>
      <c r="P1283" s="149" t="str">
        <f t="shared" si="103"/>
        <v>滨州市</v>
      </c>
      <c r="Q1283" s="164">
        <f t="shared" ref="Q1283:Q1346" si="104">IFERROR(G1283/I1283,"")</f>
        <v>322530.50996551727</v>
      </c>
      <c r="R1283" s="149">
        <f t="shared" ref="R1283:R1346" si="105">IFERROR(H1283/I1283,"")</f>
        <v>43538.894097701152</v>
      </c>
    </row>
    <row r="1284" spans="1:18" ht="22.5" x14ac:dyDescent="0.4">
      <c r="A1284" s="2" t="s">
        <v>30015</v>
      </c>
      <c r="B1284" s="2" t="s">
        <v>21262</v>
      </c>
      <c r="C1284" s="159" t="s">
        <v>31701</v>
      </c>
      <c r="D1284" s="2" t="s">
        <v>21263</v>
      </c>
      <c r="E1284" s="2" t="s">
        <v>21264</v>
      </c>
      <c r="F1284" s="2" t="s">
        <v>2051</v>
      </c>
      <c r="G1284" s="62">
        <v>33252703014.349998</v>
      </c>
      <c r="H1284" s="63">
        <v>732204352.08000004</v>
      </c>
      <c r="I1284" s="62">
        <v>16820</v>
      </c>
      <c r="J1284" s="2" t="s">
        <v>21266</v>
      </c>
      <c r="K1284" s="2" t="s">
        <v>21267</v>
      </c>
      <c r="L1284" s="2" t="s">
        <v>21268</v>
      </c>
      <c r="M1284" s="1">
        <f t="shared" si="102"/>
        <v>1</v>
      </c>
      <c r="N1284" s="149" t="str">
        <f>VLOOKUP(F:F,vlookup函数实操!A:B,2)</f>
        <v>行业B</v>
      </c>
      <c r="O1284" s="149" t="str">
        <f>VLOOKUP(G:G,vlookup函数实操!H$1:I$6,2)</f>
        <v>营收极高</v>
      </c>
      <c r="P1284" s="149" t="str">
        <f t="shared" si="103"/>
        <v>杭州市</v>
      </c>
      <c r="Q1284" s="164">
        <f t="shared" si="104"/>
        <v>1976974.0198781211</v>
      </c>
      <c r="R1284" s="149">
        <f t="shared" si="105"/>
        <v>43531.768851367422</v>
      </c>
    </row>
    <row r="1285" spans="1:18" ht="22.5" x14ac:dyDescent="0.4">
      <c r="A1285" s="2" t="s">
        <v>30014</v>
      </c>
      <c r="B1285" s="2" t="s">
        <v>4914</v>
      </c>
      <c r="C1285" s="159" t="s">
        <v>31702</v>
      </c>
      <c r="D1285" s="2" t="s">
        <v>4915</v>
      </c>
      <c r="E1285" s="2" t="s">
        <v>4916</v>
      </c>
      <c r="F1285" s="2" t="s">
        <v>453</v>
      </c>
      <c r="G1285" s="62">
        <v>266311012.18000001</v>
      </c>
      <c r="H1285" s="63">
        <v>32359570.18</v>
      </c>
      <c r="I1285" s="62">
        <v>744</v>
      </c>
      <c r="J1285" s="2" t="s">
        <v>4917</v>
      </c>
      <c r="K1285" s="2" t="s">
        <v>4918</v>
      </c>
      <c r="L1285" s="2" t="s">
        <v>4919</v>
      </c>
      <c r="M1285" s="1">
        <f t="shared" si="102"/>
        <v>1</v>
      </c>
      <c r="N1285" s="149" t="str">
        <f>VLOOKUP(F:F,vlookup函数实操!A:B,2)</f>
        <v>行业E</v>
      </c>
      <c r="O1285" s="149" t="str">
        <f>VLOOKUP(G:G,vlookup函数实操!H$1:I$6,2)</f>
        <v>营收较高</v>
      </c>
      <c r="P1285" s="149" t="str">
        <f t="shared" si="103"/>
        <v>烟台市</v>
      </c>
      <c r="Q1285" s="164">
        <f t="shared" si="104"/>
        <v>357944.90884408605</v>
      </c>
      <c r="R1285" s="149">
        <f t="shared" si="105"/>
        <v>43494.045940860218</v>
      </c>
    </row>
    <row r="1286" spans="1:18" x14ac:dyDescent="0.4">
      <c r="A1286" s="2" t="s">
        <v>30014</v>
      </c>
      <c r="B1286" s="2" t="s">
        <v>14114</v>
      </c>
      <c r="C1286" s="159" t="s">
        <v>31703</v>
      </c>
      <c r="D1286" s="2" t="s">
        <v>14115</v>
      </c>
      <c r="E1286" s="2" t="s">
        <v>14116</v>
      </c>
      <c r="F1286" s="2" t="s">
        <v>192</v>
      </c>
      <c r="G1286" s="62">
        <v>1832466292.27</v>
      </c>
      <c r="H1286" s="63">
        <v>248271012.56999999</v>
      </c>
      <c r="I1286" s="62">
        <v>5709</v>
      </c>
      <c r="J1286" s="2" t="s">
        <v>14117</v>
      </c>
      <c r="K1286" s="2" t="s">
        <v>14118</v>
      </c>
      <c r="L1286" s="2" t="s">
        <v>14119</v>
      </c>
      <c r="M1286" s="1">
        <f t="shared" si="102"/>
        <v>1</v>
      </c>
      <c r="N1286" s="149" t="str">
        <f>VLOOKUP(F:F,vlookup函数实操!A:B,2)</f>
        <v>行业B</v>
      </c>
      <c r="O1286" s="149" t="str">
        <f>VLOOKUP(G:G,vlookup函数实操!H$1:I$6,2)</f>
        <v>营收极高</v>
      </c>
      <c r="P1286" s="149" t="str">
        <f t="shared" si="103"/>
        <v>日照市</v>
      </c>
      <c r="Q1286" s="164">
        <f t="shared" si="104"/>
        <v>320978.50626554561</v>
      </c>
      <c r="R1286" s="149">
        <f t="shared" si="105"/>
        <v>43487.653279033104</v>
      </c>
    </row>
    <row r="1287" spans="1:18" x14ac:dyDescent="0.4">
      <c r="A1287" s="2" t="s">
        <v>30014</v>
      </c>
      <c r="B1287" s="2" t="s">
        <v>14416</v>
      </c>
      <c r="C1287" s="159" t="s">
        <v>31704</v>
      </c>
      <c r="D1287" s="2" t="s">
        <v>14417</v>
      </c>
      <c r="E1287" s="2" t="s">
        <v>14418</v>
      </c>
      <c r="F1287" s="2" t="s">
        <v>253</v>
      </c>
      <c r="G1287" s="62">
        <v>840234362.20000005</v>
      </c>
      <c r="H1287" s="63">
        <v>78352816.060000002</v>
      </c>
      <c r="I1287" s="62">
        <v>1802</v>
      </c>
      <c r="J1287" s="2" t="s">
        <v>14419</v>
      </c>
      <c r="K1287" s="2" t="s">
        <v>14420</v>
      </c>
      <c r="L1287" s="2" t="s">
        <v>14421</v>
      </c>
      <c r="M1287" s="1">
        <f t="shared" si="102"/>
        <v>1</v>
      </c>
      <c r="N1287" s="149" t="str">
        <f>VLOOKUP(F:F,vlookup函数实操!A:B,2)</f>
        <v>行业D</v>
      </c>
      <c r="O1287" s="149" t="str">
        <f>VLOOKUP(G:G,vlookup函数实操!H$1:I$6,2)</f>
        <v>营收较高</v>
      </c>
      <c r="P1287" s="149" t="str">
        <f t="shared" si="103"/>
        <v>青岛市</v>
      </c>
      <c r="Q1287" s="164">
        <f t="shared" si="104"/>
        <v>466278.78035516094</v>
      </c>
      <c r="R1287" s="149">
        <f t="shared" si="105"/>
        <v>43481.03</v>
      </c>
    </row>
    <row r="1288" spans="1:18" ht="22.5" x14ac:dyDescent="0.4">
      <c r="A1288" s="2" t="s">
        <v>30014</v>
      </c>
      <c r="B1288" s="2" t="s">
        <v>3962</v>
      </c>
      <c r="C1288" s="159" t="s">
        <v>31705</v>
      </c>
      <c r="D1288" s="2" t="s">
        <v>3963</v>
      </c>
      <c r="E1288" s="2" t="s">
        <v>3964</v>
      </c>
      <c r="F1288" s="2" t="s">
        <v>192</v>
      </c>
      <c r="G1288" s="62">
        <v>1094933520.8</v>
      </c>
      <c r="H1288" s="63">
        <v>103396826.58</v>
      </c>
      <c r="I1288" s="62">
        <v>2383</v>
      </c>
      <c r="J1288" s="2" t="s">
        <v>3965</v>
      </c>
      <c r="K1288" s="2" t="s">
        <v>3966</v>
      </c>
      <c r="L1288" s="2" t="s">
        <v>3967</v>
      </c>
      <c r="M1288" s="1">
        <f t="shared" si="102"/>
        <v>3</v>
      </c>
      <c r="N1288" s="149" t="str">
        <f>VLOOKUP(F:F,vlookup函数实操!A:B,2)</f>
        <v>行业B</v>
      </c>
      <c r="O1288" s="149" t="str">
        <f>VLOOKUP(G:G,vlookup函数实操!H$1:I$6,2)</f>
        <v>营收极高</v>
      </c>
      <c r="P1288" s="149" t="str">
        <f t="shared" si="103"/>
        <v>南京市</v>
      </c>
      <c r="Q1288" s="164">
        <f t="shared" si="104"/>
        <v>459476.92857742339</v>
      </c>
      <c r="R1288" s="149">
        <f t="shared" si="105"/>
        <v>43389.352320604281</v>
      </c>
    </row>
    <row r="1289" spans="1:18" ht="22.5" x14ac:dyDescent="0.4">
      <c r="A1289" s="2" t="s">
        <v>30015</v>
      </c>
      <c r="B1289" s="2" t="s">
        <v>28805</v>
      </c>
      <c r="C1289" s="159" t="s">
        <v>31706</v>
      </c>
      <c r="D1289" s="2" t="s">
        <v>28806</v>
      </c>
      <c r="E1289" s="2" t="s">
        <v>28807</v>
      </c>
      <c r="F1289" s="2" t="s">
        <v>110</v>
      </c>
      <c r="G1289" s="62">
        <v>183930040.69999999</v>
      </c>
      <c r="H1289" s="63">
        <v>39263324.479999997</v>
      </c>
      <c r="I1289" s="62">
        <v>905</v>
      </c>
      <c r="J1289" s="2" t="s">
        <v>28808</v>
      </c>
      <c r="K1289" s="2" t="s">
        <v>28809</v>
      </c>
      <c r="L1289" s="2" t="s">
        <v>28810</v>
      </c>
      <c r="M1289" s="1">
        <f t="shared" si="102"/>
        <v>1</v>
      </c>
      <c r="N1289" s="149" t="str">
        <f>VLOOKUP(F:F,vlookup函数实操!A:B,2)</f>
        <v>行业C</v>
      </c>
      <c r="O1289" s="149" t="str">
        <f>VLOOKUP(G:G,vlookup函数实操!H$1:I$6,2)</f>
        <v>营收较高</v>
      </c>
      <c r="P1289" s="149" t="str">
        <f t="shared" si="103"/>
        <v>北京市</v>
      </c>
      <c r="Q1289" s="164">
        <f t="shared" si="104"/>
        <v>203237.61403314915</v>
      </c>
      <c r="R1289" s="149">
        <f t="shared" si="105"/>
        <v>43384.888928176792</v>
      </c>
    </row>
    <row r="1290" spans="1:18" ht="22.5" x14ac:dyDescent="0.4">
      <c r="A1290" s="2" t="s">
        <v>30015</v>
      </c>
      <c r="B1290" s="2" t="s">
        <v>4569</v>
      </c>
      <c r="C1290" s="159" t="s">
        <v>31707</v>
      </c>
      <c r="D1290" s="2" t="s">
        <v>4570</v>
      </c>
      <c r="E1290" s="2" t="s">
        <v>4571</v>
      </c>
      <c r="F1290" s="2" t="s">
        <v>74</v>
      </c>
      <c r="G1290" s="62">
        <v>1330693338.8599999</v>
      </c>
      <c r="H1290" s="63">
        <v>473507232.89999998</v>
      </c>
      <c r="I1290" s="62">
        <v>10915.999999999998</v>
      </c>
      <c r="J1290" s="2" t="s">
        <v>4573</v>
      </c>
      <c r="K1290" s="2" t="s">
        <v>4574</v>
      </c>
      <c r="L1290" s="2" t="s">
        <v>4575</v>
      </c>
      <c r="M1290" s="1">
        <f t="shared" si="102"/>
        <v>2</v>
      </c>
      <c r="N1290" s="149" t="str">
        <f>VLOOKUP(F:F,vlookup函数实操!A:B,2)</f>
        <v>行业D</v>
      </c>
      <c r="O1290" s="149" t="str">
        <f>VLOOKUP(G:G,vlookup函数实操!H$1:I$6,2)</f>
        <v>营收极高</v>
      </c>
      <c r="P1290" s="149" t="str">
        <f t="shared" si="103"/>
        <v>宁波市</v>
      </c>
      <c r="Q1290" s="164">
        <f t="shared" si="104"/>
        <v>121903.01748442654</v>
      </c>
      <c r="R1290" s="149">
        <f t="shared" si="105"/>
        <v>43377.357356174427</v>
      </c>
    </row>
    <row r="1291" spans="1:18" ht="22.5" x14ac:dyDescent="0.4">
      <c r="A1291" s="2" t="s">
        <v>30015</v>
      </c>
      <c r="B1291" s="2" t="s">
        <v>26618</v>
      </c>
      <c r="C1291" s="159" t="s">
        <v>31708</v>
      </c>
      <c r="D1291" s="2" t="s">
        <v>26619</v>
      </c>
      <c r="E1291" s="2" t="s">
        <v>26620</v>
      </c>
      <c r="F1291" s="2" t="s">
        <v>88</v>
      </c>
      <c r="G1291" s="62">
        <v>5517761854.25</v>
      </c>
      <c r="H1291" s="63">
        <v>465252480.93000001</v>
      </c>
      <c r="I1291" s="62">
        <v>10738</v>
      </c>
      <c r="J1291" s="2" t="s">
        <v>26622</v>
      </c>
      <c r="K1291" s="2" t="s">
        <v>26623</v>
      </c>
      <c r="L1291" s="2" t="s">
        <v>26624</v>
      </c>
      <c r="M1291" s="1">
        <f t="shared" si="102"/>
        <v>1</v>
      </c>
      <c r="N1291" s="149" t="str">
        <f>VLOOKUP(F:F,vlookup函数实操!A:B,2)</f>
        <v>行业C</v>
      </c>
      <c r="O1291" s="149" t="str">
        <f>VLOOKUP(G:G,vlookup函数实操!H$1:I$6,2)</f>
        <v>营收极高</v>
      </c>
      <c r="P1291" s="149" t="str">
        <f t="shared" si="103"/>
        <v>成都市</v>
      </c>
      <c r="Q1291" s="164">
        <f t="shared" si="104"/>
        <v>513853.77670422796</v>
      </c>
      <c r="R1291" s="149">
        <f t="shared" si="105"/>
        <v>43327.666318681317</v>
      </c>
    </row>
    <row r="1292" spans="1:18" x14ac:dyDescent="0.4">
      <c r="A1292" s="2" t="s">
        <v>30014</v>
      </c>
      <c r="B1292" s="2" t="s">
        <v>29379</v>
      </c>
      <c r="C1292" s="159" t="s">
        <v>31709</v>
      </c>
      <c r="D1292" s="2" t="s">
        <v>29380</v>
      </c>
      <c r="E1292" s="2" t="s">
        <v>29381</v>
      </c>
      <c r="F1292" s="2" t="s">
        <v>681</v>
      </c>
      <c r="G1292" s="62">
        <v>2779649705.0100002</v>
      </c>
      <c r="H1292" s="63">
        <v>301316906.79000002</v>
      </c>
      <c r="I1292" s="62">
        <v>6956</v>
      </c>
      <c r="J1292" s="2" t="s">
        <v>29382</v>
      </c>
      <c r="K1292" s="2" t="s">
        <v>29383</v>
      </c>
      <c r="L1292" s="2" t="s">
        <v>29384</v>
      </c>
      <c r="M1292" s="1">
        <f t="shared" si="102"/>
        <v>1</v>
      </c>
      <c r="N1292" s="149" t="str">
        <f>VLOOKUP(F:F,vlookup函数实操!A:B,2)</f>
        <v>行业A</v>
      </c>
      <c r="O1292" s="149" t="str">
        <f>VLOOKUP(G:G,vlookup函数实操!H$1:I$6,2)</f>
        <v>营收极高</v>
      </c>
      <c r="P1292" s="149" t="str">
        <f t="shared" si="103"/>
        <v>合肥市</v>
      </c>
      <c r="Q1292" s="164">
        <f t="shared" si="104"/>
        <v>399604.61544134561</v>
      </c>
      <c r="R1292" s="149">
        <f t="shared" si="105"/>
        <v>43317.554167625072</v>
      </c>
    </row>
    <row r="1293" spans="1:18" ht="22.5" x14ac:dyDescent="0.4">
      <c r="A1293" s="2" t="s">
        <v>30015</v>
      </c>
      <c r="B1293" s="2" t="s">
        <v>22278</v>
      </c>
      <c r="C1293" s="159" t="s">
        <v>31710</v>
      </c>
      <c r="D1293" s="2" t="s">
        <v>22279</v>
      </c>
      <c r="E1293" s="2" t="s">
        <v>22280</v>
      </c>
      <c r="F1293" s="2" t="s">
        <v>206</v>
      </c>
      <c r="G1293" s="62">
        <v>16521549351.360001</v>
      </c>
      <c r="H1293" s="63">
        <v>2284174955.7800002</v>
      </c>
      <c r="I1293" s="62">
        <v>52752</v>
      </c>
      <c r="J1293" s="2" t="s">
        <v>22282</v>
      </c>
      <c r="K1293" s="2" t="s">
        <v>22283</v>
      </c>
      <c r="L1293" s="2" t="s">
        <v>22284</v>
      </c>
      <c r="M1293" s="1">
        <f t="shared" si="102"/>
        <v>3</v>
      </c>
      <c r="N1293" s="149" t="str">
        <f>VLOOKUP(F:F,vlookup函数实操!A:B,2)</f>
        <v>行业C</v>
      </c>
      <c r="O1293" s="149" t="str">
        <f>VLOOKUP(G:G,vlookup函数实操!H$1:I$6,2)</f>
        <v>营收极高</v>
      </c>
      <c r="P1293" s="149" t="str">
        <f t="shared" si="103"/>
        <v>杭州市</v>
      </c>
      <c r="Q1293" s="164">
        <f t="shared" si="104"/>
        <v>313192.85242948134</v>
      </c>
      <c r="R1293" s="149">
        <f t="shared" si="105"/>
        <v>43300.253180542924</v>
      </c>
    </row>
    <row r="1294" spans="1:18" ht="22.5" x14ac:dyDescent="0.4">
      <c r="A1294" s="2" t="s">
        <v>30015</v>
      </c>
      <c r="B1294" s="2" t="s">
        <v>16172</v>
      </c>
      <c r="C1294" s="159" t="s">
        <v>31711</v>
      </c>
      <c r="D1294" s="2" t="s">
        <v>16173</v>
      </c>
      <c r="E1294" s="2" t="s">
        <v>16174</v>
      </c>
      <c r="F1294" s="2" t="s">
        <v>103</v>
      </c>
      <c r="G1294" s="62">
        <v>90381167000</v>
      </c>
      <c r="H1294" s="63">
        <v>7177925000</v>
      </c>
      <c r="I1294" s="62">
        <v>165798.99999999997</v>
      </c>
      <c r="J1294" s="2" t="s">
        <v>16176</v>
      </c>
      <c r="K1294" s="2" t="s">
        <v>16177</v>
      </c>
      <c r="L1294" s="2" t="s">
        <v>16178</v>
      </c>
      <c r="M1294" s="1">
        <f t="shared" si="102"/>
        <v>1</v>
      </c>
      <c r="N1294" s="149" t="str">
        <f>VLOOKUP(F:F,vlookup函数实操!A:B,2)</f>
        <v>行业A</v>
      </c>
      <c r="O1294" s="149" t="str">
        <f>VLOOKUP(G:G,vlookup函数实操!H$1:I$6,2)</f>
        <v>营收极高</v>
      </c>
      <c r="P1294" s="149" t="str">
        <f t="shared" si="103"/>
        <v>佛山市</v>
      </c>
      <c r="Q1294" s="164">
        <f t="shared" si="104"/>
        <v>545124.92234573199</v>
      </c>
      <c r="R1294" s="149">
        <f t="shared" si="105"/>
        <v>43292.933009246146</v>
      </c>
    </row>
    <row r="1295" spans="1:18" ht="33.75" x14ac:dyDescent="0.4">
      <c r="A1295" s="2" t="s">
        <v>30015</v>
      </c>
      <c r="B1295" s="2" t="s">
        <v>6148</v>
      </c>
      <c r="C1295" s="159" t="s">
        <v>31712</v>
      </c>
      <c r="D1295" s="2" t="s">
        <v>6149</v>
      </c>
      <c r="E1295" s="2" t="s">
        <v>6150</v>
      </c>
      <c r="F1295" s="2" t="s">
        <v>3350</v>
      </c>
      <c r="G1295" s="62">
        <v>146029074.28999999</v>
      </c>
      <c r="H1295" s="63">
        <v>33242358.550000001</v>
      </c>
      <c r="I1295" s="62">
        <v>768</v>
      </c>
      <c r="J1295" s="2" t="s">
        <v>6151</v>
      </c>
      <c r="K1295" s="2" t="s">
        <v>6152</v>
      </c>
      <c r="L1295" s="2" t="s">
        <v>6153</v>
      </c>
      <c r="M1295" s="1">
        <f t="shared" si="102"/>
        <v>1</v>
      </c>
      <c r="N1295" s="149" t="str">
        <f>VLOOKUP(F:F,vlookup函数实操!A:B,2)</f>
        <v>行业D</v>
      </c>
      <c r="O1295" s="149" t="str">
        <f>VLOOKUP(G:G,vlookup函数实操!H$1:I$6,2)</f>
        <v>营收较高</v>
      </c>
      <c r="P1295" s="149" t="s">
        <v>30412</v>
      </c>
      <c r="Q1295" s="164">
        <f t="shared" si="104"/>
        <v>190142.02381510416</v>
      </c>
      <c r="R1295" s="149">
        <f t="shared" si="105"/>
        <v>43284.321028645834</v>
      </c>
    </row>
    <row r="1296" spans="1:18" ht="22.5" x14ac:dyDescent="0.4">
      <c r="A1296" s="2" t="s">
        <v>30014</v>
      </c>
      <c r="B1296" s="2" t="s">
        <v>17936</v>
      </c>
      <c r="C1296" s="159" t="s">
        <v>31713</v>
      </c>
      <c r="D1296" s="2" t="s">
        <v>17937</v>
      </c>
      <c r="E1296" s="2" t="s">
        <v>17938</v>
      </c>
      <c r="F1296" s="2" t="s">
        <v>2051</v>
      </c>
      <c r="G1296" s="62">
        <v>9457240380.3299999</v>
      </c>
      <c r="H1296" s="63">
        <v>421036519.45999998</v>
      </c>
      <c r="I1296" s="62">
        <v>9728</v>
      </c>
      <c r="J1296" s="2" t="s">
        <v>17939</v>
      </c>
      <c r="K1296" s="2" t="s">
        <v>17940</v>
      </c>
      <c r="L1296" s="2" t="s">
        <v>17941</v>
      </c>
      <c r="M1296" s="1">
        <f t="shared" si="102"/>
        <v>3</v>
      </c>
      <c r="N1296" s="149" t="str">
        <f>VLOOKUP(F:F,vlookup函数实操!A:B,2)</f>
        <v>行业B</v>
      </c>
      <c r="O1296" s="149" t="str">
        <f>VLOOKUP(G:G,vlookup函数实操!H$1:I$6,2)</f>
        <v>营收极高</v>
      </c>
      <c r="P1296" s="149" t="str">
        <f t="shared" ref="P1296:P1323" si="106">IF(ISNUMBER(FIND("省",E1296)),MID(E1296,FIND("省",E1296)+1,FIND("市",E1296)-FIND("省",E1296)),LEFT(E1296,FIND("市",E1296)))</f>
        <v>广州市</v>
      </c>
      <c r="Q1296" s="164">
        <f t="shared" si="104"/>
        <v>972166.97988589632</v>
      </c>
      <c r="R1296" s="149">
        <f t="shared" si="105"/>
        <v>43280.892214226973</v>
      </c>
    </row>
    <row r="1297" spans="1:18" ht="22.5" x14ac:dyDescent="0.4">
      <c r="A1297" s="2" t="s">
        <v>30014</v>
      </c>
      <c r="B1297" s="2" t="s">
        <v>2472</v>
      </c>
      <c r="C1297" s="159" t="s">
        <v>31714</v>
      </c>
      <c r="D1297" s="2" t="s">
        <v>2473</v>
      </c>
      <c r="E1297" s="2" t="s">
        <v>2474</v>
      </c>
      <c r="F1297" s="2" t="s">
        <v>32</v>
      </c>
      <c r="G1297" s="62">
        <v>31320850.510000002</v>
      </c>
      <c r="H1297" s="63">
        <v>6916900.5599999996</v>
      </c>
      <c r="I1297" s="62">
        <v>160</v>
      </c>
      <c r="J1297" s="2" t="s">
        <v>2475</v>
      </c>
      <c r="K1297" s="2" t="s">
        <v>2476</v>
      </c>
      <c r="L1297" s="2" t="s">
        <v>2477</v>
      </c>
      <c r="M1297" s="1">
        <f t="shared" si="102"/>
        <v>1</v>
      </c>
      <c r="N1297" s="149" t="str">
        <f>VLOOKUP(F:F,vlookup函数实操!A:B,2)</f>
        <v>行业A</v>
      </c>
      <c r="O1297" s="149" t="str">
        <f>VLOOKUP(G:G,vlookup函数实操!H$1:I$6,2)</f>
        <v>营收正常</v>
      </c>
      <c r="P1297" s="149" t="str">
        <f t="shared" si="106"/>
        <v>杭州市</v>
      </c>
      <c r="Q1297" s="164">
        <f t="shared" si="104"/>
        <v>195755.3156875</v>
      </c>
      <c r="R1297" s="149">
        <f t="shared" si="105"/>
        <v>43230.628499999999</v>
      </c>
    </row>
    <row r="1298" spans="1:18" ht="22.5" x14ac:dyDescent="0.4">
      <c r="A1298" s="2" t="s">
        <v>30014</v>
      </c>
      <c r="B1298" s="2" t="s">
        <v>3396</v>
      </c>
      <c r="C1298" s="159" t="s">
        <v>31715</v>
      </c>
      <c r="D1298" s="2" t="s">
        <v>3397</v>
      </c>
      <c r="E1298" s="2" t="s">
        <v>3398</v>
      </c>
      <c r="F1298" s="2" t="s">
        <v>88</v>
      </c>
      <c r="G1298" s="62">
        <v>516622293.80000001</v>
      </c>
      <c r="H1298" s="63">
        <v>28097973.530000001</v>
      </c>
      <c r="I1298" s="62">
        <v>650</v>
      </c>
      <c r="J1298" s="2" t="s">
        <v>3399</v>
      </c>
      <c r="K1298" s="2" t="s">
        <v>3400</v>
      </c>
      <c r="L1298" s="2" t="s">
        <v>3401</v>
      </c>
      <c r="M1298" s="1">
        <f t="shared" si="102"/>
        <v>2</v>
      </c>
      <c r="N1298" s="149" t="str">
        <f>VLOOKUP(F:F,vlookup函数实操!A:B,2)</f>
        <v>行业C</v>
      </c>
      <c r="O1298" s="149" t="str">
        <f>VLOOKUP(G:G,vlookup函数实操!H$1:I$6,2)</f>
        <v>营收较高</v>
      </c>
      <c r="P1298" s="149" t="str">
        <f t="shared" si="106"/>
        <v>嘉兴市</v>
      </c>
      <c r="Q1298" s="164">
        <f t="shared" si="104"/>
        <v>794803.52892307693</v>
      </c>
      <c r="R1298" s="149">
        <f t="shared" si="105"/>
        <v>43227.651584615385</v>
      </c>
    </row>
    <row r="1299" spans="1:18" ht="22.5" x14ac:dyDescent="0.4">
      <c r="A1299" s="2" t="s">
        <v>30014</v>
      </c>
      <c r="B1299" s="2" t="s">
        <v>3028</v>
      </c>
      <c r="C1299" s="159" t="s">
        <v>31716</v>
      </c>
      <c r="D1299" s="2" t="s">
        <v>3030</v>
      </c>
      <c r="E1299" s="2" t="s">
        <v>3031</v>
      </c>
      <c r="F1299" s="2" t="s">
        <v>103</v>
      </c>
      <c r="G1299" s="62">
        <v>261661121.53999999</v>
      </c>
      <c r="H1299" s="63">
        <v>34466723.229999997</v>
      </c>
      <c r="I1299" s="62">
        <v>799</v>
      </c>
      <c r="J1299" s="2" t="s">
        <v>3032</v>
      </c>
      <c r="K1299" s="2" t="s">
        <v>3033</v>
      </c>
      <c r="L1299" s="2" t="s">
        <v>3034</v>
      </c>
      <c r="M1299" s="1">
        <f t="shared" si="102"/>
        <v>3</v>
      </c>
      <c r="N1299" s="149" t="str">
        <f>VLOOKUP(F:F,vlookup函数实操!A:B,2)</f>
        <v>行业A</v>
      </c>
      <c r="O1299" s="149" t="str">
        <f>VLOOKUP(G:G,vlookup函数实操!H$1:I$6,2)</f>
        <v>营收较高</v>
      </c>
      <c r="P1299" s="149" t="str">
        <f t="shared" si="106"/>
        <v>湖州市</v>
      </c>
      <c r="Q1299" s="164">
        <f t="shared" si="104"/>
        <v>327485.75912390486</v>
      </c>
      <c r="R1299" s="149">
        <f t="shared" si="105"/>
        <v>43137.325694618266</v>
      </c>
    </row>
    <row r="1300" spans="1:18" ht="22.5" x14ac:dyDescent="0.4">
      <c r="A1300" s="2" t="s">
        <v>30014</v>
      </c>
      <c r="B1300" s="2" t="s">
        <v>17260</v>
      </c>
      <c r="C1300" s="159" t="s">
        <v>31717</v>
      </c>
      <c r="D1300" s="2" t="s">
        <v>17261</v>
      </c>
      <c r="E1300" s="2" t="s">
        <v>17262</v>
      </c>
      <c r="F1300" s="2" t="s">
        <v>74</v>
      </c>
      <c r="G1300" s="62">
        <v>736099430</v>
      </c>
      <c r="H1300" s="63">
        <v>91646596.769999996</v>
      </c>
      <c r="I1300" s="62">
        <v>2129</v>
      </c>
      <c r="J1300" s="2" t="s">
        <v>17263</v>
      </c>
      <c r="K1300" s="2" t="s">
        <v>17264</v>
      </c>
      <c r="L1300" s="2" t="s">
        <v>17265</v>
      </c>
      <c r="M1300" s="1">
        <f t="shared" si="102"/>
        <v>1</v>
      </c>
      <c r="N1300" s="149" t="str">
        <f>VLOOKUP(F:F,vlookup函数实操!A:B,2)</f>
        <v>行业D</v>
      </c>
      <c r="O1300" s="149" t="str">
        <f>VLOOKUP(G:G,vlookup函数实操!H$1:I$6,2)</f>
        <v>营收较高</v>
      </c>
      <c r="P1300" s="149" t="str">
        <f t="shared" si="106"/>
        <v>上海市</v>
      </c>
      <c r="Q1300" s="164">
        <f t="shared" si="104"/>
        <v>345748.9102865195</v>
      </c>
      <c r="R1300" s="149">
        <f t="shared" si="105"/>
        <v>43046.781009863786</v>
      </c>
    </row>
    <row r="1301" spans="1:18" ht="22.5" x14ac:dyDescent="0.4">
      <c r="A1301" s="2" t="s">
        <v>30015</v>
      </c>
      <c r="B1301" s="2" t="s">
        <v>8507</v>
      </c>
      <c r="C1301" s="159" t="s">
        <v>31718</v>
      </c>
      <c r="D1301" s="2" t="s">
        <v>8508</v>
      </c>
      <c r="E1301" s="2" t="s">
        <v>8509</v>
      </c>
      <c r="F1301" s="2" t="s">
        <v>54</v>
      </c>
      <c r="G1301" s="62">
        <v>51470080.170000002</v>
      </c>
      <c r="H1301" s="63">
        <v>15273460.060000001</v>
      </c>
      <c r="I1301" s="62">
        <v>355</v>
      </c>
      <c r="J1301" s="2" t="s">
        <v>8510</v>
      </c>
      <c r="K1301" s="2" t="s">
        <v>8511</v>
      </c>
      <c r="L1301" s="2" t="s">
        <v>8512</v>
      </c>
      <c r="M1301" s="1">
        <f t="shared" si="102"/>
        <v>2</v>
      </c>
      <c r="N1301" s="149" t="str">
        <f>VLOOKUP(F:F,vlookup函数实操!A:B,2)</f>
        <v>行业E</v>
      </c>
      <c r="O1301" s="149" t="str">
        <f>VLOOKUP(G:G,vlookup函数实操!H$1:I$6,2)</f>
        <v>营收正常</v>
      </c>
      <c r="P1301" s="149" t="str">
        <f t="shared" si="106"/>
        <v>成都市</v>
      </c>
      <c r="Q1301" s="164">
        <f t="shared" si="104"/>
        <v>144986.14132394368</v>
      </c>
      <c r="R1301" s="149">
        <f t="shared" si="105"/>
        <v>43023.831154929576</v>
      </c>
    </row>
    <row r="1302" spans="1:18" x14ac:dyDescent="0.4">
      <c r="A1302" s="2" t="s">
        <v>30014</v>
      </c>
      <c r="B1302" s="2" t="s">
        <v>26839</v>
      </c>
      <c r="C1302" s="159" t="s">
        <v>31719</v>
      </c>
      <c r="D1302" s="2" t="s">
        <v>26840</v>
      </c>
      <c r="E1302" s="2" t="s">
        <v>26694</v>
      </c>
      <c r="F1302" s="2" t="s">
        <v>185</v>
      </c>
      <c r="G1302" s="62">
        <v>195413544.66</v>
      </c>
      <c r="H1302" s="63">
        <v>41626946.740000002</v>
      </c>
      <c r="I1302" s="62">
        <v>969</v>
      </c>
      <c r="J1302" s="2" t="s">
        <v>26841</v>
      </c>
      <c r="K1302" s="2" t="s">
        <v>26842</v>
      </c>
      <c r="L1302" s="2" t="s">
        <v>26843</v>
      </c>
      <c r="M1302" s="1">
        <f t="shared" si="102"/>
        <v>1</v>
      </c>
      <c r="N1302" s="149" t="str">
        <f>VLOOKUP(F:F,vlookup函数实操!A:B,2)</f>
        <v>行业B</v>
      </c>
      <c r="O1302" s="149" t="str">
        <f>VLOOKUP(G:G,vlookup函数实操!H$1:I$6,2)</f>
        <v>营收较高</v>
      </c>
      <c r="P1302" s="149" t="str">
        <f t="shared" si="106"/>
        <v>成都市</v>
      </c>
      <c r="Q1302" s="164">
        <f t="shared" si="104"/>
        <v>201665.16476780185</v>
      </c>
      <c r="R1302" s="149">
        <f t="shared" si="105"/>
        <v>42958.665366357069</v>
      </c>
    </row>
    <row r="1303" spans="1:18" x14ac:dyDescent="0.4">
      <c r="A1303" s="2" t="s">
        <v>30015</v>
      </c>
      <c r="B1303" s="2" t="s">
        <v>11279</v>
      </c>
      <c r="C1303" s="159" t="s">
        <v>31720</v>
      </c>
      <c r="D1303" s="2" t="s">
        <v>11280</v>
      </c>
      <c r="E1303" s="2" t="s">
        <v>11281</v>
      </c>
      <c r="F1303" s="2" t="s">
        <v>163</v>
      </c>
      <c r="G1303" s="62">
        <v>209743278.84</v>
      </c>
      <c r="H1303" s="63">
        <v>18940045.809999999</v>
      </c>
      <c r="I1303" s="62">
        <v>441</v>
      </c>
      <c r="J1303" s="2" t="s">
        <v>11282</v>
      </c>
      <c r="K1303" s="2" t="s">
        <v>11283</v>
      </c>
      <c r="L1303" s="2" t="s">
        <v>11284</v>
      </c>
      <c r="M1303" s="1">
        <f t="shared" si="102"/>
        <v>1</v>
      </c>
      <c r="N1303" s="149" t="str">
        <f>VLOOKUP(F:F,vlookup函数实操!A:B,2)</f>
        <v>行业D</v>
      </c>
      <c r="O1303" s="149" t="str">
        <f>VLOOKUP(G:G,vlookup函数实操!H$1:I$6,2)</f>
        <v>营收较高</v>
      </c>
      <c r="P1303" s="149" t="str">
        <f t="shared" si="106"/>
        <v>上海市</v>
      </c>
      <c r="Q1303" s="164">
        <f t="shared" si="104"/>
        <v>475608.34204081632</v>
      </c>
      <c r="R1303" s="149">
        <f t="shared" si="105"/>
        <v>42947.949682539678</v>
      </c>
    </row>
    <row r="1304" spans="1:18" ht="22.5" x14ac:dyDescent="0.4">
      <c r="A1304" s="2" t="s">
        <v>30014</v>
      </c>
      <c r="B1304" s="2" t="s">
        <v>17707</v>
      </c>
      <c r="C1304" s="159" t="s">
        <v>31721</v>
      </c>
      <c r="D1304" s="2" t="s">
        <v>17708</v>
      </c>
      <c r="E1304" s="2" t="s">
        <v>17709</v>
      </c>
      <c r="F1304" s="2" t="s">
        <v>238</v>
      </c>
      <c r="G1304" s="62">
        <v>1889294355.26</v>
      </c>
      <c r="H1304" s="63">
        <v>199604110.94</v>
      </c>
      <c r="I1304" s="62">
        <v>4650</v>
      </c>
      <c r="J1304" s="2" t="s">
        <v>17710</v>
      </c>
      <c r="K1304" s="2" t="s">
        <v>17711</v>
      </c>
      <c r="L1304" s="2" t="s">
        <v>17712</v>
      </c>
      <c r="M1304" s="1">
        <f t="shared" si="102"/>
        <v>1</v>
      </c>
      <c r="N1304" s="149" t="str">
        <f>VLOOKUP(F:F,vlookup函数实操!A:B,2)</f>
        <v>行业E</v>
      </c>
      <c r="O1304" s="149" t="str">
        <f>VLOOKUP(G:G,vlookup函数实操!H$1:I$6,2)</f>
        <v>营收极高</v>
      </c>
      <c r="P1304" s="149" t="str">
        <f t="shared" si="106"/>
        <v>天津市</v>
      </c>
      <c r="Q1304" s="164">
        <f t="shared" si="104"/>
        <v>406299.86134623655</v>
      </c>
      <c r="R1304" s="149">
        <f t="shared" si="105"/>
        <v>42925.615255913981</v>
      </c>
    </row>
    <row r="1305" spans="1:18" ht="22.5" x14ac:dyDescent="0.4">
      <c r="A1305" s="2" t="s">
        <v>30014</v>
      </c>
      <c r="B1305" s="2" t="s">
        <v>16646</v>
      </c>
      <c r="C1305" s="159" t="s">
        <v>31722</v>
      </c>
      <c r="D1305" s="2" t="s">
        <v>16647</v>
      </c>
      <c r="E1305" s="2" t="s">
        <v>16648</v>
      </c>
      <c r="F1305" s="2" t="s">
        <v>192</v>
      </c>
      <c r="G1305" s="62">
        <v>2884711772.4000001</v>
      </c>
      <c r="H1305" s="63">
        <v>481807363.94999999</v>
      </c>
      <c r="I1305" s="62">
        <v>11227</v>
      </c>
      <c r="J1305" s="2" t="s">
        <v>16650</v>
      </c>
      <c r="K1305" s="2" t="s">
        <v>16651</v>
      </c>
      <c r="L1305" s="2" t="s">
        <v>16652</v>
      </c>
      <c r="M1305" s="1">
        <f t="shared" si="102"/>
        <v>1</v>
      </c>
      <c r="N1305" s="149" t="str">
        <f>VLOOKUP(F:F,vlookup函数实操!A:B,2)</f>
        <v>行业B</v>
      </c>
      <c r="O1305" s="149" t="str">
        <f>VLOOKUP(G:G,vlookup函数实操!H$1:I$6,2)</f>
        <v>营收极高</v>
      </c>
      <c r="P1305" s="149" t="str">
        <f t="shared" si="106"/>
        <v>大连市</v>
      </c>
      <c r="Q1305" s="164">
        <f t="shared" si="104"/>
        <v>256944.13221697693</v>
      </c>
      <c r="R1305" s="149">
        <f t="shared" si="105"/>
        <v>42915.058693328581</v>
      </c>
    </row>
    <row r="1306" spans="1:18" ht="22.5" x14ac:dyDescent="0.4">
      <c r="A1306" s="2" t="s">
        <v>30014</v>
      </c>
      <c r="B1306" s="2" t="s">
        <v>16264</v>
      </c>
      <c r="C1306" s="159" t="s">
        <v>31723</v>
      </c>
      <c r="D1306" s="2" t="s">
        <v>16265</v>
      </c>
      <c r="E1306" s="2" t="s">
        <v>16266</v>
      </c>
      <c r="F1306" s="2" t="s">
        <v>238</v>
      </c>
      <c r="G1306" s="62">
        <v>949086965.17999995</v>
      </c>
      <c r="H1306" s="63">
        <v>137549555.59999999</v>
      </c>
      <c r="I1306" s="62">
        <v>3208</v>
      </c>
      <c r="J1306" s="2" t="s">
        <v>16267</v>
      </c>
      <c r="K1306" s="2" t="s">
        <v>16268</v>
      </c>
      <c r="L1306" s="2" t="s">
        <v>16269</v>
      </c>
      <c r="M1306" s="1">
        <f t="shared" si="102"/>
        <v>4</v>
      </c>
      <c r="N1306" s="149" t="str">
        <f>VLOOKUP(F:F,vlookup函数实操!A:B,2)</f>
        <v>行业E</v>
      </c>
      <c r="O1306" s="149" t="str">
        <f>VLOOKUP(G:G,vlookup函数实操!H$1:I$6,2)</f>
        <v>营收较高</v>
      </c>
      <c r="P1306" s="149" t="str">
        <f t="shared" si="106"/>
        <v>武汉市</v>
      </c>
      <c r="Q1306" s="164">
        <f t="shared" si="104"/>
        <v>295850.0514900249</v>
      </c>
      <c r="R1306" s="149">
        <f t="shared" si="105"/>
        <v>42877.043516209473</v>
      </c>
    </row>
    <row r="1307" spans="1:18" x14ac:dyDescent="0.4">
      <c r="A1307" s="2" t="s">
        <v>30015</v>
      </c>
      <c r="B1307" s="2" t="s">
        <v>12241</v>
      </c>
      <c r="C1307" s="159" t="s">
        <v>31724</v>
      </c>
      <c r="D1307" s="2" t="s">
        <v>12242</v>
      </c>
      <c r="E1307" s="2" t="s">
        <v>12243</v>
      </c>
      <c r="F1307" s="2" t="s">
        <v>163</v>
      </c>
      <c r="G1307" s="62">
        <v>422343611.89999998</v>
      </c>
      <c r="H1307" s="63">
        <v>66726152.229999997</v>
      </c>
      <c r="I1307" s="62">
        <v>1557</v>
      </c>
      <c r="J1307" s="2" t="s">
        <v>12244</v>
      </c>
      <c r="K1307" s="2" t="s">
        <v>12245</v>
      </c>
      <c r="L1307" s="2" t="s">
        <v>12246</v>
      </c>
      <c r="M1307" s="1">
        <f t="shared" si="102"/>
        <v>1</v>
      </c>
      <c r="N1307" s="149" t="str">
        <f>VLOOKUP(F:F,vlookup函数实操!A:B,2)</f>
        <v>行业D</v>
      </c>
      <c r="O1307" s="149" t="str">
        <f>VLOOKUP(G:G,vlookup函数实操!H$1:I$6,2)</f>
        <v>营收较高</v>
      </c>
      <c r="P1307" s="149" t="str">
        <f t="shared" si="106"/>
        <v>上海市</v>
      </c>
      <c r="Q1307" s="164">
        <f t="shared" si="104"/>
        <v>271254.72825947334</v>
      </c>
      <c r="R1307" s="149">
        <f t="shared" si="105"/>
        <v>42855.589100834935</v>
      </c>
    </row>
    <row r="1308" spans="1:18" ht="22.5" x14ac:dyDescent="0.4">
      <c r="A1308" s="2" t="s">
        <v>30015</v>
      </c>
      <c r="B1308" s="2" t="s">
        <v>14562</v>
      </c>
      <c r="C1308" s="159" t="s">
        <v>31725</v>
      </c>
      <c r="D1308" s="2" t="s">
        <v>14563</v>
      </c>
      <c r="E1308" s="2" t="s">
        <v>14564</v>
      </c>
      <c r="F1308" s="2" t="s">
        <v>398</v>
      </c>
      <c r="G1308" s="62">
        <v>1431961773.7</v>
      </c>
      <c r="H1308" s="63">
        <v>207757387.63999999</v>
      </c>
      <c r="I1308" s="62">
        <v>4859</v>
      </c>
      <c r="J1308" s="2" t="s">
        <v>14565</v>
      </c>
      <c r="K1308" s="2" t="s">
        <v>14566</v>
      </c>
      <c r="L1308" s="2" t="s">
        <v>14567</v>
      </c>
      <c r="M1308" s="1">
        <f t="shared" si="102"/>
        <v>3</v>
      </c>
      <c r="N1308" s="149" t="str">
        <f>VLOOKUP(F:F,vlookup函数实操!A:B,2)</f>
        <v>行业D</v>
      </c>
      <c r="O1308" s="149" t="str">
        <f>VLOOKUP(G:G,vlookup函数实操!H$1:I$6,2)</f>
        <v>营收极高</v>
      </c>
      <c r="P1308" s="149" t="str">
        <f t="shared" si="106"/>
        <v>合肥市</v>
      </c>
      <c r="Q1308" s="164">
        <f t="shared" si="104"/>
        <v>294702.9787404816</v>
      </c>
      <c r="R1308" s="149">
        <f t="shared" si="105"/>
        <v>42757.231455031899</v>
      </c>
    </row>
    <row r="1309" spans="1:18" ht="22.5" x14ac:dyDescent="0.4">
      <c r="A1309" s="2" t="s">
        <v>30015</v>
      </c>
      <c r="B1309" s="2" t="s">
        <v>5735</v>
      </c>
      <c r="C1309" s="159" t="s">
        <v>31726</v>
      </c>
      <c r="D1309" s="2" t="s">
        <v>5736</v>
      </c>
      <c r="E1309" s="2" t="s">
        <v>5737</v>
      </c>
      <c r="F1309" s="2" t="s">
        <v>474</v>
      </c>
      <c r="G1309" s="62">
        <v>2986496333.8200002</v>
      </c>
      <c r="H1309" s="63">
        <v>160665751.19</v>
      </c>
      <c r="I1309" s="62">
        <v>3766</v>
      </c>
      <c r="J1309" s="2" t="s">
        <v>5738</v>
      </c>
      <c r="K1309" s="2" t="s">
        <v>5739</v>
      </c>
      <c r="L1309" s="2" t="s">
        <v>5740</v>
      </c>
      <c r="M1309" s="1">
        <f t="shared" si="102"/>
        <v>1</v>
      </c>
      <c r="N1309" s="149" t="str">
        <f>VLOOKUP(F:F,vlookup函数实操!A:B,2)</f>
        <v>行业B</v>
      </c>
      <c r="O1309" s="149" t="str">
        <f>VLOOKUP(G:G,vlookup函数实操!H$1:I$6,2)</f>
        <v>营收极高</v>
      </c>
      <c r="P1309" s="149" t="str">
        <f t="shared" si="106"/>
        <v>长沙市</v>
      </c>
      <c r="Q1309" s="164">
        <f t="shared" si="104"/>
        <v>793015.48959638877</v>
      </c>
      <c r="R1309" s="149">
        <f t="shared" si="105"/>
        <v>42662.175037174718</v>
      </c>
    </row>
    <row r="1310" spans="1:18" x14ac:dyDescent="0.4">
      <c r="A1310" s="2" t="s">
        <v>30014</v>
      </c>
      <c r="B1310" s="2" t="s">
        <v>17797</v>
      </c>
      <c r="C1310" s="159" t="s">
        <v>31727</v>
      </c>
      <c r="D1310" s="2" t="s">
        <v>17798</v>
      </c>
      <c r="E1310" s="2" t="s">
        <v>17799</v>
      </c>
      <c r="F1310" s="2" t="s">
        <v>1055</v>
      </c>
      <c r="G1310" s="62">
        <v>4518480229.8400002</v>
      </c>
      <c r="H1310" s="63">
        <v>124132088.73999999</v>
      </c>
      <c r="I1310" s="62">
        <v>2911</v>
      </c>
      <c r="J1310" s="2" t="s">
        <v>17800</v>
      </c>
      <c r="K1310" s="2" t="s">
        <v>17801</v>
      </c>
      <c r="L1310" s="2" t="s">
        <v>17802</v>
      </c>
      <c r="M1310" s="1">
        <f t="shared" si="102"/>
        <v>1</v>
      </c>
      <c r="N1310" s="149" t="str">
        <f>VLOOKUP(F:F,vlookup函数实操!A:B,2)</f>
        <v>行业D</v>
      </c>
      <c r="O1310" s="149" t="str">
        <f>VLOOKUP(G:G,vlookup函数实操!H$1:I$6,2)</f>
        <v>营收极高</v>
      </c>
      <c r="P1310" s="149" t="str">
        <f t="shared" si="106"/>
        <v>德州市</v>
      </c>
      <c r="Q1310" s="164">
        <f t="shared" si="104"/>
        <v>1552208.9418893852</v>
      </c>
      <c r="R1310" s="149">
        <f t="shared" si="105"/>
        <v>42642.421415321194</v>
      </c>
    </row>
    <row r="1311" spans="1:18" ht="22.5" x14ac:dyDescent="0.4">
      <c r="A1311" s="2" t="s">
        <v>30015</v>
      </c>
      <c r="B1311" s="2" t="s">
        <v>17473</v>
      </c>
      <c r="C1311" s="159" t="s">
        <v>31728</v>
      </c>
      <c r="D1311" s="2" t="s">
        <v>17474</v>
      </c>
      <c r="E1311" s="2" t="s">
        <v>17475</v>
      </c>
      <c r="F1311" s="2" t="s">
        <v>560</v>
      </c>
      <c r="G1311" s="62">
        <v>3105488063.9400001</v>
      </c>
      <c r="H1311" s="63">
        <v>504715450.41000003</v>
      </c>
      <c r="I1311" s="62">
        <v>11845.000000000002</v>
      </c>
      <c r="J1311" s="2" t="s">
        <v>17477</v>
      </c>
      <c r="K1311" s="2" t="s">
        <v>17478</v>
      </c>
      <c r="L1311" s="2" t="s">
        <v>17479</v>
      </c>
      <c r="M1311" s="1">
        <f t="shared" si="102"/>
        <v>1</v>
      </c>
      <c r="N1311" s="149" t="str">
        <f>VLOOKUP(F:F,vlookup函数实操!A:B,2)</f>
        <v>行业C</v>
      </c>
      <c r="O1311" s="149" t="str">
        <f>VLOOKUP(G:G,vlookup函数实操!H$1:I$6,2)</f>
        <v>营收极高</v>
      </c>
      <c r="P1311" s="149" t="str">
        <f t="shared" si="106"/>
        <v>北京市</v>
      </c>
      <c r="Q1311" s="164">
        <f t="shared" si="104"/>
        <v>262177.12654622202</v>
      </c>
      <c r="R1311" s="149">
        <f t="shared" si="105"/>
        <v>42610.00003461376</v>
      </c>
    </row>
    <row r="1312" spans="1:18" ht="22.5" x14ac:dyDescent="0.4">
      <c r="A1312" s="2" t="s">
        <v>30014</v>
      </c>
      <c r="B1312" s="2" t="s">
        <v>26988</v>
      </c>
      <c r="C1312" s="159" t="s">
        <v>31729</v>
      </c>
      <c r="D1312" s="2" t="s">
        <v>26989</v>
      </c>
      <c r="E1312" s="2" t="s">
        <v>26990</v>
      </c>
      <c r="F1312" s="2" t="s">
        <v>171</v>
      </c>
      <c r="G1312" s="62">
        <v>371045571.12</v>
      </c>
      <c r="H1312" s="63">
        <v>28669198.25</v>
      </c>
      <c r="I1312" s="62">
        <v>673</v>
      </c>
      <c r="J1312" s="2" t="s">
        <v>26991</v>
      </c>
      <c r="K1312" s="2" t="s">
        <v>26992</v>
      </c>
      <c r="L1312" s="2" t="s">
        <v>26993</v>
      </c>
      <c r="M1312" s="1">
        <f t="shared" si="102"/>
        <v>1</v>
      </c>
      <c r="N1312" s="149" t="str">
        <f>VLOOKUP(F:F,vlookup函数实操!A:B,2)</f>
        <v>行业A</v>
      </c>
      <c r="O1312" s="149" t="str">
        <f>VLOOKUP(G:G,vlookup函数实操!H$1:I$6,2)</f>
        <v>营收较高</v>
      </c>
      <c r="P1312" s="149" t="str">
        <f t="shared" si="106"/>
        <v>常州市</v>
      </c>
      <c r="Q1312" s="164">
        <f t="shared" si="104"/>
        <v>551330.71488855872</v>
      </c>
      <c r="R1312" s="149">
        <f t="shared" si="105"/>
        <v>42599.105869242201</v>
      </c>
    </row>
    <row r="1313" spans="1:18" ht="22.5" x14ac:dyDescent="0.4">
      <c r="A1313" s="2" t="s">
        <v>30015</v>
      </c>
      <c r="B1313" s="2" t="s">
        <v>16344</v>
      </c>
      <c r="C1313" s="159" t="s">
        <v>31730</v>
      </c>
      <c r="D1313" s="2" t="s">
        <v>16345</v>
      </c>
      <c r="E1313" s="2" t="s">
        <v>16346</v>
      </c>
      <c r="F1313" s="2" t="s">
        <v>580</v>
      </c>
      <c r="G1313" s="62">
        <v>1286288335.6800001</v>
      </c>
      <c r="H1313" s="63">
        <v>159362926.28999999</v>
      </c>
      <c r="I1313" s="62">
        <v>3741</v>
      </c>
      <c r="J1313" s="2" t="s">
        <v>16347</v>
      </c>
      <c r="K1313" s="2" t="s">
        <v>16348</v>
      </c>
      <c r="L1313" s="2" t="s">
        <v>16349</v>
      </c>
      <c r="M1313" s="1">
        <f t="shared" si="102"/>
        <v>1</v>
      </c>
      <c r="N1313" s="149" t="str">
        <f>VLOOKUP(F:F,vlookup函数实操!A:B,2)</f>
        <v>行业A</v>
      </c>
      <c r="O1313" s="149" t="str">
        <f>VLOOKUP(G:G,vlookup函数实操!H$1:I$6,2)</f>
        <v>营收极高</v>
      </c>
      <c r="P1313" s="149" t="str">
        <f t="shared" si="106"/>
        <v>上海市</v>
      </c>
      <c r="Q1313" s="164">
        <f t="shared" si="104"/>
        <v>343835.42787489976</v>
      </c>
      <c r="R1313" s="149">
        <f t="shared" si="105"/>
        <v>42599.017987169202</v>
      </c>
    </row>
    <row r="1314" spans="1:18" ht="22.5" x14ac:dyDescent="0.4">
      <c r="A1314" s="2" t="s">
        <v>30014</v>
      </c>
      <c r="B1314" s="2" t="s">
        <v>19538</v>
      </c>
      <c r="C1314" s="159" t="s">
        <v>31731</v>
      </c>
      <c r="D1314" s="2" t="s">
        <v>19539</v>
      </c>
      <c r="E1314" s="2" t="s">
        <v>19540</v>
      </c>
      <c r="F1314" s="2" t="s">
        <v>812</v>
      </c>
      <c r="G1314" s="62">
        <v>252970918.53999999</v>
      </c>
      <c r="H1314" s="63">
        <v>42969807.549999997</v>
      </c>
      <c r="I1314" s="62">
        <v>1010</v>
      </c>
      <c r="J1314" s="2" t="s">
        <v>19541</v>
      </c>
      <c r="K1314" s="2" t="s">
        <v>19542</v>
      </c>
      <c r="L1314" s="2" t="s">
        <v>19543</v>
      </c>
      <c r="M1314" s="1">
        <f t="shared" si="102"/>
        <v>1</v>
      </c>
      <c r="N1314" s="149" t="str">
        <f>VLOOKUP(F:F,vlookup函数实操!A:B,2)</f>
        <v>行业E</v>
      </c>
      <c r="O1314" s="149" t="str">
        <f>VLOOKUP(G:G,vlookup函数实操!H$1:I$6,2)</f>
        <v>营收较高</v>
      </c>
      <c r="P1314" s="149" t="str">
        <f t="shared" si="106"/>
        <v>宿迁市</v>
      </c>
      <c r="Q1314" s="164">
        <f t="shared" si="104"/>
        <v>250466.25598019801</v>
      </c>
      <c r="R1314" s="149">
        <f t="shared" si="105"/>
        <v>42544.363910891087</v>
      </c>
    </row>
    <row r="1315" spans="1:18" ht="22.5" x14ac:dyDescent="0.4">
      <c r="A1315" s="2" t="s">
        <v>30014</v>
      </c>
      <c r="B1315" s="2" t="s">
        <v>27915</v>
      </c>
      <c r="C1315" s="159" t="s">
        <v>31732</v>
      </c>
      <c r="D1315" s="2" t="s">
        <v>27916</v>
      </c>
      <c r="E1315" s="2" t="s">
        <v>27917</v>
      </c>
      <c r="F1315" s="2" t="s">
        <v>171</v>
      </c>
      <c r="G1315" s="62">
        <v>1069322474.25</v>
      </c>
      <c r="H1315" s="63">
        <v>128889997.02</v>
      </c>
      <c r="I1315" s="62">
        <v>3032</v>
      </c>
      <c r="J1315" s="2" t="s">
        <v>27918</v>
      </c>
      <c r="K1315" s="2" t="s">
        <v>27919</v>
      </c>
      <c r="L1315" s="2" t="s">
        <v>27920</v>
      </c>
      <c r="M1315" s="1">
        <f t="shared" si="102"/>
        <v>1</v>
      </c>
      <c r="N1315" s="149" t="str">
        <f>VLOOKUP(F:F,vlookup函数实操!A:B,2)</f>
        <v>行业A</v>
      </c>
      <c r="O1315" s="149" t="str">
        <f>VLOOKUP(G:G,vlookup函数实操!H$1:I$6,2)</f>
        <v>营收极高</v>
      </c>
      <c r="P1315" s="149" t="str">
        <f t="shared" si="106"/>
        <v>北京市</v>
      </c>
      <c r="Q1315" s="164">
        <f t="shared" si="104"/>
        <v>352678.91630936676</v>
      </c>
      <c r="R1315" s="149">
        <f t="shared" si="105"/>
        <v>42509.893476253295</v>
      </c>
    </row>
    <row r="1316" spans="1:18" ht="22.5" x14ac:dyDescent="0.4">
      <c r="A1316" s="2" t="s">
        <v>30014</v>
      </c>
      <c r="B1316" s="2" t="s">
        <v>25911</v>
      </c>
      <c r="C1316" s="159" t="s">
        <v>31733</v>
      </c>
      <c r="D1316" s="2" t="s">
        <v>25912</v>
      </c>
      <c r="E1316" s="2" t="s">
        <v>25913</v>
      </c>
      <c r="F1316" s="2" t="s">
        <v>453</v>
      </c>
      <c r="G1316" s="62">
        <v>2006542868.3299999</v>
      </c>
      <c r="H1316" s="63">
        <v>344648919.76999998</v>
      </c>
      <c r="I1316" s="62">
        <v>8120</v>
      </c>
      <c r="J1316" s="2" t="s">
        <v>25914</v>
      </c>
      <c r="K1316" s="2" t="s">
        <v>25915</v>
      </c>
      <c r="L1316" s="2" t="s">
        <v>25916</v>
      </c>
      <c r="M1316" s="1">
        <f t="shared" si="102"/>
        <v>1</v>
      </c>
      <c r="N1316" s="149" t="str">
        <f>VLOOKUP(F:F,vlookup函数实操!A:B,2)</f>
        <v>行业E</v>
      </c>
      <c r="O1316" s="149" t="str">
        <f>VLOOKUP(G:G,vlookup函数实操!H$1:I$6,2)</f>
        <v>营收极高</v>
      </c>
      <c r="P1316" s="149" t="str">
        <f t="shared" si="106"/>
        <v>深圳市</v>
      </c>
      <c r="Q1316" s="164">
        <f t="shared" si="104"/>
        <v>247111.19068103447</v>
      </c>
      <c r="R1316" s="149">
        <f t="shared" si="105"/>
        <v>42444.448247536944</v>
      </c>
    </row>
    <row r="1317" spans="1:18" ht="22.5" x14ac:dyDescent="0.4">
      <c r="A1317" s="2" t="s">
        <v>30015</v>
      </c>
      <c r="B1317" s="2" t="s">
        <v>23122</v>
      </c>
      <c r="C1317" s="159" t="s">
        <v>31734</v>
      </c>
      <c r="D1317" s="2" t="s">
        <v>23123</v>
      </c>
      <c r="E1317" s="2" t="s">
        <v>23124</v>
      </c>
      <c r="F1317" s="2" t="s">
        <v>238</v>
      </c>
      <c r="G1317" s="62">
        <v>282409086.05000001</v>
      </c>
      <c r="H1317" s="63">
        <v>38424186.649999999</v>
      </c>
      <c r="I1317" s="62">
        <v>907</v>
      </c>
      <c r="J1317" s="2" t="s">
        <v>23125</v>
      </c>
      <c r="K1317" s="2" t="s">
        <v>23126</v>
      </c>
      <c r="L1317" s="2" t="s">
        <v>23127</v>
      </c>
      <c r="M1317" s="1">
        <f t="shared" si="102"/>
        <v>3</v>
      </c>
      <c r="N1317" s="149" t="str">
        <f>VLOOKUP(F:F,vlookup函数实操!A:B,2)</f>
        <v>行业E</v>
      </c>
      <c r="O1317" s="149" t="str">
        <f>VLOOKUP(G:G,vlookup函数实操!H$1:I$6,2)</f>
        <v>营收较高</v>
      </c>
      <c r="P1317" s="149" t="str">
        <f t="shared" si="106"/>
        <v>广西壮族自治区桂林市</v>
      </c>
      <c r="Q1317" s="164">
        <f t="shared" si="104"/>
        <v>311366.13676957</v>
      </c>
      <c r="R1317" s="149">
        <f t="shared" si="105"/>
        <v>42364.042613009922</v>
      </c>
    </row>
    <row r="1318" spans="1:18" ht="22.5" x14ac:dyDescent="0.4">
      <c r="A1318" s="2" t="s">
        <v>30015</v>
      </c>
      <c r="B1318" s="2" t="s">
        <v>10334</v>
      </c>
      <c r="C1318" s="159" t="s">
        <v>31735</v>
      </c>
      <c r="D1318" s="2" t="s">
        <v>10335</v>
      </c>
      <c r="E1318" s="2" t="s">
        <v>10336</v>
      </c>
      <c r="F1318" s="2" t="s">
        <v>199</v>
      </c>
      <c r="G1318" s="62">
        <v>4778176035.54</v>
      </c>
      <c r="H1318" s="63">
        <v>717395632.59000003</v>
      </c>
      <c r="I1318" s="62">
        <v>16938</v>
      </c>
      <c r="J1318" s="2" t="s">
        <v>10338</v>
      </c>
      <c r="K1318" s="2" t="s">
        <v>10339</v>
      </c>
      <c r="L1318" s="2" t="s">
        <v>10340</v>
      </c>
      <c r="M1318" s="1">
        <f t="shared" si="102"/>
        <v>3</v>
      </c>
      <c r="N1318" s="149" t="str">
        <f>VLOOKUP(F:F,vlookup函数实操!A:B,2)</f>
        <v>行业E</v>
      </c>
      <c r="O1318" s="149" t="str">
        <f>VLOOKUP(G:G,vlookup函数实操!H$1:I$6,2)</f>
        <v>营收极高</v>
      </c>
      <c r="P1318" s="149" t="str">
        <f t="shared" si="106"/>
        <v>深圳市</v>
      </c>
      <c r="Q1318" s="164">
        <f t="shared" si="104"/>
        <v>282098.00658519304</v>
      </c>
      <c r="R1318" s="149">
        <f t="shared" si="105"/>
        <v>42354.211393907193</v>
      </c>
    </row>
    <row r="1319" spans="1:18" ht="22.5" x14ac:dyDescent="0.4">
      <c r="A1319" s="2" t="s">
        <v>30015</v>
      </c>
      <c r="B1319" s="2" t="s">
        <v>20701</v>
      </c>
      <c r="C1319" s="159" t="s">
        <v>31736</v>
      </c>
      <c r="D1319" s="2" t="s">
        <v>20702</v>
      </c>
      <c r="E1319" s="2" t="s">
        <v>20703</v>
      </c>
      <c r="F1319" s="2" t="s">
        <v>88</v>
      </c>
      <c r="G1319" s="62">
        <v>643572644.54999995</v>
      </c>
      <c r="H1319" s="63">
        <v>30318401.109999999</v>
      </c>
      <c r="I1319" s="62">
        <v>716</v>
      </c>
      <c r="J1319" s="2" t="s">
        <v>20704</v>
      </c>
      <c r="K1319" s="2" t="s">
        <v>20705</v>
      </c>
      <c r="L1319" s="2" t="s">
        <v>20706</v>
      </c>
      <c r="M1319" s="1">
        <f t="shared" si="102"/>
        <v>1</v>
      </c>
      <c r="N1319" s="149" t="str">
        <f>VLOOKUP(F:F,vlookup函数实操!A:B,2)</f>
        <v>行业C</v>
      </c>
      <c r="O1319" s="149" t="str">
        <f>VLOOKUP(G:G,vlookup函数实操!H$1:I$6,2)</f>
        <v>营收较高</v>
      </c>
      <c r="P1319" s="149" t="str">
        <f t="shared" si="106"/>
        <v>长沙市</v>
      </c>
      <c r="Q1319" s="164">
        <f t="shared" si="104"/>
        <v>898844.47562849161</v>
      </c>
      <c r="R1319" s="149">
        <f t="shared" si="105"/>
        <v>42344.135628491618</v>
      </c>
    </row>
    <row r="1320" spans="1:18" ht="22.5" x14ac:dyDescent="0.4">
      <c r="A1320" s="2" t="s">
        <v>30015</v>
      </c>
      <c r="B1320" s="2" t="s">
        <v>4884</v>
      </c>
      <c r="C1320" s="159" t="s">
        <v>31737</v>
      </c>
      <c r="D1320" s="2" t="s">
        <v>4885</v>
      </c>
      <c r="E1320" s="2" t="s">
        <v>4886</v>
      </c>
      <c r="F1320" s="2" t="s">
        <v>74</v>
      </c>
      <c r="G1320" s="62">
        <v>110821704.03</v>
      </c>
      <c r="H1320" s="63">
        <v>20474513.039999999</v>
      </c>
      <c r="I1320" s="62">
        <v>484</v>
      </c>
      <c r="J1320" s="2" t="s">
        <v>4887</v>
      </c>
      <c r="K1320" s="2" t="s">
        <v>4888</v>
      </c>
      <c r="L1320" s="2" t="s">
        <v>4889</v>
      </c>
      <c r="M1320" s="1">
        <f t="shared" si="102"/>
        <v>2</v>
      </c>
      <c r="N1320" s="149" t="str">
        <f>VLOOKUP(F:F,vlookup函数实操!A:B,2)</f>
        <v>行业D</v>
      </c>
      <c r="O1320" s="149" t="str">
        <f>VLOOKUP(G:G,vlookup函数实操!H$1:I$6,2)</f>
        <v>营收较高</v>
      </c>
      <c r="P1320" s="149" t="str">
        <f t="shared" si="106"/>
        <v>烟台市</v>
      </c>
      <c r="Q1320" s="164">
        <f t="shared" si="104"/>
        <v>228970.46287190082</v>
      </c>
      <c r="R1320" s="149">
        <f t="shared" si="105"/>
        <v>42302.712892561984</v>
      </c>
    </row>
    <row r="1321" spans="1:18" ht="22.5" x14ac:dyDescent="0.4">
      <c r="A1321" s="2" t="s">
        <v>30014</v>
      </c>
      <c r="B1321" s="2" t="s">
        <v>5416</v>
      </c>
      <c r="C1321" s="159" t="s">
        <v>31738</v>
      </c>
      <c r="D1321" s="2" t="s">
        <v>5417</v>
      </c>
      <c r="E1321" s="2" t="s">
        <v>5418</v>
      </c>
      <c r="F1321" s="2" t="s">
        <v>440</v>
      </c>
      <c r="G1321" s="62">
        <v>262001913.83000001</v>
      </c>
      <c r="H1321" s="63">
        <v>36104534.270000003</v>
      </c>
      <c r="I1321" s="62">
        <v>855</v>
      </c>
      <c r="J1321" s="2" t="s">
        <v>5419</v>
      </c>
      <c r="K1321" s="2" t="s">
        <v>5420</v>
      </c>
      <c r="L1321" s="2" t="s">
        <v>5421</v>
      </c>
      <c r="M1321" s="1">
        <f t="shared" si="102"/>
        <v>1</v>
      </c>
      <c r="N1321" s="149" t="str">
        <f>VLOOKUP(F:F,vlookup函数实操!A:B,2)</f>
        <v>行业D</v>
      </c>
      <c r="O1321" s="149" t="str">
        <f>VLOOKUP(G:G,vlookup函数实操!H$1:I$6,2)</f>
        <v>营收较高</v>
      </c>
      <c r="P1321" s="149" t="str">
        <f t="shared" si="106"/>
        <v>新疆维吾尔自治区喀什地区喀什市</v>
      </c>
      <c r="Q1321" s="164">
        <f t="shared" si="104"/>
        <v>306434.98693567252</v>
      </c>
      <c r="R1321" s="149">
        <f t="shared" si="105"/>
        <v>42227.525461988305</v>
      </c>
    </row>
    <row r="1322" spans="1:18" x14ac:dyDescent="0.4">
      <c r="A1322" s="2" t="s">
        <v>30015</v>
      </c>
      <c r="B1322" s="2" t="s">
        <v>22369</v>
      </c>
      <c r="C1322" s="159" t="s">
        <v>31739</v>
      </c>
      <c r="D1322" s="2" t="s">
        <v>22370</v>
      </c>
      <c r="E1322" s="2" t="s">
        <v>22371</v>
      </c>
      <c r="F1322" s="2" t="s">
        <v>32</v>
      </c>
      <c r="G1322" s="62">
        <v>537645018.20000005</v>
      </c>
      <c r="H1322" s="63">
        <v>71096853.349999994</v>
      </c>
      <c r="I1322" s="62">
        <v>1685</v>
      </c>
      <c r="J1322" s="2" t="s">
        <v>22372</v>
      </c>
      <c r="K1322" s="2" t="s">
        <v>22373</v>
      </c>
      <c r="L1322" s="2" t="s">
        <v>22374</v>
      </c>
      <c r="M1322" s="1">
        <f t="shared" si="102"/>
        <v>2</v>
      </c>
      <c r="N1322" s="149" t="str">
        <f>VLOOKUP(F:F,vlookup函数实操!A:B,2)</f>
        <v>行业A</v>
      </c>
      <c r="O1322" s="149" t="str">
        <f>VLOOKUP(G:G,vlookup函数实操!H$1:I$6,2)</f>
        <v>营收较高</v>
      </c>
      <c r="P1322" s="149" t="str">
        <f t="shared" si="106"/>
        <v>杭州市</v>
      </c>
      <c r="Q1322" s="164">
        <f t="shared" si="104"/>
        <v>319077.16213649855</v>
      </c>
      <c r="R1322" s="149">
        <f t="shared" si="105"/>
        <v>42193.978249258158</v>
      </c>
    </row>
    <row r="1323" spans="1:18" ht="22.5" x14ac:dyDescent="0.4">
      <c r="A1323" s="2" t="s">
        <v>30014</v>
      </c>
      <c r="B1323" s="2" t="s">
        <v>4123</v>
      </c>
      <c r="C1323" s="159" t="s">
        <v>31740</v>
      </c>
      <c r="D1323" s="2" t="s">
        <v>4124</v>
      </c>
      <c r="E1323" s="2" t="s">
        <v>4125</v>
      </c>
      <c r="F1323" s="2" t="s">
        <v>419</v>
      </c>
      <c r="G1323" s="62">
        <v>600218636.54999995</v>
      </c>
      <c r="H1323" s="63">
        <v>97424619.390000001</v>
      </c>
      <c r="I1323" s="62">
        <v>2309</v>
      </c>
      <c r="J1323" s="2" t="s">
        <v>4126</v>
      </c>
      <c r="K1323" s="2" t="s">
        <v>4127</v>
      </c>
      <c r="L1323" s="2" t="s">
        <v>4128</v>
      </c>
      <c r="M1323" s="1">
        <f t="shared" si="102"/>
        <v>1</v>
      </c>
      <c r="N1323" s="149" t="str">
        <f>VLOOKUP(F:F,vlookup函数实操!A:B,2)</f>
        <v>行业A</v>
      </c>
      <c r="O1323" s="149" t="str">
        <f>VLOOKUP(G:G,vlookup函数实操!H$1:I$6,2)</f>
        <v>营收较高</v>
      </c>
      <c r="P1323" s="149" t="str">
        <f t="shared" si="106"/>
        <v>文山壮族苗族自治州文山市</v>
      </c>
      <c r="Q1323" s="164">
        <f t="shared" si="104"/>
        <v>259947.43895625809</v>
      </c>
      <c r="R1323" s="149">
        <f t="shared" si="105"/>
        <v>42193.425461238628</v>
      </c>
    </row>
    <row r="1324" spans="1:18" ht="22.5" x14ac:dyDescent="0.4">
      <c r="A1324" s="2" t="s">
        <v>30015</v>
      </c>
      <c r="B1324" s="2" t="s">
        <v>563</v>
      </c>
      <c r="C1324" s="159" t="s">
        <v>31741</v>
      </c>
      <c r="D1324" s="2" t="s">
        <v>564</v>
      </c>
      <c r="E1324" s="2" t="s">
        <v>565</v>
      </c>
      <c r="F1324" s="2" t="s">
        <v>171</v>
      </c>
      <c r="G1324" s="62">
        <v>2599973025.8699999</v>
      </c>
      <c r="H1324" s="63">
        <v>149519817.22</v>
      </c>
      <c r="I1324" s="62">
        <v>3544</v>
      </c>
      <c r="J1324" s="2" t="s">
        <v>566</v>
      </c>
      <c r="K1324" s="2" t="s">
        <v>567</v>
      </c>
      <c r="L1324" s="2" t="s">
        <v>568</v>
      </c>
      <c r="M1324" s="1">
        <f t="shared" si="102"/>
        <v>1</v>
      </c>
      <c r="N1324" s="149" t="str">
        <f>VLOOKUP(F:F,vlookup函数实操!A:B,2)</f>
        <v>行业A</v>
      </c>
      <c r="O1324" s="149" t="str">
        <f>VLOOKUP(G:G,vlookup函数实操!H$1:I$6,2)</f>
        <v>营收极高</v>
      </c>
      <c r="P1324" s="149" t="s">
        <v>30394</v>
      </c>
      <c r="Q1324" s="164">
        <f t="shared" si="104"/>
        <v>733626.70030191867</v>
      </c>
      <c r="R1324" s="149">
        <f t="shared" si="105"/>
        <v>42189.564678329574</v>
      </c>
    </row>
    <row r="1325" spans="1:18" ht="22.5" x14ac:dyDescent="0.4">
      <c r="A1325" s="2" t="s">
        <v>30014</v>
      </c>
      <c r="B1325" s="2" t="s">
        <v>24200</v>
      </c>
      <c r="C1325" s="159" t="s">
        <v>31742</v>
      </c>
      <c r="D1325" s="2" t="s">
        <v>24201</v>
      </c>
      <c r="E1325" s="2" t="s">
        <v>24202</v>
      </c>
      <c r="F1325" s="2" t="s">
        <v>32</v>
      </c>
      <c r="G1325" s="62">
        <v>4767684604.1800003</v>
      </c>
      <c r="H1325" s="63">
        <v>482443630.06999999</v>
      </c>
      <c r="I1325" s="62">
        <v>11451</v>
      </c>
      <c r="J1325" s="2" t="s">
        <v>24204</v>
      </c>
      <c r="K1325" s="2" t="s">
        <v>24205</v>
      </c>
      <c r="L1325" s="2" t="s">
        <v>24206</v>
      </c>
      <c r="M1325" s="1">
        <f t="shared" si="102"/>
        <v>1</v>
      </c>
      <c r="N1325" s="149" t="str">
        <f>VLOOKUP(F:F,vlookup函数实操!A:B,2)</f>
        <v>行业A</v>
      </c>
      <c r="O1325" s="149" t="str">
        <f>VLOOKUP(G:G,vlookup函数实操!H$1:I$6,2)</f>
        <v>营收极高</v>
      </c>
      <c r="P1325" s="149" t="str">
        <f t="shared" ref="P1325:P1350" si="107">IF(ISNUMBER(FIND("省",E1325)),MID(E1325,FIND("省",E1325)+1,FIND("市",E1325)-FIND("省",E1325)),LEFT(E1325,FIND("市",E1325)))</f>
        <v>东莞市</v>
      </c>
      <c r="Q1325" s="164">
        <f t="shared" si="104"/>
        <v>416355.30557855213</v>
      </c>
      <c r="R1325" s="149">
        <f t="shared" si="105"/>
        <v>42131.13527814165</v>
      </c>
    </row>
    <row r="1326" spans="1:18" ht="22.5" x14ac:dyDescent="0.4">
      <c r="A1326" s="2" t="s">
        <v>30014</v>
      </c>
      <c r="B1326" s="2" t="s">
        <v>21690</v>
      </c>
      <c r="C1326" s="159" t="s">
        <v>31743</v>
      </c>
      <c r="D1326" s="2" t="s">
        <v>21691</v>
      </c>
      <c r="E1326" s="2" t="s">
        <v>21692</v>
      </c>
      <c r="F1326" s="2" t="s">
        <v>453</v>
      </c>
      <c r="G1326" s="62">
        <v>908101383.71000004</v>
      </c>
      <c r="H1326" s="63">
        <v>265968933.25</v>
      </c>
      <c r="I1326" s="62">
        <v>6321</v>
      </c>
      <c r="J1326" s="2" t="s">
        <v>21693</v>
      </c>
      <c r="K1326" s="2" t="s">
        <v>21694</v>
      </c>
      <c r="L1326" s="2" t="s">
        <v>21695</v>
      </c>
      <c r="M1326" s="1">
        <f t="shared" si="102"/>
        <v>2</v>
      </c>
      <c r="N1326" s="149" t="str">
        <f>VLOOKUP(F:F,vlookup函数实操!A:B,2)</f>
        <v>行业E</v>
      </c>
      <c r="O1326" s="149" t="str">
        <f>VLOOKUP(G:G,vlookup函数实操!H$1:I$6,2)</f>
        <v>营收较高</v>
      </c>
      <c r="P1326" s="149" t="str">
        <f t="shared" si="107"/>
        <v>衡水市</v>
      </c>
      <c r="Q1326" s="164">
        <f t="shared" si="104"/>
        <v>143664.19612561303</v>
      </c>
      <c r="R1326" s="149">
        <f t="shared" si="105"/>
        <v>42077.034211358965</v>
      </c>
    </row>
    <row r="1327" spans="1:18" ht="22.5" x14ac:dyDescent="0.4">
      <c r="A1327" s="2" t="s">
        <v>30014</v>
      </c>
      <c r="B1327" s="2" t="s">
        <v>3571</v>
      </c>
      <c r="C1327" s="159" t="s">
        <v>31744</v>
      </c>
      <c r="D1327" s="2" t="s">
        <v>3572</v>
      </c>
      <c r="E1327" s="2" t="s">
        <v>3573</v>
      </c>
      <c r="F1327" s="2" t="s">
        <v>378</v>
      </c>
      <c r="G1327" s="62">
        <v>41478451.920000002</v>
      </c>
      <c r="H1327" s="63">
        <v>6093968.4299999997</v>
      </c>
      <c r="I1327" s="62">
        <v>145</v>
      </c>
      <c r="J1327" s="2" t="s">
        <v>3574</v>
      </c>
      <c r="K1327" s="2" t="s">
        <v>3575</v>
      </c>
      <c r="L1327" s="2" t="s">
        <v>3576</v>
      </c>
      <c r="M1327" s="1">
        <f t="shared" si="102"/>
        <v>1</v>
      </c>
      <c r="N1327" s="149" t="str">
        <f>VLOOKUP(F:F,vlookup函数实操!A:B,2)</f>
        <v>行业C</v>
      </c>
      <c r="O1327" s="149" t="str">
        <f>VLOOKUP(G:G,vlookup函数实操!H$1:I$6,2)</f>
        <v>营收正常</v>
      </c>
      <c r="P1327" s="149" t="str">
        <f t="shared" si="107"/>
        <v>上海市</v>
      </c>
      <c r="Q1327" s="164">
        <f t="shared" si="104"/>
        <v>286058.28910344827</v>
      </c>
      <c r="R1327" s="149">
        <f t="shared" si="105"/>
        <v>42027.368482758618</v>
      </c>
    </row>
    <row r="1328" spans="1:18" x14ac:dyDescent="0.4">
      <c r="A1328" s="2" t="s">
        <v>30014</v>
      </c>
      <c r="B1328" s="2" t="s">
        <v>12277</v>
      </c>
      <c r="C1328" s="159" t="s">
        <v>31745</v>
      </c>
      <c r="D1328" s="2" t="s">
        <v>12278</v>
      </c>
      <c r="E1328" s="2" t="s">
        <v>12279</v>
      </c>
      <c r="F1328" s="2" t="s">
        <v>544</v>
      </c>
      <c r="G1328" s="62">
        <v>299992261.45999998</v>
      </c>
      <c r="H1328" s="63">
        <v>62338825.020000003</v>
      </c>
      <c r="I1328" s="62">
        <v>1486</v>
      </c>
      <c r="J1328" s="2" t="s">
        <v>12280</v>
      </c>
      <c r="K1328" s="2" t="s">
        <v>12281</v>
      </c>
      <c r="L1328" s="2" t="s">
        <v>12282</v>
      </c>
      <c r="M1328" s="1">
        <f t="shared" si="102"/>
        <v>1</v>
      </c>
      <c r="N1328" s="149" t="str">
        <f>VLOOKUP(F:F,vlookup函数实操!A:B,2)</f>
        <v>行业E</v>
      </c>
      <c r="O1328" s="149" t="str">
        <f>VLOOKUP(G:G,vlookup函数实操!H$1:I$6,2)</f>
        <v>营收较高</v>
      </c>
      <c r="P1328" s="149" t="str">
        <f t="shared" si="107"/>
        <v>上海市</v>
      </c>
      <c r="Q1328" s="164">
        <f t="shared" si="104"/>
        <v>201879.04539703901</v>
      </c>
      <c r="R1328" s="149">
        <f t="shared" si="105"/>
        <v>41950.757079407806</v>
      </c>
    </row>
    <row r="1329" spans="1:18" ht="22.5" x14ac:dyDescent="0.4">
      <c r="A1329" s="2" t="s">
        <v>30014</v>
      </c>
      <c r="B1329" s="2" t="s">
        <v>22915</v>
      </c>
      <c r="C1329" s="159" t="s">
        <v>31746</v>
      </c>
      <c r="D1329" s="2" t="s">
        <v>22917</v>
      </c>
      <c r="E1329" s="2" t="s">
        <v>22918</v>
      </c>
      <c r="F1329" s="2" t="s">
        <v>40</v>
      </c>
      <c r="G1329" s="62">
        <v>1198470736.4200001</v>
      </c>
      <c r="H1329" s="63">
        <v>49072086.899999999</v>
      </c>
      <c r="I1329" s="62">
        <v>1171</v>
      </c>
      <c r="J1329" s="2" t="s">
        <v>22919</v>
      </c>
      <c r="K1329" s="2" t="s">
        <v>22920</v>
      </c>
      <c r="L1329" s="2" t="s">
        <v>22921</v>
      </c>
      <c r="M1329" s="1">
        <f t="shared" si="102"/>
        <v>3</v>
      </c>
      <c r="N1329" s="149" t="str">
        <f>VLOOKUP(F:F,vlookup函数实操!A:B,2)</f>
        <v>行业C</v>
      </c>
      <c r="O1329" s="149" t="str">
        <f>VLOOKUP(G:G,vlookup函数实操!H$1:I$6,2)</f>
        <v>营收极高</v>
      </c>
      <c r="P1329" s="149" t="str">
        <f t="shared" si="107"/>
        <v>成都市</v>
      </c>
      <c r="Q1329" s="164">
        <f t="shared" si="104"/>
        <v>1023459.2112894963</v>
      </c>
      <c r="R1329" s="149">
        <f t="shared" si="105"/>
        <v>41906.137403928267</v>
      </c>
    </row>
    <row r="1330" spans="1:18" ht="22.5" x14ac:dyDescent="0.4">
      <c r="A1330" s="2" t="s">
        <v>30015</v>
      </c>
      <c r="B1330" s="2" t="s">
        <v>2084</v>
      </c>
      <c r="C1330" s="159" t="s">
        <v>31747</v>
      </c>
      <c r="D1330" s="2" t="s">
        <v>2085</v>
      </c>
      <c r="E1330" s="2" t="s">
        <v>2086</v>
      </c>
      <c r="F1330" s="2" t="s">
        <v>378</v>
      </c>
      <c r="G1330" s="62">
        <v>294908319.69</v>
      </c>
      <c r="H1330" s="63">
        <v>24022937.91</v>
      </c>
      <c r="I1330" s="62">
        <v>574</v>
      </c>
      <c r="J1330" s="2" t="s">
        <v>2087</v>
      </c>
      <c r="K1330" s="2" t="s">
        <v>2088</v>
      </c>
      <c r="L1330" s="2" t="s">
        <v>2089</v>
      </c>
      <c r="M1330" s="1">
        <f t="shared" si="102"/>
        <v>2</v>
      </c>
      <c r="N1330" s="149" t="str">
        <f>VLOOKUP(F:F,vlookup函数实操!A:B,2)</f>
        <v>行业C</v>
      </c>
      <c r="O1330" s="149" t="str">
        <f>VLOOKUP(G:G,vlookup函数实操!H$1:I$6,2)</f>
        <v>营收较高</v>
      </c>
      <c r="P1330" s="149" t="str">
        <f t="shared" si="107"/>
        <v>南京市</v>
      </c>
      <c r="Q1330" s="164">
        <f t="shared" si="104"/>
        <v>513777.56043554004</v>
      </c>
      <c r="R1330" s="149">
        <f t="shared" si="105"/>
        <v>41851.808205574911</v>
      </c>
    </row>
    <row r="1331" spans="1:18" ht="22.5" x14ac:dyDescent="0.4">
      <c r="A1331" s="2" t="s">
        <v>30014</v>
      </c>
      <c r="B1331" s="2" t="s">
        <v>27521</v>
      </c>
      <c r="C1331" s="159" t="s">
        <v>31748</v>
      </c>
      <c r="D1331" s="2" t="s">
        <v>27522</v>
      </c>
      <c r="E1331" s="2" t="s">
        <v>27523</v>
      </c>
      <c r="F1331" s="2" t="s">
        <v>54</v>
      </c>
      <c r="G1331" s="62">
        <v>172792726.84</v>
      </c>
      <c r="H1331" s="63">
        <v>25694331.449999999</v>
      </c>
      <c r="I1331" s="62">
        <v>614</v>
      </c>
      <c r="J1331" s="2" t="s">
        <v>27524</v>
      </c>
      <c r="K1331" s="2" t="s">
        <v>27525</v>
      </c>
      <c r="L1331" s="2" t="s">
        <v>27526</v>
      </c>
      <c r="M1331" s="1">
        <f t="shared" si="102"/>
        <v>1</v>
      </c>
      <c r="N1331" s="149" t="str">
        <f>VLOOKUP(F:F,vlookup函数实操!A:B,2)</f>
        <v>行业E</v>
      </c>
      <c r="O1331" s="149" t="str">
        <f>VLOOKUP(G:G,vlookup函数实操!H$1:I$6,2)</f>
        <v>营收较高</v>
      </c>
      <c r="P1331" s="149" t="str">
        <f t="shared" si="107"/>
        <v>北京市</v>
      </c>
      <c r="Q1331" s="164">
        <f t="shared" si="104"/>
        <v>281421.37921824103</v>
      </c>
      <c r="R1331" s="149">
        <f t="shared" si="105"/>
        <v>41847.445358306191</v>
      </c>
    </row>
    <row r="1332" spans="1:18" ht="22.5" x14ac:dyDescent="0.4">
      <c r="A1332" s="2" t="s">
        <v>30014</v>
      </c>
      <c r="B1332" s="2" t="s">
        <v>6547</v>
      </c>
      <c r="C1332" s="159" t="s">
        <v>31749</v>
      </c>
      <c r="D1332" s="2" t="s">
        <v>6548</v>
      </c>
      <c r="E1332" s="2" t="s">
        <v>6549</v>
      </c>
      <c r="F1332" s="2" t="s">
        <v>199</v>
      </c>
      <c r="G1332" s="62">
        <v>321316489.58999997</v>
      </c>
      <c r="H1332" s="63">
        <v>74792785.299999997</v>
      </c>
      <c r="I1332" s="62">
        <v>1791</v>
      </c>
      <c r="J1332" s="2" t="s">
        <v>6550</v>
      </c>
      <c r="K1332" s="2" t="s">
        <v>6551</v>
      </c>
      <c r="L1332" s="2" t="s">
        <v>6552</v>
      </c>
      <c r="M1332" s="1">
        <f t="shared" si="102"/>
        <v>1</v>
      </c>
      <c r="N1332" s="149" t="str">
        <f>VLOOKUP(F:F,vlookup函数实操!A:B,2)</f>
        <v>行业E</v>
      </c>
      <c r="O1332" s="149" t="str">
        <f>VLOOKUP(G:G,vlookup函数实操!H$1:I$6,2)</f>
        <v>营收较高</v>
      </c>
      <c r="P1332" s="149" t="str">
        <f t="shared" si="107"/>
        <v>无锡市</v>
      </c>
      <c r="Q1332" s="164">
        <f t="shared" si="104"/>
        <v>179406.19184254605</v>
      </c>
      <c r="R1332" s="149">
        <f t="shared" si="105"/>
        <v>41760.349134561693</v>
      </c>
    </row>
    <row r="1333" spans="1:18" x14ac:dyDescent="0.4">
      <c r="A1333" s="2" t="s">
        <v>30014</v>
      </c>
      <c r="B1333" s="2" t="s">
        <v>11738</v>
      </c>
      <c r="C1333" s="159" t="s">
        <v>31750</v>
      </c>
      <c r="D1333" s="2" t="s">
        <v>11739</v>
      </c>
      <c r="E1333" s="2" t="s">
        <v>11740</v>
      </c>
      <c r="F1333" s="2" t="s">
        <v>171</v>
      </c>
      <c r="G1333" s="62">
        <v>3692878737.3699999</v>
      </c>
      <c r="H1333" s="63">
        <v>149806305.86000001</v>
      </c>
      <c r="I1333" s="62">
        <v>3597</v>
      </c>
      <c r="J1333" s="2" t="s">
        <v>11741</v>
      </c>
      <c r="K1333" s="2" t="s">
        <v>11742</v>
      </c>
      <c r="L1333" s="2" t="s">
        <v>11743</v>
      </c>
      <c r="M1333" s="1">
        <f t="shared" si="102"/>
        <v>1</v>
      </c>
      <c r="N1333" s="149" t="str">
        <f>VLOOKUP(F:F,vlookup函数实操!A:B,2)</f>
        <v>行业A</v>
      </c>
      <c r="O1333" s="149" t="str">
        <f>VLOOKUP(G:G,vlookup函数实操!H$1:I$6,2)</f>
        <v>营收极高</v>
      </c>
      <c r="P1333" s="149" t="str">
        <f t="shared" si="107"/>
        <v>上海市</v>
      </c>
      <c r="Q1333" s="164">
        <f t="shared" si="104"/>
        <v>1026655.1952654989</v>
      </c>
      <c r="R1333" s="149">
        <f t="shared" si="105"/>
        <v>41647.569046427583</v>
      </c>
    </row>
    <row r="1334" spans="1:18" ht="22.5" x14ac:dyDescent="0.4">
      <c r="A1334" s="2" t="s">
        <v>30014</v>
      </c>
      <c r="B1334" s="2" t="s">
        <v>15780</v>
      </c>
      <c r="C1334" s="159" t="s">
        <v>31751</v>
      </c>
      <c r="D1334" s="2" t="s">
        <v>15781</v>
      </c>
      <c r="E1334" s="2" t="s">
        <v>15782</v>
      </c>
      <c r="F1334" s="2" t="s">
        <v>54</v>
      </c>
      <c r="G1334" s="62">
        <v>200318930.72999999</v>
      </c>
      <c r="H1334" s="63">
        <v>30431143.440000001</v>
      </c>
      <c r="I1334" s="62">
        <v>731</v>
      </c>
      <c r="J1334" s="2" t="s">
        <v>15783</v>
      </c>
      <c r="K1334" s="2" t="s">
        <v>15784</v>
      </c>
      <c r="L1334" s="2" t="s">
        <v>15785</v>
      </c>
      <c r="M1334" s="1">
        <f t="shared" si="102"/>
        <v>1</v>
      </c>
      <c r="N1334" s="149" t="str">
        <f>VLOOKUP(F:F,vlookup函数实操!A:B,2)</f>
        <v>行业E</v>
      </c>
      <c r="O1334" s="149" t="str">
        <f>VLOOKUP(G:G,vlookup函数实操!H$1:I$6,2)</f>
        <v>营收较高</v>
      </c>
      <c r="P1334" s="149" t="str">
        <f t="shared" si="107"/>
        <v>南京市</v>
      </c>
      <c r="Q1334" s="164">
        <f t="shared" si="104"/>
        <v>274034.10496580024</v>
      </c>
      <c r="R1334" s="149">
        <f t="shared" si="105"/>
        <v>41629.471190150478</v>
      </c>
    </row>
    <row r="1335" spans="1:18" x14ac:dyDescent="0.4">
      <c r="A1335" s="2" t="s">
        <v>30014</v>
      </c>
      <c r="B1335" s="2" t="s">
        <v>15163</v>
      </c>
      <c r="C1335" s="159" t="s">
        <v>31752</v>
      </c>
      <c r="D1335" s="2" t="s">
        <v>15164</v>
      </c>
      <c r="E1335" s="2" t="s">
        <v>15165</v>
      </c>
      <c r="F1335" s="2" t="s">
        <v>253</v>
      </c>
      <c r="G1335" s="62">
        <v>150191527.75</v>
      </c>
      <c r="H1335" s="63">
        <v>28536415.789999999</v>
      </c>
      <c r="I1335" s="62">
        <v>687</v>
      </c>
      <c r="J1335" s="2" t="s">
        <v>15166</v>
      </c>
      <c r="K1335" s="2" t="s">
        <v>15167</v>
      </c>
      <c r="L1335" s="2" t="s">
        <v>15168</v>
      </c>
      <c r="M1335" s="1">
        <f t="shared" si="102"/>
        <v>1</v>
      </c>
      <c r="N1335" s="149" t="str">
        <f>VLOOKUP(F:F,vlookup函数实操!A:B,2)</f>
        <v>行业D</v>
      </c>
      <c r="O1335" s="149" t="str">
        <f>VLOOKUP(G:G,vlookup函数实操!H$1:I$6,2)</f>
        <v>营收较高</v>
      </c>
      <c r="P1335" s="149" t="str">
        <f t="shared" si="107"/>
        <v>宁波市</v>
      </c>
      <c r="Q1335" s="164">
        <f t="shared" si="104"/>
        <v>218619.39992721978</v>
      </c>
      <c r="R1335" s="149">
        <f t="shared" si="105"/>
        <v>41537.723129548758</v>
      </c>
    </row>
    <row r="1336" spans="1:18" ht="22.5" x14ac:dyDescent="0.4">
      <c r="A1336" s="2" t="s">
        <v>30015</v>
      </c>
      <c r="B1336" s="2" t="s">
        <v>1089</v>
      </c>
      <c r="C1336" s="159" t="s">
        <v>31753</v>
      </c>
      <c r="D1336" s="2" t="s">
        <v>1090</v>
      </c>
      <c r="E1336" s="2" t="s">
        <v>1091</v>
      </c>
      <c r="F1336" s="2" t="s">
        <v>10</v>
      </c>
      <c r="G1336" s="62">
        <v>5380135205.7799997</v>
      </c>
      <c r="H1336" s="63">
        <v>348969121.63</v>
      </c>
      <c r="I1336" s="62">
        <v>8413</v>
      </c>
      <c r="J1336" s="2" t="s">
        <v>1092</v>
      </c>
      <c r="K1336" s="2" t="s">
        <v>1093</v>
      </c>
      <c r="L1336" s="2" t="s">
        <v>1094</v>
      </c>
      <c r="M1336" s="1">
        <f t="shared" si="102"/>
        <v>1</v>
      </c>
      <c r="N1336" s="149" t="str">
        <f>VLOOKUP(F:F,vlookup函数实操!A:B,2)</f>
        <v>行业D</v>
      </c>
      <c r="O1336" s="149" t="str">
        <f>VLOOKUP(G:G,vlookup函数实操!H$1:I$6,2)</f>
        <v>营收极高</v>
      </c>
      <c r="P1336" s="149" t="str">
        <f t="shared" si="107"/>
        <v>蚌埠市</v>
      </c>
      <c r="Q1336" s="164">
        <f t="shared" si="104"/>
        <v>639502.5800285273</v>
      </c>
      <c r="R1336" s="149">
        <f t="shared" si="105"/>
        <v>41479.748202781411</v>
      </c>
    </row>
    <row r="1337" spans="1:18" ht="22.5" x14ac:dyDescent="0.4">
      <c r="A1337" s="2" t="s">
        <v>30014</v>
      </c>
      <c r="B1337" s="2" t="s">
        <v>3444</v>
      </c>
      <c r="C1337" s="159" t="s">
        <v>31754</v>
      </c>
      <c r="D1337" s="2" t="s">
        <v>3445</v>
      </c>
      <c r="E1337" s="2" t="s">
        <v>3446</v>
      </c>
      <c r="F1337" s="2" t="s">
        <v>135</v>
      </c>
      <c r="G1337" s="62">
        <v>642864546.96000004</v>
      </c>
      <c r="H1337" s="63">
        <v>107248648.16</v>
      </c>
      <c r="I1337" s="62">
        <v>2586</v>
      </c>
      <c r="J1337" s="2" t="s">
        <v>3447</v>
      </c>
      <c r="K1337" s="2" t="s">
        <v>3448</v>
      </c>
      <c r="L1337" s="2" t="s">
        <v>3449</v>
      </c>
      <c r="M1337" s="1">
        <f t="shared" si="102"/>
        <v>3</v>
      </c>
      <c r="N1337" s="149" t="str">
        <f>VLOOKUP(F:F,vlookup函数实操!A:B,2)</f>
        <v>行业A</v>
      </c>
      <c r="O1337" s="149" t="str">
        <f>VLOOKUP(G:G,vlookup函数实操!H$1:I$6,2)</f>
        <v>营收较高</v>
      </c>
      <c r="P1337" s="149" t="str">
        <f t="shared" si="107"/>
        <v>杭州市</v>
      </c>
      <c r="Q1337" s="164">
        <f t="shared" si="104"/>
        <v>248594.17902552205</v>
      </c>
      <c r="R1337" s="149">
        <f t="shared" si="105"/>
        <v>41472.795112142303</v>
      </c>
    </row>
    <row r="1338" spans="1:18" x14ac:dyDescent="0.4">
      <c r="A1338" s="2" t="s">
        <v>30014</v>
      </c>
      <c r="B1338" s="2" t="s">
        <v>5717</v>
      </c>
      <c r="C1338" s="159" t="s">
        <v>31755</v>
      </c>
      <c r="D1338" s="2" t="s">
        <v>5718</v>
      </c>
      <c r="E1338" s="2" t="s">
        <v>5719</v>
      </c>
      <c r="F1338" s="2" t="s">
        <v>135</v>
      </c>
      <c r="G1338" s="62">
        <v>46689091.009999998</v>
      </c>
      <c r="H1338" s="63">
        <v>12002013.73</v>
      </c>
      <c r="I1338" s="62">
        <v>290</v>
      </c>
      <c r="J1338" s="2" t="s">
        <v>5720</v>
      </c>
      <c r="K1338" s="2" t="s">
        <v>5721</v>
      </c>
      <c r="L1338" s="2" t="s">
        <v>5722</v>
      </c>
      <c r="M1338" s="1">
        <f t="shared" si="102"/>
        <v>1</v>
      </c>
      <c r="N1338" s="149" t="str">
        <f>VLOOKUP(F:F,vlookup函数实操!A:B,2)</f>
        <v>行业A</v>
      </c>
      <c r="O1338" s="149" t="str">
        <f>VLOOKUP(G:G,vlookup函数实操!H$1:I$6,2)</f>
        <v>营收正常</v>
      </c>
      <c r="P1338" s="149" t="str">
        <f t="shared" si="107"/>
        <v>宁波市</v>
      </c>
      <c r="Q1338" s="164">
        <f t="shared" si="104"/>
        <v>160996.86555172413</v>
      </c>
      <c r="R1338" s="149">
        <f t="shared" si="105"/>
        <v>41386.254241379313</v>
      </c>
    </row>
    <row r="1339" spans="1:18" ht="22.5" x14ac:dyDescent="0.4">
      <c r="A1339" s="2" t="s">
        <v>30014</v>
      </c>
      <c r="B1339" s="2" t="s">
        <v>6534</v>
      </c>
      <c r="C1339" s="159" t="s">
        <v>31756</v>
      </c>
      <c r="D1339" s="2" t="s">
        <v>6535</v>
      </c>
      <c r="E1339" s="2" t="s">
        <v>6536</v>
      </c>
      <c r="F1339" s="2" t="s">
        <v>544</v>
      </c>
      <c r="G1339" s="62">
        <v>8474419333.5900002</v>
      </c>
      <c r="H1339" s="63">
        <v>1642947345.1199999</v>
      </c>
      <c r="I1339" s="62">
        <v>39716</v>
      </c>
      <c r="J1339" s="2" t="s">
        <v>6538</v>
      </c>
      <c r="K1339" s="2" t="s">
        <v>6539</v>
      </c>
      <c r="L1339" s="2" t="s">
        <v>6540</v>
      </c>
      <c r="M1339" s="1">
        <f t="shared" si="102"/>
        <v>1</v>
      </c>
      <c r="N1339" s="149" t="str">
        <f>VLOOKUP(F:F,vlookup函数实操!A:B,2)</f>
        <v>行业E</v>
      </c>
      <c r="O1339" s="149" t="str">
        <f>VLOOKUP(G:G,vlookup函数实操!H$1:I$6,2)</f>
        <v>营收极高</v>
      </c>
      <c r="P1339" s="149" t="str">
        <f t="shared" si="107"/>
        <v>上海市</v>
      </c>
      <c r="Q1339" s="164">
        <f t="shared" si="104"/>
        <v>213375.44902784773</v>
      </c>
      <c r="R1339" s="149">
        <f t="shared" si="105"/>
        <v>41367.392111995163</v>
      </c>
    </row>
    <row r="1340" spans="1:18" ht="22.5" x14ac:dyDescent="0.4">
      <c r="A1340" s="2" t="s">
        <v>30015</v>
      </c>
      <c r="B1340" s="2" t="s">
        <v>21776</v>
      </c>
      <c r="C1340" s="159" t="s">
        <v>31757</v>
      </c>
      <c r="D1340" s="2" t="s">
        <v>21777</v>
      </c>
      <c r="E1340" s="2" t="s">
        <v>21778</v>
      </c>
      <c r="F1340" s="2" t="s">
        <v>110</v>
      </c>
      <c r="G1340" s="62">
        <v>628617238.94000006</v>
      </c>
      <c r="H1340" s="63">
        <v>47126894.93</v>
      </c>
      <c r="I1340" s="62">
        <v>1141</v>
      </c>
      <c r="J1340" s="2" t="s">
        <v>21779</v>
      </c>
      <c r="K1340" s="2" t="s">
        <v>21780</v>
      </c>
      <c r="L1340" s="2" t="s">
        <v>21781</v>
      </c>
      <c r="M1340" s="1">
        <f t="shared" si="102"/>
        <v>1</v>
      </c>
      <c r="N1340" s="149" t="str">
        <f>VLOOKUP(F:F,vlookup函数实操!A:B,2)</f>
        <v>行业C</v>
      </c>
      <c r="O1340" s="149" t="str">
        <f>VLOOKUP(G:G,vlookup函数实操!H$1:I$6,2)</f>
        <v>营收较高</v>
      </c>
      <c r="P1340" s="149" t="str">
        <f t="shared" si="107"/>
        <v>合肥市</v>
      </c>
      <c r="Q1340" s="164">
        <f t="shared" si="104"/>
        <v>550935.35402278707</v>
      </c>
      <c r="R1340" s="149">
        <f t="shared" si="105"/>
        <v>41303.150683610867</v>
      </c>
    </row>
    <row r="1341" spans="1:18" ht="22.5" x14ac:dyDescent="0.4">
      <c r="A1341" s="2" t="s">
        <v>30014</v>
      </c>
      <c r="B1341" s="2" t="s">
        <v>20189</v>
      </c>
      <c r="C1341" s="159" t="s">
        <v>31758</v>
      </c>
      <c r="D1341" s="2" t="s">
        <v>20190</v>
      </c>
      <c r="E1341" s="2" t="s">
        <v>20191</v>
      </c>
      <c r="F1341" s="2" t="s">
        <v>246</v>
      </c>
      <c r="G1341" s="62">
        <v>6531000365</v>
      </c>
      <c r="H1341" s="63">
        <v>671783419</v>
      </c>
      <c r="I1341" s="62">
        <v>16283</v>
      </c>
      <c r="J1341" s="2" t="s">
        <v>20192</v>
      </c>
      <c r="K1341" s="2" t="s">
        <v>20193</v>
      </c>
      <c r="L1341" s="2" t="s">
        <v>20194</v>
      </c>
      <c r="M1341" s="1">
        <f t="shared" si="102"/>
        <v>1</v>
      </c>
      <c r="N1341" s="149" t="str">
        <f>VLOOKUP(F:F,vlookup函数实操!A:B,2)</f>
        <v>行业C</v>
      </c>
      <c r="O1341" s="149" t="str">
        <f>VLOOKUP(G:G,vlookup函数实操!H$1:I$6,2)</f>
        <v>营收极高</v>
      </c>
      <c r="P1341" s="149" t="str">
        <f t="shared" si="107"/>
        <v>武汉市</v>
      </c>
      <c r="Q1341" s="164">
        <f t="shared" si="104"/>
        <v>401093.18706626544</v>
      </c>
      <c r="R1341" s="149">
        <f t="shared" si="105"/>
        <v>41256.735183934165</v>
      </c>
    </row>
    <row r="1342" spans="1:18" x14ac:dyDescent="0.4">
      <c r="A1342" s="2" t="s">
        <v>30015</v>
      </c>
      <c r="B1342" s="2" t="s">
        <v>20370</v>
      </c>
      <c r="C1342" s="159" t="s">
        <v>31759</v>
      </c>
      <c r="D1342" s="2" t="s">
        <v>20371</v>
      </c>
      <c r="E1342" s="2" t="s">
        <v>20372</v>
      </c>
      <c r="F1342" s="2" t="s">
        <v>171</v>
      </c>
      <c r="G1342" s="62">
        <v>320569730.61000001</v>
      </c>
      <c r="H1342" s="63">
        <v>66096891.759999998</v>
      </c>
      <c r="I1342" s="62">
        <v>1603</v>
      </c>
      <c r="J1342" s="2" t="s">
        <v>20373</v>
      </c>
      <c r="K1342" s="2" t="s">
        <v>20374</v>
      </c>
      <c r="L1342" s="2" t="s">
        <v>20375</v>
      </c>
      <c r="M1342" s="1">
        <f t="shared" si="102"/>
        <v>1</v>
      </c>
      <c r="N1342" s="149" t="str">
        <f>VLOOKUP(F:F,vlookup函数实操!A:B,2)</f>
        <v>行业A</v>
      </c>
      <c r="O1342" s="149" t="str">
        <f>VLOOKUP(G:G,vlookup函数实操!H$1:I$6,2)</f>
        <v>营收较高</v>
      </c>
      <c r="P1342" s="149" t="str">
        <f t="shared" si="107"/>
        <v>上海市</v>
      </c>
      <c r="Q1342" s="164">
        <f t="shared" si="104"/>
        <v>199981.11703680601</v>
      </c>
      <c r="R1342" s="149">
        <f t="shared" si="105"/>
        <v>41233.245015595756</v>
      </c>
    </row>
    <row r="1343" spans="1:18" ht="22.5" x14ac:dyDescent="0.4">
      <c r="A1343" s="2" t="s">
        <v>30015</v>
      </c>
      <c r="B1343" s="2" t="s">
        <v>27495</v>
      </c>
      <c r="C1343" s="159" t="s">
        <v>31760</v>
      </c>
      <c r="D1343" s="2" t="s">
        <v>27496</v>
      </c>
      <c r="E1343" s="2" t="s">
        <v>27497</v>
      </c>
      <c r="F1343" s="2" t="s">
        <v>246</v>
      </c>
      <c r="G1343" s="62">
        <v>4609853698.9700003</v>
      </c>
      <c r="H1343" s="63">
        <v>559949115.63</v>
      </c>
      <c r="I1343" s="62">
        <v>13590</v>
      </c>
      <c r="J1343" s="2" t="s">
        <v>27499</v>
      </c>
      <c r="K1343" s="2" t="s">
        <v>27500</v>
      </c>
      <c r="L1343" s="2" t="s">
        <v>27501</v>
      </c>
      <c r="M1343" s="1">
        <f t="shared" si="102"/>
        <v>2</v>
      </c>
      <c r="N1343" s="149" t="str">
        <f>VLOOKUP(F:F,vlookup函数实操!A:B,2)</f>
        <v>行业C</v>
      </c>
      <c r="O1343" s="149" t="str">
        <f>VLOOKUP(G:G,vlookup函数实操!H$1:I$6,2)</f>
        <v>营收极高</v>
      </c>
      <c r="P1343" s="149" t="str">
        <f t="shared" si="107"/>
        <v>北京市</v>
      </c>
      <c r="Q1343" s="164">
        <f t="shared" si="104"/>
        <v>339209.24937233259</v>
      </c>
      <c r="R1343" s="149">
        <f t="shared" si="105"/>
        <v>41203.025432671078</v>
      </c>
    </row>
    <row r="1344" spans="1:18" ht="22.5" x14ac:dyDescent="0.4">
      <c r="A1344" s="2" t="s">
        <v>30015</v>
      </c>
      <c r="B1344" s="2" t="s">
        <v>22840</v>
      </c>
      <c r="C1344" s="159" t="s">
        <v>31761</v>
      </c>
      <c r="D1344" s="2" t="s">
        <v>22841</v>
      </c>
      <c r="E1344" s="2" t="s">
        <v>22842</v>
      </c>
      <c r="F1344" s="2" t="s">
        <v>171</v>
      </c>
      <c r="G1344" s="62">
        <v>794200652.88999999</v>
      </c>
      <c r="H1344" s="63">
        <v>75380811.299999997</v>
      </c>
      <c r="I1344" s="62">
        <v>1830</v>
      </c>
      <c r="J1344" s="2" t="s">
        <v>22843</v>
      </c>
      <c r="K1344" s="2" t="s">
        <v>22844</v>
      </c>
      <c r="L1344" s="2" t="s">
        <v>22845</v>
      </c>
      <c r="M1344" s="1">
        <f t="shared" si="102"/>
        <v>2</v>
      </c>
      <c r="N1344" s="149" t="str">
        <f>VLOOKUP(F:F,vlookup函数实操!A:B,2)</f>
        <v>行业A</v>
      </c>
      <c r="O1344" s="149" t="str">
        <f>VLOOKUP(G:G,vlookup函数实操!H$1:I$6,2)</f>
        <v>营收较高</v>
      </c>
      <c r="P1344" s="149" t="str">
        <f t="shared" si="107"/>
        <v>佳木斯市</v>
      </c>
      <c r="Q1344" s="164">
        <f t="shared" si="104"/>
        <v>433989.42780874314</v>
      </c>
      <c r="R1344" s="149">
        <f t="shared" si="105"/>
        <v>41191.700163934423</v>
      </c>
    </row>
    <row r="1345" spans="1:18" ht="22.5" x14ac:dyDescent="0.4">
      <c r="A1345" s="2" t="s">
        <v>30014</v>
      </c>
      <c r="B1345" s="2" t="s">
        <v>22321</v>
      </c>
      <c r="C1345" s="159" t="s">
        <v>31762</v>
      </c>
      <c r="D1345" s="2" t="s">
        <v>22322</v>
      </c>
      <c r="E1345" s="2" t="s">
        <v>22323</v>
      </c>
      <c r="F1345" s="2" t="s">
        <v>88</v>
      </c>
      <c r="G1345" s="62">
        <v>228940796.53999999</v>
      </c>
      <c r="H1345" s="63">
        <v>20337717.879999999</v>
      </c>
      <c r="I1345" s="62">
        <v>494</v>
      </c>
      <c r="J1345" s="2" t="s">
        <v>22324</v>
      </c>
      <c r="K1345" s="2" t="s">
        <v>22325</v>
      </c>
      <c r="L1345" s="2" t="s">
        <v>22326</v>
      </c>
      <c r="M1345" s="1">
        <f t="shared" si="102"/>
        <v>3</v>
      </c>
      <c r="N1345" s="149" t="str">
        <f>VLOOKUP(F:F,vlookup函数实操!A:B,2)</f>
        <v>行业C</v>
      </c>
      <c r="O1345" s="149" t="str">
        <f>VLOOKUP(G:G,vlookup函数实操!H$1:I$6,2)</f>
        <v>营收较高</v>
      </c>
      <c r="P1345" s="149" t="str">
        <f t="shared" si="107"/>
        <v>杭州市</v>
      </c>
      <c r="Q1345" s="164">
        <f t="shared" si="104"/>
        <v>463442.90797570848</v>
      </c>
      <c r="R1345" s="149">
        <f t="shared" si="105"/>
        <v>41169.469392712548</v>
      </c>
    </row>
    <row r="1346" spans="1:18" ht="22.5" x14ac:dyDescent="0.4">
      <c r="A1346" s="2" t="s">
        <v>30014</v>
      </c>
      <c r="B1346" s="2" t="s">
        <v>16548</v>
      </c>
      <c r="C1346" s="159" t="s">
        <v>31763</v>
      </c>
      <c r="D1346" s="2" t="s">
        <v>16549</v>
      </c>
      <c r="E1346" s="2" t="s">
        <v>16550</v>
      </c>
      <c r="F1346" s="2" t="s">
        <v>719</v>
      </c>
      <c r="G1346" s="62">
        <v>33189922.460000001</v>
      </c>
      <c r="H1346" s="63">
        <v>3332803.57</v>
      </c>
      <c r="I1346" s="62">
        <v>81</v>
      </c>
      <c r="J1346" s="2" t="s">
        <v>16551</v>
      </c>
      <c r="K1346" s="2" t="s">
        <v>16552</v>
      </c>
      <c r="L1346" s="2" t="s">
        <v>16553</v>
      </c>
      <c r="M1346" s="1">
        <f t="shared" ref="M1346:M1409" si="108">LEN(L1346)-LEN(SUBSTITUTE(L1346,"@",""))</f>
        <v>2</v>
      </c>
      <c r="N1346" s="149" t="str">
        <f>VLOOKUP(F:F,vlookup函数实操!A:B,2)</f>
        <v>行业C</v>
      </c>
      <c r="O1346" s="149" t="str">
        <f>VLOOKUP(G:G,vlookup函数实操!H$1:I$6,2)</f>
        <v>营收正常</v>
      </c>
      <c r="P1346" s="149" t="str">
        <f t="shared" si="107"/>
        <v>广西壮族自治区柳州市</v>
      </c>
      <c r="Q1346" s="164">
        <f t="shared" si="104"/>
        <v>409752.1291358025</v>
      </c>
      <c r="R1346" s="149">
        <f t="shared" si="105"/>
        <v>41145.723086419748</v>
      </c>
    </row>
    <row r="1347" spans="1:18" ht="22.5" x14ac:dyDescent="0.4">
      <c r="A1347" s="2" t="s">
        <v>30014</v>
      </c>
      <c r="B1347" s="2" t="s">
        <v>11635</v>
      </c>
      <c r="C1347" s="159" t="s">
        <v>31764</v>
      </c>
      <c r="D1347" s="2" t="s">
        <v>11636</v>
      </c>
      <c r="E1347" s="2" t="s">
        <v>11637</v>
      </c>
      <c r="F1347" s="2" t="s">
        <v>142</v>
      </c>
      <c r="G1347" s="62">
        <v>2642181418.3699999</v>
      </c>
      <c r="H1347" s="63">
        <v>96590071.950000003</v>
      </c>
      <c r="I1347" s="62">
        <v>2352</v>
      </c>
      <c r="J1347" s="2" t="s">
        <v>11638</v>
      </c>
      <c r="K1347" s="2" t="s">
        <v>11639</v>
      </c>
      <c r="L1347" s="2" t="s">
        <v>11640</v>
      </c>
      <c r="M1347" s="1">
        <f t="shared" si="108"/>
        <v>1</v>
      </c>
      <c r="N1347" s="149" t="str">
        <f>VLOOKUP(F:F,vlookup函数实操!A:B,2)</f>
        <v>行业A</v>
      </c>
      <c r="O1347" s="149" t="str">
        <f>VLOOKUP(G:G,vlookup函数实操!H$1:I$6,2)</f>
        <v>营收极高</v>
      </c>
      <c r="P1347" s="149" t="str">
        <f t="shared" si="107"/>
        <v>上海市</v>
      </c>
      <c r="Q1347" s="164">
        <f t="shared" ref="Q1347:Q1410" si="109">IFERROR(G1347/I1347,"")</f>
        <v>1123376.4533886055</v>
      </c>
      <c r="R1347" s="149">
        <f t="shared" ref="R1347:R1410" si="110">IFERROR(H1347/I1347,"")</f>
        <v>41067.207461734695</v>
      </c>
    </row>
    <row r="1348" spans="1:18" ht="22.5" x14ac:dyDescent="0.4">
      <c r="A1348" s="2" t="s">
        <v>30015</v>
      </c>
      <c r="B1348" s="2" t="s">
        <v>3055</v>
      </c>
      <c r="C1348" s="159" t="s">
        <v>31765</v>
      </c>
      <c r="D1348" s="2" t="s">
        <v>3056</v>
      </c>
      <c r="E1348" s="2" t="s">
        <v>3057</v>
      </c>
      <c r="F1348" s="2" t="s">
        <v>88</v>
      </c>
      <c r="G1348" s="62">
        <v>1580060484.99</v>
      </c>
      <c r="H1348" s="63">
        <v>211086929.80000001</v>
      </c>
      <c r="I1348" s="62">
        <v>5141</v>
      </c>
      <c r="J1348" s="2" t="s">
        <v>3058</v>
      </c>
      <c r="K1348" s="2" t="s">
        <v>3059</v>
      </c>
      <c r="L1348" s="2" t="s">
        <v>3060</v>
      </c>
      <c r="M1348" s="1">
        <f t="shared" si="108"/>
        <v>3</v>
      </c>
      <c r="N1348" s="149" t="str">
        <f>VLOOKUP(F:F,vlookup函数实操!A:B,2)</f>
        <v>行业C</v>
      </c>
      <c r="O1348" s="149" t="str">
        <f>VLOOKUP(G:G,vlookup函数实操!H$1:I$6,2)</f>
        <v>营收极高</v>
      </c>
      <c r="P1348" s="149" t="str">
        <f t="shared" si="107"/>
        <v>绍兴市</v>
      </c>
      <c r="Q1348" s="164">
        <f t="shared" si="109"/>
        <v>307344.96887570509</v>
      </c>
      <c r="R1348" s="149">
        <f t="shared" si="110"/>
        <v>41059.507838941841</v>
      </c>
    </row>
    <row r="1349" spans="1:18" ht="22.5" x14ac:dyDescent="0.4">
      <c r="A1349" s="2" t="s">
        <v>30014</v>
      </c>
      <c r="B1349" s="2" t="s">
        <v>6497</v>
      </c>
      <c r="C1349" s="159" t="s">
        <v>31766</v>
      </c>
      <c r="D1349" s="2" t="s">
        <v>6498</v>
      </c>
      <c r="E1349" s="2" t="s">
        <v>6499</v>
      </c>
      <c r="F1349" s="2" t="s">
        <v>2149</v>
      </c>
      <c r="G1349" s="62">
        <v>15256846655.07</v>
      </c>
      <c r="H1349" s="63">
        <v>130390316.47</v>
      </c>
      <c r="I1349" s="62">
        <v>3177</v>
      </c>
      <c r="J1349" s="2" t="s">
        <v>6500</v>
      </c>
      <c r="K1349" s="2" t="s">
        <v>6501</v>
      </c>
      <c r="L1349" s="2" t="s">
        <v>6502</v>
      </c>
      <c r="M1349" s="1">
        <f t="shared" si="108"/>
        <v>3</v>
      </c>
      <c r="N1349" s="149" t="str">
        <f>VLOOKUP(F:F,vlookup函数实操!A:B,2)</f>
        <v>行业D</v>
      </c>
      <c r="O1349" s="149" t="str">
        <f>VLOOKUP(G:G,vlookup函数实操!H$1:I$6,2)</f>
        <v>营收极高</v>
      </c>
      <c r="P1349" s="149" t="str">
        <f t="shared" si="107"/>
        <v>北京市</v>
      </c>
      <c r="Q1349" s="164">
        <f t="shared" si="109"/>
        <v>4802280.9742115205</v>
      </c>
      <c r="R1349" s="149">
        <f t="shared" si="110"/>
        <v>41041.963005980484</v>
      </c>
    </row>
    <row r="1350" spans="1:18" x14ac:dyDescent="0.4">
      <c r="A1350" s="2" t="s">
        <v>30015</v>
      </c>
      <c r="B1350" s="2" t="s">
        <v>15231</v>
      </c>
      <c r="C1350" s="159" t="s">
        <v>31767</v>
      </c>
      <c r="D1350" s="2" t="s">
        <v>15232</v>
      </c>
      <c r="E1350" s="2" t="s">
        <v>15233</v>
      </c>
      <c r="F1350" s="2" t="s">
        <v>74</v>
      </c>
      <c r="G1350" s="62">
        <v>163701938.38</v>
      </c>
      <c r="H1350" s="63">
        <v>31789573.32</v>
      </c>
      <c r="I1350" s="62">
        <v>775</v>
      </c>
      <c r="J1350" s="2" t="s">
        <v>15234</v>
      </c>
      <c r="K1350" s="2" t="s">
        <v>15235</v>
      </c>
      <c r="L1350" s="2" t="s">
        <v>15236</v>
      </c>
      <c r="M1350" s="1">
        <f t="shared" si="108"/>
        <v>1</v>
      </c>
      <c r="N1350" s="149" t="str">
        <f>VLOOKUP(F:F,vlookup函数实操!A:B,2)</f>
        <v>行业D</v>
      </c>
      <c r="O1350" s="149" t="str">
        <f>VLOOKUP(G:G,vlookup函数实操!H$1:I$6,2)</f>
        <v>营收较高</v>
      </c>
      <c r="P1350" s="149" t="str">
        <f t="shared" si="107"/>
        <v>宁波市</v>
      </c>
      <c r="Q1350" s="164">
        <f t="shared" si="109"/>
        <v>211228.30758709676</v>
      </c>
      <c r="R1350" s="149">
        <f t="shared" si="110"/>
        <v>41018.804283870966</v>
      </c>
    </row>
    <row r="1351" spans="1:18" ht="22.5" x14ac:dyDescent="0.4">
      <c r="A1351" s="2" t="s">
        <v>30014</v>
      </c>
      <c r="B1351" s="2" t="s">
        <v>875</v>
      </c>
      <c r="C1351" s="159" t="s">
        <v>31768</v>
      </c>
      <c r="D1351" s="2" t="s">
        <v>876</v>
      </c>
      <c r="E1351" s="2" t="s">
        <v>877</v>
      </c>
      <c r="F1351" s="2" t="s">
        <v>213</v>
      </c>
      <c r="G1351" s="62">
        <v>7113978500.8900003</v>
      </c>
      <c r="H1351" s="63">
        <v>503469835.19</v>
      </c>
      <c r="I1351" s="62">
        <v>12278</v>
      </c>
      <c r="J1351" s="2" t="s">
        <v>879</v>
      </c>
      <c r="K1351" s="2" t="s">
        <v>880</v>
      </c>
      <c r="L1351" s="2" t="s">
        <v>881</v>
      </c>
      <c r="M1351" s="1">
        <f t="shared" si="108"/>
        <v>1</v>
      </c>
      <c r="N1351" s="149" t="str">
        <f>VLOOKUP(F:F,vlookup函数实操!A:B,2)</f>
        <v>行业A</v>
      </c>
      <c r="O1351" s="149" t="str">
        <f>VLOOKUP(G:G,vlookup函数实操!H$1:I$6,2)</f>
        <v>营收极高</v>
      </c>
      <c r="P1351" s="149" t="s">
        <v>30374</v>
      </c>
      <c r="Q1351" s="164">
        <f t="shared" si="109"/>
        <v>579408.57638784824</v>
      </c>
      <c r="R1351" s="149">
        <f t="shared" si="110"/>
        <v>41005.850724059295</v>
      </c>
    </row>
    <row r="1352" spans="1:18" ht="22.5" x14ac:dyDescent="0.4">
      <c r="A1352" s="2" t="s">
        <v>30014</v>
      </c>
      <c r="B1352" s="2" t="s">
        <v>28973</v>
      </c>
      <c r="C1352" s="159" t="s">
        <v>31769</v>
      </c>
      <c r="D1352" s="2" t="s">
        <v>28974</v>
      </c>
      <c r="E1352" s="2" t="s">
        <v>28975</v>
      </c>
      <c r="F1352" s="2" t="s">
        <v>142</v>
      </c>
      <c r="G1352" s="62">
        <v>33536633835.259998</v>
      </c>
      <c r="H1352" s="63">
        <v>2530713856.4000001</v>
      </c>
      <c r="I1352" s="62">
        <v>61853.999999999993</v>
      </c>
      <c r="J1352" s="2" t="s">
        <v>28977</v>
      </c>
      <c r="K1352" s="2" t="s">
        <v>28978</v>
      </c>
      <c r="L1352" s="2" t="s">
        <v>28979</v>
      </c>
      <c r="M1352" s="1">
        <f t="shared" si="108"/>
        <v>1</v>
      </c>
      <c r="N1352" s="149" t="str">
        <f>VLOOKUP(F:F,vlookup函数实操!A:B,2)</f>
        <v>行业A</v>
      </c>
      <c r="O1352" s="149" t="str">
        <f>VLOOKUP(G:G,vlookup函数实操!H$1:I$6,2)</f>
        <v>营收极高</v>
      </c>
      <c r="P1352" s="149" t="str">
        <f t="shared" ref="P1352:P1373" si="111">IF(ISNUMBER(FIND("省",E1352)),MID(E1352,FIND("省",E1352)+1,FIND("市",E1352)-FIND("省",E1352)),LEFT(E1352,FIND("市",E1352)))</f>
        <v>广州市</v>
      </c>
      <c r="Q1352" s="164">
        <f t="shared" si="109"/>
        <v>542190.21947262913</v>
      </c>
      <c r="R1352" s="149">
        <f t="shared" si="110"/>
        <v>40914.312031558191</v>
      </c>
    </row>
    <row r="1353" spans="1:18" x14ac:dyDescent="0.4">
      <c r="A1353" s="2" t="s">
        <v>30014</v>
      </c>
      <c r="B1353" s="2" t="s">
        <v>21788</v>
      </c>
      <c r="C1353" s="159" t="s">
        <v>31770</v>
      </c>
      <c r="D1353" s="2" t="s">
        <v>21789</v>
      </c>
      <c r="E1353" s="2" t="s">
        <v>21790</v>
      </c>
      <c r="F1353" s="2" t="s">
        <v>185</v>
      </c>
      <c r="G1353" s="62">
        <v>268522580.06999999</v>
      </c>
      <c r="H1353" s="63">
        <v>56595989.399999999</v>
      </c>
      <c r="I1353" s="62">
        <v>1385</v>
      </c>
      <c r="J1353" s="2" t="s">
        <v>21791</v>
      </c>
      <c r="K1353" s="2" t="s">
        <v>21792</v>
      </c>
      <c r="L1353" s="2" t="s">
        <v>21793</v>
      </c>
      <c r="M1353" s="1">
        <f t="shared" si="108"/>
        <v>1</v>
      </c>
      <c r="N1353" s="149" t="str">
        <f>VLOOKUP(F:F,vlookup函数实操!A:B,2)</f>
        <v>行业B</v>
      </c>
      <c r="O1353" s="149" t="str">
        <f>VLOOKUP(G:G,vlookup函数实操!H$1:I$6,2)</f>
        <v>营收较高</v>
      </c>
      <c r="P1353" s="149" t="str">
        <f t="shared" si="111"/>
        <v>合肥市</v>
      </c>
      <c r="Q1353" s="164">
        <f t="shared" si="109"/>
        <v>193879.11918411552</v>
      </c>
      <c r="R1353" s="149">
        <f t="shared" si="110"/>
        <v>40863.530252707584</v>
      </c>
    </row>
    <row r="1354" spans="1:18" x14ac:dyDescent="0.4">
      <c r="A1354" s="2" t="s">
        <v>30015</v>
      </c>
      <c r="B1354" s="2" t="s">
        <v>15550</v>
      </c>
      <c r="C1354" s="159" t="s">
        <v>31771</v>
      </c>
      <c r="D1354" s="2" t="s">
        <v>15551</v>
      </c>
      <c r="E1354" s="2" t="s">
        <v>15552</v>
      </c>
      <c r="F1354" s="2" t="s">
        <v>544</v>
      </c>
      <c r="G1354" s="62">
        <v>335643580.55000001</v>
      </c>
      <c r="H1354" s="63">
        <v>70839845.230000004</v>
      </c>
      <c r="I1354" s="62">
        <v>1735</v>
      </c>
      <c r="J1354" s="2" t="s">
        <v>15553</v>
      </c>
      <c r="K1354" s="2" t="s">
        <v>15554</v>
      </c>
      <c r="L1354" s="2" t="s">
        <v>15555</v>
      </c>
      <c r="M1354" s="1">
        <f t="shared" si="108"/>
        <v>1</v>
      </c>
      <c r="N1354" s="149" t="str">
        <f>VLOOKUP(F:F,vlookup函数实操!A:B,2)</f>
        <v>行业E</v>
      </c>
      <c r="O1354" s="149" t="str">
        <f>VLOOKUP(G:G,vlookup函数实操!H$1:I$6,2)</f>
        <v>营收较高</v>
      </c>
      <c r="P1354" s="149" t="str">
        <f t="shared" si="111"/>
        <v>南京市</v>
      </c>
      <c r="Q1354" s="164">
        <f t="shared" si="109"/>
        <v>193454.51328530259</v>
      </c>
      <c r="R1354" s="149">
        <f t="shared" si="110"/>
        <v>40829.881976945246</v>
      </c>
    </row>
    <row r="1355" spans="1:18" ht="22.5" x14ac:dyDescent="0.4">
      <c r="A1355" s="2" t="s">
        <v>30015</v>
      </c>
      <c r="B1355" s="2" t="s">
        <v>2022</v>
      </c>
      <c r="C1355" s="159" t="s">
        <v>31772</v>
      </c>
      <c r="D1355" s="2" t="s">
        <v>2023</v>
      </c>
      <c r="E1355" s="2" t="s">
        <v>2024</v>
      </c>
      <c r="F1355" s="2" t="s">
        <v>2026</v>
      </c>
      <c r="G1355" s="62">
        <v>691269363.32000005</v>
      </c>
      <c r="H1355" s="63">
        <v>61923196.060000002</v>
      </c>
      <c r="I1355" s="62">
        <v>1517</v>
      </c>
      <c r="J1355" s="2" t="s">
        <v>2025</v>
      </c>
      <c r="K1355" s="2" t="s">
        <v>2027</v>
      </c>
      <c r="L1355" s="2" t="s">
        <v>2028</v>
      </c>
      <c r="M1355" s="1">
        <f t="shared" si="108"/>
        <v>3</v>
      </c>
      <c r="N1355" s="149" t="str">
        <f>VLOOKUP(F:F,vlookup函数实操!A:B,2)</f>
        <v>行业C</v>
      </c>
      <c r="O1355" s="149" t="str">
        <f>VLOOKUP(G:G,vlookup函数实操!H$1:I$6,2)</f>
        <v>营收较高</v>
      </c>
      <c r="P1355" s="149" t="str">
        <f t="shared" si="111"/>
        <v>马鞍山市</v>
      </c>
      <c r="Q1355" s="164">
        <f t="shared" si="109"/>
        <v>455681.84793671721</v>
      </c>
      <c r="R1355" s="149">
        <f t="shared" si="110"/>
        <v>40819.509597890574</v>
      </c>
    </row>
    <row r="1356" spans="1:18" ht="22.5" x14ac:dyDescent="0.4">
      <c r="A1356" s="2" t="s">
        <v>30014</v>
      </c>
      <c r="B1356" s="2" t="s">
        <v>24648</v>
      </c>
      <c r="C1356" s="159" t="s">
        <v>31773</v>
      </c>
      <c r="D1356" s="2" t="s">
        <v>24649</v>
      </c>
      <c r="E1356" s="2" t="s">
        <v>24650</v>
      </c>
      <c r="F1356" s="2" t="s">
        <v>25</v>
      </c>
      <c r="G1356" s="62">
        <v>2842362420.3400002</v>
      </c>
      <c r="H1356" s="63">
        <v>287853131.93000001</v>
      </c>
      <c r="I1356" s="62">
        <v>7053</v>
      </c>
      <c r="J1356" s="2" t="s">
        <v>24651</v>
      </c>
      <c r="K1356" s="2" t="s">
        <v>24652</v>
      </c>
      <c r="L1356" s="2" t="s">
        <v>24653</v>
      </c>
      <c r="M1356" s="1">
        <f t="shared" si="108"/>
        <v>2</v>
      </c>
      <c r="N1356" s="149" t="str">
        <f>VLOOKUP(F:F,vlookup函数实操!A:B,2)</f>
        <v>行业B</v>
      </c>
      <c r="O1356" s="149" t="str">
        <f>VLOOKUP(G:G,vlookup函数实操!H$1:I$6,2)</f>
        <v>营收极高</v>
      </c>
      <c r="P1356" s="149" t="str">
        <f t="shared" si="111"/>
        <v>东莞市</v>
      </c>
      <c r="Q1356" s="164">
        <f t="shared" si="109"/>
        <v>403000.48494824901</v>
      </c>
      <c r="R1356" s="149">
        <f t="shared" si="110"/>
        <v>40812.864303133421</v>
      </c>
    </row>
    <row r="1357" spans="1:18" ht="22.5" x14ac:dyDescent="0.4">
      <c r="A1357" s="2" t="s">
        <v>30014</v>
      </c>
      <c r="B1357" s="2" t="s">
        <v>8709</v>
      </c>
      <c r="C1357" s="159" t="s">
        <v>31774</v>
      </c>
      <c r="D1357" s="2" t="s">
        <v>8710</v>
      </c>
      <c r="E1357" s="2" t="s">
        <v>8711</v>
      </c>
      <c r="F1357" s="2" t="s">
        <v>2051</v>
      </c>
      <c r="G1357" s="62">
        <v>904402611.17999995</v>
      </c>
      <c r="H1357" s="63">
        <v>101756880.47</v>
      </c>
      <c r="I1357" s="62">
        <v>2494</v>
      </c>
      <c r="J1357" s="2" t="s">
        <v>8712</v>
      </c>
      <c r="K1357" s="2" t="s">
        <v>8713</v>
      </c>
      <c r="L1357" s="2" t="s">
        <v>8714</v>
      </c>
      <c r="M1357" s="1">
        <f t="shared" si="108"/>
        <v>3</v>
      </c>
      <c r="N1357" s="149" t="str">
        <f>VLOOKUP(F:F,vlookup函数实操!A:B,2)</f>
        <v>行业B</v>
      </c>
      <c r="O1357" s="149" t="str">
        <f>VLOOKUP(G:G,vlookup函数实操!H$1:I$6,2)</f>
        <v>营收较高</v>
      </c>
      <c r="P1357" s="149" t="str">
        <f t="shared" si="111"/>
        <v>绵阳市</v>
      </c>
      <c r="Q1357" s="164">
        <f t="shared" si="109"/>
        <v>362631.35973536485</v>
      </c>
      <c r="R1357" s="149">
        <f t="shared" si="110"/>
        <v>40800.673805132319</v>
      </c>
    </row>
    <row r="1358" spans="1:18" ht="33.75" x14ac:dyDescent="0.4">
      <c r="A1358" s="2" t="s">
        <v>30014</v>
      </c>
      <c r="B1358" s="2" t="s">
        <v>19417</v>
      </c>
      <c r="C1358" s="159" t="s">
        <v>31775</v>
      </c>
      <c r="D1358" s="2" t="s">
        <v>19418</v>
      </c>
      <c r="E1358" s="2" t="s">
        <v>19419</v>
      </c>
      <c r="F1358" s="2" t="s">
        <v>25</v>
      </c>
      <c r="G1358" s="62">
        <v>5647405293.54</v>
      </c>
      <c r="H1358" s="63">
        <v>215376939.30000001</v>
      </c>
      <c r="I1358" s="62">
        <v>5291</v>
      </c>
      <c r="J1358" s="2" t="s">
        <v>19420</v>
      </c>
      <c r="K1358" s="2" t="s">
        <v>19421</v>
      </c>
      <c r="L1358" s="2" t="s">
        <v>19422</v>
      </c>
      <c r="M1358" s="1">
        <f t="shared" si="108"/>
        <v>3</v>
      </c>
      <c r="N1358" s="149" t="str">
        <f>VLOOKUP(F:F,vlookup函数实操!A:B,2)</f>
        <v>行业B</v>
      </c>
      <c r="O1358" s="149" t="str">
        <f>VLOOKUP(G:G,vlookup函数实操!H$1:I$6,2)</f>
        <v>营收极高</v>
      </c>
      <c r="P1358" s="149" t="str">
        <f t="shared" si="111"/>
        <v>镇江市</v>
      </c>
      <c r="Q1358" s="164">
        <f t="shared" si="109"/>
        <v>1067360.6678397278</v>
      </c>
      <c r="R1358" s="149">
        <f t="shared" si="110"/>
        <v>40706.282233982238</v>
      </c>
    </row>
    <row r="1359" spans="1:18" ht="22.5" x14ac:dyDescent="0.4">
      <c r="A1359" s="2" t="s">
        <v>30015</v>
      </c>
      <c r="B1359" s="2" t="s">
        <v>26771</v>
      </c>
      <c r="C1359" s="159" t="s">
        <v>31776</v>
      </c>
      <c r="D1359" s="2" t="s">
        <v>26772</v>
      </c>
      <c r="E1359" s="2" t="s">
        <v>26773</v>
      </c>
      <c r="F1359" s="2" t="s">
        <v>185</v>
      </c>
      <c r="G1359" s="62">
        <v>251503617.61000001</v>
      </c>
      <c r="H1359" s="63">
        <v>70616146.959999993</v>
      </c>
      <c r="I1359" s="62">
        <v>1737</v>
      </c>
      <c r="J1359" s="2" t="s">
        <v>26774</v>
      </c>
      <c r="K1359" s="2" t="s">
        <v>26775</v>
      </c>
      <c r="L1359" s="2" t="s">
        <v>26776</v>
      </c>
      <c r="M1359" s="1">
        <f t="shared" si="108"/>
        <v>3</v>
      </c>
      <c r="N1359" s="149" t="str">
        <f>VLOOKUP(F:F,vlookup函数实操!A:B,2)</f>
        <v>行业B</v>
      </c>
      <c r="O1359" s="149" t="str">
        <f>VLOOKUP(G:G,vlookup函数实操!H$1:I$6,2)</f>
        <v>营收较高</v>
      </c>
      <c r="P1359" s="149" t="str">
        <f t="shared" si="111"/>
        <v>成都市</v>
      </c>
      <c r="Q1359" s="164">
        <f t="shared" si="109"/>
        <v>144791.95026482441</v>
      </c>
      <c r="R1359" s="149">
        <f t="shared" si="110"/>
        <v>40654.085757052388</v>
      </c>
    </row>
    <row r="1360" spans="1:18" ht="22.5" x14ac:dyDescent="0.4">
      <c r="A1360" s="2" t="s">
        <v>30014</v>
      </c>
      <c r="B1360" s="2" t="s">
        <v>8488</v>
      </c>
      <c r="C1360" s="159" t="s">
        <v>31777</v>
      </c>
      <c r="D1360" s="2" t="s">
        <v>8489</v>
      </c>
      <c r="E1360" s="2" t="s">
        <v>8490</v>
      </c>
      <c r="F1360" s="2" t="s">
        <v>398</v>
      </c>
      <c r="G1360" s="62">
        <v>629222260.57000005</v>
      </c>
      <c r="H1360" s="63">
        <v>100407216.45</v>
      </c>
      <c r="I1360" s="62">
        <v>2470</v>
      </c>
      <c r="J1360" s="2" t="s">
        <v>8491</v>
      </c>
      <c r="K1360" s="2" t="s">
        <v>8492</v>
      </c>
      <c r="L1360" s="2" t="s">
        <v>8493</v>
      </c>
      <c r="M1360" s="1">
        <f t="shared" si="108"/>
        <v>1</v>
      </c>
      <c r="N1360" s="149" t="str">
        <f>VLOOKUP(F:F,vlookup函数实操!A:B,2)</f>
        <v>行业D</v>
      </c>
      <c r="O1360" s="149" t="str">
        <f>VLOOKUP(G:G,vlookup函数实操!H$1:I$6,2)</f>
        <v>营收较高</v>
      </c>
      <c r="P1360" s="149" t="str">
        <f t="shared" si="111"/>
        <v>成都市</v>
      </c>
      <c r="Q1360" s="164">
        <f t="shared" si="109"/>
        <v>254745.8544817814</v>
      </c>
      <c r="R1360" s="149">
        <f t="shared" si="110"/>
        <v>40650.694919028341</v>
      </c>
    </row>
    <row r="1361" spans="1:18" ht="22.5" x14ac:dyDescent="0.4">
      <c r="A1361" s="2" t="s">
        <v>30014</v>
      </c>
      <c r="B1361" s="2" t="s">
        <v>2245</v>
      </c>
      <c r="C1361" s="159" t="s">
        <v>31778</v>
      </c>
      <c r="D1361" s="2" t="s">
        <v>2246</v>
      </c>
      <c r="E1361" s="2" t="s">
        <v>2247</v>
      </c>
      <c r="F1361" s="2" t="s">
        <v>54</v>
      </c>
      <c r="G1361" s="62">
        <v>8091657739.9499998</v>
      </c>
      <c r="H1361" s="63">
        <v>681747340.35000002</v>
      </c>
      <c r="I1361" s="62">
        <v>16774</v>
      </c>
      <c r="J1361" s="2" t="s">
        <v>2249</v>
      </c>
      <c r="K1361" s="2" t="s">
        <v>2250</v>
      </c>
      <c r="L1361" s="2" t="s">
        <v>2251</v>
      </c>
      <c r="M1361" s="1">
        <f t="shared" si="108"/>
        <v>3</v>
      </c>
      <c r="N1361" s="149" t="str">
        <f>VLOOKUP(F:F,vlookup函数实操!A:B,2)</f>
        <v>行业E</v>
      </c>
      <c r="O1361" s="149" t="str">
        <f>VLOOKUP(G:G,vlookup函数实操!H$1:I$6,2)</f>
        <v>营收极高</v>
      </c>
      <c r="P1361" s="149" t="str">
        <f t="shared" si="111"/>
        <v>郑州市</v>
      </c>
      <c r="Q1361" s="164">
        <f t="shared" si="109"/>
        <v>482392.85441457015</v>
      </c>
      <c r="R1361" s="149">
        <f t="shared" si="110"/>
        <v>40643.098864313819</v>
      </c>
    </row>
    <row r="1362" spans="1:18" x14ac:dyDescent="0.4">
      <c r="A1362" s="2" t="s">
        <v>30014</v>
      </c>
      <c r="B1362" s="2" t="s">
        <v>14986</v>
      </c>
      <c r="C1362" s="159" t="s">
        <v>31779</v>
      </c>
      <c r="D1362" s="2" t="s">
        <v>14987</v>
      </c>
      <c r="E1362" s="2" t="s">
        <v>14988</v>
      </c>
      <c r="F1362" s="2" t="s">
        <v>74</v>
      </c>
      <c r="G1362" s="62">
        <v>991767335.17999995</v>
      </c>
      <c r="H1362" s="63">
        <v>119930370.29000001</v>
      </c>
      <c r="I1362" s="62">
        <v>2953</v>
      </c>
      <c r="J1362" s="2" t="s">
        <v>14989</v>
      </c>
      <c r="K1362" s="2" t="s">
        <v>14990</v>
      </c>
      <c r="L1362" s="2" t="s">
        <v>14991</v>
      </c>
      <c r="M1362" s="1">
        <f t="shared" si="108"/>
        <v>1</v>
      </c>
      <c r="N1362" s="149" t="str">
        <f>VLOOKUP(F:F,vlookup函数实操!A:B,2)</f>
        <v>行业D</v>
      </c>
      <c r="O1362" s="149" t="str">
        <f>VLOOKUP(G:G,vlookup函数实操!H$1:I$6,2)</f>
        <v>营收较高</v>
      </c>
      <c r="P1362" s="149" t="str">
        <f t="shared" si="111"/>
        <v>宁波市</v>
      </c>
      <c r="Q1362" s="164">
        <f t="shared" si="109"/>
        <v>335850.77385032171</v>
      </c>
      <c r="R1362" s="149">
        <f t="shared" si="110"/>
        <v>40613.061391804949</v>
      </c>
    </row>
    <row r="1363" spans="1:18" ht="22.5" x14ac:dyDescent="0.4">
      <c r="A1363" s="2" t="s">
        <v>30015</v>
      </c>
      <c r="B1363" s="2" t="s">
        <v>17845</v>
      </c>
      <c r="C1363" s="159" t="s">
        <v>31780</v>
      </c>
      <c r="D1363" s="2" t="s">
        <v>17846</v>
      </c>
      <c r="E1363" s="2" t="s">
        <v>17847</v>
      </c>
      <c r="F1363" s="2" t="s">
        <v>171</v>
      </c>
      <c r="G1363" s="62">
        <v>289947232.17000002</v>
      </c>
      <c r="H1363" s="63">
        <v>46063647.409999996</v>
      </c>
      <c r="I1363" s="62">
        <v>1135</v>
      </c>
      <c r="J1363" s="2" t="s">
        <v>17848</v>
      </c>
      <c r="K1363" s="2" t="s">
        <v>17849</v>
      </c>
      <c r="L1363" s="2" t="s">
        <v>17850</v>
      </c>
      <c r="M1363" s="1">
        <f t="shared" si="108"/>
        <v>2</v>
      </c>
      <c r="N1363" s="149" t="str">
        <f>VLOOKUP(F:F,vlookup函数实操!A:B,2)</f>
        <v>行业A</v>
      </c>
      <c r="O1363" s="149" t="str">
        <f>VLOOKUP(G:G,vlookup函数实操!H$1:I$6,2)</f>
        <v>营收较高</v>
      </c>
      <c r="P1363" s="149" t="str">
        <f t="shared" si="111"/>
        <v>济南市</v>
      </c>
      <c r="Q1363" s="164">
        <f t="shared" si="109"/>
        <v>255460.11644933923</v>
      </c>
      <c r="R1363" s="149">
        <f t="shared" si="110"/>
        <v>40584.711374449333</v>
      </c>
    </row>
    <row r="1364" spans="1:18" ht="22.5" x14ac:dyDescent="0.4">
      <c r="A1364" s="2" t="s">
        <v>30014</v>
      </c>
      <c r="B1364" s="2" t="s">
        <v>5330</v>
      </c>
      <c r="C1364" s="159" t="s">
        <v>31781</v>
      </c>
      <c r="D1364" s="2" t="s">
        <v>5331</v>
      </c>
      <c r="E1364" s="2" t="s">
        <v>5332</v>
      </c>
      <c r="F1364" s="2" t="s">
        <v>719</v>
      </c>
      <c r="G1364" s="62">
        <v>2963432449.1500001</v>
      </c>
      <c r="H1364" s="63">
        <v>277887103.31999999</v>
      </c>
      <c r="I1364" s="62">
        <v>6852</v>
      </c>
      <c r="J1364" s="2" t="s">
        <v>5333</v>
      </c>
      <c r="K1364" s="2" t="s">
        <v>5334</v>
      </c>
      <c r="L1364" s="2" t="s">
        <v>5335</v>
      </c>
      <c r="M1364" s="1">
        <f t="shared" si="108"/>
        <v>3</v>
      </c>
      <c r="N1364" s="149" t="str">
        <f>VLOOKUP(F:F,vlookup函数实操!A:B,2)</f>
        <v>行业C</v>
      </c>
      <c r="O1364" s="149" t="str">
        <f>VLOOKUP(G:G,vlookup函数实操!H$1:I$6,2)</f>
        <v>营收极高</v>
      </c>
      <c r="P1364" s="149" t="str">
        <f t="shared" si="111"/>
        <v>新疆维吾尔自治区石河子市</v>
      </c>
      <c r="Q1364" s="164">
        <f t="shared" si="109"/>
        <v>432491.60086835962</v>
      </c>
      <c r="R1364" s="149">
        <f t="shared" si="110"/>
        <v>40555.619281961473</v>
      </c>
    </row>
    <row r="1365" spans="1:18" ht="22.5" x14ac:dyDescent="0.4">
      <c r="A1365" s="2" t="s">
        <v>30014</v>
      </c>
      <c r="B1365" s="2" t="s">
        <v>27304</v>
      </c>
      <c r="C1365" s="159" t="s">
        <v>31782</v>
      </c>
      <c r="D1365" s="2" t="s">
        <v>27305</v>
      </c>
      <c r="E1365" s="2" t="s">
        <v>27306</v>
      </c>
      <c r="F1365" s="2" t="s">
        <v>661</v>
      </c>
      <c r="G1365" s="62">
        <v>651121715.21000004</v>
      </c>
      <c r="H1365" s="63">
        <v>157132708.28999999</v>
      </c>
      <c r="I1365" s="62">
        <v>3881</v>
      </c>
      <c r="J1365" s="2" t="s">
        <v>27307</v>
      </c>
      <c r="K1365" s="2" t="s">
        <v>27308</v>
      </c>
      <c r="L1365" s="2" t="s">
        <v>27309</v>
      </c>
      <c r="M1365" s="1">
        <f t="shared" si="108"/>
        <v>2</v>
      </c>
      <c r="N1365" s="149" t="str">
        <f>VLOOKUP(F:F,vlookup函数实操!A:B,2)</f>
        <v>行业E</v>
      </c>
      <c r="O1365" s="149" t="str">
        <f>VLOOKUP(G:G,vlookup函数实操!H$1:I$6,2)</f>
        <v>营收较高</v>
      </c>
      <c r="P1365" s="149" t="str">
        <f t="shared" si="111"/>
        <v>杭州市</v>
      </c>
      <c r="Q1365" s="164">
        <f t="shared" si="109"/>
        <v>167771.63494202527</v>
      </c>
      <c r="R1365" s="149">
        <f t="shared" si="110"/>
        <v>40487.685722751863</v>
      </c>
    </row>
    <row r="1366" spans="1:18" ht="22.5" x14ac:dyDescent="0.4">
      <c r="A1366" s="2" t="s">
        <v>30015</v>
      </c>
      <c r="B1366" s="2" t="s">
        <v>4902</v>
      </c>
      <c r="C1366" s="159" t="s">
        <v>31783</v>
      </c>
      <c r="D1366" s="2" t="s">
        <v>4903</v>
      </c>
      <c r="E1366" s="2" t="s">
        <v>4904</v>
      </c>
      <c r="F1366" s="2" t="s">
        <v>54</v>
      </c>
      <c r="G1366" s="62">
        <v>1825021595.22</v>
      </c>
      <c r="H1366" s="63">
        <v>218074137.69</v>
      </c>
      <c r="I1366" s="62">
        <v>5389</v>
      </c>
      <c r="J1366" s="2" t="s">
        <v>4905</v>
      </c>
      <c r="K1366" s="2" t="s">
        <v>4906</v>
      </c>
      <c r="L1366" s="2" t="s">
        <v>4907</v>
      </c>
      <c r="M1366" s="1">
        <f t="shared" si="108"/>
        <v>1</v>
      </c>
      <c r="N1366" s="149" t="str">
        <f>VLOOKUP(F:F,vlookup函数实操!A:B,2)</f>
        <v>行业E</v>
      </c>
      <c r="O1366" s="149" t="str">
        <f>VLOOKUP(G:G,vlookup函数实操!H$1:I$6,2)</f>
        <v>营收极高</v>
      </c>
      <c r="P1366" s="149" t="str">
        <f t="shared" si="111"/>
        <v>烟台市</v>
      </c>
      <c r="Q1366" s="164">
        <f t="shared" si="109"/>
        <v>338656.81856002967</v>
      </c>
      <c r="R1366" s="149">
        <f t="shared" si="110"/>
        <v>40466.531395435144</v>
      </c>
    </row>
    <row r="1367" spans="1:18" ht="22.5" x14ac:dyDescent="0.4">
      <c r="A1367" s="2" t="s">
        <v>30015</v>
      </c>
      <c r="B1367" s="2" t="s">
        <v>10741</v>
      </c>
      <c r="C1367" s="159" t="s">
        <v>31784</v>
      </c>
      <c r="D1367" s="2" t="s">
        <v>10742</v>
      </c>
      <c r="E1367" s="2" t="s">
        <v>10743</v>
      </c>
      <c r="F1367" s="2" t="s">
        <v>419</v>
      </c>
      <c r="G1367" s="62">
        <v>7766934282.7399998</v>
      </c>
      <c r="H1367" s="63">
        <v>517808871.13999999</v>
      </c>
      <c r="I1367" s="62">
        <v>12808</v>
      </c>
      <c r="J1367" s="2" t="s">
        <v>10745</v>
      </c>
      <c r="K1367" s="2" t="s">
        <v>10746</v>
      </c>
      <c r="L1367" s="2" t="s">
        <v>10747</v>
      </c>
      <c r="M1367" s="1">
        <f t="shared" si="108"/>
        <v>1</v>
      </c>
      <c r="N1367" s="149" t="str">
        <f>VLOOKUP(F:F,vlookup函数实操!A:B,2)</f>
        <v>行业A</v>
      </c>
      <c r="O1367" s="149" t="str">
        <f>VLOOKUP(G:G,vlookup函数实操!H$1:I$6,2)</f>
        <v>营收极高</v>
      </c>
      <c r="P1367" s="149" t="str">
        <f t="shared" si="111"/>
        <v>深圳市</v>
      </c>
      <c r="Q1367" s="164">
        <f t="shared" si="109"/>
        <v>606412.73288101191</v>
      </c>
      <c r="R1367" s="149">
        <f t="shared" si="110"/>
        <v>40428.550213928793</v>
      </c>
    </row>
    <row r="1368" spans="1:18" ht="22.5" x14ac:dyDescent="0.4">
      <c r="A1368" s="2" t="s">
        <v>30014</v>
      </c>
      <c r="B1368" s="2" t="s">
        <v>14973</v>
      </c>
      <c r="C1368" s="159" t="s">
        <v>31785</v>
      </c>
      <c r="D1368" s="2" t="s">
        <v>14974</v>
      </c>
      <c r="E1368" s="2" t="s">
        <v>14975</v>
      </c>
      <c r="F1368" s="2" t="s">
        <v>2616</v>
      </c>
      <c r="G1368" s="62">
        <v>208986177.91</v>
      </c>
      <c r="H1368" s="63">
        <v>54007062.240000002</v>
      </c>
      <c r="I1368" s="62">
        <v>1337</v>
      </c>
      <c r="J1368" s="2" t="s">
        <v>14976</v>
      </c>
      <c r="K1368" s="2" t="s">
        <v>14977</v>
      </c>
      <c r="L1368" s="2" t="s">
        <v>14978</v>
      </c>
      <c r="M1368" s="1">
        <f t="shared" si="108"/>
        <v>1</v>
      </c>
      <c r="N1368" s="149" t="str">
        <f>VLOOKUP(F:F,vlookup函数实操!A:B,2)</f>
        <v>行业B</v>
      </c>
      <c r="O1368" s="149" t="str">
        <f>VLOOKUP(G:G,vlookup函数实操!H$1:I$6,2)</f>
        <v>营收较高</v>
      </c>
      <c r="P1368" s="149" t="str">
        <f t="shared" si="111"/>
        <v>宁波市</v>
      </c>
      <c r="Q1368" s="164">
        <f t="shared" si="109"/>
        <v>156309.78153328347</v>
      </c>
      <c r="R1368" s="149">
        <f t="shared" si="110"/>
        <v>40394.212595362755</v>
      </c>
    </row>
    <row r="1369" spans="1:18" ht="22.5" x14ac:dyDescent="0.4">
      <c r="A1369" s="2" t="s">
        <v>30015</v>
      </c>
      <c r="B1369" s="2" t="s">
        <v>6449</v>
      </c>
      <c r="C1369" s="159" t="s">
        <v>31786</v>
      </c>
      <c r="D1369" s="2" t="s">
        <v>6450</v>
      </c>
      <c r="E1369" s="2" t="s">
        <v>6451</v>
      </c>
      <c r="F1369" s="2" t="s">
        <v>163</v>
      </c>
      <c r="G1369" s="62">
        <v>441039714.36000001</v>
      </c>
      <c r="H1369" s="63">
        <v>107952603.15000001</v>
      </c>
      <c r="I1369" s="62">
        <v>2676</v>
      </c>
      <c r="J1369" s="2" t="s">
        <v>6452</v>
      </c>
      <c r="K1369" s="2" t="s">
        <v>6453</v>
      </c>
      <c r="L1369" s="2" t="s">
        <v>6454</v>
      </c>
      <c r="M1369" s="1">
        <f t="shared" si="108"/>
        <v>1</v>
      </c>
      <c r="N1369" s="149" t="str">
        <f>VLOOKUP(F:F,vlookup函数实操!A:B,2)</f>
        <v>行业D</v>
      </c>
      <c r="O1369" s="149" t="str">
        <f>VLOOKUP(G:G,vlookup函数实操!H$1:I$6,2)</f>
        <v>营收较高</v>
      </c>
      <c r="P1369" s="149" t="str">
        <f t="shared" si="111"/>
        <v>武汉市</v>
      </c>
      <c r="Q1369" s="164">
        <f t="shared" si="109"/>
        <v>164813.04721973094</v>
      </c>
      <c r="R1369" s="149">
        <f t="shared" si="110"/>
        <v>40341.032567264578</v>
      </c>
    </row>
    <row r="1370" spans="1:18" ht="22.5" x14ac:dyDescent="0.4">
      <c r="A1370" s="2" t="s">
        <v>30014</v>
      </c>
      <c r="B1370" s="2" t="s">
        <v>18222</v>
      </c>
      <c r="C1370" s="159" t="s">
        <v>31787</v>
      </c>
      <c r="D1370" s="2" t="s">
        <v>18223</v>
      </c>
      <c r="E1370" s="2" t="s">
        <v>18224</v>
      </c>
      <c r="F1370" s="2" t="s">
        <v>378</v>
      </c>
      <c r="G1370" s="62">
        <v>1809377974.1800001</v>
      </c>
      <c r="H1370" s="63">
        <v>242268776.93000001</v>
      </c>
      <c r="I1370" s="62">
        <v>6007</v>
      </c>
      <c r="J1370" s="2" t="s">
        <v>18225</v>
      </c>
      <c r="K1370" s="2" t="s">
        <v>18226</v>
      </c>
      <c r="L1370" s="2" t="s">
        <v>18227</v>
      </c>
      <c r="M1370" s="1">
        <f t="shared" si="108"/>
        <v>3</v>
      </c>
      <c r="N1370" s="149" t="str">
        <f>VLOOKUP(F:F,vlookup函数实操!A:B,2)</f>
        <v>行业C</v>
      </c>
      <c r="O1370" s="149" t="str">
        <f>VLOOKUP(G:G,vlookup函数实操!H$1:I$6,2)</f>
        <v>营收极高</v>
      </c>
      <c r="P1370" s="149" t="str">
        <f t="shared" si="111"/>
        <v>南昌市</v>
      </c>
      <c r="Q1370" s="164">
        <f t="shared" si="109"/>
        <v>301211.58218411857</v>
      </c>
      <c r="R1370" s="149">
        <f t="shared" si="110"/>
        <v>40331.076565673386</v>
      </c>
    </row>
    <row r="1371" spans="1:18" x14ac:dyDescent="0.4">
      <c r="A1371" s="2" t="s">
        <v>30015</v>
      </c>
      <c r="B1371" s="2" t="s">
        <v>12004</v>
      </c>
      <c r="C1371" s="159" t="s">
        <v>31788</v>
      </c>
      <c r="D1371" s="2" t="s">
        <v>12005</v>
      </c>
      <c r="E1371" s="2" t="s">
        <v>12006</v>
      </c>
      <c r="F1371" s="2" t="s">
        <v>238</v>
      </c>
      <c r="G1371" s="62">
        <v>343817802.75999999</v>
      </c>
      <c r="H1371" s="63">
        <v>57636350.93</v>
      </c>
      <c r="I1371" s="62">
        <v>1432</v>
      </c>
      <c r="J1371" s="2" t="s">
        <v>12007</v>
      </c>
      <c r="K1371" s="2" t="s">
        <v>12008</v>
      </c>
      <c r="L1371" s="2" t="s">
        <v>12009</v>
      </c>
      <c r="M1371" s="1">
        <f t="shared" si="108"/>
        <v>1</v>
      </c>
      <c r="N1371" s="149" t="str">
        <f>VLOOKUP(F:F,vlookup函数实操!A:B,2)</f>
        <v>行业E</v>
      </c>
      <c r="O1371" s="149" t="str">
        <f>VLOOKUP(G:G,vlookup函数实操!H$1:I$6,2)</f>
        <v>营收较高</v>
      </c>
      <c r="P1371" s="149" t="str">
        <f t="shared" si="111"/>
        <v>上海市</v>
      </c>
      <c r="Q1371" s="164">
        <f t="shared" si="109"/>
        <v>240096.23097765361</v>
      </c>
      <c r="R1371" s="149">
        <f t="shared" si="110"/>
        <v>40248.848414804466</v>
      </c>
    </row>
    <row r="1372" spans="1:18" ht="22.5" x14ac:dyDescent="0.4">
      <c r="A1372" s="2" t="s">
        <v>30014</v>
      </c>
      <c r="B1372" s="2" t="s">
        <v>3815</v>
      </c>
      <c r="C1372" s="159" t="s">
        <v>31789</v>
      </c>
      <c r="D1372" s="2" t="s">
        <v>3816</v>
      </c>
      <c r="E1372" s="2" t="s">
        <v>3817</v>
      </c>
      <c r="F1372" s="2" t="s">
        <v>110</v>
      </c>
      <c r="G1372" s="62">
        <v>159649283.41999999</v>
      </c>
      <c r="H1372" s="63">
        <v>28920557.199999999</v>
      </c>
      <c r="I1372" s="62">
        <v>719</v>
      </c>
      <c r="J1372" s="2" t="s">
        <v>3818</v>
      </c>
      <c r="K1372" s="2" t="s">
        <v>3819</v>
      </c>
      <c r="L1372" s="2" t="s">
        <v>3820</v>
      </c>
      <c r="M1372" s="1">
        <f t="shared" si="108"/>
        <v>1</v>
      </c>
      <c r="N1372" s="149" t="str">
        <f>VLOOKUP(F:F,vlookup函数实操!A:B,2)</f>
        <v>行业C</v>
      </c>
      <c r="O1372" s="149" t="str">
        <f>VLOOKUP(G:G,vlookup函数实操!H$1:I$6,2)</f>
        <v>营收较高</v>
      </c>
      <c r="P1372" s="149" t="str">
        <f t="shared" si="111"/>
        <v>上海市</v>
      </c>
      <c r="Q1372" s="164">
        <f t="shared" si="109"/>
        <v>222043.50962447844</v>
      </c>
      <c r="R1372" s="149">
        <f t="shared" si="110"/>
        <v>40223.306258692624</v>
      </c>
    </row>
    <row r="1373" spans="1:18" x14ac:dyDescent="0.4">
      <c r="A1373" s="2" t="s">
        <v>30015</v>
      </c>
      <c r="B1373" s="2" t="s">
        <v>27854</v>
      </c>
      <c r="C1373" s="159" t="s">
        <v>31790</v>
      </c>
      <c r="D1373" s="2" t="s">
        <v>27855</v>
      </c>
      <c r="E1373" s="2" t="s">
        <v>27856</v>
      </c>
      <c r="F1373" s="2" t="s">
        <v>40</v>
      </c>
      <c r="G1373" s="62">
        <v>118521371.65000001</v>
      </c>
      <c r="H1373" s="63">
        <v>8942325.3300000001</v>
      </c>
      <c r="I1373" s="62">
        <v>223</v>
      </c>
      <c r="J1373" s="2" t="s">
        <v>27857</v>
      </c>
      <c r="K1373" s="2" t="s">
        <v>27858</v>
      </c>
      <c r="L1373" s="2" t="s">
        <v>27859</v>
      </c>
      <c r="M1373" s="1">
        <f t="shared" si="108"/>
        <v>1</v>
      </c>
      <c r="N1373" s="149" t="str">
        <f>VLOOKUP(F:F,vlookup函数实操!A:B,2)</f>
        <v>行业C</v>
      </c>
      <c r="O1373" s="149" t="str">
        <f>VLOOKUP(G:G,vlookup函数实操!H$1:I$6,2)</f>
        <v>营收较高</v>
      </c>
      <c r="P1373" s="149" t="str">
        <f t="shared" si="111"/>
        <v>北京市</v>
      </c>
      <c r="Q1373" s="164">
        <f t="shared" si="109"/>
        <v>531485.97152466374</v>
      </c>
      <c r="R1373" s="149">
        <f t="shared" si="110"/>
        <v>40100.11358744395</v>
      </c>
    </row>
    <row r="1374" spans="1:18" ht="22.5" x14ac:dyDescent="0.4">
      <c r="A1374" s="2" t="s">
        <v>30015</v>
      </c>
      <c r="B1374" s="2" t="s">
        <v>26934</v>
      </c>
      <c r="C1374" s="159" t="s">
        <v>31791</v>
      </c>
      <c r="D1374" s="2" t="s">
        <v>26935</v>
      </c>
      <c r="E1374" s="2" t="s">
        <v>26936</v>
      </c>
      <c r="F1374" s="2" t="s">
        <v>32</v>
      </c>
      <c r="G1374" s="62">
        <v>39753391.409999996</v>
      </c>
      <c r="H1374" s="63">
        <v>7280193.4199999999</v>
      </c>
      <c r="I1374" s="62">
        <v>182</v>
      </c>
      <c r="J1374" s="2" t="s">
        <v>26937</v>
      </c>
      <c r="K1374" s="2" t="s">
        <v>26938</v>
      </c>
      <c r="L1374" s="2" t="s">
        <v>26939</v>
      </c>
      <c r="M1374" s="1">
        <f t="shared" si="108"/>
        <v>3</v>
      </c>
      <c r="N1374" s="149" t="str">
        <f>VLOOKUP(F:F,vlookup函数实操!A:B,2)</f>
        <v>行业A</v>
      </c>
      <c r="O1374" s="149" t="str">
        <f>VLOOKUP(G:G,vlookup函数实操!H$1:I$6,2)</f>
        <v>营收正常</v>
      </c>
      <c r="P1374" s="149" t="s">
        <v>30400</v>
      </c>
      <c r="Q1374" s="164">
        <f t="shared" si="109"/>
        <v>218425.22752747251</v>
      </c>
      <c r="R1374" s="149">
        <f t="shared" si="110"/>
        <v>40001.062747252749</v>
      </c>
    </row>
    <row r="1375" spans="1:18" ht="22.5" x14ac:dyDescent="0.4">
      <c r="A1375" s="2" t="s">
        <v>30014</v>
      </c>
      <c r="B1375" s="2" t="s">
        <v>19214</v>
      </c>
      <c r="C1375" s="159" t="s">
        <v>31792</v>
      </c>
      <c r="D1375" s="2" t="s">
        <v>19215</v>
      </c>
      <c r="E1375" s="2" t="s">
        <v>19216</v>
      </c>
      <c r="F1375" s="2" t="s">
        <v>171</v>
      </c>
      <c r="G1375" s="62">
        <v>180964230.90000001</v>
      </c>
      <c r="H1375" s="63">
        <v>28658799.41</v>
      </c>
      <c r="I1375" s="62">
        <v>718</v>
      </c>
      <c r="J1375" s="2" t="s">
        <v>19217</v>
      </c>
      <c r="K1375" s="2" t="s">
        <v>19218</v>
      </c>
      <c r="L1375" s="2" t="s">
        <v>19219</v>
      </c>
      <c r="M1375" s="1">
        <f t="shared" si="108"/>
        <v>1</v>
      </c>
      <c r="N1375" s="149" t="str">
        <f>VLOOKUP(F:F,vlookup函数实操!A:B,2)</f>
        <v>行业A</v>
      </c>
      <c r="O1375" s="149" t="str">
        <f>VLOOKUP(G:G,vlookup函数实操!H$1:I$6,2)</f>
        <v>营收较高</v>
      </c>
      <c r="P1375" s="149" t="str">
        <f t="shared" ref="P1375:P1406" si="112">IF(ISNUMBER(FIND("省",E1375)),MID(E1375,FIND("省",E1375)+1,FIND("市",E1375)-FIND("省",E1375)),LEFT(E1375,FIND("市",E1375)))</f>
        <v>徐州市</v>
      </c>
      <c r="Q1375" s="164">
        <f t="shared" si="109"/>
        <v>252039.31880222843</v>
      </c>
      <c r="R1375" s="149">
        <f t="shared" si="110"/>
        <v>39914.76240947075</v>
      </c>
    </row>
    <row r="1376" spans="1:18" ht="22.5" x14ac:dyDescent="0.4">
      <c r="A1376" s="2" t="s">
        <v>30015</v>
      </c>
      <c r="B1376" s="2" t="s">
        <v>19398</v>
      </c>
      <c r="C1376" s="159" t="s">
        <v>31793</v>
      </c>
      <c r="D1376" s="2" t="s">
        <v>19399</v>
      </c>
      <c r="E1376" s="2" t="s">
        <v>19400</v>
      </c>
      <c r="F1376" s="2" t="s">
        <v>110</v>
      </c>
      <c r="G1376" s="62">
        <v>992593188.53999996</v>
      </c>
      <c r="H1376" s="63">
        <v>188688696.03999999</v>
      </c>
      <c r="I1376" s="62">
        <v>4732</v>
      </c>
      <c r="J1376" s="2" t="s">
        <v>19401</v>
      </c>
      <c r="K1376" s="2" t="s">
        <v>19402</v>
      </c>
      <c r="L1376" s="2" t="s">
        <v>19403</v>
      </c>
      <c r="M1376" s="1">
        <f t="shared" si="108"/>
        <v>2</v>
      </c>
      <c r="N1376" s="149" t="str">
        <f>VLOOKUP(F:F,vlookup函数实操!A:B,2)</f>
        <v>行业C</v>
      </c>
      <c r="O1376" s="149" t="str">
        <f>VLOOKUP(G:G,vlookup函数实操!H$1:I$6,2)</f>
        <v>营收较高</v>
      </c>
      <c r="P1376" s="149" t="str">
        <f t="shared" si="112"/>
        <v>徐州市</v>
      </c>
      <c r="Q1376" s="164">
        <f t="shared" si="109"/>
        <v>209761.87416314453</v>
      </c>
      <c r="R1376" s="149">
        <f t="shared" si="110"/>
        <v>39875.041428571429</v>
      </c>
    </row>
    <row r="1377" spans="1:18" ht="22.5" x14ac:dyDescent="0.4">
      <c r="A1377" s="2" t="s">
        <v>30015</v>
      </c>
      <c r="B1377" s="2" t="s">
        <v>7992</v>
      </c>
      <c r="C1377" s="159" t="s">
        <v>31794</v>
      </c>
      <c r="D1377" s="2" t="s">
        <v>7993</v>
      </c>
      <c r="E1377" s="2" t="s">
        <v>7994</v>
      </c>
      <c r="F1377" s="2" t="s">
        <v>54</v>
      </c>
      <c r="G1377" s="62">
        <v>292051543.74000001</v>
      </c>
      <c r="H1377" s="63">
        <v>43594632.539999999</v>
      </c>
      <c r="I1377" s="62">
        <v>1094</v>
      </c>
      <c r="J1377" s="2" t="s">
        <v>7995</v>
      </c>
      <c r="K1377" s="2" t="s">
        <v>7996</v>
      </c>
      <c r="L1377" s="2" t="s">
        <v>7997</v>
      </c>
      <c r="M1377" s="1">
        <f t="shared" si="108"/>
        <v>1</v>
      </c>
      <c r="N1377" s="149" t="str">
        <f>VLOOKUP(F:F,vlookup函数实操!A:B,2)</f>
        <v>行业E</v>
      </c>
      <c r="O1377" s="149" t="str">
        <f>VLOOKUP(G:G,vlookup函数实操!H$1:I$6,2)</f>
        <v>营收较高</v>
      </c>
      <c r="P1377" s="149" t="str">
        <f t="shared" si="112"/>
        <v>苏州市</v>
      </c>
      <c r="Q1377" s="164">
        <f t="shared" si="109"/>
        <v>266957.53541133454</v>
      </c>
      <c r="R1377" s="149">
        <f t="shared" si="110"/>
        <v>39848.841444241312</v>
      </c>
    </row>
    <row r="1378" spans="1:18" ht="22.5" x14ac:dyDescent="0.4">
      <c r="A1378" s="2" t="s">
        <v>30015</v>
      </c>
      <c r="B1378" s="2" t="s">
        <v>4399</v>
      </c>
      <c r="C1378" s="159" t="s">
        <v>31795</v>
      </c>
      <c r="D1378" s="2" t="s">
        <v>4400</v>
      </c>
      <c r="E1378" s="2" t="s">
        <v>4401</v>
      </c>
      <c r="F1378" s="2" t="s">
        <v>54</v>
      </c>
      <c r="G1378" s="62">
        <v>121933910.90000001</v>
      </c>
      <c r="H1378" s="63">
        <v>27452452.210000001</v>
      </c>
      <c r="I1378" s="62">
        <v>689</v>
      </c>
      <c r="J1378" s="2" t="s">
        <v>4402</v>
      </c>
      <c r="K1378" s="2" t="s">
        <v>4403</v>
      </c>
      <c r="L1378" s="2" t="s">
        <v>4404</v>
      </c>
      <c r="M1378" s="1">
        <f t="shared" si="108"/>
        <v>3</v>
      </c>
      <c r="N1378" s="149" t="str">
        <f>VLOOKUP(F:F,vlookup函数实操!A:B,2)</f>
        <v>行业E</v>
      </c>
      <c r="O1378" s="149" t="str">
        <f>VLOOKUP(G:G,vlookup函数实操!H$1:I$6,2)</f>
        <v>营收较高</v>
      </c>
      <c r="P1378" s="149" t="str">
        <f t="shared" si="112"/>
        <v>泰安市</v>
      </c>
      <c r="Q1378" s="164">
        <f t="shared" si="109"/>
        <v>176972.29448476052</v>
      </c>
      <c r="R1378" s="149">
        <f t="shared" si="110"/>
        <v>39843.90741654572</v>
      </c>
    </row>
    <row r="1379" spans="1:18" x14ac:dyDescent="0.4">
      <c r="A1379" s="2" t="s">
        <v>30015</v>
      </c>
      <c r="B1379" s="2" t="s">
        <v>25814</v>
      </c>
      <c r="C1379" s="159" t="s">
        <v>31796</v>
      </c>
      <c r="D1379" s="2" t="s">
        <v>25815</v>
      </c>
      <c r="E1379" s="2" t="s">
        <v>25816</v>
      </c>
      <c r="F1379" s="2" t="s">
        <v>199</v>
      </c>
      <c r="G1379" s="62">
        <v>487360404.33999997</v>
      </c>
      <c r="H1379" s="63">
        <v>100990219.62</v>
      </c>
      <c r="I1379" s="62">
        <v>2535</v>
      </c>
      <c r="J1379" s="2" t="s">
        <v>25817</v>
      </c>
      <c r="K1379" s="2" t="s">
        <v>25818</v>
      </c>
      <c r="L1379" s="2" t="s">
        <v>25819</v>
      </c>
      <c r="M1379" s="1">
        <f t="shared" si="108"/>
        <v>1</v>
      </c>
      <c r="N1379" s="149" t="str">
        <f>VLOOKUP(F:F,vlookup函数实操!A:B,2)</f>
        <v>行业E</v>
      </c>
      <c r="O1379" s="149" t="str">
        <f>VLOOKUP(G:G,vlookup函数实操!H$1:I$6,2)</f>
        <v>营收较高</v>
      </c>
      <c r="P1379" s="149" t="str">
        <f t="shared" si="112"/>
        <v>东莞市</v>
      </c>
      <c r="Q1379" s="164">
        <f t="shared" si="109"/>
        <v>192252.62498619329</v>
      </c>
      <c r="R1379" s="149">
        <f t="shared" si="110"/>
        <v>39838.350934911243</v>
      </c>
    </row>
    <row r="1380" spans="1:18" ht="22.5" x14ac:dyDescent="0.4">
      <c r="A1380" s="2" t="s">
        <v>30014</v>
      </c>
      <c r="B1380" s="2" t="s">
        <v>28327</v>
      </c>
      <c r="C1380" s="159" t="s">
        <v>31797</v>
      </c>
      <c r="D1380" s="2" t="s">
        <v>28328</v>
      </c>
      <c r="E1380" s="2" t="s">
        <v>28329</v>
      </c>
      <c r="F1380" s="2" t="s">
        <v>54</v>
      </c>
      <c r="G1380" s="62">
        <v>156070643.11000001</v>
      </c>
      <c r="H1380" s="63">
        <v>13544636.810000001</v>
      </c>
      <c r="I1380" s="62">
        <v>340</v>
      </c>
      <c r="J1380" s="2" t="s">
        <v>28330</v>
      </c>
      <c r="K1380" s="2" t="s">
        <v>28331</v>
      </c>
      <c r="L1380" s="2" t="s">
        <v>28332</v>
      </c>
      <c r="M1380" s="1">
        <f t="shared" si="108"/>
        <v>3</v>
      </c>
      <c r="N1380" s="149" t="str">
        <f>VLOOKUP(F:F,vlookup函数实操!A:B,2)</f>
        <v>行业E</v>
      </c>
      <c r="O1380" s="149" t="str">
        <f>VLOOKUP(G:G,vlookup函数实操!H$1:I$6,2)</f>
        <v>营收较高</v>
      </c>
      <c r="P1380" s="149" t="str">
        <f t="shared" si="112"/>
        <v>北京市</v>
      </c>
      <c r="Q1380" s="164">
        <f t="shared" si="109"/>
        <v>459031.30326470593</v>
      </c>
      <c r="R1380" s="149">
        <f t="shared" si="110"/>
        <v>39837.167088235299</v>
      </c>
    </row>
    <row r="1381" spans="1:18" ht="22.5" x14ac:dyDescent="0.4">
      <c r="A1381" s="2" t="s">
        <v>30014</v>
      </c>
      <c r="B1381" s="2" t="s">
        <v>14801</v>
      </c>
      <c r="C1381" s="159" t="s">
        <v>31798</v>
      </c>
      <c r="D1381" s="2" t="s">
        <v>14802</v>
      </c>
      <c r="E1381" s="2" t="s">
        <v>14803</v>
      </c>
      <c r="F1381" s="2" t="s">
        <v>199</v>
      </c>
      <c r="G1381" s="62">
        <v>354336907.63999999</v>
      </c>
      <c r="H1381" s="63">
        <v>22217171.329999998</v>
      </c>
      <c r="I1381" s="62">
        <v>558</v>
      </c>
      <c r="J1381" s="2" t="s">
        <v>14804</v>
      </c>
      <c r="K1381" s="2" t="s">
        <v>14805</v>
      </c>
      <c r="L1381" s="2" t="s">
        <v>14806</v>
      </c>
      <c r="M1381" s="1">
        <f t="shared" si="108"/>
        <v>1</v>
      </c>
      <c r="N1381" s="149" t="str">
        <f>VLOOKUP(F:F,vlookup函数实操!A:B,2)</f>
        <v>行业E</v>
      </c>
      <c r="O1381" s="149" t="str">
        <f>VLOOKUP(G:G,vlookup函数实操!H$1:I$6,2)</f>
        <v>营收较高</v>
      </c>
      <c r="P1381" s="149" t="str">
        <f t="shared" si="112"/>
        <v>长春市</v>
      </c>
      <c r="Q1381" s="164">
        <f t="shared" si="109"/>
        <v>635012.37928315415</v>
      </c>
      <c r="R1381" s="149">
        <f t="shared" si="110"/>
        <v>39815.719229390677</v>
      </c>
    </row>
    <row r="1382" spans="1:18" ht="22.5" x14ac:dyDescent="0.4">
      <c r="A1382" s="2" t="s">
        <v>30014</v>
      </c>
      <c r="B1382" s="2" t="s">
        <v>8614</v>
      </c>
      <c r="C1382" s="159" t="s">
        <v>31799</v>
      </c>
      <c r="D1382" s="2" t="s">
        <v>8615</v>
      </c>
      <c r="E1382" s="2" t="s">
        <v>8616</v>
      </c>
      <c r="F1382" s="2" t="s">
        <v>246</v>
      </c>
      <c r="G1382" s="62">
        <v>81558480.689999998</v>
      </c>
      <c r="H1382" s="63">
        <v>8470419.1099999994</v>
      </c>
      <c r="I1382" s="62">
        <v>213</v>
      </c>
      <c r="J1382" s="2" t="s">
        <v>8617</v>
      </c>
      <c r="K1382" s="2" t="s">
        <v>8618</v>
      </c>
      <c r="L1382" s="2" t="s">
        <v>8619</v>
      </c>
      <c r="M1382" s="1">
        <f t="shared" si="108"/>
        <v>1</v>
      </c>
      <c r="N1382" s="149" t="str">
        <f>VLOOKUP(F:F,vlookup函数实操!A:B,2)</f>
        <v>行业C</v>
      </c>
      <c r="O1382" s="149" t="str">
        <f>VLOOKUP(G:G,vlookup函数实操!H$1:I$6,2)</f>
        <v>营收正常</v>
      </c>
      <c r="P1382" s="149" t="str">
        <f t="shared" si="112"/>
        <v>乐山市</v>
      </c>
      <c r="Q1382" s="164">
        <f t="shared" si="109"/>
        <v>382903.66521126759</v>
      </c>
      <c r="R1382" s="149">
        <f t="shared" si="110"/>
        <v>39767.2258685446</v>
      </c>
    </row>
    <row r="1383" spans="1:18" ht="22.5" x14ac:dyDescent="0.4">
      <c r="A1383" s="2" t="s">
        <v>30014</v>
      </c>
      <c r="B1383" s="2" t="s">
        <v>16080</v>
      </c>
      <c r="C1383" s="159" t="s">
        <v>31800</v>
      </c>
      <c r="D1383" s="2" t="s">
        <v>16081</v>
      </c>
      <c r="E1383" s="2" t="s">
        <v>16082</v>
      </c>
      <c r="F1383" s="2" t="s">
        <v>149</v>
      </c>
      <c r="G1383" s="62">
        <v>3059516793.1900001</v>
      </c>
      <c r="H1383" s="63">
        <v>133631598.08</v>
      </c>
      <c r="I1383" s="62">
        <v>3361</v>
      </c>
      <c r="J1383" s="2" t="s">
        <v>16083</v>
      </c>
      <c r="K1383" s="2" t="s">
        <v>16084</v>
      </c>
      <c r="L1383" s="2" t="s">
        <v>16085</v>
      </c>
      <c r="M1383" s="1">
        <f t="shared" si="108"/>
        <v>1</v>
      </c>
      <c r="N1383" s="149" t="str">
        <f>VLOOKUP(F:F,vlookup函数实操!A:B,2)</f>
        <v>行业E</v>
      </c>
      <c r="O1383" s="149" t="str">
        <f>VLOOKUP(G:G,vlookup函数实操!H$1:I$6,2)</f>
        <v>营收极高</v>
      </c>
      <c r="P1383" s="149" t="str">
        <f t="shared" si="112"/>
        <v>上海市</v>
      </c>
      <c r="Q1383" s="164">
        <f t="shared" si="109"/>
        <v>910299.55167807196</v>
      </c>
      <c r="R1383" s="149">
        <f t="shared" si="110"/>
        <v>39759.475775066945</v>
      </c>
    </row>
    <row r="1384" spans="1:18" ht="33.75" x14ac:dyDescent="0.4">
      <c r="A1384" s="2" t="s">
        <v>30014</v>
      </c>
      <c r="B1384" s="2" t="s">
        <v>23061</v>
      </c>
      <c r="C1384" s="159" t="s">
        <v>31801</v>
      </c>
      <c r="D1384" s="2" t="s">
        <v>23062</v>
      </c>
      <c r="E1384" s="2" t="s">
        <v>23063</v>
      </c>
      <c r="F1384" s="2" t="s">
        <v>171</v>
      </c>
      <c r="G1384" s="62">
        <v>5754792012.7399998</v>
      </c>
      <c r="H1384" s="63">
        <v>379084849.01999998</v>
      </c>
      <c r="I1384" s="62">
        <v>9551</v>
      </c>
      <c r="J1384" s="2" t="s">
        <v>23064</v>
      </c>
      <c r="K1384" s="2" t="s">
        <v>23065</v>
      </c>
      <c r="L1384" s="2" t="s">
        <v>23066</v>
      </c>
      <c r="M1384" s="1">
        <f t="shared" si="108"/>
        <v>3</v>
      </c>
      <c r="N1384" s="149" t="str">
        <f>VLOOKUP(F:F,vlookup函数实操!A:B,2)</f>
        <v>行业A</v>
      </c>
      <c r="O1384" s="149" t="str">
        <f>VLOOKUP(G:G,vlookup函数实操!H$1:I$6,2)</f>
        <v>营收极高</v>
      </c>
      <c r="P1384" s="149" t="str">
        <f t="shared" si="112"/>
        <v>南京市</v>
      </c>
      <c r="Q1384" s="164">
        <f t="shared" si="109"/>
        <v>602532.92982305516</v>
      </c>
      <c r="R1384" s="149">
        <f t="shared" si="110"/>
        <v>39690.592505496803</v>
      </c>
    </row>
    <row r="1385" spans="1:18" x14ac:dyDescent="0.4">
      <c r="A1385" s="2" t="s">
        <v>30015</v>
      </c>
      <c r="B1385" s="2" t="s">
        <v>2164</v>
      </c>
      <c r="C1385" s="159" t="s">
        <v>31802</v>
      </c>
      <c r="D1385" s="2" t="s">
        <v>2165</v>
      </c>
      <c r="E1385" s="2" t="s">
        <v>2166</v>
      </c>
      <c r="F1385" s="2" t="s">
        <v>246</v>
      </c>
      <c r="G1385" s="62">
        <v>4661747339.6199999</v>
      </c>
      <c r="H1385" s="63">
        <v>734358632.94000006</v>
      </c>
      <c r="I1385" s="62">
        <v>18525</v>
      </c>
      <c r="J1385" s="2" t="s">
        <v>2168</v>
      </c>
      <c r="K1385" s="2" t="s">
        <v>2169</v>
      </c>
      <c r="L1385" s="2" t="s">
        <v>2170</v>
      </c>
      <c r="M1385" s="1">
        <f t="shared" si="108"/>
        <v>1</v>
      </c>
      <c r="N1385" s="149" t="str">
        <f>VLOOKUP(F:F,vlookup函数实操!A:B,2)</f>
        <v>行业C</v>
      </c>
      <c r="O1385" s="149" t="str">
        <f>VLOOKUP(G:G,vlookup函数实操!H$1:I$6,2)</f>
        <v>营收极高</v>
      </c>
      <c r="P1385" s="149" t="str">
        <f t="shared" si="112"/>
        <v>北京市</v>
      </c>
      <c r="Q1385" s="164">
        <f t="shared" si="109"/>
        <v>251646.2801414305</v>
      </c>
      <c r="R1385" s="149">
        <f t="shared" si="110"/>
        <v>39641.491656680162</v>
      </c>
    </row>
    <row r="1386" spans="1:18" x14ac:dyDescent="0.4">
      <c r="A1386" s="2" t="s">
        <v>30014</v>
      </c>
      <c r="B1386" s="2" t="s">
        <v>315</v>
      </c>
      <c r="C1386" s="159" t="s">
        <v>31803</v>
      </c>
      <c r="D1386" s="2" t="s">
        <v>316</v>
      </c>
      <c r="E1386" s="2" t="s">
        <v>317</v>
      </c>
      <c r="F1386" s="2" t="s">
        <v>246</v>
      </c>
      <c r="G1386" s="62">
        <v>368167989.89999998</v>
      </c>
      <c r="H1386" s="63">
        <v>59290570.5</v>
      </c>
      <c r="I1386" s="62">
        <v>1496</v>
      </c>
      <c r="J1386" s="2" t="s">
        <v>318</v>
      </c>
      <c r="K1386" s="2" t="s">
        <v>319</v>
      </c>
      <c r="L1386" s="2" t="s">
        <v>320</v>
      </c>
      <c r="M1386" s="1">
        <f t="shared" si="108"/>
        <v>2</v>
      </c>
      <c r="N1386" s="149" t="str">
        <f>VLOOKUP(F:F,vlookup函数实操!A:B,2)</f>
        <v>行业C</v>
      </c>
      <c r="O1386" s="149" t="str">
        <f>VLOOKUP(G:G,vlookup函数实操!H$1:I$6,2)</f>
        <v>营收较高</v>
      </c>
      <c r="P1386" s="149" t="str">
        <f t="shared" si="112"/>
        <v>重庆市</v>
      </c>
      <c r="Q1386" s="164">
        <f t="shared" si="109"/>
        <v>246101.59752673795</v>
      </c>
      <c r="R1386" s="149">
        <f t="shared" si="110"/>
        <v>39632.734291443849</v>
      </c>
    </row>
    <row r="1387" spans="1:18" x14ac:dyDescent="0.4">
      <c r="A1387" s="2" t="s">
        <v>30015</v>
      </c>
      <c r="B1387" s="2" t="s">
        <v>13597</v>
      </c>
      <c r="C1387" s="159" t="s">
        <v>31804</v>
      </c>
      <c r="D1387" s="2" t="s">
        <v>13598</v>
      </c>
      <c r="E1387" s="2" t="s">
        <v>13599</v>
      </c>
      <c r="F1387" s="2" t="s">
        <v>719</v>
      </c>
      <c r="G1387" s="62">
        <v>1910586270.4200001</v>
      </c>
      <c r="H1387" s="63">
        <v>183252537.68000001</v>
      </c>
      <c r="I1387" s="62">
        <v>4631</v>
      </c>
      <c r="J1387" s="2" t="s">
        <v>13600</v>
      </c>
      <c r="K1387" s="2" t="s">
        <v>13601</v>
      </c>
      <c r="L1387" s="2" t="s">
        <v>13602</v>
      </c>
      <c r="M1387" s="1">
        <f t="shared" si="108"/>
        <v>2</v>
      </c>
      <c r="N1387" s="149" t="str">
        <f>VLOOKUP(F:F,vlookup函数实操!A:B,2)</f>
        <v>行业C</v>
      </c>
      <c r="O1387" s="149" t="str">
        <f>VLOOKUP(G:G,vlookup函数实操!H$1:I$6,2)</f>
        <v>营收极高</v>
      </c>
      <c r="P1387" s="149" t="str">
        <f t="shared" si="112"/>
        <v>潍坊市</v>
      </c>
      <c r="Q1387" s="164">
        <f t="shared" si="109"/>
        <v>412564.51531418704</v>
      </c>
      <c r="R1387" s="149">
        <f t="shared" si="110"/>
        <v>39570.83517166919</v>
      </c>
    </row>
    <row r="1388" spans="1:18" x14ac:dyDescent="0.4">
      <c r="A1388" s="2" t="s">
        <v>30015</v>
      </c>
      <c r="B1388" s="2" t="s">
        <v>29281</v>
      </c>
      <c r="C1388" s="159" t="s">
        <v>31805</v>
      </c>
      <c r="D1388" s="2" t="s">
        <v>29282</v>
      </c>
      <c r="E1388" s="2" t="s">
        <v>29283</v>
      </c>
      <c r="F1388" s="2" t="s">
        <v>171</v>
      </c>
      <c r="G1388" s="62">
        <v>207092988.61000001</v>
      </c>
      <c r="H1388" s="63">
        <v>31526052.100000001</v>
      </c>
      <c r="I1388" s="62">
        <v>797</v>
      </c>
      <c r="J1388" s="2" t="s">
        <v>29284</v>
      </c>
      <c r="K1388" s="2" t="s">
        <v>29285</v>
      </c>
      <c r="L1388" s="2" t="s">
        <v>29286</v>
      </c>
      <c r="M1388" s="1">
        <f t="shared" si="108"/>
        <v>1</v>
      </c>
      <c r="N1388" s="149" t="str">
        <f>VLOOKUP(F:F,vlookup函数实操!A:B,2)</f>
        <v>行业A</v>
      </c>
      <c r="O1388" s="149" t="str">
        <f>VLOOKUP(G:G,vlookup函数实操!H$1:I$6,2)</f>
        <v>营收较高</v>
      </c>
      <c r="P1388" s="149" t="str">
        <f t="shared" si="112"/>
        <v>上海市</v>
      </c>
      <c r="Q1388" s="164">
        <f t="shared" si="109"/>
        <v>259840.63815558347</v>
      </c>
      <c r="R1388" s="149">
        <f t="shared" si="110"/>
        <v>39555.899749058975</v>
      </c>
    </row>
    <row r="1389" spans="1:18" ht="22.5" x14ac:dyDescent="0.4">
      <c r="A1389" s="2" t="s">
        <v>30014</v>
      </c>
      <c r="B1389" s="2" t="s">
        <v>21281</v>
      </c>
      <c r="C1389" s="159" t="s">
        <v>31806</v>
      </c>
      <c r="D1389" s="2" t="s">
        <v>21282</v>
      </c>
      <c r="E1389" s="2" t="s">
        <v>21283</v>
      </c>
      <c r="F1389" s="2" t="s">
        <v>206</v>
      </c>
      <c r="G1389" s="62">
        <v>151069145.61000001</v>
      </c>
      <c r="H1389" s="63">
        <v>21922509.100000001</v>
      </c>
      <c r="I1389" s="62">
        <v>555</v>
      </c>
      <c r="J1389" s="2" t="s">
        <v>21284</v>
      </c>
      <c r="K1389" s="2" t="s">
        <v>21285</v>
      </c>
      <c r="L1389" s="2" t="s">
        <v>21286</v>
      </c>
      <c r="M1389" s="1">
        <f t="shared" si="108"/>
        <v>1</v>
      </c>
      <c r="N1389" s="149" t="str">
        <f>VLOOKUP(F:F,vlookup函数实操!A:B,2)</f>
        <v>行业C</v>
      </c>
      <c r="O1389" s="149" t="str">
        <f>VLOOKUP(G:G,vlookup函数实操!H$1:I$6,2)</f>
        <v>营收较高</v>
      </c>
      <c r="P1389" s="149" t="str">
        <f t="shared" si="112"/>
        <v>上海市</v>
      </c>
      <c r="Q1389" s="164">
        <f t="shared" si="109"/>
        <v>272196.65875675681</v>
      </c>
      <c r="R1389" s="149">
        <f t="shared" si="110"/>
        <v>39500.016396396401</v>
      </c>
    </row>
    <row r="1390" spans="1:18" x14ac:dyDescent="0.4">
      <c r="A1390" s="2" t="s">
        <v>30015</v>
      </c>
      <c r="B1390" s="2" t="s">
        <v>24424</v>
      </c>
      <c r="C1390" s="159" t="s">
        <v>31807</v>
      </c>
      <c r="D1390" s="2" t="s">
        <v>24425</v>
      </c>
      <c r="E1390" s="2" t="s">
        <v>24426</v>
      </c>
      <c r="F1390" s="2" t="s">
        <v>25</v>
      </c>
      <c r="G1390" s="62">
        <v>1133376325.48</v>
      </c>
      <c r="H1390" s="63">
        <v>19982667.23</v>
      </c>
      <c r="I1390" s="62">
        <v>506</v>
      </c>
      <c r="J1390" s="2" t="s">
        <v>24427</v>
      </c>
      <c r="K1390" s="2" t="s">
        <v>24428</v>
      </c>
      <c r="L1390" s="2" t="s">
        <v>24429</v>
      </c>
      <c r="M1390" s="1">
        <f t="shared" si="108"/>
        <v>1</v>
      </c>
      <c r="N1390" s="149" t="str">
        <f>VLOOKUP(F:F,vlookup函数实操!A:B,2)</f>
        <v>行业B</v>
      </c>
      <c r="O1390" s="149" t="str">
        <f>VLOOKUP(G:G,vlookup函数实操!H$1:I$6,2)</f>
        <v>营收极高</v>
      </c>
      <c r="P1390" s="149" t="str">
        <f t="shared" si="112"/>
        <v>佛山市</v>
      </c>
      <c r="Q1390" s="164">
        <f t="shared" si="109"/>
        <v>2239874.161027668</v>
      </c>
      <c r="R1390" s="149">
        <f t="shared" si="110"/>
        <v>39491.437213438738</v>
      </c>
    </row>
    <row r="1391" spans="1:18" ht="22.5" x14ac:dyDescent="0.4">
      <c r="A1391" s="2" t="s">
        <v>30015</v>
      </c>
      <c r="B1391" s="2" t="s">
        <v>7461</v>
      </c>
      <c r="C1391" s="159" t="s">
        <v>31808</v>
      </c>
      <c r="D1391" s="2" t="s">
        <v>7462</v>
      </c>
      <c r="E1391" s="2" t="s">
        <v>7463</v>
      </c>
      <c r="F1391" s="2" t="s">
        <v>253</v>
      </c>
      <c r="G1391" s="62">
        <v>163546575.94999999</v>
      </c>
      <c r="H1391" s="63">
        <v>21848098.920000002</v>
      </c>
      <c r="I1391" s="62">
        <v>554</v>
      </c>
      <c r="J1391" s="2" t="s">
        <v>7464</v>
      </c>
      <c r="K1391" s="2" t="s">
        <v>7465</v>
      </c>
      <c r="L1391" s="2" t="s">
        <v>7466</v>
      </c>
      <c r="M1391" s="1">
        <f t="shared" si="108"/>
        <v>3</v>
      </c>
      <c r="N1391" s="149" t="str">
        <f>VLOOKUP(F:F,vlookup函数实操!A:B,2)</f>
        <v>行业D</v>
      </c>
      <c r="O1391" s="149" t="str">
        <f>VLOOKUP(G:G,vlookup函数实操!H$1:I$6,2)</f>
        <v>营收较高</v>
      </c>
      <c r="P1391" s="149" t="str">
        <f t="shared" si="112"/>
        <v>天津市</v>
      </c>
      <c r="Q1391" s="164">
        <f t="shared" si="109"/>
        <v>295210.42590252706</v>
      </c>
      <c r="R1391" s="149">
        <f t="shared" si="110"/>
        <v>39437.001660649825</v>
      </c>
    </row>
    <row r="1392" spans="1:18" x14ac:dyDescent="0.4">
      <c r="A1392" s="2" t="s">
        <v>30014</v>
      </c>
      <c r="B1392" s="2" t="s">
        <v>20882</v>
      </c>
      <c r="C1392" s="159" t="s">
        <v>31809</v>
      </c>
      <c r="D1392" s="2" t="s">
        <v>20883</v>
      </c>
      <c r="E1392" s="2" t="s">
        <v>20884</v>
      </c>
      <c r="F1392" s="2" t="s">
        <v>17</v>
      </c>
      <c r="G1392" s="62">
        <v>334787989.25</v>
      </c>
      <c r="H1392" s="63">
        <v>30754740.66</v>
      </c>
      <c r="I1392" s="62">
        <v>781</v>
      </c>
      <c r="J1392" s="2" t="s">
        <v>20885</v>
      </c>
      <c r="K1392" s="2" t="s">
        <v>20886</v>
      </c>
      <c r="L1392" s="2" t="s">
        <v>20887</v>
      </c>
      <c r="M1392" s="1">
        <f t="shared" si="108"/>
        <v>1</v>
      </c>
      <c r="N1392" s="149" t="str">
        <f>VLOOKUP(F:F,vlookup函数实操!A:B,2)</f>
        <v>行业C</v>
      </c>
      <c r="O1392" s="149" t="str">
        <f>VLOOKUP(G:G,vlookup函数实操!H$1:I$6,2)</f>
        <v>营收较高</v>
      </c>
      <c r="P1392" s="149" t="str">
        <f t="shared" si="112"/>
        <v>岳阳市</v>
      </c>
      <c r="Q1392" s="164">
        <f t="shared" si="109"/>
        <v>428665.79929577466</v>
      </c>
      <c r="R1392" s="149">
        <f t="shared" si="110"/>
        <v>39378.669218950061</v>
      </c>
    </row>
    <row r="1393" spans="1:18" ht="22.5" x14ac:dyDescent="0.4">
      <c r="A1393" s="2" t="s">
        <v>30014</v>
      </c>
      <c r="B1393" s="2" t="s">
        <v>8118</v>
      </c>
      <c r="C1393" s="159" t="s">
        <v>31810</v>
      </c>
      <c r="D1393" s="2" t="s">
        <v>8119</v>
      </c>
      <c r="E1393" s="2" t="s">
        <v>8120</v>
      </c>
      <c r="F1393" s="2" t="s">
        <v>199</v>
      </c>
      <c r="G1393" s="62">
        <v>93853241.980000004</v>
      </c>
      <c r="H1393" s="63">
        <v>36504004.640000001</v>
      </c>
      <c r="I1393" s="62">
        <v>927</v>
      </c>
      <c r="J1393" s="2" t="s">
        <v>8121</v>
      </c>
      <c r="K1393" s="2" t="s">
        <v>8122</v>
      </c>
      <c r="L1393" s="2" t="s">
        <v>8123</v>
      </c>
      <c r="M1393" s="1">
        <f t="shared" si="108"/>
        <v>1</v>
      </c>
      <c r="N1393" s="149" t="str">
        <f>VLOOKUP(F:F,vlookup函数实操!A:B,2)</f>
        <v>行业E</v>
      </c>
      <c r="O1393" s="149" t="str">
        <f>VLOOKUP(G:G,vlookup函数实操!H$1:I$6,2)</f>
        <v>营收正常</v>
      </c>
      <c r="P1393" s="149" t="str">
        <f t="shared" si="112"/>
        <v>苏州市</v>
      </c>
      <c r="Q1393" s="164">
        <f t="shared" si="109"/>
        <v>101244.05823085221</v>
      </c>
      <c r="R1393" s="149">
        <f t="shared" si="110"/>
        <v>39378.645782092775</v>
      </c>
    </row>
    <row r="1394" spans="1:18" ht="22.5" x14ac:dyDescent="0.4">
      <c r="A1394" s="2" t="s">
        <v>30015</v>
      </c>
      <c r="B1394" s="2" t="s">
        <v>3267</v>
      </c>
      <c r="C1394" s="159" t="s">
        <v>31811</v>
      </c>
      <c r="D1394" s="2" t="s">
        <v>3268</v>
      </c>
      <c r="E1394" s="2" t="s">
        <v>3269</v>
      </c>
      <c r="F1394" s="2" t="s">
        <v>110</v>
      </c>
      <c r="G1394" s="62">
        <v>870570379.67999995</v>
      </c>
      <c r="H1394" s="63">
        <v>137264079.65000001</v>
      </c>
      <c r="I1394" s="62">
        <v>3490</v>
      </c>
      <c r="J1394" s="2" t="s">
        <v>3270</v>
      </c>
      <c r="K1394" s="2" t="s">
        <v>3271</v>
      </c>
      <c r="L1394" s="2" t="s">
        <v>3272</v>
      </c>
      <c r="M1394" s="1">
        <f t="shared" si="108"/>
        <v>2</v>
      </c>
      <c r="N1394" s="149" t="str">
        <f>VLOOKUP(F:F,vlookup函数实操!A:B,2)</f>
        <v>行业C</v>
      </c>
      <c r="O1394" s="149" t="str">
        <f>VLOOKUP(G:G,vlookup函数实操!H$1:I$6,2)</f>
        <v>营收较高</v>
      </c>
      <c r="P1394" s="149" t="str">
        <f t="shared" si="112"/>
        <v>绍兴市</v>
      </c>
      <c r="Q1394" s="164">
        <f t="shared" si="109"/>
        <v>249447.10019484238</v>
      </c>
      <c r="R1394" s="149">
        <f t="shared" si="110"/>
        <v>39330.681848137538</v>
      </c>
    </row>
    <row r="1395" spans="1:18" ht="22.5" x14ac:dyDescent="0.4">
      <c r="A1395" s="2" t="s">
        <v>30015</v>
      </c>
      <c r="B1395" s="2" t="s">
        <v>18474</v>
      </c>
      <c r="C1395" s="159" t="s">
        <v>31812</v>
      </c>
      <c r="D1395" s="2" t="s">
        <v>18475</v>
      </c>
      <c r="E1395" s="2" t="s">
        <v>18476</v>
      </c>
      <c r="F1395" s="2" t="s">
        <v>95</v>
      </c>
      <c r="G1395" s="62">
        <v>70477597.780000001</v>
      </c>
      <c r="H1395" s="63">
        <v>7465080.7000000002</v>
      </c>
      <c r="I1395" s="62">
        <v>190</v>
      </c>
      <c r="J1395" s="2" t="s">
        <v>18477</v>
      </c>
      <c r="K1395" s="2" t="s">
        <v>18478</v>
      </c>
      <c r="L1395" s="2" t="s">
        <v>18479</v>
      </c>
      <c r="M1395" s="1">
        <f t="shared" si="108"/>
        <v>3</v>
      </c>
      <c r="N1395" s="149" t="str">
        <f>VLOOKUP(F:F,vlookup函数实操!A:B,2)</f>
        <v>行业D</v>
      </c>
      <c r="O1395" s="149" t="str">
        <f>VLOOKUP(G:G,vlookup函数实操!H$1:I$6,2)</f>
        <v>营收正常</v>
      </c>
      <c r="P1395" s="149" t="str">
        <f t="shared" si="112"/>
        <v>苏州市</v>
      </c>
      <c r="Q1395" s="164">
        <f t="shared" si="109"/>
        <v>370934.72515789472</v>
      </c>
      <c r="R1395" s="149">
        <f t="shared" si="110"/>
        <v>39289.898421052632</v>
      </c>
    </row>
    <row r="1396" spans="1:18" x14ac:dyDescent="0.4">
      <c r="A1396" s="2" t="s">
        <v>30015</v>
      </c>
      <c r="B1396" s="2" t="s">
        <v>28599</v>
      </c>
      <c r="C1396" s="159" t="s">
        <v>31813</v>
      </c>
      <c r="D1396" s="2" t="s">
        <v>28600</v>
      </c>
      <c r="E1396" s="2" t="s">
        <v>28601</v>
      </c>
      <c r="F1396" s="2" t="s">
        <v>185</v>
      </c>
      <c r="G1396" s="62">
        <v>522350030.62</v>
      </c>
      <c r="H1396" s="63">
        <v>61378648.689999998</v>
      </c>
      <c r="I1396" s="62">
        <v>1565</v>
      </c>
      <c r="J1396" s="2" t="s">
        <v>28602</v>
      </c>
      <c r="K1396" s="2" t="s">
        <v>28603</v>
      </c>
      <c r="L1396" s="2" t="s">
        <v>28604</v>
      </c>
      <c r="M1396" s="1">
        <f t="shared" si="108"/>
        <v>1</v>
      </c>
      <c r="N1396" s="149" t="str">
        <f>VLOOKUP(F:F,vlookup函数实操!A:B,2)</f>
        <v>行业B</v>
      </c>
      <c r="O1396" s="149" t="str">
        <f>VLOOKUP(G:G,vlookup函数实操!H$1:I$6,2)</f>
        <v>营收较高</v>
      </c>
      <c r="P1396" s="149" t="str">
        <f t="shared" si="112"/>
        <v>北京市</v>
      </c>
      <c r="Q1396" s="164">
        <f t="shared" si="109"/>
        <v>333769.98761661345</v>
      </c>
      <c r="R1396" s="149">
        <f t="shared" si="110"/>
        <v>39219.583827476039</v>
      </c>
    </row>
    <row r="1397" spans="1:18" x14ac:dyDescent="0.4">
      <c r="A1397" s="2" t="s">
        <v>30014</v>
      </c>
      <c r="B1397" s="2" t="s">
        <v>8880</v>
      </c>
      <c r="C1397" s="159" t="s">
        <v>31814</v>
      </c>
      <c r="D1397" s="2" t="s">
        <v>8881</v>
      </c>
      <c r="E1397" s="2" t="s">
        <v>8882</v>
      </c>
      <c r="F1397" s="2" t="s">
        <v>253</v>
      </c>
      <c r="G1397" s="62">
        <v>1734206639.4200001</v>
      </c>
      <c r="H1397" s="63">
        <v>120865177.67</v>
      </c>
      <c r="I1397" s="62">
        <v>3087</v>
      </c>
      <c r="J1397" s="2" t="s">
        <v>8883</v>
      </c>
      <c r="K1397" s="2" t="s">
        <v>8884</v>
      </c>
      <c r="L1397" s="2" t="s">
        <v>8885</v>
      </c>
      <c r="M1397" s="1">
        <f t="shared" si="108"/>
        <v>1</v>
      </c>
      <c r="N1397" s="149" t="str">
        <f>VLOOKUP(F:F,vlookup函数实操!A:B,2)</f>
        <v>行业D</v>
      </c>
      <c r="O1397" s="149" t="str">
        <f>VLOOKUP(G:G,vlookup函数实操!H$1:I$6,2)</f>
        <v>营收极高</v>
      </c>
      <c r="P1397" s="149" t="str">
        <f t="shared" si="112"/>
        <v>无锡市</v>
      </c>
      <c r="Q1397" s="164">
        <f t="shared" si="109"/>
        <v>561777.33703271789</v>
      </c>
      <c r="R1397" s="149">
        <f t="shared" si="110"/>
        <v>39152.956809199874</v>
      </c>
    </row>
    <row r="1398" spans="1:18" x14ac:dyDescent="0.4">
      <c r="A1398" s="2" t="s">
        <v>30015</v>
      </c>
      <c r="B1398" s="2" t="s">
        <v>17924</v>
      </c>
      <c r="C1398" s="159" t="s">
        <v>31815</v>
      </c>
      <c r="D1398" s="2" t="s">
        <v>17925</v>
      </c>
      <c r="E1398" s="2" t="s">
        <v>17926</v>
      </c>
      <c r="F1398" s="2" t="s">
        <v>67</v>
      </c>
      <c r="G1398" s="62">
        <v>170867467.18000001</v>
      </c>
      <c r="H1398" s="63">
        <v>25195866.829999998</v>
      </c>
      <c r="I1398" s="62">
        <v>644</v>
      </c>
      <c r="J1398" s="2" t="s">
        <v>17927</v>
      </c>
      <c r="K1398" s="2" t="s">
        <v>17928</v>
      </c>
      <c r="L1398" s="2" t="s">
        <v>17929</v>
      </c>
      <c r="M1398" s="1">
        <f t="shared" si="108"/>
        <v>1</v>
      </c>
      <c r="N1398" s="149" t="str">
        <f>VLOOKUP(F:F,vlookup函数实操!A:B,2)</f>
        <v>行业A</v>
      </c>
      <c r="O1398" s="149" t="str">
        <f>VLOOKUP(G:G,vlookup函数实操!H$1:I$6,2)</f>
        <v>营收较高</v>
      </c>
      <c r="P1398" s="149" t="str">
        <f t="shared" si="112"/>
        <v>东莞市</v>
      </c>
      <c r="Q1398" s="164">
        <f t="shared" si="109"/>
        <v>265322.1540062112</v>
      </c>
      <c r="R1398" s="149">
        <f t="shared" si="110"/>
        <v>39124.016816770185</v>
      </c>
    </row>
    <row r="1399" spans="1:18" x14ac:dyDescent="0.4">
      <c r="A1399" s="2" t="s">
        <v>30015</v>
      </c>
      <c r="B1399" s="2" t="s">
        <v>24887</v>
      </c>
      <c r="C1399" s="159" t="s">
        <v>31816</v>
      </c>
      <c r="D1399" s="2" t="s">
        <v>24889</v>
      </c>
      <c r="E1399" s="2" t="s">
        <v>24890</v>
      </c>
      <c r="F1399" s="2" t="s">
        <v>156</v>
      </c>
      <c r="G1399" s="62">
        <v>122927958.20999999</v>
      </c>
      <c r="H1399" s="63">
        <v>21779567.390000001</v>
      </c>
      <c r="I1399" s="62">
        <v>557</v>
      </c>
      <c r="J1399" s="2" t="s">
        <v>24891</v>
      </c>
      <c r="K1399" s="2" t="s">
        <v>24892</v>
      </c>
      <c r="L1399" s="2" t="s">
        <v>24893</v>
      </c>
      <c r="M1399" s="1">
        <f t="shared" si="108"/>
        <v>1</v>
      </c>
      <c r="N1399" s="149" t="str">
        <f>VLOOKUP(F:F,vlookup函数实操!A:B,2)</f>
        <v>行业E</v>
      </c>
      <c r="O1399" s="149" t="str">
        <f>VLOOKUP(G:G,vlookup函数实操!H$1:I$6,2)</f>
        <v>营收较高</v>
      </c>
      <c r="P1399" s="149" t="str">
        <f t="shared" si="112"/>
        <v>广州市</v>
      </c>
      <c r="Q1399" s="164">
        <f t="shared" si="109"/>
        <v>220696.51384201075</v>
      </c>
      <c r="R1399" s="149">
        <f t="shared" si="110"/>
        <v>39101.557253141829</v>
      </c>
    </row>
    <row r="1400" spans="1:18" x14ac:dyDescent="0.4">
      <c r="A1400" s="2" t="s">
        <v>30014</v>
      </c>
      <c r="B1400" s="2" t="s">
        <v>6571</v>
      </c>
      <c r="C1400" s="159" t="s">
        <v>31817</v>
      </c>
      <c r="D1400" s="2" t="s">
        <v>6572</v>
      </c>
      <c r="E1400" s="2" t="s">
        <v>6573</v>
      </c>
      <c r="F1400" s="2" t="s">
        <v>156</v>
      </c>
      <c r="G1400" s="62">
        <v>100367467.51000001</v>
      </c>
      <c r="H1400" s="63">
        <v>24852007.66</v>
      </c>
      <c r="I1400" s="62">
        <v>636</v>
      </c>
      <c r="J1400" s="2" t="s">
        <v>6574</v>
      </c>
      <c r="K1400" s="2" t="s">
        <v>6575</v>
      </c>
      <c r="L1400" s="2" t="s">
        <v>6576</v>
      </c>
      <c r="M1400" s="1">
        <f t="shared" si="108"/>
        <v>1</v>
      </c>
      <c r="N1400" s="149" t="str">
        <f>VLOOKUP(F:F,vlookup函数实操!A:B,2)</f>
        <v>行业E</v>
      </c>
      <c r="O1400" s="149" t="str">
        <f>VLOOKUP(G:G,vlookup函数实操!H$1:I$6,2)</f>
        <v>营收较高</v>
      </c>
      <c r="P1400" s="149" t="str">
        <f t="shared" si="112"/>
        <v>无锡市</v>
      </c>
      <c r="Q1400" s="164">
        <f t="shared" si="109"/>
        <v>157810.48350628931</v>
      </c>
      <c r="R1400" s="149">
        <f t="shared" si="110"/>
        <v>39075.483742138364</v>
      </c>
    </row>
    <row r="1401" spans="1:18" ht="22.5" x14ac:dyDescent="0.4">
      <c r="A1401" s="2" t="s">
        <v>30015</v>
      </c>
      <c r="B1401" s="2" t="s">
        <v>25354</v>
      </c>
      <c r="C1401" s="159" t="s">
        <v>31818</v>
      </c>
      <c r="D1401" s="2" t="s">
        <v>25355</v>
      </c>
      <c r="E1401" s="2" t="s">
        <v>25356</v>
      </c>
      <c r="F1401" s="2" t="s">
        <v>509</v>
      </c>
      <c r="G1401" s="62">
        <v>12841435369.610001</v>
      </c>
      <c r="H1401" s="63">
        <v>532207269.02999997</v>
      </c>
      <c r="I1401" s="62">
        <v>13635</v>
      </c>
      <c r="J1401" s="2" t="s">
        <v>25358</v>
      </c>
      <c r="K1401" s="2" t="s">
        <v>25359</v>
      </c>
      <c r="L1401" s="2" t="s">
        <v>25360</v>
      </c>
      <c r="M1401" s="1">
        <f t="shared" si="108"/>
        <v>3</v>
      </c>
      <c r="N1401" s="149" t="str">
        <f>VLOOKUP(F:F,vlookup函数实操!A:B,2)</f>
        <v>行业B</v>
      </c>
      <c r="O1401" s="149" t="str">
        <f>VLOOKUP(G:G,vlookup函数实操!H$1:I$6,2)</f>
        <v>营收极高</v>
      </c>
      <c r="P1401" s="149" t="str">
        <f t="shared" si="112"/>
        <v>三明市</v>
      </c>
      <c r="Q1401" s="164">
        <f t="shared" si="109"/>
        <v>941799.44038210495</v>
      </c>
      <c r="R1401" s="149">
        <f t="shared" si="110"/>
        <v>39032.436305830583</v>
      </c>
    </row>
    <row r="1402" spans="1:18" ht="22.5" x14ac:dyDescent="0.4">
      <c r="A1402" s="2" t="s">
        <v>30014</v>
      </c>
      <c r="B1402" s="2" t="s">
        <v>5513</v>
      </c>
      <c r="C1402" s="159" t="s">
        <v>31819</v>
      </c>
      <c r="D1402" s="2" t="s">
        <v>5514</v>
      </c>
      <c r="E1402" s="2" t="s">
        <v>5515</v>
      </c>
      <c r="F1402" s="2" t="s">
        <v>135</v>
      </c>
      <c r="G1402" s="62">
        <v>74963000000</v>
      </c>
      <c r="H1402" s="63">
        <v>1344000000</v>
      </c>
      <c r="I1402" s="62">
        <v>34434</v>
      </c>
      <c r="J1402" s="2" t="s">
        <v>5517</v>
      </c>
      <c r="K1402" s="2" t="s">
        <v>5518</v>
      </c>
      <c r="L1402" s="2" t="s">
        <v>5519</v>
      </c>
      <c r="M1402" s="1">
        <f t="shared" si="108"/>
        <v>2</v>
      </c>
      <c r="N1402" s="149" t="str">
        <f>VLOOKUP(F:F,vlookup函数实操!A:B,2)</f>
        <v>行业A</v>
      </c>
      <c r="O1402" s="149" t="str">
        <f>VLOOKUP(G:G,vlookup函数实操!H$1:I$6,2)</f>
        <v>营收极高</v>
      </c>
      <c r="P1402" s="149" t="str">
        <f t="shared" si="112"/>
        <v>北京市</v>
      </c>
      <c r="Q1402" s="164">
        <f t="shared" si="109"/>
        <v>2177005.2854736596</v>
      </c>
      <c r="R1402" s="149">
        <f t="shared" si="110"/>
        <v>39031.190102805369</v>
      </c>
    </row>
    <row r="1403" spans="1:18" ht="22.5" x14ac:dyDescent="0.4">
      <c r="A1403" s="2" t="s">
        <v>30014</v>
      </c>
      <c r="B1403" s="2" t="s">
        <v>22073</v>
      </c>
      <c r="C1403" s="159" t="s">
        <v>31820</v>
      </c>
      <c r="D1403" s="2" t="s">
        <v>22074</v>
      </c>
      <c r="E1403" s="2" t="s">
        <v>22075</v>
      </c>
      <c r="F1403" s="2" t="s">
        <v>32</v>
      </c>
      <c r="G1403" s="62">
        <v>2001080840.6400001</v>
      </c>
      <c r="H1403" s="63">
        <v>268446599.11000001</v>
      </c>
      <c r="I1403" s="62">
        <v>6880</v>
      </c>
      <c r="J1403" s="2" t="s">
        <v>22076</v>
      </c>
      <c r="K1403" s="2" t="s">
        <v>22077</v>
      </c>
      <c r="L1403" s="2" t="s">
        <v>22078</v>
      </c>
      <c r="M1403" s="1">
        <f t="shared" si="108"/>
        <v>3</v>
      </c>
      <c r="N1403" s="149" t="str">
        <f>VLOOKUP(F:F,vlookup函数实操!A:B,2)</f>
        <v>行业A</v>
      </c>
      <c r="O1403" s="149" t="str">
        <f>VLOOKUP(G:G,vlookup函数实操!H$1:I$6,2)</f>
        <v>营收极高</v>
      </c>
      <c r="P1403" s="149" t="str">
        <f t="shared" si="112"/>
        <v>杭州市</v>
      </c>
      <c r="Q1403" s="164">
        <f t="shared" si="109"/>
        <v>290854.77334883722</v>
      </c>
      <c r="R1403" s="149">
        <f t="shared" si="110"/>
        <v>39018.401033430237</v>
      </c>
    </row>
    <row r="1404" spans="1:18" ht="22.5" x14ac:dyDescent="0.4">
      <c r="A1404" s="2" t="s">
        <v>30015</v>
      </c>
      <c r="B1404" s="2" t="s">
        <v>4718</v>
      </c>
      <c r="C1404" s="159" t="s">
        <v>31821</v>
      </c>
      <c r="D1404" s="2" t="s">
        <v>4719</v>
      </c>
      <c r="E1404" s="2" t="s">
        <v>4720</v>
      </c>
      <c r="F1404" s="2" t="s">
        <v>719</v>
      </c>
      <c r="G1404" s="62">
        <v>3898124158.0999999</v>
      </c>
      <c r="H1404" s="63">
        <v>171770387.59</v>
      </c>
      <c r="I1404" s="62">
        <v>4403</v>
      </c>
      <c r="J1404" s="2" t="s">
        <v>4721</v>
      </c>
      <c r="K1404" s="2" t="s">
        <v>4722</v>
      </c>
      <c r="L1404" s="2" t="s">
        <v>4723</v>
      </c>
      <c r="M1404" s="1">
        <f t="shared" si="108"/>
        <v>3</v>
      </c>
      <c r="N1404" s="149" t="str">
        <f>VLOOKUP(F:F,vlookup函数实操!A:B,2)</f>
        <v>行业C</v>
      </c>
      <c r="O1404" s="149" t="str">
        <f>VLOOKUP(G:G,vlookup函数实操!H$1:I$6,2)</f>
        <v>营收极高</v>
      </c>
      <c r="P1404" s="149" t="str">
        <f t="shared" si="112"/>
        <v>宜宾市</v>
      </c>
      <c r="Q1404" s="164">
        <f t="shared" si="109"/>
        <v>885333.67206450144</v>
      </c>
      <c r="R1404" s="149">
        <f t="shared" si="110"/>
        <v>39012.125275948216</v>
      </c>
    </row>
    <row r="1405" spans="1:18" ht="22.5" x14ac:dyDescent="0.4">
      <c r="A1405" s="2" t="s">
        <v>30015</v>
      </c>
      <c r="B1405" s="2" t="s">
        <v>4854</v>
      </c>
      <c r="C1405" s="159" t="s">
        <v>31822</v>
      </c>
      <c r="D1405" s="2" t="s">
        <v>4855</v>
      </c>
      <c r="E1405" s="2" t="s">
        <v>4856</v>
      </c>
      <c r="F1405" s="2" t="s">
        <v>2026</v>
      </c>
      <c r="G1405" s="62">
        <v>1064854892.0700001</v>
      </c>
      <c r="H1405" s="63">
        <v>83723894.180000007</v>
      </c>
      <c r="I1405" s="62">
        <v>2148</v>
      </c>
      <c r="J1405" s="2" t="s">
        <v>4857</v>
      </c>
      <c r="K1405" s="2" t="s">
        <v>4858</v>
      </c>
      <c r="L1405" s="2" t="s">
        <v>4859</v>
      </c>
      <c r="M1405" s="1">
        <f t="shared" si="108"/>
        <v>1</v>
      </c>
      <c r="N1405" s="149" t="str">
        <f>VLOOKUP(F:F,vlookup函数实操!A:B,2)</f>
        <v>行业C</v>
      </c>
      <c r="O1405" s="149" t="str">
        <f>VLOOKUP(G:G,vlookup函数实操!H$1:I$6,2)</f>
        <v>营收极高</v>
      </c>
      <c r="P1405" s="149" t="str">
        <f t="shared" si="112"/>
        <v>烟台市</v>
      </c>
      <c r="Q1405" s="164">
        <f t="shared" si="109"/>
        <v>495742.5009636872</v>
      </c>
      <c r="R1405" s="149">
        <f t="shared" si="110"/>
        <v>38977.604366852887</v>
      </c>
    </row>
    <row r="1406" spans="1:18" ht="22.5" x14ac:dyDescent="0.4">
      <c r="A1406" s="2" t="s">
        <v>30015</v>
      </c>
      <c r="B1406" s="2" t="s">
        <v>1256</v>
      </c>
      <c r="C1406" s="159" t="s">
        <v>31823</v>
      </c>
      <c r="D1406" s="2" t="s">
        <v>1257</v>
      </c>
      <c r="E1406" s="2" t="s">
        <v>1258</v>
      </c>
      <c r="F1406" s="2" t="s">
        <v>163</v>
      </c>
      <c r="G1406" s="62">
        <v>2088622649.99</v>
      </c>
      <c r="H1406" s="63">
        <v>217412603.40000001</v>
      </c>
      <c r="I1406" s="62">
        <v>5583</v>
      </c>
      <c r="J1406" s="2" t="s">
        <v>1259</v>
      </c>
      <c r="K1406" s="2" t="s">
        <v>1260</v>
      </c>
      <c r="L1406" s="2" t="s">
        <v>1261</v>
      </c>
      <c r="M1406" s="1">
        <f t="shared" si="108"/>
        <v>2</v>
      </c>
      <c r="N1406" s="149" t="str">
        <f>VLOOKUP(F:F,vlookup函数实操!A:B,2)</f>
        <v>行业D</v>
      </c>
      <c r="O1406" s="149" t="str">
        <f>VLOOKUP(G:G,vlookup函数实操!H$1:I$6,2)</f>
        <v>营收极高</v>
      </c>
      <c r="P1406" s="149" t="str">
        <f t="shared" si="112"/>
        <v>烟台市</v>
      </c>
      <c r="Q1406" s="164">
        <f t="shared" si="109"/>
        <v>374104.00322228193</v>
      </c>
      <c r="R1406" s="149">
        <f t="shared" si="110"/>
        <v>38941.895647501347</v>
      </c>
    </row>
    <row r="1407" spans="1:18" ht="22.5" x14ac:dyDescent="0.4">
      <c r="A1407" s="2" t="s">
        <v>30015</v>
      </c>
      <c r="B1407" s="2" t="s">
        <v>7557</v>
      </c>
      <c r="C1407" s="159" t="s">
        <v>31824</v>
      </c>
      <c r="D1407" s="2" t="s">
        <v>7558</v>
      </c>
      <c r="E1407" s="2" t="s">
        <v>7559</v>
      </c>
      <c r="F1407" s="2" t="s">
        <v>238</v>
      </c>
      <c r="G1407" s="62">
        <v>1732429393.6199999</v>
      </c>
      <c r="H1407" s="63">
        <v>238237011.30000001</v>
      </c>
      <c r="I1407" s="62">
        <v>6120</v>
      </c>
      <c r="J1407" s="2" t="s">
        <v>7560</v>
      </c>
      <c r="K1407" s="2" t="s">
        <v>7561</v>
      </c>
      <c r="L1407" s="2" t="s">
        <v>7562</v>
      </c>
      <c r="M1407" s="1">
        <f t="shared" si="108"/>
        <v>3</v>
      </c>
      <c r="N1407" s="149" t="str">
        <f>VLOOKUP(F:F,vlookup函数实操!A:B,2)</f>
        <v>行业E</v>
      </c>
      <c r="O1407" s="149" t="str">
        <f>VLOOKUP(G:G,vlookup函数实操!H$1:I$6,2)</f>
        <v>营收极高</v>
      </c>
      <c r="P1407" s="149" t="str">
        <f t="shared" ref="P1407:P1438" si="113">IF(ISNUMBER(FIND("省",E1407)),MID(E1407,FIND("省",E1407)+1,FIND("市",E1407)-FIND("省",E1407)),LEFT(E1407,FIND("市",E1407)))</f>
        <v>天津市</v>
      </c>
      <c r="Q1407" s="164">
        <f t="shared" si="109"/>
        <v>283076.69830392156</v>
      </c>
      <c r="R1407" s="149">
        <f t="shared" si="110"/>
        <v>38927.616225490201</v>
      </c>
    </row>
    <row r="1408" spans="1:18" ht="22.5" x14ac:dyDescent="0.4">
      <c r="A1408" s="2" t="s">
        <v>30015</v>
      </c>
      <c r="B1408" s="2" t="s">
        <v>4129</v>
      </c>
      <c r="C1408" s="159" t="s">
        <v>31825</v>
      </c>
      <c r="D1408" s="2" t="s">
        <v>4130</v>
      </c>
      <c r="E1408" s="2" t="s">
        <v>4131</v>
      </c>
      <c r="F1408" s="2" t="s">
        <v>25</v>
      </c>
      <c r="G1408" s="62">
        <v>28898369903.950001</v>
      </c>
      <c r="H1408" s="63">
        <v>373914425.25999999</v>
      </c>
      <c r="I1408" s="62">
        <v>9608</v>
      </c>
      <c r="J1408" s="2" t="s">
        <v>4132</v>
      </c>
      <c r="K1408" s="2" t="s">
        <v>4133</v>
      </c>
      <c r="L1408" s="2" t="s">
        <v>4134</v>
      </c>
      <c r="M1408" s="1">
        <f t="shared" si="108"/>
        <v>3</v>
      </c>
      <c r="N1408" s="149" t="str">
        <f>VLOOKUP(F:F,vlookup函数实操!A:B,2)</f>
        <v>行业B</v>
      </c>
      <c r="O1408" s="149" t="str">
        <f>VLOOKUP(G:G,vlookup函数实操!H$1:I$6,2)</f>
        <v>营收极高</v>
      </c>
      <c r="P1408" s="149" t="str">
        <f t="shared" si="113"/>
        <v>昆明市</v>
      </c>
      <c r="Q1408" s="164">
        <f t="shared" si="109"/>
        <v>3007740.4146492509</v>
      </c>
      <c r="R1408" s="149">
        <f t="shared" si="110"/>
        <v>38916.988474188176</v>
      </c>
    </row>
    <row r="1409" spans="1:18" ht="22.5" x14ac:dyDescent="0.4">
      <c r="A1409" s="2" t="s">
        <v>30015</v>
      </c>
      <c r="B1409" s="2" t="s">
        <v>17120</v>
      </c>
      <c r="C1409" s="159" t="s">
        <v>31826</v>
      </c>
      <c r="D1409" s="2" t="s">
        <v>17121</v>
      </c>
      <c r="E1409" s="2" t="s">
        <v>17122</v>
      </c>
      <c r="F1409" s="2" t="s">
        <v>238</v>
      </c>
      <c r="G1409" s="62">
        <v>1198471522.45</v>
      </c>
      <c r="H1409" s="63">
        <v>219172003.91</v>
      </c>
      <c r="I1409" s="62">
        <v>5636</v>
      </c>
      <c r="J1409" s="2" t="s">
        <v>17123</v>
      </c>
      <c r="K1409" s="2" t="s">
        <v>17124</v>
      </c>
      <c r="L1409" s="2" t="s">
        <v>17125</v>
      </c>
      <c r="M1409" s="1">
        <f t="shared" si="108"/>
        <v>3</v>
      </c>
      <c r="N1409" s="149" t="str">
        <f>VLOOKUP(F:F,vlookup函数实操!A:B,2)</f>
        <v>行业E</v>
      </c>
      <c r="O1409" s="149" t="str">
        <f>VLOOKUP(G:G,vlookup函数实操!H$1:I$6,2)</f>
        <v>营收极高</v>
      </c>
      <c r="P1409" s="149" t="str">
        <f t="shared" si="113"/>
        <v>哈尔滨市</v>
      </c>
      <c r="Q1409" s="164">
        <f t="shared" si="109"/>
        <v>212645.76338715403</v>
      </c>
      <c r="R1409" s="149">
        <f t="shared" si="110"/>
        <v>38887.864426898508</v>
      </c>
    </row>
    <row r="1410" spans="1:18" x14ac:dyDescent="0.4">
      <c r="A1410" s="2" t="s">
        <v>30014</v>
      </c>
      <c r="B1410" s="2" t="s">
        <v>17084</v>
      </c>
      <c r="C1410" s="159" t="s">
        <v>31827</v>
      </c>
      <c r="D1410" s="2" t="s">
        <v>17085</v>
      </c>
      <c r="E1410" s="2" t="s">
        <v>17086</v>
      </c>
      <c r="F1410" s="2" t="s">
        <v>54</v>
      </c>
      <c r="G1410" s="62">
        <v>194884434.24000001</v>
      </c>
      <c r="H1410" s="63">
        <v>39468711.829999998</v>
      </c>
      <c r="I1410" s="62">
        <v>1019</v>
      </c>
      <c r="J1410" s="2" t="s">
        <v>17087</v>
      </c>
      <c r="K1410" s="2" t="s">
        <v>17088</v>
      </c>
      <c r="L1410" s="2" t="s">
        <v>17089</v>
      </c>
      <c r="M1410" s="1">
        <f t="shared" ref="M1410:M1473" si="114">LEN(L1410)-LEN(SUBSTITUTE(L1410,"@",""))</f>
        <v>1</v>
      </c>
      <c r="N1410" s="149" t="str">
        <f>VLOOKUP(F:F,vlookup函数实操!A:B,2)</f>
        <v>行业E</v>
      </c>
      <c r="O1410" s="149" t="str">
        <f>VLOOKUP(G:G,vlookup函数实操!H$1:I$6,2)</f>
        <v>营收较高</v>
      </c>
      <c r="P1410" s="149" t="str">
        <f t="shared" si="113"/>
        <v>苏州市</v>
      </c>
      <c r="Q1410" s="164">
        <f t="shared" si="109"/>
        <v>191250.67148184497</v>
      </c>
      <c r="R1410" s="149">
        <f t="shared" si="110"/>
        <v>38732.788842001959</v>
      </c>
    </row>
    <row r="1411" spans="1:18" x14ac:dyDescent="0.4">
      <c r="A1411" s="2" t="s">
        <v>30015</v>
      </c>
      <c r="B1411" s="2" t="s">
        <v>27758</v>
      </c>
      <c r="C1411" s="159" t="s">
        <v>31828</v>
      </c>
      <c r="D1411" s="2" t="s">
        <v>27759</v>
      </c>
      <c r="E1411" s="2" t="s">
        <v>27760</v>
      </c>
      <c r="F1411" s="2" t="s">
        <v>378</v>
      </c>
      <c r="G1411" s="62">
        <v>314445186.94</v>
      </c>
      <c r="H1411" s="63">
        <v>78103673.200000003</v>
      </c>
      <c r="I1411" s="62">
        <v>2020</v>
      </c>
      <c r="J1411" s="2" t="s">
        <v>27761</v>
      </c>
      <c r="K1411" s="2" t="s">
        <v>27762</v>
      </c>
      <c r="L1411" s="2" t="s">
        <v>27763</v>
      </c>
      <c r="M1411" s="1">
        <f t="shared" si="114"/>
        <v>2</v>
      </c>
      <c r="N1411" s="149" t="str">
        <f>VLOOKUP(F:F,vlookup函数实操!A:B,2)</f>
        <v>行业C</v>
      </c>
      <c r="O1411" s="149" t="str">
        <f>VLOOKUP(G:G,vlookup函数实操!H$1:I$6,2)</f>
        <v>营收较高</v>
      </c>
      <c r="P1411" s="149" t="str">
        <f t="shared" si="113"/>
        <v>北京市</v>
      </c>
      <c r="Q1411" s="164">
        <f t="shared" ref="Q1411:Q1474" si="115">IFERROR(G1411/I1411,"")</f>
        <v>155665.93412871286</v>
      </c>
      <c r="R1411" s="149">
        <f t="shared" ref="R1411:R1474" si="116">IFERROR(H1411/I1411,"")</f>
        <v>38665.184752475252</v>
      </c>
    </row>
    <row r="1412" spans="1:18" x14ac:dyDescent="0.4">
      <c r="A1412" s="2" t="s">
        <v>30015</v>
      </c>
      <c r="B1412" s="2" t="s">
        <v>14307</v>
      </c>
      <c r="C1412" s="159" t="s">
        <v>31829</v>
      </c>
      <c r="D1412" s="2" t="s">
        <v>14308</v>
      </c>
      <c r="E1412" s="2" t="s">
        <v>14309</v>
      </c>
      <c r="F1412" s="2" t="s">
        <v>171</v>
      </c>
      <c r="G1412" s="62">
        <v>435212003.47000003</v>
      </c>
      <c r="H1412" s="63">
        <v>26417375.43</v>
      </c>
      <c r="I1412" s="62">
        <v>684</v>
      </c>
      <c r="J1412" s="2" t="s">
        <v>14310</v>
      </c>
      <c r="K1412" s="2" t="s">
        <v>14311</v>
      </c>
      <c r="L1412" s="2" t="s">
        <v>14312</v>
      </c>
      <c r="M1412" s="1">
        <f t="shared" si="114"/>
        <v>2</v>
      </c>
      <c r="N1412" s="149" t="str">
        <f>VLOOKUP(F:F,vlookup函数实操!A:B,2)</f>
        <v>行业A</v>
      </c>
      <c r="O1412" s="149" t="str">
        <f>VLOOKUP(G:G,vlookup函数实操!H$1:I$6,2)</f>
        <v>营收较高</v>
      </c>
      <c r="P1412" s="149" t="str">
        <f t="shared" si="113"/>
        <v>青岛市</v>
      </c>
      <c r="Q1412" s="164">
        <f t="shared" si="115"/>
        <v>636274.85887426906</v>
      </c>
      <c r="R1412" s="149">
        <f t="shared" si="116"/>
        <v>38621.893903508775</v>
      </c>
    </row>
    <row r="1413" spans="1:18" x14ac:dyDescent="0.4">
      <c r="A1413" s="2" t="s">
        <v>30013</v>
      </c>
      <c r="B1413" s="2" t="s">
        <v>12325</v>
      </c>
      <c r="C1413" s="159" t="s">
        <v>31830</v>
      </c>
      <c r="D1413" s="2" t="s">
        <v>12326</v>
      </c>
      <c r="E1413" s="2" t="s">
        <v>12327</v>
      </c>
      <c r="F1413" s="2" t="s">
        <v>199</v>
      </c>
      <c r="G1413" s="62">
        <v>45990641.189999998</v>
      </c>
      <c r="H1413" s="63">
        <v>8802287.7400000002</v>
      </c>
      <c r="I1413" s="62">
        <v>228</v>
      </c>
      <c r="J1413" s="2" t="s">
        <v>12328</v>
      </c>
      <c r="K1413" s="2" t="s">
        <v>12329</v>
      </c>
      <c r="L1413" s="2" t="s">
        <v>12330</v>
      </c>
      <c r="M1413" s="1">
        <f t="shared" si="114"/>
        <v>1</v>
      </c>
      <c r="N1413" s="149" t="str">
        <f>VLOOKUP(F:F,vlookup函数实操!A:B,2)</f>
        <v>行业E</v>
      </c>
      <c r="O1413" s="149" t="str">
        <f>VLOOKUP(G:G,vlookup函数实操!H$1:I$6,2)</f>
        <v>营收正常</v>
      </c>
      <c r="P1413" s="149" t="str">
        <f t="shared" si="113"/>
        <v>上海市</v>
      </c>
      <c r="Q1413" s="164">
        <f t="shared" si="115"/>
        <v>201713.33855263155</v>
      </c>
      <c r="R1413" s="149">
        <f t="shared" si="116"/>
        <v>38606.525175438597</v>
      </c>
    </row>
    <row r="1414" spans="1:18" ht="22.5" x14ac:dyDescent="0.4">
      <c r="A1414" s="2" t="s">
        <v>30015</v>
      </c>
      <c r="B1414" s="2" t="s">
        <v>20731</v>
      </c>
      <c r="C1414" s="159" t="s">
        <v>31831</v>
      </c>
      <c r="D1414" s="2" t="s">
        <v>20732</v>
      </c>
      <c r="E1414" s="2" t="s">
        <v>20733</v>
      </c>
      <c r="F1414" s="2" t="s">
        <v>110</v>
      </c>
      <c r="G1414" s="62">
        <v>449062914.36000001</v>
      </c>
      <c r="H1414" s="63">
        <v>55965884.890000001</v>
      </c>
      <c r="I1414" s="62">
        <v>1450</v>
      </c>
      <c r="J1414" s="2" t="s">
        <v>20734</v>
      </c>
      <c r="K1414" s="2" t="s">
        <v>20735</v>
      </c>
      <c r="L1414" s="2" t="s">
        <v>20736</v>
      </c>
      <c r="M1414" s="1">
        <f t="shared" si="114"/>
        <v>1</v>
      </c>
      <c r="N1414" s="149" t="str">
        <f>VLOOKUP(F:F,vlookup函数实操!A:B,2)</f>
        <v>行业C</v>
      </c>
      <c r="O1414" s="149" t="str">
        <f>VLOOKUP(G:G,vlookup函数实操!H$1:I$6,2)</f>
        <v>营收较高</v>
      </c>
      <c r="P1414" s="149" t="str">
        <f t="shared" si="113"/>
        <v>长沙市</v>
      </c>
      <c r="Q1414" s="164">
        <f t="shared" si="115"/>
        <v>309698.5616275862</v>
      </c>
      <c r="R1414" s="149">
        <f t="shared" si="116"/>
        <v>38597.161993103451</v>
      </c>
    </row>
    <row r="1415" spans="1:18" x14ac:dyDescent="0.4">
      <c r="A1415" s="2" t="s">
        <v>30014</v>
      </c>
      <c r="B1415" s="2" t="s">
        <v>3468</v>
      </c>
      <c r="C1415" s="159" t="s">
        <v>31832</v>
      </c>
      <c r="D1415" s="2" t="s">
        <v>3469</v>
      </c>
      <c r="E1415" s="2" t="s">
        <v>3470</v>
      </c>
      <c r="F1415" s="2" t="s">
        <v>88</v>
      </c>
      <c r="G1415" s="62">
        <v>405395609.57999998</v>
      </c>
      <c r="H1415" s="63">
        <v>50288429.200000003</v>
      </c>
      <c r="I1415" s="62">
        <v>1303</v>
      </c>
      <c r="J1415" s="2" t="s">
        <v>3471</v>
      </c>
      <c r="K1415" s="2" t="s">
        <v>3472</v>
      </c>
      <c r="L1415" s="2" t="s">
        <v>3473</v>
      </c>
      <c r="M1415" s="1">
        <f t="shared" si="114"/>
        <v>1</v>
      </c>
      <c r="N1415" s="149" t="str">
        <f>VLOOKUP(F:F,vlookup函数实操!A:B,2)</f>
        <v>行业C</v>
      </c>
      <c r="O1415" s="149" t="str">
        <f>VLOOKUP(G:G,vlookup函数实操!H$1:I$6,2)</f>
        <v>营收较高</v>
      </c>
      <c r="P1415" s="149" t="str">
        <f t="shared" si="113"/>
        <v>衢州市</v>
      </c>
      <c r="Q1415" s="164">
        <f t="shared" si="115"/>
        <v>311124.79630084417</v>
      </c>
      <c r="R1415" s="149">
        <f t="shared" si="116"/>
        <v>38594.343207981583</v>
      </c>
    </row>
    <row r="1416" spans="1:18" x14ac:dyDescent="0.4">
      <c r="A1416" s="2" t="s">
        <v>30015</v>
      </c>
      <c r="B1416" s="2" t="s">
        <v>5084</v>
      </c>
      <c r="C1416" s="159" t="s">
        <v>31833</v>
      </c>
      <c r="D1416" s="2" t="s">
        <v>5085</v>
      </c>
      <c r="E1416" s="2" t="s">
        <v>5086</v>
      </c>
      <c r="F1416" s="2" t="s">
        <v>88</v>
      </c>
      <c r="G1416" s="62">
        <v>879221669.42999995</v>
      </c>
      <c r="H1416" s="63">
        <v>103018237.25</v>
      </c>
      <c r="I1416" s="62">
        <v>2671</v>
      </c>
      <c r="J1416" s="2" t="s">
        <v>5087</v>
      </c>
      <c r="K1416" s="2" t="s">
        <v>5088</v>
      </c>
      <c r="L1416" s="2" t="s">
        <v>5089</v>
      </c>
      <c r="M1416" s="1">
        <f t="shared" si="114"/>
        <v>1</v>
      </c>
      <c r="N1416" s="149" t="str">
        <f>VLOOKUP(F:F,vlookup函数实操!A:B,2)</f>
        <v>行业C</v>
      </c>
      <c r="O1416" s="149" t="str">
        <f>VLOOKUP(G:G,vlookup函数实操!H$1:I$6,2)</f>
        <v>营收较高</v>
      </c>
      <c r="P1416" s="149" t="str">
        <f t="shared" si="113"/>
        <v>嘉兴市</v>
      </c>
      <c r="Q1416" s="164">
        <f t="shared" si="115"/>
        <v>329173.21955447394</v>
      </c>
      <c r="R1416" s="149">
        <f t="shared" si="116"/>
        <v>38569.164077124675</v>
      </c>
    </row>
    <row r="1417" spans="1:18" ht="22.5" x14ac:dyDescent="0.4">
      <c r="A1417" s="2" t="s">
        <v>30015</v>
      </c>
      <c r="B1417" s="2" t="s">
        <v>13665</v>
      </c>
      <c r="C1417" s="159" t="s">
        <v>31834</v>
      </c>
      <c r="D1417" s="2" t="s">
        <v>13666</v>
      </c>
      <c r="E1417" s="2" t="s">
        <v>13667</v>
      </c>
      <c r="F1417" s="2" t="s">
        <v>2051</v>
      </c>
      <c r="G1417" s="62">
        <v>1193578408.1800001</v>
      </c>
      <c r="H1417" s="63">
        <v>51296135.270000003</v>
      </c>
      <c r="I1417" s="62">
        <v>1330</v>
      </c>
      <c r="J1417" s="2" t="s">
        <v>13668</v>
      </c>
      <c r="K1417" s="2" t="s">
        <v>13669</v>
      </c>
      <c r="L1417" s="2" t="s">
        <v>13670</v>
      </c>
      <c r="M1417" s="1">
        <f t="shared" si="114"/>
        <v>2</v>
      </c>
      <c r="N1417" s="149" t="str">
        <f>VLOOKUP(F:F,vlookup函数实操!A:B,2)</f>
        <v>行业B</v>
      </c>
      <c r="O1417" s="149" t="str">
        <f>VLOOKUP(G:G,vlookup函数实操!H$1:I$6,2)</f>
        <v>营收极高</v>
      </c>
      <c r="P1417" s="149" t="str">
        <f t="shared" si="113"/>
        <v>烟台市</v>
      </c>
      <c r="Q1417" s="164">
        <f t="shared" si="115"/>
        <v>897427.37457142863</v>
      </c>
      <c r="R1417" s="149">
        <f t="shared" si="116"/>
        <v>38568.522759398496</v>
      </c>
    </row>
    <row r="1418" spans="1:18" x14ac:dyDescent="0.4">
      <c r="A1418" s="2" t="s">
        <v>30015</v>
      </c>
      <c r="B1418" s="2" t="s">
        <v>19495</v>
      </c>
      <c r="C1418" s="159" t="s">
        <v>31835</v>
      </c>
      <c r="D1418" s="2" t="s">
        <v>19496</v>
      </c>
      <c r="E1418" s="2" t="s">
        <v>19497</v>
      </c>
      <c r="F1418" s="2" t="s">
        <v>88</v>
      </c>
      <c r="G1418" s="62">
        <v>913809250.58000004</v>
      </c>
      <c r="H1418" s="63">
        <v>80049689.469999999</v>
      </c>
      <c r="I1418" s="62">
        <v>2076</v>
      </c>
      <c r="J1418" s="2" t="s">
        <v>19498</v>
      </c>
      <c r="K1418" s="2" t="s">
        <v>19499</v>
      </c>
      <c r="L1418" s="2" t="s">
        <v>19500</v>
      </c>
      <c r="M1418" s="1">
        <f t="shared" si="114"/>
        <v>1</v>
      </c>
      <c r="N1418" s="149" t="str">
        <f>VLOOKUP(F:F,vlookup函数实操!A:B,2)</f>
        <v>行业C</v>
      </c>
      <c r="O1418" s="149" t="str">
        <f>VLOOKUP(G:G,vlookup函数实操!H$1:I$6,2)</f>
        <v>营收较高</v>
      </c>
      <c r="P1418" s="149" t="str">
        <f t="shared" si="113"/>
        <v>扬州市</v>
      </c>
      <c r="Q1418" s="164">
        <f t="shared" si="115"/>
        <v>440177.86636801541</v>
      </c>
      <c r="R1418" s="149">
        <f t="shared" si="116"/>
        <v>38559.580669556839</v>
      </c>
    </row>
    <row r="1419" spans="1:18" ht="22.5" x14ac:dyDescent="0.4">
      <c r="A1419" s="2" t="s">
        <v>30014</v>
      </c>
      <c r="B1419" s="2" t="s">
        <v>28539</v>
      </c>
      <c r="C1419" s="159" t="s">
        <v>31836</v>
      </c>
      <c r="D1419" s="2" t="s">
        <v>28540</v>
      </c>
      <c r="E1419" s="2" t="s">
        <v>28541</v>
      </c>
      <c r="F1419" s="2" t="s">
        <v>40</v>
      </c>
      <c r="G1419" s="62">
        <v>47876427.229999997</v>
      </c>
      <c r="H1419" s="63">
        <v>9437853.9299999997</v>
      </c>
      <c r="I1419" s="62">
        <v>245</v>
      </c>
      <c r="J1419" s="2" t="s">
        <v>28542</v>
      </c>
      <c r="K1419" s="2" t="s">
        <v>28543</v>
      </c>
      <c r="L1419" s="2" t="s">
        <v>28544</v>
      </c>
      <c r="M1419" s="1">
        <f t="shared" si="114"/>
        <v>1</v>
      </c>
      <c r="N1419" s="149" t="str">
        <f>VLOOKUP(F:F,vlookup函数实操!A:B,2)</f>
        <v>行业C</v>
      </c>
      <c r="O1419" s="149" t="str">
        <f>VLOOKUP(G:G,vlookup函数实操!H$1:I$6,2)</f>
        <v>营收正常</v>
      </c>
      <c r="P1419" s="149" t="str">
        <f t="shared" si="113"/>
        <v>北京市</v>
      </c>
      <c r="Q1419" s="164">
        <f t="shared" si="115"/>
        <v>195413.98869387753</v>
      </c>
      <c r="R1419" s="149">
        <f t="shared" si="116"/>
        <v>38521.852775510204</v>
      </c>
    </row>
    <row r="1420" spans="1:18" ht="22.5" x14ac:dyDescent="0.4">
      <c r="A1420" s="2" t="s">
        <v>30014</v>
      </c>
      <c r="B1420" s="2" t="s">
        <v>13365</v>
      </c>
      <c r="C1420" s="159" t="s">
        <v>31837</v>
      </c>
      <c r="D1420" s="2" t="s">
        <v>13366</v>
      </c>
      <c r="E1420" s="2" t="s">
        <v>13367</v>
      </c>
      <c r="F1420" s="2" t="s">
        <v>25</v>
      </c>
      <c r="G1420" s="62">
        <v>8856557442.4599991</v>
      </c>
      <c r="H1420" s="63">
        <v>721983397.72000003</v>
      </c>
      <c r="I1420" s="62">
        <v>18746</v>
      </c>
      <c r="J1420" s="2" t="s">
        <v>13369</v>
      </c>
      <c r="K1420" s="2" t="s">
        <v>13370</v>
      </c>
      <c r="L1420" s="2" t="s">
        <v>13371</v>
      </c>
      <c r="M1420" s="1">
        <f t="shared" si="114"/>
        <v>3</v>
      </c>
      <c r="N1420" s="149" t="str">
        <f>VLOOKUP(F:F,vlookup函数实操!A:B,2)</f>
        <v>行业B</v>
      </c>
      <c r="O1420" s="149" t="str">
        <f>VLOOKUP(G:G,vlookup函数实操!H$1:I$6,2)</f>
        <v>营收极高</v>
      </c>
      <c r="P1420" s="149" t="str">
        <f t="shared" si="113"/>
        <v>烟台市</v>
      </c>
      <c r="Q1420" s="164">
        <f t="shared" si="115"/>
        <v>472450.51970873779</v>
      </c>
      <c r="R1420" s="149">
        <f t="shared" si="116"/>
        <v>38513.99753120666</v>
      </c>
    </row>
    <row r="1421" spans="1:18" ht="22.5" x14ac:dyDescent="0.4">
      <c r="A1421" s="2" t="s">
        <v>30014</v>
      </c>
      <c r="B1421" s="2" t="s">
        <v>14745</v>
      </c>
      <c r="C1421" s="159" t="s">
        <v>31838</v>
      </c>
      <c r="D1421" s="2" t="s">
        <v>14746</v>
      </c>
      <c r="E1421" s="2" t="s">
        <v>14747</v>
      </c>
      <c r="F1421" s="2" t="s">
        <v>25</v>
      </c>
      <c r="G1421" s="62">
        <v>1217169184.3699999</v>
      </c>
      <c r="H1421" s="63">
        <v>65218419.149999999</v>
      </c>
      <c r="I1421" s="62">
        <v>1694</v>
      </c>
      <c r="J1421" s="2" t="s">
        <v>14748</v>
      </c>
      <c r="K1421" s="2" t="s">
        <v>14749</v>
      </c>
      <c r="L1421" s="2" t="s">
        <v>14750</v>
      </c>
      <c r="M1421" s="1">
        <f t="shared" si="114"/>
        <v>2</v>
      </c>
      <c r="N1421" s="149" t="str">
        <f>VLOOKUP(F:F,vlookup函数实操!A:B,2)</f>
        <v>行业B</v>
      </c>
      <c r="O1421" s="149" t="str">
        <f>VLOOKUP(G:G,vlookup函数实操!H$1:I$6,2)</f>
        <v>营收极高</v>
      </c>
      <c r="P1421" s="149" t="str">
        <f t="shared" si="113"/>
        <v>上海市</v>
      </c>
      <c r="Q1421" s="164">
        <f t="shared" si="115"/>
        <v>718517.81840023608</v>
      </c>
      <c r="R1421" s="149">
        <f t="shared" si="116"/>
        <v>38499.6571133412</v>
      </c>
    </row>
    <row r="1422" spans="1:18" ht="22.5" x14ac:dyDescent="0.4">
      <c r="A1422" s="2" t="s">
        <v>30014</v>
      </c>
      <c r="B1422" s="2" t="s">
        <v>28249</v>
      </c>
      <c r="C1422" s="159" t="s">
        <v>31839</v>
      </c>
      <c r="D1422" s="2" t="s">
        <v>28250</v>
      </c>
      <c r="E1422" s="2" t="s">
        <v>28251</v>
      </c>
      <c r="F1422" s="2" t="s">
        <v>306</v>
      </c>
      <c r="G1422" s="62">
        <v>171572290.44</v>
      </c>
      <c r="H1422" s="63">
        <v>24898632.420000002</v>
      </c>
      <c r="I1422" s="62">
        <v>647</v>
      </c>
      <c r="J1422" s="2" t="s">
        <v>28252</v>
      </c>
      <c r="K1422" s="2" t="s">
        <v>28253</v>
      </c>
      <c r="L1422" s="2" t="s">
        <v>28254</v>
      </c>
      <c r="M1422" s="1">
        <f t="shared" si="114"/>
        <v>1</v>
      </c>
      <c r="N1422" s="149" t="str">
        <f>VLOOKUP(F:F,vlookup函数实操!A:B,2)</f>
        <v>行业D</v>
      </c>
      <c r="O1422" s="149" t="str">
        <f>VLOOKUP(G:G,vlookup函数实操!H$1:I$6,2)</f>
        <v>营收较高</v>
      </c>
      <c r="P1422" s="149" t="str">
        <f t="shared" si="113"/>
        <v>北京市</v>
      </c>
      <c r="Q1422" s="164">
        <f t="shared" si="115"/>
        <v>265181.28352395672</v>
      </c>
      <c r="R1422" s="149">
        <f t="shared" si="116"/>
        <v>38483.203122102015</v>
      </c>
    </row>
    <row r="1423" spans="1:18" ht="22.5" x14ac:dyDescent="0.4">
      <c r="A1423" s="2" t="s">
        <v>30015</v>
      </c>
      <c r="B1423" s="2" t="s">
        <v>5452</v>
      </c>
      <c r="C1423" s="159" t="s">
        <v>31840</v>
      </c>
      <c r="D1423" s="2" t="s">
        <v>5453</v>
      </c>
      <c r="E1423" s="2" t="s">
        <v>5454</v>
      </c>
      <c r="F1423" s="2" t="s">
        <v>17</v>
      </c>
      <c r="G1423" s="62">
        <v>262198874.16999999</v>
      </c>
      <c r="H1423" s="63">
        <v>21038549.800000001</v>
      </c>
      <c r="I1423" s="62">
        <v>547</v>
      </c>
      <c r="J1423" s="2" t="s">
        <v>5455</v>
      </c>
      <c r="K1423" s="2" t="s">
        <v>5456</v>
      </c>
      <c r="L1423" s="2" t="s">
        <v>5457</v>
      </c>
      <c r="M1423" s="1">
        <f t="shared" si="114"/>
        <v>1</v>
      </c>
      <c r="N1423" s="149" t="str">
        <f>VLOOKUP(F:F,vlookup函数实操!A:B,2)</f>
        <v>行业C</v>
      </c>
      <c r="O1423" s="149" t="str">
        <f>VLOOKUP(G:G,vlookup函数实操!H$1:I$6,2)</f>
        <v>营收较高</v>
      </c>
      <c r="P1423" s="149" t="str">
        <f t="shared" si="113"/>
        <v>新疆维吾尔自治区乌鲁木齐市</v>
      </c>
      <c r="Q1423" s="164">
        <f t="shared" si="115"/>
        <v>479339.80652650818</v>
      </c>
      <c r="R1423" s="149">
        <f t="shared" si="116"/>
        <v>38461.699817184643</v>
      </c>
    </row>
    <row r="1424" spans="1:18" ht="22.5" x14ac:dyDescent="0.4">
      <c r="A1424" s="2" t="s">
        <v>30015</v>
      </c>
      <c r="B1424" s="2" t="s">
        <v>15761</v>
      </c>
      <c r="C1424" s="159" t="s">
        <v>31841</v>
      </c>
      <c r="D1424" s="2" t="s">
        <v>15762</v>
      </c>
      <c r="E1424" s="2" t="s">
        <v>15763</v>
      </c>
      <c r="F1424" s="2" t="s">
        <v>192</v>
      </c>
      <c r="G1424" s="62">
        <v>197242997.68000001</v>
      </c>
      <c r="H1424" s="63">
        <v>36882959.509999998</v>
      </c>
      <c r="I1424" s="62">
        <v>959</v>
      </c>
      <c r="J1424" s="2" t="s">
        <v>15764</v>
      </c>
      <c r="K1424" s="2" t="s">
        <v>15765</v>
      </c>
      <c r="L1424" s="2" t="s">
        <v>15766</v>
      </c>
      <c r="M1424" s="1">
        <f t="shared" si="114"/>
        <v>1</v>
      </c>
      <c r="N1424" s="149" t="str">
        <f>VLOOKUP(F:F,vlookup函数实操!A:B,2)</f>
        <v>行业B</v>
      </c>
      <c r="O1424" s="149" t="str">
        <f>VLOOKUP(G:G,vlookup函数实操!H$1:I$6,2)</f>
        <v>营收较高</v>
      </c>
      <c r="P1424" s="149" t="str">
        <f t="shared" si="113"/>
        <v>南京市</v>
      </c>
      <c r="Q1424" s="164">
        <f t="shared" si="115"/>
        <v>205675.70143899898</v>
      </c>
      <c r="R1424" s="149">
        <f t="shared" si="116"/>
        <v>38459.811793534929</v>
      </c>
    </row>
    <row r="1425" spans="1:18" ht="22.5" x14ac:dyDescent="0.4">
      <c r="A1425" s="2" t="s">
        <v>30015</v>
      </c>
      <c r="B1425" s="2" t="s">
        <v>29439</v>
      </c>
      <c r="C1425" s="159" t="s">
        <v>31842</v>
      </c>
      <c r="D1425" s="2" t="s">
        <v>29440</v>
      </c>
      <c r="E1425" s="2" t="s">
        <v>29441</v>
      </c>
      <c r="F1425" s="2" t="s">
        <v>419</v>
      </c>
      <c r="G1425" s="62">
        <v>6356303748.0799999</v>
      </c>
      <c r="H1425" s="63">
        <v>137605347.87</v>
      </c>
      <c r="I1425" s="62">
        <v>3585</v>
      </c>
      <c r="J1425" s="2" t="s">
        <v>29442</v>
      </c>
      <c r="K1425" s="2" t="s">
        <v>29443</v>
      </c>
      <c r="L1425" s="2" t="s">
        <v>29444</v>
      </c>
      <c r="M1425" s="1">
        <f t="shared" si="114"/>
        <v>1</v>
      </c>
      <c r="N1425" s="149" t="str">
        <f>VLOOKUP(F:F,vlookup函数实操!A:B,2)</f>
        <v>行业A</v>
      </c>
      <c r="O1425" s="149" t="str">
        <f>VLOOKUP(G:G,vlookup函数实操!H$1:I$6,2)</f>
        <v>营收极高</v>
      </c>
      <c r="P1425" s="149" t="str">
        <f t="shared" si="113"/>
        <v>合肥市</v>
      </c>
      <c r="Q1425" s="164">
        <f t="shared" si="115"/>
        <v>1773027.5447921897</v>
      </c>
      <c r="R1425" s="149">
        <f t="shared" si="116"/>
        <v>38383.639573221757</v>
      </c>
    </row>
    <row r="1426" spans="1:18" x14ac:dyDescent="0.4">
      <c r="A1426" s="2" t="s">
        <v>30014</v>
      </c>
      <c r="B1426" s="2" t="s">
        <v>29828</v>
      </c>
      <c r="C1426" s="159" t="s">
        <v>31843</v>
      </c>
      <c r="D1426" s="2" t="s">
        <v>29829</v>
      </c>
      <c r="E1426" s="2" t="s">
        <v>29830</v>
      </c>
      <c r="F1426" s="2" t="s">
        <v>88</v>
      </c>
      <c r="G1426" s="62">
        <v>786700331.57000005</v>
      </c>
      <c r="H1426" s="63">
        <v>47211121.039999999</v>
      </c>
      <c r="I1426" s="62">
        <v>1230</v>
      </c>
      <c r="J1426" s="2" t="s">
        <v>29831</v>
      </c>
      <c r="K1426" s="2" t="s">
        <v>29832</v>
      </c>
      <c r="L1426" s="2" t="s">
        <v>29833</v>
      </c>
      <c r="M1426" s="1">
        <f t="shared" si="114"/>
        <v>2</v>
      </c>
      <c r="N1426" s="149" t="str">
        <f>VLOOKUP(F:F,vlookup函数实操!A:B,2)</f>
        <v>行业C</v>
      </c>
      <c r="O1426" s="149" t="str">
        <f>VLOOKUP(G:G,vlookup函数实操!H$1:I$6,2)</f>
        <v>营收较高</v>
      </c>
      <c r="P1426" s="149" t="str">
        <f t="shared" si="113"/>
        <v>上海市</v>
      </c>
      <c r="Q1426" s="164">
        <f t="shared" si="115"/>
        <v>639593.76550406509</v>
      </c>
      <c r="R1426" s="149">
        <f t="shared" si="116"/>
        <v>38383.025235772358</v>
      </c>
    </row>
    <row r="1427" spans="1:18" ht="22.5" x14ac:dyDescent="0.4">
      <c r="A1427" s="2" t="s">
        <v>30015</v>
      </c>
      <c r="B1427" s="2" t="s">
        <v>24716</v>
      </c>
      <c r="C1427" s="159" t="s">
        <v>31844</v>
      </c>
      <c r="D1427" s="2" t="s">
        <v>24717</v>
      </c>
      <c r="E1427" s="2" t="s">
        <v>24718</v>
      </c>
      <c r="F1427" s="2" t="s">
        <v>88</v>
      </c>
      <c r="G1427" s="62">
        <v>880552556.89999998</v>
      </c>
      <c r="H1427" s="63">
        <v>36945349.43</v>
      </c>
      <c r="I1427" s="62">
        <v>963</v>
      </c>
      <c r="J1427" s="2" t="s">
        <v>24719</v>
      </c>
      <c r="K1427" s="2" t="s">
        <v>24720</v>
      </c>
      <c r="L1427" s="2" t="s">
        <v>24721</v>
      </c>
      <c r="M1427" s="1">
        <f t="shared" si="114"/>
        <v>3</v>
      </c>
      <c r="N1427" s="149" t="str">
        <f>VLOOKUP(F:F,vlookup函数实操!A:B,2)</f>
        <v>行业C</v>
      </c>
      <c r="O1427" s="149" t="str">
        <f>VLOOKUP(G:G,vlookup函数实操!H$1:I$6,2)</f>
        <v>营收较高</v>
      </c>
      <c r="P1427" s="149" t="str">
        <f t="shared" si="113"/>
        <v>佛山市</v>
      </c>
      <c r="Q1427" s="164">
        <f t="shared" si="115"/>
        <v>914384.79428868124</v>
      </c>
      <c r="R1427" s="149">
        <f t="shared" si="116"/>
        <v>38364.848836967809</v>
      </c>
    </row>
    <row r="1428" spans="1:18" ht="22.5" x14ac:dyDescent="0.4">
      <c r="A1428" s="2" t="s">
        <v>30015</v>
      </c>
      <c r="B1428" s="2" t="s">
        <v>3249</v>
      </c>
      <c r="C1428" s="159" t="s">
        <v>31845</v>
      </c>
      <c r="D1428" s="2" t="s">
        <v>3250</v>
      </c>
      <c r="E1428" s="2" t="s">
        <v>3251</v>
      </c>
      <c r="F1428" s="2" t="s">
        <v>712</v>
      </c>
      <c r="G1428" s="62">
        <v>1459767590.73</v>
      </c>
      <c r="H1428" s="63">
        <v>77551068.980000004</v>
      </c>
      <c r="I1428" s="62">
        <v>2025</v>
      </c>
      <c r="J1428" s="2" t="s">
        <v>3252</v>
      </c>
      <c r="K1428" s="2" t="s">
        <v>3253</v>
      </c>
      <c r="L1428" s="2" t="s">
        <v>3254</v>
      </c>
      <c r="M1428" s="1">
        <f t="shared" si="114"/>
        <v>3</v>
      </c>
      <c r="N1428" s="149" t="str">
        <f>VLOOKUP(F:F,vlookup函数实操!A:B,2)</f>
        <v>行业E</v>
      </c>
      <c r="O1428" s="149" t="str">
        <f>VLOOKUP(G:G,vlookup函数实操!H$1:I$6,2)</f>
        <v>营收极高</v>
      </c>
      <c r="P1428" s="149" t="str">
        <f t="shared" si="113"/>
        <v>嘉兴市</v>
      </c>
      <c r="Q1428" s="164">
        <f t="shared" si="115"/>
        <v>720872.88431111118</v>
      </c>
      <c r="R1428" s="149">
        <f t="shared" si="116"/>
        <v>38296.824187654325</v>
      </c>
    </row>
    <row r="1429" spans="1:18" ht="22.5" x14ac:dyDescent="0.4">
      <c r="A1429" s="2" t="s">
        <v>30014</v>
      </c>
      <c r="B1429" s="2" t="s">
        <v>27739</v>
      </c>
      <c r="C1429" s="159" t="s">
        <v>31846</v>
      </c>
      <c r="D1429" s="2" t="s">
        <v>27740</v>
      </c>
      <c r="E1429" s="2" t="s">
        <v>27741</v>
      </c>
      <c r="F1429" s="2" t="s">
        <v>544</v>
      </c>
      <c r="G1429" s="62">
        <v>147959681.03</v>
      </c>
      <c r="H1429" s="63">
        <v>33400168.75</v>
      </c>
      <c r="I1429" s="62">
        <v>873</v>
      </c>
      <c r="J1429" s="2" t="s">
        <v>27742</v>
      </c>
      <c r="K1429" s="2" t="s">
        <v>27743</v>
      </c>
      <c r="L1429" s="2" t="s">
        <v>27744</v>
      </c>
      <c r="M1429" s="1">
        <f t="shared" si="114"/>
        <v>1</v>
      </c>
      <c r="N1429" s="149" t="str">
        <f>VLOOKUP(F:F,vlookup函数实操!A:B,2)</f>
        <v>行业E</v>
      </c>
      <c r="O1429" s="149" t="str">
        <f>VLOOKUP(G:G,vlookup函数实操!H$1:I$6,2)</f>
        <v>营收较高</v>
      </c>
      <c r="P1429" s="149" t="str">
        <f t="shared" si="113"/>
        <v>北京市</v>
      </c>
      <c r="Q1429" s="164">
        <f t="shared" si="115"/>
        <v>169484.17071019474</v>
      </c>
      <c r="R1429" s="149">
        <f t="shared" si="116"/>
        <v>38259.070733104236</v>
      </c>
    </row>
    <row r="1430" spans="1:18" ht="22.5" x14ac:dyDescent="0.4">
      <c r="A1430" s="2" t="s">
        <v>30015</v>
      </c>
      <c r="B1430" s="2" t="s">
        <v>29487</v>
      </c>
      <c r="C1430" s="159" t="s">
        <v>31847</v>
      </c>
      <c r="D1430" s="2" t="s">
        <v>29488</v>
      </c>
      <c r="E1430" s="2" t="s">
        <v>29489</v>
      </c>
      <c r="F1430" s="2" t="s">
        <v>110</v>
      </c>
      <c r="G1430" s="62">
        <v>191403805.41</v>
      </c>
      <c r="H1430" s="63">
        <v>33838831.740000002</v>
      </c>
      <c r="I1430" s="62">
        <v>885</v>
      </c>
      <c r="J1430" s="2" t="s">
        <v>29490</v>
      </c>
      <c r="K1430" s="2" t="s">
        <v>29491</v>
      </c>
      <c r="L1430" s="2" t="s">
        <v>29492</v>
      </c>
      <c r="M1430" s="1">
        <f t="shared" si="114"/>
        <v>2</v>
      </c>
      <c r="N1430" s="149" t="str">
        <f>VLOOKUP(F:F,vlookup函数实操!A:B,2)</f>
        <v>行业C</v>
      </c>
      <c r="O1430" s="149" t="str">
        <f>VLOOKUP(G:G,vlookup函数实操!H$1:I$6,2)</f>
        <v>营收较高</v>
      </c>
      <c r="P1430" s="149" t="str">
        <f t="shared" si="113"/>
        <v>淮南市</v>
      </c>
      <c r="Q1430" s="164">
        <f t="shared" si="115"/>
        <v>216275.48633898306</v>
      </c>
      <c r="R1430" s="149">
        <f t="shared" si="116"/>
        <v>38235.96806779661</v>
      </c>
    </row>
    <row r="1431" spans="1:18" x14ac:dyDescent="0.4">
      <c r="A1431" s="2" t="s">
        <v>30015</v>
      </c>
      <c r="B1431" s="2" t="s">
        <v>13445</v>
      </c>
      <c r="C1431" s="159" t="s">
        <v>31848</v>
      </c>
      <c r="D1431" s="2" t="s">
        <v>13446</v>
      </c>
      <c r="E1431" s="2" t="s">
        <v>13447</v>
      </c>
      <c r="F1431" s="2" t="s">
        <v>2051</v>
      </c>
      <c r="G1431" s="62">
        <v>359863244.51999998</v>
      </c>
      <c r="H1431" s="63">
        <v>23756215.989999998</v>
      </c>
      <c r="I1431" s="62">
        <v>623</v>
      </c>
      <c r="J1431" s="2" t="s">
        <v>13448</v>
      </c>
      <c r="K1431" s="2" t="s">
        <v>13449</v>
      </c>
      <c r="L1431" s="2" t="s">
        <v>13450</v>
      </c>
      <c r="M1431" s="1">
        <f t="shared" si="114"/>
        <v>1</v>
      </c>
      <c r="N1431" s="149" t="str">
        <f>VLOOKUP(F:F,vlookup函数实操!A:B,2)</f>
        <v>行业B</v>
      </c>
      <c r="O1431" s="149" t="str">
        <f>VLOOKUP(G:G,vlookup函数实操!H$1:I$6,2)</f>
        <v>营收较高</v>
      </c>
      <c r="P1431" s="149" t="str">
        <f t="shared" si="113"/>
        <v>潍坊市</v>
      </c>
      <c r="Q1431" s="164">
        <f t="shared" si="115"/>
        <v>577629.60597110749</v>
      </c>
      <c r="R1431" s="149">
        <f t="shared" si="116"/>
        <v>38131.967881219898</v>
      </c>
    </row>
    <row r="1432" spans="1:18" ht="22.5" x14ac:dyDescent="0.4">
      <c r="A1432" s="2" t="s">
        <v>30014</v>
      </c>
      <c r="B1432" s="2" t="s">
        <v>2102</v>
      </c>
      <c r="C1432" s="159" t="s">
        <v>31849</v>
      </c>
      <c r="D1432" s="2" t="s">
        <v>2103</v>
      </c>
      <c r="E1432" s="2" t="s">
        <v>2104</v>
      </c>
      <c r="F1432" s="2" t="s">
        <v>149</v>
      </c>
      <c r="G1432" s="62">
        <v>3089891529.4099998</v>
      </c>
      <c r="H1432" s="63">
        <v>54822436.590000004</v>
      </c>
      <c r="I1432" s="62">
        <v>1439</v>
      </c>
      <c r="J1432" s="2" t="s">
        <v>2105</v>
      </c>
      <c r="K1432" s="2" t="s">
        <v>2106</v>
      </c>
      <c r="L1432" s="2" t="s">
        <v>2107</v>
      </c>
      <c r="M1432" s="1">
        <f t="shared" si="114"/>
        <v>1</v>
      </c>
      <c r="N1432" s="149" t="str">
        <f>VLOOKUP(F:F,vlookup函数实操!A:B,2)</f>
        <v>行业E</v>
      </c>
      <c r="O1432" s="149" t="str">
        <f>VLOOKUP(G:G,vlookup函数实操!H$1:I$6,2)</f>
        <v>营收极高</v>
      </c>
      <c r="P1432" s="149" t="str">
        <f t="shared" si="113"/>
        <v>青岛市</v>
      </c>
      <c r="Q1432" s="164">
        <f t="shared" si="115"/>
        <v>2147249.1517790132</v>
      </c>
      <c r="R1432" s="149">
        <f t="shared" si="116"/>
        <v>38097.593182765813</v>
      </c>
    </row>
    <row r="1433" spans="1:18" x14ac:dyDescent="0.4">
      <c r="A1433" s="2" t="s">
        <v>30015</v>
      </c>
      <c r="B1433" s="2" t="s">
        <v>12337</v>
      </c>
      <c r="C1433" s="159" t="s">
        <v>31850</v>
      </c>
      <c r="D1433" s="2" t="s">
        <v>12338</v>
      </c>
      <c r="E1433" s="2" t="s">
        <v>12339</v>
      </c>
      <c r="F1433" s="2" t="s">
        <v>398</v>
      </c>
      <c r="G1433" s="62">
        <v>214955984.06999999</v>
      </c>
      <c r="H1433" s="63">
        <v>32209482.84</v>
      </c>
      <c r="I1433" s="62">
        <v>846</v>
      </c>
      <c r="J1433" s="2" t="s">
        <v>12340</v>
      </c>
      <c r="K1433" s="2" t="s">
        <v>12341</v>
      </c>
      <c r="L1433" s="2" t="s">
        <v>12342</v>
      </c>
      <c r="M1433" s="1">
        <f t="shared" si="114"/>
        <v>1</v>
      </c>
      <c r="N1433" s="149" t="str">
        <f>VLOOKUP(F:F,vlookup函数实操!A:B,2)</f>
        <v>行业D</v>
      </c>
      <c r="O1433" s="149" t="str">
        <f>VLOOKUP(G:G,vlookup函数实操!H$1:I$6,2)</f>
        <v>营收较高</v>
      </c>
      <c r="P1433" s="149" t="str">
        <f t="shared" si="113"/>
        <v>上海市</v>
      </c>
      <c r="Q1433" s="164">
        <f t="shared" si="115"/>
        <v>254085.08755319149</v>
      </c>
      <c r="R1433" s="149">
        <f t="shared" si="116"/>
        <v>38072.674751773047</v>
      </c>
    </row>
    <row r="1434" spans="1:18" x14ac:dyDescent="0.4">
      <c r="A1434" s="2" t="s">
        <v>30015</v>
      </c>
      <c r="B1434" s="2" t="s">
        <v>7704</v>
      </c>
      <c r="C1434" s="159" t="s">
        <v>31851</v>
      </c>
      <c r="D1434" s="2" t="s">
        <v>7705</v>
      </c>
      <c r="E1434" s="2" t="s">
        <v>7706</v>
      </c>
      <c r="F1434" s="2" t="s">
        <v>238</v>
      </c>
      <c r="G1434" s="62">
        <v>194348090.18000001</v>
      </c>
      <c r="H1434" s="63">
        <v>45666688.380000003</v>
      </c>
      <c r="I1434" s="62">
        <v>1200</v>
      </c>
      <c r="J1434" s="2" t="s">
        <v>7707</v>
      </c>
      <c r="K1434" s="2" t="s">
        <v>7708</v>
      </c>
      <c r="L1434" s="2" t="s">
        <v>7709</v>
      </c>
      <c r="M1434" s="1">
        <f t="shared" si="114"/>
        <v>1</v>
      </c>
      <c r="N1434" s="149" t="str">
        <f>VLOOKUP(F:F,vlookup函数实操!A:B,2)</f>
        <v>行业E</v>
      </c>
      <c r="O1434" s="149" t="str">
        <f>VLOOKUP(G:G,vlookup函数实操!H$1:I$6,2)</f>
        <v>营收较高</v>
      </c>
      <c r="P1434" s="149" t="str">
        <f t="shared" si="113"/>
        <v>江门市</v>
      </c>
      <c r="Q1434" s="164">
        <f t="shared" si="115"/>
        <v>161956.74181666668</v>
      </c>
      <c r="R1434" s="149">
        <f t="shared" si="116"/>
        <v>38055.573650000006</v>
      </c>
    </row>
    <row r="1435" spans="1:18" ht="22.5" x14ac:dyDescent="0.4">
      <c r="A1435" s="2" t="s">
        <v>30014</v>
      </c>
      <c r="B1435" s="2" t="s">
        <v>6335</v>
      </c>
      <c r="C1435" s="159" t="s">
        <v>31852</v>
      </c>
      <c r="D1435" s="2" t="s">
        <v>6336</v>
      </c>
      <c r="E1435" s="2" t="s">
        <v>6337</v>
      </c>
      <c r="F1435" s="2" t="s">
        <v>378</v>
      </c>
      <c r="G1435" s="62">
        <v>635970712.22000003</v>
      </c>
      <c r="H1435" s="63">
        <v>37937924.57</v>
      </c>
      <c r="I1435" s="62">
        <v>999</v>
      </c>
      <c r="J1435" s="2" t="s">
        <v>6338</v>
      </c>
      <c r="K1435" s="2" t="s">
        <v>6339</v>
      </c>
      <c r="L1435" s="2" t="s">
        <v>6340</v>
      </c>
      <c r="M1435" s="1">
        <f t="shared" si="114"/>
        <v>2</v>
      </c>
      <c r="N1435" s="149" t="str">
        <f>VLOOKUP(F:F,vlookup函数实操!A:B,2)</f>
        <v>行业C</v>
      </c>
      <c r="O1435" s="149" t="str">
        <f>VLOOKUP(G:G,vlookup函数实操!H$1:I$6,2)</f>
        <v>营收较高</v>
      </c>
      <c r="P1435" s="149" t="str">
        <f t="shared" si="113"/>
        <v>武汉市</v>
      </c>
      <c r="Q1435" s="164">
        <f t="shared" si="115"/>
        <v>636607.31953953952</v>
      </c>
      <c r="R1435" s="149">
        <f t="shared" si="116"/>
        <v>37975.900470470471</v>
      </c>
    </row>
    <row r="1436" spans="1:18" ht="22.5" x14ac:dyDescent="0.4">
      <c r="A1436" s="2" t="s">
        <v>30014</v>
      </c>
      <c r="B1436" s="2" t="s">
        <v>12150</v>
      </c>
      <c r="C1436" s="159" t="s">
        <v>31853</v>
      </c>
      <c r="D1436" s="2" t="s">
        <v>12151</v>
      </c>
      <c r="E1436" s="2" t="s">
        <v>12152</v>
      </c>
      <c r="F1436" s="2" t="s">
        <v>54</v>
      </c>
      <c r="G1436" s="62">
        <v>3957043299.5100002</v>
      </c>
      <c r="H1436" s="63">
        <v>165646612.99000001</v>
      </c>
      <c r="I1436" s="62">
        <v>4375</v>
      </c>
      <c r="J1436" s="2" t="s">
        <v>12153</v>
      </c>
      <c r="K1436" s="2" t="s">
        <v>12154</v>
      </c>
      <c r="L1436" s="2" t="s">
        <v>12155</v>
      </c>
      <c r="M1436" s="1">
        <f t="shared" si="114"/>
        <v>3</v>
      </c>
      <c r="N1436" s="149" t="str">
        <f>VLOOKUP(F:F,vlookup函数实操!A:B,2)</f>
        <v>行业E</v>
      </c>
      <c r="O1436" s="149" t="str">
        <f>VLOOKUP(G:G,vlookup函数实操!H$1:I$6,2)</f>
        <v>营收极高</v>
      </c>
      <c r="P1436" s="149" t="str">
        <f t="shared" si="113"/>
        <v>上海市</v>
      </c>
      <c r="Q1436" s="164">
        <f t="shared" si="115"/>
        <v>904467.039888</v>
      </c>
      <c r="R1436" s="149">
        <f t="shared" si="116"/>
        <v>37862.082969142859</v>
      </c>
    </row>
    <row r="1437" spans="1:18" ht="22.5" x14ac:dyDescent="0.4">
      <c r="A1437" s="2" t="s">
        <v>30014</v>
      </c>
      <c r="B1437" s="2" t="s">
        <v>20665</v>
      </c>
      <c r="C1437" s="159" t="s">
        <v>31854</v>
      </c>
      <c r="D1437" s="2" t="s">
        <v>20666</v>
      </c>
      <c r="E1437" s="2" t="s">
        <v>20667</v>
      </c>
      <c r="F1437" s="2" t="s">
        <v>88</v>
      </c>
      <c r="G1437" s="62">
        <v>117030274.56</v>
      </c>
      <c r="H1437" s="63">
        <v>20025172.719999999</v>
      </c>
      <c r="I1437" s="62">
        <v>529</v>
      </c>
      <c r="J1437" s="2" t="s">
        <v>20668</v>
      </c>
      <c r="K1437" s="2" t="s">
        <v>20669</v>
      </c>
      <c r="L1437" s="2" t="s">
        <v>20670</v>
      </c>
      <c r="M1437" s="1">
        <f t="shared" si="114"/>
        <v>2</v>
      </c>
      <c r="N1437" s="149" t="str">
        <f>VLOOKUP(F:F,vlookup函数实操!A:B,2)</f>
        <v>行业C</v>
      </c>
      <c r="O1437" s="149" t="str">
        <f>VLOOKUP(G:G,vlookup函数实操!H$1:I$6,2)</f>
        <v>营收较高</v>
      </c>
      <c r="P1437" s="149" t="str">
        <f t="shared" si="113"/>
        <v>长沙市</v>
      </c>
      <c r="Q1437" s="164">
        <f t="shared" si="115"/>
        <v>221229.25247637052</v>
      </c>
      <c r="R1437" s="149">
        <f t="shared" si="116"/>
        <v>37854.768846880906</v>
      </c>
    </row>
    <row r="1438" spans="1:18" ht="22.5" x14ac:dyDescent="0.4">
      <c r="A1438" s="2" t="s">
        <v>30015</v>
      </c>
      <c r="B1438" s="2" t="s">
        <v>27794</v>
      </c>
      <c r="C1438" s="159" t="s">
        <v>31855</v>
      </c>
      <c r="D1438" s="2" t="s">
        <v>27795</v>
      </c>
      <c r="E1438" s="2" t="s">
        <v>27796</v>
      </c>
      <c r="F1438" s="2" t="s">
        <v>171</v>
      </c>
      <c r="G1438" s="62">
        <v>471128220.07999998</v>
      </c>
      <c r="H1438" s="63">
        <v>86851448.129999995</v>
      </c>
      <c r="I1438" s="62">
        <v>2295</v>
      </c>
      <c r="J1438" s="2" t="s">
        <v>27797</v>
      </c>
      <c r="K1438" s="2" t="s">
        <v>27798</v>
      </c>
      <c r="L1438" s="2" t="s">
        <v>27799</v>
      </c>
      <c r="M1438" s="1">
        <f t="shared" si="114"/>
        <v>1</v>
      </c>
      <c r="N1438" s="149" t="str">
        <f>VLOOKUP(F:F,vlookup函数实操!A:B,2)</f>
        <v>行业A</v>
      </c>
      <c r="O1438" s="149" t="str">
        <f>VLOOKUP(G:G,vlookup函数实操!H$1:I$6,2)</f>
        <v>营收较高</v>
      </c>
      <c r="P1438" s="149" t="str">
        <f t="shared" si="113"/>
        <v>北京市</v>
      </c>
      <c r="Q1438" s="164">
        <f t="shared" si="115"/>
        <v>205284.62748583878</v>
      </c>
      <c r="R1438" s="149">
        <f t="shared" si="116"/>
        <v>37843.76824836601</v>
      </c>
    </row>
    <row r="1439" spans="1:18" ht="22.5" x14ac:dyDescent="0.4">
      <c r="A1439" s="2" t="s">
        <v>30014</v>
      </c>
      <c r="B1439" s="2" t="s">
        <v>15102</v>
      </c>
      <c r="C1439" s="159" t="s">
        <v>31856</v>
      </c>
      <c r="D1439" s="2" t="s">
        <v>15103</v>
      </c>
      <c r="E1439" s="2" t="s">
        <v>15104</v>
      </c>
      <c r="F1439" s="2" t="s">
        <v>419</v>
      </c>
      <c r="G1439" s="62">
        <v>1957617019.1600001</v>
      </c>
      <c r="H1439" s="63">
        <v>44192040.049999997</v>
      </c>
      <c r="I1439" s="62">
        <v>1168</v>
      </c>
      <c r="J1439" s="2" t="s">
        <v>15105</v>
      </c>
      <c r="K1439" s="2" t="s">
        <v>15106</v>
      </c>
      <c r="L1439" s="2" t="s">
        <v>15107</v>
      </c>
      <c r="M1439" s="1">
        <f t="shared" si="114"/>
        <v>1</v>
      </c>
      <c r="N1439" s="149" t="str">
        <f>VLOOKUP(F:F,vlookup函数实操!A:B,2)</f>
        <v>行业A</v>
      </c>
      <c r="O1439" s="149" t="str">
        <f>VLOOKUP(G:G,vlookup函数实操!H$1:I$6,2)</f>
        <v>营收极高</v>
      </c>
      <c r="P1439" s="149" t="str">
        <f t="shared" ref="P1439:P1470" si="117">IF(ISNUMBER(FIND("省",E1439)),MID(E1439,FIND("省",E1439)+1,FIND("市",E1439)-FIND("省",E1439)),LEFT(E1439,FIND("市",E1439)))</f>
        <v>宁波市</v>
      </c>
      <c r="Q1439" s="164">
        <f t="shared" si="115"/>
        <v>1676041.9684589042</v>
      </c>
      <c r="R1439" s="149">
        <f t="shared" si="116"/>
        <v>37835.650727739725</v>
      </c>
    </row>
    <row r="1440" spans="1:18" ht="22.5" x14ac:dyDescent="0.4">
      <c r="A1440" s="2" t="s">
        <v>30014</v>
      </c>
      <c r="B1440" s="2" t="s">
        <v>4459</v>
      </c>
      <c r="C1440" s="159" t="s">
        <v>31857</v>
      </c>
      <c r="D1440" s="2" t="s">
        <v>4460</v>
      </c>
      <c r="E1440" s="2" t="s">
        <v>4461</v>
      </c>
      <c r="F1440" s="2" t="s">
        <v>419</v>
      </c>
      <c r="G1440" s="62">
        <v>7739226569.5</v>
      </c>
      <c r="H1440" s="63">
        <v>325997071.19999999</v>
      </c>
      <c r="I1440" s="62">
        <v>8620</v>
      </c>
      <c r="J1440" s="2" t="s">
        <v>4462</v>
      </c>
      <c r="K1440" s="2" t="s">
        <v>4463</v>
      </c>
      <c r="L1440" s="2" t="s">
        <v>4464</v>
      </c>
      <c r="M1440" s="1">
        <f t="shared" si="114"/>
        <v>3</v>
      </c>
      <c r="N1440" s="149" t="str">
        <f>VLOOKUP(F:F,vlookup函数实操!A:B,2)</f>
        <v>行业A</v>
      </c>
      <c r="O1440" s="149" t="str">
        <f>VLOOKUP(G:G,vlookup函数实操!H$1:I$6,2)</f>
        <v>营收极高</v>
      </c>
      <c r="P1440" s="149" t="str">
        <f t="shared" si="117"/>
        <v>太原市</v>
      </c>
      <c r="Q1440" s="164">
        <f t="shared" si="115"/>
        <v>897822.10783062642</v>
      </c>
      <c r="R1440" s="149">
        <f t="shared" si="116"/>
        <v>37818.685754060323</v>
      </c>
    </row>
    <row r="1441" spans="1:18" ht="22.5" x14ac:dyDescent="0.4">
      <c r="A1441" s="2" t="s">
        <v>30015</v>
      </c>
      <c r="B1441" s="2" t="s">
        <v>26137</v>
      </c>
      <c r="C1441" s="159" t="s">
        <v>31858</v>
      </c>
      <c r="D1441" s="2" t="s">
        <v>26138</v>
      </c>
      <c r="E1441" s="2" t="s">
        <v>26139</v>
      </c>
      <c r="F1441" s="2" t="s">
        <v>156</v>
      </c>
      <c r="G1441" s="62">
        <v>226514694.52000001</v>
      </c>
      <c r="H1441" s="63">
        <v>60813979.130000003</v>
      </c>
      <c r="I1441" s="62">
        <v>1609</v>
      </c>
      <c r="J1441" s="2" t="s">
        <v>26140</v>
      </c>
      <c r="K1441" s="2" t="s">
        <v>26141</v>
      </c>
      <c r="L1441" s="2" t="s">
        <v>26142</v>
      </c>
      <c r="M1441" s="1">
        <f t="shared" si="114"/>
        <v>1</v>
      </c>
      <c r="N1441" s="149" t="str">
        <f>VLOOKUP(F:F,vlookup函数实操!A:B,2)</f>
        <v>行业E</v>
      </c>
      <c r="O1441" s="149" t="str">
        <f>VLOOKUP(G:G,vlookup函数实操!H$1:I$6,2)</f>
        <v>营收较高</v>
      </c>
      <c r="P1441" s="149" t="str">
        <f t="shared" si="117"/>
        <v>长春市</v>
      </c>
      <c r="Q1441" s="164">
        <f t="shared" si="115"/>
        <v>140779.79771286514</v>
      </c>
      <c r="R1441" s="149">
        <f t="shared" si="116"/>
        <v>37796.13370416408</v>
      </c>
    </row>
    <row r="1442" spans="1:18" x14ac:dyDescent="0.4">
      <c r="A1442" s="2" t="s">
        <v>30014</v>
      </c>
      <c r="B1442" s="2" t="s">
        <v>13052</v>
      </c>
      <c r="C1442" s="159" t="s">
        <v>31859</v>
      </c>
      <c r="D1442" s="2" t="s">
        <v>13053</v>
      </c>
      <c r="E1442" s="2" t="s">
        <v>4774</v>
      </c>
      <c r="F1442" s="2" t="s">
        <v>1055</v>
      </c>
      <c r="G1442" s="62">
        <v>8997715000.5699997</v>
      </c>
      <c r="H1442" s="63">
        <v>1302420959.0699999</v>
      </c>
      <c r="I1442" s="62">
        <v>34476</v>
      </c>
      <c r="J1442" s="2" t="s">
        <v>13055</v>
      </c>
      <c r="K1442" s="2" t="s">
        <v>13056</v>
      </c>
      <c r="L1442" s="2" t="s">
        <v>13057</v>
      </c>
      <c r="M1442" s="1">
        <f t="shared" si="114"/>
        <v>1</v>
      </c>
      <c r="N1442" s="149" t="str">
        <f>VLOOKUP(F:F,vlookup函数实操!A:B,2)</f>
        <v>行业D</v>
      </c>
      <c r="O1442" s="149" t="str">
        <f>VLOOKUP(G:G,vlookup函数实操!H$1:I$6,2)</f>
        <v>营收极高</v>
      </c>
      <c r="P1442" s="149" t="str">
        <f t="shared" si="117"/>
        <v>阳泉市</v>
      </c>
      <c r="Q1442" s="164">
        <f t="shared" si="115"/>
        <v>260984.88805458869</v>
      </c>
      <c r="R1442" s="149">
        <f t="shared" si="116"/>
        <v>37777.612225026103</v>
      </c>
    </row>
    <row r="1443" spans="1:18" ht="22.5" x14ac:dyDescent="0.4">
      <c r="A1443" s="2" t="s">
        <v>30014</v>
      </c>
      <c r="B1443" s="2" t="s">
        <v>22989</v>
      </c>
      <c r="C1443" s="159" t="s">
        <v>31860</v>
      </c>
      <c r="D1443" s="2" t="s">
        <v>22990</v>
      </c>
      <c r="E1443" s="2" t="s">
        <v>22991</v>
      </c>
      <c r="F1443" s="2" t="s">
        <v>681</v>
      </c>
      <c r="G1443" s="62">
        <v>162577173.36000001</v>
      </c>
      <c r="H1443" s="63">
        <v>8331835.0800000001</v>
      </c>
      <c r="I1443" s="62">
        <v>221</v>
      </c>
      <c r="J1443" s="2" t="s">
        <v>22992</v>
      </c>
      <c r="K1443" s="2" t="s">
        <v>22993</v>
      </c>
      <c r="L1443" s="2" t="s">
        <v>22994</v>
      </c>
      <c r="M1443" s="1">
        <f t="shared" si="114"/>
        <v>3</v>
      </c>
      <c r="N1443" s="149" t="str">
        <f>VLOOKUP(F:F,vlookup函数实操!A:B,2)</f>
        <v>行业A</v>
      </c>
      <c r="O1443" s="149" t="str">
        <f>VLOOKUP(G:G,vlookup函数实操!H$1:I$6,2)</f>
        <v>营收较高</v>
      </c>
      <c r="P1443" s="149" t="str">
        <f t="shared" si="117"/>
        <v>南昌市</v>
      </c>
      <c r="Q1443" s="164">
        <f t="shared" si="115"/>
        <v>735643.31837104075</v>
      </c>
      <c r="R1443" s="149">
        <f t="shared" si="116"/>
        <v>37700.61122171946</v>
      </c>
    </row>
    <row r="1444" spans="1:18" ht="22.5" x14ac:dyDescent="0.4">
      <c r="A1444" s="2" t="s">
        <v>30014</v>
      </c>
      <c r="B1444" s="2" t="s">
        <v>5905</v>
      </c>
      <c r="C1444" s="159" t="s">
        <v>31861</v>
      </c>
      <c r="D1444" s="2" t="s">
        <v>5906</v>
      </c>
      <c r="E1444" s="2" t="s">
        <v>5907</v>
      </c>
      <c r="F1444" s="2" t="s">
        <v>149</v>
      </c>
      <c r="G1444" s="62">
        <v>150598593069.95999</v>
      </c>
      <c r="H1444" s="63">
        <v>1008421334.71</v>
      </c>
      <c r="I1444" s="62">
        <v>26761</v>
      </c>
      <c r="J1444" s="2" t="s">
        <v>5909</v>
      </c>
      <c r="K1444" s="2" t="s">
        <v>5910</v>
      </c>
      <c r="L1444" s="2" t="s">
        <v>5911</v>
      </c>
      <c r="M1444" s="1">
        <f t="shared" si="114"/>
        <v>3</v>
      </c>
      <c r="N1444" s="149" t="str">
        <f>VLOOKUP(F:F,vlookup函数实操!A:B,2)</f>
        <v>行业E</v>
      </c>
      <c r="O1444" s="149" t="str">
        <f>VLOOKUP(G:G,vlookup函数实操!H$1:I$6,2)</f>
        <v>营收极高</v>
      </c>
      <c r="P1444" s="149" t="str">
        <f t="shared" si="117"/>
        <v>厦门市</v>
      </c>
      <c r="Q1444" s="164">
        <f t="shared" si="115"/>
        <v>5627539.8180172639</v>
      </c>
      <c r="R1444" s="149">
        <f t="shared" si="116"/>
        <v>37682.498214192296</v>
      </c>
    </row>
    <row r="1445" spans="1:18" ht="22.5" x14ac:dyDescent="0.4">
      <c r="A1445" s="2" t="s">
        <v>30015</v>
      </c>
      <c r="B1445" s="2" t="s">
        <v>3863</v>
      </c>
      <c r="C1445" s="159" t="s">
        <v>31862</v>
      </c>
      <c r="D1445" s="2" t="s">
        <v>3864</v>
      </c>
      <c r="E1445" s="2" t="s">
        <v>3865</v>
      </c>
      <c r="F1445" s="2" t="s">
        <v>110</v>
      </c>
      <c r="G1445" s="62">
        <v>199539234.33000001</v>
      </c>
      <c r="H1445" s="63">
        <v>15863012.65</v>
      </c>
      <c r="I1445" s="62">
        <v>421</v>
      </c>
      <c r="J1445" s="2" t="s">
        <v>3866</v>
      </c>
      <c r="K1445" s="2" t="s">
        <v>3867</v>
      </c>
      <c r="L1445" s="2" t="s">
        <v>3868</v>
      </c>
      <c r="M1445" s="1">
        <f t="shared" si="114"/>
        <v>1</v>
      </c>
      <c r="N1445" s="149" t="str">
        <f>VLOOKUP(F:F,vlookup函数实操!A:B,2)</f>
        <v>行业C</v>
      </c>
      <c r="O1445" s="149" t="str">
        <f>VLOOKUP(G:G,vlookup函数实操!H$1:I$6,2)</f>
        <v>营收较高</v>
      </c>
      <c r="P1445" s="149" t="str">
        <f t="shared" si="117"/>
        <v>台州市</v>
      </c>
      <c r="Q1445" s="164">
        <f t="shared" si="115"/>
        <v>473964.92714964371</v>
      </c>
      <c r="R1445" s="149">
        <f t="shared" si="116"/>
        <v>37679.36496437055</v>
      </c>
    </row>
    <row r="1446" spans="1:18" ht="22.5" x14ac:dyDescent="0.4">
      <c r="A1446" s="2" t="s">
        <v>30014</v>
      </c>
      <c r="B1446" s="2" t="s">
        <v>15465</v>
      </c>
      <c r="C1446" s="159" t="s">
        <v>31863</v>
      </c>
      <c r="D1446" s="2" t="s">
        <v>15466</v>
      </c>
      <c r="E1446" s="2" t="s">
        <v>15467</v>
      </c>
      <c r="F1446" s="2" t="s">
        <v>398</v>
      </c>
      <c r="G1446" s="62">
        <v>660265232.41999996</v>
      </c>
      <c r="H1446" s="63">
        <v>53020608.840000004</v>
      </c>
      <c r="I1446" s="62">
        <v>1408</v>
      </c>
      <c r="J1446" s="2" t="s">
        <v>15468</v>
      </c>
      <c r="K1446" s="2" t="s">
        <v>15469</v>
      </c>
      <c r="L1446" s="2" t="s">
        <v>15470</v>
      </c>
      <c r="M1446" s="1">
        <f t="shared" si="114"/>
        <v>1</v>
      </c>
      <c r="N1446" s="149" t="str">
        <f>VLOOKUP(F:F,vlookup函数实操!A:B,2)</f>
        <v>行业D</v>
      </c>
      <c r="O1446" s="149" t="str">
        <f>VLOOKUP(G:G,vlookup函数实操!H$1:I$6,2)</f>
        <v>营收较高</v>
      </c>
      <c r="P1446" s="149" t="str">
        <f t="shared" si="117"/>
        <v>上海市</v>
      </c>
      <c r="Q1446" s="164">
        <f t="shared" si="115"/>
        <v>468938.3752982954</v>
      </c>
      <c r="R1446" s="149">
        <f t="shared" si="116"/>
        <v>37656.682414772731</v>
      </c>
    </row>
    <row r="1447" spans="1:18" x14ac:dyDescent="0.4">
      <c r="A1447" s="2" t="s">
        <v>30014</v>
      </c>
      <c r="B1447" s="2" t="s">
        <v>5759</v>
      </c>
      <c r="C1447" s="159" t="s">
        <v>31864</v>
      </c>
      <c r="D1447" s="2" t="s">
        <v>5760</v>
      </c>
      <c r="E1447" s="2" t="s">
        <v>5761</v>
      </c>
      <c r="F1447" s="2" t="s">
        <v>712</v>
      </c>
      <c r="G1447" s="62">
        <v>1677948384.45</v>
      </c>
      <c r="H1447" s="63">
        <v>145994372.94999999</v>
      </c>
      <c r="I1447" s="62">
        <v>3883</v>
      </c>
      <c r="J1447" s="2" t="s">
        <v>5762</v>
      </c>
      <c r="K1447" s="2" t="s">
        <v>5763</v>
      </c>
      <c r="L1447" s="2" t="s">
        <v>5764</v>
      </c>
      <c r="M1447" s="1">
        <f t="shared" si="114"/>
        <v>1</v>
      </c>
      <c r="N1447" s="149" t="str">
        <f>VLOOKUP(F:F,vlookup函数实操!A:B,2)</f>
        <v>行业E</v>
      </c>
      <c r="O1447" s="149" t="str">
        <f>VLOOKUP(G:G,vlookup函数实操!H$1:I$6,2)</f>
        <v>营收极高</v>
      </c>
      <c r="P1447" s="149" t="str">
        <f t="shared" si="117"/>
        <v>衢州市</v>
      </c>
      <c r="Q1447" s="164">
        <f t="shared" si="115"/>
        <v>432126.80516353337</v>
      </c>
      <c r="R1447" s="149">
        <f t="shared" si="116"/>
        <v>37598.344823590007</v>
      </c>
    </row>
    <row r="1448" spans="1:18" x14ac:dyDescent="0.4">
      <c r="A1448" s="2" t="s">
        <v>30014</v>
      </c>
      <c r="B1448" s="2" t="s">
        <v>5005</v>
      </c>
      <c r="C1448" s="159" t="s">
        <v>31865</v>
      </c>
      <c r="D1448" s="2" t="s">
        <v>5006</v>
      </c>
      <c r="E1448" s="2" t="s">
        <v>5007</v>
      </c>
      <c r="F1448" s="2" t="s">
        <v>74</v>
      </c>
      <c r="G1448" s="62">
        <v>77398802.159999996</v>
      </c>
      <c r="H1448" s="63">
        <v>17774981.890000001</v>
      </c>
      <c r="I1448" s="62">
        <v>473</v>
      </c>
      <c r="J1448" s="2" t="s">
        <v>5008</v>
      </c>
      <c r="K1448" s="2" t="s">
        <v>5009</v>
      </c>
      <c r="L1448" s="2" t="s">
        <v>5010</v>
      </c>
      <c r="M1448" s="1">
        <f t="shared" si="114"/>
        <v>1</v>
      </c>
      <c r="N1448" s="149" t="str">
        <f>VLOOKUP(F:F,vlookup函数实操!A:B,2)</f>
        <v>行业D</v>
      </c>
      <c r="O1448" s="149" t="str">
        <f>VLOOKUP(G:G,vlookup函数实操!H$1:I$6,2)</f>
        <v>营收正常</v>
      </c>
      <c r="P1448" s="149" t="str">
        <f t="shared" si="117"/>
        <v>宁波市</v>
      </c>
      <c r="Q1448" s="164">
        <f t="shared" si="115"/>
        <v>163633.83120507398</v>
      </c>
      <c r="R1448" s="149">
        <f t="shared" si="116"/>
        <v>37579.242896405922</v>
      </c>
    </row>
    <row r="1449" spans="1:18" x14ac:dyDescent="0.4">
      <c r="A1449" s="2" t="s">
        <v>30015</v>
      </c>
      <c r="B1449" s="2" t="s">
        <v>16817</v>
      </c>
      <c r="C1449" s="159" t="s">
        <v>31866</v>
      </c>
      <c r="D1449" s="2" t="s">
        <v>16818</v>
      </c>
      <c r="E1449" s="2" t="s">
        <v>16819</v>
      </c>
      <c r="F1449" s="2" t="s">
        <v>378</v>
      </c>
      <c r="G1449" s="62">
        <v>128455628.90000001</v>
      </c>
      <c r="H1449" s="63">
        <v>36025015.020000003</v>
      </c>
      <c r="I1449" s="62">
        <v>960</v>
      </c>
      <c r="J1449" s="2" t="s">
        <v>16820</v>
      </c>
      <c r="K1449" s="2" t="s">
        <v>16821</v>
      </c>
      <c r="L1449" s="2" t="s">
        <v>16822</v>
      </c>
      <c r="M1449" s="1">
        <f t="shared" si="114"/>
        <v>1</v>
      </c>
      <c r="N1449" s="149" t="str">
        <f>VLOOKUP(F:F,vlookup函数实操!A:B,2)</f>
        <v>行业C</v>
      </c>
      <c r="O1449" s="149" t="str">
        <f>VLOOKUP(G:G,vlookup函数实操!H$1:I$6,2)</f>
        <v>营收较高</v>
      </c>
      <c r="P1449" s="149" t="str">
        <f t="shared" si="117"/>
        <v>长沙市</v>
      </c>
      <c r="Q1449" s="164">
        <f t="shared" si="115"/>
        <v>133807.94677083334</v>
      </c>
      <c r="R1449" s="149">
        <f t="shared" si="116"/>
        <v>37526.057312500001</v>
      </c>
    </row>
    <row r="1450" spans="1:18" ht="22.5" x14ac:dyDescent="0.4">
      <c r="A1450" s="2" t="s">
        <v>30014</v>
      </c>
      <c r="B1450" s="2" t="s">
        <v>24497</v>
      </c>
      <c r="C1450" s="159" t="s">
        <v>31867</v>
      </c>
      <c r="D1450" s="2" t="s">
        <v>24498</v>
      </c>
      <c r="E1450" s="2" t="s">
        <v>24499</v>
      </c>
      <c r="F1450" s="2" t="s">
        <v>1193</v>
      </c>
      <c r="G1450" s="62">
        <v>383464579.24000001</v>
      </c>
      <c r="H1450" s="63">
        <v>39173311.82</v>
      </c>
      <c r="I1450" s="62">
        <v>1044</v>
      </c>
      <c r="J1450" s="2" t="s">
        <v>24500</v>
      </c>
      <c r="K1450" s="2" t="s">
        <v>24501</v>
      </c>
      <c r="L1450" s="2" t="s">
        <v>24502</v>
      </c>
      <c r="M1450" s="1">
        <f t="shared" si="114"/>
        <v>1</v>
      </c>
      <c r="N1450" s="149" t="str">
        <f>VLOOKUP(F:F,vlookup函数实操!A:B,2)</f>
        <v>行业A</v>
      </c>
      <c r="O1450" s="149" t="str">
        <f>VLOOKUP(G:G,vlookup函数实操!H$1:I$6,2)</f>
        <v>营收较高</v>
      </c>
      <c r="P1450" s="149" t="str">
        <f t="shared" si="117"/>
        <v>佛山市</v>
      </c>
      <c r="Q1450" s="164">
        <f t="shared" si="115"/>
        <v>367303.23681992339</v>
      </c>
      <c r="R1450" s="149">
        <f t="shared" si="116"/>
        <v>37522.329329501918</v>
      </c>
    </row>
    <row r="1451" spans="1:18" x14ac:dyDescent="0.4">
      <c r="A1451" s="2" t="s">
        <v>30014</v>
      </c>
      <c r="B1451" s="2" t="s">
        <v>2308</v>
      </c>
      <c r="C1451" s="159" t="s">
        <v>31868</v>
      </c>
      <c r="D1451" s="2" t="s">
        <v>2309</v>
      </c>
      <c r="E1451" s="2" t="s">
        <v>2310</v>
      </c>
      <c r="F1451" s="2" t="s">
        <v>17</v>
      </c>
      <c r="G1451" s="62">
        <v>155297959.66999999</v>
      </c>
      <c r="H1451" s="63">
        <v>13474867.199999999</v>
      </c>
      <c r="I1451" s="62">
        <v>360</v>
      </c>
      <c r="J1451" s="2" t="s">
        <v>2311</v>
      </c>
      <c r="K1451" s="2" t="s">
        <v>2312</v>
      </c>
      <c r="L1451" s="2" t="s">
        <v>2313</v>
      </c>
      <c r="M1451" s="1">
        <f t="shared" si="114"/>
        <v>1</v>
      </c>
      <c r="N1451" s="149" t="str">
        <f>VLOOKUP(F:F,vlookup函数实操!A:B,2)</f>
        <v>行业C</v>
      </c>
      <c r="O1451" s="149" t="str">
        <f>VLOOKUP(G:G,vlookup函数实操!H$1:I$6,2)</f>
        <v>营收较高</v>
      </c>
      <c r="P1451" s="149" t="str">
        <f t="shared" si="117"/>
        <v>宁波市</v>
      </c>
      <c r="Q1451" s="164">
        <f t="shared" si="115"/>
        <v>431383.22130555555</v>
      </c>
      <c r="R1451" s="149">
        <f t="shared" si="116"/>
        <v>37430.186666666661</v>
      </c>
    </row>
    <row r="1452" spans="1:18" ht="22.5" x14ac:dyDescent="0.4">
      <c r="A1452" s="2" t="s">
        <v>30015</v>
      </c>
      <c r="B1452" s="2" t="s">
        <v>10171</v>
      </c>
      <c r="C1452" s="159" t="s">
        <v>31869</v>
      </c>
      <c r="D1452" s="2" t="s">
        <v>10172</v>
      </c>
      <c r="E1452" s="2" t="s">
        <v>10173</v>
      </c>
      <c r="F1452" s="2" t="s">
        <v>2616</v>
      </c>
      <c r="G1452" s="62">
        <v>2728621931.6399999</v>
      </c>
      <c r="H1452" s="63">
        <v>228065617.09999999</v>
      </c>
      <c r="I1452" s="62">
        <v>6104</v>
      </c>
      <c r="J1452" s="2" t="s">
        <v>10174</v>
      </c>
      <c r="K1452" s="2" t="s">
        <v>10175</v>
      </c>
      <c r="L1452" s="2" t="s">
        <v>10176</v>
      </c>
      <c r="M1452" s="1">
        <f t="shared" si="114"/>
        <v>1</v>
      </c>
      <c r="N1452" s="149" t="str">
        <f>VLOOKUP(F:F,vlookup函数实操!A:B,2)</f>
        <v>行业B</v>
      </c>
      <c r="O1452" s="149" t="str">
        <f>VLOOKUP(G:G,vlookup函数实操!H$1:I$6,2)</f>
        <v>营收极高</v>
      </c>
      <c r="P1452" s="149" t="str">
        <f t="shared" si="117"/>
        <v>深圳市</v>
      </c>
      <c r="Q1452" s="164">
        <f t="shared" si="115"/>
        <v>447021.9416186107</v>
      </c>
      <c r="R1452" s="149">
        <f t="shared" si="116"/>
        <v>37363.305553735256</v>
      </c>
    </row>
    <row r="1453" spans="1:18" x14ac:dyDescent="0.4">
      <c r="A1453" s="2" t="s">
        <v>30013</v>
      </c>
      <c r="B1453" s="2" t="s">
        <v>13853</v>
      </c>
      <c r="C1453" s="159" t="s">
        <v>31870</v>
      </c>
      <c r="D1453" s="2" t="s">
        <v>13854</v>
      </c>
      <c r="E1453" s="2" t="s">
        <v>13855</v>
      </c>
      <c r="F1453" s="2" t="s">
        <v>54</v>
      </c>
      <c r="G1453" s="62">
        <v>76369480.140000001</v>
      </c>
      <c r="H1453" s="63">
        <v>8732408.5999999996</v>
      </c>
      <c r="I1453" s="62">
        <v>234</v>
      </c>
      <c r="J1453" s="2" t="s">
        <v>13856</v>
      </c>
      <c r="K1453" s="2" t="s">
        <v>13857</v>
      </c>
      <c r="L1453" s="2" t="s">
        <v>13858</v>
      </c>
      <c r="M1453" s="1">
        <f t="shared" si="114"/>
        <v>1</v>
      </c>
      <c r="N1453" s="149" t="str">
        <f>VLOOKUP(F:F,vlookup函数实操!A:B,2)</f>
        <v>行业E</v>
      </c>
      <c r="O1453" s="149" t="str">
        <f>VLOOKUP(G:G,vlookup函数实操!H$1:I$6,2)</f>
        <v>营收正常</v>
      </c>
      <c r="P1453" s="149" t="str">
        <f t="shared" si="117"/>
        <v>台州市</v>
      </c>
      <c r="Q1453" s="164">
        <f t="shared" si="115"/>
        <v>326365.29974358977</v>
      </c>
      <c r="R1453" s="149">
        <f t="shared" si="116"/>
        <v>37317.98547008547</v>
      </c>
    </row>
    <row r="1454" spans="1:18" ht="22.5" x14ac:dyDescent="0.4">
      <c r="A1454" s="2" t="s">
        <v>30014</v>
      </c>
      <c r="B1454" s="2" t="s">
        <v>1736</v>
      </c>
      <c r="C1454" s="159" t="s">
        <v>31871</v>
      </c>
      <c r="D1454" s="2" t="s">
        <v>1737</v>
      </c>
      <c r="E1454" s="2" t="s">
        <v>1738</v>
      </c>
      <c r="F1454" s="2" t="s">
        <v>17</v>
      </c>
      <c r="G1454" s="62">
        <v>172095326154</v>
      </c>
      <c r="H1454" s="63">
        <v>5093589966</v>
      </c>
      <c r="I1454" s="62">
        <v>136772</v>
      </c>
      <c r="J1454" s="2" t="s">
        <v>1740</v>
      </c>
      <c r="K1454" s="2" t="s">
        <v>1741</v>
      </c>
      <c r="L1454" s="2" t="s">
        <v>1742</v>
      </c>
      <c r="M1454" s="1">
        <f t="shared" si="114"/>
        <v>1</v>
      </c>
      <c r="N1454" s="149" t="str">
        <f>VLOOKUP(F:F,vlookup函数实操!A:B,2)</f>
        <v>行业C</v>
      </c>
      <c r="O1454" s="149" t="str">
        <f>VLOOKUP(G:G,vlookup函数实操!H$1:I$6,2)</f>
        <v>营收极高</v>
      </c>
      <c r="P1454" s="149" t="str">
        <f t="shared" si="117"/>
        <v>北京市</v>
      </c>
      <c r="Q1454" s="164">
        <f t="shared" si="115"/>
        <v>1258264.309610154</v>
      </c>
      <c r="R1454" s="149">
        <f t="shared" si="116"/>
        <v>37241.467303249206</v>
      </c>
    </row>
    <row r="1455" spans="1:18" x14ac:dyDescent="0.4">
      <c r="A1455" s="2" t="s">
        <v>30014</v>
      </c>
      <c r="B1455" s="2" t="s">
        <v>1449</v>
      </c>
      <c r="C1455" s="159" t="s">
        <v>31872</v>
      </c>
      <c r="D1455" s="2" t="s">
        <v>1450</v>
      </c>
      <c r="E1455" s="2" t="s">
        <v>1451</v>
      </c>
      <c r="F1455" s="2" t="s">
        <v>17</v>
      </c>
      <c r="G1455" s="62">
        <v>8729681569.6399994</v>
      </c>
      <c r="H1455" s="63">
        <v>479227860.82999998</v>
      </c>
      <c r="I1455" s="62">
        <v>12895</v>
      </c>
      <c r="J1455" s="2" t="s">
        <v>1453</v>
      </c>
      <c r="K1455" s="2" t="s">
        <v>1454</v>
      </c>
      <c r="L1455" s="2" t="s">
        <v>1455</v>
      </c>
      <c r="M1455" s="1">
        <f t="shared" si="114"/>
        <v>1</v>
      </c>
      <c r="N1455" s="149" t="str">
        <f>VLOOKUP(F:F,vlookup函数实操!A:B,2)</f>
        <v>行业C</v>
      </c>
      <c r="O1455" s="149" t="str">
        <f>VLOOKUP(G:G,vlookup函数实操!H$1:I$6,2)</f>
        <v>营收极高</v>
      </c>
      <c r="P1455" s="149" t="str">
        <f t="shared" si="117"/>
        <v>北京市</v>
      </c>
      <c r="Q1455" s="164">
        <f t="shared" si="115"/>
        <v>676981.89760682429</v>
      </c>
      <c r="R1455" s="149">
        <f t="shared" si="116"/>
        <v>37163.851169445523</v>
      </c>
    </row>
    <row r="1456" spans="1:18" ht="22.5" x14ac:dyDescent="0.4">
      <c r="A1456" s="2" t="s">
        <v>30015</v>
      </c>
      <c r="B1456" s="2" t="s">
        <v>3115</v>
      </c>
      <c r="C1456" s="159" t="s">
        <v>3499</v>
      </c>
      <c r="D1456" s="2" t="s">
        <v>3116</v>
      </c>
      <c r="E1456" s="2" t="s">
        <v>3117</v>
      </c>
      <c r="F1456" s="2" t="s">
        <v>285</v>
      </c>
      <c r="G1456" s="62">
        <v>1175624913.5999999</v>
      </c>
      <c r="H1456" s="63">
        <v>35704263.060000002</v>
      </c>
      <c r="I1456" s="62">
        <v>962</v>
      </c>
      <c r="J1456" s="2" t="s">
        <v>3118</v>
      </c>
      <c r="K1456" s="2" t="s">
        <v>3119</v>
      </c>
      <c r="L1456" s="2" t="s">
        <v>3120</v>
      </c>
      <c r="M1456" s="1">
        <f t="shared" si="114"/>
        <v>2</v>
      </c>
      <c r="N1456" s="149" t="str">
        <f>VLOOKUP(F:F,vlookup函数实操!A:B,2)</f>
        <v>行业C</v>
      </c>
      <c r="O1456" s="149" t="str">
        <f>VLOOKUP(G:G,vlookup函数实操!H$1:I$6,2)</f>
        <v>营收极高</v>
      </c>
      <c r="P1456" s="149" t="str">
        <f t="shared" si="117"/>
        <v>绍兴市</v>
      </c>
      <c r="Q1456" s="164">
        <f t="shared" si="115"/>
        <v>1222063.3197505197</v>
      </c>
      <c r="R1456" s="149">
        <f t="shared" si="116"/>
        <v>37114.61856548857</v>
      </c>
    </row>
    <row r="1457" spans="1:18" ht="33.75" x14ac:dyDescent="0.4">
      <c r="A1457" s="2" t="s">
        <v>30015</v>
      </c>
      <c r="B1457" s="2" t="s">
        <v>145</v>
      </c>
      <c r="C1457" s="159" t="s">
        <v>31873</v>
      </c>
      <c r="D1457" s="2" t="s">
        <v>146</v>
      </c>
      <c r="E1457" s="2" t="s">
        <v>147</v>
      </c>
      <c r="F1457" s="2" t="s">
        <v>149</v>
      </c>
      <c r="G1457" s="62">
        <v>90229445.120000005</v>
      </c>
      <c r="H1457" s="63">
        <v>22329240.109999999</v>
      </c>
      <c r="I1457" s="62">
        <v>602</v>
      </c>
      <c r="J1457" s="2" t="s">
        <v>148</v>
      </c>
      <c r="K1457" s="2" t="s">
        <v>150</v>
      </c>
      <c r="L1457" s="2" t="s">
        <v>151</v>
      </c>
      <c r="M1457" s="1">
        <f t="shared" si="114"/>
        <v>3</v>
      </c>
      <c r="N1457" s="149" t="str">
        <f>VLOOKUP(F:F,vlookup函数实操!A:B,2)</f>
        <v>行业E</v>
      </c>
      <c r="O1457" s="149" t="str">
        <f>VLOOKUP(G:G,vlookup函数实操!H$1:I$6,2)</f>
        <v>营收正常</v>
      </c>
      <c r="P1457" s="149" t="str">
        <f t="shared" si="117"/>
        <v>珠海市</v>
      </c>
      <c r="Q1457" s="164">
        <f t="shared" si="115"/>
        <v>149882.79920265783</v>
      </c>
      <c r="R1457" s="149">
        <f t="shared" si="116"/>
        <v>37091.760980066443</v>
      </c>
    </row>
    <row r="1458" spans="1:18" x14ac:dyDescent="0.4">
      <c r="A1458" s="2" t="s">
        <v>30014</v>
      </c>
      <c r="B1458" s="2" t="s">
        <v>19513</v>
      </c>
      <c r="C1458" s="159" t="s">
        <v>31874</v>
      </c>
      <c r="D1458" s="2" t="s">
        <v>19514</v>
      </c>
      <c r="E1458" s="2" t="s">
        <v>19515</v>
      </c>
      <c r="F1458" s="2" t="s">
        <v>32</v>
      </c>
      <c r="G1458" s="62">
        <v>8138342221.1700001</v>
      </c>
      <c r="H1458" s="63">
        <v>861427410.20000005</v>
      </c>
      <c r="I1458" s="62">
        <v>23255</v>
      </c>
      <c r="J1458" s="2" t="s">
        <v>19517</v>
      </c>
      <c r="K1458" s="2" t="s">
        <v>19518</v>
      </c>
      <c r="L1458" s="2" t="s">
        <v>19519</v>
      </c>
      <c r="M1458" s="1">
        <f t="shared" si="114"/>
        <v>1</v>
      </c>
      <c r="N1458" s="149" t="str">
        <f>VLOOKUP(F:F,vlookup函数实操!A:B,2)</f>
        <v>行业A</v>
      </c>
      <c r="O1458" s="149" t="str">
        <f>VLOOKUP(G:G,vlookup函数实操!H$1:I$6,2)</f>
        <v>营收极高</v>
      </c>
      <c r="P1458" s="149" t="str">
        <f t="shared" si="117"/>
        <v>无锡市</v>
      </c>
      <c r="Q1458" s="164">
        <f t="shared" si="115"/>
        <v>349960.96414405503</v>
      </c>
      <c r="R1458" s="149">
        <f t="shared" si="116"/>
        <v>37042.675132229633</v>
      </c>
    </row>
    <row r="1459" spans="1:18" ht="22.5" x14ac:dyDescent="0.4">
      <c r="A1459" s="2" t="s">
        <v>30015</v>
      </c>
      <c r="B1459" s="2" t="s">
        <v>12331</v>
      </c>
      <c r="C1459" s="159" t="s">
        <v>31875</v>
      </c>
      <c r="D1459" s="2" t="s">
        <v>12332</v>
      </c>
      <c r="E1459" s="2" t="s">
        <v>12333</v>
      </c>
      <c r="F1459" s="2" t="s">
        <v>67</v>
      </c>
      <c r="G1459" s="62">
        <v>231871055.84</v>
      </c>
      <c r="H1459" s="63">
        <v>25483174.760000002</v>
      </c>
      <c r="I1459" s="62">
        <v>688</v>
      </c>
      <c r="J1459" s="2" t="s">
        <v>12334</v>
      </c>
      <c r="K1459" s="2" t="s">
        <v>12335</v>
      </c>
      <c r="L1459" s="2" t="s">
        <v>12336</v>
      </c>
      <c r="M1459" s="1">
        <f t="shared" si="114"/>
        <v>1</v>
      </c>
      <c r="N1459" s="149" t="str">
        <f>VLOOKUP(F:F,vlookup函数实操!A:B,2)</f>
        <v>行业A</v>
      </c>
      <c r="O1459" s="149" t="str">
        <f>VLOOKUP(G:G,vlookup函数实操!H$1:I$6,2)</f>
        <v>营收较高</v>
      </c>
      <c r="P1459" s="149" t="str">
        <f t="shared" si="117"/>
        <v>上海市</v>
      </c>
      <c r="Q1459" s="164">
        <f t="shared" si="115"/>
        <v>337021.88348837208</v>
      </c>
      <c r="R1459" s="149">
        <f t="shared" si="116"/>
        <v>37039.498197674424</v>
      </c>
    </row>
    <row r="1460" spans="1:18" ht="22.5" x14ac:dyDescent="0.4">
      <c r="A1460" s="2" t="s">
        <v>30014</v>
      </c>
      <c r="B1460" s="2" t="s">
        <v>29072</v>
      </c>
      <c r="C1460" s="159" t="s">
        <v>31876</v>
      </c>
      <c r="D1460" s="2" t="s">
        <v>29073</v>
      </c>
      <c r="E1460" s="2" t="s">
        <v>29074</v>
      </c>
      <c r="F1460" s="2" t="s">
        <v>88</v>
      </c>
      <c r="G1460" s="62">
        <v>646323104.50999999</v>
      </c>
      <c r="H1460" s="63">
        <v>66752804.109999999</v>
      </c>
      <c r="I1460" s="62">
        <v>1804</v>
      </c>
      <c r="J1460" s="2" t="s">
        <v>29075</v>
      </c>
      <c r="K1460" s="2" t="s">
        <v>29076</v>
      </c>
      <c r="L1460" s="2" t="s">
        <v>29077</v>
      </c>
      <c r="M1460" s="1">
        <f t="shared" si="114"/>
        <v>2</v>
      </c>
      <c r="N1460" s="149" t="str">
        <f>VLOOKUP(F:F,vlookup函数实操!A:B,2)</f>
        <v>行业C</v>
      </c>
      <c r="O1460" s="149" t="str">
        <f>VLOOKUP(G:G,vlookup函数实操!H$1:I$6,2)</f>
        <v>营收较高</v>
      </c>
      <c r="P1460" s="149" t="str">
        <f t="shared" si="117"/>
        <v>杭州市</v>
      </c>
      <c r="Q1460" s="164">
        <f t="shared" si="115"/>
        <v>358272.23088137474</v>
      </c>
      <c r="R1460" s="149">
        <f t="shared" si="116"/>
        <v>37002.663032150776</v>
      </c>
    </row>
    <row r="1461" spans="1:18" ht="22.5" x14ac:dyDescent="0.4">
      <c r="A1461" s="2" t="s">
        <v>30015</v>
      </c>
      <c r="B1461" s="2" t="s">
        <v>3595</v>
      </c>
      <c r="C1461" s="159" t="s">
        <v>31877</v>
      </c>
      <c r="D1461" s="2" t="s">
        <v>3596</v>
      </c>
      <c r="E1461" s="2" t="s">
        <v>3597</v>
      </c>
      <c r="F1461" s="2" t="s">
        <v>2051</v>
      </c>
      <c r="G1461" s="62">
        <v>1438412839.03</v>
      </c>
      <c r="H1461" s="63">
        <v>122493614.31</v>
      </c>
      <c r="I1461" s="62">
        <v>3317</v>
      </c>
      <c r="J1461" s="2" t="s">
        <v>3598</v>
      </c>
      <c r="K1461" s="2" t="s">
        <v>3599</v>
      </c>
      <c r="L1461" s="2" t="s">
        <v>3600</v>
      </c>
      <c r="M1461" s="1">
        <f t="shared" si="114"/>
        <v>4</v>
      </c>
      <c r="N1461" s="149" t="str">
        <f>VLOOKUP(F:F,vlookup函数实操!A:B,2)</f>
        <v>行业B</v>
      </c>
      <c r="O1461" s="149" t="str">
        <f>VLOOKUP(G:G,vlookup函数实操!H$1:I$6,2)</f>
        <v>营收极高</v>
      </c>
      <c r="P1461" s="149" t="str">
        <f t="shared" si="117"/>
        <v>嘉兴市</v>
      </c>
      <c r="Q1461" s="164">
        <f t="shared" si="115"/>
        <v>433648.73048839311</v>
      </c>
      <c r="R1461" s="149">
        <f t="shared" si="116"/>
        <v>36929.036572203797</v>
      </c>
    </row>
    <row r="1462" spans="1:18" ht="22.5" x14ac:dyDescent="0.4">
      <c r="A1462" s="2" t="s">
        <v>30014</v>
      </c>
      <c r="B1462" s="2" t="s">
        <v>26541</v>
      </c>
      <c r="C1462" s="159" t="s">
        <v>31878</v>
      </c>
      <c r="D1462" s="2" t="s">
        <v>26542</v>
      </c>
      <c r="E1462" s="2" t="s">
        <v>26543</v>
      </c>
      <c r="F1462" s="2" t="s">
        <v>977</v>
      </c>
      <c r="G1462" s="62">
        <v>1487670713.0999999</v>
      </c>
      <c r="H1462" s="63">
        <v>174112427.38</v>
      </c>
      <c r="I1462" s="62">
        <v>4715</v>
      </c>
      <c r="J1462" s="2" t="s">
        <v>26544</v>
      </c>
      <c r="K1462" s="2" t="s">
        <v>26545</v>
      </c>
      <c r="L1462" s="2" t="s">
        <v>26546</v>
      </c>
      <c r="M1462" s="1">
        <f t="shared" si="114"/>
        <v>1</v>
      </c>
      <c r="N1462" s="149" t="str">
        <f>VLOOKUP(F:F,vlookup函数实操!A:B,2)</f>
        <v>行业B</v>
      </c>
      <c r="O1462" s="149" t="str">
        <f>VLOOKUP(G:G,vlookup函数实操!H$1:I$6,2)</f>
        <v>营收极高</v>
      </c>
      <c r="P1462" s="149" t="str">
        <f t="shared" si="117"/>
        <v>内蒙古自治区赤峰市</v>
      </c>
      <c r="Q1462" s="164">
        <f t="shared" si="115"/>
        <v>315518.70903499465</v>
      </c>
      <c r="R1462" s="149">
        <f t="shared" si="116"/>
        <v>36927.344089077415</v>
      </c>
    </row>
    <row r="1463" spans="1:18" x14ac:dyDescent="0.4">
      <c r="A1463" s="2" t="s">
        <v>30015</v>
      </c>
      <c r="B1463" s="2" t="s">
        <v>14500</v>
      </c>
      <c r="C1463" s="159" t="s">
        <v>31879</v>
      </c>
      <c r="D1463" s="2" t="s">
        <v>14501</v>
      </c>
      <c r="E1463" s="2" t="s">
        <v>14502</v>
      </c>
      <c r="F1463" s="2" t="s">
        <v>293</v>
      </c>
      <c r="G1463" s="62">
        <v>1860324319.9000001</v>
      </c>
      <c r="H1463" s="63">
        <v>88437711.290000007</v>
      </c>
      <c r="I1463" s="62">
        <v>2396</v>
      </c>
      <c r="J1463" s="2" t="s">
        <v>14503</v>
      </c>
      <c r="K1463" s="2" t="s">
        <v>14504</v>
      </c>
      <c r="L1463" s="2" t="s">
        <v>14505</v>
      </c>
      <c r="M1463" s="1">
        <f t="shared" si="114"/>
        <v>1</v>
      </c>
      <c r="N1463" s="149" t="str">
        <f>VLOOKUP(F:F,vlookup函数实操!A:B,2)</f>
        <v>行业E</v>
      </c>
      <c r="O1463" s="149" t="str">
        <f>VLOOKUP(G:G,vlookup函数实操!H$1:I$6,2)</f>
        <v>营收极高</v>
      </c>
      <c r="P1463" s="149" t="str">
        <f t="shared" si="117"/>
        <v>青岛市</v>
      </c>
      <c r="Q1463" s="164">
        <f t="shared" si="115"/>
        <v>776429.18192821369</v>
      </c>
      <c r="R1463" s="149">
        <f t="shared" si="116"/>
        <v>36910.563977462443</v>
      </c>
    </row>
    <row r="1464" spans="1:18" ht="22.5" x14ac:dyDescent="0.4">
      <c r="A1464" s="2" t="s">
        <v>30015</v>
      </c>
      <c r="B1464" s="2" t="s">
        <v>19763</v>
      </c>
      <c r="C1464" s="159" t="s">
        <v>31880</v>
      </c>
      <c r="D1464" s="2" t="s">
        <v>19764</v>
      </c>
      <c r="E1464" s="2" t="s">
        <v>19765</v>
      </c>
      <c r="F1464" s="2" t="s">
        <v>10</v>
      </c>
      <c r="G1464" s="62">
        <v>1223196377.8599999</v>
      </c>
      <c r="H1464" s="63">
        <v>110118183.37</v>
      </c>
      <c r="I1464" s="62">
        <v>2985</v>
      </c>
      <c r="J1464" s="2" t="s">
        <v>19766</v>
      </c>
      <c r="K1464" s="2" t="s">
        <v>19767</v>
      </c>
      <c r="L1464" s="2" t="s">
        <v>19768</v>
      </c>
      <c r="M1464" s="1">
        <f t="shared" si="114"/>
        <v>1</v>
      </c>
      <c r="N1464" s="149" t="str">
        <f>VLOOKUP(F:F,vlookup函数实操!A:B,2)</f>
        <v>行业D</v>
      </c>
      <c r="O1464" s="149" t="str">
        <f>VLOOKUP(G:G,vlookup函数实操!H$1:I$6,2)</f>
        <v>营收极高</v>
      </c>
      <c r="P1464" s="149" t="str">
        <f t="shared" si="117"/>
        <v>北京市</v>
      </c>
      <c r="Q1464" s="164">
        <f t="shared" si="115"/>
        <v>409781.03110887768</v>
      </c>
      <c r="R1464" s="149">
        <f t="shared" si="116"/>
        <v>36890.513691792294</v>
      </c>
    </row>
    <row r="1465" spans="1:18" ht="22.5" x14ac:dyDescent="0.4">
      <c r="A1465" s="2" t="s">
        <v>30015</v>
      </c>
      <c r="B1465" s="2" t="s">
        <v>8197</v>
      </c>
      <c r="C1465" s="159" t="s">
        <v>31881</v>
      </c>
      <c r="D1465" s="2" t="s">
        <v>8198</v>
      </c>
      <c r="E1465" s="2" t="s">
        <v>8199</v>
      </c>
      <c r="F1465" s="2" t="s">
        <v>32</v>
      </c>
      <c r="G1465" s="62">
        <v>132952362.31</v>
      </c>
      <c r="H1465" s="63">
        <v>27345891.73</v>
      </c>
      <c r="I1465" s="62">
        <v>742</v>
      </c>
      <c r="J1465" s="2" t="s">
        <v>8200</v>
      </c>
      <c r="K1465" s="2" t="s">
        <v>8201</v>
      </c>
      <c r="L1465" s="2" t="s">
        <v>8202</v>
      </c>
      <c r="M1465" s="1">
        <f t="shared" si="114"/>
        <v>3</v>
      </c>
      <c r="N1465" s="149" t="str">
        <f>VLOOKUP(F:F,vlookup函数实操!A:B,2)</f>
        <v>行业A</v>
      </c>
      <c r="O1465" s="149" t="str">
        <f>VLOOKUP(G:G,vlookup函数实操!H$1:I$6,2)</f>
        <v>营收较高</v>
      </c>
      <c r="P1465" s="149" t="str">
        <f t="shared" si="117"/>
        <v>苏州市</v>
      </c>
      <c r="Q1465" s="164">
        <f t="shared" si="115"/>
        <v>179181.08128032344</v>
      </c>
      <c r="R1465" s="149">
        <f t="shared" si="116"/>
        <v>36854.301522911053</v>
      </c>
    </row>
    <row r="1466" spans="1:18" ht="22.5" x14ac:dyDescent="0.4">
      <c r="A1466" s="2" t="s">
        <v>30015</v>
      </c>
      <c r="B1466" s="2" t="s">
        <v>15144</v>
      </c>
      <c r="C1466" s="159" t="s">
        <v>31882</v>
      </c>
      <c r="D1466" s="2" t="s">
        <v>15145</v>
      </c>
      <c r="E1466" s="2" t="s">
        <v>15146</v>
      </c>
      <c r="F1466" s="2" t="s">
        <v>74</v>
      </c>
      <c r="G1466" s="62">
        <v>614360437.30999994</v>
      </c>
      <c r="H1466" s="63">
        <v>27893860.289999999</v>
      </c>
      <c r="I1466" s="62">
        <v>757</v>
      </c>
      <c r="J1466" s="2" t="s">
        <v>15147</v>
      </c>
      <c r="K1466" s="2" t="s">
        <v>15148</v>
      </c>
      <c r="L1466" s="2" t="s">
        <v>15149</v>
      </c>
      <c r="M1466" s="1">
        <f t="shared" si="114"/>
        <v>2</v>
      </c>
      <c r="N1466" s="149" t="str">
        <f>VLOOKUP(F:F,vlookup函数实操!A:B,2)</f>
        <v>行业D</v>
      </c>
      <c r="O1466" s="149" t="str">
        <f>VLOOKUP(G:G,vlookup函数实操!H$1:I$6,2)</f>
        <v>营收较高</v>
      </c>
      <c r="P1466" s="149" t="str">
        <f t="shared" si="117"/>
        <v>宁波市</v>
      </c>
      <c r="Q1466" s="164">
        <f t="shared" si="115"/>
        <v>811572.5724042271</v>
      </c>
      <c r="R1466" s="149">
        <f t="shared" si="116"/>
        <v>36847.899986789962</v>
      </c>
    </row>
    <row r="1467" spans="1:18" ht="22.5" x14ac:dyDescent="0.4">
      <c r="A1467" s="2" t="s">
        <v>30015</v>
      </c>
      <c r="B1467" s="2" t="s">
        <v>16469</v>
      </c>
      <c r="C1467" s="159" t="s">
        <v>31883</v>
      </c>
      <c r="D1467" s="2" t="s">
        <v>16470</v>
      </c>
      <c r="E1467" s="2" t="s">
        <v>16471</v>
      </c>
      <c r="F1467" s="2" t="s">
        <v>253</v>
      </c>
      <c r="G1467" s="62">
        <v>571081716.86000001</v>
      </c>
      <c r="H1467" s="63">
        <v>65695638.789999999</v>
      </c>
      <c r="I1467" s="62">
        <v>1784</v>
      </c>
      <c r="J1467" s="2" t="s">
        <v>16472</v>
      </c>
      <c r="K1467" s="2" t="s">
        <v>16473</v>
      </c>
      <c r="L1467" s="2" t="s">
        <v>16474</v>
      </c>
      <c r="M1467" s="1">
        <f t="shared" si="114"/>
        <v>2</v>
      </c>
      <c r="N1467" s="149" t="str">
        <f>VLOOKUP(F:F,vlookup函数实操!A:B,2)</f>
        <v>行业D</v>
      </c>
      <c r="O1467" s="149" t="str">
        <f>VLOOKUP(G:G,vlookup函数实操!H$1:I$6,2)</f>
        <v>营收较高</v>
      </c>
      <c r="P1467" s="149" t="str">
        <f t="shared" si="117"/>
        <v>洛阳市</v>
      </c>
      <c r="Q1467" s="164">
        <f t="shared" si="115"/>
        <v>320113.06998878927</v>
      </c>
      <c r="R1467" s="149">
        <f t="shared" si="116"/>
        <v>36824.909635650227</v>
      </c>
    </row>
    <row r="1468" spans="1:18" x14ac:dyDescent="0.4">
      <c r="A1468" s="2" t="s">
        <v>30015</v>
      </c>
      <c r="B1468" s="2" t="s">
        <v>3414</v>
      </c>
      <c r="C1468" s="159" t="s">
        <v>31884</v>
      </c>
      <c r="D1468" s="2" t="s">
        <v>3415</v>
      </c>
      <c r="E1468" s="2" t="s">
        <v>3416</v>
      </c>
      <c r="F1468" s="2" t="s">
        <v>2051</v>
      </c>
      <c r="G1468" s="62">
        <v>113397497.98</v>
      </c>
      <c r="H1468" s="63">
        <v>12406205.25</v>
      </c>
      <c r="I1468" s="62">
        <v>337</v>
      </c>
      <c r="J1468" s="2" t="s">
        <v>3417</v>
      </c>
      <c r="K1468" s="2" t="s">
        <v>3418</v>
      </c>
      <c r="L1468" s="2" t="s">
        <v>3419</v>
      </c>
      <c r="M1468" s="1">
        <f t="shared" si="114"/>
        <v>1</v>
      </c>
      <c r="N1468" s="149" t="str">
        <f>VLOOKUP(F:F,vlookup函数实操!A:B,2)</f>
        <v>行业B</v>
      </c>
      <c r="O1468" s="149" t="str">
        <f>VLOOKUP(G:G,vlookup函数实操!H$1:I$6,2)</f>
        <v>营收较高</v>
      </c>
      <c r="P1468" s="149" t="str">
        <f t="shared" si="117"/>
        <v>湖州市</v>
      </c>
      <c r="Q1468" s="164">
        <f t="shared" si="115"/>
        <v>336491.0919287834</v>
      </c>
      <c r="R1468" s="149">
        <f t="shared" si="116"/>
        <v>36813.665430267065</v>
      </c>
    </row>
    <row r="1469" spans="1:18" x14ac:dyDescent="0.4">
      <c r="A1469" s="2" t="s">
        <v>30014</v>
      </c>
      <c r="B1469" s="2" t="s">
        <v>2705</v>
      </c>
      <c r="C1469" s="159" t="s">
        <v>31885</v>
      </c>
      <c r="D1469" s="2" t="s">
        <v>2706</v>
      </c>
      <c r="E1469" s="2" t="s">
        <v>2707</v>
      </c>
      <c r="F1469" s="2" t="s">
        <v>419</v>
      </c>
      <c r="G1469" s="62">
        <v>116692754.73</v>
      </c>
      <c r="H1469" s="63">
        <v>10739414.220000001</v>
      </c>
      <c r="I1469" s="62">
        <v>292</v>
      </c>
      <c r="J1469" s="2" t="s">
        <v>2708</v>
      </c>
      <c r="K1469" s="2" t="s">
        <v>2709</v>
      </c>
      <c r="L1469" s="2" t="s">
        <v>2710</v>
      </c>
      <c r="M1469" s="1">
        <f t="shared" si="114"/>
        <v>1</v>
      </c>
      <c r="N1469" s="149" t="str">
        <f>VLOOKUP(F:F,vlookup函数实操!A:B,2)</f>
        <v>行业A</v>
      </c>
      <c r="O1469" s="149" t="str">
        <f>VLOOKUP(G:G,vlookup函数实操!H$1:I$6,2)</f>
        <v>营收较高</v>
      </c>
      <c r="P1469" s="149" t="str">
        <f t="shared" si="117"/>
        <v>嘉兴市</v>
      </c>
      <c r="Q1469" s="164">
        <f t="shared" si="115"/>
        <v>399632.72167808219</v>
      </c>
      <c r="R1469" s="149">
        <f t="shared" si="116"/>
        <v>36778.815821917808</v>
      </c>
    </row>
    <row r="1470" spans="1:18" ht="22.5" x14ac:dyDescent="0.4">
      <c r="A1470" s="2" t="s">
        <v>30015</v>
      </c>
      <c r="B1470" s="2" t="s">
        <v>15004</v>
      </c>
      <c r="C1470" s="159" t="s">
        <v>31886</v>
      </c>
      <c r="D1470" s="2" t="s">
        <v>15005</v>
      </c>
      <c r="E1470" s="2" t="s">
        <v>15006</v>
      </c>
      <c r="F1470" s="2" t="s">
        <v>67</v>
      </c>
      <c r="G1470" s="62">
        <v>94786207.819999993</v>
      </c>
      <c r="H1470" s="63">
        <v>13371715.039999999</v>
      </c>
      <c r="I1470" s="62">
        <v>364</v>
      </c>
      <c r="J1470" s="2" t="s">
        <v>15007</v>
      </c>
      <c r="K1470" s="2" t="s">
        <v>15008</v>
      </c>
      <c r="L1470" s="2" t="s">
        <v>15009</v>
      </c>
      <c r="M1470" s="1">
        <f t="shared" si="114"/>
        <v>1</v>
      </c>
      <c r="N1470" s="149" t="str">
        <f>VLOOKUP(F:F,vlookup函数实操!A:B,2)</f>
        <v>行业A</v>
      </c>
      <c r="O1470" s="149" t="str">
        <f>VLOOKUP(G:G,vlookup函数实操!H$1:I$6,2)</f>
        <v>营收正常</v>
      </c>
      <c r="P1470" s="149" t="str">
        <f t="shared" si="117"/>
        <v>宁波市</v>
      </c>
      <c r="Q1470" s="164">
        <f t="shared" si="115"/>
        <v>260401.66983516482</v>
      </c>
      <c r="R1470" s="149">
        <f t="shared" si="116"/>
        <v>36735.480879120878</v>
      </c>
    </row>
    <row r="1471" spans="1:18" x14ac:dyDescent="0.4">
      <c r="A1471" s="2" t="s">
        <v>30015</v>
      </c>
      <c r="B1471" s="2" t="s">
        <v>15387</v>
      </c>
      <c r="C1471" s="159" t="s">
        <v>31887</v>
      </c>
      <c r="D1471" s="2" t="s">
        <v>15388</v>
      </c>
      <c r="E1471" s="2" t="s">
        <v>15389</v>
      </c>
      <c r="F1471" s="2" t="s">
        <v>54</v>
      </c>
      <c r="G1471" s="62">
        <v>684767423.15999997</v>
      </c>
      <c r="H1471" s="63">
        <v>77507492.019999996</v>
      </c>
      <c r="I1471" s="62">
        <v>2116</v>
      </c>
      <c r="J1471" s="2" t="s">
        <v>15390</v>
      </c>
      <c r="K1471" s="2" t="s">
        <v>15391</v>
      </c>
      <c r="L1471" s="2" t="s">
        <v>15392</v>
      </c>
      <c r="M1471" s="1">
        <f t="shared" si="114"/>
        <v>1</v>
      </c>
      <c r="N1471" s="149" t="str">
        <f>VLOOKUP(F:F,vlookup函数实操!A:B,2)</f>
        <v>行业E</v>
      </c>
      <c r="O1471" s="149" t="str">
        <f>VLOOKUP(G:G,vlookup函数实操!H$1:I$6,2)</f>
        <v>营收较高</v>
      </c>
      <c r="P1471" s="149" t="str">
        <f t="shared" ref="P1471:P1502" si="118">IF(ISNUMBER(FIND("省",E1471)),MID(E1471,FIND("省",E1471)+1,FIND("市",E1471)-FIND("省",E1471)),LEFT(E1471,FIND("市",E1471)))</f>
        <v>东莞市</v>
      </c>
      <c r="Q1471" s="164">
        <f t="shared" si="115"/>
        <v>323614.09412098298</v>
      </c>
      <c r="R1471" s="149">
        <f t="shared" si="116"/>
        <v>36629.249536862</v>
      </c>
    </row>
    <row r="1472" spans="1:18" ht="22.5" x14ac:dyDescent="0.4">
      <c r="A1472" s="2" t="s">
        <v>30014</v>
      </c>
      <c r="B1472" s="2" t="s">
        <v>25421</v>
      </c>
      <c r="C1472" s="159" t="s">
        <v>31888</v>
      </c>
      <c r="D1472" s="2" t="s">
        <v>25422</v>
      </c>
      <c r="E1472" s="2" t="s">
        <v>25423</v>
      </c>
      <c r="F1472" s="2" t="s">
        <v>2130</v>
      </c>
      <c r="G1472" s="62">
        <v>198779538.30000001</v>
      </c>
      <c r="H1472" s="63">
        <v>26685223.379999999</v>
      </c>
      <c r="I1472" s="62">
        <v>729</v>
      </c>
      <c r="J1472" s="2" t="s">
        <v>25424</v>
      </c>
      <c r="K1472" s="2" t="s">
        <v>25425</v>
      </c>
      <c r="L1472" s="2" t="s">
        <v>25426</v>
      </c>
      <c r="M1472" s="1">
        <f t="shared" si="114"/>
        <v>3</v>
      </c>
      <c r="N1472" s="149" t="str">
        <f>VLOOKUP(F:F,vlookup函数实操!A:B,2)</f>
        <v>行业A</v>
      </c>
      <c r="O1472" s="149" t="str">
        <f>VLOOKUP(G:G,vlookup函数实操!H$1:I$6,2)</f>
        <v>营收较高</v>
      </c>
      <c r="P1472" s="149" t="str">
        <f t="shared" si="118"/>
        <v>福州市</v>
      </c>
      <c r="Q1472" s="164">
        <f t="shared" si="115"/>
        <v>272674.26378600823</v>
      </c>
      <c r="R1472" s="149">
        <f t="shared" si="116"/>
        <v>36605.244691358021</v>
      </c>
    </row>
    <row r="1473" spans="1:18" x14ac:dyDescent="0.4">
      <c r="A1473" s="2" t="s">
        <v>30014</v>
      </c>
      <c r="B1473" s="2" t="s">
        <v>13793</v>
      </c>
      <c r="C1473" s="159" t="s">
        <v>31889</v>
      </c>
      <c r="D1473" s="2" t="s">
        <v>13794</v>
      </c>
      <c r="E1473" s="2" t="s">
        <v>13795</v>
      </c>
      <c r="F1473" s="2" t="s">
        <v>812</v>
      </c>
      <c r="G1473" s="62">
        <v>181834877.46000001</v>
      </c>
      <c r="H1473" s="63">
        <v>30488373.32</v>
      </c>
      <c r="I1473" s="62">
        <v>834</v>
      </c>
      <c r="J1473" s="2" t="s">
        <v>13796</v>
      </c>
      <c r="K1473" s="2" t="s">
        <v>13797</v>
      </c>
      <c r="L1473" s="2" t="s">
        <v>13798</v>
      </c>
      <c r="M1473" s="1">
        <f t="shared" si="114"/>
        <v>3</v>
      </c>
      <c r="N1473" s="149" t="str">
        <f>VLOOKUP(F:F,vlookup函数实操!A:B,2)</f>
        <v>行业E</v>
      </c>
      <c r="O1473" s="149" t="str">
        <f>VLOOKUP(G:G,vlookup函数实操!H$1:I$6,2)</f>
        <v>营收较高</v>
      </c>
      <c r="P1473" s="149" t="str">
        <f t="shared" si="118"/>
        <v>宁德市</v>
      </c>
      <c r="Q1473" s="164">
        <f t="shared" si="115"/>
        <v>218027.43100719425</v>
      </c>
      <c r="R1473" s="149">
        <f t="shared" si="116"/>
        <v>36556.802541966426</v>
      </c>
    </row>
    <row r="1474" spans="1:18" ht="22.5" x14ac:dyDescent="0.4">
      <c r="A1474" s="2" t="s">
        <v>30015</v>
      </c>
      <c r="B1474" s="2" t="s">
        <v>5207</v>
      </c>
      <c r="C1474" s="159" t="s">
        <v>31890</v>
      </c>
      <c r="D1474" s="2" t="s">
        <v>5208</v>
      </c>
      <c r="E1474" s="2" t="s">
        <v>5209</v>
      </c>
      <c r="F1474" s="2" t="s">
        <v>509</v>
      </c>
      <c r="G1474" s="62">
        <v>12995707895.200001</v>
      </c>
      <c r="H1474" s="63">
        <v>568807436.23000002</v>
      </c>
      <c r="I1474" s="62">
        <v>15570</v>
      </c>
      <c r="J1474" s="2" t="s">
        <v>5211</v>
      </c>
      <c r="K1474" s="2" t="s">
        <v>5212</v>
      </c>
      <c r="L1474" s="2" t="s">
        <v>5213</v>
      </c>
      <c r="M1474" s="1">
        <f t="shared" ref="M1474:M1537" si="119">LEN(L1474)-LEN(SUBSTITUTE(L1474,"@",""))</f>
        <v>1</v>
      </c>
      <c r="N1474" s="149" t="str">
        <f>VLOOKUP(F:F,vlookup函数实操!A:B,2)</f>
        <v>行业B</v>
      </c>
      <c r="O1474" s="149" t="str">
        <f>VLOOKUP(G:G,vlookup函数实操!H$1:I$6,2)</f>
        <v>营收极高</v>
      </c>
      <c r="P1474" s="149" t="str">
        <f t="shared" si="118"/>
        <v>邯郸市</v>
      </c>
      <c r="Q1474" s="164">
        <f t="shared" si="115"/>
        <v>834663.3201798331</v>
      </c>
      <c r="R1474" s="149">
        <f t="shared" si="116"/>
        <v>36532.269507386001</v>
      </c>
    </row>
    <row r="1475" spans="1:18" x14ac:dyDescent="0.4">
      <c r="A1475" s="2" t="s">
        <v>30014</v>
      </c>
      <c r="B1475" s="2" t="s">
        <v>6311</v>
      </c>
      <c r="C1475" s="159" t="s">
        <v>31891</v>
      </c>
      <c r="D1475" s="2" t="s">
        <v>6312</v>
      </c>
      <c r="E1475" s="2" t="s">
        <v>6313</v>
      </c>
      <c r="F1475" s="2" t="s">
        <v>378</v>
      </c>
      <c r="G1475" s="62">
        <v>12657746.970000001</v>
      </c>
      <c r="H1475" s="63">
        <v>2519458.08</v>
      </c>
      <c r="I1475" s="62">
        <v>69</v>
      </c>
      <c r="J1475" s="2" t="s">
        <v>6314</v>
      </c>
      <c r="K1475" s="2" t="s">
        <v>6315</v>
      </c>
      <c r="L1475" s="2" t="s">
        <v>6316</v>
      </c>
      <c r="M1475" s="1">
        <f t="shared" si="119"/>
        <v>2</v>
      </c>
      <c r="N1475" s="149" t="str">
        <f>VLOOKUP(F:F,vlookup函数实操!A:B,2)</f>
        <v>行业C</v>
      </c>
      <c r="O1475" s="149" t="str">
        <f>VLOOKUP(G:G,vlookup函数实操!H$1:I$6,2)</f>
        <v>营收正常</v>
      </c>
      <c r="P1475" s="149" t="str">
        <f t="shared" si="118"/>
        <v>武汉市</v>
      </c>
      <c r="Q1475" s="164">
        <f t="shared" ref="Q1475:Q1538" si="120">IFERROR(G1475/I1475,"")</f>
        <v>183445.60826086957</v>
      </c>
      <c r="R1475" s="149">
        <f t="shared" ref="R1475:R1538" si="121">IFERROR(H1475/I1475,"")</f>
        <v>36513.885217391304</v>
      </c>
    </row>
    <row r="1476" spans="1:18" ht="22.5" x14ac:dyDescent="0.4">
      <c r="A1476" s="2" t="s">
        <v>30014</v>
      </c>
      <c r="B1476" s="2" t="s">
        <v>24545</v>
      </c>
      <c r="C1476" s="159" t="s">
        <v>31892</v>
      </c>
      <c r="D1476" s="2" t="s">
        <v>24546</v>
      </c>
      <c r="E1476" s="2" t="s">
        <v>24547</v>
      </c>
      <c r="F1476" s="2" t="s">
        <v>285</v>
      </c>
      <c r="G1476" s="62">
        <v>243715140.28999999</v>
      </c>
      <c r="H1476" s="63">
        <v>45298857.380000003</v>
      </c>
      <c r="I1476" s="62">
        <v>1242</v>
      </c>
      <c r="J1476" s="2" t="s">
        <v>24548</v>
      </c>
      <c r="K1476" s="2" t="s">
        <v>24549</v>
      </c>
      <c r="L1476" s="2" t="s">
        <v>24550</v>
      </c>
      <c r="M1476" s="1">
        <f t="shared" si="119"/>
        <v>1</v>
      </c>
      <c r="N1476" s="149" t="str">
        <f>VLOOKUP(F:F,vlookup函数实操!A:B,2)</f>
        <v>行业C</v>
      </c>
      <c r="O1476" s="149" t="str">
        <f>VLOOKUP(G:G,vlookup函数实操!H$1:I$6,2)</f>
        <v>营收较高</v>
      </c>
      <c r="P1476" s="149" t="str">
        <f t="shared" si="118"/>
        <v>广州市</v>
      </c>
      <c r="Q1476" s="164">
        <f t="shared" si="120"/>
        <v>196227.97124798712</v>
      </c>
      <c r="R1476" s="149">
        <f t="shared" si="121"/>
        <v>36472.509967793885</v>
      </c>
    </row>
    <row r="1477" spans="1:18" ht="22.5" x14ac:dyDescent="0.4">
      <c r="A1477" s="2" t="s">
        <v>30014</v>
      </c>
      <c r="B1477" s="2" t="s">
        <v>20816</v>
      </c>
      <c r="C1477" s="159" t="s">
        <v>31893</v>
      </c>
      <c r="D1477" s="2" t="s">
        <v>20817</v>
      </c>
      <c r="E1477" s="2" t="s">
        <v>20818</v>
      </c>
      <c r="F1477" s="2" t="s">
        <v>88</v>
      </c>
      <c r="G1477" s="62">
        <v>601107428.34000003</v>
      </c>
      <c r="H1477" s="63">
        <v>67197288.25</v>
      </c>
      <c r="I1477" s="62">
        <v>1844</v>
      </c>
      <c r="J1477" s="2" t="s">
        <v>20819</v>
      </c>
      <c r="K1477" s="2" t="s">
        <v>20820</v>
      </c>
      <c r="L1477" s="2" t="s">
        <v>20821</v>
      </c>
      <c r="M1477" s="1">
        <f t="shared" si="119"/>
        <v>3</v>
      </c>
      <c r="N1477" s="149" t="str">
        <f>VLOOKUP(F:F,vlookup函数实操!A:B,2)</f>
        <v>行业C</v>
      </c>
      <c r="O1477" s="149" t="str">
        <f>VLOOKUP(G:G,vlookup函数实操!H$1:I$6,2)</f>
        <v>营收较高</v>
      </c>
      <c r="P1477" s="149" t="str">
        <f t="shared" si="118"/>
        <v>长沙市</v>
      </c>
      <c r="Q1477" s="164">
        <f t="shared" si="120"/>
        <v>325980.16721258138</v>
      </c>
      <c r="R1477" s="149">
        <f t="shared" si="121"/>
        <v>36441.045688720173</v>
      </c>
    </row>
    <row r="1478" spans="1:18" ht="22.5" x14ac:dyDescent="0.4">
      <c r="A1478" s="2" t="s">
        <v>30014</v>
      </c>
      <c r="B1478" s="2" t="s">
        <v>11665</v>
      </c>
      <c r="C1478" s="159" t="s">
        <v>31894</v>
      </c>
      <c r="D1478" s="2" t="s">
        <v>11666</v>
      </c>
      <c r="E1478" s="2" t="s">
        <v>11667</v>
      </c>
      <c r="F1478" s="2" t="s">
        <v>474</v>
      </c>
      <c r="G1478" s="62">
        <v>76249764.069999993</v>
      </c>
      <c r="H1478" s="63">
        <v>18180415.649999999</v>
      </c>
      <c r="I1478" s="62">
        <v>499</v>
      </c>
      <c r="J1478" s="2" t="s">
        <v>11668</v>
      </c>
      <c r="K1478" s="2" t="s">
        <v>11669</v>
      </c>
      <c r="L1478" s="2" t="s">
        <v>11670</v>
      </c>
      <c r="M1478" s="1">
        <f t="shared" si="119"/>
        <v>3</v>
      </c>
      <c r="N1478" s="149" t="str">
        <f>VLOOKUP(F:F,vlookup函数实操!A:B,2)</f>
        <v>行业B</v>
      </c>
      <c r="O1478" s="149" t="str">
        <f>VLOOKUP(G:G,vlookup函数实操!H$1:I$6,2)</f>
        <v>营收正常</v>
      </c>
      <c r="P1478" s="149" t="str">
        <f t="shared" si="118"/>
        <v>上海市</v>
      </c>
      <c r="Q1478" s="164">
        <f t="shared" si="120"/>
        <v>152805.13841683365</v>
      </c>
      <c r="R1478" s="149">
        <f t="shared" si="121"/>
        <v>36433.698697394786</v>
      </c>
    </row>
    <row r="1479" spans="1:18" ht="22.5" x14ac:dyDescent="0.4">
      <c r="A1479" s="2" t="s">
        <v>30015</v>
      </c>
      <c r="B1479" s="2" t="s">
        <v>17553</v>
      </c>
      <c r="C1479" s="159" t="s">
        <v>31895</v>
      </c>
      <c r="D1479" s="2" t="s">
        <v>17554</v>
      </c>
      <c r="E1479" s="2" t="s">
        <v>17555</v>
      </c>
      <c r="F1479" s="2" t="s">
        <v>238</v>
      </c>
      <c r="G1479" s="62">
        <v>408730383.60000002</v>
      </c>
      <c r="H1479" s="63">
        <v>66855252.600000001</v>
      </c>
      <c r="I1479" s="62">
        <v>1835</v>
      </c>
      <c r="J1479" s="2" t="s">
        <v>17556</v>
      </c>
      <c r="K1479" s="2" t="s">
        <v>17557</v>
      </c>
      <c r="L1479" s="2" t="s">
        <v>17558</v>
      </c>
      <c r="M1479" s="1">
        <f t="shared" si="119"/>
        <v>3</v>
      </c>
      <c r="N1479" s="149" t="str">
        <f>VLOOKUP(F:F,vlookup函数实操!A:B,2)</f>
        <v>行业E</v>
      </c>
      <c r="O1479" s="149" t="str">
        <f>VLOOKUP(G:G,vlookup函数实操!H$1:I$6,2)</f>
        <v>营收较高</v>
      </c>
      <c r="P1479" s="149" t="str">
        <f t="shared" si="118"/>
        <v>南通市</v>
      </c>
      <c r="Q1479" s="164">
        <f t="shared" si="120"/>
        <v>222741.35346049047</v>
      </c>
      <c r="R1479" s="149">
        <f t="shared" si="121"/>
        <v>36433.380163487738</v>
      </c>
    </row>
    <row r="1480" spans="1:18" x14ac:dyDescent="0.4">
      <c r="A1480" s="2" t="s">
        <v>30015</v>
      </c>
      <c r="B1480" s="2" t="s">
        <v>3589</v>
      </c>
      <c r="C1480" s="159" t="s">
        <v>31896</v>
      </c>
      <c r="D1480" s="2" t="s">
        <v>3590</v>
      </c>
      <c r="E1480" s="2" t="s">
        <v>3591</v>
      </c>
      <c r="F1480" s="2" t="s">
        <v>25</v>
      </c>
      <c r="G1480" s="62">
        <v>18546438626.799999</v>
      </c>
      <c r="H1480" s="63">
        <v>312361655.25</v>
      </c>
      <c r="I1480" s="62">
        <v>8584</v>
      </c>
      <c r="J1480" s="2" t="s">
        <v>3592</v>
      </c>
      <c r="K1480" s="2" t="s">
        <v>3593</v>
      </c>
      <c r="L1480" s="2" t="s">
        <v>3594</v>
      </c>
      <c r="M1480" s="1">
        <f t="shared" si="119"/>
        <v>1</v>
      </c>
      <c r="N1480" s="149" t="str">
        <f>VLOOKUP(F:F,vlookup函数实操!A:B,2)</f>
        <v>行业B</v>
      </c>
      <c r="O1480" s="149" t="str">
        <f>VLOOKUP(G:G,vlookup函数实操!H$1:I$6,2)</f>
        <v>营收极高</v>
      </c>
      <c r="P1480" s="149" t="str">
        <f t="shared" si="118"/>
        <v>绍兴市</v>
      </c>
      <c r="Q1480" s="164">
        <f t="shared" si="120"/>
        <v>2160582.319058714</v>
      </c>
      <c r="R1480" s="149">
        <f t="shared" si="121"/>
        <v>36388.822839002794</v>
      </c>
    </row>
    <row r="1481" spans="1:18" ht="22.5" x14ac:dyDescent="0.4">
      <c r="A1481" s="2" t="s">
        <v>30015</v>
      </c>
      <c r="B1481" s="2" t="s">
        <v>24056</v>
      </c>
      <c r="C1481" s="159" t="s">
        <v>31897</v>
      </c>
      <c r="D1481" s="2" t="s">
        <v>24057</v>
      </c>
      <c r="E1481" s="2" t="s">
        <v>24058</v>
      </c>
      <c r="F1481" s="2" t="s">
        <v>2585</v>
      </c>
      <c r="G1481" s="62">
        <v>2219637932.3699999</v>
      </c>
      <c r="H1481" s="63">
        <v>158820856.38</v>
      </c>
      <c r="I1481" s="62">
        <v>4370</v>
      </c>
      <c r="J1481" s="2" t="s">
        <v>24059</v>
      </c>
      <c r="K1481" s="2" t="s">
        <v>24060</v>
      </c>
      <c r="L1481" s="2" t="s">
        <v>24061</v>
      </c>
      <c r="M1481" s="1">
        <f t="shared" si="119"/>
        <v>1</v>
      </c>
      <c r="N1481" s="149" t="str">
        <f>VLOOKUP(F:F,vlookup函数实操!A:B,2)</f>
        <v>行业A</v>
      </c>
      <c r="O1481" s="149" t="str">
        <f>VLOOKUP(G:G,vlookup函数实操!H$1:I$6,2)</f>
        <v>营收极高</v>
      </c>
      <c r="P1481" s="149" t="str">
        <f t="shared" si="118"/>
        <v>佛山市</v>
      </c>
      <c r="Q1481" s="164">
        <f t="shared" si="120"/>
        <v>507926.30031350109</v>
      </c>
      <c r="R1481" s="149">
        <f t="shared" si="121"/>
        <v>36343.445395881005</v>
      </c>
    </row>
    <row r="1482" spans="1:18" ht="33.75" x14ac:dyDescent="0.4">
      <c r="A1482" s="2" t="s">
        <v>30015</v>
      </c>
      <c r="B1482" s="2" t="s">
        <v>10141</v>
      </c>
      <c r="C1482" s="159" t="s">
        <v>31898</v>
      </c>
      <c r="D1482" s="2" t="s">
        <v>10142</v>
      </c>
      <c r="E1482" s="2" t="s">
        <v>10143</v>
      </c>
      <c r="F1482" s="2" t="s">
        <v>199</v>
      </c>
      <c r="G1482" s="62">
        <v>96260543.200000003</v>
      </c>
      <c r="H1482" s="63">
        <v>13229709.93</v>
      </c>
      <c r="I1482" s="62">
        <v>365</v>
      </c>
      <c r="J1482" s="2" t="s">
        <v>10144</v>
      </c>
      <c r="K1482" s="2" t="s">
        <v>10145</v>
      </c>
      <c r="L1482" s="2" t="s">
        <v>10146</v>
      </c>
      <c r="M1482" s="1">
        <f t="shared" si="119"/>
        <v>1</v>
      </c>
      <c r="N1482" s="149" t="str">
        <f>VLOOKUP(F:F,vlookup函数实操!A:B,2)</f>
        <v>行业E</v>
      </c>
      <c r="O1482" s="149" t="str">
        <f>VLOOKUP(G:G,vlookup函数实操!H$1:I$6,2)</f>
        <v>营收正常</v>
      </c>
      <c r="P1482" s="149" t="str">
        <f t="shared" si="118"/>
        <v>深圳市</v>
      </c>
      <c r="Q1482" s="164">
        <f t="shared" si="120"/>
        <v>263727.51561643835</v>
      </c>
      <c r="R1482" s="149">
        <f t="shared" si="121"/>
        <v>36245.780630136986</v>
      </c>
    </row>
    <row r="1483" spans="1:18" ht="22.5" x14ac:dyDescent="0.4">
      <c r="A1483" s="2" t="s">
        <v>30015</v>
      </c>
      <c r="B1483" s="2" t="s">
        <v>19592</v>
      </c>
      <c r="C1483" s="159" t="s">
        <v>31899</v>
      </c>
      <c r="D1483" s="2" t="s">
        <v>19593</v>
      </c>
      <c r="E1483" s="2" t="s">
        <v>19594</v>
      </c>
      <c r="F1483" s="2" t="s">
        <v>74</v>
      </c>
      <c r="G1483" s="62">
        <v>213779291.58000001</v>
      </c>
      <c r="H1483" s="63">
        <v>24699913.91</v>
      </c>
      <c r="I1483" s="62">
        <v>682</v>
      </c>
      <c r="J1483" s="2" t="s">
        <v>19595</v>
      </c>
      <c r="K1483" s="2" t="s">
        <v>19596</v>
      </c>
      <c r="L1483" s="2" t="s">
        <v>19597</v>
      </c>
      <c r="M1483" s="1">
        <f t="shared" si="119"/>
        <v>1</v>
      </c>
      <c r="N1483" s="149" t="str">
        <f>VLOOKUP(F:F,vlookup函数实操!A:B,2)</f>
        <v>行业D</v>
      </c>
      <c r="O1483" s="149" t="str">
        <f>VLOOKUP(G:G,vlookup函数实操!H$1:I$6,2)</f>
        <v>营收较高</v>
      </c>
      <c r="P1483" s="149" t="str">
        <f t="shared" si="118"/>
        <v>扬州市</v>
      </c>
      <c r="Q1483" s="164">
        <f t="shared" si="120"/>
        <v>313459.37181818183</v>
      </c>
      <c r="R1483" s="149">
        <f t="shared" si="121"/>
        <v>36216.882565982407</v>
      </c>
    </row>
    <row r="1484" spans="1:18" ht="22.5" x14ac:dyDescent="0.4">
      <c r="A1484" s="2" t="s">
        <v>30015</v>
      </c>
      <c r="B1484" s="2" t="s">
        <v>25096</v>
      </c>
      <c r="C1484" s="159" t="s">
        <v>31900</v>
      </c>
      <c r="D1484" s="2" t="s">
        <v>25097</v>
      </c>
      <c r="E1484" s="2" t="s">
        <v>25098</v>
      </c>
      <c r="F1484" s="2" t="s">
        <v>1055</v>
      </c>
      <c r="G1484" s="62">
        <v>1379438908.49</v>
      </c>
      <c r="H1484" s="63">
        <v>447647027.20999998</v>
      </c>
      <c r="I1484" s="62">
        <v>12361</v>
      </c>
      <c r="J1484" s="2" t="s">
        <v>25100</v>
      </c>
      <c r="K1484" s="2" t="s">
        <v>25101</v>
      </c>
      <c r="L1484" s="2" t="s">
        <v>25102</v>
      </c>
      <c r="M1484" s="1">
        <f t="shared" si="119"/>
        <v>1</v>
      </c>
      <c r="N1484" s="149" t="str">
        <f>VLOOKUP(F:F,vlookup函数实操!A:B,2)</f>
        <v>行业D</v>
      </c>
      <c r="O1484" s="149" t="str">
        <f>VLOOKUP(G:G,vlookup函数实操!H$1:I$6,2)</f>
        <v>营收极高</v>
      </c>
      <c r="P1484" s="149" t="str">
        <f t="shared" si="118"/>
        <v>白银市</v>
      </c>
      <c r="Q1484" s="164">
        <f t="shared" si="120"/>
        <v>111596.06087614271</v>
      </c>
      <c r="R1484" s="149">
        <f t="shared" si="121"/>
        <v>36214.467050400453</v>
      </c>
    </row>
    <row r="1485" spans="1:18" ht="22.5" x14ac:dyDescent="0.4">
      <c r="A1485" s="2" t="s">
        <v>30015</v>
      </c>
      <c r="B1485" s="2" t="s">
        <v>19202</v>
      </c>
      <c r="C1485" s="159" t="s">
        <v>31901</v>
      </c>
      <c r="D1485" s="2" t="s">
        <v>19203</v>
      </c>
      <c r="E1485" s="2" t="s">
        <v>19204</v>
      </c>
      <c r="F1485" s="2" t="s">
        <v>156</v>
      </c>
      <c r="G1485" s="62">
        <v>130918431.95</v>
      </c>
      <c r="H1485" s="63">
        <v>31165938.510000002</v>
      </c>
      <c r="I1485" s="62">
        <v>861</v>
      </c>
      <c r="J1485" s="2" t="s">
        <v>19205</v>
      </c>
      <c r="K1485" s="2" t="s">
        <v>19206</v>
      </c>
      <c r="L1485" s="2" t="s">
        <v>19207</v>
      </c>
      <c r="M1485" s="1">
        <f t="shared" si="119"/>
        <v>2</v>
      </c>
      <c r="N1485" s="149" t="str">
        <f>VLOOKUP(F:F,vlookup函数实操!A:B,2)</f>
        <v>行业E</v>
      </c>
      <c r="O1485" s="149" t="str">
        <f>VLOOKUP(G:G,vlookup函数实操!H$1:I$6,2)</f>
        <v>营收较高</v>
      </c>
      <c r="P1485" s="149" t="str">
        <f t="shared" si="118"/>
        <v>无锡市</v>
      </c>
      <c r="Q1485" s="164">
        <f t="shared" si="120"/>
        <v>152053.92793263646</v>
      </c>
      <c r="R1485" s="149">
        <f t="shared" si="121"/>
        <v>36197.373414634145</v>
      </c>
    </row>
    <row r="1486" spans="1:18" x14ac:dyDescent="0.4">
      <c r="A1486" s="2" t="s">
        <v>30014</v>
      </c>
      <c r="B1486" s="2" t="s">
        <v>29603</v>
      </c>
      <c r="C1486" s="159" t="s">
        <v>31902</v>
      </c>
      <c r="D1486" s="2" t="s">
        <v>29604</v>
      </c>
      <c r="E1486" s="2" t="s">
        <v>29605</v>
      </c>
      <c r="F1486" s="2" t="s">
        <v>67</v>
      </c>
      <c r="G1486" s="62">
        <v>165675680.34</v>
      </c>
      <c r="H1486" s="63">
        <v>36083728.850000001</v>
      </c>
      <c r="I1486" s="62">
        <v>997</v>
      </c>
      <c r="J1486" s="2" t="s">
        <v>29606</v>
      </c>
      <c r="K1486" s="2" t="s">
        <v>29607</v>
      </c>
      <c r="L1486" s="2" t="s">
        <v>29608</v>
      </c>
      <c r="M1486" s="1">
        <f t="shared" si="119"/>
        <v>1</v>
      </c>
      <c r="N1486" s="149" t="str">
        <f>VLOOKUP(F:F,vlookup函数实操!A:B,2)</f>
        <v>行业A</v>
      </c>
      <c r="O1486" s="149" t="str">
        <f>VLOOKUP(G:G,vlookup函数实操!H$1:I$6,2)</f>
        <v>营收较高</v>
      </c>
      <c r="P1486" s="149" t="str">
        <f t="shared" si="118"/>
        <v>安庆市</v>
      </c>
      <c r="Q1486" s="164">
        <f t="shared" si="120"/>
        <v>166174.20294884653</v>
      </c>
      <c r="R1486" s="149">
        <f t="shared" si="121"/>
        <v>36192.305767301907</v>
      </c>
    </row>
    <row r="1487" spans="1:18" ht="22.5" x14ac:dyDescent="0.4">
      <c r="A1487" s="2" t="s">
        <v>30015</v>
      </c>
      <c r="B1487" s="2" t="s">
        <v>12307</v>
      </c>
      <c r="C1487" s="159" t="s">
        <v>31903</v>
      </c>
      <c r="D1487" s="2" t="s">
        <v>12308</v>
      </c>
      <c r="E1487" s="2" t="s">
        <v>12309</v>
      </c>
      <c r="F1487" s="2" t="s">
        <v>40</v>
      </c>
      <c r="G1487" s="62">
        <v>712350365.65999997</v>
      </c>
      <c r="H1487" s="63">
        <v>347840302.76999998</v>
      </c>
      <c r="I1487" s="62">
        <v>9611</v>
      </c>
      <c r="J1487" s="2" t="s">
        <v>12310</v>
      </c>
      <c r="K1487" s="2" t="s">
        <v>12311</v>
      </c>
      <c r="L1487" s="2" t="s">
        <v>12312</v>
      </c>
      <c r="M1487" s="1">
        <f t="shared" si="119"/>
        <v>2</v>
      </c>
      <c r="N1487" s="149" t="str">
        <f>VLOOKUP(F:F,vlookup函数实操!A:B,2)</f>
        <v>行业C</v>
      </c>
      <c r="O1487" s="149" t="str">
        <f>VLOOKUP(G:G,vlookup函数实操!H$1:I$6,2)</f>
        <v>营收较高</v>
      </c>
      <c r="P1487" s="149" t="str">
        <f t="shared" si="118"/>
        <v>上海市</v>
      </c>
      <c r="Q1487" s="164">
        <f t="shared" si="120"/>
        <v>74118.235944230561</v>
      </c>
      <c r="R1487" s="149">
        <f t="shared" si="121"/>
        <v>36191.894992196438</v>
      </c>
    </row>
    <row r="1488" spans="1:18" ht="22.5" x14ac:dyDescent="0.4">
      <c r="A1488" s="2" t="s">
        <v>30014</v>
      </c>
      <c r="B1488" s="2" t="s">
        <v>19142</v>
      </c>
      <c r="C1488" s="159" t="s">
        <v>31904</v>
      </c>
      <c r="D1488" s="2" t="s">
        <v>19143</v>
      </c>
      <c r="E1488" s="2" t="s">
        <v>19144</v>
      </c>
      <c r="F1488" s="2" t="s">
        <v>544</v>
      </c>
      <c r="G1488" s="62">
        <v>116124141.67</v>
      </c>
      <c r="H1488" s="63">
        <v>30324505.59</v>
      </c>
      <c r="I1488" s="62">
        <v>838</v>
      </c>
      <c r="J1488" s="2" t="s">
        <v>19145</v>
      </c>
      <c r="K1488" s="2" t="s">
        <v>19146</v>
      </c>
      <c r="L1488" s="2" t="s">
        <v>19147</v>
      </c>
      <c r="M1488" s="1">
        <f t="shared" si="119"/>
        <v>1</v>
      </c>
      <c r="N1488" s="149" t="str">
        <f>VLOOKUP(F:F,vlookup函数实操!A:B,2)</f>
        <v>行业E</v>
      </c>
      <c r="O1488" s="149" t="str">
        <f>VLOOKUP(G:G,vlookup函数实操!H$1:I$6,2)</f>
        <v>营收较高</v>
      </c>
      <c r="P1488" s="149" t="str">
        <f t="shared" si="118"/>
        <v>南京市</v>
      </c>
      <c r="Q1488" s="164">
        <f t="shared" si="120"/>
        <v>138572.96142004774</v>
      </c>
      <c r="R1488" s="149">
        <f t="shared" si="121"/>
        <v>36186.760847255369</v>
      </c>
    </row>
    <row r="1489" spans="1:18" x14ac:dyDescent="0.4">
      <c r="A1489" s="2" t="s">
        <v>30015</v>
      </c>
      <c r="B1489" s="2" t="s">
        <v>9105</v>
      </c>
      <c r="C1489" s="159" t="s">
        <v>31905</v>
      </c>
      <c r="D1489" s="2" t="s">
        <v>9106</v>
      </c>
      <c r="E1489" s="2" t="s">
        <v>9107</v>
      </c>
      <c r="F1489" s="2" t="s">
        <v>171</v>
      </c>
      <c r="G1489" s="62">
        <v>549901668.89999998</v>
      </c>
      <c r="H1489" s="63">
        <v>59550670.700000003</v>
      </c>
      <c r="I1489" s="62">
        <v>1647</v>
      </c>
      <c r="J1489" s="2" t="s">
        <v>9108</v>
      </c>
      <c r="K1489" s="2" t="s">
        <v>9109</v>
      </c>
      <c r="L1489" s="2" t="s">
        <v>9110</v>
      </c>
      <c r="M1489" s="1">
        <f t="shared" si="119"/>
        <v>1</v>
      </c>
      <c r="N1489" s="149" t="str">
        <f>VLOOKUP(F:F,vlookup函数实操!A:B,2)</f>
        <v>行业A</v>
      </c>
      <c r="O1489" s="149" t="str">
        <f>VLOOKUP(G:G,vlookup函数实操!H$1:I$6,2)</f>
        <v>营收较高</v>
      </c>
      <c r="P1489" s="149" t="str">
        <f t="shared" si="118"/>
        <v>烟台市</v>
      </c>
      <c r="Q1489" s="164">
        <f t="shared" si="120"/>
        <v>333880.7947176685</v>
      </c>
      <c r="R1489" s="149">
        <f t="shared" si="121"/>
        <v>36157.055676988464</v>
      </c>
    </row>
    <row r="1490" spans="1:18" ht="22.5" x14ac:dyDescent="0.4">
      <c r="A1490" s="2" t="s">
        <v>30014</v>
      </c>
      <c r="B1490" s="2" t="s">
        <v>4656</v>
      </c>
      <c r="C1490" s="159" t="s">
        <v>31906</v>
      </c>
      <c r="D1490" s="2" t="s">
        <v>4657</v>
      </c>
      <c r="E1490" s="2" t="s">
        <v>4658</v>
      </c>
      <c r="F1490" s="2" t="s">
        <v>719</v>
      </c>
      <c r="G1490" s="62">
        <v>3143761109.48</v>
      </c>
      <c r="H1490" s="63">
        <v>141803907.34</v>
      </c>
      <c r="I1490" s="62">
        <v>3926</v>
      </c>
      <c r="J1490" s="2" t="s">
        <v>4659</v>
      </c>
      <c r="K1490" s="2" t="s">
        <v>4660</v>
      </c>
      <c r="L1490" s="2" t="s">
        <v>4661</v>
      </c>
      <c r="M1490" s="1">
        <f t="shared" si="119"/>
        <v>1</v>
      </c>
      <c r="N1490" s="149" t="str">
        <f>VLOOKUP(F:F,vlookup函数实操!A:B,2)</f>
        <v>行业C</v>
      </c>
      <c r="O1490" s="149" t="str">
        <f>VLOOKUP(G:G,vlookup函数实操!H$1:I$6,2)</f>
        <v>营收极高</v>
      </c>
      <c r="P1490" s="149" t="str">
        <f t="shared" si="118"/>
        <v>北京市</v>
      </c>
      <c r="Q1490" s="164">
        <f t="shared" si="120"/>
        <v>800754.2306367805</v>
      </c>
      <c r="R1490" s="149">
        <f t="shared" si="121"/>
        <v>36119.181696383086</v>
      </c>
    </row>
    <row r="1491" spans="1:18" ht="22.5" x14ac:dyDescent="0.4">
      <c r="A1491" s="2" t="s">
        <v>30015</v>
      </c>
      <c r="B1491" s="2" t="s">
        <v>25475</v>
      </c>
      <c r="C1491" s="159" t="s">
        <v>31907</v>
      </c>
      <c r="D1491" s="2" t="s">
        <v>25476</v>
      </c>
      <c r="E1491" s="2" t="s">
        <v>25477</v>
      </c>
      <c r="F1491" s="2" t="s">
        <v>2616</v>
      </c>
      <c r="G1491" s="62">
        <v>197670219.13999999</v>
      </c>
      <c r="H1491" s="63">
        <v>52649419.259999998</v>
      </c>
      <c r="I1491" s="62">
        <v>1459</v>
      </c>
      <c r="J1491" s="2" t="s">
        <v>25478</v>
      </c>
      <c r="K1491" s="2" t="s">
        <v>25479</v>
      </c>
      <c r="L1491" s="2" t="s">
        <v>25480</v>
      </c>
      <c r="M1491" s="1">
        <f t="shared" si="119"/>
        <v>1</v>
      </c>
      <c r="N1491" s="149" t="str">
        <f>VLOOKUP(F:F,vlookup函数实操!A:B,2)</f>
        <v>行业B</v>
      </c>
      <c r="O1491" s="149" t="str">
        <f>VLOOKUP(G:G,vlookup函数实操!H$1:I$6,2)</f>
        <v>营收较高</v>
      </c>
      <c r="P1491" s="149" t="str">
        <f t="shared" si="118"/>
        <v>福州市</v>
      </c>
      <c r="Q1491" s="164">
        <f t="shared" si="120"/>
        <v>135483.357875257</v>
      </c>
      <c r="R1491" s="149">
        <f t="shared" si="121"/>
        <v>36085.962481151473</v>
      </c>
    </row>
    <row r="1492" spans="1:18" ht="22.5" x14ac:dyDescent="0.4">
      <c r="A1492" s="2" t="s">
        <v>30014</v>
      </c>
      <c r="B1492" s="2" t="s">
        <v>12132</v>
      </c>
      <c r="C1492" s="159" t="s">
        <v>31908</v>
      </c>
      <c r="D1492" s="2" t="s">
        <v>12133</v>
      </c>
      <c r="E1492" s="2" t="s">
        <v>12134</v>
      </c>
      <c r="F1492" s="2" t="s">
        <v>551</v>
      </c>
      <c r="G1492" s="62">
        <v>2117179202.21</v>
      </c>
      <c r="H1492" s="63">
        <v>199365283.34</v>
      </c>
      <c r="I1492" s="62">
        <v>5525</v>
      </c>
      <c r="J1492" s="2" t="s">
        <v>12135</v>
      </c>
      <c r="K1492" s="2" t="s">
        <v>12136</v>
      </c>
      <c r="L1492" s="2" t="s">
        <v>12137</v>
      </c>
      <c r="M1492" s="1">
        <f t="shared" si="119"/>
        <v>1</v>
      </c>
      <c r="N1492" s="149" t="str">
        <f>VLOOKUP(F:F,vlookup函数实操!A:B,2)</f>
        <v>行业D</v>
      </c>
      <c r="O1492" s="149" t="str">
        <f>VLOOKUP(G:G,vlookup函数实操!H$1:I$6,2)</f>
        <v>营收极高</v>
      </c>
      <c r="P1492" s="149" t="str">
        <f t="shared" si="118"/>
        <v>上海市</v>
      </c>
      <c r="Q1492" s="164">
        <f t="shared" si="120"/>
        <v>383199.85560361994</v>
      </c>
      <c r="R1492" s="149">
        <f t="shared" si="121"/>
        <v>36084.214179185517</v>
      </c>
    </row>
    <row r="1493" spans="1:18" ht="22.5" x14ac:dyDescent="0.4">
      <c r="A1493" s="2" t="s">
        <v>30015</v>
      </c>
      <c r="B1493" s="2" t="s">
        <v>20894</v>
      </c>
      <c r="C1493" s="159" t="s">
        <v>31909</v>
      </c>
      <c r="D1493" s="2" t="s">
        <v>20895</v>
      </c>
      <c r="E1493" s="2" t="s">
        <v>20896</v>
      </c>
      <c r="F1493" s="2" t="s">
        <v>378</v>
      </c>
      <c r="G1493" s="62">
        <v>71909445</v>
      </c>
      <c r="H1493" s="63">
        <v>11372940.439999999</v>
      </c>
      <c r="I1493" s="62">
        <v>316</v>
      </c>
      <c r="J1493" s="2" t="s">
        <v>20897</v>
      </c>
      <c r="K1493" s="2" t="s">
        <v>20898</v>
      </c>
      <c r="L1493" s="2" t="s">
        <v>20899</v>
      </c>
      <c r="M1493" s="1">
        <f t="shared" si="119"/>
        <v>1</v>
      </c>
      <c r="N1493" s="149" t="str">
        <f>VLOOKUP(F:F,vlookup函数实操!A:B,2)</f>
        <v>行业C</v>
      </c>
      <c r="O1493" s="149" t="str">
        <f>VLOOKUP(G:G,vlookup函数实操!H$1:I$6,2)</f>
        <v>营收正常</v>
      </c>
      <c r="P1493" s="149" t="str">
        <f t="shared" si="118"/>
        <v>长沙市</v>
      </c>
      <c r="Q1493" s="164">
        <f t="shared" si="120"/>
        <v>227561.53481012658</v>
      </c>
      <c r="R1493" s="149">
        <f t="shared" si="121"/>
        <v>35990.317848101266</v>
      </c>
    </row>
    <row r="1494" spans="1:18" x14ac:dyDescent="0.4">
      <c r="A1494" s="2" t="s">
        <v>30015</v>
      </c>
      <c r="B1494" s="2" t="s">
        <v>14331</v>
      </c>
      <c r="C1494" s="159" t="s">
        <v>31910</v>
      </c>
      <c r="D1494" s="2" t="s">
        <v>14332</v>
      </c>
      <c r="E1494" s="2" t="s">
        <v>14333</v>
      </c>
      <c r="F1494" s="2" t="s">
        <v>398</v>
      </c>
      <c r="G1494" s="62">
        <v>115456915.65000001</v>
      </c>
      <c r="H1494" s="63">
        <v>20604279.98</v>
      </c>
      <c r="I1494" s="62">
        <v>573</v>
      </c>
      <c r="J1494" s="2" t="s">
        <v>14334</v>
      </c>
      <c r="K1494" s="2" t="s">
        <v>14335</v>
      </c>
      <c r="L1494" s="2" t="s">
        <v>14336</v>
      </c>
      <c r="M1494" s="1">
        <f t="shared" si="119"/>
        <v>1</v>
      </c>
      <c r="N1494" s="149" t="str">
        <f>VLOOKUP(F:F,vlookup函数实操!A:B,2)</f>
        <v>行业D</v>
      </c>
      <c r="O1494" s="149" t="str">
        <f>VLOOKUP(G:G,vlookup函数实操!H$1:I$6,2)</f>
        <v>营收较高</v>
      </c>
      <c r="P1494" s="149" t="str">
        <f t="shared" si="118"/>
        <v>青岛市</v>
      </c>
      <c r="Q1494" s="164">
        <f t="shared" si="120"/>
        <v>201495.48979057593</v>
      </c>
      <c r="R1494" s="149">
        <f t="shared" si="121"/>
        <v>35958.603804537524</v>
      </c>
    </row>
    <row r="1495" spans="1:18" x14ac:dyDescent="0.4">
      <c r="A1495" s="2" t="s">
        <v>30015</v>
      </c>
      <c r="B1495" s="2" t="s">
        <v>9190</v>
      </c>
      <c r="C1495" s="159" t="s">
        <v>31911</v>
      </c>
      <c r="D1495" s="2" t="s">
        <v>9191</v>
      </c>
      <c r="E1495" s="2" t="s">
        <v>9192</v>
      </c>
      <c r="F1495" s="2" t="s">
        <v>40</v>
      </c>
      <c r="G1495" s="62">
        <v>28598823326.009998</v>
      </c>
      <c r="H1495" s="63">
        <v>187325953.96000001</v>
      </c>
      <c r="I1495" s="62">
        <v>5210</v>
      </c>
      <c r="J1495" s="2" t="s">
        <v>9193</v>
      </c>
      <c r="K1495" s="2" t="s">
        <v>9194</v>
      </c>
      <c r="L1495" s="2" t="s">
        <v>9195</v>
      </c>
      <c r="M1495" s="1">
        <f t="shared" si="119"/>
        <v>1</v>
      </c>
      <c r="N1495" s="149" t="str">
        <f>VLOOKUP(F:F,vlookup函数实操!A:B,2)</f>
        <v>行业C</v>
      </c>
      <c r="O1495" s="149" t="str">
        <f>VLOOKUP(G:G,vlookup函数实操!H$1:I$6,2)</f>
        <v>营收极高</v>
      </c>
      <c r="P1495" s="149" t="str">
        <f t="shared" si="118"/>
        <v>北京市</v>
      </c>
      <c r="Q1495" s="164">
        <f t="shared" si="120"/>
        <v>5489217.5289846445</v>
      </c>
      <c r="R1495" s="149">
        <f t="shared" si="121"/>
        <v>35955.077535508637</v>
      </c>
    </row>
    <row r="1496" spans="1:18" ht="33.75" x14ac:dyDescent="0.4">
      <c r="A1496" s="2" t="s">
        <v>30014</v>
      </c>
      <c r="B1496" s="2" t="s">
        <v>1083</v>
      </c>
      <c r="C1496" s="159" t="s">
        <v>31912</v>
      </c>
      <c r="D1496" s="2" t="s">
        <v>1084</v>
      </c>
      <c r="E1496" s="2" t="s">
        <v>1085</v>
      </c>
      <c r="F1496" s="2" t="s">
        <v>10</v>
      </c>
      <c r="G1496" s="62">
        <v>4870876938.0100002</v>
      </c>
      <c r="H1496" s="63">
        <v>229439922.30000001</v>
      </c>
      <c r="I1496" s="62">
        <v>6385</v>
      </c>
      <c r="J1496" s="2" t="s">
        <v>1086</v>
      </c>
      <c r="K1496" s="2" t="s">
        <v>1087</v>
      </c>
      <c r="L1496" s="2" t="s">
        <v>1088</v>
      </c>
      <c r="M1496" s="1">
        <f t="shared" si="119"/>
        <v>3</v>
      </c>
      <c r="N1496" s="149" t="str">
        <f>VLOOKUP(F:F,vlookup函数实操!A:B,2)</f>
        <v>行业D</v>
      </c>
      <c r="O1496" s="149" t="str">
        <f>VLOOKUP(G:G,vlookup函数实操!H$1:I$6,2)</f>
        <v>营收极高</v>
      </c>
      <c r="P1496" s="149" t="str">
        <f t="shared" si="118"/>
        <v>北京市</v>
      </c>
      <c r="Q1496" s="164">
        <f t="shared" si="120"/>
        <v>762862.48050274083</v>
      </c>
      <c r="R1496" s="149">
        <f t="shared" si="121"/>
        <v>35934.208660924043</v>
      </c>
    </row>
    <row r="1497" spans="1:18" x14ac:dyDescent="0.4">
      <c r="A1497" s="2" t="s">
        <v>30015</v>
      </c>
      <c r="B1497" s="2" t="s">
        <v>4508</v>
      </c>
      <c r="C1497" s="159" t="s">
        <v>31913</v>
      </c>
      <c r="D1497" s="2" t="s">
        <v>4509</v>
      </c>
      <c r="E1497" s="2" t="s">
        <v>4510</v>
      </c>
      <c r="F1497" s="2" t="s">
        <v>88</v>
      </c>
      <c r="G1497" s="62">
        <v>184282641.33000001</v>
      </c>
      <c r="H1497" s="63">
        <v>17237232.77</v>
      </c>
      <c r="I1497" s="62">
        <v>480</v>
      </c>
      <c r="J1497" s="2" t="s">
        <v>4511</v>
      </c>
      <c r="K1497" s="2" t="s">
        <v>4512</v>
      </c>
      <c r="L1497" s="2" t="s">
        <v>4513</v>
      </c>
      <c r="M1497" s="1">
        <f t="shared" si="119"/>
        <v>1</v>
      </c>
      <c r="N1497" s="149" t="str">
        <f>VLOOKUP(F:F,vlookup函数实操!A:B,2)</f>
        <v>行业C</v>
      </c>
      <c r="O1497" s="149" t="str">
        <f>VLOOKUP(G:G,vlookup函数实操!H$1:I$6,2)</f>
        <v>营收较高</v>
      </c>
      <c r="P1497" s="149" t="str">
        <f t="shared" si="118"/>
        <v>营口市</v>
      </c>
      <c r="Q1497" s="164">
        <f t="shared" si="120"/>
        <v>383922.16943750001</v>
      </c>
      <c r="R1497" s="149">
        <f t="shared" si="121"/>
        <v>35910.901604166669</v>
      </c>
    </row>
    <row r="1498" spans="1:18" x14ac:dyDescent="0.4">
      <c r="A1498" s="2" t="s">
        <v>30015</v>
      </c>
      <c r="B1498" s="2" t="s">
        <v>12750</v>
      </c>
      <c r="C1498" s="159" t="s">
        <v>31914</v>
      </c>
      <c r="D1498" s="2" t="s">
        <v>12751</v>
      </c>
      <c r="E1498" s="2" t="s">
        <v>12752</v>
      </c>
      <c r="F1498" s="2" t="s">
        <v>67</v>
      </c>
      <c r="G1498" s="62">
        <v>271166758.68000001</v>
      </c>
      <c r="H1498" s="63">
        <v>31768229.920000002</v>
      </c>
      <c r="I1498" s="62">
        <v>886</v>
      </c>
      <c r="J1498" s="2" t="s">
        <v>12753</v>
      </c>
      <c r="K1498" s="2" t="s">
        <v>12754</v>
      </c>
      <c r="L1498" s="2" t="s">
        <v>12755</v>
      </c>
      <c r="M1498" s="1">
        <f t="shared" si="119"/>
        <v>1</v>
      </c>
      <c r="N1498" s="149" t="str">
        <f>VLOOKUP(F:F,vlookup函数实操!A:B,2)</f>
        <v>行业A</v>
      </c>
      <c r="O1498" s="149" t="str">
        <f>VLOOKUP(G:G,vlookup函数实操!H$1:I$6,2)</f>
        <v>营收较高</v>
      </c>
      <c r="P1498" s="149" t="str">
        <f t="shared" si="118"/>
        <v>上海市</v>
      </c>
      <c r="Q1498" s="164">
        <f t="shared" si="120"/>
        <v>306057.28970654629</v>
      </c>
      <c r="R1498" s="149">
        <f t="shared" si="121"/>
        <v>35855.789977426641</v>
      </c>
    </row>
    <row r="1499" spans="1:18" ht="22.5" x14ac:dyDescent="0.4">
      <c r="A1499" s="2" t="s">
        <v>30014</v>
      </c>
      <c r="B1499" s="2" t="s">
        <v>13738</v>
      </c>
      <c r="C1499" s="159" t="s">
        <v>31915</v>
      </c>
      <c r="D1499" s="2" t="s">
        <v>13739</v>
      </c>
      <c r="E1499" s="2" t="s">
        <v>13740</v>
      </c>
      <c r="F1499" s="2" t="s">
        <v>17</v>
      </c>
      <c r="G1499" s="62">
        <v>612073583.47000003</v>
      </c>
      <c r="H1499" s="63">
        <v>41220466.299999997</v>
      </c>
      <c r="I1499" s="62">
        <v>1150</v>
      </c>
      <c r="J1499" s="2" t="s">
        <v>13741</v>
      </c>
      <c r="K1499" s="2" t="s">
        <v>13742</v>
      </c>
      <c r="L1499" s="2" t="s">
        <v>13743</v>
      </c>
      <c r="M1499" s="1">
        <f t="shared" si="119"/>
        <v>1</v>
      </c>
      <c r="N1499" s="149" t="str">
        <f>VLOOKUP(F:F,vlookup函数实操!A:B,2)</f>
        <v>行业C</v>
      </c>
      <c r="O1499" s="149" t="str">
        <f>VLOOKUP(G:G,vlookup函数实操!H$1:I$6,2)</f>
        <v>营收较高</v>
      </c>
      <c r="P1499" s="149" t="str">
        <f t="shared" si="118"/>
        <v>北京市</v>
      </c>
      <c r="Q1499" s="164">
        <f t="shared" si="120"/>
        <v>532237.89866956521</v>
      </c>
      <c r="R1499" s="149">
        <f t="shared" si="121"/>
        <v>35843.883739130433</v>
      </c>
    </row>
    <row r="1500" spans="1:18" ht="22.5" x14ac:dyDescent="0.4">
      <c r="A1500" s="2" t="s">
        <v>30014</v>
      </c>
      <c r="B1500" s="2" t="s">
        <v>5687</v>
      </c>
      <c r="C1500" s="159" t="s">
        <v>31916</v>
      </c>
      <c r="D1500" s="2" t="s">
        <v>5688</v>
      </c>
      <c r="E1500" s="2" t="s">
        <v>5689</v>
      </c>
      <c r="F1500" s="2" t="s">
        <v>74</v>
      </c>
      <c r="G1500" s="62">
        <v>343590475.73000002</v>
      </c>
      <c r="H1500" s="63">
        <v>54142532.030000001</v>
      </c>
      <c r="I1500" s="62">
        <v>1512</v>
      </c>
      <c r="J1500" s="2" t="s">
        <v>5690</v>
      </c>
      <c r="K1500" s="2" t="s">
        <v>5691</v>
      </c>
      <c r="L1500" s="2" t="s">
        <v>5692</v>
      </c>
      <c r="M1500" s="1">
        <f t="shared" si="119"/>
        <v>1</v>
      </c>
      <c r="N1500" s="149" t="str">
        <f>VLOOKUP(F:F,vlookup函数实操!A:B,2)</f>
        <v>行业D</v>
      </c>
      <c r="O1500" s="149" t="str">
        <f>VLOOKUP(G:G,vlookup函数实操!H$1:I$6,2)</f>
        <v>营收较高</v>
      </c>
      <c r="P1500" s="149" t="str">
        <f t="shared" si="118"/>
        <v>襄阳市</v>
      </c>
      <c r="Q1500" s="164">
        <f t="shared" si="120"/>
        <v>227242.37812830688</v>
      </c>
      <c r="R1500" s="149">
        <f t="shared" si="121"/>
        <v>35808.552929894184</v>
      </c>
    </row>
    <row r="1501" spans="1:18" ht="22.5" x14ac:dyDescent="0.4">
      <c r="A1501" s="2" t="s">
        <v>30014</v>
      </c>
      <c r="B1501" s="2" t="s">
        <v>26833</v>
      </c>
      <c r="C1501" s="159" t="s">
        <v>31917</v>
      </c>
      <c r="D1501" s="2" t="s">
        <v>26834</v>
      </c>
      <c r="E1501" s="2" t="s">
        <v>26835</v>
      </c>
      <c r="F1501" s="2" t="s">
        <v>74</v>
      </c>
      <c r="G1501" s="62">
        <v>409194318.72000003</v>
      </c>
      <c r="H1501" s="63">
        <v>81961589.569999993</v>
      </c>
      <c r="I1501" s="62">
        <v>2289</v>
      </c>
      <c r="J1501" s="2" t="s">
        <v>26836</v>
      </c>
      <c r="K1501" s="2" t="s">
        <v>26837</v>
      </c>
      <c r="L1501" s="2" t="s">
        <v>26838</v>
      </c>
      <c r="M1501" s="1">
        <f t="shared" si="119"/>
        <v>1</v>
      </c>
      <c r="N1501" s="149" t="str">
        <f>VLOOKUP(F:F,vlookup函数实操!A:B,2)</f>
        <v>行业D</v>
      </c>
      <c r="O1501" s="149" t="str">
        <f>VLOOKUP(G:G,vlookup函数实操!H$1:I$6,2)</f>
        <v>营收较高</v>
      </c>
      <c r="P1501" s="149" t="str">
        <f t="shared" si="118"/>
        <v>成都市</v>
      </c>
      <c r="Q1501" s="164">
        <f t="shared" si="120"/>
        <v>178765.53897771955</v>
      </c>
      <c r="R1501" s="149">
        <f t="shared" si="121"/>
        <v>35806.72327217125</v>
      </c>
    </row>
    <row r="1502" spans="1:18" ht="22.5" x14ac:dyDescent="0.4">
      <c r="A1502" s="2" t="s">
        <v>30014</v>
      </c>
      <c r="B1502" s="2" t="s">
        <v>19350</v>
      </c>
      <c r="C1502" s="159" t="s">
        <v>31918</v>
      </c>
      <c r="D1502" s="2" t="s">
        <v>19351</v>
      </c>
      <c r="E1502" s="2" t="s">
        <v>19352</v>
      </c>
      <c r="F1502" s="2" t="s">
        <v>88</v>
      </c>
      <c r="G1502" s="62">
        <v>377916101.27999997</v>
      </c>
      <c r="H1502" s="63">
        <v>27852502.07</v>
      </c>
      <c r="I1502" s="62">
        <v>778</v>
      </c>
      <c r="J1502" s="2" t="s">
        <v>19353</v>
      </c>
      <c r="K1502" s="2" t="s">
        <v>19354</v>
      </c>
      <c r="L1502" s="2" t="s">
        <v>19355</v>
      </c>
      <c r="M1502" s="1">
        <f t="shared" si="119"/>
        <v>1</v>
      </c>
      <c r="N1502" s="149" t="str">
        <f>VLOOKUP(F:F,vlookup函数实操!A:B,2)</f>
        <v>行业C</v>
      </c>
      <c r="O1502" s="149" t="str">
        <f>VLOOKUP(G:G,vlookup函数实操!H$1:I$6,2)</f>
        <v>营收较高</v>
      </c>
      <c r="P1502" s="149" t="str">
        <f t="shared" si="118"/>
        <v>苏州市</v>
      </c>
      <c r="Q1502" s="164">
        <f t="shared" si="120"/>
        <v>485753.34354755783</v>
      </c>
      <c r="R1502" s="149">
        <f t="shared" si="121"/>
        <v>35800.131195372749</v>
      </c>
    </row>
    <row r="1503" spans="1:18" ht="22.5" x14ac:dyDescent="0.4">
      <c r="A1503" s="2" t="s">
        <v>30015</v>
      </c>
      <c r="B1503" s="2" t="s">
        <v>827</v>
      </c>
      <c r="C1503" s="159" t="s">
        <v>31919</v>
      </c>
      <c r="D1503" s="2" t="s">
        <v>828</v>
      </c>
      <c r="E1503" s="2" t="s">
        <v>829</v>
      </c>
      <c r="F1503" s="2" t="s">
        <v>171</v>
      </c>
      <c r="G1503" s="62">
        <v>6328097938.25</v>
      </c>
      <c r="H1503" s="63">
        <v>254761238.03</v>
      </c>
      <c r="I1503" s="62">
        <v>7127</v>
      </c>
      <c r="J1503" s="2" t="s">
        <v>830</v>
      </c>
      <c r="K1503" s="2" t="s">
        <v>831</v>
      </c>
      <c r="L1503" s="2" t="s">
        <v>832</v>
      </c>
      <c r="M1503" s="1">
        <f t="shared" si="119"/>
        <v>1</v>
      </c>
      <c r="N1503" s="149" t="str">
        <f>VLOOKUP(F:F,vlookup函数实操!A:B,2)</f>
        <v>行业A</v>
      </c>
      <c r="O1503" s="149" t="str">
        <f>VLOOKUP(G:G,vlookup函数实操!H$1:I$6,2)</f>
        <v>营收极高</v>
      </c>
      <c r="P1503" s="149" t="s">
        <v>30409</v>
      </c>
      <c r="Q1503" s="164">
        <f t="shared" si="120"/>
        <v>887904.86014452088</v>
      </c>
      <c r="R1503" s="149">
        <f t="shared" si="121"/>
        <v>35745.929287217623</v>
      </c>
    </row>
    <row r="1504" spans="1:18" x14ac:dyDescent="0.4">
      <c r="A1504" s="2" t="s">
        <v>30014</v>
      </c>
      <c r="B1504" s="2" t="s">
        <v>1344</v>
      </c>
      <c r="C1504" s="159" t="s">
        <v>31920</v>
      </c>
      <c r="D1504" s="2" t="s">
        <v>1345</v>
      </c>
      <c r="E1504" s="2" t="s">
        <v>1346</v>
      </c>
      <c r="F1504" s="2" t="s">
        <v>185</v>
      </c>
      <c r="G1504" s="62">
        <v>7803283263.79</v>
      </c>
      <c r="H1504" s="63">
        <v>511349667.51999998</v>
      </c>
      <c r="I1504" s="62">
        <v>14320</v>
      </c>
      <c r="J1504" s="2" t="s">
        <v>1348</v>
      </c>
      <c r="K1504" s="2" t="s">
        <v>1349</v>
      </c>
      <c r="L1504" s="2" t="s">
        <v>1350</v>
      </c>
      <c r="M1504" s="1">
        <f t="shared" si="119"/>
        <v>1</v>
      </c>
      <c r="N1504" s="149" t="str">
        <f>VLOOKUP(F:F,vlookup函数实操!A:B,2)</f>
        <v>行业B</v>
      </c>
      <c r="O1504" s="149" t="str">
        <f>VLOOKUP(G:G,vlookup函数实操!H$1:I$6,2)</f>
        <v>营收极高</v>
      </c>
      <c r="P1504" s="149" t="str">
        <f t="shared" ref="P1504:P1535" si="122">IF(ISNUMBER(FIND("省",E1504)),MID(E1504,FIND("省",E1504)+1,FIND("市",E1504)-FIND("省",E1504)),LEFT(E1504,FIND("市",E1504)))</f>
        <v>沈阳市</v>
      </c>
      <c r="Q1504" s="164">
        <f t="shared" si="120"/>
        <v>544922.01562779327</v>
      </c>
      <c r="R1504" s="149">
        <f t="shared" si="121"/>
        <v>35708.775664804467</v>
      </c>
    </row>
    <row r="1505" spans="1:18" ht="22.5" x14ac:dyDescent="0.4">
      <c r="A1505" s="2" t="s">
        <v>30015</v>
      </c>
      <c r="B1505" s="2" t="s">
        <v>13335</v>
      </c>
      <c r="C1505" s="159" t="s">
        <v>31921</v>
      </c>
      <c r="D1505" s="2" t="s">
        <v>13336</v>
      </c>
      <c r="E1505" s="2" t="s">
        <v>13337</v>
      </c>
      <c r="F1505" s="2" t="s">
        <v>2051</v>
      </c>
      <c r="G1505" s="62">
        <v>501228023.57999998</v>
      </c>
      <c r="H1505" s="63">
        <v>31394431.210000001</v>
      </c>
      <c r="I1505" s="62">
        <v>880</v>
      </c>
      <c r="J1505" s="2" t="s">
        <v>13338</v>
      </c>
      <c r="K1505" s="2" t="s">
        <v>13339</v>
      </c>
      <c r="L1505" s="2" t="s">
        <v>13340</v>
      </c>
      <c r="M1505" s="1">
        <f t="shared" si="119"/>
        <v>2</v>
      </c>
      <c r="N1505" s="149" t="str">
        <f>VLOOKUP(F:F,vlookup函数实操!A:B,2)</f>
        <v>行业B</v>
      </c>
      <c r="O1505" s="149" t="str">
        <f>VLOOKUP(G:G,vlookup函数实操!H$1:I$6,2)</f>
        <v>营收较高</v>
      </c>
      <c r="P1505" s="149" t="str">
        <f t="shared" si="122"/>
        <v>淄博市</v>
      </c>
      <c r="Q1505" s="164">
        <f t="shared" si="120"/>
        <v>569577.29952272726</v>
      </c>
      <c r="R1505" s="149">
        <f t="shared" si="121"/>
        <v>35675.490011363639</v>
      </c>
    </row>
    <row r="1506" spans="1:18" ht="22.5" x14ac:dyDescent="0.4">
      <c r="A1506" s="2" t="s">
        <v>30014</v>
      </c>
      <c r="B1506" s="2" t="s">
        <v>23437</v>
      </c>
      <c r="C1506" s="159" t="s">
        <v>31922</v>
      </c>
      <c r="D1506" s="2" t="s">
        <v>23438</v>
      </c>
      <c r="E1506" s="2" t="s">
        <v>23439</v>
      </c>
      <c r="F1506" s="2" t="s">
        <v>149</v>
      </c>
      <c r="G1506" s="62">
        <v>283178766.44</v>
      </c>
      <c r="H1506" s="63">
        <v>41551796.350000001</v>
      </c>
      <c r="I1506" s="62">
        <v>1165</v>
      </c>
      <c r="J1506" s="2" t="s">
        <v>23440</v>
      </c>
      <c r="K1506" s="2" t="s">
        <v>23441</v>
      </c>
      <c r="L1506" s="2" t="s">
        <v>23442</v>
      </c>
      <c r="M1506" s="1">
        <f t="shared" si="119"/>
        <v>1</v>
      </c>
      <c r="N1506" s="149" t="str">
        <f>VLOOKUP(F:F,vlookup函数实操!A:B,2)</f>
        <v>行业E</v>
      </c>
      <c r="O1506" s="149" t="str">
        <f>VLOOKUP(G:G,vlookup函数实操!H$1:I$6,2)</f>
        <v>营收较高</v>
      </c>
      <c r="P1506" s="149" t="str">
        <f t="shared" si="122"/>
        <v>广州市</v>
      </c>
      <c r="Q1506" s="164">
        <f t="shared" si="120"/>
        <v>243071.90252360515</v>
      </c>
      <c r="R1506" s="149">
        <f t="shared" si="121"/>
        <v>35666.777982832617</v>
      </c>
    </row>
    <row r="1507" spans="1:18" ht="22.5" x14ac:dyDescent="0.4">
      <c r="A1507" s="2" t="s">
        <v>30015</v>
      </c>
      <c r="B1507" s="2" t="s">
        <v>5017</v>
      </c>
      <c r="C1507" s="159" t="s">
        <v>31923</v>
      </c>
      <c r="D1507" s="2" t="s">
        <v>5018</v>
      </c>
      <c r="E1507" s="2" t="s">
        <v>5019</v>
      </c>
      <c r="F1507" s="2" t="s">
        <v>681</v>
      </c>
      <c r="G1507" s="62">
        <v>190738107.5</v>
      </c>
      <c r="H1507" s="63">
        <v>8795843.8599999994</v>
      </c>
      <c r="I1507" s="62">
        <v>247</v>
      </c>
      <c r="J1507" s="2" t="s">
        <v>5020</v>
      </c>
      <c r="K1507" s="2" t="s">
        <v>5021</v>
      </c>
      <c r="L1507" s="2" t="s">
        <v>5022</v>
      </c>
      <c r="M1507" s="1">
        <f t="shared" si="119"/>
        <v>1</v>
      </c>
      <c r="N1507" s="149" t="str">
        <f>VLOOKUP(F:F,vlookup函数实操!A:B,2)</f>
        <v>行业A</v>
      </c>
      <c r="O1507" s="149" t="str">
        <f>VLOOKUP(G:G,vlookup函数实操!H$1:I$6,2)</f>
        <v>营收较高</v>
      </c>
      <c r="P1507" s="149" t="str">
        <f t="shared" si="122"/>
        <v>北京市</v>
      </c>
      <c r="Q1507" s="164">
        <f t="shared" si="120"/>
        <v>772219.0587044534</v>
      </c>
      <c r="R1507" s="149">
        <f t="shared" si="121"/>
        <v>35610.703886639676</v>
      </c>
    </row>
    <row r="1508" spans="1:18" ht="22.5" x14ac:dyDescent="0.4">
      <c r="A1508" s="2" t="s">
        <v>30015</v>
      </c>
      <c r="B1508" s="2" t="s">
        <v>29385</v>
      </c>
      <c r="C1508" s="159" t="s">
        <v>31924</v>
      </c>
      <c r="D1508" s="2" t="s">
        <v>29386</v>
      </c>
      <c r="E1508" s="2" t="s">
        <v>29387</v>
      </c>
      <c r="F1508" s="2" t="s">
        <v>2616</v>
      </c>
      <c r="G1508" s="62">
        <v>213142144.74000001</v>
      </c>
      <c r="H1508" s="63">
        <v>28815077.239999998</v>
      </c>
      <c r="I1508" s="62">
        <v>810</v>
      </c>
      <c r="J1508" s="2" t="s">
        <v>29388</v>
      </c>
      <c r="K1508" s="2" t="s">
        <v>29389</v>
      </c>
      <c r="L1508" s="2" t="s">
        <v>29390</v>
      </c>
      <c r="M1508" s="1">
        <f t="shared" si="119"/>
        <v>1</v>
      </c>
      <c r="N1508" s="149" t="str">
        <f>VLOOKUP(F:F,vlookup函数实操!A:B,2)</f>
        <v>行业B</v>
      </c>
      <c r="O1508" s="149" t="str">
        <f>VLOOKUP(G:G,vlookup函数实操!H$1:I$6,2)</f>
        <v>营收较高</v>
      </c>
      <c r="P1508" s="149" t="str">
        <f t="shared" si="122"/>
        <v>合肥市</v>
      </c>
      <c r="Q1508" s="164">
        <f t="shared" si="120"/>
        <v>263138.45029629633</v>
      </c>
      <c r="R1508" s="149">
        <f t="shared" si="121"/>
        <v>35574.169432098766</v>
      </c>
    </row>
    <row r="1509" spans="1:18" ht="22.5" x14ac:dyDescent="0.4">
      <c r="A1509" s="2" t="s">
        <v>30014</v>
      </c>
      <c r="B1509" s="2" t="s">
        <v>20767</v>
      </c>
      <c r="C1509" s="159" t="s">
        <v>31925</v>
      </c>
      <c r="D1509" s="2" t="s">
        <v>20768</v>
      </c>
      <c r="E1509" s="2" t="s">
        <v>20769</v>
      </c>
      <c r="F1509" s="2" t="s">
        <v>110</v>
      </c>
      <c r="G1509" s="62">
        <v>291971291.35000002</v>
      </c>
      <c r="H1509" s="63">
        <v>34091332.009999998</v>
      </c>
      <c r="I1509" s="62">
        <v>959</v>
      </c>
      <c r="J1509" s="2" t="s">
        <v>20770</v>
      </c>
      <c r="K1509" s="2" t="s">
        <v>20771</v>
      </c>
      <c r="L1509" s="2" t="s">
        <v>20772</v>
      </c>
      <c r="M1509" s="1">
        <f t="shared" si="119"/>
        <v>1</v>
      </c>
      <c r="N1509" s="149" t="str">
        <f>VLOOKUP(F:F,vlookup函数实操!A:B,2)</f>
        <v>行业C</v>
      </c>
      <c r="O1509" s="149" t="str">
        <f>VLOOKUP(G:G,vlookup函数实操!H$1:I$6,2)</f>
        <v>营收较高</v>
      </c>
      <c r="P1509" s="149" t="str">
        <f t="shared" si="122"/>
        <v>长沙市</v>
      </c>
      <c r="Q1509" s="164">
        <f t="shared" si="120"/>
        <v>304453.90130344109</v>
      </c>
      <c r="R1509" s="149">
        <f t="shared" si="121"/>
        <v>35548.83421272158</v>
      </c>
    </row>
    <row r="1510" spans="1:18" x14ac:dyDescent="0.4">
      <c r="A1510" s="2" t="s">
        <v>30015</v>
      </c>
      <c r="B1510" s="2" t="s">
        <v>26433</v>
      </c>
      <c r="C1510" s="159" t="s">
        <v>31926</v>
      </c>
      <c r="D1510" s="2" t="s">
        <v>26434</v>
      </c>
      <c r="E1510" s="2" t="s">
        <v>26435</v>
      </c>
      <c r="F1510" s="2" t="s">
        <v>156</v>
      </c>
      <c r="G1510" s="62">
        <v>431071714.35000002</v>
      </c>
      <c r="H1510" s="63">
        <v>111527418.23</v>
      </c>
      <c r="I1510" s="62">
        <v>3141</v>
      </c>
      <c r="J1510" s="2" t="s">
        <v>26436</v>
      </c>
      <c r="K1510" s="2" t="s">
        <v>26437</v>
      </c>
      <c r="L1510" s="2" t="s">
        <v>26438</v>
      </c>
      <c r="M1510" s="1">
        <f t="shared" si="119"/>
        <v>1</v>
      </c>
      <c r="N1510" s="149" t="str">
        <f>VLOOKUP(F:F,vlookup函数实操!A:B,2)</f>
        <v>行业E</v>
      </c>
      <c r="O1510" s="149" t="str">
        <f>VLOOKUP(G:G,vlookup函数实操!H$1:I$6,2)</f>
        <v>营收较高</v>
      </c>
      <c r="P1510" s="149" t="str">
        <f t="shared" si="122"/>
        <v>厦门市</v>
      </c>
      <c r="Q1510" s="164">
        <f t="shared" si="120"/>
        <v>137240.27836676218</v>
      </c>
      <c r="R1510" s="149">
        <f t="shared" si="121"/>
        <v>35506.978105698821</v>
      </c>
    </row>
    <row r="1511" spans="1:18" ht="22.5" x14ac:dyDescent="0.4">
      <c r="A1511" s="2" t="s">
        <v>30015</v>
      </c>
      <c r="B1511" s="2" t="s">
        <v>2289</v>
      </c>
      <c r="C1511" s="159" t="s">
        <v>31927</v>
      </c>
      <c r="D1511" s="2" t="s">
        <v>2290</v>
      </c>
      <c r="E1511" s="2" t="s">
        <v>2291</v>
      </c>
      <c r="F1511" s="2" t="s">
        <v>2051</v>
      </c>
      <c r="G1511" s="62">
        <v>228479745.5</v>
      </c>
      <c r="H1511" s="63">
        <v>32547264.079999998</v>
      </c>
      <c r="I1511" s="62">
        <v>917</v>
      </c>
      <c r="J1511" s="2" t="s">
        <v>2292</v>
      </c>
      <c r="K1511" s="2" t="s">
        <v>2293</v>
      </c>
      <c r="L1511" s="2" t="s">
        <v>2294</v>
      </c>
      <c r="M1511" s="1">
        <f t="shared" si="119"/>
        <v>1</v>
      </c>
      <c r="N1511" s="149" t="str">
        <f>VLOOKUP(F:F,vlookup函数实操!A:B,2)</f>
        <v>行业B</v>
      </c>
      <c r="O1511" s="149" t="str">
        <f>VLOOKUP(G:G,vlookup函数实操!H$1:I$6,2)</f>
        <v>营收较高</v>
      </c>
      <c r="P1511" s="149" t="str">
        <f t="shared" si="122"/>
        <v>昆明市</v>
      </c>
      <c r="Q1511" s="164">
        <f t="shared" si="120"/>
        <v>249160.0278080698</v>
      </c>
      <c r="R1511" s="149">
        <f t="shared" si="121"/>
        <v>35493.199651035982</v>
      </c>
    </row>
    <row r="1512" spans="1:18" x14ac:dyDescent="0.4">
      <c r="A1512" s="2" t="s">
        <v>30014</v>
      </c>
      <c r="B1512" s="2" t="s">
        <v>9226</v>
      </c>
      <c r="C1512" s="159" t="s">
        <v>31928</v>
      </c>
      <c r="D1512" s="2" t="s">
        <v>9227</v>
      </c>
      <c r="E1512" s="2" t="s">
        <v>9228</v>
      </c>
      <c r="F1512" s="2" t="s">
        <v>2051</v>
      </c>
      <c r="G1512" s="62">
        <v>3857613326.3099999</v>
      </c>
      <c r="H1512" s="63">
        <v>367576745.11000001</v>
      </c>
      <c r="I1512" s="62">
        <v>10358</v>
      </c>
      <c r="J1512" s="2" t="s">
        <v>9230</v>
      </c>
      <c r="K1512" s="2" t="s">
        <v>9231</v>
      </c>
      <c r="L1512" s="2" t="s">
        <v>9232</v>
      </c>
      <c r="M1512" s="1">
        <f t="shared" si="119"/>
        <v>1</v>
      </c>
      <c r="N1512" s="149" t="str">
        <f>VLOOKUP(F:F,vlookup函数实操!A:B,2)</f>
        <v>行业B</v>
      </c>
      <c r="O1512" s="149" t="str">
        <f>VLOOKUP(G:G,vlookup函数实操!H$1:I$6,2)</f>
        <v>营收极高</v>
      </c>
      <c r="P1512" s="149" t="str">
        <f t="shared" si="122"/>
        <v>平顶山市</v>
      </c>
      <c r="Q1512" s="164">
        <f t="shared" si="120"/>
        <v>372428.39605232672</v>
      </c>
      <c r="R1512" s="149">
        <f t="shared" si="121"/>
        <v>35487.231619038423</v>
      </c>
    </row>
    <row r="1513" spans="1:18" ht="22.5" x14ac:dyDescent="0.4">
      <c r="A1513" s="2" t="s">
        <v>30014</v>
      </c>
      <c r="B1513" s="2" t="s">
        <v>21157</v>
      </c>
      <c r="C1513" s="159" t="s">
        <v>31929</v>
      </c>
      <c r="D1513" s="2" t="s">
        <v>21158</v>
      </c>
      <c r="E1513" s="2" t="s">
        <v>21159</v>
      </c>
      <c r="F1513" s="2" t="s">
        <v>40</v>
      </c>
      <c r="G1513" s="62">
        <v>136446700.41</v>
      </c>
      <c r="H1513" s="63">
        <v>24530014.32</v>
      </c>
      <c r="I1513" s="62">
        <v>693</v>
      </c>
      <c r="J1513" s="2" t="s">
        <v>21160</v>
      </c>
      <c r="K1513" s="2" t="s">
        <v>21161</v>
      </c>
      <c r="L1513" s="2" t="s">
        <v>21162</v>
      </c>
      <c r="M1513" s="1">
        <f t="shared" si="119"/>
        <v>1</v>
      </c>
      <c r="N1513" s="149" t="str">
        <f>VLOOKUP(F:F,vlookup函数实操!A:B,2)</f>
        <v>行业C</v>
      </c>
      <c r="O1513" s="149" t="str">
        <f>VLOOKUP(G:G,vlookup函数实操!H$1:I$6,2)</f>
        <v>营收较高</v>
      </c>
      <c r="P1513" s="149" t="str">
        <f t="shared" si="122"/>
        <v>杭州市</v>
      </c>
      <c r="Q1513" s="164">
        <f t="shared" si="120"/>
        <v>196892.78558441557</v>
      </c>
      <c r="R1513" s="149">
        <f t="shared" si="121"/>
        <v>35396.846060606062</v>
      </c>
    </row>
    <row r="1514" spans="1:18" ht="22.5" x14ac:dyDescent="0.4">
      <c r="A1514" s="2" t="s">
        <v>30014</v>
      </c>
      <c r="B1514" s="2" t="s">
        <v>8300</v>
      </c>
      <c r="C1514" s="159" t="s">
        <v>31930</v>
      </c>
      <c r="D1514" s="2" t="s">
        <v>8301</v>
      </c>
      <c r="E1514" s="2" t="s">
        <v>8302</v>
      </c>
      <c r="F1514" s="2" t="s">
        <v>199</v>
      </c>
      <c r="G1514" s="62">
        <v>136652767.09</v>
      </c>
      <c r="H1514" s="63">
        <v>23709728.559999999</v>
      </c>
      <c r="I1514" s="62">
        <v>670</v>
      </c>
      <c r="J1514" s="2" t="s">
        <v>8303</v>
      </c>
      <c r="K1514" s="2" t="s">
        <v>8304</v>
      </c>
      <c r="L1514" s="2" t="s">
        <v>8305</v>
      </c>
      <c r="M1514" s="1">
        <f t="shared" si="119"/>
        <v>1</v>
      </c>
      <c r="N1514" s="149" t="str">
        <f>VLOOKUP(F:F,vlookup函数实操!A:B,2)</f>
        <v>行业E</v>
      </c>
      <c r="O1514" s="149" t="str">
        <f>VLOOKUP(G:G,vlookup函数实操!H$1:I$6,2)</f>
        <v>营收较高</v>
      </c>
      <c r="P1514" s="149" t="str">
        <f t="shared" si="122"/>
        <v>苏州市</v>
      </c>
      <c r="Q1514" s="164">
        <f t="shared" si="120"/>
        <v>203959.35386567164</v>
      </c>
      <c r="R1514" s="149">
        <f t="shared" si="121"/>
        <v>35387.65456716418</v>
      </c>
    </row>
    <row r="1515" spans="1:18" ht="22.5" x14ac:dyDescent="0.4">
      <c r="A1515" s="2" t="s">
        <v>30015</v>
      </c>
      <c r="B1515" s="2" t="s">
        <v>25724</v>
      </c>
      <c r="C1515" s="159" t="s">
        <v>31931</v>
      </c>
      <c r="D1515" s="2" t="s">
        <v>25725</v>
      </c>
      <c r="E1515" s="2" t="s">
        <v>25726</v>
      </c>
      <c r="F1515" s="2" t="s">
        <v>95</v>
      </c>
      <c r="G1515" s="62">
        <v>220783591.71000001</v>
      </c>
      <c r="H1515" s="63">
        <v>35877582.850000001</v>
      </c>
      <c r="I1515" s="62">
        <v>1014</v>
      </c>
      <c r="J1515" s="2" t="s">
        <v>25727</v>
      </c>
      <c r="K1515" s="2" t="s">
        <v>25728</v>
      </c>
      <c r="L1515" s="2" t="s">
        <v>25729</v>
      </c>
      <c r="M1515" s="1">
        <f t="shared" si="119"/>
        <v>1</v>
      </c>
      <c r="N1515" s="149" t="str">
        <f>VLOOKUP(F:F,vlookup函数实操!A:B,2)</f>
        <v>行业D</v>
      </c>
      <c r="O1515" s="149" t="str">
        <f>VLOOKUP(G:G,vlookup函数实操!H$1:I$6,2)</f>
        <v>营收较高</v>
      </c>
      <c r="P1515" s="149" t="str">
        <f t="shared" si="122"/>
        <v>北京市</v>
      </c>
      <c r="Q1515" s="164">
        <f t="shared" si="120"/>
        <v>217735.2975443787</v>
      </c>
      <c r="R1515" s="149">
        <f t="shared" si="121"/>
        <v>35382.231607495072</v>
      </c>
    </row>
    <row r="1516" spans="1:18" ht="22.5" x14ac:dyDescent="0.4">
      <c r="A1516" s="2" t="s">
        <v>30015</v>
      </c>
      <c r="B1516" s="2" t="s">
        <v>10298</v>
      </c>
      <c r="C1516" s="159" t="s">
        <v>31932</v>
      </c>
      <c r="D1516" s="2" t="s">
        <v>10299</v>
      </c>
      <c r="E1516" s="2" t="s">
        <v>10300</v>
      </c>
      <c r="F1516" s="2" t="s">
        <v>253</v>
      </c>
      <c r="G1516" s="62">
        <v>340180758.42000002</v>
      </c>
      <c r="H1516" s="63">
        <v>48442140.299999997</v>
      </c>
      <c r="I1516" s="62">
        <v>1371</v>
      </c>
      <c r="J1516" s="2" t="s">
        <v>10301</v>
      </c>
      <c r="K1516" s="2" t="s">
        <v>10302</v>
      </c>
      <c r="L1516" s="2" t="s">
        <v>10303</v>
      </c>
      <c r="M1516" s="1">
        <f t="shared" si="119"/>
        <v>1</v>
      </c>
      <c r="N1516" s="149" t="str">
        <f>VLOOKUP(F:F,vlookup函数实操!A:B,2)</f>
        <v>行业D</v>
      </c>
      <c r="O1516" s="149" t="str">
        <f>VLOOKUP(G:G,vlookup函数实操!H$1:I$6,2)</f>
        <v>营收较高</v>
      </c>
      <c r="P1516" s="149" t="str">
        <f t="shared" si="122"/>
        <v>深圳市</v>
      </c>
      <c r="Q1516" s="164">
        <f t="shared" si="120"/>
        <v>248126.00905908097</v>
      </c>
      <c r="R1516" s="149">
        <f t="shared" si="121"/>
        <v>35333.435667396057</v>
      </c>
    </row>
    <row r="1517" spans="1:18" ht="22.5" x14ac:dyDescent="0.4">
      <c r="A1517" s="2" t="s">
        <v>30015</v>
      </c>
      <c r="B1517" s="2" t="s">
        <v>18144</v>
      </c>
      <c r="C1517" s="159" t="s">
        <v>31933</v>
      </c>
      <c r="D1517" s="2" t="s">
        <v>18145</v>
      </c>
      <c r="E1517" s="2" t="s">
        <v>18146</v>
      </c>
      <c r="F1517" s="2" t="s">
        <v>719</v>
      </c>
      <c r="G1517" s="62">
        <v>621892651.16999996</v>
      </c>
      <c r="H1517" s="63">
        <v>54473889.5</v>
      </c>
      <c r="I1517" s="62">
        <v>1543</v>
      </c>
      <c r="J1517" s="2" t="s">
        <v>18147</v>
      </c>
      <c r="K1517" s="2" t="s">
        <v>18148</v>
      </c>
      <c r="L1517" s="2" t="s">
        <v>18149</v>
      </c>
      <c r="M1517" s="1">
        <f t="shared" si="119"/>
        <v>2</v>
      </c>
      <c r="N1517" s="149" t="str">
        <f>VLOOKUP(F:F,vlookup函数实操!A:B,2)</f>
        <v>行业C</v>
      </c>
      <c r="O1517" s="149" t="str">
        <f>VLOOKUP(G:G,vlookup函数实操!H$1:I$6,2)</f>
        <v>营收较高</v>
      </c>
      <c r="P1517" s="149" t="str">
        <f t="shared" si="122"/>
        <v>景德镇市</v>
      </c>
      <c r="Q1517" s="164">
        <f t="shared" si="120"/>
        <v>403041.25156837329</v>
      </c>
      <c r="R1517" s="149">
        <f t="shared" si="121"/>
        <v>35303.881723914456</v>
      </c>
    </row>
    <row r="1518" spans="1:18" ht="22.5" x14ac:dyDescent="0.4">
      <c r="A1518" s="2" t="s">
        <v>30014</v>
      </c>
      <c r="B1518" s="2" t="s">
        <v>12977</v>
      </c>
      <c r="C1518" s="159" t="s">
        <v>31934</v>
      </c>
      <c r="D1518" s="2" t="s">
        <v>12978</v>
      </c>
      <c r="E1518" s="2" t="s">
        <v>12979</v>
      </c>
      <c r="F1518" s="2" t="s">
        <v>440</v>
      </c>
      <c r="G1518" s="62">
        <v>4607731807.1099997</v>
      </c>
      <c r="H1518" s="63">
        <v>173557642.49000001</v>
      </c>
      <c r="I1518" s="62">
        <v>4917</v>
      </c>
      <c r="J1518" s="2" t="s">
        <v>12980</v>
      </c>
      <c r="K1518" s="2" t="s">
        <v>12981</v>
      </c>
      <c r="L1518" s="2" t="s">
        <v>12982</v>
      </c>
      <c r="M1518" s="1">
        <f t="shared" si="119"/>
        <v>2</v>
      </c>
      <c r="N1518" s="149" t="str">
        <f>VLOOKUP(F:F,vlookup函数实操!A:B,2)</f>
        <v>行业D</v>
      </c>
      <c r="O1518" s="149" t="str">
        <f>VLOOKUP(G:G,vlookup函数实操!H$1:I$6,2)</f>
        <v>营收极高</v>
      </c>
      <c r="P1518" s="149" t="str">
        <f t="shared" si="122"/>
        <v>太原市</v>
      </c>
      <c r="Q1518" s="164">
        <f t="shared" si="120"/>
        <v>937102.25892007316</v>
      </c>
      <c r="R1518" s="149">
        <f t="shared" si="121"/>
        <v>35297.466440919263</v>
      </c>
    </row>
    <row r="1519" spans="1:18" ht="22.5" x14ac:dyDescent="0.4">
      <c r="A1519" s="2" t="s">
        <v>30014</v>
      </c>
      <c r="B1519" s="2" t="s">
        <v>7679</v>
      </c>
      <c r="C1519" s="159" t="s">
        <v>31935</v>
      </c>
      <c r="D1519" s="2" t="s">
        <v>7680</v>
      </c>
      <c r="E1519" s="2" t="s">
        <v>7681</v>
      </c>
      <c r="F1519" s="2" t="s">
        <v>156</v>
      </c>
      <c r="G1519" s="62">
        <v>50634721.729999997</v>
      </c>
      <c r="H1519" s="63">
        <v>7268188.0099999998</v>
      </c>
      <c r="I1519" s="62">
        <v>206</v>
      </c>
      <c r="J1519" s="2" t="s">
        <v>7682</v>
      </c>
      <c r="K1519" s="2" t="s">
        <v>7683</v>
      </c>
      <c r="L1519" s="2" t="s">
        <v>7684</v>
      </c>
      <c r="M1519" s="1">
        <f t="shared" si="119"/>
        <v>1</v>
      </c>
      <c r="N1519" s="149" t="str">
        <f>VLOOKUP(F:F,vlookup函数实操!A:B,2)</f>
        <v>行业E</v>
      </c>
      <c r="O1519" s="149" t="str">
        <f>VLOOKUP(G:G,vlookup函数实操!H$1:I$6,2)</f>
        <v>营收正常</v>
      </c>
      <c r="P1519" s="149" t="str">
        <f t="shared" si="122"/>
        <v>苏州市</v>
      </c>
      <c r="Q1519" s="164">
        <f t="shared" si="120"/>
        <v>245799.62004854367</v>
      </c>
      <c r="R1519" s="149">
        <f t="shared" si="121"/>
        <v>35282.466067961162</v>
      </c>
    </row>
    <row r="1520" spans="1:18" x14ac:dyDescent="0.4">
      <c r="A1520" s="2" t="s">
        <v>30015</v>
      </c>
      <c r="B1520" s="2" t="s">
        <v>28913</v>
      </c>
      <c r="C1520" s="159" t="s">
        <v>10897</v>
      </c>
      <c r="D1520" s="2" t="s">
        <v>28914</v>
      </c>
      <c r="E1520" s="2" t="s">
        <v>28915</v>
      </c>
      <c r="F1520" s="2" t="s">
        <v>47</v>
      </c>
      <c r="G1520" s="62">
        <v>10694205315.129999</v>
      </c>
      <c r="H1520" s="63">
        <v>284066351.74000001</v>
      </c>
      <c r="I1520" s="62">
        <v>8056</v>
      </c>
      <c r="J1520" s="2" t="s">
        <v>28916</v>
      </c>
      <c r="K1520" s="2" t="s">
        <v>28917</v>
      </c>
      <c r="L1520" s="2" t="s">
        <v>28918</v>
      </c>
      <c r="M1520" s="1">
        <f t="shared" si="119"/>
        <v>1</v>
      </c>
      <c r="N1520" s="149" t="str">
        <f>VLOOKUP(F:F,vlookup函数实操!A:B,2)</f>
        <v>行业D</v>
      </c>
      <c r="O1520" s="149" t="str">
        <f>VLOOKUP(G:G,vlookup函数实操!H$1:I$6,2)</f>
        <v>营收极高</v>
      </c>
      <c r="P1520" s="149" t="str">
        <f t="shared" si="122"/>
        <v>盘锦市</v>
      </c>
      <c r="Q1520" s="164">
        <f t="shared" si="120"/>
        <v>1327483.2814213007</v>
      </c>
      <c r="R1520" s="149">
        <f t="shared" si="121"/>
        <v>35261.463721449851</v>
      </c>
    </row>
    <row r="1521" spans="1:18" ht="22.5" x14ac:dyDescent="0.4">
      <c r="A1521" s="2" t="s">
        <v>30013</v>
      </c>
      <c r="B1521" s="2" t="s">
        <v>14647</v>
      </c>
      <c r="C1521" s="159" t="s">
        <v>31936</v>
      </c>
      <c r="D1521" s="2" t="s">
        <v>14648</v>
      </c>
      <c r="E1521" s="2" t="s">
        <v>14649</v>
      </c>
      <c r="F1521" s="2" t="s">
        <v>253</v>
      </c>
      <c r="G1521" s="62">
        <v>44675703.469999999</v>
      </c>
      <c r="H1521" s="63">
        <v>9096786.4600000009</v>
      </c>
      <c r="I1521" s="62">
        <v>258</v>
      </c>
      <c r="J1521" s="2" t="s">
        <v>14650</v>
      </c>
      <c r="K1521" s="2" t="s">
        <v>14651</v>
      </c>
      <c r="L1521" s="2" t="s">
        <v>14652</v>
      </c>
      <c r="M1521" s="1">
        <f t="shared" si="119"/>
        <v>1</v>
      </c>
      <c r="N1521" s="149" t="str">
        <f>VLOOKUP(F:F,vlookup函数实操!A:B,2)</f>
        <v>行业D</v>
      </c>
      <c r="O1521" s="149" t="str">
        <f>VLOOKUP(G:G,vlookup函数实操!H$1:I$6,2)</f>
        <v>营收正常</v>
      </c>
      <c r="P1521" s="149" t="str">
        <f t="shared" si="122"/>
        <v>嘉兴市</v>
      </c>
      <c r="Q1521" s="164">
        <f t="shared" si="120"/>
        <v>173161.64135658916</v>
      </c>
      <c r="R1521" s="149">
        <f t="shared" si="121"/>
        <v>35258.862248062018</v>
      </c>
    </row>
    <row r="1522" spans="1:18" x14ac:dyDescent="0.4">
      <c r="A1522" s="2" t="s">
        <v>30014</v>
      </c>
      <c r="B1522" s="2" t="s">
        <v>2072</v>
      </c>
      <c r="C1522" s="159" t="s">
        <v>31937</v>
      </c>
      <c r="D1522" s="2" t="s">
        <v>2073</v>
      </c>
      <c r="E1522" s="2" t="s">
        <v>2074</v>
      </c>
      <c r="F1522" s="2" t="s">
        <v>32</v>
      </c>
      <c r="G1522" s="62">
        <v>274769706.00999999</v>
      </c>
      <c r="H1522" s="63">
        <v>31531986.5</v>
      </c>
      <c r="I1522" s="62">
        <v>897</v>
      </c>
      <c r="J1522" s="2" t="s">
        <v>2075</v>
      </c>
      <c r="K1522" s="2" t="s">
        <v>2076</v>
      </c>
      <c r="L1522" s="2" t="s">
        <v>2077</v>
      </c>
      <c r="M1522" s="1">
        <f t="shared" si="119"/>
        <v>1</v>
      </c>
      <c r="N1522" s="149" t="str">
        <f>VLOOKUP(F:F,vlookup函数实操!A:B,2)</f>
        <v>行业A</v>
      </c>
      <c r="O1522" s="149" t="str">
        <f>VLOOKUP(G:G,vlookup函数实操!H$1:I$6,2)</f>
        <v>营收较高</v>
      </c>
      <c r="P1522" s="149" t="str">
        <f t="shared" si="122"/>
        <v>重庆市</v>
      </c>
      <c r="Q1522" s="164">
        <f t="shared" si="120"/>
        <v>306320.74248606467</v>
      </c>
      <c r="R1522" s="149">
        <f t="shared" si="121"/>
        <v>35152.716276477149</v>
      </c>
    </row>
    <row r="1523" spans="1:18" ht="22.5" x14ac:dyDescent="0.4">
      <c r="A1523" s="2" t="s">
        <v>30015</v>
      </c>
      <c r="B1523" s="2" t="s">
        <v>19988</v>
      </c>
      <c r="C1523" s="159" t="s">
        <v>31938</v>
      </c>
      <c r="D1523" s="2" t="s">
        <v>19989</v>
      </c>
      <c r="E1523" s="2" t="s">
        <v>19990</v>
      </c>
      <c r="F1523" s="2" t="s">
        <v>171</v>
      </c>
      <c r="G1523" s="62">
        <v>6733932863.0699997</v>
      </c>
      <c r="H1523" s="63">
        <v>521169247.20999998</v>
      </c>
      <c r="I1523" s="62">
        <v>14826</v>
      </c>
      <c r="J1523" s="2" t="s">
        <v>19992</v>
      </c>
      <c r="K1523" s="2" t="s">
        <v>19993</v>
      </c>
      <c r="L1523" s="2" t="s">
        <v>19994</v>
      </c>
      <c r="M1523" s="1">
        <f t="shared" si="119"/>
        <v>1</v>
      </c>
      <c r="N1523" s="149" t="str">
        <f>VLOOKUP(F:F,vlookup函数实操!A:B,2)</f>
        <v>行业A</v>
      </c>
      <c r="O1523" s="149" t="str">
        <f>VLOOKUP(G:G,vlookup函数实操!H$1:I$6,2)</f>
        <v>营收极高</v>
      </c>
      <c r="P1523" s="149" t="str">
        <f t="shared" si="122"/>
        <v>惠州市</v>
      </c>
      <c r="Q1523" s="164">
        <f t="shared" si="120"/>
        <v>454197.54910764872</v>
      </c>
      <c r="R1523" s="149">
        <f t="shared" si="121"/>
        <v>35152.384136651825</v>
      </c>
    </row>
    <row r="1524" spans="1:18" ht="22.5" x14ac:dyDescent="0.4">
      <c r="A1524" s="2" t="s">
        <v>30014</v>
      </c>
      <c r="B1524" s="2" t="s">
        <v>15243</v>
      </c>
      <c r="C1524" s="159" t="s">
        <v>31939</v>
      </c>
      <c r="D1524" s="2" t="s">
        <v>15244</v>
      </c>
      <c r="E1524" s="2" t="s">
        <v>15245</v>
      </c>
      <c r="F1524" s="2" t="s">
        <v>192</v>
      </c>
      <c r="G1524" s="62">
        <v>466733090.16000003</v>
      </c>
      <c r="H1524" s="63">
        <v>31703667.800000001</v>
      </c>
      <c r="I1524" s="62">
        <v>902</v>
      </c>
      <c r="J1524" s="2" t="s">
        <v>15246</v>
      </c>
      <c r="K1524" s="2" t="s">
        <v>15247</v>
      </c>
      <c r="L1524" s="2" t="s">
        <v>15248</v>
      </c>
      <c r="M1524" s="1">
        <f t="shared" si="119"/>
        <v>3</v>
      </c>
      <c r="N1524" s="149" t="str">
        <f>VLOOKUP(F:F,vlookup函数实操!A:B,2)</f>
        <v>行业B</v>
      </c>
      <c r="O1524" s="149" t="str">
        <f>VLOOKUP(G:G,vlookup函数实操!H$1:I$6,2)</f>
        <v>营收较高</v>
      </c>
      <c r="P1524" s="149" t="str">
        <f t="shared" si="122"/>
        <v>宁波市</v>
      </c>
      <c r="Q1524" s="164">
        <f t="shared" si="120"/>
        <v>517442.45028824836</v>
      </c>
      <c r="R1524" s="149">
        <f t="shared" si="121"/>
        <v>35148.190465631931</v>
      </c>
    </row>
    <row r="1525" spans="1:18" x14ac:dyDescent="0.4">
      <c r="A1525" s="2" t="s">
        <v>30015</v>
      </c>
      <c r="B1525" s="2" t="s">
        <v>28376</v>
      </c>
      <c r="C1525" s="159" t="s">
        <v>31940</v>
      </c>
      <c r="D1525" s="2" t="s">
        <v>28377</v>
      </c>
      <c r="E1525" s="2" t="s">
        <v>28378</v>
      </c>
      <c r="F1525" s="2" t="s">
        <v>378</v>
      </c>
      <c r="G1525" s="62">
        <v>225652169.63999999</v>
      </c>
      <c r="H1525" s="63">
        <v>15566395.24</v>
      </c>
      <c r="I1525" s="62">
        <v>443</v>
      </c>
      <c r="J1525" s="2" t="s">
        <v>28379</v>
      </c>
      <c r="K1525" s="2" t="s">
        <v>28380</v>
      </c>
      <c r="L1525" s="2" t="s">
        <v>28381</v>
      </c>
      <c r="M1525" s="1">
        <f t="shared" si="119"/>
        <v>1</v>
      </c>
      <c r="N1525" s="149" t="str">
        <f>VLOOKUP(F:F,vlookup函数实操!A:B,2)</f>
        <v>行业C</v>
      </c>
      <c r="O1525" s="149" t="str">
        <f>VLOOKUP(G:G,vlookup函数实操!H$1:I$6,2)</f>
        <v>营收较高</v>
      </c>
      <c r="P1525" s="149" t="str">
        <f t="shared" si="122"/>
        <v>北京市</v>
      </c>
      <c r="Q1525" s="164">
        <f t="shared" si="120"/>
        <v>509372.84343115118</v>
      </c>
      <c r="R1525" s="149">
        <f t="shared" si="121"/>
        <v>35138.589706546278</v>
      </c>
    </row>
    <row r="1526" spans="1:18" ht="33.75" x14ac:dyDescent="0.4">
      <c r="A1526" s="2" t="s">
        <v>30015</v>
      </c>
      <c r="B1526" s="2" t="s">
        <v>24158</v>
      </c>
      <c r="C1526" s="159" t="s">
        <v>31941</v>
      </c>
      <c r="D1526" s="2" t="s">
        <v>24159</v>
      </c>
      <c r="E1526" s="2" t="s">
        <v>24160</v>
      </c>
      <c r="F1526" s="2" t="s">
        <v>378</v>
      </c>
      <c r="G1526" s="62">
        <v>298449611.12</v>
      </c>
      <c r="H1526" s="63">
        <v>49529883.869999997</v>
      </c>
      <c r="I1526" s="62">
        <v>1410</v>
      </c>
      <c r="J1526" s="2" t="s">
        <v>24161</v>
      </c>
      <c r="K1526" s="2" t="s">
        <v>24162</v>
      </c>
      <c r="L1526" s="2" t="s">
        <v>24163</v>
      </c>
      <c r="M1526" s="1">
        <f t="shared" si="119"/>
        <v>1</v>
      </c>
      <c r="N1526" s="149" t="str">
        <f>VLOOKUP(F:F,vlookup函数实操!A:B,2)</f>
        <v>行业C</v>
      </c>
      <c r="O1526" s="149" t="str">
        <f>VLOOKUP(G:G,vlookup函数实操!H$1:I$6,2)</f>
        <v>营收较高</v>
      </c>
      <c r="P1526" s="149" t="str">
        <f t="shared" si="122"/>
        <v>佛山市</v>
      </c>
      <c r="Q1526" s="164">
        <f t="shared" si="120"/>
        <v>211666.39086524822</v>
      </c>
      <c r="R1526" s="149">
        <f t="shared" si="121"/>
        <v>35127.577212765958</v>
      </c>
    </row>
    <row r="1527" spans="1:18" x14ac:dyDescent="0.4">
      <c r="A1527" s="2" t="s">
        <v>30014</v>
      </c>
      <c r="B1527" s="2" t="s">
        <v>22435</v>
      </c>
      <c r="C1527" s="159" t="s">
        <v>31942</v>
      </c>
      <c r="D1527" s="2" t="s">
        <v>22436</v>
      </c>
      <c r="E1527" s="2" t="s">
        <v>22437</v>
      </c>
      <c r="F1527" s="2" t="s">
        <v>54</v>
      </c>
      <c r="G1527" s="62">
        <v>3603369966.2800002</v>
      </c>
      <c r="H1527" s="63">
        <v>190207609.93000001</v>
      </c>
      <c r="I1527" s="62">
        <v>5416</v>
      </c>
      <c r="J1527" s="2" t="s">
        <v>22438</v>
      </c>
      <c r="K1527" s="2" t="s">
        <v>22439</v>
      </c>
      <c r="L1527" s="2" t="s">
        <v>22440</v>
      </c>
      <c r="M1527" s="1">
        <f t="shared" si="119"/>
        <v>3</v>
      </c>
      <c r="N1527" s="149" t="str">
        <f>VLOOKUP(F:F,vlookup函数实操!A:B,2)</f>
        <v>行业E</v>
      </c>
      <c r="O1527" s="149" t="str">
        <f>VLOOKUP(G:G,vlookup函数实操!H$1:I$6,2)</f>
        <v>营收极高</v>
      </c>
      <c r="P1527" s="149" t="str">
        <f t="shared" si="122"/>
        <v>杭州市</v>
      </c>
      <c r="Q1527" s="164">
        <f t="shared" si="120"/>
        <v>665319.41770310199</v>
      </c>
      <c r="R1527" s="149">
        <f t="shared" si="121"/>
        <v>35119.573473042838</v>
      </c>
    </row>
    <row r="1528" spans="1:18" ht="22.5" x14ac:dyDescent="0.4">
      <c r="A1528" s="2" t="s">
        <v>30015</v>
      </c>
      <c r="B1528" s="2" t="s">
        <v>5336</v>
      </c>
      <c r="C1528" s="159" t="s">
        <v>31943</v>
      </c>
      <c r="D1528" s="2" t="s">
        <v>5337</v>
      </c>
      <c r="E1528" s="2" t="s">
        <v>5338</v>
      </c>
      <c r="F1528" s="2" t="s">
        <v>149</v>
      </c>
      <c r="G1528" s="62">
        <v>368995894.94999999</v>
      </c>
      <c r="H1528" s="63">
        <v>7369738.0099999998</v>
      </c>
      <c r="I1528" s="62">
        <v>210</v>
      </c>
      <c r="J1528" s="2" t="s">
        <v>5339</v>
      </c>
      <c r="K1528" s="2" t="s">
        <v>5340</v>
      </c>
      <c r="L1528" s="2" t="s">
        <v>5341</v>
      </c>
      <c r="M1528" s="1">
        <f t="shared" si="119"/>
        <v>1</v>
      </c>
      <c r="N1528" s="149" t="str">
        <f>VLOOKUP(F:F,vlookup函数实操!A:B,2)</f>
        <v>行业E</v>
      </c>
      <c r="O1528" s="149" t="str">
        <f>VLOOKUP(G:G,vlookup函数实操!H$1:I$6,2)</f>
        <v>营收较高</v>
      </c>
      <c r="P1528" s="149" t="str">
        <f t="shared" si="122"/>
        <v>新疆维吾尔自治区乌鲁木齐市</v>
      </c>
      <c r="Q1528" s="164">
        <f t="shared" si="120"/>
        <v>1757123.3092857143</v>
      </c>
      <c r="R1528" s="149">
        <f t="shared" si="121"/>
        <v>35093.990523809523</v>
      </c>
    </row>
    <row r="1529" spans="1:18" ht="22.5" x14ac:dyDescent="0.4">
      <c r="A1529" s="2" t="s">
        <v>30014</v>
      </c>
      <c r="B1529" s="2" t="s">
        <v>1743</v>
      </c>
      <c r="C1529" s="159" t="s">
        <v>31944</v>
      </c>
      <c r="D1529" s="2" t="s">
        <v>1744</v>
      </c>
      <c r="E1529" s="2" t="s">
        <v>1745</v>
      </c>
      <c r="F1529" s="2" t="s">
        <v>17</v>
      </c>
      <c r="G1529" s="62">
        <v>485438959000</v>
      </c>
      <c r="H1529" s="63">
        <v>12922672000</v>
      </c>
      <c r="I1529" s="62">
        <v>368327</v>
      </c>
      <c r="J1529" s="2" t="s">
        <v>1747</v>
      </c>
      <c r="K1529" s="2" t="s">
        <v>1748</v>
      </c>
      <c r="L1529" s="2" t="s">
        <v>1749</v>
      </c>
      <c r="M1529" s="1">
        <f t="shared" si="119"/>
        <v>1</v>
      </c>
      <c r="N1529" s="149" t="str">
        <f>VLOOKUP(F:F,vlookup函数实操!A:B,2)</f>
        <v>行业C</v>
      </c>
      <c r="O1529" s="149" t="str">
        <f>VLOOKUP(G:G,vlookup函数实操!H$1:I$6,2)</f>
        <v>营收极高</v>
      </c>
      <c r="P1529" s="149" t="str">
        <f t="shared" si="122"/>
        <v>北京市</v>
      </c>
      <c r="Q1529" s="164">
        <f t="shared" si="120"/>
        <v>1317956.4870346186</v>
      </c>
      <c r="R1529" s="149">
        <f t="shared" si="121"/>
        <v>35084.780643287078</v>
      </c>
    </row>
    <row r="1530" spans="1:18" x14ac:dyDescent="0.4">
      <c r="A1530" s="2" t="s">
        <v>30015</v>
      </c>
      <c r="B1530" s="2" t="s">
        <v>19166</v>
      </c>
      <c r="C1530" s="159" t="s">
        <v>31945</v>
      </c>
      <c r="D1530" s="2" t="s">
        <v>19167</v>
      </c>
      <c r="E1530" s="2" t="s">
        <v>19168</v>
      </c>
      <c r="F1530" s="2" t="s">
        <v>88</v>
      </c>
      <c r="G1530" s="62">
        <v>64110688.789999999</v>
      </c>
      <c r="H1530" s="63">
        <v>19956319.789999999</v>
      </c>
      <c r="I1530" s="62">
        <v>570</v>
      </c>
      <c r="J1530" s="2" t="s">
        <v>19169</v>
      </c>
      <c r="K1530" s="2" t="s">
        <v>19170</v>
      </c>
      <c r="L1530" s="2" t="s">
        <v>19171</v>
      </c>
      <c r="M1530" s="1">
        <f t="shared" si="119"/>
        <v>1</v>
      </c>
      <c r="N1530" s="149" t="str">
        <f>VLOOKUP(F:F,vlookup函数实操!A:B,2)</f>
        <v>行业C</v>
      </c>
      <c r="O1530" s="149" t="str">
        <f>VLOOKUP(G:G,vlookup函数实操!H$1:I$6,2)</f>
        <v>营收正常</v>
      </c>
      <c r="P1530" s="149" t="str">
        <f t="shared" si="122"/>
        <v>盐城市</v>
      </c>
      <c r="Q1530" s="164">
        <f t="shared" si="120"/>
        <v>112474.89261403508</v>
      </c>
      <c r="R1530" s="149">
        <f t="shared" si="121"/>
        <v>35011.087350877191</v>
      </c>
    </row>
    <row r="1531" spans="1:18" ht="22.5" x14ac:dyDescent="0.4">
      <c r="A1531" s="2" t="s">
        <v>30015</v>
      </c>
      <c r="B1531" s="2" t="s">
        <v>13762</v>
      </c>
      <c r="C1531" s="159" t="s">
        <v>31946</v>
      </c>
      <c r="D1531" s="2" t="s">
        <v>13763</v>
      </c>
      <c r="E1531" s="2" t="s">
        <v>13764</v>
      </c>
      <c r="F1531" s="2" t="s">
        <v>398</v>
      </c>
      <c r="G1531" s="62">
        <v>3089027261.5999999</v>
      </c>
      <c r="H1531" s="63">
        <v>161465735.06</v>
      </c>
      <c r="I1531" s="62">
        <v>4613</v>
      </c>
      <c r="J1531" s="2" t="s">
        <v>13765</v>
      </c>
      <c r="K1531" s="2" t="s">
        <v>13766</v>
      </c>
      <c r="L1531" s="2" t="s">
        <v>13767</v>
      </c>
      <c r="M1531" s="1">
        <f t="shared" si="119"/>
        <v>1</v>
      </c>
      <c r="N1531" s="149" t="str">
        <f>VLOOKUP(F:F,vlookup函数实操!A:B,2)</f>
        <v>行业D</v>
      </c>
      <c r="O1531" s="149" t="str">
        <f>VLOOKUP(G:G,vlookup函数实操!H$1:I$6,2)</f>
        <v>营收极高</v>
      </c>
      <c r="P1531" s="149" t="str">
        <f t="shared" si="122"/>
        <v>芜湖市</v>
      </c>
      <c r="Q1531" s="164">
        <f t="shared" si="120"/>
        <v>669635.21820940822</v>
      </c>
      <c r="R1531" s="149">
        <f t="shared" si="121"/>
        <v>35002.32713201821</v>
      </c>
    </row>
    <row r="1532" spans="1:18" ht="22.5" x14ac:dyDescent="0.4">
      <c r="A1532" s="2" t="s">
        <v>30014</v>
      </c>
      <c r="B1532" s="2" t="s">
        <v>17535</v>
      </c>
      <c r="C1532" s="159" t="s">
        <v>31947</v>
      </c>
      <c r="D1532" s="2" t="s">
        <v>17536</v>
      </c>
      <c r="E1532" s="2" t="s">
        <v>17537</v>
      </c>
      <c r="F1532" s="2" t="s">
        <v>378</v>
      </c>
      <c r="G1532" s="62">
        <v>1144559709.8</v>
      </c>
      <c r="H1532" s="63">
        <v>153297962.99000001</v>
      </c>
      <c r="I1532" s="62">
        <v>4384</v>
      </c>
      <c r="J1532" s="2" t="s">
        <v>17538</v>
      </c>
      <c r="K1532" s="2" t="s">
        <v>17539</v>
      </c>
      <c r="L1532" s="2" t="s">
        <v>17540</v>
      </c>
      <c r="M1532" s="1">
        <f t="shared" si="119"/>
        <v>1</v>
      </c>
      <c r="N1532" s="149" t="str">
        <f>VLOOKUP(F:F,vlookup函数实操!A:B,2)</f>
        <v>行业C</v>
      </c>
      <c r="O1532" s="149" t="str">
        <f>VLOOKUP(G:G,vlookup函数实操!H$1:I$6,2)</f>
        <v>营收极高</v>
      </c>
      <c r="P1532" s="149" t="str">
        <f t="shared" si="122"/>
        <v>德州市</v>
      </c>
      <c r="Q1532" s="164">
        <f t="shared" si="120"/>
        <v>261076.57614051094</v>
      </c>
      <c r="R1532" s="149">
        <f t="shared" si="121"/>
        <v>34967.601046989053</v>
      </c>
    </row>
    <row r="1533" spans="1:18" ht="22.5" x14ac:dyDescent="0.4">
      <c r="A1533" s="2" t="s">
        <v>30015</v>
      </c>
      <c r="B1533" s="2" t="s">
        <v>2729</v>
      </c>
      <c r="C1533" s="159" t="s">
        <v>31948</v>
      </c>
      <c r="D1533" s="2" t="s">
        <v>2730</v>
      </c>
      <c r="E1533" s="2" t="s">
        <v>2731</v>
      </c>
      <c r="F1533" s="2" t="s">
        <v>110</v>
      </c>
      <c r="G1533" s="62">
        <v>1049027960.34</v>
      </c>
      <c r="H1533" s="63">
        <v>127713332.34999999</v>
      </c>
      <c r="I1533" s="62">
        <v>3656</v>
      </c>
      <c r="J1533" s="2" t="s">
        <v>2732</v>
      </c>
      <c r="K1533" s="2" t="s">
        <v>2733</v>
      </c>
      <c r="L1533" s="2" t="s">
        <v>2734</v>
      </c>
      <c r="M1533" s="1">
        <f t="shared" si="119"/>
        <v>1</v>
      </c>
      <c r="N1533" s="149" t="str">
        <f>VLOOKUP(F:F,vlookup函数实操!A:B,2)</f>
        <v>行业C</v>
      </c>
      <c r="O1533" s="149" t="str">
        <f>VLOOKUP(G:G,vlookup函数实操!H$1:I$6,2)</f>
        <v>营收极高</v>
      </c>
      <c r="P1533" s="149" t="str">
        <f t="shared" si="122"/>
        <v>台州市</v>
      </c>
      <c r="Q1533" s="164">
        <f t="shared" si="120"/>
        <v>286933.2495459519</v>
      </c>
      <c r="R1533" s="149">
        <f t="shared" si="121"/>
        <v>34932.530730306346</v>
      </c>
    </row>
    <row r="1534" spans="1:18" x14ac:dyDescent="0.4">
      <c r="A1534" s="2" t="s">
        <v>30014</v>
      </c>
      <c r="B1534" s="2" t="s">
        <v>20961</v>
      </c>
      <c r="C1534" s="159" t="s">
        <v>31949</v>
      </c>
      <c r="D1534" s="2" t="s">
        <v>20962</v>
      </c>
      <c r="E1534" s="2" t="s">
        <v>20963</v>
      </c>
      <c r="F1534" s="2" t="s">
        <v>246</v>
      </c>
      <c r="G1534" s="62">
        <v>409396708.08999997</v>
      </c>
      <c r="H1534" s="63">
        <v>55410518.810000002</v>
      </c>
      <c r="I1534" s="62">
        <v>1587</v>
      </c>
      <c r="J1534" s="2" t="s">
        <v>20964</v>
      </c>
      <c r="K1534" s="2" t="s">
        <v>20965</v>
      </c>
      <c r="L1534" s="2" t="s">
        <v>20966</v>
      </c>
      <c r="M1534" s="1">
        <f t="shared" si="119"/>
        <v>2</v>
      </c>
      <c r="N1534" s="149" t="str">
        <f>VLOOKUP(F:F,vlookup函数实操!A:B,2)</f>
        <v>行业C</v>
      </c>
      <c r="O1534" s="149" t="str">
        <f>VLOOKUP(G:G,vlookup函数实操!H$1:I$6,2)</f>
        <v>营收较高</v>
      </c>
      <c r="P1534" s="149" t="str">
        <f t="shared" si="122"/>
        <v>宜昌市</v>
      </c>
      <c r="Q1534" s="164">
        <f t="shared" si="120"/>
        <v>257968.94019533708</v>
      </c>
      <c r="R1534" s="149">
        <f t="shared" si="121"/>
        <v>34915.26074984247</v>
      </c>
    </row>
    <row r="1535" spans="1:18" ht="22.5" x14ac:dyDescent="0.4">
      <c r="A1535" s="2" t="s">
        <v>30014</v>
      </c>
      <c r="B1535" s="2" t="s">
        <v>8971</v>
      </c>
      <c r="C1535" s="159" t="s">
        <v>31950</v>
      </c>
      <c r="D1535" s="2" t="s">
        <v>8972</v>
      </c>
      <c r="E1535" s="2" t="s">
        <v>8973</v>
      </c>
      <c r="F1535" s="2" t="s">
        <v>681</v>
      </c>
      <c r="G1535" s="62">
        <v>1614242068.54</v>
      </c>
      <c r="H1535" s="63">
        <v>81237695.239999995</v>
      </c>
      <c r="I1535" s="62">
        <v>2330</v>
      </c>
      <c r="J1535" s="2" t="s">
        <v>8974</v>
      </c>
      <c r="K1535" s="2" t="s">
        <v>8975</v>
      </c>
      <c r="L1535" s="2" t="s">
        <v>8976</v>
      </c>
      <c r="M1535" s="1">
        <f t="shared" si="119"/>
        <v>3</v>
      </c>
      <c r="N1535" s="149" t="str">
        <f>VLOOKUP(F:F,vlookup函数实操!A:B,2)</f>
        <v>行业A</v>
      </c>
      <c r="O1535" s="149" t="str">
        <f>VLOOKUP(G:G,vlookup函数实操!H$1:I$6,2)</f>
        <v>营收极高</v>
      </c>
      <c r="P1535" s="149" t="str">
        <f t="shared" si="122"/>
        <v>合肥市</v>
      </c>
      <c r="Q1535" s="164">
        <f t="shared" si="120"/>
        <v>692807.75473819743</v>
      </c>
      <c r="R1535" s="149">
        <f t="shared" si="121"/>
        <v>34865.963622317591</v>
      </c>
    </row>
    <row r="1536" spans="1:18" ht="22.5" x14ac:dyDescent="0.4">
      <c r="A1536" s="2" t="s">
        <v>30014</v>
      </c>
      <c r="B1536" s="2" t="s">
        <v>341</v>
      </c>
      <c r="C1536" s="159" t="s">
        <v>31951</v>
      </c>
      <c r="D1536" s="2" t="s">
        <v>342</v>
      </c>
      <c r="E1536" s="2" t="s">
        <v>343</v>
      </c>
      <c r="F1536" s="2" t="s">
        <v>171</v>
      </c>
      <c r="G1536" s="62">
        <v>386587330.60000002</v>
      </c>
      <c r="H1536" s="63">
        <v>36643368.920000002</v>
      </c>
      <c r="I1536" s="62">
        <v>1051</v>
      </c>
      <c r="J1536" s="2" t="s">
        <v>344</v>
      </c>
      <c r="K1536" s="2" t="s">
        <v>345</v>
      </c>
      <c r="L1536" s="2" t="s">
        <v>346</v>
      </c>
      <c r="M1536" s="1">
        <f t="shared" si="119"/>
        <v>1</v>
      </c>
      <c r="N1536" s="149" t="str">
        <f>VLOOKUP(F:F,vlookup函数实操!A:B,2)</f>
        <v>行业A</v>
      </c>
      <c r="O1536" s="149" t="str">
        <f>VLOOKUP(G:G,vlookup函数实操!H$1:I$6,2)</f>
        <v>营收较高</v>
      </c>
      <c r="P1536" s="149" t="str">
        <f t="shared" ref="P1536:P1560" si="123">IF(ISNUMBER(FIND("省",E1536)),MID(E1536,FIND("省",E1536)+1,FIND("市",E1536)-FIND("省",E1536)),LEFT(E1536,FIND("市",E1536)))</f>
        <v>重庆市</v>
      </c>
      <c r="Q1536" s="164">
        <f t="shared" si="120"/>
        <v>367828.09762131306</v>
      </c>
      <c r="R1536" s="149">
        <f t="shared" si="121"/>
        <v>34865.241598477645</v>
      </c>
    </row>
    <row r="1537" spans="1:18" ht="22.5" x14ac:dyDescent="0.4">
      <c r="A1537" s="2" t="s">
        <v>30014</v>
      </c>
      <c r="B1537" s="2" t="s">
        <v>27310</v>
      </c>
      <c r="C1537" s="159" t="s">
        <v>31952</v>
      </c>
      <c r="D1537" s="2" t="s">
        <v>27311</v>
      </c>
      <c r="E1537" s="2" t="s">
        <v>27312</v>
      </c>
      <c r="F1537" s="2" t="s">
        <v>661</v>
      </c>
      <c r="G1537" s="62">
        <v>349698695.68000001</v>
      </c>
      <c r="H1537" s="63">
        <v>77040834.719999999</v>
      </c>
      <c r="I1537" s="62">
        <v>2213</v>
      </c>
      <c r="J1537" s="2" t="s">
        <v>27313</v>
      </c>
      <c r="K1537" s="2" t="s">
        <v>27314</v>
      </c>
      <c r="L1537" s="2" t="s">
        <v>27315</v>
      </c>
      <c r="M1537" s="1">
        <f t="shared" si="119"/>
        <v>3</v>
      </c>
      <c r="N1537" s="149" t="str">
        <f>VLOOKUP(F:F,vlookup函数实操!A:B,2)</f>
        <v>行业E</v>
      </c>
      <c r="O1537" s="149" t="str">
        <f>VLOOKUP(G:G,vlookup函数实操!H$1:I$6,2)</f>
        <v>营收较高</v>
      </c>
      <c r="P1537" s="149" t="str">
        <f t="shared" si="123"/>
        <v>石家庄市</v>
      </c>
      <c r="Q1537" s="164">
        <f t="shared" si="120"/>
        <v>158020.19687302306</v>
      </c>
      <c r="R1537" s="149">
        <f t="shared" si="121"/>
        <v>34812.848947130595</v>
      </c>
    </row>
    <row r="1538" spans="1:18" ht="22.5" x14ac:dyDescent="0.4">
      <c r="A1538" s="2" t="s">
        <v>30015</v>
      </c>
      <c r="B1538" s="2" t="s">
        <v>1101</v>
      </c>
      <c r="C1538" s="159" t="s">
        <v>31953</v>
      </c>
      <c r="D1538" s="2" t="s">
        <v>1102</v>
      </c>
      <c r="E1538" s="2" t="s">
        <v>1103</v>
      </c>
      <c r="F1538" s="2" t="s">
        <v>54</v>
      </c>
      <c r="G1538" s="62">
        <v>10011935134.49</v>
      </c>
      <c r="H1538" s="63">
        <v>906366156.04999995</v>
      </c>
      <c r="I1538" s="62">
        <v>26036</v>
      </c>
      <c r="J1538" s="2" t="s">
        <v>1105</v>
      </c>
      <c r="K1538" s="2" t="s">
        <v>1106</v>
      </c>
      <c r="L1538" s="2" t="s">
        <v>1107</v>
      </c>
      <c r="M1538" s="1">
        <f t="shared" ref="M1538:M1601" si="124">LEN(L1538)-LEN(SUBSTITUTE(L1538,"@",""))</f>
        <v>1</v>
      </c>
      <c r="N1538" s="149" t="str">
        <f>VLOOKUP(F:F,vlookup函数实操!A:B,2)</f>
        <v>行业E</v>
      </c>
      <c r="O1538" s="149" t="str">
        <f>VLOOKUP(G:G,vlookup函数实操!H$1:I$6,2)</f>
        <v>营收极高</v>
      </c>
      <c r="P1538" s="149" t="str">
        <f t="shared" si="123"/>
        <v>长沙市</v>
      </c>
      <c r="Q1538" s="164">
        <f t="shared" si="120"/>
        <v>384541.9855004609</v>
      </c>
      <c r="R1538" s="149">
        <f t="shared" si="121"/>
        <v>34812.035491242896</v>
      </c>
    </row>
    <row r="1539" spans="1:18" ht="33.75" x14ac:dyDescent="0.4">
      <c r="A1539" s="2" t="s">
        <v>30014</v>
      </c>
      <c r="B1539" s="2" t="s">
        <v>19665</v>
      </c>
      <c r="C1539" s="159" t="s">
        <v>31954</v>
      </c>
      <c r="D1539" s="2" t="s">
        <v>19666</v>
      </c>
      <c r="E1539" s="2" t="s">
        <v>19667</v>
      </c>
      <c r="F1539" s="2" t="s">
        <v>110</v>
      </c>
      <c r="G1539" s="62">
        <v>4657343538.8900003</v>
      </c>
      <c r="H1539" s="63">
        <v>460537813.52999997</v>
      </c>
      <c r="I1539" s="62">
        <v>13234</v>
      </c>
      <c r="J1539" s="2" t="s">
        <v>19669</v>
      </c>
      <c r="K1539" s="2" t="s">
        <v>19670</v>
      </c>
      <c r="L1539" s="2" t="s">
        <v>19671</v>
      </c>
      <c r="M1539" s="1">
        <f t="shared" si="124"/>
        <v>4</v>
      </c>
      <c r="N1539" s="149" t="str">
        <f>VLOOKUP(F:F,vlookup函数实操!A:B,2)</f>
        <v>行业C</v>
      </c>
      <c r="O1539" s="149" t="str">
        <f>VLOOKUP(G:G,vlookup函数实操!H$1:I$6,2)</f>
        <v>营收极高</v>
      </c>
      <c r="P1539" s="149" t="str">
        <f t="shared" si="123"/>
        <v>深圳市</v>
      </c>
      <c r="Q1539" s="164">
        <f t="shared" ref="Q1539:Q1602" si="125">IFERROR(G1539/I1539,"")</f>
        <v>351922.58870258427</v>
      </c>
      <c r="R1539" s="149">
        <f t="shared" ref="R1539:R1602" si="126">IFERROR(H1539/I1539,"")</f>
        <v>34799.592982469396</v>
      </c>
    </row>
    <row r="1540" spans="1:18" ht="22.5" x14ac:dyDescent="0.4">
      <c r="A1540" s="2" t="s">
        <v>30014</v>
      </c>
      <c r="B1540" s="2" t="s">
        <v>1890</v>
      </c>
      <c r="C1540" s="159" t="s">
        <v>31955</v>
      </c>
      <c r="D1540" s="2" t="s">
        <v>1891</v>
      </c>
      <c r="E1540" s="2" t="s">
        <v>1892</v>
      </c>
      <c r="F1540" s="2" t="s">
        <v>681</v>
      </c>
      <c r="G1540" s="62">
        <v>946337886.25999999</v>
      </c>
      <c r="H1540" s="63">
        <v>115787890.89</v>
      </c>
      <c r="I1540" s="62">
        <v>3329</v>
      </c>
      <c r="J1540" s="2" t="s">
        <v>1893</v>
      </c>
      <c r="K1540" s="2" t="s">
        <v>1894</v>
      </c>
      <c r="L1540" s="2" t="s">
        <v>1895</v>
      </c>
      <c r="M1540" s="1">
        <f t="shared" si="124"/>
        <v>1</v>
      </c>
      <c r="N1540" s="149" t="str">
        <f>VLOOKUP(F:F,vlookup函数实操!A:B,2)</f>
        <v>行业A</v>
      </c>
      <c r="O1540" s="149" t="str">
        <f>VLOOKUP(G:G,vlookup函数实操!H$1:I$6,2)</f>
        <v>营收较高</v>
      </c>
      <c r="P1540" s="149" t="str">
        <f t="shared" si="123"/>
        <v>北京市</v>
      </c>
      <c r="Q1540" s="164">
        <f t="shared" si="125"/>
        <v>284270.91807149292</v>
      </c>
      <c r="R1540" s="149">
        <f t="shared" si="126"/>
        <v>34781.583325322921</v>
      </c>
    </row>
    <row r="1541" spans="1:18" ht="22.5" x14ac:dyDescent="0.4">
      <c r="A1541" s="2" t="s">
        <v>30014</v>
      </c>
      <c r="B1541" s="2" t="s">
        <v>15969</v>
      </c>
      <c r="C1541" s="159" t="s">
        <v>31956</v>
      </c>
      <c r="D1541" s="2" t="s">
        <v>15970</v>
      </c>
      <c r="E1541" s="2" t="s">
        <v>15971</v>
      </c>
      <c r="F1541" s="2" t="s">
        <v>54</v>
      </c>
      <c r="G1541" s="62">
        <v>528230296.07999998</v>
      </c>
      <c r="H1541" s="63">
        <v>28819415.75</v>
      </c>
      <c r="I1541" s="62">
        <v>831</v>
      </c>
      <c r="J1541" s="2" t="s">
        <v>15972</v>
      </c>
      <c r="K1541" s="2" t="s">
        <v>15973</v>
      </c>
      <c r="L1541" s="2" t="s">
        <v>15974</v>
      </c>
      <c r="M1541" s="1">
        <f t="shared" si="124"/>
        <v>3</v>
      </c>
      <c r="N1541" s="149" t="str">
        <f>VLOOKUP(F:F,vlookup函数实操!A:B,2)</f>
        <v>行业E</v>
      </c>
      <c r="O1541" s="149" t="str">
        <f>VLOOKUP(G:G,vlookup函数实操!H$1:I$6,2)</f>
        <v>营收较高</v>
      </c>
      <c r="P1541" s="149" t="str">
        <f t="shared" si="123"/>
        <v>内蒙古自治区包头市</v>
      </c>
      <c r="Q1541" s="164">
        <f t="shared" si="125"/>
        <v>635656.19263537903</v>
      </c>
      <c r="R1541" s="149">
        <f t="shared" si="126"/>
        <v>34680.404031287602</v>
      </c>
    </row>
    <row r="1542" spans="1:18" ht="22.5" x14ac:dyDescent="0.4">
      <c r="A1542" s="2" t="s">
        <v>30014</v>
      </c>
      <c r="B1542" s="2" t="s">
        <v>23658</v>
      </c>
      <c r="C1542" s="159" t="s">
        <v>31957</v>
      </c>
      <c r="D1542" s="2" t="s">
        <v>23659</v>
      </c>
      <c r="E1542" s="2" t="s">
        <v>23660</v>
      </c>
      <c r="F1542" s="2" t="s">
        <v>192</v>
      </c>
      <c r="G1542" s="62">
        <v>2808035736.0799999</v>
      </c>
      <c r="H1542" s="63">
        <v>309884561.24000001</v>
      </c>
      <c r="I1542" s="62">
        <v>8941</v>
      </c>
      <c r="J1542" s="2" t="s">
        <v>23661</v>
      </c>
      <c r="K1542" s="2" t="s">
        <v>23662</v>
      </c>
      <c r="L1542" s="2" t="s">
        <v>23663</v>
      </c>
      <c r="M1542" s="1">
        <f t="shared" si="124"/>
        <v>1</v>
      </c>
      <c r="N1542" s="149" t="str">
        <f>VLOOKUP(F:F,vlookup函数实操!A:B,2)</f>
        <v>行业B</v>
      </c>
      <c r="O1542" s="149" t="str">
        <f>VLOOKUP(G:G,vlookup函数实操!H$1:I$6,2)</f>
        <v>营收极高</v>
      </c>
      <c r="P1542" s="149" t="str">
        <f t="shared" si="123"/>
        <v>广州市</v>
      </c>
      <c r="Q1542" s="164">
        <f t="shared" si="125"/>
        <v>314062.82698579575</v>
      </c>
      <c r="R1542" s="149">
        <f t="shared" si="126"/>
        <v>34658.825773403427</v>
      </c>
    </row>
    <row r="1543" spans="1:18" ht="22.5" x14ac:dyDescent="0.4">
      <c r="A1543" s="2" t="s">
        <v>30014</v>
      </c>
      <c r="B1543" s="2" t="s">
        <v>24782</v>
      </c>
      <c r="C1543" s="159" t="s">
        <v>31958</v>
      </c>
      <c r="D1543" s="2" t="s">
        <v>24783</v>
      </c>
      <c r="E1543" s="2" t="s">
        <v>24784</v>
      </c>
      <c r="F1543" s="2" t="s">
        <v>199</v>
      </c>
      <c r="G1543" s="62">
        <v>218426354.30000001</v>
      </c>
      <c r="H1543" s="63">
        <v>63207225.450000003</v>
      </c>
      <c r="I1543" s="62">
        <v>1825</v>
      </c>
      <c r="J1543" s="2" t="s">
        <v>24785</v>
      </c>
      <c r="K1543" s="2" t="s">
        <v>24786</v>
      </c>
      <c r="L1543" s="2" t="s">
        <v>24787</v>
      </c>
      <c r="M1543" s="1">
        <f t="shared" si="124"/>
        <v>1</v>
      </c>
      <c r="N1543" s="149" t="str">
        <f>VLOOKUP(F:F,vlookup函数实操!A:B,2)</f>
        <v>行业E</v>
      </c>
      <c r="O1543" s="149" t="str">
        <f>VLOOKUP(G:G,vlookup函数实操!H$1:I$6,2)</f>
        <v>营收较高</v>
      </c>
      <c r="P1543" s="149" t="str">
        <f t="shared" si="123"/>
        <v>东莞市</v>
      </c>
      <c r="Q1543" s="164">
        <f t="shared" si="125"/>
        <v>119685.67358904111</v>
      </c>
      <c r="R1543" s="149">
        <f t="shared" si="126"/>
        <v>34634.0961369863</v>
      </c>
    </row>
    <row r="1544" spans="1:18" ht="22.5" x14ac:dyDescent="0.4">
      <c r="A1544" s="2" t="s">
        <v>30015</v>
      </c>
      <c r="B1544" s="2" t="s">
        <v>21361</v>
      </c>
      <c r="C1544" s="159" t="s">
        <v>31959</v>
      </c>
      <c r="D1544" s="2" t="s">
        <v>21362</v>
      </c>
      <c r="E1544" s="2" t="s">
        <v>21363</v>
      </c>
      <c r="F1544" s="2" t="s">
        <v>253</v>
      </c>
      <c r="G1544" s="62">
        <v>116666059.25</v>
      </c>
      <c r="H1544" s="63">
        <v>29215162.149999999</v>
      </c>
      <c r="I1544" s="62">
        <v>844</v>
      </c>
      <c r="J1544" s="2" t="s">
        <v>21364</v>
      </c>
      <c r="K1544" s="2" t="s">
        <v>21365</v>
      </c>
      <c r="L1544" s="2" t="s">
        <v>21366</v>
      </c>
      <c r="M1544" s="1">
        <f t="shared" si="124"/>
        <v>1</v>
      </c>
      <c r="N1544" s="149" t="str">
        <f>VLOOKUP(F:F,vlookup函数实操!A:B,2)</f>
        <v>行业D</v>
      </c>
      <c r="O1544" s="149" t="str">
        <f>VLOOKUP(G:G,vlookup函数实操!H$1:I$6,2)</f>
        <v>营收较高</v>
      </c>
      <c r="P1544" s="149" t="str">
        <f t="shared" si="123"/>
        <v>嘉兴市</v>
      </c>
      <c r="Q1544" s="164">
        <f t="shared" si="125"/>
        <v>138229.92802132701</v>
      </c>
      <c r="R1544" s="149">
        <f t="shared" si="126"/>
        <v>34615.121030805683</v>
      </c>
    </row>
    <row r="1545" spans="1:18" x14ac:dyDescent="0.4">
      <c r="A1545" s="2" t="s">
        <v>30015</v>
      </c>
      <c r="B1545" s="2" t="s">
        <v>21569</v>
      </c>
      <c r="C1545" s="159" t="s">
        <v>31960</v>
      </c>
      <c r="D1545" s="2" t="s">
        <v>21570</v>
      </c>
      <c r="E1545" s="2" t="s">
        <v>21571</v>
      </c>
      <c r="F1545" s="2" t="s">
        <v>88</v>
      </c>
      <c r="G1545" s="62">
        <v>377584484.38999999</v>
      </c>
      <c r="H1545" s="63">
        <v>43185548.57</v>
      </c>
      <c r="I1545" s="62">
        <v>1249</v>
      </c>
      <c r="J1545" s="2" t="s">
        <v>21572</v>
      </c>
      <c r="K1545" s="2" t="s">
        <v>21573</v>
      </c>
      <c r="L1545" s="2" t="s">
        <v>21574</v>
      </c>
      <c r="M1545" s="1">
        <f t="shared" si="124"/>
        <v>1</v>
      </c>
      <c r="N1545" s="149" t="str">
        <f>VLOOKUP(F:F,vlookup函数实操!A:B,2)</f>
        <v>行业C</v>
      </c>
      <c r="O1545" s="149" t="str">
        <f>VLOOKUP(G:G,vlookup函数实操!H$1:I$6,2)</f>
        <v>营收较高</v>
      </c>
      <c r="P1545" s="149" t="str">
        <f t="shared" si="123"/>
        <v>周口市</v>
      </c>
      <c r="Q1545" s="164">
        <f t="shared" si="125"/>
        <v>302309.43506004801</v>
      </c>
      <c r="R1545" s="149">
        <f t="shared" si="126"/>
        <v>34576.09973578863</v>
      </c>
    </row>
    <row r="1546" spans="1:18" x14ac:dyDescent="0.4">
      <c r="A1546" s="2" t="s">
        <v>30014</v>
      </c>
      <c r="B1546" s="2" t="s">
        <v>25133</v>
      </c>
      <c r="C1546" s="159" t="s">
        <v>31961</v>
      </c>
      <c r="D1546" s="2" t="s">
        <v>25134</v>
      </c>
      <c r="E1546" s="2" t="s">
        <v>25135</v>
      </c>
      <c r="F1546" s="2" t="s">
        <v>306</v>
      </c>
      <c r="G1546" s="62">
        <v>689990891.63</v>
      </c>
      <c r="H1546" s="63">
        <v>113297551.23</v>
      </c>
      <c r="I1546" s="62">
        <v>3278</v>
      </c>
      <c r="J1546" s="2" t="s">
        <v>25136</v>
      </c>
      <c r="K1546" s="2" t="s">
        <v>25137</v>
      </c>
      <c r="L1546" s="2" t="s">
        <v>25138</v>
      </c>
      <c r="M1546" s="1">
        <f t="shared" si="124"/>
        <v>1</v>
      </c>
      <c r="N1546" s="149" t="str">
        <f>VLOOKUP(F:F,vlookup函数实操!A:B,2)</f>
        <v>行业D</v>
      </c>
      <c r="O1546" s="149" t="str">
        <f>VLOOKUP(G:G,vlookup函数实操!H$1:I$6,2)</f>
        <v>营收较高</v>
      </c>
      <c r="P1546" s="149" t="str">
        <f t="shared" si="123"/>
        <v>北京市</v>
      </c>
      <c r="Q1546" s="164">
        <f t="shared" si="125"/>
        <v>210491.42514643076</v>
      </c>
      <c r="R1546" s="149">
        <f t="shared" si="126"/>
        <v>34563.011357535084</v>
      </c>
    </row>
    <row r="1547" spans="1:18" ht="22.5" x14ac:dyDescent="0.4">
      <c r="A1547" s="2" t="s">
        <v>30014</v>
      </c>
      <c r="B1547" s="2" t="s">
        <v>3797</v>
      </c>
      <c r="C1547" s="159" t="s">
        <v>31962</v>
      </c>
      <c r="D1547" s="2" t="s">
        <v>3798</v>
      </c>
      <c r="E1547" s="2" t="s">
        <v>3799</v>
      </c>
      <c r="F1547" s="2" t="s">
        <v>213</v>
      </c>
      <c r="G1547" s="62">
        <v>2261856765.3899999</v>
      </c>
      <c r="H1547" s="63">
        <v>105380048.19</v>
      </c>
      <c r="I1547" s="62">
        <v>3050</v>
      </c>
      <c r="J1547" s="2" t="s">
        <v>3800</v>
      </c>
      <c r="K1547" s="2" t="s">
        <v>3801</v>
      </c>
      <c r="L1547" s="2" t="s">
        <v>3802</v>
      </c>
      <c r="M1547" s="1">
        <f t="shared" si="124"/>
        <v>2</v>
      </c>
      <c r="N1547" s="149" t="str">
        <f>VLOOKUP(F:F,vlookup函数实操!A:B,2)</f>
        <v>行业A</v>
      </c>
      <c r="O1547" s="149" t="str">
        <f>VLOOKUP(G:G,vlookup函数实操!H$1:I$6,2)</f>
        <v>营收极高</v>
      </c>
      <c r="P1547" s="149" t="str">
        <f t="shared" si="123"/>
        <v>杭州市</v>
      </c>
      <c r="Q1547" s="164">
        <f t="shared" si="125"/>
        <v>741592.38209508196</v>
      </c>
      <c r="R1547" s="149">
        <f t="shared" si="126"/>
        <v>34550.835472131148</v>
      </c>
    </row>
    <row r="1548" spans="1:18" ht="22.5" x14ac:dyDescent="0.4">
      <c r="A1548" s="2" t="s">
        <v>30014</v>
      </c>
      <c r="B1548" s="2" t="s">
        <v>22558</v>
      </c>
      <c r="C1548" s="159" t="s">
        <v>31963</v>
      </c>
      <c r="D1548" s="2" t="s">
        <v>22559</v>
      </c>
      <c r="E1548" s="2" t="s">
        <v>22560</v>
      </c>
      <c r="F1548" s="2" t="s">
        <v>453</v>
      </c>
      <c r="G1548" s="62">
        <v>221903924.09</v>
      </c>
      <c r="H1548" s="63">
        <v>24524162.379999999</v>
      </c>
      <c r="I1548" s="62">
        <v>711</v>
      </c>
      <c r="J1548" s="2" t="s">
        <v>22561</v>
      </c>
      <c r="K1548" s="2" t="s">
        <v>22562</v>
      </c>
      <c r="L1548" s="2" t="s">
        <v>22563</v>
      </c>
      <c r="M1548" s="1">
        <f t="shared" si="124"/>
        <v>1</v>
      </c>
      <c r="N1548" s="149" t="str">
        <f>VLOOKUP(F:F,vlookup函数实操!A:B,2)</f>
        <v>行业E</v>
      </c>
      <c r="O1548" s="149" t="str">
        <f>VLOOKUP(G:G,vlookup函数实操!H$1:I$6,2)</f>
        <v>营收较高</v>
      </c>
      <c r="P1548" s="149" t="str">
        <f t="shared" si="123"/>
        <v>海口市</v>
      </c>
      <c r="Q1548" s="164">
        <f t="shared" si="125"/>
        <v>312101.15905766527</v>
      </c>
      <c r="R1548" s="149">
        <f t="shared" si="126"/>
        <v>34492.492798874824</v>
      </c>
    </row>
    <row r="1549" spans="1:18" ht="22.5" x14ac:dyDescent="0.4">
      <c r="A1549" s="2" t="s">
        <v>30014</v>
      </c>
      <c r="B1549" s="2" t="s">
        <v>3231</v>
      </c>
      <c r="C1549" s="159" t="s">
        <v>31964</v>
      </c>
      <c r="D1549" s="2" t="s">
        <v>3232</v>
      </c>
      <c r="E1549" s="2" t="s">
        <v>3233</v>
      </c>
      <c r="F1549" s="2" t="s">
        <v>88</v>
      </c>
      <c r="G1549" s="62">
        <v>4607770965.9899998</v>
      </c>
      <c r="H1549" s="63">
        <v>234391250.5</v>
      </c>
      <c r="I1549" s="62">
        <v>6806</v>
      </c>
      <c r="J1549" s="2" t="s">
        <v>3234</v>
      </c>
      <c r="K1549" s="2" t="s">
        <v>3235</v>
      </c>
      <c r="L1549" s="2" t="s">
        <v>3236</v>
      </c>
      <c r="M1549" s="1">
        <f t="shared" si="124"/>
        <v>3</v>
      </c>
      <c r="N1549" s="149" t="str">
        <f>VLOOKUP(F:F,vlookup函数实操!A:B,2)</f>
        <v>行业C</v>
      </c>
      <c r="O1549" s="149" t="str">
        <f>VLOOKUP(G:G,vlookup函数实操!H$1:I$6,2)</f>
        <v>营收极高</v>
      </c>
      <c r="P1549" s="149" t="str">
        <f t="shared" si="123"/>
        <v>衢州市</v>
      </c>
      <c r="Q1549" s="164">
        <f t="shared" si="125"/>
        <v>677016.0102835733</v>
      </c>
      <c r="R1549" s="149">
        <f t="shared" si="126"/>
        <v>34438.914266823391</v>
      </c>
    </row>
    <row r="1550" spans="1:18" ht="22.5" x14ac:dyDescent="0.4">
      <c r="A1550" s="2" t="s">
        <v>30015</v>
      </c>
      <c r="B1550" s="2" t="s">
        <v>9461</v>
      </c>
      <c r="C1550" s="159" t="s">
        <v>31965</v>
      </c>
      <c r="D1550" s="2" t="s">
        <v>9462</v>
      </c>
      <c r="E1550" s="2" t="s">
        <v>9463</v>
      </c>
      <c r="F1550" s="2" t="s">
        <v>25</v>
      </c>
      <c r="G1550" s="62">
        <v>14705155163.65</v>
      </c>
      <c r="H1550" s="63">
        <v>332541868.93000001</v>
      </c>
      <c r="I1550" s="62">
        <v>9664</v>
      </c>
      <c r="J1550" s="2" t="s">
        <v>9464</v>
      </c>
      <c r="K1550" s="2" t="s">
        <v>9465</v>
      </c>
      <c r="L1550" s="2" t="s">
        <v>9466</v>
      </c>
      <c r="M1550" s="1">
        <f t="shared" si="124"/>
        <v>2</v>
      </c>
      <c r="N1550" s="149" t="str">
        <f>VLOOKUP(F:F,vlookup函数实操!A:B,2)</f>
        <v>行业B</v>
      </c>
      <c r="O1550" s="149" t="str">
        <f>VLOOKUP(G:G,vlookup函数实操!H$1:I$6,2)</f>
        <v>营收极高</v>
      </c>
      <c r="P1550" s="149" t="str">
        <f t="shared" si="123"/>
        <v>深圳市</v>
      </c>
      <c r="Q1550" s="164">
        <f t="shared" si="125"/>
        <v>1521642.7114704056</v>
      </c>
      <c r="R1550" s="149">
        <f t="shared" si="126"/>
        <v>34410.37551014073</v>
      </c>
    </row>
    <row r="1551" spans="1:18" ht="22.5" x14ac:dyDescent="0.4">
      <c r="A1551" s="2" t="s">
        <v>30015</v>
      </c>
      <c r="B1551" s="2" t="s">
        <v>8172</v>
      </c>
      <c r="C1551" s="159" t="s">
        <v>31966</v>
      </c>
      <c r="D1551" s="2" t="s">
        <v>8173</v>
      </c>
      <c r="E1551" s="2" t="s">
        <v>8174</v>
      </c>
      <c r="F1551" s="2" t="s">
        <v>17</v>
      </c>
      <c r="G1551" s="62">
        <v>5845141298.71</v>
      </c>
      <c r="H1551" s="63">
        <v>498671445.68000001</v>
      </c>
      <c r="I1551" s="62">
        <v>14493</v>
      </c>
      <c r="J1551" s="2" t="s">
        <v>8176</v>
      </c>
      <c r="K1551" s="2" t="s">
        <v>8177</v>
      </c>
      <c r="L1551" s="2" t="s">
        <v>8178</v>
      </c>
      <c r="M1551" s="1">
        <f t="shared" si="124"/>
        <v>1</v>
      </c>
      <c r="N1551" s="149" t="str">
        <f>VLOOKUP(F:F,vlookup函数实操!A:B,2)</f>
        <v>行业C</v>
      </c>
      <c r="O1551" s="149" t="str">
        <f>VLOOKUP(G:G,vlookup函数实操!H$1:I$6,2)</f>
        <v>营收极高</v>
      </c>
      <c r="P1551" s="149" t="str">
        <f t="shared" si="123"/>
        <v>苏州市</v>
      </c>
      <c r="Q1551" s="164">
        <f t="shared" si="125"/>
        <v>403307.89337680262</v>
      </c>
      <c r="R1551" s="149">
        <f t="shared" si="126"/>
        <v>34407.744820258056</v>
      </c>
    </row>
    <row r="1552" spans="1:18" ht="22.5" x14ac:dyDescent="0.4">
      <c r="A1552" s="2" t="s">
        <v>30014</v>
      </c>
      <c r="B1552" s="2" t="s">
        <v>17761</v>
      </c>
      <c r="C1552" s="159" t="s">
        <v>31967</v>
      </c>
      <c r="D1552" s="2" t="s">
        <v>17762</v>
      </c>
      <c r="E1552" s="2" t="s">
        <v>17763</v>
      </c>
      <c r="F1552" s="2" t="s">
        <v>88</v>
      </c>
      <c r="G1552" s="62">
        <v>147226527.99000001</v>
      </c>
      <c r="H1552" s="63">
        <v>32582829.989999998</v>
      </c>
      <c r="I1552" s="62">
        <v>947</v>
      </c>
      <c r="J1552" s="2" t="s">
        <v>17764</v>
      </c>
      <c r="K1552" s="2" t="s">
        <v>17765</v>
      </c>
      <c r="L1552" s="2" t="s">
        <v>17766</v>
      </c>
      <c r="M1552" s="1">
        <f t="shared" si="124"/>
        <v>3</v>
      </c>
      <c r="N1552" s="149" t="str">
        <f>VLOOKUP(F:F,vlookup函数实操!A:B,2)</f>
        <v>行业C</v>
      </c>
      <c r="O1552" s="149" t="str">
        <f>VLOOKUP(G:G,vlookup函数实操!H$1:I$6,2)</f>
        <v>营收较高</v>
      </c>
      <c r="P1552" s="149" t="str">
        <f t="shared" si="123"/>
        <v>杭州市</v>
      </c>
      <c r="Q1552" s="164">
        <f t="shared" si="125"/>
        <v>155466.23863780359</v>
      </c>
      <c r="R1552" s="149">
        <f t="shared" si="126"/>
        <v>34406.367465681098</v>
      </c>
    </row>
    <row r="1553" spans="1:18" ht="33.75" x14ac:dyDescent="0.4">
      <c r="A1553" s="2" t="s">
        <v>30015</v>
      </c>
      <c r="B1553" s="2" t="s">
        <v>8608</v>
      </c>
      <c r="C1553" s="159" t="s">
        <v>31968</v>
      </c>
      <c r="D1553" s="2" t="s">
        <v>8609</v>
      </c>
      <c r="E1553" s="2" t="s">
        <v>8610</v>
      </c>
      <c r="F1553" s="2" t="s">
        <v>110</v>
      </c>
      <c r="G1553" s="62">
        <v>314985330.82999998</v>
      </c>
      <c r="H1553" s="63">
        <v>66575529.07</v>
      </c>
      <c r="I1553" s="62">
        <v>1935</v>
      </c>
      <c r="J1553" s="2" t="s">
        <v>8611</v>
      </c>
      <c r="K1553" s="2" t="s">
        <v>8612</v>
      </c>
      <c r="L1553" s="2" t="s">
        <v>8613</v>
      </c>
      <c r="M1553" s="1">
        <f t="shared" si="124"/>
        <v>1</v>
      </c>
      <c r="N1553" s="149" t="str">
        <f>VLOOKUP(F:F,vlookup函数实操!A:B,2)</f>
        <v>行业C</v>
      </c>
      <c r="O1553" s="149" t="str">
        <f>VLOOKUP(G:G,vlookup函数实操!H$1:I$6,2)</f>
        <v>营收较高</v>
      </c>
      <c r="P1553" s="149" t="str">
        <f t="shared" si="123"/>
        <v>成都市</v>
      </c>
      <c r="Q1553" s="164">
        <f t="shared" si="125"/>
        <v>162783.11670801032</v>
      </c>
      <c r="R1553" s="149">
        <f t="shared" si="126"/>
        <v>34405.958175710592</v>
      </c>
    </row>
    <row r="1554" spans="1:18" x14ac:dyDescent="0.4">
      <c r="A1554" s="2" t="s">
        <v>30014</v>
      </c>
      <c r="B1554" s="2" t="s">
        <v>18926</v>
      </c>
      <c r="C1554" s="159" t="s">
        <v>31969</v>
      </c>
      <c r="D1554" s="2" t="s">
        <v>18927</v>
      </c>
      <c r="E1554" s="2" t="s">
        <v>18928</v>
      </c>
      <c r="F1554" s="2" t="s">
        <v>185</v>
      </c>
      <c r="G1554" s="62">
        <v>194623624.19</v>
      </c>
      <c r="H1554" s="63">
        <v>15953033.539999999</v>
      </c>
      <c r="I1554" s="62">
        <v>464</v>
      </c>
      <c r="J1554" s="2" t="s">
        <v>18929</v>
      </c>
      <c r="K1554" s="2" t="s">
        <v>18930</v>
      </c>
      <c r="L1554" s="2" t="s">
        <v>18931</v>
      </c>
      <c r="M1554" s="1">
        <f t="shared" si="124"/>
        <v>1</v>
      </c>
      <c r="N1554" s="149" t="str">
        <f>VLOOKUP(F:F,vlookup函数实操!A:B,2)</f>
        <v>行业B</v>
      </c>
      <c r="O1554" s="149" t="str">
        <f>VLOOKUP(G:G,vlookup函数实操!H$1:I$6,2)</f>
        <v>营收较高</v>
      </c>
      <c r="P1554" s="149" t="str">
        <f t="shared" si="123"/>
        <v>无锡市</v>
      </c>
      <c r="Q1554" s="164">
        <f t="shared" si="125"/>
        <v>419447.46592672414</v>
      </c>
      <c r="R1554" s="149">
        <f t="shared" si="126"/>
        <v>34381.537801724138</v>
      </c>
    </row>
    <row r="1555" spans="1:18" x14ac:dyDescent="0.4">
      <c r="A1555" s="2" t="s">
        <v>30015</v>
      </c>
      <c r="B1555" s="2" t="s">
        <v>27433</v>
      </c>
      <c r="C1555" s="159" t="s">
        <v>31970</v>
      </c>
      <c r="D1555" s="2" t="s">
        <v>27434</v>
      </c>
      <c r="E1555" s="2" t="s">
        <v>27435</v>
      </c>
      <c r="F1555" s="2" t="s">
        <v>253</v>
      </c>
      <c r="G1555" s="62">
        <v>1257537272.1600001</v>
      </c>
      <c r="H1555" s="63">
        <v>49673213.899999999</v>
      </c>
      <c r="I1555" s="62">
        <v>1446</v>
      </c>
      <c r="J1555" s="2" t="s">
        <v>27436</v>
      </c>
      <c r="K1555" s="2" t="s">
        <v>27437</v>
      </c>
      <c r="L1555" s="2" t="s">
        <v>27438</v>
      </c>
      <c r="M1555" s="1">
        <f t="shared" si="124"/>
        <v>1</v>
      </c>
      <c r="N1555" s="149" t="str">
        <f>VLOOKUP(F:F,vlookup函数实操!A:B,2)</f>
        <v>行业D</v>
      </c>
      <c r="O1555" s="149" t="str">
        <f>VLOOKUP(G:G,vlookup函数实操!H$1:I$6,2)</f>
        <v>营收极高</v>
      </c>
      <c r="P1555" s="149" t="str">
        <f t="shared" si="123"/>
        <v>烟台市</v>
      </c>
      <c r="Q1555" s="164">
        <f t="shared" si="125"/>
        <v>869666.16331950214</v>
      </c>
      <c r="R1555" s="149">
        <f t="shared" si="126"/>
        <v>34352.15345781466</v>
      </c>
    </row>
    <row r="1556" spans="1:18" ht="22.5" x14ac:dyDescent="0.4">
      <c r="A1556" s="2" t="s">
        <v>30015</v>
      </c>
      <c r="B1556" s="2" t="s">
        <v>4533</v>
      </c>
      <c r="C1556" s="159" t="s">
        <v>31971</v>
      </c>
      <c r="D1556" s="2" t="s">
        <v>4534</v>
      </c>
      <c r="E1556" s="2" t="s">
        <v>4535</v>
      </c>
      <c r="F1556" s="2" t="s">
        <v>199</v>
      </c>
      <c r="G1556" s="62">
        <v>80498706.840000004</v>
      </c>
      <c r="H1556" s="63">
        <v>12394501</v>
      </c>
      <c r="I1556" s="62">
        <v>361</v>
      </c>
      <c r="J1556" s="2" t="s">
        <v>4536</v>
      </c>
      <c r="K1556" s="2" t="s">
        <v>4537</v>
      </c>
      <c r="L1556" s="2" t="s">
        <v>4538</v>
      </c>
      <c r="M1556" s="1">
        <f t="shared" si="124"/>
        <v>1</v>
      </c>
      <c r="N1556" s="149" t="str">
        <f>VLOOKUP(F:F,vlookup函数实操!A:B,2)</f>
        <v>行业E</v>
      </c>
      <c r="O1556" s="149" t="str">
        <f>VLOOKUP(G:G,vlookup函数实操!H$1:I$6,2)</f>
        <v>营收正常</v>
      </c>
      <c r="P1556" s="149" t="str">
        <f t="shared" si="123"/>
        <v>深圳市</v>
      </c>
      <c r="Q1556" s="164">
        <f t="shared" si="125"/>
        <v>222988.10759002771</v>
      </c>
      <c r="R1556" s="149">
        <f t="shared" si="126"/>
        <v>34333.797783933514</v>
      </c>
    </row>
    <row r="1557" spans="1:18" ht="22.5" x14ac:dyDescent="0.4">
      <c r="A1557" s="2" t="s">
        <v>30014</v>
      </c>
      <c r="B1557" s="2" t="s">
        <v>26952</v>
      </c>
      <c r="C1557" s="159" t="s">
        <v>31972</v>
      </c>
      <c r="D1557" s="2" t="s">
        <v>26953</v>
      </c>
      <c r="E1557" s="2" t="s">
        <v>26954</v>
      </c>
      <c r="F1557" s="2" t="s">
        <v>74</v>
      </c>
      <c r="G1557" s="62">
        <v>2132367695.8199999</v>
      </c>
      <c r="H1557" s="63">
        <v>269565296.19</v>
      </c>
      <c r="I1557" s="62">
        <v>7867</v>
      </c>
      <c r="J1557" s="2" t="s">
        <v>26955</v>
      </c>
      <c r="K1557" s="2" t="s">
        <v>26956</v>
      </c>
      <c r="L1557" s="2" t="s">
        <v>26957</v>
      </c>
      <c r="M1557" s="1">
        <f t="shared" si="124"/>
        <v>2</v>
      </c>
      <c r="N1557" s="149" t="str">
        <f>VLOOKUP(F:F,vlookup函数实操!A:B,2)</f>
        <v>行业D</v>
      </c>
      <c r="O1557" s="149" t="str">
        <f>VLOOKUP(G:G,vlookup函数实操!H$1:I$6,2)</f>
        <v>营收极高</v>
      </c>
      <c r="P1557" s="149" t="str">
        <f t="shared" si="123"/>
        <v>常州市</v>
      </c>
      <c r="Q1557" s="164">
        <f t="shared" si="125"/>
        <v>271052.20488369139</v>
      </c>
      <c r="R1557" s="149">
        <f t="shared" si="126"/>
        <v>34265.323018939875</v>
      </c>
    </row>
    <row r="1558" spans="1:18" ht="22.5" x14ac:dyDescent="0.4">
      <c r="A1558" s="2" t="s">
        <v>30015</v>
      </c>
      <c r="B1558" s="2" t="s">
        <v>7866</v>
      </c>
      <c r="C1558" s="159" t="s">
        <v>31973</v>
      </c>
      <c r="D1558" s="2" t="s">
        <v>7867</v>
      </c>
      <c r="E1558" s="2" t="s">
        <v>7868</v>
      </c>
      <c r="F1558" s="2" t="s">
        <v>171</v>
      </c>
      <c r="G1558" s="62">
        <v>2009466845.4400001</v>
      </c>
      <c r="H1558" s="63">
        <v>88695158</v>
      </c>
      <c r="I1558" s="62">
        <v>2589</v>
      </c>
      <c r="J1558" s="2" t="s">
        <v>7869</v>
      </c>
      <c r="K1558" s="2" t="s">
        <v>7870</v>
      </c>
      <c r="L1558" s="2" t="s">
        <v>7871</v>
      </c>
      <c r="M1558" s="1">
        <f t="shared" si="124"/>
        <v>1</v>
      </c>
      <c r="N1558" s="149" t="str">
        <f>VLOOKUP(F:F,vlookup函数实操!A:B,2)</f>
        <v>行业A</v>
      </c>
      <c r="O1558" s="149" t="str">
        <f>VLOOKUP(G:G,vlookup函数实操!H$1:I$6,2)</f>
        <v>营收极高</v>
      </c>
      <c r="P1558" s="149" t="str">
        <f t="shared" si="123"/>
        <v>苏州市</v>
      </c>
      <c r="Q1558" s="164">
        <f t="shared" si="125"/>
        <v>776155.5988567014</v>
      </c>
      <c r="R1558" s="149">
        <f t="shared" si="126"/>
        <v>34258.461954422557</v>
      </c>
    </row>
    <row r="1559" spans="1:18" ht="22.5" x14ac:dyDescent="0.4">
      <c r="A1559" s="2" t="s">
        <v>30015</v>
      </c>
      <c r="B1559" s="2" t="s">
        <v>28793</v>
      </c>
      <c r="C1559" s="159" t="s">
        <v>31974</v>
      </c>
      <c r="D1559" s="2" t="s">
        <v>28794</v>
      </c>
      <c r="E1559" s="2" t="s">
        <v>28795</v>
      </c>
      <c r="F1559" s="2" t="s">
        <v>142</v>
      </c>
      <c r="G1559" s="62">
        <v>54402697.549999997</v>
      </c>
      <c r="H1559" s="63">
        <v>6543249.3700000001</v>
      </c>
      <c r="I1559" s="62">
        <v>191</v>
      </c>
      <c r="J1559" s="2" t="s">
        <v>28796</v>
      </c>
      <c r="K1559" s="2" t="s">
        <v>28797</v>
      </c>
      <c r="L1559" s="2" t="s">
        <v>28798</v>
      </c>
      <c r="M1559" s="1">
        <f t="shared" si="124"/>
        <v>1</v>
      </c>
      <c r="N1559" s="149" t="str">
        <f>VLOOKUP(F:F,vlookup函数实操!A:B,2)</f>
        <v>行业A</v>
      </c>
      <c r="O1559" s="149" t="str">
        <f>VLOOKUP(G:G,vlookup函数实操!H$1:I$6,2)</f>
        <v>营收正常</v>
      </c>
      <c r="P1559" s="149" t="str">
        <f t="shared" si="123"/>
        <v>北京市</v>
      </c>
      <c r="Q1559" s="164">
        <f t="shared" si="125"/>
        <v>284830.87722513085</v>
      </c>
      <c r="R1559" s="149">
        <f t="shared" si="126"/>
        <v>34257.850104712044</v>
      </c>
    </row>
    <row r="1560" spans="1:18" ht="22.5" x14ac:dyDescent="0.4">
      <c r="A1560" s="2" t="s">
        <v>30014</v>
      </c>
      <c r="B1560" s="2" t="s">
        <v>8404</v>
      </c>
      <c r="C1560" s="159" t="s">
        <v>31975</v>
      </c>
      <c r="D1560" s="2" t="s">
        <v>8405</v>
      </c>
      <c r="E1560" s="2" t="s">
        <v>8406</v>
      </c>
      <c r="F1560" s="2" t="s">
        <v>253</v>
      </c>
      <c r="G1560" s="62">
        <v>452898386.81</v>
      </c>
      <c r="H1560" s="63">
        <v>48058790.75</v>
      </c>
      <c r="I1560" s="62">
        <v>1403</v>
      </c>
      <c r="J1560" s="2" t="s">
        <v>8407</v>
      </c>
      <c r="K1560" s="2" t="s">
        <v>8408</v>
      </c>
      <c r="L1560" s="2" t="s">
        <v>8409</v>
      </c>
      <c r="M1560" s="1">
        <f t="shared" si="124"/>
        <v>1</v>
      </c>
      <c r="N1560" s="149" t="str">
        <f>VLOOKUP(F:F,vlookup函数实操!A:B,2)</f>
        <v>行业D</v>
      </c>
      <c r="O1560" s="149" t="str">
        <f>VLOOKUP(G:G,vlookup函数实操!H$1:I$6,2)</f>
        <v>营收较高</v>
      </c>
      <c r="P1560" s="149" t="str">
        <f t="shared" si="123"/>
        <v>南通市</v>
      </c>
      <c r="Q1560" s="164">
        <f t="shared" si="125"/>
        <v>322807.11818246613</v>
      </c>
      <c r="R1560" s="149">
        <f t="shared" si="126"/>
        <v>34254.305595153244</v>
      </c>
    </row>
    <row r="1561" spans="1:18" ht="22.5" x14ac:dyDescent="0.4">
      <c r="A1561" s="2" t="s">
        <v>30015</v>
      </c>
      <c r="B1561" s="2" t="s">
        <v>869</v>
      </c>
      <c r="C1561" s="159" t="s">
        <v>31976</v>
      </c>
      <c r="D1561" s="2" t="s">
        <v>870</v>
      </c>
      <c r="E1561" s="2" t="s">
        <v>871</v>
      </c>
      <c r="F1561" s="2" t="s">
        <v>474</v>
      </c>
      <c r="G1561" s="62">
        <v>2098729920.48</v>
      </c>
      <c r="H1561" s="63">
        <v>115293720.61</v>
      </c>
      <c r="I1561" s="62">
        <v>3366</v>
      </c>
      <c r="J1561" s="2" t="s">
        <v>872</v>
      </c>
      <c r="K1561" s="2" t="s">
        <v>873</v>
      </c>
      <c r="L1561" s="2" t="s">
        <v>874</v>
      </c>
      <c r="M1561" s="1">
        <f t="shared" si="124"/>
        <v>3</v>
      </c>
      <c r="N1561" s="149" t="str">
        <f>VLOOKUP(F:F,vlookup函数实操!A:B,2)</f>
        <v>行业B</v>
      </c>
      <c r="O1561" s="149" t="str">
        <f>VLOOKUP(G:G,vlookup函数实操!H$1:I$6,2)</f>
        <v>营收极高</v>
      </c>
      <c r="P1561" s="149" t="s">
        <v>30374</v>
      </c>
      <c r="Q1561" s="164">
        <f t="shared" si="125"/>
        <v>623508.591942959</v>
      </c>
      <c r="R1561" s="149">
        <f t="shared" si="126"/>
        <v>34252.442248960193</v>
      </c>
    </row>
    <row r="1562" spans="1:18" ht="22.5" x14ac:dyDescent="0.4">
      <c r="A1562" s="2" t="s">
        <v>30014</v>
      </c>
      <c r="B1562" s="2" t="s">
        <v>22169</v>
      </c>
      <c r="C1562" s="159" t="s">
        <v>31977</v>
      </c>
      <c r="D1562" s="2" t="s">
        <v>22170</v>
      </c>
      <c r="E1562" s="2" t="s">
        <v>22171</v>
      </c>
      <c r="F1562" s="2" t="s">
        <v>199</v>
      </c>
      <c r="G1562" s="62">
        <v>125754463.11</v>
      </c>
      <c r="H1562" s="63">
        <v>14606703.460000001</v>
      </c>
      <c r="I1562" s="62">
        <v>427</v>
      </c>
      <c r="J1562" s="2" t="s">
        <v>22172</v>
      </c>
      <c r="K1562" s="2" t="s">
        <v>22173</v>
      </c>
      <c r="L1562" s="2" t="s">
        <v>22174</v>
      </c>
      <c r="M1562" s="1">
        <f t="shared" si="124"/>
        <v>1</v>
      </c>
      <c r="N1562" s="149" t="str">
        <f>VLOOKUP(F:F,vlookup函数实操!A:B,2)</f>
        <v>行业E</v>
      </c>
      <c r="O1562" s="149" t="str">
        <f>VLOOKUP(G:G,vlookup函数实操!H$1:I$6,2)</f>
        <v>营收较高</v>
      </c>
      <c r="P1562" s="149" t="str">
        <f t="shared" ref="P1562:P1568" si="127">IF(ISNUMBER(FIND("省",E1562)),MID(E1562,FIND("省",E1562)+1,FIND("市",E1562)-FIND("省",E1562)),LEFT(E1562,FIND("市",E1562)))</f>
        <v>杭州市</v>
      </c>
      <c r="Q1562" s="164">
        <f t="shared" si="125"/>
        <v>294506.93936768151</v>
      </c>
      <c r="R1562" s="149">
        <f t="shared" si="126"/>
        <v>34207.736440281034</v>
      </c>
    </row>
    <row r="1563" spans="1:18" ht="22.5" x14ac:dyDescent="0.4">
      <c r="A1563" s="2" t="s">
        <v>30014</v>
      </c>
      <c r="B1563" s="2" t="s">
        <v>14349</v>
      </c>
      <c r="C1563" s="159" t="s">
        <v>31978</v>
      </c>
      <c r="D1563" s="2" t="s">
        <v>14350</v>
      </c>
      <c r="E1563" s="2" t="s">
        <v>14351</v>
      </c>
      <c r="F1563" s="2" t="s">
        <v>453</v>
      </c>
      <c r="G1563" s="62">
        <v>9208137288</v>
      </c>
      <c r="H1563" s="63">
        <v>1126228090</v>
      </c>
      <c r="I1563" s="62">
        <v>32947</v>
      </c>
      <c r="J1563" s="2" t="s">
        <v>14353</v>
      </c>
      <c r="K1563" s="2" t="s">
        <v>14354</v>
      </c>
      <c r="L1563" s="2" t="s">
        <v>14355</v>
      </c>
      <c r="M1563" s="1">
        <f t="shared" si="124"/>
        <v>2</v>
      </c>
      <c r="N1563" s="149" t="str">
        <f>VLOOKUP(F:F,vlookup函数实操!A:B,2)</f>
        <v>行业E</v>
      </c>
      <c r="O1563" s="149" t="str">
        <f>VLOOKUP(G:G,vlookup函数实操!H$1:I$6,2)</f>
        <v>营收极高</v>
      </c>
      <c r="P1563" s="149" t="str">
        <f t="shared" si="127"/>
        <v>青岛市</v>
      </c>
      <c r="Q1563" s="164">
        <f t="shared" si="125"/>
        <v>279483.33043979725</v>
      </c>
      <c r="R1563" s="149">
        <f t="shared" si="126"/>
        <v>34183.02394755213</v>
      </c>
    </row>
    <row r="1564" spans="1:18" ht="22.5" x14ac:dyDescent="0.4">
      <c r="A1564" s="2" t="s">
        <v>30015</v>
      </c>
      <c r="B1564" s="2" t="s">
        <v>13835</v>
      </c>
      <c r="C1564" s="159" t="s">
        <v>31979</v>
      </c>
      <c r="D1564" s="2" t="s">
        <v>13836</v>
      </c>
      <c r="E1564" s="2" t="s">
        <v>13837</v>
      </c>
      <c r="F1564" s="2" t="s">
        <v>398</v>
      </c>
      <c r="G1564" s="62">
        <v>2342503897.7399998</v>
      </c>
      <c r="H1564" s="63">
        <v>260950214.34999999</v>
      </c>
      <c r="I1564" s="62">
        <v>7652</v>
      </c>
      <c r="J1564" s="2" t="s">
        <v>13838</v>
      </c>
      <c r="K1564" s="2" t="s">
        <v>13839</v>
      </c>
      <c r="L1564" s="2" t="s">
        <v>13840</v>
      </c>
      <c r="M1564" s="1">
        <f t="shared" si="124"/>
        <v>3</v>
      </c>
      <c r="N1564" s="149" t="str">
        <f>VLOOKUP(F:F,vlookup函数实操!A:B,2)</f>
        <v>行业D</v>
      </c>
      <c r="O1564" s="149" t="str">
        <f>VLOOKUP(G:G,vlookup函数实操!H$1:I$6,2)</f>
        <v>营收极高</v>
      </c>
      <c r="P1564" s="149" t="str">
        <f t="shared" si="127"/>
        <v>郑州市</v>
      </c>
      <c r="Q1564" s="164">
        <f t="shared" si="125"/>
        <v>306129.62594615784</v>
      </c>
      <c r="R1564" s="149">
        <f t="shared" si="126"/>
        <v>34102.223516727652</v>
      </c>
    </row>
    <row r="1565" spans="1:18" ht="22.5" x14ac:dyDescent="0.4">
      <c r="A1565" s="2" t="s">
        <v>30014</v>
      </c>
      <c r="B1565" s="2" t="s">
        <v>17449</v>
      </c>
      <c r="C1565" s="159" t="s">
        <v>31980</v>
      </c>
      <c r="D1565" s="2" t="s">
        <v>17450</v>
      </c>
      <c r="E1565" s="2" t="s">
        <v>17451</v>
      </c>
      <c r="F1565" s="2" t="s">
        <v>32</v>
      </c>
      <c r="G1565" s="62">
        <v>86834904.859999999</v>
      </c>
      <c r="H1565" s="63">
        <v>10493787.210000001</v>
      </c>
      <c r="I1565" s="62">
        <v>308</v>
      </c>
      <c r="J1565" s="2" t="s">
        <v>17452</v>
      </c>
      <c r="K1565" s="2" t="s">
        <v>17453</v>
      </c>
      <c r="L1565" s="2" t="s">
        <v>17454</v>
      </c>
      <c r="M1565" s="1">
        <f t="shared" si="124"/>
        <v>1</v>
      </c>
      <c r="N1565" s="149" t="str">
        <f>VLOOKUP(F:F,vlookup函数实操!A:B,2)</f>
        <v>行业A</v>
      </c>
      <c r="O1565" s="149" t="str">
        <f>VLOOKUP(G:G,vlookup函数实操!H$1:I$6,2)</f>
        <v>营收正常</v>
      </c>
      <c r="P1565" s="149" t="str">
        <f t="shared" si="127"/>
        <v>珠海市</v>
      </c>
      <c r="Q1565" s="164">
        <f t="shared" si="125"/>
        <v>281931.5092857143</v>
      </c>
      <c r="R1565" s="149">
        <f t="shared" si="126"/>
        <v>34070.737694805197</v>
      </c>
    </row>
    <row r="1566" spans="1:18" ht="22.5" x14ac:dyDescent="0.4">
      <c r="A1566" s="2" t="s">
        <v>30015</v>
      </c>
      <c r="B1566" s="2" t="s">
        <v>25603</v>
      </c>
      <c r="C1566" s="159" t="s">
        <v>31981</v>
      </c>
      <c r="D1566" s="2" t="s">
        <v>25604</v>
      </c>
      <c r="E1566" s="2" t="s">
        <v>25605</v>
      </c>
      <c r="F1566" s="2" t="s">
        <v>440</v>
      </c>
      <c r="G1566" s="62">
        <v>3301781496.8699999</v>
      </c>
      <c r="H1566" s="63">
        <v>74890428.829999998</v>
      </c>
      <c r="I1566" s="62">
        <v>2199</v>
      </c>
      <c r="J1566" s="2" t="s">
        <v>25606</v>
      </c>
      <c r="K1566" s="2" t="s">
        <v>25607</v>
      </c>
      <c r="L1566" s="2" t="s">
        <v>25608</v>
      </c>
      <c r="M1566" s="1">
        <f t="shared" si="124"/>
        <v>1</v>
      </c>
      <c r="N1566" s="149" t="str">
        <f>VLOOKUP(F:F,vlookup函数实操!A:B,2)</f>
        <v>行业D</v>
      </c>
      <c r="O1566" s="149" t="str">
        <f>VLOOKUP(G:G,vlookup函数实操!H$1:I$6,2)</f>
        <v>营收极高</v>
      </c>
      <c r="P1566" s="149" t="str">
        <f t="shared" si="127"/>
        <v>佛山市</v>
      </c>
      <c r="Q1566" s="164">
        <f t="shared" si="125"/>
        <v>1501492.2677899045</v>
      </c>
      <c r="R1566" s="149">
        <f t="shared" si="126"/>
        <v>34056.584279217823</v>
      </c>
    </row>
    <row r="1567" spans="1:18" ht="22.5" x14ac:dyDescent="0.4">
      <c r="A1567" s="2" t="s">
        <v>30015</v>
      </c>
      <c r="B1567" s="2" t="s">
        <v>23080</v>
      </c>
      <c r="C1567" s="159" t="s">
        <v>31982</v>
      </c>
      <c r="D1567" s="2" t="s">
        <v>23081</v>
      </c>
      <c r="E1567" s="2" t="s">
        <v>23082</v>
      </c>
      <c r="F1567" s="2" t="s">
        <v>25</v>
      </c>
      <c r="G1567" s="62">
        <v>449852369.37</v>
      </c>
      <c r="H1567" s="63">
        <v>42841727.200000003</v>
      </c>
      <c r="I1567" s="62">
        <v>1259</v>
      </c>
      <c r="J1567" s="2" t="s">
        <v>23083</v>
      </c>
      <c r="K1567" s="2" t="s">
        <v>23084</v>
      </c>
      <c r="L1567" s="2" t="s">
        <v>23085</v>
      </c>
      <c r="M1567" s="1">
        <f t="shared" si="124"/>
        <v>1</v>
      </c>
      <c r="N1567" s="149" t="str">
        <f>VLOOKUP(F:F,vlookup函数实操!A:B,2)</f>
        <v>行业B</v>
      </c>
      <c r="O1567" s="149" t="str">
        <f>VLOOKUP(G:G,vlookup函数实操!H$1:I$6,2)</f>
        <v>营收较高</v>
      </c>
      <c r="P1567" s="149" t="str">
        <f t="shared" si="127"/>
        <v>北京市</v>
      </c>
      <c r="Q1567" s="164">
        <f t="shared" si="125"/>
        <v>357309.26876092138</v>
      </c>
      <c r="R1567" s="149">
        <f t="shared" si="126"/>
        <v>34028.377442414618</v>
      </c>
    </row>
    <row r="1568" spans="1:18" ht="22.5" x14ac:dyDescent="0.4">
      <c r="A1568" s="2" t="s">
        <v>30014</v>
      </c>
      <c r="B1568" s="2" t="s">
        <v>25115</v>
      </c>
      <c r="C1568" s="159" t="s">
        <v>31983</v>
      </c>
      <c r="D1568" s="2" t="s">
        <v>25116</v>
      </c>
      <c r="E1568" s="2" t="s">
        <v>25117</v>
      </c>
      <c r="F1568" s="2" t="s">
        <v>560</v>
      </c>
      <c r="G1568" s="62">
        <v>259186576.24000001</v>
      </c>
      <c r="H1568" s="63">
        <v>35652548.020000003</v>
      </c>
      <c r="I1568" s="62">
        <v>1048</v>
      </c>
      <c r="J1568" s="2" t="s">
        <v>25118</v>
      </c>
      <c r="K1568" s="2" t="s">
        <v>25119</v>
      </c>
      <c r="L1568" s="2" t="s">
        <v>25120</v>
      </c>
      <c r="M1568" s="1">
        <f t="shared" si="124"/>
        <v>1</v>
      </c>
      <c r="N1568" s="149" t="str">
        <f>VLOOKUP(F:F,vlookup函数实操!A:B,2)</f>
        <v>行业C</v>
      </c>
      <c r="O1568" s="149" t="str">
        <f>VLOOKUP(G:G,vlookup函数实操!H$1:I$6,2)</f>
        <v>营收较高</v>
      </c>
      <c r="P1568" s="149" t="str">
        <f t="shared" si="127"/>
        <v>兰州市</v>
      </c>
      <c r="Q1568" s="164">
        <f t="shared" si="125"/>
        <v>247315.43534351146</v>
      </c>
      <c r="R1568" s="149">
        <f t="shared" si="126"/>
        <v>34019.606889312978</v>
      </c>
    </row>
    <row r="1569" spans="1:18" ht="22.5" x14ac:dyDescent="0.4">
      <c r="A1569" s="2" t="s">
        <v>30014</v>
      </c>
      <c r="B1569" s="2" t="s">
        <v>29306</v>
      </c>
      <c r="C1569" s="159" t="s">
        <v>31984</v>
      </c>
      <c r="D1569" s="2" t="s">
        <v>29307</v>
      </c>
      <c r="E1569" s="2" t="s">
        <v>29308</v>
      </c>
      <c r="F1569" s="2" t="s">
        <v>25</v>
      </c>
      <c r="G1569" s="62">
        <v>1725776963.5899999</v>
      </c>
      <c r="H1569" s="63">
        <v>26125340.170000002</v>
      </c>
      <c r="I1569" s="62">
        <v>768</v>
      </c>
      <c r="J1569" s="2" t="s">
        <v>29309</v>
      </c>
      <c r="K1569" s="2" t="s">
        <v>29310</v>
      </c>
      <c r="L1569" s="2" t="s">
        <v>29311</v>
      </c>
      <c r="M1569" s="1">
        <f t="shared" si="124"/>
        <v>1</v>
      </c>
      <c r="N1569" s="149" t="str">
        <f>VLOOKUP(F:F,vlookup函数实操!A:B,2)</f>
        <v>行业B</v>
      </c>
      <c r="O1569" s="149" t="str">
        <f>VLOOKUP(G:G,vlookup函数实操!H$1:I$6,2)</f>
        <v>营收极高</v>
      </c>
      <c r="P1569" s="149" t="s">
        <v>30393</v>
      </c>
      <c r="Q1569" s="164">
        <f t="shared" si="125"/>
        <v>2247105.4213411459</v>
      </c>
      <c r="R1569" s="149">
        <f t="shared" si="126"/>
        <v>34017.370013020838</v>
      </c>
    </row>
    <row r="1570" spans="1:18" x14ac:dyDescent="0.4">
      <c r="A1570" s="2" t="s">
        <v>30014</v>
      </c>
      <c r="B1570" s="2" t="s">
        <v>16493</v>
      </c>
      <c r="C1570" s="159" t="s">
        <v>31985</v>
      </c>
      <c r="D1570" s="2" t="s">
        <v>16494</v>
      </c>
      <c r="E1570" s="2" t="s">
        <v>16495</v>
      </c>
      <c r="F1570" s="2" t="s">
        <v>17</v>
      </c>
      <c r="G1570" s="62">
        <v>4916087679.3500004</v>
      </c>
      <c r="H1570" s="63">
        <v>170502546.05000001</v>
      </c>
      <c r="I1570" s="62">
        <v>5013</v>
      </c>
      <c r="J1570" s="2" t="s">
        <v>16496</v>
      </c>
      <c r="K1570" s="2" t="s">
        <v>16497</v>
      </c>
      <c r="L1570" s="2" t="s">
        <v>16498</v>
      </c>
      <c r="M1570" s="1">
        <f t="shared" si="124"/>
        <v>2</v>
      </c>
      <c r="N1570" s="149" t="str">
        <f>VLOOKUP(F:F,vlookup函数实操!A:B,2)</f>
        <v>行业C</v>
      </c>
      <c r="O1570" s="149" t="str">
        <f>VLOOKUP(G:G,vlookup函数实操!H$1:I$6,2)</f>
        <v>营收极高</v>
      </c>
      <c r="P1570" s="149" t="str">
        <f t="shared" ref="P1570:P1609" si="128">IF(ISNUMBER(FIND("省",E1570)),MID(E1570,FIND("省",E1570)+1,FIND("市",E1570)-FIND("省",E1570)),LEFT(E1570,FIND("市",E1570)))</f>
        <v>上海市</v>
      </c>
      <c r="Q1570" s="164">
        <f t="shared" si="125"/>
        <v>980667.79959106329</v>
      </c>
      <c r="R1570" s="149">
        <f t="shared" si="126"/>
        <v>34012.077807699985</v>
      </c>
    </row>
    <row r="1571" spans="1:18" x14ac:dyDescent="0.4">
      <c r="A1571" s="2" t="s">
        <v>30014</v>
      </c>
      <c r="B1571" s="2" t="s">
        <v>19812</v>
      </c>
      <c r="C1571" s="159" t="s">
        <v>31986</v>
      </c>
      <c r="D1571" s="2" t="s">
        <v>19813</v>
      </c>
      <c r="E1571" s="2" t="s">
        <v>19814</v>
      </c>
      <c r="F1571" s="2" t="s">
        <v>2051</v>
      </c>
      <c r="G1571" s="62">
        <v>2226248064.8099999</v>
      </c>
      <c r="H1571" s="63">
        <v>125483616.25</v>
      </c>
      <c r="I1571" s="62">
        <v>3692</v>
      </c>
      <c r="J1571" s="2" t="s">
        <v>19815</v>
      </c>
      <c r="K1571" s="2" t="s">
        <v>19816</v>
      </c>
      <c r="L1571" s="2" t="s">
        <v>19817</v>
      </c>
      <c r="M1571" s="1">
        <f t="shared" si="124"/>
        <v>1</v>
      </c>
      <c r="N1571" s="149" t="str">
        <f>VLOOKUP(F:F,vlookup函数实操!A:B,2)</f>
        <v>行业B</v>
      </c>
      <c r="O1571" s="149" t="str">
        <f>VLOOKUP(G:G,vlookup函数实操!H$1:I$6,2)</f>
        <v>营收极高</v>
      </c>
      <c r="P1571" s="149" t="str">
        <f t="shared" si="128"/>
        <v>济南市</v>
      </c>
      <c r="Q1571" s="164">
        <f t="shared" si="125"/>
        <v>602992.43358884077</v>
      </c>
      <c r="R1571" s="149">
        <f t="shared" si="126"/>
        <v>33987.978399241605</v>
      </c>
    </row>
    <row r="1572" spans="1:18" ht="22.5" x14ac:dyDescent="0.4">
      <c r="A1572" s="2" t="s">
        <v>30015</v>
      </c>
      <c r="B1572" s="2" t="s">
        <v>8257</v>
      </c>
      <c r="C1572" s="159" t="s">
        <v>31987</v>
      </c>
      <c r="D1572" s="2" t="s">
        <v>8258</v>
      </c>
      <c r="E1572" s="2" t="s">
        <v>8259</v>
      </c>
      <c r="F1572" s="2" t="s">
        <v>32</v>
      </c>
      <c r="G1572" s="62">
        <v>797731628.57000005</v>
      </c>
      <c r="H1572" s="63">
        <v>59201880.939999998</v>
      </c>
      <c r="I1572" s="62">
        <v>1742</v>
      </c>
      <c r="J1572" s="2" t="s">
        <v>8260</v>
      </c>
      <c r="K1572" s="2" t="s">
        <v>8261</v>
      </c>
      <c r="L1572" s="2" t="s">
        <v>8262</v>
      </c>
      <c r="M1572" s="1">
        <f t="shared" si="124"/>
        <v>2</v>
      </c>
      <c r="N1572" s="149" t="str">
        <f>VLOOKUP(F:F,vlookup函数实操!A:B,2)</f>
        <v>行业A</v>
      </c>
      <c r="O1572" s="149" t="str">
        <f>VLOOKUP(G:G,vlookup函数实操!H$1:I$6,2)</f>
        <v>营收较高</v>
      </c>
      <c r="P1572" s="149" t="str">
        <f t="shared" si="128"/>
        <v>苏州市</v>
      </c>
      <c r="Q1572" s="164">
        <f t="shared" si="125"/>
        <v>457940.08528702642</v>
      </c>
      <c r="R1572" s="149">
        <f t="shared" si="126"/>
        <v>33985.006280137772</v>
      </c>
    </row>
    <row r="1573" spans="1:18" ht="22.5" x14ac:dyDescent="0.4">
      <c r="A1573" s="2" t="s">
        <v>30014</v>
      </c>
      <c r="B1573" s="2" t="s">
        <v>14343</v>
      </c>
      <c r="C1573" s="159" t="s">
        <v>31988</v>
      </c>
      <c r="D1573" s="2" t="s">
        <v>14344</v>
      </c>
      <c r="E1573" s="2" t="s">
        <v>14345</v>
      </c>
      <c r="F1573" s="2" t="s">
        <v>398</v>
      </c>
      <c r="G1573" s="62">
        <v>74597783.299999997</v>
      </c>
      <c r="H1573" s="63">
        <v>13586336.52</v>
      </c>
      <c r="I1573" s="62">
        <v>400</v>
      </c>
      <c r="J1573" s="2" t="s">
        <v>14346</v>
      </c>
      <c r="K1573" s="2" t="s">
        <v>14347</v>
      </c>
      <c r="L1573" s="2" t="s">
        <v>14348</v>
      </c>
      <c r="M1573" s="1">
        <f t="shared" si="124"/>
        <v>3</v>
      </c>
      <c r="N1573" s="149" t="str">
        <f>VLOOKUP(F:F,vlookup函数实操!A:B,2)</f>
        <v>行业D</v>
      </c>
      <c r="O1573" s="149" t="str">
        <f>VLOOKUP(G:G,vlookup函数实操!H$1:I$6,2)</f>
        <v>营收正常</v>
      </c>
      <c r="P1573" s="149" t="str">
        <f t="shared" si="128"/>
        <v>青岛市</v>
      </c>
      <c r="Q1573" s="164">
        <f t="shared" si="125"/>
        <v>186494.45825</v>
      </c>
      <c r="R1573" s="149">
        <f t="shared" si="126"/>
        <v>33965.8413</v>
      </c>
    </row>
    <row r="1574" spans="1:18" ht="22.5" x14ac:dyDescent="0.4">
      <c r="A1574" s="2" t="s">
        <v>30015</v>
      </c>
      <c r="B1574" s="2" t="s">
        <v>15495</v>
      </c>
      <c r="C1574" s="159" t="s">
        <v>31989</v>
      </c>
      <c r="D1574" s="2" t="s">
        <v>15496</v>
      </c>
      <c r="E1574" s="2" t="s">
        <v>15497</v>
      </c>
      <c r="F1574" s="2" t="s">
        <v>95</v>
      </c>
      <c r="G1574" s="62">
        <v>128015119.09</v>
      </c>
      <c r="H1574" s="63">
        <v>13440160.789999999</v>
      </c>
      <c r="I1574" s="62">
        <v>396</v>
      </c>
      <c r="J1574" s="2" t="s">
        <v>15498</v>
      </c>
      <c r="K1574" s="2" t="s">
        <v>15499</v>
      </c>
      <c r="L1574" s="2" t="s">
        <v>15500</v>
      </c>
      <c r="M1574" s="1">
        <f t="shared" si="124"/>
        <v>1</v>
      </c>
      <c r="N1574" s="149" t="str">
        <f>VLOOKUP(F:F,vlookup函数实操!A:B,2)</f>
        <v>行业D</v>
      </c>
      <c r="O1574" s="149" t="str">
        <f>VLOOKUP(G:G,vlookup函数实操!H$1:I$6,2)</f>
        <v>营收较高</v>
      </c>
      <c r="P1574" s="149" t="str">
        <f t="shared" si="128"/>
        <v>深圳市</v>
      </c>
      <c r="Q1574" s="164">
        <f t="shared" si="125"/>
        <v>323270.50275252527</v>
      </c>
      <c r="R1574" s="149">
        <f t="shared" si="126"/>
        <v>33939.799974747475</v>
      </c>
    </row>
    <row r="1575" spans="1:18" ht="22.5" x14ac:dyDescent="0.4">
      <c r="A1575" s="2" t="s">
        <v>30014</v>
      </c>
      <c r="B1575" s="2" t="s">
        <v>29157</v>
      </c>
      <c r="C1575" s="159" t="s">
        <v>31990</v>
      </c>
      <c r="D1575" s="2" t="s">
        <v>29158</v>
      </c>
      <c r="E1575" s="2" t="s">
        <v>29159</v>
      </c>
      <c r="F1575" s="2" t="s">
        <v>110</v>
      </c>
      <c r="G1575" s="62">
        <v>218833057.33000001</v>
      </c>
      <c r="H1575" s="63">
        <v>40852669.979999997</v>
      </c>
      <c r="I1575" s="62">
        <v>1207</v>
      </c>
      <c r="J1575" s="2" t="s">
        <v>29160</v>
      </c>
      <c r="K1575" s="2" t="s">
        <v>29161</v>
      </c>
      <c r="L1575" s="2" t="s">
        <v>29162</v>
      </c>
      <c r="M1575" s="1">
        <f t="shared" si="124"/>
        <v>1</v>
      </c>
      <c r="N1575" s="149" t="str">
        <f>VLOOKUP(F:F,vlookup函数实操!A:B,2)</f>
        <v>行业C</v>
      </c>
      <c r="O1575" s="149" t="str">
        <f>VLOOKUP(G:G,vlookup函数实操!H$1:I$6,2)</f>
        <v>营收较高</v>
      </c>
      <c r="P1575" s="149" t="str">
        <f t="shared" si="128"/>
        <v>台州市</v>
      </c>
      <c r="Q1575" s="164">
        <f t="shared" si="125"/>
        <v>181303.27864954434</v>
      </c>
      <c r="R1575" s="149">
        <f t="shared" si="126"/>
        <v>33846.454001656995</v>
      </c>
    </row>
    <row r="1576" spans="1:18" ht="22.5" x14ac:dyDescent="0.4">
      <c r="A1576" s="2" t="s">
        <v>30015</v>
      </c>
      <c r="B1576" s="2" t="s">
        <v>23947</v>
      </c>
      <c r="C1576" s="159" t="s">
        <v>31991</v>
      </c>
      <c r="D1576" s="2" t="s">
        <v>23948</v>
      </c>
      <c r="E1576" s="2" t="s">
        <v>23949</v>
      </c>
      <c r="F1576" s="2" t="s">
        <v>54</v>
      </c>
      <c r="G1576" s="62">
        <v>898515673.03999996</v>
      </c>
      <c r="H1576" s="63">
        <v>110745406.48</v>
      </c>
      <c r="I1576" s="62">
        <v>3272</v>
      </c>
      <c r="J1576" s="2" t="s">
        <v>23950</v>
      </c>
      <c r="K1576" s="2" t="s">
        <v>23951</v>
      </c>
      <c r="L1576" s="2" t="s">
        <v>23952</v>
      </c>
      <c r="M1576" s="1">
        <f t="shared" si="124"/>
        <v>3</v>
      </c>
      <c r="N1576" s="149" t="str">
        <f>VLOOKUP(F:F,vlookup函数实操!A:B,2)</f>
        <v>行业E</v>
      </c>
      <c r="O1576" s="149" t="str">
        <f>VLOOKUP(G:G,vlookup函数实操!H$1:I$6,2)</f>
        <v>营收较高</v>
      </c>
      <c r="P1576" s="149" t="str">
        <f t="shared" si="128"/>
        <v>佛山市</v>
      </c>
      <c r="Q1576" s="164">
        <f t="shared" si="125"/>
        <v>274607.47953545232</v>
      </c>
      <c r="R1576" s="149">
        <f t="shared" si="126"/>
        <v>33846.395623471886</v>
      </c>
    </row>
    <row r="1577" spans="1:18" ht="22.5" x14ac:dyDescent="0.4">
      <c r="A1577" s="2" t="s">
        <v>30014</v>
      </c>
      <c r="B1577" s="2" t="s">
        <v>22748</v>
      </c>
      <c r="C1577" s="159" t="s">
        <v>31992</v>
      </c>
      <c r="D1577" s="2" t="s">
        <v>22749</v>
      </c>
      <c r="E1577" s="2" t="s">
        <v>22750</v>
      </c>
      <c r="F1577" s="2" t="s">
        <v>149</v>
      </c>
      <c r="G1577" s="62">
        <v>3711557927.5599999</v>
      </c>
      <c r="H1577" s="63">
        <v>81599162.409999996</v>
      </c>
      <c r="I1577" s="62">
        <v>2411</v>
      </c>
      <c r="J1577" s="2" t="s">
        <v>22751</v>
      </c>
      <c r="K1577" s="2" t="s">
        <v>22752</v>
      </c>
      <c r="L1577" s="2" t="s">
        <v>22753</v>
      </c>
      <c r="M1577" s="1">
        <f t="shared" si="124"/>
        <v>1</v>
      </c>
      <c r="N1577" s="149" t="str">
        <f>VLOOKUP(F:F,vlookup函数实操!A:B,2)</f>
        <v>行业E</v>
      </c>
      <c r="O1577" s="149" t="str">
        <f>VLOOKUP(G:G,vlookup函数实操!H$1:I$6,2)</f>
        <v>营收极高</v>
      </c>
      <c r="P1577" s="149" t="str">
        <f t="shared" si="128"/>
        <v>青岛市</v>
      </c>
      <c r="Q1577" s="164">
        <f t="shared" si="125"/>
        <v>1539426.763815844</v>
      </c>
      <c r="R1577" s="149">
        <f t="shared" si="126"/>
        <v>33844.530240564083</v>
      </c>
    </row>
    <row r="1578" spans="1:18" ht="22.5" x14ac:dyDescent="0.4">
      <c r="A1578" s="2" t="s">
        <v>30015</v>
      </c>
      <c r="B1578" s="2" t="s">
        <v>20810</v>
      </c>
      <c r="C1578" s="159" t="s">
        <v>31993</v>
      </c>
      <c r="D1578" s="2" t="s">
        <v>20811</v>
      </c>
      <c r="E1578" s="2" t="s">
        <v>20812</v>
      </c>
      <c r="F1578" s="2" t="s">
        <v>238</v>
      </c>
      <c r="G1578" s="62">
        <v>248851389.62</v>
      </c>
      <c r="H1578" s="63">
        <v>51824070.340000004</v>
      </c>
      <c r="I1578" s="62">
        <v>1532</v>
      </c>
      <c r="J1578" s="2" t="s">
        <v>20813</v>
      </c>
      <c r="K1578" s="2" t="s">
        <v>20814</v>
      </c>
      <c r="L1578" s="2" t="s">
        <v>20815</v>
      </c>
      <c r="M1578" s="1">
        <f t="shared" si="124"/>
        <v>3</v>
      </c>
      <c r="N1578" s="149" t="str">
        <f>VLOOKUP(F:F,vlookup函数实操!A:B,2)</f>
        <v>行业E</v>
      </c>
      <c r="O1578" s="149" t="str">
        <f>VLOOKUP(G:G,vlookup函数实操!H$1:I$6,2)</f>
        <v>营收较高</v>
      </c>
      <c r="P1578" s="149" t="str">
        <f t="shared" si="128"/>
        <v>益阳市</v>
      </c>
      <c r="Q1578" s="164">
        <f t="shared" si="125"/>
        <v>162435.63291122715</v>
      </c>
      <c r="R1578" s="149">
        <f t="shared" si="126"/>
        <v>33827.722154046998</v>
      </c>
    </row>
    <row r="1579" spans="1:18" x14ac:dyDescent="0.4">
      <c r="A1579" s="2" t="s">
        <v>30014</v>
      </c>
      <c r="B1579" s="2" t="s">
        <v>13641</v>
      </c>
      <c r="C1579" s="159" t="s">
        <v>31994</v>
      </c>
      <c r="D1579" s="2" t="s">
        <v>13642</v>
      </c>
      <c r="E1579" s="2" t="s">
        <v>13643</v>
      </c>
      <c r="F1579" s="2" t="s">
        <v>246</v>
      </c>
      <c r="G1579" s="62">
        <v>508920303.95999998</v>
      </c>
      <c r="H1579" s="63">
        <v>43286626.549999997</v>
      </c>
      <c r="I1579" s="62">
        <v>1280</v>
      </c>
      <c r="J1579" s="2" t="s">
        <v>13644</v>
      </c>
      <c r="K1579" s="2" t="s">
        <v>13645</v>
      </c>
      <c r="L1579" s="2" t="s">
        <v>13646</v>
      </c>
      <c r="M1579" s="1">
        <f t="shared" si="124"/>
        <v>1</v>
      </c>
      <c r="N1579" s="149" t="str">
        <f>VLOOKUP(F:F,vlookup函数实操!A:B,2)</f>
        <v>行业C</v>
      </c>
      <c r="O1579" s="149" t="str">
        <f>VLOOKUP(G:G,vlookup函数实操!H$1:I$6,2)</f>
        <v>营收较高</v>
      </c>
      <c r="P1579" s="149" t="str">
        <f t="shared" si="128"/>
        <v>济宁市</v>
      </c>
      <c r="Q1579" s="164">
        <f t="shared" si="125"/>
        <v>397593.98746874998</v>
      </c>
      <c r="R1579" s="149">
        <f t="shared" si="126"/>
        <v>33817.676992187495</v>
      </c>
    </row>
    <row r="1580" spans="1:18" ht="22.5" x14ac:dyDescent="0.4">
      <c r="A1580" s="2" t="s">
        <v>30014</v>
      </c>
      <c r="B1580" s="2" t="s">
        <v>29738</v>
      </c>
      <c r="C1580" s="159" t="s">
        <v>31995</v>
      </c>
      <c r="D1580" s="2" t="s">
        <v>29739</v>
      </c>
      <c r="E1580" s="2" t="s">
        <v>29740</v>
      </c>
      <c r="F1580" s="2" t="s">
        <v>2026</v>
      </c>
      <c r="G1580" s="62">
        <v>473936964.26999998</v>
      </c>
      <c r="H1580" s="63">
        <v>52314256.990000002</v>
      </c>
      <c r="I1580" s="62">
        <v>1547</v>
      </c>
      <c r="J1580" s="2" t="s">
        <v>29741</v>
      </c>
      <c r="K1580" s="2" t="s">
        <v>29742</v>
      </c>
      <c r="L1580" s="2" t="s">
        <v>29743</v>
      </c>
      <c r="M1580" s="1">
        <f t="shared" si="124"/>
        <v>1</v>
      </c>
      <c r="N1580" s="149" t="str">
        <f>VLOOKUP(F:F,vlookup函数实操!A:B,2)</f>
        <v>行业C</v>
      </c>
      <c r="O1580" s="149" t="str">
        <f>VLOOKUP(G:G,vlookup函数实操!H$1:I$6,2)</f>
        <v>营收较高</v>
      </c>
      <c r="P1580" s="149" t="str">
        <f t="shared" si="128"/>
        <v>合肥市</v>
      </c>
      <c r="Q1580" s="164">
        <f t="shared" si="125"/>
        <v>306358.7357918552</v>
      </c>
      <c r="R1580" s="149">
        <f t="shared" si="126"/>
        <v>33816.584996767939</v>
      </c>
    </row>
    <row r="1581" spans="1:18" ht="22.5" x14ac:dyDescent="0.4">
      <c r="A1581" s="2" t="s">
        <v>30014</v>
      </c>
      <c r="B1581" s="2" t="s">
        <v>1050</v>
      </c>
      <c r="C1581" s="159" t="s">
        <v>31996</v>
      </c>
      <c r="D1581" s="2" t="s">
        <v>1051</v>
      </c>
      <c r="E1581" s="2" t="s">
        <v>1052</v>
      </c>
      <c r="F1581" s="2" t="s">
        <v>1055</v>
      </c>
      <c r="G1581" s="62">
        <v>2880148517.8899999</v>
      </c>
      <c r="H1581" s="63">
        <v>527951406.12</v>
      </c>
      <c r="I1581" s="62">
        <v>15631</v>
      </c>
      <c r="J1581" s="2" t="s">
        <v>1054</v>
      </c>
      <c r="K1581" s="2" t="s">
        <v>1056</v>
      </c>
      <c r="L1581" s="2" t="s">
        <v>1057</v>
      </c>
      <c r="M1581" s="1">
        <f t="shared" si="124"/>
        <v>3</v>
      </c>
      <c r="N1581" s="149" t="str">
        <f>VLOOKUP(F:F,vlookup函数实操!A:B,2)</f>
        <v>行业D</v>
      </c>
      <c r="O1581" s="149" t="str">
        <f>VLOOKUP(G:G,vlookup函数实操!H$1:I$6,2)</f>
        <v>营收极高</v>
      </c>
      <c r="P1581" s="149" t="str">
        <f t="shared" si="128"/>
        <v>淮南市</v>
      </c>
      <c r="Q1581" s="164">
        <f t="shared" si="125"/>
        <v>184258.74978504254</v>
      </c>
      <c r="R1581" s="149">
        <f t="shared" si="126"/>
        <v>33775.920038385259</v>
      </c>
    </row>
    <row r="1582" spans="1:18" x14ac:dyDescent="0.4">
      <c r="A1582" s="2" t="s">
        <v>30014</v>
      </c>
      <c r="B1582" s="2" t="s">
        <v>19136</v>
      </c>
      <c r="C1582" s="159" t="s">
        <v>31997</v>
      </c>
      <c r="D1582" s="2" t="s">
        <v>19137</v>
      </c>
      <c r="E1582" s="2" t="s">
        <v>19138</v>
      </c>
      <c r="F1582" s="2" t="s">
        <v>957</v>
      </c>
      <c r="G1582" s="62">
        <v>190470729.91999999</v>
      </c>
      <c r="H1582" s="63">
        <v>15991506.99</v>
      </c>
      <c r="I1582" s="62">
        <v>475</v>
      </c>
      <c r="J1582" s="2" t="s">
        <v>19139</v>
      </c>
      <c r="K1582" s="2" t="s">
        <v>19140</v>
      </c>
      <c r="L1582" s="2" t="s">
        <v>19141</v>
      </c>
      <c r="M1582" s="1">
        <f t="shared" si="124"/>
        <v>1</v>
      </c>
      <c r="N1582" s="149" t="str">
        <f>VLOOKUP(F:F,vlookup函数实操!A:B,2)</f>
        <v>行业A</v>
      </c>
      <c r="O1582" s="149" t="str">
        <f>VLOOKUP(G:G,vlookup函数实操!H$1:I$6,2)</f>
        <v>营收较高</v>
      </c>
      <c r="P1582" s="149" t="str">
        <f t="shared" si="128"/>
        <v>苏州市</v>
      </c>
      <c r="Q1582" s="164">
        <f t="shared" si="125"/>
        <v>400991.0103578947</v>
      </c>
      <c r="R1582" s="149">
        <f t="shared" si="126"/>
        <v>33666.330505263155</v>
      </c>
    </row>
    <row r="1583" spans="1:18" x14ac:dyDescent="0.4">
      <c r="A1583" s="2" t="s">
        <v>30014</v>
      </c>
      <c r="B1583" s="2" t="s">
        <v>20123</v>
      </c>
      <c r="C1583" s="159" t="s">
        <v>31998</v>
      </c>
      <c r="D1583" s="2" t="s">
        <v>20124</v>
      </c>
      <c r="E1583" s="2" t="s">
        <v>20125</v>
      </c>
      <c r="F1583" s="2" t="s">
        <v>1055</v>
      </c>
      <c r="G1583" s="62">
        <v>17912007723.68</v>
      </c>
      <c r="H1583" s="63">
        <v>1621116674.4000001</v>
      </c>
      <c r="I1583" s="62">
        <v>48173</v>
      </c>
      <c r="J1583" s="2" t="s">
        <v>20127</v>
      </c>
      <c r="K1583" s="2" t="s">
        <v>20128</v>
      </c>
      <c r="L1583" s="2" t="s">
        <v>20129</v>
      </c>
      <c r="M1583" s="1">
        <f t="shared" si="124"/>
        <v>2</v>
      </c>
      <c r="N1583" s="149" t="str">
        <f>VLOOKUP(F:F,vlookup函数实操!A:B,2)</f>
        <v>行业D</v>
      </c>
      <c r="O1583" s="149" t="str">
        <f>VLOOKUP(G:G,vlookup函数实操!H$1:I$6,2)</f>
        <v>营收极高</v>
      </c>
      <c r="P1583" s="149" t="str">
        <f t="shared" si="128"/>
        <v>淮北市</v>
      </c>
      <c r="Q1583" s="164">
        <f t="shared" si="125"/>
        <v>371826.70217092562</v>
      </c>
      <c r="R1583" s="149">
        <f t="shared" si="126"/>
        <v>33651.976717248253</v>
      </c>
    </row>
    <row r="1584" spans="1:18" ht="22.5" x14ac:dyDescent="0.4">
      <c r="A1584" s="2" t="s">
        <v>30013</v>
      </c>
      <c r="B1584" s="2" t="s">
        <v>28267</v>
      </c>
      <c r="C1584" s="159" t="s">
        <v>31999</v>
      </c>
      <c r="D1584" s="2" t="s">
        <v>28268</v>
      </c>
      <c r="E1584" s="2" t="s">
        <v>28269</v>
      </c>
      <c r="F1584" s="2" t="s">
        <v>2130</v>
      </c>
      <c r="G1584" s="62">
        <v>36954787</v>
      </c>
      <c r="H1584" s="63">
        <v>8757656.7100000009</v>
      </c>
      <c r="I1584" s="62">
        <v>261</v>
      </c>
      <c r="J1584" s="2" t="s">
        <v>28270</v>
      </c>
      <c r="K1584" s="2" t="s">
        <v>28271</v>
      </c>
      <c r="L1584" s="2" t="s">
        <v>28272</v>
      </c>
      <c r="M1584" s="1">
        <f t="shared" si="124"/>
        <v>1</v>
      </c>
      <c r="N1584" s="149" t="str">
        <f>VLOOKUP(F:F,vlookup函数实操!A:B,2)</f>
        <v>行业A</v>
      </c>
      <c r="O1584" s="149" t="str">
        <f>VLOOKUP(G:G,vlookup函数实操!H$1:I$6,2)</f>
        <v>营收正常</v>
      </c>
      <c r="P1584" s="149" t="str">
        <f t="shared" si="128"/>
        <v>北京市</v>
      </c>
      <c r="Q1584" s="164">
        <f t="shared" si="125"/>
        <v>141589.22222222222</v>
      </c>
      <c r="R1584" s="149">
        <f t="shared" si="126"/>
        <v>33554.240268199239</v>
      </c>
    </row>
    <row r="1585" spans="1:18" x14ac:dyDescent="0.4">
      <c r="A1585" s="2" t="s">
        <v>30014</v>
      </c>
      <c r="B1585" s="2" t="s">
        <v>2551</v>
      </c>
      <c r="C1585" s="159" t="s">
        <v>32000</v>
      </c>
      <c r="D1585" s="2" t="s">
        <v>2552</v>
      </c>
      <c r="E1585" s="2" t="s">
        <v>2553</v>
      </c>
      <c r="F1585" s="2" t="s">
        <v>88</v>
      </c>
      <c r="G1585" s="62">
        <v>732531168.67999995</v>
      </c>
      <c r="H1585" s="63">
        <v>72593663.159999996</v>
      </c>
      <c r="I1585" s="62">
        <v>2164</v>
      </c>
      <c r="J1585" s="2" t="s">
        <v>2554</v>
      </c>
      <c r="K1585" s="2" t="s">
        <v>2555</v>
      </c>
      <c r="L1585" s="2" t="s">
        <v>2556</v>
      </c>
      <c r="M1585" s="1">
        <f t="shared" si="124"/>
        <v>1</v>
      </c>
      <c r="N1585" s="149" t="str">
        <f>VLOOKUP(F:F,vlookup函数实操!A:B,2)</f>
        <v>行业C</v>
      </c>
      <c r="O1585" s="149" t="str">
        <f>VLOOKUP(G:G,vlookup函数实操!H$1:I$6,2)</f>
        <v>营收较高</v>
      </c>
      <c r="P1585" s="149" t="str">
        <f t="shared" si="128"/>
        <v>衢州市</v>
      </c>
      <c r="Q1585" s="164">
        <f t="shared" si="125"/>
        <v>338507.93377079483</v>
      </c>
      <c r="R1585" s="149">
        <f t="shared" si="126"/>
        <v>33546.055064695007</v>
      </c>
    </row>
    <row r="1586" spans="1:18" x14ac:dyDescent="0.4">
      <c r="A1586" s="2" t="s">
        <v>30014</v>
      </c>
      <c r="B1586" s="2" t="s">
        <v>22735</v>
      </c>
      <c r="C1586" s="159" t="s">
        <v>32001</v>
      </c>
      <c r="D1586" s="2" t="s">
        <v>22736</v>
      </c>
      <c r="E1586" s="2" t="s">
        <v>22737</v>
      </c>
      <c r="F1586" s="2" t="s">
        <v>103</v>
      </c>
      <c r="G1586" s="62">
        <v>60250997851.459999</v>
      </c>
      <c r="H1586" s="63">
        <v>3517044899.4499998</v>
      </c>
      <c r="I1586" s="62">
        <v>104873.99999999999</v>
      </c>
      <c r="J1586" s="2" t="s">
        <v>22739</v>
      </c>
      <c r="K1586" s="2" t="s">
        <v>22740</v>
      </c>
      <c r="L1586" s="2" t="s">
        <v>22741</v>
      </c>
      <c r="M1586" s="1">
        <f t="shared" si="124"/>
        <v>2</v>
      </c>
      <c r="N1586" s="149" t="str">
        <f>VLOOKUP(F:F,vlookup函数实操!A:B,2)</f>
        <v>行业A</v>
      </c>
      <c r="O1586" s="149" t="str">
        <f>VLOOKUP(G:G,vlookup函数实操!H$1:I$6,2)</f>
        <v>营收极高</v>
      </c>
      <c r="P1586" s="149" t="str">
        <f t="shared" si="128"/>
        <v>青岛市</v>
      </c>
      <c r="Q1586" s="164">
        <f t="shared" si="125"/>
        <v>574508.43728149973</v>
      </c>
      <c r="R1586" s="149">
        <f t="shared" si="126"/>
        <v>33535.908799607154</v>
      </c>
    </row>
    <row r="1587" spans="1:18" x14ac:dyDescent="0.4">
      <c r="A1587" s="2" t="s">
        <v>30015</v>
      </c>
      <c r="B1587" s="2" t="s">
        <v>11346</v>
      </c>
      <c r="C1587" s="159" t="s">
        <v>32002</v>
      </c>
      <c r="D1587" s="2" t="s">
        <v>11347</v>
      </c>
      <c r="E1587" s="2" t="s">
        <v>11348</v>
      </c>
      <c r="F1587" s="2" t="s">
        <v>1009</v>
      </c>
      <c r="G1587" s="62">
        <v>575916010.17999995</v>
      </c>
      <c r="H1587" s="63">
        <v>57397068.93</v>
      </c>
      <c r="I1587" s="62">
        <v>1712</v>
      </c>
      <c r="J1587" s="2" t="s">
        <v>11349</v>
      </c>
      <c r="K1587" s="2" t="s">
        <v>11350</v>
      </c>
      <c r="L1587" s="2" t="s">
        <v>11351</v>
      </c>
      <c r="M1587" s="1">
        <f t="shared" si="124"/>
        <v>1</v>
      </c>
      <c r="N1587" s="149" t="str">
        <f>VLOOKUP(F:F,vlookup函数实操!A:B,2)</f>
        <v>行业E</v>
      </c>
      <c r="O1587" s="149" t="str">
        <f>VLOOKUP(G:G,vlookup函数实操!H$1:I$6,2)</f>
        <v>营收较高</v>
      </c>
      <c r="P1587" s="149" t="str">
        <f t="shared" si="128"/>
        <v>上海市</v>
      </c>
      <c r="Q1587" s="164">
        <f t="shared" si="125"/>
        <v>336399.53865654202</v>
      </c>
      <c r="R1587" s="149">
        <f t="shared" si="126"/>
        <v>33526.325309579443</v>
      </c>
    </row>
    <row r="1588" spans="1:18" ht="22.5" x14ac:dyDescent="0.4">
      <c r="A1588" s="2" t="s">
        <v>30015</v>
      </c>
      <c r="B1588" s="2" t="s">
        <v>22339</v>
      </c>
      <c r="C1588" s="159" t="s">
        <v>32003</v>
      </c>
      <c r="D1588" s="2" t="s">
        <v>22340</v>
      </c>
      <c r="E1588" s="2" t="s">
        <v>22341</v>
      </c>
      <c r="F1588" s="2" t="s">
        <v>40</v>
      </c>
      <c r="G1588" s="62">
        <v>213755197.84999999</v>
      </c>
      <c r="H1588" s="63">
        <v>45418987.57</v>
      </c>
      <c r="I1588" s="62">
        <v>1357</v>
      </c>
      <c r="J1588" s="2" t="s">
        <v>22342</v>
      </c>
      <c r="K1588" s="2" t="s">
        <v>22343</v>
      </c>
      <c r="L1588" s="2" t="s">
        <v>22344</v>
      </c>
      <c r="M1588" s="1">
        <f t="shared" si="124"/>
        <v>1</v>
      </c>
      <c r="N1588" s="149" t="str">
        <f>VLOOKUP(F:F,vlookup函数实操!A:B,2)</f>
        <v>行业C</v>
      </c>
      <c r="O1588" s="149" t="str">
        <f>VLOOKUP(G:G,vlookup函数实操!H$1:I$6,2)</f>
        <v>营收较高</v>
      </c>
      <c r="P1588" s="149" t="str">
        <f t="shared" si="128"/>
        <v>杭州市</v>
      </c>
      <c r="Q1588" s="164">
        <f t="shared" si="125"/>
        <v>157520.41109064111</v>
      </c>
      <c r="R1588" s="149">
        <f t="shared" si="126"/>
        <v>33470.145593220339</v>
      </c>
    </row>
    <row r="1589" spans="1:18" ht="22.5" x14ac:dyDescent="0.4">
      <c r="A1589" s="2" t="s">
        <v>30015</v>
      </c>
      <c r="B1589" s="2" t="s">
        <v>9984</v>
      </c>
      <c r="C1589" s="159" t="s">
        <v>32004</v>
      </c>
      <c r="D1589" s="2" t="s">
        <v>9985</v>
      </c>
      <c r="E1589" s="2" t="s">
        <v>9986</v>
      </c>
      <c r="F1589" s="2" t="s">
        <v>149</v>
      </c>
      <c r="G1589" s="62">
        <v>344422411.43000001</v>
      </c>
      <c r="H1589" s="63">
        <v>11970070.52</v>
      </c>
      <c r="I1589" s="62">
        <v>358</v>
      </c>
      <c r="J1589" s="2" t="s">
        <v>9987</v>
      </c>
      <c r="K1589" s="2" t="s">
        <v>9988</v>
      </c>
      <c r="L1589" s="2" t="s">
        <v>9989</v>
      </c>
      <c r="M1589" s="1">
        <f t="shared" si="124"/>
        <v>1</v>
      </c>
      <c r="N1589" s="149" t="str">
        <f>VLOOKUP(F:F,vlookup函数实操!A:B,2)</f>
        <v>行业E</v>
      </c>
      <c r="O1589" s="149" t="str">
        <f>VLOOKUP(G:G,vlookup函数实操!H$1:I$6,2)</f>
        <v>营收较高</v>
      </c>
      <c r="P1589" s="149" t="str">
        <f t="shared" si="128"/>
        <v>深圳市</v>
      </c>
      <c r="Q1589" s="164">
        <f t="shared" si="125"/>
        <v>962073.77494413406</v>
      </c>
      <c r="R1589" s="149">
        <f t="shared" si="126"/>
        <v>33435.95117318436</v>
      </c>
    </row>
    <row r="1590" spans="1:18" x14ac:dyDescent="0.4">
      <c r="A1590" s="2" t="s">
        <v>30014</v>
      </c>
      <c r="B1590" s="2" t="s">
        <v>12726</v>
      </c>
      <c r="C1590" s="159" t="s">
        <v>32005</v>
      </c>
      <c r="D1590" s="2" t="s">
        <v>12727</v>
      </c>
      <c r="E1590" s="2" t="s">
        <v>12728</v>
      </c>
      <c r="F1590" s="2" t="s">
        <v>171</v>
      </c>
      <c r="G1590" s="62">
        <v>7826910882.7399998</v>
      </c>
      <c r="H1590" s="63">
        <v>227227285.77000001</v>
      </c>
      <c r="I1590" s="62">
        <v>6796</v>
      </c>
      <c r="J1590" s="2" t="s">
        <v>12729</v>
      </c>
      <c r="K1590" s="2" t="s">
        <v>12730</v>
      </c>
      <c r="L1590" s="2" t="s">
        <v>12731</v>
      </c>
      <c r="M1590" s="1">
        <f t="shared" si="124"/>
        <v>1</v>
      </c>
      <c r="N1590" s="149" t="str">
        <f>VLOOKUP(F:F,vlookup函数实操!A:B,2)</f>
        <v>行业A</v>
      </c>
      <c r="O1590" s="149" t="str">
        <f>VLOOKUP(G:G,vlookup函数实操!H$1:I$6,2)</f>
        <v>营收极高</v>
      </c>
      <c r="P1590" s="149" t="str">
        <f t="shared" si="128"/>
        <v>上海市</v>
      </c>
      <c r="Q1590" s="164">
        <f t="shared" si="125"/>
        <v>1151693.7732107122</v>
      </c>
      <c r="R1590" s="149">
        <f t="shared" si="126"/>
        <v>33435.445228075339</v>
      </c>
    </row>
    <row r="1591" spans="1:18" ht="22.5" x14ac:dyDescent="0.4">
      <c r="A1591" s="2" t="s">
        <v>30015</v>
      </c>
      <c r="B1591" s="2" t="s">
        <v>9782</v>
      </c>
      <c r="C1591" s="159" t="s">
        <v>32006</v>
      </c>
      <c r="D1591" s="2" t="s">
        <v>9783</v>
      </c>
      <c r="E1591" s="2" t="s">
        <v>9784</v>
      </c>
      <c r="F1591" s="2" t="s">
        <v>306</v>
      </c>
      <c r="G1591" s="62">
        <v>137783337.47</v>
      </c>
      <c r="H1591" s="63">
        <v>25333345.870000001</v>
      </c>
      <c r="I1591" s="62">
        <v>759</v>
      </c>
      <c r="J1591" s="2" t="s">
        <v>9785</v>
      </c>
      <c r="K1591" s="2" t="s">
        <v>9786</v>
      </c>
      <c r="L1591" s="2" t="s">
        <v>9787</v>
      </c>
      <c r="M1591" s="1">
        <f t="shared" si="124"/>
        <v>1</v>
      </c>
      <c r="N1591" s="149" t="str">
        <f>VLOOKUP(F:F,vlookup函数实操!A:B,2)</f>
        <v>行业D</v>
      </c>
      <c r="O1591" s="149" t="str">
        <f>VLOOKUP(G:G,vlookup函数实操!H$1:I$6,2)</f>
        <v>营收较高</v>
      </c>
      <c r="P1591" s="149" t="str">
        <f t="shared" si="128"/>
        <v>深圳市</v>
      </c>
      <c r="Q1591" s="164">
        <f t="shared" si="125"/>
        <v>181532.72393939394</v>
      </c>
      <c r="R1591" s="149">
        <f t="shared" si="126"/>
        <v>33377.267285902504</v>
      </c>
    </row>
    <row r="1592" spans="1:18" ht="22.5" x14ac:dyDescent="0.4">
      <c r="A1592" s="2" t="s">
        <v>30014</v>
      </c>
      <c r="B1592" s="2" t="s">
        <v>10693</v>
      </c>
      <c r="C1592" s="159" t="s">
        <v>32007</v>
      </c>
      <c r="D1592" s="2" t="s">
        <v>10694</v>
      </c>
      <c r="E1592" s="2" t="s">
        <v>10695</v>
      </c>
      <c r="F1592" s="2" t="s">
        <v>2051</v>
      </c>
      <c r="G1592" s="62">
        <v>80787848.890000001</v>
      </c>
      <c r="H1592" s="63">
        <v>12281757.369999999</v>
      </c>
      <c r="I1592" s="62">
        <v>369</v>
      </c>
      <c r="J1592" s="2" t="s">
        <v>10696</v>
      </c>
      <c r="K1592" s="2" t="s">
        <v>10697</v>
      </c>
      <c r="L1592" s="2" t="s">
        <v>10698</v>
      </c>
      <c r="M1592" s="1">
        <f t="shared" si="124"/>
        <v>1</v>
      </c>
      <c r="N1592" s="149" t="str">
        <f>VLOOKUP(F:F,vlookup函数实操!A:B,2)</f>
        <v>行业B</v>
      </c>
      <c r="O1592" s="149" t="str">
        <f>VLOOKUP(G:G,vlookup函数实操!H$1:I$6,2)</f>
        <v>营收正常</v>
      </c>
      <c r="P1592" s="149" t="str">
        <f t="shared" si="128"/>
        <v>深圳市</v>
      </c>
      <c r="Q1592" s="164">
        <f t="shared" si="125"/>
        <v>218937.25986449866</v>
      </c>
      <c r="R1592" s="149">
        <f t="shared" si="126"/>
        <v>33283.895311653112</v>
      </c>
    </row>
    <row r="1593" spans="1:18" ht="33.75" x14ac:dyDescent="0.4">
      <c r="A1593" s="2" t="s">
        <v>30015</v>
      </c>
      <c r="B1593" s="2" t="s">
        <v>26553</v>
      </c>
      <c r="C1593" s="159" t="s">
        <v>32008</v>
      </c>
      <c r="D1593" s="2" t="s">
        <v>26554</v>
      </c>
      <c r="E1593" s="2" t="s">
        <v>26555</v>
      </c>
      <c r="F1593" s="2" t="s">
        <v>719</v>
      </c>
      <c r="G1593" s="62">
        <v>3359509487.1799998</v>
      </c>
      <c r="H1593" s="63">
        <v>146377568.96000001</v>
      </c>
      <c r="I1593" s="62">
        <v>4418</v>
      </c>
      <c r="J1593" s="2" t="s">
        <v>26556</v>
      </c>
      <c r="K1593" s="2" t="s">
        <v>26557</v>
      </c>
      <c r="L1593" s="2" t="s">
        <v>26558</v>
      </c>
      <c r="M1593" s="1">
        <f t="shared" si="124"/>
        <v>2</v>
      </c>
      <c r="N1593" s="149" t="str">
        <f>VLOOKUP(F:F,vlookup函数实操!A:B,2)</f>
        <v>行业C</v>
      </c>
      <c r="O1593" s="149" t="str">
        <f>VLOOKUP(G:G,vlookup函数实操!H$1:I$6,2)</f>
        <v>营收极高</v>
      </c>
      <c r="P1593" s="149" t="str">
        <f t="shared" si="128"/>
        <v>南昌市</v>
      </c>
      <c r="Q1593" s="164">
        <f t="shared" si="125"/>
        <v>760414.09850158438</v>
      </c>
      <c r="R1593" s="149">
        <f t="shared" si="126"/>
        <v>33132.088945224088</v>
      </c>
    </row>
    <row r="1594" spans="1:18" ht="22.5" x14ac:dyDescent="0.4">
      <c r="A1594" s="2" t="s">
        <v>30015</v>
      </c>
      <c r="B1594" s="2" t="s">
        <v>8130</v>
      </c>
      <c r="C1594" s="159" t="s">
        <v>32009</v>
      </c>
      <c r="D1594" s="2" t="s">
        <v>8131</v>
      </c>
      <c r="E1594" s="2" t="s">
        <v>8132</v>
      </c>
      <c r="F1594" s="2" t="s">
        <v>171</v>
      </c>
      <c r="G1594" s="62">
        <v>248317455.37</v>
      </c>
      <c r="H1594" s="63">
        <v>20869706.559999999</v>
      </c>
      <c r="I1594" s="62">
        <v>630</v>
      </c>
      <c r="J1594" s="2" t="s">
        <v>8133</v>
      </c>
      <c r="K1594" s="2" t="s">
        <v>8134</v>
      </c>
      <c r="L1594" s="2" t="s">
        <v>8135</v>
      </c>
      <c r="M1594" s="1">
        <f t="shared" si="124"/>
        <v>1</v>
      </c>
      <c r="N1594" s="149" t="str">
        <f>VLOOKUP(F:F,vlookup函数实操!A:B,2)</f>
        <v>行业A</v>
      </c>
      <c r="O1594" s="149" t="str">
        <f>VLOOKUP(G:G,vlookup函数实操!H$1:I$6,2)</f>
        <v>营收较高</v>
      </c>
      <c r="P1594" s="149" t="str">
        <f t="shared" si="128"/>
        <v>苏州市</v>
      </c>
      <c r="Q1594" s="164">
        <f t="shared" si="125"/>
        <v>394154.69106349209</v>
      </c>
      <c r="R1594" s="149">
        <f t="shared" si="126"/>
        <v>33126.518349206344</v>
      </c>
    </row>
    <row r="1595" spans="1:18" ht="22.5" x14ac:dyDescent="0.4">
      <c r="A1595" s="2" t="s">
        <v>30015</v>
      </c>
      <c r="B1595" s="2" t="s">
        <v>18107</v>
      </c>
      <c r="C1595" s="159" t="s">
        <v>32010</v>
      </c>
      <c r="D1595" s="2" t="s">
        <v>18108</v>
      </c>
      <c r="E1595" s="2" t="s">
        <v>18109</v>
      </c>
      <c r="F1595" s="2" t="s">
        <v>246</v>
      </c>
      <c r="G1595" s="62">
        <v>2736296001.5700002</v>
      </c>
      <c r="H1595" s="63">
        <v>209049446.86000001</v>
      </c>
      <c r="I1595" s="62">
        <v>6313</v>
      </c>
      <c r="J1595" s="2" t="s">
        <v>18110</v>
      </c>
      <c r="K1595" s="2" t="s">
        <v>18111</v>
      </c>
      <c r="L1595" s="2" t="s">
        <v>18112</v>
      </c>
      <c r="M1595" s="1">
        <f t="shared" si="124"/>
        <v>1</v>
      </c>
      <c r="N1595" s="149" t="str">
        <f>VLOOKUP(F:F,vlookup函数实操!A:B,2)</f>
        <v>行业C</v>
      </c>
      <c r="O1595" s="149" t="str">
        <f>VLOOKUP(G:G,vlookup函数实操!H$1:I$6,2)</f>
        <v>营收极高</v>
      </c>
      <c r="P1595" s="149" t="str">
        <f t="shared" si="128"/>
        <v>南昌市</v>
      </c>
      <c r="Q1595" s="164">
        <f t="shared" si="125"/>
        <v>433438.30216537305</v>
      </c>
      <c r="R1595" s="149">
        <f t="shared" si="126"/>
        <v>33114.121156344052</v>
      </c>
    </row>
    <row r="1596" spans="1:18" ht="22.5" x14ac:dyDescent="0.4">
      <c r="A1596" s="2" t="s">
        <v>30015</v>
      </c>
      <c r="B1596" s="2" t="s">
        <v>6431</v>
      </c>
      <c r="C1596" s="159" t="s">
        <v>32011</v>
      </c>
      <c r="D1596" s="2" t="s">
        <v>6432</v>
      </c>
      <c r="E1596" s="2" t="s">
        <v>6433</v>
      </c>
      <c r="F1596" s="2" t="s">
        <v>163</v>
      </c>
      <c r="G1596" s="62">
        <v>1711941911.3800001</v>
      </c>
      <c r="H1596" s="63">
        <v>143135428.33000001</v>
      </c>
      <c r="I1596" s="62">
        <v>4323</v>
      </c>
      <c r="J1596" s="2" t="s">
        <v>6434</v>
      </c>
      <c r="K1596" s="2" t="s">
        <v>6435</v>
      </c>
      <c r="L1596" s="2" t="s">
        <v>6436</v>
      </c>
      <c r="M1596" s="1">
        <f t="shared" si="124"/>
        <v>1</v>
      </c>
      <c r="N1596" s="149" t="str">
        <f>VLOOKUP(F:F,vlookup函数实操!A:B,2)</f>
        <v>行业D</v>
      </c>
      <c r="O1596" s="149" t="str">
        <f>VLOOKUP(G:G,vlookup函数实操!H$1:I$6,2)</f>
        <v>营收极高</v>
      </c>
      <c r="P1596" s="149" t="str">
        <f t="shared" si="128"/>
        <v>武汉市</v>
      </c>
      <c r="Q1596" s="164">
        <f t="shared" si="125"/>
        <v>396007.84440897527</v>
      </c>
      <c r="R1596" s="149">
        <f t="shared" si="126"/>
        <v>33110.207802452001</v>
      </c>
    </row>
    <row r="1597" spans="1:18" ht="22.5" x14ac:dyDescent="0.4">
      <c r="A1597" s="2" t="s">
        <v>30015</v>
      </c>
      <c r="B1597" s="2" t="s">
        <v>13511</v>
      </c>
      <c r="C1597" s="159" t="s">
        <v>32012</v>
      </c>
      <c r="D1597" s="2" t="s">
        <v>13512</v>
      </c>
      <c r="E1597" s="2" t="s">
        <v>13513</v>
      </c>
      <c r="F1597" s="2" t="s">
        <v>110</v>
      </c>
      <c r="G1597" s="62">
        <v>953062199.12</v>
      </c>
      <c r="H1597" s="63">
        <v>112478901.17</v>
      </c>
      <c r="I1597" s="62">
        <v>3400</v>
      </c>
      <c r="J1597" s="2" t="s">
        <v>13514</v>
      </c>
      <c r="K1597" s="2" t="s">
        <v>13515</v>
      </c>
      <c r="L1597" s="2" t="s">
        <v>13516</v>
      </c>
      <c r="M1597" s="1">
        <f t="shared" si="124"/>
        <v>1</v>
      </c>
      <c r="N1597" s="149" t="str">
        <f>VLOOKUP(F:F,vlookup函数实操!A:B,2)</f>
        <v>行业C</v>
      </c>
      <c r="O1597" s="149" t="str">
        <f>VLOOKUP(G:G,vlookup函数实操!H$1:I$6,2)</f>
        <v>营收较高</v>
      </c>
      <c r="P1597" s="149" t="str">
        <f t="shared" si="128"/>
        <v>淄博市</v>
      </c>
      <c r="Q1597" s="164">
        <f t="shared" si="125"/>
        <v>280312.41150588234</v>
      </c>
      <c r="R1597" s="149">
        <f t="shared" si="126"/>
        <v>33082.029755882351</v>
      </c>
    </row>
    <row r="1598" spans="1:18" x14ac:dyDescent="0.4">
      <c r="A1598" s="2" t="s">
        <v>30014</v>
      </c>
      <c r="B1598" s="2" t="s">
        <v>361</v>
      </c>
      <c r="C1598" s="159" t="s">
        <v>32013</v>
      </c>
      <c r="D1598" s="2" t="s">
        <v>362</v>
      </c>
      <c r="E1598" s="2" t="s">
        <v>363</v>
      </c>
      <c r="F1598" s="2" t="s">
        <v>246</v>
      </c>
      <c r="G1598" s="62">
        <v>307505106.93000001</v>
      </c>
      <c r="H1598" s="63">
        <v>31053068.550000001</v>
      </c>
      <c r="I1598" s="62">
        <v>939</v>
      </c>
      <c r="J1598" s="2" t="s">
        <v>364</v>
      </c>
      <c r="K1598" s="2" t="s">
        <v>365</v>
      </c>
      <c r="L1598" s="2" t="s">
        <v>366</v>
      </c>
      <c r="M1598" s="1">
        <f t="shared" si="124"/>
        <v>1</v>
      </c>
      <c r="N1598" s="149" t="str">
        <f>VLOOKUP(F:F,vlookup函数实操!A:B,2)</f>
        <v>行业C</v>
      </c>
      <c r="O1598" s="149" t="str">
        <f>VLOOKUP(G:G,vlookup函数实操!H$1:I$6,2)</f>
        <v>营收较高</v>
      </c>
      <c r="P1598" s="149" t="str">
        <f t="shared" si="128"/>
        <v>重庆市</v>
      </c>
      <c r="Q1598" s="164">
        <f t="shared" si="125"/>
        <v>327481.47702875402</v>
      </c>
      <c r="R1598" s="149">
        <f t="shared" si="126"/>
        <v>33070.360543130992</v>
      </c>
    </row>
    <row r="1599" spans="1:18" ht="22.5" x14ac:dyDescent="0.4">
      <c r="A1599" s="2" t="s">
        <v>30014</v>
      </c>
      <c r="B1599" s="2" t="s">
        <v>7787</v>
      </c>
      <c r="C1599" s="159" t="s">
        <v>32014</v>
      </c>
      <c r="D1599" s="2" t="s">
        <v>7788</v>
      </c>
      <c r="E1599" s="2" t="s">
        <v>7789</v>
      </c>
      <c r="F1599" s="2" t="s">
        <v>54</v>
      </c>
      <c r="G1599" s="62">
        <v>257799012.22999999</v>
      </c>
      <c r="H1599" s="63">
        <v>28289514.789999999</v>
      </c>
      <c r="I1599" s="62">
        <v>856</v>
      </c>
      <c r="J1599" s="2" t="s">
        <v>7790</v>
      </c>
      <c r="K1599" s="2" t="s">
        <v>7791</v>
      </c>
      <c r="L1599" s="2" t="s">
        <v>7792</v>
      </c>
      <c r="M1599" s="1">
        <f t="shared" si="124"/>
        <v>2</v>
      </c>
      <c r="N1599" s="149" t="str">
        <f>VLOOKUP(F:F,vlookup函数实操!A:B,2)</f>
        <v>行业E</v>
      </c>
      <c r="O1599" s="149" t="str">
        <f>VLOOKUP(G:G,vlookup函数实操!H$1:I$6,2)</f>
        <v>营收较高</v>
      </c>
      <c r="P1599" s="149" t="str">
        <f t="shared" si="128"/>
        <v>杭州市</v>
      </c>
      <c r="Q1599" s="164">
        <f t="shared" si="125"/>
        <v>301167.0703621495</v>
      </c>
      <c r="R1599" s="149">
        <f t="shared" si="126"/>
        <v>33048.498586448601</v>
      </c>
    </row>
    <row r="1600" spans="1:18" ht="22.5" x14ac:dyDescent="0.4">
      <c r="A1600" s="2" t="s">
        <v>30015</v>
      </c>
      <c r="B1600" s="2" t="s">
        <v>21606</v>
      </c>
      <c r="C1600" s="159" t="s">
        <v>32015</v>
      </c>
      <c r="D1600" s="2" t="s">
        <v>21607</v>
      </c>
      <c r="E1600" s="2" t="s">
        <v>21608</v>
      </c>
      <c r="F1600" s="2" t="s">
        <v>378</v>
      </c>
      <c r="G1600" s="62">
        <v>116746476.2</v>
      </c>
      <c r="H1600" s="63">
        <v>27485428.25</v>
      </c>
      <c r="I1600" s="62">
        <v>832</v>
      </c>
      <c r="J1600" s="2" t="s">
        <v>21609</v>
      </c>
      <c r="K1600" s="2" t="s">
        <v>21610</v>
      </c>
      <c r="L1600" s="2" t="s">
        <v>21611</v>
      </c>
      <c r="M1600" s="1">
        <f t="shared" si="124"/>
        <v>1</v>
      </c>
      <c r="N1600" s="149" t="str">
        <f>VLOOKUP(F:F,vlookup函数实操!A:B,2)</f>
        <v>行业C</v>
      </c>
      <c r="O1600" s="149" t="str">
        <f>VLOOKUP(G:G,vlookup函数实操!H$1:I$6,2)</f>
        <v>营收较高</v>
      </c>
      <c r="P1600" s="149" t="str">
        <f t="shared" si="128"/>
        <v>郑州市</v>
      </c>
      <c r="Q1600" s="164">
        <f t="shared" si="125"/>
        <v>140320.28389423079</v>
      </c>
      <c r="R1600" s="149">
        <f t="shared" si="126"/>
        <v>33035.370492788461</v>
      </c>
    </row>
    <row r="1601" spans="1:18" ht="22.5" x14ac:dyDescent="0.4">
      <c r="A1601" s="2" t="s">
        <v>30014</v>
      </c>
      <c r="B1601" s="2" t="s">
        <v>24874</v>
      </c>
      <c r="C1601" s="159" t="s">
        <v>32016</v>
      </c>
      <c r="D1601" s="2" t="s">
        <v>24875</v>
      </c>
      <c r="E1601" s="2" t="s">
        <v>24876</v>
      </c>
      <c r="F1601" s="2" t="s">
        <v>142</v>
      </c>
      <c r="G1601" s="62">
        <v>674716987.71000004</v>
      </c>
      <c r="H1601" s="63">
        <v>36096303.740000002</v>
      </c>
      <c r="I1601" s="62">
        <v>1094</v>
      </c>
      <c r="J1601" s="2" t="s">
        <v>24877</v>
      </c>
      <c r="K1601" s="2" t="s">
        <v>24878</v>
      </c>
      <c r="L1601" s="2" t="s">
        <v>24879</v>
      </c>
      <c r="M1601" s="1">
        <f t="shared" si="124"/>
        <v>1</v>
      </c>
      <c r="N1601" s="149" t="str">
        <f>VLOOKUP(F:F,vlookup函数实操!A:B,2)</f>
        <v>行业A</v>
      </c>
      <c r="O1601" s="149" t="str">
        <f>VLOOKUP(G:G,vlookup函数实操!H$1:I$6,2)</f>
        <v>营收较高</v>
      </c>
      <c r="P1601" s="149" t="str">
        <f t="shared" si="128"/>
        <v>上海市</v>
      </c>
      <c r="Q1601" s="164">
        <f t="shared" si="125"/>
        <v>616743.13319012802</v>
      </c>
      <c r="R1601" s="149">
        <f t="shared" si="126"/>
        <v>32994.793180987203</v>
      </c>
    </row>
    <row r="1602" spans="1:18" x14ac:dyDescent="0.4">
      <c r="A1602" s="2" t="s">
        <v>30014</v>
      </c>
      <c r="B1602" s="2" t="s">
        <v>4269</v>
      </c>
      <c r="C1602" s="159" t="s">
        <v>32017</v>
      </c>
      <c r="D1602" s="2" t="s">
        <v>4270</v>
      </c>
      <c r="E1602" s="2" t="s">
        <v>4271</v>
      </c>
      <c r="F1602" s="2" t="s">
        <v>712</v>
      </c>
      <c r="G1602" s="62">
        <v>1669314407.51</v>
      </c>
      <c r="H1602" s="63">
        <v>124229651.89</v>
      </c>
      <c r="I1602" s="62">
        <v>3766</v>
      </c>
      <c r="J1602" s="2" t="s">
        <v>4272</v>
      </c>
      <c r="K1602" s="2" t="s">
        <v>4273</v>
      </c>
      <c r="L1602" s="2" t="s">
        <v>4274</v>
      </c>
      <c r="M1602" s="1">
        <f t="shared" ref="M1602:M1665" si="129">LEN(L1602)-LEN(SUBSTITUTE(L1602,"@",""))</f>
        <v>1</v>
      </c>
      <c r="N1602" s="149" t="str">
        <f>VLOOKUP(F:F,vlookup函数实操!A:B,2)</f>
        <v>行业E</v>
      </c>
      <c r="O1602" s="149" t="str">
        <f>VLOOKUP(G:G,vlookup函数实操!H$1:I$6,2)</f>
        <v>营收极高</v>
      </c>
      <c r="P1602" s="149" t="str">
        <f t="shared" si="128"/>
        <v>岳阳市</v>
      </c>
      <c r="Q1602" s="164">
        <f t="shared" si="125"/>
        <v>443259.26912108337</v>
      </c>
      <c r="R1602" s="149">
        <f t="shared" si="126"/>
        <v>32987.16194636219</v>
      </c>
    </row>
    <row r="1603" spans="1:18" ht="22.5" x14ac:dyDescent="0.4">
      <c r="A1603" s="2" t="s">
        <v>30015</v>
      </c>
      <c r="B1603" s="2" t="s">
        <v>1842</v>
      </c>
      <c r="C1603" s="159" t="s">
        <v>32018</v>
      </c>
      <c r="D1603" s="2" t="s">
        <v>1843</v>
      </c>
      <c r="E1603" s="2" t="s">
        <v>1844</v>
      </c>
      <c r="F1603" s="2" t="s">
        <v>253</v>
      </c>
      <c r="G1603" s="62">
        <v>35558688000</v>
      </c>
      <c r="H1603" s="63">
        <v>1706270000</v>
      </c>
      <c r="I1603" s="62">
        <v>51746</v>
      </c>
      <c r="J1603" s="2" t="s">
        <v>1846</v>
      </c>
      <c r="K1603" s="2" t="s">
        <v>1847</v>
      </c>
      <c r="L1603" s="2" t="s">
        <v>1848</v>
      </c>
      <c r="M1603" s="1">
        <f t="shared" si="129"/>
        <v>1</v>
      </c>
      <c r="N1603" s="149" t="str">
        <f>VLOOKUP(F:F,vlookup函数实操!A:B,2)</f>
        <v>行业D</v>
      </c>
      <c r="O1603" s="149" t="str">
        <f>VLOOKUP(G:G,vlookup函数实操!H$1:I$6,2)</f>
        <v>营收极高</v>
      </c>
      <c r="P1603" s="149" t="str">
        <f t="shared" si="128"/>
        <v>深圳市</v>
      </c>
      <c r="Q1603" s="164">
        <f t="shared" ref="Q1603:Q1666" si="130">IFERROR(G1603/I1603,"")</f>
        <v>687177.52096780424</v>
      </c>
      <c r="R1603" s="149">
        <f t="shared" ref="R1603:R1666" si="131">IFERROR(H1603/I1603,"")</f>
        <v>32973.949677269738</v>
      </c>
    </row>
    <row r="1604" spans="1:18" ht="22.5" x14ac:dyDescent="0.4">
      <c r="A1604" s="2" t="s">
        <v>30015</v>
      </c>
      <c r="B1604" s="2" t="s">
        <v>8070</v>
      </c>
      <c r="C1604" s="159" t="s">
        <v>32019</v>
      </c>
      <c r="D1604" s="2" t="s">
        <v>8071</v>
      </c>
      <c r="E1604" s="2" t="s">
        <v>8072</v>
      </c>
      <c r="F1604" s="2" t="s">
        <v>2909</v>
      </c>
      <c r="G1604" s="62">
        <v>324649793.97000003</v>
      </c>
      <c r="H1604" s="63">
        <v>37392298.390000001</v>
      </c>
      <c r="I1604" s="62">
        <v>1134</v>
      </c>
      <c r="J1604" s="2" t="s">
        <v>8073</v>
      </c>
      <c r="K1604" s="2" t="s">
        <v>8074</v>
      </c>
      <c r="L1604" s="2" t="s">
        <v>8075</v>
      </c>
      <c r="M1604" s="1">
        <f t="shared" si="129"/>
        <v>2</v>
      </c>
      <c r="N1604" s="149" t="str">
        <f>VLOOKUP(F:F,vlookup函数实操!A:B,2)</f>
        <v>行业E</v>
      </c>
      <c r="O1604" s="149" t="str">
        <f>VLOOKUP(G:G,vlookup函数实操!H$1:I$6,2)</f>
        <v>营收较高</v>
      </c>
      <c r="P1604" s="149" t="str">
        <f t="shared" si="128"/>
        <v>苏州市</v>
      </c>
      <c r="Q1604" s="164">
        <f t="shared" si="130"/>
        <v>286287.29626984132</v>
      </c>
      <c r="R1604" s="149">
        <f t="shared" si="131"/>
        <v>32973.808104056436</v>
      </c>
    </row>
    <row r="1605" spans="1:18" ht="22.5" x14ac:dyDescent="0.4">
      <c r="A1605" s="2" t="s">
        <v>30015</v>
      </c>
      <c r="B1605" s="2" t="s">
        <v>17779</v>
      </c>
      <c r="C1605" s="159" t="s">
        <v>32020</v>
      </c>
      <c r="D1605" s="2" t="s">
        <v>17780</v>
      </c>
      <c r="E1605" s="2" t="s">
        <v>17781</v>
      </c>
      <c r="F1605" s="2" t="s">
        <v>719</v>
      </c>
      <c r="G1605" s="62">
        <v>738842014.54999995</v>
      </c>
      <c r="H1605" s="63">
        <v>34384186.549999997</v>
      </c>
      <c r="I1605" s="62">
        <v>1044</v>
      </c>
      <c r="J1605" s="2" t="s">
        <v>17782</v>
      </c>
      <c r="K1605" s="2" t="s">
        <v>17783</v>
      </c>
      <c r="L1605" s="2" t="s">
        <v>17784</v>
      </c>
      <c r="M1605" s="1">
        <f t="shared" si="129"/>
        <v>1</v>
      </c>
      <c r="N1605" s="149" t="str">
        <f>VLOOKUP(F:F,vlookup函数实操!A:B,2)</f>
        <v>行业C</v>
      </c>
      <c r="O1605" s="149" t="str">
        <f>VLOOKUP(G:G,vlookup函数实操!H$1:I$6,2)</f>
        <v>营收较高</v>
      </c>
      <c r="P1605" s="149" t="str">
        <f t="shared" si="128"/>
        <v>南京市</v>
      </c>
      <c r="Q1605" s="164">
        <f t="shared" si="130"/>
        <v>707703.07907088113</v>
      </c>
      <c r="R1605" s="149">
        <f t="shared" si="131"/>
        <v>32935.044588122604</v>
      </c>
    </row>
    <row r="1606" spans="1:18" ht="33.75" x14ac:dyDescent="0.4">
      <c r="A1606" s="2" t="s">
        <v>30015</v>
      </c>
      <c r="B1606" s="2" t="s">
        <v>27421</v>
      </c>
      <c r="C1606" s="159" t="s">
        <v>32021</v>
      </c>
      <c r="D1606" s="2" t="s">
        <v>27422</v>
      </c>
      <c r="E1606" s="2" t="s">
        <v>27423</v>
      </c>
      <c r="F1606" s="2" t="s">
        <v>544</v>
      </c>
      <c r="G1606" s="62">
        <v>310869875.29000002</v>
      </c>
      <c r="H1606" s="63">
        <v>32604859.370000001</v>
      </c>
      <c r="I1606" s="62">
        <v>992</v>
      </c>
      <c r="J1606" s="2" t="s">
        <v>27424</v>
      </c>
      <c r="K1606" s="2" t="s">
        <v>27425</v>
      </c>
      <c r="L1606" s="2" t="s">
        <v>27426</v>
      </c>
      <c r="M1606" s="1">
        <f t="shared" si="129"/>
        <v>3</v>
      </c>
      <c r="N1606" s="149" t="str">
        <f>VLOOKUP(F:F,vlookup函数实操!A:B,2)</f>
        <v>行业E</v>
      </c>
      <c r="O1606" s="149" t="str">
        <f>VLOOKUP(G:G,vlookup函数实操!H$1:I$6,2)</f>
        <v>营收较高</v>
      </c>
      <c r="P1606" s="149" t="str">
        <f t="shared" si="128"/>
        <v>焦作市</v>
      </c>
      <c r="Q1606" s="164">
        <f t="shared" si="130"/>
        <v>313376.89041330648</v>
      </c>
      <c r="R1606" s="149">
        <f t="shared" si="131"/>
        <v>32867.801784274197</v>
      </c>
    </row>
    <row r="1607" spans="1:18" x14ac:dyDescent="0.4">
      <c r="A1607" s="2" t="s">
        <v>30014</v>
      </c>
      <c r="B1607" s="2" t="s">
        <v>25188</v>
      </c>
      <c r="C1607" s="159" t="s">
        <v>32022</v>
      </c>
      <c r="D1607" s="2" t="s">
        <v>25189</v>
      </c>
      <c r="E1607" s="2" t="s">
        <v>25190</v>
      </c>
      <c r="F1607" s="2" t="s">
        <v>74</v>
      </c>
      <c r="G1607" s="62">
        <v>6547759461</v>
      </c>
      <c r="H1607" s="63">
        <v>871181319</v>
      </c>
      <c r="I1607" s="62">
        <v>26532</v>
      </c>
      <c r="J1607" s="2" t="s">
        <v>25192</v>
      </c>
      <c r="K1607" s="2" t="s">
        <v>25193</v>
      </c>
      <c r="L1607" s="2" t="s">
        <v>25194</v>
      </c>
      <c r="M1607" s="1">
        <f t="shared" si="129"/>
        <v>1</v>
      </c>
      <c r="N1607" s="149" t="str">
        <f>VLOOKUP(F:F,vlookup函数实操!A:B,2)</f>
        <v>行业D</v>
      </c>
      <c r="O1607" s="149" t="str">
        <f>VLOOKUP(G:G,vlookup函数实操!H$1:I$6,2)</f>
        <v>营收极高</v>
      </c>
      <c r="P1607" s="149" t="str">
        <f t="shared" si="128"/>
        <v>福州市</v>
      </c>
      <c r="Q1607" s="164">
        <f t="shared" si="130"/>
        <v>246787.25542740841</v>
      </c>
      <c r="R1607" s="149">
        <f t="shared" si="131"/>
        <v>32835.116802351877</v>
      </c>
    </row>
    <row r="1608" spans="1:18" ht="22.5" x14ac:dyDescent="0.4">
      <c r="A1608" s="2" t="s">
        <v>30014</v>
      </c>
      <c r="B1608" s="2" t="s">
        <v>12617</v>
      </c>
      <c r="C1608" s="159" t="s">
        <v>32023</v>
      </c>
      <c r="D1608" s="2" t="s">
        <v>12618</v>
      </c>
      <c r="E1608" s="2" t="s">
        <v>12619</v>
      </c>
      <c r="F1608" s="2" t="s">
        <v>149</v>
      </c>
      <c r="G1608" s="62">
        <v>400086013.38</v>
      </c>
      <c r="H1608" s="63">
        <v>50629448.640000001</v>
      </c>
      <c r="I1608" s="62">
        <v>1542</v>
      </c>
      <c r="J1608" s="2" t="s">
        <v>12620</v>
      </c>
      <c r="K1608" s="2" t="s">
        <v>12621</v>
      </c>
      <c r="L1608" s="2" t="s">
        <v>12622</v>
      </c>
      <c r="M1608" s="1">
        <f t="shared" si="129"/>
        <v>1</v>
      </c>
      <c r="N1608" s="149" t="str">
        <f>VLOOKUP(F:F,vlookup函数实操!A:B,2)</f>
        <v>行业E</v>
      </c>
      <c r="O1608" s="149" t="str">
        <f>VLOOKUP(G:G,vlookup函数实操!H$1:I$6,2)</f>
        <v>营收较高</v>
      </c>
      <c r="P1608" s="149" t="str">
        <f t="shared" si="128"/>
        <v>上海市</v>
      </c>
      <c r="Q1608" s="164">
        <f t="shared" si="130"/>
        <v>259459.15264591441</v>
      </c>
      <c r="R1608" s="149">
        <f t="shared" si="131"/>
        <v>32833.624280155644</v>
      </c>
    </row>
    <row r="1609" spans="1:18" ht="22.5" x14ac:dyDescent="0.4">
      <c r="A1609" s="2" t="s">
        <v>30015</v>
      </c>
      <c r="B1609" s="2" t="s">
        <v>2177</v>
      </c>
      <c r="C1609" s="159" t="s">
        <v>32024</v>
      </c>
      <c r="D1609" s="2" t="s">
        <v>2178</v>
      </c>
      <c r="E1609" s="2" t="s">
        <v>2179</v>
      </c>
      <c r="F1609" s="2" t="s">
        <v>185</v>
      </c>
      <c r="G1609" s="62">
        <v>1381837306.25</v>
      </c>
      <c r="H1609" s="63">
        <v>281495645.68000001</v>
      </c>
      <c r="I1609" s="62">
        <v>8585</v>
      </c>
      <c r="J1609" s="2" t="s">
        <v>2180</v>
      </c>
      <c r="K1609" s="2" t="s">
        <v>2181</v>
      </c>
      <c r="L1609" s="2" t="s">
        <v>2182</v>
      </c>
      <c r="M1609" s="1">
        <f t="shared" si="129"/>
        <v>3</v>
      </c>
      <c r="N1609" s="149" t="str">
        <f>VLOOKUP(F:F,vlookup函数实操!A:B,2)</f>
        <v>行业B</v>
      </c>
      <c r="O1609" s="149" t="str">
        <f>VLOOKUP(G:G,vlookup函数实操!H$1:I$6,2)</f>
        <v>营收极高</v>
      </c>
      <c r="P1609" s="149" t="str">
        <f t="shared" si="128"/>
        <v>南阳市</v>
      </c>
      <c r="Q1609" s="164">
        <f t="shared" si="130"/>
        <v>160959.4998543972</v>
      </c>
      <c r="R1609" s="149">
        <f t="shared" si="131"/>
        <v>32789.242362259756</v>
      </c>
    </row>
    <row r="1610" spans="1:18" ht="22.5" x14ac:dyDescent="0.4">
      <c r="A1610" s="2" t="s">
        <v>30014</v>
      </c>
      <c r="B1610" s="2" t="s">
        <v>1058</v>
      </c>
      <c r="C1610" s="159" t="s">
        <v>32025</v>
      </c>
      <c r="D1610" s="2" t="s">
        <v>1059</v>
      </c>
      <c r="E1610" s="2" t="s">
        <v>1060</v>
      </c>
      <c r="F1610" s="2" t="s">
        <v>278</v>
      </c>
      <c r="G1610" s="62">
        <v>603285892.87</v>
      </c>
      <c r="H1610" s="63">
        <v>72664278.760000005</v>
      </c>
      <c r="I1610" s="62">
        <v>2219</v>
      </c>
      <c r="J1610" s="2" t="s">
        <v>1061</v>
      </c>
      <c r="K1610" s="2" t="s">
        <v>1062</v>
      </c>
      <c r="L1610" s="2" t="s">
        <v>1063</v>
      </c>
      <c r="M1610" s="1">
        <f t="shared" si="129"/>
        <v>2</v>
      </c>
      <c r="N1610" s="149" t="str">
        <f>VLOOKUP(F:F,vlookup函数实操!A:B,2)</f>
        <v>行业E</v>
      </c>
      <c r="O1610" s="149" t="str">
        <f>VLOOKUP(G:G,vlookup函数实操!H$1:I$6,2)</f>
        <v>营收较高</v>
      </c>
      <c r="P1610" s="149" t="s">
        <v>30376</v>
      </c>
      <c r="Q1610" s="164">
        <f t="shared" si="130"/>
        <v>271872.86744930147</v>
      </c>
      <c r="R1610" s="149">
        <f t="shared" si="131"/>
        <v>32746.40773321316</v>
      </c>
    </row>
    <row r="1611" spans="1:18" ht="22.5" x14ac:dyDescent="0.4">
      <c r="A1611" s="2" t="s">
        <v>30015</v>
      </c>
      <c r="B1611" s="2" t="s">
        <v>17054</v>
      </c>
      <c r="C1611" s="159" t="s">
        <v>32026</v>
      </c>
      <c r="D1611" s="2" t="s">
        <v>17055</v>
      </c>
      <c r="E1611" s="2" t="s">
        <v>17056</v>
      </c>
      <c r="F1611" s="2" t="s">
        <v>67</v>
      </c>
      <c r="G1611" s="62">
        <v>628615042.25999999</v>
      </c>
      <c r="H1611" s="63">
        <v>79794801.870000005</v>
      </c>
      <c r="I1611" s="62">
        <v>2437</v>
      </c>
      <c r="J1611" s="2" t="s">
        <v>17057</v>
      </c>
      <c r="K1611" s="2" t="s">
        <v>17058</v>
      </c>
      <c r="L1611" s="2" t="s">
        <v>17059</v>
      </c>
      <c r="M1611" s="1">
        <f t="shared" si="129"/>
        <v>2</v>
      </c>
      <c r="N1611" s="149" t="str">
        <f>VLOOKUP(F:F,vlookup函数实操!A:B,2)</f>
        <v>行业A</v>
      </c>
      <c r="O1611" s="149" t="str">
        <f>VLOOKUP(G:G,vlookup函数实操!H$1:I$6,2)</f>
        <v>营收较高</v>
      </c>
      <c r="P1611" s="149" t="str">
        <f t="shared" ref="P1611:P1628" si="132">IF(ISNUMBER(FIND("省",E1611)),MID(E1611,FIND("省",E1611)+1,FIND("市",E1611)-FIND("省",E1611)),LEFT(E1611,FIND("市",E1611)))</f>
        <v>苏州市</v>
      </c>
      <c r="Q1611" s="164">
        <f t="shared" si="130"/>
        <v>257946.26272466147</v>
      </c>
      <c r="R1611" s="149">
        <f t="shared" si="131"/>
        <v>32743.045494460403</v>
      </c>
    </row>
    <row r="1612" spans="1:18" ht="22.5" x14ac:dyDescent="0.4">
      <c r="A1612" s="2" t="s">
        <v>30014</v>
      </c>
      <c r="B1612" s="2" t="s">
        <v>19154</v>
      </c>
      <c r="C1612" s="159" t="s">
        <v>32027</v>
      </c>
      <c r="D1612" s="2" t="s">
        <v>19155</v>
      </c>
      <c r="E1612" s="2" t="s">
        <v>19156</v>
      </c>
      <c r="F1612" s="2" t="s">
        <v>110</v>
      </c>
      <c r="G1612" s="62">
        <v>138822101.80000001</v>
      </c>
      <c r="H1612" s="63">
        <v>28584367.5</v>
      </c>
      <c r="I1612" s="62">
        <v>873</v>
      </c>
      <c r="J1612" s="2" t="s">
        <v>19157</v>
      </c>
      <c r="K1612" s="2" t="s">
        <v>19158</v>
      </c>
      <c r="L1612" s="2" t="s">
        <v>19159</v>
      </c>
      <c r="M1612" s="1">
        <f t="shared" si="129"/>
        <v>1</v>
      </c>
      <c r="N1612" s="149" t="str">
        <f>VLOOKUP(F:F,vlookup函数实操!A:B,2)</f>
        <v>行业C</v>
      </c>
      <c r="O1612" s="149" t="str">
        <f>VLOOKUP(G:G,vlookup函数实操!H$1:I$6,2)</f>
        <v>营收较高</v>
      </c>
      <c r="P1612" s="149" t="str">
        <f t="shared" si="132"/>
        <v>镇江市</v>
      </c>
      <c r="Q1612" s="164">
        <f t="shared" si="130"/>
        <v>159017.29873997709</v>
      </c>
      <c r="R1612" s="149">
        <f t="shared" si="131"/>
        <v>32742.689003436426</v>
      </c>
    </row>
    <row r="1613" spans="1:18" ht="22.5" x14ac:dyDescent="0.4">
      <c r="A1613" s="2" t="s">
        <v>30014</v>
      </c>
      <c r="B1613" s="2" t="s">
        <v>7896</v>
      </c>
      <c r="C1613" s="159" t="s">
        <v>32028</v>
      </c>
      <c r="D1613" s="2" t="s">
        <v>7897</v>
      </c>
      <c r="E1613" s="2" t="s">
        <v>7898</v>
      </c>
      <c r="F1613" s="2" t="s">
        <v>391</v>
      </c>
      <c r="G1613" s="62">
        <v>489420512.73000002</v>
      </c>
      <c r="H1613" s="63">
        <v>55498406.549999997</v>
      </c>
      <c r="I1613" s="62">
        <v>1696</v>
      </c>
      <c r="J1613" s="2" t="s">
        <v>7899</v>
      </c>
      <c r="K1613" s="2" t="s">
        <v>7900</v>
      </c>
      <c r="L1613" s="2" t="s">
        <v>7901</v>
      </c>
      <c r="M1613" s="1">
        <f t="shared" si="129"/>
        <v>1</v>
      </c>
      <c r="N1613" s="149" t="str">
        <f>VLOOKUP(F:F,vlookup函数实操!A:B,2)</f>
        <v>行业E</v>
      </c>
      <c r="O1613" s="149" t="str">
        <f>VLOOKUP(G:G,vlookup函数实操!H$1:I$6,2)</f>
        <v>营收较高</v>
      </c>
      <c r="P1613" s="149" t="str">
        <f t="shared" si="132"/>
        <v>苏州市</v>
      </c>
      <c r="Q1613" s="164">
        <f t="shared" si="130"/>
        <v>288573.41552476416</v>
      </c>
      <c r="R1613" s="149">
        <f t="shared" si="131"/>
        <v>32723.11706957547</v>
      </c>
    </row>
    <row r="1614" spans="1:18" ht="22.5" x14ac:dyDescent="0.4">
      <c r="A1614" s="2" t="s">
        <v>30015</v>
      </c>
      <c r="B1614" s="2" t="s">
        <v>17108</v>
      </c>
      <c r="C1614" s="159" t="s">
        <v>32029</v>
      </c>
      <c r="D1614" s="2" t="s">
        <v>17109</v>
      </c>
      <c r="E1614" s="2" t="s">
        <v>17110</v>
      </c>
      <c r="F1614" s="2" t="s">
        <v>88</v>
      </c>
      <c r="G1614" s="62">
        <v>443198372.18000001</v>
      </c>
      <c r="H1614" s="63">
        <v>59832113.100000001</v>
      </c>
      <c r="I1614" s="62">
        <v>1831</v>
      </c>
      <c r="J1614" s="2" t="s">
        <v>17111</v>
      </c>
      <c r="K1614" s="2" t="s">
        <v>17112</v>
      </c>
      <c r="L1614" s="2" t="s">
        <v>17113</v>
      </c>
      <c r="M1614" s="1">
        <f t="shared" si="129"/>
        <v>2</v>
      </c>
      <c r="N1614" s="149" t="str">
        <f>VLOOKUP(F:F,vlookup函数实操!A:B,2)</f>
        <v>行业C</v>
      </c>
      <c r="O1614" s="149" t="str">
        <f>VLOOKUP(G:G,vlookup函数实操!H$1:I$6,2)</f>
        <v>营收较高</v>
      </c>
      <c r="P1614" s="149" t="str">
        <f t="shared" si="132"/>
        <v>昆明市</v>
      </c>
      <c r="Q1614" s="164">
        <f t="shared" si="130"/>
        <v>242052.63363189515</v>
      </c>
      <c r="R1614" s="149">
        <f t="shared" si="131"/>
        <v>32677.287329328236</v>
      </c>
    </row>
    <row r="1615" spans="1:18" ht="22.5" x14ac:dyDescent="0.4">
      <c r="A1615" s="2" t="s">
        <v>30015</v>
      </c>
      <c r="B1615" s="2" t="s">
        <v>7040</v>
      </c>
      <c r="C1615" s="159" t="s">
        <v>32030</v>
      </c>
      <c r="D1615" s="2" t="s">
        <v>7041</v>
      </c>
      <c r="E1615" s="2" t="s">
        <v>7042</v>
      </c>
      <c r="F1615" s="2" t="s">
        <v>74</v>
      </c>
      <c r="G1615" s="62">
        <v>267637989.34999999</v>
      </c>
      <c r="H1615" s="63">
        <v>33134762.190000001</v>
      </c>
      <c r="I1615" s="62">
        <v>1014</v>
      </c>
      <c r="J1615" s="2" t="s">
        <v>7043</v>
      </c>
      <c r="K1615" s="2" t="s">
        <v>7044</v>
      </c>
      <c r="L1615" s="2" t="s">
        <v>7045</v>
      </c>
      <c r="M1615" s="1">
        <f t="shared" si="129"/>
        <v>2</v>
      </c>
      <c r="N1615" s="149" t="str">
        <f>VLOOKUP(F:F,vlookup函数实操!A:B,2)</f>
        <v>行业D</v>
      </c>
      <c r="O1615" s="149" t="str">
        <f>VLOOKUP(G:G,vlookup函数实操!H$1:I$6,2)</f>
        <v>营收较高</v>
      </c>
      <c r="P1615" s="149" t="str">
        <f t="shared" si="132"/>
        <v>杭州市</v>
      </c>
      <c r="Q1615" s="164">
        <f t="shared" si="130"/>
        <v>263942.79028599604</v>
      </c>
      <c r="R1615" s="149">
        <f t="shared" si="131"/>
        <v>32677.280266272192</v>
      </c>
    </row>
    <row r="1616" spans="1:18" x14ac:dyDescent="0.4">
      <c r="A1616" s="2" t="s">
        <v>30015</v>
      </c>
      <c r="B1616" s="2" t="s">
        <v>7028</v>
      </c>
      <c r="C1616" s="159" t="s">
        <v>32031</v>
      </c>
      <c r="D1616" s="2" t="s">
        <v>7029</v>
      </c>
      <c r="E1616" s="2" t="s">
        <v>7030</v>
      </c>
      <c r="F1616" s="2" t="s">
        <v>74</v>
      </c>
      <c r="G1616" s="62">
        <v>3820397712.3899999</v>
      </c>
      <c r="H1616" s="63">
        <v>260109387.31</v>
      </c>
      <c r="I1616" s="62">
        <v>7961</v>
      </c>
      <c r="J1616" s="2" t="s">
        <v>7031</v>
      </c>
      <c r="K1616" s="2" t="s">
        <v>7032</v>
      </c>
      <c r="L1616" s="2" t="s">
        <v>7033</v>
      </c>
      <c r="M1616" s="1">
        <f t="shared" si="129"/>
        <v>2</v>
      </c>
      <c r="N1616" s="149" t="str">
        <f>VLOOKUP(F:F,vlookup函数实操!A:B,2)</f>
        <v>行业D</v>
      </c>
      <c r="O1616" s="149" t="str">
        <f>VLOOKUP(G:G,vlookup函数实操!H$1:I$6,2)</f>
        <v>营收极高</v>
      </c>
      <c r="P1616" s="149" t="str">
        <f t="shared" si="132"/>
        <v>杭州市</v>
      </c>
      <c r="Q1616" s="164">
        <f t="shared" si="130"/>
        <v>479889.17377088306</v>
      </c>
      <c r="R1616" s="149">
        <f t="shared" si="131"/>
        <v>32672.954064815978</v>
      </c>
    </row>
    <row r="1617" spans="1:19" x14ac:dyDescent="0.4">
      <c r="A1617" s="2" t="s">
        <v>30014</v>
      </c>
      <c r="B1617" s="2" t="s">
        <v>22484</v>
      </c>
      <c r="C1617" s="159" t="s">
        <v>32032</v>
      </c>
      <c r="D1617" s="2" t="s">
        <v>22485</v>
      </c>
      <c r="E1617" s="2" t="s">
        <v>22486</v>
      </c>
      <c r="F1617" s="2" t="s">
        <v>47</v>
      </c>
      <c r="G1617" s="62">
        <v>2363051884.8600001</v>
      </c>
      <c r="H1617" s="63">
        <v>17100901.699999999</v>
      </c>
      <c r="I1617" s="62">
        <v>524</v>
      </c>
      <c r="J1617" s="2" t="s">
        <v>22487</v>
      </c>
      <c r="K1617" s="2" t="s">
        <v>22488</v>
      </c>
      <c r="L1617" s="2" t="s">
        <v>22489</v>
      </c>
      <c r="M1617" s="1">
        <f t="shared" si="129"/>
        <v>1</v>
      </c>
      <c r="N1617" s="149" t="str">
        <f>VLOOKUP(F:F,vlookup函数实操!A:B,2)</f>
        <v>行业D</v>
      </c>
      <c r="O1617" s="149" t="str">
        <f>VLOOKUP(G:G,vlookup函数实操!H$1:I$6,2)</f>
        <v>营收极高</v>
      </c>
      <c r="P1617" s="149" t="str">
        <f t="shared" si="132"/>
        <v>绍兴市</v>
      </c>
      <c r="Q1617" s="164">
        <f t="shared" si="130"/>
        <v>4509641.0016412213</v>
      </c>
      <c r="R1617" s="149">
        <f t="shared" si="131"/>
        <v>32635.308587786258</v>
      </c>
    </row>
    <row r="1618" spans="1:19" ht="22.5" x14ac:dyDescent="0.4">
      <c r="A1618" s="2" t="s">
        <v>30015</v>
      </c>
      <c r="B1618" s="2" t="s">
        <v>26844</v>
      </c>
      <c r="C1618" s="159" t="s">
        <v>32033</v>
      </c>
      <c r="D1618" s="2" t="s">
        <v>26845</v>
      </c>
      <c r="E1618" s="2" t="s">
        <v>26846</v>
      </c>
      <c r="F1618" s="2" t="s">
        <v>88</v>
      </c>
      <c r="G1618" s="62">
        <v>669619810.69000006</v>
      </c>
      <c r="H1618" s="63">
        <v>42664167.780000001</v>
      </c>
      <c r="I1618" s="62">
        <v>1311</v>
      </c>
      <c r="J1618" s="2" t="s">
        <v>26847</v>
      </c>
      <c r="K1618" s="2" t="s">
        <v>26848</v>
      </c>
      <c r="L1618" s="2" t="s">
        <v>26849</v>
      </c>
      <c r="M1618" s="1">
        <f t="shared" si="129"/>
        <v>3</v>
      </c>
      <c r="N1618" s="149" t="str">
        <f>VLOOKUP(F:F,vlookup函数实操!A:B,2)</f>
        <v>行业C</v>
      </c>
      <c r="O1618" s="149" t="str">
        <f>VLOOKUP(G:G,vlookup函数实操!H$1:I$6,2)</f>
        <v>营收较高</v>
      </c>
      <c r="P1618" s="149" t="str">
        <f t="shared" si="132"/>
        <v>成都市</v>
      </c>
      <c r="Q1618" s="164">
        <f t="shared" si="130"/>
        <v>510770.25987032801</v>
      </c>
      <c r="R1618" s="149">
        <f t="shared" si="131"/>
        <v>32543.224851258583</v>
      </c>
    </row>
    <row r="1619" spans="1:19" x14ac:dyDescent="0.4">
      <c r="A1619" s="2" t="s">
        <v>30015</v>
      </c>
      <c r="B1619" s="2" t="s">
        <v>28170</v>
      </c>
      <c r="C1619" s="159" t="s">
        <v>32034</v>
      </c>
      <c r="D1619" s="2" t="s">
        <v>28171</v>
      </c>
      <c r="E1619" s="2" t="s">
        <v>28172</v>
      </c>
      <c r="F1619" s="2" t="s">
        <v>246</v>
      </c>
      <c r="G1619" s="62">
        <v>1155068836.99</v>
      </c>
      <c r="H1619" s="63">
        <v>70098258.670000002</v>
      </c>
      <c r="I1619" s="62">
        <v>2160</v>
      </c>
      <c r="J1619" s="2" t="s">
        <v>28173</v>
      </c>
      <c r="K1619" s="2" t="s">
        <v>28174</v>
      </c>
      <c r="L1619" s="2" t="s">
        <v>28175</v>
      </c>
      <c r="M1619" s="1">
        <f t="shared" si="129"/>
        <v>3</v>
      </c>
      <c r="N1619" s="149" t="str">
        <f>VLOOKUP(F:F,vlookup函数实操!A:B,2)</f>
        <v>行业C</v>
      </c>
      <c r="O1619" s="149" t="str">
        <f>VLOOKUP(G:G,vlookup函数实操!H$1:I$6,2)</f>
        <v>营收极高</v>
      </c>
      <c r="P1619" s="149" t="str">
        <f t="shared" si="132"/>
        <v>北京市</v>
      </c>
      <c r="Q1619" s="164">
        <f t="shared" si="130"/>
        <v>534754.09119907406</v>
      </c>
      <c r="R1619" s="149">
        <f t="shared" si="131"/>
        <v>32452.897532407409</v>
      </c>
    </row>
    <row r="1620" spans="1:19" ht="22.5" x14ac:dyDescent="0.4">
      <c r="A1620" s="2" t="s">
        <v>30014</v>
      </c>
      <c r="B1620" s="2" t="s">
        <v>21200</v>
      </c>
      <c r="C1620" s="159" t="s">
        <v>32035</v>
      </c>
      <c r="D1620" s="2" t="s">
        <v>21201</v>
      </c>
      <c r="E1620" s="2" t="s">
        <v>21202</v>
      </c>
      <c r="F1620" s="2" t="s">
        <v>560</v>
      </c>
      <c r="G1620" s="62">
        <v>3374807743.8099999</v>
      </c>
      <c r="H1620" s="63">
        <v>697952954.57000005</v>
      </c>
      <c r="I1620" s="62">
        <v>21514.000000000004</v>
      </c>
      <c r="J1620" s="2" t="s">
        <v>21204</v>
      </c>
      <c r="K1620" s="2" t="s">
        <v>21205</v>
      </c>
      <c r="L1620" s="2" t="s">
        <v>21206</v>
      </c>
      <c r="M1620" s="1">
        <f t="shared" si="129"/>
        <v>1</v>
      </c>
      <c r="N1620" s="149" t="str">
        <f>VLOOKUP(F:F,vlookup函数实操!A:B,2)</f>
        <v>行业C</v>
      </c>
      <c r="O1620" s="149" t="str">
        <f>VLOOKUP(G:G,vlookup函数实操!H$1:I$6,2)</f>
        <v>营收极高</v>
      </c>
      <c r="P1620" s="149" t="str">
        <f t="shared" si="132"/>
        <v>上海市</v>
      </c>
      <c r="Q1620" s="164">
        <f t="shared" si="130"/>
        <v>156865.65695872452</v>
      </c>
      <c r="R1620" s="149">
        <f t="shared" si="131"/>
        <v>32441.803224412008</v>
      </c>
    </row>
    <row r="1621" spans="1:19" x14ac:dyDescent="0.4">
      <c r="A1621" s="2" t="s">
        <v>30015</v>
      </c>
      <c r="B1621" s="2" t="s">
        <v>20575</v>
      </c>
      <c r="C1621" s="159" t="s">
        <v>32036</v>
      </c>
      <c r="D1621" s="2" t="s">
        <v>20576</v>
      </c>
      <c r="E1621" s="2" t="s">
        <v>20577</v>
      </c>
      <c r="F1621" s="2" t="s">
        <v>32</v>
      </c>
      <c r="G1621" s="62">
        <v>1917245532</v>
      </c>
      <c r="H1621" s="63">
        <v>249569154</v>
      </c>
      <c r="I1621" s="62">
        <v>7710</v>
      </c>
      <c r="J1621" s="2" t="s">
        <v>20578</v>
      </c>
      <c r="K1621" s="2" t="s">
        <v>20579</v>
      </c>
      <c r="L1621" s="2" t="s">
        <v>20580</v>
      </c>
      <c r="M1621" s="1">
        <f t="shared" si="129"/>
        <v>2</v>
      </c>
      <c r="N1621" s="149" t="str">
        <f>VLOOKUP(F:F,vlookup函数实操!A:B,2)</f>
        <v>行业A</v>
      </c>
      <c r="O1621" s="149" t="str">
        <f>VLOOKUP(G:G,vlookup函数实操!H$1:I$6,2)</f>
        <v>营收极高</v>
      </c>
      <c r="P1621" s="149" t="str">
        <f t="shared" si="132"/>
        <v>苏州市</v>
      </c>
      <c r="Q1621" s="164">
        <f t="shared" si="130"/>
        <v>248669.97821011674</v>
      </c>
      <c r="R1621" s="149">
        <f t="shared" si="131"/>
        <v>32369.540077821013</v>
      </c>
    </row>
    <row r="1622" spans="1:19" ht="22.5" x14ac:dyDescent="0.4">
      <c r="A1622" s="2" t="s">
        <v>30014</v>
      </c>
      <c r="B1622" s="2" t="s">
        <v>21720</v>
      </c>
      <c r="C1622" s="159" t="s">
        <v>32037</v>
      </c>
      <c r="D1622" s="2" t="s">
        <v>21721</v>
      </c>
      <c r="E1622" s="2" t="s">
        <v>21722</v>
      </c>
      <c r="F1622" s="2" t="s">
        <v>544</v>
      </c>
      <c r="G1622" s="62">
        <v>73116236.079999998</v>
      </c>
      <c r="H1622" s="63">
        <v>12069474.76</v>
      </c>
      <c r="I1622" s="62">
        <v>373</v>
      </c>
      <c r="J1622" s="2" t="s">
        <v>21723</v>
      </c>
      <c r="K1622" s="2" t="s">
        <v>21724</v>
      </c>
      <c r="L1622" s="2" t="s">
        <v>21725</v>
      </c>
      <c r="M1622" s="1">
        <f t="shared" si="129"/>
        <v>1</v>
      </c>
      <c r="N1622" s="149" t="str">
        <f>VLOOKUP(F:F,vlookup函数实操!A:B,2)</f>
        <v>行业E</v>
      </c>
      <c r="O1622" s="149" t="str">
        <f>VLOOKUP(G:G,vlookup函数实操!H$1:I$6,2)</f>
        <v>营收正常</v>
      </c>
      <c r="P1622" s="149" t="str">
        <f t="shared" si="132"/>
        <v>上海市</v>
      </c>
      <c r="Q1622" s="164">
        <f t="shared" si="130"/>
        <v>196022.08064343163</v>
      </c>
      <c r="R1622" s="149">
        <f t="shared" si="131"/>
        <v>32357.841179624666</v>
      </c>
    </row>
    <row r="1623" spans="1:19" ht="22.5" x14ac:dyDescent="0.4">
      <c r="A1623" s="2" t="s">
        <v>30015</v>
      </c>
      <c r="B1623" s="2" t="s">
        <v>23238</v>
      </c>
      <c r="C1623" s="159" t="s">
        <v>32038</v>
      </c>
      <c r="D1623" s="2" t="s">
        <v>23239</v>
      </c>
      <c r="E1623" s="2" t="s">
        <v>23240</v>
      </c>
      <c r="F1623" s="2" t="s">
        <v>185</v>
      </c>
      <c r="G1623" s="62">
        <v>1509294773.1400001</v>
      </c>
      <c r="H1623" s="63">
        <v>158699693.30000001</v>
      </c>
      <c r="I1623" s="62">
        <v>4906</v>
      </c>
      <c r="J1623" s="2" t="s">
        <v>23241</v>
      </c>
      <c r="K1623" s="2" t="s">
        <v>23242</v>
      </c>
      <c r="L1623" s="2" t="s">
        <v>23243</v>
      </c>
      <c r="M1623" s="1">
        <f t="shared" si="129"/>
        <v>3</v>
      </c>
      <c r="N1623" s="149" t="str">
        <f>VLOOKUP(F:F,vlookup函数实操!A:B,2)</f>
        <v>行业B</v>
      </c>
      <c r="O1623" s="149" t="str">
        <f>VLOOKUP(G:G,vlookup函数实操!H$1:I$6,2)</f>
        <v>营收极高</v>
      </c>
      <c r="P1623" s="149" t="str">
        <f t="shared" si="132"/>
        <v>贵阳市</v>
      </c>
      <c r="Q1623" s="164">
        <f t="shared" si="130"/>
        <v>307642.63618834084</v>
      </c>
      <c r="R1623" s="149">
        <f t="shared" si="131"/>
        <v>32348.082613126786</v>
      </c>
    </row>
    <row r="1624" spans="1:19" ht="22.5" x14ac:dyDescent="0.4">
      <c r="A1624" s="2" t="s">
        <v>30015</v>
      </c>
      <c r="B1624" s="2" t="s">
        <v>23328</v>
      </c>
      <c r="C1624" s="159" t="s">
        <v>32039</v>
      </c>
      <c r="D1624" s="2" t="s">
        <v>23329</v>
      </c>
      <c r="E1624" s="2" t="s">
        <v>23330</v>
      </c>
      <c r="F1624" s="2" t="s">
        <v>185</v>
      </c>
      <c r="G1624" s="62">
        <v>247959180.28</v>
      </c>
      <c r="H1624" s="63">
        <v>82083887.769999996</v>
      </c>
      <c r="I1624" s="62">
        <v>2538</v>
      </c>
      <c r="J1624" s="2" t="s">
        <v>23331</v>
      </c>
      <c r="K1624" s="2" t="s">
        <v>23332</v>
      </c>
      <c r="L1624" s="2" t="s">
        <v>23333</v>
      </c>
      <c r="M1624" s="1">
        <f t="shared" si="129"/>
        <v>1</v>
      </c>
      <c r="N1624" s="149" t="str">
        <f>VLOOKUP(F:F,vlookup函数实操!A:B,2)</f>
        <v>行业B</v>
      </c>
      <c r="O1624" s="149" t="str">
        <f>VLOOKUP(G:G,vlookup函数实操!H$1:I$6,2)</f>
        <v>营收较高</v>
      </c>
      <c r="P1624" s="149" t="str">
        <f t="shared" si="132"/>
        <v>广州市</v>
      </c>
      <c r="Q1624" s="164">
        <f t="shared" si="130"/>
        <v>97698.652592592596</v>
      </c>
      <c r="R1624" s="149">
        <f t="shared" si="131"/>
        <v>32341.957356185972</v>
      </c>
    </row>
    <row r="1625" spans="1:19" ht="22.5" x14ac:dyDescent="0.4">
      <c r="A1625" s="2" t="s">
        <v>30015</v>
      </c>
      <c r="B1625" s="2" t="s">
        <v>28961</v>
      </c>
      <c r="C1625" s="159" t="s">
        <v>32040</v>
      </c>
      <c r="D1625" s="2" t="s">
        <v>28962</v>
      </c>
      <c r="E1625" s="2" t="s">
        <v>28963</v>
      </c>
      <c r="F1625" s="2" t="s">
        <v>10</v>
      </c>
      <c r="G1625" s="62">
        <v>657767709.67999995</v>
      </c>
      <c r="H1625" s="63">
        <v>42723700.710000001</v>
      </c>
      <c r="I1625" s="62">
        <v>1321</v>
      </c>
      <c r="J1625" s="2" t="s">
        <v>28964</v>
      </c>
      <c r="K1625" s="2" t="s">
        <v>28965</v>
      </c>
      <c r="L1625" s="2" t="s">
        <v>28966</v>
      </c>
      <c r="M1625" s="1">
        <f t="shared" si="129"/>
        <v>3</v>
      </c>
      <c r="N1625" s="149" t="str">
        <f>VLOOKUP(F:F,vlookup函数实操!A:B,2)</f>
        <v>行业D</v>
      </c>
      <c r="O1625" s="149" t="str">
        <f>VLOOKUP(G:G,vlookup函数实操!H$1:I$6,2)</f>
        <v>营收较高</v>
      </c>
      <c r="P1625" s="149" t="str">
        <f t="shared" si="132"/>
        <v>德州市</v>
      </c>
      <c r="Q1625" s="164">
        <f t="shared" si="130"/>
        <v>497931.65002271003</v>
      </c>
      <c r="R1625" s="149">
        <f t="shared" si="131"/>
        <v>32341.938463285391</v>
      </c>
    </row>
    <row r="1626" spans="1:19" ht="22.5" x14ac:dyDescent="0.4">
      <c r="A1626" s="2" t="s">
        <v>30015</v>
      </c>
      <c r="B1626" s="2" t="s">
        <v>9727</v>
      </c>
      <c r="C1626" s="159" t="s">
        <v>32041</v>
      </c>
      <c r="D1626" s="2" t="s">
        <v>9728</v>
      </c>
      <c r="E1626" s="2" t="s">
        <v>9729</v>
      </c>
      <c r="F1626" s="2" t="s">
        <v>206</v>
      </c>
      <c r="G1626" s="62">
        <v>1015768223.26</v>
      </c>
      <c r="H1626" s="63">
        <v>91197275.209999993</v>
      </c>
      <c r="I1626" s="62">
        <v>2821</v>
      </c>
      <c r="J1626" s="2" t="s">
        <v>9730</v>
      </c>
      <c r="K1626" s="2" t="s">
        <v>9731</v>
      </c>
      <c r="L1626" s="2" t="s">
        <v>9732</v>
      </c>
      <c r="M1626" s="1">
        <f t="shared" si="129"/>
        <v>2</v>
      </c>
      <c r="N1626" s="149" t="str">
        <f>VLOOKUP(F:F,vlookup函数实操!A:B,2)</f>
        <v>行业C</v>
      </c>
      <c r="O1626" s="149" t="str">
        <f>VLOOKUP(G:G,vlookup函数实操!H$1:I$6,2)</f>
        <v>营收极高</v>
      </c>
      <c r="P1626" s="149" t="str">
        <f t="shared" si="132"/>
        <v>深圳市</v>
      </c>
      <c r="Q1626" s="164">
        <f t="shared" si="130"/>
        <v>360073.81186104217</v>
      </c>
      <c r="R1626" s="149">
        <f t="shared" si="131"/>
        <v>32327.995466146753</v>
      </c>
    </row>
    <row r="1627" spans="1:19" x14ac:dyDescent="0.4">
      <c r="A1627" s="2" t="s">
        <v>30014</v>
      </c>
      <c r="B1627" s="2" t="s">
        <v>22266</v>
      </c>
      <c r="C1627" s="159" t="s">
        <v>32042</v>
      </c>
      <c r="D1627" s="2" t="s">
        <v>22267</v>
      </c>
      <c r="E1627" s="2" t="s">
        <v>22268</v>
      </c>
      <c r="F1627" s="2" t="s">
        <v>551</v>
      </c>
      <c r="G1627" s="62">
        <v>514741798.42000002</v>
      </c>
      <c r="H1627" s="63">
        <v>54896989.600000001</v>
      </c>
      <c r="I1627" s="62">
        <v>1700</v>
      </c>
      <c r="J1627" s="2" t="s">
        <v>22269</v>
      </c>
      <c r="K1627" s="2" t="s">
        <v>22270</v>
      </c>
      <c r="L1627" s="2" t="s">
        <v>22271</v>
      </c>
      <c r="M1627" s="1">
        <f t="shared" si="129"/>
        <v>1</v>
      </c>
      <c r="N1627" s="149" t="str">
        <f>VLOOKUP(F:F,vlookup函数实操!A:B,2)</f>
        <v>行业D</v>
      </c>
      <c r="O1627" s="149" t="str">
        <f>VLOOKUP(G:G,vlookup函数实操!H$1:I$6,2)</f>
        <v>营收较高</v>
      </c>
      <c r="P1627" s="149" t="str">
        <f t="shared" si="132"/>
        <v>杭州市</v>
      </c>
      <c r="Q1627" s="164">
        <f t="shared" si="130"/>
        <v>302789.29318823532</v>
      </c>
      <c r="R1627" s="149">
        <f t="shared" si="131"/>
        <v>32292.346823529413</v>
      </c>
    </row>
    <row r="1628" spans="1:19" ht="22.5" x14ac:dyDescent="0.4">
      <c r="A1628" s="2" t="s">
        <v>30014</v>
      </c>
      <c r="B1628" s="2" t="s">
        <v>3706</v>
      </c>
      <c r="C1628" s="159" t="s">
        <v>32043</v>
      </c>
      <c r="D1628" s="2" t="s">
        <v>3707</v>
      </c>
      <c r="E1628" s="2" t="s">
        <v>3708</v>
      </c>
      <c r="F1628" s="2" t="s">
        <v>135</v>
      </c>
      <c r="G1628" s="62">
        <v>4908635816.4499998</v>
      </c>
      <c r="H1628" s="63">
        <v>39938861.530000001</v>
      </c>
      <c r="I1628" s="62">
        <v>1238</v>
      </c>
      <c r="J1628" s="2" t="s">
        <v>3709</v>
      </c>
      <c r="K1628" s="2" t="s">
        <v>3710</v>
      </c>
      <c r="L1628" s="2" t="s">
        <v>3711</v>
      </c>
      <c r="M1628" s="1">
        <f t="shared" si="129"/>
        <v>1</v>
      </c>
      <c r="N1628" s="149" t="str">
        <f>VLOOKUP(F:F,vlookup函数实操!A:B,2)</f>
        <v>行业A</v>
      </c>
      <c r="O1628" s="149" t="str">
        <f>VLOOKUP(G:G,vlookup函数实操!H$1:I$6,2)</f>
        <v>营收极高</v>
      </c>
      <c r="P1628" s="149" t="str">
        <f t="shared" si="132"/>
        <v>杭州市</v>
      </c>
      <c r="Q1628" s="164">
        <f t="shared" si="130"/>
        <v>3964972.3880856219</v>
      </c>
      <c r="R1628" s="149">
        <f t="shared" si="131"/>
        <v>32260.792835218093</v>
      </c>
    </row>
    <row r="1629" spans="1:19" ht="22.5" x14ac:dyDescent="0.4">
      <c r="A1629" s="2" t="s">
        <v>30015</v>
      </c>
      <c r="B1629" s="2" t="s">
        <v>2363</v>
      </c>
      <c r="C1629" s="159" t="s">
        <v>32044</v>
      </c>
      <c r="D1629" s="2" t="s">
        <v>2364</v>
      </c>
      <c r="E1629" s="2" t="s">
        <v>2365</v>
      </c>
      <c r="F1629" s="2" t="s">
        <v>238</v>
      </c>
      <c r="G1629" s="62">
        <v>439416764.79000002</v>
      </c>
      <c r="H1629" s="63">
        <v>68746697.370000005</v>
      </c>
      <c r="I1629" s="62">
        <v>2132</v>
      </c>
      <c r="J1629" s="2" t="s">
        <v>2366</v>
      </c>
      <c r="K1629" s="2" t="s">
        <v>2367</v>
      </c>
      <c r="L1629" s="2" t="s">
        <v>2368</v>
      </c>
      <c r="M1629" s="1">
        <f t="shared" si="129"/>
        <v>3</v>
      </c>
      <c r="N1629" s="149" t="str">
        <f>VLOOKUP(F:F,vlookup函数实操!A:B,2)</f>
        <v>行业E</v>
      </c>
      <c r="O1629" s="149" t="str">
        <f>VLOOKUP(G:G,vlookup函数实操!H$1:I$6,2)</f>
        <v>营收较高</v>
      </c>
      <c r="P1629" s="149" t="s">
        <v>30378</v>
      </c>
      <c r="Q1629" s="164">
        <f t="shared" si="130"/>
        <v>206105.42438555349</v>
      </c>
      <c r="R1629" s="149">
        <f t="shared" si="131"/>
        <v>32245.167621951223</v>
      </c>
      <c r="S1629" s="64" t="s">
        <v>30057</v>
      </c>
    </row>
    <row r="1630" spans="1:19" ht="22.5" x14ac:dyDescent="0.4">
      <c r="A1630" s="2" t="s">
        <v>30015</v>
      </c>
      <c r="B1630" s="2" t="s">
        <v>20563</v>
      </c>
      <c r="C1630" s="159" t="s">
        <v>32045</v>
      </c>
      <c r="D1630" s="2" t="s">
        <v>20564</v>
      </c>
      <c r="E1630" s="2" t="s">
        <v>20565</v>
      </c>
      <c r="F1630" s="2" t="s">
        <v>74</v>
      </c>
      <c r="G1630" s="62">
        <v>163902837.97</v>
      </c>
      <c r="H1630" s="63">
        <v>5478793.8200000003</v>
      </c>
      <c r="I1630" s="62">
        <v>170</v>
      </c>
      <c r="J1630" s="2" t="s">
        <v>20566</v>
      </c>
      <c r="K1630" s="2" t="s">
        <v>20567</v>
      </c>
      <c r="L1630" s="2" t="s">
        <v>20568</v>
      </c>
      <c r="M1630" s="1">
        <f t="shared" si="129"/>
        <v>1</v>
      </c>
      <c r="N1630" s="149" t="str">
        <f>VLOOKUP(F:F,vlookup函数实操!A:B,2)</f>
        <v>行业D</v>
      </c>
      <c r="O1630" s="149" t="str">
        <f>VLOOKUP(G:G,vlookup函数实操!H$1:I$6,2)</f>
        <v>营收较高</v>
      </c>
      <c r="P1630" s="149" t="str">
        <f t="shared" ref="P1630:P1640" si="133">IF(ISNUMBER(FIND("省",E1630)),MID(E1630,FIND("省",E1630)+1,FIND("市",E1630)-FIND("省",E1630)),LEFT(E1630,FIND("市",E1630)))</f>
        <v>北京市</v>
      </c>
      <c r="Q1630" s="164">
        <f t="shared" si="130"/>
        <v>964134.34100000001</v>
      </c>
      <c r="R1630" s="149">
        <f t="shared" si="131"/>
        <v>32228.198941176473</v>
      </c>
    </row>
    <row r="1631" spans="1:19" x14ac:dyDescent="0.4">
      <c r="A1631" s="2" t="s">
        <v>30015</v>
      </c>
      <c r="B1631" s="2" t="s">
        <v>9202</v>
      </c>
      <c r="C1631" s="159" t="s">
        <v>32046</v>
      </c>
      <c r="D1631" s="2" t="s">
        <v>9203</v>
      </c>
      <c r="E1631" s="2" t="s">
        <v>9204</v>
      </c>
      <c r="F1631" s="2" t="s">
        <v>163</v>
      </c>
      <c r="G1631" s="62">
        <v>213410122.97</v>
      </c>
      <c r="H1631" s="63">
        <v>17593143.93</v>
      </c>
      <c r="I1631" s="62">
        <v>546</v>
      </c>
      <c r="J1631" s="2" t="s">
        <v>9205</v>
      </c>
      <c r="K1631" s="2" t="s">
        <v>9206</v>
      </c>
      <c r="L1631" s="2" t="s">
        <v>9207</v>
      </c>
      <c r="M1631" s="1">
        <f t="shared" si="129"/>
        <v>1</v>
      </c>
      <c r="N1631" s="149" t="str">
        <f>VLOOKUP(F:F,vlookup函数实操!A:B,2)</f>
        <v>行业D</v>
      </c>
      <c r="O1631" s="149" t="str">
        <f>VLOOKUP(G:G,vlookup函数实操!H$1:I$6,2)</f>
        <v>营收较高</v>
      </c>
      <c r="P1631" s="149" t="str">
        <f t="shared" si="133"/>
        <v>无锡市</v>
      </c>
      <c r="Q1631" s="164">
        <f t="shared" si="130"/>
        <v>390861.03108058608</v>
      </c>
      <c r="R1631" s="149">
        <f t="shared" si="131"/>
        <v>32221.875329670329</v>
      </c>
    </row>
    <row r="1632" spans="1:19" ht="22.5" x14ac:dyDescent="0.4">
      <c r="A1632" s="2" t="s">
        <v>30015</v>
      </c>
      <c r="B1632" s="2" t="s">
        <v>1688</v>
      </c>
      <c r="C1632" s="159" t="s">
        <v>32047</v>
      </c>
      <c r="D1632" s="2" t="s">
        <v>1689</v>
      </c>
      <c r="E1632" s="2" t="s">
        <v>1690</v>
      </c>
      <c r="F1632" s="2" t="s">
        <v>246</v>
      </c>
      <c r="G1632" s="62">
        <v>2785709687</v>
      </c>
      <c r="H1632" s="63">
        <v>383682831</v>
      </c>
      <c r="I1632" s="62">
        <v>11910</v>
      </c>
      <c r="J1632" s="2" t="s">
        <v>1692</v>
      </c>
      <c r="K1632" s="2" t="s">
        <v>1693</v>
      </c>
      <c r="L1632" s="2" t="s">
        <v>1694</v>
      </c>
      <c r="M1632" s="1">
        <f t="shared" si="129"/>
        <v>1</v>
      </c>
      <c r="N1632" s="149" t="str">
        <f>VLOOKUP(F:F,vlookup函数实操!A:B,2)</f>
        <v>行业C</v>
      </c>
      <c r="O1632" s="149" t="str">
        <f>VLOOKUP(G:G,vlookup函数实操!H$1:I$6,2)</f>
        <v>营收极高</v>
      </c>
      <c r="P1632" s="149" t="str">
        <f t="shared" si="133"/>
        <v>深圳市</v>
      </c>
      <c r="Q1632" s="164">
        <f t="shared" si="130"/>
        <v>233896.69916036943</v>
      </c>
      <c r="R1632" s="149">
        <f t="shared" si="131"/>
        <v>32215.183123425693</v>
      </c>
    </row>
    <row r="1633" spans="1:18" ht="22.5" x14ac:dyDescent="0.4">
      <c r="A1633" s="2" t="s">
        <v>30014</v>
      </c>
      <c r="B1633" s="2" t="s">
        <v>12283</v>
      </c>
      <c r="C1633" s="159" t="s">
        <v>32048</v>
      </c>
      <c r="D1633" s="2" t="s">
        <v>12284</v>
      </c>
      <c r="E1633" s="2" t="s">
        <v>12285</v>
      </c>
      <c r="F1633" s="2" t="s">
        <v>156</v>
      </c>
      <c r="G1633" s="62">
        <v>473617820.88</v>
      </c>
      <c r="H1633" s="63">
        <v>60941331.700000003</v>
      </c>
      <c r="I1633" s="62">
        <v>1892</v>
      </c>
      <c r="J1633" s="2" t="s">
        <v>12286</v>
      </c>
      <c r="K1633" s="2" t="s">
        <v>12287</v>
      </c>
      <c r="L1633" s="2" t="s">
        <v>12288</v>
      </c>
      <c r="M1633" s="1">
        <f t="shared" si="129"/>
        <v>1</v>
      </c>
      <c r="N1633" s="149" t="str">
        <f>VLOOKUP(F:F,vlookup函数实操!A:B,2)</f>
        <v>行业E</v>
      </c>
      <c r="O1633" s="149" t="str">
        <f>VLOOKUP(G:G,vlookup函数实操!H$1:I$6,2)</f>
        <v>营收较高</v>
      </c>
      <c r="P1633" s="149" t="str">
        <f t="shared" si="133"/>
        <v>上海市</v>
      </c>
      <c r="Q1633" s="164">
        <f t="shared" si="130"/>
        <v>250326.54380549683</v>
      </c>
      <c r="R1633" s="149">
        <f t="shared" si="131"/>
        <v>32210.00618393235</v>
      </c>
    </row>
    <row r="1634" spans="1:18" ht="22.5" x14ac:dyDescent="0.4">
      <c r="A1634" s="2" t="s">
        <v>30015</v>
      </c>
      <c r="B1634" s="2" t="s">
        <v>18461</v>
      </c>
      <c r="C1634" s="159" t="s">
        <v>32049</v>
      </c>
      <c r="D1634" s="2" t="s">
        <v>18462</v>
      </c>
      <c r="E1634" s="2" t="s">
        <v>18463</v>
      </c>
      <c r="F1634" s="2" t="s">
        <v>8599</v>
      </c>
      <c r="G1634" s="62">
        <v>270037254.83999997</v>
      </c>
      <c r="H1634" s="63">
        <v>47022142.299999997</v>
      </c>
      <c r="I1634" s="62">
        <v>1462</v>
      </c>
      <c r="J1634" s="2" t="s">
        <v>18464</v>
      </c>
      <c r="K1634" s="2" t="s">
        <v>18465</v>
      </c>
      <c r="L1634" s="2" t="s">
        <v>18466</v>
      </c>
      <c r="M1634" s="1">
        <f t="shared" si="129"/>
        <v>2</v>
      </c>
      <c r="N1634" s="149" t="str">
        <f>VLOOKUP(F:F,vlookup函数实操!A:B,2)</f>
        <v>行业B</v>
      </c>
      <c r="O1634" s="149" t="str">
        <f>VLOOKUP(G:G,vlookup函数实操!H$1:I$6,2)</f>
        <v>营收较高</v>
      </c>
      <c r="P1634" s="149" t="str">
        <f t="shared" si="133"/>
        <v>苏州市</v>
      </c>
      <c r="Q1634" s="164">
        <f t="shared" si="130"/>
        <v>184704.00467852256</v>
      </c>
      <c r="R1634" s="149">
        <f t="shared" si="131"/>
        <v>32162.888030095757</v>
      </c>
    </row>
    <row r="1635" spans="1:18" x14ac:dyDescent="0.4">
      <c r="A1635" s="2" t="s">
        <v>30015</v>
      </c>
      <c r="B1635" s="2" t="s">
        <v>12708</v>
      </c>
      <c r="C1635" s="159" t="s">
        <v>32050</v>
      </c>
      <c r="D1635" s="2" t="s">
        <v>12709</v>
      </c>
      <c r="E1635" s="2" t="s">
        <v>12710</v>
      </c>
      <c r="F1635" s="2" t="s">
        <v>88</v>
      </c>
      <c r="G1635" s="62">
        <v>264666130.66999999</v>
      </c>
      <c r="H1635" s="63">
        <v>31147895.07</v>
      </c>
      <c r="I1635" s="62">
        <v>971</v>
      </c>
      <c r="J1635" s="2" t="s">
        <v>12711</v>
      </c>
      <c r="K1635" s="2" t="s">
        <v>12712</v>
      </c>
      <c r="L1635" s="2" t="s">
        <v>12713</v>
      </c>
      <c r="M1635" s="1">
        <f t="shared" si="129"/>
        <v>1</v>
      </c>
      <c r="N1635" s="149" t="str">
        <f>VLOOKUP(F:F,vlookup函数实操!A:B,2)</f>
        <v>行业C</v>
      </c>
      <c r="O1635" s="149" t="str">
        <f>VLOOKUP(G:G,vlookup函数实操!H$1:I$6,2)</f>
        <v>营收较高</v>
      </c>
      <c r="P1635" s="149" t="str">
        <f t="shared" si="133"/>
        <v>上海市</v>
      </c>
      <c r="Q1635" s="164">
        <f t="shared" si="130"/>
        <v>272570.68040164775</v>
      </c>
      <c r="R1635" s="149">
        <f t="shared" si="131"/>
        <v>32078.16176107106</v>
      </c>
    </row>
    <row r="1636" spans="1:18" ht="22.5" x14ac:dyDescent="0.4">
      <c r="A1636" s="2" t="s">
        <v>30014</v>
      </c>
      <c r="B1636" s="2" t="s">
        <v>20557</v>
      </c>
      <c r="C1636" s="159" t="s">
        <v>32051</v>
      </c>
      <c r="D1636" s="2" t="s">
        <v>20558</v>
      </c>
      <c r="E1636" s="2" t="s">
        <v>20559</v>
      </c>
      <c r="F1636" s="2" t="s">
        <v>661</v>
      </c>
      <c r="G1636" s="62">
        <v>523207625.56999999</v>
      </c>
      <c r="H1636" s="63">
        <v>106378328.14</v>
      </c>
      <c r="I1636" s="62">
        <v>3323</v>
      </c>
      <c r="J1636" s="2" t="s">
        <v>20560</v>
      </c>
      <c r="K1636" s="2" t="s">
        <v>20561</v>
      </c>
      <c r="L1636" s="2" t="s">
        <v>20562</v>
      </c>
      <c r="M1636" s="1">
        <f t="shared" si="129"/>
        <v>3</v>
      </c>
      <c r="N1636" s="149" t="str">
        <f>VLOOKUP(F:F,vlookup函数实操!A:B,2)</f>
        <v>行业E</v>
      </c>
      <c r="O1636" s="149" t="str">
        <f>VLOOKUP(G:G,vlookup函数实操!H$1:I$6,2)</f>
        <v>营收较高</v>
      </c>
      <c r="P1636" s="149" t="str">
        <f t="shared" si="133"/>
        <v>合肥市</v>
      </c>
      <c r="Q1636" s="164">
        <f t="shared" si="130"/>
        <v>157450.38386096901</v>
      </c>
      <c r="R1636" s="149">
        <f t="shared" si="131"/>
        <v>32012.737929581705</v>
      </c>
    </row>
    <row r="1637" spans="1:18" ht="33.75" x14ac:dyDescent="0.4">
      <c r="A1637" s="2" t="s">
        <v>30014</v>
      </c>
      <c r="B1637" s="2" t="s">
        <v>12786</v>
      </c>
      <c r="C1637" s="159" t="s">
        <v>32052</v>
      </c>
      <c r="D1637" s="2" t="s">
        <v>12787</v>
      </c>
      <c r="E1637" s="2" t="s">
        <v>12788</v>
      </c>
      <c r="F1637" s="2" t="s">
        <v>67</v>
      </c>
      <c r="G1637" s="62">
        <v>1046944762.51</v>
      </c>
      <c r="H1637" s="63">
        <v>121229769.3</v>
      </c>
      <c r="I1637" s="62">
        <v>3790</v>
      </c>
      <c r="J1637" s="2" t="s">
        <v>12789</v>
      </c>
      <c r="K1637" s="2" t="s">
        <v>12790</v>
      </c>
      <c r="L1637" s="2" t="s">
        <v>12791</v>
      </c>
      <c r="M1637" s="1">
        <f t="shared" si="129"/>
        <v>1</v>
      </c>
      <c r="N1637" s="149" t="str">
        <f>VLOOKUP(F:F,vlookup函数实操!A:B,2)</f>
        <v>行业A</v>
      </c>
      <c r="O1637" s="149" t="str">
        <f>VLOOKUP(G:G,vlookup函数实操!H$1:I$6,2)</f>
        <v>营收极高</v>
      </c>
      <c r="P1637" s="149" t="str">
        <f t="shared" si="133"/>
        <v>汕头市</v>
      </c>
      <c r="Q1637" s="164">
        <f t="shared" si="130"/>
        <v>276238.72361741425</v>
      </c>
      <c r="R1637" s="149">
        <f t="shared" si="131"/>
        <v>31986.746517150394</v>
      </c>
    </row>
    <row r="1638" spans="1:18" ht="22.5" x14ac:dyDescent="0.4">
      <c r="A1638" s="2" t="s">
        <v>30014</v>
      </c>
      <c r="B1638" s="2" t="s">
        <v>7407</v>
      </c>
      <c r="C1638" s="159" t="s">
        <v>32053</v>
      </c>
      <c r="D1638" s="2" t="s">
        <v>7408</v>
      </c>
      <c r="E1638" s="2" t="s">
        <v>7409</v>
      </c>
      <c r="F1638" s="2" t="s">
        <v>253</v>
      </c>
      <c r="G1638" s="62">
        <v>429923848.83999997</v>
      </c>
      <c r="H1638" s="63">
        <v>28354391.010000002</v>
      </c>
      <c r="I1638" s="62">
        <v>887</v>
      </c>
      <c r="J1638" s="2" t="s">
        <v>7410</v>
      </c>
      <c r="K1638" s="2" t="s">
        <v>7411</v>
      </c>
      <c r="L1638" s="2" t="s">
        <v>7412</v>
      </c>
      <c r="M1638" s="1">
        <f t="shared" si="129"/>
        <v>1</v>
      </c>
      <c r="N1638" s="149" t="str">
        <f>VLOOKUP(F:F,vlookup函数实操!A:B,2)</f>
        <v>行业D</v>
      </c>
      <c r="O1638" s="149" t="str">
        <f>VLOOKUP(G:G,vlookup函数实操!H$1:I$6,2)</f>
        <v>营收较高</v>
      </c>
      <c r="P1638" s="149" t="str">
        <f t="shared" si="133"/>
        <v>天津市</v>
      </c>
      <c r="Q1638" s="164">
        <f t="shared" si="130"/>
        <v>484694.30534385564</v>
      </c>
      <c r="R1638" s="149">
        <f t="shared" si="131"/>
        <v>31966.618951521985</v>
      </c>
    </row>
    <row r="1639" spans="1:18" ht="22.5" x14ac:dyDescent="0.4">
      <c r="A1639" s="2" t="s">
        <v>30015</v>
      </c>
      <c r="B1639" s="2" t="s">
        <v>8983</v>
      </c>
      <c r="C1639" s="159" t="s">
        <v>32054</v>
      </c>
      <c r="D1639" s="2" t="s">
        <v>8984</v>
      </c>
      <c r="E1639" s="2" t="s">
        <v>8985</v>
      </c>
      <c r="F1639" s="2" t="s">
        <v>238</v>
      </c>
      <c r="G1639" s="62">
        <v>2721951194.9899998</v>
      </c>
      <c r="H1639" s="63">
        <v>484315677.32999998</v>
      </c>
      <c r="I1639" s="62">
        <v>15155</v>
      </c>
      <c r="J1639" s="2" t="s">
        <v>8987</v>
      </c>
      <c r="K1639" s="2" t="s">
        <v>8988</v>
      </c>
      <c r="L1639" s="2" t="s">
        <v>8989</v>
      </c>
      <c r="M1639" s="1">
        <f t="shared" si="129"/>
        <v>1</v>
      </c>
      <c r="N1639" s="149" t="str">
        <f>VLOOKUP(F:F,vlookup函数实操!A:B,2)</f>
        <v>行业E</v>
      </c>
      <c r="O1639" s="149" t="str">
        <f>VLOOKUP(G:G,vlookup函数实操!H$1:I$6,2)</f>
        <v>营收极高</v>
      </c>
      <c r="P1639" s="149" t="str">
        <f t="shared" si="133"/>
        <v>石家庄市</v>
      </c>
      <c r="Q1639" s="164">
        <f t="shared" si="130"/>
        <v>179607.46915143516</v>
      </c>
      <c r="R1639" s="149">
        <f t="shared" si="131"/>
        <v>31957.48448234906</v>
      </c>
    </row>
    <row r="1640" spans="1:18" x14ac:dyDescent="0.4">
      <c r="A1640" s="2" t="s">
        <v>30014</v>
      </c>
      <c r="B1640" s="2" t="s">
        <v>22704</v>
      </c>
      <c r="C1640" s="159" t="s">
        <v>32055</v>
      </c>
      <c r="D1640" s="2" t="s">
        <v>22705</v>
      </c>
      <c r="E1640" s="2" t="s">
        <v>22706</v>
      </c>
      <c r="F1640" s="2" t="s">
        <v>580</v>
      </c>
      <c r="G1640" s="62">
        <v>5211683286.3199997</v>
      </c>
      <c r="H1640" s="63">
        <v>723114657.02999997</v>
      </c>
      <c r="I1640" s="62">
        <v>22628</v>
      </c>
      <c r="J1640" s="2" t="s">
        <v>22708</v>
      </c>
      <c r="K1640" s="2" t="s">
        <v>22709</v>
      </c>
      <c r="L1640" s="2" t="s">
        <v>22710</v>
      </c>
      <c r="M1640" s="1">
        <f t="shared" si="129"/>
        <v>1</v>
      </c>
      <c r="N1640" s="149" t="str">
        <f>VLOOKUP(F:F,vlookup函数实操!A:B,2)</f>
        <v>行业A</v>
      </c>
      <c r="O1640" s="149" t="str">
        <f>VLOOKUP(G:G,vlookup函数实操!H$1:I$6,2)</f>
        <v>营收极高</v>
      </c>
      <c r="P1640" s="149" t="str">
        <f t="shared" si="133"/>
        <v>无锡市</v>
      </c>
      <c r="Q1640" s="164">
        <f t="shared" si="130"/>
        <v>230320.10280714158</v>
      </c>
      <c r="R1640" s="149">
        <f t="shared" si="131"/>
        <v>31956.631475605442</v>
      </c>
    </row>
    <row r="1641" spans="1:18" ht="22.5" x14ac:dyDescent="0.4">
      <c r="A1641" s="2" t="s">
        <v>30014</v>
      </c>
      <c r="B1641" s="2" t="s">
        <v>1031</v>
      </c>
      <c r="C1641" s="159" t="s">
        <v>32056</v>
      </c>
      <c r="D1641" s="2" t="s">
        <v>1032</v>
      </c>
      <c r="E1641" s="2" t="s">
        <v>1033</v>
      </c>
      <c r="F1641" s="2" t="s">
        <v>1035</v>
      </c>
      <c r="G1641" s="62">
        <v>1123215357.53</v>
      </c>
      <c r="H1641" s="63">
        <v>134110195.38</v>
      </c>
      <c r="I1641" s="62">
        <v>4197</v>
      </c>
      <c r="J1641" s="2" t="s">
        <v>1034</v>
      </c>
      <c r="K1641" s="2" t="s">
        <v>1036</v>
      </c>
      <c r="L1641" s="2" t="s">
        <v>1037</v>
      </c>
      <c r="M1641" s="1">
        <f t="shared" si="129"/>
        <v>1</v>
      </c>
      <c r="N1641" s="149" t="str">
        <f>VLOOKUP(F:F,vlookup函数实操!A:B,2)</f>
        <v>行业D</v>
      </c>
      <c r="O1641" s="149" t="str">
        <f>VLOOKUP(G:G,vlookup函数实操!H$1:I$6,2)</f>
        <v>营收极高</v>
      </c>
      <c r="P1641" s="149" t="s">
        <v>30374</v>
      </c>
      <c r="Q1641" s="164">
        <f t="shared" si="130"/>
        <v>267623.38754586608</v>
      </c>
      <c r="R1641" s="149">
        <f t="shared" si="131"/>
        <v>31953.82305932809</v>
      </c>
    </row>
    <row r="1642" spans="1:18" x14ac:dyDescent="0.4">
      <c r="A1642" s="2" t="s">
        <v>30014</v>
      </c>
      <c r="B1642" s="2" t="s">
        <v>19465</v>
      </c>
      <c r="C1642" s="159" t="s">
        <v>32057</v>
      </c>
      <c r="D1642" s="2" t="s">
        <v>19466</v>
      </c>
      <c r="E1642" s="2" t="s">
        <v>19467</v>
      </c>
      <c r="F1642" s="2" t="s">
        <v>88</v>
      </c>
      <c r="G1642" s="62">
        <v>1022798219.33</v>
      </c>
      <c r="H1642" s="63">
        <v>67562960.069999993</v>
      </c>
      <c r="I1642" s="62">
        <v>2115</v>
      </c>
      <c r="J1642" s="2" t="s">
        <v>19468</v>
      </c>
      <c r="K1642" s="2" t="s">
        <v>19469</v>
      </c>
      <c r="L1642" s="2" t="s">
        <v>19470</v>
      </c>
      <c r="M1642" s="1">
        <f t="shared" si="129"/>
        <v>1</v>
      </c>
      <c r="N1642" s="149" t="str">
        <f>VLOOKUP(F:F,vlookup函数实操!A:B,2)</f>
        <v>行业C</v>
      </c>
      <c r="O1642" s="149" t="str">
        <f>VLOOKUP(G:G,vlookup函数实操!H$1:I$6,2)</f>
        <v>营收极高</v>
      </c>
      <c r="P1642" s="149" t="str">
        <f t="shared" ref="P1642:P1673" si="134">IF(ISNUMBER(FIND("省",E1642)),MID(E1642,FIND("省",E1642)+1,FIND("市",E1642)-FIND("省",E1642)),LEFT(E1642,FIND("市",E1642)))</f>
        <v>无锡市</v>
      </c>
      <c r="Q1642" s="164">
        <f t="shared" si="130"/>
        <v>483592.53869030735</v>
      </c>
      <c r="R1642" s="149">
        <f t="shared" si="131"/>
        <v>31944.661971631202</v>
      </c>
    </row>
    <row r="1643" spans="1:18" ht="33.75" x14ac:dyDescent="0.4">
      <c r="A1643" s="2" t="s">
        <v>30015</v>
      </c>
      <c r="B1643" s="2" t="s">
        <v>9690</v>
      </c>
      <c r="C1643" s="159" t="s">
        <v>32058</v>
      </c>
      <c r="D1643" s="2" t="s">
        <v>9691</v>
      </c>
      <c r="E1643" s="2" t="s">
        <v>9692</v>
      </c>
      <c r="F1643" s="2" t="s">
        <v>32</v>
      </c>
      <c r="G1643" s="62">
        <v>1272476880</v>
      </c>
      <c r="H1643" s="63">
        <v>201083305.49000001</v>
      </c>
      <c r="I1643" s="62">
        <v>6295</v>
      </c>
      <c r="J1643" s="2" t="s">
        <v>9693</v>
      </c>
      <c r="K1643" s="2" t="s">
        <v>9694</v>
      </c>
      <c r="L1643" s="2" t="s">
        <v>9695</v>
      </c>
      <c r="M1643" s="1">
        <f t="shared" si="129"/>
        <v>1</v>
      </c>
      <c r="N1643" s="149" t="str">
        <f>VLOOKUP(F:F,vlookup函数实操!A:B,2)</f>
        <v>行业A</v>
      </c>
      <c r="O1643" s="149" t="str">
        <f>VLOOKUP(G:G,vlookup函数实操!H$1:I$6,2)</f>
        <v>营收极高</v>
      </c>
      <c r="P1643" s="149" t="str">
        <f t="shared" si="134"/>
        <v>深圳市</v>
      </c>
      <c r="Q1643" s="164">
        <f t="shared" si="130"/>
        <v>202140.88641779189</v>
      </c>
      <c r="R1643" s="149">
        <f t="shared" si="131"/>
        <v>31943.336853057983</v>
      </c>
    </row>
    <row r="1644" spans="1:18" ht="22.5" x14ac:dyDescent="0.4">
      <c r="A1644" s="2" t="s">
        <v>30014</v>
      </c>
      <c r="B1644" s="2" t="s">
        <v>1541</v>
      </c>
      <c r="C1644" s="159" t="s">
        <v>32059</v>
      </c>
      <c r="D1644" s="2" t="s">
        <v>1542</v>
      </c>
      <c r="E1644" s="2" t="s">
        <v>1543</v>
      </c>
      <c r="F1644" s="2" t="s">
        <v>213</v>
      </c>
      <c r="G1644" s="62">
        <v>6941051579.25</v>
      </c>
      <c r="H1644" s="63">
        <v>648016868.11000001</v>
      </c>
      <c r="I1644" s="62">
        <v>20288</v>
      </c>
      <c r="J1644" s="2" t="s">
        <v>1545</v>
      </c>
      <c r="K1644" s="2" t="s">
        <v>1546</v>
      </c>
      <c r="L1644" s="2" t="s">
        <v>1547</v>
      </c>
      <c r="M1644" s="1">
        <f t="shared" si="129"/>
        <v>1</v>
      </c>
      <c r="N1644" s="149" t="str">
        <f>VLOOKUP(F:F,vlookup函数实操!A:B,2)</f>
        <v>行业A</v>
      </c>
      <c r="O1644" s="149" t="str">
        <f>VLOOKUP(G:G,vlookup函数实操!H$1:I$6,2)</f>
        <v>营收极高</v>
      </c>
      <c r="P1644" s="149" t="str">
        <f t="shared" si="134"/>
        <v>北京市</v>
      </c>
      <c r="Q1644" s="164">
        <f t="shared" si="130"/>
        <v>342125.965065556</v>
      </c>
      <c r="R1644" s="149">
        <f t="shared" si="131"/>
        <v>31940.894524349369</v>
      </c>
    </row>
    <row r="1645" spans="1:18" ht="22.5" x14ac:dyDescent="0.4">
      <c r="A1645" s="2" t="s">
        <v>30015</v>
      </c>
      <c r="B1645" s="2" t="s">
        <v>6734</v>
      </c>
      <c r="C1645" s="159" t="s">
        <v>32060</v>
      </c>
      <c r="D1645" s="2" t="s">
        <v>6735</v>
      </c>
      <c r="E1645" s="2" t="s">
        <v>6736</v>
      </c>
      <c r="F1645" s="2" t="s">
        <v>74</v>
      </c>
      <c r="G1645" s="62">
        <v>255259487.91999999</v>
      </c>
      <c r="H1645" s="63">
        <v>37754748.219999999</v>
      </c>
      <c r="I1645" s="62">
        <v>1185</v>
      </c>
      <c r="J1645" s="2" t="s">
        <v>6737</v>
      </c>
      <c r="K1645" s="2" t="s">
        <v>6738</v>
      </c>
      <c r="L1645" s="2" t="s">
        <v>6739</v>
      </c>
      <c r="M1645" s="1">
        <f t="shared" si="129"/>
        <v>1</v>
      </c>
      <c r="N1645" s="149" t="str">
        <f>VLOOKUP(F:F,vlookup函数实操!A:B,2)</f>
        <v>行业D</v>
      </c>
      <c r="O1645" s="149" t="str">
        <f>VLOOKUP(G:G,vlookup函数实操!H$1:I$6,2)</f>
        <v>营收较高</v>
      </c>
      <c r="P1645" s="149" t="str">
        <f t="shared" si="134"/>
        <v>无锡市</v>
      </c>
      <c r="Q1645" s="164">
        <f t="shared" si="130"/>
        <v>215408.85056540082</v>
      </c>
      <c r="R1645" s="149">
        <f t="shared" si="131"/>
        <v>31860.547021097045</v>
      </c>
    </row>
    <row r="1646" spans="1:18" ht="22.5" x14ac:dyDescent="0.4">
      <c r="A1646" s="2" t="s">
        <v>30015</v>
      </c>
      <c r="B1646" s="2" t="s">
        <v>22644</v>
      </c>
      <c r="C1646" s="159" t="s">
        <v>32061</v>
      </c>
      <c r="D1646" s="2" t="s">
        <v>22645</v>
      </c>
      <c r="E1646" s="2" t="s">
        <v>22646</v>
      </c>
      <c r="F1646" s="2" t="s">
        <v>192</v>
      </c>
      <c r="G1646" s="62">
        <v>880472352.89999998</v>
      </c>
      <c r="H1646" s="63">
        <v>96332077.780000001</v>
      </c>
      <c r="I1646" s="62">
        <v>3025</v>
      </c>
      <c r="J1646" s="2" t="s">
        <v>22647</v>
      </c>
      <c r="K1646" s="2" t="s">
        <v>22648</v>
      </c>
      <c r="L1646" s="2" t="s">
        <v>22649</v>
      </c>
      <c r="M1646" s="1">
        <f t="shared" si="129"/>
        <v>3</v>
      </c>
      <c r="N1646" s="149" t="str">
        <f>VLOOKUP(F:F,vlookup函数实操!A:B,2)</f>
        <v>行业B</v>
      </c>
      <c r="O1646" s="149" t="str">
        <f>VLOOKUP(G:G,vlookup函数实操!H$1:I$6,2)</f>
        <v>营收较高</v>
      </c>
      <c r="P1646" s="149" t="str">
        <f t="shared" si="134"/>
        <v>海口市</v>
      </c>
      <c r="Q1646" s="164">
        <f t="shared" si="130"/>
        <v>291065.24062809919</v>
      </c>
      <c r="R1646" s="149">
        <f t="shared" si="131"/>
        <v>31845.314968595041</v>
      </c>
    </row>
    <row r="1647" spans="1:18" x14ac:dyDescent="0.4">
      <c r="A1647" s="2" t="s">
        <v>30014</v>
      </c>
      <c r="B1647" s="2" t="s">
        <v>16392</v>
      </c>
      <c r="C1647" s="159" t="s">
        <v>32062</v>
      </c>
      <c r="D1647" s="2" t="s">
        <v>16393</v>
      </c>
      <c r="E1647" s="2" t="s">
        <v>16394</v>
      </c>
      <c r="F1647" s="2" t="s">
        <v>142</v>
      </c>
      <c r="G1647" s="62">
        <v>95948970920.300003</v>
      </c>
      <c r="H1647" s="63">
        <v>2547052240.02</v>
      </c>
      <c r="I1647" s="62">
        <v>79999</v>
      </c>
      <c r="J1647" s="2" t="s">
        <v>16396</v>
      </c>
      <c r="K1647" s="2" t="s">
        <v>16397</v>
      </c>
      <c r="L1647" s="2" t="s">
        <v>16398</v>
      </c>
      <c r="M1647" s="1">
        <f t="shared" si="129"/>
        <v>1</v>
      </c>
      <c r="N1647" s="149" t="str">
        <f>VLOOKUP(F:F,vlookup函数实操!A:B,2)</f>
        <v>行业A</v>
      </c>
      <c r="O1647" s="149" t="str">
        <f>VLOOKUP(G:G,vlookup函数实操!H$1:I$6,2)</f>
        <v>营收极高</v>
      </c>
      <c r="P1647" s="149" t="str">
        <f t="shared" si="134"/>
        <v>上海市</v>
      </c>
      <c r="Q1647" s="164">
        <f t="shared" si="130"/>
        <v>1199377.128717859</v>
      </c>
      <c r="R1647" s="149">
        <f t="shared" si="131"/>
        <v>31838.550982137276</v>
      </c>
    </row>
    <row r="1648" spans="1:18" ht="22.5" x14ac:dyDescent="0.4">
      <c r="A1648" s="2" t="s">
        <v>30014</v>
      </c>
      <c r="B1648" s="2" t="s">
        <v>27897</v>
      </c>
      <c r="C1648" s="159" t="s">
        <v>32063</v>
      </c>
      <c r="D1648" s="2" t="s">
        <v>27898</v>
      </c>
      <c r="E1648" s="2" t="s">
        <v>27899</v>
      </c>
      <c r="F1648" s="2" t="s">
        <v>306</v>
      </c>
      <c r="G1648" s="62">
        <v>704838120.20000005</v>
      </c>
      <c r="H1648" s="63">
        <v>125175787.83</v>
      </c>
      <c r="I1648" s="62">
        <v>3933</v>
      </c>
      <c r="J1648" s="2" t="s">
        <v>27900</v>
      </c>
      <c r="K1648" s="2" t="s">
        <v>27901</v>
      </c>
      <c r="L1648" s="2" t="s">
        <v>27902</v>
      </c>
      <c r="M1648" s="1">
        <f t="shared" si="129"/>
        <v>2</v>
      </c>
      <c r="N1648" s="149" t="str">
        <f>VLOOKUP(F:F,vlookup函数实操!A:B,2)</f>
        <v>行业D</v>
      </c>
      <c r="O1648" s="149" t="str">
        <f>VLOOKUP(G:G,vlookup函数实操!H$1:I$6,2)</f>
        <v>营收较高</v>
      </c>
      <c r="P1648" s="149" t="str">
        <f t="shared" si="134"/>
        <v>北京市</v>
      </c>
      <c r="Q1648" s="164">
        <f t="shared" si="130"/>
        <v>179211.319654208</v>
      </c>
      <c r="R1648" s="149">
        <f t="shared" si="131"/>
        <v>31827.050045766591</v>
      </c>
    </row>
    <row r="1649" spans="1:18" x14ac:dyDescent="0.4">
      <c r="A1649" s="2" t="s">
        <v>30014</v>
      </c>
      <c r="B1649" s="2" t="s">
        <v>20154</v>
      </c>
      <c r="C1649" s="159" t="s">
        <v>32064</v>
      </c>
      <c r="D1649" s="2" t="s">
        <v>20155</v>
      </c>
      <c r="E1649" s="2" t="s">
        <v>11733</v>
      </c>
      <c r="F1649" s="2" t="s">
        <v>74</v>
      </c>
      <c r="G1649" s="62">
        <v>37370465391.720001</v>
      </c>
      <c r="H1649" s="63">
        <v>1707183622.4200001</v>
      </c>
      <c r="I1649" s="62">
        <v>53684</v>
      </c>
      <c r="J1649" s="2" t="s">
        <v>20157</v>
      </c>
      <c r="K1649" s="2" t="s">
        <v>20158</v>
      </c>
      <c r="L1649" s="2" t="s">
        <v>20159</v>
      </c>
      <c r="M1649" s="1">
        <f t="shared" si="129"/>
        <v>1</v>
      </c>
      <c r="N1649" s="149" t="str">
        <f>VLOOKUP(F:F,vlookup函数实操!A:B,2)</f>
        <v>行业D</v>
      </c>
      <c r="O1649" s="149" t="str">
        <f>VLOOKUP(G:G,vlookup函数实操!H$1:I$6,2)</f>
        <v>营收极高</v>
      </c>
      <c r="P1649" s="149" t="str">
        <f t="shared" si="134"/>
        <v>上海市</v>
      </c>
      <c r="Q1649" s="164">
        <f t="shared" si="130"/>
        <v>696119.24207808659</v>
      </c>
      <c r="R1649" s="149">
        <f t="shared" si="131"/>
        <v>31800.603949407647</v>
      </c>
    </row>
    <row r="1650" spans="1:18" x14ac:dyDescent="0.4">
      <c r="A1650" s="2" t="s">
        <v>30015</v>
      </c>
      <c r="B1650" s="2" t="s">
        <v>29169</v>
      </c>
      <c r="C1650" s="159" t="s">
        <v>32065</v>
      </c>
      <c r="D1650" s="2" t="s">
        <v>29170</v>
      </c>
      <c r="E1650" s="2" t="s">
        <v>29171</v>
      </c>
      <c r="F1650" s="2" t="s">
        <v>156</v>
      </c>
      <c r="G1650" s="62">
        <v>993038858.37</v>
      </c>
      <c r="H1650" s="63">
        <v>157718066.53999999</v>
      </c>
      <c r="I1650" s="62">
        <v>4964</v>
      </c>
      <c r="J1650" s="2" t="s">
        <v>29172</v>
      </c>
      <c r="K1650" s="2" t="s">
        <v>29173</v>
      </c>
      <c r="L1650" s="2" t="s">
        <v>29174</v>
      </c>
      <c r="M1650" s="1">
        <f t="shared" si="129"/>
        <v>1</v>
      </c>
      <c r="N1650" s="149" t="str">
        <f>VLOOKUP(F:F,vlookup函数实操!A:B,2)</f>
        <v>行业E</v>
      </c>
      <c r="O1650" s="149" t="str">
        <f>VLOOKUP(G:G,vlookup函数实操!H$1:I$6,2)</f>
        <v>营收较高</v>
      </c>
      <c r="P1650" s="149" t="str">
        <f t="shared" si="134"/>
        <v>宜昌市</v>
      </c>
      <c r="Q1650" s="164">
        <f t="shared" si="130"/>
        <v>200048.11812449637</v>
      </c>
      <c r="R1650" s="149">
        <f t="shared" si="131"/>
        <v>31772.374403706686</v>
      </c>
    </row>
    <row r="1651" spans="1:18" ht="22.5" x14ac:dyDescent="0.4">
      <c r="A1651" s="2" t="s">
        <v>30014</v>
      </c>
      <c r="B1651" s="2" t="s">
        <v>7247</v>
      </c>
      <c r="C1651" s="159" t="s">
        <v>32066</v>
      </c>
      <c r="D1651" s="2" t="s">
        <v>7248</v>
      </c>
      <c r="E1651" s="2" t="s">
        <v>7249</v>
      </c>
      <c r="F1651" s="2" t="s">
        <v>544</v>
      </c>
      <c r="G1651" s="62">
        <v>654632302.73000002</v>
      </c>
      <c r="H1651" s="63">
        <v>166491679.22</v>
      </c>
      <c r="I1651" s="62">
        <v>5242</v>
      </c>
      <c r="J1651" s="2" t="s">
        <v>7250</v>
      </c>
      <c r="K1651" s="2" t="s">
        <v>7251</v>
      </c>
      <c r="L1651" s="2" t="s">
        <v>7252</v>
      </c>
      <c r="M1651" s="1">
        <f t="shared" si="129"/>
        <v>2</v>
      </c>
      <c r="N1651" s="149" t="str">
        <f>VLOOKUP(F:F,vlookup函数实操!A:B,2)</f>
        <v>行业E</v>
      </c>
      <c r="O1651" s="149" t="str">
        <f>VLOOKUP(G:G,vlookup函数实操!H$1:I$6,2)</f>
        <v>营收较高</v>
      </c>
      <c r="P1651" s="149" t="str">
        <f t="shared" si="134"/>
        <v>杭州市</v>
      </c>
      <c r="Q1651" s="164">
        <f t="shared" si="130"/>
        <v>124882.16381724532</v>
      </c>
      <c r="R1651" s="149">
        <f t="shared" si="131"/>
        <v>31761.098668447157</v>
      </c>
    </row>
    <row r="1652" spans="1:18" ht="22.5" x14ac:dyDescent="0.4">
      <c r="A1652" s="2" t="s">
        <v>30015</v>
      </c>
      <c r="B1652" s="2" t="s">
        <v>2581</v>
      </c>
      <c r="C1652" s="159" t="s">
        <v>32067</v>
      </c>
      <c r="D1652" s="2" t="s">
        <v>2582</v>
      </c>
      <c r="E1652" s="2" t="s">
        <v>2583</v>
      </c>
      <c r="F1652" s="2" t="s">
        <v>2585</v>
      </c>
      <c r="G1652" s="62">
        <v>246663166.49000001</v>
      </c>
      <c r="H1652" s="63">
        <v>44559616.229999997</v>
      </c>
      <c r="I1652" s="62">
        <v>1403</v>
      </c>
      <c r="J1652" s="2" t="s">
        <v>2584</v>
      </c>
      <c r="K1652" s="2" t="s">
        <v>2586</v>
      </c>
      <c r="L1652" s="2" t="s">
        <v>2587</v>
      </c>
      <c r="M1652" s="1">
        <f t="shared" si="129"/>
        <v>1</v>
      </c>
      <c r="N1652" s="149" t="str">
        <f>VLOOKUP(F:F,vlookup函数实操!A:B,2)</f>
        <v>行业A</v>
      </c>
      <c r="O1652" s="149" t="str">
        <f>VLOOKUP(G:G,vlookup函数实操!H$1:I$6,2)</f>
        <v>营收较高</v>
      </c>
      <c r="P1652" s="149" t="str">
        <f t="shared" si="134"/>
        <v>绍兴市</v>
      </c>
      <c r="Q1652" s="164">
        <f t="shared" si="130"/>
        <v>175811.23769779046</v>
      </c>
      <c r="R1652" s="149">
        <f t="shared" si="131"/>
        <v>31760.239650748394</v>
      </c>
    </row>
    <row r="1653" spans="1:18" x14ac:dyDescent="0.4">
      <c r="A1653" s="2" t="s">
        <v>30015</v>
      </c>
      <c r="B1653" s="2" t="s">
        <v>8531</v>
      </c>
      <c r="C1653" s="159" t="s">
        <v>32068</v>
      </c>
      <c r="D1653" s="2" t="s">
        <v>8532</v>
      </c>
      <c r="E1653" s="2" t="s">
        <v>8533</v>
      </c>
      <c r="F1653" s="2" t="s">
        <v>88</v>
      </c>
      <c r="G1653" s="62">
        <v>188981407.19</v>
      </c>
      <c r="H1653" s="63">
        <v>21317650.890000001</v>
      </c>
      <c r="I1653" s="62">
        <v>672</v>
      </c>
      <c r="J1653" s="2" t="s">
        <v>8534</v>
      </c>
      <c r="K1653" s="2" t="s">
        <v>8535</v>
      </c>
      <c r="L1653" s="2" t="s">
        <v>8536</v>
      </c>
      <c r="M1653" s="1">
        <f t="shared" si="129"/>
        <v>1</v>
      </c>
      <c r="N1653" s="149" t="str">
        <f>VLOOKUP(F:F,vlookup函数实操!A:B,2)</f>
        <v>行业C</v>
      </c>
      <c r="O1653" s="149" t="str">
        <f>VLOOKUP(G:G,vlookup函数实操!H$1:I$6,2)</f>
        <v>营收较高</v>
      </c>
      <c r="P1653" s="149" t="str">
        <f t="shared" si="134"/>
        <v>成都市</v>
      </c>
      <c r="Q1653" s="164">
        <f t="shared" si="130"/>
        <v>281222.33212797617</v>
      </c>
      <c r="R1653" s="149">
        <f t="shared" si="131"/>
        <v>31722.694776785716</v>
      </c>
    </row>
    <row r="1654" spans="1:18" x14ac:dyDescent="0.4">
      <c r="A1654" s="2" t="s">
        <v>30014</v>
      </c>
      <c r="B1654" s="2" t="s">
        <v>20500</v>
      </c>
      <c r="C1654" s="159" t="s">
        <v>32069</v>
      </c>
      <c r="D1654" s="2" t="s">
        <v>20501</v>
      </c>
      <c r="E1654" s="2" t="s">
        <v>20502</v>
      </c>
      <c r="F1654" s="2" t="s">
        <v>74</v>
      </c>
      <c r="G1654" s="62">
        <v>1123215700.46</v>
      </c>
      <c r="H1654" s="63">
        <v>79487009.489999995</v>
      </c>
      <c r="I1654" s="62">
        <v>2510</v>
      </c>
      <c r="J1654" s="2" t="s">
        <v>20503</v>
      </c>
      <c r="K1654" s="2" t="s">
        <v>20504</v>
      </c>
      <c r="L1654" s="2" t="s">
        <v>20505</v>
      </c>
      <c r="M1654" s="1">
        <f t="shared" si="129"/>
        <v>1</v>
      </c>
      <c r="N1654" s="149" t="str">
        <f>VLOOKUP(F:F,vlookup函数实操!A:B,2)</f>
        <v>行业D</v>
      </c>
      <c r="O1654" s="149" t="str">
        <f>VLOOKUP(G:G,vlookup函数实操!H$1:I$6,2)</f>
        <v>营收极高</v>
      </c>
      <c r="P1654" s="149" t="str">
        <f t="shared" si="134"/>
        <v>泰州市</v>
      </c>
      <c r="Q1654" s="164">
        <f t="shared" si="130"/>
        <v>447496.29500398407</v>
      </c>
      <c r="R1654" s="149">
        <f t="shared" si="131"/>
        <v>31668.131270916332</v>
      </c>
    </row>
    <row r="1655" spans="1:18" ht="22.5" x14ac:dyDescent="0.4">
      <c r="A1655" s="2" t="s">
        <v>30014</v>
      </c>
      <c r="B1655" s="2" t="s">
        <v>11841</v>
      </c>
      <c r="C1655" s="159" t="s">
        <v>32070</v>
      </c>
      <c r="D1655" s="2" t="s">
        <v>11842</v>
      </c>
      <c r="E1655" s="2" t="s">
        <v>11843</v>
      </c>
      <c r="F1655" s="2" t="s">
        <v>544</v>
      </c>
      <c r="G1655" s="62">
        <v>355988685.97000003</v>
      </c>
      <c r="H1655" s="63">
        <v>77191634.760000005</v>
      </c>
      <c r="I1655" s="62">
        <v>2440</v>
      </c>
      <c r="J1655" s="2" t="s">
        <v>11844</v>
      </c>
      <c r="K1655" s="2" t="s">
        <v>11845</v>
      </c>
      <c r="L1655" s="2" t="s">
        <v>11846</v>
      </c>
      <c r="M1655" s="1">
        <f t="shared" si="129"/>
        <v>1</v>
      </c>
      <c r="N1655" s="149" t="str">
        <f>VLOOKUP(F:F,vlookup函数实操!A:B,2)</f>
        <v>行业E</v>
      </c>
      <c r="O1655" s="149" t="str">
        <f>VLOOKUP(G:G,vlookup函数实操!H$1:I$6,2)</f>
        <v>营收较高</v>
      </c>
      <c r="P1655" s="149" t="str">
        <f t="shared" si="134"/>
        <v>上海市</v>
      </c>
      <c r="Q1655" s="164">
        <f t="shared" si="130"/>
        <v>145897.00244672134</v>
      </c>
      <c r="R1655" s="149">
        <f t="shared" si="131"/>
        <v>31635.915885245904</v>
      </c>
    </row>
    <row r="1656" spans="1:18" ht="22.5" x14ac:dyDescent="0.4">
      <c r="A1656" s="2" t="s">
        <v>30015</v>
      </c>
      <c r="B1656" s="2" t="s">
        <v>29632</v>
      </c>
      <c r="C1656" s="159" t="s">
        <v>32071</v>
      </c>
      <c r="D1656" s="2" t="s">
        <v>29633</v>
      </c>
      <c r="E1656" s="2" t="s">
        <v>29634</v>
      </c>
      <c r="F1656" s="2" t="s">
        <v>378</v>
      </c>
      <c r="G1656" s="62">
        <v>127783416.73999999</v>
      </c>
      <c r="H1656" s="63">
        <v>16288958.039999999</v>
      </c>
      <c r="I1656" s="62">
        <v>515</v>
      </c>
      <c r="J1656" s="2" t="s">
        <v>29635</v>
      </c>
      <c r="K1656" s="2" t="s">
        <v>29636</v>
      </c>
      <c r="L1656" s="2" t="s">
        <v>29637</v>
      </c>
      <c r="M1656" s="1">
        <f t="shared" si="129"/>
        <v>1</v>
      </c>
      <c r="N1656" s="149" t="str">
        <f>VLOOKUP(F:F,vlookup函数实操!A:B,2)</f>
        <v>行业C</v>
      </c>
      <c r="O1656" s="149" t="str">
        <f>VLOOKUP(G:G,vlookup函数实操!H$1:I$6,2)</f>
        <v>营收较高</v>
      </c>
      <c r="P1656" s="149" t="str">
        <f t="shared" si="134"/>
        <v>马鞍山市</v>
      </c>
      <c r="Q1656" s="164">
        <f t="shared" si="130"/>
        <v>248123.13930097086</v>
      </c>
      <c r="R1656" s="149">
        <f t="shared" si="131"/>
        <v>31629.044737864075</v>
      </c>
    </row>
    <row r="1657" spans="1:18" ht="33.75" x14ac:dyDescent="0.4">
      <c r="A1657" s="2" t="s">
        <v>30015</v>
      </c>
      <c r="B1657" s="2" t="s">
        <v>6353</v>
      </c>
      <c r="C1657" s="159" t="s">
        <v>32072</v>
      </c>
      <c r="D1657" s="2" t="s">
        <v>6354</v>
      </c>
      <c r="E1657" s="2" t="s">
        <v>6355</v>
      </c>
      <c r="F1657" s="2" t="s">
        <v>17</v>
      </c>
      <c r="G1657" s="62">
        <v>34594122.020000003</v>
      </c>
      <c r="H1657" s="63">
        <v>3729584.74</v>
      </c>
      <c r="I1657" s="62">
        <v>118</v>
      </c>
      <c r="J1657" s="2" t="s">
        <v>6356</v>
      </c>
      <c r="K1657" s="2" t="s">
        <v>6357</v>
      </c>
      <c r="L1657" s="2" t="s">
        <v>6358</v>
      </c>
      <c r="M1657" s="1">
        <f t="shared" si="129"/>
        <v>1</v>
      </c>
      <c r="N1657" s="149" t="str">
        <f>VLOOKUP(F:F,vlookup函数实操!A:B,2)</f>
        <v>行业C</v>
      </c>
      <c r="O1657" s="149" t="str">
        <f>VLOOKUP(G:G,vlookup函数实操!H$1:I$6,2)</f>
        <v>营收正常</v>
      </c>
      <c r="P1657" s="149" t="str">
        <f t="shared" si="134"/>
        <v>武汉市</v>
      </c>
      <c r="Q1657" s="164">
        <f t="shared" si="130"/>
        <v>293170.52559322037</v>
      </c>
      <c r="R1657" s="149">
        <f t="shared" si="131"/>
        <v>31606.650338983054</v>
      </c>
    </row>
    <row r="1658" spans="1:18" ht="22.5" x14ac:dyDescent="0.4">
      <c r="A1658" s="2" t="s">
        <v>30014</v>
      </c>
      <c r="B1658" s="2" t="s">
        <v>16455</v>
      </c>
      <c r="C1658" s="159" t="s">
        <v>32073</v>
      </c>
      <c r="D1658" s="2" t="s">
        <v>16457</v>
      </c>
      <c r="E1658" s="2" t="s">
        <v>16458</v>
      </c>
      <c r="F1658" s="2" t="s">
        <v>213</v>
      </c>
      <c r="G1658" s="62">
        <v>3503290142.4299998</v>
      </c>
      <c r="H1658" s="63">
        <v>285195166.19999999</v>
      </c>
      <c r="I1658" s="62">
        <v>9025</v>
      </c>
      <c r="J1658" s="2" t="s">
        <v>16459</v>
      </c>
      <c r="K1658" s="2" t="s">
        <v>16460</v>
      </c>
      <c r="L1658" s="2" t="s">
        <v>16461</v>
      </c>
      <c r="M1658" s="1">
        <f t="shared" si="129"/>
        <v>1</v>
      </c>
      <c r="N1658" s="149" t="str">
        <f>VLOOKUP(F:F,vlookup函数实操!A:B,2)</f>
        <v>行业A</v>
      </c>
      <c r="O1658" s="149" t="str">
        <f>VLOOKUP(G:G,vlookup函数实操!H$1:I$6,2)</f>
        <v>营收极高</v>
      </c>
      <c r="P1658" s="149" t="str">
        <f t="shared" si="134"/>
        <v>重庆市</v>
      </c>
      <c r="Q1658" s="164">
        <f t="shared" si="130"/>
        <v>388176.19306703599</v>
      </c>
      <c r="R1658" s="149">
        <f t="shared" si="131"/>
        <v>31600.572432132962</v>
      </c>
    </row>
    <row r="1659" spans="1:18" ht="22.5" x14ac:dyDescent="0.4">
      <c r="A1659" s="2" t="s">
        <v>30014</v>
      </c>
      <c r="B1659" s="2" t="s">
        <v>6973</v>
      </c>
      <c r="C1659" s="159" t="s">
        <v>32074</v>
      </c>
      <c r="D1659" s="2" t="s">
        <v>6974</v>
      </c>
      <c r="E1659" s="2" t="s">
        <v>6975</v>
      </c>
      <c r="F1659" s="2" t="s">
        <v>398</v>
      </c>
      <c r="G1659" s="62">
        <v>146138526.49000001</v>
      </c>
      <c r="H1659" s="63">
        <v>31101485.210000001</v>
      </c>
      <c r="I1659" s="62">
        <v>985</v>
      </c>
      <c r="J1659" s="2" t="s">
        <v>6976</v>
      </c>
      <c r="K1659" s="2" t="s">
        <v>6977</v>
      </c>
      <c r="L1659" s="2" t="s">
        <v>6978</v>
      </c>
      <c r="M1659" s="1">
        <f t="shared" si="129"/>
        <v>1</v>
      </c>
      <c r="N1659" s="149" t="str">
        <f>VLOOKUP(F:F,vlookup函数实操!A:B,2)</f>
        <v>行业D</v>
      </c>
      <c r="O1659" s="149" t="str">
        <f>VLOOKUP(G:G,vlookup函数实操!H$1:I$6,2)</f>
        <v>营收较高</v>
      </c>
      <c r="P1659" s="149" t="str">
        <f t="shared" si="134"/>
        <v>威海市</v>
      </c>
      <c r="Q1659" s="164">
        <f t="shared" si="130"/>
        <v>148363.98628426396</v>
      </c>
      <c r="R1659" s="149">
        <f t="shared" si="131"/>
        <v>31575.111888324875</v>
      </c>
    </row>
    <row r="1660" spans="1:18" x14ac:dyDescent="0.4">
      <c r="A1660" s="2" t="s">
        <v>30014</v>
      </c>
      <c r="B1660" s="2" t="s">
        <v>12890</v>
      </c>
      <c r="C1660" s="159" t="s">
        <v>32075</v>
      </c>
      <c r="D1660" s="2" t="s">
        <v>12891</v>
      </c>
      <c r="E1660" s="2" t="s">
        <v>12892</v>
      </c>
      <c r="F1660" s="2" t="s">
        <v>1055</v>
      </c>
      <c r="G1660" s="62">
        <v>5646749560.1199999</v>
      </c>
      <c r="H1660" s="63">
        <v>237067998.69999999</v>
      </c>
      <c r="I1660" s="62">
        <v>7514</v>
      </c>
      <c r="J1660" s="2" t="s">
        <v>12893</v>
      </c>
      <c r="K1660" s="2" t="s">
        <v>12894</v>
      </c>
      <c r="L1660" s="2" t="s">
        <v>12895</v>
      </c>
      <c r="M1660" s="1">
        <f t="shared" si="129"/>
        <v>1</v>
      </c>
      <c r="N1660" s="149" t="str">
        <f>VLOOKUP(F:F,vlookup函数实操!A:B,2)</f>
        <v>行业D</v>
      </c>
      <c r="O1660" s="149" t="str">
        <f>VLOOKUP(G:G,vlookup函数实操!H$1:I$6,2)</f>
        <v>营收极高</v>
      </c>
      <c r="P1660" s="149" t="str">
        <f t="shared" si="134"/>
        <v>渭南市</v>
      </c>
      <c r="Q1660" s="164">
        <f t="shared" si="130"/>
        <v>751497.14667553897</v>
      </c>
      <c r="R1660" s="149">
        <f t="shared" si="131"/>
        <v>31550.172837370239</v>
      </c>
    </row>
    <row r="1661" spans="1:18" ht="22.5" x14ac:dyDescent="0.4">
      <c r="A1661" s="2" t="s">
        <v>30015</v>
      </c>
      <c r="B1661" s="2" t="s">
        <v>6202</v>
      </c>
      <c r="C1661" s="159" t="s">
        <v>32076</v>
      </c>
      <c r="D1661" s="2" t="s">
        <v>6203</v>
      </c>
      <c r="E1661" s="2" t="s">
        <v>6204</v>
      </c>
      <c r="F1661" s="2" t="s">
        <v>32</v>
      </c>
      <c r="G1661" s="62">
        <v>33217161.100000001</v>
      </c>
      <c r="H1661" s="63">
        <v>12136770.85</v>
      </c>
      <c r="I1661" s="62">
        <v>385</v>
      </c>
      <c r="J1661" s="2" t="s">
        <v>6205</v>
      </c>
      <c r="K1661" s="2" t="s">
        <v>6206</v>
      </c>
      <c r="L1661" s="2" t="s">
        <v>6207</v>
      </c>
      <c r="M1661" s="1">
        <f t="shared" si="129"/>
        <v>1</v>
      </c>
      <c r="N1661" s="149" t="str">
        <f>VLOOKUP(F:F,vlookup函数实操!A:B,2)</f>
        <v>行业A</v>
      </c>
      <c r="O1661" s="149" t="str">
        <f>VLOOKUP(G:G,vlookup函数实操!H$1:I$6,2)</f>
        <v>营收正常</v>
      </c>
      <c r="P1661" s="149" t="str">
        <f t="shared" si="134"/>
        <v>西安市</v>
      </c>
      <c r="Q1661" s="164">
        <f t="shared" si="130"/>
        <v>86278.340519480524</v>
      </c>
      <c r="R1661" s="149">
        <f t="shared" si="131"/>
        <v>31524.08012987013</v>
      </c>
    </row>
    <row r="1662" spans="1:18" x14ac:dyDescent="0.4">
      <c r="A1662" s="2" t="s">
        <v>30014</v>
      </c>
      <c r="B1662" s="2" t="s">
        <v>19830</v>
      </c>
      <c r="C1662" s="159" t="s">
        <v>32077</v>
      </c>
      <c r="D1662" s="2" t="s">
        <v>19831</v>
      </c>
      <c r="E1662" s="2" t="s">
        <v>19832</v>
      </c>
      <c r="F1662" s="2" t="s">
        <v>156</v>
      </c>
      <c r="G1662" s="62">
        <v>285492762.94999999</v>
      </c>
      <c r="H1662" s="63">
        <v>70676062.510000005</v>
      </c>
      <c r="I1662" s="62">
        <v>2243</v>
      </c>
      <c r="J1662" s="2" t="s">
        <v>19833</v>
      </c>
      <c r="K1662" s="2" t="s">
        <v>19834</v>
      </c>
      <c r="L1662" s="2" t="s">
        <v>19835</v>
      </c>
      <c r="M1662" s="1">
        <f t="shared" si="129"/>
        <v>1</v>
      </c>
      <c r="N1662" s="149" t="str">
        <f>VLOOKUP(F:F,vlookup函数实操!A:B,2)</f>
        <v>行业E</v>
      </c>
      <c r="O1662" s="149" t="str">
        <f>VLOOKUP(G:G,vlookup函数实操!H$1:I$6,2)</f>
        <v>营收较高</v>
      </c>
      <c r="P1662" s="149" t="str">
        <f t="shared" si="134"/>
        <v>台州市</v>
      </c>
      <c r="Q1662" s="164">
        <f t="shared" si="130"/>
        <v>127281.65980829246</v>
      </c>
      <c r="R1662" s="149">
        <f t="shared" si="131"/>
        <v>31509.613245653145</v>
      </c>
    </row>
    <row r="1663" spans="1:18" x14ac:dyDescent="0.4">
      <c r="A1663" s="2" t="s">
        <v>30014</v>
      </c>
      <c r="B1663" s="2" t="s">
        <v>13696</v>
      </c>
      <c r="C1663" s="159" t="s">
        <v>32078</v>
      </c>
      <c r="D1663" s="2" t="s">
        <v>13697</v>
      </c>
      <c r="E1663" s="2" t="s">
        <v>13698</v>
      </c>
      <c r="F1663" s="2" t="s">
        <v>712</v>
      </c>
      <c r="G1663" s="62">
        <v>4139912057.46</v>
      </c>
      <c r="H1663" s="63">
        <v>180596881.34</v>
      </c>
      <c r="I1663" s="62">
        <v>5736</v>
      </c>
      <c r="J1663" s="2" t="s">
        <v>13699</v>
      </c>
      <c r="K1663" s="2" t="s">
        <v>13700</v>
      </c>
      <c r="L1663" s="2" t="s">
        <v>13701</v>
      </c>
      <c r="M1663" s="1">
        <f t="shared" si="129"/>
        <v>1</v>
      </c>
      <c r="N1663" s="149" t="str">
        <f>VLOOKUP(F:F,vlookup函数实操!A:B,2)</f>
        <v>行业E</v>
      </c>
      <c r="O1663" s="149" t="str">
        <f>VLOOKUP(G:G,vlookup函数实操!H$1:I$6,2)</f>
        <v>营收极高</v>
      </c>
      <c r="P1663" s="149" t="str">
        <f t="shared" si="134"/>
        <v>淄博市</v>
      </c>
      <c r="Q1663" s="164">
        <f t="shared" si="130"/>
        <v>721741.99049163179</v>
      </c>
      <c r="R1663" s="149">
        <f t="shared" si="131"/>
        <v>31484.811949093444</v>
      </c>
    </row>
    <row r="1664" spans="1:18" ht="22.5" x14ac:dyDescent="0.4">
      <c r="A1664" s="2" t="s">
        <v>30014</v>
      </c>
      <c r="B1664" s="2" t="s">
        <v>19288</v>
      </c>
      <c r="C1664" s="159" t="s">
        <v>32079</v>
      </c>
      <c r="D1664" s="2" t="s">
        <v>19289</v>
      </c>
      <c r="E1664" s="2" t="s">
        <v>19290</v>
      </c>
      <c r="F1664" s="2" t="s">
        <v>156</v>
      </c>
      <c r="G1664" s="62">
        <v>76087325.950000003</v>
      </c>
      <c r="H1664" s="63">
        <v>13562324.810000001</v>
      </c>
      <c r="I1664" s="62">
        <v>431</v>
      </c>
      <c r="J1664" s="2" t="s">
        <v>19291</v>
      </c>
      <c r="K1664" s="2" t="s">
        <v>19292</v>
      </c>
      <c r="L1664" s="2" t="s">
        <v>19293</v>
      </c>
      <c r="M1664" s="1">
        <f t="shared" si="129"/>
        <v>1</v>
      </c>
      <c r="N1664" s="149" t="str">
        <f>VLOOKUP(F:F,vlookup函数实操!A:B,2)</f>
        <v>行业E</v>
      </c>
      <c r="O1664" s="149" t="str">
        <f>VLOOKUP(G:G,vlookup函数实操!H$1:I$6,2)</f>
        <v>营收正常</v>
      </c>
      <c r="P1664" s="149" t="str">
        <f t="shared" si="134"/>
        <v>苏州市</v>
      </c>
      <c r="Q1664" s="164">
        <f t="shared" si="130"/>
        <v>176536.71914153133</v>
      </c>
      <c r="R1664" s="149">
        <f t="shared" si="131"/>
        <v>31467.110928074246</v>
      </c>
    </row>
    <row r="1665" spans="1:18" ht="22.5" x14ac:dyDescent="0.4">
      <c r="A1665" s="2" t="s">
        <v>30015</v>
      </c>
      <c r="B1665" s="2" t="s">
        <v>7010</v>
      </c>
      <c r="C1665" s="159" t="s">
        <v>32080</v>
      </c>
      <c r="D1665" s="2" t="s">
        <v>7011</v>
      </c>
      <c r="E1665" s="2" t="s">
        <v>7012</v>
      </c>
      <c r="F1665" s="2" t="s">
        <v>306</v>
      </c>
      <c r="G1665" s="62">
        <v>136369239.24000001</v>
      </c>
      <c r="H1665" s="63">
        <v>32656024.390000001</v>
      </c>
      <c r="I1665" s="62">
        <v>1038</v>
      </c>
      <c r="J1665" s="2" t="s">
        <v>7013</v>
      </c>
      <c r="K1665" s="2" t="s">
        <v>7014</v>
      </c>
      <c r="L1665" s="2" t="s">
        <v>7015</v>
      </c>
      <c r="M1665" s="1">
        <f t="shared" si="129"/>
        <v>1</v>
      </c>
      <c r="N1665" s="149" t="str">
        <f>VLOOKUP(F:F,vlookup函数实操!A:B,2)</f>
        <v>行业D</v>
      </c>
      <c r="O1665" s="149" t="str">
        <f>VLOOKUP(G:G,vlookup函数实操!H$1:I$6,2)</f>
        <v>营收较高</v>
      </c>
      <c r="P1665" s="149" t="str">
        <f t="shared" si="134"/>
        <v>汕头市</v>
      </c>
      <c r="Q1665" s="164">
        <f t="shared" si="130"/>
        <v>131376.91641618498</v>
      </c>
      <c r="R1665" s="149">
        <f t="shared" si="131"/>
        <v>31460.524460500965</v>
      </c>
    </row>
    <row r="1666" spans="1:18" x14ac:dyDescent="0.4">
      <c r="A1666" s="2" t="s">
        <v>30014</v>
      </c>
      <c r="B1666" s="2" t="s">
        <v>4956</v>
      </c>
      <c r="C1666" s="159" t="s">
        <v>32081</v>
      </c>
      <c r="D1666" s="2" t="s">
        <v>4957</v>
      </c>
      <c r="E1666" s="2" t="s">
        <v>4958</v>
      </c>
      <c r="F1666" s="2" t="s">
        <v>74</v>
      </c>
      <c r="G1666" s="62">
        <v>2013516989.0899999</v>
      </c>
      <c r="H1666" s="63">
        <v>128922654.55</v>
      </c>
      <c r="I1666" s="62">
        <v>4098</v>
      </c>
      <c r="J1666" s="2" t="s">
        <v>4959</v>
      </c>
      <c r="K1666" s="2" t="s">
        <v>4960</v>
      </c>
      <c r="L1666" s="2" t="s">
        <v>4961</v>
      </c>
      <c r="M1666" s="1">
        <f t="shared" ref="M1666:M1729" si="135">LEN(L1666)-LEN(SUBSTITUTE(L1666,"@",""))</f>
        <v>1</v>
      </c>
      <c r="N1666" s="149" t="str">
        <f>VLOOKUP(F:F,vlookup函数实操!A:B,2)</f>
        <v>行业D</v>
      </c>
      <c r="O1666" s="149" t="str">
        <f>VLOOKUP(G:G,vlookup函数实操!H$1:I$6,2)</f>
        <v>营收极高</v>
      </c>
      <c r="P1666" s="149" t="str">
        <f t="shared" si="134"/>
        <v>扬州市</v>
      </c>
      <c r="Q1666" s="164">
        <f t="shared" si="130"/>
        <v>491341.38337969739</v>
      </c>
      <c r="R1666" s="149">
        <f t="shared" si="131"/>
        <v>31459.896181063934</v>
      </c>
    </row>
    <row r="1667" spans="1:18" ht="22.5" x14ac:dyDescent="0.4">
      <c r="A1667" s="2" t="s">
        <v>30014</v>
      </c>
      <c r="B1667" s="2" t="s">
        <v>26311</v>
      </c>
      <c r="C1667" s="159" t="s">
        <v>32082</v>
      </c>
      <c r="D1667" s="2" t="s">
        <v>26312</v>
      </c>
      <c r="E1667" s="2" t="s">
        <v>26313</v>
      </c>
      <c r="F1667" s="2" t="s">
        <v>474</v>
      </c>
      <c r="G1667" s="62">
        <v>18258535966</v>
      </c>
      <c r="H1667" s="63">
        <v>2966919003</v>
      </c>
      <c r="I1667" s="62">
        <v>94426</v>
      </c>
      <c r="J1667" s="2" t="s">
        <v>26315</v>
      </c>
      <c r="K1667" s="2" t="s">
        <v>26316</v>
      </c>
      <c r="L1667" s="2" t="s">
        <v>26317</v>
      </c>
      <c r="M1667" s="1">
        <f t="shared" si="135"/>
        <v>1</v>
      </c>
      <c r="N1667" s="149" t="str">
        <f>VLOOKUP(F:F,vlookup函数实操!A:B,2)</f>
        <v>行业B</v>
      </c>
      <c r="O1667" s="149" t="str">
        <f>VLOOKUP(G:G,vlookup函数实操!H$1:I$6,2)</f>
        <v>营收极高</v>
      </c>
      <c r="P1667" s="149" t="str">
        <f t="shared" si="134"/>
        <v>大同市</v>
      </c>
      <c r="Q1667" s="164">
        <f t="shared" ref="Q1667:Q1730" si="136">IFERROR(G1667/I1667,"")</f>
        <v>193363.4376760638</v>
      </c>
      <c r="R1667" s="149">
        <f t="shared" ref="R1667:R1730" si="137">IFERROR(H1667/I1667,"")</f>
        <v>31420.572755385168</v>
      </c>
    </row>
    <row r="1668" spans="1:18" ht="22.5" x14ac:dyDescent="0.4">
      <c r="A1668" s="2" t="s">
        <v>30014</v>
      </c>
      <c r="B1668" s="2" t="s">
        <v>1164</v>
      </c>
      <c r="C1668" s="159" t="s">
        <v>32083</v>
      </c>
      <c r="D1668" s="2" t="s">
        <v>1165</v>
      </c>
      <c r="E1668" s="2" t="s">
        <v>1166</v>
      </c>
      <c r="F1668" s="2" t="s">
        <v>398</v>
      </c>
      <c r="G1668" s="62">
        <v>1346845594.05</v>
      </c>
      <c r="H1668" s="63">
        <v>158435261.61000001</v>
      </c>
      <c r="I1668" s="62">
        <v>5043</v>
      </c>
      <c r="J1668" s="2" t="s">
        <v>1167</v>
      </c>
      <c r="K1668" s="2" t="s">
        <v>1168</v>
      </c>
      <c r="L1668" s="2" t="s">
        <v>1169</v>
      </c>
      <c r="M1668" s="1">
        <f t="shared" si="135"/>
        <v>3</v>
      </c>
      <c r="N1668" s="149" t="str">
        <f>VLOOKUP(F:F,vlookup函数实操!A:B,2)</f>
        <v>行业D</v>
      </c>
      <c r="O1668" s="149" t="str">
        <f>VLOOKUP(G:G,vlookup函数实操!H$1:I$6,2)</f>
        <v>营收极高</v>
      </c>
      <c r="P1668" s="149" t="str">
        <f t="shared" si="134"/>
        <v>中山市</v>
      </c>
      <c r="Q1668" s="164">
        <f t="shared" si="136"/>
        <v>267072.29705532419</v>
      </c>
      <c r="R1668" s="149">
        <f t="shared" si="137"/>
        <v>31416.867263533615</v>
      </c>
    </row>
    <row r="1669" spans="1:18" ht="22.5" x14ac:dyDescent="0.4">
      <c r="A1669" s="2" t="s">
        <v>30014</v>
      </c>
      <c r="B1669" s="2" t="s">
        <v>22534</v>
      </c>
      <c r="C1669" s="159" t="s">
        <v>32084</v>
      </c>
      <c r="D1669" s="2" t="s">
        <v>22535</v>
      </c>
      <c r="E1669" s="2" t="s">
        <v>22536</v>
      </c>
      <c r="F1669" s="2" t="s">
        <v>378</v>
      </c>
      <c r="G1669" s="62">
        <v>254920905.81</v>
      </c>
      <c r="H1669" s="63">
        <v>41521519.509999998</v>
      </c>
      <c r="I1669" s="62">
        <v>1322</v>
      </c>
      <c r="J1669" s="2" t="s">
        <v>22537</v>
      </c>
      <c r="K1669" s="2" t="s">
        <v>22538</v>
      </c>
      <c r="L1669" s="2" t="s">
        <v>22539</v>
      </c>
      <c r="M1669" s="1">
        <f t="shared" si="135"/>
        <v>1</v>
      </c>
      <c r="N1669" s="149" t="str">
        <f>VLOOKUP(F:F,vlookup函数实操!A:B,2)</f>
        <v>行业C</v>
      </c>
      <c r="O1669" s="149" t="str">
        <f>VLOOKUP(G:G,vlookup函数实操!H$1:I$6,2)</f>
        <v>营收较高</v>
      </c>
      <c r="P1669" s="149" t="str">
        <f t="shared" si="134"/>
        <v>成都市</v>
      </c>
      <c r="Q1669" s="164">
        <f t="shared" si="136"/>
        <v>192829.73208018154</v>
      </c>
      <c r="R1669" s="149">
        <f t="shared" si="137"/>
        <v>31408.108555219362</v>
      </c>
    </row>
    <row r="1670" spans="1:18" ht="22.5" x14ac:dyDescent="0.4">
      <c r="A1670" s="2" t="s">
        <v>30014</v>
      </c>
      <c r="B1670" s="2" t="s">
        <v>1324</v>
      </c>
      <c r="C1670" s="159" t="s">
        <v>32085</v>
      </c>
      <c r="D1670" s="2" t="s">
        <v>1325</v>
      </c>
      <c r="E1670" s="2" t="s">
        <v>1326</v>
      </c>
      <c r="F1670" s="2" t="s">
        <v>185</v>
      </c>
      <c r="G1670" s="62">
        <v>2064778804.1800001</v>
      </c>
      <c r="H1670" s="63">
        <v>207923573.78999999</v>
      </c>
      <c r="I1670" s="62">
        <v>6629</v>
      </c>
      <c r="J1670" s="2" t="s">
        <v>1327</v>
      </c>
      <c r="K1670" s="2" t="s">
        <v>1328</v>
      </c>
      <c r="L1670" s="2" t="s">
        <v>1329</v>
      </c>
      <c r="M1670" s="1">
        <f t="shared" si="135"/>
        <v>1</v>
      </c>
      <c r="N1670" s="149" t="str">
        <f>VLOOKUP(F:F,vlookup函数实操!A:B,2)</f>
        <v>行业B</v>
      </c>
      <c r="O1670" s="149" t="str">
        <f>VLOOKUP(G:G,vlookup函数实操!H$1:I$6,2)</f>
        <v>营收极高</v>
      </c>
      <c r="P1670" s="149" t="str">
        <f t="shared" si="134"/>
        <v>贵阳市</v>
      </c>
      <c r="Q1670" s="164">
        <f t="shared" si="136"/>
        <v>311476.66377734201</v>
      </c>
      <c r="R1670" s="149">
        <f t="shared" si="137"/>
        <v>31365.752570523455</v>
      </c>
    </row>
    <row r="1671" spans="1:18" ht="22.5" x14ac:dyDescent="0.4">
      <c r="A1671" s="2" t="s">
        <v>30015</v>
      </c>
      <c r="B1671" s="2" t="s">
        <v>3041</v>
      </c>
      <c r="C1671" s="159" t="s">
        <v>32086</v>
      </c>
      <c r="D1671" s="2" t="s">
        <v>3043</v>
      </c>
      <c r="E1671" s="2" t="s">
        <v>3044</v>
      </c>
      <c r="F1671" s="2" t="s">
        <v>103</v>
      </c>
      <c r="G1671" s="62">
        <v>4803574775.2299995</v>
      </c>
      <c r="H1671" s="63">
        <v>452994753.44</v>
      </c>
      <c r="I1671" s="62">
        <v>14478</v>
      </c>
      <c r="J1671" s="2" t="s">
        <v>3046</v>
      </c>
      <c r="K1671" s="2" t="s">
        <v>3047</v>
      </c>
      <c r="L1671" s="2" t="s">
        <v>3048</v>
      </c>
      <c r="M1671" s="1">
        <f t="shared" si="135"/>
        <v>1</v>
      </c>
      <c r="N1671" s="149" t="str">
        <f>VLOOKUP(F:F,vlookup函数实操!A:B,2)</f>
        <v>行业A</v>
      </c>
      <c r="O1671" s="149" t="str">
        <f>VLOOKUP(G:G,vlookup函数实操!H$1:I$6,2)</f>
        <v>营收极高</v>
      </c>
      <c r="P1671" s="149" t="str">
        <f t="shared" si="134"/>
        <v>绍兴市</v>
      </c>
      <c r="Q1671" s="164">
        <f t="shared" si="136"/>
        <v>331784.4160263848</v>
      </c>
      <c r="R1671" s="149">
        <f t="shared" si="137"/>
        <v>31288.489669843901</v>
      </c>
    </row>
    <row r="1672" spans="1:18" ht="22.5" x14ac:dyDescent="0.4">
      <c r="A1672" s="2" t="s">
        <v>30013</v>
      </c>
      <c r="B1672" s="2" t="s">
        <v>77</v>
      </c>
      <c r="C1672" s="159" t="s">
        <v>32087</v>
      </c>
      <c r="D1672" s="2" t="s">
        <v>78</v>
      </c>
      <c r="E1672" s="2" t="s">
        <v>79</v>
      </c>
      <c r="F1672" s="2" t="s">
        <v>74</v>
      </c>
      <c r="G1672" s="62">
        <v>41225825.609999999</v>
      </c>
      <c r="H1672" s="63">
        <v>5849631.0499999998</v>
      </c>
      <c r="I1672" s="62">
        <v>187</v>
      </c>
      <c r="J1672" s="2" t="s">
        <v>80</v>
      </c>
      <c r="K1672" s="2" t="s">
        <v>81</v>
      </c>
      <c r="L1672" s="2" t="s">
        <v>82</v>
      </c>
      <c r="M1672" s="1">
        <f t="shared" si="135"/>
        <v>1</v>
      </c>
      <c r="N1672" s="149" t="str">
        <f>VLOOKUP(F:F,vlookup函数实操!A:B,2)</f>
        <v>行业D</v>
      </c>
      <c r="O1672" s="149" t="str">
        <f>VLOOKUP(G:G,vlookup函数实操!H$1:I$6,2)</f>
        <v>营收正常</v>
      </c>
      <c r="P1672" s="149" t="str">
        <f t="shared" si="134"/>
        <v>珠海市</v>
      </c>
      <c r="Q1672" s="164">
        <f t="shared" si="136"/>
        <v>220458.96048128343</v>
      </c>
      <c r="R1672" s="149">
        <f t="shared" si="137"/>
        <v>31281.449465240639</v>
      </c>
    </row>
    <row r="1673" spans="1:18" ht="22.5" x14ac:dyDescent="0.4">
      <c r="A1673" s="2" t="s">
        <v>30014</v>
      </c>
      <c r="B1673" s="2" t="s">
        <v>20376</v>
      </c>
      <c r="C1673" s="159" t="s">
        <v>32088</v>
      </c>
      <c r="D1673" s="2" t="s">
        <v>20377</v>
      </c>
      <c r="E1673" s="2" t="s">
        <v>20378</v>
      </c>
      <c r="F1673" s="2" t="s">
        <v>74</v>
      </c>
      <c r="G1673" s="62">
        <v>344012508.35000002</v>
      </c>
      <c r="H1673" s="63">
        <v>60359803.460000001</v>
      </c>
      <c r="I1673" s="62">
        <v>1933</v>
      </c>
      <c r="J1673" s="2" t="s">
        <v>20379</v>
      </c>
      <c r="K1673" s="2" t="s">
        <v>20380</v>
      </c>
      <c r="L1673" s="2" t="s">
        <v>20381</v>
      </c>
      <c r="M1673" s="1">
        <f t="shared" si="135"/>
        <v>1</v>
      </c>
      <c r="N1673" s="149" t="str">
        <f>VLOOKUP(F:F,vlookup函数实操!A:B,2)</f>
        <v>行业D</v>
      </c>
      <c r="O1673" s="149" t="str">
        <f>VLOOKUP(G:G,vlookup函数实操!H$1:I$6,2)</f>
        <v>营收较高</v>
      </c>
      <c r="P1673" s="149" t="str">
        <f t="shared" si="134"/>
        <v>厦门市</v>
      </c>
      <c r="Q1673" s="164">
        <f t="shared" si="136"/>
        <v>177968.18848939473</v>
      </c>
      <c r="R1673" s="149">
        <f t="shared" si="137"/>
        <v>31225.971784790483</v>
      </c>
    </row>
    <row r="1674" spans="1:18" x14ac:dyDescent="0.4">
      <c r="A1674" s="2" t="s">
        <v>30014</v>
      </c>
      <c r="B1674" s="2" t="s">
        <v>7793</v>
      </c>
      <c r="C1674" s="159" t="s">
        <v>32089</v>
      </c>
      <c r="D1674" s="2" t="s">
        <v>7794</v>
      </c>
      <c r="E1674" s="2" t="s">
        <v>7795</v>
      </c>
      <c r="F1674" s="2" t="s">
        <v>32</v>
      </c>
      <c r="G1674" s="62">
        <v>261902656.87</v>
      </c>
      <c r="H1674" s="63">
        <v>73648019.560000002</v>
      </c>
      <c r="I1674" s="62">
        <v>2359</v>
      </c>
      <c r="J1674" s="2" t="s">
        <v>7796</v>
      </c>
      <c r="K1674" s="2" t="s">
        <v>7797</v>
      </c>
      <c r="L1674" s="2" t="s">
        <v>7798</v>
      </c>
      <c r="M1674" s="1">
        <f t="shared" si="135"/>
        <v>2</v>
      </c>
      <c r="N1674" s="149" t="str">
        <f>VLOOKUP(F:F,vlookup函数实操!A:B,2)</f>
        <v>行业A</v>
      </c>
      <c r="O1674" s="149" t="str">
        <f>VLOOKUP(G:G,vlookup函数实操!H$1:I$6,2)</f>
        <v>营收较高</v>
      </c>
      <c r="P1674" s="149" t="str">
        <f t="shared" ref="P1674:P1692" si="138">IF(ISNUMBER(FIND("省",E1674)),MID(E1674,FIND("省",E1674)+1,FIND("市",E1674)-FIND("省",E1674)),LEFT(E1674,FIND("市",E1674)))</f>
        <v>随州市</v>
      </c>
      <c r="Q1674" s="164">
        <f t="shared" si="136"/>
        <v>111022.74559983044</v>
      </c>
      <c r="R1674" s="149">
        <f t="shared" si="137"/>
        <v>31220.016769817721</v>
      </c>
    </row>
    <row r="1675" spans="1:18" ht="22.5" x14ac:dyDescent="0.4">
      <c r="A1675" s="2" t="s">
        <v>30015</v>
      </c>
      <c r="B1675" s="2" t="s">
        <v>21488</v>
      </c>
      <c r="C1675" s="159" t="s">
        <v>32090</v>
      </c>
      <c r="D1675" s="2" t="s">
        <v>21489</v>
      </c>
      <c r="E1675" s="2" t="s">
        <v>21490</v>
      </c>
      <c r="F1675" s="2" t="s">
        <v>398</v>
      </c>
      <c r="G1675" s="62">
        <v>13761901622.190001</v>
      </c>
      <c r="H1675" s="63">
        <v>1460456811.71</v>
      </c>
      <c r="I1675" s="62">
        <v>46822</v>
      </c>
      <c r="J1675" s="2" t="s">
        <v>21492</v>
      </c>
      <c r="K1675" s="2" t="s">
        <v>21493</v>
      </c>
      <c r="L1675" s="2" t="s">
        <v>21494</v>
      </c>
      <c r="M1675" s="1">
        <f t="shared" si="135"/>
        <v>1</v>
      </c>
      <c r="N1675" s="149" t="str">
        <f>VLOOKUP(F:F,vlookup函数实操!A:B,2)</f>
        <v>行业D</v>
      </c>
      <c r="O1675" s="149" t="str">
        <f>VLOOKUP(G:G,vlookup函数实操!H$1:I$6,2)</f>
        <v>营收极高</v>
      </c>
      <c r="P1675" s="149" t="str">
        <f t="shared" si="138"/>
        <v>漯河市</v>
      </c>
      <c r="Q1675" s="164">
        <f t="shared" si="136"/>
        <v>293919.55965550384</v>
      </c>
      <c r="R1675" s="149">
        <f t="shared" si="137"/>
        <v>31191.679375293665</v>
      </c>
    </row>
    <row r="1676" spans="1:18" ht="22.5" x14ac:dyDescent="0.4">
      <c r="A1676" s="2" t="s">
        <v>30015</v>
      </c>
      <c r="B1676" s="2" t="s">
        <v>8227</v>
      </c>
      <c r="C1676" s="159" t="s">
        <v>32091</v>
      </c>
      <c r="D1676" s="2" t="s">
        <v>8228</v>
      </c>
      <c r="E1676" s="2" t="s">
        <v>8229</v>
      </c>
      <c r="F1676" s="2" t="s">
        <v>103</v>
      </c>
      <c r="G1676" s="62">
        <v>548111064.94000006</v>
      </c>
      <c r="H1676" s="63">
        <v>24377479.68</v>
      </c>
      <c r="I1676" s="62">
        <v>785</v>
      </c>
      <c r="J1676" s="2" t="s">
        <v>8230</v>
      </c>
      <c r="K1676" s="2" t="s">
        <v>8231</v>
      </c>
      <c r="L1676" s="2" t="s">
        <v>8232</v>
      </c>
      <c r="M1676" s="1">
        <f t="shared" si="135"/>
        <v>3</v>
      </c>
      <c r="N1676" s="149" t="str">
        <f>VLOOKUP(F:F,vlookup函数实操!A:B,2)</f>
        <v>行业A</v>
      </c>
      <c r="O1676" s="149" t="str">
        <f>VLOOKUP(G:G,vlookup函数实操!H$1:I$6,2)</f>
        <v>营收较高</v>
      </c>
      <c r="P1676" s="149" t="str">
        <f t="shared" si="138"/>
        <v>苏州市</v>
      </c>
      <c r="Q1676" s="164">
        <f t="shared" si="136"/>
        <v>698230.65597452235</v>
      </c>
      <c r="R1676" s="149">
        <f t="shared" si="137"/>
        <v>31054.114242038217</v>
      </c>
    </row>
    <row r="1677" spans="1:18" x14ac:dyDescent="0.4">
      <c r="A1677" s="2" t="s">
        <v>30015</v>
      </c>
      <c r="B1677" s="2" t="s">
        <v>27415</v>
      </c>
      <c r="C1677" s="159" t="s">
        <v>32092</v>
      </c>
      <c r="D1677" s="2" t="s">
        <v>27416</v>
      </c>
      <c r="E1677" s="2" t="s">
        <v>27417</v>
      </c>
      <c r="F1677" s="2" t="s">
        <v>163</v>
      </c>
      <c r="G1677" s="62">
        <v>300080558.32999998</v>
      </c>
      <c r="H1677" s="63">
        <v>35925280.049999997</v>
      </c>
      <c r="I1677" s="62">
        <v>1157</v>
      </c>
      <c r="J1677" s="2" t="s">
        <v>27418</v>
      </c>
      <c r="K1677" s="2" t="s">
        <v>27419</v>
      </c>
      <c r="L1677" s="2" t="s">
        <v>27420</v>
      </c>
      <c r="M1677" s="1">
        <f t="shared" si="135"/>
        <v>1</v>
      </c>
      <c r="N1677" s="149" t="str">
        <f>VLOOKUP(F:F,vlookup函数实操!A:B,2)</f>
        <v>行业D</v>
      </c>
      <c r="O1677" s="149" t="str">
        <f>VLOOKUP(G:G,vlookup函数实操!H$1:I$6,2)</f>
        <v>营收较高</v>
      </c>
      <c r="P1677" s="149" t="str">
        <f t="shared" si="138"/>
        <v>嘉兴市</v>
      </c>
      <c r="Q1677" s="164">
        <f t="shared" si="136"/>
        <v>259360.89743301642</v>
      </c>
      <c r="R1677" s="149">
        <f t="shared" si="137"/>
        <v>31050.371694036297</v>
      </c>
    </row>
    <row r="1678" spans="1:18" ht="22.5" x14ac:dyDescent="0.4">
      <c r="A1678" s="2" t="s">
        <v>30014</v>
      </c>
      <c r="B1678" s="2" t="s">
        <v>7134</v>
      </c>
      <c r="C1678" s="159" t="s">
        <v>32093</v>
      </c>
      <c r="D1678" s="2" t="s">
        <v>7135</v>
      </c>
      <c r="E1678" s="2" t="s">
        <v>7136</v>
      </c>
      <c r="F1678" s="2" t="s">
        <v>171</v>
      </c>
      <c r="G1678" s="62">
        <v>4576414641.54</v>
      </c>
      <c r="H1678" s="63">
        <v>102163584.37</v>
      </c>
      <c r="I1678" s="62">
        <v>3291</v>
      </c>
      <c r="J1678" s="2" t="s">
        <v>7137</v>
      </c>
      <c r="K1678" s="2" t="s">
        <v>7138</v>
      </c>
      <c r="L1678" s="2" t="s">
        <v>7139</v>
      </c>
      <c r="M1678" s="1">
        <f t="shared" si="135"/>
        <v>1</v>
      </c>
      <c r="N1678" s="149" t="str">
        <f>VLOOKUP(F:F,vlookup函数实操!A:B,2)</f>
        <v>行业A</v>
      </c>
      <c r="O1678" s="149" t="str">
        <f>VLOOKUP(G:G,vlookup函数实操!H$1:I$6,2)</f>
        <v>营收极高</v>
      </c>
      <c r="P1678" s="149" t="str">
        <f t="shared" si="138"/>
        <v>铜陵市</v>
      </c>
      <c r="Q1678" s="164">
        <f t="shared" si="136"/>
        <v>1390584.8196718323</v>
      </c>
      <c r="R1678" s="149">
        <f t="shared" si="137"/>
        <v>31043.325545426924</v>
      </c>
    </row>
    <row r="1679" spans="1:18" x14ac:dyDescent="0.4">
      <c r="A1679" s="2" t="s">
        <v>30013</v>
      </c>
      <c r="B1679" s="2" t="s">
        <v>1384</v>
      </c>
      <c r="C1679" s="159" t="s">
        <v>32094</v>
      </c>
      <c r="D1679" s="2" t="s">
        <v>1385</v>
      </c>
      <c r="E1679" s="2" t="s">
        <v>1386</v>
      </c>
      <c r="F1679" s="2" t="s">
        <v>163</v>
      </c>
      <c r="G1679" s="62">
        <v>165881066.03999999</v>
      </c>
      <c r="H1679" s="63">
        <v>34157807.140000001</v>
      </c>
      <c r="I1679" s="62">
        <v>1101</v>
      </c>
      <c r="J1679" s="2" t="s">
        <v>1387</v>
      </c>
      <c r="K1679" s="2" t="s">
        <v>1388</v>
      </c>
      <c r="L1679" s="2" t="s">
        <v>1389</v>
      </c>
      <c r="M1679" s="1">
        <f t="shared" si="135"/>
        <v>1</v>
      </c>
      <c r="N1679" s="149" t="str">
        <f>VLOOKUP(F:F,vlookup函数实操!A:B,2)</f>
        <v>行业D</v>
      </c>
      <c r="O1679" s="149" t="str">
        <f>VLOOKUP(G:G,vlookup函数实操!H$1:I$6,2)</f>
        <v>营收较高</v>
      </c>
      <c r="P1679" s="149" t="str">
        <f t="shared" si="138"/>
        <v>西安市</v>
      </c>
      <c r="Q1679" s="164">
        <f t="shared" si="136"/>
        <v>150664.00185286102</v>
      </c>
      <c r="R1679" s="149">
        <f t="shared" si="137"/>
        <v>31024.347992733878</v>
      </c>
    </row>
    <row r="1680" spans="1:18" ht="22.5" x14ac:dyDescent="0.4">
      <c r="A1680" s="2" t="s">
        <v>30014</v>
      </c>
      <c r="B1680" s="2" t="s">
        <v>23498</v>
      </c>
      <c r="C1680" s="159" t="s">
        <v>32095</v>
      </c>
      <c r="D1680" s="2" t="s">
        <v>23499</v>
      </c>
      <c r="E1680" s="2" t="s">
        <v>23500</v>
      </c>
      <c r="F1680" s="2" t="s">
        <v>537</v>
      </c>
      <c r="G1680" s="62">
        <v>23145454186</v>
      </c>
      <c r="H1680" s="63">
        <v>3008640272</v>
      </c>
      <c r="I1680" s="62">
        <v>96989</v>
      </c>
      <c r="J1680" s="2" t="s">
        <v>23502</v>
      </c>
      <c r="K1680" s="2" t="s">
        <v>23503</v>
      </c>
      <c r="L1680" s="2" t="s">
        <v>23504</v>
      </c>
      <c r="M1680" s="1">
        <f t="shared" si="135"/>
        <v>1</v>
      </c>
      <c r="N1680" s="149" t="str">
        <f>VLOOKUP(F:F,vlookup函数实操!A:B,2)</f>
        <v>行业D</v>
      </c>
      <c r="O1680" s="149" t="str">
        <f>VLOOKUP(G:G,vlookup函数实操!H$1:I$6,2)</f>
        <v>营收极高</v>
      </c>
      <c r="P1680" s="149" t="str">
        <f t="shared" si="138"/>
        <v>广州市</v>
      </c>
      <c r="Q1680" s="164">
        <f t="shared" si="136"/>
        <v>238639.99201971357</v>
      </c>
      <c r="R1680" s="149">
        <f t="shared" si="137"/>
        <v>31020.427801090846</v>
      </c>
    </row>
    <row r="1681" spans="1:18" ht="22.5" x14ac:dyDescent="0.4">
      <c r="A1681" s="2" t="s">
        <v>30014</v>
      </c>
      <c r="B1681" s="2" t="s">
        <v>21842</v>
      </c>
      <c r="C1681" s="159" t="s">
        <v>32096</v>
      </c>
      <c r="D1681" s="2" t="s">
        <v>21843</v>
      </c>
      <c r="E1681" s="2" t="s">
        <v>21844</v>
      </c>
      <c r="F1681" s="2" t="s">
        <v>88</v>
      </c>
      <c r="G1681" s="62">
        <v>1853635236.3099999</v>
      </c>
      <c r="H1681" s="63">
        <v>222536455.34</v>
      </c>
      <c r="I1681" s="62">
        <v>7174</v>
      </c>
      <c r="J1681" s="2" t="s">
        <v>21845</v>
      </c>
      <c r="K1681" s="2" t="s">
        <v>21846</v>
      </c>
      <c r="L1681" s="2" t="s">
        <v>21847</v>
      </c>
      <c r="M1681" s="1">
        <f t="shared" si="135"/>
        <v>1</v>
      </c>
      <c r="N1681" s="149" t="str">
        <f>VLOOKUP(F:F,vlookup函数实操!A:B,2)</f>
        <v>行业C</v>
      </c>
      <c r="O1681" s="149" t="str">
        <f>VLOOKUP(G:G,vlookup函数实操!H$1:I$6,2)</f>
        <v>营收极高</v>
      </c>
      <c r="P1681" s="149" t="str">
        <f t="shared" si="138"/>
        <v>北京市</v>
      </c>
      <c r="Q1681" s="164">
        <f t="shared" si="136"/>
        <v>258382.38588095902</v>
      </c>
      <c r="R1681" s="149">
        <f t="shared" si="137"/>
        <v>31019.857170337331</v>
      </c>
    </row>
    <row r="1682" spans="1:18" ht="22.5" x14ac:dyDescent="0.4">
      <c r="A1682" s="2" t="s">
        <v>30015</v>
      </c>
      <c r="B1682" s="2" t="s">
        <v>16110</v>
      </c>
      <c r="C1682" s="159" t="s">
        <v>32097</v>
      </c>
      <c r="D1682" s="2" t="s">
        <v>16111</v>
      </c>
      <c r="E1682" s="2" t="s">
        <v>16112</v>
      </c>
      <c r="F1682" s="2" t="s">
        <v>378</v>
      </c>
      <c r="G1682" s="62">
        <v>304539439.94</v>
      </c>
      <c r="H1682" s="63">
        <v>31352170.800000001</v>
      </c>
      <c r="I1682" s="62">
        <v>1012</v>
      </c>
      <c r="J1682" s="2" t="s">
        <v>16113</v>
      </c>
      <c r="K1682" s="2" t="s">
        <v>16114</v>
      </c>
      <c r="L1682" s="2" t="s">
        <v>16115</v>
      </c>
      <c r="M1682" s="1">
        <f t="shared" si="135"/>
        <v>1</v>
      </c>
      <c r="N1682" s="149" t="str">
        <f>VLOOKUP(F:F,vlookup函数实操!A:B,2)</f>
        <v>行业C</v>
      </c>
      <c r="O1682" s="149" t="str">
        <f>VLOOKUP(G:G,vlookup函数实操!H$1:I$6,2)</f>
        <v>营收较高</v>
      </c>
      <c r="P1682" s="149" t="str">
        <f t="shared" si="138"/>
        <v>内蒙古自治区呼和浩特市</v>
      </c>
      <c r="Q1682" s="164">
        <f t="shared" si="136"/>
        <v>300928.30033596838</v>
      </c>
      <c r="R1682" s="149">
        <f t="shared" si="137"/>
        <v>30980.405928853757</v>
      </c>
    </row>
    <row r="1683" spans="1:18" ht="22.5" x14ac:dyDescent="0.4">
      <c r="A1683" s="2" t="s">
        <v>30014</v>
      </c>
      <c r="B1683" s="2" t="s">
        <v>7635</v>
      </c>
      <c r="C1683" s="159" t="s">
        <v>32098</v>
      </c>
      <c r="D1683" s="2" t="s">
        <v>7636</v>
      </c>
      <c r="E1683" s="2" t="s">
        <v>7637</v>
      </c>
      <c r="F1683" s="2" t="s">
        <v>171</v>
      </c>
      <c r="G1683" s="62">
        <v>15272508445.9</v>
      </c>
      <c r="H1683" s="63">
        <v>543235159.46000004</v>
      </c>
      <c r="I1683" s="62">
        <v>17586</v>
      </c>
      <c r="J1683" s="2" t="s">
        <v>7639</v>
      </c>
      <c r="K1683" s="2" t="s">
        <v>7640</v>
      </c>
      <c r="L1683" s="2" t="s">
        <v>7641</v>
      </c>
      <c r="M1683" s="1">
        <f t="shared" si="135"/>
        <v>1</v>
      </c>
      <c r="N1683" s="149" t="str">
        <f>VLOOKUP(F:F,vlookup函数实操!A:B,2)</f>
        <v>行业A</v>
      </c>
      <c r="O1683" s="149" t="str">
        <f>VLOOKUP(G:G,vlookup函数实操!H$1:I$6,2)</f>
        <v>营收极高</v>
      </c>
      <c r="P1683" s="149" t="str">
        <f t="shared" si="138"/>
        <v>常州市</v>
      </c>
      <c r="Q1683" s="164">
        <f t="shared" si="136"/>
        <v>868446.97179006028</v>
      </c>
      <c r="R1683" s="149">
        <f t="shared" si="137"/>
        <v>30890.205814852725</v>
      </c>
    </row>
    <row r="1684" spans="1:18" ht="22.5" x14ac:dyDescent="0.4">
      <c r="A1684" s="2" t="s">
        <v>30015</v>
      </c>
      <c r="B1684" s="2" t="s">
        <v>26916</v>
      </c>
      <c r="C1684" s="159" t="s">
        <v>32099</v>
      </c>
      <c r="D1684" s="2" t="s">
        <v>26917</v>
      </c>
      <c r="E1684" s="2" t="s">
        <v>26918</v>
      </c>
      <c r="F1684" s="2" t="s">
        <v>32</v>
      </c>
      <c r="G1684" s="62">
        <v>1401514345.6800001</v>
      </c>
      <c r="H1684" s="63">
        <v>497535135.99000001</v>
      </c>
      <c r="I1684" s="62">
        <v>16145</v>
      </c>
      <c r="J1684" s="2" t="s">
        <v>26919</v>
      </c>
      <c r="K1684" s="2" t="s">
        <v>26920</v>
      </c>
      <c r="L1684" s="2" t="s">
        <v>26921</v>
      </c>
      <c r="M1684" s="1">
        <f t="shared" si="135"/>
        <v>1</v>
      </c>
      <c r="N1684" s="149" t="str">
        <f>VLOOKUP(F:F,vlookup函数实操!A:B,2)</f>
        <v>行业A</v>
      </c>
      <c r="O1684" s="149" t="str">
        <f>VLOOKUP(G:G,vlookup函数实操!H$1:I$6,2)</f>
        <v>营收极高</v>
      </c>
      <c r="P1684" s="149" t="str">
        <f t="shared" si="138"/>
        <v>潮州市</v>
      </c>
      <c r="Q1684" s="164">
        <f t="shared" si="136"/>
        <v>86807.949562093534</v>
      </c>
      <c r="R1684" s="149">
        <f t="shared" si="137"/>
        <v>30816.669928151132</v>
      </c>
    </row>
    <row r="1685" spans="1:18" ht="22.5" x14ac:dyDescent="0.4">
      <c r="A1685" s="2" t="s">
        <v>30014</v>
      </c>
      <c r="B1685" s="2" t="s">
        <v>7938</v>
      </c>
      <c r="C1685" s="159" t="s">
        <v>32100</v>
      </c>
      <c r="D1685" s="2" t="s">
        <v>7939</v>
      </c>
      <c r="E1685" s="2" t="s">
        <v>7940</v>
      </c>
      <c r="F1685" s="2" t="s">
        <v>199</v>
      </c>
      <c r="G1685" s="62">
        <v>198848635.78</v>
      </c>
      <c r="H1685" s="63">
        <v>29947884.75</v>
      </c>
      <c r="I1685" s="62">
        <v>973</v>
      </c>
      <c r="J1685" s="2" t="s">
        <v>7941</v>
      </c>
      <c r="K1685" s="2" t="s">
        <v>7942</v>
      </c>
      <c r="L1685" s="2" t="s">
        <v>7943</v>
      </c>
      <c r="M1685" s="1">
        <f t="shared" si="135"/>
        <v>1</v>
      </c>
      <c r="N1685" s="149" t="str">
        <f>VLOOKUP(F:F,vlookup函数实操!A:B,2)</f>
        <v>行业E</v>
      </c>
      <c r="O1685" s="149" t="str">
        <f>VLOOKUP(G:G,vlookup函数实操!H$1:I$6,2)</f>
        <v>营收较高</v>
      </c>
      <c r="P1685" s="149" t="str">
        <f t="shared" si="138"/>
        <v>苏州市</v>
      </c>
      <c r="Q1685" s="164">
        <f t="shared" si="136"/>
        <v>204366.53214799589</v>
      </c>
      <c r="R1685" s="149">
        <f t="shared" si="137"/>
        <v>30778.915467625899</v>
      </c>
    </row>
    <row r="1686" spans="1:18" x14ac:dyDescent="0.4">
      <c r="A1686" s="2" t="s">
        <v>30015</v>
      </c>
      <c r="B1686" s="2" t="s">
        <v>3833</v>
      </c>
      <c r="C1686" s="159" t="s">
        <v>32101</v>
      </c>
      <c r="D1686" s="2" t="s">
        <v>3834</v>
      </c>
      <c r="E1686" s="2" t="s">
        <v>3835</v>
      </c>
      <c r="F1686" s="2" t="s">
        <v>54</v>
      </c>
      <c r="G1686" s="62">
        <v>260302520.09</v>
      </c>
      <c r="H1686" s="63">
        <v>30252433.75</v>
      </c>
      <c r="I1686" s="62">
        <v>983</v>
      </c>
      <c r="J1686" s="2" t="s">
        <v>3836</v>
      </c>
      <c r="K1686" s="2" t="s">
        <v>3837</v>
      </c>
      <c r="L1686" s="2" t="s">
        <v>3838</v>
      </c>
      <c r="M1686" s="1">
        <f t="shared" si="135"/>
        <v>2</v>
      </c>
      <c r="N1686" s="149" t="str">
        <f>VLOOKUP(F:F,vlookup函数实操!A:B,2)</f>
        <v>行业E</v>
      </c>
      <c r="O1686" s="149" t="str">
        <f>VLOOKUP(G:G,vlookup函数实操!H$1:I$6,2)</f>
        <v>营收较高</v>
      </c>
      <c r="P1686" s="149" t="str">
        <f t="shared" si="138"/>
        <v>嘉兴市</v>
      </c>
      <c r="Q1686" s="164">
        <f t="shared" si="136"/>
        <v>264804.1913428281</v>
      </c>
      <c r="R1686" s="149">
        <f t="shared" si="137"/>
        <v>30775.61927772126</v>
      </c>
    </row>
    <row r="1687" spans="1:18" x14ac:dyDescent="0.4">
      <c r="A1687" s="2" t="s">
        <v>30015</v>
      </c>
      <c r="B1687" s="2" t="s">
        <v>4073</v>
      </c>
      <c r="C1687" s="159" t="s">
        <v>32102</v>
      </c>
      <c r="D1687" s="2" t="s">
        <v>4074</v>
      </c>
      <c r="E1687" s="2" t="s">
        <v>4075</v>
      </c>
      <c r="F1687" s="2" t="s">
        <v>149</v>
      </c>
      <c r="G1687" s="62">
        <v>11550245562.43</v>
      </c>
      <c r="H1687" s="63">
        <v>347407357.26999998</v>
      </c>
      <c r="I1687" s="62">
        <v>11294</v>
      </c>
      <c r="J1687" s="2" t="s">
        <v>4076</v>
      </c>
      <c r="K1687" s="2" t="s">
        <v>4077</v>
      </c>
      <c r="L1687" s="2" t="s">
        <v>4078</v>
      </c>
      <c r="M1687" s="1">
        <f t="shared" si="135"/>
        <v>1</v>
      </c>
      <c r="N1687" s="149" t="str">
        <f>VLOOKUP(F:F,vlookup函数实操!A:B,2)</f>
        <v>行业E</v>
      </c>
      <c r="O1687" s="149" t="str">
        <f>VLOOKUP(G:G,vlookup函数实操!H$1:I$6,2)</f>
        <v>营收极高</v>
      </c>
      <c r="P1687" s="149" t="str">
        <f t="shared" si="138"/>
        <v>上海市</v>
      </c>
      <c r="Q1687" s="164">
        <f t="shared" si="136"/>
        <v>1022688.645513547</v>
      </c>
      <c r="R1687" s="149">
        <f t="shared" si="137"/>
        <v>30760.346845227552</v>
      </c>
    </row>
    <row r="1688" spans="1:18" ht="22.5" x14ac:dyDescent="0.4">
      <c r="A1688" s="2" t="s">
        <v>30015</v>
      </c>
      <c r="B1688" s="2" t="s">
        <v>27084</v>
      </c>
      <c r="C1688" s="159" t="s">
        <v>32103</v>
      </c>
      <c r="D1688" s="2" t="s">
        <v>27085</v>
      </c>
      <c r="E1688" s="2" t="s">
        <v>27086</v>
      </c>
      <c r="F1688" s="2" t="s">
        <v>560</v>
      </c>
      <c r="G1688" s="62">
        <v>494712748.69</v>
      </c>
      <c r="H1688" s="63">
        <v>49174343.039999999</v>
      </c>
      <c r="I1688" s="62">
        <v>1599</v>
      </c>
      <c r="J1688" s="2" t="s">
        <v>27087</v>
      </c>
      <c r="K1688" s="2" t="s">
        <v>27088</v>
      </c>
      <c r="L1688" s="2" t="s">
        <v>27089</v>
      </c>
      <c r="M1688" s="1">
        <f t="shared" si="135"/>
        <v>3</v>
      </c>
      <c r="N1688" s="149" t="str">
        <f>VLOOKUP(F:F,vlookup函数实操!A:B,2)</f>
        <v>行业C</v>
      </c>
      <c r="O1688" s="149" t="str">
        <f>VLOOKUP(G:G,vlookup函数实操!H$1:I$6,2)</f>
        <v>营收较高</v>
      </c>
      <c r="P1688" s="149" t="str">
        <f t="shared" si="138"/>
        <v>长沙市</v>
      </c>
      <c r="Q1688" s="164">
        <f t="shared" si="136"/>
        <v>309388.83595372108</v>
      </c>
      <c r="R1688" s="149">
        <f t="shared" si="137"/>
        <v>30753.185140712943</v>
      </c>
    </row>
    <row r="1689" spans="1:18" ht="22.5" x14ac:dyDescent="0.4">
      <c r="A1689" s="2" t="s">
        <v>30015</v>
      </c>
      <c r="B1689" s="2" t="s">
        <v>2912</v>
      </c>
      <c r="C1689" s="159" t="s">
        <v>32104</v>
      </c>
      <c r="D1689" s="2" t="s">
        <v>2913</v>
      </c>
      <c r="E1689" s="2" t="s">
        <v>2914</v>
      </c>
      <c r="F1689" s="2" t="s">
        <v>74</v>
      </c>
      <c r="G1689" s="62">
        <v>220933576.09999999</v>
      </c>
      <c r="H1689" s="63">
        <v>22851294.890000001</v>
      </c>
      <c r="I1689" s="62">
        <v>744</v>
      </c>
      <c r="J1689" s="2" t="s">
        <v>2915</v>
      </c>
      <c r="K1689" s="2" t="s">
        <v>2916</v>
      </c>
      <c r="L1689" s="2" t="s">
        <v>2917</v>
      </c>
      <c r="M1689" s="1">
        <f t="shared" si="135"/>
        <v>1</v>
      </c>
      <c r="N1689" s="149" t="str">
        <f>VLOOKUP(F:F,vlookup函数实操!A:B,2)</f>
        <v>行业D</v>
      </c>
      <c r="O1689" s="149" t="str">
        <f>VLOOKUP(G:G,vlookup函数实操!H$1:I$6,2)</f>
        <v>营收较高</v>
      </c>
      <c r="P1689" s="149" t="str">
        <f t="shared" si="138"/>
        <v>宁波市</v>
      </c>
      <c r="Q1689" s="164">
        <f t="shared" si="136"/>
        <v>296953.73131720431</v>
      </c>
      <c r="R1689" s="149">
        <f t="shared" si="137"/>
        <v>30714.106034946239</v>
      </c>
    </row>
    <row r="1690" spans="1:18" ht="22.5" x14ac:dyDescent="0.4">
      <c r="A1690" s="2" t="s">
        <v>30014</v>
      </c>
      <c r="B1690" s="2" t="s">
        <v>2948</v>
      </c>
      <c r="C1690" s="159" t="s">
        <v>32105</v>
      </c>
      <c r="D1690" s="2" t="s">
        <v>2949</v>
      </c>
      <c r="E1690" s="2" t="s">
        <v>2950</v>
      </c>
      <c r="F1690" s="2" t="s">
        <v>2585</v>
      </c>
      <c r="G1690" s="62">
        <v>191481981.65000001</v>
      </c>
      <c r="H1690" s="63">
        <v>37676952.329999998</v>
      </c>
      <c r="I1690" s="62">
        <v>1227</v>
      </c>
      <c r="J1690" s="2" t="s">
        <v>2951</v>
      </c>
      <c r="K1690" s="2" t="s">
        <v>2952</v>
      </c>
      <c r="L1690" s="2" t="s">
        <v>2953</v>
      </c>
      <c r="M1690" s="1">
        <f t="shared" si="135"/>
        <v>1</v>
      </c>
      <c r="N1690" s="149" t="str">
        <f>VLOOKUP(F:F,vlookup函数实操!A:B,2)</f>
        <v>行业A</v>
      </c>
      <c r="O1690" s="149" t="str">
        <f>VLOOKUP(G:G,vlookup函数实操!H$1:I$6,2)</f>
        <v>营收较高</v>
      </c>
      <c r="P1690" s="149" t="str">
        <f t="shared" si="138"/>
        <v>绍兴市</v>
      </c>
      <c r="Q1690" s="164">
        <f t="shared" si="136"/>
        <v>156057.0347595762</v>
      </c>
      <c r="R1690" s="149">
        <f t="shared" si="137"/>
        <v>30706.562616136918</v>
      </c>
    </row>
    <row r="1691" spans="1:18" ht="22.5" x14ac:dyDescent="0.4">
      <c r="A1691" s="2" t="s">
        <v>30015</v>
      </c>
      <c r="B1691" s="2" t="s">
        <v>7356</v>
      </c>
      <c r="C1691" s="159" t="s">
        <v>32106</v>
      </c>
      <c r="D1691" s="2" t="s">
        <v>7357</v>
      </c>
      <c r="E1691" s="2" t="s">
        <v>7358</v>
      </c>
      <c r="F1691" s="2" t="s">
        <v>54</v>
      </c>
      <c r="G1691" s="62">
        <v>943614046.25</v>
      </c>
      <c r="H1691" s="63">
        <v>89125157.319999993</v>
      </c>
      <c r="I1691" s="62">
        <v>2904</v>
      </c>
      <c r="J1691" s="2" t="s">
        <v>7359</v>
      </c>
      <c r="K1691" s="2" t="s">
        <v>7360</v>
      </c>
      <c r="L1691" s="2" t="s">
        <v>7361</v>
      </c>
      <c r="M1691" s="1">
        <f t="shared" si="135"/>
        <v>3</v>
      </c>
      <c r="N1691" s="149" t="str">
        <f>VLOOKUP(F:F,vlookup函数实操!A:B,2)</f>
        <v>行业E</v>
      </c>
      <c r="O1691" s="149" t="str">
        <f>VLOOKUP(G:G,vlookup函数实操!H$1:I$6,2)</f>
        <v>营收较高</v>
      </c>
      <c r="P1691" s="149" t="str">
        <f t="shared" si="138"/>
        <v>无锡市</v>
      </c>
      <c r="Q1691" s="164">
        <f t="shared" si="136"/>
        <v>324935.9663395317</v>
      </c>
      <c r="R1691" s="149">
        <f t="shared" si="137"/>
        <v>30690.481170798896</v>
      </c>
    </row>
    <row r="1692" spans="1:18" x14ac:dyDescent="0.4">
      <c r="A1692" s="2" t="s">
        <v>30015</v>
      </c>
      <c r="B1692" s="2" t="s">
        <v>22822</v>
      </c>
      <c r="C1692" s="159" t="s">
        <v>32107</v>
      </c>
      <c r="D1692" s="2" t="s">
        <v>22823</v>
      </c>
      <c r="E1692" s="2" t="s">
        <v>22824</v>
      </c>
      <c r="F1692" s="2" t="s">
        <v>171</v>
      </c>
      <c r="G1692" s="62">
        <v>319048335.95999998</v>
      </c>
      <c r="H1692" s="63">
        <v>41878283.409999996</v>
      </c>
      <c r="I1692" s="62">
        <v>1366</v>
      </c>
      <c r="J1692" s="2" t="s">
        <v>22825</v>
      </c>
      <c r="K1692" s="2" t="s">
        <v>22826</v>
      </c>
      <c r="L1692" s="2" t="s">
        <v>22827</v>
      </c>
      <c r="M1692" s="1">
        <f t="shared" si="135"/>
        <v>1</v>
      </c>
      <c r="N1692" s="149" t="str">
        <f>VLOOKUP(F:F,vlookup函数实操!A:B,2)</f>
        <v>行业A</v>
      </c>
      <c r="O1692" s="149" t="str">
        <f>VLOOKUP(G:G,vlookup函数实操!H$1:I$6,2)</f>
        <v>营收较高</v>
      </c>
      <c r="P1692" s="149" t="str">
        <f t="shared" si="138"/>
        <v>哈尔滨市</v>
      </c>
      <c r="Q1692" s="164">
        <f t="shared" si="136"/>
        <v>233563.9355490483</v>
      </c>
      <c r="R1692" s="149">
        <f t="shared" si="137"/>
        <v>30657.601325036601</v>
      </c>
    </row>
    <row r="1693" spans="1:18" x14ac:dyDescent="0.4">
      <c r="A1693" s="2" t="s">
        <v>30015</v>
      </c>
      <c r="B1693" s="2" t="s">
        <v>789</v>
      </c>
      <c r="C1693" s="159" t="s">
        <v>32108</v>
      </c>
      <c r="D1693" s="2" t="s">
        <v>790</v>
      </c>
      <c r="E1693" s="2" t="s">
        <v>791</v>
      </c>
      <c r="F1693" s="2" t="s">
        <v>681</v>
      </c>
      <c r="G1693" s="62">
        <v>411536049.48000002</v>
      </c>
      <c r="H1693" s="63">
        <v>40981371.75</v>
      </c>
      <c r="I1693" s="62">
        <v>1337</v>
      </c>
      <c r="J1693" s="2" t="s">
        <v>792</v>
      </c>
      <c r="K1693" s="2" t="s">
        <v>793</v>
      </c>
      <c r="L1693" s="2" t="s">
        <v>794</v>
      </c>
      <c r="M1693" s="1">
        <f t="shared" si="135"/>
        <v>1</v>
      </c>
      <c r="N1693" s="149" t="str">
        <f>VLOOKUP(F:F,vlookup函数实操!A:B,2)</f>
        <v>行业A</v>
      </c>
      <c r="O1693" s="149" t="str">
        <f>VLOOKUP(G:G,vlookup函数实操!H$1:I$6,2)</f>
        <v>营收较高</v>
      </c>
      <c r="P1693" s="149" t="s">
        <v>30374</v>
      </c>
      <c r="Q1693" s="164">
        <f t="shared" si="136"/>
        <v>307805.57178758417</v>
      </c>
      <c r="R1693" s="149">
        <f t="shared" si="137"/>
        <v>30651.736537023186</v>
      </c>
    </row>
    <row r="1694" spans="1:18" x14ac:dyDescent="0.4">
      <c r="A1694" s="2" t="s">
        <v>30015</v>
      </c>
      <c r="B1694" s="2" t="s">
        <v>20080</v>
      </c>
      <c r="C1694" s="159" t="s">
        <v>32109</v>
      </c>
      <c r="D1694" s="2" t="s">
        <v>20081</v>
      </c>
      <c r="E1694" s="2" t="s">
        <v>20082</v>
      </c>
      <c r="F1694" s="2" t="s">
        <v>67</v>
      </c>
      <c r="G1694" s="62">
        <v>723987509.37</v>
      </c>
      <c r="H1694" s="63">
        <v>65178193.07</v>
      </c>
      <c r="I1694" s="62">
        <v>2131</v>
      </c>
      <c r="J1694" s="2" t="s">
        <v>20083</v>
      </c>
      <c r="K1694" s="2" t="s">
        <v>20084</v>
      </c>
      <c r="L1694" s="2" t="s">
        <v>20085</v>
      </c>
      <c r="M1694" s="1">
        <f t="shared" si="135"/>
        <v>2</v>
      </c>
      <c r="N1694" s="149" t="str">
        <f>VLOOKUP(F:F,vlookup函数实操!A:B,2)</f>
        <v>行业A</v>
      </c>
      <c r="O1694" s="149" t="str">
        <f>VLOOKUP(G:G,vlookup函数实操!H$1:I$6,2)</f>
        <v>营收较高</v>
      </c>
      <c r="P1694" s="149" t="str">
        <f>IF(ISNUMBER(FIND("省",E1694)),MID(E1694,FIND("省",E1694)+1,FIND("市",E1694)-FIND("省",E1694)),LEFT(E1694,FIND("市",E1694)))</f>
        <v>黄山市</v>
      </c>
      <c r="Q1694" s="164">
        <f t="shared" si="136"/>
        <v>339740.73644767713</v>
      </c>
      <c r="R1694" s="149">
        <f t="shared" si="137"/>
        <v>30585.731145002348</v>
      </c>
    </row>
    <row r="1695" spans="1:18" ht="22.5" x14ac:dyDescent="0.4">
      <c r="A1695" s="2" t="s">
        <v>30015</v>
      </c>
      <c r="B1695" s="2" t="s">
        <v>722</v>
      </c>
      <c r="C1695" s="159" t="s">
        <v>32110</v>
      </c>
      <c r="D1695" s="2" t="s">
        <v>723</v>
      </c>
      <c r="E1695" s="2" t="s">
        <v>724</v>
      </c>
      <c r="F1695" s="2" t="s">
        <v>163</v>
      </c>
      <c r="G1695" s="62">
        <v>27930271000</v>
      </c>
      <c r="H1695" s="63">
        <v>2216659000</v>
      </c>
      <c r="I1695" s="62">
        <v>72584</v>
      </c>
      <c r="J1695" s="2" t="s">
        <v>726</v>
      </c>
      <c r="K1695" s="2" t="s">
        <v>727</v>
      </c>
      <c r="L1695" s="2" t="s">
        <v>728</v>
      </c>
      <c r="M1695" s="1">
        <f t="shared" si="135"/>
        <v>1</v>
      </c>
      <c r="N1695" s="149" t="str">
        <f>VLOOKUP(F:F,vlookup函数实操!A:B,2)</f>
        <v>行业D</v>
      </c>
      <c r="O1695" s="149" t="str">
        <f>VLOOKUP(G:G,vlookup函数实操!H$1:I$6,2)</f>
        <v>营收极高</v>
      </c>
      <c r="P1695" s="149" t="s">
        <v>30388</v>
      </c>
      <c r="Q1695" s="164">
        <f t="shared" si="136"/>
        <v>384799.28083324147</v>
      </c>
      <c r="R1695" s="149">
        <f t="shared" si="137"/>
        <v>30539.223520335061</v>
      </c>
    </row>
    <row r="1696" spans="1:18" ht="22.5" x14ac:dyDescent="0.4">
      <c r="A1696" s="2" t="s">
        <v>30015</v>
      </c>
      <c r="B1696" s="2" t="s">
        <v>13118</v>
      </c>
      <c r="C1696" s="159" t="s">
        <v>32111</v>
      </c>
      <c r="D1696" s="2" t="s">
        <v>13119</v>
      </c>
      <c r="E1696" s="2" t="s">
        <v>13120</v>
      </c>
      <c r="F1696" s="2" t="s">
        <v>285</v>
      </c>
      <c r="G1696" s="62">
        <v>114023864.81</v>
      </c>
      <c r="H1696" s="63">
        <v>26934322.09</v>
      </c>
      <c r="I1696" s="62">
        <v>882</v>
      </c>
      <c r="J1696" s="2" t="s">
        <v>13121</v>
      </c>
      <c r="K1696" s="2" t="s">
        <v>13122</v>
      </c>
      <c r="L1696" s="2" t="s">
        <v>13123</v>
      </c>
      <c r="M1696" s="1">
        <f t="shared" si="135"/>
        <v>1</v>
      </c>
      <c r="N1696" s="149" t="str">
        <f>VLOOKUP(F:F,vlookup函数实操!A:B,2)</f>
        <v>行业C</v>
      </c>
      <c r="O1696" s="149" t="str">
        <f>VLOOKUP(G:G,vlookup函数实操!H$1:I$6,2)</f>
        <v>营收较高</v>
      </c>
      <c r="P1696" s="149" t="str">
        <f t="shared" ref="P1696:P1727" si="139">IF(ISNUMBER(FIND("省",E1696)),MID(E1696,FIND("省",E1696)+1,FIND("市",E1696)-FIND("省",E1696)),LEFT(E1696,FIND("市",E1696)))</f>
        <v>潍坊市</v>
      </c>
      <c r="Q1696" s="164">
        <f t="shared" si="136"/>
        <v>129278.75828798187</v>
      </c>
      <c r="R1696" s="149">
        <f t="shared" si="137"/>
        <v>30537.780147392292</v>
      </c>
    </row>
    <row r="1697" spans="1:18" ht="22.5" x14ac:dyDescent="0.4">
      <c r="A1697" s="2" t="s">
        <v>30015</v>
      </c>
      <c r="B1697" s="2" t="s">
        <v>10165</v>
      </c>
      <c r="C1697" s="159" t="s">
        <v>32112</v>
      </c>
      <c r="D1697" s="2" t="s">
        <v>10166</v>
      </c>
      <c r="E1697" s="2" t="s">
        <v>10167</v>
      </c>
      <c r="F1697" s="2" t="s">
        <v>171</v>
      </c>
      <c r="G1697" s="62">
        <v>1566184827.0699999</v>
      </c>
      <c r="H1697" s="63">
        <v>169166192.59</v>
      </c>
      <c r="I1697" s="62">
        <v>5540</v>
      </c>
      <c r="J1697" s="2" t="s">
        <v>10168</v>
      </c>
      <c r="K1697" s="2" t="s">
        <v>10169</v>
      </c>
      <c r="L1697" s="2" t="s">
        <v>10170</v>
      </c>
      <c r="M1697" s="1">
        <f t="shared" si="135"/>
        <v>1</v>
      </c>
      <c r="N1697" s="149" t="str">
        <f>VLOOKUP(F:F,vlookup函数实操!A:B,2)</f>
        <v>行业A</v>
      </c>
      <c r="O1697" s="149" t="str">
        <f>VLOOKUP(G:G,vlookup函数实操!H$1:I$6,2)</f>
        <v>营收极高</v>
      </c>
      <c r="P1697" s="149" t="str">
        <f t="shared" si="139"/>
        <v>深圳市</v>
      </c>
      <c r="Q1697" s="164">
        <f t="shared" si="136"/>
        <v>282704.84243140795</v>
      </c>
      <c r="R1697" s="149">
        <f t="shared" si="137"/>
        <v>30535.413824909749</v>
      </c>
    </row>
    <row r="1698" spans="1:18" ht="22.5" x14ac:dyDescent="0.4">
      <c r="A1698" s="2" t="s">
        <v>30015</v>
      </c>
      <c r="B1698" s="2" t="s">
        <v>20659</v>
      </c>
      <c r="C1698" s="159" t="s">
        <v>32113</v>
      </c>
      <c r="D1698" s="2" t="s">
        <v>20660</v>
      </c>
      <c r="E1698" s="2" t="s">
        <v>20661</v>
      </c>
      <c r="F1698" s="2" t="s">
        <v>253</v>
      </c>
      <c r="G1698" s="62">
        <v>151214908.22999999</v>
      </c>
      <c r="H1698" s="63">
        <v>15456979.189999999</v>
      </c>
      <c r="I1698" s="62">
        <v>507</v>
      </c>
      <c r="J1698" s="2" t="s">
        <v>20662</v>
      </c>
      <c r="K1698" s="2" t="s">
        <v>20663</v>
      </c>
      <c r="L1698" s="2" t="s">
        <v>20664</v>
      </c>
      <c r="M1698" s="1">
        <f t="shared" si="135"/>
        <v>1</v>
      </c>
      <c r="N1698" s="149" t="str">
        <f>VLOOKUP(F:F,vlookup函数实操!A:B,2)</f>
        <v>行业D</v>
      </c>
      <c r="O1698" s="149" t="str">
        <f>VLOOKUP(G:G,vlookup函数实操!H$1:I$6,2)</f>
        <v>营收较高</v>
      </c>
      <c r="P1698" s="149" t="str">
        <f t="shared" si="139"/>
        <v>长沙市</v>
      </c>
      <c r="Q1698" s="164">
        <f t="shared" si="136"/>
        <v>298254.25686390529</v>
      </c>
      <c r="R1698" s="149">
        <f t="shared" si="137"/>
        <v>30487.138441814594</v>
      </c>
    </row>
    <row r="1699" spans="1:18" ht="22.5" x14ac:dyDescent="0.4">
      <c r="A1699" s="2" t="s">
        <v>30014</v>
      </c>
      <c r="B1699" s="2" t="s">
        <v>23226</v>
      </c>
      <c r="C1699" s="159" t="s">
        <v>32114</v>
      </c>
      <c r="D1699" s="2" t="s">
        <v>23227</v>
      </c>
      <c r="E1699" s="2" t="s">
        <v>23228</v>
      </c>
      <c r="F1699" s="2" t="s">
        <v>719</v>
      </c>
      <c r="G1699" s="62">
        <v>594653765.48000002</v>
      </c>
      <c r="H1699" s="63">
        <v>83432004.299999997</v>
      </c>
      <c r="I1699" s="62">
        <v>2738</v>
      </c>
      <c r="J1699" s="2" t="s">
        <v>23229</v>
      </c>
      <c r="K1699" s="2" t="s">
        <v>23230</v>
      </c>
      <c r="L1699" s="2" t="s">
        <v>23231</v>
      </c>
      <c r="M1699" s="1">
        <f t="shared" si="135"/>
        <v>2</v>
      </c>
      <c r="N1699" s="149" t="str">
        <f>VLOOKUP(F:F,vlookup函数实操!A:B,2)</f>
        <v>行业C</v>
      </c>
      <c r="O1699" s="149" t="str">
        <f>VLOOKUP(G:G,vlookup函数实操!H$1:I$6,2)</f>
        <v>营收较高</v>
      </c>
      <c r="P1699" s="149" t="str">
        <f t="shared" si="139"/>
        <v>安顺市</v>
      </c>
      <c r="Q1699" s="164">
        <f t="shared" si="136"/>
        <v>217185.45123447772</v>
      </c>
      <c r="R1699" s="149">
        <f t="shared" si="137"/>
        <v>30471.878853177499</v>
      </c>
    </row>
    <row r="1700" spans="1:18" ht="22.5" x14ac:dyDescent="0.4">
      <c r="A1700" s="2" t="s">
        <v>30014</v>
      </c>
      <c r="B1700" s="2" t="s">
        <v>7926</v>
      </c>
      <c r="C1700" s="159" t="s">
        <v>32115</v>
      </c>
      <c r="D1700" s="2" t="s">
        <v>7927</v>
      </c>
      <c r="E1700" s="2" t="s">
        <v>7928</v>
      </c>
      <c r="F1700" s="2" t="s">
        <v>142</v>
      </c>
      <c r="G1700" s="62">
        <v>920377281.88</v>
      </c>
      <c r="H1700" s="63">
        <v>49358394.159999996</v>
      </c>
      <c r="I1700" s="62">
        <v>1622</v>
      </c>
      <c r="J1700" s="2" t="s">
        <v>7929</v>
      </c>
      <c r="K1700" s="2" t="s">
        <v>7930</v>
      </c>
      <c r="L1700" s="2" t="s">
        <v>7931</v>
      </c>
      <c r="M1700" s="1">
        <f t="shared" si="135"/>
        <v>3</v>
      </c>
      <c r="N1700" s="149" t="str">
        <f>VLOOKUP(F:F,vlookup函数实操!A:B,2)</f>
        <v>行业A</v>
      </c>
      <c r="O1700" s="149" t="str">
        <f>VLOOKUP(G:G,vlookup函数实操!H$1:I$6,2)</f>
        <v>营收较高</v>
      </c>
      <c r="P1700" s="149" t="str">
        <f t="shared" si="139"/>
        <v>苏州市</v>
      </c>
      <c r="Q1700" s="164">
        <f t="shared" si="136"/>
        <v>567433.58932182495</v>
      </c>
      <c r="R1700" s="149">
        <f t="shared" si="137"/>
        <v>30430.575930949442</v>
      </c>
    </row>
    <row r="1701" spans="1:18" ht="22.5" x14ac:dyDescent="0.4">
      <c r="A1701" s="2" t="s">
        <v>30014</v>
      </c>
      <c r="B1701" s="2" t="s">
        <v>9503</v>
      </c>
      <c r="C1701" s="159" t="s">
        <v>32116</v>
      </c>
      <c r="D1701" s="2" t="s">
        <v>9504</v>
      </c>
      <c r="E1701" s="2" t="s">
        <v>9505</v>
      </c>
      <c r="F1701" s="2" t="s">
        <v>199</v>
      </c>
      <c r="G1701" s="62">
        <v>91233730.200000003</v>
      </c>
      <c r="H1701" s="63">
        <v>14289410.789999999</v>
      </c>
      <c r="I1701" s="62">
        <v>470</v>
      </c>
      <c r="J1701" s="2" t="s">
        <v>9506</v>
      </c>
      <c r="K1701" s="2" t="s">
        <v>9507</v>
      </c>
      <c r="L1701" s="2" t="s">
        <v>9508</v>
      </c>
      <c r="M1701" s="1">
        <f t="shared" si="135"/>
        <v>1</v>
      </c>
      <c r="N1701" s="149" t="str">
        <f>VLOOKUP(F:F,vlookup函数实操!A:B,2)</f>
        <v>行业E</v>
      </c>
      <c r="O1701" s="149" t="str">
        <f>VLOOKUP(G:G,vlookup函数实操!H$1:I$6,2)</f>
        <v>营收正常</v>
      </c>
      <c r="P1701" s="149" t="str">
        <f t="shared" si="139"/>
        <v>深圳市</v>
      </c>
      <c r="Q1701" s="164">
        <f t="shared" si="136"/>
        <v>194114.3195744681</v>
      </c>
      <c r="R1701" s="149">
        <f t="shared" si="137"/>
        <v>30403.001680851063</v>
      </c>
    </row>
    <row r="1702" spans="1:18" x14ac:dyDescent="0.4">
      <c r="A1702" s="2" t="s">
        <v>30015</v>
      </c>
      <c r="B1702" s="2" t="s">
        <v>15429</v>
      </c>
      <c r="C1702" s="159" t="s">
        <v>32117</v>
      </c>
      <c r="D1702" s="2" t="s">
        <v>15430</v>
      </c>
      <c r="E1702" s="2" t="s">
        <v>15431</v>
      </c>
      <c r="F1702" s="2" t="s">
        <v>32</v>
      </c>
      <c r="G1702" s="62">
        <v>981488756.60000002</v>
      </c>
      <c r="H1702" s="63">
        <v>117538922.33</v>
      </c>
      <c r="I1702" s="62">
        <v>3868</v>
      </c>
      <c r="J1702" s="2" t="s">
        <v>15432</v>
      </c>
      <c r="K1702" s="2" t="s">
        <v>15433</v>
      </c>
      <c r="L1702" s="2" t="s">
        <v>15434</v>
      </c>
      <c r="M1702" s="1">
        <f t="shared" si="135"/>
        <v>2</v>
      </c>
      <c r="N1702" s="149" t="str">
        <f>VLOOKUP(F:F,vlookup函数实操!A:B,2)</f>
        <v>行业A</v>
      </c>
      <c r="O1702" s="149" t="str">
        <f>VLOOKUP(G:G,vlookup函数实操!H$1:I$6,2)</f>
        <v>营收较高</v>
      </c>
      <c r="P1702" s="149" t="str">
        <f t="shared" si="139"/>
        <v>南通市</v>
      </c>
      <c r="Q1702" s="164">
        <f t="shared" si="136"/>
        <v>253745.80056876939</v>
      </c>
      <c r="R1702" s="149">
        <f t="shared" si="137"/>
        <v>30387.518699586348</v>
      </c>
    </row>
    <row r="1703" spans="1:18" ht="22.5" x14ac:dyDescent="0.4">
      <c r="A1703" s="2" t="s">
        <v>30015</v>
      </c>
      <c r="B1703" s="2" t="s">
        <v>27782</v>
      </c>
      <c r="C1703" s="159" t="s">
        <v>32118</v>
      </c>
      <c r="D1703" s="2" t="s">
        <v>27783</v>
      </c>
      <c r="E1703" s="2" t="s">
        <v>27784</v>
      </c>
      <c r="F1703" s="2" t="s">
        <v>185</v>
      </c>
      <c r="G1703" s="62">
        <v>76784092.260000005</v>
      </c>
      <c r="H1703" s="63">
        <v>9570831.8900000006</v>
      </c>
      <c r="I1703" s="62">
        <v>315</v>
      </c>
      <c r="J1703" s="2" t="s">
        <v>27785</v>
      </c>
      <c r="K1703" s="2" t="s">
        <v>27786</v>
      </c>
      <c r="L1703" s="2" t="s">
        <v>27787</v>
      </c>
      <c r="M1703" s="1">
        <f t="shared" si="135"/>
        <v>1</v>
      </c>
      <c r="N1703" s="149" t="str">
        <f>VLOOKUP(F:F,vlookup函数实操!A:B,2)</f>
        <v>行业B</v>
      </c>
      <c r="O1703" s="149" t="str">
        <f>VLOOKUP(G:G,vlookup函数实操!H$1:I$6,2)</f>
        <v>营收正常</v>
      </c>
      <c r="P1703" s="149" t="str">
        <f t="shared" si="139"/>
        <v>北京市</v>
      </c>
      <c r="Q1703" s="164">
        <f t="shared" si="136"/>
        <v>243759.02304761906</v>
      </c>
      <c r="R1703" s="149">
        <f t="shared" si="137"/>
        <v>30383.593301587305</v>
      </c>
    </row>
    <row r="1704" spans="1:18" ht="33.75" x14ac:dyDescent="0.4">
      <c r="A1704" s="2" t="s">
        <v>30015</v>
      </c>
      <c r="B1704" s="2" t="s">
        <v>25966</v>
      </c>
      <c r="C1704" s="159" t="s">
        <v>32119</v>
      </c>
      <c r="D1704" s="2" t="s">
        <v>25967</v>
      </c>
      <c r="E1704" s="2" t="s">
        <v>25968</v>
      </c>
      <c r="F1704" s="2" t="s">
        <v>67</v>
      </c>
      <c r="G1704" s="62">
        <v>300827715.75999999</v>
      </c>
      <c r="H1704" s="63">
        <v>45363049.859999999</v>
      </c>
      <c r="I1704" s="62">
        <v>1494</v>
      </c>
      <c r="J1704" s="2" t="s">
        <v>25969</v>
      </c>
      <c r="K1704" s="2" t="s">
        <v>25970</v>
      </c>
      <c r="L1704" s="2" t="s">
        <v>25971</v>
      </c>
      <c r="M1704" s="1">
        <f t="shared" si="135"/>
        <v>3</v>
      </c>
      <c r="N1704" s="149" t="str">
        <f>VLOOKUP(F:F,vlookup函数实操!A:B,2)</f>
        <v>行业A</v>
      </c>
      <c r="O1704" s="149" t="str">
        <f>VLOOKUP(G:G,vlookup函数实操!H$1:I$6,2)</f>
        <v>营收较高</v>
      </c>
      <c r="P1704" s="149" t="str">
        <f t="shared" si="139"/>
        <v>济南市</v>
      </c>
      <c r="Q1704" s="164">
        <f t="shared" si="136"/>
        <v>201357.23946452476</v>
      </c>
      <c r="R1704" s="149">
        <f t="shared" si="137"/>
        <v>30363.487188755018</v>
      </c>
    </row>
    <row r="1705" spans="1:18" x14ac:dyDescent="0.4">
      <c r="A1705" s="2" t="s">
        <v>30015</v>
      </c>
      <c r="B1705" s="2" t="s">
        <v>6064</v>
      </c>
      <c r="C1705" s="159" t="s">
        <v>32120</v>
      </c>
      <c r="D1705" s="2" t="s">
        <v>6065</v>
      </c>
      <c r="E1705" s="2" t="s">
        <v>6066</v>
      </c>
      <c r="F1705" s="2" t="s">
        <v>238</v>
      </c>
      <c r="G1705" s="62">
        <v>407575576.82999998</v>
      </c>
      <c r="H1705" s="63">
        <v>87085414.409999996</v>
      </c>
      <c r="I1705" s="62">
        <v>2869</v>
      </c>
      <c r="J1705" s="2" t="s">
        <v>6067</v>
      </c>
      <c r="K1705" s="2" t="s">
        <v>6068</v>
      </c>
      <c r="L1705" s="2" t="s">
        <v>6069</v>
      </c>
      <c r="M1705" s="1">
        <f t="shared" si="135"/>
        <v>1</v>
      </c>
      <c r="N1705" s="149" t="str">
        <f>VLOOKUP(F:F,vlookup函数实操!A:B,2)</f>
        <v>行业E</v>
      </c>
      <c r="O1705" s="149" t="str">
        <f>VLOOKUP(G:G,vlookup函数实操!H$1:I$6,2)</f>
        <v>营收较高</v>
      </c>
      <c r="P1705" s="149" t="str">
        <f t="shared" si="139"/>
        <v>西藏自治区林芝市</v>
      </c>
      <c r="Q1705" s="164">
        <f t="shared" si="136"/>
        <v>142061.89502614152</v>
      </c>
      <c r="R1705" s="149">
        <f t="shared" si="137"/>
        <v>30353.926249564305</v>
      </c>
    </row>
    <row r="1706" spans="1:18" ht="22.5" x14ac:dyDescent="0.4">
      <c r="A1706" s="2" t="s">
        <v>30014</v>
      </c>
      <c r="B1706" s="2" t="s">
        <v>15375</v>
      </c>
      <c r="C1706" s="159" t="s">
        <v>32121</v>
      </c>
      <c r="D1706" s="2" t="s">
        <v>15376</v>
      </c>
      <c r="E1706" s="2" t="s">
        <v>15377</v>
      </c>
      <c r="F1706" s="2" t="s">
        <v>40</v>
      </c>
      <c r="G1706" s="62">
        <v>267671981.56999999</v>
      </c>
      <c r="H1706" s="63">
        <v>31340986.629999999</v>
      </c>
      <c r="I1706" s="62">
        <v>1033</v>
      </c>
      <c r="J1706" s="2" t="s">
        <v>15378</v>
      </c>
      <c r="K1706" s="2" t="s">
        <v>15379</v>
      </c>
      <c r="L1706" s="2" t="s">
        <v>15380</v>
      </c>
      <c r="M1706" s="1">
        <f t="shared" si="135"/>
        <v>2</v>
      </c>
      <c r="N1706" s="149" t="str">
        <f>VLOOKUP(F:F,vlookup函数实操!A:B,2)</f>
        <v>行业C</v>
      </c>
      <c r="O1706" s="149" t="str">
        <f>VLOOKUP(G:G,vlookup函数实操!H$1:I$6,2)</f>
        <v>营收较高</v>
      </c>
      <c r="P1706" s="149" t="str">
        <f t="shared" si="139"/>
        <v>北京市</v>
      </c>
      <c r="Q1706" s="164">
        <f t="shared" si="136"/>
        <v>259120.98893514037</v>
      </c>
      <c r="R1706" s="149">
        <f t="shared" si="137"/>
        <v>30339.774085188768</v>
      </c>
    </row>
    <row r="1707" spans="1:18" x14ac:dyDescent="0.4">
      <c r="A1707" s="2" t="s">
        <v>30014</v>
      </c>
      <c r="B1707" s="2" t="s">
        <v>14512</v>
      </c>
      <c r="C1707" s="159" t="s">
        <v>32122</v>
      </c>
      <c r="D1707" s="2" t="s">
        <v>14513</v>
      </c>
      <c r="E1707" s="2" t="s">
        <v>14514</v>
      </c>
      <c r="F1707" s="2" t="s">
        <v>192</v>
      </c>
      <c r="G1707" s="62">
        <v>1648067484.1800001</v>
      </c>
      <c r="H1707" s="63">
        <v>335837013.58999997</v>
      </c>
      <c r="I1707" s="62">
        <v>11070</v>
      </c>
      <c r="J1707" s="2" t="s">
        <v>14516</v>
      </c>
      <c r="K1707" s="2" t="s">
        <v>14517</v>
      </c>
      <c r="L1707" s="2" t="s">
        <v>14518</v>
      </c>
      <c r="M1707" s="1">
        <f t="shared" si="135"/>
        <v>1</v>
      </c>
      <c r="N1707" s="149" t="str">
        <f>VLOOKUP(F:F,vlookup函数实操!A:B,2)</f>
        <v>行业B</v>
      </c>
      <c r="O1707" s="149" t="str">
        <f>VLOOKUP(G:G,vlookup函数实操!H$1:I$6,2)</f>
        <v>营收极高</v>
      </c>
      <c r="P1707" s="149" t="str">
        <f t="shared" si="139"/>
        <v>秦皇岛市</v>
      </c>
      <c r="Q1707" s="164">
        <f t="shared" si="136"/>
        <v>148876.91817344175</v>
      </c>
      <c r="R1707" s="149">
        <f t="shared" si="137"/>
        <v>30337.580270099366</v>
      </c>
    </row>
    <row r="1708" spans="1:18" ht="22.5" x14ac:dyDescent="0.4">
      <c r="A1708" s="2" t="s">
        <v>30014</v>
      </c>
      <c r="B1708" s="2" t="s">
        <v>16591</v>
      </c>
      <c r="C1708" s="159" t="s">
        <v>32123</v>
      </c>
      <c r="D1708" s="2" t="s">
        <v>16592</v>
      </c>
      <c r="E1708" s="2" t="s">
        <v>16593</v>
      </c>
      <c r="F1708" s="2" t="s">
        <v>110</v>
      </c>
      <c r="G1708" s="62">
        <v>126000063.68000001</v>
      </c>
      <c r="H1708" s="63">
        <v>20559821.940000001</v>
      </c>
      <c r="I1708" s="62">
        <v>678</v>
      </c>
      <c r="J1708" s="2" t="s">
        <v>16594</v>
      </c>
      <c r="K1708" s="2" t="s">
        <v>16595</v>
      </c>
      <c r="L1708" s="2" t="s">
        <v>16596</v>
      </c>
      <c r="M1708" s="1">
        <f t="shared" si="135"/>
        <v>1</v>
      </c>
      <c r="N1708" s="149" t="str">
        <f>VLOOKUP(F:F,vlookup函数实操!A:B,2)</f>
        <v>行业C</v>
      </c>
      <c r="O1708" s="149" t="str">
        <f>VLOOKUP(G:G,vlookup函数实操!H$1:I$6,2)</f>
        <v>营收较高</v>
      </c>
      <c r="P1708" s="149" t="str">
        <f t="shared" si="139"/>
        <v>西藏自治区山南市</v>
      </c>
      <c r="Q1708" s="164">
        <f t="shared" si="136"/>
        <v>185840.8018879056</v>
      </c>
      <c r="R1708" s="149">
        <f t="shared" si="137"/>
        <v>30324.221150442481</v>
      </c>
    </row>
    <row r="1709" spans="1:18" x14ac:dyDescent="0.4">
      <c r="A1709" s="2" t="s">
        <v>30015</v>
      </c>
      <c r="B1709" s="2" t="s">
        <v>23280</v>
      </c>
      <c r="C1709" s="159" t="s">
        <v>32124</v>
      </c>
      <c r="D1709" s="2" t="s">
        <v>23281</v>
      </c>
      <c r="E1709" s="2" t="s">
        <v>23282</v>
      </c>
      <c r="F1709" s="2" t="s">
        <v>238</v>
      </c>
      <c r="G1709" s="62">
        <v>249216213.05000001</v>
      </c>
      <c r="H1709" s="63">
        <v>30879340.57</v>
      </c>
      <c r="I1709" s="62">
        <v>1019</v>
      </c>
      <c r="J1709" s="2" t="s">
        <v>23283</v>
      </c>
      <c r="K1709" s="2" t="s">
        <v>23284</v>
      </c>
      <c r="L1709" s="2" t="s">
        <v>23285</v>
      </c>
      <c r="M1709" s="1">
        <f t="shared" si="135"/>
        <v>1</v>
      </c>
      <c r="N1709" s="149" t="str">
        <f>VLOOKUP(F:F,vlookup函数实操!A:B,2)</f>
        <v>行业E</v>
      </c>
      <c r="O1709" s="149" t="str">
        <f>VLOOKUP(G:G,vlookup函数实操!H$1:I$6,2)</f>
        <v>营收较高</v>
      </c>
      <c r="P1709" s="149" t="str">
        <f t="shared" si="139"/>
        <v>贵阳市</v>
      </c>
      <c r="Q1709" s="164">
        <f t="shared" si="136"/>
        <v>244569.39455348381</v>
      </c>
      <c r="R1709" s="149">
        <f t="shared" si="137"/>
        <v>30303.572688910695</v>
      </c>
    </row>
    <row r="1710" spans="1:18" ht="22.5" x14ac:dyDescent="0.4">
      <c r="A1710" s="2" t="s">
        <v>30014</v>
      </c>
      <c r="B1710" s="2" t="s">
        <v>13505</v>
      </c>
      <c r="C1710" s="159" t="s">
        <v>32125</v>
      </c>
      <c r="D1710" s="2" t="s">
        <v>13506</v>
      </c>
      <c r="E1710" s="2" t="s">
        <v>13507</v>
      </c>
      <c r="F1710" s="2" t="s">
        <v>246</v>
      </c>
      <c r="G1710" s="62">
        <v>1782154387.0999999</v>
      </c>
      <c r="H1710" s="63">
        <v>145156197.02000001</v>
      </c>
      <c r="I1710" s="62">
        <v>4793</v>
      </c>
      <c r="J1710" s="2" t="s">
        <v>13508</v>
      </c>
      <c r="K1710" s="2" t="s">
        <v>13509</v>
      </c>
      <c r="L1710" s="2" t="s">
        <v>13510</v>
      </c>
      <c r="M1710" s="1">
        <f t="shared" si="135"/>
        <v>3</v>
      </c>
      <c r="N1710" s="149" t="str">
        <f>VLOOKUP(F:F,vlookup函数实操!A:B,2)</f>
        <v>行业C</v>
      </c>
      <c r="O1710" s="149" t="str">
        <f>VLOOKUP(G:G,vlookup函数实操!H$1:I$6,2)</f>
        <v>营收极高</v>
      </c>
      <c r="P1710" s="149" t="str">
        <f t="shared" si="139"/>
        <v>淄博市</v>
      </c>
      <c r="Q1710" s="164">
        <f t="shared" si="136"/>
        <v>371824.40790736489</v>
      </c>
      <c r="R1710" s="149">
        <f t="shared" si="137"/>
        <v>30285.040062591281</v>
      </c>
    </row>
    <row r="1711" spans="1:18" ht="22.5" x14ac:dyDescent="0.4">
      <c r="A1711" s="2" t="s">
        <v>30014</v>
      </c>
      <c r="B1711" s="2" t="s">
        <v>15010</v>
      </c>
      <c r="C1711" s="159" t="s">
        <v>32126</v>
      </c>
      <c r="D1711" s="2" t="s">
        <v>15011</v>
      </c>
      <c r="E1711" s="2" t="s">
        <v>15012</v>
      </c>
      <c r="F1711" s="2" t="s">
        <v>74</v>
      </c>
      <c r="G1711" s="62">
        <v>3745011017.2800002</v>
      </c>
      <c r="H1711" s="63">
        <v>385889397.88999999</v>
      </c>
      <c r="I1711" s="62">
        <v>12784</v>
      </c>
      <c r="J1711" s="2" t="s">
        <v>15014</v>
      </c>
      <c r="K1711" s="2" t="s">
        <v>15015</v>
      </c>
      <c r="L1711" s="2" t="s">
        <v>15016</v>
      </c>
      <c r="M1711" s="1">
        <f t="shared" si="135"/>
        <v>3</v>
      </c>
      <c r="N1711" s="149" t="str">
        <f>VLOOKUP(F:F,vlookup函数实操!A:B,2)</f>
        <v>行业D</v>
      </c>
      <c r="O1711" s="149" t="str">
        <f>VLOOKUP(G:G,vlookup函数实操!H$1:I$6,2)</f>
        <v>营收极高</v>
      </c>
      <c r="P1711" s="149" t="str">
        <f t="shared" si="139"/>
        <v>宁波市</v>
      </c>
      <c r="Q1711" s="164">
        <f t="shared" si="136"/>
        <v>292945.16718398</v>
      </c>
      <c r="R1711" s="149">
        <f t="shared" si="137"/>
        <v>30185.340886264079</v>
      </c>
    </row>
    <row r="1712" spans="1:18" x14ac:dyDescent="0.4">
      <c r="A1712" s="2" t="s">
        <v>30014</v>
      </c>
      <c r="B1712" s="2" t="s">
        <v>26904</v>
      </c>
      <c r="C1712" s="159" t="s">
        <v>32127</v>
      </c>
      <c r="D1712" s="2" t="s">
        <v>26905</v>
      </c>
      <c r="E1712" s="2" t="s">
        <v>26906</v>
      </c>
      <c r="F1712" s="2" t="s">
        <v>110</v>
      </c>
      <c r="G1712" s="62">
        <v>869770720.64999998</v>
      </c>
      <c r="H1712" s="63">
        <v>96747943.510000005</v>
      </c>
      <c r="I1712" s="62">
        <v>3206</v>
      </c>
      <c r="J1712" s="2" t="s">
        <v>26907</v>
      </c>
      <c r="K1712" s="2" t="s">
        <v>26908</v>
      </c>
      <c r="L1712" s="2" t="s">
        <v>26909</v>
      </c>
      <c r="M1712" s="1">
        <f t="shared" si="135"/>
        <v>1</v>
      </c>
      <c r="N1712" s="149" t="str">
        <f>VLOOKUP(F:F,vlookup函数实操!A:B,2)</f>
        <v>行业C</v>
      </c>
      <c r="O1712" s="149" t="str">
        <f>VLOOKUP(G:G,vlookup函数实操!H$1:I$6,2)</f>
        <v>营收较高</v>
      </c>
      <c r="P1712" s="149" t="str">
        <f t="shared" si="139"/>
        <v>济宁市</v>
      </c>
      <c r="Q1712" s="164">
        <f t="shared" si="136"/>
        <v>271294.67269182781</v>
      </c>
      <c r="R1712" s="149">
        <f t="shared" si="137"/>
        <v>30177.15019026825</v>
      </c>
    </row>
    <row r="1713" spans="1:18" x14ac:dyDescent="0.4">
      <c r="A1713" s="2" t="s">
        <v>30013</v>
      </c>
      <c r="B1713" s="2" t="s">
        <v>26964</v>
      </c>
      <c r="C1713" s="159" t="s">
        <v>32128</v>
      </c>
      <c r="D1713" s="2" t="s">
        <v>26965</v>
      </c>
      <c r="E1713" s="2" t="s">
        <v>26966</v>
      </c>
      <c r="F1713" s="2" t="s">
        <v>523</v>
      </c>
      <c r="G1713" s="62">
        <v>31111912.210000001</v>
      </c>
      <c r="H1713" s="63">
        <v>7648618.6600000001</v>
      </c>
      <c r="I1713" s="62">
        <v>254</v>
      </c>
      <c r="J1713" s="2" t="s">
        <v>26967</v>
      </c>
      <c r="K1713" s="2" t="s">
        <v>26968</v>
      </c>
      <c r="L1713" s="2" t="s">
        <v>26969</v>
      </c>
      <c r="M1713" s="1">
        <f t="shared" si="135"/>
        <v>2</v>
      </c>
      <c r="N1713" s="149" t="str">
        <f>VLOOKUP(F:F,vlookup函数实操!A:B,2)</f>
        <v>行业E</v>
      </c>
      <c r="O1713" s="149" t="str">
        <f>VLOOKUP(G:G,vlookup函数实操!H$1:I$6,2)</f>
        <v>营收正常</v>
      </c>
      <c r="P1713" s="149" t="str">
        <f t="shared" si="139"/>
        <v>常州市</v>
      </c>
      <c r="Q1713" s="164">
        <f t="shared" si="136"/>
        <v>122487.84334645669</v>
      </c>
      <c r="R1713" s="149">
        <f t="shared" si="137"/>
        <v>30112.67188976378</v>
      </c>
    </row>
    <row r="1714" spans="1:18" ht="22.5" x14ac:dyDescent="0.4">
      <c r="A1714" s="2" t="s">
        <v>30014</v>
      </c>
      <c r="B1714" s="2" t="s">
        <v>20295</v>
      </c>
      <c r="C1714" s="159" t="s">
        <v>32129</v>
      </c>
      <c r="D1714" s="2" t="s">
        <v>20296</v>
      </c>
      <c r="E1714" s="2" t="s">
        <v>20297</v>
      </c>
      <c r="F1714" s="2" t="s">
        <v>110</v>
      </c>
      <c r="G1714" s="62">
        <v>2518174975.9200001</v>
      </c>
      <c r="H1714" s="63">
        <v>331971014.87</v>
      </c>
      <c r="I1714" s="62">
        <v>11029</v>
      </c>
      <c r="J1714" s="2" t="s">
        <v>20299</v>
      </c>
      <c r="K1714" s="2" t="s">
        <v>20300</v>
      </c>
      <c r="L1714" s="2" t="s">
        <v>20301</v>
      </c>
      <c r="M1714" s="1">
        <f t="shared" si="135"/>
        <v>1</v>
      </c>
      <c r="N1714" s="149" t="str">
        <f>VLOOKUP(F:F,vlookup函数实操!A:B,2)</f>
        <v>行业C</v>
      </c>
      <c r="O1714" s="149" t="str">
        <f>VLOOKUP(G:G,vlookup函数实操!H$1:I$6,2)</f>
        <v>营收极高</v>
      </c>
      <c r="P1714" s="149" t="str">
        <f t="shared" si="139"/>
        <v>北京市</v>
      </c>
      <c r="Q1714" s="164">
        <f t="shared" si="136"/>
        <v>228323.05521080788</v>
      </c>
      <c r="R1714" s="149">
        <f t="shared" si="137"/>
        <v>30099.829075165475</v>
      </c>
    </row>
    <row r="1715" spans="1:18" ht="22.5" x14ac:dyDescent="0.4">
      <c r="A1715" s="2" t="s">
        <v>30014</v>
      </c>
      <c r="B1715" s="2" t="s">
        <v>11273</v>
      </c>
      <c r="C1715" s="159" t="s">
        <v>32130</v>
      </c>
      <c r="D1715" s="2" t="s">
        <v>11274</v>
      </c>
      <c r="E1715" s="2" t="s">
        <v>11275</v>
      </c>
      <c r="F1715" s="2" t="s">
        <v>163</v>
      </c>
      <c r="G1715" s="62">
        <v>3057769876.6999998</v>
      </c>
      <c r="H1715" s="63">
        <v>123612243.93000001</v>
      </c>
      <c r="I1715" s="62">
        <v>4107</v>
      </c>
      <c r="J1715" s="2" t="s">
        <v>11276</v>
      </c>
      <c r="K1715" s="2" t="s">
        <v>11277</v>
      </c>
      <c r="L1715" s="2" t="s">
        <v>11278</v>
      </c>
      <c r="M1715" s="1">
        <f t="shared" si="135"/>
        <v>1</v>
      </c>
      <c r="N1715" s="149" t="str">
        <f>VLOOKUP(F:F,vlookup函数实操!A:B,2)</f>
        <v>行业D</v>
      </c>
      <c r="O1715" s="149" t="str">
        <f>VLOOKUP(G:G,vlookup函数实操!H$1:I$6,2)</f>
        <v>营收极高</v>
      </c>
      <c r="P1715" s="149" t="str">
        <f t="shared" si="139"/>
        <v>上海市</v>
      </c>
      <c r="Q1715" s="164">
        <f t="shared" si="136"/>
        <v>744526.38828828826</v>
      </c>
      <c r="R1715" s="149">
        <f t="shared" si="137"/>
        <v>30097.941059167279</v>
      </c>
    </row>
    <row r="1716" spans="1:18" ht="22.5" x14ac:dyDescent="0.4">
      <c r="A1716" s="2" t="s">
        <v>30014</v>
      </c>
      <c r="B1716" s="2" t="s">
        <v>5563</v>
      </c>
      <c r="C1716" s="159" t="s">
        <v>32131</v>
      </c>
      <c r="D1716" s="2" t="s">
        <v>5564</v>
      </c>
      <c r="E1716" s="2" t="s">
        <v>5565</v>
      </c>
      <c r="F1716" s="2" t="s">
        <v>171</v>
      </c>
      <c r="G1716" s="62">
        <v>144602540.74000001</v>
      </c>
      <c r="H1716" s="63">
        <v>17238597.579999998</v>
      </c>
      <c r="I1716" s="62">
        <v>573</v>
      </c>
      <c r="J1716" s="2" t="s">
        <v>5566</v>
      </c>
      <c r="K1716" s="2" t="s">
        <v>5567</v>
      </c>
      <c r="L1716" s="2" t="s">
        <v>5568</v>
      </c>
      <c r="M1716" s="1">
        <f t="shared" si="135"/>
        <v>1</v>
      </c>
      <c r="N1716" s="149" t="str">
        <f>VLOOKUP(F:F,vlookup函数实操!A:B,2)</f>
        <v>行业A</v>
      </c>
      <c r="O1716" s="149" t="str">
        <f>VLOOKUP(G:G,vlookup函数实操!H$1:I$6,2)</f>
        <v>营收较高</v>
      </c>
      <c r="P1716" s="149" t="str">
        <f t="shared" si="139"/>
        <v>济宁市</v>
      </c>
      <c r="Q1716" s="164">
        <f t="shared" si="136"/>
        <v>252360.45504363003</v>
      </c>
      <c r="R1716" s="149">
        <f t="shared" si="137"/>
        <v>30084.81253054101</v>
      </c>
    </row>
    <row r="1717" spans="1:18" x14ac:dyDescent="0.4">
      <c r="A1717" s="2" t="s">
        <v>30015</v>
      </c>
      <c r="B1717" s="2" t="s">
        <v>7974</v>
      </c>
      <c r="C1717" s="159" t="s">
        <v>32132</v>
      </c>
      <c r="D1717" s="2" t="s">
        <v>7975</v>
      </c>
      <c r="E1717" s="2" t="s">
        <v>7976</v>
      </c>
      <c r="F1717" s="2" t="s">
        <v>163</v>
      </c>
      <c r="G1717" s="62">
        <v>282751462.82999998</v>
      </c>
      <c r="H1717" s="63">
        <v>82898306.659999996</v>
      </c>
      <c r="I1717" s="62">
        <v>2758</v>
      </c>
      <c r="J1717" s="2" t="s">
        <v>7977</v>
      </c>
      <c r="K1717" s="2" t="s">
        <v>7978</v>
      </c>
      <c r="L1717" s="2" t="s">
        <v>7979</v>
      </c>
      <c r="M1717" s="1">
        <f t="shared" si="135"/>
        <v>1</v>
      </c>
      <c r="N1717" s="149" t="str">
        <f>VLOOKUP(F:F,vlookup函数实操!A:B,2)</f>
        <v>行业D</v>
      </c>
      <c r="O1717" s="149" t="str">
        <f>VLOOKUP(G:G,vlookup函数实操!H$1:I$6,2)</f>
        <v>营收较高</v>
      </c>
      <c r="P1717" s="149" t="str">
        <f t="shared" si="139"/>
        <v>苏州市</v>
      </c>
      <c r="Q1717" s="164">
        <f t="shared" si="136"/>
        <v>102520.47238216098</v>
      </c>
      <c r="R1717" s="149">
        <f t="shared" si="137"/>
        <v>30057.399079042782</v>
      </c>
    </row>
    <row r="1718" spans="1:18" ht="22.5" x14ac:dyDescent="0.4">
      <c r="A1718" s="2" t="s">
        <v>30015</v>
      </c>
      <c r="B1718" s="2" t="s">
        <v>29139</v>
      </c>
      <c r="C1718" s="159" t="s">
        <v>32133</v>
      </c>
      <c r="D1718" s="2" t="s">
        <v>29140</v>
      </c>
      <c r="E1718" s="2" t="s">
        <v>29141</v>
      </c>
      <c r="F1718" s="2" t="s">
        <v>32</v>
      </c>
      <c r="G1718" s="62">
        <v>1057591838.5</v>
      </c>
      <c r="H1718" s="63">
        <v>149353974.11000001</v>
      </c>
      <c r="I1718" s="62">
        <v>4974</v>
      </c>
      <c r="J1718" s="2" t="s">
        <v>29142</v>
      </c>
      <c r="K1718" s="2" t="s">
        <v>29143</v>
      </c>
      <c r="L1718" s="2" t="s">
        <v>29144</v>
      </c>
      <c r="M1718" s="1">
        <f t="shared" si="135"/>
        <v>3</v>
      </c>
      <c r="N1718" s="149" t="str">
        <f>VLOOKUP(F:F,vlookup函数实操!A:B,2)</f>
        <v>行业A</v>
      </c>
      <c r="O1718" s="149" t="str">
        <f>VLOOKUP(G:G,vlookup函数实操!H$1:I$6,2)</f>
        <v>营收极高</v>
      </c>
      <c r="P1718" s="149" t="str">
        <f t="shared" si="139"/>
        <v>深圳市</v>
      </c>
      <c r="Q1718" s="164">
        <f t="shared" si="136"/>
        <v>212624.01256533977</v>
      </c>
      <c r="R1718" s="149">
        <f t="shared" si="137"/>
        <v>30026.934883393649</v>
      </c>
    </row>
    <row r="1719" spans="1:18" x14ac:dyDescent="0.4">
      <c r="A1719" s="2" t="s">
        <v>30015</v>
      </c>
      <c r="B1719" s="2" t="s">
        <v>3583</v>
      </c>
      <c r="C1719" s="159" t="s">
        <v>32134</v>
      </c>
      <c r="D1719" s="2" t="s">
        <v>3584</v>
      </c>
      <c r="E1719" s="2" t="s">
        <v>3585</v>
      </c>
      <c r="F1719" s="2" t="s">
        <v>110</v>
      </c>
      <c r="G1719" s="62">
        <v>804527527.51999998</v>
      </c>
      <c r="H1719" s="63">
        <v>87024150.170000002</v>
      </c>
      <c r="I1719" s="62">
        <v>2899</v>
      </c>
      <c r="J1719" s="2" t="s">
        <v>3586</v>
      </c>
      <c r="K1719" s="2" t="s">
        <v>3587</v>
      </c>
      <c r="L1719" s="2" t="s">
        <v>3588</v>
      </c>
      <c r="M1719" s="1">
        <f t="shared" si="135"/>
        <v>1</v>
      </c>
      <c r="N1719" s="149" t="str">
        <f>VLOOKUP(F:F,vlookup函数实操!A:B,2)</f>
        <v>行业C</v>
      </c>
      <c r="O1719" s="149" t="str">
        <f>VLOOKUP(G:G,vlookup函数实操!H$1:I$6,2)</f>
        <v>营收较高</v>
      </c>
      <c r="P1719" s="149" t="str">
        <f t="shared" si="139"/>
        <v>台州市</v>
      </c>
      <c r="Q1719" s="164">
        <f t="shared" si="136"/>
        <v>277518.98155225941</v>
      </c>
      <c r="R1719" s="149">
        <f t="shared" si="137"/>
        <v>30018.678913418422</v>
      </c>
    </row>
    <row r="1720" spans="1:18" ht="22.5" x14ac:dyDescent="0.4">
      <c r="A1720" s="2" t="s">
        <v>30015</v>
      </c>
      <c r="B1720" s="2" t="s">
        <v>27551</v>
      </c>
      <c r="C1720" s="159" t="s">
        <v>32135</v>
      </c>
      <c r="D1720" s="2" t="s">
        <v>27552</v>
      </c>
      <c r="E1720" s="2" t="s">
        <v>27553</v>
      </c>
      <c r="F1720" s="2" t="s">
        <v>2026</v>
      </c>
      <c r="G1720" s="62">
        <v>2158936920.3600001</v>
      </c>
      <c r="H1720" s="63">
        <v>166118346.41</v>
      </c>
      <c r="I1720" s="62">
        <v>5537</v>
      </c>
      <c r="J1720" s="2" t="s">
        <v>27554</v>
      </c>
      <c r="K1720" s="2" t="s">
        <v>27555</v>
      </c>
      <c r="L1720" s="2" t="s">
        <v>27556</v>
      </c>
      <c r="M1720" s="1">
        <f t="shared" si="135"/>
        <v>2</v>
      </c>
      <c r="N1720" s="149" t="str">
        <f>VLOOKUP(F:F,vlookup函数实操!A:B,2)</f>
        <v>行业C</v>
      </c>
      <c r="O1720" s="149" t="str">
        <f>VLOOKUP(G:G,vlookup函数实操!H$1:I$6,2)</f>
        <v>营收极高</v>
      </c>
      <c r="P1720" s="149" t="str">
        <f t="shared" si="139"/>
        <v>北京市</v>
      </c>
      <c r="Q1720" s="164">
        <f t="shared" si="136"/>
        <v>389910.94823189452</v>
      </c>
      <c r="R1720" s="149">
        <f t="shared" si="137"/>
        <v>30001.507388477516</v>
      </c>
    </row>
    <row r="1721" spans="1:18" x14ac:dyDescent="0.4">
      <c r="A1721" s="2" t="s">
        <v>30014</v>
      </c>
      <c r="B1721" s="2" t="s">
        <v>13859</v>
      </c>
      <c r="C1721" s="159" t="s">
        <v>32136</v>
      </c>
      <c r="D1721" s="2" t="s">
        <v>13860</v>
      </c>
      <c r="E1721" s="2" t="s">
        <v>13861</v>
      </c>
      <c r="F1721" s="2" t="s">
        <v>40</v>
      </c>
      <c r="G1721" s="62">
        <v>2525721000</v>
      </c>
      <c r="H1721" s="63">
        <v>221791000</v>
      </c>
      <c r="I1721" s="62">
        <v>7393</v>
      </c>
      <c r="J1721" s="2" t="s">
        <v>13862</v>
      </c>
      <c r="K1721" s="2" t="s">
        <v>13863</v>
      </c>
      <c r="L1721" s="2" t="s">
        <v>13864</v>
      </c>
      <c r="M1721" s="1">
        <f t="shared" si="135"/>
        <v>1</v>
      </c>
      <c r="N1721" s="149" t="str">
        <f>VLOOKUP(F:F,vlookup函数实操!A:B,2)</f>
        <v>行业C</v>
      </c>
      <c r="O1721" s="149" t="str">
        <f>VLOOKUP(G:G,vlookup函数实操!H$1:I$6,2)</f>
        <v>营收极高</v>
      </c>
      <c r="P1721" s="149" t="str">
        <f t="shared" si="139"/>
        <v>北京市</v>
      </c>
      <c r="Q1721" s="164">
        <f t="shared" si="136"/>
        <v>341636.81861220073</v>
      </c>
      <c r="R1721" s="149">
        <f t="shared" si="137"/>
        <v>30000.135263086704</v>
      </c>
    </row>
    <row r="1722" spans="1:18" ht="22.5" x14ac:dyDescent="0.4">
      <c r="A1722" s="2" t="s">
        <v>30015</v>
      </c>
      <c r="B1722" s="2" t="s">
        <v>9515</v>
      </c>
      <c r="C1722" s="159" t="s">
        <v>32137</v>
      </c>
      <c r="D1722" s="2" t="s">
        <v>9516</v>
      </c>
      <c r="E1722" s="2" t="s">
        <v>9517</v>
      </c>
      <c r="F1722" s="2" t="s">
        <v>391</v>
      </c>
      <c r="G1722" s="62">
        <v>287553976.88999999</v>
      </c>
      <c r="H1722" s="63">
        <v>42501513.310000002</v>
      </c>
      <c r="I1722" s="62">
        <v>1419</v>
      </c>
      <c r="J1722" s="2" t="s">
        <v>9518</v>
      </c>
      <c r="K1722" s="2" t="s">
        <v>9519</v>
      </c>
      <c r="L1722" s="2" t="s">
        <v>9520</v>
      </c>
      <c r="M1722" s="1">
        <f t="shared" si="135"/>
        <v>1</v>
      </c>
      <c r="N1722" s="149" t="str">
        <f>VLOOKUP(F:F,vlookup函数实操!A:B,2)</f>
        <v>行业E</v>
      </c>
      <c r="O1722" s="149" t="str">
        <f>VLOOKUP(G:G,vlookup函数实操!H$1:I$6,2)</f>
        <v>营收较高</v>
      </c>
      <c r="P1722" s="149" t="str">
        <f t="shared" si="139"/>
        <v>深圳市</v>
      </c>
      <c r="Q1722" s="164">
        <f t="shared" si="136"/>
        <v>202645.50873150106</v>
      </c>
      <c r="R1722" s="149">
        <f t="shared" si="137"/>
        <v>29951.7359478506</v>
      </c>
    </row>
    <row r="1723" spans="1:18" ht="22.5" x14ac:dyDescent="0.4">
      <c r="A1723" s="2" t="s">
        <v>30014</v>
      </c>
      <c r="B1723" s="2" t="s">
        <v>15743</v>
      </c>
      <c r="C1723" s="159" t="s">
        <v>32138</v>
      </c>
      <c r="D1723" s="2" t="s">
        <v>15744</v>
      </c>
      <c r="E1723" s="2" t="s">
        <v>15745</v>
      </c>
      <c r="F1723" s="2" t="s">
        <v>2616</v>
      </c>
      <c r="G1723" s="62">
        <v>388282546.72000003</v>
      </c>
      <c r="H1723" s="63">
        <v>22197280</v>
      </c>
      <c r="I1723" s="62">
        <v>743</v>
      </c>
      <c r="J1723" s="2" t="s">
        <v>15746</v>
      </c>
      <c r="K1723" s="2" t="s">
        <v>15747</v>
      </c>
      <c r="L1723" s="2" t="s">
        <v>15748</v>
      </c>
      <c r="M1723" s="1">
        <f t="shared" si="135"/>
        <v>1</v>
      </c>
      <c r="N1723" s="149" t="str">
        <f>VLOOKUP(F:F,vlookup函数实操!A:B,2)</f>
        <v>行业B</v>
      </c>
      <c r="O1723" s="149" t="str">
        <f>VLOOKUP(G:G,vlookup函数实操!H$1:I$6,2)</f>
        <v>营收较高</v>
      </c>
      <c r="P1723" s="149" t="str">
        <f t="shared" si="139"/>
        <v>南京市</v>
      </c>
      <c r="Q1723" s="164">
        <f t="shared" si="136"/>
        <v>522587.54605652764</v>
      </c>
      <c r="R1723" s="149">
        <f t="shared" si="137"/>
        <v>29875.208613728129</v>
      </c>
    </row>
    <row r="1724" spans="1:18" ht="22.5" x14ac:dyDescent="0.4">
      <c r="A1724" s="2" t="s">
        <v>30015</v>
      </c>
      <c r="B1724" s="2" t="s">
        <v>6106</v>
      </c>
      <c r="C1724" s="159" t="s">
        <v>32139</v>
      </c>
      <c r="D1724" s="2" t="s">
        <v>6107</v>
      </c>
      <c r="E1724" s="2" t="s">
        <v>6108</v>
      </c>
      <c r="F1724" s="2" t="s">
        <v>110</v>
      </c>
      <c r="G1724" s="62">
        <v>72887112.310000002</v>
      </c>
      <c r="H1724" s="63">
        <v>8912462.8900000006</v>
      </c>
      <c r="I1724" s="62">
        <v>299</v>
      </c>
      <c r="J1724" s="2" t="s">
        <v>6109</v>
      </c>
      <c r="K1724" s="2" t="s">
        <v>6110</v>
      </c>
      <c r="L1724" s="2" t="s">
        <v>6111</v>
      </c>
      <c r="M1724" s="1">
        <f t="shared" si="135"/>
        <v>3</v>
      </c>
      <c r="N1724" s="149" t="str">
        <f>VLOOKUP(F:F,vlookup函数实操!A:B,2)</f>
        <v>行业C</v>
      </c>
      <c r="O1724" s="149" t="str">
        <f>VLOOKUP(G:G,vlookup函数实操!H$1:I$6,2)</f>
        <v>营收正常</v>
      </c>
      <c r="P1724" s="149" t="str">
        <f t="shared" si="139"/>
        <v>武汉市</v>
      </c>
      <c r="Q1724" s="164">
        <f t="shared" si="136"/>
        <v>243769.60638795988</v>
      </c>
      <c r="R1724" s="149">
        <f t="shared" si="137"/>
        <v>29807.568193979936</v>
      </c>
    </row>
    <row r="1725" spans="1:18" ht="22.5" x14ac:dyDescent="0.4">
      <c r="A1725" s="2" t="s">
        <v>30014</v>
      </c>
      <c r="B1725" s="2" t="s">
        <v>21904</v>
      </c>
      <c r="C1725" s="159" t="s">
        <v>32140</v>
      </c>
      <c r="D1725" s="2" t="s">
        <v>21905</v>
      </c>
      <c r="E1725" s="2" t="s">
        <v>21906</v>
      </c>
      <c r="F1725" s="2" t="s">
        <v>54</v>
      </c>
      <c r="G1725" s="62">
        <v>462348412.87</v>
      </c>
      <c r="H1725" s="63">
        <v>18309173.190000001</v>
      </c>
      <c r="I1725" s="62">
        <v>615</v>
      </c>
      <c r="J1725" s="2" t="s">
        <v>21907</v>
      </c>
      <c r="K1725" s="2" t="s">
        <v>21908</v>
      </c>
      <c r="L1725" s="2" t="s">
        <v>21909</v>
      </c>
      <c r="M1725" s="1">
        <f t="shared" si="135"/>
        <v>1</v>
      </c>
      <c r="N1725" s="149" t="str">
        <f>VLOOKUP(F:F,vlookup函数实操!A:B,2)</f>
        <v>行业E</v>
      </c>
      <c r="O1725" s="149" t="str">
        <f>VLOOKUP(G:G,vlookup函数实操!H$1:I$6,2)</f>
        <v>营收较高</v>
      </c>
      <c r="P1725" s="149" t="str">
        <f t="shared" si="139"/>
        <v>北京市</v>
      </c>
      <c r="Q1725" s="164">
        <f t="shared" si="136"/>
        <v>751786.03718699189</v>
      </c>
      <c r="R1725" s="149">
        <f t="shared" si="137"/>
        <v>29771.013317073171</v>
      </c>
    </row>
    <row r="1726" spans="1:18" ht="22.5" x14ac:dyDescent="0.4">
      <c r="A1726" s="2" t="s">
        <v>30014</v>
      </c>
      <c r="B1726" s="2" t="s">
        <v>19256</v>
      </c>
      <c r="C1726" s="159" t="s">
        <v>32141</v>
      </c>
      <c r="D1726" s="2" t="s">
        <v>19257</v>
      </c>
      <c r="E1726" s="2" t="s">
        <v>19258</v>
      </c>
      <c r="F1726" s="2" t="s">
        <v>398</v>
      </c>
      <c r="G1726" s="62">
        <v>572026087.63</v>
      </c>
      <c r="H1726" s="63">
        <v>77241371.230000004</v>
      </c>
      <c r="I1726" s="62">
        <v>2596</v>
      </c>
      <c r="J1726" s="2" t="s">
        <v>19259</v>
      </c>
      <c r="K1726" s="2" t="s">
        <v>19260</v>
      </c>
      <c r="L1726" s="2" t="s">
        <v>19261</v>
      </c>
      <c r="M1726" s="1">
        <f t="shared" si="135"/>
        <v>2</v>
      </c>
      <c r="N1726" s="149" t="str">
        <f>VLOOKUP(F:F,vlookup函数实操!A:B,2)</f>
        <v>行业D</v>
      </c>
      <c r="O1726" s="149" t="str">
        <f>VLOOKUP(G:G,vlookup函数实操!H$1:I$6,2)</f>
        <v>营收较高</v>
      </c>
      <c r="P1726" s="149" t="str">
        <f t="shared" si="139"/>
        <v>镇江市</v>
      </c>
      <c r="Q1726" s="164">
        <f t="shared" si="136"/>
        <v>220349.03221494606</v>
      </c>
      <c r="R1726" s="149">
        <f t="shared" si="137"/>
        <v>29753.995080893685</v>
      </c>
    </row>
    <row r="1727" spans="1:18" ht="22.5" x14ac:dyDescent="0.4">
      <c r="A1727" s="2" t="s">
        <v>30015</v>
      </c>
      <c r="B1727" s="2" t="s">
        <v>24594</v>
      </c>
      <c r="C1727" s="159" t="s">
        <v>32142</v>
      </c>
      <c r="D1727" s="2" t="s">
        <v>24595</v>
      </c>
      <c r="E1727" s="2" t="s">
        <v>24596</v>
      </c>
      <c r="F1727" s="2" t="s">
        <v>681</v>
      </c>
      <c r="G1727" s="62">
        <v>795813402.78999996</v>
      </c>
      <c r="H1727" s="63">
        <v>49837016.909999996</v>
      </c>
      <c r="I1727" s="62">
        <v>1675</v>
      </c>
      <c r="J1727" s="2" t="s">
        <v>24597</v>
      </c>
      <c r="K1727" s="2" t="s">
        <v>24598</v>
      </c>
      <c r="L1727" s="2" t="s">
        <v>24599</v>
      </c>
      <c r="M1727" s="1">
        <f t="shared" si="135"/>
        <v>3</v>
      </c>
      <c r="N1727" s="149" t="str">
        <f>VLOOKUP(F:F,vlookup函数实操!A:B,2)</f>
        <v>行业A</v>
      </c>
      <c r="O1727" s="149" t="str">
        <f>VLOOKUP(G:G,vlookup函数实操!H$1:I$6,2)</f>
        <v>营收较高</v>
      </c>
      <c r="P1727" s="149" t="str">
        <f t="shared" si="139"/>
        <v>广州市</v>
      </c>
      <c r="Q1727" s="164">
        <f t="shared" si="136"/>
        <v>475112.47927761194</v>
      </c>
      <c r="R1727" s="149">
        <f t="shared" si="137"/>
        <v>29753.442931343281</v>
      </c>
    </row>
    <row r="1728" spans="1:18" ht="22.5" x14ac:dyDescent="0.4">
      <c r="A1728" s="2" t="s">
        <v>30014</v>
      </c>
      <c r="B1728" s="2" t="s">
        <v>13536</v>
      </c>
      <c r="C1728" s="159" t="s">
        <v>32143</v>
      </c>
      <c r="D1728" s="2" t="s">
        <v>13537</v>
      </c>
      <c r="E1728" s="2" t="s">
        <v>13538</v>
      </c>
      <c r="F1728" s="2" t="s">
        <v>712</v>
      </c>
      <c r="G1728" s="62">
        <v>3870058504</v>
      </c>
      <c r="H1728" s="63">
        <v>191695628.27000001</v>
      </c>
      <c r="I1728" s="62">
        <v>6450</v>
      </c>
      <c r="J1728" s="2" t="s">
        <v>13539</v>
      </c>
      <c r="K1728" s="2" t="s">
        <v>13540</v>
      </c>
      <c r="L1728" s="2" t="s">
        <v>13541</v>
      </c>
      <c r="M1728" s="1">
        <f t="shared" si="135"/>
        <v>2</v>
      </c>
      <c r="N1728" s="149" t="str">
        <f>VLOOKUP(F:F,vlookup函数实操!A:B,2)</f>
        <v>行业E</v>
      </c>
      <c r="O1728" s="149" t="str">
        <f>VLOOKUP(G:G,vlookup函数实操!H$1:I$6,2)</f>
        <v>营收极高</v>
      </c>
      <c r="P1728" s="149" t="str">
        <f t="shared" ref="P1728:P1759" si="140">IF(ISNUMBER(FIND("省",E1728)),MID(E1728,FIND("省",E1728)+1,FIND("市",E1728)-FIND("省",E1728)),LEFT(E1728,FIND("市",E1728)))</f>
        <v>东营市</v>
      </c>
      <c r="Q1728" s="164">
        <f t="shared" si="136"/>
        <v>600009.07038759685</v>
      </c>
      <c r="R1728" s="149">
        <f t="shared" si="137"/>
        <v>29720.252444961243</v>
      </c>
    </row>
    <row r="1729" spans="1:18" ht="22.5" x14ac:dyDescent="0.4">
      <c r="A1729" s="2" t="s">
        <v>30015</v>
      </c>
      <c r="B1729" s="2" t="s">
        <v>19580</v>
      </c>
      <c r="C1729" s="159" t="s">
        <v>32144</v>
      </c>
      <c r="D1729" s="2" t="s">
        <v>19581</v>
      </c>
      <c r="E1729" s="2" t="s">
        <v>19582</v>
      </c>
      <c r="F1729" s="2" t="s">
        <v>88</v>
      </c>
      <c r="G1729" s="62">
        <v>991486767.35000002</v>
      </c>
      <c r="H1729" s="63">
        <v>62759554.130000003</v>
      </c>
      <c r="I1729" s="62">
        <v>2113</v>
      </c>
      <c r="J1729" s="2" t="s">
        <v>19583</v>
      </c>
      <c r="K1729" s="2" t="s">
        <v>19584</v>
      </c>
      <c r="L1729" s="2" t="s">
        <v>19585</v>
      </c>
      <c r="M1729" s="1">
        <f t="shared" si="135"/>
        <v>1</v>
      </c>
      <c r="N1729" s="149" t="str">
        <f>VLOOKUP(F:F,vlookup函数实操!A:B,2)</f>
        <v>行业C</v>
      </c>
      <c r="O1729" s="149" t="str">
        <f>VLOOKUP(G:G,vlookup函数实操!H$1:I$6,2)</f>
        <v>营收较高</v>
      </c>
      <c r="P1729" s="149" t="str">
        <f t="shared" si="140"/>
        <v>无锡市</v>
      </c>
      <c r="Q1729" s="164">
        <f t="shared" si="136"/>
        <v>469231.78767155705</v>
      </c>
      <c r="R1729" s="149">
        <f t="shared" si="137"/>
        <v>29701.634704212021</v>
      </c>
    </row>
    <row r="1730" spans="1:18" ht="22.5" x14ac:dyDescent="0.4">
      <c r="A1730" s="2" t="s">
        <v>30014</v>
      </c>
      <c r="B1730" s="2" t="s">
        <v>3480</v>
      </c>
      <c r="C1730" s="159" t="s">
        <v>32145</v>
      </c>
      <c r="D1730" s="2" t="s">
        <v>3481</v>
      </c>
      <c r="E1730" s="2" t="s">
        <v>3482</v>
      </c>
      <c r="F1730" s="2" t="s">
        <v>509</v>
      </c>
      <c r="G1730" s="62">
        <v>2021835787.3699999</v>
      </c>
      <c r="H1730" s="63">
        <v>29449438.41</v>
      </c>
      <c r="I1730" s="62">
        <v>993</v>
      </c>
      <c r="J1730" s="2" t="s">
        <v>3483</v>
      </c>
      <c r="K1730" s="2" t="s">
        <v>3484</v>
      </c>
      <c r="L1730" s="2" t="s">
        <v>3485</v>
      </c>
      <c r="M1730" s="1">
        <f t="shared" ref="M1730:M1793" si="141">LEN(L1730)-LEN(SUBSTITUTE(L1730,"@",""))</f>
        <v>1</v>
      </c>
      <c r="N1730" s="149" t="str">
        <f>VLOOKUP(F:F,vlookup函数实操!A:B,2)</f>
        <v>行业B</v>
      </c>
      <c r="O1730" s="149" t="str">
        <f>VLOOKUP(G:G,vlookup函数实操!H$1:I$6,2)</f>
        <v>营收极高</v>
      </c>
      <c r="P1730" s="149" t="str">
        <f t="shared" si="140"/>
        <v>杭州市</v>
      </c>
      <c r="Q1730" s="164">
        <f t="shared" si="136"/>
        <v>2036088.4062134943</v>
      </c>
      <c r="R1730" s="149">
        <f t="shared" si="137"/>
        <v>29657.037673716011</v>
      </c>
    </row>
    <row r="1731" spans="1:18" ht="33.75" x14ac:dyDescent="0.4">
      <c r="A1731" s="2" t="s">
        <v>30015</v>
      </c>
      <c r="B1731" s="2" t="s">
        <v>17382</v>
      </c>
      <c r="C1731" s="159" t="s">
        <v>32146</v>
      </c>
      <c r="D1731" s="2" t="s">
        <v>17383</v>
      </c>
      <c r="E1731" s="2" t="s">
        <v>17384</v>
      </c>
      <c r="F1731" s="2" t="s">
        <v>253</v>
      </c>
      <c r="G1731" s="62">
        <v>891092218.86000001</v>
      </c>
      <c r="H1731" s="63">
        <v>105222248.27</v>
      </c>
      <c r="I1731" s="62">
        <v>3550</v>
      </c>
      <c r="J1731" s="2" t="s">
        <v>17385</v>
      </c>
      <c r="K1731" s="2" t="s">
        <v>17386</v>
      </c>
      <c r="L1731" s="2" t="s">
        <v>17387</v>
      </c>
      <c r="M1731" s="1">
        <f t="shared" si="141"/>
        <v>4</v>
      </c>
      <c r="N1731" s="149" t="str">
        <f>VLOOKUP(F:F,vlookup函数实操!A:B,2)</f>
        <v>行业D</v>
      </c>
      <c r="O1731" s="149" t="str">
        <f>VLOOKUP(G:G,vlookup函数实操!H$1:I$6,2)</f>
        <v>营收较高</v>
      </c>
      <c r="P1731" s="149" t="str">
        <f t="shared" si="140"/>
        <v>上海市</v>
      </c>
      <c r="Q1731" s="164">
        <f t="shared" ref="Q1731:Q1794" si="142">IFERROR(G1731/I1731,"")</f>
        <v>251011.89263661971</v>
      </c>
      <c r="R1731" s="149">
        <f t="shared" ref="R1731:R1794" si="143">IFERROR(H1731/I1731,"")</f>
        <v>29640.069935211268</v>
      </c>
    </row>
    <row r="1732" spans="1:18" x14ac:dyDescent="0.4">
      <c r="A1732" s="2" t="s">
        <v>30014</v>
      </c>
      <c r="B1732" s="2" t="s">
        <v>15581</v>
      </c>
      <c r="C1732" s="159" t="s">
        <v>32147</v>
      </c>
      <c r="D1732" s="2" t="s">
        <v>15582</v>
      </c>
      <c r="E1732" s="2" t="s">
        <v>15583</v>
      </c>
      <c r="F1732" s="2" t="s">
        <v>156</v>
      </c>
      <c r="G1732" s="62">
        <v>54107297.630000003</v>
      </c>
      <c r="H1732" s="63">
        <v>17009682.260000002</v>
      </c>
      <c r="I1732" s="62">
        <v>575</v>
      </c>
      <c r="J1732" s="2" t="s">
        <v>15584</v>
      </c>
      <c r="K1732" s="2" t="s">
        <v>15585</v>
      </c>
      <c r="L1732" s="2" t="s">
        <v>15586</v>
      </c>
      <c r="M1732" s="1">
        <f t="shared" si="141"/>
        <v>1</v>
      </c>
      <c r="N1732" s="149" t="str">
        <f>VLOOKUP(F:F,vlookup函数实操!A:B,2)</f>
        <v>行业E</v>
      </c>
      <c r="O1732" s="149" t="str">
        <f>VLOOKUP(G:G,vlookup函数实操!H$1:I$6,2)</f>
        <v>营收正常</v>
      </c>
      <c r="P1732" s="149" t="str">
        <f t="shared" si="140"/>
        <v>南京市</v>
      </c>
      <c r="Q1732" s="164">
        <f t="shared" si="142"/>
        <v>94099.648052173914</v>
      </c>
      <c r="R1732" s="149">
        <f t="shared" si="143"/>
        <v>29582.05610434783</v>
      </c>
    </row>
    <row r="1733" spans="1:18" ht="22.5" x14ac:dyDescent="0.4">
      <c r="A1733" s="2" t="s">
        <v>30015</v>
      </c>
      <c r="B1733" s="2" t="s">
        <v>6783</v>
      </c>
      <c r="C1733" s="159" t="s">
        <v>32148</v>
      </c>
      <c r="D1733" s="2" t="s">
        <v>6784</v>
      </c>
      <c r="E1733" s="2" t="s">
        <v>6785</v>
      </c>
      <c r="F1733" s="2" t="s">
        <v>957</v>
      </c>
      <c r="G1733" s="62">
        <v>2322337445.27</v>
      </c>
      <c r="H1733" s="63">
        <v>357101020.81</v>
      </c>
      <c r="I1733" s="62">
        <v>12082</v>
      </c>
      <c r="J1733" s="2" t="s">
        <v>6787</v>
      </c>
      <c r="K1733" s="2" t="s">
        <v>6788</v>
      </c>
      <c r="L1733" s="2" t="s">
        <v>6789</v>
      </c>
      <c r="M1733" s="1">
        <f t="shared" si="141"/>
        <v>1</v>
      </c>
      <c r="N1733" s="149" t="str">
        <f>VLOOKUP(F:F,vlookup函数实操!A:B,2)</f>
        <v>行业A</v>
      </c>
      <c r="O1733" s="149" t="str">
        <f>VLOOKUP(G:G,vlookup函数实操!H$1:I$6,2)</f>
        <v>营收极高</v>
      </c>
      <c r="P1733" s="149" t="str">
        <f t="shared" si="140"/>
        <v>深圳市</v>
      </c>
      <c r="Q1733" s="164">
        <f t="shared" si="142"/>
        <v>192214.65363929814</v>
      </c>
      <c r="R1733" s="149">
        <f t="shared" si="143"/>
        <v>29556.449330408872</v>
      </c>
    </row>
    <row r="1734" spans="1:18" ht="22.5" x14ac:dyDescent="0.4">
      <c r="A1734" s="2" t="s">
        <v>30015</v>
      </c>
      <c r="B1734" s="2" t="s">
        <v>21049</v>
      </c>
      <c r="C1734" s="159" t="s">
        <v>32149</v>
      </c>
      <c r="D1734" s="2" t="s">
        <v>21050</v>
      </c>
      <c r="E1734" s="2" t="s">
        <v>21051</v>
      </c>
      <c r="F1734" s="2" t="s">
        <v>110</v>
      </c>
      <c r="G1734" s="62">
        <v>128246403.15000001</v>
      </c>
      <c r="H1734" s="63">
        <v>27964503.940000001</v>
      </c>
      <c r="I1734" s="62">
        <v>947</v>
      </c>
      <c r="J1734" s="2" t="s">
        <v>21052</v>
      </c>
      <c r="K1734" s="2" t="s">
        <v>21053</v>
      </c>
      <c r="L1734" s="2" t="s">
        <v>21054</v>
      </c>
      <c r="M1734" s="1">
        <f t="shared" si="141"/>
        <v>3</v>
      </c>
      <c r="N1734" s="149" t="str">
        <f>VLOOKUP(F:F,vlookup函数实操!A:B,2)</f>
        <v>行业C</v>
      </c>
      <c r="O1734" s="149" t="str">
        <f>VLOOKUP(G:G,vlookup函数实操!H$1:I$6,2)</f>
        <v>营收较高</v>
      </c>
      <c r="P1734" s="149" t="str">
        <f t="shared" si="140"/>
        <v>荆门市</v>
      </c>
      <c r="Q1734" s="164">
        <f t="shared" si="142"/>
        <v>135423.8681626188</v>
      </c>
      <c r="R1734" s="149">
        <f t="shared" si="143"/>
        <v>29529.571214361142</v>
      </c>
    </row>
    <row r="1735" spans="1:18" ht="22.5" x14ac:dyDescent="0.4">
      <c r="A1735" s="2" t="s">
        <v>30015</v>
      </c>
      <c r="B1735" s="2" t="s">
        <v>28237</v>
      </c>
      <c r="C1735" s="159" t="s">
        <v>32150</v>
      </c>
      <c r="D1735" s="2" t="s">
        <v>28238</v>
      </c>
      <c r="E1735" s="2" t="s">
        <v>28239</v>
      </c>
      <c r="F1735" s="2" t="s">
        <v>523</v>
      </c>
      <c r="G1735" s="62">
        <v>74294478.640000001</v>
      </c>
      <c r="H1735" s="63">
        <v>12165876.92</v>
      </c>
      <c r="I1735" s="62">
        <v>412</v>
      </c>
      <c r="J1735" s="2" t="s">
        <v>28240</v>
      </c>
      <c r="K1735" s="2" t="s">
        <v>28241</v>
      </c>
      <c r="L1735" s="2" t="s">
        <v>28242</v>
      </c>
      <c r="M1735" s="1">
        <f t="shared" si="141"/>
        <v>1</v>
      </c>
      <c r="N1735" s="149" t="str">
        <f>VLOOKUP(F:F,vlookup函数实操!A:B,2)</f>
        <v>行业E</v>
      </c>
      <c r="O1735" s="149" t="str">
        <f>VLOOKUP(G:G,vlookup函数实操!H$1:I$6,2)</f>
        <v>营收正常</v>
      </c>
      <c r="P1735" s="149" t="str">
        <f t="shared" si="140"/>
        <v>北京市</v>
      </c>
      <c r="Q1735" s="164">
        <f t="shared" si="142"/>
        <v>180326.40446601942</v>
      </c>
      <c r="R1735" s="149">
        <f t="shared" si="143"/>
        <v>29528.827475728154</v>
      </c>
    </row>
    <row r="1736" spans="1:18" ht="22.5" x14ac:dyDescent="0.4">
      <c r="A1736" s="2" t="s">
        <v>30014</v>
      </c>
      <c r="B1736" s="2" t="s">
        <v>3779</v>
      </c>
      <c r="C1736" s="159" t="s">
        <v>32151</v>
      </c>
      <c r="D1736" s="2" t="s">
        <v>3780</v>
      </c>
      <c r="E1736" s="2" t="s">
        <v>3781</v>
      </c>
      <c r="F1736" s="2" t="s">
        <v>54</v>
      </c>
      <c r="G1736" s="62">
        <v>461421537.26999998</v>
      </c>
      <c r="H1736" s="63">
        <v>69737462.099999994</v>
      </c>
      <c r="I1736" s="62">
        <v>2366</v>
      </c>
      <c r="J1736" s="2" t="s">
        <v>3782</v>
      </c>
      <c r="K1736" s="2" t="s">
        <v>3783</v>
      </c>
      <c r="L1736" s="2" t="s">
        <v>3784</v>
      </c>
      <c r="M1736" s="1">
        <f t="shared" si="141"/>
        <v>1</v>
      </c>
      <c r="N1736" s="149" t="str">
        <f>VLOOKUP(F:F,vlookup函数实操!A:B,2)</f>
        <v>行业E</v>
      </c>
      <c r="O1736" s="149" t="str">
        <f>VLOOKUP(G:G,vlookup函数实操!H$1:I$6,2)</f>
        <v>营收较高</v>
      </c>
      <c r="P1736" s="149" t="str">
        <f t="shared" si="140"/>
        <v>宁波市</v>
      </c>
      <c r="Q1736" s="164">
        <f t="shared" si="142"/>
        <v>195021.7824471682</v>
      </c>
      <c r="R1736" s="149">
        <f t="shared" si="143"/>
        <v>29474.836052409126</v>
      </c>
    </row>
    <row r="1737" spans="1:18" ht="22.5" x14ac:dyDescent="0.4">
      <c r="A1737" s="2" t="s">
        <v>30014</v>
      </c>
      <c r="B1737" s="2" t="s">
        <v>17689</v>
      </c>
      <c r="C1737" s="159" t="s">
        <v>32152</v>
      </c>
      <c r="D1737" s="2" t="s">
        <v>17690</v>
      </c>
      <c r="E1737" s="2" t="s">
        <v>17691</v>
      </c>
      <c r="F1737" s="2" t="s">
        <v>192</v>
      </c>
      <c r="G1737" s="62">
        <v>601186994.19000006</v>
      </c>
      <c r="H1737" s="63">
        <v>45646636.810000002</v>
      </c>
      <c r="I1737" s="62">
        <v>1550</v>
      </c>
      <c r="J1737" s="2" t="s">
        <v>17692</v>
      </c>
      <c r="K1737" s="2" t="s">
        <v>17693</v>
      </c>
      <c r="L1737" s="2" t="s">
        <v>17694</v>
      </c>
      <c r="M1737" s="1">
        <f t="shared" si="141"/>
        <v>2</v>
      </c>
      <c r="N1737" s="149" t="str">
        <f>VLOOKUP(F:F,vlookup函数实操!A:B,2)</f>
        <v>行业B</v>
      </c>
      <c r="O1737" s="149" t="str">
        <f>VLOOKUP(G:G,vlookup函数实操!H$1:I$6,2)</f>
        <v>营收较高</v>
      </c>
      <c r="P1737" s="149" t="str">
        <f t="shared" si="140"/>
        <v>锦州市</v>
      </c>
      <c r="Q1737" s="164">
        <f t="shared" si="142"/>
        <v>387862.57689677423</v>
      </c>
      <c r="R1737" s="149">
        <f t="shared" si="143"/>
        <v>29449.443103225807</v>
      </c>
    </row>
    <row r="1738" spans="1:18" ht="33.75" x14ac:dyDescent="0.4">
      <c r="A1738" s="2" t="s">
        <v>30014</v>
      </c>
      <c r="B1738" s="2" t="s">
        <v>15834</v>
      </c>
      <c r="C1738" s="159" t="s">
        <v>32153</v>
      </c>
      <c r="D1738" s="2" t="s">
        <v>15835</v>
      </c>
      <c r="E1738" s="2" t="s">
        <v>15836</v>
      </c>
      <c r="F1738" s="2" t="s">
        <v>135</v>
      </c>
      <c r="G1738" s="62">
        <v>1539041197.7</v>
      </c>
      <c r="H1738" s="63">
        <v>28107975.09</v>
      </c>
      <c r="I1738" s="62">
        <v>955</v>
      </c>
      <c r="J1738" s="2" t="s">
        <v>15837</v>
      </c>
      <c r="K1738" s="2" t="s">
        <v>15838</v>
      </c>
      <c r="L1738" s="2" t="s">
        <v>15839</v>
      </c>
      <c r="M1738" s="1">
        <f t="shared" si="141"/>
        <v>1</v>
      </c>
      <c r="N1738" s="149" t="str">
        <f>VLOOKUP(F:F,vlookup函数实操!A:B,2)</f>
        <v>行业A</v>
      </c>
      <c r="O1738" s="149" t="str">
        <f>VLOOKUP(G:G,vlookup函数实操!H$1:I$6,2)</f>
        <v>营收极高</v>
      </c>
      <c r="P1738" s="149" t="str">
        <f t="shared" si="140"/>
        <v>杭州市</v>
      </c>
      <c r="Q1738" s="164">
        <f t="shared" si="142"/>
        <v>1611561.4635602094</v>
      </c>
      <c r="R1738" s="149">
        <f t="shared" si="143"/>
        <v>29432.434649214658</v>
      </c>
    </row>
    <row r="1739" spans="1:18" x14ac:dyDescent="0.4">
      <c r="A1739" s="2" t="s">
        <v>30014</v>
      </c>
      <c r="B1739" s="2" t="s">
        <v>21782</v>
      </c>
      <c r="C1739" s="159" t="s">
        <v>26814</v>
      </c>
      <c r="D1739" s="2" t="s">
        <v>21783</v>
      </c>
      <c r="E1739" s="2" t="s">
        <v>21784</v>
      </c>
      <c r="F1739" s="2" t="s">
        <v>253</v>
      </c>
      <c r="G1739" s="62">
        <v>80067497.219999999</v>
      </c>
      <c r="H1739" s="63">
        <v>16171187.42</v>
      </c>
      <c r="I1739" s="62">
        <v>550</v>
      </c>
      <c r="J1739" s="2" t="s">
        <v>21785</v>
      </c>
      <c r="K1739" s="2" t="s">
        <v>21786</v>
      </c>
      <c r="L1739" s="2" t="s">
        <v>21787</v>
      </c>
      <c r="M1739" s="1">
        <f t="shared" si="141"/>
        <v>1</v>
      </c>
      <c r="N1739" s="149" t="str">
        <f>VLOOKUP(F:F,vlookup函数实操!A:B,2)</f>
        <v>行业D</v>
      </c>
      <c r="O1739" s="149" t="str">
        <f>VLOOKUP(G:G,vlookup函数实操!H$1:I$6,2)</f>
        <v>营收正常</v>
      </c>
      <c r="P1739" s="149" t="str">
        <f t="shared" si="140"/>
        <v>合肥市</v>
      </c>
      <c r="Q1739" s="164">
        <f t="shared" si="142"/>
        <v>145577.26767272726</v>
      </c>
      <c r="R1739" s="149">
        <f t="shared" si="143"/>
        <v>29402.158945454546</v>
      </c>
    </row>
    <row r="1740" spans="1:18" ht="22.5" x14ac:dyDescent="0.4">
      <c r="A1740" s="2" t="s">
        <v>30015</v>
      </c>
      <c r="B1740" s="2" t="s">
        <v>4422</v>
      </c>
      <c r="C1740" s="159" t="s">
        <v>32154</v>
      </c>
      <c r="D1740" s="2" t="s">
        <v>4423</v>
      </c>
      <c r="E1740" s="2" t="s">
        <v>4424</v>
      </c>
      <c r="F1740" s="2" t="s">
        <v>2051</v>
      </c>
      <c r="G1740" s="62">
        <v>427274896.32999998</v>
      </c>
      <c r="H1740" s="63">
        <v>29835869.039999999</v>
      </c>
      <c r="I1740" s="62">
        <v>1015</v>
      </c>
      <c r="J1740" s="2" t="s">
        <v>4425</v>
      </c>
      <c r="K1740" s="2" t="s">
        <v>4426</v>
      </c>
      <c r="L1740" s="2" t="s">
        <v>4427</v>
      </c>
      <c r="M1740" s="1">
        <f t="shared" si="141"/>
        <v>1</v>
      </c>
      <c r="N1740" s="149" t="str">
        <f>VLOOKUP(F:F,vlookup函数实操!A:B,2)</f>
        <v>行业B</v>
      </c>
      <c r="O1740" s="149" t="str">
        <f>VLOOKUP(G:G,vlookup函数实操!H$1:I$6,2)</f>
        <v>营收较高</v>
      </c>
      <c r="P1740" s="149" t="str">
        <f t="shared" si="140"/>
        <v>无锡市</v>
      </c>
      <c r="Q1740" s="164">
        <f t="shared" si="142"/>
        <v>420960.48899507389</v>
      </c>
      <c r="R1740" s="149">
        <f t="shared" si="143"/>
        <v>29394.944866995073</v>
      </c>
    </row>
    <row r="1741" spans="1:18" ht="22.5" x14ac:dyDescent="0.4">
      <c r="A1741" s="2" t="s">
        <v>30015</v>
      </c>
      <c r="B1741" s="2" t="s">
        <v>1790</v>
      </c>
      <c r="C1741" s="159" t="s">
        <v>32155</v>
      </c>
      <c r="D1741" s="2" t="s">
        <v>1791</v>
      </c>
      <c r="E1741" s="2" t="s">
        <v>1792</v>
      </c>
      <c r="F1741" s="2" t="s">
        <v>185</v>
      </c>
      <c r="G1741" s="62">
        <v>1210126045.52</v>
      </c>
      <c r="H1741" s="63">
        <v>213692682.40000001</v>
      </c>
      <c r="I1741" s="62">
        <v>7294</v>
      </c>
      <c r="J1741" s="2" t="s">
        <v>1793</v>
      </c>
      <c r="K1741" s="2" t="s">
        <v>1794</v>
      </c>
      <c r="L1741" s="2" t="s">
        <v>1795</v>
      </c>
      <c r="M1741" s="1">
        <f t="shared" si="141"/>
        <v>3</v>
      </c>
      <c r="N1741" s="149" t="str">
        <f>VLOOKUP(F:F,vlookup函数实操!A:B,2)</f>
        <v>行业B</v>
      </c>
      <c r="O1741" s="149" t="str">
        <f>VLOOKUP(G:G,vlookup函数实操!H$1:I$6,2)</f>
        <v>营收极高</v>
      </c>
      <c r="P1741" s="149" t="str">
        <f t="shared" si="140"/>
        <v>无锡市</v>
      </c>
      <c r="Q1741" s="164">
        <f t="shared" si="142"/>
        <v>165907.05312859884</v>
      </c>
      <c r="R1741" s="149">
        <f t="shared" si="143"/>
        <v>29297.049958870306</v>
      </c>
    </row>
    <row r="1742" spans="1:18" ht="22.5" x14ac:dyDescent="0.4">
      <c r="A1742" s="2" t="s">
        <v>30015</v>
      </c>
      <c r="B1742" s="2" t="s">
        <v>23043</v>
      </c>
      <c r="C1742" s="159" t="s">
        <v>32156</v>
      </c>
      <c r="D1742" s="2" t="s">
        <v>23044</v>
      </c>
      <c r="E1742" s="2" t="s">
        <v>23045</v>
      </c>
      <c r="F1742" s="2" t="s">
        <v>253</v>
      </c>
      <c r="G1742" s="62">
        <v>955497502.72000003</v>
      </c>
      <c r="H1742" s="63">
        <v>52811153.020000003</v>
      </c>
      <c r="I1742" s="62">
        <v>1809</v>
      </c>
      <c r="J1742" s="2" t="s">
        <v>23046</v>
      </c>
      <c r="K1742" s="2" t="s">
        <v>23047</v>
      </c>
      <c r="L1742" s="2" t="s">
        <v>23048</v>
      </c>
      <c r="M1742" s="1">
        <f t="shared" si="141"/>
        <v>1</v>
      </c>
      <c r="N1742" s="149" t="str">
        <f>VLOOKUP(F:F,vlookup函数实操!A:B,2)</f>
        <v>行业D</v>
      </c>
      <c r="O1742" s="149" t="str">
        <f>VLOOKUP(G:G,vlookup函数实操!H$1:I$6,2)</f>
        <v>营收较高</v>
      </c>
      <c r="P1742" s="149" t="str">
        <f t="shared" si="140"/>
        <v>郑州市</v>
      </c>
      <c r="Q1742" s="164">
        <f t="shared" si="142"/>
        <v>528190.99100055278</v>
      </c>
      <c r="R1742" s="149">
        <f t="shared" si="143"/>
        <v>29193.561647318962</v>
      </c>
    </row>
    <row r="1743" spans="1:18" ht="22.5" x14ac:dyDescent="0.4">
      <c r="A1743" s="2" t="s">
        <v>30014</v>
      </c>
      <c r="B1743" s="2" t="s">
        <v>19148</v>
      </c>
      <c r="C1743" s="159" t="s">
        <v>32157</v>
      </c>
      <c r="D1743" s="2" t="s">
        <v>19149</v>
      </c>
      <c r="E1743" s="2" t="s">
        <v>19150</v>
      </c>
      <c r="F1743" s="2" t="s">
        <v>171</v>
      </c>
      <c r="G1743" s="62">
        <v>335480828.38999999</v>
      </c>
      <c r="H1743" s="63">
        <v>25389328.050000001</v>
      </c>
      <c r="I1743" s="62">
        <v>870</v>
      </c>
      <c r="J1743" s="2" t="s">
        <v>19151</v>
      </c>
      <c r="K1743" s="2" t="s">
        <v>19152</v>
      </c>
      <c r="L1743" s="2" t="s">
        <v>19153</v>
      </c>
      <c r="M1743" s="1">
        <f t="shared" si="141"/>
        <v>1</v>
      </c>
      <c r="N1743" s="149" t="str">
        <f>VLOOKUP(F:F,vlookup函数实操!A:B,2)</f>
        <v>行业A</v>
      </c>
      <c r="O1743" s="149" t="str">
        <f>VLOOKUP(G:G,vlookup函数实操!H$1:I$6,2)</f>
        <v>营收较高</v>
      </c>
      <c r="P1743" s="149" t="str">
        <f t="shared" si="140"/>
        <v>无锡市</v>
      </c>
      <c r="Q1743" s="164">
        <f t="shared" si="142"/>
        <v>385610.14757471264</v>
      </c>
      <c r="R1743" s="149">
        <f t="shared" si="143"/>
        <v>29183.135689655173</v>
      </c>
    </row>
    <row r="1744" spans="1:18" ht="45" x14ac:dyDescent="0.4">
      <c r="A1744" s="2" t="s">
        <v>30014</v>
      </c>
      <c r="B1744" s="2" t="s">
        <v>25990</v>
      </c>
      <c r="C1744" s="159" t="s">
        <v>32158</v>
      </c>
      <c r="D1744" s="2" t="s">
        <v>25991</v>
      </c>
      <c r="E1744" s="2" t="s">
        <v>25992</v>
      </c>
      <c r="F1744" s="2" t="s">
        <v>661</v>
      </c>
      <c r="G1744" s="62">
        <v>3126093785.9699998</v>
      </c>
      <c r="H1744" s="63">
        <v>228249413.63</v>
      </c>
      <c r="I1744" s="62">
        <v>7835</v>
      </c>
      <c r="J1744" s="2" t="s">
        <v>25993</v>
      </c>
      <c r="K1744" s="2" t="s">
        <v>25994</v>
      </c>
      <c r="L1744" s="2" t="s">
        <v>25995</v>
      </c>
      <c r="M1744" s="1">
        <f t="shared" si="141"/>
        <v>3</v>
      </c>
      <c r="N1744" s="149" t="str">
        <f>VLOOKUP(F:F,vlookup函数实操!A:B,2)</f>
        <v>行业E</v>
      </c>
      <c r="O1744" s="149" t="str">
        <f>VLOOKUP(G:G,vlookup函数实操!H$1:I$6,2)</f>
        <v>营收极高</v>
      </c>
      <c r="P1744" s="149" t="str">
        <f t="shared" si="140"/>
        <v>上海市</v>
      </c>
      <c r="Q1744" s="164">
        <f t="shared" si="142"/>
        <v>398990.9107811104</v>
      </c>
      <c r="R1744" s="149">
        <f t="shared" si="143"/>
        <v>29132.02471346522</v>
      </c>
    </row>
    <row r="1745" spans="1:18" ht="22.5" x14ac:dyDescent="0.4">
      <c r="A1745" s="2" t="s">
        <v>30015</v>
      </c>
      <c r="B1745" s="2" t="s">
        <v>18210</v>
      </c>
      <c r="C1745" s="159" t="s">
        <v>32159</v>
      </c>
      <c r="D1745" s="2" t="s">
        <v>18211</v>
      </c>
      <c r="E1745" s="2" t="s">
        <v>18212</v>
      </c>
      <c r="F1745" s="2" t="s">
        <v>54</v>
      </c>
      <c r="G1745" s="62">
        <v>347562069.74000001</v>
      </c>
      <c r="H1745" s="63">
        <v>55688724.030000001</v>
      </c>
      <c r="I1745" s="62">
        <v>1915</v>
      </c>
      <c r="J1745" s="2" t="s">
        <v>18213</v>
      </c>
      <c r="K1745" s="2" t="s">
        <v>18214</v>
      </c>
      <c r="L1745" s="2" t="s">
        <v>18215</v>
      </c>
      <c r="M1745" s="1">
        <f t="shared" si="141"/>
        <v>3</v>
      </c>
      <c r="N1745" s="149" t="str">
        <f>VLOOKUP(F:F,vlookup函数实操!A:B,2)</f>
        <v>行业E</v>
      </c>
      <c r="O1745" s="149" t="str">
        <f>VLOOKUP(G:G,vlookup函数实操!H$1:I$6,2)</f>
        <v>营收较高</v>
      </c>
      <c r="P1745" s="149" t="str">
        <f t="shared" si="140"/>
        <v>宜春市</v>
      </c>
      <c r="Q1745" s="164">
        <f t="shared" si="142"/>
        <v>181494.55338903394</v>
      </c>
      <c r="R1745" s="149">
        <f t="shared" si="143"/>
        <v>29080.273644908615</v>
      </c>
    </row>
    <row r="1746" spans="1:18" ht="22.5" x14ac:dyDescent="0.4">
      <c r="A1746" s="2" t="s">
        <v>30014</v>
      </c>
      <c r="B1746" s="2" t="s">
        <v>1528</v>
      </c>
      <c r="C1746" s="159" t="s">
        <v>32160</v>
      </c>
      <c r="D1746" s="2" t="s">
        <v>1529</v>
      </c>
      <c r="E1746" s="2" t="s">
        <v>1530</v>
      </c>
      <c r="F1746" s="2" t="s">
        <v>149</v>
      </c>
      <c r="G1746" s="62">
        <v>29641338920.130001</v>
      </c>
      <c r="H1746" s="63">
        <v>982486300.96000004</v>
      </c>
      <c r="I1746" s="62">
        <v>33794</v>
      </c>
      <c r="J1746" s="2" t="s">
        <v>1532</v>
      </c>
      <c r="K1746" s="2" t="s">
        <v>1533</v>
      </c>
      <c r="L1746" s="2" t="s">
        <v>1534</v>
      </c>
      <c r="M1746" s="1">
        <f t="shared" si="141"/>
        <v>1</v>
      </c>
      <c r="N1746" s="149" t="str">
        <f>VLOOKUP(F:F,vlookup函数实操!A:B,2)</f>
        <v>行业E</v>
      </c>
      <c r="O1746" s="149" t="str">
        <f>VLOOKUP(G:G,vlookup函数实操!H$1:I$6,2)</f>
        <v>营收极高</v>
      </c>
      <c r="P1746" s="149" t="str">
        <f t="shared" si="140"/>
        <v>北京市</v>
      </c>
      <c r="Q1746" s="164">
        <f t="shared" si="142"/>
        <v>877118.39143427834</v>
      </c>
      <c r="R1746" s="149">
        <f t="shared" si="143"/>
        <v>29072.802892821212</v>
      </c>
    </row>
    <row r="1747" spans="1:18" ht="22.5" x14ac:dyDescent="0.4">
      <c r="A1747" s="2" t="s">
        <v>30014</v>
      </c>
      <c r="B1747" s="2" t="s">
        <v>16314</v>
      </c>
      <c r="C1747" s="159" t="s">
        <v>32161</v>
      </c>
      <c r="D1747" s="2" t="s">
        <v>16315</v>
      </c>
      <c r="E1747" s="2" t="s">
        <v>16316</v>
      </c>
      <c r="F1747" s="2" t="s">
        <v>171</v>
      </c>
      <c r="G1747" s="62">
        <v>1006273081.1900001</v>
      </c>
      <c r="H1747" s="63">
        <v>112035584.54000001</v>
      </c>
      <c r="I1747" s="62">
        <v>3857</v>
      </c>
      <c r="J1747" s="2" t="s">
        <v>16317</v>
      </c>
      <c r="K1747" s="2" t="s">
        <v>16318</v>
      </c>
      <c r="L1747" s="2" t="s">
        <v>16319</v>
      </c>
      <c r="M1747" s="1">
        <f t="shared" si="141"/>
        <v>2</v>
      </c>
      <c r="N1747" s="149" t="str">
        <f>VLOOKUP(F:F,vlookup函数实操!A:B,2)</f>
        <v>行业A</v>
      </c>
      <c r="O1747" s="149" t="str">
        <f>VLOOKUP(G:G,vlookup函数实操!H$1:I$6,2)</f>
        <v>营收极高</v>
      </c>
      <c r="P1747" s="149" t="str">
        <f t="shared" si="140"/>
        <v>洛阳市</v>
      </c>
      <c r="Q1747" s="164">
        <f t="shared" si="142"/>
        <v>260895.27642986778</v>
      </c>
      <c r="R1747" s="149">
        <f t="shared" si="143"/>
        <v>29047.338485869848</v>
      </c>
    </row>
    <row r="1748" spans="1:18" ht="22.5" x14ac:dyDescent="0.4">
      <c r="A1748" s="2" t="s">
        <v>30014</v>
      </c>
      <c r="B1748" s="2" t="s">
        <v>4920</v>
      </c>
      <c r="C1748" s="159" t="s">
        <v>32162</v>
      </c>
      <c r="D1748" s="2" t="s">
        <v>4921</v>
      </c>
      <c r="E1748" s="2" t="s">
        <v>4922</v>
      </c>
      <c r="F1748" s="2" t="s">
        <v>54</v>
      </c>
      <c r="G1748" s="62">
        <v>615497715.41999996</v>
      </c>
      <c r="H1748" s="63">
        <v>72333701.700000003</v>
      </c>
      <c r="I1748" s="62">
        <v>2496</v>
      </c>
      <c r="J1748" s="2" t="s">
        <v>4923</v>
      </c>
      <c r="K1748" s="2" t="s">
        <v>4924</v>
      </c>
      <c r="L1748" s="2" t="s">
        <v>4925</v>
      </c>
      <c r="M1748" s="1">
        <f t="shared" si="141"/>
        <v>3</v>
      </c>
      <c r="N1748" s="149" t="str">
        <f>VLOOKUP(F:F,vlookup函数实操!A:B,2)</f>
        <v>行业E</v>
      </c>
      <c r="O1748" s="149" t="str">
        <f>VLOOKUP(G:G,vlookup函数实操!H$1:I$6,2)</f>
        <v>营收较高</v>
      </c>
      <c r="P1748" s="149" t="str">
        <f t="shared" si="140"/>
        <v>烟台市</v>
      </c>
      <c r="Q1748" s="164">
        <f t="shared" si="142"/>
        <v>246593.6359855769</v>
      </c>
      <c r="R1748" s="149">
        <f t="shared" si="143"/>
        <v>28979.848437500001</v>
      </c>
    </row>
    <row r="1749" spans="1:18" ht="22.5" x14ac:dyDescent="0.4">
      <c r="A1749" s="2" t="s">
        <v>30014</v>
      </c>
      <c r="B1749" s="2" t="s">
        <v>10711</v>
      </c>
      <c r="C1749" s="159" t="s">
        <v>32163</v>
      </c>
      <c r="D1749" s="2" t="s">
        <v>10712</v>
      </c>
      <c r="E1749" s="2" t="s">
        <v>10713</v>
      </c>
      <c r="F1749" s="2" t="s">
        <v>32</v>
      </c>
      <c r="G1749" s="62">
        <v>148599692.61000001</v>
      </c>
      <c r="H1749" s="63">
        <v>13277426.67</v>
      </c>
      <c r="I1749" s="62">
        <v>459</v>
      </c>
      <c r="J1749" s="2" t="s">
        <v>10714</v>
      </c>
      <c r="K1749" s="2" t="s">
        <v>10715</v>
      </c>
      <c r="L1749" s="2" t="s">
        <v>10716</v>
      </c>
      <c r="M1749" s="1">
        <f t="shared" si="141"/>
        <v>1</v>
      </c>
      <c r="N1749" s="149" t="str">
        <f>VLOOKUP(F:F,vlookup函数实操!A:B,2)</f>
        <v>行业A</v>
      </c>
      <c r="O1749" s="149" t="str">
        <f>VLOOKUP(G:G,vlookup函数实操!H$1:I$6,2)</f>
        <v>营收较高</v>
      </c>
      <c r="P1749" s="149" t="str">
        <f t="shared" si="140"/>
        <v>深圳市</v>
      </c>
      <c r="Q1749" s="164">
        <f t="shared" si="142"/>
        <v>323746.60699346405</v>
      </c>
      <c r="R1749" s="149">
        <f t="shared" si="143"/>
        <v>28926.855490196078</v>
      </c>
    </row>
    <row r="1750" spans="1:18" ht="22.5" x14ac:dyDescent="0.4">
      <c r="A1750" s="2" t="s">
        <v>30015</v>
      </c>
      <c r="B1750" s="2" t="s">
        <v>21188</v>
      </c>
      <c r="C1750" s="159" t="s">
        <v>32164</v>
      </c>
      <c r="D1750" s="2" t="s">
        <v>21189</v>
      </c>
      <c r="E1750" s="2" t="s">
        <v>21190</v>
      </c>
      <c r="F1750" s="2" t="s">
        <v>957</v>
      </c>
      <c r="G1750" s="62">
        <v>116414221.45999999</v>
      </c>
      <c r="H1750" s="63">
        <v>15555857.99</v>
      </c>
      <c r="I1750" s="62">
        <v>538</v>
      </c>
      <c r="J1750" s="2" t="s">
        <v>21191</v>
      </c>
      <c r="K1750" s="2" t="s">
        <v>21192</v>
      </c>
      <c r="L1750" s="2" t="s">
        <v>21193</v>
      </c>
      <c r="M1750" s="1">
        <f t="shared" si="141"/>
        <v>3</v>
      </c>
      <c r="N1750" s="149" t="str">
        <f>VLOOKUP(F:F,vlookup函数实操!A:B,2)</f>
        <v>行业A</v>
      </c>
      <c r="O1750" s="149" t="str">
        <f>VLOOKUP(G:G,vlookup函数实操!H$1:I$6,2)</f>
        <v>营收较高</v>
      </c>
      <c r="P1750" s="149" t="str">
        <f t="shared" si="140"/>
        <v>嘉兴市</v>
      </c>
      <c r="Q1750" s="164">
        <f t="shared" si="142"/>
        <v>216383.3112639405</v>
      </c>
      <c r="R1750" s="149">
        <f t="shared" si="143"/>
        <v>28914.234182156135</v>
      </c>
    </row>
    <row r="1751" spans="1:18" x14ac:dyDescent="0.4">
      <c r="A1751" s="2" t="s">
        <v>30015</v>
      </c>
      <c r="B1751" s="2" t="s">
        <v>16154</v>
      </c>
      <c r="C1751" s="159" t="s">
        <v>32165</v>
      </c>
      <c r="D1751" s="2" t="s">
        <v>16155</v>
      </c>
      <c r="E1751" s="2" t="s">
        <v>16156</v>
      </c>
      <c r="F1751" s="2" t="s">
        <v>156</v>
      </c>
      <c r="G1751" s="62">
        <v>577448213.25</v>
      </c>
      <c r="H1751" s="63">
        <v>69561237.209999993</v>
      </c>
      <c r="I1751" s="62">
        <v>2406</v>
      </c>
      <c r="J1751" s="2" t="s">
        <v>16157</v>
      </c>
      <c r="K1751" s="2" t="s">
        <v>16158</v>
      </c>
      <c r="L1751" s="2" t="s">
        <v>16159</v>
      </c>
      <c r="M1751" s="1">
        <f t="shared" si="141"/>
        <v>1</v>
      </c>
      <c r="N1751" s="149" t="str">
        <f>VLOOKUP(F:F,vlookup函数实操!A:B,2)</f>
        <v>行业E</v>
      </c>
      <c r="O1751" s="149" t="str">
        <f>VLOOKUP(G:G,vlookup函数实操!H$1:I$6,2)</f>
        <v>营收较高</v>
      </c>
      <c r="P1751" s="149" t="str">
        <f t="shared" si="140"/>
        <v>宁波市</v>
      </c>
      <c r="Q1751" s="164">
        <f t="shared" si="142"/>
        <v>240003.41365336659</v>
      </c>
      <c r="R1751" s="149">
        <f t="shared" si="143"/>
        <v>28911.569912718202</v>
      </c>
    </row>
    <row r="1752" spans="1:18" ht="22.5" x14ac:dyDescent="0.4">
      <c r="A1752" s="2" t="s">
        <v>30015</v>
      </c>
      <c r="B1752" s="2" t="s">
        <v>19976</v>
      </c>
      <c r="C1752" s="159" t="s">
        <v>32166</v>
      </c>
      <c r="D1752" s="2" t="s">
        <v>19977</v>
      </c>
      <c r="E1752" s="2" t="s">
        <v>19978</v>
      </c>
      <c r="F1752" s="2" t="s">
        <v>2585</v>
      </c>
      <c r="G1752" s="62">
        <v>450700901.43000001</v>
      </c>
      <c r="H1752" s="63">
        <v>60095586.909999996</v>
      </c>
      <c r="I1752" s="62">
        <v>2080</v>
      </c>
      <c r="J1752" s="2" t="s">
        <v>19979</v>
      </c>
      <c r="K1752" s="2" t="s">
        <v>19980</v>
      </c>
      <c r="L1752" s="2" t="s">
        <v>19981</v>
      </c>
      <c r="M1752" s="1">
        <f t="shared" si="141"/>
        <v>2</v>
      </c>
      <c r="N1752" s="149" t="str">
        <f>VLOOKUP(F:F,vlookup函数实操!A:B,2)</f>
        <v>行业A</v>
      </c>
      <c r="O1752" s="149" t="str">
        <f>VLOOKUP(G:G,vlookup函数实操!H$1:I$6,2)</f>
        <v>营收较高</v>
      </c>
      <c r="P1752" s="149" t="str">
        <f t="shared" si="140"/>
        <v>嘉兴市</v>
      </c>
      <c r="Q1752" s="164">
        <f t="shared" si="142"/>
        <v>216683.1256875</v>
      </c>
      <c r="R1752" s="149">
        <f t="shared" si="143"/>
        <v>28892.109091346152</v>
      </c>
    </row>
    <row r="1753" spans="1:18" ht="22.5" x14ac:dyDescent="0.4">
      <c r="A1753" s="2" t="s">
        <v>30015</v>
      </c>
      <c r="B1753" s="2" t="s">
        <v>10395</v>
      </c>
      <c r="C1753" s="159" t="s">
        <v>32167</v>
      </c>
      <c r="D1753" s="2" t="s">
        <v>10396</v>
      </c>
      <c r="E1753" s="2" t="s">
        <v>10397</v>
      </c>
      <c r="F1753" s="2" t="s">
        <v>47</v>
      </c>
      <c r="G1753" s="62">
        <v>336195527.23000002</v>
      </c>
      <c r="H1753" s="63">
        <v>9379824.2100000009</v>
      </c>
      <c r="I1753" s="62">
        <v>325</v>
      </c>
      <c r="J1753" s="2" t="s">
        <v>10398</v>
      </c>
      <c r="K1753" s="2" t="s">
        <v>10399</v>
      </c>
      <c r="L1753" s="2" t="s">
        <v>10400</v>
      </c>
      <c r="M1753" s="1">
        <f t="shared" si="141"/>
        <v>1</v>
      </c>
      <c r="N1753" s="149" t="str">
        <f>VLOOKUP(F:F,vlookup函数实操!A:B,2)</f>
        <v>行业D</v>
      </c>
      <c r="O1753" s="149" t="str">
        <f>VLOOKUP(G:G,vlookup函数实操!H$1:I$6,2)</f>
        <v>营收较高</v>
      </c>
      <c r="P1753" s="149" t="str">
        <f t="shared" si="140"/>
        <v>深圳市</v>
      </c>
      <c r="Q1753" s="164">
        <f t="shared" si="142"/>
        <v>1034447.7760923078</v>
      </c>
      <c r="R1753" s="149">
        <f t="shared" si="143"/>
        <v>28860.997569230771</v>
      </c>
    </row>
    <row r="1754" spans="1:18" ht="22.5" x14ac:dyDescent="0.4">
      <c r="A1754" s="2" t="s">
        <v>30014</v>
      </c>
      <c r="B1754" s="2" t="s">
        <v>15951</v>
      </c>
      <c r="C1754" s="159" t="s">
        <v>32168</v>
      </c>
      <c r="D1754" s="2" t="s">
        <v>15952</v>
      </c>
      <c r="E1754" s="2" t="s">
        <v>15953</v>
      </c>
      <c r="F1754" s="2" t="s">
        <v>185</v>
      </c>
      <c r="G1754" s="62">
        <v>2803790104.25</v>
      </c>
      <c r="H1754" s="63">
        <v>206019972.94</v>
      </c>
      <c r="I1754" s="62">
        <v>7142</v>
      </c>
      <c r="J1754" s="2" t="s">
        <v>15954</v>
      </c>
      <c r="K1754" s="2" t="s">
        <v>15955</v>
      </c>
      <c r="L1754" s="2" t="s">
        <v>15956</v>
      </c>
      <c r="M1754" s="1">
        <f t="shared" si="141"/>
        <v>1</v>
      </c>
      <c r="N1754" s="149" t="str">
        <f>VLOOKUP(F:F,vlookup函数实操!A:B,2)</f>
        <v>行业B</v>
      </c>
      <c r="O1754" s="149" t="str">
        <f>VLOOKUP(G:G,vlookup函数实操!H$1:I$6,2)</f>
        <v>营收极高</v>
      </c>
      <c r="P1754" s="149" t="str">
        <f t="shared" si="140"/>
        <v>内蒙古自治区包头市</v>
      </c>
      <c r="Q1754" s="164">
        <f t="shared" si="142"/>
        <v>392577.72392187064</v>
      </c>
      <c r="R1754" s="149">
        <f t="shared" si="143"/>
        <v>28846.257762531503</v>
      </c>
    </row>
    <row r="1755" spans="1:18" ht="22.5" x14ac:dyDescent="0.4">
      <c r="A1755" s="2" t="s">
        <v>30015</v>
      </c>
      <c r="B1755" s="2" t="s">
        <v>7241</v>
      </c>
      <c r="C1755" s="159" t="s">
        <v>32169</v>
      </c>
      <c r="D1755" s="2" t="s">
        <v>7242</v>
      </c>
      <c r="E1755" s="2" t="s">
        <v>7243</v>
      </c>
      <c r="F1755" s="2" t="s">
        <v>163</v>
      </c>
      <c r="G1755" s="62">
        <v>693871698.08000004</v>
      </c>
      <c r="H1755" s="63">
        <v>61288640.159999996</v>
      </c>
      <c r="I1755" s="62">
        <v>2128</v>
      </c>
      <c r="J1755" s="2" t="s">
        <v>7244</v>
      </c>
      <c r="K1755" s="2" t="s">
        <v>7245</v>
      </c>
      <c r="L1755" s="2" t="s">
        <v>7246</v>
      </c>
      <c r="M1755" s="1">
        <f t="shared" si="141"/>
        <v>2</v>
      </c>
      <c r="N1755" s="149" t="str">
        <f>VLOOKUP(F:F,vlookup函数实操!A:B,2)</f>
        <v>行业D</v>
      </c>
      <c r="O1755" s="149" t="str">
        <f>VLOOKUP(G:G,vlookup函数实操!H$1:I$6,2)</f>
        <v>营收较高</v>
      </c>
      <c r="P1755" s="149" t="str">
        <f t="shared" si="140"/>
        <v>苏州市</v>
      </c>
      <c r="Q1755" s="164">
        <f t="shared" si="142"/>
        <v>326067.52729323308</v>
      </c>
      <c r="R1755" s="149">
        <f t="shared" si="143"/>
        <v>28801.052706766917</v>
      </c>
    </row>
    <row r="1756" spans="1:18" x14ac:dyDescent="0.4">
      <c r="A1756" s="2" t="s">
        <v>30014</v>
      </c>
      <c r="B1756" s="2" t="s">
        <v>12180</v>
      </c>
      <c r="C1756" s="159" t="s">
        <v>32170</v>
      </c>
      <c r="D1756" s="2" t="s">
        <v>12181</v>
      </c>
      <c r="E1756" s="2" t="s">
        <v>12182</v>
      </c>
      <c r="F1756" s="2" t="s">
        <v>88</v>
      </c>
      <c r="G1756" s="62">
        <v>820921015.08000004</v>
      </c>
      <c r="H1756" s="63">
        <v>21013290.289999999</v>
      </c>
      <c r="I1756" s="62">
        <v>731</v>
      </c>
      <c r="J1756" s="2" t="s">
        <v>12183</v>
      </c>
      <c r="K1756" s="2" t="s">
        <v>12184</v>
      </c>
      <c r="L1756" s="2" t="s">
        <v>12185</v>
      </c>
      <c r="M1756" s="1">
        <f t="shared" si="141"/>
        <v>1</v>
      </c>
      <c r="N1756" s="149" t="str">
        <f>VLOOKUP(F:F,vlookup函数实操!A:B,2)</f>
        <v>行业C</v>
      </c>
      <c r="O1756" s="149" t="str">
        <f>VLOOKUP(G:G,vlookup函数实操!H$1:I$6,2)</f>
        <v>营收较高</v>
      </c>
      <c r="P1756" s="149" t="str">
        <f t="shared" si="140"/>
        <v>上海市</v>
      </c>
      <c r="Q1756" s="164">
        <f t="shared" si="142"/>
        <v>1123010.9645417237</v>
      </c>
      <c r="R1756" s="149">
        <f t="shared" si="143"/>
        <v>28745.951149110806</v>
      </c>
    </row>
    <row r="1757" spans="1:18" ht="22.5" x14ac:dyDescent="0.4">
      <c r="A1757" s="2" t="s">
        <v>30014</v>
      </c>
      <c r="B1757" s="2" t="s">
        <v>20677</v>
      </c>
      <c r="C1757" s="159" t="s">
        <v>32171</v>
      </c>
      <c r="D1757" s="2" t="s">
        <v>20678</v>
      </c>
      <c r="E1757" s="2" t="s">
        <v>20679</v>
      </c>
      <c r="F1757" s="2" t="s">
        <v>110</v>
      </c>
      <c r="G1757" s="62">
        <v>196784525.34</v>
      </c>
      <c r="H1757" s="63">
        <v>11813068.130000001</v>
      </c>
      <c r="I1757" s="62">
        <v>411</v>
      </c>
      <c r="J1757" s="2" t="s">
        <v>20680</v>
      </c>
      <c r="K1757" s="2" t="s">
        <v>20681</v>
      </c>
      <c r="L1757" s="2" t="s">
        <v>20682</v>
      </c>
      <c r="M1757" s="1">
        <f t="shared" si="141"/>
        <v>1</v>
      </c>
      <c r="N1757" s="149" t="str">
        <f>VLOOKUP(F:F,vlookup函数实操!A:B,2)</f>
        <v>行业C</v>
      </c>
      <c r="O1757" s="149" t="str">
        <f>VLOOKUP(G:G,vlookup函数实操!H$1:I$6,2)</f>
        <v>营收较高</v>
      </c>
      <c r="P1757" s="149" t="str">
        <f t="shared" si="140"/>
        <v>广州市</v>
      </c>
      <c r="Q1757" s="164">
        <f t="shared" si="142"/>
        <v>478794.46554744529</v>
      </c>
      <c r="R1757" s="149">
        <f t="shared" si="143"/>
        <v>28742.258223844285</v>
      </c>
    </row>
    <row r="1758" spans="1:18" x14ac:dyDescent="0.4">
      <c r="A1758" s="2" t="s">
        <v>30014</v>
      </c>
      <c r="B1758" s="2" t="s">
        <v>4085</v>
      </c>
      <c r="C1758" s="159" t="s">
        <v>32172</v>
      </c>
      <c r="D1758" s="2" t="s">
        <v>4086</v>
      </c>
      <c r="E1758" s="2" t="s">
        <v>4087</v>
      </c>
      <c r="F1758" s="2" t="s">
        <v>40</v>
      </c>
      <c r="G1758" s="62">
        <v>1143282255.9100001</v>
      </c>
      <c r="H1758" s="63">
        <v>73383172.849999994</v>
      </c>
      <c r="I1758" s="62">
        <v>2554</v>
      </c>
      <c r="J1758" s="2" t="s">
        <v>4088</v>
      </c>
      <c r="K1758" s="2" t="s">
        <v>4089</v>
      </c>
      <c r="L1758" s="2" t="s">
        <v>4090</v>
      </c>
      <c r="M1758" s="1">
        <f t="shared" si="141"/>
        <v>2</v>
      </c>
      <c r="N1758" s="149" t="str">
        <f>VLOOKUP(F:F,vlookup函数实操!A:B,2)</f>
        <v>行业C</v>
      </c>
      <c r="O1758" s="149" t="str">
        <f>VLOOKUP(G:G,vlookup函数实操!H$1:I$6,2)</f>
        <v>营收极高</v>
      </c>
      <c r="P1758" s="149" t="str">
        <f t="shared" si="140"/>
        <v>上海市</v>
      </c>
      <c r="Q1758" s="164">
        <f t="shared" si="142"/>
        <v>447643.79636256857</v>
      </c>
      <c r="R1758" s="149">
        <f t="shared" si="143"/>
        <v>28732.644028974155</v>
      </c>
    </row>
    <row r="1759" spans="1:18" ht="22.5" x14ac:dyDescent="0.4">
      <c r="A1759" s="2" t="s">
        <v>30015</v>
      </c>
      <c r="B1759" s="2" t="s">
        <v>24044</v>
      </c>
      <c r="C1759" s="159" t="s">
        <v>32173</v>
      </c>
      <c r="D1759" s="2" t="s">
        <v>24045</v>
      </c>
      <c r="E1759" s="2" t="s">
        <v>24046</v>
      </c>
      <c r="F1759" s="2" t="s">
        <v>238</v>
      </c>
      <c r="G1759" s="62">
        <v>60179981.939999998</v>
      </c>
      <c r="H1759" s="63">
        <v>13096502.82</v>
      </c>
      <c r="I1759" s="62">
        <v>456</v>
      </c>
      <c r="J1759" s="2" t="s">
        <v>24047</v>
      </c>
      <c r="K1759" s="2" t="s">
        <v>24048</v>
      </c>
      <c r="L1759" s="2" t="s">
        <v>24049</v>
      </c>
      <c r="M1759" s="1">
        <f t="shared" si="141"/>
        <v>1</v>
      </c>
      <c r="N1759" s="149" t="str">
        <f>VLOOKUP(F:F,vlookup函数实操!A:B,2)</f>
        <v>行业E</v>
      </c>
      <c r="O1759" s="149" t="str">
        <f>VLOOKUP(G:G,vlookup函数实操!H$1:I$6,2)</f>
        <v>营收正常</v>
      </c>
      <c r="P1759" s="149" t="str">
        <f t="shared" si="140"/>
        <v>汕头市</v>
      </c>
      <c r="Q1759" s="164">
        <f t="shared" si="142"/>
        <v>131973.64460526317</v>
      </c>
      <c r="R1759" s="149">
        <f t="shared" si="143"/>
        <v>28720.400921052631</v>
      </c>
    </row>
    <row r="1760" spans="1:18" ht="22.5" x14ac:dyDescent="0.4">
      <c r="A1760" s="2" t="s">
        <v>30015</v>
      </c>
      <c r="B1760" s="2" t="s">
        <v>26511</v>
      </c>
      <c r="C1760" s="159" t="s">
        <v>32174</v>
      </c>
      <c r="D1760" s="2" t="s">
        <v>26512</v>
      </c>
      <c r="E1760" s="2" t="s">
        <v>26513</v>
      </c>
      <c r="F1760" s="2" t="s">
        <v>149</v>
      </c>
      <c r="G1760" s="62">
        <v>8301207790.6099997</v>
      </c>
      <c r="H1760" s="63">
        <v>152415129.81</v>
      </c>
      <c r="I1760" s="62">
        <v>5314</v>
      </c>
      <c r="J1760" s="2" t="s">
        <v>26514</v>
      </c>
      <c r="K1760" s="2" t="s">
        <v>26515</v>
      </c>
      <c r="L1760" s="2" t="s">
        <v>26516</v>
      </c>
      <c r="M1760" s="1">
        <f t="shared" si="141"/>
        <v>1</v>
      </c>
      <c r="N1760" s="149" t="str">
        <f>VLOOKUP(F:F,vlookup函数实操!A:B,2)</f>
        <v>行业E</v>
      </c>
      <c r="O1760" s="149" t="str">
        <f>VLOOKUP(G:G,vlookup函数实操!H$1:I$6,2)</f>
        <v>营收极高</v>
      </c>
      <c r="P1760" s="149" t="str">
        <f t="shared" ref="P1760:P1781" si="144">IF(ISNUMBER(FIND("省",E1760)),MID(E1760,FIND("省",E1760)+1,FIND("市",E1760)-FIND("省",E1760)),LEFT(E1760,FIND("市",E1760)))</f>
        <v>杭州市</v>
      </c>
      <c r="Q1760" s="164">
        <f t="shared" si="142"/>
        <v>1562139.2153951824</v>
      </c>
      <c r="R1760" s="149">
        <f t="shared" si="143"/>
        <v>28681.808394806172</v>
      </c>
    </row>
    <row r="1761" spans="1:18" ht="22.5" x14ac:dyDescent="0.4">
      <c r="A1761" s="2" t="s">
        <v>30014</v>
      </c>
      <c r="B1761" s="2" t="s">
        <v>23555</v>
      </c>
      <c r="C1761" s="159" t="s">
        <v>32175</v>
      </c>
      <c r="D1761" s="2" t="s">
        <v>23556</v>
      </c>
      <c r="E1761" s="2" t="s">
        <v>23557</v>
      </c>
      <c r="F1761" s="2" t="s">
        <v>156</v>
      </c>
      <c r="G1761" s="62">
        <v>190362813.69</v>
      </c>
      <c r="H1761" s="63">
        <v>41015898.039999999</v>
      </c>
      <c r="I1761" s="62">
        <v>1431</v>
      </c>
      <c r="J1761" s="2" t="s">
        <v>23558</v>
      </c>
      <c r="K1761" s="2" t="s">
        <v>23559</v>
      </c>
      <c r="L1761" s="2" t="s">
        <v>23560</v>
      </c>
      <c r="M1761" s="1">
        <f t="shared" si="141"/>
        <v>1</v>
      </c>
      <c r="N1761" s="149" t="str">
        <f>VLOOKUP(F:F,vlookup函数实操!A:B,2)</f>
        <v>行业E</v>
      </c>
      <c r="O1761" s="149" t="str">
        <f>VLOOKUP(G:G,vlookup函数实操!H$1:I$6,2)</f>
        <v>营收较高</v>
      </c>
      <c r="P1761" s="149" t="str">
        <f t="shared" si="144"/>
        <v>广州市</v>
      </c>
      <c r="Q1761" s="164">
        <f t="shared" si="142"/>
        <v>133027.82228511531</v>
      </c>
      <c r="R1761" s="149">
        <f t="shared" si="143"/>
        <v>28662.402543675751</v>
      </c>
    </row>
    <row r="1762" spans="1:18" ht="22.5" x14ac:dyDescent="0.4">
      <c r="A1762" s="2" t="s">
        <v>30015</v>
      </c>
      <c r="B1762" s="2" t="s">
        <v>9764</v>
      </c>
      <c r="C1762" s="159" t="s">
        <v>32176</v>
      </c>
      <c r="D1762" s="2" t="s">
        <v>9765</v>
      </c>
      <c r="E1762" s="2" t="s">
        <v>9766</v>
      </c>
      <c r="F1762" s="2" t="s">
        <v>142</v>
      </c>
      <c r="G1762" s="62">
        <v>1255811600.03</v>
      </c>
      <c r="H1762" s="63">
        <v>219440470.15000001</v>
      </c>
      <c r="I1762" s="62">
        <v>7658</v>
      </c>
      <c r="J1762" s="2" t="s">
        <v>9767</v>
      </c>
      <c r="K1762" s="2" t="s">
        <v>9768</v>
      </c>
      <c r="L1762" s="2" t="s">
        <v>9769</v>
      </c>
      <c r="M1762" s="1">
        <f t="shared" si="141"/>
        <v>1</v>
      </c>
      <c r="N1762" s="149" t="str">
        <f>VLOOKUP(F:F,vlookup函数实操!A:B,2)</f>
        <v>行业A</v>
      </c>
      <c r="O1762" s="149" t="str">
        <f>VLOOKUP(G:G,vlookup函数实操!H$1:I$6,2)</f>
        <v>营收极高</v>
      </c>
      <c r="P1762" s="149" t="str">
        <f t="shared" si="144"/>
        <v>深圳市</v>
      </c>
      <c r="Q1762" s="164">
        <f t="shared" si="142"/>
        <v>163986.88953120919</v>
      </c>
      <c r="R1762" s="149">
        <f t="shared" si="143"/>
        <v>28655.062699138158</v>
      </c>
    </row>
    <row r="1763" spans="1:18" x14ac:dyDescent="0.4">
      <c r="A1763" s="2" t="s">
        <v>30014</v>
      </c>
      <c r="B1763" s="2" t="s">
        <v>27842</v>
      </c>
      <c r="C1763" s="159" t="s">
        <v>32177</v>
      </c>
      <c r="D1763" s="2" t="s">
        <v>27843</v>
      </c>
      <c r="E1763" s="2" t="s">
        <v>27844</v>
      </c>
      <c r="F1763" s="2" t="s">
        <v>156</v>
      </c>
      <c r="G1763" s="62">
        <v>210601112.63</v>
      </c>
      <c r="H1763" s="63">
        <v>24632341.219999999</v>
      </c>
      <c r="I1763" s="62">
        <v>861</v>
      </c>
      <c r="J1763" s="2" t="s">
        <v>27845</v>
      </c>
      <c r="K1763" s="2" t="s">
        <v>27846</v>
      </c>
      <c r="L1763" s="2" t="s">
        <v>27847</v>
      </c>
      <c r="M1763" s="1">
        <f t="shared" si="141"/>
        <v>2</v>
      </c>
      <c r="N1763" s="149" t="str">
        <f>VLOOKUP(F:F,vlookup函数实操!A:B,2)</f>
        <v>行业E</v>
      </c>
      <c r="O1763" s="149" t="str">
        <f>VLOOKUP(G:G,vlookup函数实操!H$1:I$6,2)</f>
        <v>营收较高</v>
      </c>
      <c r="P1763" s="149" t="str">
        <f t="shared" si="144"/>
        <v>北京市</v>
      </c>
      <c r="Q1763" s="164">
        <f t="shared" si="142"/>
        <v>244600.59538908245</v>
      </c>
      <c r="R1763" s="149">
        <f t="shared" si="143"/>
        <v>28608.990963995351</v>
      </c>
    </row>
    <row r="1764" spans="1:18" x14ac:dyDescent="0.4">
      <c r="A1764" s="2" t="s">
        <v>30015</v>
      </c>
      <c r="B1764" s="2" t="s">
        <v>12780</v>
      </c>
      <c r="C1764" s="159" t="s">
        <v>32178</v>
      </c>
      <c r="D1764" s="2" t="s">
        <v>12781</v>
      </c>
      <c r="E1764" s="2" t="s">
        <v>12782</v>
      </c>
      <c r="F1764" s="2" t="s">
        <v>25</v>
      </c>
      <c r="G1764" s="62">
        <v>1337043604.6600001</v>
      </c>
      <c r="H1764" s="63">
        <v>54062015.009999998</v>
      </c>
      <c r="I1764" s="62">
        <v>1891</v>
      </c>
      <c r="J1764" s="2" t="s">
        <v>12783</v>
      </c>
      <c r="K1764" s="2" t="s">
        <v>12784</v>
      </c>
      <c r="L1764" s="2" t="s">
        <v>12785</v>
      </c>
      <c r="M1764" s="1">
        <f t="shared" si="141"/>
        <v>1</v>
      </c>
      <c r="N1764" s="149" t="str">
        <f>VLOOKUP(F:F,vlookup函数实操!A:B,2)</f>
        <v>行业B</v>
      </c>
      <c r="O1764" s="149" t="str">
        <f>VLOOKUP(G:G,vlookup函数实操!H$1:I$6,2)</f>
        <v>营收极高</v>
      </c>
      <c r="P1764" s="149" t="str">
        <f t="shared" si="144"/>
        <v>汕头市</v>
      </c>
      <c r="Q1764" s="164">
        <f t="shared" si="142"/>
        <v>707056.37475409836</v>
      </c>
      <c r="R1764" s="149">
        <f t="shared" si="143"/>
        <v>28589.114230565836</v>
      </c>
    </row>
    <row r="1765" spans="1:18" ht="22.5" x14ac:dyDescent="0.4">
      <c r="A1765" s="2" t="s">
        <v>30014</v>
      </c>
      <c r="B1765" s="2" t="s">
        <v>18720</v>
      </c>
      <c r="C1765" s="159" t="s">
        <v>32179</v>
      </c>
      <c r="D1765" s="2" t="s">
        <v>18721</v>
      </c>
      <c r="E1765" s="2" t="s">
        <v>18722</v>
      </c>
      <c r="F1765" s="2" t="s">
        <v>88</v>
      </c>
      <c r="G1765" s="62">
        <v>716167376.87</v>
      </c>
      <c r="H1765" s="63">
        <v>80248111.480000004</v>
      </c>
      <c r="I1765" s="62">
        <v>2814</v>
      </c>
      <c r="J1765" s="2" t="s">
        <v>18723</v>
      </c>
      <c r="K1765" s="2" t="s">
        <v>18724</v>
      </c>
      <c r="L1765" s="2" t="s">
        <v>18725</v>
      </c>
      <c r="M1765" s="1">
        <f t="shared" si="141"/>
        <v>1</v>
      </c>
      <c r="N1765" s="149" t="str">
        <f>VLOOKUP(F:F,vlookup函数实操!A:B,2)</f>
        <v>行业C</v>
      </c>
      <c r="O1765" s="149" t="str">
        <f>VLOOKUP(G:G,vlookup函数实操!H$1:I$6,2)</f>
        <v>营收较高</v>
      </c>
      <c r="P1765" s="149" t="str">
        <f t="shared" si="144"/>
        <v>南京市</v>
      </c>
      <c r="Q1765" s="164">
        <f t="shared" si="142"/>
        <v>254501.55539090262</v>
      </c>
      <c r="R1765" s="149">
        <f t="shared" si="143"/>
        <v>28517.452551528077</v>
      </c>
    </row>
    <row r="1766" spans="1:18" ht="22.5" x14ac:dyDescent="0.4">
      <c r="A1766" s="2" t="s">
        <v>30015</v>
      </c>
      <c r="B1766" s="2" t="s">
        <v>2960</v>
      </c>
      <c r="C1766" s="159" t="s">
        <v>32180</v>
      </c>
      <c r="D1766" s="2" t="s">
        <v>2961</v>
      </c>
      <c r="E1766" s="2" t="s">
        <v>2962</v>
      </c>
      <c r="F1766" s="2" t="s">
        <v>681</v>
      </c>
      <c r="G1766" s="62">
        <v>3520299773.6500001</v>
      </c>
      <c r="H1766" s="63">
        <v>208848805.13</v>
      </c>
      <c r="I1766" s="62">
        <v>7330</v>
      </c>
      <c r="J1766" s="2" t="s">
        <v>2963</v>
      </c>
      <c r="K1766" s="2" t="s">
        <v>2964</v>
      </c>
      <c r="L1766" s="2" t="s">
        <v>2965</v>
      </c>
      <c r="M1766" s="1">
        <f t="shared" si="141"/>
        <v>3</v>
      </c>
      <c r="N1766" s="149" t="str">
        <f>VLOOKUP(F:F,vlookup函数实操!A:B,2)</f>
        <v>行业A</v>
      </c>
      <c r="O1766" s="149" t="str">
        <f>VLOOKUP(G:G,vlookup函数实操!H$1:I$6,2)</f>
        <v>营收极高</v>
      </c>
      <c r="P1766" s="149" t="str">
        <f t="shared" si="144"/>
        <v>绍兴市</v>
      </c>
      <c r="Q1766" s="164">
        <f t="shared" si="142"/>
        <v>480259.17785129603</v>
      </c>
      <c r="R1766" s="149">
        <f t="shared" si="143"/>
        <v>28492.333578444748</v>
      </c>
    </row>
    <row r="1767" spans="1:18" ht="22.5" x14ac:dyDescent="0.4">
      <c r="A1767" s="2" t="s">
        <v>30015</v>
      </c>
      <c r="B1767" s="2" t="s">
        <v>23425</v>
      </c>
      <c r="C1767" s="159" t="s">
        <v>32181</v>
      </c>
      <c r="D1767" s="2" t="s">
        <v>23426</v>
      </c>
      <c r="E1767" s="2" t="s">
        <v>23427</v>
      </c>
      <c r="F1767" s="2" t="s">
        <v>2051</v>
      </c>
      <c r="G1767" s="62">
        <v>342746894.30000001</v>
      </c>
      <c r="H1767" s="63">
        <v>13066934.16</v>
      </c>
      <c r="I1767" s="62">
        <v>459</v>
      </c>
      <c r="J1767" s="2" t="s">
        <v>23428</v>
      </c>
      <c r="K1767" s="2" t="s">
        <v>23429</v>
      </c>
      <c r="L1767" s="2" t="s">
        <v>23430</v>
      </c>
      <c r="M1767" s="1">
        <f t="shared" si="141"/>
        <v>1</v>
      </c>
      <c r="N1767" s="149" t="str">
        <f>VLOOKUP(F:F,vlookup函数实操!A:B,2)</f>
        <v>行业B</v>
      </c>
      <c r="O1767" s="149" t="str">
        <f>VLOOKUP(G:G,vlookup函数实操!H$1:I$6,2)</f>
        <v>营收较高</v>
      </c>
      <c r="P1767" s="149" t="str">
        <f t="shared" si="144"/>
        <v>广州市</v>
      </c>
      <c r="Q1767" s="164">
        <f t="shared" si="142"/>
        <v>746725.25991285406</v>
      </c>
      <c r="R1767" s="149">
        <f t="shared" si="143"/>
        <v>28468.26614379085</v>
      </c>
    </row>
    <row r="1768" spans="1:18" ht="22.5" x14ac:dyDescent="0.4">
      <c r="A1768" s="2" t="s">
        <v>30015</v>
      </c>
      <c r="B1768" s="2" t="s">
        <v>20671</v>
      </c>
      <c r="C1768" s="159" t="s">
        <v>32182</v>
      </c>
      <c r="D1768" s="2" t="s">
        <v>20672</v>
      </c>
      <c r="E1768" s="2" t="s">
        <v>20673</v>
      </c>
      <c r="F1768" s="2" t="s">
        <v>523</v>
      </c>
      <c r="G1768" s="62">
        <v>74495493.219999999</v>
      </c>
      <c r="H1768" s="63">
        <v>14861507.52</v>
      </c>
      <c r="I1768" s="62">
        <v>523</v>
      </c>
      <c r="J1768" s="2" t="s">
        <v>20674</v>
      </c>
      <c r="K1768" s="2" t="s">
        <v>20675</v>
      </c>
      <c r="L1768" s="2" t="s">
        <v>20676</v>
      </c>
      <c r="M1768" s="1">
        <f t="shared" si="141"/>
        <v>1</v>
      </c>
      <c r="N1768" s="149" t="str">
        <f>VLOOKUP(F:F,vlookup函数实操!A:B,2)</f>
        <v>行业E</v>
      </c>
      <c r="O1768" s="149" t="str">
        <f>VLOOKUP(G:G,vlookup函数实操!H$1:I$6,2)</f>
        <v>营收正常</v>
      </c>
      <c r="P1768" s="149" t="str">
        <f t="shared" si="144"/>
        <v>长沙市</v>
      </c>
      <c r="Q1768" s="164">
        <f t="shared" si="142"/>
        <v>142438.80156787761</v>
      </c>
      <c r="R1768" s="149">
        <f t="shared" si="143"/>
        <v>28415.884359464628</v>
      </c>
    </row>
    <row r="1769" spans="1:18" ht="22.5" x14ac:dyDescent="0.4">
      <c r="A1769" s="2" t="s">
        <v>30014</v>
      </c>
      <c r="B1769" s="2" t="s">
        <v>3188</v>
      </c>
      <c r="C1769" s="159" t="s">
        <v>32183</v>
      </c>
      <c r="D1769" s="2" t="s">
        <v>3189</v>
      </c>
      <c r="E1769" s="2" t="s">
        <v>3190</v>
      </c>
      <c r="F1769" s="2" t="s">
        <v>2616</v>
      </c>
      <c r="G1769" s="62">
        <v>89679986.780000001</v>
      </c>
      <c r="H1769" s="63">
        <v>21533463.440000001</v>
      </c>
      <c r="I1769" s="62">
        <v>758</v>
      </c>
      <c r="J1769" s="2" t="s">
        <v>3191</v>
      </c>
      <c r="K1769" s="2" t="s">
        <v>3192</v>
      </c>
      <c r="L1769" s="2" t="s">
        <v>3193</v>
      </c>
      <c r="M1769" s="1">
        <f t="shared" si="141"/>
        <v>1</v>
      </c>
      <c r="N1769" s="149" t="str">
        <f>VLOOKUP(F:F,vlookup函数实操!A:B,2)</f>
        <v>行业B</v>
      </c>
      <c r="O1769" s="149" t="str">
        <f>VLOOKUP(G:G,vlookup函数实操!H$1:I$6,2)</f>
        <v>营收正常</v>
      </c>
      <c r="P1769" s="149" t="str">
        <f t="shared" si="144"/>
        <v>嘉兴市</v>
      </c>
      <c r="Q1769" s="164">
        <f t="shared" si="142"/>
        <v>118311.32820580475</v>
      </c>
      <c r="R1769" s="149">
        <f t="shared" si="143"/>
        <v>28408.263113456465</v>
      </c>
    </row>
    <row r="1770" spans="1:18" ht="22.5" x14ac:dyDescent="0.4">
      <c r="A1770" s="2" t="s">
        <v>30015</v>
      </c>
      <c r="B1770" s="2" t="s">
        <v>7509</v>
      </c>
      <c r="C1770" s="159" t="s">
        <v>32184</v>
      </c>
      <c r="D1770" s="2" t="s">
        <v>7510</v>
      </c>
      <c r="E1770" s="2" t="s">
        <v>7511</v>
      </c>
      <c r="F1770" s="2" t="s">
        <v>110</v>
      </c>
      <c r="G1770" s="62">
        <v>306461015.93000001</v>
      </c>
      <c r="H1770" s="63">
        <v>41953999.32</v>
      </c>
      <c r="I1770" s="62">
        <v>1477</v>
      </c>
      <c r="J1770" s="2" t="s">
        <v>7512</v>
      </c>
      <c r="K1770" s="2" t="s">
        <v>7513</v>
      </c>
      <c r="L1770" s="2" t="s">
        <v>7514</v>
      </c>
      <c r="M1770" s="1">
        <f t="shared" si="141"/>
        <v>1</v>
      </c>
      <c r="N1770" s="149" t="str">
        <f>VLOOKUP(F:F,vlookup函数实操!A:B,2)</f>
        <v>行业C</v>
      </c>
      <c r="O1770" s="149" t="str">
        <f>VLOOKUP(G:G,vlookup函数实操!H$1:I$6,2)</f>
        <v>营收较高</v>
      </c>
      <c r="P1770" s="149" t="str">
        <f t="shared" si="144"/>
        <v>天津市</v>
      </c>
      <c r="Q1770" s="164">
        <f t="shared" si="142"/>
        <v>207488.83949221394</v>
      </c>
      <c r="R1770" s="149">
        <f t="shared" si="143"/>
        <v>28404.874285714286</v>
      </c>
    </row>
    <row r="1771" spans="1:18" ht="22.5" x14ac:dyDescent="0.4">
      <c r="A1771" s="2" t="s">
        <v>30015</v>
      </c>
      <c r="B1771" s="2" t="s">
        <v>15138</v>
      </c>
      <c r="C1771" s="159" t="s">
        <v>32185</v>
      </c>
      <c r="D1771" s="2" t="s">
        <v>15139</v>
      </c>
      <c r="E1771" s="2" t="s">
        <v>15140</v>
      </c>
      <c r="F1771" s="2" t="s">
        <v>32</v>
      </c>
      <c r="G1771" s="62">
        <v>441353818.24000001</v>
      </c>
      <c r="H1771" s="63">
        <v>30149679.920000002</v>
      </c>
      <c r="I1771" s="62">
        <v>1062</v>
      </c>
      <c r="J1771" s="2" t="s">
        <v>15141</v>
      </c>
      <c r="K1771" s="2" t="s">
        <v>15142</v>
      </c>
      <c r="L1771" s="2" t="s">
        <v>15143</v>
      </c>
      <c r="M1771" s="1">
        <f t="shared" si="141"/>
        <v>1</v>
      </c>
      <c r="N1771" s="149" t="str">
        <f>VLOOKUP(F:F,vlookup函数实操!A:B,2)</f>
        <v>行业A</v>
      </c>
      <c r="O1771" s="149" t="str">
        <f>VLOOKUP(G:G,vlookup函数实操!H$1:I$6,2)</f>
        <v>营收较高</v>
      </c>
      <c r="P1771" s="149" t="str">
        <f t="shared" si="144"/>
        <v>宁波市</v>
      </c>
      <c r="Q1771" s="164">
        <f t="shared" si="142"/>
        <v>415587.39947269304</v>
      </c>
      <c r="R1771" s="149">
        <f t="shared" si="143"/>
        <v>28389.52911487759</v>
      </c>
    </row>
    <row r="1772" spans="1:18" ht="22.5" x14ac:dyDescent="0.4">
      <c r="A1772" s="2" t="s">
        <v>30013</v>
      </c>
      <c r="B1772" s="2" t="s">
        <v>16277</v>
      </c>
      <c r="C1772" s="159" t="s">
        <v>32186</v>
      </c>
      <c r="D1772" s="2" t="s">
        <v>16278</v>
      </c>
      <c r="E1772" s="2" t="s">
        <v>16279</v>
      </c>
      <c r="F1772" s="2" t="s">
        <v>2051</v>
      </c>
      <c r="G1772" s="62">
        <v>81725379.069999993</v>
      </c>
      <c r="H1772" s="63">
        <v>18026453.859999999</v>
      </c>
      <c r="I1772" s="62">
        <v>635</v>
      </c>
      <c r="J1772" s="2" t="s">
        <v>16280</v>
      </c>
      <c r="K1772" s="2" t="s">
        <v>16281</v>
      </c>
      <c r="L1772" s="2" t="s">
        <v>16282</v>
      </c>
      <c r="M1772" s="1">
        <f t="shared" si="141"/>
        <v>1</v>
      </c>
      <c r="N1772" s="149" t="str">
        <f>VLOOKUP(F:F,vlookup函数实操!A:B,2)</f>
        <v>行业B</v>
      </c>
      <c r="O1772" s="149" t="str">
        <f>VLOOKUP(G:G,vlookup函数实操!H$1:I$6,2)</f>
        <v>营收正常</v>
      </c>
      <c r="P1772" s="149" t="str">
        <f t="shared" si="144"/>
        <v>漯河市</v>
      </c>
      <c r="Q1772" s="164">
        <f t="shared" si="142"/>
        <v>128701.38436220471</v>
      </c>
      <c r="R1772" s="149">
        <f t="shared" si="143"/>
        <v>28388.116314960629</v>
      </c>
    </row>
    <row r="1773" spans="1:18" ht="22.5" x14ac:dyDescent="0.4">
      <c r="A1773" s="2" t="s">
        <v>30014</v>
      </c>
      <c r="B1773" s="2" t="s">
        <v>11412</v>
      </c>
      <c r="C1773" s="159" t="s">
        <v>32187</v>
      </c>
      <c r="D1773" s="2" t="s">
        <v>11413</v>
      </c>
      <c r="E1773" s="2" t="s">
        <v>11414</v>
      </c>
      <c r="F1773" s="2" t="s">
        <v>1874</v>
      </c>
      <c r="G1773" s="62">
        <v>199538034.46000001</v>
      </c>
      <c r="H1773" s="63">
        <v>73021087.010000005</v>
      </c>
      <c r="I1773" s="62">
        <v>2573</v>
      </c>
      <c r="J1773" s="2" t="s">
        <v>11415</v>
      </c>
      <c r="K1773" s="2" t="s">
        <v>11416</v>
      </c>
      <c r="L1773" s="2" t="s">
        <v>11417</v>
      </c>
      <c r="M1773" s="1">
        <f t="shared" si="141"/>
        <v>3</v>
      </c>
      <c r="N1773" s="149" t="str">
        <f>VLOOKUP(F:F,vlookup函数实操!A:B,2)</f>
        <v>行业C</v>
      </c>
      <c r="O1773" s="149" t="str">
        <f>VLOOKUP(G:G,vlookup函数实操!H$1:I$6,2)</f>
        <v>营收较高</v>
      </c>
      <c r="P1773" s="149" t="str">
        <f t="shared" si="144"/>
        <v>上海市</v>
      </c>
      <c r="Q1773" s="164">
        <f t="shared" si="142"/>
        <v>77550.732397979009</v>
      </c>
      <c r="R1773" s="149">
        <f t="shared" si="143"/>
        <v>28379.746214535564</v>
      </c>
    </row>
    <row r="1774" spans="1:18" ht="22.5" x14ac:dyDescent="0.4">
      <c r="A1774" s="2" t="s">
        <v>30015</v>
      </c>
      <c r="B1774" s="2" t="s">
        <v>26162</v>
      </c>
      <c r="C1774" s="159" t="s">
        <v>32188</v>
      </c>
      <c r="D1774" s="2" t="s">
        <v>26163</v>
      </c>
      <c r="E1774" s="2" t="s">
        <v>26164</v>
      </c>
      <c r="F1774" s="2" t="s">
        <v>110</v>
      </c>
      <c r="G1774" s="62">
        <v>192816625.91</v>
      </c>
      <c r="H1774" s="63">
        <v>30445095.309999999</v>
      </c>
      <c r="I1774" s="62">
        <v>1073</v>
      </c>
      <c r="J1774" s="2" t="s">
        <v>26165</v>
      </c>
      <c r="K1774" s="2" t="s">
        <v>26166</v>
      </c>
      <c r="L1774" s="2" t="s">
        <v>26167</v>
      </c>
      <c r="M1774" s="1">
        <f t="shared" si="141"/>
        <v>3</v>
      </c>
      <c r="N1774" s="149" t="str">
        <f>VLOOKUP(F:F,vlookup函数实操!A:B,2)</f>
        <v>行业C</v>
      </c>
      <c r="O1774" s="149" t="str">
        <f>VLOOKUP(G:G,vlookup函数实操!H$1:I$6,2)</f>
        <v>营收较高</v>
      </c>
      <c r="P1774" s="149" t="str">
        <f t="shared" si="144"/>
        <v>北京市</v>
      </c>
      <c r="Q1774" s="164">
        <f t="shared" si="142"/>
        <v>179698.62619757687</v>
      </c>
      <c r="R1774" s="149">
        <f t="shared" si="143"/>
        <v>28373.807371854611</v>
      </c>
    </row>
    <row r="1775" spans="1:18" ht="22.5" x14ac:dyDescent="0.4">
      <c r="A1775" s="2" t="s">
        <v>30015</v>
      </c>
      <c r="B1775" s="2" t="s">
        <v>11896</v>
      </c>
      <c r="C1775" s="159" t="s">
        <v>32189</v>
      </c>
      <c r="D1775" s="2" t="s">
        <v>11897</v>
      </c>
      <c r="E1775" s="2" t="s">
        <v>11898</v>
      </c>
      <c r="F1775" s="2" t="s">
        <v>171</v>
      </c>
      <c r="G1775" s="62">
        <v>801414656.65999997</v>
      </c>
      <c r="H1775" s="63">
        <v>72176393.040000007</v>
      </c>
      <c r="I1775" s="62">
        <v>2544</v>
      </c>
      <c r="J1775" s="2" t="s">
        <v>11899</v>
      </c>
      <c r="K1775" s="2" t="s">
        <v>11900</v>
      </c>
      <c r="L1775" s="2" t="s">
        <v>11901</v>
      </c>
      <c r="M1775" s="1">
        <f t="shared" si="141"/>
        <v>2</v>
      </c>
      <c r="N1775" s="149" t="str">
        <f>VLOOKUP(F:F,vlookup函数实操!A:B,2)</f>
        <v>行业A</v>
      </c>
      <c r="O1775" s="149" t="str">
        <f>VLOOKUP(G:G,vlookup函数实操!H$1:I$6,2)</f>
        <v>营收较高</v>
      </c>
      <c r="P1775" s="149" t="str">
        <f t="shared" si="144"/>
        <v>上海市</v>
      </c>
      <c r="Q1775" s="164">
        <f t="shared" si="142"/>
        <v>315021.48453616351</v>
      </c>
      <c r="R1775" s="149">
        <f t="shared" si="143"/>
        <v>28371.223679245286</v>
      </c>
    </row>
    <row r="1776" spans="1:18" ht="33.75" x14ac:dyDescent="0.4">
      <c r="A1776" s="2" t="s">
        <v>30015</v>
      </c>
      <c r="B1776" s="2" t="s">
        <v>7962</v>
      </c>
      <c r="C1776" s="159" t="s">
        <v>32190</v>
      </c>
      <c r="D1776" s="2" t="s">
        <v>7963</v>
      </c>
      <c r="E1776" s="2" t="s">
        <v>7964</v>
      </c>
      <c r="F1776" s="2" t="s">
        <v>2616</v>
      </c>
      <c r="G1776" s="62">
        <v>199708716.96000001</v>
      </c>
      <c r="H1776" s="63">
        <v>20309918.91</v>
      </c>
      <c r="I1776" s="62">
        <v>716</v>
      </c>
      <c r="J1776" s="2" t="s">
        <v>7965</v>
      </c>
      <c r="K1776" s="2" t="s">
        <v>7966</v>
      </c>
      <c r="L1776" s="2" t="s">
        <v>7967</v>
      </c>
      <c r="M1776" s="1">
        <f t="shared" si="141"/>
        <v>3</v>
      </c>
      <c r="N1776" s="149" t="str">
        <f>VLOOKUP(F:F,vlookup函数实操!A:B,2)</f>
        <v>行业B</v>
      </c>
      <c r="O1776" s="149" t="str">
        <f>VLOOKUP(G:G,vlookup函数实操!H$1:I$6,2)</f>
        <v>营收较高</v>
      </c>
      <c r="P1776" s="149" t="str">
        <f t="shared" si="144"/>
        <v>苏州市</v>
      </c>
      <c r="Q1776" s="164">
        <f t="shared" si="142"/>
        <v>278922.78905027936</v>
      </c>
      <c r="R1776" s="149">
        <f t="shared" si="143"/>
        <v>28365.808533519554</v>
      </c>
    </row>
    <row r="1777" spans="1:18" ht="22.5" x14ac:dyDescent="0.4">
      <c r="A1777" s="2" t="s">
        <v>30015</v>
      </c>
      <c r="B1777" s="2" t="s">
        <v>19874</v>
      </c>
      <c r="C1777" s="159" t="s">
        <v>32191</v>
      </c>
      <c r="D1777" s="2" t="s">
        <v>19875</v>
      </c>
      <c r="E1777" s="2" t="s">
        <v>19876</v>
      </c>
      <c r="F1777" s="2" t="s">
        <v>110</v>
      </c>
      <c r="G1777" s="62">
        <v>53106464.549999997</v>
      </c>
      <c r="H1777" s="63">
        <v>7906004.7800000003</v>
      </c>
      <c r="I1777" s="62">
        <v>279</v>
      </c>
      <c r="J1777" s="2" t="s">
        <v>19877</v>
      </c>
      <c r="K1777" s="2" t="s">
        <v>19878</v>
      </c>
      <c r="L1777" s="2" t="s">
        <v>19879</v>
      </c>
      <c r="M1777" s="1">
        <f t="shared" si="141"/>
        <v>2</v>
      </c>
      <c r="N1777" s="149" t="str">
        <f>VLOOKUP(F:F,vlookup函数实操!A:B,2)</f>
        <v>行业C</v>
      </c>
      <c r="O1777" s="149" t="str">
        <f>VLOOKUP(G:G,vlookup函数实操!H$1:I$6,2)</f>
        <v>营收正常</v>
      </c>
      <c r="P1777" s="149" t="str">
        <f t="shared" si="144"/>
        <v>吉林市</v>
      </c>
      <c r="Q1777" s="164">
        <f t="shared" si="142"/>
        <v>190345.75107526881</v>
      </c>
      <c r="R1777" s="149">
        <f t="shared" si="143"/>
        <v>28336.934695340504</v>
      </c>
    </row>
    <row r="1778" spans="1:18" ht="22.5" x14ac:dyDescent="0.4">
      <c r="A1778" s="2" t="s">
        <v>30015</v>
      </c>
      <c r="B1778" s="2" t="s">
        <v>4674</v>
      </c>
      <c r="C1778" s="159" t="s">
        <v>32192</v>
      </c>
      <c r="D1778" s="2" t="s">
        <v>4675</v>
      </c>
      <c r="E1778" s="2" t="s">
        <v>4676</v>
      </c>
      <c r="F1778" s="2" t="s">
        <v>110</v>
      </c>
      <c r="G1778" s="62">
        <v>905920591.78999996</v>
      </c>
      <c r="H1778" s="63">
        <v>121266909.58</v>
      </c>
      <c r="I1778" s="62">
        <v>4285</v>
      </c>
      <c r="J1778" s="2" t="s">
        <v>4677</v>
      </c>
      <c r="K1778" s="2" t="s">
        <v>4678</v>
      </c>
      <c r="L1778" s="2" t="s">
        <v>4679</v>
      </c>
      <c r="M1778" s="1">
        <f t="shared" si="141"/>
        <v>3</v>
      </c>
      <c r="N1778" s="149" t="str">
        <f>VLOOKUP(F:F,vlookup函数实操!A:B,2)</f>
        <v>行业C</v>
      </c>
      <c r="O1778" s="149" t="str">
        <f>VLOOKUP(G:G,vlookup函数实操!H$1:I$6,2)</f>
        <v>营收较高</v>
      </c>
      <c r="P1778" s="149" t="str">
        <f t="shared" si="144"/>
        <v>杭州市</v>
      </c>
      <c r="Q1778" s="164">
        <f t="shared" si="142"/>
        <v>211416.70753558926</v>
      </c>
      <c r="R1778" s="149">
        <f t="shared" si="143"/>
        <v>28300.328956826139</v>
      </c>
    </row>
    <row r="1779" spans="1:18" ht="22.5" x14ac:dyDescent="0.4">
      <c r="A1779" s="2" t="s">
        <v>30015</v>
      </c>
      <c r="B1779" s="2" t="s">
        <v>9886</v>
      </c>
      <c r="C1779" s="159" t="s">
        <v>32193</v>
      </c>
      <c r="D1779" s="2" t="s">
        <v>9887</v>
      </c>
      <c r="E1779" s="2" t="s">
        <v>9888</v>
      </c>
      <c r="F1779" s="2" t="s">
        <v>4684</v>
      </c>
      <c r="G1779" s="62">
        <v>201277341.24000001</v>
      </c>
      <c r="H1779" s="63">
        <v>7521469.21</v>
      </c>
      <c r="I1779" s="62">
        <v>266</v>
      </c>
      <c r="J1779" s="2" t="s">
        <v>9889</v>
      </c>
      <c r="K1779" s="2" t="s">
        <v>9890</v>
      </c>
      <c r="L1779" s="2" t="s">
        <v>9891</v>
      </c>
      <c r="M1779" s="1">
        <f t="shared" si="141"/>
        <v>1</v>
      </c>
      <c r="N1779" s="149" t="str">
        <f>VLOOKUP(F:F,vlookup函数实操!A:B,2)</f>
        <v>行业B</v>
      </c>
      <c r="O1779" s="149" t="str">
        <f>VLOOKUP(G:G,vlookup函数实操!H$1:I$6,2)</f>
        <v>营收较高</v>
      </c>
      <c r="P1779" s="149" t="str">
        <f t="shared" si="144"/>
        <v>深圳市</v>
      </c>
      <c r="Q1779" s="164">
        <f t="shared" si="142"/>
        <v>756681.73398496245</v>
      </c>
      <c r="R1779" s="149">
        <f t="shared" si="143"/>
        <v>28276.200037593986</v>
      </c>
    </row>
    <row r="1780" spans="1:18" ht="22.5" x14ac:dyDescent="0.4">
      <c r="A1780" s="2" t="s">
        <v>30013</v>
      </c>
      <c r="B1780" s="2" t="s">
        <v>8770</v>
      </c>
      <c r="C1780" s="159" t="s">
        <v>32194</v>
      </c>
      <c r="D1780" s="2" t="s">
        <v>8771</v>
      </c>
      <c r="E1780" s="2" t="s">
        <v>8772</v>
      </c>
      <c r="F1780" s="2" t="s">
        <v>171</v>
      </c>
      <c r="G1780" s="62">
        <v>960115114.38999999</v>
      </c>
      <c r="H1780" s="63">
        <v>56343407.770000003</v>
      </c>
      <c r="I1780" s="62">
        <v>1993</v>
      </c>
      <c r="J1780" s="2" t="s">
        <v>8773</v>
      </c>
      <c r="K1780" s="2" t="s">
        <v>8774</v>
      </c>
      <c r="L1780" s="2" t="s">
        <v>8775</v>
      </c>
      <c r="M1780" s="1">
        <f t="shared" si="141"/>
        <v>2</v>
      </c>
      <c r="N1780" s="149" t="str">
        <f>VLOOKUP(F:F,vlookup函数实操!A:B,2)</f>
        <v>行业A</v>
      </c>
      <c r="O1780" s="149" t="str">
        <f>VLOOKUP(G:G,vlookup函数实操!H$1:I$6,2)</f>
        <v>营收较高</v>
      </c>
      <c r="P1780" s="149" t="str">
        <f t="shared" si="144"/>
        <v>绵阳市</v>
      </c>
      <c r="Q1780" s="164">
        <f t="shared" si="142"/>
        <v>481743.66000501753</v>
      </c>
      <c r="R1780" s="149">
        <f t="shared" si="143"/>
        <v>28270.651164074261</v>
      </c>
    </row>
    <row r="1781" spans="1:18" ht="22.5" x14ac:dyDescent="0.4">
      <c r="A1781" s="2" t="s">
        <v>30014</v>
      </c>
      <c r="B1781" s="2" t="s">
        <v>23800</v>
      </c>
      <c r="C1781" s="159" t="s">
        <v>32195</v>
      </c>
      <c r="D1781" s="2" t="s">
        <v>23801</v>
      </c>
      <c r="E1781" s="2" t="s">
        <v>23802</v>
      </c>
      <c r="F1781" s="2" t="s">
        <v>285</v>
      </c>
      <c r="G1781" s="62">
        <v>376319042.17000002</v>
      </c>
      <c r="H1781" s="63">
        <v>31845155.66</v>
      </c>
      <c r="I1781" s="62">
        <v>1127</v>
      </c>
      <c r="J1781" s="2" t="s">
        <v>23803</v>
      </c>
      <c r="K1781" s="2" t="s">
        <v>23804</v>
      </c>
      <c r="L1781" s="2" t="s">
        <v>23805</v>
      </c>
      <c r="M1781" s="1">
        <f t="shared" si="141"/>
        <v>1</v>
      </c>
      <c r="N1781" s="149" t="str">
        <f>VLOOKUP(F:F,vlookup函数实操!A:B,2)</f>
        <v>行业C</v>
      </c>
      <c r="O1781" s="149" t="str">
        <f>VLOOKUP(G:G,vlookup函数实操!H$1:I$6,2)</f>
        <v>营收较高</v>
      </c>
      <c r="P1781" s="149" t="str">
        <f t="shared" si="144"/>
        <v>广西壮族自治区南宁市</v>
      </c>
      <c r="Q1781" s="164">
        <f t="shared" si="142"/>
        <v>333912.19358473824</v>
      </c>
      <c r="R1781" s="149">
        <f t="shared" si="143"/>
        <v>28256.571126885538</v>
      </c>
    </row>
    <row r="1782" spans="1:18" ht="22.5" x14ac:dyDescent="0.4">
      <c r="A1782" s="2" t="s">
        <v>30015</v>
      </c>
      <c r="B1782" s="2" t="s">
        <v>27533</v>
      </c>
      <c r="C1782" s="159" t="s">
        <v>32196</v>
      </c>
      <c r="D1782" s="2" t="s">
        <v>27534</v>
      </c>
      <c r="E1782" s="2" t="s">
        <v>27535</v>
      </c>
      <c r="F1782" s="2" t="s">
        <v>40</v>
      </c>
      <c r="G1782" s="62">
        <v>249804635.30000001</v>
      </c>
      <c r="H1782" s="63">
        <v>23748196.239999998</v>
      </c>
      <c r="I1782" s="62">
        <v>841</v>
      </c>
      <c r="J1782" s="2" t="s">
        <v>27536</v>
      </c>
      <c r="K1782" s="2" t="s">
        <v>27537</v>
      </c>
      <c r="L1782" s="2" t="s">
        <v>27538</v>
      </c>
      <c r="M1782" s="1">
        <f t="shared" si="141"/>
        <v>1</v>
      </c>
      <c r="N1782" s="149" t="str">
        <f>VLOOKUP(F:F,vlookup函数实操!A:B,2)</f>
        <v>行业C</v>
      </c>
      <c r="O1782" s="149" t="str">
        <f>VLOOKUP(G:G,vlookup函数实操!H$1:I$6,2)</f>
        <v>营收较高</v>
      </c>
      <c r="P1782" s="149" t="s">
        <v>30374</v>
      </c>
      <c r="Q1782" s="164">
        <f t="shared" si="142"/>
        <v>297032.86004756246</v>
      </c>
      <c r="R1782" s="149">
        <f t="shared" si="143"/>
        <v>28238.045469678953</v>
      </c>
    </row>
    <row r="1783" spans="1:18" ht="22.5" x14ac:dyDescent="0.4">
      <c r="A1783" s="2" t="s">
        <v>30014</v>
      </c>
      <c r="B1783" s="2" t="s">
        <v>20333</v>
      </c>
      <c r="C1783" s="159" t="s">
        <v>32197</v>
      </c>
      <c r="D1783" s="2" t="s">
        <v>20334</v>
      </c>
      <c r="E1783" s="2" t="s">
        <v>20335</v>
      </c>
      <c r="F1783" s="2" t="s">
        <v>54</v>
      </c>
      <c r="G1783" s="62">
        <v>663300025.96000004</v>
      </c>
      <c r="H1783" s="63">
        <v>60074746.549999997</v>
      </c>
      <c r="I1783" s="62">
        <v>2128</v>
      </c>
      <c r="J1783" s="2" t="s">
        <v>20336</v>
      </c>
      <c r="K1783" s="2" t="s">
        <v>20337</v>
      </c>
      <c r="L1783" s="2" t="s">
        <v>20338</v>
      </c>
      <c r="M1783" s="1">
        <f t="shared" si="141"/>
        <v>3</v>
      </c>
      <c r="N1783" s="149" t="str">
        <f>VLOOKUP(F:F,vlookup函数实操!A:B,2)</f>
        <v>行业E</v>
      </c>
      <c r="O1783" s="149" t="str">
        <f>VLOOKUP(G:G,vlookup函数实操!H$1:I$6,2)</f>
        <v>营收较高</v>
      </c>
      <c r="P1783" s="149" t="str">
        <f t="shared" ref="P1783:P1814" si="145">IF(ISNUMBER(FIND("省",E1783)),MID(E1783,FIND("省",E1783)+1,FIND("市",E1783)-FIND("省",E1783)),LEFT(E1783,FIND("市",E1783)))</f>
        <v>上海市</v>
      </c>
      <c r="Q1783" s="164">
        <f t="shared" si="142"/>
        <v>311701.14001879701</v>
      </c>
      <c r="R1783" s="149">
        <f t="shared" si="143"/>
        <v>28230.613980263155</v>
      </c>
    </row>
    <row r="1784" spans="1:18" x14ac:dyDescent="0.4">
      <c r="A1784" s="2" t="s">
        <v>30014</v>
      </c>
      <c r="B1784" s="2" t="s">
        <v>1496</v>
      </c>
      <c r="C1784" s="159" t="s">
        <v>32198</v>
      </c>
      <c r="D1784" s="2" t="s">
        <v>1497</v>
      </c>
      <c r="E1784" s="2" t="s">
        <v>1498</v>
      </c>
      <c r="F1784" s="2" t="s">
        <v>293</v>
      </c>
      <c r="G1784" s="62">
        <v>8519901885.9099998</v>
      </c>
      <c r="H1784" s="63">
        <v>245980075.88999999</v>
      </c>
      <c r="I1784" s="62">
        <v>8715</v>
      </c>
      <c r="J1784" s="2" t="s">
        <v>1499</v>
      </c>
      <c r="K1784" s="2" t="s">
        <v>1500</v>
      </c>
      <c r="L1784" s="2" t="s">
        <v>1501</v>
      </c>
      <c r="M1784" s="1">
        <f t="shared" si="141"/>
        <v>1</v>
      </c>
      <c r="N1784" s="149" t="str">
        <f>VLOOKUP(F:F,vlookup函数实操!A:B,2)</f>
        <v>行业E</v>
      </c>
      <c r="O1784" s="149" t="str">
        <f>VLOOKUP(G:G,vlookup函数实操!H$1:I$6,2)</f>
        <v>营收极高</v>
      </c>
      <c r="P1784" s="149" t="str">
        <f t="shared" si="145"/>
        <v>北京市</v>
      </c>
      <c r="Q1784" s="164">
        <f t="shared" si="142"/>
        <v>977613.52678255877</v>
      </c>
      <c r="R1784" s="149">
        <f t="shared" si="143"/>
        <v>28224.908306368328</v>
      </c>
    </row>
    <row r="1785" spans="1:18" x14ac:dyDescent="0.4">
      <c r="A1785" s="2" t="s">
        <v>30014</v>
      </c>
      <c r="B1785" s="2" t="s">
        <v>29268</v>
      </c>
      <c r="C1785" s="159" t="s">
        <v>32199</v>
      </c>
      <c r="D1785" s="2" t="s">
        <v>29269</v>
      </c>
      <c r="E1785" s="2" t="s">
        <v>29270</v>
      </c>
      <c r="F1785" s="2" t="s">
        <v>398</v>
      </c>
      <c r="G1785" s="62">
        <v>3031758910.3200002</v>
      </c>
      <c r="H1785" s="63">
        <v>312536640.63999999</v>
      </c>
      <c r="I1785" s="62">
        <v>11074</v>
      </c>
      <c r="J1785" s="2" t="s">
        <v>29272</v>
      </c>
      <c r="K1785" s="2" t="s">
        <v>29273</v>
      </c>
      <c r="L1785" s="2" t="s">
        <v>29274</v>
      </c>
      <c r="M1785" s="1">
        <f t="shared" si="141"/>
        <v>2</v>
      </c>
      <c r="N1785" s="149" t="str">
        <f>VLOOKUP(F:F,vlookup函数实操!A:B,2)</f>
        <v>行业D</v>
      </c>
      <c r="O1785" s="149" t="str">
        <f>VLOOKUP(G:G,vlookup函数实操!H$1:I$6,2)</f>
        <v>营收极高</v>
      </c>
      <c r="P1785" s="149" t="str">
        <f t="shared" si="145"/>
        <v>宜昌市</v>
      </c>
      <c r="Q1785" s="164">
        <f t="shared" si="142"/>
        <v>273772.70275600505</v>
      </c>
      <c r="R1785" s="149">
        <f t="shared" si="143"/>
        <v>28222.561011378002</v>
      </c>
    </row>
    <row r="1786" spans="1:18" ht="22.5" x14ac:dyDescent="0.4">
      <c r="A1786" s="2" t="s">
        <v>30014</v>
      </c>
      <c r="B1786" s="2" t="s">
        <v>23721</v>
      </c>
      <c r="C1786" s="159" t="s">
        <v>32200</v>
      </c>
      <c r="D1786" s="2" t="s">
        <v>23722</v>
      </c>
      <c r="E1786" s="2" t="s">
        <v>23723</v>
      </c>
      <c r="F1786" s="2" t="s">
        <v>156</v>
      </c>
      <c r="G1786" s="62">
        <v>120089759.95999999</v>
      </c>
      <c r="H1786" s="63">
        <v>19624115.780000001</v>
      </c>
      <c r="I1786" s="62">
        <v>697</v>
      </c>
      <c r="J1786" s="2" t="s">
        <v>23724</v>
      </c>
      <c r="K1786" s="2" t="s">
        <v>23725</v>
      </c>
      <c r="L1786" s="2" t="s">
        <v>23726</v>
      </c>
      <c r="M1786" s="1">
        <f t="shared" si="141"/>
        <v>2</v>
      </c>
      <c r="N1786" s="149" t="str">
        <f>VLOOKUP(F:F,vlookup函数实操!A:B,2)</f>
        <v>行业E</v>
      </c>
      <c r="O1786" s="149" t="str">
        <f>VLOOKUP(G:G,vlookup函数实操!H$1:I$6,2)</f>
        <v>营收较高</v>
      </c>
      <c r="P1786" s="149" t="str">
        <f t="shared" si="145"/>
        <v>广州市</v>
      </c>
      <c r="Q1786" s="164">
        <f t="shared" si="142"/>
        <v>172295.20797704445</v>
      </c>
      <c r="R1786" s="149">
        <f t="shared" si="143"/>
        <v>28155.115896700147</v>
      </c>
    </row>
    <row r="1787" spans="1:18" x14ac:dyDescent="0.4">
      <c r="A1787" s="2" t="s">
        <v>30015</v>
      </c>
      <c r="B1787" s="2" t="s">
        <v>19410</v>
      </c>
      <c r="C1787" s="159" t="s">
        <v>32201</v>
      </c>
      <c r="D1787" s="2" t="s">
        <v>19411</v>
      </c>
      <c r="E1787" s="2" t="s">
        <v>19412</v>
      </c>
      <c r="F1787" s="2" t="s">
        <v>2051</v>
      </c>
      <c r="G1787" s="62">
        <v>13773163373.110001</v>
      </c>
      <c r="H1787" s="63">
        <v>688341147.36000001</v>
      </c>
      <c r="I1787" s="62">
        <v>24458.000000000004</v>
      </c>
      <c r="J1787" s="2" t="s">
        <v>19414</v>
      </c>
      <c r="K1787" s="2" t="s">
        <v>19415</v>
      </c>
      <c r="L1787" s="2" t="s">
        <v>19416</v>
      </c>
      <c r="M1787" s="1">
        <f t="shared" si="141"/>
        <v>2</v>
      </c>
      <c r="N1787" s="149" t="str">
        <f>VLOOKUP(F:F,vlookup函数实操!A:B,2)</f>
        <v>行业B</v>
      </c>
      <c r="O1787" s="149" t="str">
        <f>VLOOKUP(G:G,vlookup函数实操!H$1:I$6,2)</f>
        <v>营收极高</v>
      </c>
      <c r="P1787" s="149" t="str">
        <f t="shared" si="145"/>
        <v>苏州市</v>
      </c>
      <c r="Q1787" s="164">
        <f t="shared" si="142"/>
        <v>563135.30841074488</v>
      </c>
      <c r="R1787" s="149">
        <f t="shared" si="143"/>
        <v>28143.803555482864</v>
      </c>
    </row>
    <row r="1788" spans="1:18" ht="22.5" x14ac:dyDescent="0.4">
      <c r="A1788" s="2" t="s">
        <v>30015</v>
      </c>
      <c r="B1788" s="2" t="s">
        <v>25152</v>
      </c>
      <c r="C1788" s="159" t="s">
        <v>32202</v>
      </c>
      <c r="D1788" s="2" t="s">
        <v>25153</v>
      </c>
      <c r="E1788" s="2" t="s">
        <v>25154</v>
      </c>
      <c r="F1788" s="2" t="s">
        <v>681</v>
      </c>
      <c r="G1788" s="62">
        <v>78998144.180000007</v>
      </c>
      <c r="H1788" s="63">
        <v>12210027.76</v>
      </c>
      <c r="I1788" s="62">
        <v>434</v>
      </c>
      <c r="J1788" s="2" t="s">
        <v>25155</v>
      </c>
      <c r="K1788" s="2" t="s">
        <v>25156</v>
      </c>
      <c r="L1788" s="2" t="s">
        <v>25157</v>
      </c>
      <c r="M1788" s="1">
        <f t="shared" si="141"/>
        <v>1</v>
      </c>
      <c r="N1788" s="149" t="str">
        <f>VLOOKUP(F:F,vlookup函数实操!A:B,2)</f>
        <v>行业A</v>
      </c>
      <c r="O1788" s="149" t="str">
        <f>VLOOKUP(G:G,vlookup函数实操!H$1:I$6,2)</f>
        <v>营收正常</v>
      </c>
      <c r="P1788" s="149" t="str">
        <f t="shared" si="145"/>
        <v>福州市</v>
      </c>
      <c r="Q1788" s="164">
        <f t="shared" si="142"/>
        <v>182023.37368663595</v>
      </c>
      <c r="R1788" s="149">
        <f t="shared" si="143"/>
        <v>28133.704516129033</v>
      </c>
    </row>
    <row r="1789" spans="1:18" ht="22.5" x14ac:dyDescent="0.4">
      <c r="A1789" s="2" t="s">
        <v>30015</v>
      </c>
      <c r="B1789" s="2" t="s">
        <v>25754</v>
      </c>
      <c r="C1789" s="159" t="s">
        <v>32203</v>
      </c>
      <c r="D1789" s="2" t="s">
        <v>25755</v>
      </c>
      <c r="E1789" s="2" t="s">
        <v>25756</v>
      </c>
      <c r="F1789" s="2" t="s">
        <v>681</v>
      </c>
      <c r="G1789" s="62">
        <v>113243741.28</v>
      </c>
      <c r="H1789" s="63">
        <v>7614913.7999999998</v>
      </c>
      <c r="I1789" s="62">
        <v>271</v>
      </c>
      <c r="J1789" s="2" t="s">
        <v>25757</v>
      </c>
      <c r="K1789" s="2" t="s">
        <v>25758</v>
      </c>
      <c r="L1789" s="2" t="s">
        <v>25759</v>
      </c>
      <c r="M1789" s="1">
        <f t="shared" si="141"/>
        <v>2</v>
      </c>
      <c r="N1789" s="149" t="str">
        <f>VLOOKUP(F:F,vlookup函数实操!A:B,2)</f>
        <v>行业A</v>
      </c>
      <c r="O1789" s="149" t="str">
        <f>VLOOKUP(G:G,vlookup函数实操!H$1:I$6,2)</f>
        <v>营收较高</v>
      </c>
      <c r="P1789" s="149" t="str">
        <f t="shared" si="145"/>
        <v>上海市</v>
      </c>
      <c r="Q1789" s="164">
        <f t="shared" si="142"/>
        <v>417873.58405904059</v>
      </c>
      <c r="R1789" s="149">
        <f t="shared" si="143"/>
        <v>28099.31291512915</v>
      </c>
    </row>
    <row r="1790" spans="1:18" ht="22.5" x14ac:dyDescent="0.4">
      <c r="A1790" s="2" t="s">
        <v>30014</v>
      </c>
      <c r="B1790" s="2" t="s">
        <v>28581</v>
      </c>
      <c r="C1790" s="159" t="s">
        <v>32204</v>
      </c>
      <c r="D1790" s="2" t="s">
        <v>28582</v>
      </c>
      <c r="E1790" s="2" t="s">
        <v>28583</v>
      </c>
      <c r="F1790" s="2" t="s">
        <v>681</v>
      </c>
      <c r="G1790" s="62">
        <v>519679840.07999998</v>
      </c>
      <c r="H1790" s="63">
        <v>97690077.200000003</v>
      </c>
      <c r="I1790" s="62">
        <v>3479</v>
      </c>
      <c r="J1790" s="2" t="s">
        <v>28584</v>
      </c>
      <c r="K1790" s="2" t="s">
        <v>28585</v>
      </c>
      <c r="L1790" s="2" t="s">
        <v>28586</v>
      </c>
      <c r="M1790" s="1">
        <f t="shared" si="141"/>
        <v>1</v>
      </c>
      <c r="N1790" s="149" t="str">
        <f>VLOOKUP(F:F,vlookup函数实操!A:B,2)</f>
        <v>行业A</v>
      </c>
      <c r="O1790" s="149" t="str">
        <f>VLOOKUP(G:G,vlookup函数实操!H$1:I$6,2)</f>
        <v>营收较高</v>
      </c>
      <c r="P1790" s="149" t="str">
        <f t="shared" si="145"/>
        <v>北京市</v>
      </c>
      <c r="Q1790" s="164">
        <f t="shared" si="142"/>
        <v>149376.21157803966</v>
      </c>
      <c r="R1790" s="149">
        <f t="shared" si="143"/>
        <v>28079.930209830411</v>
      </c>
    </row>
    <row r="1791" spans="1:18" ht="22.5" x14ac:dyDescent="0.4">
      <c r="A1791" s="2" t="s">
        <v>30015</v>
      </c>
      <c r="B1791" s="2" t="s">
        <v>25929</v>
      </c>
      <c r="C1791" s="159" t="s">
        <v>32205</v>
      </c>
      <c r="D1791" s="2" t="s">
        <v>25930</v>
      </c>
      <c r="E1791" s="2" t="s">
        <v>25931</v>
      </c>
      <c r="F1791" s="2" t="s">
        <v>199</v>
      </c>
      <c r="G1791" s="62">
        <v>227212580.46000001</v>
      </c>
      <c r="H1791" s="63">
        <v>17350348.710000001</v>
      </c>
      <c r="I1791" s="62">
        <v>618</v>
      </c>
      <c r="J1791" s="2" t="s">
        <v>25932</v>
      </c>
      <c r="K1791" s="2" t="s">
        <v>25933</v>
      </c>
      <c r="L1791" s="2" t="s">
        <v>25934</v>
      </c>
      <c r="M1791" s="1">
        <f t="shared" si="141"/>
        <v>2</v>
      </c>
      <c r="N1791" s="149" t="str">
        <f>VLOOKUP(F:F,vlookup函数实操!A:B,2)</f>
        <v>行业E</v>
      </c>
      <c r="O1791" s="149" t="str">
        <f>VLOOKUP(G:G,vlookup函数实操!H$1:I$6,2)</f>
        <v>营收较高</v>
      </c>
      <c r="P1791" s="149" t="str">
        <f t="shared" si="145"/>
        <v>太原市</v>
      </c>
      <c r="Q1791" s="164">
        <f t="shared" si="142"/>
        <v>367657.89718446601</v>
      </c>
      <c r="R1791" s="149">
        <f t="shared" si="143"/>
        <v>28074.997912621362</v>
      </c>
    </row>
    <row r="1792" spans="1:18" x14ac:dyDescent="0.4">
      <c r="A1792" s="2" t="s">
        <v>30014</v>
      </c>
      <c r="B1792" s="2" t="s">
        <v>12816</v>
      </c>
      <c r="C1792" s="159" t="s">
        <v>32206</v>
      </c>
      <c r="D1792" s="2" t="s">
        <v>12817</v>
      </c>
      <c r="E1792" s="2" t="s">
        <v>12818</v>
      </c>
      <c r="F1792" s="2" t="s">
        <v>2026</v>
      </c>
      <c r="G1792" s="62">
        <v>239062946.25</v>
      </c>
      <c r="H1792" s="63">
        <v>31253974.460000001</v>
      </c>
      <c r="I1792" s="62">
        <v>1114</v>
      </c>
      <c r="J1792" s="2" t="s">
        <v>12819</v>
      </c>
      <c r="K1792" s="2" t="s">
        <v>12820</v>
      </c>
      <c r="L1792" s="2" t="s">
        <v>12821</v>
      </c>
      <c r="M1792" s="1">
        <f t="shared" si="141"/>
        <v>1</v>
      </c>
      <c r="N1792" s="149" t="str">
        <f>VLOOKUP(F:F,vlookup函数实操!A:B,2)</f>
        <v>行业C</v>
      </c>
      <c r="O1792" s="149" t="str">
        <f>VLOOKUP(G:G,vlookup函数实操!H$1:I$6,2)</f>
        <v>营收较高</v>
      </c>
      <c r="P1792" s="149" t="str">
        <f t="shared" si="145"/>
        <v>西安市</v>
      </c>
      <c r="Q1792" s="164">
        <f t="shared" si="142"/>
        <v>214598.69501795332</v>
      </c>
      <c r="R1792" s="149">
        <f t="shared" si="143"/>
        <v>28055.632369838422</v>
      </c>
    </row>
    <row r="1793" spans="1:18" ht="22.5" x14ac:dyDescent="0.4">
      <c r="A1793" s="2" t="s">
        <v>30015</v>
      </c>
      <c r="B1793" s="2" t="s">
        <v>26710</v>
      </c>
      <c r="C1793" s="159" t="s">
        <v>32207</v>
      </c>
      <c r="D1793" s="2" t="s">
        <v>26711</v>
      </c>
      <c r="E1793" s="2" t="s">
        <v>26712</v>
      </c>
      <c r="F1793" s="2" t="s">
        <v>17</v>
      </c>
      <c r="G1793" s="62">
        <v>206805031</v>
      </c>
      <c r="H1793" s="63">
        <v>17700643.949999999</v>
      </c>
      <c r="I1793" s="62">
        <v>631</v>
      </c>
      <c r="J1793" s="2" t="s">
        <v>26713</v>
      </c>
      <c r="K1793" s="2" t="s">
        <v>26714</v>
      </c>
      <c r="L1793" s="2" t="s">
        <v>26715</v>
      </c>
      <c r="M1793" s="1">
        <f t="shared" si="141"/>
        <v>1</v>
      </c>
      <c r="N1793" s="149" t="str">
        <f>VLOOKUP(F:F,vlookup函数实操!A:B,2)</f>
        <v>行业C</v>
      </c>
      <c r="O1793" s="149" t="str">
        <f>VLOOKUP(G:G,vlookup函数实操!H$1:I$6,2)</f>
        <v>营收较高</v>
      </c>
      <c r="P1793" s="149" t="str">
        <f t="shared" si="145"/>
        <v>成都市</v>
      </c>
      <c r="Q1793" s="164">
        <f t="shared" si="142"/>
        <v>327741.72900158481</v>
      </c>
      <c r="R1793" s="149">
        <f t="shared" si="143"/>
        <v>28051.733676703643</v>
      </c>
    </row>
    <row r="1794" spans="1:18" ht="33.75" x14ac:dyDescent="0.4">
      <c r="A1794" s="2" t="s">
        <v>30014</v>
      </c>
      <c r="B1794" s="2" t="s">
        <v>4490</v>
      </c>
      <c r="C1794" s="159" t="s">
        <v>32208</v>
      </c>
      <c r="D1794" s="2" t="s">
        <v>4491</v>
      </c>
      <c r="E1794" s="2" t="s">
        <v>4492</v>
      </c>
      <c r="F1794" s="2" t="s">
        <v>135</v>
      </c>
      <c r="G1794" s="62">
        <v>7706617973.8199997</v>
      </c>
      <c r="H1794" s="63">
        <v>32593382.98</v>
      </c>
      <c r="I1794" s="62">
        <v>1163</v>
      </c>
      <c r="J1794" s="2" t="s">
        <v>4493</v>
      </c>
      <c r="K1794" s="2" t="s">
        <v>4494</v>
      </c>
      <c r="L1794" s="2" t="s">
        <v>4495</v>
      </c>
      <c r="M1794" s="1">
        <f t="shared" ref="M1794:M1857" si="146">LEN(L1794)-LEN(SUBSTITUTE(L1794,"@",""))</f>
        <v>1</v>
      </c>
      <c r="N1794" s="149" t="str">
        <f>VLOOKUP(F:F,vlookup函数实操!A:B,2)</f>
        <v>行业A</v>
      </c>
      <c r="O1794" s="149" t="str">
        <f>VLOOKUP(G:G,vlookup函数实操!H$1:I$6,2)</f>
        <v>营收极高</v>
      </c>
      <c r="P1794" s="149" t="str">
        <f t="shared" si="145"/>
        <v>杭州市</v>
      </c>
      <c r="Q1794" s="164">
        <f t="shared" si="142"/>
        <v>6626498.6877214098</v>
      </c>
      <c r="R1794" s="149">
        <f t="shared" si="143"/>
        <v>28025.264815133276</v>
      </c>
    </row>
    <row r="1795" spans="1:18" ht="22.5" x14ac:dyDescent="0.4">
      <c r="A1795" s="2" t="s">
        <v>30013</v>
      </c>
      <c r="B1795" s="2" t="s">
        <v>24273</v>
      </c>
      <c r="C1795" s="159" t="s">
        <v>32209</v>
      </c>
      <c r="D1795" s="2" t="s">
        <v>24274</v>
      </c>
      <c r="E1795" s="2" t="s">
        <v>24275</v>
      </c>
      <c r="F1795" s="2" t="s">
        <v>1035</v>
      </c>
      <c r="G1795" s="62">
        <v>28568911.260000002</v>
      </c>
      <c r="H1795" s="63">
        <v>2072317.04</v>
      </c>
      <c r="I1795" s="62">
        <v>74</v>
      </c>
      <c r="J1795" s="2" t="s">
        <v>24276</v>
      </c>
      <c r="K1795" s="2" t="s">
        <v>24277</v>
      </c>
      <c r="L1795" s="2" t="s">
        <v>24278</v>
      </c>
      <c r="M1795" s="1">
        <f t="shared" si="146"/>
        <v>2</v>
      </c>
      <c r="N1795" s="149" t="str">
        <f>VLOOKUP(F:F,vlookup函数实操!A:B,2)</f>
        <v>行业D</v>
      </c>
      <c r="O1795" s="149" t="str">
        <f>VLOOKUP(G:G,vlookup函数实操!H$1:I$6,2)</f>
        <v>营收正常</v>
      </c>
      <c r="P1795" s="149" t="str">
        <f t="shared" si="145"/>
        <v>广州市</v>
      </c>
      <c r="Q1795" s="164">
        <f t="shared" ref="Q1795:Q1858" si="147">IFERROR(G1795/I1795,"")</f>
        <v>386066.36837837839</v>
      </c>
      <c r="R1795" s="149">
        <f t="shared" ref="R1795:R1858" si="148">IFERROR(H1795/I1795,"")</f>
        <v>28004.284324324326</v>
      </c>
    </row>
    <row r="1796" spans="1:18" ht="22.5" x14ac:dyDescent="0.4">
      <c r="A1796" s="2" t="s">
        <v>30014</v>
      </c>
      <c r="B1796" s="2" t="s">
        <v>11236</v>
      </c>
      <c r="C1796" s="159" t="s">
        <v>32210</v>
      </c>
      <c r="D1796" s="2" t="s">
        <v>11237</v>
      </c>
      <c r="E1796" s="2" t="s">
        <v>11238</v>
      </c>
      <c r="F1796" s="2" t="s">
        <v>88</v>
      </c>
      <c r="G1796" s="62">
        <v>1074070355.48</v>
      </c>
      <c r="H1796" s="63">
        <v>67602204.519999996</v>
      </c>
      <c r="I1796" s="62">
        <v>2415</v>
      </c>
      <c r="J1796" s="2" t="s">
        <v>11239</v>
      </c>
      <c r="K1796" s="2" t="s">
        <v>11240</v>
      </c>
      <c r="L1796" s="2" t="s">
        <v>11241</v>
      </c>
      <c r="M1796" s="1">
        <f t="shared" si="146"/>
        <v>2</v>
      </c>
      <c r="N1796" s="149" t="str">
        <f>VLOOKUP(F:F,vlookup函数实操!A:B,2)</f>
        <v>行业C</v>
      </c>
      <c r="O1796" s="149" t="str">
        <f>VLOOKUP(G:G,vlookup函数实操!H$1:I$6,2)</f>
        <v>营收极高</v>
      </c>
      <c r="P1796" s="149" t="str">
        <f t="shared" si="145"/>
        <v>上海市</v>
      </c>
      <c r="Q1796" s="164">
        <f t="shared" si="147"/>
        <v>444749.62959834369</v>
      </c>
      <c r="R1796" s="149">
        <f t="shared" si="148"/>
        <v>27992.631271221529</v>
      </c>
    </row>
    <row r="1797" spans="1:18" ht="22.5" x14ac:dyDescent="0.4">
      <c r="A1797" s="2" t="s">
        <v>30015</v>
      </c>
      <c r="B1797" s="2" t="s">
        <v>27268</v>
      </c>
      <c r="C1797" s="159" t="s">
        <v>32211</v>
      </c>
      <c r="D1797" s="2" t="s">
        <v>27269</v>
      </c>
      <c r="E1797" s="2" t="s">
        <v>27270</v>
      </c>
      <c r="F1797" s="2" t="s">
        <v>2051</v>
      </c>
      <c r="G1797" s="62">
        <v>509717541.88999999</v>
      </c>
      <c r="H1797" s="63">
        <v>58410754.210000001</v>
      </c>
      <c r="I1797" s="62">
        <v>2088</v>
      </c>
      <c r="J1797" s="2" t="s">
        <v>27271</v>
      </c>
      <c r="K1797" s="2" t="s">
        <v>27272</v>
      </c>
      <c r="L1797" s="2" t="s">
        <v>27273</v>
      </c>
      <c r="M1797" s="1">
        <f t="shared" si="146"/>
        <v>3</v>
      </c>
      <c r="N1797" s="149" t="str">
        <f>VLOOKUP(F:F,vlookup函数实操!A:B,2)</f>
        <v>行业B</v>
      </c>
      <c r="O1797" s="149" t="str">
        <f>VLOOKUP(G:G,vlookup函数实操!H$1:I$6,2)</f>
        <v>营收较高</v>
      </c>
      <c r="P1797" s="149" t="str">
        <f t="shared" si="145"/>
        <v>沧州市</v>
      </c>
      <c r="Q1797" s="164">
        <f t="shared" si="147"/>
        <v>244117.59669061302</v>
      </c>
      <c r="R1797" s="149">
        <f t="shared" si="148"/>
        <v>27974.499142720306</v>
      </c>
    </row>
    <row r="1798" spans="1:18" ht="22.5" x14ac:dyDescent="0.4">
      <c r="A1798" s="2" t="s">
        <v>30015</v>
      </c>
      <c r="B1798" s="2" t="s">
        <v>6323</v>
      </c>
      <c r="C1798" s="159" t="s">
        <v>32212</v>
      </c>
      <c r="D1798" s="2" t="s">
        <v>6324</v>
      </c>
      <c r="E1798" s="2" t="s">
        <v>6325</v>
      </c>
      <c r="F1798" s="2" t="s">
        <v>378</v>
      </c>
      <c r="G1798" s="62">
        <v>113474878.3</v>
      </c>
      <c r="H1798" s="63">
        <v>19140938.059999999</v>
      </c>
      <c r="I1798" s="62">
        <v>685</v>
      </c>
      <c r="J1798" s="2" t="s">
        <v>6326</v>
      </c>
      <c r="K1798" s="2" t="s">
        <v>6327</v>
      </c>
      <c r="L1798" s="2" t="s">
        <v>6328</v>
      </c>
      <c r="M1798" s="1">
        <f t="shared" si="146"/>
        <v>2</v>
      </c>
      <c r="N1798" s="149" t="str">
        <f>VLOOKUP(F:F,vlookup函数实操!A:B,2)</f>
        <v>行业C</v>
      </c>
      <c r="O1798" s="149" t="str">
        <f>VLOOKUP(G:G,vlookup函数实操!H$1:I$6,2)</f>
        <v>营收较高</v>
      </c>
      <c r="P1798" s="149" t="str">
        <f t="shared" si="145"/>
        <v>武汉市</v>
      </c>
      <c r="Q1798" s="164">
        <f t="shared" si="147"/>
        <v>165656.75664233576</v>
      </c>
      <c r="R1798" s="149">
        <f t="shared" si="148"/>
        <v>27942.975270072991</v>
      </c>
    </row>
    <row r="1799" spans="1:18" ht="22.5" x14ac:dyDescent="0.4">
      <c r="A1799" s="2" t="s">
        <v>30014</v>
      </c>
      <c r="B1799" s="2" t="s">
        <v>23001</v>
      </c>
      <c r="C1799" s="159" t="s">
        <v>32213</v>
      </c>
      <c r="D1799" s="2" t="s">
        <v>23002</v>
      </c>
      <c r="E1799" s="2" t="s">
        <v>23003</v>
      </c>
      <c r="F1799" s="2" t="s">
        <v>661</v>
      </c>
      <c r="G1799" s="62">
        <v>912148188.14999998</v>
      </c>
      <c r="H1799" s="63">
        <v>124409158.7</v>
      </c>
      <c r="I1799" s="62">
        <v>4454</v>
      </c>
      <c r="J1799" s="2" t="s">
        <v>23004</v>
      </c>
      <c r="K1799" s="2" t="s">
        <v>23005</v>
      </c>
      <c r="L1799" s="2" t="s">
        <v>23006</v>
      </c>
      <c r="M1799" s="1">
        <f t="shared" si="146"/>
        <v>1</v>
      </c>
      <c r="N1799" s="149" t="str">
        <f>VLOOKUP(F:F,vlookup函数实操!A:B,2)</f>
        <v>行业E</v>
      </c>
      <c r="O1799" s="149" t="str">
        <f>VLOOKUP(G:G,vlookup函数实操!H$1:I$6,2)</f>
        <v>营收较高</v>
      </c>
      <c r="P1799" s="149" t="str">
        <f t="shared" si="145"/>
        <v>成都市</v>
      </c>
      <c r="Q1799" s="164">
        <f t="shared" si="147"/>
        <v>204793.03730354737</v>
      </c>
      <c r="R1799" s="149">
        <f t="shared" si="148"/>
        <v>27932.006892680736</v>
      </c>
    </row>
    <row r="1800" spans="1:18" ht="33.75" x14ac:dyDescent="0.4">
      <c r="A1800" s="2" t="s">
        <v>30015</v>
      </c>
      <c r="B1800" s="2" t="s">
        <v>28949</v>
      </c>
      <c r="C1800" s="159" t="s">
        <v>32214</v>
      </c>
      <c r="D1800" s="2" t="s">
        <v>28950</v>
      </c>
      <c r="E1800" s="2" t="s">
        <v>28951</v>
      </c>
      <c r="F1800" s="2" t="s">
        <v>192</v>
      </c>
      <c r="G1800" s="62">
        <v>1391507551.1199999</v>
      </c>
      <c r="H1800" s="63">
        <v>233748604.38999999</v>
      </c>
      <c r="I1800" s="62">
        <v>8378</v>
      </c>
      <c r="J1800" s="2" t="s">
        <v>28952</v>
      </c>
      <c r="K1800" s="2" t="s">
        <v>28953</v>
      </c>
      <c r="L1800" s="2" t="s">
        <v>28954</v>
      </c>
      <c r="M1800" s="1">
        <f t="shared" si="146"/>
        <v>4</v>
      </c>
      <c r="N1800" s="149" t="str">
        <f>VLOOKUP(F:F,vlookup函数实操!A:B,2)</f>
        <v>行业B</v>
      </c>
      <c r="O1800" s="149" t="str">
        <f>VLOOKUP(G:G,vlookup函数实操!H$1:I$6,2)</f>
        <v>营收极高</v>
      </c>
      <c r="P1800" s="149" t="str">
        <f t="shared" si="145"/>
        <v>广西壮族自治区南宁市</v>
      </c>
      <c r="Q1800" s="164">
        <f t="shared" si="147"/>
        <v>166090.66019575077</v>
      </c>
      <c r="R1800" s="149">
        <f t="shared" si="148"/>
        <v>27900.286988541415</v>
      </c>
    </row>
    <row r="1801" spans="1:18" ht="22.5" x14ac:dyDescent="0.4">
      <c r="A1801" s="2" t="s">
        <v>30014</v>
      </c>
      <c r="B1801" s="2" t="s">
        <v>3613</v>
      </c>
      <c r="C1801" s="159" t="s">
        <v>32215</v>
      </c>
      <c r="D1801" s="2" t="s">
        <v>3614</v>
      </c>
      <c r="E1801" s="2" t="s">
        <v>3615</v>
      </c>
      <c r="F1801" s="2" t="s">
        <v>453</v>
      </c>
      <c r="G1801" s="62">
        <v>563926103.11000001</v>
      </c>
      <c r="H1801" s="63">
        <v>69010706.400000006</v>
      </c>
      <c r="I1801" s="62">
        <v>2476</v>
      </c>
      <c r="J1801" s="2" t="s">
        <v>3616</v>
      </c>
      <c r="K1801" s="2" t="s">
        <v>3617</v>
      </c>
      <c r="L1801" s="2" t="s">
        <v>3618</v>
      </c>
      <c r="M1801" s="1">
        <f t="shared" si="146"/>
        <v>2</v>
      </c>
      <c r="N1801" s="149" t="str">
        <f>VLOOKUP(F:F,vlookup函数实操!A:B,2)</f>
        <v>行业E</v>
      </c>
      <c r="O1801" s="149" t="str">
        <f>VLOOKUP(G:G,vlookup函数实操!H$1:I$6,2)</f>
        <v>营收较高</v>
      </c>
      <c r="P1801" s="149" t="str">
        <f t="shared" si="145"/>
        <v>绍兴市</v>
      </c>
      <c r="Q1801" s="164">
        <f t="shared" si="147"/>
        <v>227756.90755654281</v>
      </c>
      <c r="R1801" s="149">
        <f t="shared" si="148"/>
        <v>27871.852342487888</v>
      </c>
    </row>
    <row r="1802" spans="1:18" x14ac:dyDescent="0.4">
      <c r="A1802" s="2" t="s">
        <v>30014</v>
      </c>
      <c r="B1802" s="2" t="s">
        <v>27030</v>
      </c>
      <c r="C1802" s="159" t="s">
        <v>32216</v>
      </c>
      <c r="D1802" s="2" t="s">
        <v>27031</v>
      </c>
      <c r="E1802" s="2" t="s">
        <v>27032</v>
      </c>
      <c r="F1802" s="2" t="s">
        <v>32</v>
      </c>
      <c r="G1802" s="62">
        <v>277152022.37</v>
      </c>
      <c r="H1802" s="63">
        <v>33375725.039999999</v>
      </c>
      <c r="I1802" s="62">
        <v>1198</v>
      </c>
      <c r="J1802" s="2" t="s">
        <v>27033</v>
      </c>
      <c r="K1802" s="2" t="s">
        <v>27034</v>
      </c>
      <c r="L1802" s="2" t="s">
        <v>27035</v>
      </c>
      <c r="M1802" s="1">
        <f t="shared" si="146"/>
        <v>1</v>
      </c>
      <c r="N1802" s="149" t="str">
        <f>VLOOKUP(F:F,vlookup函数实操!A:B,2)</f>
        <v>行业A</v>
      </c>
      <c r="O1802" s="149" t="str">
        <f>VLOOKUP(G:G,vlookup函数实操!H$1:I$6,2)</f>
        <v>营收较高</v>
      </c>
      <c r="P1802" s="149" t="str">
        <f t="shared" si="145"/>
        <v>常州市</v>
      </c>
      <c r="Q1802" s="164">
        <f t="shared" si="147"/>
        <v>231345.59463272122</v>
      </c>
      <c r="R1802" s="149">
        <f t="shared" si="148"/>
        <v>27859.536761268781</v>
      </c>
    </row>
    <row r="1803" spans="1:18" x14ac:dyDescent="0.4">
      <c r="A1803" s="2" t="s">
        <v>30015</v>
      </c>
      <c r="B1803" s="2" t="s">
        <v>13463</v>
      </c>
      <c r="C1803" s="159" t="s">
        <v>32217</v>
      </c>
      <c r="D1803" s="2" t="s">
        <v>13464</v>
      </c>
      <c r="E1803" s="2" t="s">
        <v>13465</v>
      </c>
      <c r="F1803" s="2" t="s">
        <v>285</v>
      </c>
      <c r="G1803" s="62">
        <v>188550996.53999999</v>
      </c>
      <c r="H1803" s="63">
        <v>31307449.920000002</v>
      </c>
      <c r="I1803" s="62">
        <v>1124</v>
      </c>
      <c r="J1803" s="2" t="s">
        <v>13466</v>
      </c>
      <c r="K1803" s="2" t="s">
        <v>13467</v>
      </c>
      <c r="L1803" s="2" t="s">
        <v>13468</v>
      </c>
      <c r="M1803" s="1">
        <f t="shared" si="146"/>
        <v>1</v>
      </c>
      <c r="N1803" s="149" t="str">
        <f>VLOOKUP(F:F,vlookup函数实操!A:B,2)</f>
        <v>行业C</v>
      </c>
      <c r="O1803" s="149" t="str">
        <f>VLOOKUP(G:G,vlookup函数实操!H$1:I$6,2)</f>
        <v>营收较高</v>
      </c>
      <c r="P1803" s="149" t="str">
        <f t="shared" si="145"/>
        <v>济南市</v>
      </c>
      <c r="Q1803" s="164">
        <f t="shared" si="147"/>
        <v>167749.99692170817</v>
      </c>
      <c r="R1803" s="149">
        <f t="shared" si="148"/>
        <v>27853.6031316726</v>
      </c>
    </row>
    <row r="1804" spans="1:18" ht="22.5" x14ac:dyDescent="0.4">
      <c r="A1804" s="2" t="s">
        <v>30014</v>
      </c>
      <c r="B1804" s="2" t="s">
        <v>5880</v>
      </c>
      <c r="C1804" s="159" t="s">
        <v>32218</v>
      </c>
      <c r="D1804" s="2" t="s">
        <v>5881</v>
      </c>
      <c r="E1804" s="2" t="s">
        <v>5882</v>
      </c>
      <c r="F1804" s="2" t="s">
        <v>206</v>
      </c>
      <c r="G1804" s="62">
        <v>139845514.59999999</v>
      </c>
      <c r="H1804" s="63">
        <v>43720794.780000001</v>
      </c>
      <c r="I1804" s="62">
        <v>1570</v>
      </c>
      <c r="J1804" s="2" t="s">
        <v>5883</v>
      </c>
      <c r="K1804" s="2" t="s">
        <v>5884</v>
      </c>
      <c r="L1804" s="2" t="s">
        <v>5885</v>
      </c>
      <c r="M1804" s="1">
        <f t="shared" si="146"/>
        <v>1</v>
      </c>
      <c r="N1804" s="149" t="str">
        <f>VLOOKUP(F:F,vlookup函数实操!A:B,2)</f>
        <v>行业C</v>
      </c>
      <c r="O1804" s="149" t="str">
        <f>VLOOKUP(G:G,vlookup函数实操!H$1:I$6,2)</f>
        <v>营收较高</v>
      </c>
      <c r="P1804" s="149" t="str">
        <f t="shared" si="145"/>
        <v>厦门市</v>
      </c>
      <c r="Q1804" s="164">
        <f t="shared" si="147"/>
        <v>89073.576178343952</v>
      </c>
      <c r="R1804" s="149">
        <f t="shared" si="148"/>
        <v>27847.639987261147</v>
      </c>
    </row>
    <row r="1805" spans="1:18" ht="22.5" x14ac:dyDescent="0.4">
      <c r="A1805" s="2" t="s">
        <v>30015</v>
      </c>
      <c r="B1805" s="2" t="s">
        <v>2662</v>
      </c>
      <c r="C1805" s="159" t="s">
        <v>32219</v>
      </c>
      <c r="D1805" s="2" t="s">
        <v>2663</v>
      </c>
      <c r="E1805" s="2" t="s">
        <v>2664</v>
      </c>
      <c r="F1805" s="2" t="s">
        <v>88</v>
      </c>
      <c r="G1805" s="62">
        <v>309867486.10000002</v>
      </c>
      <c r="H1805" s="63">
        <v>36471489.159999996</v>
      </c>
      <c r="I1805" s="62">
        <v>1310</v>
      </c>
      <c r="J1805" s="2" t="s">
        <v>2665</v>
      </c>
      <c r="K1805" s="2" t="s">
        <v>2666</v>
      </c>
      <c r="L1805" s="2" t="s">
        <v>2667</v>
      </c>
      <c r="M1805" s="1">
        <f t="shared" si="146"/>
        <v>3</v>
      </c>
      <c r="N1805" s="149" t="str">
        <f>VLOOKUP(F:F,vlookup函数实操!A:B,2)</f>
        <v>行业C</v>
      </c>
      <c r="O1805" s="149" t="str">
        <f>VLOOKUP(G:G,vlookup函数实操!H$1:I$6,2)</f>
        <v>营收较高</v>
      </c>
      <c r="P1805" s="149" t="str">
        <f t="shared" si="145"/>
        <v>杭州市</v>
      </c>
      <c r="Q1805" s="164">
        <f t="shared" si="147"/>
        <v>236540.06572519086</v>
      </c>
      <c r="R1805" s="149">
        <f t="shared" si="148"/>
        <v>27840.831419847327</v>
      </c>
    </row>
    <row r="1806" spans="1:18" ht="22.5" x14ac:dyDescent="0.4">
      <c r="A1806" s="2" t="s">
        <v>30015</v>
      </c>
      <c r="B1806" s="2" t="s">
        <v>29103</v>
      </c>
      <c r="C1806" s="159" t="s">
        <v>32220</v>
      </c>
      <c r="D1806" s="2" t="s">
        <v>29104</v>
      </c>
      <c r="E1806" s="2" t="s">
        <v>29105</v>
      </c>
      <c r="F1806" s="2" t="s">
        <v>3973</v>
      </c>
      <c r="G1806" s="62">
        <v>64922697.030000001</v>
      </c>
      <c r="H1806" s="63">
        <v>34353275.990000002</v>
      </c>
      <c r="I1806" s="62">
        <v>1234</v>
      </c>
      <c r="J1806" s="2" t="s">
        <v>29106</v>
      </c>
      <c r="K1806" s="2" t="s">
        <v>29107</v>
      </c>
      <c r="L1806" s="2" t="s">
        <v>29108</v>
      </c>
      <c r="M1806" s="1">
        <f t="shared" si="146"/>
        <v>1</v>
      </c>
      <c r="N1806" s="149" t="str">
        <f>VLOOKUP(F:F,vlookup函数实操!A:B,2)</f>
        <v>行业A</v>
      </c>
      <c r="O1806" s="149" t="str">
        <f>VLOOKUP(G:G,vlookup函数实操!H$1:I$6,2)</f>
        <v>营收正常</v>
      </c>
      <c r="P1806" s="149" t="str">
        <f t="shared" si="145"/>
        <v>嘉兴市</v>
      </c>
      <c r="Q1806" s="164">
        <f t="shared" si="147"/>
        <v>52611.585923824961</v>
      </c>
      <c r="R1806" s="149">
        <f t="shared" si="148"/>
        <v>27838.959473257699</v>
      </c>
    </row>
    <row r="1807" spans="1:18" ht="22.5" x14ac:dyDescent="0.4">
      <c r="A1807" s="2" t="s">
        <v>30015</v>
      </c>
      <c r="B1807" s="2" t="s">
        <v>21995</v>
      </c>
      <c r="C1807" s="159" t="s">
        <v>32221</v>
      </c>
      <c r="D1807" s="2" t="s">
        <v>21996</v>
      </c>
      <c r="E1807" s="2" t="s">
        <v>21997</v>
      </c>
      <c r="F1807" s="2" t="s">
        <v>103</v>
      </c>
      <c r="G1807" s="62">
        <v>288367408.23000002</v>
      </c>
      <c r="H1807" s="63">
        <v>37645102.579999998</v>
      </c>
      <c r="I1807" s="62">
        <v>1354</v>
      </c>
      <c r="J1807" s="2" t="s">
        <v>21998</v>
      </c>
      <c r="K1807" s="2" t="s">
        <v>21999</v>
      </c>
      <c r="L1807" s="2" t="s">
        <v>22000</v>
      </c>
      <c r="M1807" s="1">
        <f t="shared" si="146"/>
        <v>1</v>
      </c>
      <c r="N1807" s="149" t="str">
        <f>VLOOKUP(F:F,vlookup函数实操!A:B,2)</f>
        <v>行业A</v>
      </c>
      <c r="O1807" s="149" t="str">
        <f>VLOOKUP(G:G,vlookup函数实操!H$1:I$6,2)</f>
        <v>营收较高</v>
      </c>
      <c r="P1807" s="149" t="str">
        <f t="shared" si="145"/>
        <v>杭州市</v>
      </c>
      <c r="Q1807" s="164">
        <f t="shared" si="147"/>
        <v>212974.45216395866</v>
      </c>
      <c r="R1807" s="149">
        <f t="shared" si="148"/>
        <v>27802.882259970458</v>
      </c>
    </row>
    <row r="1808" spans="1:18" ht="22.5" x14ac:dyDescent="0.4">
      <c r="A1808" s="2" t="s">
        <v>30015</v>
      </c>
      <c r="B1808" s="2" t="s">
        <v>26928</v>
      </c>
      <c r="C1808" s="159" t="s">
        <v>32222</v>
      </c>
      <c r="D1808" s="2" t="s">
        <v>26929</v>
      </c>
      <c r="E1808" s="2" t="s">
        <v>26930</v>
      </c>
      <c r="F1808" s="2" t="s">
        <v>74</v>
      </c>
      <c r="G1808" s="62">
        <v>103286546.66</v>
      </c>
      <c r="H1808" s="63">
        <v>16313580.08</v>
      </c>
      <c r="I1808" s="62">
        <v>587</v>
      </c>
      <c r="J1808" s="2" t="s">
        <v>26931</v>
      </c>
      <c r="K1808" s="2" t="s">
        <v>26932</v>
      </c>
      <c r="L1808" s="2" t="s">
        <v>26933</v>
      </c>
      <c r="M1808" s="1">
        <f t="shared" si="146"/>
        <v>1</v>
      </c>
      <c r="N1808" s="149" t="str">
        <f>VLOOKUP(F:F,vlookup函数实操!A:B,2)</f>
        <v>行业D</v>
      </c>
      <c r="O1808" s="149" t="str">
        <f>VLOOKUP(G:G,vlookup函数实操!H$1:I$6,2)</f>
        <v>营收较高</v>
      </c>
      <c r="P1808" s="149" t="str">
        <f t="shared" si="145"/>
        <v>上海市</v>
      </c>
      <c r="Q1808" s="164">
        <f t="shared" si="147"/>
        <v>175956.63826235093</v>
      </c>
      <c r="R1808" s="149">
        <f t="shared" si="148"/>
        <v>27791.44817717206</v>
      </c>
    </row>
    <row r="1809" spans="1:18" ht="22.5" x14ac:dyDescent="0.4">
      <c r="A1809" s="2" t="s">
        <v>30015</v>
      </c>
      <c r="B1809" s="2" t="s">
        <v>6955</v>
      </c>
      <c r="C1809" s="159" t="s">
        <v>32223</v>
      </c>
      <c r="D1809" s="2" t="s">
        <v>6956</v>
      </c>
      <c r="E1809" s="2" t="s">
        <v>6957</v>
      </c>
      <c r="F1809" s="2" t="s">
        <v>54</v>
      </c>
      <c r="G1809" s="62">
        <v>525750123.11000001</v>
      </c>
      <c r="H1809" s="63">
        <v>61830661.210000001</v>
      </c>
      <c r="I1809" s="62">
        <v>2226</v>
      </c>
      <c r="J1809" s="2" t="s">
        <v>6958</v>
      </c>
      <c r="K1809" s="2" t="s">
        <v>6959</v>
      </c>
      <c r="L1809" s="2" t="s">
        <v>6960</v>
      </c>
      <c r="M1809" s="1">
        <f t="shared" si="146"/>
        <v>3</v>
      </c>
      <c r="N1809" s="149" t="str">
        <f>VLOOKUP(F:F,vlookup函数实操!A:B,2)</f>
        <v>行业E</v>
      </c>
      <c r="O1809" s="149" t="str">
        <f>VLOOKUP(G:G,vlookup函数实操!H$1:I$6,2)</f>
        <v>营收较高</v>
      </c>
      <c r="P1809" s="149" t="str">
        <f t="shared" si="145"/>
        <v>威海市</v>
      </c>
      <c r="Q1809" s="164">
        <f t="shared" si="147"/>
        <v>236186.03913297397</v>
      </c>
      <c r="R1809" s="149">
        <f t="shared" si="148"/>
        <v>27776.577362982931</v>
      </c>
    </row>
    <row r="1810" spans="1:18" ht="22.5" x14ac:dyDescent="0.4">
      <c r="A1810" s="2" t="s">
        <v>30015</v>
      </c>
      <c r="B1810" s="2" t="s">
        <v>26638</v>
      </c>
      <c r="C1810" s="159" t="s">
        <v>32224</v>
      </c>
      <c r="D1810" s="2" t="s">
        <v>26639</v>
      </c>
      <c r="E1810" s="2" t="s">
        <v>26640</v>
      </c>
      <c r="F1810" s="2" t="s">
        <v>2026</v>
      </c>
      <c r="G1810" s="62">
        <v>214660243.55000001</v>
      </c>
      <c r="H1810" s="63">
        <v>36616516</v>
      </c>
      <c r="I1810" s="62">
        <v>1320</v>
      </c>
      <c r="J1810" s="2" t="s">
        <v>26641</v>
      </c>
      <c r="K1810" s="2" t="s">
        <v>26642</v>
      </c>
      <c r="L1810" s="2" t="s">
        <v>26643</v>
      </c>
      <c r="M1810" s="1">
        <f t="shared" si="146"/>
        <v>2</v>
      </c>
      <c r="N1810" s="149" t="str">
        <f>VLOOKUP(F:F,vlookup函数实操!A:B,2)</f>
        <v>行业C</v>
      </c>
      <c r="O1810" s="149" t="str">
        <f>VLOOKUP(G:G,vlookup函数实操!H$1:I$6,2)</f>
        <v>营收较高</v>
      </c>
      <c r="P1810" s="149" t="str">
        <f t="shared" si="145"/>
        <v>成都市</v>
      </c>
      <c r="Q1810" s="164">
        <f t="shared" si="147"/>
        <v>162621.39662878789</v>
      </c>
      <c r="R1810" s="149">
        <f t="shared" si="148"/>
        <v>27739.784848484847</v>
      </c>
    </row>
    <row r="1811" spans="1:18" x14ac:dyDescent="0.4">
      <c r="A1811" s="2" t="s">
        <v>30014</v>
      </c>
      <c r="B1811" s="2" t="s">
        <v>8905</v>
      </c>
      <c r="C1811" s="159" t="s">
        <v>32225</v>
      </c>
      <c r="D1811" s="2" t="s">
        <v>8906</v>
      </c>
      <c r="E1811" s="2" t="s">
        <v>8907</v>
      </c>
      <c r="F1811" s="2" t="s">
        <v>206</v>
      </c>
      <c r="G1811" s="62">
        <v>2175816323.9400001</v>
      </c>
      <c r="H1811" s="63">
        <v>113690420.09999999</v>
      </c>
      <c r="I1811" s="62">
        <v>4103</v>
      </c>
      <c r="J1811" s="2" t="s">
        <v>8908</v>
      </c>
      <c r="K1811" s="2" t="s">
        <v>8909</v>
      </c>
      <c r="L1811" s="2" t="s">
        <v>8910</v>
      </c>
      <c r="M1811" s="1">
        <f t="shared" si="146"/>
        <v>1</v>
      </c>
      <c r="N1811" s="149" t="str">
        <f>VLOOKUP(F:F,vlookup函数实操!A:B,2)</f>
        <v>行业C</v>
      </c>
      <c r="O1811" s="149" t="str">
        <f>VLOOKUP(G:G,vlookup函数实操!H$1:I$6,2)</f>
        <v>营收极高</v>
      </c>
      <c r="P1811" s="149" t="str">
        <f t="shared" si="145"/>
        <v>北京市</v>
      </c>
      <c r="Q1811" s="164">
        <f t="shared" si="147"/>
        <v>530298.88470387517</v>
      </c>
      <c r="R1811" s="149">
        <f t="shared" si="148"/>
        <v>27709.095807945403</v>
      </c>
    </row>
    <row r="1812" spans="1:18" ht="22.5" x14ac:dyDescent="0.4">
      <c r="A1812" s="2" t="s">
        <v>30014</v>
      </c>
      <c r="B1812" s="2" t="s">
        <v>12605</v>
      </c>
      <c r="C1812" s="159" t="s">
        <v>32226</v>
      </c>
      <c r="D1812" s="2" t="s">
        <v>12606</v>
      </c>
      <c r="E1812" s="2" t="s">
        <v>12607</v>
      </c>
      <c r="F1812" s="2" t="s">
        <v>40</v>
      </c>
      <c r="G1812" s="62">
        <v>558048228.73000002</v>
      </c>
      <c r="H1812" s="63">
        <v>32634689.879999999</v>
      </c>
      <c r="I1812" s="62">
        <v>1178</v>
      </c>
      <c r="J1812" s="2" t="s">
        <v>12608</v>
      </c>
      <c r="K1812" s="2" t="s">
        <v>12609</v>
      </c>
      <c r="L1812" s="2" t="s">
        <v>12610</v>
      </c>
      <c r="M1812" s="1">
        <f t="shared" si="146"/>
        <v>1</v>
      </c>
      <c r="N1812" s="149" t="str">
        <f>VLOOKUP(F:F,vlookup函数实操!A:B,2)</f>
        <v>行业C</v>
      </c>
      <c r="O1812" s="149" t="str">
        <f>VLOOKUP(G:G,vlookup函数实操!H$1:I$6,2)</f>
        <v>营收较高</v>
      </c>
      <c r="P1812" s="149" t="str">
        <f t="shared" si="145"/>
        <v>上海市</v>
      </c>
      <c r="Q1812" s="164">
        <f t="shared" si="147"/>
        <v>473725.15172325977</v>
      </c>
      <c r="R1812" s="149">
        <f t="shared" si="148"/>
        <v>27703.471884550083</v>
      </c>
    </row>
    <row r="1813" spans="1:18" ht="22.5" x14ac:dyDescent="0.4">
      <c r="A1813" s="2" t="s">
        <v>30014</v>
      </c>
      <c r="B1813" s="2" t="s">
        <v>2326</v>
      </c>
      <c r="C1813" s="159" t="s">
        <v>32227</v>
      </c>
      <c r="D1813" s="2" t="s">
        <v>2327</v>
      </c>
      <c r="E1813" s="2" t="s">
        <v>2328</v>
      </c>
      <c r="F1813" s="2" t="s">
        <v>681</v>
      </c>
      <c r="G1813" s="62">
        <v>4082729583.6900001</v>
      </c>
      <c r="H1813" s="63">
        <v>35384087.549999997</v>
      </c>
      <c r="I1813" s="62">
        <v>1279</v>
      </c>
      <c r="J1813" s="2" t="s">
        <v>2329</v>
      </c>
      <c r="K1813" s="2" t="s">
        <v>2330</v>
      </c>
      <c r="L1813" s="2" t="s">
        <v>2331</v>
      </c>
      <c r="M1813" s="1">
        <f t="shared" si="146"/>
        <v>3</v>
      </c>
      <c r="N1813" s="149" t="str">
        <f>VLOOKUP(F:F,vlookup函数实操!A:B,2)</f>
        <v>行业A</v>
      </c>
      <c r="O1813" s="149" t="str">
        <f>VLOOKUP(G:G,vlookup函数实操!H$1:I$6,2)</f>
        <v>营收极高</v>
      </c>
      <c r="P1813" s="149" t="str">
        <f t="shared" si="145"/>
        <v>北京市</v>
      </c>
      <c r="Q1813" s="164">
        <f t="shared" si="147"/>
        <v>3192126.3359577795</v>
      </c>
      <c r="R1813" s="149">
        <f t="shared" si="148"/>
        <v>27665.432017200936</v>
      </c>
    </row>
    <row r="1814" spans="1:18" ht="22.5" x14ac:dyDescent="0.4">
      <c r="A1814" s="2" t="s">
        <v>30014</v>
      </c>
      <c r="B1814" s="2" t="s">
        <v>25808</v>
      </c>
      <c r="C1814" s="159" t="s">
        <v>32228</v>
      </c>
      <c r="D1814" s="2" t="s">
        <v>25809</v>
      </c>
      <c r="E1814" s="2" t="s">
        <v>25810</v>
      </c>
      <c r="F1814" s="2" t="s">
        <v>661</v>
      </c>
      <c r="G1814" s="62">
        <v>1338442373.6600001</v>
      </c>
      <c r="H1814" s="63">
        <v>113704685.36</v>
      </c>
      <c r="I1814" s="62">
        <v>4111</v>
      </c>
      <c r="J1814" s="2" t="s">
        <v>25811</v>
      </c>
      <c r="K1814" s="2" t="s">
        <v>25812</v>
      </c>
      <c r="L1814" s="2" t="s">
        <v>25813</v>
      </c>
      <c r="M1814" s="1">
        <f t="shared" si="146"/>
        <v>3</v>
      </c>
      <c r="N1814" s="149" t="str">
        <f>VLOOKUP(F:F,vlookup函数实操!A:B,2)</f>
        <v>行业E</v>
      </c>
      <c r="O1814" s="149" t="str">
        <f>VLOOKUP(G:G,vlookup函数实操!H$1:I$6,2)</f>
        <v>营收极高</v>
      </c>
      <c r="P1814" s="149" t="str">
        <f t="shared" si="145"/>
        <v>苏州市</v>
      </c>
      <c r="Q1814" s="164">
        <f t="shared" si="147"/>
        <v>325575.8632108976</v>
      </c>
      <c r="R1814" s="149">
        <f t="shared" si="148"/>
        <v>27658.643969837023</v>
      </c>
    </row>
    <row r="1815" spans="1:18" ht="22.5" x14ac:dyDescent="0.4">
      <c r="A1815" s="2" t="s">
        <v>30014</v>
      </c>
      <c r="B1815" s="2" t="s">
        <v>15695</v>
      </c>
      <c r="C1815" s="159" t="s">
        <v>32229</v>
      </c>
      <c r="D1815" s="2" t="s">
        <v>15696</v>
      </c>
      <c r="E1815" s="2" t="s">
        <v>15697</v>
      </c>
      <c r="F1815" s="2" t="s">
        <v>253</v>
      </c>
      <c r="G1815" s="62">
        <v>122073360.5</v>
      </c>
      <c r="H1815" s="63">
        <v>14088078.380000001</v>
      </c>
      <c r="I1815" s="62">
        <v>510</v>
      </c>
      <c r="J1815" s="2" t="s">
        <v>15698</v>
      </c>
      <c r="K1815" s="2" t="s">
        <v>15699</v>
      </c>
      <c r="L1815" s="2" t="s">
        <v>15700</v>
      </c>
      <c r="M1815" s="1">
        <f t="shared" si="146"/>
        <v>2</v>
      </c>
      <c r="N1815" s="149" t="str">
        <f>VLOOKUP(F:F,vlookup函数实操!A:B,2)</f>
        <v>行业D</v>
      </c>
      <c r="O1815" s="149" t="str">
        <f>VLOOKUP(G:G,vlookup函数实操!H$1:I$6,2)</f>
        <v>营收较高</v>
      </c>
      <c r="P1815" s="149" t="str">
        <f t="shared" ref="P1815:P1846" si="149">IF(ISNUMBER(FIND("省",E1815)),MID(E1815,FIND("省",E1815)+1,FIND("市",E1815)-FIND("省",E1815)),LEFT(E1815,FIND("市",E1815)))</f>
        <v>南京市</v>
      </c>
      <c r="Q1815" s="164">
        <f t="shared" si="147"/>
        <v>239359.53039215686</v>
      </c>
      <c r="R1815" s="149">
        <f t="shared" si="148"/>
        <v>27623.683098039219</v>
      </c>
    </row>
    <row r="1816" spans="1:18" ht="22.5" x14ac:dyDescent="0.4">
      <c r="A1816" s="2" t="s">
        <v>30015</v>
      </c>
      <c r="B1816" s="2" t="s">
        <v>5440</v>
      </c>
      <c r="C1816" s="159" t="s">
        <v>32230</v>
      </c>
      <c r="D1816" s="2" t="s">
        <v>5441</v>
      </c>
      <c r="E1816" s="2" t="s">
        <v>5442</v>
      </c>
      <c r="F1816" s="2" t="s">
        <v>440</v>
      </c>
      <c r="G1816" s="62">
        <v>163576010.58000001</v>
      </c>
      <c r="H1816" s="63">
        <v>14884956.15</v>
      </c>
      <c r="I1816" s="62">
        <v>539</v>
      </c>
      <c r="J1816" s="2" t="s">
        <v>5443</v>
      </c>
      <c r="K1816" s="2" t="s">
        <v>5444</v>
      </c>
      <c r="L1816" s="2" t="s">
        <v>5445</v>
      </c>
      <c r="M1816" s="1">
        <f t="shared" si="146"/>
        <v>3</v>
      </c>
      <c r="N1816" s="149" t="str">
        <f>VLOOKUP(F:F,vlookup函数实操!A:B,2)</f>
        <v>行业D</v>
      </c>
      <c r="O1816" s="149" t="str">
        <f>VLOOKUP(G:G,vlookup函数实操!H$1:I$6,2)</f>
        <v>营收较高</v>
      </c>
      <c r="P1816" s="149" t="str">
        <f t="shared" si="149"/>
        <v>新疆维吾尔自治区阿克苏地区阿克苏市</v>
      </c>
      <c r="Q1816" s="164">
        <f t="shared" si="147"/>
        <v>303480.539109462</v>
      </c>
      <c r="R1816" s="149">
        <f t="shared" si="148"/>
        <v>27615.874118738404</v>
      </c>
    </row>
    <row r="1817" spans="1:18" ht="22.5" x14ac:dyDescent="0.4">
      <c r="A1817" s="2" t="s">
        <v>30014</v>
      </c>
      <c r="B1817" s="2" t="s">
        <v>3565</v>
      </c>
      <c r="C1817" s="159" t="s">
        <v>32231</v>
      </c>
      <c r="D1817" s="2" t="s">
        <v>3566</v>
      </c>
      <c r="E1817" s="2" t="s">
        <v>3567</v>
      </c>
      <c r="F1817" s="2" t="s">
        <v>2051</v>
      </c>
      <c r="G1817" s="62">
        <v>175316895.19999999</v>
      </c>
      <c r="H1817" s="63">
        <v>9938146.6500000004</v>
      </c>
      <c r="I1817" s="62">
        <v>360</v>
      </c>
      <c r="J1817" s="2" t="s">
        <v>3568</v>
      </c>
      <c r="K1817" s="2" t="s">
        <v>3569</v>
      </c>
      <c r="L1817" s="2" t="s">
        <v>3570</v>
      </c>
      <c r="M1817" s="1">
        <f t="shared" si="146"/>
        <v>1</v>
      </c>
      <c r="N1817" s="149" t="str">
        <f>VLOOKUP(F:F,vlookup函数实操!A:B,2)</f>
        <v>行业B</v>
      </c>
      <c r="O1817" s="149" t="str">
        <f>VLOOKUP(G:G,vlookup函数实操!H$1:I$6,2)</f>
        <v>营收较高</v>
      </c>
      <c r="P1817" s="149" t="str">
        <f t="shared" si="149"/>
        <v>台州市</v>
      </c>
      <c r="Q1817" s="164">
        <f t="shared" si="147"/>
        <v>486991.37555555551</v>
      </c>
      <c r="R1817" s="149">
        <f t="shared" si="148"/>
        <v>27605.962916666667</v>
      </c>
    </row>
    <row r="1818" spans="1:18" ht="22.5" x14ac:dyDescent="0.4">
      <c r="A1818" s="2" t="s">
        <v>30015</v>
      </c>
      <c r="B1818" s="2" t="s">
        <v>21055</v>
      </c>
      <c r="C1818" s="159" t="s">
        <v>32232</v>
      </c>
      <c r="D1818" s="2" t="s">
        <v>21056</v>
      </c>
      <c r="E1818" s="2" t="s">
        <v>21057</v>
      </c>
      <c r="F1818" s="2" t="s">
        <v>88</v>
      </c>
      <c r="G1818" s="62">
        <v>302701273.00999999</v>
      </c>
      <c r="H1818" s="63">
        <v>25835569.48</v>
      </c>
      <c r="I1818" s="62">
        <v>937</v>
      </c>
      <c r="J1818" s="2" t="s">
        <v>21058</v>
      </c>
      <c r="K1818" s="2" t="s">
        <v>21059</v>
      </c>
      <c r="L1818" s="2" t="s">
        <v>21060</v>
      </c>
      <c r="M1818" s="1">
        <f t="shared" si="146"/>
        <v>3</v>
      </c>
      <c r="N1818" s="149" t="str">
        <f>VLOOKUP(F:F,vlookup函数实操!A:B,2)</f>
        <v>行业C</v>
      </c>
      <c r="O1818" s="149" t="str">
        <f>VLOOKUP(G:G,vlookup函数实操!H$1:I$6,2)</f>
        <v>营收较高</v>
      </c>
      <c r="P1818" s="149" t="str">
        <f t="shared" si="149"/>
        <v>宜昌市</v>
      </c>
      <c r="Q1818" s="164">
        <f t="shared" si="147"/>
        <v>323053.65315901814</v>
      </c>
      <c r="R1818" s="149">
        <f t="shared" si="148"/>
        <v>27572.646189967982</v>
      </c>
    </row>
    <row r="1819" spans="1:18" ht="22.5" x14ac:dyDescent="0.4">
      <c r="A1819" s="2" t="s">
        <v>30015</v>
      </c>
      <c r="B1819" s="2" t="s">
        <v>18523</v>
      </c>
      <c r="C1819" s="159" t="s">
        <v>32233</v>
      </c>
      <c r="D1819" s="2" t="s">
        <v>18524</v>
      </c>
      <c r="E1819" s="2" t="s">
        <v>18525</v>
      </c>
      <c r="F1819" s="2" t="s">
        <v>25</v>
      </c>
      <c r="G1819" s="62">
        <v>1546354530.74</v>
      </c>
      <c r="H1819" s="63">
        <v>83377242.989999995</v>
      </c>
      <c r="I1819" s="62">
        <v>3024</v>
      </c>
      <c r="J1819" s="2" t="s">
        <v>18526</v>
      </c>
      <c r="K1819" s="2" t="s">
        <v>18527</v>
      </c>
      <c r="L1819" s="2" t="s">
        <v>18528</v>
      </c>
      <c r="M1819" s="1">
        <f t="shared" si="146"/>
        <v>3</v>
      </c>
      <c r="N1819" s="149" t="str">
        <f>VLOOKUP(F:F,vlookup函数实操!A:B,2)</f>
        <v>行业B</v>
      </c>
      <c r="O1819" s="149" t="str">
        <f>VLOOKUP(G:G,vlookup函数实操!H$1:I$6,2)</f>
        <v>营收极高</v>
      </c>
      <c r="P1819" s="149" t="str">
        <f t="shared" si="149"/>
        <v>无锡市</v>
      </c>
      <c r="Q1819" s="164">
        <f t="shared" si="147"/>
        <v>511360.62524470902</v>
      </c>
      <c r="R1819" s="149">
        <f t="shared" si="148"/>
        <v>27571.839613095235</v>
      </c>
    </row>
    <row r="1820" spans="1:18" x14ac:dyDescent="0.4">
      <c r="A1820" s="2" t="s">
        <v>30014</v>
      </c>
      <c r="B1820" s="2" t="s">
        <v>6232</v>
      </c>
      <c r="C1820" s="159" t="s">
        <v>32234</v>
      </c>
      <c r="D1820" s="2" t="s">
        <v>6233</v>
      </c>
      <c r="E1820" s="2" t="s">
        <v>6234</v>
      </c>
      <c r="F1820" s="2" t="s">
        <v>199</v>
      </c>
      <c r="G1820" s="62">
        <v>110523014.75</v>
      </c>
      <c r="H1820" s="63">
        <v>20152426.079999998</v>
      </c>
      <c r="I1820" s="62">
        <v>733</v>
      </c>
      <c r="J1820" s="2" t="s">
        <v>6235</v>
      </c>
      <c r="K1820" s="2" t="s">
        <v>6236</v>
      </c>
      <c r="L1820" s="2" t="s">
        <v>6237</v>
      </c>
      <c r="M1820" s="1">
        <f t="shared" si="146"/>
        <v>1</v>
      </c>
      <c r="N1820" s="149" t="str">
        <f>VLOOKUP(F:F,vlookup函数实操!A:B,2)</f>
        <v>行业E</v>
      </c>
      <c r="O1820" s="149" t="str">
        <f>VLOOKUP(G:G,vlookup函数实操!H$1:I$6,2)</f>
        <v>营收较高</v>
      </c>
      <c r="P1820" s="149" t="str">
        <f t="shared" si="149"/>
        <v>西安市</v>
      </c>
      <c r="Q1820" s="164">
        <f t="shared" si="147"/>
        <v>150781.73908594815</v>
      </c>
      <c r="R1820" s="149">
        <f t="shared" si="148"/>
        <v>27493.077871759888</v>
      </c>
    </row>
    <row r="1821" spans="1:18" ht="22.5" x14ac:dyDescent="0.4">
      <c r="A1821" s="2" t="s">
        <v>30015</v>
      </c>
      <c r="B1821" s="2" t="s">
        <v>5912</v>
      </c>
      <c r="C1821" s="159" t="s">
        <v>32235</v>
      </c>
      <c r="D1821" s="2" t="s">
        <v>5913</v>
      </c>
      <c r="E1821" s="2" t="s">
        <v>5914</v>
      </c>
      <c r="F1821" s="2" t="s">
        <v>378</v>
      </c>
      <c r="G1821" s="62">
        <v>168797375.09</v>
      </c>
      <c r="H1821" s="63">
        <v>20838656.170000002</v>
      </c>
      <c r="I1821" s="62">
        <v>758</v>
      </c>
      <c r="J1821" s="2" t="s">
        <v>5915</v>
      </c>
      <c r="K1821" s="2" t="s">
        <v>5916</v>
      </c>
      <c r="L1821" s="2" t="s">
        <v>5917</v>
      </c>
      <c r="M1821" s="1">
        <f t="shared" si="146"/>
        <v>3</v>
      </c>
      <c r="N1821" s="149" t="str">
        <f>VLOOKUP(F:F,vlookup函数实操!A:B,2)</f>
        <v>行业C</v>
      </c>
      <c r="O1821" s="149" t="str">
        <f>VLOOKUP(G:G,vlookup函数实操!H$1:I$6,2)</f>
        <v>营收较高</v>
      </c>
      <c r="P1821" s="149" t="str">
        <f t="shared" si="149"/>
        <v>厦门市</v>
      </c>
      <c r="Q1821" s="164">
        <f t="shared" si="147"/>
        <v>222687.82993403694</v>
      </c>
      <c r="R1821" s="149">
        <f t="shared" si="148"/>
        <v>27491.630831134567</v>
      </c>
    </row>
    <row r="1822" spans="1:18" ht="22.5" x14ac:dyDescent="0.4">
      <c r="A1822" s="2" t="s">
        <v>30015</v>
      </c>
      <c r="B1822" s="2" t="s">
        <v>20092</v>
      </c>
      <c r="C1822" s="159" t="s">
        <v>32236</v>
      </c>
      <c r="D1822" s="2" t="s">
        <v>20093</v>
      </c>
      <c r="E1822" s="2" t="s">
        <v>20094</v>
      </c>
      <c r="F1822" s="2" t="s">
        <v>398</v>
      </c>
      <c r="G1822" s="62">
        <v>564794721.22000003</v>
      </c>
      <c r="H1822" s="63">
        <v>76424672.340000004</v>
      </c>
      <c r="I1822" s="62">
        <v>2782</v>
      </c>
      <c r="J1822" s="2" t="s">
        <v>20095</v>
      </c>
      <c r="K1822" s="2" t="s">
        <v>20096</v>
      </c>
      <c r="L1822" s="2" t="s">
        <v>20097</v>
      </c>
      <c r="M1822" s="1">
        <f t="shared" si="146"/>
        <v>1</v>
      </c>
      <c r="N1822" s="149" t="str">
        <f>VLOOKUP(F:F,vlookup函数实操!A:B,2)</f>
        <v>行业D</v>
      </c>
      <c r="O1822" s="149" t="str">
        <f>VLOOKUP(G:G,vlookup函数实操!H$1:I$6,2)</f>
        <v>营收较高</v>
      </c>
      <c r="P1822" s="149" t="str">
        <f t="shared" si="149"/>
        <v>广西壮族自治区南宁市</v>
      </c>
      <c r="Q1822" s="164">
        <f t="shared" si="147"/>
        <v>203017.51301941051</v>
      </c>
      <c r="R1822" s="149">
        <f t="shared" si="148"/>
        <v>27471.125930984905</v>
      </c>
    </row>
    <row r="1823" spans="1:18" ht="22.5" x14ac:dyDescent="0.4">
      <c r="A1823" s="2" t="s">
        <v>30015</v>
      </c>
      <c r="B1823" s="2" t="s">
        <v>26077</v>
      </c>
      <c r="C1823" s="159" t="s">
        <v>32237</v>
      </c>
      <c r="D1823" s="2" t="s">
        <v>26078</v>
      </c>
      <c r="E1823" s="2" t="s">
        <v>26079</v>
      </c>
      <c r="F1823" s="2" t="s">
        <v>238</v>
      </c>
      <c r="G1823" s="62">
        <v>890447328.42999995</v>
      </c>
      <c r="H1823" s="63">
        <v>114675694.25</v>
      </c>
      <c r="I1823" s="62">
        <v>4180</v>
      </c>
      <c r="J1823" s="2" t="s">
        <v>26080</v>
      </c>
      <c r="K1823" s="2" t="s">
        <v>26081</v>
      </c>
      <c r="L1823" s="2" t="s">
        <v>26082</v>
      </c>
      <c r="M1823" s="1">
        <f t="shared" si="146"/>
        <v>2</v>
      </c>
      <c r="N1823" s="149" t="str">
        <f>VLOOKUP(F:F,vlookup函数实操!A:B,2)</f>
        <v>行业E</v>
      </c>
      <c r="O1823" s="149" t="str">
        <f>VLOOKUP(G:G,vlookup函数实操!H$1:I$6,2)</f>
        <v>营收较高</v>
      </c>
      <c r="P1823" s="149" t="str">
        <f t="shared" si="149"/>
        <v>聊城市</v>
      </c>
      <c r="Q1823" s="164">
        <f t="shared" si="147"/>
        <v>213025.67665789471</v>
      </c>
      <c r="R1823" s="149">
        <f t="shared" si="148"/>
        <v>27434.376614832538</v>
      </c>
    </row>
    <row r="1824" spans="1:18" ht="22.5" x14ac:dyDescent="0.4">
      <c r="A1824" s="2" t="s">
        <v>30015</v>
      </c>
      <c r="B1824" s="2" t="s">
        <v>20111</v>
      </c>
      <c r="C1824" s="159" t="s">
        <v>32238</v>
      </c>
      <c r="D1824" s="2" t="s">
        <v>20112</v>
      </c>
      <c r="E1824" s="2" t="s">
        <v>20113</v>
      </c>
      <c r="F1824" s="2" t="s">
        <v>453</v>
      </c>
      <c r="G1824" s="62">
        <v>359575960.02999997</v>
      </c>
      <c r="H1824" s="63">
        <v>51362844.890000001</v>
      </c>
      <c r="I1824" s="62">
        <v>1875</v>
      </c>
      <c r="J1824" s="2" t="s">
        <v>20114</v>
      </c>
      <c r="K1824" s="2" t="s">
        <v>20115</v>
      </c>
      <c r="L1824" s="2" t="s">
        <v>20116</v>
      </c>
      <c r="M1824" s="1">
        <f t="shared" si="146"/>
        <v>1</v>
      </c>
      <c r="N1824" s="149" t="str">
        <f>VLOOKUP(F:F,vlookup函数实操!A:B,2)</f>
        <v>行业E</v>
      </c>
      <c r="O1824" s="149" t="str">
        <f>VLOOKUP(G:G,vlookup函数实操!H$1:I$6,2)</f>
        <v>营收较高</v>
      </c>
      <c r="P1824" s="149" t="str">
        <f t="shared" si="149"/>
        <v>湛江市</v>
      </c>
      <c r="Q1824" s="164">
        <f t="shared" si="147"/>
        <v>191773.84534933331</v>
      </c>
      <c r="R1824" s="149">
        <f t="shared" si="148"/>
        <v>27393.517274666669</v>
      </c>
    </row>
    <row r="1825" spans="1:18" x14ac:dyDescent="0.4">
      <c r="A1825" s="2" t="s">
        <v>30015</v>
      </c>
      <c r="B1825" s="2" t="s">
        <v>24600</v>
      </c>
      <c r="C1825" s="159" t="s">
        <v>32239</v>
      </c>
      <c r="D1825" s="2" t="s">
        <v>24601</v>
      </c>
      <c r="E1825" s="2" t="s">
        <v>24602</v>
      </c>
      <c r="F1825" s="2" t="s">
        <v>1193</v>
      </c>
      <c r="G1825" s="62">
        <v>760214544.03999996</v>
      </c>
      <c r="H1825" s="63">
        <v>35304777.299999997</v>
      </c>
      <c r="I1825" s="62">
        <v>1289</v>
      </c>
      <c r="J1825" s="2" t="s">
        <v>24603</v>
      </c>
      <c r="K1825" s="2" t="s">
        <v>24604</v>
      </c>
      <c r="L1825" s="2" t="s">
        <v>24605</v>
      </c>
      <c r="M1825" s="1">
        <f t="shared" si="146"/>
        <v>1</v>
      </c>
      <c r="N1825" s="149" t="str">
        <f>VLOOKUP(F:F,vlookup函数实操!A:B,2)</f>
        <v>行业A</v>
      </c>
      <c r="O1825" s="149" t="str">
        <f>VLOOKUP(G:G,vlookup函数实操!H$1:I$6,2)</f>
        <v>营收较高</v>
      </c>
      <c r="P1825" s="149" t="str">
        <f t="shared" si="149"/>
        <v>汕头市</v>
      </c>
      <c r="Q1825" s="164">
        <f t="shared" si="147"/>
        <v>589770.78668735456</v>
      </c>
      <c r="R1825" s="149">
        <f t="shared" si="148"/>
        <v>27389.276415826218</v>
      </c>
    </row>
    <row r="1826" spans="1:18" x14ac:dyDescent="0.4">
      <c r="A1826" s="2" t="s">
        <v>30014</v>
      </c>
      <c r="B1826" s="2" t="s">
        <v>1502</v>
      </c>
      <c r="C1826" s="159" t="s">
        <v>32240</v>
      </c>
      <c r="D1826" s="2" t="s">
        <v>1503</v>
      </c>
      <c r="E1826" s="2" t="s">
        <v>1504</v>
      </c>
      <c r="F1826" s="2" t="s">
        <v>17</v>
      </c>
      <c r="G1826" s="62">
        <v>118026827000</v>
      </c>
      <c r="H1826" s="63">
        <v>2681072000</v>
      </c>
      <c r="I1826" s="62">
        <v>97972</v>
      </c>
      <c r="J1826" s="2" t="s">
        <v>1506</v>
      </c>
      <c r="K1826" s="2" t="s">
        <v>1507</v>
      </c>
      <c r="L1826" s="2" t="s">
        <v>1508</v>
      </c>
      <c r="M1826" s="1">
        <f t="shared" si="146"/>
        <v>1</v>
      </c>
      <c r="N1826" s="149" t="str">
        <f>VLOOKUP(F:F,vlookup函数实操!A:B,2)</f>
        <v>行业C</v>
      </c>
      <c r="O1826" s="149" t="str">
        <f>VLOOKUP(G:G,vlookup函数实操!H$1:I$6,2)</f>
        <v>营收极高</v>
      </c>
      <c r="P1826" s="149" t="str">
        <f t="shared" si="149"/>
        <v>北京市</v>
      </c>
      <c r="Q1826" s="164">
        <f t="shared" si="147"/>
        <v>1204699.5774302862</v>
      </c>
      <c r="R1826" s="149">
        <f t="shared" si="148"/>
        <v>27365.696321397951</v>
      </c>
    </row>
    <row r="1827" spans="1:18" ht="33.75" x14ac:dyDescent="0.4">
      <c r="A1827" s="2" t="s">
        <v>30014</v>
      </c>
      <c r="B1827" s="2" t="s">
        <v>3547</v>
      </c>
      <c r="C1827" s="159" t="s">
        <v>32241</v>
      </c>
      <c r="D1827" s="2" t="s">
        <v>3548</v>
      </c>
      <c r="E1827" s="2" t="s">
        <v>3549</v>
      </c>
      <c r="F1827" s="2" t="s">
        <v>171</v>
      </c>
      <c r="G1827" s="62">
        <v>796751277.25999999</v>
      </c>
      <c r="H1827" s="63">
        <v>93669001.299999997</v>
      </c>
      <c r="I1827" s="62">
        <v>3424</v>
      </c>
      <c r="J1827" s="2" t="s">
        <v>3550</v>
      </c>
      <c r="K1827" s="2" t="s">
        <v>3551</v>
      </c>
      <c r="L1827" s="2" t="s">
        <v>3552</v>
      </c>
      <c r="M1827" s="1">
        <f t="shared" si="146"/>
        <v>1</v>
      </c>
      <c r="N1827" s="149" t="str">
        <f>VLOOKUP(F:F,vlookup函数实操!A:B,2)</f>
        <v>行业A</v>
      </c>
      <c r="O1827" s="149" t="str">
        <f>VLOOKUP(G:G,vlookup函数实操!H$1:I$6,2)</f>
        <v>营收较高</v>
      </c>
      <c r="P1827" s="149" t="str">
        <f t="shared" si="149"/>
        <v>杭州市</v>
      </c>
      <c r="Q1827" s="164">
        <f t="shared" si="147"/>
        <v>232696.05060163551</v>
      </c>
      <c r="R1827" s="149">
        <f t="shared" si="148"/>
        <v>27356.600846962618</v>
      </c>
    </row>
    <row r="1828" spans="1:18" ht="22.5" x14ac:dyDescent="0.4">
      <c r="A1828" s="2" t="s">
        <v>30014</v>
      </c>
      <c r="B1828" s="2" t="s">
        <v>11793</v>
      </c>
      <c r="C1828" s="159" t="s">
        <v>32242</v>
      </c>
      <c r="D1828" s="2" t="s">
        <v>11794</v>
      </c>
      <c r="E1828" s="2" t="s">
        <v>11795</v>
      </c>
      <c r="F1828" s="2" t="s">
        <v>544</v>
      </c>
      <c r="G1828" s="62">
        <v>72706319.650000006</v>
      </c>
      <c r="H1828" s="63">
        <v>13921971.48</v>
      </c>
      <c r="I1828" s="62">
        <v>509</v>
      </c>
      <c r="J1828" s="2" t="s">
        <v>11796</v>
      </c>
      <c r="K1828" s="2" t="s">
        <v>11797</v>
      </c>
      <c r="L1828" s="2" t="s">
        <v>11798</v>
      </c>
      <c r="M1828" s="1">
        <f t="shared" si="146"/>
        <v>1</v>
      </c>
      <c r="N1828" s="149" t="str">
        <f>VLOOKUP(F:F,vlookup函数实操!A:B,2)</f>
        <v>行业E</v>
      </c>
      <c r="O1828" s="149" t="str">
        <f>VLOOKUP(G:G,vlookup函数实操!H$1:I$6,2)</f>
        <v>营收正常</v>
      </c>
      <c r="P1828" s="149" t="str">
        <f t="shared" si="149"/>
        <v>上海市</v>
      </c>
      <c r="Q1828" s="164">
        <f t="shared" si="147"/>
        <v>142841.49243614933</v>
      </c>
      <c r="R1828" s="149">
        <f t="shared" si="148"/>
        <v>27351.613909626722</v>
      </c>
    </row>
    <row r="1829" spans="1:18" ht="22.5" x14ac:dyDescent="0.4">
      <c r="A1829" s="2" t="s">
        <v>30014</v>
      </c>
      <c r="B1829" s="2" t="s">
        <v>20117</v>
      </c>
      <c r="C1829" s="159" t="s">
        <v>32243</v>
      </c>
      <c r="D1829" s="2" t="s">
        <v>20118</v>
      </c>
      <c r="E1829" s="2" t="s">
        <v>20119</v>
      </c>
      <c r="F1829" s="2" t="s">
        <v>474</v>
      </c>
      <c r="G1829" s="62">
        <v>5843176647.9899998</v>
      </c>
      <c r="H1829" s="63">
        <v>211858088.41999999</v>
      </c>
      <c r="I1829" s="62">
        <v>7746</v>
      </c>
      <c r="J1829" s="2" t="s">
        <v>20120</v>
      </c>
      <c r="K1829" s="2" t="s">
        <v>20121</v>
      </c>
      <c r="L1829" s="2" t="s">
        <v>20122</v>
      </c>
      <c r="M1829" s="1">
        <f t="shared" si="146"/>
        <v>2</v>
      </c>
      <c r="N1829" s="149" t="str">
        <f>VLOOKUP(F:F,vlookup函数实操!A:B,2)</f>
        <v>行业B</v>
      </c>
      <c r="O1829" s="149" t="str">
        <f>VLOOKUP(G:G,vlookup函数实操!H$1:I$6,2)</f>
        <v>营收极高</v>
      </c>
      <c r="P1829" s="149" t="str">
        <f t="shared" si="149"/>
        <v>芜湖市</v>
      </c>
      <c r="Q1829" s="164">
        <f t="shared" si="147"/>
        <v>754347.61786599527</v>
      </c>
      <c r="R1829" s="149">
        <f t="shared" si="148"/>
        <v>27350.643999483604</v>
      </c>
    </row>
    <row r="1830" spans="1:18" x14ac:dyDescent="0.4">
      <c r="A1830" s="2" t="s">
        <v>30015</v>
      </c>
      <c r="B1830" s="2" t="s">
        <v>8673</v>
      </c>
      <c r="C1830" s="159" t="s">
        <v>32244</v>
      </c>
      <c r="D1830" s="2" t="s">
        <v>8674</v>
      </c>
      <c r="E1830" s="2" t="s">
        <v>8675</v>
      </c>
      <c r="F1830" s="2" t="s">
        <v>88</v>
      </c>
      <c r="G1830" s="62">
        <v>238892248.65000001</v>
      </c>
      <c r="H1830" s="63">
        <v>40879371.289999999</v>
      </c>
      <c r="I1830" s="62">
        <v>1495</v>
      </c>
      <c r="J1830" s="2" t="s">
        <v>8676</v>
      </c>
      <c r="K1830" s="2" t="s">
        <v>8677</v>
      </c>
      <c r="L1830" s="2" t="s">
        <v>8678</v>
      </c>
      <c r="M1830" s="1">
        <f t="shared" si="146"/>
        <v>1</v>
      </c>
      <c r="N1830" s="149" t="str">
        <f>VLOOKUP(F:F,vlookup函数实操!A:B,2)</f>
        <v>行业C</v>
      </c>
      <c r="O1830" s="149" t="str">
        <f>VLOOKUP(G:G,vlookup函数实操!H$1:I$6,2)</f>
        <v>营收较高</v>
      </c>
      <c r="P1830" s="149" t="str">
        <f t="shared" si="149"/>
        <v>成都市</v>
      </c>
      <c r="Q1830" s="164">
        <f t="shared" si="147"/>
        <v>159794.14625418061</v>
      </c>
      <c r="R1830" s="149">
        <f t="shared" si="148"/>
        <v>27344.061063545148</v>
      </c>
    </row>
    <row r="1831" spans="1:18" ht="22.5" x14ac:dyDescent="0.4">
      <c r="A1831" s="2" t="s">
        <v>30014</v>
      </c>
      <c r="B1831" s="2" t="s">
        <v>10517</v>
      </c>
      <c r="C1831" s="159" t="s">
        <v>32245</v>
      </c>
      <c r="D1831" s="2" t="s">
        <v>10518</v>
      </c>
      <c r="E1831" s="2" t="s">
        <v>10519</v>
      </c>
      <c r="F1831" s="2" t="s">
        <v>206</v>
      </c>
      <c r="G1831" s="62">
        <v>513428214.44999999</v>
      </c>
      <c r="H1831" s="63">
        <v>63304692.280000001</v>
      </c>
      <c r="I1831" s="62">
        <v>2316</v>
      </c>
      <c r="J1831" s="2" t="s">
        <v>10520</v>
      </c>
      <c r="K1831" s="2" t="s">
        <v>10521</v>
      </c>
      <c r="L1831" s="2" t="s">
        <v>10522</v>
      </c>
      <c r="M1831" s="1">
        <f t="shared" si="146"/>
        <v>2</v>
      </c>
      <c r="N1831" s="149" t="str">
        <f>VLOOKUP(F:F,vlookup函数实操!A:B,2)</f>
        <v>行业C</v>
      </c>
      <c r="O1831" s="149" t="str">
        <f>VLOOKUP(G:G,vlookup函数实操!H$1:I$6,2)</f>
        <v>营收较高</v>
      </c>
      <c r="P1831" s="149" t="str">
        <f t="shared" si="149"/>
        <v>深圳市</v>
      </c>
      <c r="Q1831" s="164">
        <f t="shared" si="147"/>
        <v>221687.48465025905</v>
      </c>
      <c r="R1831" s="149">
        <f t="shared" si="148"/>
        <v>27333.632245250432</v>
      </c>
    </row>
    <row r="1832" spans="1:18" ht="22.5" x14ac:dyDescent="0.4">
      <c r="A1832" s="2" t="s">
        <v>30015</v>
      </c>
      <c r="B1832" s="2" t="s">
        <v>20430</v>
      </c>
      <c r="C1832" s="159" t="s">
        <v>32246</v>
      </c>
      <c r="D1832" s="2" t="s">
        <v>20431</v>
      </c>
      <c r="E1832" s="2" t="s">
        <v>20432</v>
      </c>
      <c r="F1832" s="2" t="s">
        <v>199</v>
      </c>
      <c r="G1832" s="62">
        <v>2858113370.5</v>
      </c>
      <c r="H1832" s="63">
        <v>225973833.05000001</v>
      </c>
      <c r="I1832" s="62">
        <v>8270</v>
      </c>
      <c r="J1832" s="2" t="s">
        <v>20433</v>
      </c>
      <c r="K1832" s="2" t="s">
        <v>20434</v>
      </c>
      <c r="L1832" s="2" t="s">
        <v>20435</v>
      </c>
      <c r="M1832" s="1">
        <f t="shared" si="146"/>
        <v>2</v>
      </c>
      <c r="N1832" s="149" t="str">
        <f>VLOOKUP(F:F,vlookup函数实操!A:B,2)</f>
        <v>行业E</v>
      </c>
      <c r="O1832" s="149" t="str">
        <f>VLOOKUP(G:G,vlookup函数实操!H$1:I$6,2)</f>
        <v>营收极高</v>
      </c>
      <c r="P1832" s="149" t="str">
        <f t="shared" si="149"/>
        <v>武汉市</v>
      </c>
      <c r="Q1832" s="164">
        <f t="shared" si="147"/>
        <v>345600.16571946797</v>
      </c>
      <c r="R1832" s="149">
        <f t="shared" si="148"/>
        <v>27324.526366384525</v>
      </c>
    </row>
    <row r="1833" spans="1:18" ht="22.5" x14ac:dyDescent="0.4">
      <c r="A1833" s="2" t="s">
        <v>30015</v>
      </c>
      <c r="B1833" s="2" t="s">
        <v>8513</v>
      </c>
      <c r="C1833" s="159" t="s">
        <v>32247</v>
      </c>
      <c r="D1833" s="2" t="s">
        <v>8514</v>
      </c>
      <c r="E1833" s="2" t="s">
        <v>8515</v>
      </c>
      <c r="F1833" s="2" t="s">
        <v>54</v>
      </c>
      <c r="G1833" s="62">
        <v>143903304.41</v>
      </c>
      <c r="H1833" s="63">
        <v>21114987.359999999</v>
      </c>
      <c r="I1833" s="62">
        <v>774</v>
      </c>
      <c r="J1833" s="2" t="s">
        <v>8516</v>
      </c>
      <c r="K1833" s="2" t="s">
        <v>8517</v>
      </c>
      <c r="L1833" s="2" t="s">
        <v>8518</v>
      </c>
      <c r="M1833" s="1">
        <f t="shared" si="146"/>
        <v>1</v>
      </c>
      <c r="N1833" s="149" t="str">
        <f>VLOOKUP(F:F,vlookup函数实操!A:B,2)</f>
        <v>行业E</v>
      </c>
      <c r="O1833" s="149" t="str">
        <f>VLOOKUP(G:G,vlookup函数实操!H$1:I$6,2)</f>
        <v>营收较高</v>
      </c>
      <c r="P1833" s="149" t="str">
        <f t="shared" si="149"/>
        <v>自贡市</v>
      </c>
      <c r="Q1833" s="164">
        <f t="shared" si="147"/>
        <v>185921.58192506459</v>
      </c>
      <c r="R1833" s="149">
        <f t="shared" si="148"/>
        <v>27280.345426356587</v>
      </c>
    </row>
    <row r="1834" spans="1:18" ht="22.5" x14ac:dyDescent="0.4">
      <c r="A1834" s="2" t="s">
        <v>30015</v>
      </c>
      <c r="B1834" s="2" t="s">
        <v>26505</v>
      </c>
      <c r="C1834" s="159" t="s">
        <v>32248</v>
      </c>
      <c r="D1834" s="2" t="s">
        <v>26506</v>
      </c>
      <c r="E1834" s="2" t="s">
        <v>26507</v>
      </c>
      <c r="F1834" s="2" t="s">
        <v>8599</v>
      </c>
      <c r="G1834" s="62">
        <v>2770410679.21</v>
      </c>
      <c r="H1834" s="63">
        <v>208134915.06</v>
      </c>
      <c r="I1834" s="62">
        <v>7634</v>
      </c>
      <c r="J1834" s="2" t="s">
        <v>26508</v>
      </c>
      <c r="K1834" s="2" t="s">
        <v>26509</v>
      </c>
      <c r="L1834" s="2" t="s">
        <v>26510</v>
      </c>
      <c r="M1834" s="1">
        <f t="shared" si="146"/>
        <v>2</v>
      </c>
      <c r="N1834" s="149" t="str">
        <f>VLOOKUP(F:F,vlookup函数实操!A:B,2)</f>
        <v>行业B</v>
      </c>
      <c r="O1834" s="149" t="str">
        <f>VLOOKUP(G:G,vlookup函数实操!H$1:I$6,2)</f>
        <v>营收极高</v>
      </c>
      <c r="P1834" s="149" t="str">
        <f t="shared" si="149"/>
        <v>深圳市</v>
      </c>
      <c r="Q1834" s="164">
        <f t="shared" si="147"/>
        <v>362904.20214959391</v>
      </c>
      <c r="R1834" s="149">
        <f t="shared" si="148"/>
        <v>27264.201605973278</v>
      </c>
    </row>
    <row r="1835" spans="1:18" x14ac:dyDescent="0.4">
      <c r="A1835" s="2" t="s">
        <v>30015</v>
      </c>
      <c r="B1835" s="2" t="s">
        <v>25244</v>
      </c>
      <c r="C1835" s="159" t="s">
        <v>32249</v>
      </c>
      <c r="D1835" s="2" t="s">
        <v>25245</v>
      </c>
      <c r="E1835" s="2" t="s">
        <v>25246</v>
      </c>
      <c r="F1835" s="2" t="s">
        <v>88</v>
      </c>
      <c r="G1835" s="62">
        <v>490131202.64999998</v>
      </c>
      <c r="H1835" s="63">
        <v>50887597.68</v>
      </c>
      <c r="I1835" s="62">
        <v>1871</v>
      </c>
      <c r="J1835" s="2" t="s">
        <v>25247</v>
      </c>
      <c r="K1835" s="2" t="s">
        <v>25248</v>
      </c>
      <c r="L1835" s="2" t="s">
        <v>25249</v>
      </c>
      <c r="M1835" s="1">
        <f t="shared" si="146"/>
        <v>1</v>
      </c>
      <c r="N1835" s="149" t="str">
        <f>VLOOKUP(F:F,vlookup函数实操!A:B,2)</f>
        <v>行业C</v>
      </c>
      <c r="O1835" s="149" t="str">
        <f>VLOOKUP(G:G,vlookup函数实操!H$1:I$6,2)</f>
        <v>营收较高</v>
      </c>
      <c r="P1835" s="149" t="str">
        <f t="shared" si="149"/>
        <v>南平市</v>
      </c>
      <c r="Q1835" s="164">
        <f t="shared" si="147"/>
        <v>261962.16068947085</v>
      </c>
      <c r="R1835" s="149">
        <f t="shared" si="148"/>
        <v>27198.074655264565</v>
      </c>
    </row>
    <row r="1836" spans="1:18" x14ac:dyDescent="0.4">
      <c r="A1836" s="2" t="s">
        <v>30015</v>
      </c>
      <c r="B1836" s="2" t="s">
        <v>12028</v>
      </c>
      <c r="C1836" s="159" t="s">
        <v>32250</v>
      </c>
      <c r="D1836" s="2" t="s">
        <v>12029</v>
      </c>
      <c r="E1836" s="2" t="s">
        <v>12030</v>
      </c>
      <c r="F1836" s="2" t="s">
        <v>199</v>
      </c>
      <c r="G1836" s="62">
        <v>141221774.93000001</v>
      </c>
      <c r="H1836" s="63">
        <v>22614274.870000001</v>
      </c>
      <c r="I1836" s="62">
        <v>832</v>
      </c>
      <c r="J1836" s="2" t="s">
        <v>12031</v>
      </c>
      <c r="K1836" s="2" t="s">
        <v>12032</v>
      </c>
      <c r="L1836" s="2" t="s">
        <v>12033</v>
      </c>
      <c r="M1836" s="1">
        <f t="shared" si="146"/>
        <v>1</v>
      </c>
      <c r="N1836" s="149" t="str">
        <f>VLOOKUP(F:F,vlookup函数实操!A:B,2)</f>
        <v>行业E</v>
      </c>
      <c r="O1836" s="149" t="str">
        <f>VLOOKUP(G:G,vlookup函数实操!H$1:I$6,2)</f>
        <v>营收较高</v>
      </c>
      <c r="P1836" s="149" t="str">
        <f t="shared" si="149"/>
        <v>上海市</v>
      </c>
      <c r="Q1836" s="164">
        <f t="shared" si="147"/>
        <v>169737.71025240386</v>
      </c>
      <c r="R1836" s="149">
        <f t="shared" si="148"/>
        <v>27180.618834134617</v>
      </c>
    </row>
    <row r="1837" spans="1:18" ht="22.5" x14ac:dyDescent="0.4">
      <c r="A1837" s="2" t="s">
        <v>30015</v>
      </c>
      <c r="B1837" s="2" t="s">
        <v>16216</v>
      </c>
      <c r="C1837" s="159" t="s">
        <v>32251</v>
      </c>
      <c r="D1837" s="2" t="s">
        <v>16217</v>
      </c>
      <c r="E1837" s="2" t="s">
        <v>16218</v>
      </c>
      <c r="F1837" s="2" t="s">
        <v>285</v>
      </c>
      <c r="G1837" s="62">
        <v>335539728.24000001</v>
      </c>
      <c r="H1837" s="63">
        <v>20585034.760000002</v>
      </c>
      <c r="I1837" s="62">
        <v>758</v>
      </c>
      <c r="J1837" s="2" t="s">
        <v>16219</v>
      </c>
      <c r="K1837" s="2" t="s">
        <v>16220</v>
      </c>
      <c r="L1837" s="2" t="s">
        <v>16221</v>
      </c>
      <c r="M1837" s="1">
        <f t="shared" si="146"/>
        <v>1</v>
      </c>
      <c r="N1837" s="149" t="str">
        <f>VLOOKUP(F:F,vlookup函数实操!A:B,2)</f>
        <v>行业C</v>
      </c>
      <c r="O1837" s="149" t="str">
        <f>VLOOKUP(G:G,vlookup函数实操!H$1:I$6,2)</f>
        <v>营收较高</v>
      </c>
      <c r="P1837" s="149" t="str">
        <f t="shared" si="149"/>
        <v>杭州市</v>
      </c>
      <c r="Q1837" s="164">
        <f t="shared" si="147"/>
        <v>442664.5491292876</v>
      </c>
      <c r="R1837" s="149">
        <f t="shared" si="148"/>
        <v>27157.037941952509</v>
      </c>
    </row>
    <row r="1838" spans="1:18" ht="22.5" x14ac:dyDescent="0.4">
      <c r="A1838" s="2" t="s">
        <v>30013</v>
      </c>
      <c r="B1838" s="2" t="s">
        <v>23098</v>
      </c>
      <c r="C1838" s="159" t="s">
        <v>32252</v>
      </c>
      <c r="D1838" s="2" t="s">
        <v>23099</v>
      </c>
      <c r="E1838" s="2" t="s">
        <v>23100</v>
      </c>
      <c r="F1838" s="2" t="s">
        <v>199</v>
      </c>
      <c r="G1838" s="62">
        <v>26761817.699999999</v>
      </c>
      <c r="H1838" s="63">
        <v>7819569.5099999998</v>
      </c>
      <c r="I1838" s="62">
        <v>288</v>
      </c>
      <c r="J1838" s="2" t="s">
        <v>23101</v>
      </c>
      <c r="K1838" s="2" t="s">
        <v>23102</v>
      </c>
      <c r="L1838" s="2" t="s">
        <v>23103</v>
      </c>
      <c r="M1838" s="1">
        <f t="shared" si="146"/>
        <v>2</v>
      </c>
      <c r="N1838" s="149" t="str">
        <f>VLOOKUP(F:F,vlookup函数实操!A:B,2)</f>
        <v>行业E</v>
      </c>
      <c r="O1838" s="149" t="str">
        <f>VLOOKUP(G:G,vlookup函数实操!H$1:I$6,2)</f>
        <v>营收正常</v>
      </c>
      <c r="P1838" s="149" t="str">
        <f t="shared" si="149"/>
        <v>广西壮族自治区桂林市</v>
      </c>
      <c r="Q1838" s="164">
        <f t="shared" si="147"/>
        <v>92922.978124999994</v>
      </c>
      <c r="R1838" s="149">
        <f t="shared" si="148"/>
        <v>27151.283020833333</v>
      </c>
    </row>
    <row r="1839" spans="1:18" x14ac:dyDescent="0.4">
      <c r="A1839" s="2" t="s">
        <v>30015</v>
      </c>
      <c r="B1839" s="2" t="s">
        <v>21073</v>
      </c>
      <c r="C1839" s="159" t="s">
        <v>32253</v>
      </c>
      <c r="D1839" s="2" t="s">
        <v>21074</v>
      </c>
      <c r="E1839" s="2" t="s">
        <v>21075</v>
      </c>
      <c r="F1839" s="2" t="s">
        <v>110</v>
      </c>
      <c r="G1839" s="62">
        <v>120451245.20999999</v>
      </c>
      <c r="H1839" s="63">
        <v>13044337.800000001</v>
      </c>
      <c r="I1839" s="62">
        <v>481</v>
      </c>
      <c r="J1839" s="2" t="s">
        <v>21076</v>
      </c>
      <c r="K1839" s="2" t="s">
        <v>21077</v>
      </c>
      <c r="L1839" s="2" t="s">
        <v>21078</v>
      </c>
      <c r="M1839" s="1">
        <f t="shared" si="146"/>
        <v>1</v>
      </c>
      <c r="N1839" s="149" t="str">
        <f>VLOOKUP(F:F,vlookup函数实操!A:B,2)</f>
        <v>行业C</v>
      </c>
      <c r="O1839" s="149" t="str">
        <f>VLOOKUP(G:G,vlookup函数实操!H$1:I$6,2)</f>
        <v>营收较高</v>
      </c>
      <c r="P1839" s="149" t="str">
        <f t="shared" si="149"/>
        <v>襄阳市</v>
      </c>
      <c r="Q1839" s="164">
        <f t="shared" si="147"/>
        <v>250418.38920997918</v>
      </c>
      <c r="R1839" s="149">
        <f t="shared" si="148"/>
        <v>27119.205405405406</v>
      </c>
    </row>
    <row r="1840" spans="1:18" x14ac:dyDescent="0.4">
      <c r="A1840" s="2" t="s">
        <v>30015</v>
      </c>
      <c r="B1840" s="2" t="s">
        <v>17126</v>
      </c>
      <c r="C1840" s="159" t="s">
        <v>32254</v>
      </c>
      <c r="D1840" s="2" t="s">
        <v>17127</v>
      </c>
      <c r="E1840" s="2" t="s">
        <v>17128</v>
      </c>
      <c r="F1840" s="2" t="s">
        <v>74</v>
      </c>
      <c r="G1840" s="62">
        <v>433303358.94999999</v>
      </c>
      <c r="H1840" s="63">
        <v>52237406.859999999</v>
      </c>
      <c r="I1840" s="62">
        <v>1929</v>
      </c>
      <c r="J1840" s="2" t="s">
        <v>17129</v>
      </c>
      <c r="K1840" s="2" t="s">
        <v>17130</v>
      </c>
      <c r="L1840" s="2" t="s">
        <v>17131</v>
      </c>
      <c r="M1840" s="1">
        <f t="shared" si="146"/>
        <v>1</v>
      </c>
      <c r="N1840" s="149" t="str">
        <f>VLOOKUP(F:F,vlookup函数实操!A:B,2)</f>
        <v>行业D</v>
      </c>
      <c r="O1840" s="149" t="str">
        <f>VLOOKUP(G:G,vlookup函数实操!H$1:I$6,2)</f>
        <v>营收较高</v>
      </c>
      <c r="P1840" s="149" t="str">
        <f t="shared" si="149"/>
        <v>常州市</v>
      </c>
      <c r="Q1840" s="164">
        <f t="shared" si="147"/>
        <v>224625.89888543286</v>
      </c>
      <c r="R1840" s="149">
        <f t="shared" si="148"/>
        <v>27080.045028512181</v>
      </c>
    </row>
    <row r="1841" spans="1:18" ht="22.5" x14ac:dyDescent="0.4">
      <c r="A1841" s="2" t="s">
        <v>30015</v>
      </c>
      <c r="B1841" s="2" t="s">
        <v>3694</v>
      </c>
      <c r="C1841" s="159" t="s">
        <v>32255</v>
      </c>
      <c r="D1841" s="2" t="s">
        <v>3695</v>
      </c>
      <c r="E1841" s="2" t="s">
        <v>3696</v>
      </c>
      <c r="F1841" s="2" t="s">
        <v>17</v>
      </c>
      <c r="G1841" s="62">
        <v>2726077634.3099999</v>
      </c>
      <c r="H1841" s="63">
        <v>170134753.46000001</v>
      </c>
      <c r="I1841" s="62">
        <v>6287</v>
      </c>
      <c r="J1841" s="2" t="s">
        <v>3697</v>
      </c>
      <c r="K1841" s="2" t="s">
        <v>3698</v>
      </c>
      <c r="L1841" s="2" t="s">
        <v>3699</v>
      </c>
      <c r="M1841" s="1">
        <f t="shared" si="146"/>
        <v>3</v>
      </c>
      <c r="N1841" s="149" t="str">
        <f>VLOOKUP(F:F,vlookup函数实操!A:B,2)</f>
        <v>行业C</v>
      </c>
      <c r="O1841" s="149" t="str">
        <f>VLOOKUP(G:G,vlookup函数实操!H$1:I$6,2)</f>
        <v>营收极高</v>
      </c>
      <c r="P1841" s="149" t="str">
        <f t="shared" si="149"/>
        <v>杭州市</v>
      </c>
      <c r="Q1841" s="164">
        <f t="shared" si="147"/>
        <v>433605.47706537298</v>
      </c>
      <c r="R1841" s="149">
        <f t="shared" si="148"/>
        <v>27061.357318275808</v>
      </c>
    </row>
    <row r="1842" spans="1:18" ht="22.5" x14ac:dyDescent="0.4">
      <c r="A1842" s="2" t="s">
        <v>30015</v>
      </c>
      <c r="B1842" s="2" t="s">
        <v>6692</v>
      </c>
      <c r="C1842" s="159" t="s">
        <v>32256</v>
      </c>
      <c r="D1842" s="2" t="s">
        <v>6693</v>
      </c>
      <c r="E1842" s="2" t="s">
        <v>6694</v>
      </c>
      <c r="F1842" s="2" t="s">
        <v>253</v>
      </c>
      <c r="G1842" s="62">
        <v>432583930.30000001</v>
      </c>
      <c r="H1842" s="63">
        <v>24596263.460000001</v>
      </c>
      <c r="I1842" s="62">
        <v>910</v>
      </c>
      <c r="J1842" s="2" t="s">
        <v>6695</v>
      </c>
      <c r="K1842" s="2" t="s">
        <v>6696</v>
      </c>
      <c r="L1842" s="2" t="s">
        <v>6697</v>
      </c>
      <c r="M1842" s="1">
        <f t="shared" si="146"/>
        <v>1</v>
      </c>
      <c r="N1842" s="149" t="str">
        <f>VLOOKUP(F:F,vlookup函数实操!A:B,2)</f>
        <v>行业D</v>
      </c>
      <c r="O1842" s="149" t="str">
        <f>VLOOKUP(G:G,vlookup函数实操!H$1:I$6,2)</f>
        <v>营收较高</v>
      </c>
      <c r="P1842" s="149" t="str">
        <f t="shared" si="149"/>
        <v>无锡市</v>
      </c>
      <c r="Q1842" s="164">
        <f t="shared" si="147"/>
        <v>475366.95637362637</v>
      </c>
      <c r="R1842" s="149">
        <f t="shared" si="148"/>
        <v>27028.860945054945</v>
      </c>
    </row>
    <row r="1843" spans="1:18" ht="22.5" x14ac:dyDescent="0.4">
      <c r="A1843" s="2" t="s">
        <v>30015</v>
      </c>
      <c r="B1843" s="2" t="s">
        <v>19324</v>
      </c>
      <c r="C1843" s="159" t="s">
        <v>32257</v>
      </c>
      <c r="D1843" s="2" t="s">
        <v>19325</v>
      </c>
      <c r="E1843" s="2" t="s">
        <v>19326</v>
      </c>
      <c r="F1843" s="2" t="s">
        <v>2149</v>
      </c>
      <c r="G1843" s="62">
        <v>9908270488.0799999</v>
      </c>
      <c r="H1843" s="63">
        <v>434524911.79000002</v>
      </c>
      <c r="I1843" s="62">
        <v>16082</v>
      </c>
      <c r="J1843" s="2" t="s">
        <v>19328</v>
      </c>
      <c r="K1843" s="2" t="s">
        <v>19329</v>
      </c>
      <c r="L1843" s="2" t="s">
        <v>19330</v>
      </c>
      <c r="M1843" s="1">
        <f t="shared" si="146"/>
        <v>3</v>
      </c>
      <c r="N1843" s="149" t="str">
        <f>VLOOKUP(F:F,vlookup函数实操!A:B,2)</f>
        <v>行业D</v>
      </c>
      <c r="O1843" s="149" t="str">
        <f>VLOOKUP(G:G,vlookup函数实操!H$1:I$6,2)</f>
        <v>营收极高</v>
      </c>
      <c r="P1843" s="149" t="str">
        <f t="shared" si="149"/>
        <v>苏州市</v>
      </c>
      <c r="Q1843" s="164">
        <f t="shared" si="147"/>
        <v>616109.34511130454</v>
      </c>
      <c r="R1843" s="149">
        <f t="shared" si="148"/>
        <v>27019.332905733118</v>
      </c>
    </row>
    <row r="1844" spans="1:18" ht="22.5" x14ac:dyDescent="0.4">
      <c r="A1844" s="2" t="s">
        <v>30014</v>
      </c>
      <c r="B1844" s="2" t="s">
        <v>4387</v>
      </c>
      <c r="C1844" s="159" t="s">
        <v>32258</v>
      </c>
      <c r="D1844" s="2" t="s">
        <v>4388</v>
      </c>
      <c r="E1844" s="2" t="s">
        <v>4389</v>
      </c>
      <c r="F1844" s="2" t="s">
        <v>25</v>
      </c>
      <c r="G1844" s="62">
        <v>760426041.28999996</v>
      </c>
      <c r="H1844" s="63">
        <v>15454437.029999999</v>
      </c>
      <c r="I1844" s="62">
        <v>572</v>
      </c>
      <c r="J1844" s="2" t="s">
        <v>4390</v>
      </c>
      <c r="K1844" s="2" t="s">
        <v>4391</v>
      </c>
      <c r="L1844" s="2" t="s">
        <v>4392</v>
      </c>
      <c r="M1844" s="1">
        <f t="shared" si="146"/>
        <v>2</v>
      </c>
      <c r="N1844" s="149" t="str">
        <f>VLOOKUP(F:F,vlookup函数实操!A:B,2)</f>
        <v>行业B</v>
      </c>
      <c r="O1844" s="149" t="str">
        <f>VLOOKUP(G:G,vlookup函数实操!H$1:I$6,2)</f>
        <v>营收较高</v>
      </c>
      <c r="P1844" s="149" t="str">
        <f t="shared" si="149"/>
        <v>北京市</v>
      </c>
      <c r="Q1844" s="164">
        <f t="shared" si="147"/>
        <v>1329416.1561013986</v>
      </c>
      <c r="R1844" s="149">
        <f t="shared" si="148"/>
        <v>27018.246555944053</v>
      </c>
    </row>
    <row r="1845" spans="1:18" ht="22.5" x14ac:dyDescent="0.4">
      <c r="A1845" s="2" t="s">
        <v>30015</v>
      </c>
      <c r="B1845" s="2" t="s">
        <v>8482</v>
      </c>
      <c r="C1845" s="159" t="s">
        <v>32259</v>
      </c>
      <c r="D1845" s="2" t="s">
        <v>8483</v>
      </c>
      <c r="E1845" s="2" t="s">
        <v>8484</v>
      </c>
      <c r="F1845" s="2" t="s">
        <v>163</v>
      </c>
      <c r="G1845" s="62">
        <v>777128389.52999997</v>
      </c>
      <c r="H1845" s="63">
        <v>70343879.269999996</v>
      </c>
      <c r="I1845" s="62">
        <v>2609</v>
      </c>
      <c r="J1845" s="2" t="s">
        <v>8485</v>
      </c>
      <c r="K1845" s="2" t="s">
        <v>8486</v>
      </c>
      <c r="L1845" s="2" t="s">
        <v>8487</v>
      </c>
      <c r="M1845" s="1">
        <f t="shared" si="146"/>
        <v>1</v>
      </c>
      <c r="N1845" s="149" t="str">
        <f>VLOOKUP(F:F,vlookup函数实操!A:B,2)</f>
        <v>行业D</v>
      </c>
      <c r="O1845" s="149" t="str">
        <f>VLOOKUP(G:G,vlookup函数实操!H$1:I$6,2)</f>
        <v>营收较高</v>
      </c>
      <c r="P1845" s="149" t="str">
        <f t="shared" si="149"/>
        <v>成都市</v>
      </c>
      <c r="Q1845" s="164">
        <f t="shared" si="147"/>
        <v>297864.46513223456</v>
      </c>
      <c r="R1845" s="149">
        <f t="shared" si="148"/>
        <v>26962.008152548868</v>
      </c>
    </row>
    <row r="1846" spans="1:18" ht="33.75" x14ac:dyDescent="0.4">
      <c r="A1846" s="2" t="s">
        <v>30015</v>
      </c>
      <c r="B1846" s="2" t="s">
        <v>28086</v>
      </c>
      <c r="C1846" s="159" t="s">
        <v>32260</v>
      </c>
      <c r="D1846" s="2" t="s">
        <v>28087</v>
      </c>
      <c r="E1846" s="2" t="s">
        <v>28088</v>
      </c>
      <c r="F1846" s="2" t="s">
        <v>32</v>
      </c>
      <c r="G1846" s="62">
        <v>173237171.77000001</v>
      </c>
      <c r="H1846" s="63">
        <v>23605221.18</v>
      </c>
      <c r="I1846" s="62">
        <v>876</v>
      </c>
      <c r="J1846" s="2" t="s">
        <v>28089</v>
      </c>
      <c r="K1846" s="2" t="s">
        <v>28090</v>
      </c>
      <c r="L1846" s="2" t="s">
        <v>28091</v>
      </c>
      <c r="M1846" s="1">
        <f t="shared" si="146"/>
        <v>1</v>
      </c>
      <c r="N1846" s="149" t="str">
        <f>VLOOKUP(F:F,vlookup函数实操!A:B,2)</f>
        <v>行业A</v>
      </c>
      <c r="O1846" s="149" t="str">
        <f>VLOOKUP(G:G,vlookup函数实操!H$1:I$6,2)</f>
        <v>营收较高</v>
      </c>
      <c r="P1846" s="149" t="str">
        <f t="shared" si="149"/>
        <v>北京市</v>
      </c>
      <c r="Q1846" s="164">
        <f t="shared" si="147"/>
        <v>197759.32850456622</v>
      </c>
      <c r="R1846" s="149">
        <f t="shared" si="148"/>
        <v>26946.599520547945</v>
      </c>
    </row>
    <row r="1847" spans="1:18" x14ac:dyDescent="0.4">
      <c r="A1847" s="2" t="s">
        <v>30015</v>
      </c>
      <c r="B1847" s="2" t="s">
        <v>5771</v>
      </c>
      <c r="C1847" s="159" t="s">
        <v>32261</v>
      </c>
      <c r="D1847" s="2" t="s">
        <v>5772</v>
      </c>
      <c r="E1847" s="2" t="s">
        <v>5773</v>
      </c>
      <c r="F1847" s="2" t="s">
        <v>391</v>
      </c>
      <c r="G1847" s="62">
        <v>1291651979.48</v>
      </c>
      <c r="H1847" s="63">
        <v>155418080.94</v>
      </c>
      <c r="I1847" s="62">
        <v>5776</v>
      </c>
      <c r="J1847" s="2" t="s">
        <v>5774</v>
      </c>
      <c r="K1847" s="2" t="s">
        <v>5775</v>
      </c>
      <c r="L1847" s="2" t="s">
        <v>5776</v>
      </c>
      <c r="M1847" s="1">
        <f t="shared" si="146"/>
        <v>1</v>
      </c>
      <c r="N1847" s="149" t="str">
        <f>VLOOKUP(F:F,vlookup函数实操!A:B,2)</f>
        <v>行业E</v>
      </c>
      <c r="O1847" s="149" t="str">
        <f>VLOOKUP(G:G,vlookup函数实操!H$1:I$6,2)</f>
        <v>营收极高</v>
      </c>
      <c r="P1847" s="149" t="str">
        <f t="shared" ref="P1847:P1878" si="150">IF(ISNUMBER(FIND("省",E1847)),MID(E1847,FIND("省",E1847)+1,FIND("市",E1847)-FIND("省",E1847)),LEFT(E1847,FIND("市",E1847)))</f>
        <v>厦门市</v>
      </c>
      <c r="Q1847" s="164">
        <f t="shared" si="147"/>
        <v>223623.95766620498</v>
      </c>
      <c r="R1847" s="149">
        <f t="shared" si="148"/>
        <v>26907.562489612188</v>
      </c>
    </row>
    <row r="1848" spans="1:18" ht="22.5" x14ac:dyDescent="0.4">
      <c r="A1848" s="2" t="s">
        <v>30014</v>
      </c>
      <c r="B1848" s="2" t="s">
        <v>15261</v>
      </c>
      <c r="C1848" s="159" t="s">
        <v>32262</v>
      </c>
      <c r="D1848" s="2" t="s">
        <v>15262</v>
      </c>
      <c r="E1848" s="2" t="s">
        <v>15263</v>
      </c>
      <c r="F1848" s="2" t="s">
        <v>2909</v>
      </c>
      <c r="G1848" s="62">
        <v>548984403.19000006</v>
      </c>
      <c r="H1848" s="63">
        <v>58221455.049999997</v>
      </c>
      <c r="I1848" s="62">
        <v>2165</v>
      </c>
      <c r="J1848" s="2" t="s">
        <v>15264</v>
      </c>
      <c r="K1848" s="2" t="s">
        <v>15265</v>
      </c>
      <c r="L1848" s="2" t="s">
        <v>15266</v>
      </c>
      <c r="M1848" s="1">
        <f t="shared" si="146"/>
        <v>1</v>
      </c>
      <c r="N1848" s="149" t="str">
        <f>VLOOKUP(F:F,vlookup函数实操!A:B,2)</f>
        <v>行业E</v>
      </c>
      <c r="O1848" s="149" t="str">
        <f>VLOOKUP(G:G,vlookup函数实操!H$1:I$6,2)</f>
        <v>营收较高</v>
      </c>
      <c r="P1848" s="149" t="str">
        <f t="shared" si="150"/>
        <v>宁波市</v>
      </c>
      <c r="Q1848" s="164">
        <f t="shared" si="147"/>
        <v>253572.47260508087</v>
      </c>
      <c r="R1848" s="149">
        <f t="shared" si="148"/>
        <v>26892.127043879907</v>
      </c>
    </row>
    <row r="1849" spans="1:18" x14ac:dyDescent="0.4">
      <c r="A1849" s="2" t="s">
        <v>30014</v>
      </c>
      <c r="B1849" s="2" t="s">
        <v>13622</v>
      </c>
      <c r="C1849" s="159" t="s">
        <v>32263</v>
      </c>
      <c r="D1849" s="2" t="s">
        <v>13623</v>
      </c>
      <c r="E1849" s="2" t="s">
        <v>13624</v>
      </c>
      <c r="F1849" s="2" t="s">
        <v>509</v>
      </c>
      <c r="G1849" s="62">
        <v>24111108326.939999</v>
      </c>
      <c r="H1849" s="63">
        <v>590134270.63999999</v>
      </c>
      <c r="I1849" s="62">
        <v>21949</v>
      </c>
      <c r="J1849" s="2" t="s">
        <v>13626</v>
      </c>
      <c r="K1849" s="2" t="s">
        <v>13627</v>
      </c>
      <c r="L1849" s="2" t="s">
        <v>13628</v>
      </c>
      <c r="M1849" s="1">
        <f t="shared" si="146"/>
        <v>1</v>
      </c>
      <c r="N1849" s="149" t="str">
        <f>VLOOKUP(F:F,vlookup函数实操!A:B,2)</f>
        <v>行业B</v>
      </c>
      <c r="O1849" s="149" t="str">
        <f>VLOOKUP(G:G,vlookup函数实操!H$1:I$6,2)</f>
        <v>营收极高</v>
      </c>
      <c r="P1849" s="149" t="str">
        <f t="shared" si="150"/>
        <v>济南市</v>
      </c>
      <c r="Q1849" s="164">
        <f t="shared" si="147"/>
        <v>1098506.0060567679</v>
      </c>
      <c r="R1849" s="149">
        <f t="shared" si="148"/>
        <v>26886.613086700989</v>
      </c>
    </row>
    <row r="1850" spans="1:18" x14ac:dyDescent="0.4">
      <c r="A1850" s="2" t="s">
        <v>30014</v>
      </c>
      <c r="B1850" s="2" t="s">
        <v>29463</v>
      </c>
      <c r="C1850" s="159" t="s">
        <v>32264</v>
      </c>
      <c r="D1850" s="2" t="s">
        <v>29464</v>
      </c>
      <c r="E1850" s="2" t="s">
        <v>29465</v>
      </c>
      <c r="F1850" s="2" t="s">
        <v>17</v>
      </c>
      <c r="G1850" s="62">
        <v>886478928.5</v>
      </c>
      <c r="H1850" s="63">
        <v>31801338.93</v>
      </c>
      <c r="I1850" s="62">
        <v>1183</v>
      </c>
      <c r="J1850" s="2" t="s">
        <v>29466</v>
      </c>
      <c r="K1850" s="2" t="s">
        <v>29467</v>
      </c>
      <c r="L1850" s="2" t="s">
        <v>29468</v>
      </c>
      <c r="M1850" s="1">
        <f t="shared" si="146"/>
        <v>1</v>
      </c>
      <c r="N1850" s="149" t="str">
        <f>VLOOKUP(F:F,vlookup函数实操!A:B,2)</f>
        <v>行业C</v>
      </c>
      <c r="O1850" s="149" t="str">
        <f>VLOOKUP(G:G,vlookup函数实操!H$1:I$6,2)</f>
        <v>营收较高</v>
      </c>
      <c r="P1850" s="149" t="str">
        <f t="shared" si="150"/>
        <v>合肥市</v>
      </c>
      <c r="Q1850" s="164">
        <f t="shared" si="147"/>
        <v>749348.20667793741</v>
      </c>
      <c r="R1850" s="149">
        <f t="shared" si="148"/>
        <v>26881.943305156383</v>
      </c>
    </row>
    <row r="1851" spans="1:18" ht="22.5" x14ac:dyDescent="0.4">
      <c r="A1851" s="2" t="s">
        <v>30014</v>
      </c>
      <c r="B1851" s="2" t="s">
        <v>12623</v>
      </c>
      <c r="C1851" s="159" t="s">
        <v>32265</v>
      </c>
      <c r="D1851" s="2" t="s">
        <v>12624</v>
      </c>
      <c r="E1851" s="2" t="s">
        <v>12625</v>
      </c>
      <c r="F1851" s="2" t="s">
        <v>199</v>
      </c>
      <c r="G1851" s="62">
        <v>100784138.47</v>
      </c>
      <c r="H1851" s="63">
        <v>15119717.460000001</v>
      </c>
      <c r="I1851" s="62">
        <v>563</v>
      </c>
      <c r="J1851" s="2" t="s">
        <v>12626</v>
      </c>
      <c r="K1851" s="2" t="s">
        <v>12627</v>
      </c>
      <c r="L1851" s="2" t="s">
        <v>12628</v>
      </c>
      <c r="M1851" s="1">
        <f t="shared" si="146"/>
        <v>1</v>
      </c>
      <c r="N1851" s="149" t="str">
        <f>VLOOKUP(F:F,vlookup函数实操!A:B,2)</f>
        <v>行业E</v>
      </c>
      <c r="O1851" s="149" t="str">
        <f>VLOOKUP(G:G,vlookup函数实操!H$1:I$6,2)</f>
        <v>营收较高</v>
      </c>
      <c r="P1851" s="149" t="str">
        <f t="shared" si="150"/>
        <v>上海市</v>
      </c>
      <c r="Q1851" s="164">
        <f t="shared" si="147"/>
        <v>179012.6793428064</v>
      </c>
      <c r="R1851" s="149">
        <f t="shared" si="148"/>
        <v>26855.626039076378</v>
      </c>
    </row>
    <row r="1852" spans="1:18" ht="22.5" x14ac:dyDescent="0.4">
      <c r="A1852" s="2" t="s">
        <v>30014</v>
      </c>
      <c r="B1852" s="2" t="s">
        <v>28194</v>
      </c>
      <c r="C1852" s="159" t="s">
        <v>32266</v>
      </c>
      <c r="D1852" s="2" t="s">
        <v>28195</v>
      </c>
      <c r="E1852" s="2" t="s">
        <v>28196</v>
      </c>
      <c r="F1852" s="2" t="s">
        <v>523</v>
      </c>
      <c r="G1852" s="62">
        <v>77480452.510000005</v>
      </c>
      <c r="H1852" s="63">
        <v>11915323.710000001</v>
      </c>
      <c r="I1852" s="62">
        <v>444</v>
      </c>
      <c r="J1852" s="2" t="s">
        <v>28197</v>
      </c>
      <c r="K1852" s="2" t="s">
        <v>28198</v>
      </c>
      <c r="L1852" s="2" t="s">
        <v>28199</v>
      </c>
      <c r="M1852" s="1">
        <f t="shared" si="146"/>
        <v>1</v>
      </c>
      <c r="N1852" s="149" t="str">
        <f>VLOOKUP(F:F,vlookup函数实操!A:B,2)</f>
        <v>行业E</v>
      </c>
      <c r="O1852" s="149" t="str">
        <f>VLOOKUP(G:G,vlookup函数实操!H$1:I$6,2)</f>
        <v>营收正常</v>
      </c>
      <c r="P1852" s="149" t="str">
        <f t="shared" si="150"/>
        <v>北京市</v>
      </c>
      <c r="Q1852" s="164">
        <f t="shared" si="147"/>
        <v>174505.52367117119</v>
      </c>
      <c r="R1852" s="149">
        <f t="shared" si="148"/>
        <v>26836.314662162164</v>
      </c>
    </row>
    <row r="1853" spans="1:18" ht="33.75" x14ac:dyDescent="0.4">
      <c r="A1853" s="2" t="s">
        <v>30015</v>
      </c>
      <c r="B1853" s="2" t="s">
        <v>10014</v>
      </c>
      <c r="C1853" s="159" t="s">
        <v>32267</v>
      </c>
      <c r="D1853" s="2" t="s">
        <v>10015</v>
      </c>
      <c r="E1853" s="2" t="s">
        <v>10016</v>
      </c>
      <c r="F1853" s="2" t="s">
        <v>17</v>
      </c>
      <c r="G1853" s="62">
        <v>128618367.18000001</v>
      </c>
      <c r="H1853" s="63">
        <v>12670292.710000001</v>
      </c>
      <c r="I1853" s="62">
        <v>473</v>
      </c>
      <c r="J1853" s="2" t="s">
        <v>10017</v>
      </c>
      <c r="K1853" s="2" t="s">
        <v>10018</v>
      </c>
      <c r="L1853" s="2" t="s">
        <v>10019</v>
      </c>
      <c r="M1853" s="1">
        <f t="shared" si="146"/>
        <v>1</v>
      </c>
      <c r="N1853" s="149" t="str">
        <f>VLOOKUP(F:F,vlookup函数实操!A:B,2)</f>
        <v>行业C</v>
      </c>
      <c r="O1853" s="149" t="str">
        <f>VLOOKUP(G:G,vlookup函数实操!H$1:I$6,2)</f>
        <v>营收较高</v>
      </c>
      <c r="P1853" s="149" t="str">
        <f t="shared" si="150"/>
        <v>深圳市</v>
      </c>
      <c r="Q1853" s="164">
        <f t="shared" si="147"/>
        <v>271920.43801268499</v>
      </c>
      <c r="R1853" s="149">
        <f t="shared" si="148"/>
        <v>26787.088181818184</v>
      </c>
    </row>
    <row r="1854" spans="1:18" ht="22.5" x14ac:dyDescent="0.4">
      <c r="A1854" s="2" t="s">
        <v>30015</v>
      </c>
      <c r="B1854" s="2" t="s">
        <v>26481</v>
      </c>
      <c r="C1854" s="159" t="s">
        <v>32268</v>
      </c>
      <c r="D1854" s="2" t="s">
        <v>26482</v>
      </c>
      <c r="E1854" s="2" t="s">
        <v>26483</v>
      </c>
      <c r="F1854" s="2" t="s">
        <v>40</v>
      </c>
      <c r="G1854" s="62">
        <v>462990891.86000001</v>
      </c>
      <c r="H1854" s="63">
        <v>92246842.090000004</v>
      </c>
      <c r="I1854" s="62">
        <v>3444</v>
      </c>
      <c r="J1854" s="2" t="s">
        <v>26484</v>
      </c>
      <c r="K1854" s="2" t="s">
        <v>26485</v>
      </c>
      <c r="L1854" s="2" t="s">
        <v>26486</v>
      </c>
      <c r="M1854" s="1">
        <f t="shared" si="146"/>
        <v>3</v>
      </c>
      <c r="N1854" s="149" t="str">
        <f>VLOOKUP(F:F,vlookup函数实操!A:B,2)</f>
        <v>行业C</v>
      </c>
      <c r="O1854" s="149" t="str">
        <f>VLOOKUP(G:G,vlookup函数实操!H$1:I$6,2)</f>
        <v>营收较高</v>
      </c>
      <c r="P1854" s="149" t="str">
        <f t="shared" si="150"/>
        <v>杭州市</v>
      </c>
      <c r="Q1854" s="164">
        <f t="shared" si="147"/>
        <v>134434.05686991871</v>
      </c>
      <c r="R1854" s="149">
        <f t="shared" si="148"/>
        <v>26784.797354819977</v>
      </c>
    </row>
    <row r="1855" spans="1:18" ht="22.5" x14ac:dyDescent="0.4">
      <c r="A1855" s="2" t="s">
        <v>30015</v>
      </c>
      <c r="B1855" s="2" t="s">
        <v>2152</v>
      </c>
      <c r="C1855" s="159" t="s">
        <v>32269</v>
      </c>
      <c r="D1855" s="2" t="s">
        <v>2153</v>
      </c>
      <c r="E1855" s="2" t="s">
        <v>2154</v>
      </c>
      <c r="F1855" s="2" t="s">
        <v>171</v>
      </c>
      <c r="G1855" s="62">
        <v>503316197.77999997</v>
      </c>
      <c r="H1855" s="63">
        <v>20509169.039999999</v>
      </c>
      <c r="I1855" s="62">
        <v>766</v>
      </c>
      <c r="J1855" s="2" t="s">
        <v>2155</v>
      </c>
      <c r="K1855" s="2" t="s">
        <v>2156</v>
      </c>
      <c r="L1855" s="2" t="s">
        <v>2157</v>
      </c>
      <c r="M1855" s="1">
        <f t="shared" si="146"/>
        <v>1</v>
      </c>
      <c r="N1855" s="149" t="str">
        <f>VLOOKUP(F:F,vlookup函数实操!A:B,2)</f>
        <v>行业A</v>
      </c>
      <c r="O1855" s="149" t="str">
        <f>VLOOKUP(G:G,vlookup函数实操!H$1:I$6,2)</f>
        <v>营收较高</v>
      </c>
      <c r="P1855" s="149" t="str">
        <f t="shared" si="150"/>
        <v>无锡市</v>
      </c>
      <c r="Q1855" s="164">
        <f t="shared" si="147"/>
        <v>657070.75428198429</v>
      </c>
      <c r="R1855" s="149">
        <f t="shared" si="148"/>
        <v>26774.372114882506</v>
      </c>
    </row>
    <row r="1856" spans="1:18" ht="22.5" x14ac:dyDescent="0.4">
      <c r="A1856" s="2" t="s">
        <v>30015</v>
      </c>
      <c r="B1856" s="2" t="s">
        <v>21952</v>
      </c>
      <c r="C1856" s="159" t="s">
        <v>32270</v>
      </c>
      <c r="D1856" s="2" t="s">
        <v>21953</v>
      </c>
      <c r="E1856" s="2" t="s">
        <v>21954</v>
      </c>
      <c r="F1856" s="2" t="s">
        <v>74</v>
      </c>
      <c r="G1856" s="62">
        <v>88988254.409999996</v>
      </c>
      <c r="H1856" s="63">
        <v>15947281.75</v>
      </c>
      <c r="I1856" s="62">
        <v>596</v>
      </c>
      <c r="J1856" s="2" t="s">
        <v>21955</v>
      </c>
      <c r="K1856" s="2" t="s">
        <v>21956</v>
      </c>
      <c r="L1856" s="2" t="s">
        <v>21957</v>
      </c>
      <c r="M1856" s="1">
        <f t="shared" si="146"/>
        <v>1</v>
      </c>
      <c r="N1856" s="149" t="str">
        <f>VLOOKUP(F:F,vlookup函数实操!A:B,2)</f>
        <v>行业D</v>
      </c>
      <c r="O1856" s="149" t="str">
        <f>VLOOKUP(G:G,vlookup函数实操!H$1:I$6,2)</f>
        <v>营收正常</v>
      </c>
      <c r="P1856" s="149" t="str">
        <f t="shared" si="150"/>
        <v>杭州市</v>
      </c>
      <c r="Q1856" s="164">
        <f t="shared" si="147"/>
        <v>149309.15169463085</v>
      </c>
      <c r="R1856" s="149">
        <f t="shared" si="148"/>
        <v>26757.184144295301</v>
      </c>
    </row>
    <row r="1857" spans="1:18" ht="22.5" x14ac:dyDescent="0.4">
      <c r="A1857" s="2" t="s">
        <v>30014</v>
      </c>
      <c r="B1857" s="2" t="s">
        <v>12319</v>
      </c>
      <c r="C1857" s="159" t="s">
        <v>32271</v>
      </c>
      <c r="D1857" s="2" t="s">
        <v>12320</v>
      </c>
      <c r="E1857" s="2" t="s">
        <v>12321</v>
      </c>
      <c r="F1857" s="2" t="s">
        <v>110</v>
      </c>
      <c r="G1857" s="62">
        <v>302754423.44999999</v>
      </c>
      <c r="H1857" s="63">
        <v>27314934.18</v>
      </c>
      <c r="I1857" s="62">
        <v>1021</v>
      </c>
      <c r="J1857" s="2" t="s">
        <v>12322</v>
      </c>
      <c r="K1857" s="2" t="s">
        <v>12323</v>
      </c>
      <c r="L1857" s="2" t="s">
        <v>12324</v>
      </c>
      <c r="M1857" s="1">
        <f t="shared" si="146"/>
        <v>3</v>
      </c>
      <c r="N1857" s="149" t="str">
        <f>VLOOKUP(F:F,vlookup函数实操!A:B,2)</f>
        <v>行业C</v>
      </c>
      <c r="O1857" s="149" t="str">
        <f>VLOOKUP(G:G,vlookup函数实操!H$1:I$6,2)</f>
        <v>营收较高</v>
      </c>
      <c r="P1857" s="149" t="str">
        <f t="shared" si="150"/>
        <v>上海市</v>
      </c>
      <c r="Q1857" s="164">
        <f t="shared" si="147"/>
        <v>296527.34911851125</v>
      </c>
      <c r="R1857" s="149">
        <f t="shared" si="148"/>
        <v>26753.118687561215</v>
      </c>
    </row>
    <row r="1858" spans="1:18" ht="22.5" x14ac:dyDescent="0.4">
      <c r="A1858" s="2" t="s">
        <v>30015</v>
      </c>
      <c r="B1858" s="2" t="s">
        <v>7455</v>
      </c>
      <c r="C1858" s="159" t="s">
        <v>32272</v>
      </c>
      <c r="D1858" s="2" t="s">
        <v>7456</v>
      </c>
      <c r="E1858" s="2" t="s">
        <v>7457</v>
      </c>
      <c r="F1858" s="2" t="s">
        <v>1035</v>
      </c>
      <c r="G1858" s="62">
        <v>390806576.58999997</v>
      </c>
      <c r="H1858" s="63">
        <v>72205916.819999993</v>
      </c>
      <c r="I1858" s="62">
        <v>2701</v>
      </c>
      <c r="J1858" s="2" t="s">
        <v>7458</v>
      </c>
      <c r="K1858" s="2" t="s">
        <v>7459</v>
      </c>
      <c r="L1858" s="2" t="s">
        <v>7460</v>
      </c>
      <c r="M1858" s="1">
        <f t="shared" ref="M1858:M1921" si="151">LEN(L1858)-LEN(SUBSTITUTE(L1858,"@",""))</f>
        <v>1</v>
      </c>
      <c r="N1858" s="149" t="str">
        <f>VLOOKUP(F:F,vlookup函数实操!A:B,2)</f>
        <v>行业D</v>
      </c>
      <c r="O1858" s="149" t="str">
        <f>VLOOKUP(G:G,vlookup函数实操!H$1:I$6,2)</f>
        <v>营收较高</v>
      </c>
      <c r="P1858" s="149" t="str">
        <f t="shared" si="150"/>
        <v>天津市</v>
      </c>
      <c r="Q1858" s="164">
        <f t="shared" si="147"/>
        <v>144689.58777860051</v>
      </c>
      <c r="R1858" s="149">
        <f t="shared" si="148"/>
        <v>26733.031032950756</v>
      </c>
    </row>
    <row r="1859" spans="1:18" x14ac:dyDescent="0.4">
      <c r="A1859" s="2" t="s">
        <v>30015</v>
      </c>
      <c r="B1859" s="2" t="s">
        <v>29620</v>
      </c>
      <c r="C1859" s="159" t="s">
        <v>32273</v>
      </c>
      <c r="D1859" s="2" t="s">
        <v>29621</v>
      </c>
      <c r="E1859" s="2" t="s">
        <v>29622</v>
      </c>
      <c r="F1859" s="2" t="s">
        <v>551</v>
      </c>
      <c r="G1859" s="62">
        <v>56752451.780000001</v>
      </c>
      <c r="H1859" s="63">
        <v>6943636.6200000001</v>
      </c>
      <c r="I1859" s="62">
        <v>260</v>
      </c>
      <c r="J1859" s="2" t="s">
        <v>29623</v>
      </c>
      <c r="K1859" s="2" t="s">
        <v>29624</v>
      </c>
      <c r="L1859" s="2" t="s">
        <v>29625</v>
      </c>
      <c r="M1859" s="1">
        <f t="shared" si="151"/>
        <v>1</v>
      </c>
      <c r="N1859" s="149" t="str">
        <f>VLOOKUP(F:F,vlookup函数实操!A:B,2)</f>
        <v>行业D</v>
      </c>
      <c r="O1859" s="149" t="str">
        <f>VLOOKUP(G:G,vlookup函数实操!H$1:I$6,2)</f>
        <v>营收正常</v>
      </c>
      <c r="P1859" s="149" t="str">
        <f t="shared" si="150"/>
        <v>安庆市</v>
      </c>
      <c r="Q1859" s="164">
        <f t="shared" ref="Q1859:Q1922" si="152">IFERROR(G1859/I1859,"")</f>
        <v>218278.66069230769</v>
      </c>
      <c r="R1859" s="149">
        <f t="shared" ref="R1859:R1922" si="153">IFERROR(H1859/I1859,"")</f>
        <v>26706.294692307692</v>
      </c>
    </row>
    <row r="1860" spans="1:18" x14ac:dyDescent="0.4">
      <c r="A1860" s="2" t="s">
        <v>30015</v>
      </c>
      <c r="B1860" s="2" t="s">
        <v>2108</v>
      </c>
      <c r="C1860" s="159" t="s">
        <v>32274</v>
      </c>
      <c r="D1860" s="2" t="s">
        <v>2109</v>
      </c>
      <c r="E1860" s="2" t="s">
        <v>2110</v>
      </c>
      <c r="F1860" s="2" t="s">
        <v>88</v>
      </c>
      <c r="G1860" s="62">
        <v>281338975.73000002</v>
      </c>
      <c r="H1860" s="63">
        <v>27495347.25</v>
      </c>
      <c r="I1860" s="62">
        <v>1031</v>
      </c>
      <c r="J1860" s="2" t="s">
        <v>2111</v>
      </c>
      <c r="K1860" s="2" t="s">
        <v>2112</v>
      </c>
      <c r="L1860" s="2" t="s">
        <v>2113</v>
      </c>
      <c r="M1860" s="1">
        <f t="shared" si="151"/>
        <v>1</v>
      </c>
      <c r="N1860" s="149" t="str">
        <f>VLOOKUP(F:F,vlookup函数实操!A:B,2)</f>
        <v>行业C</v>
      </c>
      <c r="O1860" s="149" t="str">
        <f>VLOOKUP(G:G,vlookup函数实操!H$1:I$6,2)</f>
        <v>营收较高</v>
      </c>
      <c r="P1860" s="149" t="str">
        <f t="shared" si="150"/>
        <v>邯郸市</v>
      </c>
      <c r="Q1860" s="164">
        <f t="shared" si="152"/>
        <v>272879.70487875852</v>
      </c>
      <c r="R1860" s="149">
        <f t="shared" si="153"/>
        <v>26668.620029097961</v>
      </c>
    </row>
    <row r="1861" spans="1:18" x14ac:dyDescent="0.4">
      <c r="A1861" s="2" t="s">
        <v>30014</v>
      </c>
      <c r="B1861" s="2" t="s">
        <v>11731</v>
      </c>
      <c r="C1861" s="159" t="s">
        <v>32275</v>
      </c>
      <c r="D1861" s="2" t="s">
        <v>11732</v>
      </c>
      <c r="E1861" s="2" t="s">
        <v>11733</v>
      </c>
      <c r="F1861" s="2" t="s">
        <v>537</v>
      </c>
      <c r="G1861" s="62">
        <v>176776182710.45001</v>
      </c>
      <c r="H1861" s="63">
        <v>5515609122.7200003</v>
      </c>
      <c r="I1861" s="62">
        <v>207246</v>
      </c>
      <c r="J1861" s="2" t="s">
        <v>11735</v>
      </c>
      <c r="K1861" s="2" t="s">
        <v>11736</v>
      </c>
      <c r="L1861" s="2" t="s">
        <v>11737</v>
      </c>
      <c r="M1861" s="1">
        <f t="shared" si="151"/>
        <v>1</v>
      </c>
      <c r="N1861" s="149" t="str">
        <f>VLOOKUP(F:F,vlookup函数实操!A:B,2)</f>
        <v>行业D</v>
      </c>
      <c r="O1861" s="149" t="str">
        <f>VLOOKUP(G:G,vlookup函数实操!H$1:I$6,2)</f>
        <v>营收极高</v>
      </c>
      <c r="P1861" s="149" t="str">
        <f t="shared" si="150"/>
        <v>上海市</v>
      </c>
      <c r="Q1861" s="164">
        <f t="shared" si="152"/>
        <v>852977.53737321834</v>
      </c>
      <c r="R1861" s="149">
        <f t="shared" si="153"/>
        <v>26613.826673228919</v>
      </c>
    </row>
    <row r="1862" spans="1:18" ht="22.5" x14ac:dyDescent="0.4">
      <c r="A1862" s="2" t="s">
        <v>30015</v>
      </c>
      <c r="B1862" s="2" t="s">
        <v>22001</v>
      </c>
      <c r="C1862" s="159" t="s">
        <v>32276</v>
      </c>
      <c r="D1862" s="2" t="s">
        <v>22002</v>
      </c>
      <c r="E1862" s="2" t="s">
        <v>22003</v>
      </c>
      <c r="F1862" s="2" t="s">
        <v>88</v>
      </c>
      <c r="G1862" s="62">
        <v>176686503.18000001</v>
      </c>
      <c r="H1862" s="63">
        <v>22636788.760000002</v>
      </c>
      <c r="I1862" s="62">
        <v>851</v>
      </c>
      <c r="J1862" s="2" t="s">
        <v>22004</v>
      </c>
      <c r="K1862" s="2" t="s">
        <v>22005</v>
      </c>
      <c r="L1862" s="2" t="s">
        <v>22006</v>
      </c>
      <c r="M1862" s="1">
        <f t="shared" si="151"/>
        <v>1</v>
      </c>
      <c r="N1862" s="149" t="str">
        <f>VLOOKUP(F:F,vlookup函数实操!A:B,2)</f>
        <v>行业C</v>
      </c>
      <c r="O1862" s="149" t="str">
        <f>VLOOKUP(G:G,vlookup函数实操!H$1:I$6,2)</f>
        <v>营收较高</v>
      </c>
      <c r="P1862" s="149" t="str">
        <f t="shared" si="150"/>
        <v>杭州市</v>
      </c>
      <c r="Q1862" s="164">
        <f t="shared" si="152"/>
        <v>207622.2129024677</v>
      </c>
      <c r="R1862" s="149">
        <f t="shared" si="153"/>
        <v>26600.221809635725</v>
      </c>
    </row>
    <row r="1863" spans="1:18" ht="22.5" x14ac:dyDescent="0.4">
      <c r="A1863" s="2" t="s">
        <v>30014</v>
      </c>
      <c r="B1863" s="2" t="s">
        <v>15255</v>
      </c>
      <c r="C1863" s="159" t="s">
        <v>32277</v>
      </c>
      <c r="D1863" s="2" t="s">
        <v>15256</v>
      </c>
      <c r="E1863" s="2" t="s">
        <v>15257</v>
      </c>
      <c r="F1863" s="2" t="s">
        <v>74</v>
      </c>
      <c r="G1863" s="62">
        <v>243322156.59999999</v>
      </c>
      <c r="H1863" s="63">
        <v>37890347.789999999</v>
      </c>
      <c r="I1863" s="62">
        <v>1425</v>
      </c>
      <c r="J1863" s="2" t="s">
        <v>15258</v>
      </c>
      <c r="K1863" s="2" t="s">
        <v>15259</v>
      </c>
      <c r="L1863" s="2" t="s">
        <v>15260</v>
      </c>
      <c r="M1863" s="1">
        <f t="shared" si="151"/>
        <v>1</v>
      </c>
      <c r="N1863" s="149" t="str">
        <f>VLOOKUP(F:F,vlookup函数实操!A:B,2)</f>
        <v>行业D</v>
      </c>
      <c r="O1863" s="149" t="str">
        <f>VLOOKUP(G:G,vlookup函数实操!H$1:I$6,2)</f>
        <v>营收较高</v>
      </c>
      <c r="P1863" s="149" t="str">
        <f t="shared" si="150"/>
        <v>宁波市</v>
      </c>
      <c r="Q1863" s="164">
        <f t="shared" si="152"/>
        <v>170752.39059649123</v>
      </c>
      <c r="R1863" s="149">
        <f t="shared" si="153"/>
        <v>26589.717747368421</v>
      </c>
    </row>
    <row r="1864" spans="1:18" ht="22.5" x14ac:dyDescent="0.4">
      <c r="A1864" s="2" t="s">
        <v>30014</v>
      </c>
      <c r="B1864" s="2" t="s">
        <v>11285</v>
      </c>
      <c r="C1864" s="159" t="s">
        <v>32278</v>
      </c>
      <c r="D1864" s="2" t="s">
        <v>11286</v>
      </c>
      <c r="E1864" s="2" t="s">
        <v>11287</v>
      </c>
      <c r="F1864" s="2" t="s">
        <v>293</v>
      </c>
      <c r="G1864" s="62">
        <v>56898217119.510002</v>
      </c>
      <c r="H1864" s="63">
        <v>1251018657.9200001</v>
      </c>
      <c r="I1864" s="62">
        <v>47055.999999999993</v>
      </c>
      <c r="J1864" s="2" t="s">
        <v>11289</v>
      </c>
      <c r="K1864" s="2" t="s">
        <v>11290</v>
      </c>
      <c r="L1864" s="2" t="s">
        <v>11291</v>
      </c>
      <c r="M1864" s="1">
        <f t="shared" si="151"/>
        <v>2</v>
      </c>
      <c r="N1864" s="149" t="str">
        <f>VLOOKUP(F:F,vlookup函数实操!A:B,2)</f>
        <v>行业E</v>
      </c>
      <c r="O1864" s="149" t="str">
        <f>VLOOKUP(G:G,vlookup函数实操!H$1:I$6,2)</f>
        <v>营收极高</v>
      </c>
      <c r="P1864" s="149" t="str">
        <f t="shared" si="150"/>
        <v>上海市</v>
      </c>
      <c r="Q1864" s="164">
        <f t="shared" si="152"/>
        <v>1209159.6633693899</v>
      </c>
      <c r="R1864" s="149">
        <f t="shared" si="153"/>
        <v>26585.741625297524</v>
      </c>
    </row>
    <row r="1865" spans="1:18" ht="22.5" x14ac:dyDescent="0.4">
      <c r="A1865" s="2" t="s">
        <v>30015</v>
      </c>
      <c r="B1865" s="2" t="s">
        <v>9930</v>
      </c>
      <c r="C1865" s="159" t="s">
        <v>32279</v>
      </c>
      <c r="D1865" s="2" t="s">
        <v>9931</v>
      </c>
      <c r="E1865" s="2" t="s">
        <v>9932</v>
      </c>
      <c r="F1865" s="2" t="s">
        <v>2616</v>
      </c>
      <c r="G1865" s="62">
        <v>552244871.75999999</v>
      </c>
      <c r="H1865" s="63">
        <v>67682483.030000001</v>
      </c>
      <c r="I1865" s="62">
        <v>2548</v>
      </c>
      <c r="J1865" s="2" t="s">
        <v>9933</v>
      </c>
      <c r="K1865" s="2" t="s">
        <v>9934</v>
      </c>
      <c r="L1865" s="2" t="s">
        <v>9935</v>
      </c>
      <c r="M1865" s="1">
        <f t="shared" si="151"/>
        <v>2</v>
      </c>
      <c r="N1865" s="149" t="str">
        <f>VLOOKUP(F:F,vlookup函数实操!A:B,2)</f>
        <v>行业B</v>
      </c>
      <c r="O1865" s="149" t="str">
        <f>VLOOKUP(G:G,vlookup函数实操!H$1:I$6,2)</f>
        <v>营收较高</v>
      </c>
      <c r="P1865" s="149" t="str">
        <f t="shared" si="150"/>
        <v>深圳市</v>
      </c>
      <c r="Q1865" s="164">
        <f t="shared" si="152"/>
        <v>216736.60587127157</v>
      </c>
      <c r="R1865" s="149">
        <f t="shared" si="153"/>
        <v>26562.983920722134</v>
      </c>
    </row>
    <row r="1866" spans="1:18" ht="22.5" x14ac:dyDescent="0.4">
      <c r="A1866" s="2" t="s">
        <v>30014</v>
      </c>
      <c r="B1866" s="2" t="s">
        <v>19520</v>
      </c>
      <c r="C1866" s="159" t="s">
        <v>32280</v>
      </c>
      <c r="D1866" s="2" t="s">
        <v>19521</v>
      </c>
      <c r="E1866" s="2" t="s">
        <v>19522</v>
      </c>
      <c r="F1866" s="2" t="s">
        <v>163</v>
      </c>
      <c r="G1866" s="62">
        <v>61991234.93</v>
      </c>
      <c r="H1866" s="63">
        <v>18490605.670000002</v>
      </c>
      <c r="I1866" s="62">
        <v>697</v>
      </c>
      <c r="J1866" s="2" t="s">
        <v>19523</v>
      </c>
      <c r="K1866" s="2" t="s">
        <v>19524</v>
      </c>
      <c r="L1866" s="2" t="s">
        <v>19525</v>
      </c>
      <c r="M1866" s="1">
        <f t="shared" si="151"/>
        <v>1</v>
      </c>
      <c r="N1866" s="149" t="str">
        <f>VLOOKUP(F:F,vlookup函数实操!A:B,2)</f>
        <v>行业D</v>
      </c>
      <c r="O1866" s="149" t="str">
        <f>VLOOKUP(G:G,vlookup函数实操!H$1:I$6,2)</f>
        <v>营收正常</v>
      </c>
      <c r="P1866" s="149" t="str">
        <f t="shared" si="150"/>
        <v>苏州市</v>
      </c>
      <c r="Q1866" s="164">
        <f t="shared" si="152"/>
        <v>88940.078809182203</v>
      </c>
      <c r="R1866" s="149">
        <f t="shared" si="153"/>
        <v>26528.846011477763</v>
      </c>
    </row>
    <row r="1867" spans="1:18" ht="22.5" x14ac:dyDescent="0.4">
      <c r="A1867" s="2" t="s">
        <v>30015</v>
      </c>
      <c r="B1867" s="2" t="s">
        <v>2759</v>
      </c>
      <c r="C1867" s="159" t="s">
        <v>32281</v>
      </c>
      <c r="D1867" s="2" t="s">
        <v>2760</v>
      </c>
      <c r="E1867" s="2" t="s">
        <v>2761</v>
      </c>
      <c r="F1867" s="2" t="s">
        <v>246</v>
      </c>
      <c r="G1867" s="62">
        <v>1005611886.79</v>
      </c>
      <c r="H1867" s="63">
        <v>117148322.31</v>
      </c>
      <c r="I1867" s="62">
        <v>4419</v>
      </c>
      <c r="J1867" s="2" t="s">
        <v>2762</v>
      </c>
      <c r="K1867" s="2" t="s">
        <v>2763</v>
      </c>
      <c r="L1867" s="2" t="s">
        <v>2764</v>
      </c>
      <c r="M1867" s="1">
        <f t="shared" si="151"/>
        <v>1</v>
      </c>
      <c r="N1867" s="149" t="str">
        <f>VLOOKUP(F:F,vlookup函数实操!A:B,2)</f>
        <v>行业C</v>
      </c>
      <c r="O1867" s="149" t="str">
        <f>VLOOKUP(G:G,vlookup函数实操!H$1:I$6,2)</f>
        <v>营收极高</v>
      </c>
      <c r="P1867" s="149" t="str">
        <f t="shared" si="150"/>
        <v>台州市</v>
      </c>
      <c r="Q1867" s="164">
        <f t="shared" si="152"/>
        <v>227565.48694048426</v>
      </c>
      <c r="R1867" s="149">
        <f t="shared" si="153"/>
        <v>26510.14308893415</v>
      </c>
    </row>
    <row r="1868" spans="1:18" ht="22.5" x14ac:dyDescent="0.4">
      <c r="A1868" s="2" t="s">
        <v>30015</v>
      </c>
      <c r="B1868" s="2" t="s">
        <v>17210</v>
      </c>
      <c r="C1868" s="159" t="s">
        <v>32282</v>
      </c>
      <c r="D1868" s="2" t="s">
        <v>17211</v>
      </c>
      <c r="E1868" s="2" t="s">
        <v>17212</v>
      </c>
      <c r="F1868" s="2" t="s">
        <v>171</v>
      </c>
      <c r="G1868" s="62">
        <v>993271724.12</v>
      </c>
      <c r="H1868" s="63">
        <v>98096046.280000001</v>
      </c>
      <c r="I1868" s="62">
        <v>3703</v>
      </c>
      <c r="J1868" s="2" t="s">
        <v>17213</v>
      </c>
      <c r="K1868" s="2" t="s">
        <v>17214</v>
      </c>
      <c r="L1868" s="2" t="s">
        <v>17215</v>
      </c>
      <c r="M1868" s="1">
        <f t="shared" si="151"/>
        <v>3</v>
      </c>
      <c r="N1868" s="149" t="str">
        <f>VLOOKUP(F:F,vlookup函数实操!A:B,2)</f>
        <v>行业A</v>
      </c>
      <c r="O1868" s="149" t="str">
        <f>VLOOKUP(G:G,vlookup函数实操!H$1:I$6,2)</f>
        <v>营收较高</v>
      </c>
      <c r="P1868" s="149" t="str">
        <f t="shared" si="150"/>
        <v>厦门市</v>
      </c>
      <c r="Q1868" s="164">
        <f t="shared" si="152"/>
        <v>268234.33003510669</v>
      </c>
      <c r="R1868" s="149">
        <f t="shared" si="153"/>
        <v>26490.965779098027</v>
      </c>
    </row>
    <row r="1869" spans="1:18" ht="22.5" x14ac:dyDescent="0.4">
      <c r="A1869" s="2" t="s">
        <v>30015</v>
      </c>
      <c r="B1869" s="2" t="s">
        <v>23517</v>
      </c>
      <c r="C1869" s="159" t="s">
        <v>32283</v>
      </c>
      <c r="D1869" s="2" t="s">
        <v>23519</v>
      </c>
      <c r="E1869" s="2" t="s">
        <v>23520</v>
      </c>
      <c r="F1869" s="2" t="s">
        <v>156</v>
      </c>
      <c r="G1869" s="62">
        <v>37272422.060000002</v>
      </c>
      <c r="H1869" s="63">
        <v>7165807.5599999996</v>
      </c>
      <c r="I1869" s="62">
        <v>271</v>
      </c>
      <c r="J1869" s="2" t="s">
        <v>23521</v>
      </c>
      <c r="K1869" s="2" t="s">
        <v>23522</v>
      </c>
      <c r="L1869" s="2" t="s">
        <v>23523</v>
      </c>
      <c r="M1869" s="1">
        <f t="shared" si="151"/>
        <v>1</v>
      </c>
      <c r="N1869" s="149" t="str">
        <f>VLOOKUP(F:F,vlookup函数实操!A:B,2)</f>
        <v>行业E</v>
      </c>
      <c r="O1869" s="149" t="str">
        <f>VLOOKUP(G:G,vlookup函数实操!H$1:I$6,2)</f>
        <v>营收正常</v>
      </c>
      <c r="P1869" s="149" t="str">
        <f t="shared" si="150"/>
        <v>广州市</v>
      </c>
      <c r="Q1869" s="164">
        <f t="shared" si="152"/>
        <v>137536.61276752769</v>
      </c>
      <c r="R1869" s="149">
        <f t="shared" si="153"/>
        <v>26442.094317343173</v>
      </c>
    </row>
    <row r="1870" spans="1:18" x14ac:dyDescent="0.4">
      <c r="A1870" s="2" t="s">
        <v>30015</v>
      </c>
      <c r="B1870" s="2" t="s">
        <v>24479</v>
      </c>
      <c r="C1870" s="159" t="s">
        <v>32284</v>
      </c>
      <c r="D1870" s="2" t="s">
        <v>24480</v>
      </c>
      <c r="E1870" s="2" t="s">
        <v>24481</v>
      </c>
      <c r="F1870" s="2" t="s">
        <v>719</v>
      </c>
      <c r="G1870" s="62">
        <v>410580810.77999997</v>
      </c>
      <c r="H1870" s="63">
        <v>29073908.829999998</v>
      </c>
      <c r="I1870" s="62">
        <v>1101</v>
      </c>
      <c r="J1870" s="2" t="s">
        <v>24482</v>
      </c>
      <c r="K1870" s="2" t="s">
        <v>24483</v>
      </c>
      <c r="L1870" s="2" t="s">
        <v>24484</v>
      </c>
      <c r="M1870" s="1">
        <f t="shared" si="151"/>
        <v>1</v>
      </c>
      <c r="N1870" s="149" t="str">
        <f>VLOOKUP(F:F,vlookup函数实操!A:B,2)</f>
        <v>行业C</v>
      </c>
      <c r="O1870" s="149" t="str">
        <f>VLOOKUP(G:G,vlookup函数实操!H$1:I$6,2)</f>
        <v>营收较高</v>
      </c>
      <c r="P1870" s="149" t="str">
        <f t="shared" si="150"/>
        <v>云浮市</v>
      </c>
      <c r="Q1870" s="164">
        <f t="shared" si="152"/>
        <v>372916.26773841958</v>
      </c>
      <c r="R1870" s="149">
        <f t="shared" si="153"/>
        <v>26406.82000908265</v>
      </c>
    </row>
    <row r="1871" spans="1:18" ht="22.5" x14ac:dyDescent="0.4">
      <c r="A1871" s="2" t="s">
        <v>30015</v>
      </c>
      <c r="B1871" s="2" t="s">
        <v>12398</v>
      </c>
      <c r="C1871" s="159" t="s">
        <v>32285</v>
      </c>
      <c r="D1871" s="2" t="s">
        <v>12399</v>
      </c>
      <c r="E1871" s="2" t="s">
        <v>12400</v>
      </c>
      <c r="F1871" s="2" t="s">
        <v>253</v>
      </c>
      <c r="G1871" s="62">
        <v>167200555.16999999</v>
      </c>
      <c r="H1871" s="63">
        <v>23334868.940000001</v>
      </c>
      <c r="I1871" s="62">
        <v>884</v>
      </c>
      <c r="J1871" s="2" t="s">
        <v>12401</v>
      </c>
      <c r="K1871" s="2" t="s">
        <v>12402</v>
      </c>
      <c r="L1871" s="2" t="s">
        <v>12403</v>
      </c>
      <c r="M1871" s="1">
        <f t="shared" si="151"/>
        <v>1</v>
      </c>
      <c r="N1871" s="149" t="str">
        <f>VLOOKUP(F:F,vlookup函数实操!A:B,2)</f>
        <v>行业D</v>
      </c>
      <c r="O1871" s="149" t="str">
        <f>VLOOKUP(G:G,vlookup函数实操!H$1:I$6,2)</f>
        <v>营收较高</v>
      </c>
      <c r="P1871" s="149" t="str">
        <f t="shared" si="150"/>
        <v>上海市</v>
      </c>
      <c r="Q1871" s="164">
        <f t="shared" si="152"/>
        <v>189140.89951357464</v>
      </c>
      <c r="R1871" s="149">
        <f t="shared" si="153"/>
        <v>26396.910565610862</v>
      </c>
    </row>
    <row r="1872" spans="1:18" ht="22.5" x14ac:dyDescent="0.4">
      <c r="A1872" s="2" t="s">
        <v>30014</v>
      </c>
      <c r="B1872" s="2" t="s">
        <v>28611</v>
      </c>
      <c r="C1872" s="159" t="s">
        <v>32286</v>
      </c>
      <c r="D1872" s="2" t="s">
        <v>28612</v>
      </c>
      <c r="E1872" s="2" t="s">
        <v>28613</v>
      </c>
      <c r="F1872" s="2" t="s">
        <v>110</v>
      </c>
      <c r="G1872" s="62">
        <v>747711551.49000001</v>
      </c>
      <c r="H1872" s="63">
        <v>85591961.480000004</v>
      </c>
      <c r="I1872" s="62">
        <v>3245</v>
      </c>
      <c r="J1872" s="2" t="s">
        <v>28614</v>
      </c>
      <c r="K1872" s="2" t="s">
        <v>28615</v>
      </c>
      <c r="L1872" s="2" t="s">
        <v>28616</v>
      </c>
      <c r="M1872" s="1">
        <f t="shared" si="151"/>
        <v>1</v>
      </c>
      <c r="N1872" s="149" t="str">
        <f>VLOOKUP(F:F,vlookup函数实操!A:B,2)</f>
        <v>行业C</v>
      </c>
      <c r="O1872" s="149" t="str">
        <f>VLOOKUP(G:G,vlookup函数实操!H$1:I$6,2)</f>
        <v>营收较高</v>
      </c>
      <c r="P1872" s="149" t="str">
        <f t="shared" si="150"/>
        <v>北京市</v>
      </c>
      <c r="Q1872" s="164">
        <f t="shared" si="152"/>
        <v>230419.58443451463</v>
      </c>
      <c r="R1872" s="149">
        <f t="shared" si="153"/>
        <v>26376.567482280432</v>
      </c>
    </row>
    <row r="1873" spans="1:18" ht="22.5" x14ac:dyDescent="0.4">
      <c r="A1873" s="2" t="s">
        <v>30014</v>
      </c>
      <c r="B1873" s="2" t="s">
        <v>19332</v>
      </c>
      <c r="C1873" s="159" t="s">
        <v>32287</v>
      </c>
      <c r="D1873" s="2" t="s">
        <v>19333</v>
      </c>
      <c r="E1873" s="2" t="s">
        <v>19334</v>
      </c>
      <c r="F1873" s="2" t="s">
        <v>253</v>
      </c>
      <c r="G1873" s="62">
        <v>609758554.66999996</v>
      </c>
      <c r="H1873" s="63">
        <v>64698754.719999999</v>
      </c>
      <c r="I1873" s="62">
        <v>2454</v>
      </c>
      <c r="J1873" s="2" t="s">
        <v>19335</v>
      </c>
      <c r="K1873" s="2" t="s">
        <v>19336</v>
      </c>
      <c r="L1873" s="2" t="s">
        <v>19337</v>
      </c>
      <c r="M1873" s="1">
        <f t="shared" si="151"/>
        <v>1</v>
      </c>
      <c r="N1873" s="149" t="str">
        <f>VLOOKUP(F:F,vlookup函数实操!A:B,2)</f>
        <v>行业D</v>
      </c>
      <c r="O1873" s="149" t="str">
        <f>VLOOKUP(G:G,vlookup函数实操!H$1:I$6,2)</f>
        <v>营收较高</v>
      </c>
      <c r="P1873" s="149" t="str">
        <f t="shared" si="150"/>
        <v>常州市</v>
      </c>
      <c r="Q1873" s="164">
        <f t="shared" si="152"/>
        <v>248475.36865118172</v>
      </c>
      <c r="R1873" s="149">
        <f t="shared" si="153"/>
        <v>26364.610725346374</v>
      </c>
    </row>
    <row r="1874" spans="1:18" x14ac:dyDescent="0.4">
      <c r="A1874" s="2" t="s">
        <v>30015</v>
      </c>
      <c r="B1874" s="2" t="s">
        <v>28955</v>
      </c>
      <c r="C1874" s="159" t="s">
        <v>32288</v>
      </c>
      <c r="D1874" s="2" t="s">
        <v>28956</v>
      </c>
      <c r="E1874" s="2" t="s">
        <v>28957</v>
      </c>
      <c r="F1874" s="2" t="s">
        <v>580</v>
      </c>
      <c r="G1874" s="62">
        <v>1157444233.8800001</v>
      </c>
      <c r="H1874" s="63">
        <v>205758713.25999999</v>
      </c>
      <c r="I1874" s="62">
        <v>7825</v>
      </c>
      <c r="J1874" s="2" t="s">
        <v>28958</v>
      </c>
      <c r="K1874" s="2" t="s">
        <v>28959</v>
      </c>
      <c r="L1874" s="2" t="s">
        <v>28960</v>
      </c>
      <c r="M1874" s="1">
        <f t="shared" si="151"/>
        <v>1</v>
      </c>
      <c r="N1874" s="149" t="str">
        <f>VLOOKUP(F:F,vlookup函数实操!A:B,2)</f>
        <v>行业A</v>
      </c>
      <c r="O1874" s="149" t="str">
        <f>VLOOKUP(G:G,vlookup函数实操!H$1:I$6,2)</f>
        <v>营收极高</v>
      </c>
      <c r="P1874" s="149" t="str">
        <f t="shared" si="150"/>
        <v>温州市</v>
      </c>
      <c r="Q1874" s="164">
        <f t="shared" si="152"/>
        <v>147916.1960230032</v>
      </c>
      <c r="R1874" s="149">
        <f t="shared" si="153"/>
        <v>26295.043228115013</v>
      </c>
    </row>
    <row r="1875" spans="1:18" ht="22.5" x14ac:dyDescent="0.4">
      <c r="A1875" s="2" t="s">
        <v>30015</v>
      </c>
      <c r="B1875" s="2" t="s">
        <v>25826</v>
      </c>
      <c r="C1875" s="159" t="s">
        <v>32289</v>
      </c>
      <c r="D1875" s="2" t="s">
        <v>25827</v>
      </c>
      <c r="E1875" s="2" t="s">
        <v>25828</v>
      </c>
      <c r="F1875" s="2" t="s">
        <v>206</v>
      </c>
      <c r="G1875" s="62">
        <v>430474186.08999997</v>
      </c>
      <c r="H1875" s="63">
        <v>42876325.979999997</v>
      </c>
      <c r="I1875" s="62">
        <v>1635</v>
      </c>
      <c r="J1875" s="2" t="s">
        <v>25829</v>
      </c>
      <c r="K1875" s="2" t="s">
        <v>25830</v>
      </c>
      <c r="L1875" s="2" t="s">
        <v>25831</v>
      </c>
      <c r="M1875" s="1">
        <f t="shared" si="151"/>
        <v>2</v>
      </c>
      <c r="N1875" s="149" t="str">
        <f>VLOOKUP(F:F,vlookup函数实操!A:B,2)</f>
        <v>行业C</v>
      </c>
      <c r="O1875" s="149" t="str">
        <f>VLOOKUP(G:G,vlookup函数实操!H$1:I$6,2)</f>
        <v>营收较高</v>
      </c>
      <c r="P1875" s="149" t="str">
        <f t="shared" si="150"/>
        <v>东莞市</v>
      </c>
      <c r="Q1875" s="164">
        <f t="shared" si="152"/>
        <v>263286.96396941895</v>
      </c>
      <c r="R1875" s="149">
        <f t="shared" si="153"/>
        <v>26224.052587155962</v>
      </c>
    </row>
    <row r="1876" spans="1:18" x14ac:dyDescent="0.4">
      <c r="A1876" s="2" t="s">
        <v>30014</v>
      </c>
      <c r="B1876" s="2" t="s">
        <v>1702</v>
      </c>
      <c r="C1876" s="159" t="s">
        <v>32290</v>
      </c>
      <c r="D1876" s="2" t="s">
        <v>1703</v>
      </c>
      <c r="E1876" s="2" t="s">
        <v>1704</v>
      </c>
      <c r="F1876" s="2" t="s">
        <v>25</v>
      </c>
      <c r="G1876" s="62">
        <v>75621399000</v>
      </c>
      <c r="H1876" s="63">
        <v>1574894000</v>
      </c>
      <c r="I1876" s="62">
        <v>60056</v>
      </c>
      <c r="J1876" s="2" t="s">
        <v>1706</v>
      </c>
      <c r="K1876" s="2" t="s">
        <v>1707</v>
      </c>
      <c r="L1876" s="2" t="s">
        <v>1708</v>
      </c>
      <c r="M1876" s="1">
        <f t="shared" si="151"/>
        <v>1</v>
      </c>
      <c r="N1876" s="149" t="str">
        <f>VLOOKUP(F:F,vlookup函数实操!A:B,2)</f>
        <v>行业B</v>
      </c>
      <c r="O1876" s="149" t="str">
        <f>VLOOKUP(G:G,vlookup函数实操!H$1:I$6,2)</f>
        <v>营收极高</v>
      </c>
      <c r="P1876" s="149" t="str">
        <f t="shared" si="150"/>
        <v>北京市</v>
      </c>
      <c r="Q1876" s="164">
        <f t="shared" si="152"/>
        <v>1259181.4140135874</v>
      </c>
      <c r="R1876" s="149">
        <f t="shared" si="153"/>
        <v>26223.757826029039</v>
      </c>
    </row>
    <row r="1877" spans="1:18" ht="22.5" x14ac:dyDescent="0.4">
      <c r="A1877" s="2" t="s">
        <v>30014</v>
      </c>
      <c r="B1877" s="2" t="s">
        <v>15544</v>
      </c>
      <c r="C1877" s="159" t="s">
        <v>32291</v>
      </c>
      <c r="D1877" s="2" t="s">
        <v>15545</v>
      </c>
      <c r="E1877" s="2" t="s">
        <v>15546</v>
      </c>
      <c r="F1877" s="2" t="s">
        <v>293</v>
      </c>
      <c r="G1877" s="62">
        <v>11700603929.129999</v>
      </c>
      <c r="H1877" s="63">
        <v>132553759.97</v>
      </c>
      <c r="I1877" s="62">
        <v>5062</v>
      </c>
      <c r="J1877" s="2" t="s">
        <v>15547</v>
      </c>
      <c r="K1877" s="2" t="s">
        <v>15548</v>
      </c>
      <c r="L1877" s="2" t="s">
        <v>15549</v>
      </c>
      <c r="M1877" s="1">
        <f t="shared" si="151"/>
        <v>3</v>
      </c>
      <c r="N1877" s="149" t="str">
        <f>VLOOKUP(F:F,vlookup函数实操!A:B,2)</f>
        <v>行业E</v>
      </c>
      <c r="O1877" s="149" t="str">
        <f>VLOOKUP(G:G,vlookup函数实操!H$1:I$6,2)</f>
        <v>营收极高</v>
      </c>
      <c r="P1877" s="149" t="str">
        <f t="shared" si="150"/>
        <v>南京市</v>
      </c>
      <c r="Q1877" s="164">
        <f t="shared" si="152"/>
        <v>2311458.6979711573</v>
      </c>
      <c r="R1877" s="149">
        <f t="shared" si="153"/>
        <v>26186.045035559066</v>
      </c>
    </row>
    <row r="1878" spans="1:18" ht="22.5" x14ac:dyDescent="0.4">
      <c r="A1878" s="2" t="s">
        <v>30015</v>
      </c>
      <c r="B1878" s="2" t="s">
        <v>26535</v>
      </c>
      <c r="C1878" s="159" t="s">
        <v>32292</v>
      </c>
      <c r="D1878" s="2" t="s">
        <v>26536</v>
      </c>
      <c r="E1878" s="2" t="s">
        <v>26537</v>
      </c>
      <c r="F1878" s="2" t="s">
        <v>32</v>
      </c>
      <c r="G1878" s="62">
        <v>1502142252</v>
      </c>
      <c r="H1878" s="63">
        <v>157379645.37</v>
      </c>
      <c r="I1878" s="62">
        <v>6019</v>
      </c>
      <c r="J1878" s="2" t="s">
        <v>26538</v>
      </c>
      <c r="K1878" s="2" t="s">
        <v>26539</v>
      </c>
      <c r="L1878" s="2" t="s">
        <v>26540</v>
      </c>
      <c r="M1878" s="1">
        <f t="shared" si="151"/>
        <v>1</v>
      </c>
      <c r="N1878" s="149" t="str">
        <f>VLOOKUP(F:F,vlookup函数实操!A:B,2)</f>
        <v>行业A</v>
      </c>
      <c r="O1878" s="149" t="str">
        <f>VLOOKUP(G:G,vlookup函数实操!H$1:I$6,2)</f>
        <v>营收极高</v>
      </c>
      <c r="P1878" s="149" t="str">
        <f t="shared" si="150"/>
        <v>深圳市</v>
      </c>
      <c r="Q1878" s="164">
        <f t="shared" si="152"/>
        <v>249566.747300216</v>
      </c>
      <c r="R1878" s="149">
        <f t="shared" si="153"/>
        <v>26147.14161322479</v>
      </c>
    </row>
    <row r="1879" spans="1:18" ht="22.5" x14ac:dyDescent="0.4">
      <c r="A1879" s="2" t="s">
        <v>30015</v>
      </c>
      <c r="B1879" s="2" t="s">
        <v>22145</v>
      </c>
      <c r="C1879" s="159" t="s">
        <v>32293</v>
      </c>
      <c r="D1879" s="2" t="s">
        <v>22146</v>
      </c>
      <c r="E1879" s="2" t="s">
        <v>22147</v>
      </c>
      <c r="F1879" s="2" t="s">
        <v>74</v>
      </c>
      <c r="G1879" s="62">
        <v>150485238.30000001</v>
      </c>
      <c r="H1879" s="63">
        <v>20915560.73</v>
      </c>
      <c r="I1879" s="62">
        <v>800</v>
      </c>
      <c r="J1879" s="2" t="s">
        <v>22148</v>
      </c>
      <c r="K1879" s="2" t="s">
        <v>22149</v>
      </c>
      <c r="L1879" s="2" t="s">
        <v>22150</v>
      </c>
      <c r="M1879" s="1">
        <f t="shared" si="151"/>
        <v>3</v>
      </c>
      <c r="N1879" s="149" t="str">
        <f>VLOOKUP(F:F,vlookup函数实操!A:B,2)</f>
        <v>行业D</v>
      </c>
      <c r="O1879" s="149" t="str">
        <f>VLOOKUP(G:G,vlookup函数实操!H$1:I$6,2)</f>
        <v>营收较高</v>
      </c>
      <c r="P1879" s="149" t="str">
        <f t="shared" ref="P1879:P1893" si="154">IF(ISNUMBER(FIND("省",E1879)),MID(E1879,FIND("省",E1879)+1,FIND("市",E1879)-FIND("省",E1879)),LEFT(E1879,FIND("市",E1879)))</f>
        <v>杭州市</v>
      </c>
      <c r="Q1879" s="164">
        <f t="shared" si="152"/>
        <v>188106.54787500002</v>
      </c>
      <c r="R1879" s="149">
        <f t="shared" si="153"/>
        <v>26144.4509125</v>
      </c>
    </row>
    <row r="1880" spans="1:18" ht="22.5" x14ac:dyDescent="0.4">
      <c r="A1880" s="2" t="s">
        <v>30014</v>
      </c>
      <c r="B1880" s="2" t="s">
        <v>5819</v>
      </c>
      <c r="C1880" s="159" t="s">
        <v>32294</v>
      </c>
      <c r="D1880" s="2" t="s">
        <v>5820</v>
      </c>
      <c r="E1880" s="2" t="s">
        <v>5821</v>
      </c>
      <c r="F1880" s="2" t="s">
        <v>812</v>
      </c>
      <c r="G1880" s="62">
        <v>10505767014.18</v>
      </c>
      <c r="H1880" s="63">
        <v>379197976.44999999</v>
      </c>
      <c r="I1880" s="62">
        <v>14508</v>
      </c>
      <c r="J1880" s="2" t="s">
        <v>5823</v>
      </c>
      <c r="K1880" s="2" t="s">
        <v>5824</v>
      </c>
      <c r="L1880" s="2" t="s">
        <v>5825</v>
      </c>
      <c r="M1880" s="1">
        <f t="shared" si="151"/>
        <v>2</v>
      </c>
      <c r="N1880" s="149" t="str">
        <f>VLOOKUP(F:F,vlookup函数实操!A:B,2)</f>
        <v>行业E</v>
      </c>
      <c r="O1880" s="149" t="str">
        <f>VLOOKUP(G:G,vlookup函数实操!H$1:I$6,2)</f>
        <v>营收极高</v>
      </c>
      <c r="P1880" s="149" t="str">
        <f t="shared" si="154"/>
        <v>厦门市</v>
      </c>
      <c r="Q1880" s="164">
        <f t="shared" si="152"/>
        <v>724136.13276674936</v>
      </c>
      <c r="R1880" s="149">
        <f t="shared" si="153"/>
        <v>26137.16407843948</v>
      </c>
    </row>
    <row r="1881" spans="1:18" ht="22.5" x14ac:dyDescent="0.4">
      <c r="A1881" s="2" t="s">
        <v>30015</v>
      </c>
      <c r="B1881" s="2" t="s">
        <v>18854</v>
      </c>
      <c r="C1881" s="159" t="s">
        <v>32295</v>
      </c>
      <c r="D1881" s="2" t="s">
        <v>18855</v>
      </c>
      <c r="E1881" s="2" t="s">
        <v>18856</v>
      </c>
      <c r="F1881" s="2" t="s">
        <v>2616</v>
      </c>
      <c r="G1881" s="62">
        <v>111971224.54000001</v>
      </c>
      <c r="H1881" s="63">
        <v>13055423.4</v>
      </c>
      <c r="I1881" s="62">
        <v>500</v>
      </c>
      <c r="J1881" s="2" t="s">
        <v>18857</v>
      </c>
      <c r="K1881" s="2" t="s">
        <v>18858</v>
      </c>
      <c r="L1881" s="2" t="s">
        <v>18859</v>
      </c>
      <c r="M1881" s="1">
        <f t="shared" si="151"/>
        <v>1</v>
      </c>
      <c r="N1881" s="149" t="str">
        <f>VLOOKUP(F:F,vlookup函数实操!A:B,2)</f>
        <v>行业B</v>
      </c>
      <c r="O1881" s="149" t="str">
        <f>VLOOKUP(G:G,vlookup函数实操!H$1:I$6,2)</f>
        <v>营收较高</v>
      </c>
      <c r="P1881" s="149" t="str">
        <f t="shared" si="154"/>
        <v>苏州市</v>
      </c>
      <c r="Q1881" s="164">
        <f t="shared" si="152"/>
        <v>223942.44908000002</v>
      </c>
      <c r="R1881" s="149">
        <f t="shared" si="153"/>
        <v>26110.846799999999</v>
      </c>
    </row>
    <row r="1882" spans="1:18" ht="22.5" x14ac:dyDescent="0.4">
      <c r="A1882" s="2" t="s">
        <v>30013</v>
      </c>
      <c r="B1882" s="2" t="s">
        <v>15963</v>
      </c>
      <c r="C1882" s="159" t="s">
        <v>32296</v>
      </c>
      <c r="D1882" s="2" t="s">
        <v>15964</v>
      </c>
      <c r="E1882" s="2" t="s">
        <v>15965</v>
      </c>
      <c r="F1882" s="2" t="s">
        <v>238</v>
      </c>
      <c r="G1882" s="62">
        <v>28484733.379999999</v>
      </c>
      <c r="H1882" s="63">
        <v>5560706.7300000004</v>
      </c>
      <c r="I1882" s="62">
        <v>213</v>
      </c>
      <c r="J1882" s="2" t="s">
        <v>15966</v>
      </c>
      <c r="K1882" s="2" t="s">
        <v>15967</v>
      </c>
      <c r="L1882" s="2" t="s">
        <v>15968</v>
      </c>
      <c r="M1882" s="1">
        <f t="shared" si="151"/>
        <v>1</v>
      </c>
      <c r="N1882" s="149" t="str">
        <f>VLOOKUP(F:F,vlookup函数实操!A:B,2)</f>
        <v>行业E</v>
      </c>
      <c r="O1882" s="149" t="str">
        <f>VLOOKUP(G:G,vlookup函数实操!H$1:I$6,2)</f>
        <v>营收正常</v>
      </c>
      <c r="P1882" s="149" t="str">
        <f t="shared" si="154"/>
        <v>内蒙古自治区呼和浩特市</v>
      </c>
      <c r="Q1882" s="164">
        <f t="shared" si="152"/>
        <v>133731.14262910798</v>
      </c>
      <c r="R1882" s="149">
        <f t="shared" si="153"/>
        <v>26106.604366197185</v>
      </c>
    </row>
    <row r="1883" spans="1:18" ht="22.5" x14ac:dyDescent="0.4">
      <c r="A1883" s="2" t="s">
        <v>30015</v>
      </c>
      <c r="B1883" s="2" t="s">
        <v>2520</v>
      </c>
      <c r="C1883" s="159" t="s">
        <v>32297</v>
      </c>
      <c r="D1883" s="2" t="s">
        <v>2521</v>
      </c>
      <c r="E1883" s="2" t="s">
        <v>2522</v>
      </c>
      <c r="F1883" s="2" t="s">
        <v>246</v>
      </c>
      <c r="G1883" s="62">
        <v>201510235.72999999</v>
      </c>
      <c r="H1883" s="63">
        <v>21132650.539999999</v>
      </c>
      <c r="I1883" s="62">
        <v>810</v>
      </c>
      <c r="J1883" s="2" t="s">
        <v>2523</v>
      </c>
      <c r="K1883" s="2" t="s">
        <v>2524</v>
      </c>
      <c r="L1883" s="2" t="s">
        <v>2525</v>
      </c>
      <c r="M1883" s="1">
        <f t="shared" si="151"/>
        <v>1</v>
      </c>
      <c r="N1883" s="149" t="str">
        <f>VLOOKUP(F:F,vlookup函数实操!A:B,2)</f>
        <v>行业C</v>
      </c>
      <c r="O1883" s="149" t="str">
        <f>VLOOKUP(G:G,vlookup函数实操!H$1:I$6,2)</f>
        <v>营收较高</v>
      </c>
      <c r="P1883" s="149" t="str">
        <f t="shared" si="154"/>
        <v>嘉兴市</v>
      </c>
      <c r="Q1883" s="164">
        <f t="shared" si="152"/>
        <v>248778.06880246912</v>
      </c>
      <c r="R1883" s="149">
        <f t="shared" si="153"/>
        <v>26089.692024691358</v>
      </c>
    </row>
    <row r="1884" spans="1:18" ht="22.5" x14ac:dyDescent="0.4">
      <c r="A1884" s="2" t="s">
        <v>30014</v>
      </c>
      <c r="B1884" s="2" t="s">
        <v>11611</v>
      </c>
      <c r="C1884" s="159" t="s">
        <v>32298</v>
      </c>
      <c r="D1884" s="2" t="s">
        <v>11612</v>
      </c>
      <c r="E1884" s="2" t="s">
        <v>11613</v>
      </c>
      <c r="F1884" s="2" t="s">
        <v>580</v>
      </c>
      <c r="G1884" s="62">
        <v>806283685.00999999</v>
      </c>
      <c r="H1884" s="63">
        <v>84694043.890000001</v>
      </c>
      <c r="I1884" s="62">
        <v>3247</v>
      </c>
      <c r="J1884" s="2" t="s">
        <v>11614</v>
      </c>
      <c r="K1884" s="2" t="s">
        <v>11615</v>
      </c>
      <c r="L1884" s="2" t="s">
        <v>11616</v>
      </c>
      <c r="M1884" s="1">
        <f t="shared" si="151"/>
        <v>1</v>
      </c>
      <c r="N1884" s="149" t="str">
        <f>VLOOKUP(F:F,vlookup函数实操!A:B,2)</f>
        <v>行业A</v>
      </c>
      <c r="O1884" s="149" t="str">
        <f>VLOOKUP(G:G,vlookup函数实操!H$1:I$6,2)</f>
        <v>营收较高</v>
      </c>
      <c r="P1884" s="149" t="str">
        <f t="shared" si="154"/>
        <v>上海市</v>
      </c>
      <c r="Q1884" s="164">
        <f t="shared" si="152"/>
        <v>248316.5029288574</v>
      </c>
      <c r="R1884" s="149">
        <f t="shared" si="153"/>
        <v>26083.783150600553</v>
      </c>
    </row>
    <row r="1885" spans="1:18" x14ac:dyDescent="0.4">
      <c r="A1885" s="2" t="s">
        <v>30014</v>
      </c>
      <c r="B1885" s="2" t="s">
        <v>11617</v>
      </c>
      <c r="C1885" s="159" t="s">
        <v>32299</v>
      </c>
      <c r="D1885" s="2" t="s">
        <v>11618</v>
      </c>
      <c r="E1885" s="2" t="s">
        <v>11619</v>
      </c>
      <c r="F1885" s="2" t="s">
        <v>40</v>
      </c>
      <c r="G1885" s="62">
        <v>342541673.81</v>
      </c>
      <c r="H1885" s="63">
        <v>11180074.140000001</v>
      </c>
      <c r="I1885" s="62">
        <v>430</v>
      </c>
      <c r="J1885" s="2" t="s">
        <v>11620</v>
      </c>
      <c r="K1885" s="2" t="s">
        <v>11621</v>
      </c>
      <c r="L1885" s="2" t="s">
        <v>11622</v>
      </c>
      <c r="M1885" s="1">
        <f t="shared" si="151"/>
        <v>1</v>
      </c>
      <c r="N1885" s="149" t="str">
        <f>VLOOKUP(F:F,vlookup函数实操!A:B,2)</f>
        <v>行业C</v>
      </c>
      <c r="O1885" s="149" t="str">
        <f>VLOOKUP(G:G,vlookup函数实操!H$1:I$6,2)</f>
        <v>营收较高</v>
      </c>
      <c r="P1885" s="149" t="str">
        <f t="shared" si="154"/>
        <v>上海市</v>
      </c>
      <c r="Q1885" s="164">
        <f t="shared" si="152"/>
        <v>796608.54374418606</v>
      </c>
      <c r="R1885" s="149">
        <f t="shared" si="153"/>
        <v>26000.172418604652</v>
      </c>
    </row>
    <row r="1886" spans="1:18" ht="22.5" x14ac:dyDescent="0.4">
      <c r="A1886" s="2" t="s">
        <v>30014</v>
      </c>
      <c r="B1886" s="2" t="s">
        <v>2898</v>
      </c>
      <c r="C1886" s="159" t="s">
        <v>32300</v>
      </c>
      <c r="D1886" s="2" t="s">
        <v>2899</v>
      </c>
      <c r="E1886" s="2" t="s">
        <v>2900</v>
      </c>
      <c r="F1886" s="2" t="s">
        <v>957</v>
      </c>
      <c r="G1886" s="62">
        <v>945276449</v>
      </c>
      <c r="H1886" s="63">
        <v>114759602.5</v>
      </c>
      <c r="I1886" s="62">
        <v>4421</v>
      </c>
      <c r="J1886" s="2" t="s">
        <v>2901</v>
      </c>
      <c r="K1886" s="2" t="s">
        <v>2902</v>
      </c>
      <c r="L1886" s="2" t="s">
        <v>2903</v>
      </c>
      <c r="M1886" s="1">
        <f t="shared" si="151"/>
        <v>3</v>
      </c>
      <c r="N1886" s="149" t="str">
        <f>VLOOKUP(F:F,vlookup函数实操!A:B,2)</f>
        <v>行业A</v>
      </c>
      <c r="O1886" s="149" t="str">
        <f>VLOOKUP(G:G,vlookup函数实操!H$1:I$6,2)</f>
        <v>营收较高</v>
      </c>
      <c r="P1886" s="149" t="str">
        <f t="shared" si="154"/>
        <v>嘉兴市</v>
      </c>
      <c r="Q1886" s="164">
        <f t="shared" si="152"/>
        <v>213815.07554851845</v>
      </c>
      <c r="R1886" s="149">
        <f t="shared" si="153"/>
        <v>25957.838158787603</v>
      </c>
    </row>
    <row r="1887" spans="1:18" ht="22.5" x14ac:dyDescent="0.4">
      <c r="A1887" s="2" t="s">
        <v>30015</v>
      </c>
      <c r="B1887" s="2" t="s">
        <v>16166</v>
      </c>
      <c r="C1887" s="159" t="s">
        <v>32301</v>
      </c>
      <c r="D1887" s="2" t="s">
        <v>16167</v>
      </c>
      <c r="E1887" s="2" t="s">
        <v>16168</v>
      </c>
      <c r="F1887" s="2" t="s">
        <v>391</v>
      </c>
      <c r="G1887" s="62">
        <v>400551141.25</v>
      </c>
      <c r="H1887" s="63">
        <v>24606758.059999999</v>
      </c>
      <c r="I1887" s="62">
        <v>948</v>
      </c>
      <c r="J1887" s="2" t="s">
        <v>16169</v>
      </c>
      <c r="K1887" s="2" t="s">
        <v>16170</v>
      </c>
      <c r="L1887" s="2" t="s">
        <v>16171</v>
      </c>
      <c r="M1887" s="1">
        <f t="shared" si="151"/>
        <v>1</v>
      </c>
      <c r="N1887" s="149" t="str">
        <f>VLOOKUP(F:F,vlookup函数实操!A:B,2)</f>
        <v>行业E</v>
      </c>
      <c r="O1887" s="149" t="str">
        <f>VLOOKUP(G:G,vlookup函数实操!H$1:I$6,2)</f>
        <v>营收较高</v>
      </c>
      <c r="P1887" s="149" t="str">
        <f t="shared" si="154"/>
        <v>深圳市</v>
      </c>
      <c r="Q1887" s="164">
        <f t="shared" si="152"/>
        <v>422522.30089662445</v>
      </c>
      <c r="R1887" s="149">
        <f t="shared" si="153"/>
        <v>25956.495843881854</v>
      </c>
    </row>
    <row r="1888" spans="1:18" ht="22.5" x14ac:dyDescent="0.4">
      <c r="A1888" s="2" t="s">
        <v>30015</v>
      </c>
      <c r="B1888" s="2" t="s">
        <v>5669</v>
      </c>
      <c r="C1888" s="159" t="s">
        <v>32302</v>
      </c>
      <c r="D1888" s="2" t="s">
        <v>5670</v>
      </c>
      <c r="E1888" s="2" t="s">
        <v>5671</v>
      </c>
      <c r="F1888" s="2" t="s">
        <v>2909</v>
      </c>
      <c r="G1888" s="62">
        <v>976971418.36000001</v>
      </c>
      <c r="H1888" s="63">
        <v>104160549.33</v>
      </c>
      <c r="I1888" s="62">
        <v>4013</v>
      </c>
      <c r="J1888" s="2" t="s">
        <v>5672</v>
      </c>
      <c r="K1888" s="2" t="s">
        <v>5673</v>
      </c>
      <c r="L1888" s="2" t="s">
        <v>5674</v>
      </c>
      <c r="M1888" s="1">
        <f t="shared" si="151"/>
        <v>1</v>
      </c>
      <c r="N1888" s="149" t="str">
        <f>VLOOKUP(F:F,vlookup函数实操!A:B,2)</f>
        <v>行业E</v>
      </c>
      <c r="O1888" s="149" t="str">
        <f>VLOOKUP(G:G,vlookup函数实操!H$1:I$6,2)</f>
        <v>营收较高</v>
      </c>
      <c r="P1888" s="149" t="str">
        <f t="shared" si="154"/>
        <v>佛山市</v>
      </c>
      <c r="Q1888" s="164">
        <f t="shared" si="152"/>
        <v>243451.63677049588</v>
      </c>
      <c r="R1888" s="149">
        <f t="shared" si="153"/>
        <v>25955.781044106654</v>
      </c>
    </row>
    <row r="1889" spans="1:18" ht="22.5" x14ac:dyDescent="0.4">
      <c r="A1889" s="2" t="s">
        <v>30014</v>
      </c>
      <c r="B1889" s="2" t="s">
        <v>1601</v>
      </c>
      <c r="C1889" s="159" t="s">
        <v>32303</v>
      </c>
      <c r="D1889" s="2" t="s">
        <v>1602</v>
      </c>
      <c r="E1889" s="2" t="s">
        <v>1603</v>
      </c>
      <c r="F1889" s="2" t="s">
        <v>47</v>
      </c>
      <c r="G1889" s="62">
        <v>26006070000</v>
      </c>
      <c r="H1889" s="63">
        <v>213510000</v>
      </c>
      <c r="I1889" s="62">
        <v>8230</v>
      </c>
      <c r="J1889" s="2" t="s">
        <v>1604</v>
      </c>
      <c r="K1889" s="2" t="s">
        <v>1605</v>
      </c>
      <c r="L1889" s="2" t="s">
        <v>1606</v>
      </c>
      <c r="M1889" s="1">
        <f t="shared" si="151"/>
        <v>1</v>
      </c>
      <c r="N1889" s="149" t="str">
        <f>VLOOKUP(F:F,vlookup函数实操!A:B,2)</f>
        <v>行业D</v>
      </c>
      <c r="O1889" s="149" t="str">
        <f>VLOOKUP(G:G,vlookup函数实操!H$1:I$6,2)</f>
        <v>营收极高</v>
      </c>
      <c r="P1889" s="149" t="str">
        <f t="shared" si="154"/>
        <v>上海市</v>
      </c>
      <c r="Q1889" s="164">
        <f t="shared" si="152"/>
        <v>3159911.3001215067</v>
      </c>
      <c r="R1889" s="149">
        <f t="shared" si="153"/>
        <v>25942.891859052248</v>
      </c>
    </row>
    <row r="1890" spans="1:18" ht="33.75" x14ac:dyDescent="0.4">
      <c r="A1890" s="2" t="s">
        <v>30015</v>
      </c>
      <c r="B1890" s="2" t="s">
        <v>17505</v>
      </c>
      <c r="C1890" s="159" t="s">
        <v>32304</v>
      </c>
      <c r="D1890" s="2" t="s">
        <v>17506</v>
      </c>
      <c r="E1890" s="2" t="s">
        <v>17507</v>
      </c>
      <c r="F1890" s="2" t="s">
        <v>238</v>
      </c>
      <c r="G1890" s="62">
        <v>1196431070.5899999</v>
      </c>
      <c r="H1890" s="63">
        <v>123813470.83</v>
      </c>
      <c r="I1890" s="62">
        <v>4777</v>
      </c>
      <c r="J1890" s="2" t="s">
        <v>17508</v>
      </c>
      <c r="K1890" s="2" t="s">
        <v>17509</v>
      </c>
      <c r="L1890" s="2" t="s">
        <v>17510</v>
      </c>
      <c r="M1890" s="1">
        <f t="shared" si="151"/>
        <v>3</v>
      </c>
      <c r="N1890" s="149" t="str">
        <f>VLOOKUP(F:F,vlookup函数实操!A:B,2)</f>
        <v>行业E</v>
      </c>
      <c r="O1890" s="149" t="str">
        <f>VLOOKUP(G:G,vlookup函数实操!H$1:I$6,2)</f>
        <v>营收极高</v>
      </c>
      <c r="P1890" s="149" t="str">
        <f t="shared" si="154"/>
        <v>长沙市</v>
      </c>
      <c r="Q1890" s="164">
        <f t="shared" si="152"/>
        <v>250456.57747330959</v>
      </c>
      <c r="R1890" s="149">
        <f t="shared" si="153"/>
        <v>25918.666700858277</v>
      </c>
    </row>
    <row r="1891" spans="1:18" ht="22.5" x14ac:dyDescent="0.4">
      <c r="A1891" s="2" t="s">
        <v>30015</v>
      </c>
      <c r="B1891" s="2" t="s">
        <v>24862</v>
      </c>
      <c r="C1891" s="159" t="s">
        <v>32305</v>
      </c>
      <c r="D1891" s="2" t="s">
        <v>24863</v>
      </c>
      <c r="E1891" s="2" t="s">
        <v>24864</v>
      </c>
      <c r="F1891" s="2" t="s">
        <v>54</v>
      </c>
      <c r="G1891" s="62">
        <v>120080657.72</v>
      </c>
      <c r="H1891" s="63">
        <v>20158009.710000001</v>
      </c>
      <c r="I1891" s="62">
        <v>778</v>
      </c>
      <c r="J1891" s="2" t="s">
        <v>24865</v>
      </c>
      <c r="K1891" s="2" t="s">
        <v>24866</v>
      </c>
      <c r="L1891" s="2" t="s">
        <v>24867</v>
      </c>
      <c r="M1891" s="1">
        <f t="shared" si="151"/>
        <v>2</v>
      </c>
      <c r="N1891" s="149" t="str">
        <f>VLOOKUP(F:F,vlookup函数实操!A:B,2)</f>
        <v>行业E</v>
      </c>
      <c r="O1891" s="149" t="str">
        <f>VLOOKUP(G:G,vlookup函数实操!H$1:I$6,2)</f>
        <v>营收较高</v>
      </c>
      <c r="P1891" s="149" t="str">
        <f t="shared" si="154"/>
        <v>郑州市</v>
      </c>
      <c r="Q1891" s="164">
        <f t="shared" si="152"/>
        <v>154345.31840616965</v>
      </c>
      <c r="R1891" s="149">
        <f t="shared" si="153"/>
        <v>25910.03818766067</v>
      </c>
    </row>
    <row r="1892" spans="1:18" ht="22.5" x14ac:dyDescent="0.4">
      <c r="A1892" s="2" t="s">
        <v>30015</v>
      </c>
      <c r="B1892" s="2" t="s">
        <v>26517</v>
      </c>
      <c r="C1892" s="159" t="s">
        <v>32306</v>
      </c>
      <c r="D1892" s="2" t="s">
        <v>26518</v>
      </c>
      <c r="E1892" s="2" t="s">
        <v>26519</v>
      </c>
      <c r="F1892" s="2" t="s">
        <v>163</v>
      </c>
      <c r="G1892" s="62">
        <v>262883064.84999999</v>
      </c>
      <c r="H1892" s="63">
        <v>40769387.119999997</v>
      </c>
      <c r="I1892" s="62">
        <v>1574</v>
      </c>
      <c r="J1892" s="2" t="s">
        <v>26520</v>
      </c>
      <c r="K1892" s="2" t="s">
        <v>26521</v>
      </c>
      <c r="L1892" s="2" t="s">
        <v>26522</v>
      </c>
      <c r="M1892" s="1">
        <f t="shared" si="151"/>
        <v>1</v>
      </c>
      <c r="N1892" s="149" t="str">
        <f>VLOOKUP(F:F,vlookup函数实操!A:B,2)</f>
        <v>行业D</v>
      </c>
      <c r="O1892" s="149" t="str">
        <f>VLOOKUP(G:G,vlookup函数实操!H$1:I$6,2)</f>
        <v>营收较高</v>
      </c>
      <c r="P1892" s="149" t="str">
        <f t="shared" si="154"/>
        <v>北京市</v>
      </c>
      <c r="Q1892" s="164">
        <f t="shared" si="152"/>
        <v>167015.92430114359</v>
      </c>
      <c r="R1892" s="149">
        <f t="shared" si="153"/>
        <v>25901.770724269376</v>
      </c>
    </row>
    <row r="1893" spans="1:18" x14ac:dyDescent="0.4">
      <c r="A1893" s="2" t="s">
        <v>30014</v>
      </c>
      <c r="B1893" s="2" t="s">
        <v>1896</v>
      </c>
      <c r="C1893" s="159" t="s">
        <v>32307</v>
      </c>
      <c r="D1893" s="2" t="s">
        <v>1897</v>
      </c>
      <c r="E1893" s="2" t="s">
        <v>1898</v>
      </c>
      <c r="F1893" s="2" t="s">
        <v>95</v>
      </c>
      <c r="G1893" s="62">
        <v>118576141111.63</v>
      </c>
      <c r="H1893" s="63">
        <v>7223387007.71</v>
      </c>
      <c r="I1893" s="62">
        <v>278922</v>
      </c>
      <c r="J1893" s="2" t="s">
        <v>1900</v>
      </c>
      <c r="K1893" s="2" t="s">
        <v>1901</v>
      </c>
      <c r="L1893" s="2" t="s">
        <v>1902</v>
      </c>
      <c r="M1893" s="1">
        <f t="shared" si="151"/>
        <v>1</v>
      </c>
      <c r="N1893" s="149" t="str">
        <f>VLOOKUP(F:F,vlookup函数实操!A:B,2)</f>
        <v>行业D</v>
      </c>
      <c r="O1893" s="149" t="str">
        <f>VLOOKUP(G:G,vlookup函数实操!H$1:I$6,2)</f>
        <v>营收极高</v>
      </c>
      <c r="P1893" s="149" t="str">
        <f t="shared" si="154"/>
        <v>北京市</v>
      </c>
      <c r="Q1893" s="164">
        <f t="shared" si="152"/>
        <v>425122.94158090797</v>
      </c>
      <c r="R1893" s="149">
        <f t="shared" si="153"/>
        <v>25897.516179111008</v>
      </c>
    </row>
    <row r="1894" spans="1:18" ht="22.5" x14ac:dyDescent="0.4">
      <c r="A1894" s="2" t="s">
        <v>30014</v>
      </c>
      <c r="B1894" s="2" t="s">
        <v>554</v>
      </c>
      <c r="C1894" s="159" t="s">
        <v>32308</v>
      </c>
      <c r="D1894" s="2" t="s">
        <v>556</v>
      </c>
      <c r="E1894" s="2" t="s">
        <v>557</v>
      </c>
      <c r="F1894" s="2" t="s">
        <v>560</v>
      </c>
      <c r="G1894" s="62">
        <v>5271384425.6599998</v>
      </c>
      <c r="H1894" s="63">
        <v>413627284.97000003</v>
      </c>
      <c r="I1894" s="62">
        <v>16004</v>
      </c>
      <c r="J1894" s="2" t="s">
        <v>559</v>
      </c>
      <c r="K1894" s="2" t="s">
        <v>561</v>
      </c>
      <c r="L1894" s="2" t="s">
        <v>562</v>
      </c>
      <c r="M1894" s="1">
        <f t="shared" si="151"/>
        <v>3</v>
      </c>
      <c r="N1894" s="149" t="str">
        <f>VLOOKUP(F:F,vlookup函数实操!A:B,2)</f>
        <v>行业C</v>
      </c>
      <c r="O1894" s="149" t="str">
        <f>VLOOKUP(G:G,vlookup函数实操!H$1:I$6,2)</f>
        <v>营收极高</v>
      </c>
      <c r="P1894" s="149" t="s">
        <v>30375</v>
      </c>
      <c r="Q1894" s="164">
        <f t="shared" si="152"/>
        <v>329379.18180829793</v>
      </c>
      <c r="R1894" s="149">
        <f t="shared" si="153"/>
        <v>25845.243999625094</v>
      </c>
    </row>
    <row r="1895" spans="1:18" ht="22.5" x14ac:dyDescent="0.4">
      <c r="A1895" s="2" t="s">
        <v>30015</v>
      </c>
      <c r="B1895" s="2" t="s">
        <v>4908</v>
      </c>
      <c r="C1895" s="159" t="s">
        <v>32309</v>
      </c>
      <c r="D1895" s="2" t="s">
        <v>4909</v>
      </c>
      <c r="E1895" s="2" t="s">
        <v>4910</v>
      </c>
      <c r="F1895" s="2" t="s">
        <v>110</v>
      </c>
      <c r="G1895" s="62">
        <v>879736270.21000004</v>
      </c>
      <c r="H1895" s="63">
        <v>54921850.859999999</v>
      </c>
      <c r="I1895" s="62">
        <v>2128</v>
      </c>
      <c r="J1895" s="2" t="s">
        <v>4911</v>
      </c>
      <c r="K1895" s="2" t="s">
        <v>4912</v>
      </c>
      <c r="L1895" s="2" t="s">
        <v>4913</v>
      </c>
      <c r="M1895" s="1">
        <f t="shared" si="151"/>
        <v>1</v>
      </c>
      <c r="N1895" s="149" t="str">
        <f>VLOOKUP(F:F,vlookup函数实操!A:B,2)</f>
        <v>行业C</v>
      </c>
      <c r="O1895" s="149" t="str">
        <f>VLOOKUP(G:G,vlookup函数实操!H$1:I$6,2)</f>
        <v>营收较高</v>
      </c>
      <c r="P1895" s="149" t="str">
        <f>IF(ISNUMBER(FIND("省",E1895)),MID(E1895,FIND("省",E1895)+1,FIND("市",E1895)-FIND("省",E1895)),LEFT(E1895,FIND("市",E1895)))</f>
        <v>烟台市</v>
      </c>
      <c r="Q1895" s="164">
        <f t="shared" si="152"/>
        <v>413409.90141447372</v>
      </c>
      <c r="R1895" s="149">
        <f t="shared" si="153"/>
        <v>25809.140441729323</v>
      </c>
    </row>
    <row r="1896" spans="1:18" ht="22.5" x14ac:dyDescent="0.4">
      <c r="A1896" s="2" t="s">
        <v>30014</v>
      </c>
      <c r="B1896" s="2" t="s">
        <v>1422</v>
      </c>
      <c r="C1896" s="159" t="s">
        <v>32310</v>
      </c>
      <c r="D1896" s="2" t="s">
        <v>1423</v>
      </c>
      <c r="E1896" s="2" t="s">
        <v>1424</v>
      </c>
      <c r="F1896" s="2" t="s">
        <v>17</v>
      </c>
      <c r="G1896" s="62">
        <v>266537038000</v>
      </c>
      <c r="H1896" s="63">
        <v>7587168000</v>
      </c>
      <c r="I1896" s="62">
        <v>294013</v>
      </c>
      <c r="J1896" s="2" t="s">
        <v>1426</v>
      </c>
      <c r="K1896" s="2" t="s">
        <v>1427</v>
      </c>
      <c r="L1896" s="2" t="s">
        <v>1428</v>
      </c>
      <c r="M1896" s="1">
        <f t="shared" si="151"/>
        <v>2</v>
      </c>
      <c r="N1896" s="149" t="str">
        <f>VLOOKUP(F:F,vlookup函数实操!A:B,2)</f>
        <v>行业C</v>
      </c>
      <c r="O1896" s="149" t="str">
        <f>VLOOKUP(G:G,vlookup函数实操!H$1:I$6,2)</f>
        <v>营收极高</v>
      </c>
      <c r="P1896" s="149" t="str">
        <f>IF(ISNUMBER(FIND("省",E1896)),MID(E1896,FIND("省",E1896)+1,FIND("市",E1896)-FIND("省",E1896)),LEFT(E1896,FIND("市",E1896)))</f>
        <v>北京市</v>
      </c>
      <c r="Q1896" s="164">
        <f t="shared" si="152"/>
        <v>906548.47914888116</v>
      </c>
      <c r="R1896" s="149">
        <f t="shared" si="153"/>
        <v>25805.552815691823</v>
      </c>
    </row>
    <row r="1897" spans="1:18" x14ac:dyDescent="0.4">
      <c r="A1897" s="2" t="s">
        <v>30014</v>
      </c>
      <c r="B1897" s="2" t="s">
        <v>435</v>
      </c>
      <c r="C1897" s="159" t="s">
        <v>32311</v>
      </c>
      <c r="D1897" s="2" t="s">
        <v>437</v>
      </c>
      <c r="E1897" s="2" t="s">
        <v>438</v>
      </c>
      <c r="F1897" s="2" t="s">
        <v>440</v>
      </c>
      <c r="G1897" s="62">
        <v>2287722339.71</v>
      </c>
      <c r="H1897" s="63">
        <v>100963441.77</v>
      </c>
      <c r="I1897" s="62">
        <v>3913</v>
      </c>
      <c r="J1897" s="2" t="s">
        <v>439</v>
      </c>
      <c r="K1897" s="2" t="s">
        <v>441</v>
      </c>
      <c r="L1897" s="2" t="s">
        <v>442</v>
      </c>
      <c r="M1897" s="1">
        <f t="shared" si="151"/>
        <v>1</v>
      </c>
      <c r="N1897" s="149" t="str">
        <f>VLOOKUP(F:F,vlookup函数实操!A:B,2)</f>
        <v>行业D</v>
      </c>
      <c r="O1897" s="149" t="str">
        <f>VLOOKUP(G:G,vlookup函数实操!H$1:I$6,2)</f>
        <v>营收极高</v>
      </c>
      <c r="P1897" s="149" t="s">
        <v>30375</v>
      </c>
      <c r="Q1897" s="164">
        <f t="shared" si="152"/>
        <v>584646.64955532842</v>
      </c>
      <c r="R1897" s="149">
        <f t="shared" si="153"/>
        <v>25802.05514183491</v>
      </c>
    </row>
    <row r="1898" spans="1:18" ht="22.5" x14ac:dyDescent="0.4">
      <c r="A1898" s="2" t="s">
        <v>30015</v>
      </c>
      <c r="B1898" s="2" t="s">
        <v>10596</v>
      </c>
      <c r="C1898" s="159" t="s">
        <v>32312</v>
      </c>
      <c r="D1898" s="2" t="s">
        <v>10597</v>
      </c>
      <c r="E1898" s="2" t="s">
        <v>10598</v>
      </c>
      <c r="F1898" s="2" t="s">
        <v>2026</v>
      </c>
      <c r="G1898" s="62">
        <v>202509702.63</v>
      </c>
      <c r="H1898" s="63">
        <v>32296656.359999999</v>
      </c>
      <c r="I1898" s="62">
        <v>1255</v>
      </c>
      <c r="J1898" s="2" t="s">
        <v>10599</v>
      </c>
      <c r="K1898" s="2" t="s">
        <v>10600</v>
      </c>
      <c r="L1898" s="2" t="s">
        <v>10601</v>
      </c>
      <c r="M1898" s="1">
        <f t="shared" si="151"/>
        <v>1</v>
      </c>
      <c r="N1898" s="149" t="str">
        <f>VLOOKUP(F:F,vlookup函数实操!A:B,2)</f>
        <v>行业C</v>
      </c>
      <c r="O1898" s="149" t="str">
        <f>VLOOKUP(G:G,vlookup函数实操!H$1:I$6,2)</f>
        <v>营收较高</v>
      </c>
      <c r="P1898" s="149" t="str">
        <f>IF(ISNUMBER(FIND("省",E1898)),MID(E1898,FIND("省",E1898)+1,FIND("市",E1898)-FIND("省",E1898)),LEFT(E1898,FIND("市",E1898)))</f>
        <v>深圳市</v>
      </c>
      <c r="Q1898" s="164">
        <f t="shared" si="152"/>
        <v>161362.31285258965</v>
      </c>
      <c r="R1898" s="149">
        <f t="shared" si="153"/>
        <v>25734.387537848605</v>
      </c>
    </row>
    <row r="1899" spans="1:18" x14ac:dyDescent="0.4">
      <c r="A1899" s="2" t="s">
        <v>30014</v>
      </c>
      <c r="B1899" s="2" t="s">
        <v>26021</v>
      </c>
      <c r="C1899" s="159" t="s">
        <v>32313</v>
      </c>
      <c r="D1899" s="2" t="s">
        <v>26022</v>
      </c>
      <c r="E1899" s="2" t="s">
        <v>26023</v>
      </c>
      <c r="F1899" s="2" t="s">
        <v>681</v>
      </c>
      <c r="G1899" s="62">
        <v>1697859155.76</v>
      </c>
      <c r="H1899" s="63">
        <v>179665710</v>
      </c>
      <c r="I1899" s="62">
        <v>6984</v>
      </c>
      <c r="J1899" s="2" t="s">
        <v>26024</v>
      </c>
      <c r="K1899" s="2" t="s">
        <v>26025</v>
      </c>
      <c r="L1899" s="2" t="s">
        <v>26026</v>
      </c>
      <c r="M1899" s="1">
        <f t="shared" si="151"/>
        <v>1</v>
      </c>
      <c r="N1899" s="149" t="str">
        <f>VLOOKUP(F:F,vlookup函数实操!A:B,2)</f>
        <v>行业A</v>
      </c>
      <c r="O1899" s="149" t="str">
        <f>VLOOKUP(G:G,vlookup函数实操!H$1:I$6,2)</f>
        <v>营收极高</v>
      </c>
      <c r="P1899" s="149" t="str">
        <f>IF(ISNUMBER(FIND("省",E1899)),MID(E1899,FIND("省",E1899)+1,FIND("市",E1899)-FIND("省",E1899)),LEFT(E1899,FIND("市",E1899)))</f>
        <v>上海市</v>
      </c>
      <c r="Q1899" s="164">
        <f t="shared" si="152"/>
        <v>243106.98106529209</v>
      </c>
      <c r="R1899" s="149">
        <f t="shared" si="153"/>
        <v>25725.330756013747</v>
      </c>
    </row>
    <row r="1900" spans="1:18" ht="22.5" x14ac:dyDescent="0.4">
      <c r="A1900" s="2" t="s">
        <v>30015</v>
      </c>
      <c r="B1900" s="2" t="s">
        <v>24710</v>
      </c>
      <c r="C1900" s="159" t="s">
        <v>32314</v>
      </c>
      <c r="D1900" s="2" t="s">
        <v>24711</v>
      </c>
      <c r="E1900" s="2" t="s">
        <v>24712</v>
      </c>
      <c r="F1900" s="2" t="s">
        <v>88</v>
      </c>
      <c r="G1900" s="62">
        <v>504558016.31</v>
      </c>
      <c r="H1900" s="63">
        <v>43552356.770000003</v>
      </c>
      <c r="I1900" s="62">
        <v>1695</v>
      </c>
      <c r="J1900" s="2" t="s">
        <v>24713</v>
      </c>
      <c r="K1900" s="2" t="s">
        <v>24714</v>
      </c>
      <c r="L1900" s="2" t="s">
        <v>24715</v>
      </c>
      <c r="M1900" s="1">
        <f t="shared" si="151"/>
        <v>3</v>
      </c>
      <c r="N1900" s="149" t="str">
        <f>VLOOKUP(F:F,vlookup函数实操!A:B,2)</f>
        <v>行业C</v>
      </c>
      <c r="O1900" s="149" t="str">
        <f>VLOOKUP(G:G,vlookup函数实操!H$1:I$6,2)</f>
        <v>营收较高</v>
      </c>
      <c r="P1900" s="149" t="str">
        <f>IF(ISNUMBER(FIND("省",E1900)),MID(E1900,FIND("省",E1900)+1,FIND("市",E1900)-FIND("省",E1900)),LEFT(E1900,FIND("市",E1900)))</f>
        <v>佛山市</v>
      </c>
      <c r="Q1900" s="164">
        <f t="shared" si="152"/>
        <v>297674.34590560471</v>
      </c>
      <c r="R1900" s="149">
        <f t="shared" si="153"/>
        <v>25694.605764011802</v>
      </c>
    </row>
    <row r="1901" spans="1:18" ht="22.5" x14ac:dyDescent="0.4">
      <c r="A1901" s="2" t="s">
        <v>30015</v>
      </c>
      <c r="B1901" s="2" t="s">
        <v>8886</v>
      </c>
      <c r="C1901" s="159" t="s">
        <v>32315</v>
      </c>
      <c r="D1901" s="2" t="s">
        <v>8887</v>
      </c>
      <c r="E1901" s="2" t="s">
        <v>8888</v>
      </c>
      <c r="F1901" s="2" t="s">
        <v>88</v>
      </c>
      <c r="G1901" s="62">
        <v>326993056.11000001</v>
      </c>
      <c r="H1901" s="63">
        <v>26564880.289999999</v>
      </c>
      <c r="I1901" s="62">
        <v>1034</v>
      </c>
      <c r="J1901" s="2" t="s">
        <v>8889</v>
      </c>
      <c r="K1901" s="2" t="s">
        <v>8890</v>
      </c>
      <c r="L1901" s="2" t="s">
        <v>8891</v>
      </c>
      <c r="M1901" s="1">
        <f t="shared" si="151"/>
        <v>3</v>
      </c>
      <c r="N1901" s="149" t="str">
        <f>VLOOKUP(F:F,vlookup函数实操!A:B,2)</f>
        <v>行业C</v>
      </c>
      <c r="O1901" s="149" t="str">
        <f>VLOOKUP(G:G,vlookup函数实操!H$1:I$6,2)</f>
        <v>营收较高</v>
      </c>
      <c r="P1901" s="149" t="str">
        <f>IF(ISNUMBER(FIND("省",E1901)),MID(E1901,FIND("省",E1901)+1,FIND("市",E1901)-FIND("省",E1901)),LEFT(E1901,FIND("市",E1901)))</f>
        <v>泰州市</v>
      </c>
      <c r="Q1901" s="164">
        <f t="shared" si="152"/>
        <v>316240.86664410058</v>
      </c>
      <c r="R1901" s="149">
        <f t="shared" si="153"/>
        <v>25691.373588007737</v>
      </c>
    </row>
    <row r="1902" spans="1:18" x14ac:dyDescent="0.4">
      <c r="A1902" s="2" t="s">
        <v>30015</v>
      </c>
      <c r="B1902" s="2" t="s">
        <v>19238</v>
      </c>
      <c r="C1902" s="159" t="s">
        <v>32316</v>
      </c>
      <c r="D1902" s="2" t="s">
        <v>19239</v>
      </c>
      <c r="E1902" s="2" t="s">
        <v>19240</v>
      </c>
      <c r="F1902" s="2" t="s">
        <v>171</v>
      </c>
      <c r="G1902" s="62">
        <v>183405079.03999999</v>
      </c>
      <c r="H1902" s="63">
        <v>15536567.800000001</v>
      </c>
      <c r="I1902" s="62">
        <v>605</v>
      </c>
      <c r="J1902" s="2" t="s">
        <v>19241</v>
      </c>
      <c r="K1902" s="2" t="s">
        <v>19242</v>
      </c>
      <c r="L1902" s="2" t="s">
        <v>19243</v>
      </c>
      <c r="M1902" s="1">
        <f t="shared" si="151"/>
        <v>2</v>
      </c>
      <c r="N1902" s="149" t="str">
        <f>VLOOKUP(F:F,vlookup函数实操!A:B,2)</f>
        <v>行业A</v>
      </c>
      <c r="O1902" s="149" t="str">
        <f>VLOOKUP(G:G,vlookup函数实操!H$1:I$6,2)</f>
        <v>营收较高</v>
      </c>
      <c r="P1902" s="149" t="str">
        <f>IF(ISNUMBER(FIND("省",E1902)),MID(E1902,FIND("省",E1902)+1,FIND("市",E1902)-FIND("省",E1902)),LEFT(E1902,FIND("市",E1902)))</f>
        <v>南通市</v>
      </c>
      <c r="Q1902" s="164">
        <f t="shared" si="152"/>
        <v>303148.89097520662</v>
      </c>
      <c r="R1902" s="149">
        <f t="shared" si="153"/>
        <v>25680.277355371902</v>
      </c>
    </row>
    <row r="1903" spans="1:18" ht="22.5" x14ac:dyDescent="0.4">
      <c r="A1903" s="2" t="s">
        <v>30015</v>
      </c>
      <c r="B1903" s="2" t="s">
        <v>5275</v>
      </c>
      <c r="C1903" s="159" t="s">
        <v>32317</v>
      </c>
      <c r="D1903" s="2" t="s">
        <v>5276</v>
      </c>
      <c r="E1903" s="2" t="s">
        <v>5277</v>
      </c>
      <c r="F1903" s="2" t="s">
        <v>278</v>
      </c>
      <c r="G1903" s="62">
        <v>24865189.32</v>
      </c>
      <c r="H1903" s="63">
        <v>18409942.329999998</v>
      </c>
      <c r="I1903" s="62">
        <v>718</v>
      </c>
      <c r="J1903" s="2" t="s">
        <v>5278</v>
      </c>
      <c r="K1903" s="2" t="s">
        <v>5279</v>
      </c>
      <c r="L1903" s="2" t="s">
        <v>5280</v>
      </c>
      <c r="M1903" s="1">
        <f t="shared" si="151"/>
        <v>3</v>
      </c>
      <c r="N1903" s="149" t="str">
        <f>VLOOKUP(F:F,vlookup函数实操!A:B,2)</f>
        <v>行业E</v>
      </c>
      <c r="O1903" s="149" t="str">
        <f>VLOOKUP(G:G,vlookup函数实操!H$1:I$6,2)</f>
        <v>营收正常</v>
      </c>
      <c r="P1903" s="149" t="s">
        <v>30422</v>
      </c>
      <c r="Q1903" s="164">
        <f t="shared" si="152"/>
        <v>34631.182896935934</v>
      </c>
      <c r="R1903" s="149">
        <f t="shared" si="153"/>
        <v>25640.588203342617</v>
      </c>
    </row>
    <row r="1904" spans="1:18" ht="22.5" x14ac:dyDescent="0.4">
      <c r="A1904" s="2" t="s">
        <v>30014</v>
      </c>
      <c r="B1904" s="2" t="s">
        <v>15345</v>
      </c>
      <c r="C1904" s="159" t="s">
        <v>32318</v>
      </c>
      <c r="D1904" s="2" t="s">
        <v>15346</v>
      </c>
      <c r="E1904" s="2" t="s">
        <v>15347</v>
      </c>
      <c r="F1904" s="2" t="s">
        <v>2026</v>
      </c>
      <c r="G1904" s="62">
        <v>3326334523.6500001</v>
      </c>
      <c r="H1904" s="63">
        <v>135807140.94999999</v>
      </c>
      <c r="I1904" s="62">
        <v>5300</v>
      </c>
      <c r="J1904" s="2" t="s">
        <v>15348</v>
      </c>
      <c r="K1904" s="2" t="s">
        <v>15349</v>
      </c>
      <c r="L1904" s="2" t="s">
        <v>15350</v>
      </c>
      <c r="M1904" s="1">
        <f t="shared" si="151"/>
        <v>3</v>
      </c>
      <c r="N1904" s="149" t="str">
        <f>VLOOKUP(F:F,vlookup函数实操!A:B,2)</f>
        <v>行业C</v>
      </c>
      <c r="O1904" s="149" t="str">
        <f>VLOOKUP(G:G,vlookup函数实操!H$1:I$6,2)</f>
        <v>营收极高</v>
      </c>
      <c r="P1904" s="149" t="str">
        <f t="shared" ref="P1904:P1926" si="155">IF(ISNUMBER(FIND("省",E1904)),MID(E1904,FIND("省",E1904)+1,FIND("市",E1904)-FIND("省",E1904)),LEFT(E1904,FIND("市",E1904)))</f>
        <v>宁波市</v>
      </c>
      <c r="Q1904" s="164">
        <f t="shared" si="152"/>
        <v>627610.28748113208</v>
      </c>
      <c r="R1904" s="149">
        <f t="shared" si="153"/>
        <v>25623.988858490564</v>
      </c>
    </row>
    <row r="1905" spans="1:18" ht="22.5" x14ac:dyDescent="0.4">
      <c r="A1905" s="2" t="s">
        <v>30014</v>
      </c>
      <c r="B1905" s="2" t="s">
        <v>29669</v>
      </c>
      <c r="C1905" s="159" t="s">
        <v>32319</v>
      </c>
      <c r="D1905" s="2" t="s">
        <v>29670</v>
      </c>
      <c r="E1905" s="2" t="s">
        <v>29671</v>
      </c>
      <c r="F1905" s="2" t="s">
        <v>1055</v>
      </c>
      <c r="G1905" s="62">
        <v>2354127904.1999998</v>
      </c>
      <c r="H1905" s="63">
        <v>384926983.13</v>
      </c>
      <c r="I1905" s="62">
        <v>15034</v>
      </c>
      <c r="J1905" s="2" t="s">
        <v>29673</v>
      </c>
      <c r="K1905" s="2" t="s">
        <v>29674</v>
      </c>
      <c r="L1905" s="2" t="s">
        <v>29675</v>
      </c>
      <c r="M1905" s="1">
        <f t="shared" si="151"/>
        <v>2</v>
      </c>
      <c r="N1905" s="149" t="str">
        <f>VLOOKUP(F:F,vlookup函数实操!A:B,2)</f>
        <v>行业D</v>
      </c>
      <c r="O1905" s="149" t="str">
        <f>VLOOKUP(G:G,vlookup函数实操!H$1:I$6,2)</f>
        <v>营收极高</v>
      </c>
      <c r="P1905" s="149" t="str">
        <f t="shared" si="155"/>
        <v>宿州市</v>
      </c>
      <c r="Q1905" s="164">
        <f t="shared" si="152"/>
        <v>156586.92990554741</v>
      </c>
      <c r="R1905" s="149">
        <f t="shared" si="153"/>
        <v>25603.763677663963</v>
      </c>
    </row>
    <row r="1906" spans="1:18" x14ac:dyDescent="0.4">
      <c r="A1906" s="2" t="s">
        <v>30014</v>
      </c>
      <c r="B1906" s="2" t="s">
        <v>28709</v>
      </c>
      <c r="C1906" s="159" t="s">
        <v>32320</v>
      </c>
      <c r="D1906" s="2" t="s">
        <v>28710</v>
      </c>
      <c r="E1906" s="2" t="s">
        <v>28711</v>
      </c>
      <c r="F1906" s="2" t="s">
        <v>135</v>
      </c>
      <c r="G1906" s="62">
        <v>956459006.91999996</v>
      </c>
      <c r="H1906" s="63">
        <v>65562510.799999997</v>
      </c>
      <c r="I1906" s="62">
        <v>2567</v>
      </c>
      <c r="J1906" s="2" t="s">
        <v>28712</v>
      </c>
      <c r="K1906" s="2" t="s">
        <v>28713</v>
      </c>
      <c r="L1906" s="2" t="s">
        <v>28714</v>
      </c>
      <c r="M1906" s="1">
        <f t="shared" si="151"/>
        <v>1</v>
      </c>
      <c r="N1906" s="149" t="str">
        <f>VLOOKUP(F:F,vlookup函数实操!A:B,2)</f>
        <v>行业A</v>
      </c>
      <c r="O1906" s="149" t="str">
        <f>VLOOKUP(G:G,vlookup函数实操!H$1:I$6,2)</f>
        <v>营收较高</v>
      </c>
      <c r="P1906" s="149" t="str">
        <f t="shared" si="155"/>
        <v>北京市</v>
      </c>
      <c r="Q1906" s="164">
        <f t="shared" si="152"/>
        <v>372597.97698480717</v>
      </c>
      <c r="R1906" s="149">
        <f t="shared" si="153"/>
        <v>25540.518426178416</v>
      </c>
    </row>
    <row r="1907" spans="1:18" ht="22.5" x14ac:dyDescent="0.4">
      <c r="A1907" s="2" t="s">
        <v>30015</v>
      </c>
      <c r="B1907" s="2" t="s">
        <v>547</v>
      </c>
      <c r="C1907" s="159" t="s">
        <v>32321</v>
      </c>
      <c r="D1907" s="2" t="s">
        <v>548</v>
      </c>
      <c r="E1907" s="2" t="s">
        <v>549</v>
      </c>
      <c r="F1907" s="2" t="s">
        <v>551</v>
      </c>
      <c r="G1907" s="62">
        <v>431997343</v>
      </c>
      <c r="H1907" s="63">
        <v>55415961</v>
      </c>
      <c r="I1907" s="62">
        <v>2170</v>
      </c>
      <c r="J1907" s="2" t="s">
        <v>550</v>
      </c>
      <c r="K1907" s="2" t="s">
        <v>552</v>
      </c>
      <c r="L1907" s="2" t="s">
        <v>553</v>
      </c>
      <c r="M1907" s="1">
        <f t="shared" si="151"/>
        <v>2</v>
      </c>
      <c r="N1907" s="149" t="str">
        <f>VLOOKUP(F:F,vlookup函数实操!A:B,2)</f>
        <v>行业D</v>
      </c>
      <c r="O1907" s="149" t="str">
        <f>VLOOKUP(G:G,vlookup函数实操!H$1:I$6,2)</f>
        <v>营收较高</v>
      </c>
      <c r="P1907" s="149" t="str">
        <f t="shared" si="155"/>
        <v>重庆市</v>
      </c>
      <c r="Q1907" s="164">
        <f t="shared" si="152"/>
        <v>199077.11658986175</v>
      </c>
      <c r="R1907" s="149">
        <f t="shared" si="153"/>
        <v>25537.309216589863</v>
      </c>
    </row>
    <row r="1908" spans="1:18" ht="22.5" x14ac:dyDescent="0.4">
      <c r="A1908" s="2" t="s">
        <v>30015</v>
      </c>
      <c r="B1908" s="2" t="s">
        <v>8245</v>
      </c>
      <c r="C1908" s="159" t="s">
        <v>32322</v>
      </c>
      <c r="D1908" s="2" t="s">
        <v>8246</v>
      </c>
      <c r="E1908" s="2" t="s">
        <v>8247</v>
      </c>
      <c r="F1908" s="2" t="s">
        <v>171</v>
      </c>
      <c r="G1908" s="62">
        <v>436283778.91000003</v>
      </c>
      <c r="H1908" s="63">
        <v>32632637.98</v>
      </c>
      <c r="I1908" s="62">
        <v>1278</v>
      </c>
      <c r="J1908" s="2" t="s">
        <v>8248</v>
      </c>
      <c r="K1908" s="2" t="s">
        <v>8249</v>
      </c>
      <c r="L1908" s="2" t="s">
        <v>8250</v>
      </c>
      <c r="M1908" s="1">
        <f t="shared" si="151"/>
        <v>1</v>
      </c>
      <c r="N1908" s="149" t="str">
        <f>VLOOKUP(F:F,vlookup函数实操!A:B,2)</f>
        <v>行业A</v>
      </c>
      <c r="O1908" s="149" t="str">
        <f>VLOOKUP(G:G,vlookup函数实操!H$1:I$6,2)</f>
        <v>营收较高</v>
      </c>
      <c r="P1908" s="149" t="str">
        <f t="shared" si="155"/>
        <v>苏州市</v>
      </c>
      <c r="Q1908" s="164">
        <f t="shared" si="152"/>
        <v>341380.10869327077</v>
      </c>
      <c r="R1908" s="149">
        <f t="shared" si="153"/>
        <v>25534.145524256652</v>
      </c>
    </row>
    <row r="1909" spans="1:18" ht="22.5" x14ac:dyDescent="0.4">
      <c r="A1909" s="2" t="s">
        <v>30015</v>
      </c>
      <c r="B1909" s="2" t="s">
        <v>22387</v>
      </c>
      <c r="C1909" s="159" t="s">
        <v>3310</v>
      </c>
      <c r="D1909" s="2" t="s">
        <v>22388</v>
      </c>
      <c r="E1909" s="2" t="s">
        <v>22389</v>
      </c>
      <c r="F1909" s="2" t="s">
        <v>544</v>
      </c>
      <c r="G1909" s="62">
        <v>95802322.640000001</v>
      </c>
      <c r="H1909" s="63">
        <v>19529827.850000001</v>
      </c>
      <c r="I1909" s="62">
        <v>765</v>
      </c>
      <c r="J1909" s="2" t="s">
        <v>22390</v>
      </c>
      <c r="K1909" s="2" t="s">
        <v>22391</v>
      </c>
      <c r="L1909" s="2" t="s">
        <v>22392</v>
      </c>
      <c r="M1909" s="1">
        <f t="shared" si="151"/>
        <v>1</v>
      </c>
      <c r="N1909" s="149" t="str">
        <f>VLOOKUP(F:F,vlookup函数实操!A:B,2)</f>
        <v>行业E</v>
      </c>
      <c r="O1909" s="149" t="str">
        <f>VLOOKUP(G:G,vlookup函数实操!H$1:I$6,2)</f>
        <v>营收正常</v>
      </c>
      <c r="P1909" s="149" t="str">
        <f t="shared" si="155"/>
        <v>杭州市</v>
      </c>
      <c r="Q1909" s="164">
        <f t="shared" si="152"/>
        <v>125231.79430065359</v>
      </c>
      <c r="R1909" s="149">
        <f t="shared" si="153"/>
        <v>25529.186732026144</v>
      </c>
    </row>
    <row r="1910" spans="1:18" ht="22.5" x14ac:dyDescent="0.4">
      <c r="A1910" s="2" t="s">
        <v>30015</v>
      </c>
      <c r="B1910" s="2" t="s">
        <v>7344</v>
      </c>
      <c r="C1910" s="159" t="s">
        <v>32323</v>
      </c>
      <c r="D1910" s="2" t="s">
        <v>7345</v>
      </c>
      <c r="E1910" s="2" t="s">
        <v>7346</v>
      </c>
      <c r="F1910" s="2" t="s">
        <v>74</v>
      </c>
      <c r="G1910" s="62">
        <v>930100163.76999998</v>
      </c>
      <c r="H1910" s="63">
        <v>93789213.799999997</v>
      </c>
      <c r="I1910" s="62">
        <v>3687</v>
      </c>
      <c r="J1910" s="2" t="s">
        <v>7347</v>
      </c>
      <c r="K1910" s="2" t="s">
        <v>7348</v>
      </c>
      <c r="L1910" s="2" t="s">
        <v>7349</v>
      </c>
      <c r="M1910" s="1">
        <f t="shared" si="151"/>
        <v>3</v>
      </c>
      <c r="N1910" s="149" t="str">
        <f>VLOOKUP(F:F,vlookup函数实操!A:B,2)</f>
        <v>行业D</v>
      </c>
      <c r="O1910" s="149" t="str">
        <f>VLOOKUP(G:G,vlookup函数实操!H$1:I$6,2)</f>
        <v>营收较高</v>
      </c>
      <c r="P1910" s="149" t="str">
        <f t="shared" si="155"/>
        <v>威海市</v>
      </c>
      <c r="Q1910" s="164">
        <f t="shared" si="152"/>
        <v>252264.75827773256</v>
      </c>
      <c r="R1910" s="149">
        <f t="shared" si="153"/>
        <v>25437.812259289396</v>
      </c>
    </row>
    <row r="1911" spans="1:18" ht="22.5" x14ac:dyDescent="0.4">
      <c r="A1911" s="2" t="s">
        <v>30015</v>
      </c>
      <c r="B1911" s="2" t="s">
        <v>27860</v>
      </c>
      <c r="C1911" s="159" t="s">
        <v>32324</v>
      </c>
      <c r="D1911" s="2" t="s">
        <v>27861</v>
      </c>
      <c r="E1911" s="2" t="s">
        <v>27862</v>
      </c>
      <c r="F1911" s="2" t="s">
        <v>206</v>
      </c>
      <c r="G1911" s="62">
        <v>139774645.5</v>
      </c>
      <c r="H1911" s="63">
        <v>9143079.3800000008</v>
      </c>
      <c r="I1911" s="62">
        <v>360</v>
      </c>
      <c r="J1911" s="2" t="s">
        <v>27863</v>
      </c>
      <c r="K1911" s="2" t="s">
        <v>27864</v>
      </c>
      <c r="L1911" s="2" t="s">
        <v>27865</v>
      </c>
      <c r="M1911" s="1">
        <f t="shared" si="151"/>
        <v>1</v>
      </c>
      <c r="N1911" s="149" t="str">
        <f>VLOOKUP(F:F,vlookup函数实操!A:B,2)</f>
        <v>行业C</v>
      </c>
      <c r="O1911" s="149" t="str">
        <f>VLOOKUP(G:G,vlookup函数实操!H$1:I$6,2)</f>
        <v>营收较高</v>
      </c>
      <c r="P1911" s="149" t="str">
        <f t="shared" si="155"/>
        <v>北京市</v>
      </c>
      <c r="Q1911" s="164">
        <f t="shared" si="152"/>
        <v>388262.90416666667</v>
      </c>
      <c r="R1911" s="149">
        <f t="shared" si="153"/>
        <v>25397.442722222226</v>
      </c>
    </row>
    <row r="1912" spans="1:18" ht="22.5" x14ac:dyDescent="0.4">
      <c r="A1912" s="2" t="s">
        <v>30015</v>
      </c>
      <c r="B1912" s="2" t="s">
        <v>27114</v>
      </c>
      <c r="C1912" s="159" t="s">
        <v>32325</v>
      </c>
      <c r="D1912" s="2" t="s">
        <v>27115</v>
      </c>
      <c r="E1912" s="2" t="s">
        <v>27116</v>
      </c>
      <c r="F1912" s="2" t="s">
        <v>110</v>
      </c>
      <c r="G1912" s="62">
        <v>905405104.96000004</v>
      </c>
      <c r="H1912" s="63">
        <v>62117583.390000001</v>
      </c>
      <c r="I1912" s="62">
        <v>2446</v>
      </c>
      <c r="J1912" s="2" t="s">
        <v>27117</v>
      </c>
      <c r="K1912" s="2" t="s">
        <v>27118</v>
      </c>
      <c r="L1912" s="2" t="s">
        <v>27119</v>
      </c>
      <c r="M1912" s="1">
        <f t="shared" si="151"/>
        <v>3</v>
      </c>
      <c r="N1912" s="149" t="str">
        <f>VLOOKUP(F:F,vlookup函数实操!A:B,2)</f>
        <v>行业C</v>
      </c>
      <c r="O1912" s="149" t="str">
        <f>VLOOKUP(G:G,vlookup函数实操!H$1:I$6,2)</f>
        <v>营收较高</v>
      </c>
      <c r="P1912" s="149" t="str">
        <f t="shared" si="155"/>
        <v>苏州市</v>
      </c>
      <c r="Q1912" s="164">
        <f t="shared" si="152"/>
        <v>370157.44274734263</v>
      </c>
      <c r="R1912" s="149">
        <f t="shared" si="153"/>
        <v>25395.577837285364</v>
      </c>
    </row>
    <row r="1913" spans="1:18" ht="22.5" x14ac:dyDescent="0.4">
      <c r="A1913" s="2" t="s">
        <v>30015</v>
      </c>
      <c r="B1913" s="2" t="s">
        <v>17839</v>
      </c>
      <c r="C1913" s="159" t="s">
        <v>32326</v>
      </c>
      <c r="D1913" s="2" t="s">
        <v>17840</v>
      </c>
      <c r="E1913" s="2" t="s">
        <v>17841</v>
      </c>
      <c r="F1913" s="2" t="s">
        <v>171</v>
      </c>
      <c r="G1913" s="62">
        <v>28867094.98</v>
      </c>
      <c r="H1913" s="63">
        <v>6035317.3600000003</v>
      </c>
      <c r="I1913" s="62">
        <v>238</v>
      </c>
      <c r="J1913" s="2" t="s">
        <v>17842</v>
      </c>
      <c r="K1913" s="2" t="s">
        <v>17843</v>
      </c>
      <c r="L1913" s="2" t="s">
        <v>17844</v>
      </c>
      <c r="M1913" s="1">
        <f t="shared" si="151"/>
        <v>1</v>
      </c>
      <c r="N1913" s="149" t="str">
        <f>VLOOKUP(F:F,vlookup函数实操!A:B,2)</f>
        <v>行业A</v>
      </c>
      <c r="O1913" s="149" t="str">
        <f>VLOOKUP(G:G,vlookup函数实操!H$1:I$6,2)</f>
        <v>营收正常</v>
      </c>
      <c r="P1913" s="149" t="str">
        <f t="shared" si="155"/>
        <v>金华市</v>
      </c>
      <c r="Q1913" s="164">
        <f t="shared" si="152"/>
        <v>121290.31504201681</v>
      </c>
      <c r="R1913" s="149">
        <f t="shared" si="153"/>
        <v>25358.476302521009</v>
      </c>
    </row>
    <row r="1914" spans="1:18" ht="22.5" x14ac:dyDescent="0.4">
      <c r="A1914" s="2" t="s">
        <v>30015</v>
      </c>
      <c r="B1914" s="2" t="s">
        <v>8398</v>
      </c>
      <c r="C1914" s="159" t="s">
        <v>32327</v>
      </c>
      <c r="D1914" s="2" t="s">
        <v>8399</v>
      </c>
      <c r="E1914" s="2" t="s">
        <v>8400</v>
      </c>
      <c r="F1914" s="2" t="s">
        <v>32</v>
      </c>
      <c r="G1914" s="62">
        <v>256843337.83000001</v>
      </c>
      <c r="H1914" s="63">
        <v>34735499.579999998</v>
      </c>
      <c r="I1914" s="62">
        <v>1371</v>
      </c>
      <c r="J1914" s="2" t="s">
        <v>8401</v>
      </c>
      <c r="K1914" s="2" t="s">
        <v>8402</v>
      </c>
      <c r="L1914" s="2" t="s">
        <v>8403</v>
      </c>
      <c r="M1914" s="1">
        <f t="shared" si="151"/>
        <v>1</v>
      </c>
      <c r="N1914" s="149" t="str">
        <f>VLOOKUP(F:F,vlookup函数实操!A:B,2)</f>
        <v>行业A</v>
      </c>
      <c r="O1914" s="149" t="str">
        <f>VLOOKUP(G:G,vlookup函数实操!H$1:I$6,2)</f>
        <v>营收较高</v>
      </c>
      <c r="P1914" s="149" t="str">
        <f t="shared" si="155"/>
        <v>肇庆市</v>
      </c>
      <c r="Q1914" s="164">
        <f t="shared" si="152"/>
        <v>187340.14429613421</v>
      </c>
      <c r="R1914" s="149">
        <f t="shared" si="153"/>
        <v>25335.885908096279</v>
      </c>
    </row>
    <row r="1915" spans="1:18" ht="22.5" x14ac:dyDescent="0.4">
      <c r="A1915" s="2" t="s">
        <v>30015</v>
      </c>
      <c r="B1915" s="2" t="s">
        <v>28919</v>
      </c>
      <c r="C1915" s="159" t="s">
        <v>32328</v>
      </c>
      <c r="D1915" s="2" t="s">
        <v>28920</v>
      </c>
      <c r="E1915" s="2" t="s">
        <v>28921</v>
      </c>
      <c r="F1915" s="2" t="s">
        <v>32</v>
      </c>
      <c r="G1915" s="62">
        <v>2135734862.3699999</v>
      </c>
      <c r="H1915" s="63">
        <v>206460350.66999999</v>
      </c>
      <c r="I1915" s="62">
        <v>8153</v>
      </c>
      <c r="J1915" s="2" t="s">
        <v>28922</v>
      </c>
      <c r="K1915" s="2" t="s">
        <v>28923</v>
      </c>
      <c r="L1915" s="2" t="s">
        <v>28924</v>
      </c>
      <c r="M1915" s="1">
        <f t="shared" si="151"/>
        <v>3</v>
      </c>
      <c r="N1915" s="149" t="str">
        <f>VLOOKUP(F:F,vlookup函数实操!A:B,2)</f>
        <v>行业A</v>
      </c>
      <c r="O1915" s="149" t="str">
        <f>VLOOKUP(G:G,vlookup函数实操!H$1:I$6,2)</f>
        <v>营收极高</v>
      </c>
      <c r="P1915" s="149" t="str">
        <f t="shared" si="155"/>
        <v>北京市</v>
      </c>
      <c r="Q1915" s="164">
        <f t="shared" si="152"/>
        <v>261956.93148166317</v>
      </c>
      <c r="R1915" s="149">
        <f t="shared" si="153"/>
        <v>25323.236927511345</v>
      </c>
    </row>
    <row r="1916" spans="1:18" ht="22.5" x14ac:dyDescent="0.4">
      <c r="A1916" s="2" t="s">
        <v>30015</v>
      </c>
      <c r="B1916" s="2" t="s">
        <v>11805</v>
      </c>
      <c r="C1916" s="159" t="s">
        <v>32329</v>
      </c>
      <c r="D1916" s="2" t="s">
        <v>11806</v>
      </c>
      <c r="E1916" s="2" t="s">
        <v>11807</v>
      </c>
      <c r="F1916" s="2" t="s">
        <v>171</v>
      </c>
      <c r="G1916" s="62">
        <v>256341613.16</v>
      </c>
      <c r="H1916" s="63">
        <v>9671702.2599999998</v>
      </c>
      <c r="I1916" s="62">
        <v>382</v>
      </c>
      <c r="J1916" s="2" t="s">
        <v>11808</v>
      </c>
      <c r="K1916" s="2" t="s">
        <v>11809</v>
      </c>
      <c r="L1916" s="2" t="s">
        <v>11810</v>
      </c>
      <c r="M1916" s="1">
        <f t="shared" si="151"/>
        <v>2</v>
      </c>
      <c r="N1916" s="149" t="str">
        <f>VLOOKUP(F:F,vlookup函数实操!A:B,2)</f>
        <v>行业A</v>
      </c>
      <c r="O1916" s="149" t="str">
        <f>VLOOKUP(G:G,vlookup函数实操!H$1:I$6,2)</f>
        <v>营收较高</v>
      </c>
      <c r="P1916" s="149" t="str">
        <f t="shared" si="155"/>
        <v>上海市</v>
      </c>
      <c r="Q1916" s="164">
        <f t="shared" si="152"/>
        <v>671051.34335078532</v>
      </c>
      <c r="R1916" s="149">
        <f t="shared" si="153"/>
        <v>25318.592303664922</v>
      </c>
    </row>
    <row r="1917" spans="1:18" ht="22.5" x14ac:dyDescent="0.4">
      <c r="A1917" s="2" t="s">
        <v>30015</v>
      </c>
      <c r="B1917" s="2" t="s">
        <v>17583</v>
      </c>
      <c r="C1917" s="159" t="s">
        <v>32330</v>
      </c>
      <c r="D1917" s="2" t="s">
        <v>17584</v>
      </c>
      <c r="E1917" s="2" t="s">
        <v>17585</v>
      </c>
      <c r="F1917" s="2" t="s">
        <v>171</v>
      </c>
      <c r="G1917" s="62">
        <v>12320757025.959999</v>
      </c>
      <c r="H1917" s="63">
        <v>750105444.98000002</v>
      </c>
      <c r="I1917" s="62">
        <v>29638</v>
      </c>
      <c r="J1917" s="2" t="s">
        <v>17587</v>
      </c>
      <c r="K1917" s="2" t="s">
        <v>17588</v>
      </c>
      <c r="L1917" s="2" t="s">
        <v>17589</v>
      </c>
      <c r="M1917" s="1">
        <f t="shared" si="151"/>
        <v>1</v>
      </c>
      <c r="N1917" s="149" t="str">
        <f>VLOOKUP(F:F,vlookup函数实操!A:B,2)</f>
        <v>行业A</v>
      </c>
      <c r="O1917" s="149" t="str">
        <f>VLOOKUP(G:G,vlookup函数实操!H$1:I$6,2)</f>
        <v>营收极高</v>
      </c>
      <c r="P1917" s="149" t="str">
        <f t="shared" si="155"/>
        <v>北京市</v>
      </c>
      <c r="Q1917" s="164">
        <f t="shared" si="152"/>
        <v>415708.11208448611</v>
      </c>
      <c r="R1917" s="149">
        <f t="shared" si="153"/>
        <v>25308.90900128214</v>
      </c>
    </row>
    <row r="1918" spans="1:18" ht="22.5" x14ac:dyDescent="0.4">
      <c r="A1918" s="2" t="s">
        <v>30014</v>
      </c>
      <c r="B1918" s="2" t="s">
        <v>24813</v>
      </c>
      <c r="C1918" s="159" t="s">
        <v>32331</v>
      </c>
      <c r="D1918" s="2" t="s">
        <v>24814</v>
      </c>
      <c r="E1918" s="2" t="s">
        <v>24815</v>
      </c>
      <c r="F1918" s="2" t="s">
        <v>199</v>
      </c>
      <c r="G1918" s="62">
        <v>139244636</v>
      </c>
      <c r="H1918" s="63">
        <v>26035832.600000001</v>
      </c>
      <c r="I1918" s="62">
        <v>1030</v>
      </c>
      <c r="J1918" s="2" t="s">
        <v>24816</v>
      </c>
      <c r="K1918" s="2" t="s">
        <v>24817</v>
      </c>
      <c r="L1918" s="2" t="s">
        <v>24818</v>
      </c>
      <c r="M1918" s="1">
        <f t="shared" si="151"/>
        <v>1</v>
      </c>
      <c r="N1918" s="149" t="str">
        <f>VLOOKUP(F:F,vlookup函数实操!A:B,2)</f>
        <v>行业E</v>
      </c>
      <c r="O1918" s="149" t="str">
        <f>VLOOKUP(G:G,vlookup函数实操!H$1:I$6,2)</f>
        <v>营收较高</v>
      </c>
      <c r="P1918" s="149" t="str">
        <f t="shared" si="155"/>
        <v>东莞市</v>
      </c>
      <c r="Q1918" s="164">
        <f t="shared" si="152"/>
        <v>135188.96699029126</v>
      </c>
      <c r="R1918" s="149">
        <f t="shared" si="153"/>
        <v>25277.507378640777</v>
      </c>
    </row>
    <row r="1919" spans="1:18" ht="22.5" x14ac:dyDescent="0.4">
      <c r="A1919" s="2" t="s">
        <v>30015</v>
      </c>
      <c r="B1919" s="2" t="s">
        <v>18150</v>
      </c>
      <c r="C1919" s="159" t="s">
        <v>32332</v>
      </c>
      <c r="D1919" s="2" t="s">
        <v>18151</v>
      </c>
      <c r="E1919" s="2" t="s">
        <v>18152</v>
      </c>
      <c r="F1919" s="2" t="s">
        <v>156</v>
      </c>
      <c r="G1919" s="62">
        <v>321497637.25</v>
      </c>
      <c r="H1919" s="63">
        <v>47447455.869999997</v>
      </c>
      <c r="I1919" s="62">
        <v>1879</v>
      </c>
      <c r="J1919" s="2" t="s">
        <v>18153</v>
      </c>
      <c r="K1919" s="2" t="s">
        <v>18154</v>
      </c>
      <c r="L1919" s="2" t="s">
        <v>18155</v>
      </c>
      <c r="M1919" s="1">
        <f t="shared" si="151"/>
        <v>1</v>
      </c>
      <c r="N1919" s="149" t="str">
        <f>VLOOKUP(F:F,vlookup函数实操!A:B,2)</f>
        <v>行业E</v>
      </c>
      <c r="O1919" s="149" t="str">
        <f>VLOOKUP(G:G,vlookup函数实操!H$1:I$6,2)</f>
        <v>营收较高</v>
      </c>
      <c r="P1919" s="149" t="str">
        <f t="shared" si="155"/>
        <v>南昌市</v>
      </c>
      <c r="Q1919" s="164">
        <f t="shared" si="152"/>
        <v>171100.39236295901</v>
      </c>
      <c r="R1919" s="149">
        <f t="shared" si="153"/>
        <v>25251.440058541775</v>
      </c>
    </row>
    <row r="1920" spans="1:18" ht="22.5" x14ac:dyDescent="0.4">
      <c r="A1920" s="2" t="s">
        <v>30015</v>
      </c>
      <c r="B1920" s="2" t="s">
        <v>5826</v>
      </c>
      <c r="C1920" s="159" t="s">
        <v>32333</v>
      </c>
      <c r="D1920" s="2" t="s">
        <v>5827</v>
      </c>
      <c r="E1920" s="2" t="s">
        <v>5828</v>
      </c>
      <c r="F1920" s="2" t="s">
        <v>2051</v>
      </c>
      <c r="G1920" s="62">
        <v>251561400.03999999</v>
      </c>
      <c r="H1920" s="63">
        <v>44760724.380000003</v>
      </c>
      <c r="I1920" s="62">
        <v>1774</v>
      </c>
      <c r="J1920" s="2" t="s">
        <v>5829</v>
      </c>
      <c r="K1920" s="2" t="s">
        <v>5830</v>
      </c>
      <c r="L1920" s="2" t="s">
        <v>5831</v>
      </c>
      <c r="M1920" s="1">
        <f t="shared" si="151"/>
        <v>1</v>
      </c>
      <c r="N1920" s="149" t="str">
        <f>VLOOKUP(F:F,vlookup函数实操!A:B,2)</f>
        <v>行业B</v>
      </c>
      <c r="O1920" s="149" t="str">
        <f>VLOOKUP(G:G,vlookup函数实操!H$1:I$6,2)</f>
        <v>营收较高</v>
      </c>
      <c r="P1920" s="149" t="str">
        <f t="shared" si="155"/>
        <v>厦门市</v>
      </c>
      <c r="Q1920" s="164">
        <f t="shared" si="152"/>
        <v>141804.62234498307</v>
      </c>
      <c r="R1920" s="149">
        <f t="shared" si="153"/>
        <v>25231.524453213078</v>
      </c>
    </row>
    <row r="1921" spans="1:18" ht="22.5" x14ac:dyDescent="0.4">
      <c r="A1921" s="2" t="s">
        <v>30013</v>
      </c>
      <c r="B1921" s="2" t="s">
        <v>14380</v>
      </c>
      <c r="C1921" s="159" t="s">
        <v>32334</v>
      </c>
      <c r="D1921" s="2" t="s">
        <v>14381</v>
      </c>
      <c r="E1921" s="2" t="s">
        <v>14382</v>
      </c>
      <c r="F1921" s="2" t="s">
        <v>74</v>
      </c>
      <c r="G1921" s="62">
        <v>94158350.450000003</v>
      </c>
      <c r="H1921" s="63">
        <v>5976513.6799999997</v>
      </c>
      <c r="I1921" s="62">
        <v>237</v>
      </c>
      <c r="J1921" s="2" t="s">
        <v>14383</v>
      </c>
      <c r="K1921" s="2" t="s">
        <v>14384</v>
      </c>
      <c r="L1921" s="2" t="s">
        <v>14385</v>
      </c>
      <c r="M1921" s="1">
        <f t="shared" si="151"/>
        <v>1</v>
      </c>
      <c r="N1921" s="149" t="str">
        <f>VLOOKUP(F:F,vlookup函数实操!A:B,2)</f>
        <v>行业D</v>
      </c>
      <c r="O1921" s="149" t="str">
        <f>VLOOKUP(G:G,vlookup函数实操!H$1:I$6,2)</f>
        <v>营收正常</v>
      </c>
      <c r="P1921" s="149" t="str">
        <f t="shared" si="155"/>
        <v>青岛市</v>
      </c>
      <c r="Q1921" s="164">
        <f t="shared" si="152"/>
        <v>397292.61793248949</v>
      </c>
      <c r="R1921" s="149">
        <f t="shared" si="153"/>
        <v>25217.35729957806</v>
      </c>
    </row>
    <row r="1922" spans="1:18" ht="22.5" x14ac:dyDescent="0.4">
      <c r="A1922" s="2" t="s">
        <v>30015</v>
      </c>
      <c r="B1922" s="2" t="s">
        <v>14464</v>
      </c>
      <c r="C1922" s="159" t="s">
        <v>32335</v>
      </c>
      <c r="D1922" s="2" t="s">
        <v>14465</v>
      </c>
      <c r="E1922" s="2" t="s">
        <v>14466</v>
      </c>
      <c r="F1922" s="2" t="s">
        <v>163</v>
      </c>
      <c r="G1922" s="62">
        <v>172580781.24000001</v>
      </c>
      <c r="H1922" s="63">
        <v>21805738.640000001</v>
      </c>
      <c r="I1922" s="62">
        <v>865</v>
      </c>
      <c r="J1922" s="2" t="s">
        <v>14467</v>
      </c>
      <c r="K1922" s="2" t="s">
        <v>14468</v>
      </c>
      <c r="L1922" s="2" t="s">
        <v>14469</v>
      </c>
      <c r="M1922" s="1">
        <f t="shared" ref="M1922:M1985" si="156">LEN(L1922)-LEN(SUBSTITUTE(L1922,"@",""))</f>
        <v>2</v>
      </c>
      <c r="N1922" s="149" t="str">
        <f>VLOOKUP(F:F,vlookup函数实操!A:B,2)</f>
        <v>行业D</v>
      </c>
      <c r="O1922" s="149" t="str">
        <f>VLOOKUP(G:G,vlookup函数实操!H$1:I$6,2)</f>
        <v>营收较高</v>
      </c>
      <c r="P1922" s="149" t="str">
        <f t="shared" si="155"/>
        <v>青岛市</v>
      </c>
      <c r="Q1922" s="164">
        <f t="shared" si="152"/>
        <v>199515.3540346821</v>
      </c>
      <c r="R1922" s="149">
        <f t="shared" si="153"/>
        <v>25208.946404624279</v>
      </c>
    </row>
    <row r="1923" spans="1:18" ht="22.5" x14ac:dyDescent="0.4">
      <c r="A1923" s="2" t="s">
        <v>30015</v>
      </c>
      <c r="B1923" s="2" t="s">
        <v>9533</v>
      </c>
      <c r="C1923" s="159" t="s">
        <v>32336</v>
      </c>
      <c r="D1923" s="2" t="s">
        <v>9534</v>
      </c>
      <c r="E1923" s="2" t="s">
        <v>9535</v>
      </c>
      <c r="F1923" s="2" t="s">
        <v>8599</v>
      </c>
      <c r="G1923" s="62">
        <v>3732740886.9200001</v>
      </c>
      <c r="H1923" s="63">
        <v>345614102.49000001</v>
      </c>
      <c r="I1923" s="62">
        <v>13725</v>
      </c>
      <c r="J1923" s="2" t="s">
        <v>9537</v>
      </c>
      <c r="K1923" s="2" t="s">
        <v>9538</v>
      </c>
      <c r="L1923" s="2" t="s">
        <v>9539</v>
      </c>
      <c r="M1923" s="1">
        <f t="shared" si="156"/>
        <v>1</v>
      </c>
      <c r="N1923" s="149" t="str">
        <f>VLOOKUP(F:F,vlookup函数实操!A:B,2)</f>
        <v>行业B</v>
      </c>
      <c r="O1923" s="149" t="str">
        <f>VLOOKUP(G:G,vlookup函数实操!H$1:I$6,2)</f>
        <v>营收极高</v>
      </c>
      <c r="P1923" s="149" t="str">
        <f t="shared" si="155"/>
        <v>深圳市</v>
      </c>
      <c r="Q1923" s="164">
        <f t="shared" ref="Q1923:Q1986" si="157">IFERROR(G1923/I1923,"")</f>
        <v>271966.54913806921</v>
      </c>
      <c r="R1923" s="149">
        <f t="shared" ref="R1923:R1986" si="158">IFERROR(H1923/I1923,"")</f>
        <v>25181.355372677597</v>
      </c>
    </row>
    <row r="1924" spans="1:18" ht="22.5" x14ac:dyDescent="0.4">
      <c r="A1924" s="2" t="s">
        <v>30013</v>
      </c>
      <c r="B1924" s="2" t="s">
        <v>6967</v>
      </c>
      <c r="C1924" s="159" t="s">
        <v>32337</v>
      </c>
      <c r="D1924" s="2" t="s">
        <v>6968</v>
      </c>
      <c r="E1924" s="2" t="s">
        <v>6969</v>
      </c>
      <c r="F1924" s="2" t="s">
        <v>74</v>
      </c>
      <c r="G1924" s="62">
        <v>68604210.870000005</v>
      </c>
      <c r="H1924" s="63">
        <v>10948074.76</v>
      </c>
      <c r="I1924" s="62">
        <v>435</v>
      </c>
      <c r="J1924" s="2" t="s">
        <v>6970</v>
      </c>
      <c r="K1924" s="2" t="s">
        <v>6971</v>
      </c>
      <c r="L1924" s="2" t="s">
        <v>6972</v>
      </c>
      <c r="M1924" s="1">
        <f t="shared" si="156"/>
        <v>1</v>
      </c>
      <c r="N1924" s="149" t="str">
        <f>VLOOKUP(F:F,vlookup函数实操!A:B,2)</f>
        <v>行业D</v>
      </c>
      <c r="O1924" s="149" t="str">
        <f>VLOOKUP(G:G,vlookup函数实操!H$1:I$6,2)</f>
        <v>营收正常</v>
      </c>
      <c r="P1924" s="149" t="str">
        <f t="shared" si="155"/>
        <v>威海市</v>
      </c>
      <c r="Q1924" s="164">
        <f t="shared" si="157"/>
        <v>157710.82958620691</v>
      </c>
      <c r="R1924" s="149">
        <f t="shared" si="158"/>
        <v>25167.987954022989</v>
      </c>
    </row>
    <row r="1925" spans="1:18" ht="33.75" x14ac:dyDescent="0.4">
      <c r="A1925" s="2" t="s">
        <v>30014</v>
      </c>
      <c r="B1925" s="2" t="s">
        <v>27120</v>
      </c>
      <c r="C1925" s="159" t="s">
        <v>32338</v>
      </c>
      <c r="D1925" s="2" t="s">
        <v>27121</v>
      </c>
      <c r="E1925" s="2" t="s">
        <v>27122</v>
      </c>
      <c r="F1925" s="2" t="s">
        <v>17</v>
      </c>
      <c r="G1925" s="62">
        <v>3712366239.96</v>
      </c>
      <c r="H1925" s="63">
        <v>179018503.75</v>
      </c>
      <c r="I1925" s="62">
        <v>7115</v>
      </c>
      <c r="J1925" s="2" t="s">
        <v>27123</v>
      </c>
      <c r="K1925" s="2" t="s">
        <v>27124</v>
      </c>
      <c r="L1925" s="2" t="s">
        <v>27125</v>
      </c>
      <c r="M1925" s="1">
        <f t="shared" si="156"/>
        <v>1</v>
      </c>
      <c r="N1925" s="149" t="str">
        <f>VLOOKUP(F:F,vlookup函数实操!A:B,2)</f>
        <v>行业C</v>
      </c>
      <c r="O1925" s="149" t="str">
        <f>VLOOKUP(G:G,vlookup函数实操!H$1:I$6,2)</f>
        <v>营收极高</v>
      </c>
      <c r="P1925" s="149" t="str">
        <f t="shared" si="155"/>
        <v>六安市</v>
      </c>
      <c r="Q1925" s="164">
        <f t="shared" si="157"/>
        <v>521766.1616247365</v>
      </c>
      <c r="R1925" s="149">
        <f t="shared" si="158"/>
        <v>25160.717322557975</v>
      </c>
    </row>
    <row r="1926" spans="1:18" x14ac:dyDescent="0.4">
      <c r="A1926" s="2" t="s">
        <v>30014</v>
      </c>
      <c r="B1926" s="2" t="s">
        <v>2735</v>
      </c>
      <c r="C1926" s="159" t="s">
        <v>32339</v>
      </c>
      <c r="D1926" s="2" t="s">
        <v>2736</v>
      </c>
      <c r="E1926" s="2" t="s">
        <v>2737</v>
      </c>
      <c r="F1926" s="2" t="s">
        <v>285</v>
      </c>
      <c r="G1926" s="62">
        <v>113511565.84</v>
      </c>
      <c r="H1926" s="63">
        <v>19534536.899999999</v>
      </c>
      <c r="I1926" s="62">
        <v>778</v>
      </c>
      <c r="J1926" s="2" t="s">
        <v>2738</v>
      </c>
      <c r="K1926" s="2" t="s">
        <v>2739</v>
      </c>
      <c r="L1926" s="2" t="s">
        <v>2740</v>
      </c>
      <c r="M1926" s="1">
        <f t="shared" si="156"/>
        <v>1</v>
      </c>
      <c r="N1926" s="149" t="str">
        <f>VLOOKUP(F:F,vlookup函数实操!A:B,2)</f>
        <v>行业C</v>
      </c>
      <c r="O1926" s="149" t="str">
        <f>VLOOKUP(G:G,vlookup函数实操!H$1:I$6,2)</f>
        <v>营收较高</v>
      </c>
      <c r="P1926" s="149" t="str">
        <f t="shared" si="155"/>
        <v>绍兴市</v>
      </c>
      <c r="Q1926" s="164">
        <f t="shared" si="157"/>
        <v>145901.75557840618</v>
      </c>
      <c r="R1926" s="149">
        <f t="shared" si="158"/>
        <v>25108.659254498714</v>
      </c>
    </row>
    <row r="1927" spans="1:18" x14ac:dyDescent="0.4">
      <c r="A1927" s="2" t="s">
        <v>30014</v>
      </c>
      <c r="B1927" s="2" t="s">
        <v>901</v>
      </c>
      <c r="C1927" s="159" t="s">
        <v>32340</v>
      </c>
      <c r="D1927" s="2" t="s">
        <v>902</v>
      </c>
      <c r="E1927" s="2" t="s">
        <v>903</v>
      </c>
      <c r="F1927" s="2" t="s">
        <v>661</v>
      </c>
      <c r="G1927" s="62">
        <v>1852027368.5799999</v>
      </c>
      <c r="H1927" s="63">
        <v>219966654.31</v>
      </c>
      <c r="I1927" s="62">
        <v>8771</v>
      </c>
      <c r="J1927" s="2" t="s">
        <v>904</v>
      </c>
      <c r="K1927" s="2" t="s">
        <v>905</v>
      </c>
      <c r="L1927" s="2" t="s">
        <v>906</v>
      </c>
      <c r="M1927" s="1">
        <f t="shared" si="156"/>
        <v>1</v>
      </c>
      <c r="N1927" s="149" t="str">
        <f>VLOOKUP(F:F,vlookup函数实操!A:B,2)</f>
        <v>行业E</v>
      </c>
      <c r="O1927" s="149" t="str">
        <f>VLOOKUP(G:G,vlookup函数实操!H$1:I$6,2)</f>
        <v>营收极高</v>
      </c>
      <c r="P1927" s="149" t="s">
        <v>30413</v>
      </c>
      <c r="Q1927" s="164">
        <f t="shared" si="157"/>
        <v>211153.50228936266</v>
      </c>
      <c r="R1927" s="149">
        <f t="shared" si="158"/>
        <v>25078.85695017672</v>
      </c>
    </row>
    <row r="1928" spans="1:18" x14ac:dyDescent="0.4">
      <c r="A1928" s="2" t="s">
        <v>30014</v>
      </c>
      <c r="B1928" s="2" t="s">
        <v>9966</v>
      </c>
      <c r="C1928" s="159" t="s">
        <v>32341</v>
      </c>
      <c r="D1928" s="2" t="s">
        <v>9967</v>
      </c>
      <c r="E1928" s="2" t="s">
        <v>9968</v>
      </c>
      <c r="F1928" s="2" t="s">
        <v>440</v>
      </c>
      <c r="G1928" s="62">
        <v>6785528192.5900002</v>
      </c>
      <c r="H1928" s="63">
        <v>226583875.41999999</v>
      </c>
      <c r="I1928" s="62">
        <v>9041</v>
      </c>
      <c r="J1928" s="2" t="s">
        <v>9969</v>
      </c>
      <c r="K1928" s="2" t="s">
        <v>9970</v>
      </c>
      <c r="L1928" s="2" t="s">
        <v>9971</v>
      </c>
      <c r="M1928" s="1">
        <f t="shared" si="156"/>
        <v>2</v>
      </c>
      <c r="N1928" s="149" t="str">
        <f>VLOOKUP(F:F,vlookup函数实操!A:B,2)</f>
        <v>行业D</v>
      </c>
      <c r="O1928" s="149" t="str">
        <f>VLOOKUP(G:G,vlookup函数实操!H$1:I$6,2)</f>
        <v>营收极高</v>
      </c>
      <c r="P1928" s="149" t="str">
        <f>IF(ISNUMBER(FIND("省",E1928)),MID(E1928,FIND("省",E1928)+1,FIND("市",E1928)-FIND("省",E1928)),LEFT(E1928,FIND("市",E1928)))</f>
        <v>深圳市</v>
      </c>
      <c r="Q1928" s="164">
        <f t="shared" si="157"/>
        <v>750528.50266452832</v>
      </c>
      <c r="R1928" s="149">
        <f t="shared" si="158"/>
        <v>25061.815664196438</v>
      </c>
    </row>
    <row r="1929" spans="1:18" ht="22.5" x14ac:dyDescent="0.4">
      <c r="A1929" s="2" t="s">
        <v>30013</v>
      </c>
      <c r="B1929" s="2" t="s">
        <v>15096</v>
      </c>
      <c r="C1929" s="159" t="s">
        <v>32342</v>
      </c>
      <c r="D1929" s="2" t="s">
        <v>15097</v>
      </c>
      <c r="E1929" s="2" t="s">
        <v>15098</v>
      </c>
      <c r="F1929" s="2" t="s">
        <v>171</v>
      </c>
      <c r="G1929" s="62">
        <v>514393401.81</v>
      </c>
      <c r="H1929" s="63">
        <v>14547478.34</v>
      </c>
      <c r="I1929" s="62">
        <v>581</v>
      </c>
      <c r="J1929" s="2" t="s">
        <v>15099</v>
      </c>
      <c r="K1929" s="2" t="s">
        <v>15100</v>
      </c>
      <c r="L1929" s="2" t="s">
        <v>15101</v>
      </c>
      <c r="M1929" s="1">
        <f t="shared" si="156"/>
        <v>1</v>
      </c>
      <c r="N1929" s="149" t="str">
        <f>VLOOKUP(F:F,vlookup函数实操!A:B,2)</f>
        <v>行业A</v>
      </c>
      <c r="O1929" s="149" t="str">
        <f>VLOOKUP(G:G,vlookup函数实操!H$1:I$6,2)</f>
        <v>营收较高</v>
      </c>
      <c r="P1929" s="149" t="str">
        <f>IF(ISNUMBER(FIND("省",E1929)),MID(E1929,FIND("省",E1929)+1,FIND("市",E1929)-FIND("省",E1929)),LEFT(E1929,FIND("市",E1929)))</f>
        <v>宁波市</v>
      </c>
      <c r="Q1929" s="164">
        <f t="shared" si="157"/>
        <v>885358.69502581761</v>
      </c>
      <c r="R1929" s="149">
        <f t="shared" si="158"/>
        <v>25038.689053356284</v>
      </c>
    </row>
    <row r="1930" spans="1:18" ht="22.5" x14ac:dyDescent="0.4">
      <c r="A1930" s="2" t="s">
        <v>30015</v>
      </c>
      <c r="B1930" s="2" t="s">
        <v>19702</v>
      </c>
      <c r="C1930" s="159" t="s">
        <v>32343</v>
      </c>
      <c r="D1930" s="2" t="s">
        <v>19703</v>
      </c>
      <c r="E1930" s="2" t="s">
        <v>19704</v>
      </c>
      <c r="F1930" s="2" t="s">
        <v>293</v>
      </c>
      <c r="G1930" s="62">
        <v>6460665483.96</v>
      </c>
      <c r="H1930" s="63">
        <v>78838414.530000001</v>
      </c>
      <c r="I1930" s="62">
        <v>3149</v>
      </c>
      <c r="J1930" s="2" t="s">
        <v>19705</v>
      </c>
      <c r="K1930" s="2" t="s">
        <v>19706</v>
      </c>
      <c r="L1930" s="2" t="s">
        <v>19707</v>
      </c>
      <c r="M1930" s="1">
        <f t="shared" si="156"/>
        <v>3</v>
      </c>
      <c r="N1930" s="149" t="str">
        <f>VLOOKUP(F:F,vlookup函数实操!A:B,2)</f>
        <v>行业E</v>
      </c>
      <c r="O1930" s="149" t="str">
        <f>VLOOKUP(G:G,vlookup函数实操!H$1:I$6,2)</f>
        <v>营收极高</v>
      </c>
      <c r="P1930" s="149" t="str">
        <f>IF(ISNUMBER(FIND("省",E1930)),MID(E1930,FIND("省",E1930)+1,FIND("市",E1930)-FIND("省",E1930)),LEFT(E1930,FIND("市",E1930)))</f>
        <v>北京市</v>
      </c>
      <c r="Q1930" s="164">
        <f t="shared" si="157"/>
        <v>2051656.2349825341</v>
      </c>
      <c r="R1930" s="149">
        <f t="shared" si="158"/>
        <v>25036.016046363926</v>
      </c>
    </row>
    <row r="1931" spans="1:18" ht="22.5" x14ac:dyDescent="0.4">
      <c r="A1931" s="2" t="s">
        <v>30014</v>
      </c>
      <c r="B1931" s="2" t="s">
        <v>15078</v>
      </c>
      <c r="C1931" s="159" t="s">
        <v>32344</v>
      </c>
      <c r="D1931" s="2" t="s">
        <v>15079</v>
      </c>
      <c r="E1931" s="2" t="s">
        <v>15080</v>
      </c>
      <c r="F1931" s="2" t="s">
        <v>171</v>
      </c>
      <c r="G1931" s="62">
        <v>1982418083.4300001</v>
      </c>
      <c r="H1931" s="63">
        <v>164499421.72</v>
      </c>
      <c r="I1931" s="62">
        <v>6573</v>
      </c>
      <c r="J1931" s="2" t="s">
        <v>15081</v>
      </c>
      <c r="K1931" s="2" t="s">
        <v>15082</v>
      </c>
      <c r="L1931" s="2" t="s">
        <v>15083</v>
      </c>
      <c r="M1931" s="1">
        <f t="shared" si="156"/>
        <v>1</v>
      </c>
      <c r="N1931" s="149" t="str">
        <f>VLOOKUP(F:F,vlookup函数实操!A:B,2)</f>
        <v>行业A</v>
      </c>
      <c r="O1931" s="149" t="str">
        <f>VLOOKUP(G:G,vlookup函数实操!H$1:I$6,2)</f>
        <v>营收极高</v>
      </c>
      <c r="P1931" s="149" t="str">
        <f>IF(ISNUMBER(FIND("省",E1931)),MID(E1931,FIND("省",E1931)+1,FIND("市",E1931)-FIND("省",E1931)),LEFT(E1931,FIND("市",E1931)))</f>
        <v>宁波市</v>
      </c>
      <c r="Q1931" s="164">
        <f t="shared" si="157"/>
        <v>301600.1952578731</v>
      </c>
      <c r="R1931" s="149">
        <f t="shared" si="158"/>
        <v>25026.53609006542</v>
      </c>
    </row>
    <row r="1932" spans="1:18" ht="22.5" x14ac:dyDescent="0.4">
      <c r="A1932" s="2" t="s">
        <v>30015</v>
      </c>
      <c r="B1932" s="2" t="s">
        <v>24843</v>
      </c>
      <c r="C1932" s="159" t="s">
        <v>32345</v>
      </c>
      <c r="D1932" s="2" t="s">
        <v>24844</v>
      </c>
      <c r="E1932" s="2" t="s">
        <v>24845</v>
      </c>
      <c r="F1932" s="2" t="s">
        <v>185</v>
      </c>
      <c r="G1932" s="62">
        <v>122399842.42</v>
      </c>
      <c r="H1932" s="63">
        <v>42706746.409999996</v>
      </c>
      <c r="I1932" s="62">
        <v>1707</v>
      </c>
      <c r="J1932" s="2" t="s">
        <v>24846</v>
      </c>
      <c r="K1932" s="2" t="s">
        <v>24847</v>
      </c>
      <c r="L1932" s="2" t="s">
        <v>24848</v>
      </c>
      <c r="M1932" s="1">
        <f t="shared" si="156"/>
        <v>1</v>
      </c>
      <c r="N1932" s="149" t="str">
        <f>VLOOKUP(F:F,vlookup函数实操!A:B,2)</f>
        <v>行业B</v>
      </c>
      <c r="O1932" s="149" t="str">
        <f>VLOOKUP(G:G,vlookup函数实操!H$1:I$6,2)</f>
        <v>营收较高</v>
      </c>
      <c r="P1932" s="149" t="str">
        <f>IF(ISNUMBER(FIND("省",E1932)),MID(E1932,FIND("省",E1932)+1,FIND("市",E1932)-FIND("省",E1932)),LEFT(E1932,FIND("市",E1932)))</f>
        <v>深圳市</v>
      </c>
      <c r="Q1932" s="164">
        <f t="shared" si="157"/>
        <v>71704.652852958403</v>
      </c>
      <c r="R1932" s="149">
        <f t="shared" si="158"/>
        <v>25018.59777973052</v>
      </c>
    </row>
    <row r="1933" spans="1:18" x14ac:dyDescent="0.4">
      <c r="A1933" s="2" t="s">
        <v>30014</v>
      </c>
      <c r="B1933" s="2" t="s">
        <v>216</v>
      </c>
      <c r="C1933" s="159" t="s">
        <v>32346</v>
      </c>
      <c r="D1933" s="2" t="s">
        <v>217</v>
      </c>
      <c r="E1933" s="2" t="s">
        <v>218</v>
      </c>
      <c r="F1933" s="2" t="s">
        <v>25</v>
      </c>
      <c r="G1933" s="62">
        <v>4101348671.4200001</v>
      </c>
      <c r="H1933" s="63">
        <v>34093926.979999997</v>
      </c>
      <c r="I1933" s="62">
        <v>1364</v>
      </c>
      <c r="J1933" s="2" t="s">
        <v>219</v>
      </c>
      <c r="K1933" s="2" t="s">
        <v>220</v>
      </c>
      <c r="L1933" s="2" t="s">
        <v>221</v>
      </c>
      <c r="M1933" s="1">
        <f t="shared" si="156"/>
        <v>1</v>
      </c>
      <c r="N1933" s="149" t="str">
        <f>VLOOKUP(F:F,vlookup函数实操!A:B,2)</f>
        <v>行业B</v>
      </c>
      <c r="O1933" s="149" t="str">
        <f>VLOOKUP(G:G,vlookup函数实操!H$1:I$6,2)</f>
        <v>营收极高</v>
      </c>
      <c r="P1933" s="149" t="s">
        <v>30391</v>
      </c>
      <c r="Q1933" s="164">
        <f t="shared" si="157"/>
        <v>3006853.8646774194</v>
      </c>
      <c r="R1933" s="149">
        <f t="shared" si="158"/>
        <v>24995.547639296186</v>
      </c>
    </row>
    <row r="1934" spans="1:18" x14ac:dyDescent="0.4">
      <c r="A1934" s="2" t="s">
        <v>30014</v>
      </c>
      <c r="B1934" s="2" t="s">
        <v>14719</v>
      </c>
      <c r="C1934" s="159" t="s">
        <v>32347</v>
      </c>
      <c r="D1934" s="2" t="s">
        <v>14720</v>
      </c>
      <c r="E1934" s="2" t="s">
        <v>14721</v>
      </c>
      <c r="F1934" s="2" t="s">
        <v>1055</v>
      </c>
      <c r="G1934" s="62">
        <v>9681332374.1000004</v>
      </c>
      <c r="H1934" s="63">
        <v>1630289556.53</v>
      </c>
      <c r="I1934" s="62">
        <v>65281</v>
      </c>
      <c r="J1934" s="2" t="s">
        <v>14723</v>
      </c>
      <c r="K1934" s="2" t="s">
        <v>14724</v>
      </c>
      <c r="L1934" s="2" t="s">
        <v>14725</v>
      </c>
      <c r="M1934" s="1">
        <f t="shared" si="156"/>
        <v>1</v>
      </c>
      <c r="N1934" s="149" t="str">
        <f>VLOOKUP(F:F,vlookup函数实操!A:B,2)</f>
        <v>行业D</v>
      </c>
      <c r="O1934" s="149" t="str">
        <f>VLOOKUP(G:G,vlookup函数实操!H$1:I$6,2)</f>
        <v>营收极高</v>
      </c>
      <c r="P1934" s="149" t="str">
        <f t="shared" ref="P1934:P1979" si="159">IF(ISNUMBER(FIND("省",E1934)),MID(E1934,FIND("省",E1934)+1,FIND("市",E1934)-FIND("省",E1934)),LEFT(E1934,FIND("市",E1934)))</f>
        <v>平顶山市</v>
      </c>
      <c r="Q1934" s="164">
        <f t="shared" si="157"/>
        <v>148302.45207793999</v>
      </c>
      <c r="R1934" s="149">
        <f t="shared" si="158"/>
        <v>24973.415795254361</v>
      </c>
    </row>
    <row r="1935" spans="1:18" x14ac:dyDescent="0.4">
      <c r="A1935" s="2" t="s">
        <v>30014</v>
      </c>
      <c r="B1935" s="2" t="s">
        <v>8537</v>
      </c>
      <c r="C1935" s="159" t="s">
        <v>32348</v>
      </c>
      <c r="D1935" s="2" t="s">
        <v>8538</v>
      </c>
      <c r="E1935" s="2" t="s">
        <v>8539</v>
      </c>
      <c r="F1935" s="2" t="s">
        <v>419</v>
      </c>
      <c r="G1935" s="62">
        <v>557739397.91999996</v>
      </c>
      <c r="H1935" s="63">
        <v>41635967.049999997</v>
      </c>
      <c r="I1935" s="62">
        <v>1668</v>
      </c>
      <c r="J1935" s="2" t="s">
        <v>8540</v>
      </c>
      <c r="K1935" s="2" t="s">
        <v>8541</v>
      </c>
      <c r="L1935" s="2" t="s">
        <v>8542</v>
      </c>
      <c r="M1935" s="1">
        <f t="shared" si="156"/>
        <v>2</v>
      </c>
      <c r="N1935" s="149" t="str">
        <f>VLOOKUP(F:F,vlookup函数实操!A:B,2)</f>
        <v>行业A</v>
      </c>
      <c r="O1935" s="149" t="str">
        <f>VLOOKUP(G:G,vlookup函数实操!H$1:I$6,2)</f>
        <v>营收较高</v>
      </c>
      <c r="P1935" s="149" t="str">
        <f t="shared" si="159"/>
        <v>遂宁市</v>
      </c>
      <c r="Q1935" s="164">
        <f t="shared" si="157"/>
        <v>334376.1378417266</v>
      </c>
      <c r="R1935" s="149">
        <f t="shared" si="158"/>
        <v>24961.610941247</v>
      </c>
    </row>
    <row r="1936" spans="1:18" ht="22.5" x14ac:dyDescent="0.4">
      <c r="A1936" s="2" t="s">
        <v>30015</v>
      </c>
      <c r="B1936" s="2" t="s">
        <v>24999</v>
      </c>
      <c r="C1936" s="159" t="s">
        <v>32349</v>
      </c>
      <c r="D1936" s="2" t="s">
        <v>25000</v>
      </c>
      <c r="E1936" s="2" t="s">
        <v>25001</v>
      </c>
      <c r="F1936" s="2" t="s">
        <v>8599</v>
      </c>
      <c r="G1936" s="62">
        <v>118974971.70999999</v>
      </c>
      <c r="H1936" s="63">
        <v>48460041.539999999</v>
      </c>
      <c r="I1936" s="62">
        <v>1942</v>
      </c>
      <c r="J1936" s="2" t="s">
        <v>25002</v>
      </c>
      <c r="K1936" s="2" t="s">
        <v>25003</v>
      </c>
      <c r="L1936" s="2" t="s">
        <v>25004</v>
      </c>
      <c r="M1936" s="1">
        <f t="shared" si="156"/>
        <v>1</v>
      </c>
      <c r="N1936" s="149" t="str">
        <f>VLOOKUP(F:F,vlookup函数实操!A:B,2)</f>
        <v>行业B</v>
      </c>
      <c r="O1936" s="149" t="str">
        <f>VLOOKUP(G:G,vlookup函数实操!H$1:I$6,2)</f>
        <v>营收较高</v>
      </c>
      <c r="P1936" s="149" t="str">
        <f t="shared" si="159"/>
        <v>郴州市</v>
      </c>
      <c r="Q1936" s="164">
        <f t="shared" si="157"/>
        <v>61264.146091658084</v>
      </c>
      <c r="R1936" s="149">
        <f t="shared" si="158"/>
        <v>24953.677415036043</v>
      </c>
    </row>
    <row r="1937" spans="1:18" x14ac:dyDescent="0.4">
      <c r="A1937" s="2" t="s">
        <v>30015</v>
      </c>
      <c r="B1937" s="2" t="s">
        <v>8795</v>
      </c>
      <c r="C1937" s="159" t="s">
        <v>32350</v>
      </c>
      <c r="D1937" s="2" t="s">
        <v>8796</v>
      </c>
      <c r="E1937" s="2" t="s">
        <v>8797</v>
      </c>
      <c r="F1937" s="2" t="s">
        <v>171</v>
      </c>
      <c r="G1937" s="62">
        <v>1739308457.3</v>
      </c>
      <c r="H1937" s="63">
        <v>152165107.41</v>
      </c>
      <c r="I1937" s="62">
        <v>6099</v>
      </c>
      <c r="J1937" s="2" t="s">
        <v>8798</v>
      </c>
      <c r="K1937" s="2" t="s">
        <v>8799</v>
      </c>
      <c r="L1937" s="2" t="s">
        <v>8800</v>
      </c>
      <c r="M1937" s="1">
        <f t="shared" si="156"/>
        <v>1</v>
      </c>
      <c r="N1937" s="149" t="str">
        <f>VLOOKUP(F:F,vlookup函数实操!A:B,2)</f>
        <v>行业A</v>
      </c>
      <c r="O1937" s="149" t="str">
        <f>VLOOKUP(G:G,vlookup函数实操!H$1:I$6,2)</f>
        <v>营收极高</v>
      </c>
      <c r="P1937" s="149" t="str">
        <f t="shared" si="159"/>
        <v>上海市</v>
      </c>
      <c r="Q1937" s="164">
        <f t="shared" si="157"/>
        <v>285179.28468601411</v>
      </c>
      <c r="R1937" s="149">
        <f t="shared" si="158"/>
        <v>24949.189606492866</v>
      </c>
    </row>
    <row r="1938" spans="1:18" x14ac:dyDescent="0.4">
      <c r="A1938" s="2" t="s">
        <v>30014</v>
      </c>
      <c r="B1938" s="2" t="s">
        <v>11974</v>
      </c>
      <c r="C1938" s="159" t="s">
        <v>32351</v>
      </c>
      <c r="D1938" s="2" t="s">
        <v>11975</v>
      </c>
      <c r="E1938" s="2" t="s">
        <v>11976</v>
      </c>
      <c r="F1938" s="2" t="s">
        <v>74</v>
      </c>
      <c r="G1938" s="62">
        <v>120748999.62</v>
      </c>
      <c r="H1938" s="63">
        <v>12394843.529999999</v>
      </c>
      <c r="I1938" s="62">
        <v>497</v>
      </c>
      <c r="J1938" s="2" t="s">
        <v>11977</v>
      </c>
      <c r="K1938" s="2" t="s">
        <v>11978</v>
      </c>
      <c r="L1938" s="2" t="s">
        <v>11979</v>
      </c>
      <c r="M1938" s="1">
        <f t="shared" si="156"/>
        <v>1</v>
      </c>
      <c r="N1938" s="149" t="str">
        <f>VLOOKUP(F:F,vlookup函数实操!A:B,2)</f>
        <v>行业D</v>
      </c>
      <c r="O1938" s="149" t="str">
        <f>VLOOKUP(G:G,vlookup函数实操!H$1:I$6,2)</f>
        <v>营收较高</v>
      </c>
      <c r="P1938" s="149" t="str">
        <f t="shared" si="159"/>
        <v>上海市</v>
      </c>
      <c r="Q1938" s="164">
        <f t="shared" si="157"/>
        <v>242955.73364185111</v>
      </c>
      <c r="R1938" s="149">
        <f t="shared" si="158"/>
        <v>24939.322997987925</v>
      </c>
    </row>
    <row r="1939" spans="1:18" ht="22.5" x14ac:dyDescent="0.4">
      <c r="A1939" s="2" t="s">
        <v>30015</v>
      </c>
      <c r="B1939" s="2" t="s">
        <v>18120</v>
      </c>
      <c r="C1939" s="159" t="s">
        <v>32352</v>
      </c>
      <c r="D1939" s="2" t="s">
        <v>18121</v>
      </c>
      <c r="E1939" s="2" t="s">
        <v>18122</v>
      </c>
      <c r="F1939" s="2" t="s">
        <v>110</v>
      </c>
      <c r="G1939" s="62">
        <v>179771415.86000001</v>
      </c>
      <c r="H1939" s="63">
        <v>26828215.640000001</v>
      </c>
      <c r="I1939" s="62">
        <v>1076</v>
      </c>
      <c r="J1939" s="2" t="s">
        <v>18123</v>
      </c>
      <c r="K1939" s="2" t="s">
        <v>18124</v>
      </c>
      <c r="L1939" s="2" t="s">
        <v>18125</v>
      </c>
      <c r="M1939" s="1">
        <f t="shared" si="156"/>
        <v>3</v>
      </c>
      <c r="N1939" s="149" t="str">
        <f>VLOOKUP(F:F,vlookup函数实操!A:B,2)</f>
        <v>行业C</v>
      </c>
      <c r="O1939" s="149" t="str">
        <f>VLOOKUP(G:G,vlookup函数实操!H$1:I$6,2)</f>
        <v>营收较高</v>
      </c>
      <c r="P1939" s="149" t="str">
        <f t="shared" si="159"/>
        <v>宜春市</v>
      </c>
      <c r="Q1939" s="164">
        <f t="shared" si="157"/>
        <v>167073.80656133831</v>
      </c>
      <c r="R1939" s="149">
        <f t="shared" si="158"/>
        <v>24933.285910780669</v>
      </c>
    </row>
    <row r="1940" spans="1:18" x14ac:dyDescent="0.4">
      <c r="A1940" s="2" t="s">
        <v>30015</v>
      </c>
      <c r="B1940" s="2" t="s">
        <v>11352</v>
      </c>
      <c r="C1940" s="159" t="s">
        <v>32353</v>
      </c>
      <c r="D1940" s="2" t="s">
        <v>11353</v>
      </c>
      <c r="E1940" s="2" t="s">
        <v>11354</v>
      </c>
      <c r="F1940" s="2" t="s">
        <v>560</v>
      </c>
      <c r="G1940" s="62">
        <v>150632214.47</v>
      </c>
      <c r="H1940" s="63">
        <v>21090327.140000001</v>
      </c>
      <c r="I1940" s="62">
        <v>846</v>
      </c>
      <c r="J1940" s="2" t="s">
        <v>11355</v>
      </c>
      <c r="K1940" s="2" t="s">
        <v>11356</v>
      </c>
      <c r="L1940" s="2" t="s">
        <v>11357</v>
      </c>
      <c r="M1940" s="1">
        <f t="shared" si="156"/>
        <v>2</v>
      </c>
      <c r="N1940" s="149" t="str">
        <f>VLOOKUP(F:F,vlookup函数实操!A:B,2)</f>
        <v>行业C</v>
      </c>
      <c r="O1940" s="149" t="str">
        <f>VLOOKUP(G:G,vlookup函数实操!H$1:I$6,2)</f>
        <v>营收较高</v>
      </c>
      <c r="P1940" s="149" t="str">
        <f t="shared" si="159"/>
        <v>上海市</v>
      </c>
      <c r="Q1940" s="164">
        <f t="shared" si="157"/>
        <v>178052.26296690307</v>
      </c>
      <c r="R1940" s="149">
        <f t="shared" si="158"/>
        <v>24929.464704491726</v>
      </c>
    </row>
    <row r="1941" spans="1:18" ht="22.5" x14ac:dyDescent="0.4">
      <c r="A1941" s="2" t="s">
        <v>30014</v>
      </c>
      <c r="B1941" s="2" t="s">
        <v>23073</v>
      </c>
      <c r="C1941" s="159" t="s">
        <v>32354</v>
      </c>
      <c r="D1941" s="2" t="s">
        <v>23074</v>
      </c>
      <c r="E1941" s="2" t="s">
        <v>23075</v>
      </c>
      <c r="F1941" s="2" t="s">
        <v>419</v>
      </c>
      <c r="G1941" s="62">
        <v>46783953916.410004</v>
      </c>
      <c r="H1941" s="63">
        <v>1055539376.1799999</v>
      </c>
      <c r="I1941" s="62">
        <v>42374</v>
      </c>
      <c r="J1941" s="2" t="s">
        <v>23077</v>
      </c>
      <c r="K1941" s="2" t="s">
        <v>23078</v>
      </c>
      <c r="L1941" s="2" t="s">
        <v>23079</v>
      </c>
      <c r="M1941" s="1">
        <f t="shared" si="156"/>
        <v>3</v>
      </c>
      <c r="N1941" s="149" t="str">
        <f>VLOOKUP(F:F,vlookup函数实操!A:B,2)</f>
        <v>行业A</v>
      </c>
      <c r="O1941" s="149" t="str">
        <f>VLOOKUP(G:G,vlookup函数实操!H$1:I$6,2)</f>
        <v>营收极高</v>
      </c>
      <c r="P1941" s="149" t="str">
        <f t="shared" si="159"/>
        <v>北京市</v>
      </c>
      <c r="Q1941" s="164">
        <f t="shared" si="157"/>
        <v>1104072.1649221221</v>
      </c>
      <c r="R1941" s="149">
        <f t="shared" si="158"/>
        <v>24910.071651956387</v>
      </c>
    </row>
    <row r="1942" spans="1:18" ht="22.5" x14ac:dyDescent="0.4">
      <c r="A1942" s="2" t="s">
        <v>30014</v>
      </c>
      <c r="B1942" s="2" t="s">
        <v>29517</v>
      </c>
      <c r="C1942" s="159" t="s">
        <v>32355</v>
      </c>
      <c r="D1942" s="2" t="s">
        <v>29518</v>
      </c>
      <c r="E1942" s="2" t="s">
        <v>29519</v>
      </c>
      <c r="F1942" s="2" t="s">
        <v>88</v>
      </c>
      <c r="G1942" s="62">
        <v>1632656403.26</v>
      </c>
      <c r="H1942" s="63">
        <v>66627306.850000001</v>
      </c>
      <c r="I1942" s="62">
        <v>2675</v>
      </c>
      <c r="J1942" s="2" t="s">
        <v>29520</v>
      </c>
      <c r="K1942" s="2" t="s">
        <v>29521</v>
      </c>
      <c r="L1942" s="2" t="s">
        <v>29522</v>
      </c>
      <c r="M1942" s="1">
        <f t="shared" si="156"/>
        <v>3</v>
      </c>
      <c r="N1942" s="149" t="str">
        <f>VLOOKUP(F:F,vlookup函数实操!A:B,2)</f>
        <v>行业C</v>
      </c>
      <c r="O1942" s="149" t="str">
        <f>VLOOKUP(G:G,vlookup函数实操!H$1:I$6,2)</f>
        <v>营收极高</v>
      </c>
      <c r="P1942" s="149" t="str">
        <f t="shared" si="159"/>
        <v>铜陵市</v>
      </c>
      <c r="Q1942" s="164">
        <f t="shared" si="157"/>
        <v>610338.84234018694</v>
      </c>
      <c r="R1942" s="149">
        <f t="shared" si="158"/>
        <v>24907.404429906543</v>
      </c>
    </row>
    <row r="1943" spans="1:18" ht="22.5" x14ac:dyDescent="0.4">
      <c r="A1943" s="2" t="s">
        <v>30014</v>
      </c>
      <c r="B1943" s="2" t="s">
        <v>23751</v>
      </c>
      <c r="C1943" s="159" t="s">
        <v>32356</v>
      </c>
      <c r="D1943" s="2" t="s">
        <v>23752</v>
      </c>
      <c r="E1943" s="2" t="s">
        <v>23753</v>
      </c>
      <c r="F1943" s="2" t="s">
        <v>238</v>
      </c>
      <c r="G1943" s="62">
        <v>640505143.11000001</v>
      </c>
      <c r="H1943" s="63">
        <v>85822618.969999999</v>
      </c>
      <c r="I1943" s="62">
        <v>3453</v>
      </c>
      <c r="J1943" s="2" t="s">
        <v>23754</v>
      </c>
      <c r="K1943" s="2" t="s">
        <v>23755</v>
      </c>
      <c r="L1943" s="2" t="s">
        <v>23756</v>
      </c>
      <c r="M1943" s="1">
        <f t="shared" si="156"/>
        <v>2</v>
      </c>
      <c r="N1943" s="149" t="str">
        <f>VLOOKUP(F:F,vlookup函数实操!A:B,2)</f>
        <v>行业E</v>
      </c>
      <c r="O1943" s="149" t="str">
        <f>VLOOKUP(G:G,vlookup函数实操!H$1:I$6,2)</f>
        <v>营收较高</v>
      </c>
      <c r="P1943" s="149" t="str">
        <f t="shared" si="159"/>
        <v>广西壮族自治区梧州市</v>
      </c>
      <c r="Q1943" s="164">
        <f t="shared" si="157"/>
        <v>185492.36695916596</v>
      </c>
      <c r="R1943" s="149">
        <f t="shared" si="158"/>
        <v>24854.508824210832</v>
      </c>
    </row>
    <row r="1944" spans="1:18" x14ac:dyDescent="0.4">
      <c r="A1944" s="2" t="s">
        <v>30014</v>
      </c>
      <c r="B1944" s="2" t="s">
        <v>13299</v>
      </c>
      <c r="C1944" s="159" t="s">
        <v>32357</v>
      </c>
      <c r="D1944" s="2" t="s">
        <v>13300</v>
      </c>
      <c r="E1944" s="2" t="s">
        <v>13301</v>
      </c>
      <c r="F1944" s="2" t="s">
        <v>156</v>
      </c>
      <c r="G1944" s="62">
        <v>1042152720.9400001</v>
      </c>
      <c r="H1944" s="63">
        <v>153203982.25</v>
      </c>
      <c r="I1944" s="62">
        <v>6171</v>
      </c>
      <c r="J1944" s="2" t="s">
        <v>13302</v>
      </c>
      <c r="K1944" s="2" t="s">
        <v>13303</v>
      </c>
      <c r="L1944" s="2" t="s">
        <v>13304</v>
      </c>
      <c r="M1944" s="1">
        <f t="shared" si="156"/>
        <v>1</v>
      </c>
      <c r="N1944" s="149" t="str">
        <f>VLOOKUP(F:F,vlookup函数实操!A:B,2)</f>
        <v>行业E</v>
      </c>
      <c r="O1944" s="149" t="str">
        <f>VLOOKUP(G:G,vlookup函数实操!H$1:I$6,2)</f>
        <v>营收极高</v>
      </c>
      <c r="P1944" s="149" t="str">
        <f t="shared" si="159"/>
        <v>淄博市</v>
      </c>
      <c r="Q1944" s="164">
        <f t="shared" si="157"/>
        <v>168879.06675417276</v>
      </c>
      <c r="R1944" s="149">
        <f t="shared" si="158"/>
        <v>24826.443404634581</v>
      </c>
    </row>
    <row r="1945" spans="1:18" ht="22.5" x14ac:dyDescent="0.4">
      <c r="A1945" s="2" t="s">
        <v>30015</v>
      </c>
      <c r="B1945" s="2" t="s">
        <v>26168</v>
      </c>
      <c r="C1945" s="159" t="s">
        <v>32358</v>
      </c>
      <c r="D1945" s="2" t="s">
        <v>26169</v>
      </c>
      <c r="E1945" s="2" t="s">
        <v>26170</v>
      </c>
      <c r="F1945" s="2" t="s">
        <v>285</v>
      </c>
      <c r="G1945" s="62">
        <v>223171553.55000001</v>
      </c>
      <c r="H1945" s="63">
        <v>8264258.2300000004</v>
      </c>
      <c r="I1945" s="62">
        <v>333</v>
      </c>
      <c r="J1945" s="2" t="s">
        <v>26171</v>
      </c>
      <c r="K1945" s="2" t="s">
        <v>26172</v>
      </c>
      <c r="L1945" s="2" t="s">
        <v>26173</v>
      </c>
      <c r="M1945" s="1">
        <f t="shared" si="156"/>
        <v>1</v>
      </c>
      <c r="N1945" s="149" t="str">
        <f>VLOOKUP(F:F,vlookup函数实操!A:B,2)</f>
        <v>行业C</v>
      </c>
      <c r="O1945" s="149" t="str">
        <f>VLOOKUP(G:G,vlookup函数实操!H$1:I$6,2)</f>
        <v>营收较高</v>
      </c>
      <c r="P1945" s="149" t="str">
        <f t="shared" si="159"/>
        <v>福州市</v>
      </c>
      <c r="Q1945" s="164">
        <f t="shared" si="157"/>
        <v>670184.84549549548</v>
      </c>
      <c r="R1945" s="149">
        <f t="shared" si="158"/>
        <v>24817.592282282283</v>
      </c>
    </row>
    <row r="1946" spans="1:18" ht="22.5" x14ac:dyDescent="0.4">
      <c r="A1946" s="2" t="s">
        <v>30015</v>
      </c>
      <c r="B1946" s="2" t="s">
        <v>7829</v>
      </c>
      <c r="C1946" s="159" t="s">
        <v>32359</v>
      </c>
      <c r="D1946" s="2" t="s">
        <v>7830</v>
      </c>
      <c r="E1946" s="2" t="s">
        <v>7831</v>
      </c>
      <c r="F1946" s="2" t="s">
        <v>3350</v>
      </c>
      <c r="G1946" s="62">
        <v>847946753.34000003</v>
      </c>
      <c r="H1946" s="63">
        <v>23647736.780000001</v>
      </c>
      <c r="I1946" s="62">
        <v>953</v>
      </c>
      <c r="J1946" s="2" t="s">
        <v>7832</v>
      </c>
      <c r="K1946" s="2" t="s">
        <v>7833</v>
      </c>
      <c r="L1946" s="2" t="s">
        <v>7834</v>
      </c>
      <c r="M1946" s="1">
        <f t="shared" si="156"/>
        <v>1</v>
      </c>
      <c r="N1946" s="149" t="str">
        <f>VLOOKUP(F:F,vlookup函数实操!A:B,2)</f>
        <v>行业D</v>
      </c>
      <c r="O1946" s="149" t="str">
        <f>VLOOKUP(G:G,vlookup函数实操!H$1:I$6,2)</f>
        <v>营收较高</v>
      </c>
      <c r="P1946" s="149" t="str">
        <f t="shared" si="159"/>
        <v>漳州市</v>
      </c>
      <c r="Q1946" s="164">
        <f t="shared" si="157"/>
        <v>889765.74327387207</v>
      </c>
      <c r="R1946" s="149">
        <f t="shared" si="158"/>
        <v>24813.994522560337</v>
      </c>
    </row>
    <row r="1947" spans="1:18" ht="22.5" x14ac:dyDescent="0.4">
      <c r="A1947" s="2" t="s">
        <v>30015</v>
      </c>
      <c r="B1947" s="2" t="s">
        <v>3163</v>
      </c>
      <c r="C1947" s="159" t="s">
        <v>32360</v>
      </c>
      <c r="D1947" s="2" t="s">
        <v>3164</v>
      </c>
      <c r="E1947" s="2" t="s">
        <v>3165</v>
      </c>
      <c r="F1947" s="2" t="s">
        <v>253</v>
      </c>
      <c r="G1947" s="62">
        <v>167304764.47</v>
      </c>
      <c r="H1947" s="63">
        <v>18054223.469999999</v>
      </c>
      <c r="I1947" s="62">
        <v>728</v>
      </c>
      <c r="J1947" s="2" t="s">
        <v>3166</v>
      </c>
      <c r="K1947" s="2" t="s">
        <v>3167</v>
      </c>
      <c r="L1947" s="2" t="s">
        <v>3168</v>
      </c>
      <c r="M1947" s="1">
        <f t="shared" si="156"/>
        <v>2</v>
      </c>
      <c r="N1947" s="149" t="str">
        <f>VLOOKUP(F:F,vlookup函数实操!A:B,2)</f>
        <v>行业D</v>
      </c>
      <c r="O1947" s="149" t="str">
        <f>VLOOKUP(G:G,vlookup函数实操!H$1:I$6,2)</f>
        <v>营收较高</v>
      </c>
      <c r="P1947" s="149" t="str">
        <f t="shared" si="159"/>
        <v>温州市</v>
      </c>
      <c r="Q1947" s="164">
        <f t="shared" si="157"/>
        <v>229814.23690934066</v>
      </c>
      <c r="R1947" s="149">
        <f t="shared" si="158"/>
        <v>24799.757513736262</v>
      </c>
    </row>
    <row r="1948" spans="1:18" x14ac:dyDescent="0.4">
      <c r="A1948" s="2" t="s">
        <v>30015</v>
      </c>
      <c r="B1948" s="2" t="s">
        <v>14683</v>
      </c>
      <c r="C1948" s="159" t="s">
        <v>32361</v>
      </c>
      <c r="D1948" s="2" t="s">
        <v>14684</v>
      </c>
      <c r="E1948" s="2" t="s">
        <v>14685</v>
      </c>
      <c r="F1948" s="2" t="s">
        <v>110</v>
      </c>
      <c r="G1948" s="62">
        <v>2101428825.3099999</v>
      </c>
      <c r="H1948" s="63">
        <v>152091656.06</v>
      </c>
      <c r="I1948" s="62">
        <v>6133</v>
      </c>
      <c r="J1948" s="2" t="s">
        <v>14686</v>
      </c>
      <c r="K1948" s="2" t="s">
        <v>14687</v>
      </c>
      <c r="L1948" s="2" t="s">
        <v>14688</v>
      </c>
      <c r="M1948" s="1">
        <f t="shared" si="156"/>
        <v>1</v>
      </c>
      <c r="N1948" s="149" t="str">
        <f>VLOOKUP(F:F,vlookup函数实操!A:B,2)</f>
        <v>行业C</v>
      </c>
      <c r="O1948" s="149" t="str">
        <f>VLOOKUP(G:G,vlookup函数实操!H$1:I$6,2)</f>
        <v>营收极高</v>
      </c>
      <c r="P1948" s="149" t="str">
        <f t="shared" si="159"/>
        <v>金华市</v>
      </c>
      <c r="Q1948" s="164">
        <f t="shared" si="157"/>
        <v>342642.88689222239</v>
      </c>
      <c r="R1948" s="149">
        <f t="shared" si="158"/>
        <v>24798.900384803521</v>
      </c>
    </row>
    <row r="1949" spans="1:18" ht="22.5" x14ac:dyDescent="0.4">
      <c r="A1949" s="2" t="s">
        <v>30015</v>
      </c>
      <c r="B1949" s="2" t="s">
        <v>8209</v>
      </c>
      <c r="C1949" s="159" t="s">
        <v>32362</v>
      </c>
      <c r="D1949" s="2" t="s">
        <v>8210</v>
      </c>
      <c r="E1949" s="2" t="s">
        <v>8211</v>
      </c>
      <c r="F1949" s="2" t="s">
        <v>391</v>
      </c>
      <c r="G1949" s="62">
        <v>310794675.69</v>
      </c>
      <c r="H1949" s="63">
        <v>34802202.560000002</v>
      </c>
      <c r="I1949" s="62">
        <v>1404</v>
      </c>
      <c r="J1949" s="2" t="s">
        <v>8212</v>
      </c>
      <c r="K1949" s="2" t="s">
        <v>8213</v>
      </c>
      <c r="L1949" s="2" t="s">
        <v>8214</v>
      </c>
      <c r="M1949" s="1">
        <f t="shared" si="156"/>
        <v>1</v>
      </c>
      <c r="N1949" s="149" t="str">
        <f>VLOOKUP(F:F,vlookup函数实操!A:B,2)</f>
        <v>行业E</v>
      </c>
      <c r="O1949" s="149" t="str">
        <f>VLOOKUP(G:G,vlookup函数实操!H$1:I$6,2)</f>
        <v>营收较高</v>
      </c>
      <c r="P1949" s="149" t="str">
        <f t="shared" si="159"/>
        <v>苏州市</v>
      </c>
      <c r="Q1949" s="164">
        <f t="shared" si="157"/>
        <v>221363.72912393161</v>
      </c>
      <c r="R1949" s="149">
        <f t="shared" si="158"/>
        <v>24787.893561253564</v>
      </c>
    </row>
    <row r="1950" spans="1:18" ht="22.5" x14ac:dyDescent="0.4">
      <c r="A1950" s="2" t="s">
        <v>30015</v>
      </c>
      <c r="B1950" s="2" t="s">
        <v>10553</v>
      </c>
      <c r="C1950" s="159" t="s">
        <v>32363</v>
      </c>
      <c r="D1950" s="2" t="s">
        <v>10554</v>
      </c>
      <c r="E1950" s="2" t="s">
        <v>10555</v>
      </c>
      <c r="F1950" s="2" t="s">
        <v>2616</v>
      </c>
      <c r="G1950" s="62">
        <v>334540495.76999998</v>
      </c>
      <c r="H1950" s="63">
        <v>26407428.010000002</v>
      </c>
      <c r="I1950" s="62">
        <v>1067</v>
      </c>
      <c r="J1950" s="2" t="s">
        <v>10556</v>
      </c>
      <c r="K1950" s="2" t="s">
        <v>10557</v>
      </c>
      <c r="L1950" s="2" t="s">
        <v>10558</v>
      </c>
      <c r="M1950" s="1">
        <f t="shared" si="156"/>
        <v>1</v>
      </c>
      <c r="N1950" s="149" t="str">
        <f>VLOOKUP(F:F,vlookup函数实操!A:B,2)</f>
        <v>行业B</v>
      </c>
      <c r="O1950" s="149" t="str">
        <f>VLOOKUP(G:G,vlookup函数实操!H$1:I$6,2)</f>
        <v>营收较高</v>
      </c>
      <c r="P1950" s="149" t="str">
        <f t="shared" si="159"/>
        <v>深圳市</v>
      </c>
      <c r="Q1950" s="164">
        <f t="shared" si="157"/>
        <v>313533.73549203371</v>
      </c>
      <c r="R1950" s="149">
        <f t="shared" si="158"/>
        <v>24749.229625117154</v>
      </c>
    </row>
    <row r="1951" spans="1:18" ht="33.75" x14ac:dyDescent="0.4">
      <c r="A1951" s="2" t="s">
        <v>30014</v>
      </c>
      <c r="B1951" s="2" t="s">
        <v>28823</v>
      </c>
      <c r="C1951" s="159" t="s">
        <v>32364</v>
      </c>
      <c r="D1951" s="2" t="s">
        <v>28824</v>
      </c>
      <c r="E1951" s="2" t="s">
        <v>28825</v>
      </c>
      <c r="F1951" s="2" t="s">
        <v>40</v>
      </c>
      <c r="G1951" s="62">
        <v>63003695.979999997</v>
      </c>
      <c r="H1951" s="63">
        <v>14217126.91</v>
      </c>
      <c r="I1951" s="62">
        <v>575</v>
      </c>
      <c r="J1951" s="2" t="s">
        <v>28826</v>
      </c>
      <c r="K1951" s="2" t="s">
        <v>28827</v>
      </c>
      <c r="L1951" s="2" t="s">
        <v>28828</v>
      </c>
      <c r="M1951" s="1">
        <f t="shared" si="156"/>
        <v>1</v>
      </c>
      <c r="N1951" s="149" t="str">
        <f>VLOOKUP(F:F,vlookup函数实操!A:B,2)</f>
        <v>行业C</v>
      </c>
      <c r="O1951" s="149" t="str">
        <f>VLOOKUP(G:G,vlookup函数实操!H$1:I$6,2)</f>
        <v>营收正常</v>
      </c>
      <c r="P1951" s="149" t="str">
        <f t="shared" si="159"/>
        <v>北京市</v>
      </c>
      <c r="Q1951" s="164">
        <f t="shared" si="157"/>
        <v>109571.64518260868</v>
      </c>
      <c r="R1951" s="149">
        <f t="shared" si="158"/>
        <v>24725.438104347828</v>
      </c>
    </row>
    <row r="1952" spans="1:18" x14ac:dyDescent="0.4">
      <c r="A1952" s="2" t="s">
        <v>30013</v>
      </c>
      <c r="B1952" s="2" t="s">
        <v>7860</v>
      </c>
      <c r="C1952" s="159" t="s">
        <v>32365</v>
      </c>
      <c r="D1952" s="2" t="s">
        <v>7861</v>
      </c>
      <c r="E1952" s="2" t="s">
        <v>7862</v>
      </c>
      <c r="F1952" s="2" t="s">
        <v>74</v>
      </c>
      <c r="G1952" s="62">
        <v>139701662.87</v>
      </c>
      <c r="H1952" s="63">
        <v>14088614.93</v>
      </c>
      <c r="I1952" s="62">
        <v>570</v>
      </c>
      <c r="J1952" s="2" t="s">
        <v>7863</v>
      </c>
      <c r="K1952" s="2" t="s">
        <v>7864</v>
      </c>
      <c r="L1952" s="2" t="s">
        <v>7865</v>
      </c>
      <c r="M1952" s="1">
        <f t="shared" si="156"/>
        <v>2</v>
      </c>
      <c r="N1952" s="149" t="str">
        <f>VLOOKUP(F:F,vlookup函数实操!A:B,2)</f>
        <v>行业D</v>
      </c>
      <c r="O1952" s="149" t="str">
        <f>VLOOKUP(G:G,vlookup函数实操!H$1:I$6,2)</f>
        <v>营收较高</v>
      </c>
      <c r="P1952" s="149" t="str">
        <f t="shared" si="159"/>
        <v>苏州市</v>
      </c>
      <c r="Q1952" s="164">
        <f t="shared" si="157"/>
        <v>245090.63661403509</v>
      </c>
      <c r="R1952" s="149">
        <f t="shared" si="158"/>
        <v>24716.868298245612</v>
      </c>
    </row>
    <row r="1953" spans="1:18" x14ac:dyDescent="0.4">
      <c r="A1953" s="2" t="s">
        <v>30014</v>
      </c>
      <c r="B1953" s="2" t="s">
        <v>13408</v>
      </c>
      <c r="C1953" s="159" t="s">
        <v>32366</v>
      </c>
      <c r="D1953" s="2" t="s">
        <v>13409</v>
      </c>
      <c r="E1953" s="2" t="s">
        <v>13410</v>
      </c>
      <c r="F1953" s="2" t="s">
        <v>88</v>
      </c>
      <c r="G1953" s="62">
        <v>1353892291.26</v>
      </c>
      <c r="H1953" s="63">
        <v>53755774.700000003</v>
      </c>
      <c r="I1953" s="62">
        <v>2175</v>
      </c>
      <c r="J1953" s="2" t="s">
        <v>13411</v>
      </c>
      <c r="K1953" s="2" t="s">
        <v>13412</v>
      </c>
      <c r="L1953" s="2" t="s">
        <v>13413</v>
      </c>
      <c r="M1953" s="1">
        <f t="shared" si="156"/>
        <v>1</v>
      </c>
      <c r="N1953" s="149" t="str">
        <f>VLOOKUP(F:F,vlookup函数实操!A:B,2)</f>
        <v>行业C</v>
      </c>
      <c r="O1953" s="149" t="str">
        <f>VLOOKUP(G:G,vlookup函数实操!H$1:I$6,2)</f>
        <v>营收极高</v>
      </c>
      <c r="P1953" s="149" t="str">
        <f t="shared" si="159"/>
        <v>滨州市</v>
      </c>
      <c r="Q1953" s="164">
        <f t="shared" si="157"/>
        <v>622479.21437241381</v>
      </c>
      <c r="R1953" s="149">
        <f t="shared" si="158"/>
        <v>24715.298712643678</v>
      </c>
    </row>
    <row r="1954" spans="1:18" ht="22.5" x14ac:dyDescent="0.4">
      <c r="A1954" s="2" t="s">
        <v>30014</v>
      </c>
      <c r="B1954" s="2" t="s">
        <v>25978</v>
      </c>
      <c r="C1954" s="159" t="s">
        <v>32367</v>
      </c>
      <c r="D1954" s="2" t="s">
        <v>25979</v>
      </c>
      <c r="E1954" s="2" t="s">
        <v>25980</v>
      </c>
      <c r="F1954" s="2" t="s">
        <v>537</v>
      </c>
      <c r="G1954" s="62">
        <v>3587645391.5999999</v>
      </c>
      <c r="H1954" s="63">
        <v>118661853.45999999</v>
      </c>
      <c r="I1954" s="62">
        <v>4804</v>
      </c>
      <c r="J1954" s="2" t="s">
        <v>25981</v>
      </c>
      <c r="K1954" s="2" t="s">
        <v>25982</v>
      </c>
      <c r="L1954" s="2" t="s">
        <v>25983</v>
      </c>
      <c r="M1954" s="1">
        <f t="shared" si="156"/>
        <v>1</v>
      </c>
      <c r="N1954" s="149" t="str">
        <f>VLOOKUP(F:F,vlookup函数实操!A:B,2)</f>
        <v>行业D</v>
      </c>
      <c r="O1954" s="149" t="str">
        <f>VLOOKUP(G:G,vlookup函数实操!H$1:I$6,2)</f>
        <v>营收极高</v>
      </c>
      <c r="P1954" s="149" t="str">
        <f t="shared" si="159"/>
        <v>武汉市</v>
      </c>
      <c r="Q1954" s="164">
        <f t="shared" si="157"/>
        <v>746803.78676103242</v>
      </c>
      <c r="R1954" s="149">
        <f t="shared" si="158"/>
        <v>24700.635607826811</v>
      </c>
    </row>
    <row r="1955" spans="1:18" x14ac:dyDescent="0.4">
      <c r="A1955" s="2" t="s">
        <v>30015</v>
      </c>
      <c r="B1955" s="2" t="s">
        <v>6238</v>
      </c>
      <c r="C1955" s="159" t="s">
        <v>32368</v>
      </c>
      <c r="D1955" s="2" t="s">
        <v>6239</v>
      </c>
      <c r="E1955" s="2" t="s">
        <v>6240</v>
      </c>
      <c r="F1955" s="2" t="s">
        <v>67</v>
      </c>
      <c r="G1955" s="62">
        <v>633419466.39999998</v>
      </c>
      <c r="H1955" s="63">
        <v>27402907.359999999</v>
      </c>
      <c r="I1955" s="62">
        <v>1110</v>
      </c>
      <c r="J1955" s="2" t="s">
        <v>6241</v>
      </c>
      <c r="K1955" s="2" t="s">
        <v>6242</v>
      </c>
      <c r="L1955" s="2" t="s">
        <v>6243</v>
      </c>
      <c r="M1955" s="1">
        <f t="shared" si="156"/>
        <v>1</v>
      </c>
      <c r="N1955" s="149" t="str">
        <f>VLOOKUP(F:F,vlookup函数实操!A:B,2)</f>
        <v>行业A</v>
      </c>
      <c r="O1955" s="149" t="str">
        <f>VLOOKUP(G:G,vlookup函数实操!H$1:I$6,2)</f>
        <v>营收较高</v>
      </c>
      <c r="P1955" s="149" t="str">
        <f t="shared" si="159"/>
        <v>西安市</v>
      </c>
      <c r="Q1955" s="164">
        <f t="shared" si="157"/>
        <v>570648.16792792792</v>
      </c>
      <c r="R1955" s="149">
        <f t="shared" si="158"/>
        <v>24687.303927927929</v>
      </c>
    </row>
    <row r="1956" spans="1:18" ht="33.75" x14ac:dyDescent="0.4">
      <c r="A1956" s="2" t="s">
        <v>30014</v>
      </c>
      <c r="B1956" s="2" t="s">
        <v>5306</v>
      </c>
      <c r="C1956" s="159" t="s">
        <v>32369</v>
      </c>
      <c r="D1956" s="2" t="s">
        <v>5307</v>
      </c>
      <c r="E1956" s="2" t="s">
        <v>5308</v>
      </c>
      <c r="F1956" s="2" t="s">
        <v>88</v>
      </c>
      <c r="G1956" s="62">
        <v>702865824.97000003</v>
      </c>
      <c r="H1956" s="63">
        <v>73931093.400000006</v>
      </c>
      <c r="I1956" s="62">
        <v>2999</v>
      </c>
      <c r="J1956" s="2" t="s">
        <v>5309</v>
      </c>
      <c r="K1956" s="2" t="s">
        <v>5310</v>
      </c>
      <c r="L1956" s="2" t="s">
        <v>5311</v>
      </c>
      <c r="M1956" s="1">
        <f t="shared" si="156"/>
        <v>2</v>
      </c>
      <c r="N1956" s="149" t="str">
        <f>VLOOKUP(F:F,vlookup函数实操!A:B,2)</f>
        <v>行业C</v>
      </c>
      <c r="O1956" s="149" t="str">
        <f>VLOOKUP(G:G,vlookup函数实操!H$1:I$6,2)</f>
        <v>营收较高</v>
      </c>
      <c r="P1956" s="149" t="str">
        <f t="shared" si="159"/>
        <v>新疆维吾尔自治区乌鲁木齐市</v>
      </c>
      <c r="Q1956" s="164">
        <f t="shared" si="157"/>
        <v>234366.73056685564</v>
      </c>
      <c r="R1956" s="149">
        <f t="shared" si="158"/>
        <v>24651.915105035012</v>
      </c>
    </row>
    <row r="1957" spans="1:18" x14ac:dyDescent="0.4">
      <c r="A1957" s="2" t="s">
        <v>30014</v>
      </c>
      <c r="B1957" s="2" t="s">
        <v>8868</v>
      </c>
      <c r="C1957" s="159" t="s">
        <v>32370</v>
      </c>
      <c r="D1957" s="2" t="s">
        <v>8869</v>
      </c>
      <c r="E1957" s="2" t="s">
        <v>8870</v>
      </c>
      <c r="F1957" s="2" t="s">
        <v>440</v>
      </c>
      <c r="G1957" s="62">
        <v>506609460.19999999</v>
      </c>
      <c r="H1957" s="63">
        <v>12916604.189999999</v>
      </c>
      <c r="I1957" s="62">
        <v>524</v>
      </c>
      <c r="J1957" s="2" t="s">
        <v>8871</v>
      </c>
      <c r="K1957" s="2" t="s">
        <v>8872</v>
      </c>
      <c r="L1957" s="2" t="s">
        <v>8873</v>
      </c>
      <c r="M1957" s="1">
        <f t="shared" si="156"/>
        <v>1</v>
      </c>
      <c r="N1957" s="149" t="str">
        <f>VLOOKUP(F:F,vlookup函数实操!A:B,2)</f>
        <v>行业D</v>
      </c>
      <c r="O1957" s="149" t="str">
        <f>VLOOKUP(G:G,vlookup函数实操!H$1:I$6,2)</f>
        <v>营收较高</v>
      </c>
      <c r="P1957" s="149" t="str">
        <f t="shared" si="159"/>
        <v>济南市</v>
      </c>
      <c r="Q1957" s="164">
        <f t="shared" si="157"/>
        <v>966811.94694656483</v>
      </c>
      <c r="R1957" s="149">
        <f t="shared" si="158"/>
        <v>24650.007996183205</v>
      </c>
    </row>
    <row r="1958" spans="1:18" ht="22.5" x14ac:dyDescent="0.4">
      <c r="A1958" s="2" t="s">
        <v>30015</v>
      </c>
      <c r="B1958" s="2" t="s">
        <v>9419</v>
      </c>
      <c r="C1958" s="159" t="s">
        <v>32371</v>
      </c>
      <c r="D1958" s="2" t="s">
        <v>9420</v>
      </c>
      <c r="E1958" s="2" t="s">
        <v>9421</v>
      </c>
      <c r="F1958" s="2" t="s">
        <v>32</v>
      </c>
      <c r="G1958" s="62">
        <v>1007929564.4400001</v>
      </c>
      <c r="H1958" s="63">
        <v>162789359.19</v>
      </c>
      <c r="I1958" s="62">
        <v>6612</v>
      </c>
      <c r="J1958" s="2" t="s">
        <v>9422</v>
      </c>
      <c r="K1958" s="2" t="s">
        <v>9423</v>
      </c>
      <c r="L1958" s="2" t="s">
        <v>9424</v>
      </c>
      <c r="M1958" s="1">
        <f t="shared" si="156"/>
        <v>1</v>
      </c>
      <c r="N1958" s="149" t="str">
        <f>VLOOKUP(F:F,vlookup函数实操!A:B,2)</f>
        <v>行业A</v>
      </c>
      <c r="O1958" s="149" t="str">
        <f>VLOOKUP(G:G,vlookup函数实操!H$1:I$6,2)</f>
        <v>营收极高</v>
      </c>
      <c r="P1958" s="149" t="str">
        <f t="shared" si="159"/>
        <v>深圳市</v>
      </c>
      <c r="Q1958" s="164">
        <f t="shared" si="157"/>
        <v>152439.43805807622</v>
      </c>
      <c r="R1958" s="149">
        <f t="shared" si="158"/>
        <v>24620.290258620691</v>
      </c>
    </row>
    <row r="1959" spans="1:18" x14ac:dyDescent="0.4">
      <c r="A1959" s="2" t="s">
        <v>30014</v>
      </c>
      <c r="B1959" s="2" t="s">
        <v>19226</v>
      </c>
      <c r="C1959" s="159" t="s">
        <v>32372</v>
      </c>
      <c r="D1959" s="2" t="s">
        <v>19227</v>
      </c>
      <c r="E1959" s="2" t="s">
        <v>19228</v>
      </c>
      <c r="F1959" s="2" t="s">
        <v>32</v>
      </c>
      <c r="G1959" s="62">
        <v>139993013.88</v>
      </c>
      <c r="H1959" s="63">
        <v>12218710.199999999</v>
      </c>
      <c r="I1959" s="62">
        <v>497</v>
      </c>
      <c r="J1959" s="2" t="s">
        <v>19229</v>
      </c>
      <c r="K1959" s="2" t="s">
        <v>19230</v>
      </c>
      <c r="L1959" s="2" t="s">
        <v>19231</v>
      </c>
      <c r="M1959" s="1">
        <f t="shared" si="156"/>
        <v>1</v>
      </c>
      <c r="N1959" s="149" t="str">
        <f>VLOOKUP(F:F,vlookup函数实操!A:B,2)</f>
        <v>行业A</v>
      </c>
      <c r="O1959" s="149" t="str">
        <f>VLOOKUP(G:G,vlookup函数实操!H$1:I$6,2)</f>
        <v>营收较高</v>
      </c>
      <c r="P1959" s="149" t="str">
        <f t="shared" si="159"/>
        <v>常州市</v>
      </c>
      <c r="Q1959" s="164">
        <f t="shared" si="157"/>
        <v>281676.08426559356</v>
      </c>
      <c r="R1959" s="149">
        <f t="shared" si="158"/>
        <v>24584.929979879274</v>
      </c>
    </row>
    <row r="1960" spans="1:18" x14ac:dyDescent="0.4">
      <c r="A1960" s="2" t="s">
        <v>30015</v>
      </c>
      <c r="B1960" s="2" t="s">
        <v>13566</v>
      </c>
      <c r="C1960" s="159" t="s">
        <v>32373</v>
      </c>
      <c r="D1960" s="2" t="s">
        <v>13567</v>
      </c>
      <c r="E1960" s="2" t="s">
        <v>13568</v>
      </c>
      <c r="F1960" s="2" t="s">
        <v>977</v>
      </c>
      <c r="G1960" s="62">
        <v>11388632011.51</v>
      </c>
      <c r="H1960" s="63">
        <v>121058119.91</v>
      </c>
      <c r="I1960" s="62">
        <v>4926</v>
      </c>
      <c r="J1960" s="2" t="s">
        <v>13569</v>
      </c>
      <c r="K1960" s="2" t="s">
        <v>13570</v>
      </c>
      <c r="L1960" s="2" t="s">
        <v>13571</v>
      </c>
      <c r="M1960" s="1">
        <f t="shared" si="156"/>
        <v>1</v>
      </c>
      <c r="N1960" s="149" t="str">
        <f>VLOOKUP(F:F,vlookup函数实操!A:B,2)</f>
        <v>行业B</v>
      </c>
      <c r="O1960" s="149" t="str">
        <f>VLOOKUP(G:G,vlookup函数实操!H$1:I$6,2)</f>
        <v>营收极高</v>
      </c>
      <c r="P1960" s="149" t="str">
        <f t="shared" si="159"/>
        <v>烟台市</v>
      </c>
      <c r="Q1960" s="164">
        <f t="shared" si="157"/>
        <v>2311943.1610860741</v>
      </c>
      <c r="R1960" s="149">
        <f t="shared" si="158"/>
        <v>24575.338999187981</v>
      </c>
    </row>
    <row r="1961" spans="1:18" ht="33.75" x14ac:dyDescent="0.4">
      <c r="A1961" s="2" t="s">
        <v>30015</v>
      </c>
      <c r="B1961" s="2" t="s">
        <v>13148</v>
      </c>
      <c r="C1961" s="159" t="s">
        <v>32374</v>
      </c>
      <c r="D1961" s="2" t="s">
        <v>13149</v>
      </c>
      <c r="E1961" s="2" t="s">
        <v>13150</v>
      </c>
      <c r="F1961" s="2" t="s">
        <v>17</v>
      </c>
      <c r="G1961" s="62">
        <v>83004789.659999996</v>
      </c>
      <c r="H1961" s="63">
        <v>4567966.43</v>
      </c>
      <c r="I1961" s="62">
        <v>186</v>
      </c>
      <c r="J1961" s="2" t="s">
        <v>13151</v>
      </c>
      <c r="K1961" s="2" t="s">
        <v>13152</v>
      </c>
      <c r="L1961" s="2" t="s">
        <v>13153</v>
      </c>
      <c r="M1961" s="1">
        <f t="shared" si="156"/>
        <v>2</v>
      </c>
      <c r="N1961" s="149" t="str">
        <f>VLOOKUP(F:F,vlookup函数实操!A:B,2)</f>
        <v>行业C</v>
      </c>
      <c r="O1961" s="149" t="str">
        <f>VLOOKUP(G:G,vlookup函数实操!H$1:I$6,2)</f>
        <v>营收正常</v>
      </c>
      <c r="P1961" s="149" t="str">
        <f t="shared" si="159"/>
        <v>枣庄市</v>
      </c>
      <c r="Q1961" s="164">
        <f t="shared" si="157"/>
        <v>446262.31</v>
      </c>
      <c r="R1961" s="149">
        <f t="shared" si="158"/>
        <v>24558.959301075269</v>
      </c>
    </row>
    <row r="1962" spans="1:18" ht="22.5" x14ac:dyDescent="0.4">
      <c r="A1962" s="2" t="s">
        <v>30014</v>
      </c>
      <c r="B1962" s="2" t="s">
        <v>20487</v>
      </c>
      <c r="C1962" s="159" t="s">
        <v>32375</v>
      </c>
      <c r="D1962" s="2" t="s">
        <v>20488</v>
      </c>
      <c r="E1962" s="2" t="s">
        <v>20489</v>
      </c>
      <c r="F1962" s="2" t="s">
        <v>419</v>
      </c>
      <c r="G1962" s="62">
        <v>28815896000</v>
      </c>
      <c r="H1962" s="63">
        <v>616670000</v>
      </c>
      <c r="I1962" s="62">
        <v>25139</v>
      </c>
      <c r="J1962" s="2" t="s">
        <v>20491</v>
      </c>
      <c r="K1962" s="2" t="s">
        <v>20492</v>
      </c>
      <c r="L1962" s="2" t="s">
        <v>20493</v>
      </c>
      <c r="M1962" s="1">
        <f t="shared" si="156"/>
        <v>2</v>
      </c>
      <c r="N1962" s="149" t="str">
        <f>VLOOKUP(F:F,vlookup函数实操!A:B,2)</f>
        <v>行业A</v>
      </c>
      <c r="O1962" s="149" t="str">
        <f>VLOOKUP(G:G,vlookup函数实操!H$1:I$6,2)</f>
        <v>营收极高</v>
      </c>
      <c r="P1962" s="149" t="str">
        <f t="shared" si="159"/>
        <v>北京市</v>
      </c>
      <c r="Q1962" s="164">
        <f t="shared" si="157"/>
        <v>1146262.6198337246</v>
      </c>
      <c r="R1962" s="149">
        <f t="shared" si="158"/>
        <v>24530.410915310873</v>
      </c>
    </row>
    <row r="1963" spans="1:18" ht="22.5" x14ac:dyDescent="0.4">
      <c r="A1963" s="2" t="s">
        <v>30015</v>
      </c>
      <c r="B1963" s="2" t="s">
        <v>15175</v>
      </c>
      <c r="C1963" s="159" t="s">
        <v>32376</v>
      </c>
      <c r="D1963" s="2" t="s">
        <v>15176</v>
      </c>
      <c r="E1963" s="2" t="s">
        <v>15177</v>
      </c>
      <c r="F1963" s="2" t="s">
        <v>32</v>
      </c>
      <c r="G1963" s="62">
        <v>489657648.29000002</v>
      </c>
      <c r="H1963" s="63">
        <v>33443542.09</v>
      </c>
      <c r="I1963" s="62">
        <v>1365</v>
      </c>
      <c r="J1963" s="2" t="s">
        <v>15178</v>
      </c>
      <c r="K1963" s="2" t="s">
        <v>15179</v>
      </c>
      <c r="L1963" s="2" t="s">
        <v>15180</v>
      </c>
      <c r="M1963" s="1">
        <f t="shared" si="156"/>
        <v>1</v>
      </c>
      <c r="N1963" s="149" t="str">
        <f>VLOOKUP(F:F,vlookup函数实操!A:B,2)</f>
        <v>行业A</v>
      </c>
      <c r="O1963" s="149" t="str">
        <f>VLOOKUP(G:G,vlookup函数实操!H$1:I$6,2)</f>
        <v>营收较高</v>
      </c>
      <c r="P1963" s="149" t="str">
        <f t="shared" si="159"/>
        <v>宁波市</v>
      </c>
      <c r="Q1963" s="164">
        <f t="shared" si="157"/>
        <v>358723.55186080589</v>
      </c>
      <c r="R1963" s="149">
        <f t="shared" si="158"/>
        <v>24500.763435897436</v>
      </c>
    </row>
    <row r="1964" spans="1:18" ht="22.5" x14ac:dyDescent="0.4">
      <c r="A1964" s="2" t="s">
        <v>30015</v>
      </c>
      <c r="B1964" s="2" t="s">
        <v>20605</v>
      </c>
      <c r="C1964" s="159" t="s">
        <v>32377</v>
      </c>
      <c r="D1964" s="2" t="s">
        <v>20606</v>
      </c>
      <c r="E1964" s="2" t="s">
        <v>20607</v>
      </c>
      <c r="F1964" s="2" t="s">
        <v>253</v>
      </c>
      <c r="G1964" s="62">
        <v>184043106.63</v>
      </c>
      <c r="H1964" s="63">
        <v>18363929.41</v>
      </c>
      <c r="I1964" s="62">
        <v>751</v>
      </c>
      <c r="J1964" s="2" t="s">
        <v>20608</v>
      </c>
      <c r="K1964" s="2" t="s">
        <v>20609</v>
      </c>
      <c r="L1964" s="2" t="s">
        <v>20610</v>
      </c>
      <c r="M1964" s="1">
        <f t="shared" si="156"/>
        <v>2</v>
      </c>
      <c r="N1964" s="149" t="str">
        <f>VLOOKUP(F:F,vlookup函数实操!A:B,2)</f>
        <v>行业D</v>
      </c>
      <c r="O1964" s="149" t="str">
        <f>VLOOKUP(G:G,vlookup函数实操!H$1:I$6,2)</f>
        <v>营收较高</v>
      </c>
      <c r="P1964" s="149" t="str">
        <f t="shared" si="159"/>
        <v>益阳市</v>
      </c>
      <c r="Q1964" s="164">
        <f t="shared" si="157"/>
        <v>245064.05676431424</v>
      </c>
      <c r="R1964" s="149">
        <f t="shared" si="158"/>
        <v>24452.635699067909</v>
      </c>
    </row>
    <row r="1965" spans="1:18" x14ac:dyDescent="0.4">
      <c r="A1965" s="2" t="s">
        <v>30014</v>
      </c>
      <c r="B1965" s="2" t="s">
        <v>16615</v>
      </c>
      <c r="C1965" s="159" t="s">
        <v>32378</v>
      </c>
      <c r="D1965" s="2" t="s">
        <v>16616</v>
      </c>
      <c r="E1965" s="2" t="s">
        <v>16617</v>
      </c>
      <c r="F1965" s="2" t="s">
        <v>171</v>
      </c>
      <c r="G1965" s="62">
        <v>215499302.93000001</v>
      </c>
      <c r="H1965" s="63">
        <v>24278771.34</v>
      </c>
      <c r="I1965" s="62">
        <v>995</v>
      </c>
      <c r="J1965" s="2" t="s">
        <v>16618</v>
      </c>
      <c r="K1965" s="2" t="s">
        <v>16619</v>
      </c>
      <c r="L1965" s="2" t="s">
        <v>16620</v>
      </c>
      <c r="M1965" s="1">
        <f t="shared" si="156"/>
        <v>1</v>
      </c>
      <c r="N1965" s="149" t="str">
        <f>VLOOKUP(F:F,vlookup函数实操!A:B,2)</f>
        <v>行业A</v>
      </c>
      <c r="O1965" s="149" t="str">
        <f>VLOOKUP(G:G,vlookup函数实操!H$1:I$6,2)</f>
        <v>营收较高</v>
      </c>
      <c r="P1965" s="149" t="str">
        <f t="shared" si="159"/>
        <v>大连市</v>
      </c>
      <c r="Q1965" s="164">
        <f t="shared" si="157"/>
        <v>216582.21400000001</v>
      </c>
      <c r="R1965" s="149">
        <f t="shared" si="158"/>
        <v>24400.775216080401</v>
      </c>
    </row>
    <row r="1966" spans="1:18" ht="22.5" x14ac:dyDescent="0.4">
      <c r="A1966" s="2" t="s">
        <v>30013</v>
      </c>
      <c r="B1966" s="2" t="s">
        <v>20239</v>
      </c>
      <c r="C1966" s="159" t="s">
        <v>32379</v>
      </c>
      <c r="D1966" s="2" t="s">
        <v>20240</v>
      </c>
      <c r="E1966" s="2" t="s">
        <v>20241</v>
      </c>
      <c r="F1966" s="2" t="s">
        <v>17</v>
      </c>
      <c r="G1966" s="62">
        <v>34554260.640000001</v>
      </c>
      <c r="H1966" s="63">
        <v>9066221.6099999994</v>
      </c>
      <c r="I1966" s="62">
        <v>372</v>
      </c>
      <c r="J1966" s="2" t="s">
        <v>20242</v>
      </c>
      <c r="K1966" s="2" t="s">
        <v>20243</v>
      </c>
      <c r="L1966" s="2" t="s">
        <v>20244</v>
      </c>
      <c r="M1966" s="1">
        <f t="shared" si="156"/>
        <v>2</v>
      </c>
      <c r="N1966" s="149" t="str">
        <f>VLOOKUP(F:F,vlookup函数实操!A:B,2)</f>
        <v>行业C</v>
      </c>
      <c r="O1966" s="149" t="str">
        <f>VLOOKUP(G:G,vlookup函数实操!H$1:I$6,2)</f>
        <v>营收正常</v>
      </c>
      <c r="P1966" s="149" t="str">
        <f t="shared" si="159"/>
        <v>南昌市</v>
      </c>
      <c r="Q1966" s="164">
        <f t="shared" si="157"/>
        <v>92887.797419354843</v>
      </c>
      <c r="R1966" s="149">
        <f t="shared" si="158"/>
        <v>24371.563467741933</v>
      </c>
    </row>
    <row r="1967" spans="1:18" ht="22.5" x14ac:dyDescent="0.4">
      <c r="A1967" s="2" t="s">
        <v>30015</v>
      </c>
      <c r="B1967" s="2" t="s">
        <v>19799</v>
      </c>
      <c r="C1967" s="159" t="s">
        <v>32380</v>
      </c>
      <c r="D1967" s="2" t="s">
        <v>19800</v>
      </c>
      <c r="E1967" s="2" t="s">
        <v>19801</v>
      </c>
      <c r="F1967" s="2" t="s">
        <v>1055</v>
      </c>
      <c r="G1967" s="62">
        <v>9232472480.4300003</v>
      </c>
      <c r="H1967" s="63">
        <v>983779634.82000005</v>
      </c>
      <c r="I1967" s="62">
        <v>40382.999999999993</v>
      </c>
      <c r="J1967" s="2" t="s">
        <v>19803</v>
      </c>
      <c r="K1967" s="2" t="s">
        <v>19804</v>
      </c>
      <c r="L1967" s="2" t="s">
        <v>19805</v>
      </c>
      <c r="M1967" s="1">
        <f t="shared" si="156"/>
        <v>3</v>
      </c>
      <c r="N1967" s="149" t="str">
        <f>VLOOKUP(F:F,vlookup函数实操!A:B,2)</f>
        <v>行业D</v>
      </c>
      <c r="O1967" s="149" t="str">
        <f>VLOOKUP(G:G,vlookup函数实操!H$1:I$6,2)</f>
        <v>营收极高</v>
      </c>
      <c r="P1967" s="149" t="str">
        <f t="shared" si="159"/>
        <v>邢台市</v>
      </c>
      <c r="Q1967" s="164">
        <f t="shared" si="157"/>
        <v>228622.74918728182</v>
      </c>
      <c r="R1967" s="149">
        <f t="shared" si="158"/>
        <v>24361.232073397226</v>
      </c>
    </row>
    <row r="1968" spans="1:18" ht="22.5" x14ac:dyDescent="0.4">
      <c r="A1968" s="2" t="s">
        <v>30015</v>
      </c>
      <c r="B1968" s="2" t="s">
        <v>3316</v>
      </c>
      <c r="C1968" s="159" t="s">
        <v>32381</v>
      </c>
      <c r="D1968" s="2" t="s">
        <v>3317</v>
      </c>
      <c r="E1968" s="2" t="s">
        <v>3318</v>
      </c>
      <c r="F1968" s="2" t="s">
        <v>74</v>
      </c>
      <c r="G1968" s="62">
        <v>606267417.28999996</v>
      </c>
      <c r="H1968" s="63">
        <v>40362371.859999999</v>
      </c>
      <c r="I1968" s="62">
        <v>1658</v>
      </c>
      <c r="J1968" s="2" t="s">
        <v>3319</v>
      </c>
      <c r="K1968" s="2" t="s">
        <v>3320</v>
      </c>
      <c r="L1968" s="2" t="s">
        <v>3321</v>
      </c>
      <c r="M1968" s="1">
        <f t="shared" si="156"/>
        <v>3</v>
      </c>
      <c r="N1968" s="149" t="str">
        <f>VLOOKUP(F:F,vlookup函数实操!A:B,2)</f>
        <v>行业D</v>
      </c>
      <c r="O1968" s="149" t="str">
        <f>VLOOKUP(G:G,vlookup函数实操!H$1:I$6,2)</f>
        <v>营收较高</v>
      </c>
      <c r="P1968" s="149" t="str">
        <f t="shared" si="159"/>
        <v>杭州市</v>
      </c>
      <c r="Q1968" s="164">
        <f t="shared" si="157"/>
        <v>365661.89221351023</v>
      </c>
      <c r="R1968" s="149">
        <f t="shared" si="158"/>
        <v>24344.011978287093</v>
      </c>
    </row>
    <row r="1969" spans="1:18" x14ac:dyDescent="0.4">
      <c r="A1969" s="2" t="s">
        <v>30014</v>
      </c>
      <c r="B1969" s="2" t="s">
        <v>20449</v>
      </c>
      <c r="C1969" s="159" t="s">
        <v>32382</v>
      </c>
      <c r="D1969" s="2" t="s">
        <v>20450</v>
      </c>
      <c r="E1969" s="2" t="s">
        <v>20451</v>
      </c>
      <c r="F1969" s="2" t="s">
        <v>253</v>
      </c>
      <c r="G1969" s="62">
        <v>240663974.69</v>
      </c>
      <c r="H1969" s="63">
        <v>22441971.300000001</v>
      </c>
      <c r="I1969" s="62">
        <v>922</v>
      </c>
      <c r="J1969" s="2" t="s">
        <v>20452</v>
      </c>
      <c r="K1969" s="2" t="s">
        <v>20453</v>
      </c>
      <c r="L1969" s="2" t="s">
        <v>20454</v>
      </c>
      <c r="M1969" s="1">
        <f t="shared" si="156"/>
        <v>1</v>
      </c>
      <c r="N1969" s="149" t="str">
        <f>VLOOKUP(F:F,vlookup函数实操!A:B,2)</f>
        <v>行业D</v>
      </c>
      <c r="O1969" s="149" t="str">
        <f>VLOOKUP(G:G,vlookup函数实操!H$1:I$6,2)</f>
        <v>营收较高</v>
      </c>
      <c r="P1969" s="149" t="str">
        <f t="shared" si="159"/>
        <v>潍坊市</v>
      </c>
      <c r="Q1969" s="164">
        <f t="shared" si="157"/>
        <v>261023.83372017354</v>
      </c>
      <c r="R1969" s="149">
        <f t="shared" si="158"/>
        <v>24340.532863340566</v>
      </c>
    </row>
    <row r="1970" spans="1:18" x14ac:dyDescent="0.4">
      <c r="A1970" s="2" t="s">
        <v>30014</v>
      </c>
      <c r="B1970" s="2" t="s">
        <v>27341</v>
      </c>
      <c r="C1970" s="159" t="s">
        <v>32383</v>
      </c>
      <c r="D1970" s="2" t="s">
        <v>27342</v>
      </c>
      <c r="E1970" s="2" t="s">
        <v>27343</v>
      </c>
      <c r="F1970" s="2" t="s">
        <v>192</v>
      </c>
      <c r="G1970" s="62">
        <v>251439913.75999999</v>
      </c>
      <c r="H1970" s="63">
        <v>38321093.509999998</v>
      </c>
      <c r="I1970" s="62">
        <v>1578</v>
      </c>
      <c r="J1970" s="2" t="s">
        <v>27344</v>
      </c>
      <c r="K1970" s="2" t="s">
        <v>27345</v>
      </c>
      <c r="L1970" s="2" t="s">
        <v>27346</v>
      </c>
      <c r="M1970" s="1">
        <f t="shared" si="156"/>
        <v>1</v>
      </c>
      <c r="N1970" s="149" t="str">
        <f>VLOOKUP(F:F,vlookup函数实操!A:B,2)</f>
        <v>行业B</v>
      </c>
      <c r="O1970" s="149" t="str">
        <f>VLOOKUP(G:G,vlookup函数实操!H$1:I$6,2)</f>
        <v>营收较高</v>
      </c>
      <c r="P1970" s="149" t="str">
        <f t="shared" si="159"/>
        <v>烟台市</v>
      </c>
      <c r="Q1970" s="164">
        <f t="shared" si="157"/>
        <v>159340.88324461342</v>
      </c>
      <c r="R1970" s="149">
        <f t="shared" si="158"/>
        <v>24284.59664765526</v>
      </c>
    </row>
    <row r="1971" spans="1:18" ht="22.5" x14ac:dyDescent="0.4">
      <c r="A1971" s="2" t="s">
        <v>30014</v>
      </c>
      <c r="B1971" s="2" t="s">
        <v>12877</v>
      </c>
      <c r="C1971" s="159" t="s">
        <v>32384</v>
      </c>
      <c r="D1971" s="2" t="s">
        <v>12878</v>
      </c>
      <c r="E1971" s="2" t="s">
        <v>12879</v>
      </c>
      <c r="F1971" s="2" t="s">
        <v>17</v>
      </c>
      <c r="G1971" s="62">
        <v>33499786085.66</v>
      </c>
      <c r="H1971" s="63">
        <v>770207310.44000006</v>
      </c>
      <c r="I1971" s="62">
        <v>31856</v>
      </c>
      <c r="J1971" s="2" t="s">
        <v>12881</v>
      </c>
      <c r="K1971" s="2" t="s">
        <v>12882</v>
      </c>
      <c r="L1971" s="2" t="s">
        <v>12883</v>
      </c>
      <c r="M1971" s="1">
        <f t="shared" si="156"/>
        <v>1</v>
      </c>
      <c r="N1971" s="149" t="str">
        <f>VLOOKUP(F:F,vlookup函数实操!A:B,2)</f>
        <v>行业C</v>
      </c>
      <c r="O1971" s="149" t="str">
        <f>VLOOKUP(G:G,vlookup函数实操!H$1:I$6,2)</f>
        <v>营收极高</v>
      </c>
      <c r="P1971" s="149" t="str">
        <f t="shared" si="159"/>
        <v>西安市</v>
      </c>
      <c r="Q1971" s="164">
        <f t="shared" si="157"/>
        <v>1051600.5175056504</v>
      </c>
      <c r="R1971" s="149">
        <f t="shared" si="158"/>
        <v>24177.778454294326</v>
      </c>
    </row>
    <row r="1972" spans="1:18" ht="22.5" x14ac:dyDescent="0.4">
      <c r="A1972" s="2" t="s">
        <v>30013</v>
      </c>
      <c r="B1972" s="2" t="s">
        <v>21654</v>
      </c>
      <c r="C1972" s="159" t="s">
        <v>32385</v>
      </c>
      <c r="D1972" s="2" t="s">
        <v>21655</v>
      </c>
      <c r="E1972" s="2" t="s">
        <v>21656</v>
      </c>
      <c r="F1972" s="2" t="s">
        <v>1035</v>
      </c>
      <c r="G1972" s="62">
        <v>75738200.930000007</v>
      </c>
      <c r="H1972" s="63">
        <v>10196688.470000001</v>
      </c>
      <c r="I1972" s="62">
        <v>422</v>
      </c>
      <c r="J1972" s="2" t="s">
        <v>21657</v>
      </c>
      <c r="K1972" s="2" t="s">
        <v>21658</v>
      </c>
      <c r="L1972" s="2" t="s">
        <v>21659</v>
      </c>
      <c r="M1972" s="1">
        <f t="shared" si="156"/>
        <v>1</v>
      </c>
      <c r="N1972" s="149" t="str">
        <f>VLOOKUP(F:F,vlookup函数实操!A:B,2)</f>
        <v>行业D</v>
      </c>
      <c r="O1972" s="149" t="str">
        <f>VLOOKUP(G:G,vlookup函数实操!H$1:I$6,2)</f>
        <v>营收正常</v>
      </c>
      <c r="P1972" s="149" t="str">
        <f t="shared" si="159"/>
        <v>唐山市</v>
      </c>
      <c r="Q1972" s="164">
        <f t="shared" si="157"/>
        <v>179474.40978672987</v>
      </c>
      <c r="R1972" s="149">
        <f t="shared" si="158"/>
        <v>24162.768886255926</v>
      </c>
    </row>
    <row r="1973" spans="1:18" ht="33.75" x14ac:dyDescent="0.4">
      <c r="A1973" s="2" t="s">
        <v>30015</v>
      </c>
      <c r="B1973" s="2" t="s">
        <v>21916</v>
      </c>
      <c r="C1973" s="159" t="s">
        <v>32386</v>
      </c>
      <c r="D1973" s="2" t="s">
        <v>21917</v>
      </c>
      <c r="E1973" s="2" t="s">
        <v>21918</v>
      </c>
      <c r="F1973" s="2" t="s">
        <v>719</v>
      </c>
      <c r="G1973" s="62">
        <v>1048321256.16</v>
      </c>
      <c r="H1973" s="63">
        <v>90310509</v>
      </c>
      <c r="I1973" s="62">
        <v>3743</v>
      </c>
      <c r="J1973" s="2" t="s">
        <v>21919</v>
      </c>
      <c r="K1973" s="2" t="s">
        <v>21920</v>
      </c>
      <c r="L1973" s="2" t="s">
        <v>21921</v>
      </c>
      <c r="M1973" s="1">
        <f t="shared" si="156"/>
        <v>1</v>
      </c>
      <c r="N1973" s="149" t="str">
        <f>VLOOKUP(F:F,vlookup函数实操!A:B,2)</f>
        <v>行业C</v>
      </c>
      <c r="O1973" s="149" t="str">
        <f>VLOOKUP(G:G,vlookup函数实操!H$1:I$6,2)</f>
        <v>营收极高</v>
      </c>
      <c r="P1973" s="149" t="str">
        <f t="shared" si="159"/>
        <v>葫芦岛市</v>
      </c>
      <c r="Q1973" s="164">
        <f t="shared" si="157"/>
        <v>280075.14190756076</v>
      </c>
      <c r="R1973" s="149">
        <f t="shared" si="158"/>
        <v>24127.841036601658</v>
      </c>
    </row>
    <row r="1974" spans="1:18" ht="22.5" x14ac:dyDescent="0.4">
      <c r="A1974" s="2" t="s">
        <v>30015</v>
      </c>
      <c r="B1974" s="2" t="s">
        <v>3285</v>
      </c>
      <c r="C1974" s="159" t="s">
        <v>32387</v>
      </c>
      <c r="D1974" s="2" t="s">
        <v>3286</v>
      </c>
      <c r="E1974" s="2" t="s">
        <v>3287</v>
      </c>
      <c r="F1974" s="2" t="s">
        <v>509</v>
      </c>
      <c r="G1974" s="62">
        <v>1362463433.77</v>
      </c>
      <c r="H1974" s="63">
        <v>48243878.539999999</v>
      </c>
      <c r="I1974" s="62">
        <v>2002</v>
      </c>
      <c r="J1974" s="2" t="s">
        <v>3288</v>
      </c>
      <c r="K1974" s="2" t="s">
        <v>3289</v>
      </c>
      <c r="L1974" s="2" t="s">
        <v>3290</v>
      </c>
      <c r="M1974" s="1">
        <f t="shared" si="156"/>
        <v>2</v>
      </c>
      <c r="N1974" s="149" t="str">
        <f>VLOOKUP(F:F,vlookup函数实操!A:B,2)</f>
        <v>行业B</v>
      </c>
      <c r="O1974" s="149" t="str">
        <f>VLOOKUP(G:G,vlookup函数实操!H$1:I$6,2)</f>
        <v>营收极高</v>
      </c>
      <c r="P1974" s="149" t="str">
        <f t="shared" si="159"/>
        <v>湖州市</v>
      </c>
      <c r="Q1974" s="164">
        <f t="shared" si="157"/>
        <v>680551.16571928072</v>
      </c>
      <c r="R1974" s="149">
        <f t="shared" si="158"/>
        <v>24097.841428571428</v>
      </c>
    </row>
    <row r="1975" spans="1:18" ht="22.5" x14ac:dyDescent="0.4">
      <c r="A1975" s="2" t="s">
        <v>30014</v>
      </c>
      <c r="B1975" s="2" t="s">
        <v>11817</v>
      </c>
      <c r="C1975" s="159" t="s">
        <v>32388</v>
      </c>
      <c r="D1975" s="2" t="s">
        <v>11818</v>
      </c>
      <c r="E1975" s="2" t="s">
        <v>11819</v>
      </c>
      <c r="F1975" s="2" t="s">
        <v>398</v>
      </c>
      <c r="G1975" s="62">
        <v>1285991540.0799999</v>
      </c>
      <c r="H1975" s="63">
        <v>73523741.760000005</v>
      </c>
      <c r="I1975" s="62">
        <v>3052</v>
      </c>
      <c r="J1975" s="2" t="s">
        <v>11820</v>
      </c>
      <c r="K1975" s="2" t="s">
        <v>11821</v>
      </c>
      <c r="L1975" s="2" t="s">
        <v>11822</v>
      </c>
      <c r="M1975" s="1">
        <f t="shared" si="156"/>
        <v>1</v>
      </c>
      <c r="N1975" s="149" t="str">
        <f>VLOOKUP(F:F,vlookup函数实操!A:B,2)</f>
        <v>行业D</v>
      </c>
      <c r="O1975" s="149" t="str">
        <f>VLOOKUP(G:G,vlookup函数实操!H$1:I$6,2)</f>
        <v>营收极高</v>
      </c>
      <c r="P1975" s="149" t="str">
        <f t="shared" si="159"/>
        <v>上海市</v>
      </c>
      <c r="Q1975" s="164">
        <f t="shared" si="157"/>
        <v>421360.26870249014</v>
      </c>
      <c r="R1975" s="149">
        <f t="shared" si="158"/>
        <v>24090.347889908258</v>
      </c>
    </row>
    <row r="1976" spans="1:18" ht="22.5" x14ac:dyDescent="0.4">
      <c r="A1976" s="2" t="s">
        <v>30015</v>
      </c>
      <c r="B1976" s="2" t="s">
        <v>17180</v>
      </c>
      <c r="C1976" s="159" t="s">
        <v>32389</v>
      </c>
      <c r="D1976" s="2" t="s">
        <v>17181</v>
      </c>
      <c r="E1976" s="2" t="s">
        <v>17182</v>
      </c>
      <c r="F1976" s="2" t="s">
        <v>246</v>
      </c>
      <c r="G1976" s="62">
        <v>1734631538.48</v>
      </c>
      <c r="H1976" s="63">
        <v>99048987.200000003</v>
      </c>
      <c r="I1976" s="62">
        <v>4113</v>
      </c>
      <c r="J1976" s="2" t="s">
        <v>17183</v>
      </c>
      <c r="K1976" s="2" t="s">
        <v>17184</v>
      </c>
      <c r="L1976" s="2" t="s">
        <v>17185</v>
      </c>
      <c r="M1976" s="1">
        <f t="shared" si="156"/>
        <v>1</v>
      </c>
      <c r="N1976" s="149" t="str">
        <f>VLOOKUP(F:F,vlookup函数实操!A:B,2)</f>
        <v>行业C</v>
      </c>
      <c r="O1976" s="149" t="str">
        <f>VLOOKUP(G:G,vlookup函数实操!H$1:I$6,2)</f>
        <v>营收极高</v>
      </c>
      <c r="P1976" s="149" t="str">
        <f t="shared" si="159"/>
        <v>佛山市</v>
      </c>
      <c r="Q1976" s="164">
        <f t="shared" si="157"/>
        <v>421743.62715292972</v>
      </c>
      <c r="R1976" s="149">
        <f t="shared" si="158"/>
        <v>24081.932214928278</v>
      </c>
    </row>
    <row r="1977" spans="1:18" ht="22.5" x14ac:dyDescent="0.4">
      <c r="A1977" s="2" t="s">
        <v>30015</v>
      </c>
      <c r="B1977" s="2" t="s">
        <v>13908</v>
      </c>
      <c r="C1977" s="159" t="s">
        <v>32390</v>
      </c>
      <c r="D1977" s="2" t="s">
        <v>13909</v>
      </c>
      <c r="E1977" s="2" t="s">
        <v>13910</v>
      </c>
      <c r="F1977" s="2" t="s">
        <v>523</v>
      </c>
      <c r="G1977" s="62">
        <v>157505906.34</v>
      </c>
      <c r="H1977" s="63">
        <v>34036198.479999997</v>
      </c>
      <c r="I1977" s="62">
        <v>1414</v>
      </c>
      <c r="J1977" s="2" t="s">
        <v>13911</v>
      </c>
      <c r="K1977" s="2" t="s">
        <v>13912</v>
      </c>
      <c r="L1977" s="2" t="s">
        <v>13913</v>
      </c>
      <c r="M1977" s="1">
        <f t="shared" si="156"/>
        <v>2</v>
      </c>
      <c r="N1977" s="149" t="str">
        <f>VLOOKUP(F:F,vlookup函数实操!A:B,2)</f>
        <v>行业E</v>
      </c>
      <c r="O1977" s="149" t="str">
        <f>VLOOKUP(G:G,vlookup函数实操!H$1:I$6,2)</f>
        <v>营收较高</v>
      </c>
      <c r="P1977" s="149" t="str">
        <f t="shared" si="159"/>
        <v>鹰潭市</v>
      </c>
      <c r="Q1977" s="164">
        <f t="shared" si="157"/>
        <v>111390.31565770863</v>
      </c>
      <c r="R1977" s="149">
        <f t="shared" si="158"/>
        <v>24070.861725601128</v>
      </c>
    </row>
    <row r="1978" spans="1:18" ht="22.5" x14ac:dyDescent="0.4">
      <c r="A1978" s="2" t="s">
        <v>30015</v>
      </c>
      <c r="B1978" s="2" t="s">
        <v>2880</v>
      </c>
      <c r="C1978" s="159" t="s">
        <v>32391</v>
      </c>
      <c r="D1978" s="2" t="s">
        <v>2881</v>
      </c>
      <c r="E1978" s="2" t="s">
        <v>2882</v>
      </c>
      <c r="F1978" s="2" t="s">
        <v>54</v>
      </c>
      <c r="G1978" s="62">
        <v>408479150.73000002</v>
      </c>
      <c r="H1978" s="63">
        <v>20369870.890000001</v>
      </c>
      <c r="I1978" s="62">
        <v>848</v>
      </c>
      <c r="J1978" s="2" t="s">
        <v>2883</v>
      </c>
      <c r="K1978" s="2" t="s">
        <v>2884</v>
      </c>
      <c r="L1978" s="2" t="s">
        <v>2885</v>
      </c>
      <c r="M1978" s="1">
        <f t="shared" si="156"/>
        <v>1</v>
      </c>
      <c r="N1978" s="149" t="str">
        <f>VLOOKUP(F:F,vlookup函数实操!A:B,2)</f>
        <v>行业E</v>
      </c>
      <c r="O1978" s="149" t="str">
        <f>VLOOKUP(G:G,vlookup函数实操!H$1:I$6,2)</f>
        <v>营收较高</v>
      </c>
      <c r="P1978" s="149" t="str">
        <f t="shared" si="159"/>
        <v>绍兴市</v>
      </c>
      <c r="Q1978" s="164">
        <f t="shared" si="157"/>
        <v>481697.11170990567</v>
      </c>
      <c r="R1978" s="149">
        <f t="shared" si="158"/>
        <v>24021.074162735851</v>
      </c>
    </row>
    <row r="1979" spans="1:18" ht="22.5" x14ac:dyDescent="0.4">
      <c r="A1979" s="2" t="s">
        <v>30015</v>
      </c>
      <c r="B1979" s="2" t="s">
        <v>9733</v>
      </c>
      <c r="C1979" s="159" t="s">
        <v>32392</v>
      </c>
      <c r="D1979" s="2" t="s">
        <v>9734</v>
      </c>
      <c r="E1979" s="2" t="s">
        <v>9735</v>
      </c>
      <c r="F1979" s="2" t="s">
        <v>17</v>
      </c>
      <c r="G1979" s="62">
        <v>86412353.439999998</v>
      </c>
      <c r="H1979" s="63">
        <v>22761271.25</v>
      </c>
      <c r="I1979" s="62">
        <v>948</v>
      </c>
      <c r="J1979" s="2" t="s">
        <v>9736</v>
      </c>
      <c r="K1979" s="2" t="s">
        <v>9737</v>
      </c>
      <c r="L1979" s="2" t="s">
        <v>9738</v>
      </c>
      <c r="M1979" s="1">
        <f t="shared" si="156"/>
        <v>1</v>
      </c>
      <c r="N1979" s="149" t="str">
        <f>VLOOKUP(F:F,vlookup函数实操!A:B,2)</f>
        <v>行业C</v>
      </c>
      <c r="O1979" s="149" t="str">
        <f>VLOOKUP(G:G,vlookup函数实操!H$1:I$6,2)</f>
        <v>营收正常</v>
      </c>
      <c r="P1979" s="149" t="str">
        <f t="shared" si="159"/>
        <v>深圳市</v>
      </c>
      <c r="Q1979" s="164">
        <f t="shared" si="157"/>
        <v>91152.271561181435</v>
      </c>
      <c r="R1979" s="149">
        <f t="shared" si="158"/>
        <v>24009.77979957806</v>
      </c>
    </row>
    <row r="1980" spans="1:18" ht="22.5" x14ac:dyDescent="0.4">
      <c r="A1980" s="2" t="s">
        <v>30015</v>
      </c>
      <c r="B1980" s="2" t="s">
        <v>27545</v>
      </c>
      <c r="C1980" s="159" t="s">
        <v>32393</v>
      </c>
      <c r="D1980" s="2" t="s">
        <v>27546</v>
      </c>
      <c r="E1980" s="2" t="s">
        <v>27547</v>
      </c>
      <c r="F1980" s="2" t="s">
        <v>1193</v>
      </c>
      <c r="G1980" s="62">
        <v>270701213.62</v>
      </c>
      <c r="H1980" s="63">
        <v>24176278.489999998</v>
      </c>
      <c r="I1980" s="62">
        <v>1008</v>
      </c>
      <c r="J1980" s="2" t="s">
        <v>27548</v>
      </c>
      <c r="K1980" s="2" t="s">
        <v>27549</v>
      </c>
      <c r="L1980" s="2" t="s">
        <v>27550</v>
      </c>
      <c r="M1980" s="1">
        <f t="shared" si="156"/>
        <v>1</v>
      </c>
      <c r="N1980" s="149" t="str">
        <f>VLOOKUP(F:F,vlookup函数实操!A:B,2)</f>
        <v>行业A</v>
      </c>
      <c r="O1980" s="149" t="str">
        <f>VLOOKUP(G:G,vlookup函数实操!H$1:I$6,2)</f>
        <v>营收较高</v>
      </c>
      <c r="P1980" s="149" t="s">
        <v>30374</v>
      </c>
      <c r="Q1980" s="164">
        <f t="shared" si="157"/>
        <v>268552.79128968256</v>
      </c>
      <c r="R1980" s="149">
        <f t="shared" si="158"/>
        <v>23984.403263888886</v>
      </c>
    </row>
    <row r="1981" spans="1:18" ht="22.5" x14ac:dyDescent="0.4">
      <c r="A1981" s="2" t="s">
        <v>30015</v>
      </c>
      <c r="B1981" s="2" t="s">
        <v>21237</v>
      </c>
      <c r="C1981" s="159" t="s">
        <v>32394</v>
      </c>
      <c r="D1981" s="2" t="s">
        <v>21238</v>
      </c>
      <c r="E1981" s="2" t="s">
        <v>21239</v>
      </c>
      <c r="F1981" s="2" t="s">
        <v>2026</v>
      </c>
      <c r="G1981" s="62">
        <v>4395786454.8199997</v>
      </c>
      <c r="H1981" s="63">
        <v>365832488.49000001</v>
      </c>
      <c r="I1981" s="62">
        <v>15269</v>
      </c>
      <c r="J1981" s="2" t="s">
        <v>21241</v>
      </c>
      <c r="K1981" s="2" t="s">
        <v>21242</v>
      </c>
      <c r="L1981" s="2" t="s">
        <v>21243</v>
      </c>
      <c r="M1981" s="1">
        <f t="shared" si="156"/>
        <v>3</v>
      </c>
      <c r="N1981" s="149" t="str">
        <f>VLOOKUP(F:F,vlookup函数实操!A:B,2)</f>
        <v>行业C</v>
      </c>
      <c r="O1981" s="149" t="str">
        <f>VLOOKUP(G:G,vlookup函数实操!H$1:I$6,2)</f>
        <v>营收极高</v>
      </c>
      <c r="P1981" s="149" t="str">
        <f t="shared" ref="P1981:P2025" si="160">IF(ISNUMBER(FIND("省",E1981)),MID(E1981,FIND("省",E1981)+1,FIND("市",E1981)-FIND("省",E1981)),LEFT(E1981,FIND("市",E1981)))</f>
        <v>金华市</v>
      </c>
      <c r="Q1981" s="164">
        <f t="shared" si="157"/>
        <v>287889.60998231708</v>
      </c>
      <c r="R1981" s="149">
        <f t="shared" si="158"/>
        <v>23959.164875892333</v>
      </c>
    </row>
    <row r="1982" spans="1:18" ht="22.5" x14ac:dyDescent="0.4">
      <c r="A1982" s="2" t="s">
        <v>30015</v>
      </c>
      <c r="B1982" s="2" t="s">
        <v>4527</v>
      </c>
      <c r="C1982" s="159" t="s">
        <v>32395</v>
      </c>
      <c r="D1982" s="2" t="s">
        <v>4528</v>
      </c>
      <c r="E1982" s="2" t="s">
        <v>4529</v>
      </c>
      <c r="F1982" s="2" t="s">
        <v>3350</v>
      </c>
      <c r="G1982" s="62">
        <v>786711352.38999999</v>
      </c>
      <c r="H1982" s="63">
        <v>3805200.74</v>
      </c>
      <c r="I1982" s="62">
        <v>159</v>
      </c>
      <c r="J1982" s="2" t="s">
        <v>4530</v>
      </c>
      <c r="K1982" s="2" t="s">
        <v>4531</v>
      </c>
      <c r="L1982" s="2" t="s">
        <v>4532</v>
      </c>
      <c r="M1982" s="1">
        <f t="shared" si="156"/>
        <v>1</v>
      </c>
      <c r="N1982" s="149" t="str">
        <f>VLOOKUP(F:F,vlookup函数实操!A:B,2)</f>
        <v>行业D</v>
      </c>
      <c r="O1982" s="149" t="str">
        <f>VLOOKUP(G:G,vlookup函数实操!H$1:I$6,2)</f>
        <v>营收较高</v>
      </c>
      <c r="P1982" s="149" t="str">
        <f t="shared" si="160"/>
        <v>上海市</v>
      </c>
      <c r="Q1982" s="164">
        <f t="shared" si="157"/>
        <v>4947870.1408176096</v>
      </c>
      <c r="R1982" s="149">
        <f t="shared" si="158"/>
        <v>23932.080125786164</v>
      </c>
    </row>
    <row r="1983" spans="1:18" ht="22.5" x14ac:dyDescent="0.4">
      <c r="A1983" s="2" t="s">
        <v>30015</v>
      </c>
      <c r="B1983" s="2" t="s">
        <v>9051</v>
      </c>
      <c r="C1983" s="159" t="s">
        <v>32396</v>
      </c>
      <c r="D1983" s="2" t="s">
        <v>9052</v>
      </c>
      <c r="E1983" s="2" t="s">
        <v>9053</v>
      </c>
      <c r="F1983" s="2" t="s">
        <v>509</v>
      </c>
      <c r="G1983" s="62">
        <v>263886323.13</v>
      </c>
      <c r="H1983" s="63">
        <v>13087220.859999999</v>
      </c>
      <c r="I1983" s="62">
        <v>547</v>
      </c>
      <c r="J1983" s="2" t="s">
        <v>9054</v>
      </c>
      <c r="K1983" s="2" t="s">
        <v>9055</v>
      </c>
      <c r="L1983" s="2" t="s">
        <v>9056</v>
      </c>
      <c r="M1983" s="1">
        <f t="shared" si="156"/>
        <v>1</v>
      </c>
      <c r="N1983" s="149" t="str">
        <f>VLOOKUP(F:F,vlookup函数实操!A:B,2)</f>
        <v>行业B</v>
      </c>
      <c r="O1983" s="149" t="str">
        <f>VLOOKUP(G:G,vlookup函数实操!H$1:I$6,2)</f>
        <v>营收较高</v>
      </c>
      <c r="P1983" s="149" t="str">
        <f t="shared" si="160"/>
        <v>常州市</v>
      </c>
      <c r="Q1983" s="164">
        <f t="shared" si="157"/>
        <v>482424.7223583181</v>
      </c>
      <c r="R1983" s="149">
        <f t="shared" si="158"/>
        <v>23925.449469835465</v>
      </c>
    </row>
    <row r="1984" spans="1:18" x14ac:dyDescent="0.4">
      <c r="A1984" s="2" t="s">
        <v>30015</v>
      </c>
      <c r="B1984" s="2" t="s">
        <v>106</v>
      </c>
      <c r="C1984" s="159" t="s">
        <v>32397</v>
      </c>
      <c r="D1984" s="2" t="s">
        <v>107</v>
      </c>
      <c r="E1984" s="2" t="s">
        <v>108</v>
      </c>
      <c r="F1984" s="2" t="s">
        <v>110</v>
      </c>
      <c r="G1984" s="62">
        <v>322719191.72000003</v>
      </c>
      <c r="H1984" s="63">
        <v>38124057.710000001</v>
      </c>
      <c r="I1984" s="62">
        <v>1594</v>
      </c>
      <c r="J1984" s="2" t="s">
        <v>109</v>
      </c>
      <c r="K1984" s="2" t="s">
        <v>111</v>
      </c>
      <c r="L1984" s="2" t="s">
        <v>112</v>
      </c>
      <c r="M1984" s="1">
        <f t="shared" si="156"/>
        <v>1</v>
      </c>
      <c r="N1984" s="149" t="str">
        <f>VLOOKUP(F:F,vlookup函数实操!A:B,2)</f>
        <v>行业C</v>
      </c>
      <c r="O1984" s="149" t="str">
        <f>VLOOKUP(G:G,vlookup函数实操!H$1:I$6,2)</f>
        <v>营收较高</v>
      </c>
      <c r="P1984" s="149" t="str">
        <f t="shared" si="160"/>
        <v>珠海市</v>
      </c>
      <c r="Q1984" s="164">
        <f t="shared" si="157"/>
        <v>202458.71500627353</v>
      </c>
      <c r="R1984" s="149">
        <f t="shared" si="158"/>
        <v>23917.225664993726</v>
      </c>
    </row>
    <row r="1985" spans="1:18" x14ac:dyDescent="0.4">
      <c r="A1985" s="2" t="s">
        <v>30015</v>
      </c>
      <c r="B1985" s="2" t="s">
        <v>4275</v>
      </c>
      <c r="C1985" s="159" t="s">
        <v>32398</v>
      </c>
      <c r="D1985" s="2" t="s">
        <v>4276</v>
      </c>
      <c r="E1985" s="2" t="s">
        <v>4277</v>
      </c>
      <c r="F1985" s="2" t="s">
        <v>54</v>
      </c>
      <c r="G1985" s="62">
        <v>116131827.83</v>
      </c>
      <c r="H1985" s="63">
        <v>10616666.91</v>
      </c>
      <c r="I1985" s="62">
        <v>444</v>
      </c>
      <c r="J1985" s="2" t="s">
        <v>4278</v>
      </c>
      <c r="K1985" s="2" t="s">
        <v>4279</v>
      </c>
      <c r="L1985" s="2" t="s">
        <v>4280</v>
      </c>
      <c r="M1985" s="1">
        <f t="shared" si="156"/>
        <v>1</v>
      </c>
      <c r="N1985" s="149" t="str">
        <f>VLOOKUP(F:F,vlookup函数实操!A:B,2)</f>
        <v>行业E</v>
      </c>
      <c r="O1985" s="149" t="str">
        <f>VLOOKUP(G:G,vlookup函数实操!H$1:I$6,2)</f>
        <v>营收较高</v>
      </c>
      <c r="P1985" s="149" t="str">
        <f t="shared" si="160"/>
        <v>绍兴市</v>
      </c>
      <c r="Q1985" s="164">
        <f t="shared" si="157"/>
        <v>261558.17078828829</v>
      </c>
      <c r="R1985" s="149">
        <f t="shared" si="158"/>
        <v>23911.411959459459</v>
      </c>
    </row>
    <row r="1986" spans="1:18" ht="22.5" x14ac:dyDescent="0.4">
      <c r="A1986" s="2" t="s">
        <v>30014</v>
      </c>
      <c r="B1986" s="2" t="s">
        <v>14967</v>
      </c>
      <c r="C1986" s="159" t="s">
        <v>32399</v>
      </c>
      <c r="D1986" s="2" t="s">
        <v>14968</v>
      </c>
      <c r="E1986" s="2" t="s">
        <v>14969</v>
      </c>
      <c r="F1986" s="2" t="s">
        <v>2026</v>
      </c>
      <c r="G1986" s="62">
        <v>1201277615.3199999</v>
      </c>
      <c r="H1986" s="63">
        <v>73856669.010000005</v>
      </c>
      <c r="I1986" s="62">
        <v>3091</v>
      </c>
      <c r="J1986" s="2" t="s">
        <v>14970</v>
      </c>
      <c r="K1986" s="2" t="s">
        <v>14971</v>
      </c>
      <c r="L1986" s="2" t="s">
        <v>14972</v>
      </c>
      <c r="M1986" s="1">
        <f t="shared" ref="M1986:M2049" si="161">LEN(L1986)-LEN(SUBSTITUTE(L1986,"@",""))</f>
        <v>3</v>
      </c>
      <c r="N1986" s="149" t="str">
        <f>VLOOKUP(F:F,vlookup函数实操!A:B,2)</f>
        <v>行业C</v>
      </c>
      <c r="O1986" s="149" t="str">
        <f>VLOOKUP(G:G,vlookup函数实操!H$1:I$6,2)</f>
        <v>营收极高</v>
      </c>
      <c r="P1986" s="149" t="str">
        <f t="shared" si="160"/>
        <v>宁波市</v>
      </c>
      <c r="Q1986" s="164">
        <f t="shared" si="157"/>
        <v>388637.20974441926</v>
      </c>
      <c r="R1986" s="149">
        <f t="shared" si="158"/>
        <v>23894.101912002589</v>
      </c>
    </row>
    <row r="1987" spans="1:18" x14ac:dyDescent="0.4">
      <c r="A1987" s="2" t="s">
        <v>30014</v>
      </c>
      <c r="B1987" s="2" t="s">
        <v>17018</v>
      </c>
      <c r="C1987" s="159" t="s">
        <v>32400</v>
      </c>
      <c r="D1987" s="2" t="s">
        <v>17019</v>
      </c>
      <c r="E1987" s="2" t="s">
        <v>17020</v>
      </c>
      <c r="F1987" s="2" t="s">
        <v>2909</v>
      </c>
      <c r="G1987" s="62">
        <v>2350642779.3200002</v>
      </c>
      <c r="H1987" s="63">
        <v>211241962.44999999</v>
      </c>
      <c r="I1987" s="62">
        <v>8861</v>
      </c>
      <c r="J1987" s="2" t="s">
        <v>17021</v>
      </c>
      <c r="K1987" s="2" t="s">
        <v>17022</v>
      </c>
      <c r="L1987" s="2" t="s">
        <v>17023</v>
      </c>
      <c r="M1987" s="1">
        <f t="shared" si="161"/>
        <v>1</v>
      </c>
      <c r="N1987" s="149" t="str">
        <f>VLOOKUP(F:F,vlookup函数实操!A:B,2)</f>
        <v>行业E</v>
      </c>
      <c r="O1987" s="149" t="str">
        <f>VLOOKUP(G:G,vlookup函数实操!H$1:I$6,2)</f>
        <v>营收极高</v>
      </c>
      <c r="P1987" s="149" t="str">
        <f t="shared" si="160"/>
        <v>苏州市</v>
      </c>
      <c r="Q1987" s="164">
        <f t="shared" ref="Q1987:Q2050" si="162">IFERROR(G1987/I1987,"")</f>
        <v>265279.62750479631</v>
      </c>
      <c r="R1987" s="149">
        <f t="shared" ref="R1987:R2050" si="163">IFERROR(H1987/I1987,"")</f>
        <v>23839.517261031484</v>
      </c>
    </row>
    <row r="1988" spans="1:18" ht="22.5" x14ac:dyDescent="0.4">
      <c r="A1988" s="2" t="s">
        <v>30015</v>
      </c>
      <c r="B1988" s="2" t="s">
        <v>22448</v>
      </c>
      <c r="C1988" s="159" t="s">
        <v>32401</v>
      </c>
      <c r="D1988" s="2" t="s">
        <v>22449</v>
      </c>
      <c r="E1988" s="2" t="s">
        <v>22450</v>
      </c>
      <c r="F1988" s="2" t="s">
        <v>103</v>
      </c>
      <c r="G1988" s="62">
        <v>256795832.61000001</v>
      </c>
      <c r="H1988" s="63">
        <v>44673320.759999998</v>
      </c>
      <c r="I1988" s="62">
        <v>1876</v>
      </c>
      <c r="J1988" s="2" t="s">
        <v>22451</v>
      </c>
      <c r="K1988" s="2" t="s">
        <v>22452</v>
      </c>
      <c r="L1988" s="2" t="s">
        <v>22453</v>
      </c>
      <c r="M1988" s="1">
        <f t="shared" si="161"/>
        <v>1</v>
      </c>
      <c r="N1988" s="149" t="str">
        <f>VLOOKUP(F:F,vlookup函数实操!A:B,2)</f>
        <v>行业A</v>
      </c>
      <c r="O1988" s="149" t="str">
        <f>VLOOKUP(G:G,vlookup函数实操!H$1:I$6,2)</f>
        <v>营收较高</v>
      </c>
      <c r="P1988" s="149" t="str">
        <f t="shared" si="160"/>
        <v>江门市</v>
      </c>
      <c r="Q1988" s="164">
        <f t="shared" si="162"/>
        <v>136884.77218017058</v>
      </c>
      <c r="R1988" s="149">
        <f t="shared" si="163"/>
        <v>23813.070767590616</v>
      </c>
    </row>
    <row r="1989" spans="1:18" ht="22.5" x14ac:dyDescent="0.4">
      <c r="A1989" s="2" t="s">
        <v>30014</v>
      </c>
      <c r="B1989" s="2" t="s">
        <v>22133</v>
      </c>
      <c r="C1989" s="159" t="s">
        <v>32402</v>
      </c>
      <c r="D1989" s="2" t="s">
        <v>22134</v>
      </c>
      <c r="E1989" s="2" t="s">
        <v>22135</v>
      </c>
      <c r="F1989" s="2" t="s">
        <v>253</v>
      </c>
      <c r="G1989" s="62">
        <v>227123100.90000001</v>
      </c>
      <c r="H1989" s="63">
        <v>37359337.979999997</v>
      </c>
      <c r="I1989" s="62">
        <v>1570</v>
      </c>
      <c r="J1989" s="2" t="s">
        <v>22136</v>
      </c>
      <c r="K1989" s="2" t="s">
        <v>22137</v>
      </c>
      <c r="L1989" s="2" t="s">
        <v>22138</v>
      </c>
      <c r="M1989" s="1">
        <f t="shared" si="161"/>
        <v>1</v>
      </c>
      <c r="N1989" s="149" t="str">
        <f>VLOOKUP(F:F,vlookup函数实操!A:B,2)</f>
        <v>行业D</v>
      </c>
      <c r="O1989" s="149" t="str">
        <f>VLOOKUP(G:G,vlookup函数实操!H$1:I$6,2)</f>
        <v>营收较高</v>
      </c>
      <c r="P1989" s="149" t="str">
        <f t="shared" si="160"/>
        <v>杭州市</v>
      </c>
      <c r="Q1989" s="164">
        <f t="shared" si="162"/>
        <v>144664.395477707</v>
      </c>
      <c r="R1989" s="149">
        <f t="shared" si="163"/>
        <v>23795.756675159235</v>
      </c>
    </row>
    <row r="1990" spans="1:18" ht="22.5" x14ac:dyDescent="0.4">
      <c r="A1990" s="2" t="s">
        <v>30015</v>
      </c>
      <c r="B1990" s="2" t="s">
        <v>21003</v>
      </c>
      <c r="C1990" s="159" t="s">
        <v>32403</v>
      </c>
      <c r="D1990" s="2" t="s">
        <v>21004</v>
      </c>
      <c r="E1990" s="2" t="s">
        <v>21005</v>
      </c>
      <c r="F1990" s="2" t="s">
        <v>3350</v>
      </c>
      <c r="G1990" s="62">
        <v>90515849.5</v>
      </c>
      <c r="H1990" s="63">
        <v>8602758.8499999996</v>
      </c>
      <c r="I1990" s="62">
        <v>362</v>
      </c>
      <c r="J1990" s="2" t="s">
        <v>21006</v>
      </c>
      <c r="K1990" s="2" t="s">
        <v>21007</v>
      </c>
      <c r="L1990" s="2" t="s">
        <v>21008</v>
      </c>
      <c r="M1990" s="1">
        <f t="shared" si="161"/>
        <v>1</v>
      </c>
      <c r="N1990" s="149" t="str">
        <f>VLOOKUP(F:F,vlookup函数实操!A:B,2)</f>
        <v>行业D</v>
      </c>
      <c r="O1990" s="149" t="str">
        <f>VLOOKUP(G:G,vlookup函数实操!H$1:I$6,2)</f>
        <v>营收正常</v>
      </c>
      <c r="P1990" s="149" t="str">
        <f t="shared" si="160"/>
        <v>武汉市</v>
      </c>
      <c r="Q1990" s="164">
        <f t="shared" si="162"/>
        <v>250043.78314917127</v>
      </c>
      <c r="R1990" s="149">
        <f t="shared" si="163"/>
        <v>23764.52720994475</v>
      </c>
    </row>
    <row r="1991" spans="1:18" ht="33.75" x14ac:dyDescent="0.4">
      <c r="A1991" s="2" t="s">
        <v>30015</v>
      </c>
      <c r="B1991" s="2" t="s">
        <v>10840</v>
      </c>
      <c r="C1991" s="159" t="s">
        <v>32404</v>
      </c>
      <c r="D1991" s="2" t="s">
        <v>10842</v>
      </c>
      <c r="E1991" s="2" t="s">
        <v>10843</v>
      </c>
      <c r="F1991" s="2" t="s">
        <v>156</v>
      </c>
      <c r="G1991" s="62">
        <v>370629245.42000002</v>
      </c>
      <c r="H1991" s="63">
        <v>51076948.020000003</v>
      </c>
      <c r="I1991" s="62">
        <v>2156</v>
      </c>
      <c r="J1991" s="2" t="s">
        <v>10844</v>
      </c>
      <c r="K1991" s="2" t="s">
        <v>10845</v>
      </c>
      <c r="L1991" s="2" t="s">
        <v>10846</v>
      </c>
      <c r="M1991" s="1">
        <f t="shared" si="161"/>
        <v>1</v>
      </c>
      <c r="N1991" s="149" t="str">
        <f>VLOOKUP(F:F,vlookup函数实操!A:B,2)</f>
        <v>行业E</v>
      </c>
      <c r="O1991" s="149" t="str">
        <f>VLOOKUP(G:G,vlookup函数实操!H$1:I$6,2)</f>
        <v>营收较高</v>
      </c>
      <c r="P1991" s="149" t="str">
        <f t="shared" si="160"/>
        <v>深圳市</v>
      </c>
      <c r="Q1991" s="164">
        <f t="shared" si="162"/>
        <v>171905.95798701298</v>
      </c>
      <c r="R1991" s="149">
        <f t="shared" si="163"/>
        <v>23690.606688311691</v>
      </c>
    </row>
    <row r="1992" spans="1:18" x14ac:dyDescent="0.4">
      <c r="A1992" s="2" t="s">
        <v>30014</v>
      </c>
      <c r="B1992" s="2" t="s">
        <v>14556</v>
      </c>
      <c r="C1992" s="159" t="s">
        <v>32405</v>
      </c>
      <c r="D1992" s="2" t="s">
        <v>14557</v>
      </c>
      <c r="E1992" s="2" t="s">
        <v>14558</v>
      </c>
      <c r="F1992" s="2" t="s">
        <v>398</v>
      </c>
      <c r="G1992" s="62">
        <v>482088325.31999999</v>
      </c>
      <c r="H1992" s="63">
        <v>55233734.25</v>
      </c>
      <c r="I1992" s="62">
        <v>2334</v>
      </c>
      <c r="J1992" s="2" t="s">
        <v>14559</v>
      </c>
      <c r="K1992" s="2" t="s">
        <v>14560</v>
      </c>
      <c r="L1992" s="2" t="s">
        <v>14561</v>
      </c>
      <c r="M1992" s="1">
        <f t="shared" si="161"/>
        <v>1</v>
      </c>
      <c r="N1992" s="149" t="str">
        <f>VLOOKUP(F:F,vlookup函数实操!A:B,2)</f>
        <v>行业D</v>
      </c>
      <c r="O1992" s="149" t="str">
        <f>VLOOKUP(G:G,vlookup函数实操!H$1:I$6,2)</f>
        <v>营收较高</v>
      </c>
      <c r="P1992" s="149" t="str">
        <f t="shared" si="160"/>
        <v>眉山市</v>
      </c>
      <c r="Q1992" s="164">
        <f t="shared" si="162"/>
        <v>206550.26791773777</v>
      </c>
      <c r="R1992" s="149">
        <f t="shared" si="163"/>
        <v>23664.839010282776</v>
      </c>
    </row>
    <row r="1993" spans="1:18" ht="22.5" x14ac:dyDescent="0.4">
      <c r="A1993" s="2" t="s">
        <v>30015</v>
      </c>
      <c r="B1993" s="2" t="s">
        <v>21989</v>
      </c>
      <c r="C1993" s="159" t="s">
        <v>32406</v>
      </c>
      <c r="D1993" s="2" t="s">
        <v>21990</v>
      </c>
      <c r="E1993" s="2" t="s">
        <v>21991</v>
      </c>
      <c r="F1993" s="2" t="s">
        <v>4684</v>
      </c>
      <c r="G1993" s="62">
        <v>266416289.63</v>
      </c>
      <c r="H1993" s="63">
        <v>51881019.009999998</v>
      </c>
      <c r="I1993" s="62">
        <v>2195</v>
      </c>
      <c r="J1993" s="2" t="s">
        <v>21992</v>
      </c>
      <c r="K1993" s="2" t="s">
        <v>21993</v>
      </c>
      <c r="L1993" s="2" t="s">
        <v>21994</v>
      </c>
      <c r="M1993" s="1">
        <f t="shared" si="161"/>
        <v>2</v>
      </c>
      <c r="N1993" s="149" t="str">
        <f>VLOOKUP(F:F,vlookup函数实操!A:B,2)</f>
        <v>行业B</v>
      </c>
      <c r="O1993" s="149" t="str">
        <f>VLOOKUP(G:G,vlookup函数实操!H$1:I$6,2)</f>
        <v>营收较高</v>
      </c>
      <c r="P1993" s="149" t="str">
        <f t="shared" si="160"/>
        <v>杭州市</v>
      </c>
      <c r="Q1993" s="164">
        <f t="shared" si="162"/>
        <v>121374.16384054669</v>
      </c>
      <c r="R1993" s="149">
        <f t="shared" si="163"/>
        <v>23635.999548974942</v>
      </c>
    </row>
    <row r="1994" spans="1:18" ht="22.5" x14ac:dyDescent="0.4">
      <c r="A1994" s="2" t="s">
        <v>30014</v>
      </c>
      <c r="B1994" s="2" t="s">
        <v>29163</v>
      </c>
      <c r="C1994" s="159" t="s">
        <v>32407</v>
      </c>
      <c r="D1994" s="2" t="s">
        <v>29164</v>
      </c>
      <c r="E1994" s="2" t="s">
        <v>29165</v>
      </c>
      <c r="F1994" s="2" t="s">
        <v>2585</v>
      </c>
      <c r="G1994" s="62">
        <v>376130473.51999998</v>
      </c>
      <c r="H1994" s="63">
        <v>27863529.690000001</v>
      </c>
      <c r="I1994" s="62">
        <v>1180</v>
      </c>
      <c r="J1994" s="2" t="s">
        <v>29166</v>
      </c>
      <c r="K1994" s="2" t="s">
        <v>29167</v>
      </c>
      <c r="L1994" s="2" t="s">
        <v>29168</v>
      </c>
      <c r="M1994" s="1">
        <f t="shared" si="161"/>
        <v>1</v>
      </c>
      <c r="N1994" s="149" t="str">
        <f>VLOOKUP(F:F,vlookup函数实操!A:B,2)</f>
        <v>行业A</v>
      </c>
      <c r="O1994" s="149" t="str">
        <f>VLOOKUP(G:G,vlookup函数实操!H$1:I$6,2)</f>
        <v>营收较高</v>
      </c>
      <c r="P1994" s="149" t="str">
        <f t="shared" si="160"/>
        <v>杭州市</v>
      </c>
      <c r="Q1994" s="164">
        <f t="shared" si="162"/>
        <v>318754.63857627119</v>
      </c>
      <c r="R1994" s="149">
        <f t="shared" si="163"/>
        <v>23613.160754237288</v>
      </c>
    </row>
    <row r="1995" spans="1:18" ht="22.5" x14ac:dyDescent="0.4">
      <c r="A1995" s="2" t="s">
        <v>30014</v>
      </c>
      <c r="B1995" s="2" t="s">
        <v>12162</v>
      </c>
      <c r="C1995" s="159" t="s">
        <v>32408</v>
      </c>
      <c r="D1995" s="2" t="s">
        <v>12163</v>
      </c>
      <c r="E1995" s="2" t="s">
        <v>12164</v>
      </c>
      <c r="F1995" s="2" t="s">
        <v>185</v>
      </c>
      <c r="G1995" s="62">
        <v>54337775.030000001</v>
      </c>
      <c r="H1995" s="63">
        <v>2809556.86</v>
      </c>
      <c r="I1995" s="62">
        <v>119</v>
      </c>
      <c r="J1995" s="2" t="s">
        <v>12165</v>
      </c>
      <c r="K1995" s="2" t="s">
        <v>12166</v>
      </c>
      <c r="L1995" s="2" t="s">
        <v>12167</v>
      </c>
      <c r="M1995" s="1">
        <f t="shared" si="161"/>
        <v>1</v>
      </c>
      <c r="N1995" s="149" t="str">
        <f>VLOOKUP(F:F,vlookup函数实操!A:B,2)</f>
        <v>行业B</v>
      </c>
      <c r="O1995" s="149" t="str">
        <f>VLOOKUP(G:G,vlookup函数实操!H$1:I$6,2)</f>
        <v>营收正常</v>
      </c>
      <c r="P1995" s="149" t="str">
        <f t="shared" si="160"/>
        <v>上海市</v>
      </c>
      <c r="Q1995" s="164">
        <f t="shared" si="162"/>
        <v>456619.95823529415</v>
      </c>
      <c r="R1995" s="149">
        <f t="shared" si="163"/>
        <v>23609.72151260504</v>
      </c>
    </row>
    <row r="1996" spans="1:18" x14ac:dyDescent="0.4">
      <c r="A1996" s="2" t="s">
        <v>30014</v>
      </c>
      <c r="B1996" s="2" t="s">
        <v>23188</v>
      </c>
      <c r="C1996" s="159" t="s">
        <v>32409</v>
      </c>
      <c r="D1996" s="2" t="s">
        <v>23189</v>
      </c>
      <c r="E1996" s="2" t="s">
        <v>23190</v>
      </c>
      <c r="F1996" s="2" t="s">
        <v>238</v>
      </c>
      <c r="G1996" s="62">
        <v>158680694.88</v>
      </c>
      <c r="H1996" s="63">
        <v>23729640.91</v>
      </c>
      <c r="I1996" s="62">
        <v>1007</v>
      </c>
      <c r="J1996" s="2" t="s">
        <v>23191</v>
      </c>
      <c r="K1996" s="2" t="s">
        <v>23192</v>
      </c>
      <c r="L1996" s="2" t="s">
        <v>23193</v>
      </c>
      <c r="M1996" s="1">
        <f t="shared" si="161"/>
        <v>1</v>
      </c>
      <c r="N1996" s="149" t="str">
        <f>VLOOKUP(F:F,vlookup函数实操!A:B,2)</f>
        <v>行业E</v>
      </c>
      <c r="O1996" s="149" t="str">
        <f>VLOOKUP(G:G,vlookup函数实操!H$1:I$6,2)</f>
        <v>营收较高</v>
      </c>
      <c r="P1996" s="149" t="str">
        <f t="shared" si="160"/>
        <v>安顺市</v>
      </c>
      <c r="Q1996" s="164">
        <f t="shared" si="162"/>
        <v>157577.65132075473</v>
      </c>
      <c r="R1996" s="149">
        <f t="shared" si="163"/>
        <v>23564.688093346573</v>
      </c>
    </row>
    <row r="1997" spans="1:18" ht="22.5" x14ac:dyDescent="0.4">
      <c r="A1997" s="2" t="s">
        <v>30015</v>
      </c>
      <c r="B1997" s="2" t="s">
        <v>3517</v>
      </c>
      <c r="C1997" s="159" t="s">
        <v>32410</v>
      </c>
      <c r="D1997" s="2" t="s">
        <v>3518</v>
      </c>
      <c r="E1997" s="2" t="s">
        <v>3519</v>
      </c>
      <c r="F1997" s="2" t="s">
        <v>40</v>
      </c>
      <c r="G1997" s="62">
        <v>514981191.05000001</v>
      </c>
      <c r="H1997" s="63">
        <v>111876748.84999999</v>
      </c>
      <c r="I1997" s="62">
        <v>4750</v>
      </c>
      <c r="J1997" s="2" t="s">
        <v>3520</v>
      </c>
      <c r="K1997" s="2" t="s">
        <v>3521</v>
      </c>
      <c r="L1997" s="2" t="s">
        <v>3522</v>
      </c>
      <c r="M1997" s="1">
        <f t="shared" si="161"/>
        <v>1</v>
      </c>
      <c r="N1997" s="149" t="str">
        <f>VLOOKUP(F:F,vlookup函数实操!A:B,2)</f>
        <v>行业C</v>
      </c>
      <c r="O1997" s="149" t="str">
        <f>VLOOKUP(G:G,vlookup函数实操!H$1:I$6,2)</f>
        <v>营收较高</v>
      </c>
      <c r="P1997" s="149" t="str">
        <f t="shared" si="160"/>
        <v>杭州市</v>
      </c>
      <c r="Q1997" s="164">
        <f t="shared" si="162"/>
        <v>108417.09285263158</v>
      </c>
      <c r="R1997" s="149">
        <f t="shared" si="163"/>
        <v>23552.999757894737</v>
      </c>
    </row>
    <row r="1998" spans="1:18" x14ac:dyDescent="0.4">
      <c r="A1998" s="2" t="s">
        <v>30015</v>
      </c>
      <c r="B1998" s="2" t="s">
        <v>16726</v>
      </c>
      <c r="C1998" s="159" t="s">
        <v>32411</v>
      </c>
      <c r="D1998" s="2" t="s">
        <v>16727</v>
      </c>
      <c r="E1998" s="2" t="s">
        <v>16728</v>
      </c>
      <c r="F1998" s="2" t="s">
        <v>2616</v>
      </c>
      <c r="G1998" s="62">
        <v>1761513346.0999999</v>
      </c>
      <c r="H1998" s="63">
        <v>114992047.83</v>
      </c>
      <c r="I1998" s="62">
        <v>4891</v>
      </c>
      <c r="J1998" s="2" t="s">
        <v>16729</v>
      </c>
      <c r="K1998" s="2" t="s">
        <v>16730</v>
      </c>
      <c r="L1998" s="2" t="s">
        <v>16731</v>
      </c>
      <c r="M1998" s="1">
        <f t="shared" si="161"/>
        <v>1</v>
      </c>
      <c r="N1998" s="149" t="str">
        <f>VLOOKUP(F:F,vlookup函数实操!A:B,2)</f>
        <v>行业B</v>
      </c>
      <c r="O1998" s="149" t="str">
        <f>VLOOKUP(G:G,vlookup函数实操!H$1:I$6,2)</f>
        <v>营收极高</v>
      </c>
      <c r="P1998" s="149" t="str">
        <f t="shared" si="160"/>
        <v>北京市</v>
      </c>
      <c r="Q1998" s="164">
        <f t="shared" si="162"/>
        <v>360154.02700879163</v>
      </c>
      <c r="R1998" s="149">
        <f t="shared" si="163"/>
        <v>23510.948237579229</v>
      </c>
    </row>
    <row r="1999" spans="1:18" ht="22.5" x14ac:dyDescent="0.4">
      <c r="A1999" s="2" t="s">
        <v>30015</v>
      </c>
      <c r="B1999" s="2" t="s">
        <v>12933</v>
      </c>
      <c r="C1999" s="159" t="s">
        <v>32412</v>
      </c>
      <c r="D1999" s="2" t="s">
        <v>12934</v>
      </c>
      <c r="E1999" s="2" t="s">
        <v>12935</v>
      </c>
      <c r="F1999" s="2" t="s">
        <v>661</v>
      </c>
      <c r="G1999" s="62">
        <v>473923189</v>
      </c>
      <c r="H1999" s="63">
        <v>65054746</v>
      </c>
      <c r="I1999" s="62">
        <v>2774</v>
      </c>
      <c r="J1999" s="2" t="s">
        <v>12936</v>
      </c>
      <c r="K1999" s="2" t="s">
        <v>12937</v>
      </c>
      <c r="L1999" s="2" t="s">
        <v>12938</v>
      </c>
      <c r="M1999" s="1">
        <f t="shared" si="161"/>
        <v>3</v>
      </c>
      <c r="N1999" s="149" t="str">
        <f>VLOOKUP(F:F,vlookup函数实操!A:B,2)</f>
        <v>行业E</v>
      </c>
      <c r="O1999" s="149" t="str">
        <f>VLOOKUP(G:G,vlookup函数实操!H$1:I$6,2)</f>
        <v>营收较高</v>
      </c>
      <c r="P1999" s="149" t="str">
        <f t="shared" si="160"/>
        <v>太原市</v>
      </c>
      <c r="Q1999" s="164">
        <f t="shared" si="162"/>
        <v>170844.69682768566</v>
      </c>
      <c r="R1999" s="149">
        <f t="shared" si="163"/>
        <v>23451.602739726026</v>
      </c>
    </row>
    <row r="2000" spans="1:18" ht="22.5" x14ac:dyDescent="0.4">
      <c r="A2000" s="2" t="s">
        <v>30014</v>
      </c>
      <c r="B2000" s="2" t="s">
        <v>13939</v>
      </c>
      <c r="C2000" s="159" t="s">
        <v>32413</v>
      </c>
      <c r="D2000" s="2" t="s">
        <v>13940</v>
      </c>
      <c r="E2000" s="2" t="s">
        <v>13941</v>
      </c>
      <c r="F2000" s="2" t="s">
        <v>74</v>
      </c>
      <c r="G2000" s="62">
        <v>4863169590.8800001</v>
      </c>
      <c r="H2000" s="63">
        <v>321773317.31999999</v>
      </c>
      <c r="I2000" s="62">
        <v>13723</v>
      </c>
      <c r="J2000" s="2" t="s">
        <v>13943</v>
      </c>
      <c r="K2000" s="2" t="s">
        <v>13944</v>
      </c>
      <c r="L2000" s="2" t="s">
        <v>13945</v>
      </c>
      <c r="M2000" s="1">
        <f t="shared" si="161"/>
        <v>1</v>
      </c>
      <c r="N2000" s="149" t="str">
        <f>VLOOKUP(F:F,vlookup函数实操!A:B,2)</f>
        <v>行业D</v>
      </c>
      <c r="O2000" s="149" t="str">
        <f>VLOOKUP(G:G,vlookup函数实操!H$1:I$6,2)</f>
        <v>营收极高</v>
      </c>
      <c r="P2000" s="149" t="str">
        <f t="shared" si="160"/>
        <v>青岛市</v>
      </c>
      <c r="Q2000" s="164">
        <f t="shared" si="162"/>
        <v>354380.93644829851</v>
      </c>
      <c r="R2000" s="149">
        <f t="shared" si="163"/>
        <v>23447.738637324201</v>
      </c>
    </row>
    <row r="2001" spans="1:18" x14ac:dyDescent="0.4">
      <c r="A2001" s="2" t="s">
        <v>30014</v>
      </c>
      <c r="B2001" s="2" t="s">
        <v>12174</v>
      </c>
      <c r="C2001" s="159" t="s">
        <v>32414</v>
      </c>
      <c r="D2001" s="2" t="s">
        <v>12175</v>
      </c>
      <c r="E2001" s="2" t="s">
        <v>12176</v>
      </c>
      <c r="F2001" s="2" t="s">
        <v>560</v>
      </c>
      <c r="G2001" s="62">
        <v>22334267.57</v>
      </c>
      <c r="H2001" s="63">
        <v>2899650.67</v>
      </c>
      <c r="I2001" s="62">
        <v>124</v>
      </c>
      <c r="J2001" s="2" t="s">
        <v>12177</v>
      </c>
      <c r="K2001" s="2" t="s">
        <v>12178</v>
      </c>
      <c r="L2001" s="2" t="s">
        <v>12179</v>
      </c>
      <c r="M2001" s="1">
        <f t="shared" si="161"/>
        <v>1</v>
      </c>
      <c r="N2001" s="149" t="str">
        <f>VLOOKUP(F:F,vlookup函数实操!A:B,2)</f>
        <v>行业C</v>
      </c>
      <c r="O2001" s="149" t="str">
        <f>VLOOKUP(G:G,vlookup函数实操!H$1:I$6,2)</f>
        <v>营收正常</v>
      </c>
      <c r="P2001" s="149" t="str">
        <f t="shared" si="160"/>
        <v>上海市</v>
      </c>
      <c r="Q2001" s="164">
        <f t="shared" si="162"/>
        <v>180115.06104838711</v>
      </c>
      <c r="R2001" s="149">
        <f t="shared" si="163"/>
        <v>23384.279596774191</v>
      </c>
    </row>
    <row r="2002" spans="1:18" x14ac:dyDescent="0.4">
      <c r="A2002" s="2" t="s">
        <v>30014</v>
      </c>
      <c r="B2002" s="2" t="s">
        <v>7003</v>
      </c>
      <c r="C2002" s="159" t="s">
        <v>32415</v>
      </c>
      <c r="D2002" s="2" t="s">
        <v>7004</v>
      </c>
      <c r="E2002" s="2" t="s">
        <v>7005</v>
      </c>
      <c r="F2002" s="2" t="s">
        <v>560</v>
      </c>
      <c r="G2002" s="62">
        <v>3314357903.1500001</v>
      </c>
      <c r="H2002" s="63">
        <v>376845844.57999998</v>
      </c>
      <c r="I2002" s="62">
        <v>16137.999999999998</v>
      </c>
      <c r="J2002" s="2" t="s">
        <v>7007</v>
      </c>
      <c r="K2002" s="2" t="s">
        <v>7008</v>
      </c>
      <c r="L2002" s="2" t="s">
        <v>7009</v>
      </c>
      <c r="M2002" s="1">
        <f t="shared" si="161"/>
        <v>2</v>
      </c>
      <c r="N2002" s="149" t="str">
        <f>VLOOKUP(F:F,vlookup函数实操!A:B,2)</f>
        <v>行业C</v>
      </c>
      <c r="O2002" s="149" t="str">
        <f>VLOOKUP(G:G,vlookup函数实操!H$1:I$6,2)</f>
        <v>营收极高</v>
      </c>
      <c r="P2002" s="149" t="str">
        <f t="shared" si="160"/>
        <v>北京市</v>
      </c>
      <c r="Q2002" s="164">
        <f t="shared" si="162"/>
        <v>205376.00093877807</v>
      </c>
      <c r="R2002" s="149">
        <f t="shared" si="163"/>
        <v>23351.458952782254</v>
      </c>
    </row>
    <row r="2003" spans="1:18" ht="22.5" x14ac:dyDescent="0.4">
      <c r="A2003" s="2" t="s">
        <v>30014</v>
      </c>
      <c r="B2003" s="2" t="s">
        <v>2066</v>
      </c>
      <c r="C2003" s="159" t="s">
        <v>32416</v>
      </c>
      <c r="D2003" s="2" t="s">
        <v>2067</v>
      </c>
      <c r="E2003" s="2" t="s">
        <v>2068</v>
      </c>
      <c r="F2003" s="2" t="s">
        <v>40</v>
      </c>
      <c r="G2003" s="62">
        <v>1781531249.47</v>
      </c>
      <c r="H2003" s="63">
        <v>71676901.980000004</v>
      </c>
      <c r="I2003" s="62">
        <v>3070</v>
      </c>
      <c r="J2003" s="2" t="s">
        <v>2069</v>
      </c>
      <c r="K2003" s="2" t="s">
        <v>2070</v>
      </c>
      <c r="L2003" s="2" t="s">
        <v>2071</v>
      </c>
      <c r="M2003" s="1">
        <f t="shared" si="161"/>
        <v>2</v>
      </c>
      <c r="N2003" s="149" t="str">
        <f>VLOOKUP(F:F,vlookup函数实操!A:B,2)</f>
        <v>行业C</v>
      </c>
      <c r="O2003" s="149" t="str">
        <f>VLOOKUP(G:G,vlookup函数实操!H$1:I$6,2)</f>
        <v>营收极高</v>
      </c>
      <c r="P2003" s="149" t="str">
        <f t="shared" si="160"/>
        <v>上海市</v>
      </c>
      <c r="Q2003" s="164">
        <f t="shared" si="162"/>
        <v>580303.33858957654</v>
      </c>
      <c r="R2003" s="149">
        <f t="shared" si="163"/>
        <v>23347.525074918569</v>
      </c>
    </row>
    <row r="2004" spans="1:18" x14ac:dyDescent="0.4">
      <c r="A2004" s="2" t="s">
        <v>30015</v>
      </c>
      <c r="B2004" s="2" t="s">
        <v>2813</v>
      </c>
      <c r="C2004" s="159" t="s">
        <v>32417</v>
      </c>
      <c r="D2004" s="2" t="s">
        <v>2814</v>
      </c>
      <c r="E2004" s="2" t="s">
        <v>2815</v>
      </c>
      <c r="F2004" s="2" t="s">
        <v>74</v>
      </c>
      <c r="G2004" s="62">
        <v>1266145601.99</v>
      </c>
      <c r="H2004" s="63">
        <v>94349524.340000004</v>
      </c>
      <c r="I2004" s="62">
        <v>4042</v>
      </c>
      <c r="J2004" s="2" t="s">
        <v>2816</v>
      </c>
      <c r="K2004" s="2" t="s">
        <v>2817</v>
      </c>
      <c r="L2004" s="2" t="s">
        <v>2818</v>
      </c>
      <c r="M2004" s="1">
        <f t="shared" si="161"/>
        <v>2</v>
      </c>
      <c r="N2004" s="149" t="str">
        <f>VLOOKUP(F:F,vlookup函数实操!A:B,2)</f>
        <v>行业D</v>
      </c>
      <c r="O2004" s="149" t="str">
        <f>VLOOKUP(G:G,vlookup函数实操!H$1:I$6,2)</f>
        <v>营收极高</v>
      </c>
      <c r="P2004" s="149" t="str">
        <f t="shared" si="160"/>
        <v>金华市</v>
      </c>
      <c r="Q2004" s="164">
        <f t="shared" si="162"/>
        <v>313247.30380752101</v>
      </c>
      <c r="R2004" s="149">
        <f t="shared" si="163"/>
        <v>23342.287070757051</v>
      </c>
    </row>
    <row r="2005" spans="1:18" ht="22.5" x14ac:dyDescent="0.4">
      <c r="A2005" s="2" t="s">
        <v>30013</v>
      </c>
      <c r="B2005" s="2" t="s">
        <v>19429</v>
      </c>
      <c r="C2005" s="159" t="s">
        <v>32418</v>
      </c>
      <c r="D2005" s="2" t="s">
        <v>19430</v>
      </c>
      <c r="E2005" s="2" t="s">
        <v>19431</v>
      </c>
      <c r="F2005" s="2" t="s">
        <v>110</v>
      </c>
      <c r="G2005" s="62">
        <v>146385175.69999999</v>
      </c>
      <c r="H2005" s="63">
        <v>21002890.48</v>
      </c>
      <c r="I2005" s="62">
        <v>900</v>
      </c>
      <c r="J2005" s="2" t="s">
        <v>19432</v>
      </c>
      <c r="K2005" s="2" t="s">
        <v>19433</v>
      </c>
      <c r="L2005" s="2" t="s">
        <v>19434</v>
      </c>
      <c r="M2005" s="1">
        <f t="shared" si="161"/>
        <v>2</v>
      </c>
      <c r="N2005" s="149" t="str">
        <f>VLOOKUP(F:F,vlookup函数实操!A:B,2)</f>
        <v>行业C</v>
      </c>
      <c r="O2005" s="149" t="str">
        <f>VLOOKUP(G:G,vlookup函数实操!H$1:I$6,2)</f>
        <v>营收较高</v>
      </c>
      <c r="P2005" s="149" t="str">
        <f t="shared" si="160"/>
        <v>连云港市</v>
      </c>
      <c r="Q2005" s="164">
        <f t="shared" si="162"/>
        <v>162650.19522222222</v>
      </c>
      <c r="R2005" s="149">
        <f t="shared" si="163"/>
        <v>23336.544977777779</v>
      </c>
    </row>
    <row r="2006" spans="1:18" ht="22.5" x14ac:dyDescent="0.4">
      <c r="A2006" s="2" t="s">
        <v>30014</v>
      </c>
      <c r="B2006" s="2" t="s">
        <v>3151</v>
      </c>
      <c r="C2006" s="159" t="s">
        <v>32419</v>
      </c>
      <c r="D2006" s="2" t="s">
        <v>3152</v>
      </c>
      <c r="E2006" s="2" t="s">
        <v>3153</v>
      </c>
      <c r="F2006" s="2" t="s">
        <v>285</v>
      </c>
      <c r="G2006" s="62">
        <v>52219013.460000001</v>
      </c>
      <c r="H2006" s="63">
        <v>9934274.5399999991</v>
      </c>
      <c r="I2006" s="62">
        <v>426</v>
      </c>
      <c r="J2006" s="2" t="s">
        <v>3154</v>
      </c>
      <c r="K2006" s="2" t="s">
        <v>3155</v>
      </c>
      <c r="L2006" s="2" t="s">
        <v>3156</v>
      </c>
      <c r="M2006" s="1">
        <f t="shared" si="161"/>
        <v>1</v>
      </c>
      <c r="N2006" s="149" t="str">
        <f>VLOOKUP(F:F,vlookup函数实操!A:B,2)</f>
        <v>行业C</v>
      </c>
      <c r="O2006" s="149" t="str">
        <f>VLOOKUP(G:G,vlookup函数实操!H$1:I$6,2)</f>
        <v>营收正常</v>
      </c>
      <c r="P2006" s="149" t="str">
        <f t="shared" si="160"/>
        <v>嘉兴市</v>
      </c>
      <c r="Q2006" s="164">
        <f t="shared" si="162"/>
        <v>122579.8438028169</v>
      </c>
      <c r="R2006" s="149">
        <f t="shared" si="163"/>
        <v>23319.893286384973</v>
      </c>
    </row>
    <row r="2007" spans="1:18" ht="22.5" x14ac:dyDescent="0.4">
      <c r="A2007" s="2" t="s">
        <v>30015</v>
      </c>
      <c r="B2007" s="2" t="s">
        <v>6583</v>
      </c>
      <c r="C2007" s="159" t="s">
        <v>32420</v>
      </c>
      <c r="D2007" s="2" t="s">
        <v>6584</v>
      </c>
      <c r="E2007" s="2" t="s">
        <v>6585</v>
      </c>
      <c r="F2007" s="2" t="s">
        <v>171</v>
      </c>
      <c r="G2007" s="62">
        <v>2925970017.6799998</v>
      </c>
      <c r="H2007" s="63">
        <v>346360536.13999999</v>
      </c>
      <c r="I2007" s="62">
        <v>14858</v>
      </c>
      <c r="J2007" s="2" t="s">
        <v>6587</v>
      </c>
      <c r="K2007" s="2" t="s">
        <v>6588</v>
      </c>
      <c r="L2007" s="2" t="s">
        <v>6589</v>
      </c>
      <c r="M2007" s="1">
        <f t="shared" si="161"/>
        <v>3</v>
      </c>
      <c r="N2007" s="149" t="str">
        <f>VLOOKUP(F:F,vlookup函数实操!A:B,2)</f>
        <v>行业A</v>
      </c>
      <c r="O2007" s="149" t="str">
        <f>VLOOKUP(G:G,vlookup函数实操!H$1:I$6,2)</f>
        <v>营收极高</v>
      </c>
      <c r="P2007" s="149" t="str">
        <f t="shared" si="160"/>
        <v>无锡市</v>
      </c>
      <c r="Q2007" s="164">
        <f t="shared" si="162"/>
        <v>196928.92836720956</v>
      </c>
      <c r="R2007" s="149">
        <f t="shared" si="163"/>
        <v>23311.383506528469</v>
      </c>
    </row>
    <row r="2008" spans="1:18" ht="22.5" x14ac:dyDescent="0.4">
      <c r="A2008" s="2" t="s">
        <v>30015</v>
      </c>
      <c r="B2008" s="2" t="s">
        <v>28659</v>
      </c>
      <c r="C2008" s="159" t="s">
        <v>32421</v>
      </c>
      <c r="D2008" s="2" t="s">
        <v>28660</v>
      </c>
      <c r="E2008" s="2" t="s">
        <v>28661</v>
      </c>
      <c r="F2008" s="2" t="s">
        <v>246</v>
      </c>
      <c r="G2008" s="62">
        <v>6308586697.46</v>
      </c>
      <c r="H2008" s="63">
        <v>317225196.32999998</v>
      </c>
      <c r="I2008" s="62">
        <v>13630</v>
      </c>
      <c r="J2008" s="2" t="s">
        <v>28663</v>
      </c>
      <c r="K2008" s="2" t="s">
        <v>28664</v>
      </c>
      <c r="L2008" s="2" t="s">
        <v>28665</v>
      </c>
      <c r="M2008" s="1">
        <f t="shared" si="161"/>
        <v>1</v>
      </c>
      <c r="N2008" s="149" t="str">
        <f>VLOOKUP(F:F,vlookup函数实操!A:B,2)</f>
        <v>行业C</v>
      </c>
      <c r="O2008" s="149" t="str">
        <f>VLOOKUP(G:G,vlookup函数实操!H$1:I$6,2)</f>
        <v>营收极高</v>
      </c>
      <c r="P2008" s="149" t="str">
        <f t="shared" si="160"/>
        <v>北京市</v>
      </c>
      <c r="Q2008" s="164">
        <f t="shared" si="162"/>
        <v>462845.6858004402</v>
      </c>
      <c r="R2008" s="149">
        <f t="shared" si="163"/>
        <v>23274.0422839325</v>
      </c>
    </row>
    <row r="2009" spans="1:18" ht="22.5" x14ac:dyDescent="0.4">
      <c r="A2009" s="2" t="s">
        <v>30015</v>
      </c>
      <c r="B2009" s="2" t="s">
        <v>5949</v>
      </c>
      <c r="C2009" s="159" t="s">
        <v>32422</v>
      </c>
      <c r="D2009" s="2" t="s">
        <v>5950</v>
      </c>
      <c r="E2009" s="2" t="s">
        <v>5951</v>
      </c>
      <c r="F2009" s="2" t="s">
        <v>2616</v>
      </c>
      <c r="G2009" s="62">
        <v>269622685.61000001</v>
      </c>
      <c r="H2009" s="63">
        <v>35934273.25</v>
      </c>
      <c r="I2009" s="62">
        <v>1544</v>
      </c>
      <c r="J2009" s="2" t="s">
        <v>5952</v>
      </c>
      <c r="K2009" s="2" t="s">
        <v>5953</v>
      </c>
      <c r="L2009" s="2" t="s">
        <v>5954</v>
      </c>
      <c r="M2009" s="1">
        <f t="shared" si="161"/>
        <v>1</v>
      </c>
      <c r="N2009" s="149" t="str">
        <f>VLOOKUP(F:F,vlookup函数实操!A:B,2)</f>
        <v>行业B</v>
      </c>
      <c r="O2009" s="149" t="str">
        <f>VLOOKUP(G:G,vlookup函数实操!H$1:I$6,2)</f>
        <v>营收较高</v>
      </c>
      <c r="P2009" s="149" t="str">
        <f t="shared" si="160"/>
        <v>厦门市</v>
      </c>
      <c r="Q2009" s="164">
        <f t="shared" si="162"/>
        <v>174626.09171632124</v>
      </c>
      <c r="R2009" s="149">
        <f t="shared" si="163"/>
        <v>23273.493037564767</v>
      </c>
    </row>
    <row r="2010" spans="1:18" ht="22.5" x14ac:dyDescent="0.4">
      <c r="A2010" s="2" t="s">
        <v>30015</v>
      </c>
      <c r="B2010" s="2" t="s">
        <v>10183</v>
      </c>
      <c r="C2010" s="159" t="s">
        <v>32423</v>
      </c>
      <c r="D2010" s="2" t="s">
        <v>10184</v>
      </c>
      <c r="E2010" s="2" t="s">
        <v>10185</v>
      </c>
      <c r="F2010" s="2" t="s">
        <v>2616</v>
      </c>
      <c r="G2010" s="62">
        <v>507507457.98000002</v>
      </c>
      <c r="H2010" s="63">
        <v>52385783.670000002</v>
      </c>
      <c r="I2010" s="62">
        <v>2251</v>
      </c>
      <c r="J2010" s="2" t="s">
        <v>10186</v>
      </c>
      <c r="K2010" s="2" t="s">
        <v>10187</v>
      </c>
      <c r="L2010" s="2" t="s">
        <v>10188</v>
      </c>
      <c r="M2010" s="1">
        <f t="shared" si="161"/>
        <v>1</v>
      </c>
      <c r="N2010" s="149" t="str">
        <f>VLOOKUP(F:F,vlookup函数实操!A:B,2)</f>
        <v>行业B</v>
      </c>
      <c r="O2010" s="149" t="str">
        <f>VLOOKUP(G:G,vlookup函数实操!H$1:I$6,2)</f>
        <v>营收较高</v>
      </c>
      <c r="P2010" s="149" t="str">
        <f t="shared" si="160"/>
        <v>深圳市</v>
      </c>
      <c r="Q2010" s="164">
        <f t="shared" si="162"/>
        <v>225458.66636161707</v>
      </c>
      <c r="R2010" s="149">
        <f t="shared" si="163"/>
        <v>23272.227307863173</v>
      </c>
    </row>
    <row r="2011" spans="1:18" ht="22.5" x14ac:dyDescent="0.4">
      <c r="A2011" s="2" t="s">
        <v>30015</v>
      </c>
      <c r="B2011" s="2" t="s">
        <v>3378</v>
      </c>
      <c r="C2011" s="159" t="s">
        <v>32424</v>
      </c>
      <c r="D2011" s="2" t="s">
        <v>3379</v>
      </c>
      <c r="E2011" s="2" t="s">
        <v>3380</v>
      </c>
      <c r="F2011" s="2" t="s">
        <v>285</v>
      </c>
      <c r="G2011" s="62">
        <v>183049478.88999999</v>
      </c>
      <c r="H2011" s="63">
        <v>33005662.890000001</v>
      </c>
      <c r="I2011" s="62">
        <v>1421</v>
      </c>
      <c r="J2011" s="2" t="s">
        <v>3381</v>
      </c>
      <c r="K2011" s="2" t="s">
        <v>3382</v>
      </c>
      <c r="L2011" s="2" t="s">
        <v>3383</v>
      </c>
      <c r="M2011" s="1">
        <f t="shared" si="161"/>
        <v>3</v>
      </c>
      <c r="N2011" s="149" t="str">
        <f>VLOOKUP(F:F,vlookup函数实操!A:B,2)</f>
        <v>行业C</v>
      </c>
      <c r="O2011" s="149" t="str">
        <f>VLOOKUP(G:G,vlookup函数实操!H$1:I$6,2)</f>
        <v>营收较高</v>
      </c>
      <c r="P2011" s="149" t="str">
        <f t="shared" si="160"/>
        <v>金华市</v>
      </c>
      <c r="Q2011" s="164">
        <f t="shared" si="162"/>
        <v>128817.36726952849</v>
      </c>
      <c r="R2011" s="149">
        <f t="shared" si="163"/>
        <v>23227.067480647431</v>
      </c>
    </row>
    <row r="2012" spans="1:18" ht="22.5" x14ac:dyDescent="0.4">
      <c r="A2012" s="2" t="s">
        <v>30015</v>
      </c>
      <c r="B2012" s="2" t="s">
        <v>22971</v>
      </c>
      <c r="C2012" s="159" t="s">
        <v>32425</v>
      </c>
      <c r="D2012" s="2" t="s">
        <v>22972</v>
      </c>
      <c r="E2012" s="2" t="s">
        <v>22973</v>
      </c>
      <c r="F2012" s="2" t="s">
        <v>32</v>
      </c>
      <c r="G2012" s="62">
        <v>339894668.17000002</v>
      </c>
      <c r="H2012" s="63">
        <v>24617682.120000001</v>
      </c>
      <c r="I2012" s="62">
        <v>1060</v>
      </c>
      <c r="J2012" s="2" t="s">
        <v>22974</v>
      </c>
      <c r="K2012" s="2" t="s">
        <v>22975</v>
      </c>
      <c r="L2012" s="2" t="s">
        <v>22976</v>
      </c>
      <c r="M2012" s="1">
        <f t="shared" si="161"/>
        <v>2</v>
      </c>
      <c r="N2012" s="149" t="str">
        <f>VLOOKUP(F:F,vlookup函数实操!A:B,2)</f>
        <v>行业A</v>
      </c>
      <c r="O2012" s="149" t="str">
        <f>VLOOKUP(G:G,vlookup函数实操!H$1:I$6,2)</f>
        <v>营收较高</v>
      </c>
      <c r="P2012" s="149" t="str">
        <f t="shared" si="160"/>
        <v>深圳市</v>
      </c>
      <c r="Q2012" s="164">
        <f t="shared" si="162"/>
        <v>320655.34733018867</v>
      </c>
      <c r="R2012" s="149">
        <f t="shared" si="163"/>
        <v>23224.228415094341</v>
      </c>
    </row>
    <row r="2013" spans="1:18" ht="22.5" x14ac:dyDescent="0.4">
      <c r="A2013" s="2" t="s">
        <v>30014</v>
      </c>
      <c r="B2013" s="2" t="s">
        <v>3097</v>
      </c>
      <c r="C2013" s="159" t="s">
        <v>32426</v>
      </c>
      <c r="D2013" s="2" t="s">
        <v>3098</v>
      </c>
      <c r="E2013" s="2" t="s">
        <v>3099</v>
      </c>
      <c r="F2013" s="2" t="s">
        <v>378</v>
      </c>
      <c r="G2013" s="62">
        <v>387754555.29000002</v>
      </c>
      <c r="H2013" s="63">
        <v>35556632.880000003</v>
      </c>
      <c r="I2013" s="62">
        <v>1532</v>
      </c>
      <c r="J2013" s="2" t="s">
        <v>3100</v>
      </c>
      <c r="K2013" s="2" t="s">
        <v>3101</v>
      </c>
      <c r="L2013" s="2" t="s">
        <v>3102</v>
      </c>
      <c r="M2013" s="1">
        <f t="shared" si="161"/>
        <v>1</v>
      </c>
      <c r="N2013" s="149" t="str">
        <f>VLOOKUP(F:F,vlookup函数实操!A:B,2)</f>
        <v>行业C</v>
      </c>
      <c r="O2013" s="149" t="str">
        <f>VLOOKUP(G:G,vlookup函数实操!H$1:I$6,2)</f>
        <v>营收较高</v>
      </c>
      <c r="P2013" s="149" t="str">
        <f t="shared" si="160"/>
        <v>嘉兴市</v>
      </c>
      <c r="Q2013" s="164">
        <f t="shared" si="162"/>
        <v>253103.49562010446</v>
      </c>
      <c r="R2013" s="149">
        <f t="shared" si="163"/>
        <v>23209.29039164491</v>
      </c>
    </row>
    <row r="2014" spans="1:18" ht="22.5" x14ac:dyDescent="0.4">
      <c r="A2014" s="2" t="s">
        <v>30015</v>
      </c>
      <c r="B2014" s="2" t="s">
        <v>28176</v>
      </c>
      <c r="C2014" s="159" t="s">
        <v>32427</v>
      </c>
      <c r="D2014" s="2" t="s">
        <v>28177</v>
      </c>
      <c r="E2014" s="2" t="s">
        <v>28178</v>
      </c>
      <c r="F2014" s="2" t="s">
        <v>156</v>
      </c>
      <c r="G2014" s="62">
        <v>191578138.78999999</v>
      </c>
      <c r="H2014" s="63">
        <v>12109083.4</v>
      </c>
      <c r="I2014" s="62">
        <v>522</v>
      </c>
      <c r="J2014" s="2" t="s">
        <v>28179</v>
      </c>
      <c r="K2014" s="2" t="s">
        <v>28180</v>
      </c>
      <c r="L2014" s="2" t="s">
        <v>28181</v>
      </c>
      <c r="M2014" s="1">
        <f t="shared" si="161"/>
        <v>2</v>
      </c>
      <c r="N2014" s="149" t="str">
        <f>VLOOKUP(F:F,vlookup函数实操!A:B,2)</f>
        <v>行业E</v>
      </c>
      <c r="O2014" s="149" t="str">
        <f>VLOOKUP(G:G,vlookup函数实操!H$1:I$6,2)</f>
        <v>营收较高</v>
      </c>
      <c r="P2014" s="149" t="str">
        <f t="shared" si="160"/>
        <v>北京市</v>
      </c>
      <c r="Q2014" s="164">
        <f t="shared" si="162"/>
        <v>367007.92871647509</v>
      </c>
      <c r="R2014" s="149">
        <f t="shared" si="163"/>
        <v>23197.477777777778</v>
      </c>
    </row>
    <row r="2015" spans="1:18" x14ac:dyDescent="0.4">
      <c r="A2015" s="2" t="s">
        <v>30015</v>
      </c>
      <c r="B2015" s="2" t="s">
        <v>25281</v>
      </c>
      <c r="C2015" s="159" t="s">
        <v>32428</v>
      </c>
      <c r="D2015" s="2" t="s">
        <v>25282</v>
      </c>
      <c r="E2015" s="2" t="s">
        <v>25283</v>
      </c>
      <c r="F2015" s="2" t="s">
        <v>1009</v>
      </c>
      <c r="G2015" s="62">
        <v>116629969.31999999</v>
      </c>
      <c r="H2015" s="63">
        <v>24323027.379999999</v>
      </c>
      <c r="I2015" s="62">
        <v>1051</v>
      </c>
      <c r="J2015" s="2" t="s">
        <v>25284</v>
      </c>
      <c r="K2015" s="2" t="s">
        <v>25285</v>
      </c>
      <c r="L2015" s="2" t="s">
        <v>25286</v>
      </c>
      <c r="M2015" s="1">
        <f t="shared" si="161"/>
        <v>1</v>
      </c>
      <c r="N2015" s="149" t="str">
        <f>VLOOKUP(F:F,vlookup函数实操!A:B,2)</f>
        <v>行业E</v>
      </c>
      <c r="O2015" s="149" t="str">
        <f>VLOOKUP(G:G,vlookup函数实操!H$1:I$6,2)</f>
        <v>营收较高</v>
      </c>
      <c r="P2015" s="149" t="str">
        <f t="shared" si="160"/>
        <v>漳州市</v>
      </c>
      <c r="Q2015" s="164">
        <f t="shared" si="162"/>
        <v>110970.4750903901</v>
      </c>
      <c r="R2015" s="149">
        <f t="shared" si="163"/>
        <v>23142.747269267362</v>
      </c>
    </row>
    <row r="2016" spans="1:18" ht="22.5" x14ac:dyDescent="0.4">
      <c r="A2016" s="2" t="s">
        <v>30014</v>
      </c>
      <c r="B2016" s="2" t="s">
        <v>25287</v>
      </c>
      <c r="C2016" s="159" t="s">
        <v>32429</v>
      </c>
      <c r="D2016" s="2" t="s">
        <v>25288</v>
      </c>
      <c r="E2016" s="2" t="s">
        <v>25289</v>
      </c>
      <c r="F2016" s="2" t="s">
        <v>10</v>
      </c>
      <c r="G2016" s="62">
        <v>1469146653.74</v>
      </c>
      <c r="H2016" s="63">
        <v>38446861.25</v>
      </c>
      <c r="I2016" s="62">
        <v>1662</v>
      </c>
      <c r="J2016" s="2" t="s">
        <v>25290</v>
      </c>
      <c r="K2016" s="2" t="s">
        <v>25291</v>
      </c>
      <c r="L2016" s="2" t="s">
        <v>25292</v>
      </c>
      <c r="M2016" s="1">
        <f t="shared" si="161"/>
        <v>3</v>
      </c>
      <c r="N2016" s="149" t="str">
        <f>VLOOKUP(F:F,vlookup函数实操!A:B,2)</f>
        <v>行业D</v>
      </c>
      <c r="O2016" s="149" t="str">
        <f>VLOOKUP(G:G,vlookup函数实操!H$1:I$6,2)</f>
        <v>营收极高</v>
      </c>
      <c r="P2016" s="149" t="str">
        <f t="shared" si="160"/>
        <v>福州市</v>
      </c>
      <c r="Q2016" s="164">
        <f t="shared" si="162"/>
        <v>883963.08889290015</v>
      </c>
      <c r="R2016" s="149">
        <f t="shared" si="163"/>
        <v>23132.888838748495</v>
      </c>
    </row>
    <row r="2017" spans="1:18" ht="22.5" x14ac:dyDescent="0.4">
      <c r="A2017" s="2" t="s">
        <v>30014</v>
      </c>
      <c r="B2017" s="2" t="s">
        <v>18583</v>
      </c>
      <c r="C2017" s="159" t="s">
        <v>32430</v>
      </c>
      <c r="D2017" s="2" t="s">
        <v>18584</v>
      </c>
      <c r="E2017" s="2" t="s">
        <v>18585</v>
      </c>
      <c r="F2017" s="2" t="s">
        <v>509</v>
      </c>
      <c r="G2017" s="62">
        <v>566895114.98000002</v>
      </c>
      <c r="H2017" s="63">
        <v>32310534.57</v>
      </c>
      <c r="I2017" s="62">
        <v>1399</v>
      </c>
      <c r="J2017" s="2" t="s">
        <v>18586</v>
      </c>
      <c r="K2017" s="2" t="s">
        <v>18587</v>
      </c>
      <c r="L2017" s="2" t="s">
        <v>18588</v>
      </c>
      <c r="M2017" s="1">
        <f t="shared" si="161"/>
        <v>1</v>
      </c>
      <c r="N2017" s="149" t="str">
        <f>VLOOKUP(F:F,vlookup函数实操!A:B,2)</f>
        <v>行业B</v>
      </c>
      <c r="O2017" s="149" t="str">
        <f>VLOOKUP(G:G,vlookup函数实操!H$1:I$6,2)</f>
        <v>营收较高</v>
      </c>
      <c r="P2017" s="149" t="str">
        <f t="shared" si="160"/>
        <v>常州市</v>
      </c>
      <c r="Q2017" s="164">
        <f t="shared" si="162"/>
        <v>405214.52107219445</v>
      </c>
      <c r="R2017" s="149">
        <f t="shared" si="163"/>
        <v>23095.450014295926</v>
      </c>
    </row>
    <row r="2018" spans="1:18" x14ac:dyDescent="0.4">
      <c r="A2018" s="2" t="s">
        <v>30015</v>
      </c>
      <c r="B2018" s="2" t="s">
        <v>3328</v>
      </c>
      <c r="C2018" s="159" t="s">
        <v>32431</v>
      </c>
      <c r="D2018" s="2" t="s">
        <v>3329</v>
      </c>
      <c r="E2018" s="2" t="s">
        <v>3330</v>
      </c>
      <c r="F2018" s="2" t="s">
        <v>54</v>
      </c>
      <c r="G2018" s="62">
        <v>157112399.53999999</v>
      </c>
      <c r="H2018" s="63">
        <v>14586964.800000001</v>
      </c>
      <c r="I2018" s="62">
        <v>632</v>
      </c>
      <c r="J2018" s="2" t="s">
        <v>3331</v>
      </c>
      <c r="K2018" s="2" t="s">
        <v>3332</v>
      </c>
      <c r="L2018" s="2" t="s">
        <v>3333</v>
      </c>
      <c r="M2018" s="1">
        <f t="shared" si="161"/>
        <v>1</v>
      </c>
      <c r="N2018" s="149" t="str">
        <f>VLOOKUP(F:F,vlookup函数实操!A:B,2)</f>
        <v>行业E</v>
      </c>
      <c r="O2018" s="149" t="str">
        <f>VLOOKUP(G:G,vlookup函数实操!H$1:I$6,2)</f>
        <v>营收较高</v>
      </c>
      <c r="P2018" s="149" t="str">
        <f t="shared" si="160"/>
        <v>绍兴市</v>
      </c>
      <c r="Q2018" s="164">
        <f t="shared" si="162"/>
        <v>248595.56889240505</v>
      </c>
      <c r="R2018" s="149">
        <f t="shared" si="163"/>
        <v>23080.640506329117</v>
      </c>
    </row>
    <row r="2019" spans="1:18" ht="22.5" x14ac:dyDescent="0.4">
      <c r="A2019" s="2" t="s">
        <v>30015</v>
      </c>
      <c r="B2019" s="2" t="s">
        <v>28617</v>
      </c>
      <c r="C2019" s="159" t="s">
        <v>32432</v>
      </c>
      <c r="D2019" s="2" t="s">
        <v>28618</v>
      </c>
      <c r="E2019" s="2" t="s">
        <v>28619</v>
      </c>
      <c r="F2019" s="2" t="s">
        <v>681</v>
      </c>
      <c r="G2019" s="62">
        <v>259033821.52000001</v>
      </c>
      <c r="H2019" s="63">
        <v>22841268.02</v>
      </c>
      <c r="I2019" s="62">
        <v>990</v>
      </c>
      <c r="J2019" s="2" t="s">
        <v>28620</v>
      </c>
      <c r="K2019" s="2" t="s">
        <v>28621</v>
      </c>
      <c r="L2019" s="2" t="s">
        <v>28622</v>
      </c>
      <c r="M2019" s="1">
        <f t="shared" si="161"/>
        <v>1</v>
      </c>
      <c r="N2019" s="149" t="str">
        <f>VLOOKUP(F:F,vlookup函数实操!A:B,2)</f>
        <v>行业A</v>
      </c>
      <c r="O2019" s="149" t="str">
        <f>VLOOKUP(G:G,vlookup函数实操!H$1:I$6,2)</f>
        <v>营收较高</v>
      </c>
      <c r="P2019" s="149" t="str">
        <f t="shared" si="160"/>
        <v>北京市</v>
      </c>
      <c r="Q2019" s="164">
        <f t="shared" si="162"/>
        <v>261650.32476767676</v>
      </c>
      <c r="R2019" s="149">
        <f t="shared" si="163"/>
        <v>23071.987898989897</v>
      </c>
    </row>
    <row r="2020" spans="1:18" ht="22.5" x14ac:dyDescent="0.4">
      <c r="A2020" s="2" t="s">
        <v>30015</v>
      </c>
      <c r="B2020" s="2" t="s">
        <v>21145</v>
      </c>
      <c r="C2020" s="159" t="s">
        <v>32433</v>
      </c>
      <c r="D2020" s="2" t="s">
        <v>21146</v>
      </c>
      <c r="E2020" s="2" t="s">
        <v>21147</v>
      </c>
      <c r="F2020" s="2" t="s">
        <v>719</v>
      </c>
      <c r="G2020" s="62">
        <v>909362450.61000001</v>
      </c>
      <c r="H2020" s="63">
        <v>102467357.09</v>
      </c>
      <c r="I2020" s="62">
        <v>4445</v>
      </c>
      <c r="J2020" s="2" t="s">
        <v>21148</v>
      </c>
      <c r="K2020" s="2" t="s">
        <v>21149</v>
      </c>
      <c r="L2020" s="2" t="s">
        <v>21150</v>
      </c>
      <c r="M2020" s="1">
        <f t="shared" si="161"/>
        <v>2</v>
      </c>
      <c r="N2020" s="149" t="str">
        <f>VLOOKUP(F:F,vlookup函数实操!A:B,2)</f>
        <v>行业C</v>
      </c>
      <c r="O2020" s="149" t="str">
        <f>VLOOKUP(G:G,vlookup函数实操!H$1:I$6,2)</f>
        <v>营收较高</v>
      </c>
      <c r="P2020" s="149" t="str">
        <f t="shared" si="160"/>
        <v>广州市</v>
      </c>
      <c r="Q2020" s="164">
        <f t="shared" si="162"/>
        <v>204580.9787649044</v>
      </c>
      <c r="R2020" s="149">
        <f t="shared" si="163"/>
        <v>23052.273811023624</v>
      </c>
    </row>
    <row r="2021" spans="1:18" x14ac:dyDescent="0.4">
      <c r="A2021" s="2" t="s">
        <v>30014</v>
      </c>
      <c r="B2021" s="2" t="s">
        <v>25415</v>
      </c>
      <c r="C2021" s="159" t="s">
        <v>32434</v>
      </c>
      <c r="D2021" s="2" t="s">
        <v>25416</v>
      </c>
      <c r="E2021" s="2" t="s">
        <v>25417</v>
      </c>
      <c r="F2021" s="2" t="s">
        <v>378</v>
      </c>
      <c r="G2021" s="62">
        <v>1943818825.7</v>
      </c>
      <c r="H2021" s="63">
        <v>177798317.00999999</v>
      </c>
      <c r="I2021" s="62">
        <v>7717</v>
      </c>
      <c r="J2021" s="2" t="s">
        <v>25418</v>
      </c>
      <c r="K2021" s="2" t="s">
        <v>25419</v>
      </c>
      <c r="L2021" s="2" t="s">
        <v>25420</v>
      </c>
      <c r="M2021" s="1">
        <f t="shared" si="161"/>
        <v>2</v>
      </c>
      <c r="N2021" s="149" t="str">
        <f>VLOOKUP(F:F,vlookup函数实操!A:B,2)</f>
        <v>行业C</v>
      </c>
      <c r="O2021" s="149" t="str">
        <f>VLOOKUP(G:G,vlookup函数实操!H$1:I$6,2)</f>
        <v>营收极高</v>
      </c>
      <c r="P2021" s="149" t="str">
        <f t="shared" si="160"/>
        <v>龙岩市</v>
      </c>
      <c r="Q2021" s="164">
        <f t="shared" si="162"/>
        <v>251887.88722301414</v>
      </c>
      <c r="R2021" s="149">
        <f t="shared" si="163"/>
        <v>23039.823378255798</v>
      </c>
    </row>
    <row r="2022" spans="1:18" x14ac:dyDescent="0.4">
      <c r="A2022" s="2" t="s">
        <v>30014</v>
      </c>
      <c r="B2022" s="2" t="s">
        <v>13920</v>
      </c>
      <c r="C2022" s="159" t="s">
        <v>32435</v>
      </c>
      <c r="D2022" s="2" t="s">
        <v>13921</v>
      </c>
      <c r="E2022" s="2" t="s">
        <v>13922</v>
      </c>
      <c r="F2022" s="2" t="s">
        <v>2616</v>
      </c>
      <c r="G2022" s="62">
        <v>3107276643.0900002</v>
      </c>
      <c r="H2022" s="63">
        <v>428946027.76999998</v>
      </c>
      <c r="I2022" s="62">
        <v>18636</v>
      </c>
      <c r="J2022" s="2" t="s">
        <v>13924</v>
      </c>
      <c r="K2022" s="2" t="s">
        <v>13925</v>
      </c>
      <c r="L2022" s="2" t="s">
        <v>13926</v>
      </c>
      <c r="M2022" s="1">
        <f t="shared" si="161"/>
        <v>1</v>
      </c>
      <c r="N2022" s="149" t="str">
        <f>VLOOKUP(F:F,vlookup函数实操!A:B,2)</f>
        <v>行业B</v>
      </c>
      <c r="O2022" s="149" t="str">
        <f>VLOOKUP(G:G,vlookup函数实操!H$1:I$6,2)</f>
        <v>营收极高</v>
      </c>
      <c r="P2022" s="149" t="str">
        <f t="shared" si="160"/>
        <v>厦门市</v>
      </c>
      <c r="Q2022" s="164">
        <f t="shared" si="162"/>
        <v>166735.17080328398</v>
      </c>
      <c r="R2022" s="149">
        <f t="shared" si="163"/>
        <v>23017.065237711955</v>
      </c>
    </row>
    <row r="2023" spans="1:18" ht="33.75" x14ac:dyDescent="0.4">
      <c r="A2023" s="2" t="s">
        <v>30015</v>
      </c>
      <c r="B2023" s="2" t="s">
        <v>27458</v>
      </c>
      <c r="C2023" s="159" t="s">
        <v>32436</v>
      </c>
      <c r="D2023" s="2" t="s">
        <v>27459</v>
      </c>
      <c r="E2023" s="2" t="s">
        <v>27460</v>
      </c>
      <c r="F2023" s="2" t="s">
        <v>509</v>
      </c>
      <c r="G2023" s="62">
        <v>16621491876.35</v>
      </c>
      <c r="H2023" s="63">
        <v>433939380.45999998</v>
      </c>
      <c r="I2023" s="62">
        <v>18858</v>
      </c>
      <c r="J2023" s="2" t="s">
        <v>27462</v>
      </c>
      <c r="K2023" s="2" t="s">
        <v>27463</v>
      </c>
      <c r="L2023" s="2" t="s">
        <v>27464</v>
      </c>
      <c r="M2023" s="1">
        <f t="shared" si="161"/>
        <v>5</v>
      </c>
      <c r="N2023" s="149" t="str">
        <f>VLOOKUP(F:F,vlookup函数实操!A:B,2)</f>
        <v>行业B</v>
      </c>
      <c r="O2023" s="149" t="str">
        <f>VLOOKUP(G:G,vlookup函数实操!H$1:I$6,2)</f>
        <v>营收极高</v>
      </c>
      <c r="P2023" s="149" t="str">
        <f t="shared" si="160"/>
        <v>本溪市</v>
      </c>
      <c r="Q2023" s="164">
        <f t="shared" si="162"/>
        <v>881402.68726004881</v>
      </c>
      <c r="R2023" s="149">
        <f t="shared" si="163"/>
        <v>23010.890892989712</v>
      </c>
    </row>
    <row r="2024" spans="1:18" ht="22.5" x14ac:dyDescent="0.4">
      <c r="A2024" s="2" t="s">
        <v>30014</v>
      </c>
      <c r="B2024" s="2" t="s">
        <v>29676</v>
      </c>
      <c r="C2024" s="159" t="s">
        <v>32437</v>
      </c>
      <c r="D2024" s="2" t="s">
        <v>29677</v>
      </c>
      <c r="E2024" s="2" t="s">
        <v>29678</v>
      </c>
      <c r="F2024" s="2" t="s">
        <v>54</v>
      </c>
      <c r="G2024" s="62">
        <v>3946460529.3400002</v>
      </c>
      <c r="H2024" s="63">
        <v>193759782.12</v>
      </c>
      <c r="I2024" s="62">
        <v>8427</v>
      </c>
      <c r="J2024" s="2" t="s">
        <v>29679</v>
      </c>
      <c r="K2024" s="2" t="s">
        <v>29680</v>
      </c>
      <c r="L2024" s="2" t="s">
        <v>29681</v>
      </c>
      <c r="M2024" s="1">
        <f t="shared" si="161"/>
        <v>3</v>
      </c>
      <c r="N2024" s="149" t="str">
        <f>VLOOKUP(F:F,vlookup函数实操!A:B,2)</f>
        <v>行业E</v>
      </c>
      <c r="O2024" s="149" t="str">
        <f>VLOOKUP(G:G,vlookup函数实操!H$1:I$6,2)</f>
        <v>营收极高</v>
      </c>
      <c r="P2024" s="149" t="str">
        <f t="shared" si="160"/>
        <v>合肥市</v>
      </c>
      <c r="Q2024" s="164">
        <f t="shared" si="162"/>
        <v>468311.44290257507</v>
      </c>
      <c r="R2024" s="149">
        <f t="shared" si="163"/>
        <v>22992.73550729797</v>
      </c>
    </row>
    <row r="2025" spans="1:18" ht="22.5" x14ac:dyDescent="0.4">
      <c r="A2025" s="2" t="s">
        <v>30015</v>
      </c>
      <c r="B2025" s="2" t="s">
        <v>10359</v>
      </c>
      <c r="C2025" s="159" t="s">
        <v>32438</v>
      </c>
      <c r="D2025" s="2" t="s">
        <v>10360</v>
      </c>
      <c r="E2025" s="2" t="s">
        <v>10361</v>
      </c>
      <c r="F2025" s="2" t="s">
        <v>391</v>
      </c>
      <c r="G2025" s="62">
        <v>138489005.13</v>
      </c>
      <c r="H2025" s="63">
        <v>31598051.210000001</v>
      </c>
      <c r="I2025" s="62">
        <v>1376</v>
      </c>
      <c r="J2025" s="2" t="s">
        <v>10362</v>
      </c>
      <c r="K2025" s="2" t="s">
        <v>10363</v>
      </c>
      <c r="L2025" s="2" t="s">
        <v>10364</v>
      </c>
      <c r="M2025" s="1">
        <f t="shared" si="161"/>
        <v>1</v>
      </c>
      <c r="N2025" s="149" t="str">
        <f>VLOOKUP(F:F,vlookup函数实操!A:B,2)</f>
        <v>行业E</v>
      </c>
      <c r="O2025" s="149" t="str">
        <f>VLOOKUP(G:G,vlookup函数实操!H$1:I$6,2)</f>
        <v>营收较高</v>
      </c>
      <c r="P2025" s="149" t="str">
        <f t="shared" si="160"/>
        <v>深圳市</v>
      </c>
      <c r="Q2025" s="164">
        <f t="shared" si="162"/>
        <v>100646.07930959301</v>
      </c>
      <c r="R2025" s="149">
        <f t="shared" si="163"/>
        <v>22963.700007267442</v>
      </c>
    </row>
    <row r="2026" spans="1:18" ht="22.5" x14ac:dyDescent="0.4">
      <c r="A2026" s="2" t="s">
        <v>30015</v>
      </c>
      <c r="B2026" s="2" t="s">
        <v>9239</v>
      </c>
      <c r="C2026" s="159" t="s">
        <v>32439</v>
      </c>
      <c r="D2026" s="2" t="s">
        <v>9240</v>
      </c>
      <c r="E2026" s="2" t="s">
        <v>9241</v>
      </c>
      <c r="F2026" s="2" t="s">
        <v>17</v>
      </c>
      <c r="G2026" s="62">
        <v>344395640.81</v>
      </c>
      <c r="H2026" s="63">
        <v>35426556.609999999</v>
      </c>
      <c r="I2026" s="62">
        <v>1544</v>
      </c>
      <c r="J2026" s="2" t="s">
        <v>9242</v>
      </c>
      <c r="K2026" s="2" t="s">
        <v>9243</v>
      </c>
      <c r="L2026" s="2" t="s">
        <v>9244</v>
      </c>
      <c r="M2026" s="1">
        <f t="shared" si="161"/>
        <v>1</v>
      </c>
      <c r="N2026" s="149" t="str">
        <f>VLOOKUP(F:F,vlookup函数实操!A:B,2)</f>
        <v>行业C</v>
      </c>
      <c r="O2026" s="149" t="str">
        <f>VLOOKUP(G:G,vlookup函数实操!H$1:I$6,2)</f>
        <v>营收较高</v>
      </c>
      <c r="P2026" s="149" t="s">
        <v>30388</v>
      </c>
      <c r="Q2026" s="164">
        <f t="shared" si="162"/>
        <v>223054.17150906735</v>
      </c>
      <c r="R2026" s="149">
        <f t="shared" si="163"/>
        <v>22944.661016839378</v>
      </c>
    </row>
    <row r="2027" spans="1:18" x14ac:dyDescent="0.4">
      <c r="A2027" s="2" t="s">
        <v>30015</v>
      </c>
      <c r="B2027" s="2" t="s">
        <v>25832</v>
      </c>
      <c r="C2027" s="159" t="s">
        <v>32440</v>
      </c>
      <c r="D2027" s="2" t="s">
        <v>25833</v>
      </c>
      <c r="E2027" s="2" t="s">
        <v>25834</v>
      </c>
      <c r="F2027" s="2" t="s">
        <v>199</v>
      </c>
      <c r="G2027" s="62">
        <v>159593193.18000001</v>
      </c>
      <c r="H2027" s="63">
        <v>20084171.859999999</v>
      </c>
      <c r="I2027" s="62">
        <v>876</v>
      </c>
      <c r="J2027" s="2" t="s">
        <v>25835</v>
      </c>
      <c r="K2027" s="2" t="s">
        <v>25836</v>
      </c>
      <c r="L2027" s="2" t="s">
        <v>25837</v>
      </c>
      <c r="M2027" s="1">
        <f t="shared" si="161"/>
        <v>1</v>
      </c>
      <c r="N2027" s="149" t="str">
        <f>VLOOKUP(F:F,vlookup函数实操!A:B,2)</f>
        <v>行业E</v>
      </c>
      <c r="O2027" s="149" t="str">
        <f>VLOOKUP(G:G,vlookup函数实操!H$1:I$6,2)</f>
        <v>营收较高</v>
      </c>
      <c r="P2027" s="149" t="str">
        <f t="shared" ref="P2027:P2047" si="164">IF(ISNUMBER(FIND("省",E2027)),MID(E2027,FIND("省",E2027)+1,FIND("市",E2027)-FIND("省",E2027)),LEFT(E2027,FIND("市",E2027)))</f>
        <v>东莞市</v>
      </c>
      <c r="Q2027" s="164">
        <f t="shared" si="162"/>
        <v>182184.01047945206</v>
      </c>
      <c r="R2027" s="149">
        <f t="shared" si="163"/>
        <v>22927.136826484017</v>
      </c>
    </row>
    <row r="2028" spans="1:18" ht="22.5" x14ac:dyDescent="0.4">
      <c r="A2028" s="2" t="s">
        <v>30014</v>
      </c>
      <c r="B2028" s="2" t="s">
        <v>18836</v>
      </c>
      <c r="C2028" s="159" t="s">
        <v>32441</v>
      </c>
      <c r="D2028" s="2" t="s">
        <v>18837</v>
      </c>
      <c r="E2028" s="2" t="s">
        <v>18838</v>
      </c>
      <c r="F2028" s="2" t="s">
        <v>54</v>
      </c>
      <c r="G2028" s="62">
        <v>67552283.099999994</v>
      </c>
      <c r="H2028" s="63">
        <v>13841421.210000001</v>
      </c>
      <c r="I2028" s="62">
        <v>604</v>
      </c>
      <c r="J2028" s="2" t="s">
        <v>18839</v>
      </c>
      <c r="K2028" s="2" t="s">
        <v>18840</v>
      </c>
      <c r="L2028" s="2" t="s">
        <v>18841</v>
      </c>
      <c r="M2028" s="1">
        <f t="shared" si="161"/>
        <v>1</v>
      </c>
      <c r="N2028" s="149" t="str">
        <f>VLOOKUP(F:F,vlookup函数实操!A:B,2)</f>
        <v>行业E</v>
      </c>
      <c r="O2028" s="149" t="str">
        <f>VLOOKUP(G:G,vlookup函数实操!H$1:I$6,2)</f>
        <v>营收正常</v>
      </c>
      <c r="P2028" s="149" t="str">
        <f t="shared" si="164"/>
        <v>南通市</v>
      </c>
      <c r="Q2028" s="164">
        <f t="shared" si="162"/>
        <v>111841.52831125827</v>
      </c>
      <c r="R2028" s="149">
        <f t="shared" si="163"/>
        <v>22916.260281456955</v>
      </c>
    </row>
    <row r="2029" spans="1:18" ht="22.5" x14ac:dyDescent="0.4">
      <c r="A2029" s="2" t="s">
        <v>30015</v>
      </c>
      <c r="B2029" s="2" t="s">
        <v>27647</v>
      </c>
      <c r="C2029" s="159" t="s">
        <v>32442</v>
      </c>
      <c r="D2029" s="2" t="s">
        <v>27648</v>
      </c>
      <c r="E2029" s="2" t="s">
        <v>27649</v>
      </c>
      <c r="F2029" s="2" t="s">
        <v>681</v>
      </c>
      <c r="G2029" s="62">
        <v>329037333.38</v>
      </c>
      <c r="H2029" s="63">
        <v>31697448.920000002</v>
      </c>
      <c r="I2029" s="62">
        <v>1384</v>
      </c>
      <c r="J2029" s="2" t="s">
        <v>27650</v>
      </c>
      <c r="K2029" s="2" t="s">
        <v>27651</v>
      </c>
      <c r="L2029" s="2" t="s">
        <v>27652</v>
      </c>
      <c r="M2029" s="1">
        <f t="shared" si="161"/>
        <v>1</v>
      </c>
      <c r="N2029" s="149" t="str">
        <f>VLOOKUP(F:F,vlookup函数实操!A:B,2)</f>
        <v>行业A</v>
      </c>
      <c r="O2029" s="149" t="str">
        <f>VLOOKUP(G:G,vlookup函数实操!H$1:I$6,2)</f>
        <v>营收较高</v>
      </c>
      <c r="P2029" s="149" t="str">
        <f t="shared" si="164"/>
        <v>北京市</v>
      </c>
      <c r="Q2029" s="164">
        <f t="shared" si="162"/>
        <v>237743.73799132949</v>
      </c>
      <c r="R2029" s="149">
        <f t="shared" si="163"/>
        <v>22902.781011560695</v>
      </c>
    </row>
    <row r="2030" spans="1:18" ht="22.5" x14ac:dyDescent="0.4">
      <c r="A2030" s="2" t="s">
        <v>30014</v>
      </c>
      <c r="B2030" s="2" t="s">
        <v>3911</v>
      </c>
      <c r="C2030" s="159" t="s">
        <v>32443</v>
      </c>
      <c r="D2030" s="2" t="s">
        <v>3912</v>
      </c>
      <c r="E2030" s="2" t="s">
        <v>3913</v>
      </c>
      <c r="F2030" s="2" t="s">
        <v>681</v>
      </c>
      <c r="G2030" s="62">
        <v>1043400494.66</v>
      </c>
      <c r="H2030" s="63">
        <v>50157224.630000003</v>
      </c>
      <c r="I2030" s="62">
        <v>2191</v>
      </c>
      <c r="J2030" s="2" t="s">
        <v>3914</v>
      </c>
      <c r="K2030" s="2" t="s">
        <v>3915</v>
      </c>
      <c r="L2030" s="2" t="s">
        <v>3916</v>
      </c>
      <c r="M2030" s="1">
        <f t="shared" si="161"/>
        <v>1</v>
      </c>
      <c r="N2030" s="149" t="str">
        <f>VLOOKUP(F:F,vlookup函数实操!A:B,2)</f>
        <v>行业A</v>
      </c>
      <c r="O2030" s="149" t="str">
        <f>VLOOKUP(G:G,vlookup函数实操!H$1:I$6,2)</f>
        <v>营收极高</v>
      </c>
      <c r="P2030" s="149" t="str">
        <f t="shared" si="164"/>
        <v>杭州市</v>
      </c>
      <c r="Q2030" s="164">
        <f t="shared" si="162"/>
        <v>476221.12946599722</v>
      </c>
      <c r="R2030" s="149">
        <f t="shared" si="163"/>
        <v>22892.38915107257</v>
      </c>
    </row>
    <row r="2031" spans="1:18" ht="22.5" x14ac:dyDescent="0.4">
      <c r="A2031" s="2" t="s">
        <v>30015</v>
      </c>
      <c r="B2031" s="2" t="s">
        <v>18690</v>
      </c>
      <c r="C2031" s="159" t="s">
        <v>32444</v>
      </c>
      <c r="D2031" s="2" t="s">
        <v>18691</v>
      </c>
      <c r="E2031" s="2" t="s">
        <v>18692</v>
      </c>
      <c r="F2031" s="2" t="s">
        <v>74</v>
      </c>
      <c r="G2031" s="62">
        <v>404324289.69999999</v>
      </c>
      <c r="H2031" s="63">
        <v>42285299.060000002</v>
      </c>
      <c r="I2031" s="62">
        <v>1849</v>
      </c>
      <c r="J2031" s="2" t="s">
        <v>18693</v>
      </c>
      <c r="K2031" s="2" t="s">
        <v>18694</v>
      </c>
      <c r="L2031" s="2" t="s">
        <v>18695</v>
      </c>
      <c r="M2031" s="1">
        <f t="shared" si="161"/>
        <v>3</v>
      </c>
      <c r="N2031" s="149" t="str">
        <f>VLOOKUP(F:F,vlookup函数实操!A:B,2)</f>
        <v>行业D</v>
      </c>
      <c r="O2031" s="149" t="str">
        <f>VLOOKUP(G:G,vlookup函数实操!H$1:I$6,2)</f>
        <v>营收较高</v>
      </c>
      <c r="P2031" s="149" t="str">
        <f t="shared" si="164"/>
        <v>泰州市</v>
      </c>
      <c r="Q2031" s="164">
        <f t="shared" si="162"/>
        <v>218671.87111952406</v>
      </c>
      <c r="R2031" s="149">
        <f t="shared" si="163"/>
        <v>22869.28018388318</v>
      </c>
    </row>
    <row r="2032" spans="1:18" ht="22.5" x14ac:dyDescent="0.4">
      <c r="A2032" s="2" t="s">
        <v>30015</v>
      </c>
      <c r="B2032" s="2" t="s">
        <v>10419</v>
      </c>
      <c r="C2032" s="159" t="s">
        <v>32445</v>
      </c>
      <c r="D2032" s="2" t="s">
        <v>10420</v>
      </c>
      <c r="E2032" s="2" t="s">
        <v>10421</v>
      </c>
      <c r="F2032" s="2" t="s">
        <v>580</v>
      </c>
      <c r="G2032" s="62">
        <v>670615258.39999998</v>
      </c>
      <c r="H2032" s="63">
        <v>105444005.25</v>
      </c>
      <c r="I2032" s="62">
        <v>4615</v>
      </c>
      <c r="J2032" s="2" t="s">
        <v>10422</v>
      </c>
      <c r="K2032" s="2" t="s">
        <v>10423</v>
      </c>
      <c r="L2032" s="2" t="s">
        <v>10424</v>
      </c>
      <c r="M2032" s="1">
        <f t="shared" si="161"/>
        <v>2</v>
      </c>
      <c r="N2032" s="149" t="str">
        <f>VLOOKUP(F:F,vlookup函数实操!A:B,2)</f>
        <v>行业A</v>
      </c>
      <c r="O2032" s="149" t="str">
        <f>VLOOKUP(G:G,vlookup函数实操!H$1:I$6,2)</f>
        <v>营收较高</v>
      </c>
      <c r="P2032" s="149" t="str">
        <f t="shared" si="164"/>
        <v>深圳市</v>
      </c>
      <c r="Q2032" s="164">
        <f t="shared" si="162"/>
        <v>145312.08199349945</v>
      </c>
      <c r="R2032" s="149">
        <f t="shared" si="163"/>
        <v>22848.105146262187</v>
      </c>
    </row>
    <row r="2033" spans="1:18" ht="22.5" x14ac:dyDescent="0.4">
      <c r="A2033" s="2" t="s">
        <v>30015</v>
      </c>
      <c r="B2033" s="2" t="s">
        <v>23092</v>
      </c>
      <c r="C2033" s="159" t="s">
        <v>32446</v>
      </c>
      <c r="D2033" s="2" t="s">
        <v>23093</v>
      </c>
      <c r="E2033" s="2" t="s">
        <v>23094</v>
      </c>
      <c r="F2033" s="2" t="s">
        <v>54</v>
      </c>
      <c r="G2033" s="62">
        <v>68190880.530000001</v>
      </c>
      <c r="H2033" s="63">
        <v>8589096.2799999993</v>
      </c>
      <c r="I2033" s="62">
        <v>376</v>
      </c>
      <c r="J2033" s="2" t="s">
        <v>23095</v>
      </c>
      <c r="K2033" s="2" t="s">
        <v>23096</v>
      </c>
      <c r="L2033" s="2" t="s">
        <v>23097</v>
      </c>
      <c r="M2033" s="1">
        <f t="shared" si="161"/>
        <v>1</v>
      </c>
      <c r="N2033" s="149" t="str">
        <f>VLOOKUP(F:F,vlookup函数实操!A:B,2)</f>
        <v>行业E</v>
      </c>
      <c r="O2033" s="149" t="str">
        <f>VLOOKUP(G:G,vlookup函数实操!H$1:I$6,2)</f>
        <v>营收正常</v>
      </c>
      <c r="P2033" s="149" t="str">
        <f t="shared" si="164"/>
        <v>厦门市</v>
      </c>
      <c r="Q2033" s="164">
        <f t="shared" si="162"/>
        <v>181358.72481382979</v>
      </c>
      <c r="R2033" s="149">
        <f t="shared" si="163"/>
        <v>22843.341170212763</v>
      </c>
    </row>
    <row r="2034" spans="1:18" ht="22.5" x14ac:dyDescent="0.4">
      <c r="A2034" s="2" t="s">
        <v>30014</v>
      </c>
      <c r="B2034" s="2" t="s">
        <v>16411</v>
      </c>
      <c r="C2034" s="159" t="s">
        <v>32447</v>
      </c>
      <c r="D2034" s="2" t="s">
        <v>16412</v>
      </c>
      <c r="E2034" s="2" t="s">
        <v>16413</v>
      </c>
      <c r="F2034" s="2" t="s">
        <v>3629</v>
      </c>
      <c r="G2034" s="62">
        <v>760919291.14999998</v>
      </c>
      <c r="H2034" s="63">
        <v>58386261.850000001</v>
      </c>
      <c r="I2034" s="62">
        <v>2558</v>
      </c>
      <c r="J2034" s="2" t="s">
        <v>16414</v>
      </c>
      <c r="K2034" s="2" t="s">
        <v>16415</v>
      </c>
      <c r="L2034" s="2" t="s">
        <v>16416</v>
      </c>
      <c r="M2034" s="1">
        <f t="shared" si="161"/>
        <v>1</v>
      </c>
      <c r="N2034" s="149" t="str">
        <f>VLOOKUP(F:F,vlookup函数实操!A:B,2)</f>
        <v>行业E</v>
      </c>
      <c r="O2034" s="149" t="str">
        <f>VLOOKUP(G:G,vlookup函数实操!H$1:I$6,2)</f>
        <v>营收较高</v>
      </c>
      <c r="P2034" s="149" t="str">
        <f t="shared" si="164"/>
        <v>济南市</v>
      </c>
      <c r="Q2034" s="164">
        <f t="shared" si="162"/>
        <v>297466.49380375294</v>
      </c>
      <c r="R2034" s="149">
        <f t="shared" si="163"/>
        <v>22824.965539483972</v>
      </c>
    </row>
    <row r="2035" spans="1:18" ht="22.5" x14ac:dyDescent="0.4">
      <c r="A2035" s="2" t="s">
        <v>30015</v>
      </c>
      <c r="B2035" s="2" t="s">
        <v>26192</v>
      </c>
      <c r="C2035" s="159" t="s">
        <v>32448</v>
      </c>
      <c r="D2035" s="2" t="s">
        <v>26193</v>
      </c>
      <c r="E2035" s="2" t="s">
        <v>26194</v>
      </c>
      <c r="F2035" s="2" t="s">
        <v>246</v>
      </c>
      <c r="G2035" s="62">
        <v>1626559690.8699999</v>
      </c>
      <c r="H2035" s="63">
        <v>94903072.280000001</v>
      </c>
      <c r="I2035" s="62">
        <v>4158</v>
      </c>
      <c r="J2035" s="2" t="s">
        <v>26195</v>
      </c>
      <c r="K2035" s="2" t="s">
        <v>26196</v>
      </c>
      <c r="L2035" s="2" t="s">
        <v>26197</v>
      </c>
      <c r="M2035" s="1">
        <f t="shared" si="161"/>
        <v>3</v>
      </c>
      <c r="N2035" s="149" t="str">
        <f>VLOOKUP(F:F,vlookup函数实操!A:B,2)</f>
        <v>行业C</v>
      </c>
      <c r="O2035" s="149" t="str">
        <f>VLOOKUP(G:G,vlookup函数实操!H$1:I$6,2)</f>
        <v>营收极高</v>
      </c>
      <c r="P2035" s="149" t="str">
        <f t="shared" si="164"/>
        <v>湖州市</v>
      </c>
      <c r="Q2035" s="164">
        <f t="shared" si="162"/>
        <v>391187.99684223183</v>
      </c>
      <c r="R2035" s="149">
        <f t="shared" si="163"/>
        <v>22824.211707551709</v>
      </c>
    </row>
    <row r="2036" spans="1:18" ht="22.5" x14ac:dyDescent="0.4">
      <c r="A2036" s="2" t="s">
        <v>30014</v>
      </c>
      <c r="B2036" s="2" t="s">
        <v>1763</v>
      </c>
      <c r="C2036" s="159" t="s">
        <v>32449</v>
      </c>
      <c r="D2036" s="2" t="s">
        <v>1764</v>
      </c>
      <c r="E2036" s="2" t="s">
        <v>1765</v>
      </c>
      <c r="F2036" s="2" t="s">
        <v>17</v>
      </c>
      <c r="G2036" s="62">
        <v>35291043066.300003</v>
      </c>
      <c r="H2036" s="63">
        <v>977166785.87</v>
      </c>
      <c r="I2036" s="62">
        <v>42820</v>
      </c>
      <c r="J2036" s="2" t="s">
        <v>1767</v>
      </c>
      <c r="K2036" s="2" t="s">
        <v>1768</v>
      </c>
      <c r="L2036" s="2" t="s">
        <v>1769</v>
      </c>
      <c r="M2036" s="1">
        <f t="shared" si="161"/>
        <v>3</v>
      </c>
      <c r="N2036" s="149" t="str">
        <f>VLOOKUP(F:F,vlookup函数实操!A:B,2)</f>
        <v>行业C</v>
      </c>
      <c r="O2036" s="149" t="str">
        <f>VLOOKUP(G:G,vlookup函数实操!H$1:I$6,2)</f>
        <v>营收极高</v>
      </c>
      <c r="P2036" s="149" t="str">
        <f t="shared" si="164"/>
        <v>北京市</v>
      </c>
      <c r="Q2036" s="164">
        <f t="shared" si="162"/>
        <v>824171.95390705287</v>
      </c>
      <c r="R2036" s="149">
        <f t="shared" si="163"/>
        <v>22820.335961466604</v>
      </c>
    </row>
    <row r="2037" spans="1:18" ht="22.5" x14ac:dyDescent="0.4">
      <c r="A2037" s="2" t="s">
        <v>30014</v>
      </c>
      <c r="B2037" s="2" t="s">
        <v>20997</v>
      </c>
      <c r="C2037" s="159" t="s">
        <v>32450</v>
      </c>
      <c r="D2037" s="2" t="s">
        <v>20998</v>
      </c>
      <c r="E2037" s="2" t="s">
        <v>20999</v>
      </c>
      <c r="F2037" s="2" t="s">
        <v>453</v>
      </c>
      <c r="G2037" s="62">
        <v>247786447.27000001</v>
      </c>
      <c r="H2037" s="63">
        <v>18273521.050000001</v>
      </c>
      <c r="I2037" s="62">
        <v>801</v>
      </c>
      <c r="J2037" s="2" t="s">
        <v>21000</v>
      </c>
      <c r="K2037" s="2" t="s">
        <v>21001</v>
      </c>
      <c r="L2037" s="2" t="s">
        <v>21002</v>
      </c>
      <c r="M2037" s="1">
        <f t="shared" si="161"/>
        <v>2</v>
      </c>
      <c r="N2037" s="149" t="str">
        <f>VLOOKUP(F:F,vlookup函数实操!A:B,2)</f>
        <v>行业E</v>
      </c>
      <c r="O2037" s="149" t="str">
        <f>VLOOKUP(G:G,vlookup函数实操!H$1:I$6,2)</f>
        <v>营收较高</v>
      </c>
      <c r="P2037" s="149" t="str">
        <f t="shared" si="164"/>
        <v>上海市</v>
      </c>
      <c r="Q2037" s="164">
        <f t="shared" si="162"/>
        <v>309346.37611735333</v>
      </c>
      <c r="R2037" s="149">
        <f t="shared" si="163"/>
        <v>22813.384581772785</v>
      </c>
    </row>
    <row r="2038" spans="1:18" ht="22.5" x14ac:dyDescent="0.4">
      <c r="A2038" s="2" t="s">
        <v>30014</v>
      </c>
      <c r="B2038" s="2" t="s">
        <v>15023</v>
      </c>
      <c r="C2038" s="159" t="s">
        <v>32451</v>
      </c>
      <c r="D2038" s="2" t="s">
        <v>15024</v>
      </c>
      <c r="E2038" s="2" t="s">
        <v>15025</v>
      </c>
      <c r="F2038" s="2" t="s">
        <v>74</v>
      </c>
      <c r="G2038" s="62">
        <v>314785959.20999998</v>
      </c>
      <c r="H2038" s="63">
        <v>30304242.859999999</v>
      </c>
      <c r="I2038" s="62">
        <v>1329</v>
      </c>
      <c r="J2038" s="2" t="s">
        <v>15026</v>
      </c>
      <c r="K2038" s="2" t="s">
        <v>15027</v>
      </c>
      <c r="L2038" s="2" t="s">
        <v>15028</v>
      </c>
      <c r="M2038" s="1">
        <f t="shared" si="161"/>
        <v>1</v>
      </c>
      <c r="N2038" s="149" t="str">
        <f>VLOOKUP(F:F,vlookup函数实操!A:B,2)</f>
        <v>行业D</v>
      </c>
      <c r="O2038" s="149" t="str">
        <f>VLOOKUP(G:G,vlookup函数实操!H$1:I$6,2)</f>
        <v>营收较高</v>
      </c>
      <c r="P2038" s="149" t="str">
        <f t="shared" si="164"/>
        <v>宁波市</v>
      </c>
      <c r="Q2038" s="164">
        <f t="shared" si="162"/>
        <v>236859.26200902933</v>
      </c>
      <c r="R2038" s="149">
        <f t="shared" si="163"/>
        <v>22802.289586155002</v>
      </c>
    </row>
    <row r="2039" spans="1:18" ht="22.5" x14ac:dyDescent="0.4">
      <c r="A2039" s="2" t="s">
        <v>30014</v>
      </c>
      <c r="B2039" s="2" t="s">
        <v>2203</v>
      </c>
      <c r="C2039" s="159" t="s">
        <v>32452</v>
      </c>
      <c r="D2039" s="2" t="s">
        <v>2204</v>
      </c>
      <c r="E2039" s="2" t="s">
        <v>2205</v>
      </c>
      <c r="F2039" s="2" t="s">
        <v>171</v>
      </c>
      <c r="G2039" s="62">
        <v>123916463.8</v>
      </c>
      <c r="H2039" s="63">
        <v>15864086.52</v>
      </c>
      <c r="I2039" s="62">
        <v>696</v>
      </c>
      <c r="J2039" s="2" t="s">
        <v>2206</v>
      </c>
      <c r="K2039" s="2" t="s">
        <v>2207</v>
      </c>
      <c r="L2039" s="2" t="s">
        <v>2208</v>
      </c>
      <c r="M2039" s="1">
        <f t="shared" si="161"/>
        <v>1</v>
      </c>
      <c r="N2039" s="149" t="str">
        <f>VLOOKUP(F:F,vlookup函数实操!A:B,2)</f>
        <v>行业A</v>
      </c>
      <c r="O2039" s="149" t="str">
        <f>VLOOKUP(G:G,vlookup函数实操!H$1:I$6,2)</f>
        <v>营收较高</v>
      </c>
      <c r="P2039" s="149" t="str">
        <f t="shared" si="164"/>
        <v>淄博市</v>
      </c>
      <c r="Q2039" s="164">
        <f t="shared" si="162"/>
        <v>178040.89626436782</v>
      </c>
      <c r="R2039" s="149">
        <f t="shared" si="163"/>
        <v>22793.227758620687</v>
      </c>
    </row>
    <row r="2040" spans="1:18" ht="22.5" x14ac:dyDescent="0.4">
      <c r="A2040" s="2" t="s">
        <v>30014</v>
      </c>
      <c r="B2040" s="2" t="s">
        <v>19550</v>
      </c>
      <c r="C2040" s="159" t="s">
        <v>32453</v>
      </c>
      <c r="D2040" s="2" t="s">
        <v>19551</v>
      </c>
      <c r="E2040" s="2" t="s">
        <v>19552</v>
      </c>
      <c r="F2040" s="2" t="s">
        <v>213</v>
      </c>
      <c r="G2040" s="62">
        <v>41335928.759999998</v>
      </c>
      <c r="H2040" s="63">
        <v>7589911.2599999998</v>
      </c>
      <c r="I2040" s="62">
        <v>333</v>
      </c>
      <c r="J2040" s="2" t="s">
        <v>19553</v>
      </c>
      <c r="K2040" s="2" t="s">
        <v>19554</v>
      </c>
      <c r="L2040" s="2" t="s">
        <v>19555</v>
      </c>
      <c r="M2040" s="1">
        <f t="shared" si="161"/>
        <v>2</v>
      </c>
      <c r="N2040" s="149" t="str">
        <f>VLOOKUP(F:F,vlookup函数实操!A:B,2)</f>
        <v>行业A</v>
      </c>
      <c r="O2040" s="149" t="str">
        <f>VLOOKUP(G:G,vlookup函数实操!H$1:I$6,2)</f>
        <v>营收正常</v>
      </c>
      <c r="P2040" s="149" t="str">
        <f t="shared" si="164"/>
        <v>无锡市</v>
      </c>
      <c r="Q2040" s="164">
        <f t="shared" si="162"/>
        <v>124131.9181981982</v>
      </c>
      <c r="R2040" s="149">
        <f t="shared" si="163"/>
        <v>22792.526306306307</v>
      </c>
    </row>
    <row r="2041" spans="1:18" ht="22.5" x14ac:dyDescent="0.4">
      <c r="A2041" s="2" t="s">
        <v>30014</v>
      </c>
      <c r="B2041" s="2" t="s">
        <v>24900</v>
      </c>
      <c r="C2041" s="159" t="s">
        <v>32454</v>
      </c>
      <c r="D2041" s="2" t="s">
        <v>24901</v>
      </c>
      <c r="E2041" s="2" t="s">
        <v>24902</v>
      </c>
      <c r="F2041" s="2" t="s">
        <v>142</v>
      </c>
      <c r="G2041" s="62">
        <v>2578157350.02</v>
      </c>
      <c r="H2041" s="63">
        <v>27345714.75</v>
      </c>
      <c r="I2041" s="62">
        <v>1200</v>
      </c>
      <c r="J2041" s="2" t="s">
        <v>24903</v>
      </c>
      <c r="K2041" s="2" t="s">
        <v>24904</v>
      </c>
      <c r="L2041" s="2" t="s">
        <v>24905</v>
      </c>
      <c r="M2041" s="1">
        <f t="shared" si="161"/>
        <v>2</v>
      </c>
      <c r="N2041" s="149" t="str">
        <f>VLOOKUP(F:F,vlookup函数实操!A:B,2)</f>
        <v>行业A</v>
      </c>
      <c r="O2041" s="149" t="str">
        <f>VLOOKUP(G:G,vlookup函数实操!H$1:I$6,2)</f>
        <v>营收极高</v>
      </c>
      <c r="P2041" s="149" t="str">
        <f t="shared" si="164"/>
        <v>福州市</v>
      </c>
      <c r="Q2041" s="164">
        <f t="shared" si="162"/>
        <v>2148464.45835</v>
      </c>
      <c r="R2041" s="149">
        <f t="shared" si="163"/>
        <v>22788.095625000002</v>
      </c>
    </row>
    <row r="2042" spans="1:18" x14ac:dyDescent="0.4">
      <c r="A2042" s="2" t="s">
        <v>30015</v>
      </c>
      <c r="B2042" s="2" t="s">
        <v>18517</v>
      </c>
      <c r="C2042" s="159" t="s">
        <v>32455</v>
      </c>
      <c r="D2042" s="2" t="s">
        <v>18518</v>
      </c>
      <c r="E2042" s="2" t="s">
        <v>18519</v>
      </c>
      <c r="F2042" s="2" t="s">
        <v>253</v>
      </c>
      <c r="G2042" s="62">
        <v>516868478.05000001</v>
      </c>
      <c r="H2042" s="63">
        <v>41567136.579999998</v>
      </c>
      <c r="I2042" s="62">
        <v>1826</v>
      </c>
      <c r="J2042" s="2" t="s">
        <v>18520</v>
      </c>
      <c r="K2042" s="2" t="s">
        <v>18521</v>
      </c>
      <c r="L2042" s="2" t="s">
        <v>18522</v>
      </c>
      <c r="M2042" s="1">
        <f t="shared" si="161"/>
        <v>1</v>
      </c>
      <c r="N2042" s="149" t="str">
        <f>VLOOKUP(F:F,vlookup函数实操!A:B,2)</f>
        <v>行业D</v>
      </c>
      <c r="O2042" s="149" t="str">
        <f>VLOOKUP(G:G,vlookup函数实操!H$1:I$6,2)</f>
        <v>营收较高</v>
      </c>
      <c r="P2042" s="149" t="str">
        <f t="shared" si="164"/>
        <v>扬州市</v>
      </c>
      <c r="Q2042" s="164">
        <f t="shared" si="162"/>
        <v>283060.5027656079</v>
      </c>
      <c r="R2042" s="149">
        <f t="shared" si="163"/>
        <v>22764.03974808324</v>
      </c>
    </row>
    <row r="2043" spans="1:18" ht="22.5" x14ac:dyDescent="0.4">
      <c r="A2043" s="2" t="s">
        <v>30015</v>
      </c>
      <c r="B2043" s="2" t="s">
        <v>9467</v>
      </c>
      <c r="C2043" s="159" t="s">
        <v>32456</v>
      </c>
      <c r="D2043" s="2" t="s">
        <v>9468</v>
      </c>
      <c r="E2043" s="2" t="s">
        <v>9469</v>
      </c>
      <c r="F2043" s="2" t="s">
        <v>206</v>
      </c>
      <c r="G2043" s="62">
        <v>636360712.38999999</v>
      </c>
      <c r="H2043" s="63">
        <v>38894622.009999998</v>
      </c>
      <c r="I2043" s="62">
        <v>1709</v>
      </c>
      <c r="J2043" s="2" t="s">
        <v>9470</v>
      </c>
      <c r="K2043" s="2" t="s">
        <v>9471</v>
      </c>
      <c r="L2043" s="2" t="s">
        <v>9472</v>
      </c>
      <c r="M2043" s="1">
        <f t="shared" si="161"/>
        <v>1</v>
      </c>
      <c r="N2043" s="149" t="str">
        <f>VLOOKUP(F:F,vlookup函数实操!A:B,2)</f>
        <v>行业C</v>
      </c>
      <c r="O2043" s="149" t="str">
        <f>VLOOKUP(G:G,vlookup函数实操!H$1:I$6,2)</f>
        <v>营收较高</v>
      </c>
      <c r="P2043" s="149" t="str">
        <f t="shared" si="164"/>
        <v>深圳市</v>
      </c>
      <c r="Q2043" s="164">
        <f t="shared" si="162"/>
        <v>372358.52100058511</v>
      </c>
      <c r="R2043" s="149">
        <f t="shared" si="163"/>
        <v>22758.70217086015</v>
      </c>
    </row>
    <row r="2044" spans="1:18" x14ac:dyDescent="0.4">
      <c r="A2044" s="2" t="s">
        <v>30015</v>
      </c>
      <c r="B2044" s="2" t="s">
        <v>18547</v>
      </c>
      <c r="C2044" s="159" t="s">
        <v>32457</v>
      </c>
      <c r="D2044" s="2" t="s">
        <v>18548</v>
      </c>
      <c r="E2044" s="2" t="s">
        <v>18549</v>
      </c>
      <c r="F2044" s="2" t="s">
        <v>103</v>
      </c>
      <c r="G2044" s="62">
        <v>411208706.11000001</v>
      </c>
      <c r="H2044" s="63">
        <v>59791591.25</v>
      </c>
      <c r="I2044" s="62">
        <v>2628</v>
      </c>
      <c r="J2044" s="2" t="s">
        <v>18550</v>
      </c>
      <c r="K2044" s="2" t="s">
        <v>18551</v>
      </c>
      <c r="L2044" s="2" t="s">
        <v>18552</v>
      </c>
      <c r="M2044" s="1">
        <f t="shared" si="161"/>
        <v>1</v>
      </c>
      <c r="N2044" s="149" t="str">
        <f>VLOOKUP(F:F,vlookup函数实操!A:B,2)</f>
        <v>行业A</v>
      </c>
      <c r="O2044" s="149" t="str">
        <f>VLOOKUP(G:G,vlookup函数实操!H$1:I$6,2)</f>
        <v>营收较高</v>
      </c>
      <c r="P2044" s="149" t="str">
        <f t="shared" si="164"/>
        <v>宿迁市</v>
      </c>
      <c r="Q2044" s="164">
        <f t="shared" si="162"/>
        <v>156472.11039193303</v>
      </c>
      <c r="R2044" s="149">
        <f t="shared" si="163"/>
        <v>22751.747050989346</v>
      </c>
    </row>
    <row r="2045" spans="1:18" ht="22.5" x14ac:dyDescent="0.4">
      <c r="A2045" s="2" t="s">
        <v>30014</v>
      </c>
      <c r="B2045" s="2" t="s">
        <v>4993</v>
      </c>
      <c r="C2045" s="159" t="s">
        <v>32458</v>
      </c>
      <c r="D2045" s="2" t="s">
        <v>4994</v>
      </c>
      <c r="E2045" s="2" t="s">
        <v>4995</v>
      </c>
      <c r="F2045" s="2" t="s">
        <v>719</v>
      </c>
      <c r="G2045" s="62">
        <v>1494381438.9200001</v>
      </c>
      <c r="H2045" s="63">
        <v>142052625.03</v>
      </c>
      <c r="I2045" s="62">
        <v>6250</v>
      </c>
      <c r="J2045" s="2" t="s">
        <v>4996</v>
      </c>
      <c r="K2045" s="2" t="s">
        <v>4997</v>
      </c>
      <c r="L2045" s="2" t="s">
        <v>4998</v>
      </c>
      <c r="M2045" s="1">
        <f t="shared" si="161"/>
        <v>1</v>
      </c>
      <c r="N2045" s="149" t="str">
        <f>VLOOKUP(F:F,vlookup函数实操!A:B,2)</f>
        <v>行业C</v>
      </c>
      <c r="O2045" s="149" t="str">
        <f>VLOOKUP(G:G,vlookup函数实操!H$1:I$6,2)</f>
        <v>营收极高</v>
      </c>
      <c r="P2045" s="149" t="str">
        <f t="shared" si="164"/>
        <v>长沙市</v>
      </c>
      <c r="Q2045" s="164">
        <f t="shared" si="162"/>
        <v>239101.03022720001</v>
      </c>
      <c r="R2045" s="149">
        <f t="shared" si="163"/>
        <v>22728.420004799998</v>
      </c>
    </row>
    <row r="2046" spans="1:18" ht="22.5" x14ac:dyDescent="0.4">
      <c r="A2046" s="2" t="s">
        <v>30015</v>
      </c>
      <c r="B2046" s="2" t="s">
        <v>21714</v>
      </c>
      <c r="C2046" s="159" t="s">
        <v>32459</v>
      </c>
      <c r="D2046" s="2" t="s">
        <v>21715</v>
      </c>
      <c r="E2046" s="2" t="s">
        <v>21716</v>
      </c>
      <c r="F2046" s="2" t="s">
        <v>110</v>
      </c>
      <c r="G2046" s="62">
        <v>574179074.10000002</v>
      </c>
      <c r="H2046" s="63">
        <v>29651405.140000001</v>
      </c>
      <c r="I2046" s="62">
        <v>1306</v>
      </c>
      <c r="J2046" s="2" t="s">
        <v>21717</v>
      </c>
      <c r="K2046" s="2" t="s">
        <v>21718</v>
      </c>
      <c r="L2046" s="2" t="s">
        <v>21719</v>
      </c>
      <c r="M2046" s="1">
        <f t="shared" si="161"/>
        <v>1</v>
      </c>
      <c r="N2046" s="149" t="str">
        <f>VLOOKUP(F:F,vlookup函数实操!A:B,2)</f>
        <v>行业C</v>
      </c>
      <c r="O2046" s="149" t="str">
        <f>VLOOKUP(G:G,vlookup函数实操!H$1:I$6,2)</f>
        <v>营收较高</v>
      </c>
      <c r="P2046" s="149" t="str">
        <f t="shared" si="164"/>
        <v>石家庄市</v>
      </c>
      <c r="Q2046" s="164">
        <f t="shared" si="162"/>
        <v>439647.07052067382</v>
      </c>
      <c r="R2046" s="149">
        <f t="shared" si="163"/>
        <v>22703.985558958651</v>
      </c>
    </row>
    <row r="2047" spans="1:18" x14ac:dyDescent="0.4">
      <c r="A2047" s="2" t="s">
        <v>30014</v>
      </c>
      <c r="B2047" s="2" t="s">
        <v>21428</v>
      </c>
      <c r="C2047" s="159" t="s">
        <v>32460</v>
      </c>
      <c r="D2047" s="2" t="s">
        <v>21429</v>
      </c>
      <c r="E2047" s="2" t="s">
        <v>21430</v>
      </c>
      <c r="F2047" s="2" t="s">
        <v>25</v>
      </c>
      <c r="G2047" s="62">
        <v>7030451340.3299999</v>
      </c>
      <c r="H2047" s="63">
        <v>83589746.189999998</v>
      </c>
      <c r="I2047" s="62">
        <v>3684</v>
      </c>
      <c r="J2047" s="2" t="s">
        <v>21431</v>
      </c>
      <c r="K2047" s="2" t="s">
        <v>21432</v>
      </c>
      <c r="L2047" s="2" t="s">
        <v>21433</v>
      </c>
      <c r="M2047" s="1">
        <f t="shared" si="161"/>
        <v>1</v>
      </c>
      <c r="N2047" s="149" t="str">
        <f>VLOOKUP(F:F,vlookup函数实操!A:B,2)</f>
        <v>行业B</v>
      </c>
      <c r="O2047" s="149" t="str">
        <f>VLOOKUP(G:G,vlookup函数实操!H$1:I$6,2)</f>
        <v>营收极高</v>
      </c>
      <c r="P2047" s="149" t="str">
        <f t="shared" si="164"/>
        <v>济源市</v>
      </c>
      <c r="Q2047" s="164">
        <f t="shared" si="162"/>
        <v>1908374.4137703583</v>
      </c>
      <c r="R2047" s="149">
        <f t="shared" si="163"/>
        <v>22689.941962540717</v>
      </c>
    </row>
    <row r="2048" spans="1:18" ht="22.5" x14ac:dyDescent="0.4">
      <c r="A2048" s="2" t="s">
        <v>30014</v>
      </c>
      <c r="B2048" s="2" t="s">
        <v>23134</v>
      </c>
      <c r="C2048" s="159" t="s">
        <v>32461</v>
      </c>
      <c r="D2048" s="2" t="s">
        <v>23135</v>
      </c>
      <c r="E2048" s="2" t="s">
        <v>23136</v>
      </c>
      <c r="F2048" s="2" t="s">
        <v>719</v>
      </c>
      <c r="G2048" s="62">
        <v>343129262.68000001</v>
      </c>
      <c r="H2048" s="63">
        <v>17990460.870000001</v>
      </c>
      <c r="I2048" s="62">
        <v>793</v>
      </c>
      <c r="J2048" s="2" t="s">
        <v>23137</v>
      </c>
      <c r="K2048" s="2" t="s">
        <v>23138</v>
      </c>
      <c r="L2048" s="2" t="s">
        <v>23139</v>
      </c>
      <c r="M2048" s="1">
        <f t="shared" si="161"/>
        <v>1</v>
      </c>
      <c r="N2048" s="149" t="str">
        <f>VLOOKUP(F:F,vlookup函数实操!A:B,2)</f>
        <v>行业C</v>
      </c>
      <c r="O2048" s="149" t="str">
        <f>VLOOKUP(G:G,vlookup函数实操!H$1:I$6,2)</f>
        <v>营收较高</v>
      </c>
      <c r="P2048" s="149" t="s">
        <v>30376</v>
      </c>
      <c r="Q2048" s="164">
        <f t="shared" si="162"/>
        <v>432697.68307692307</v>
      </c>
      <c r="R2048" s="149">
        <f t="shared" si="163"/>
        <v>22686.583694829762</v>
      </c>
    </row>
    <row r="2049" spans="1:18" ht="22.5" x14ac:dyDescent="0.4">
      <c r="A2049" s="2" t="s">
        <v>30014</v>
      </c>
      <c r="B2049" s="2" t="s">
        <v>28152</v>
      </c>
      <c r="C2049" s="159" t="s">
        <v>32462</v>
      </c>
      <c r="D2049" s="2" t="s">
        <v>28153</v>
      </c>
      <c r="E2049" s="2" t="s">
        <v>28154</v>
      </c>
      <c r="F2049" s="2" t="s">
        <v>40</v>
      </c>
      <c r="G2049" s="62">
        <v>42735107.340000004</v>
      </c>
      <c r="H2049" s="63">
        <v>9209741.8699999992</v>
      </c>
      <c r="I2049" s="62">
        <v>406</v>
      </c>
      <c r="J2049" s="2" t="s">
        <v>28155</v>
      </c>
      <c r="K2049" s="2" t="s">
        <v>28156</v>
      </c>
      <c r="L2049" s="2" t="s">
        <v>28157</v>
      </c>
      <c r="M2049" s="1">
        <f t="shared" si="161"/>
        <v>1</v>
      </c>
      <c r="N2049" s="149" t="str">
        <f>VLOOKUP(F:F,vlookup函数实操!A:B,2)</f>
        <v>行业C</v>
      </c>
      <c r="O2049" s="149" t="str">
        <f>VLOOKUP(G:G,vlookup函数实操!H$1:I$6,2)</f>
        <v>营收正常</v>
      </c>
      <c r="P2049" s="149" t="str">
        <f t="shared" ref="P2049:P2082" si="165">IF(ISNUMBER(FIND("省",E2049)),MID(E2049,FIND("省",E2049)+1,FIND("市",E2049)-FIND("省",E2049)),LEFT(E2049,FIND("市",E2049)))</f>
        <v>北京市</v>
      </c>
      <c r="Q2049" s="164">
        <f t="shared" si="162"/>
        <v>105258.88507389164</v>
      </c>
      <c r="R2049" s="149">
        <f t="shared" si="163"/>
        <v>22684.093275862066</v>
      </c>
    </row>
    <row r="2050" spans="1:18" ht="22.5" x14ac:dyDescent="0.4">
      <c r="A2050" s="2" t="s">
        <v>30014</v>
      </c>
      <c r="B2050" s="2" t="s">
        <v>24912</v>
      </c>
      <c r="C2050" s="159" t="s">
        <v>32463</v>
      </c>
      <c r="D2050" s="2" t="s">
        <v>24913</v>
      </c>
      <c r="E2050" s="2" t="s">
        <v>24914</v>
      </c>
      <c r="F2050" s="2" t="s">
        <v>285</v>
      </c>
      <c r="G2050" s="62">
        <v>4540187518.6300001</v>
      </c>
      <c r="H2050" s="63">
        <v>443235082.66000003</v>
      </c>
      <c r="I2050" s="62">
        <v>19557</v>
      </c>
      <c r="J2050" s="2" t="s">
        <v>24916</v>
      </c>
      <c r="K2050" s="2" t="s">
        <v>24917</v>
      </c>
      <c r="L2050" s="2" t="s">
        <v>24918</v>
      </c>
      <c r="M2050" s="1">
        <f t="shared" ref="M2050:M2113" si="166">LEN(L2050)-LEN(SUBSTITUTE(L2050,"@",""))</f>
        <v>1</v>
      </c>
      <c r="N2050" s="149" t="str">
        <f>VLOOKUP(F:F,vlookup函数实操!A:B,2)</f>
        <v>行业C</v>
      </c>
      <c r="O2050" s="149" t="str">
        <f>VLOOKUP(G:G,vlookup函数实操!H$1:I$6,2)</f>
        <v>营收极高</v>
      </c>
      <c r="P2050" s="149" t="str">
        <f t="shared" si="165"/>
        <v>杭州市</v>
      </c>
      <c r="Q2050" s="164">
        <f t="shared" si="162"/>
        <v>232151.53237357468</v>
      </c>
      <c r="R2050" s="149">
        <f t="shared" si="163"/>
        <v>22663.756335838832</v>
      </c>
    </row>
    <row r="2051" spans="1:18" ht="22.5" x14ac:dyDescent="0.4">
      <c r="A2051" s="2" t="s">
        <v>30015</v>
      </c>
      <c r="B2051" s="2" t="s">
        <v>29864</v>
      </c>
      <c r="C2051" s="159" t="s">
        <v>32464</v>
      </c>
      <c r="D2051" s="2" t="s">
        <v>29865</v>
      </c>
      <c r="E2051" s="2" t="s">
        <v>29866</v>
      </c>
      <c r="F2051" s="2" t="s">
        <v>544</v>
      </c>
      <c r="G2051" s="62">
        <v>4168634167.0100002</v>
      </c>
      <c r="H2051" s="63">
        <v>610600966.51999998</v>
      </c>
      <c r="I2051" s="62">
        <v>26970</v>
      </c>
      <c r="J2051" s="2" t="s">
        <v>29868</v>
      </c>
      <c r="K2051" s="2" t="s">
        <v>29869</v>
      </c>
      <c r="L2051" s="2" t="s">
        <v>29870</v>
      </c>
      <c r="M2051" s="1">
        <f t="shared" si="166"/>
        <v>1</v>
      </c>
      <c r="N2051" s="149" t="str">
        <f>VLOOKUP(F:F,vlookup函数实操!A:B,2)</f>
        <v>行业E</v>
      </c>
      <c r="O2051" s="149" t="str">
        <f>VLOOKUP(G:G,vlookup函数实操!H$1:I$6,2)</f>
        <v>营收极高</v>
      </c>
      <c r="P2051" s="149" t="str">
        <f t="shared" si="165"/>
        <v>长沙市</v>
      </c>
      <c r="Q2051" s="164">
        <f t="shared" ref="Q2051:Q2114" si="167">IFERROR(G2051/I2051,"")</f>
        <v>154565.5975902855</v>
      </c>
      <c r="R2051" s="149">
        <f t="shared" ref="R2051:R2114" si="168">IFERROR(H2051/I2051,"")</f>
        <v>22640.006174267703</v>
      </c>
    </row>
    <row r="2052" spans="1:18" ht="22.5" x14ac:dyDescent="0.4">
      <c r="A2052" s="2" t="s">
        <v>30015</v>
      </c>
      <c r="B2052" s="2" t="s">
        <v>26305</v>
      </c>
      <c r="C2052" s="159" t="s">
        <v>32465</v>
      </c>
      <c r="D2052" s="2" t="s">
        <v>26306</v>
      </c>
      <c r="E2052" s="2" t="s">
        <v>26307</v>
      </c>
      <c r="F2052" s="2" t="s">
        <v>47</v>
      </c>
      <c r="G2052" s="62">
        <v>616709642.52999997</v>
      </c>
      <c r="H2052" s="63">
        <v>12964510.880000001</v>
      </c>
      <c r="I2052" s="62">
        <v>573</v>
      </c>
      <c r="J2052" s="2" t="s">
        <v>26308</v>
      </c>
      <c r="K2052" s="2" t="s">
        <v>26309</v>
      </c>
      <c r="L2052" s="2" t="s">
        <v>26310</v>
      </c>
      <c r="M2052" s="1">
        <f t="shared" si="166"/>
        <v>2</v>
      </c>
      <c r="N2052" s="149" t="str">
        <f>VLOOKUP(F:F,vlookup函数实操!A:B,2)</f>
        <v>行业D</v>
      </c>
      <c r="O2052" s="149" t="str">
        <f>VLOOKUP(G:G,vlookup函数实操!H$1:I$6,2)</f>
        <v>营收较高</v>
      </c>
      <c r="P2052" s="149" t="str">
        <f t="shared" si="165"/>
        <v>大庆市</v>
      </c>
      <c r="Q2052" s="164">
        <f t="shared" si="167"/>
        <v>1076282.0986561954</v>
      </c>
      <c r="R2052" s="149">
        <f t="shared" si="168"/>
        <v>22625.673438045378</v>
      </c>
    </row>
    <row r="2053" spans="1:18" x14ac:dyDescent="0.4">
      <c r="A2053" s="2" t="s">
        <v>30015</v>
      </c>
      <c r="B2053" s="2" t="s">
        <v>28050</v>
      </c>
      <c r="C2053" s="159" t="s">
        <v>32466</v>
      </c>
      <c r="D2053" s="2" t="s">
        <v>28051</v>
      </c>
      <c r="E2053" s="2" t="s">
        <v>28052</v>
      </c>
      <c r="F2053" s="2" t="s">
        <v>681</v>
      </c>
      <c r="G2053" s="62">
        <v>990515773.19000006</v>
      </c>
      <c r="H2053" s="63">
        <v>63076152.259999998</v>
      </c>
      <c r="I2053" s="62">
        <v>2789</v>
      </c>
      <c r="J2053" s="2" t="s">
        <v>28053</v>
      </c>
      <c r="K2053" s="2" t="s">
        <v>28054</v>
      </c>
      <c r="L2053" s="2" t="s">
        <v>28055</v>
      </c>
      <c r="M2053" s="1">
        <f t="shared" si="166"/>
        <v>1</v>
      </c>
      <c r="N2053" s="149" t="str">
        <f>VLOOKUP(F:F,vlookup函数实操!A:B,2)</f>
        <v>行业A</v>
      </c>
      <c r="O2053" s="149" t="str">
        <f>VLOOKUP(G:G,vlookup函数实操!H$1:I$6,2)</f>
        <v>营收较高</v>
      </c>
      <c r="P2053" s="149" t="str">
        <f t="shared" si="165"/>
        <v>北京市</v>
      </c>
      <c r="Q2053" s="164">
        <f t="shared" si="167"/>
        <v>355150.8688382933</v>
      </c>
      <c r="R2053" s="149">
        <f t="shared" si="168"/>
        <v>22616.045987809252</v>
      </c>
    </row>
    <row r="2054" spans="1:18" ht="22.5" x14ac:dyDescent="0.4">
      <c r="A2054" s="2" t="s">
        <v>30014</v>
      </c>
      <c r="B2054" s="2" t="s">
        <v>5500</v>
      </c>
      <c r="C2054" s="159" t="s">
        <v>32467</v>
      </c>
      <c r="D2054" s="2" t="s">
        <v>5502</v>
      </c>
      <c r="E2054" s="2" t="s">
        <v>5503</v>
      </c>
      <c r="F2054" s="2" t="s">
        <v>681</v>
      </c>
      <c r="G2054" s="62">
        <v>2206716104.48</v>
      </c>
      <c r="H2054" s="63">
        <v>169164500.87</v>
      </c>
      <c r="I2054" s="62">
        <v>7481</v>
      </c>
      <c r="J2054" s="2" t="s">
        <v>5504</v>
      </c>
      <c r="K2054" s="2" t="s">
        <v>5505</v>
      </c>
      <c r="L2054" s="2" t="s">
        <v>5506</v>
      </c>
      <c r="M2054" s="1">
        <f t="shared" si="166"/>
        <v>1</v>
      </c>
      <c r="N2054" s="149" t="str">
        <f>VLOOKUP(F:F,vlookup函数实操!A:B,2)</f>
        <v>行业A</v>
      </c>
      <c r="O2054" s="149" t="str">
        <f>VLOOKUP(G:G,vlookup函数实操!H$1:I$6,2)</f>
        <v>营收极高</v>
      </c>
      <c r="P2054" s="149" t="str">
        <f t="shared" si="165"/>
        <v>成都市</v>
      </c>
      <c r="Q2054" s="164">
        <f t="shared" si="167"/>
        <v>294976.08668359846</v>
      </c>
      <c r="R2054" s="149">
        <f t="shared" si="168"/>
        <v>22612.551914182597</v>
      </c>
    </row>
    <row r="2055" spans="1:18" ht="22.5" x14ac:dyDescent="0.4">
      <c r="A2055" s="2" t="s">
        <v>30015</v>
      </c>
      <c r="B2055" s="2" t="s">
        <v>29577</v>
      </c>
      <c r="C2055" s="159" t="s">
        <v>32468</v>
      </c>
      <c r="D2055" s="2" t="s">
        <v>29578</v>
      </c>
      <c r="E2055" s="2" t="s">
        <v>29579</v>
      </c>
      <c r="F2055" s="2" t="s">
        <v>88</v>
      </c>
      <c r="G2055" s="62">
        <v>1467906306.77</v>
      </c>
      <c r="H2055" s="63">
        <v>157271157.25999999</v>
      </c>
      <c r="I2055" s="62">
        <v>6962</v>
      </c>
      <c r="J2055" s="2" t="s">
        <v>29580</v>
      </c>
      <c r="K2055" s="2" t="s">
        <v>29581</v>
      </c>
      <c r="L2055" s="2" t="s">
        <v>29582</v>
      </c>
      <c r="M2055" s="1">
        <f t="shared" si="166"/>
        <v>3</v>
      </c>
      <c r="N2055" s="149" t="str">
        <f>VLOOKUP(F:F,vlookup函数实操!A:B,2)</f>
        <v>行业C</v>
      </c>
      <c r="O2055" s="149" t="str">
        <f>VLOOKUP(G:G,vlookup函数实操!H$1:I$6,2)</f>
        <v>营收极高</v>
      </c>
      <c r="P2055" s="149" t="str">
        <f t="shared" si="165"/>
        <v>合肥市</v>
      </c>
      <c r="Q2055" s="164">
        <f t="shared" si="167"/>
        <v>210845.4907742028</v>
      </c>
      <c r="R2055" s="149">
        <f t="shared" si="168"/>
        <v>22589.939278942831</v>
      </c>
    </row>
    <row r="2056" spans="1:18" ht="22.5" x14ac:dyDescent="0.4">
      <c r="A2056" s="2" t="s">
        <v>30015</v>
      </c>
      <c r="B2056" s="2" t="s">
        <v>23995</v>
      </c>
      <c r="C2056" s="159" t="s">
        <v>32469</v>
      </c>
      <c r="D2056" s="2" t="s">
        <v>23996</v>
      </c>
      <c r="E2056" s="2" t="s">
        <v>23997</v>
      </c>
      <c r="F2056" s="2" t="s">
        <v>67</v>
      </c>
      <c r="G2056" s="62">
        <v>40300742.369999997</v>
      </c>
      <c r="H2056" s="63">
        <v>4671687.91</v>
      </c>
      <c r="I2056" s="62">
        <v>207</v>
      </c>
      <c r="J2056" s="2" t="s">
        <v>23998</v>
      </c>
      <c r="K2056" s="2" t="s">
        <v>23999</v>
      </c>
      <c r="L2056" s="2" t="s">
        <v>24000</v>
      </c>
      <c r="M2056" s="1">
        <f t="shared" si="166"/>
        <v>1</v>
      </c>
      <c r="N2056" s="149" t="str">
        <f>VLOOKUP(F:F,vlookup函数实操!A:B,2)</f>
        <v>行业A</v>
      </c>
      <c r="O2056" s="149" t="str">
        <f>VLOOKUP(G:G,vlookup函数实操!H$1:I$6,2)</f>
        <v>营收正常</v>
      </c>
      <c r="P2056" s="149" t="str">
        <f t="shared" si="165"/>
        <v>潮州市</v>
      </c>
      <c r="Q2056" s="164">
        <f t="shared" si="167"/>
        <v>194689.57666666666</v>
      </c>
      <c r="R2056" s="149">
        <f t="shared" si="168"/>
        <v>22568.540628019324</v>
      </c>
    </row>
    <row r="2057" spans="1:18" x14ac:dyDescent="0.4">
      <c r="A2057" s="2" t="s">
        <v>30015</v>
      </c>
      <c r="B2057" s="2" t="s">
        <v>2625</v>
      </c>
      <c r="C2057" s="159" t="s">
        <v>32470</v>
      </c>
      <c r="D2057" s="2" t="s">
        <v>2626</v>
      </c>
      <c r="E2057" s="2" t="s">
        <v>2627</v>
      </c>
      <c r="F2057" s="2" t="s">
        <v>378</v>
      </c>
      <c r="G2057" s="62">
        <v>178291506.31999999</v>
      </c>
      <c r="H2057" s="63">
        <v>22387972.02</v>
      </c>
      <c r="I2057" s="62">
        <v>992</v>
      </c>
      <c r="J2057" s="2" t="s">
        <v>2628</v>
      </c>
      <c r="K2057" s="2" t="s">
        <v>2629</v>
      </c>
      <c r="L2057" s="2" t="s">
        <v>2630</v>
      </c>
      <c r="M2057" s="1">
        <f t="shared" si="166"/>
        <v>1</v>
      </c>
      <c r="N2057" s="149" t="str">
        <f>VLOOKUP(F:F,vlookup函数实操!A:B,2)</f>
        <v>行业C</v>
      </c>
      <c r="O2057" s="149" t="str">
        <f>VLOOKUP(G:G,vlookup函数实操!H$1:I$6,2)</f>
        <v>营收较高</v>
      </c>
      <c r="P2057" s="149" t="str">
        <f t="shared" si="165"/>
        <v>台州市</v>
      </c>
      <c r="Q2057" s="164">
        <f t="shared" si="167"/>
        <v>179729.34104838708</v>
      </c>
      <c r="R2057" s="149">
        <f t="shared" si="168"/>
        <v>22568.520181451611</v>
      </c>
    </row>
    <row r="2058" spans="1:18" ht="22.5" x14ac:dyDescent="0.4">
      <c r="A2058" s="2" t="s">
        <v>30015</v>
      </c>
      <c r="B2058" s="2" t="s">
        <v>19459</v>
      </c>
      <c r="C2058" s="159" t="s">
        <v>32471</v>
      </c>
      <c r="D2058" s="2" t="s">
        <v>19460</v>
      </c>
      <c r="E2058" s="2" t="s">
        <v>19461</v>
      </c>
      <c r="F2058" s="2" t="s">
        <v>391</v>
      </c>
      <c r="G2058" s="62">
        <v>472053842.04000002</v>
      </c>
      <c r="H2058" s="63">
        <v>44957314.399999999</v>
      </c>
      <c r="I2058" s="62">
        <v>1993</v>
      </c>
      <c r="J2058" s="2" t="s">
        <v>19462</v>
      </c>
      <c r="K2058" s="2" t="s">
        <v>19463</v>
      </c>
      <c r="L2058" s="2" t="s">
        <v>19464</v>
      </c>
      <c r="M2058" s="1">
        <f t="shared" si="166"/>
        <v>1</v>
      </c>
      <c r="N2058" s="149" t="str">
        <f>VLOOKUP(F:F,vlookup函数实操!A:B,2)</f>
        <v>行业E</v>
      </c>
      <c r="O2058" s="149" t="str">
        <f>VLOOKUP(G:G,vlookup函数实操!H$1:I$6,2)</f>
        <v>营收较高</v>
      </c>
      <c r="P2058" s="149" t="str">
        <f t="shared" si="165"/>
        <v>扬州市</v>
      </c>
      <c r="Q2058" s="164">
        <f t="shared" si="167"/>
        <v>236855.91672854993</v>
      </c>
      <c r="R2058" s="149">
        <f t="shared" si="168"/>
        <v>22557.608830908179</v>
      </c>
    </row>
    <row r="2059" spans="1:18" ht="22.5" x14ac:dyDescent="0.4">
      <c r="A2059" s="2" t="s">
        <v>30015</v>
      </c>
      <c r="B2059" s="2" t="s">
        <v>125</v>
      </c>
      <c r="C2059" s="159" t="s">
        <v>32472</v>
      </c>
      <c r="D2059" s="2" t="s">
        <v>126</v>
      </c>
      <c r="E2059" s="2" t="s">
        <v>127</v>
      </c>
      <c r="F2059" s="2" t="s">
        <v>40</v>
      </c>
      <c r="G2059" s="62">
        <v>40308881.909999996</v>
      </c>
      <c r="H2059" s="63">
        <v>5876122.5199999996</v>
      </c>
      <c r="I2059" s="62">
        <v>261</v>
      </c>
      <c r="J2059" s="2" t="s">
        <v>128</v>
      </c>
      <c r="K2059" s="2" t="s">
        <v>129</v>
      </c>
      <c r="L2059" s="2" t="s">
        <v>130</v>
      </c>
      <c r="M2059" s="1">
        <f t="shared" si="166"/>
        <v>1</v>
      </c>
      <c r="N2059" s="149" t="str">
        <f>VLOOKUP(F:F,vlookup函数实操!A:B,2)</f>
        <v>行业C</v>
      </c>
      <c r="O2059" s="149" t="str">
        <f>VLOOKUP(G:G,vlookup函数实操!H$1:I$6,2)</f>
        <v>营收正常</v>
      </c>
      <c r="P2059" s="149" t="str">
        <f t="shared" si="165"/>
        <v>珠海市</v>
      </c>
      <c r="Q2059" s="164">
        <f t="shared" si="167"/>
        <v>154440.16057471262</v>
      </c>
      <c r="R2059" s="149">
        <f t="shared" si="168"/>
        <v>22513.879386973178</v>
      </c>
    </row>
    <row r="2060" spans="1:18" ht="22.5" x14ac:dyDescent="0.4">
      <c r="A2060" s="2" t="s">
        <v>30015</v>
      </c>
      <c r="B2060" s="2" t="s">
        <v>27927</v>
      </c>
      <c r="C2060" s="159" t="s">
        <v>32473</v>
      </c>
      <c r="D2060" s="2" t="s">
        <v>27928</v>
      </c>
      <c r="E2060" s="2" t="s">
        <v>27929</v>
      </c>
      <c r="F2060" s="2" t="s">
        <v>453</v>
      </c>
      <c r="G2060" s="62">
        <v>3907059496.4299998</v>
      </c>
      <c r="H2060" s="63">
        <v>104283647.52</v>
      </c>
      <c r="I2060" s="62">
        <v>4632</v>
      </c>
      <c r="J2060" s="2" t="s">
        <v>27930</v>
      </c>
      <c r="K2060" s="2" t="s">
        <v>27931</v>
      </c>
      <c r="L2060" s="2" t="s">
        <v>27932</v>
      </c>
      <c r="M2060" s="1">
        <f t="shared" si="166"/>
        <v>2</v>
      </c>
      <c r="N2060" s="149" t="str">
        <f>VLOOKUP(F:F,vlookup函数实操!A:B,2)</f>
        <v>行业E</v>
      </c>
      <c r="O2060" s="149" t="str">
        <f>VLOOKUP(G:G,vlookup函数实操!H$1:I$6,2)</f>
        <v>营收极高</v>
      </c>
      <c r="P2060" s="149" t="str">
        <f t="shared" si="165"/>
        <v>北京市</v>
      </c>
      <c r="Q2060" s="164">
        <f t="shared" si="167"/>
        <v>843492.98282167525</v>
      </c>
      <c r="R2060" s="149">
        <f t="shared" si="168"/>
        <v>22513.740829015544</v>
      </c>
    </row>
    <row r="2061" spans="1:18" x14ac:dyDescent="0.4">
      <c r="A2061" s="2" t="s">
        <v>30014</v>
      </c>
      <c r="B2061" s="2" t="s">
        <v>19368</v>
      </c>
      <c r="C2061" s="159" t="s">
        <v>32474</v>
      </c>
      <c r="D2061" s="2" t="s">
        <v>19369</v>
      </c>
      <c r="E2061" s="2" t="s">
        <v>19370</v>
      </c>
      <c r="F2061" s="2" t="s">
        <v>88</v>
      </c>
      <c r="G2061" s="62">
        <v>441406976.75999999</v>
      </c>
      <c r="H2061" s="63">
        <v>30534902.579999998</v>
      </c>
      <c r="I2061" s="62">
        <v>1357</v>
      </c>
      <c r="J2061" s="2" t="s">
        <v>19371</v>
      </c>
      <c r="K2061" s="2" t="s">
        <v>19372</v>
      </c>
      <c r="L2061" s="2" t="s">
        <v>19373</v>
      </c>
      <c r="M2061" s="1">
        <f t="shared" si="166"/>
        <v>1</v>
      </c>
      <c r="N2061" s="149" t="str">
        <f>VLOOKUP(F:F,vlookup函数实操!A:B,2)</f>
        <v>行业C</v>
      </c>
      <c r="O2061" s="149" t="str">
        <f>VLOOKUP(G:G,vlookup函数实操!H$1:I$6,2)</f>
        <v>营收较高</v>
      </c>
      <c r="P2061" s="149" t="str">
        <f t="shared" si="165"/>
        <v>盐城市</v>
      </c>
      <c r="Q2061" s="164">
        <f t="shared" si="167"/>
        <v>325281.48619012529</v>
      </c>
      <c r="R2061" s="149">
        <f t="shared" si="168"/>
        <v>22501.770508474576</v>
      </c>
    </row>
    <row r="2062" spans="1:18" ht="22.5" x14ac:dyDescent="0.4">
      <c r="A2062" s="2" t="s">
        <v>30015</v>
      </c>
      <c r="B2062" s="2" t="s">
        <v>24406</v>
      </c>
      <c r="C2062" s="159" t="s">
        <v>32475</v>
      </c>
      <c r="D2062" s="2" t="s">
        <v>24407</v>
      </c>
      <c r="E2062" s="2" t="s">
        <v>24408</v>
      </c>
      <c r="F2062" s="2" t="s">
        <v>149</v>
      </c>
      <c r="G2062" s="62">
        <v>281209443.52999997</v>
      </c>
      <c r="H2062" s="63">
        <v>10567018.34</v>
      </c>
      <c r="I2062" s="62">
        <v>470</v>
      </c>
      <c r="J2062" s="2" t="s">
        <v>24409</v>
      </c>
      <c r="K2062" s="2" t="s">
        <v>24410</v>
      </c>
      <c r="L2062" s="2" t="s">
        <v>24411</v>
      </c>
      <c r="M2062" s="1">
        <f t="shared" si="166"/>
        <v>1</v>
      </c>
      <c r="N2062" s="149" t="str">
        <f>VLOOKUP(F:F,vlookup函数实操!A:B,2)</f>
        <v>行业E</v>
      </c>
      <c r="O2062" s="149" t="str">
        <f>VLOOKUP(G:G,vlookup函数实操!H$1:I$6,2)</f>
        <v>营收较高</v>
      </c>
      <c r="P2062" s="149" t="str">
        <f t="shared" si="165"/>
        <v>佛山市</v>
      </c>
      <c r="Q2062" s="164">
        <f t="shared" si="167"/>
        <v>598317.96495744679</v>
      </c>
      <c r="R2062" s="149">
        <f t="shared" si="168"/>
        <v>22483.017744680852</v>
      </c>
    </row>
    <row r="2063" spans="1:18" ht="22.5" x14ac:dyDescent="0.4">
      <c r="A2063" s="2" t="s">
        <v>30015</v>
      </c>
      <c r="B2063" s="2" t="s">
        <v>19178</v>
      </c>
      <c r="C2063" s="159" t="s">
        <v>32476</v>
      </c>
      <c r="D2063" s="2" t="s">
        <v>19179</v>
      </c>
      <c r="E2063" s="2" t="s">
        <v>19180</v>
      </c>
      <c r="F2063" s="2" t="s">
        <v>2051</v>
      </c>
      <c r="G2063" s="62">
        <v>671123046.63</v>
      </c>
      <c r="H2063" s="63">
        <v>19312322.07</v>
      </c>
      <c r="I2063" s="62">
        <v>861</v>
      </c>
      <c r="J2063" s="2" t="s">
        <v>19181</v>
      </c>
      <c r="K2063" s="2" t="s">
        <v>19182</v>
      </c>
      <c r="L2063" s="2" t="s">
        <v>19183</v>
      </c>
      <c r="M2063" s="1">
        <f t="shared" si="166"/>
        <v>3</v>
      </c>
      <c r="N2063" s="149" t="str">
        <f>VLOOKUP(F:F,vlookup函数实操!A:B,2)</f>
        <v>行业B</v>
      </c>
      <c r="O2063" s="149" t="str">
        <f>VLOOKUP(G:G,vlookup函数实操!H$1:I$6,2)</f>
        <v>营收较高</v>
      </c>
      <c r="P2063" s="149" t="str">
        <f t="shared" si="165"/>
        <v>无锡市</v>
      </c>
      <c r="Q2063" s="164">
        <f t="shared" si="167"/>
        <v>779469.27599303133</v>
      </c>
      <c r="R2063" s="149">
        <f t="shared" si="168"/>
        <v>22430.10693379791</v>
      </c>
    </row>
    <row r="2064" spans="1:18" ht="22.5" x14ac:dyDescent="0.4">
      <c r="A2064" s="2" t="s">
        <v>30015</v>
      </c>
      <c r="B2064" s="2" t="s">
        <v>15731</v>
      </c>
      <c r="C2064" s="159" t="s">
        <v>32477</v>
      </c>
      <c r="D2064" s="2" t="s">
        <v>15732</v>
      </c>
      <c r="E2064" s="2" t="s">
        <v>15733</v>
      </c>
      <c r="F2064" s="2" t="s">
        <v>110</v>
      </c>
      <c r="G2064" s="62">
        <v>150605102.59999999</v>
      </c>
      <c r="H2064" s="63">
        <v>12620961.529999999</v>
      </c>
      <c r="I2064" s="62">
        <v>563</v>
      </c>
      <c r="J2064" s="2" t="s">
        <v>15734</v>
      </c>
      <c r="K2064" s="2" t="s">
        <v>15735</v>
      </c>
      <c r="L2064" s="2" t="s">
        <v>15736</v>
      </c>
      <c r="M2064" s="1">
        <f t="shared" si="166"/>
        <v>1</v>
      </c>
      <c r="N2064" s="149" t="str">
        <f>VLOOKUP(F:F,vlookup函数实操!A:B,2)</f>
        <v>行业C</v>
      </c>
      <c r="O2064" s="149" t="str">
        <f>VLOOKUP(G:G,vlookup函数实操!H$1:I$6,2)</f>
        <v>营收较高</v>
      </c>
      <c r="P2064" s="149" t="str">
        <f t="shared" si="165"/>
        <v>南京市</v>
      </c>
      <c r="Q2064" s="164">
        <f t="shared" si="167"/>
        <v>267504.62273534638</v>
      </c>
      <c r="R2064" s="149">
        <f t="shared" si="168"/>
        <v>22417.338419182946</v>
      </c>
    </row>
    <row r="2065" spans="1:18" ht="22.5" x14ac:dyDescent="0.4">
      <c r="A2065" s="2" t="s">
        <v>30015</v>
      </c>
      <c r="B2065" s="2" t="s">
        <v>9057</v>
      </c>
      <c r="C2065" s="159" t="s">
        <v>32478</v>
      </c>
      <c r="D2065" s="2" t="s">
        <v>9058</v>
      </c>
      <c r="E2065" s="2" t="s">
        <v>9059</v>
      </c>
      <c r="F2065" s="2" t="s">
        <v>25</v>
      </c>
      <c r="G2065" s="62">
        <v>231317542.05000001</v>
      </c>
      <c r="H2065" s="63">
        <v>35150940.5</v>
      </c>
      <c r="I2065" s="62">
        <v>1569</v>
      </c>
      <c r="J2065" s="2" t="s">
        <v>9060</v>
      </c>
      <c r="K2065" s="2" t="s">
        <v>9061</v>
      </c>
      <c r="L2065" s="2" t="s">
        <v>9062</v>
      </c>
      <c r="M2065" s="1">
        <f t="shared" si="166"/>
        <v>4</v>
      </c>
      <c r="N2065" s="149" t="str">
        <f>VLOOKUP(F:F,vlookup函数实操!A:B,2)</f>
        <v>行业B</v>
      </c>
      <c r="O2065" s="149" t="str">
        <f>VLOOKUP(G:G,vlookup函数实操!H$1:I$6,2)</f>
        <v>营收较高</v>
      </c>
      <c r="P2065" s="149" t="str">
        <f t="shared" si="165"/>
        <v>北京市</v>
      </c>
      <c r="Q2065" s="164">
        <f t="shared" si="167"/>
        <v>147429.91845124285</v>
      </c>
      <c r="R2065" s="149">
        <f t="shared" si="168"/>
        <v>22403.403760356916</v>
      </c>
    </row>
    <row r="2066" spans="1:18" ht="22.5" x14ac:dyDescent="0.4">
      <c r="A2066" s="2" t="s">
        <v>30014</v>
      </c>
      <c r="B2066" s="2" t="s">
        <v>4257</v>
      </c>
      <c r="C2066" s="159" t="s">
        <v>32479</v>
      </c>
      <c r="D2066" s="2" t="s">
        <v>4258</v>
      </c>
      <c r="E2066" s="2" t="s">
        <v>4259</v>
      </c>
      <c r="F2066" s="2" t="s">
        <v>110</v>
      </c>
      <c r="G2066" s="62">
        <v>900836570.88999999</v>
      </c>
      <c r="H2066" s="63">
        <v>63467735.640000001</v>
      </c>
      <c r="I2066" s="62">
        <v>2836</v>
      </c>
      <c r="J2066" s="2" t="s">
        <v>4260</v>
      </c>
      <c r="K2066" s="2" t="s">
        <v>4261</v>
      </c>
      <c r="L2066" s="2" t="s">
        <v>4262</v>
      </c>
      <c r="M2066" s="1">
        <f t="shared" si="166"/>
        <v>1</v>
      </c>
      <c r="N2066" s="149" t="str">
        <f>VLOOKUP(F:F,vlookup函数实操!A:B,2)</f>
        <v>行业C</v>
      </c>
      <c r="O2066" s="149" t="str">
        <f>VLOOKUP(G:G,vlookup函数实操!H$1:I$6,2)</f>
        <v>营收较高</v>
      </c>
      <c r="P2066" s="149" t="str">
        <f t="shared" si="165"/>
        <v>北京市</v>
      </c>
      <c r="Q2066" s="164">
        <f t="shared" si="167"/>
        <v>317643.36068053596</v>
      </c>
      <c r="R2066" s="149">
        <f t="shared" si="168"/>
        <v>22379.314400564173</v>
      </c>
    </row>
    <row r="2067" spans="1:18" ht="22.5" x14ac:dyDescent="0.4">
      <c r="A2067" s="2" t="s">
        <v>30014</v>
      </c>
      <c r="B2067" s="2" t="s">
        <v>3340</v>
      </c>
      <c r="C2067" s="159" t="s">
        <v>32480</v>
      </c>
      <c r="D2067" s="2" t="s">
        <v>3341</v>
      </c>
      <c r="E2067" s="2" t="s">
        <v>3342</v>
      </c>
      <c r="F2067" s="2" t="s">
        <v>199</v>
      </c>
      <c r="G2067" s="62">
        <v>708107315.80999994</v>
      </c>
      <c r="H2067" s="63">
        <v>75661313.010000005</v>
      </c>
      <c r="I2067" s="62">
        <v>3382</v>
      </c>
      <c r="J2067" s="2" t="s">
        <v>3343</v>
      </c>
      <c r="K2067" s="2" t="s">
        <v>3344</v>
      </c>
      <c r="L2067" s="2" t="s">
        <v>3345</v>
      </c>
      <c r="M2067" s="1">
        <f t="shared" si="166"/>
        <v>3</v>
      </c>
      <c r="N2067" s="149" t="str">
        <f>VLOOKUP(F:F,vlookup函数实操!A:B,2)</f>
        <v>行业E</v>
      </c>
      <c r="O2067" s="149" t="str">
        <f>VLOOKUP(G:G,vlookup函数实操!H$1:I$6,2)</f>
        <v>营收较高</v>
      </c>
      <c r="P2067" s="149" t="str">
        <f t="shared" si="165"/>
        <v>绍兴市</v>
      </c>
      <c r="Q2067" s="164">
        <f t="shared" si="167"/>
        <v>209375.31514192783</v>
      </c>
      <c r="R2067" s="149">
        <f t="shared" si="168"/>
        <v>22371.766117681847</v>
      </c>
    </row>
    <row r="2068" spans="1:18" ht="22.5" x14ac:dyDescent="0.4">
      <c r="A2068" s="2" t="s">
        <v>30015</v>
      </c>
      <c r="B2068" s="2" t="s">
        <v>19489</v>
      </c>
      <c r="C2068" s="159" t="s">
        <v>32481</v>
      </c>
      <c r="D2068" s="2" t="s">
        <v>19490</v>
      </c>
      <c r="E2068" s="2" t="s">
        <v>19491</v>
      </c>
      <c r="F2068" s="2" t="s">
        <v>509</v>
      </c>
      <c r="G2068" s="62">
        <v>1083302004.0999999</v>
      </c>
      <c r="H2068" s="63">
        <v>38923798.369999997</v>
      </c>
      <c r="I2068" s="62">
        <v>1745</v>
      </c>
      <c r="J2068" s="2" t="s">
        <v>19492</v>
      </c>
      <c r="K2068" s="2" t="s">
        <v>19493</v>
      </c>
      <c r="L2068" s="2" t="s">
        <v>19494</v>
      </c>
      <c r="M2068" s="1">
        <f t="shared" si="166"/>
        <v>3</v>
      </c>
      <c r="N2068" s="149" t="str">
        <f>VLOOKUP(F:F,vlookup函数实操!A:B,2)</f>
        <v>行业B</v>
      </c>
      <c r="O2068" s="149" t="str">
        <f>VLOOKUP(G:G,vlookup函数实操!H$1:I$6,2)</f>
        <v>营收极高</v>
      </c>
      <c r="P2068" s="149" t="str">
        <f t="shared" si="165"/>
        <v>常州市</v>
      </c>
      <c r="Q2068" s="164">
        <f t="shared" si="167"/>
        <v>620803.44074498559</v>
      </c>
      <c r="R2068" s="149">
        <f t="shared" si="168"/>
        <v>22305.901644699137</v>
      </c>
    </row>
    <row r="2069" spans="1:18" x14ac:dyDescent="0.4">
      <c r="A2069" s="2" t="s">
        <v>30015</v>
      </c>
      <c r="B2069" s="2" t="s">
        <v>18083</v>
      </c>
      <c r="C2069" s="159" t="s">
        <v>32482</v>
      </c>
      <c r="D2069" s="2" t="s">
        <v>18084</v>
      </c>
      <c r="E2069" s="2" t="s">
        <v>18085</v>
      </c>
      <c r="F2069" s="2" t="s">
        <v>398</v>
      </c>
      <c r="G2069" s="62">
        <v>119673773.53</v>
      </c>
      <c r="H2069" s="63">
        <v>24550388.43</v>
      </c>
      <c r="I2069" s="62">
        <v>1101</v>
      </c>
      <c r="J2069" s="2" t="s">
        <v>18086</v>
      </c>
      <c r="K2069" s="2" t="s">
        <v>18087</v>
      </c>
      <c r="L2069" s="2" t="s">
        <v>18088</v>
      </c>
      <c r="M2069" s="1">
        <f t="shared" si="166"/>
        <v>1</v>
      </c>
      <c r="N2069" s="149" t="str">
        <f>VLOOKUP(F:F,vlookup函数实操!A:B,2)</f>
        <v>行业D</v>
      </c>
      <c r="O2069" s="149" t="str">
        <f>VLOOKUP(G:G,vlookup函数实操!H$1:I$6,2)</f>
        <v>营收较高</v>
      </c>
      <c r="P2069" s="149" t="str">
        <f t="shared" si="165"/>
        <v>南昌市</v>
      </c>
      <c r="Q2069" s="164">
        <f t="shared" si="167"/>
        <v>108695.52545867393</v>
      </c>
      <c r="R2069" s="149">
        <f t="shared" si="168"/>
        <v>22298.263787465941</v>
      </c>
    </row>
    <row r="2070" spans="1:18" x14ac:dyDescent="0.4">
      <c r="A2070" s="2" t="s">
        <v>30014</v>
      </c>
      <c r="B2070" s="2" t="s">
        <v>19281</v>
      </c>
      <c r="C2070" s="159" t="s">
        <v>32483</v>
      </c>
      <c r="D2070" s="2" t="s">
        <v>19282</v>
      </c>
      <c r="E2070" s="2" t="s">
        <v>19283</v>
      </c>
      <c r="F2070" s="2" t="s">
        <v>163</v>
      </c>
      <c r="G2070" s="62">
        <v>9351601986.7399998</v>
      </c>
      <c r="H2070" s="63">
        <v>344050462.44999999</v>
      </c>
      <c r="I2070" s="62">
        <v>15431</v>
      </c>
      <c r="J2070" s="2" t="s">
        <v>19285</v>
      </c>
      <c r="K2070" s="2" t="s">
        <v>19286</v>
      </c>
      <c r="L2070" s="2" t="s">
        <v>19287</v>
      </c>
      <c r="M2070" s="1">
        <f t="shared" si="166"/>
        <v>1</v>
      </c>
      <c r="N2070" s="149" t="str">
        <f>VLOOKUP(F:F,vlookup函数实操!A:B,2)</f>
        <v>行业D</v>
      </c>
      <c r="O2070" s="149" t="str">
        <f>VLOOKUP(G:G,vlookup函数实操!H$1:I$6,2)</f>
        <v>营收极高</v>
      </c>
      <c r="P2070" s="149" t="str">
        <f t="shared" si="165"/>
        <v>苏州市</v>
      </c>
      <c r="Q2070" s="164">
        <f t="shared" si="167"/>
        <v>606026.95786015166</v>
      </c>
      <c r="R2070" s="149">
        <f t="shared" si="168"/>
        <v>22296.057446050159</v>
      </c>
    </row>
    <row r="2071" spans="1:18" ht="22.5" x14ac:dyDescent="0.4">
      <c r="A2071" s="2" t="s">
        <v>30015</v>
      </c>
      <c r="B2071" s="2" t="s">
        <v>12834</v>
      </c>
      <c r="C2071" s="159" t="s">
        <v>32484</v>
      </c>
      <c r="D2071" s="2" t="s">
        <v>12835</v>
      </c>
      <c r="E2071" s="2" t="s">
        <v>12836</v>
      </c>
      <c r="F2071" s="2" t="s">
        <v>238</v>
      </c>
      <c r="G2071" s="62">
        <v>198828511.27000001</v>
      </c>
      <c r="H2071" s="63">
        <v>20081539.34</v>
      </c>
      <c r="I2071" s="62">
        <v>901</v>
      </c>
      <c r="J2071" s="2" t="s">
        <v>12837</v>
      </c>
      <c r="K2071" s="2" t="s">
        <v>12838</v>
      </c>
      <c r="L2071" s="2" t="s">
        <v>12839</v>
      </c>
      <c r="M2071" s="1">
        <f t="shared" si="166"/>
        <v>1</v>
      </c>
      <c r="N2071" s="149" t="str">
        <f>VLOOKUP(F:F,vlookup函数实操!A:B,2)</f>
        <v>行业E</v>
      </c>
      <c r="O2071" s="149" t="str">
        <f>VLOOKUP(G:G,vlookup函数实操!H$1:I$6,2)</f>
        <v>营收较高</v>
      </c>
      <c r="P2071" s="149" t="str">
        <f t="shared" si="165"/>
        <v>西安市</v>
      </c>
      <c r="Q2071" s="164">
        <f t="shared" si="167"/>
        <v>220675.37321864595</v>
      </c>
      <c r="R2071" s="149">
        <f t="shared" si="168"/>
        <v>22288.056981132075</v>
      </c>
    </row>
    <row r="2072" spans="1:18" x14ac:dyDescent="0.4">
      <c r="A2072" s="2" t="s">
        <v>30014</v>
      </c>
      <c r="B2072" s="2" t="s">
        <v>1170</v>
      </c>
      <c r="C2072" s="159" t="s">
        <v>32485</v>
      </c>
      <c r="D2072" s="2" t="s">
        <v>1171</v>
      </c>
      <c r="E2072" s="2" t="s">
        <v>1172</v>
      </c>
      <c r="F2072" s="2" t="s">
        <v>977</v>
      </c>
      <c r="G2072" s="62">
        <v>13629082689.6</v>
      </c>
      <c r="H2072" s="63">
        <v>494045997.92000002</v>
      </c>
      <c r="I2072" s="62">
        <v>22174</v>
      </c>
      <c r="J2072" s="2" t="s">
        <v>1174</v>
      </c>
      <c r="K2072" s="2" t="s">
        <v>1175</v>
      </c>
      <c r="L2072" s="2" t="s">
        <v>1176</v>
      </c>
      <c r="M2072" s="1">
        <f t="shared" si="166"/>
        <v>1</v>
      </c>
      <c r="N2072" s="149" t="str">
        <f>VLOOKUP(F:F,vlookup函数实操!A:B,2)</f>
        <v>行业B</v>
      </c>
      <c r="O2072" s="149" t="str">
        <f>VLOOKUP(G:G,vlookup函数实操!H$1:I$6,2)</f>
        <v>营收极高</v>
      </c>
      <c r="P2072" s="149" t="str">
        <f t="shared" si="165"/>
        <v>北京市</v>
      </c>
      <c r="Q2072" s="164">
        <f t="shared" si="167"/>
        <v>614642.49524668534</v>
      </c>
      <c r="R2072" s="149">
        <f t="shared" si="168"/>
        <v>22280.418414359159</v>
      </c>
    </row>
    <row r="2073" spans="1:18" ht="22.5" x14ac:dyDescent="0.4">
      <c r="A2073" s="2" t="s">
        <v>30015</v>
      </c>
      <c r="B2073" s="2" t="s">
        <v>2936</v>
      </c>
      <c r="C2073" s="159" t="s">
        <v>32486</v>
      </c>
      <c r="D2073" s="2" t="s">
        <v>2937</v>
      </c>
      <c r="E2073" s="2" t="s">
        <v>2938</v>
      </c>
      <c r="F2073" s="2" t="s">
        <v>74</v>
      </c>
      <c r="G2073" s="62">
        <v>1655074189.0799999</v>
      </c>
      <c r="H2073" s="63">
        <v>118697565.47</v>
      </c>
      <c r="I2073" s="62">
        <v>5333</v>
      </c>
      <c r="J2073" s="2" t="s">
        <v>2939</v>
      </c>
      <c r="K2073" s="2" t="s">
        <v>2940</v>
      </c>
      <c r="L2073" s="2" t="s">
        <v>2941</v>
      </c>
      <c r="M2073" s="1">
        <f t="shared" si="166"/>
        <v>1</v>
      </c>
      <c r="N2073" s="149" t="str">
        <f>VLOOKUP(F:F,vlookup函数实操!A:B,2)</f>
        <v>行业D</v>
      </c>
      <c r="O2073" s="149" t="str">
        <f>VLOOKUP(G:G,vlookup函数实操!H$1:I$6,2)</f>
        <v>营收极高</v>
      </c>
      <c r="P2073" s="149" t="str">
        <f t="shared" si="165"/>
        <v>杭州市</v>
      </c>
      <c r="Q2073" s="164">
        <f t="shared" si="167"/>
        <v>310345.80706544156</v>
      </c>
      <c r="R2073" s="149">
        <f t="shared" si="168"/>
        <v>22257.18459966248</v>
      </c>
    </row>
    <row r="2074" spans="1:18" ht="22.5" x14ac:dyDescent="0.4">
      <c r="A2074" s="2" t="s">
        <v>30014</v>
      </c>
      <c r="B2074" s="2" t="s">
        <v>21702</v>
      </c>
      <c r="C2074" s="159" t="s">
        <v>32487</v>
      </c>
      <c r="D2074" s="2" t="s">
        <v>21703</v>
      </c>
      <c r="E2074" s="2" t="s">
        <v>21704</v>
      </c>
      <c r="F2074" s="2" t="s">
        <v>917</v>
      </c>
      <c r="G2074" s="62">
        <v>320198299.13999999</v>
      </c>
      <c r="H2074" s="63">
        <v>53387142.780000001</v>
      </c>
      <c r="I2074" s="62">
        <v>2399</v>
      </c>
      <c r="J2074" s="2" t="s">
        <v>21705</v>
      </c>
      <c r="K2074" s="2" t="s">
        <v>21706</v>
      </c>
      <c r="L2074" s="2" t="s">
        <v>21707</v>
      </c>
      <c r="M2074" s="1">
        <f t="shared" si="166"/>
        <v>1</v>
      </c>
      <c r="N2074" s="149" t="str">
        <f>VLOOKUP(F:F,vlookup函数实操!A:B,2)</f>
        <v>行业E</v>
      </c>
      <c r="O2074" s="149" t="str">
        <f>VLOOKUP(G:G,vlookup函数实操!H$1:I$6,2)</f>
        <v>营收较高</v>
      </c>
      <c r="P2074" s="149" t="str">
        <f t="shared" si="165"/>
        <v>廊坊市</v>
      </c>
      <c r="Q2074" s="164">
        <f t="shared" si="167"/>
        <v>133471.57112963733</v>
      </c>
      <c r="R2074" s="149">
        <f t="shared" si="168"/>
        <v>22253.915289704044</v>
      </c>
    </row>
    <row r="2075" spans="1:18" ht="22.5" x14ac:dyDescent="0.4">
      <c r="A2075" s="2" t="s">
        <v>30014</v>
      </c>
      <c r="B2075" s="2" t="s">
        <v>25214</v>
      </c>
      <c r="C2075" s="159" t="s">
        <v>32488</v>
      </c>
      <c r="D2075" s="2" t="s">
        <v>25215</v>
      </c>
      <c r="E2075" s="2" t="s">
        <v>25216</v>
      </c>
      <c r="F2075" s="2" t="s">
        <v>391</v>
      </c>
      <c r="G2075" s="62">
        <v>212456440.05000001</v>
      </c>
      <c r="H2075" s="63">
        <v>38192551.850000001</v>
      </c>
      <c r="I2075" s="62">
        <v>1717</v>
      </c>
      <c r="J2075" s="2" t="s">
        <v>25217</v>
      </c>
      <c r="K2075" s="2" t="s">
        <v>25218</v>
      </c>
      <c r="L2075" s="2" t="s">
        <v>25219</v>
      </c>
      <c r="M2075" s="1">
        <f t="shared" si="166"/>
        <v>1</v>
      </c>
      <c r="N2075" s="149" t="str">
        <f>VLOOKUP(F:F,vlookup函数实操!A:B,2)</f>
        <v>行业E</v>
      </c>
      <c r="O2075" s="149" t="str">
        <f>VLOOKUP(G:G,vlookup函数实操!H$1:I$6,2)</f>
        <v>营收较高</v>
      </c>
      <c r="P2075" s="149" t="str">
        <f t="shared" si="165"/>
        <v>苏州市</v>
      </c>
      <c r="Q2075" s="164">
        <f t="shared" si="167"/>
        <v>123737.00643564358</v>
      </c>
      <c r="R2075" s="149">
        <f t="shared" si="168"/>
        <v>22243.769277810134</v>
      </c>
    </row>
    <row r="2076" spans="1:18" ht="22.5" x14ac:dyDescent="0.4">
      <c r="A2076" s="2" t="s">
        <v>30014</v>
      </c>
      <c r="B2076" s="2" t="s">
        <v>20888</v>
      </c>
      <c r="C2076" s="159" t="s">
        <v>32489</v>
      </c>
      <c r="D2076" s="2" t="s">
        <v>20889</v>
      </c>
      <c r="E2076" s="2" t="s">
        <v>20890</v>
      </c>
      <c r="F2076" s="2" t="s">
        <v>32</v>
      </c>
      <c r="G2076" s="62">
        <v>869316471.71000004</v>
      </c>
      <c r="H2076" s="63">
        <v>114865010.03</v>
      </c>
      <c r="I2076" s="62">
        <v>5176</v>
      </c>
      <c r="J2076" s="2" t="s">
        <v>20891</v>
      </c>
      <c r="K2076" s="2" t="s">
        <v>20892</v>
      </c>
      <c r="L2076" s="2" t="s">
        <v>20893</v>
      </c>
      <c r="M2076" s="1">
        <f t="shared" si="166"/>
        <v>2</v>
      </c>
      <c r="N2076" s="149" t="str">
        <f>VLOOKUP(F:F,vlookup函数实操!A:B,2)</f>
        <v>行业A</v>
      </c>
      <c r="O2076" s="149" t="str">
        <f>VLOOKUP(G:G,vlookup函数实操!H$1:I$6,2)</f>
        <v>营收较高</v>
      </c>
      <c r="P2076" s="149" t="str">
        <f t="shared" si="165"/>
        <v>益阳市</v>
      </c>
      <c r="Q2076" s="164">
        <f t="shared" si="167"/>
        <v>167951.40488987637</v>
      </c>
      <c r="R2076" s="149">
        <f t="shared" si="168"/>
        <v>22191.848923879443</v>
      </c>
    </row>
    <row r="2077" spans="1:18" ht="22.5" x14ac:dyDescent="0.4">
      <c r="A2077" s="2" t="s">
        <v>30015</v>
      </c>
      <c r="B2077" s="2" t="s">
        <v>22061</v>
      </c>
      <c r="C2077" s="159" t="s">
        <v>32490</v>
      </c>
      <c r="D2077" s="2" t="s">
        <v>22062</v>
      </c>
      <c r="E2077" s="2" t="s">
        <v>22063</v>
      </c>
      <c r="F2077" s="2" t="s">
        <v>95</v>
      </c>
      <c r="G2077" s="62">
        <v>268666208.52999997</v>
      </c>
      <c r="H2077" s="63">
        <v>31332642.960000001</v>
      </c>
      <c r="I2077" s="62">
        <v>1415</v>
      </c>
      <c r="J2077" s="2" t="s">
        <v>22064</v>
      </c>
      <c r="K2077" s="2" t="s">
        <v>22065</v>
      </c>
      <c r="L2077" s="2" t="s">
        <v>22066</v>
      </c>
      <c r="M2077" s="1">
        <f t="shared" si="166"/>
        <v>1</v>
      </c>
      <c r="N2077" s="149" t="str">
        <f>VLOOKUP(F:F,vlookup函数实操!A:B,2)</f>
        <v>行业D</v>
      </c>
      <c r="O2077" s="149" t="str">
        <f>VLOOKUP(G:G,vlookup函数实操!H$1:I$6,2)</f>
        <v>营收较高</v>
      </c>
      <c r="P2077" s="149" t="str">
        <f t="shared" si="165"/>
        <v>杭州市</v>
      </c>
      <c r="Q2077" s="164">
        <f t="shared" si="167"/>
        <v>189870.11203533568</v>
      </c>
      <c r="R2077" s="149">
        <f t="shared" si="168"/>
        <v>22143.210572438162</v>
      </c>
    </row>
    <row r="2078" spans="1:18" ht="22.5" x14ac:dyDescent="0.4">
      <c r="A2078" s="2" t="s">
        <v>30015</v>
      </c>
      <c r="B2078" s="2" t="s">
        <v>21575</v>
      </c>
      <c r="C2078" s="159" t="s">
        <v>32491</v>
      </c>
      <c r="D2078" s="2" t="s">
        <v>21576</v>
      </c>
      <c r="E2078" s="2" t="s">
        <v>21577</v>
      </c>
      <c r="F2078" s="2" t="s">
        <v>163</v>
      </c>
      <c r="G2078" s="62">
        <v>106065612.2</v>
      </c>
      <c r="H2078" s="63">
        <v>19262750.190000001</v>
      </c>
      <c r="I2078" s="62">
        <v>871</v>
      </c>
      <c r="J2078" s="2" t="s">
        <v>21578</v>
      </c>
      <c r="K2078" s="2" t="s">
        <v>21579</v>
      </c>
      <c r="L2078" s="2" t="s">
        <v>21580</v>
      </c>
      <c r="M2078" s="1">
        <f t="shared" si="166"/>
        <v>2</v>
      </c>
      <c r="N2078" s="149" t="str">
        <f>VLOOKUP(F:F,vlookup函数实操!A:B,2)</f>
        <v>行业D</v>
      </c>
      <c r="O2078" s="149" t="str">
        <f>VLOOKUP(G:G,vlookup函数实操!H$1:I$6,2)</f>
        <v>营收较高</v>
      </c>
      <c r="P2078" s="149" t="str">
        <f t="shared" si="165"/>
        <v>郑州市</v>
      </c>
      <c r="Q2078" s="164">
        <f t="shared" si="167"/>
        <v>121774.52606199771</v>
      </c>
      <c r="R2078" s="149">
        <f t="shared" si="168"/>
        <v>22115.671859931113</v>
      </c>
    </row>
    <row r="2079" spans="1:18" x14ac:dyDescent="0.4">
      <c r="A2079" s="2" t="s">
        <v>30014</v>
      </c>
      <c r="B2079" s="2" t="s">
        <v>3169</v>
      </c>
      <c r="C2079" s="159" t="s">
        <v>32492</v>
      </c>
      <c r="D2079" s="2" t="s">
        <v>3170</v>
      </c>
      <c r="E2079" s="2" t="s">
        <v>3171</v>
      </c>
      <c r="F2079" s="2" t="s">
        <v>453</v>
      </c>
      <c r="G2079" s="62">
        <v>341515385.07999998</v>
      </c>
      <c r="H2079" s="63">
        <v>40833884.200000003</v>
      </c>
      <c r="I2079" s="62">
        <v>1847</v>
      </c>
      <c r="J2079" s="2" t="s">
        <v>3172</v>
      </c>
      <c r="K2079" s="2" t="s">
        <v>3173</v>
      </c>
      <c r="L2079" s="2" t="s">
        <v>3174</v>
      </c>
      <c r="M2079" s="1">
        <f t="shared" si="166"/>
        <v>1</v>
      </c>
      <c r="N2079" s="149" t="str">
        <f>VLOOKUP(F:F,vlookup函数实操!A:B,2)</f>
        <v>行业E</v>
      </c>
      <c r="O2079" s="149" t="str">
        <f>VLOOKUP(G:G,vlookup函数实操!H$1:I$6,2)</f>
        <v>营收较高</v>
      </c>
      <c r="P2079" s="149" t="str">
        <f t="shared" si="165"/>
        <v>金华市</v>
      </c>
      <c r="Q2079" s="164">
        <f t="shared" si="167"/>
        <v>184902.75315646993</v>
      </c>
      <c r="R2079" s="149">
        <f t="shared" si="168"/>
        <v>22108.221007038443</v>
      </c>
    </row>
    <row r="2080" spans="1:18" ht="22.5" x14ac:dyDescent="0.4">
      <c r="A2080" s="2" t="s">
        <v>30015</v>
      </c>
      <c r="B2080" s="2" t="s">
        <v>11047</v>
      </c>
      <c r="C2080" s="159" t="s">
        <v>32493</v>
      </c>
      <c r="D2080" s="2" t="s">
        <v>11048</v>
      </c>
      <c r="E2080" s="2" t="s">
        <v>11049</v>
      </c>
      <c r="F2080" s="2" t="s">
        <v>32</v>
      </c>
      <c r="G2080" s="62">
        <v>3315538479.5100002</v>
      </c>
      <c r="H2080" s="63">
        <v>347845453.43000001</v>
      </c>
      <c r="I2080" s="62">
        <v>15740</v>
      </c>
      <c r="J2080" s="2" t="s">
        <v>11051</v>
      </c>
      <c r="K2080" s="2" t="s">
        <v>11052</v>
      </c>
      <c r="L2080" s="2" t="s">
        <v>11053</v>
      </c>
      <c r="M2080" s="1">
        <f t="shared" si="166"/>
        <v>1</v>
      </c>
      <c r="N2080" s="149" t="str">
        <f>VLOOKUP(F:F,vlookup函数实操!A:B,2)</f>
        <v>行业A</v>
      </c>
      <c r="O2080" s="149" t="str">
        <f>VLOOKUP(G:G,vlookup函数实操!H$1:I$6,2)</f>
        <v>营收极高</v>
      </c>
      <c r="P2080" s="149" t="str">
        <f t="shared" si="165"/>
        <v>深圳市</v>
      </c>
      <c r="Q2080" s="164">
        <f t="shared" si="167"/>
        <v>210644.12195108007</v>
      </c>
      <c r="R2080" s="149">
        <f t="shared" si="168"/>
        <v>22099.457015883101</v>
      </c>
    </row>
    <row r="2081" spans="1:18" x14ac:dyDescent="0.4">
      <c r="A2081" s="2" t="s">
        <v>30015</v>
      </c>
      <c r="B2081" s="2" t="s">
        <v>6590</v>
      </c>
      <c r="C2081" s="159" t="s">
        <v>32494</v>
      </c>
      <c r="D2081" s="2" t="s">
        <v>6591</v>
      </c>
      <c r="E2081" s="2" t="s">
        <v>6592</v>
      </c>
      <c r="F2081" s="2" t="s">
        <v>74</v>
      </c>
      <c r="G2081" s="62">
        <v>221987126.49000001</v>
      </c>
      <c r="H2081" s="63">
        <v>16219846.16</v>
      </c>
      <c r="I2081" s="62">
        <v>734</v>
      </c>
      <c r="J2081" s="2" t="s">
        <v>6593</v>
      </c>
      <c r="K2081" s="2" t="s">
        <v>6594</v>
      </c>
      <c r="L2081" s="2" t="s">
        <v>6595</v>
      </c>
      <c r="M2081" s="1">
        <f t="shared" si="166"/>
        <v>1</v>
      </c>
      <c r="N2081" s="149" t="str">
        <f>VLOOKUP(F:F,vlookup函数实操!A:B,2)</f>
        <v>行业D</v>
      </c>
      <c r="O2081" s="149" t="str">
        <f>VLOOKUP(G:G,vlookup函数实操!H$1:I$6,2)</f>
        <v>营收较高</v>
      </c>
      <c r="P2081" s="149" t="str">
        <f t="shared" si="165"/>
        <v>无锡市</v>
      </c>
      <c r="Q2081" s="164">
        <f t="shared" si="167"/>
        <v>302434.77723433246</v>
      </c>
      <c r="R2081" s="149">
        <f t="shared" si="168"/>
        <v>22097.883051771118</v>
      </c>
    </row>
    <row r="2082" spans="1:18" ht="22.5" x14ac:dyDescent="0.4">
      <c r="A2082" s="2" t="s">
        <v>30015</v>
      </c>
      <c r="B2082" s="2" t="s">
        <v>14156</v>
      </c>
      <c r="C2082" s="159" t="s">
        <v>32495</v>
      </c>
      <c r="D2082" s="2" t="s">
        <v>14157</v>
      </c>
      <c r="E2082" s="2" t="s">
        <v>14158</v>
      </c>
      <c r="F2082" s="2" t="s">
        <v>238</v>
      </c>
      <c r="G2082" s="62">
        <v>1311390192.4200001</v>
      </c>
      <c r="H2082" s="63">
        <v>155695612.25</v>
      </c>
      <c r="I2082" s="62">
        <v>7055</v>
      </c>
      <c r="J2082" s="2" t="s">
        <v>14159</v>
      </c>
      <c r="K2082" s="2" t="s">
        <v>14160</v>
      </c>
      <c r="L2082" s="2" t="s">
        <v>14161</v>
      </c>
      <c r="M2082" s="1">
        <f t="shared" si="166"/>
        <v>1</v>
      </c>
      <c r="N2082" s="149" t="str">
        <f>VLOOKUP(F:F,vlookup函数实操!A:B,2)</f>
        <v>行业E</v>
      </c>
      <c r="O2082" s="149" t="str">
        <f>VLOOKUP(G:G,vlookup函数实操!H$1:I$6,2)</f>
        <v>营收极高</v>
      </c>
      <c r="P2082" s="149" t="str">
        <f t="shared" si="165"/>
        <v>南昌市</v>
      </c>
      <c r="Q2082" s="164">
        <f t="shared" si="167"/>
        <v>185880.96278100638</v>
      </c>
      <c r="R2082" s="149">
        <f t="shared" si="168"/>
        <v>22068.832352941175</v>
      </c>
    </row>
    <row r="2083" spans="1:18" ht="22.5" x14ac:dyDescent="0.4">
      <c r="A2083" s="2" t="s">
        <v>30014</v>
      </c>
      <c r="B2083" s="2" t="s">
        <v>18319</v>
      </c>
      <c r="C2083" s="159" t="s">
        <v>32496</v>
      </c>
      <c r="D2083" s="2" t="s">
        <v>18320</v>
      </c>
      <c r="E2083" s="2" t="s">
        <v>18321</v>
      </c>
      <c r="F2083" s="2" t="s">
        <v>40</v>
      </c>
      <c r="G2083" s="62">
        <v>51919320.560000002</v>
      </c>
      <c r="H2083" s="63">
        <v>16071179.210000001</v>
      </c>
      <c r="I2083" s="62">
        <v>729</v>
      </c>
      <c r="J2083" s="2" t="s">
        <v>18322</v>
      </c>
      <c r="K2083" s="2" t="s">
        <v>18323</v>
      </c>
      <c r="L2083" s="2" t="s">
        <v>18324</v>
      </c>
      <c r="M2083" s="1">
        <f t="shared" si="166"/>
        <v>2</v>
      </c>
      <c r="N2083" s="149" t="str">
        <f>VLOOKUP(F:F,vlookup函数实操!A:B,2)</f>
        <v>行业C</v>
      </c>
      <c r="O2083" s="149" t="str">
        <f>VLOOKUP(G:G,vlookup函数实操!H$1:I$6,2)</f>
        <v>营收正常</v>
      </c>
      <c r="P2083" s="149" t="s">
        <v>30389</v>
      </c>
      <c r="Q2083" s="164">
        <f t="shared" si="167"/>
        <v>71219.918463648835</v>
      </c>
      <c r="R2083" s="149">
        <f t="shared" si="168"/>
        <v>22045.513319615915</v>
      </c>
    </row>
    <row r="2084" spans="1:18" ht="22.5" x14ac:dyDescent="0.4">
      <c r="A2084" s="2" t="s">
        <v>30015</v>
      </c>
      <c r="B2084" s="2" t="s">
        <v>21109</v>
      </c>
      <c r="C2084" s="159" t="s">
        <v>32497</v>
      </c>
      <c r="D2084" s="2" t="s">
        <v>21110</v>
      </c>
      <c r="E2084" s="2" t="s">
        <v>21111</v>
      </c>
      <c r="F2084" s="2" t="s">
        <v>1193</v>
      </c>
      <c r="G2084" s="62">
        <v>569699143.27999997</v>
      </c>
      <c r="H2084" s="63">
        <v>71368935.359999999</v>
      </c>
      <c r="I2084" s="62">
        <v>3239</v>
      </c>
      <c r="J2084" s="2" t="s">
        <v>21112</v>
      </c>
      <c r="K2084" s="2" t="s">
        <v>21113</v>
      </c>
      <c r="L2084" s="2" t="s">
        <v>21114</v>
      </c>
      <c r="M2084" s="1">
        <f t="shared" si="166"/>
        <v>3</v>
      </c>
      <c r="N2084" s="149" t="str">
        <f>VLOOKUP(F:F,vlookup函数实操!A:B,2)</f>
        <v>行业A</v>
      </c>
      <c r="O2084" s="149" t="str">
        <f>VLOOKUP(G:G,vlookup函数实操!H$1:I$6,2)</f>
        <v>营收较高</v>
      </c>
      <c r="P2084" s="149" t="str">
        <f t="shared" ref="P2084:P2099" si="169">IF(ISNUMBER(FIND("省",E2084)),MID(E2084,FIND("省",E2084)+1,FIND("市",E2084)-FIND("省",E2084)),LEFT(E2084,FIND("市",E2084)))</f>
        <v>武汉市</v>
      </c>
      <c r="Q2084" s="164">
        <f t="shared" si="167"/>
        <v>175887.35513430071</v>
      </c>
      <c r="R2084" s="149">
        <f t="shared" si="168"/>
        <v>22034.249879592466</v>
      </c>
    </row>
    <row r="2085" spans="1:18" ht="22.5" x14ac:dyDescent="0.4">
      <c r="A2085" s="2" t="s">
        <v>30013</v>
      </c>
      <c r="B2085" s="2" t="s">
        <v>15411</v>
      </c>
      <c r="C2085" s="159" t="s">
        <v>32498</v>
      </c>
      <c r="D2085" s="2" t="s">
        <v>15412</v>
      </c>
      <c r="E2085" s="2" t="s">
        <v>15413</v>
      </c>
      <c r="F2085" s="2" t="s">
        <v>185</v>
      </c>
      <c r="G2085" s="62">
        <v>42635378.789999999</v>
      </c>
      <c r="H2085" s="63">
        <v>3590429.66</v>
      </c>
      <c r="I2085" s="62">
        <v>163</v>
      </c>
      <c r="J2085" s="2" t="s">
        <v>15414</v>
      </c>
      <c r="K2085" s="2" t="s">
        <v>15415</v>
      </c>
      <c r="L2085" s="2" t="s">
        <v>15416</v>
      </c>
      <c r="M2085" s="1">
        <f t="shared" si="166"/>
        <v>2</v>
      </c>
      <c r="N2085" s="149" t="str">
        <f>VLOOKUP(F:F,vlookup函数实操!A:B,2)</f>
        <v>行业B</v>
      </c>
      <c r="O2085" s="149" t="str">
        <f>VLOOKUP(G:G,vlookup函数实操!H$1:I$6,2)</f>
        <v>营收正常</v>
      </c>
      <c r="P2085" s="149" t="str">
        <f t="shared" si="169"/>
        <v>南通市</v>
      </c>
      <c r="Q2085" s="164">
        <f t="shared" si="167"/>
        <v>261566.74104294478</v>
      </c>
      <c r="R2085" s="149">
        <f t="shared" si="168"/>
        <v>22027.175828220861</v>
      </c>
    </row>
    <row r="2086" spans="1:18" ht="22.5" x14ac:dyDescent="0.4">
      <c r="A2086" s="2" t="s">
        <v>30014</v>
      </c>
      <c r="B2086" s="2" t="s">
        <v>7301</v>
      </c>
      <c r="C2086" s="159" t="s">
        <v>32499</v>
      </c>
      <c r="D2086" s="2" t="s">
        <v>7302</v>
      </c>
      <c r="E2086" s="2" t="s">
        <v>7303</v>
      </c>
      <c r="F2086" s="2" t="s">
        <v>54</v>
      </c>
      <c r="G2086" s="62">
        <v>963971234.71000004</v>
      </c>
      <c r="H2086" s="63">
        <v>109606025.40000001</v>
      </c>
      <c r="I2086" s="62">
        <v>4977</v>
      </c>
      <c r="J2086" s="2" t="s">
        <v>7304</v>
      </c>
      <c r="K2086" s="2" t="s">
        <v>7305</v>
      </c>
      <c r="L2086" s="2" t="s">
        <v>7306</v>
      </c>
      <c r="M2086" s="1">
        <f t="shared" si="166"/>
        <v>3</v>
      </c>
      <c r="N2086" s="149" t="str">
        <f>VLOOKUP(F:F,vlookup函数实操!A:B,2)</f>
        <v>行业E</v>
      </c>
      <c r="O2086" s="149" t="str">
        <f>VLOOKUP(G:G,vlookup函数实操!H$1:I$6,2)</f>
        <v>营收较高</v>
      </c>
      <c r="P2086" s="149" t="str">
        <f t="shared" si="169"/>
        <v>嘉兴市</v>
      </c>
      <c r="Q2086" s="164">
        <f t="shared" si="167"/>
        <v>193685.19885674102</v>
      </c>
      <c r="R2086" s="149">
        <f t="shared" si="168"/>
        <v>22022.508619650394</v>
      </c>
    </row>
    <row r="2087" spans="1:18" ht="22.5" x14ac:dyDescent="0.4">
      <c r="A2087" s="2" t="s">
        <v>30014</v>
      </c>
      <c r="B2087" s="2" t="s">
        <v>25499</v>
      </c>
      <c r="C2087" s="159" t="s">
        <v>32500</v>
      </c>
      <c r="D2087" s="2" t="s">
        <v>25500</v>
      </c>
      <c r="E2087" s="2" t="s">
        <v>25501</v>
      </c>
      <c r="F2087" s="2" t="s">
        <v>149</v>
      </c>
      <c r="G2087" s="62">
        <v>682457153.82000005</v>
      </c>
      <c r="H2087" s="63">
        <v>770691.28</v>
      </c>
      <c r="I2087" s="62">
        <v>35</v>
      </c>
      <c r="J2087" s="2" t="s">
        <v>25502</v>
      </c>
      <c r="K2087" s="2" t="s">
        <v>25503</v>
      </c>
      <c r="L2087" s="2" t="s">
        <v>25504</v>
      </c>
      <c r="M2087" s="1">
        <f t="shared" si="166"/>
        <v>3</v>
      </c>
      <c r="N2087" s="149" t="str">
        <f>VLOOKUP(F:F,vlookup函数实操!A:B,2)</f>
        <v>行业E</v>
      </c>
      <c r="O2087" s="149" t="str">
        <f>VLOOKUP(G:G,vlookup函数实操!H$1:I$6,2)</f>
        <v>营收较高</v>
      </c>
      <c r="P2087" s="149" t="str">
        <f t="shared" si="169"/>
        <v>上海市</v>
      </c>
      <c r="Q2087" s="164">
        <f t="shared" si="167"/>
        <v>19498775.823428571</v>
      </c>
      <c r="R2087" s="149">
        <f t="shared" si="168"/>
        <v>22019.750857142859</v>
      </c>
    </row>
    <row r="2088" spans="1:18" ht="22.5" x14ac:dyDescent="0.4">
      <c r="A2088" s="2" t="s">
        <v>30014</v>
      </c>
      <c r="B2088" s="2" t="s">
        <v>882</v>
      </c>
      <c r="C2088" s="159" t="s">
        <v>32501</v>
      </c>
      <c r="D2088" s="2" t="s">
        <v>883</v>
      </c>
      <c r="E2088" s="2" t="s">
        <v>884</v>
      </c>
      <c r="F2088" s="2" t="s">
        <v>213</v>
      </c>
      <c r="G2088" s="62">
        <v>263340797.83000001</v>
      </c>
      <c r="H2088" s="63">
        <v>21616990.329999998</v>
      </c>
      <c r="I2088" s="62">
        <v>983</v>
      </c>
      <c r="J2088" s="2" t="s">
        <v>885</v>
      </c>
      <c r="K2088" s="2" t="s">
        <v>886</v>
      </c>
      <c r="L2088" s="2" t="s">
        <v>887</v>
      </c>
      <c r="M2088" s="1">
        <f t="shared" si="166"/>
        <v>1</v>
      </c>
      <c r="N2088" s="149" t="str">
        <f>VLOOKUP(F:F,vlookup函数实操!A:B,2)</f>
        <v>行业A</v>
      </c>
      <c r="O2088" s="149" t="str">
        <f>VLOOKUP(G:G,vlookup函数实操!H$1:I$6,2)</f>
        <v>营收较高</v>
      </c>
      <c r="P2088" s="149" t="str">
        <f t="shared" si="169"/>
        <v>宝鸡市</v>
      </c>
      <c r="Q2088" s="164">
        <f t="shared" si="167"/>
        <v>267895.01305188198</v>
      </c>
      <c r="R2088" s="149">
        <f t="shared" si="168"/>
        <v>21990.834516785348</v>
      </c>
    </row>
    <row r="2089" spans="1:18" ht="22.5" x14ac:dyDescent="0.4">
      <c r="A2089" s="2" t="s">
        <v>30015</v>
      </c>
      <c r="B2089" s="2" t="s">
        <v>29475</v>
      </c>
      <c r="C2089" s="159" t="s">
        <v>32502</v>
      </c>
      <c r="D2089" s="2" t="s">
        <v>29476</v>
      </c>
      <c r="E2089" s="2" t="s">
        <v>29477</v>
      </c>
      <c r="F2089" s="2" t="s">
        <v>17</v>
      </c>
      <c r="G2089" s="62">
        <v>76920177.909999996</v>
      </c>
      <c r="H2089" s="63">
        <v>15019617.810000001</v>
      </c>
      <c r="I2089" s="62">
        <v>684</v>
      </c>
      <c r="J2089" s="2" t="s">
        <v>29478</v>
      </c>
      <c r="K2089" s="2" t="s">
        <v>29479</v>
      </c>
      <c r="L2089" s="2" t="s">
        <v>29480</v>
      </c>
      <c r="M2089" s="1">
        <f t="shared" si="166"/>
        <v>1</v>
      </c>
      <c r="N2089" s="149" t="str">
        <f>VLOOKUP(F:F,vlookup函数实操!A:B,2)</f>
        <v>行业C</v>
      </c>
      <c r="O2089" s="149" t="str">
        <f>VLOOKUP(G:G,vlookup函数实操!H$1:I$6,2)</f>
        <v>营收正常</v>
      </c>
      <c r="P2089" s="149" t="str">
        <f t="shared" si="169"/>
        <v>合肥市</v>
      </c>
      <c r="Q2089" s="164">
        <f t="shared" si="167"/>
        <v>112456.40045321637</v>
      </c>
      <c r="R2089" s="149">
        <f t="shared" si="168"/>
        <v>21958.505570175439</v>
      </c>
    </row>
    <row r="2090" spans="1:18" ht="22.5" x14ac:dyDescent="0.4">
      <c r="A2090" s="2" t="s">
        <v>30015</v>
      </c>
      <c r="B2090" s="2" t="s">
        <v>22085</v>
      </c>
      <c r="C2090" s="159" t="s">
        <v>32503</v>
      </c>
      <c r="D2090" s="2" t="s">
        <v>22086</v>
      </c>
      <c r="E2090" s="2" t="s">
        <v>22087</v>
      </c>
      <c r="F2090" s="2" t="s">
        <v>523</v>
      </c>
      <c r="G2090" s="62">
        <v>96932644.379999995</v>
      </c>
      <c r="H2090" s="63">
        <v>12145648.82</v>
      </c>
      <c r="I2090" s="62">
        <v>555</v>
      </c>
      <c r="J2090" s="2" t="s">
        <v>22088</v>
      </c>
      <c r="K2090" s="2" t="s">
        <v>22089</v>
      </c>
      <c r="L2090" s="2" t="s">
        <v>22090</v>
      </c>
      <c r="M2090" s="1">
        <f t="shared" si="166"/>
        <v>1</v>
      </c>
      <c r="N2090" s="149" t="str">
        <f>VLOOKUP(F:F,vlookup函数实操!A:B,2)</f>
        <v>行业E</v>
      </c>
      <c r="O2090" s="149" t="str">
        <f>VLOOKUP(G:G,vlookup函数实操!H$1:I$6,2)</f>
        <v>营收正常</v>
      </c>
      <c r="P2090" s="149" t="str">
        <f t="shared" si="169"/>
        <v>杭州市</v>
      </c>
      <c r="Q2090" s="164">
        <f t="shared" si="167"/>
        <v>174653.41329729729</v>
      </c>
      <c r="R2090" s="149">
        <f t="shared" si="168"/>
        <v>21884.051927927929</v>
      </c>
    </row>
    <row r="2091" spans="1:18" x14ac:dyDescent="0.4">
      <c r="A2091" s="2" t="s">
        <v>30015</v>
      </c>
      <c r="B2091" s="2" t="s">
        <v>11799</v>
      </c>
      <c r="C2091" s="159" t="s">
        <v>32504</v>
      </c>
      <c r="D2091" s="2" t="s">
        <v>11800</v>
      </c>
      <c r="E2091" s="2" t="s">
        <v>11801</v>
      </c>
      <c r="F2091" s="2" t="s">
        <v>2051</v>
      </c>
      <c r="G2091" s="62">
        <v>506509460.47000003</v>
      </c>
      <c r="H2091" s="63">
        <v>22756955.949999999</v>
      </c>
      <c r="I2091" s="62">
        <v>1041</v>
      </c>
      <c r="J2091" s="2" t="s">
        <v>11802</v>
      </c>
      <c r="K2091" s="2" t="s">
        <v>11803</v>
      </c>
      <c r="L2091" s="2" t="s">
        <v>11804</v>
      </c>
      <c r="M2091" s="1">
        <f t="shared" si="166"/>
        <v>1</v>
      </c>
      <c r="N2091" s="149" t="str">
        <f>VLOOKUP(F:F,vlookup函数实操!A:B,2)</f>
        <v>行业B</v>
      </c>
      <c r="O2091" s="149" t="str">
        <f>VLOOKUP(G:G,vlookup函数实操!H$1:I$6,2)</f>
        <v>营收较高</v>
      </c>
      <c r="P2091" s="149" t="str">
        <f t="shared" si="169"/>
        <v>上海市</v>
      </c>
      <c r="Q2091" s="164">
        <f t="shared" si="167"/>
        <v>486560.48075888574</v>
      </c>
      <c r="R2091" s="149">
        <f t="shared" si="168"/>
        <v>21860.668539865514</v>
      </c>
    </row>
    <row r="2092" spans="1:18" ht="22.5" x14ac:dyDescent="0.4">
      <c r="A2092" s="2" t="s">
        <v>30015</v>
      </c>
      <c r="B2092" s="2" t="s">
        <v>4743</v>
      </c>
      <c r="C2092" s="159" t="s">
        <v>32505</v>
      </c>
      <c r="D2092" s="2" t="s">
        <v>4744</v>
      </c>
      <c r="E2092" s="2" t="s">
        <v>4745</v>
      </c>
      <c r="F2092" s="2" t="s">
        <v>537</v>
      </c>
      <c r="G2092" s="62">
        <v>15156239359.469999</v>
      </c>
      <c r="H2092" s="63">
        <v>452160338.37</v>
      </c>
      <c r="I2092" s="62">
        <v>20684</v>
      </c>
      <c r="J2092" s="2" t="s">
        <v>4747</v>
      </c>
      <c r="K2092" s="2" t="s">
        <v>4748</v>
      </c>
      <c r="L2092" s="2" t="s">
        <v>4749</v>
      </c>
      <c r="M2092" s="1">
        <f t="shared" si="166"/>
        <v>1</v>
      </c>
      <c r="N2092" s="149" t="str">
        <f>VLOOKUP(F:F,vlookup函数实操!A:B,2)</f>
        <v>行业D</v>
      </c>
      <c r="O2092" s="149" t="str">
        <f>VLOOKUP(G:G,vlookup函数实操!H$1:I$6,2)</f>
        <v>营收极高</v>
      </c>
      <c r="P2092" s="149" t="str">
        <f t="shared" si="169"/>
        <v>长春市</v>
      </c>
      <c r="Q2092" s="164">
        <f t="shared" si="167"/>
        <v>732751.85454795975</v>
      </c>
      <c r="R2092" s="149">
        <f t="shared" si="168"/>
        <v>21860.391528234384</v>
      </c>
    </row>
    <row r="2093" spans="1:18" x14ac:dyDescent="0.4">
      <c r="A2093" s="2" t="s">
        <v>30014</v>
      </c>
      <c r="B2093" s="2" t="s">
        <v>13677</v>
      </c>
      <c r="C2093" s="159" t="s">
        <v>32506</v>
      </c>
      <c r="D2093" s="2" t="s">
        <v>13678</v>
      </c>
      <c r="E2093" s="2" t="s">
        <v>13679</v>
      </c>
      <c r="F2093" s="2" t="s">
        <v>681</v>
      </c>
      <c r="G2093" s="62">
        <v>2038920477.1500001</v>
      </c>
      <c r="H2093" s="63">
        <v>212857367.36000001</v>
      </c>
      <c r="I2093" s="62">
        <v>9747</v>
      </c>
      <c r="J2093" s="2" t="s">
        <v>13680</v>
      </c>
      <c r="K2093" s="2" t="s">
        <v>13681</v>
      </c>
      <c r="L2093" s="2" t="s">
        <v>13682</v>
      </c>
      <c r="M2093" s="1">
        <f t="shared" si="166"/>
        <v>1</v>
      </c>
      <c r="N2093" s="149" t="str">
        <f>VLOOKUP(F:F,vlookup函数实操!A:B,2)</f>
        <v>行业A</v>
      </c>
      <c r="O2093" s="149" t="str">
        <f>VLOOKUP(G:G,vlookup函数实操!H$1:I$6,2)</f>
        <v>营收极高</v>
      </c>
      <c r="P2093" s="149" t="str">
        <f t="shared" si="169"/>
        <v>济南市</v>
      </c>
      <c r="Q2093" s="164">
        <f t="shared" si="167"/>
        <v>209184.41337334565</v>
      </c>
      <c r="R2093" s="149">
        <f t="shared" si="168"/>
        <v>21838.244317225814</v>
      </c>
    </row>
    <row r="2094" spans="1:18" ht="22.5" x14ac:dyDescent="0.4">
      <c r="A2094" s="2" t="s">
        <v>30014</v>
      </c>
      <c r="B2094" s="2" t="s">
        <v>18950</v>
      </c>
      <c r="C2094" s="159" t="s">
        <v>32507</v>
      </c>
      <c r="D2094" s="2" t="s">
        <v>18951</v>
      </c>
      <c r="E2094" s="2" t="s">
        <v>18952</v>
      </c>
      <c r="F2094" s="2" t="s">
        <v>110</v>
      </c>
      <c r="G2094" s="62">
        <v>404359214.35000002</v>
      </c>
      <c r="H2094" s="63">
        <v>30409747.23</v>
      </c>
      <c r="I2094" s="62">
        <v>1393</v>
      </c>
      <c r="J2094" s="2" t="s">
        <v>18953</v>
      </c>
      <c r="K2094" s="2" t="s">
        <v>18954</v>
      </c>
      <c r="L2094" s="2" t="s">
        <v>18955</v>
      </c>
      <c r="M2094" s="1">
        <f t="shared" si="166"/>
        <v>2</v>
      </c>
      <c r="N2094" s="149" t="str">
        <f>VLOOKUP(F:F,vlookup函数实操!A:B,2)</f>
        <v>行业C</v>
      </c>
      <c r="O2094" s="149" t="str">
        <f>VLOOKUP(G:G,vlookup函数实操!H$1:I$6,2)</f>
        <v>营收较高</v>
      </c>
      <c r="P2094" s="149" t="str">
        <f t="shared" si="169"/>
        <v>扬州市</v>
      </c>
      <c r="Q2094" s="164">
        <f t="shared" si="167"/>
        <v>290279.40728643216</v>
      </c>
      <c r="R2094" s="149">
        <f t="shared" si="168"/>
        <v>21830.400021536254</v>
      </c>
    </row>
    <row r="2095" spans="1:18" ht="22.5" x14ac:dyDescent="0.4">
      <c r="A2095" s="2" t="s">
        <v>30014</v>
      </c>
      <c r="B2095" s="2" t="s">
        <v>18417</v>
      </c>
      <c r="C2095" s="159" t="s">
        <v>32508</v>
      </c>
      <c r="D2095" s="2" t="s">
        <v>18418</v>
      </c>
      <c r="E2095" s="2" t="s">
        <v>18419</v>
      </c>
      <c r="F2095" s="2" t="s">
        <v>206</v>
      </c>
      <c r="G2095" s="62">
        <v>38604138.810000002</v>
      </c>
      <c r="H2095" s="63">
        <v>6068618.3300000001</v>
      </c>
      <c r="I2095" s="62">
        <v>278</v>
      </c>
      <c r="J2095" s="2" t="s">
        <v>18420</v>
      </c>
      <c r="K2095" s="2" t="s">
        <v>18421</v>
      </c>
      <c r="L2095" s="2" t="s">
        <v>18422</v>
      </c>
      <c r="M2095" s="1">
        <f t="shared" si="166"/>
        <v>1</v>
      </c>
      <c r="N2095" s="149" t="str">
        <f>VLOOKUP(F:F,vlookup函数实操!A:B,2)</f>
        <v>行业C</v>
      </c>
      <c r="O2095" s="149" t="str">
        <f>VLOOKUP(G:G,vlookup函数实操!H$1:I$6,2)</f>
        <v>营收正常</v>
      </c>
      <c r="P2095" s="149" t="str">
        <f t="shared" si="169"/>
        <v>泰州市</v>
      </c>
      <c r="Q2095" s="164">
        <f t="shared" si="167"/>
        <v>138863.80866906475</v>
      </c>
      <c r="R2095" s="149">
        <f t="shared" si="168"/>
        <v>21829.562338129497</v>
      </c>
    </row>
    <row r="2096" spans="1:18" x14ac:dyDescent="0.4">
      <c r="A2096" s="2" t="s">
        <v>30015</v>
      </c>
      <c r="B2096" s="2" t="s">
        <v>15285</v>
      </c>
      <c r="C2096" s="159" t="s">
        <v>32509</v>
      </c>
      <c r="D2096" s="2" t="s">
        <v>15286</v>
      </c>
      <c r="E2096" s="2" t="s">
        <v>15287</v>
      </c>
      <c r="F2096" s="2" t="s">
        <v>253</v>
      </c>
      <c r="G2096" s="62">
        <v>355933405.42000002</v>
      </c>
      <c r="H2096" s="63">
        <v>38382710.049999997</v>
      </c>
      <c r="I2096" s="62">
        <v>1760</v>
      </c>
      <c r="J2096" s="2" t="s">
        <v>15288</v>
      </c>
      <c r="K2096" s="2" t="s">
        <v>15289</v>
      </c>
      <c r="L2096" s="2" t="s">
        <v>15290</v>
      </c>
      <c r="M2096" s="1">
        <f t="shared" si="166"/>
        <v>2</v>
      </c>
      <c r="N2096" s="149" t="str">
        <f>VLOOKUP(F:F,vlookup函数实操!A:B,2)</f>
        <v>行业D</v>
      </c>
      <c r="O2096" s="149" t="str">
        <f>VLOOKUP(G:G,vlookup函数实操!H$1:I$6,2)</f>
        <v>营收较高</v>
      </c>
      <c r="P2096" s="149" t="str">
        <f t="shared" si="169"/>
        <v>宁波市</v>
      </c>
      <c r="Q2096" s="164">
        <f t="shared" si="167"/>
        <v>202234.88944318183</v>
      </c>
      <c r="R2096" s="149">
        <f t="shared" si="168"/>
        <v>21808.357982954545</v>
      </c>
    </row>
    <row r="2097" spans="1:21" ht="22.5" x14ac:dyDescent="0.4">
      <c r="A2097" s="2" t="s">
        <v>30014</v>
      </c>
      <c r="B2097" s="2" t="s">
        <v>19034</v>
      </c>
      <c r="C2097" s="159" t="s">
        <v>32510</v>
      </c>
      <c r="D2097" s="2" t="s">
        <v>19035</v>
      </c>
      <c r="E2097" s="2" t="s">
        <v>19036</v>
      </c>
      <c r="F2097" s="2" t="s">
        <v>238</v>
      </c>
      <c r="G2097" s="62">
        <v>1078624792.24</v>
      </c>
      <c r="H2097" s="63">
        <v>109985159.38</v>
      </c>
      <c r="I2097" s="62">
        <v>5045</v>
      </c>
      <c r="J2097" s="2" t="s">
        <v>19037</v>
      </c>
      <c r="K2097" s="2" t="s">
        <v>19038</v>
      </c>
      <c r="L2097" s="2" t="s">
        <v>19039</v>
      </c>
      <c r="M2097" s="1">
        <f t="shared" si="166"/>
        <v>1</v>
      </c>
      <c r="N2097" s="149" t="str">
        <f>VLOOKUP(F:F,vlookup函数实操!A:B,2)</f>
        <v>行业E</v>
      </c>
      <c r="O2097" s="149" t="str">
        <f>VLOOKUP(G:G,vlookup函数实操!H$1:I$6,2)</f>
        <v>营收极高</v>
      </c>
      <c r="P2097" s="149" t="str">
        <f t="shared" si="169"/>
        <v>连云港市</v>
      </c>
      <c r="Q2097" s="164">
        <f t="shared" si="167"/>
        <v>213800.75168285432</v>
      </c>
      <c r="R2097" s="149">
        <f t="shared" si="168"/>
        <v>21800.824455896927</v>
      </c>
    </row>
    <row r="2098" spans="1:21" ht="33.75" x14ac:dyDescent="0.4">
      <c r="A2098" s="2" t="s">
        <v>30015</v>
      </c>
      <c r="B2098" s="2" t="s">
        <v>14410</v>
      </c>
      <c r="C2098" s="159" t="s">
        <v>32511</v>
      </c>
      <c r="D2098" s="2" t="s">
        <v>14411</v>
      </c>
      <c r="E2098" s="2" t="s">
        <v>14412</v>
      </c>
      <c r="F2098" s="2" t="s">
        <v>74</v>
      </c>
      <c r="G2098" s="62">
        <v>90180005.540000007</v>
      </c>
      <c r="H2098" s="63">
        <v>12460128.890000001</v>
      </c>
      <c r="I2098" s="62">
        <v>572</v>
      </c>
      <c r="J2098" s="2" t="s">
        <v>14413</v>
      </c>
      <c r="K2098" s="2" t="s">
        <v>14414</v>
      </c>
      <c r="L2098" s="2" t="s">
        <v>14415</v>
      </c>
      <c r="M2098" s="1">
        <f t="shared" si="166"/>
        <v>3</v>
      </c>
      <c r="N2098" s="149" t="str">
        <f>VLOOKUP(F:F,vlookup函数实操!A:B,2)</f>
        <v>行业D</v>
      </c>
      <c r="O2098" s="149" t="str">
        <f>VLOOKUP(G:G,vlookup函数实操!H$1:I$6,2)</f>
        <v>营收正常</v>
      </c>
      <c r="P2098" s="149" t="str">
        <f t="shared" si="169"/>
        <v>青岛市</v>
      </c>
      <c r="Q2098" s="164">
        <f t="shared" si="167"/>
        <v>157657.35234265737</v>
      </c>
      <c r="R2098" s="149">
        <f t="shared" si="168"/>
        <v>21783.442115384616</v>
      </c>
    </row>
    <row r="2099" spans="1:21" ht="22.5" x14ac:dyDescent="0.4">
      <c r="A2099" s="2" t="s">
        <v>30014</v>
      </c>
      <c r="B2099" s="2" t="s">
        <v>22121</v>
      </c>
      <c r="C2099" s="159" t="s">
        <v>32512</v>
      </c>
      <c r="D2099" s="2" t="s">
        <v>22122</v>
      </c>
      <c r="E2099" s="2" t="s">
        <v>22123</v>
      </c>
      <c r="F2099" s="2" t="s">
        <v>2616</v>
      </c>
      <c r="G2099" s="62">
        <v>106345127.77</v>
      </c>
      <c r="H2099" s="63">
        <v>14889612.369999999</v>
      </c>
      <c r="I2099" s="62">
        <v>685</v>
      </c>
      <c r="J2099" s="2" t="s">
        <v>22124</v>
      </c>
      <c r="K2099" s="2" t="s">
        <v>22125</v>
      </c>
      <c r="L2099" s="2" t="s">
        <v>22126</v>
      </c>
      <c r="M2099" s="1">
        <f t="shared" si="166"/>
        <v>2</v>
      </c>
      <c r="N2099" s="149" t="str">
        <f>VLOOKUP(F:F,vlookup函数实操!A:B,2)</f>
        <v>行业B</v>
      </c>
      <c r="O2099" s="149" t="str">
        <f>VLOOKUP(G:G,vlookup函数实操!H$1:I$6,2)</f>
        <v>营收较高</v>
      </c>
      <c r="P2099" s="149" t="str">
        <f t="shared" si="169"/>
        <v>嘉兴市</v>
      </c>
      <c r="Q2099" s="164">
        <f t="shared" si="167"/>
        <v>155248.3617080292</v>
      </c>
      <c r="R2099" s="149">
        <f t="shared" si="168"/>
        <v>21736.660394160583</v>
      </c>
    </row>
    <row r="2100" spans="1:21" ht="22.5" x14ac:dyDescent="0.4">
      <c r="A2100" s="2" t="s">
        <v>30015</v>
      </c>
      <c r="B2100" s="2" t="s">
        <v>35</v>
      </c>
      <c r="C2100" s="159" t="s">
        <v>32513</v>
      </c>
      <c r="D2100" s="2" t="s">
        <v>36</v>
      </c>
      <c r="E2100" s="2" t="s">
        <v>37</v>
      </c>
      <c r="F2100" s="2" t="s">
        <v>40</v>
      </c>
      <c r="G2100" s="62">
        <v>15341646413.66</v>
      </c>
      <c r="H2100" s="63">
        <v>372239530.19</v>
      </c>
      <c r="I2100" s="62">
        <v>17147</v>
      </c>
      <c r="J2100" s="2" t="s">
        <v>39</v>
      </c>
      <c r="K2100" s="2" t="s">
        <v>41</v>
      </c>
      <c r="L2100" s="2" t="s">
        <v>42</v>
      </c>
      <c r="M2100" s="1">
        <f t="shared" si="166"/>
        <v>3</v>
      </c>
      <c r="N2100" s="149" t="str">
        <f>VLOOKUP(F:F,vlookup函数实操!A:B,2)</f>
        <v>行业C</v>
      </c>
      <c r="O2100" s="149" t="str">
        <f>VLOOKUP(G:G,vlookup函数实操!H$1:I$6,2)</f>
        <v>营收极高</v>
      </c>
      <c r="P2100" s="149" t="s">
        <v>30374</v>
      </c>
      <c r="Q2100" s="164">
        <f t="shared" si="167"/>
        <v>894713.15178515192</v>
      </c>
      <c r="R2100" s="149">
        <f t="shared" si="168"/>
        <v>21708.726318889603</v>
      </c>
      <c r="S2100" s="154" t="s">
        <v>30059</v>
      </c>
      <c r="T2100" s="3" t="s">
        <v>30350</v>
      </c>
      <c r="U2100" s="3" t="s">
        <v>30352</v>
      </c>
    </row>
    <row r="2101" spans="1:21" ht="22.5" x14ac:dyDescent="0.4">
      <c r="A2101" s="2" t="s">
        <v>30015</v>
      </c>
      <c r="B2101" s="2" t="s">
        <v>19441</v>
      </c>
      <c r="C2101" s="159" t="s">
        <v>32514</v>
      </c>
      <c r="D2101" s="2" t="s">
        <v>19442</v>
      </c>
      <c r="E2101" s="2" t="s">
        <v>19443</v>
      </c>
      <c r="F2101" s="2" t="s">
        <v>32</v>
      </c>
      <c r="G2101" s="62">
        <v>130307357.25</v>
      </c>
      <c r="H2101" s="63">
        <v>19097306.920000002</v>
      </c>
      <c r="I2101" s="62">
        <v>880</v>
      </c>
      <c r="J2101" s="2" t="s">
        <v>19444</v>
      </c>
      <c r="K2101" s="2" t="s">
        <v>19445</v>
      </c>
      <c r="L2101" s="2" t="s">
        <v>19446</v>
      </c>
      <c r="M2101" s="1">
        <f t="shared" si="166"/>
        <v>3</v>
      </c>
      <c r="N2101" s="149" t="str">
        <f>VLOOKUP(F:F,vlookup函数实操!A:B,2)</f>
        <v>行业A</v>
      </c>
      <c r="O2101" s="149" t="str">
        <f>VLOOKUP(G:G,vlookup函数实操!H$1:I$6,2)</f>
        <v>营收较高</v>
      </c>
      <c r="P2101" s="149" t="str">
        <f t="shared" ref="P2101:P2114" si="170">IF(ISNUMBER(FIND("省",E2101)),MID(E2101,FIND("省",E2101)+1,FIND("市",E2101)-FIND("省",E2101)),LEFT(E2101,FIND("市",E2101)))</f>
        <v>镇江市</v>
      </c>
      <c r="Q2101" s="164">
        <f t="shared" si="167"/>
        <v>148076.54232954545</v>
      </c>
      <c r="R2101" s="149">
        <f t="shared" si="168"/>
        <v>21701.485136363637</v>
      </c>
    </row>
    <row r="2102" spans="1:21" ht="22.5" x14ac:dyDescent="0.4">
      <c r="A2102" s="2" t="s">
        <v>30014</v>
      </c>
      <c r="B2102" s="2" t="s">
        <v>23031</v>
      </c>
      <c r="C2102" s="159" t="s">
        <v>32515</v>
      </c>
      <c r="D2102" s="2" t="s">
        <v>23032</v>
      </c>
      <c r="E2102" s="2" t="s">
        <v>23033</v>
      </c>
      <c r="F2102" s="2" t="s">
        <v>54</v>
      </c>
      <c r="G2102" s="62">
        <v>189427534.59999999</v>
      </c>
      <c r="H2102" s="63">
        <v>9183179.7400000002</v>
      </c>
      <c r="I2102" s="62">
        <v>424</v>
      </c>
      <c r="J2102" s="2" t="s">
        <v>23034</v>
      </c>
      <c r="K2102" s="2" t="s">
        <v>23035</v>
      </c>
      <c r="L2102" s="2" t="s">
        <v>23036</v>
      </c>
      <c r="M2102" s="1">
        <f t="shared" si="166"/>
        <v>1</v>
      </c>
      <c r="N2102" s="149" t="str">
        <f>VLOOKUP(F:F,vlookup函数实操!A:B,2)</f>
        <v>行业E</v>
      </c>
      <c r="O2102" s="149" t="str">
        <f>VLOOKUP(G:G,vlookup函数实操!H$1:I$6,2)</f>
        <v>营收较高</v>
      </c>
      <c r="P2102" s="149" t="str">
        <f t="shared" si="170"/>
        <v>合肥市</v>
      </c>
      <c r="Q2102" s="164">
        <f t="shared" si="167"/>
        <v>446763.05330188677</v>
      </c>
      <c r="R2102" s="149">
        <f t="shared" si="168"/>
        <v>21658.442783018869</v>
      </c>
    </row>
    <row r="2103" spans="1:21" ht="22.5" x14ac:dyDescent="0.4">
      <c r="A2103" s="2" t="s">
        <v>30013</v>
      </c>
      <c r="B2103" s="2" t="s">
        <v>29553</v>
      </c>
      <c r="C2103" s="159" t="s">
        <v>32516</v>
      </c>
      <c r="D2103" s="2" t="s">
        <v>29554</v>
      </c>
      <c r="E2103" s="2" t="s">
        <v>29555</v>
      </c>
      <c r="F2103" s="2" t="s">
        <v>32</v>
      </c>
      <c r="G2103" s="62">
        <v>119905855.78</v>
      </c>
      <c r="H2103" s="63">
        <v>14766148.57</v>
      </c>
      <c r="I2103" s="62">
        <v>682</v>
      </c>
      <c r="J2103" s="2" t="s">
        <v>29556</v>
      </c>
      <c r="K2103" s="2" t="s">
        <v>29557</v>
      </c>
      <c r="L2103" s="2" t="s">
        <v>29558</v>
      </c>
      <c r="M2103" s="1">
        <f t="shared" si="166"/>
        <v>2</v>
      </c>
      <c r="N2103" s="149" t="str">
        <f>VLOOKUP(F:F,vlookup函数实操!A:B,2)</f>
        <v>行业A</v>
      </c>
      <c r="O2103" s="149" t="str">
        <f>VLOOKUP(G:G,vlookup函数实操!H$1:I$6,2)</f>
        <v>营收较高</v>
      </c>
      <c r="P2103" s="149" t="str">
        <f t="shared" si="170"/>
        <v>合肥市</v>
      </c>
      <c r="Q2103" s="164">
        <f t="shared" si="167"/>
        <v>175815.03780058652</v>
      </c>
      <c r="R2103" s="149">
        <f t="shared" si="168"/>
        <v>21651.244237536659</v>
      </c>
    </row>
    <row r="2104" spans="1:21" ht="22.5" x14ac:dyDescent="0.4">
      <c r="A2104" s="2" t="s">
        <v>30014</v>
      </c>
      <c r="B2104" s="2" t="s">
        <v>12107</v>
      </c>
      <c r="C2104" s="159" t="s">
        <v>32517</v>
      </c>
      <c r="D2104" s="2" t="s">
        <v>12108</v>
      </c>
      <c r="E2104" s="2" t="s">
        <v>12109</v>
      </c>
      <c r="F2104" s="2" t="s">
        <v>199</v>
      </c>
      <c r="G2104" s="62">
        <v>45380407.329999998</v>
      </c>
      <c r="H2104" s="63">
        <v>7052836.21</v>
      </c>
      <c r="I2104" s="62">
        <v>326</v>
      </c>
      <c r="J2104" s="2" t="s">
        <v>12110</v>
      </c>
      <c r="K2104" s="2" t="s">
        <v>12111</v>
      </c>
      <c r="L2104" s="2" t="s">
        <v>12112</v>
      </c>
      <c r="M2104" s="1">
        <f t="shared" si="166"/>
        <v>1</v>
      </c>
      <c r="N2104" s="149" t="str">
        <f>VLOOKUP(F:F,vlookup函数实操!A:B,2)</f>
        <v>行业E</v>
      </c>
      <c r="O2104" s="149" t="str">
        <f>VLOOKUP(G:G,vlookup函数实操!H$1:I$6,2)</f>
        <v>营收正常</v>
      </c>
      <c r="P2104" s="149" t="str">
        <f t="shared" si="170"/>
        <v>上海市</v>
      </c>
      <c r="Q2104" s="164">
        <f t="shared" si="167"/>
        <v>139203.70346625766</v>
      </c>
      <c r="R2104" s="149">
        <f t="shared" si="168"/>
        <v>21634.466901840489</v>
      </c>
    </row>
    <row r="2105" spans="1:21" ht="22.5" x14ac:dyDescent="0.4">
      <c r="A2105" s="2" t="s">
        <v>30015</v>
      </c>
      <c r="B2105" s="2" t="s">
        <v>16179</v>
      </c>
      <c r="C2105" s="159" t="s">
        <v>32518</v>
      </c>
      <c r="D2105" s="2" t="s">
        <v>16180</v>
      </c>
      <c r="E2105" s="2" t="s">
        <v>16181</v>
      </c>
      <c r="F2105" s="2" t="s">
        <v>40</v>
      </c>
      <c r="G2105" s="62">
        <v>159852637.21000001</v>
      </c>
      <c r="H2105" s="63">
        <v>16509137.25</v>
      </c>
      <c r="I2105" s="62">
        <v>764</v>
      </c>
      <c r="J2105" s="2" t="s">
        <v>16182</v>
      </c>
      <c r="K2105" s="2" t="s">
        <v>16183</v>
      </c>
      <c r="L2105" s="2" t="s">
        <v>16184</v>
      </c>
      <c r="M2105" s="1">
        <f t="shared" si="166"/>
        <v>1</v>
      </c>
      <c r="N2105" s="149" t="str">
        <f>VLOOKUP(F:F,vlookup函数实操!A:B,2)</f>
        <v>行业C</v>
      </c>
      <c r="O2105" s="149" t="str">
        <f>VLOOKUP(G:G,vlookup函数实操!H$1:I$6,2)</f>
        <v>营收较高</v>
      </c>
      <c r="P2105" s="149" t="str">
        <f t="shared" si="170"/>
        <v>杭州市</v>
      </c>
      <c r="Q2105" s="164">
        <f t="shared" si="167"/>
        <v>209231.20053664924</v>
      </c>
      <c r="R2105" s="149">
        <f t="shared" si="168"/>
        <v>21608.818390052355</v>
      </c>
    </row>
    <row r="2106" spans="1:21" ht="22.5" x14ac:dyDescent="0.4">
      <c r="A2106" s="2" t="s">
        <v>30014</v>
      </c>
      <c r="B2106" s="2" t="s">
        <v>20804</v>
      </c>
      <c r="C2106" s="159" t="s">
        <v>32519</v>
      </c>
      <c r="D2106" s="2" t="s">
        <v>20805</v>
      </c>
      <c r="E2106" s="2" t="s">
        <v>20806</v>
      </c>
      <c r="F2106" s="2" t="s">
        <v>47</v>
      </c>
      <c r="G2106" s="62">
        <v>1193485155.3199999</v>
      </c>
      <c r="H2106" s="63">
        <v>20610011.710000001</v>
      </c>
      <c r="I2106" s="62">
        <v>956</v>
      </c>
      <c r="J2106" s="2" t="s">
        <v>20807</v>
      </c>
      <c r="K2106" s="2" t="s">
        <v>20808</v>
      </c>
      <c r="L2106" s="2" t="s">
        <v>20809</v>
      </c>
      <c r="M2106" s="1">
        <f t="shared" si="166"/>
        <v>1</v>
      </c>
      <c r="N2106" s="149" t="str">
        <f>VLOOKUP(F:F,vlookup函数实操!A:B,2)</f>
        <v>行业D</v>
      </c>
      <c r="O2106" s="149" t="str">
        <f>VLOOKUP(G:G,vlookup函数实操!H$1:I$6,2)</f>
        <v>营收极高</v>
      </c>
      <c r="P2106" s="149" t="str">
        <f t="shared" si="170"/>
        <v>长沙市</v>
      </c>
      <c r="Q2106" s="164">
        <f t="shared" si="167"/>
        <v>1248415.4344351464</v>
      </c>
      <c r="R2106" s="149">
        <f t="shared" si="168"/>
        <v>21558.589654811716</v>
      </c>
    </row>
    <row r="2107" spans="1:21" ht="22.5" x14ac:dyDescent="0.4">
      <c r="A2107" s="2" t="s">
        <v>30015</v>
      </c>
      <c r="B2107" s="2" t="s">
        <v>6821</v>
      </c>
      <c r="C2107" s="159" t="s">
        <v>10841</v>
      </c>
      <c r="D2107" s="2" t="s">
        <v>6822</v>
      </c>
      <c r="E2107" s="2" t="s">
        <v>6823</v>
      </c>
      <c r="F2107" s="2" t="s">
        <v>285</v>
      </c>
      <c r="G2107" s="62">
        <v>349661447.26999998</v>
      </c>
      <c r="H2107" s="63">
        <v>58362367.170000002</v>
      </c>
      <c r="I2107" s="62">
        <v>2712</v>
      </c>
      <c r="J2107" s="2" t="s">
        <v>6824</v>
      </c>
      <c r="K2107" s="2" t="s">
        <v>6825</v>
      </c>
      <c r="L2107" s="2" t="s">
        <v>6826</v>
      </c>
      <c r="M2107" s="1">
        <f t="shared" si="166"/>
        <v>1</v>
      </c>
      <c r="N2107" s="149" t="str">
        <f>VLOOKUP(F:F,vlookup函数实操!A:B,2)</f>
        <v>行业C</v>
      </c>
      <c r="O2107" s="149" t="str">
        <f>VLOOKUP(G:G,vlookup函数实操!H$1:I$6,2)</f>
        <v>营收较高</v>
      </c>
      <c r="P2107" s="149" t="str">
        <f t="shared" si="170"/>
        <v>温州市</v>
      </c>
      <c r="Q2107" s="164">
        <f t="shared" si="167"/>
        <v>128931.21212020649</v>
      </c>
      <c r="R2107" s="149">
        <f t="shared" si="168"/>
        <v>21520.04689159292</v>
      </c>
    </row>
    <row r="2108" spans="1:21" ht="22.5" x14ac:dyDescent="0.4">
      <c r="A2108" s="2" t="s">
        <v>30015</v>
      </c>
      <c r="B2108" s="2" t="s">
        <v>6991</v>
      </c>
      <c r="C2108" s="159" t="s">
        <v>32520</v>
      </c>
      <c r="D2108" s="2" t="s">
        <v>6992</v>
      </c>
      <c r="E2108" s="2" t="s">
        <v>6993</v>
      </c>
      <c r="F2108" s="2" t="s">
        <v>40</v>
      </c>
      <c r="G2108" s="62">
        <v>1231838078.5999999</v>
      </c>
      <c r="H2108" s="63">
        <v>51563996.909999996</v>
      </c>
      <c r="I2108" s="62">
        <v>2397</v>
      </c>
      <c r="J2108" s="2" t="s">
        <v>6994</v>
      </c>
      <c r="K2108" s="2" t="s">
        <v>6995</v>
      </c>
      <c r="L2108" s="2" t="s">
        <v>6996</v>
      </c>
      <c r="M2108" s="1">
        <f t="shared" si="166"/>
        <v>1</v>
      </c>
      <c r="N2108" s="149" t="str">
        <f>VLOOKUP(F:F,vlookup函数实操!A:B,2)</f>
        <v>行业C</v>
      </c>
      <c r="O2108" s="149" t="str">
        <f>VLOOKUP(G:G,vlookup函数实操!H$1:I$6,2)</f>
        <v>营收极高</v>
      </c>
      <c r="P2108" s="149" t="str">
        <f t="shared" si="170"/>
        <v>上海市</v>
      </c>
      <c r="Q2108" s="164">
        <f t="shared" si="167"/>
        <v>513908.25139758026</v>
      </c>
      <c r="R2108" s="149">
        <f t="shared" si="168"/>
        <v>21511.888573216518</v>
      </c>
    </row>
    <row r="2109" spans="1:21" ht="22.5" x14ac:dyDescent="0.4">
      <c r="A2109" s="2" t="s">
        <v>30015</v>
      </c>
      <c r="B2109" s="2" t="s">
        <v>26235</v>
      </c>
      <c r="C2109" s="159" t="s">
        <v>32521</v>
      </c>
      <c r="D2109" s="2" t="s">
        <v>26236</v>
      </c>
      <c r="E2109" s="2" t="s">
        <v>26237</v>
      </c>
      <c r="F2109" s="2" t="s">
        <v>199</v>
      </c>
      <c r="G2109" s="62">
        <v>3393878871.3499999</v>
      </c>
      <c r="H2109" s="63">
        <v>332391981.49000001</v>
      </c>
      <c r="I2109" s="62">
        <v>15460</v>
      </c>
      <c r="J2109" s="2" t="s">
        <v>26239</v>
      </c>
      <c r="K2109" s="2" t="s">
        <v>26240</v>
      </c>
      <c r="L2109" s="2" t="s">
        <v>26241</v>
      </c>
      <c r="M2109" s="1">
        <f t="shared" si="166"/>
        <v>1</v>
      </c>
      <c r="N2109" s="149" t="str">
        <f>VLOOKUP(F:F,vlookup函数实操!A:B,2)</f>
        <v>行业E</v>
      </c>
      <c r="O2109" s="149" t="str">
        <f>VLOOKUP(G:G,vlookup函数实操!H$1:I$6,2)</f>
        <v>营收极高</v>
      </c>
      <c r="P2109" s="149" t="str">
        <f t="shared" si="170"/>
        <v>深圳市</v>
      </c>
      <c r="Q2109" s="164">
        <f t="shared" si="167"/>
        <v>219526.44704721862</v>
      </c>
      <c r="R2109" s="149">
        <f t="shared" si="168"/>
        <v>21500.128168822768</v>
      </c>
    </row>
    <row r="2110" spans="1:21" ht="33.75" x14ac:dyDescent="0.4">
      <c r="A2110" s="2" t="s">
        <v>30015</v>
      </c>
      <c r="B2110" s="2" t="s">
        <v>29367</v>
      </c>
      <c r="C2110" s="159" t="s">
        <v>32522</v>
      </c>
      <c r="D2110" s="2" t="s">
        <v>29368</v>
      </c>
      <c r="E2110" s="2" t="s">
        <v>29369</v>
      </c>
      <c r="F2110" s="2" t="s">
        <v>25</v>
      </c>
      <c r="G2110" s="62">
        <v>969071806.42999995</v>
      </c>
      <c r="H2110" s="63">
        <v>45932079.210000001</v>
      </c>
      <c r="I2110" s="62">
        <v>2139</v>
      </c>
      <c r="J2110" s="2" t="s">
        <v>29370</v>
      </c>
      <c r="K2110" s="2" t="s">
        <v>29371</v>
      </c>
      <c r="L2110" s="2" t="s">
        <v>29372</v>
      </c>
      <c r="M2110" s="1">
        <f t="shared" si="166"/>
        <v>1</v>
      </c>
      <c r="N2110" s="149" t="str">
        <f>VLOOKUP(F:F,vlookup函数实操!A:B,2)</f>
        <v>行业B</v>
      </c>
      <c r="O2110" s="149" t="str">
        <f>VLOOKUP(G:G,vlookup函数实操!H$1:I$6,2)</f>
        <v>营收较高</v>
      </c>
      <c r="P2110" s="149" t="str">
        <f t="shared" si="170"/>
        <v>滁州市</v>
      </c>
      <c r="Q2110" s="164">
        <f t="shared" si="167"/>
        <v>453048.99786348757</v>
      </c>
      <c r="R2110" s="149">
        <f t="shared" si="168"/>
        <v>21473.622819074335</v>
      </c>
    </row>
    <row r="2111" spans="1:21" ht="22.5" x14ac:dyDescent="0.4">
      <c r="A2111" s="2" t="s">
        <v>30015</v>
      </c>
      <c r="B2111" s="2" t="s">
        <v>27848</v>
      </c>
      <c r="C2111" s="159" t="s">
        <v>32523</v>
      </c>
      <c r="D2111" s="2" t="s">
        <v>27849</v>
      </c>
      <c r="E2111" s="2" t="s">
        <v>27850</v>
      </c>
      <c r="F2111" s="2" t="s">
        <v>47</v>
      </c>
      <c r="G2111" s="62">
        <v>651076008.75999999</v>
      </c>
      <c r="H2111" s="63">
        <v>25885276.719999999</v>
      </c>
      <c r="I2111" s="62">
        <v>1207</v>
      </c>
      <c r="J2111" s="2" t="s">
        <v>27851</v>
      </c>
      <c r="K2111" s="2" t="s">
        <v>27852</v>
      </c>
      <c r="L2111" s="2" t="s">
        <v>27853</v>
      </c>
      <c r="M2111" s="1">
        <f t="shared" si="166"/>
        <v>2</v>
      </c>
      <c r="N2111" s="149" t="str">
        <f>VLOOKUP(F:F,vlookup函数实操!A:B,2)</f>
        <v>行业D</v>
      </c>
      <c r="O2111" s="149" t="str">
        <f>VLOOKUP(G:G,vlookup函数实操!H$1:I$6,2)</f>
        <v>营收较高</v>
      </c>
      <c r="P2111" s="149" t="str">
        <f t="shared" si="170"/>
        <v>北京市</v>
      </c>
      <c r="Q2111" s="164">
        <f t="shared" si="167"/>
        <v>539416.74296603142</v>
      </c>
      <c r="R2111" s="149">
        <f t="shared" si="168"/>
        <v>21445.962485501241</v>
      </c>
    </row>
    <row r="2112" spans="1:21" ht="22.5" x14ac:dyDescent="0.4">
      <c r="A2112" s="2" t="s">
        <v>30013</v>
      </c>
      <c r="B2112" s="2" t="s">
        <v>6680</v>
      </c>
      <c r="C2112" s="159" t="s">
        <v>32524</v>
      </c>
      <c r="D2112" s="2" t="s">
        <v>6681</v>
      </c>
      <c r="E2112" s="2" t="s">
        <v>6682</v>
      </c>
      <c r="F2112" s="2" t="s">
        <v>54</v>
      </c>
      <c r="G2112" s="62">
        <v>94356081.489999995</v>
      </c>
      <c r="H2112" s="63">
        <v>13953657.24</v>
      </c>
      <c r="I2112" s="62">
        <v>652</v>
      </c>
      <c r="J2112" s="2" t="s">
        <v>6683</v>
      </c>
      <c r="K2112" s="2" t="s">
        <v>6684</v>
      </c>
      <c r="L2112" s="2" t="s">
        <v>6685</v>
      </c>
      <c r="M2112" s="1">
        <f t="shared" si="166"/>
        <v>2</v>
      </c>
      <c r="N2112" s="149" t="str">
        <f>VLOOKUP(F:F,vlookup函数实操!A:B,2)</f>
        <v>行业E</v>
      </c>
      <c r="O2112" s="149" t="str">
        <f>VLOOKUP(G:G,vlookup函数实操!H$1:I$6,2)</f>
        <v>营收正常</v>
      </c>
      <c r="P2112" s="149" t="str">
        <f t="shared" si="170"/>
        <v>无锡市</v>
      </c>
      <c r="Q2112" s="164">
        <f t="shared" si="167"/>
        <v>144717.91639570551</v>
      </c>
      <c r="R2112" s="149">
        <f t="shared" si="168"/>
        <v>21401.314785276074</v>
      </c>
    </row>
    <row r="2113" spans="1:18" ht="22.5" x14ac:dyDescent="0.4">
      <c r="A2113" s="2" t="s">
        <v>30014</v>
      </c>
      <c r="B2113" s="2" t="s">
        <v>518</v>
      </c>
      <c r="C2113" s="159" t="s">
        <v>32525</v>
      </c>
      <c r="D2113" s="2" t="s">
        <v>520</v>
      </c>
      <c r="E2113" s="2" t="s">
        <v>521</v>
      </c>
      <c r="F2113" s="2" t="s">
        <v>523</v>
      </c>
      <c r="G2113" s="62">
        <v>1341675336.05</v>
      </c>
      <c r="H2113" s="63">
        <v>108224462.94</v>
      </c>
      <c r="I2113" s="62">
        <v>5057</v>
      </c>
      <c r="J2113" s="2" t="s">
        <v>522</v>
      </c>
      <c r="K2113" s="2" t="s">
        <v>524</v>
      </c>
      <c r="L2113" s="2" t="s">
        <v>525</v>
      </c>
      <c r="M2113" s="1">
        <f t="shared" si="166"/>
        <v>3</v>
      </c>
      <c r="N2113" s="149" t="str">
        <f>VLOOKUP(F:F,vlookup函数实操!A:B,2)</f>
        <v>行业E</v>
      </c>
      <c r="O2113" s="149" t="str">
        <f>VLOOKUP(G:G,vlookup函数实操!H$1:I$6,2)</f>
        <v>营收极高</v>
      </c>
      <c r="P2113" s="149" t="str">
        <f t="shared" si="170"/>
        <v>重庆市</v>
      </c>
      <c r="Q2113" s="164">
        <f t="shared" si="167"/>
        <v>265310.52719992091</v>
      </c>
      <c r="R2113" s="149">
        <f t="shared" si="168"/>
        <v>21400.92207632984</v>
      </c>
    </row>
    <row r="2114" spans="1:18" ht="22.5" x14ac:dyDescent="0.4">
      <c r="A2114" s="2" t="s">
        <v>30014</v>
      </c>
      <c r="B2114" s="2" t="s">
        <v>2717</v>
      </c>
      <c r="C2114" s="159" t="s">
        <v>32526</v>
      </c>
      <c r="D2114" s="2" t="s">
        <v>2718</v>
      </c>
      <c r="E2114" s="2" t="s">
        <v>2719</v>
      </c>
      <c r="F2114" s="2" t="s">
        <v>681</v>
      </c>
      <c r="G2114" s="62">
        <v>34687094.68</v>
      </c>
      <c r="H2114" s="63">
        <v>3081470.74</v>
      </c>
      <c r="I2114" s="62">
        <v>144</v>
      </c>
      <c r="J2114" s="2" t="s">
        <v>2720</v>
      </c>
      <c r="K2114" s="2" t="s">
        <v>2721</v>
      </c>
      <c r="L2114" s="2" t="s">
        <v>2722</v>
      </c>
      <c r="M2114" s="1">
        <f t="shared" ref="M2114:M2177" si="171">LEN(L2114)-LEN(SUBSTITUTE(L2114,"@",""))</f>
        <v>2</v>
      </c>
      <c r="N2114" s="149" t="str">
        <f>VLOOKUP(F:F,vlookup函数实操!A:B,2)</f>
        <v>行业A</v>
      </c>
      <c r="O2114" s="149" t="str">
        <f>VLOOKUP(G:G,vlookup函数实操!H$1:I$6,2)</f>
        <v>营收正常</v>
      </c>
      <c r="P2114" s="149" t="str">
        <f t="shared" si="170"/>
        <v>杭州市</v>
      </c>
      <c r="Q2114" s="164">
        <f t="shared" si="167"/>
        <v>240882.60194444444</v>
      </c>
      <c r="R2114" s="149">
        <f t="shared" si="168"/>
        <v>21399.102361111112</v>
      </c>
    </row>
    <row r="2115" spans="1:18" ht="22.5" x14ac:dyDescent="0.4">
      <c r="A2115" s="2" t="s">
        <v>30015</v>
      </c>
      <c r="B2115" s="2" t="s">
        <v>5287</v>
      </c>
      <c r="C2115" s="159" t="s">
        <v>32527</v>
      </c>
      <c r="D2115" s="2" t="s">
        <v>5288</v>
      </c>
      <c r="E2115" s="2" t="s">
        <v>5289</v>
      </c>
      <c r="F2115" s="2" t="s">
        <v>719</v>
      </c>
      <c r="G2115" s="62">
        <v>15005177066.219999</v>
      </c>
      <c r="H2115" s="63">
        <v>442301627.68000001</v>
      </c>
      <c r="I2115" s="62">
        <v>20678</v>
      </c>
      <c r="J2115" s="2" t="s">
        <v>5291</v>
      </c>
      <c r="K2115" s="2" t="s">
        <v>5292</v>
      </c>
      <c r="L2115" s="2" t="s">
        <v>5293</v>
      </c>
      <c r="M2115" s="1">
        <f t="shared" si="171"/>
        <v>3</v>
      </c>
      <c r="N2115" s="149" t="str">
        <f>VLOOKUP(F:F,vlookup函数实操!A:B,2)</f>
        <v>行业C</v>
      </c>
      <c r="O2115" s="149" t="str">
        <f>VLOOKUP(G:G,vlookup函数实操!H$1:I$6,2)</f>
        <v>营收极高</v>
      </c>
      <c r="P2115" s="149" t="s">
        <v>30421</v>
      </c>
      <c r="Q2115" s="164">
        <f t="shared" ref="Q2115:Q2178" si="172">IFERROR(G2115/I2115,"")</f>
        <v>725659.01277783152</v>
      </c>
      <c r="R2115" s="149">
        <f t="shared" ref="R2115:R2178" si="173">IFERROR(H2115/I2115,"")</f>
        <v>21389.961682948062</v>
      </c>
    </row>
    <row r="2116" spans="1:18" ht="22.5" x14ac:dyDescent="0.4">
      <c r="A2116" s="2" t="s">
        <v>30015</v>
      </c>
      <c r="B2116" s="2" t="s">
        <v>28116</v>
      </c>
      <c r="C2116" s="159" t="s">
        <v>32528</v>
      </c>
      <c r="D2116" s="2" t="s">
        <v>28117</v>
      </c>
      <c r="E2116" s="2" t="s">
        <v>28118</v>
      </c>
      <c r="F2116" s="2" t="s">
        <v>378</v>
      </c>
      <c r="G2116" s="62">
        <v>1818539363.54</v>
      </c>
      <c r="H2116" s="63">
        <v>116016479.91</v>
      </c>
      <c r="I2116" s="62">
        <v>5430</v>
      </c>
      <c r="J2116" s="2" t="s">
        <v>28119</v>
      </c>
      <c r="K2116" s="2" t="s">
        <v>28120</v>
      </c>
      <c r="L2116" s="2" t="s">
        <v>28121</v>
      </c>
      <c r="M2116" s="1">
        <f t="shared" si="171"/>
        <v>1</v>
      </c>
      <c r="N2116" s="149" t="str">
        <f>VLOOKUP(F:F,vlookup函数实操!A:B,2)</f>
        <v>行业C</v>
      </c>
      <c r="O2116" s="149" t="str">
        <f>VLOOKUP(G:G,vlookup函数实操!H$1:I$6,2)</f>
        <v>营收极高</v>
      </c>
      <c r="P2116" s="149" t="str">
        <f t="shared" ref="P2116:P2121" si="174">IF(ISNUMBER(FIND("省",E2116)),MID(E2116,FIND("省",E2116)+1,FIND("市",E2116)-FIND("省",E2116)),LEFT(E2116,FIND("市",E2116)))</f>
        <v>北京市</v>
      </c>
      <c r="Q2116" s="164">
        <f t="shared" si="172"/>
        <v>334905.96013627993</v>
      </c>
      <c r="R2116" s="149">
        <f t="shared" si="173"/>
        <v>21365.834237569059</v>
      </c>
    </row>
    <row r="2117" spans="1:18" ht="22.5" x14ac:dyDescent="0.4">
      <c r="A2117" s="2" t="s">
        <v>30015</v>
      </c>
      <c r="B2117" s="2" t="s">
        <v>27012</v>
      </c>
      <c r="C2117" s="159" t="s">
        <v>32529</v>
      </c>
      <c r="D2117" s="2" t="s">
        <v>27013</v>
      </c>
      <c r="E2117" s="2" t="s">
        <v>27014</v>
      </c>
      <c r="F2117" s="2" t="s">
        <v>285</v>
      </c>
      <c r="G2117" s="62">
        <v>462317758.38</v>
      </c>
      <c r="H2117" s="63">
        <v>70472908.079999998</v>
      </c>
      <c r="I2117" s="62">
        <v>3301</v>
      </c>
      <c r="J2117" s="2" t="s">
        <v>27015</v>
      </c>
      <c r="K2117" s="2" t="s">
        <v>27016</v>
      </c>
      <c r="L2117" s="2" t="s">
        <v>27017</v>
      </c>
      <c r="M2117" s="1">
        <f t="shared" si="171"/>
        <v>1</v>
      </c>
      <c r="N2117" s="149" t="str">
        <f>VLOOKUP(F:F,vlookup函数实操!A:B,2)</f>
        <v>行业C</v>
      </c>
      <c r="O2117" s="149" t="str">
        <f>VLOOKUP(G:G,vlookup函数实操!H$1:I$6,2)</f>
        <v>营收较高</v>
      </c>
      <c r="P2117" s="149" t="str">
        <f t="shared" si="174"/>
        <v>常州市</v>
      </c>
      <c r="Q2117" s="164">
        <f t="shared" si="172"/>
        <v>140053.84985761892</v>
      </c>
      <c r="R2117" s="149">
        <f t="shared" si="173"/>
        <v>21348.957309906087</v>
      </c>
    </row>
    <row r="2118" spans="1:18" x14ac:dyDescent="0.4">
      <c r="A2118" s="2" t="s">
        <v>30014</v>
      </c>
      <c r="B2118" s="2" t="s">
        <v>17991</v>
      </c>
      <c r="C2118" s="159" t="s">
        <v>32530</v>
      </c>
      <c r="D2118" s="2" t="s">
        <v>17992</v>
      </c>
      <c r="E2118" s="2" t="s">
        <v>17993</v>
      </c>
      <c r="F2118" s="2" t="s">
        <v>54</v>
      </c>
      <c r="G2118" s="62">
        <v>1820892497.6900001</v>
      </c>
      <c r="H2118" s="63">
        <v>190528301.78999999</v>
      </c>
      <c r="I2118" s="62">
        <v>8925</v>
      </c>
      <c r="J2118" s="2" t="s">
        <v>17994</v>
      </c>
      <c r="K2118" s="2" t="s">
        <v>17995</v>
      </c>
      <c r="L2118" s="2" t="s">
        <v>17996</v>
      </c>
      <c r="M2118" s="1">
        <f t="shared" si="171"/>
        <v>1</v>
      </c>
      <c r="N2118" s="149" t="str">
        <f>VLOOKUP(F:F,vlookup函数实操!A:B,2)</f>
        <v>行业E</v>
      </c>
      <c r="O2118" s="149" t="str">
        <f>VLOOKUP(G:G,vlookup函数实操!H$1:I$6,2)</f>
        <v>营收极高</v>
      </c>
      <c r="P2118" s="149" t="str">
        <f t="shared" si="174"/>
        <v>台州市</v>
      </c>
      <c r="Q2118" s="164">
        <f t="shared" si="172"/>
        <v>204021.56836862746</v>
      </c>
      <c r="R2118" s="149">
        <f t="shared" si="173"/>
        <v>21347.708884033611</v>
      </c>
    </row>
    <row r="2119" spans="1:18" x14ac:dyDescent="0.4">
      <c r="A2119" s="2" t="s">
        <v>30015</v>
      </c>
      <c r="B2119" s="2" t="s">
        <v>18636</v>
      </c>
      <c r="C2119" s="159" t="s">
        <v>32531</v>
      </c>
      <c r="D2119" s="2" t="s">
        <v>18637</v>
      </c>
      <c r="E2119" s="2" t="s">
        <v>18638</v>
      </c>
      <c r="F2119" s="2" t="s">
        <v>253</v>
      </c>
      <c r="G2119" s="62">
        <v>427958228.92000002</v>
      </c>
      <c r="H2119" s="63">
        <v>30536692.07</v>
      </c>
      <c r="I2119" s="62">
        <v>1432</v>
      </c>
      <c r="J2119" s="2" t="s">
        <v>18639</v>
      </c>
      <c r="K2119" s="2" t="s">
        <v>18640</v>
      </c>
      <c r="L2119" s="2" t="s">
        <v>18641</v>
      </c>
      <c r="M2119" s="1">
        <f t="shared" si="171"/>
        <v>1</v>
      </c>
      <c r="N2119" s="149" t="str">
        <f>VLOOKUP(F:F,vlookup函数实操!A:B,2)</f>
        <v>行业D</v>
      </c>
      <c r="O2119" s="149" t="str">
        <f>VLOOKUP(G:G,vlookup函数实操!H$1:I$6,2)</f>
        <v>营收较高</v>
      </c>
      <c r="P2119" s="149" t="str">
        <f t="shared" si="174"/>
        <v>苏州市</v>
      </c>
      <c r="Q2119" s="164">
        <f t="shared" si="172"/>
        <v>298853.51181564247</v>
      </c>
      <c r="R2119" s="149">
        <f t="shared" si="173"/>
        <v>21324.505635474859</v>
      </c>
    </row>
    <row r="2120" spans="1:18" ht="22.5" x14ac:dyDescent="0.4">
      <c r="A2120" s="2" t="s">
        <v>30015</v>
      </c>
      <c r="B2120" s="2" t="s">
        <v>9571</v>
      </c>
      <c r="C2120" s="159" t="s">
        <v>32532</v>
      </c>
      <c r="D2120" s="2" t="s">
        <v>9572</v>
      </c>
      <c r="E2120" s="2" t="s">
        <v>9573</v>
      </c>
      <c r="F2120" s="2" t="s">
        <v>206</v>
      </c>
      <c r="G2120" s="62">
        <v>296611249.19</v>
      </c>
      <c r="H2120" s="63">
        <v>28910616.68</v>
      </c>
      <c r="I2120" s="62">
        <v>1356</v>
      </c>
      <c r="J2120" s="2" t="s">
        <v>9574</v>
      </c>
      <c r="K2120" s="2" t="s">
        <v>9575</v>
      </c>
      <c r="L2120" s="2" t="s">
        <v>9576</v>
      </c>
      <c r="M2120" s="1">
        <f t="shared" si="171"/>
        <v>3</v>
      </c>
      <c r="N2120" s="149" t="str">
        <f>VLOOKUP(F:F,vlookup函数实操!A:B,2)</f>
        <v>行业C</v>
      </c>
      <c r="O2120" s="149" t="str">
        <f>VLOOKUP(G:G,vlookup函数实操!H$1:I$6,2)</f>
        <v>营收较高</v>
      </c>
      <c r="P2120" s="149" t="str">
        <f t="shared" si="174"/>
        <v>深圳市</v>
      </c>
      <c r="Q2120" s="164">
        <f t="shared" si="172"/>
        <v>218739.85928466078</v>
      </c>
      <c r="R2120" s="149">
        <f t="shared" si="173"/>
        <v>21320.513775811211</v>
      </c>
    </row>
    <row r="2121" spans="1:18" x14ac:dyDescent="0.4">
      <c r="A2121" s="2" t="s">
        <v>30015</v>
      </c>
      <c r="B2121" s="2" t="s">
        <v>2411</v>
      </c>
      <c r="C2121" s="159" t="s">
        <v>32533</v>
      </c>
      <c r="D2121" s="2" t="s">
        <v>2412</v>
      </c>
      <c r="E2121" s="2" t="s">
        <v>2413</v>
      </c>
      <c r="F2121" s="2" t="s">
        <v>32</v>
      </c>
      <c r="G2121" s="62">
        <v>95720405.159999996</v>
      </c>
      <c r="H2121" s="63">
        <v>20402460.57</v>
      </c>
      <c r="I2121" s="62">
        <v>959</v>
      </c>
      <c r="J2121" s="2" t="s">
        <v>2414</v>
      </c>
      <c r="K2121" s="2" t="s">
        <v>2415</v>
      </c>
      <c r="L2121" s="2" t="s">
        <v>2416</v>
      </c>
      <c r="M2121" s="1">
        <f t="shared" si="171"/>
        <v>1</v>
      </c>
      <c r="N2121" s="149" t="str">
        <f>VLOOKUP(F:F,vlookup函数实操!A:B,2)</f>
        <v>行业A</v>
      </c>
      <c r="O2121" s="149" t="str">
        <f>VLOOKUP(G:G,vlookup函数实操!H$1:I$6,2)</f>
        <v>营收正常</v>
      </c>
      <c r="P2121" s="149" t="str">
        <f t="shared" si="174"/>
        <v>湖州市</v>
      </c>
      <c r="Q2121" s="164">
        <f t="shared" si="172"/>
        <v>99812.726965589158</v>
      </c>
      <c r="R2121" s="149">
        <f t="shared" si="173"/>
        <v>21274.724264859229</v>
      </c>
    </row>
    <row r="2122" spans="1:18" x14ac:dyDescent="0.4">
      <c r="A2122" s="2" t="s">
        <v>30014</v>
      </c>
      <c r="B2122" s="2" t="s">
        <v>1024</v>
      </c>
      <c r="C2122" s="159" t="s">
        <v>32534</v>
      </c>
      <c r="D2122" s="2" t="s">
        <v>1025</v>
      </c>
      <c r="E2122" s="2" t="s">
        <v>1026</v>
      </c>
      <c r="F2122" s="2" t="s">
        <v>681</v>
      </c>
      <c r="G2122" s="62">
        <v>2400377332.54</v>
      </c>
      <c r="H2122" s="63">
        <v>269939314.85000002</v>
      </c>
      <c r="I2122" s="62">
        <v>12695</v>
      </c>
      <c r="J2122" s="2" t="s">
        <v>1028</v>
      </c>
      <c r="K2122" s="2" t="s">
        <v>1029</v>
      </c>
      <c r="L2122" s="2" t="s">
        <v>1030</v>
      </c>
      <c r="M2122" s="1">
        <f t="shared" si="171"/>
        <v>2</v>
      </c>
      <c r="N2122" s="149" t="str">
        <f>VLOOKUP(F:F,vlookup函数实操!A:B,2)</f>
        <v>行业A</v>
      </c>
      <c r="O2122" s="149" t="str">
        <f>VLOOKUP(G:G,vlookup函数实操!H$1:I$6,2)</f>
        <v>营收极高</v>
      </c>
      <c r="P2122" s="149" t="s">
        <v>30419</v>
      </c>
      <c r="Q2122" s="164">
        <f t="shared" si="172"/>
        <v>189080.5303300512</v>
      </c>
      <c r="R2122" s="149">
        <f t="shared" si="173"/>
        <v>21263.435592753056</v>
      </c>
    </row>
    <row r="2123" spans="1:18" ht="22.5" x14ac:dyDescent="0.4">
      <c r="A2123" s="2" t="s">
        <v>30015</v>
      </c>
      <c r="B2123" s="2" t="s">
        <v>16744</v>
      </c>
      <c r="C2123" s="159" t="s">
        <v>32535</v>
      </c>
      <c r="D2123" s="2" t="s">
        <v>16745</v>
      </c>
      <c r="E2123" s="2" t="s">
        <v>16746</v>
      </c>
      <c r="F2123" s="2" t="s">
        <v>88</v>
      </c>
      <c r="G2123" s="62">
        <v>1245961666.8800001</v>
      </c>
      <c r="H2123" s="63">
        <v>97182585.689999998</v>
      </c>
      <c r="I2123" s="62">
        <v>4579</v>
      </c>
      <c r="J2123" s="2" t="s">
        <v>16747</v>
      </c>
      <c r="K2123" s="2" t="s">
        <v>16748</v>
      </c>
      <c r="L2123" s="2" t="s">
        <v>16749</v>
      </c>
      <c r="M2123" s="1">
        <f t="shared" si="171"/>
        <v>3</v>
      </c>
      <c r="N2123" s="149" t="str">
        <f>VLOOKUP(F:F,vlookup函数实操!A:B,2)</f>
        <v>行业C</v>
      </c>
      <c r="O2123" s="149" t="str">
        <f>VLOOKUP(G:G,vlookup函数实操!H$1:I$6,2)</f>
        <v>营收极高</v>
      </c>
      <c r="P2123" s="149" t="str">
        <f t="shared" ref="P2123:P2158" si="175">IF(ISNUMBER(FIND("省",E2123)),MID(E2123,FIND("省",E2123)+1,FIND("市",E2123)-FIND("省",E2123)),LEFT(E2123,FIND("市",E2123)))</f>
        <v>徐州市</v>
      </c>
      <c r="Q2123" s="164">
        <f t="shared" si="172"/>
        <v>272103.44330203102</v>
      </c>
      <c r="R2123" s="149">
        <f t="shared" si="173"/>
        <v>21223.53913299847</v>
      </c>
    </row>
    <row r="2124" spans="1:18" x14ac:dyDescent="0.4">
      <c r="A2124" s="2" t="s">
        <v>30014</v>
      </c>
      <c r="B2124" s="2" t="s">
        <v>15219</v>
      </c>
      <c r="C2124" s="159" t="s">
        <v>32536</v>
      </c>
      <c r="D2124" s="2" t="s">
        <v>15220</v>
      </c>
      <c r="E2124" s="2" t="s">
        <v>15221</v>
      </c>
      <c r="F2124" s="2" t="s">
        <v>199</v>
      </c>
      <c r="G2124" s="62">
        <v>209327657.12</v>
      </c>
      <c r="H2124" s="63">
        <v>15312626.9</v>
      </c>
      <c r="I2124" s="62">
        <v>722</v>
      </c>
      <c r="J2124" s="2" t="s">
        <v>15222</v>
      </c>
      <c r="K2124" s="2" t="s">
        <v>15223</v>
      </c>
      <c r="L2124" s="2" t="s">
        <v>15224</v>
      </c>
      <c r="M2124" s="1">
        <f t="shared" si="171"/>
        <v>1</v>
      </c>
      <c r="N2124" s="149" t="str">
        <f>VLOOKUP(F:F,vlookup函数实操!A:B,2)</f>
        <v>行业E</v>
      </c>
      <c r="O2124" s="149" t="str">
        <f>VLOOKUP(G:G,vlookup函数实操!H$1:I$6,2)</f>
        <v>营收较高</v>
      </c>
      <c r="P2124" s="149" t="str">
        <f t="shared" si="175"/>
        <v>宁波市</v>
      </c>
      <c r="Q2124" s="164">
        <f t="shared" si="172"/>
        <v>289927.50293628807</v>
      </c>
      <c r="R2124" s="149">
        <f t="shared" si="173"/>
        <v>21208.624515235457</v>
      </c>
    </row>
    <row r="2125" spans="1:18" ht="33.75" x14ac:dyDescent="0.4">
      <c r="A2125" s="2" t="s">
        <v>30015</v>
      </c>
      <c r="B2125" s="2" t="s">
        <v>3049</v>
      </c>
      <c r="C2125" s="159" t="s">
        <v>32537</v>
      </c>
      <c r="D2125" s="2" t="s">
        <v>3050</v>
      </c>
      <c r="E2125" s="2" t="s">
        <v>3051</v>
      </c>
      <c r="F2125" s="2" t="s">
        <v>2051</v>
      </c>
      <c r="G2125" s="62">
        <v>118913865.65000001</v>
      </c>
      <c r="H2125" s="63">
        <v>17304368.050000001</v>
      </c>
      <c r="I2125" s="62">
        <v>816</v>
      </c>
      <c r="J2125" s="2" t="s">
        <v>3052</v>
      </c>
      <c r="K2125" s="2" t="s">
        <v>3053</v>
      </c>
      <c r="L2125" s="2" t="s">
        <v>3054</v>
      </c>
      <c r="M2125" s="1">
        <f t="shared" si="171"/>
        <v>1</v>
      </c>
      <c r="N2125" s="149" t="str">
        <f>VLOOKUP(F:F,vlookup函数实操!A:B,2)</f>
        <v>行业B</v>
      </c>
      <c r="O2125" s="149" t="str">
        <f>VLOOKUP(G:G,vlookup函数实操!H$1:I$6,2)</f>
        <v>营收较高</v>
      </c>
      <c r="P2125" s="149" t="str">
        <f t="shared" si="175"/>
        <v>杭州市</v>
      </c>
      <c r="Q2125" s="164">
        <f t="shared" si="172"/>
        <v>145727.77653186276</v>
      </c>
      <c r="R2125" s="149">
        <f t="shared" si="173"/>
        <v>21206.333394607846</v>
      </c>
    </row>
    <row r="2126" spans="1:18" ht="22.5" x14ac:dyDescent="0.4">
      <c r="A2126" s="2" t="s">
        <v>30015</v>
      </c>
      <c r="B2126" s="2" t="s">
        <v>2351</v>
      </c>
      <c r="C2126" s="159" t="s">
        <v>32538</v>
      </c>
      <c r="D2126" s="2" t="s">
        <v>2352</v>
      </c>
      <c r="E2126" s="2" t="s">
        <v>2353</v>
      </c>
      <c r="F2126" s="2" t="s">
        <v>996</v>
      </c>
      <c r="G2126" s="62">
        <v>9469580257.4099998</v>
      </c>
      <c r="H2126" s="63">
        <v>139944505.03</v>
      </c>
      <c r="I2126" s="62">
        <v>6607</v>
      </c>
      <c r="J2126" s="2" t="s">
        <v>2354</v>
      </c>
      <c r="K2126" s="2" t="s">
        <v>2355</v>
      </c>
      <c r="L2126" s="2" t="s">
        <v>2356</v>
      </c>
      <c r="M2126" s="1">
        <f t="shared" si="171"/>
        <v>3</v>
      </c>
      <c r="N2126" s="149" t="str">
        <f>VLOOKUP(F:F,vlookup函数实操!A:B,2)</f>
        <v>行业D</v>
      </c>
      <c r="O2126" s="149" t="str">
        <f>VLOOKUP(G:G,vlookup函数实操!H$1:I$6,2)</f>
        <v>营收极高</v>
      </c>
      <c r="P2126" s="149" t="str">
        <f t="shared" si="175"/>
        <v>杭州市</v>
      </c>
      <c r="Q2126" s="164">
        <f t="shared" si="172"/>
        <v>1433264.7581973665</v>
      </c>
      <c r="R2126" s="149">
        <f t="shared" si="173"/>
        <v>21181.247923414561</v>
      </c>
    </row>
    <row r="2127" spans="1:18" x14ac:dyDescent="0.4">
      <c r="A2127" s="2" t="s">
        <v>30014</v>
      </c>
      <c r="B2127" s="2" t="s">
        <v>22613</v>
      </c>
      <c r="C2127" s="159" t="s">
        <v>32539</v>
      </c>
      <c r="D2127" s="2" t="s">
        <v>22614</v>
      </c>
      <c r="E2127" s="2" t="s">
        <v>22615</v>
      </c>
      <c r="F2127" s="2" t="s">
        <v>171</v>
      </c>
      <c r="G2127" s="62">
        <v>919476096.52999997</v>
      </c>
      <c r="H2127" s="63">
        <v>41962720.439999998</v>
      </c>
      <c r="I2127" s="62">
        <v>1983</v>
      </c>
      <c r="J2127" s="2" t="s">
        <v>22616</v>
      </c>
      <c r="K2127" s="2" t="s">
        <v>22617</v>
      </c>
      <c r="L2127" s="2" t="s">
        <v>22618</v>
      </c>
      <c r="M2127" s="1">
        <f t="shared" si="171"/>
        <v>1</v>
      </c>
      <c r="N2127" s="149" t="str">
        <f>VLOOKUP(F:F,vlookup函数实操!A:B,2)</f>
        <v>行业A</v>
      </c>
      <c r="O2127" s="149" t="str">
        <f>VLOOKUP(G:G,vlookup函数实操!H$1:I$6,2)</f>
        <v>营收较高</v>
      </c>
      <c r="P2127" s="149" t="str">
        <f t="shared" si="175"/>
        <v>海口市</v>
      </c>
      <c r="Q2127" s="164">
        <f t="shared" si="172"/>
        <v>463679.32250630355</v>
      </c>
      <c r="R2127" s="149">
        <f t="shared" si="173"/>
        <v>21161.230680786684</v>
      </c>
    </row>
    <row r="2128" spans="1:18" ht="22.5" x14ac:dyDescent="0.4">
      <c r="A2128" s="2" t="s">
        <v>30014</v>
      </c>
      <c r="B2128" s="2" t="s">
        <v>27872</v>
      </c>
      <c r="C2128" s="159" t="s">
        <v>32540</v>
      </c>
      <c r="D2128" s="2" t="s">
        <v>27873</v>
      </c>
      <c r="E2128" s="2" t="s">
        <v>27874</v>
      </c>
      <c r="F2128" s="2" t="s">
        <v>238</v>
      </c>
      <c r="G2128" s="62">
        <v>3953698821.02</v>
      </c>
      <c r="H2128" s="63">
        <v>399961569.63</v>
      </c>
      <c r="I2128" s="62">
        <v>18997</v>
      </c>
      <c r="J2128" s="2" t="s">
        <v>27876</v>
      </c>
      <c r="K2128" s="2" t="s">
        <v>27877</v>
      </c>
      <c r="L2128" s="2" t="s">
        <v>27878</v>
      </c>
      <c r="M2128" s="1">
        <f t="shared" si="171"/>
        <v>3</v>
      </c>
      <c r="N2128" s="149" t="str">
        <f>VLOOKUP(F:F,vlookup函数实操!A:B,2)</f>
        <v>行业E</v>
      </c>
      <c r="O2128" s="149" t="str">
        <f>VLOOKUP(G:G,vlookup函数实操!H$1:I$6,2)</f>
        <v>营收极高</v>
      </c>
      <c r="P2128" s="149" t="str">
        <f t="shared" si="175"/>
        <v>北京市</v>
      </c>
      <c r="Q2128" s="164">
        <f t="shared" si="172"/>
        <v>208122.27304416487</v>
      </c>
      <c r="R2128" s="149">
        <f t="shared" si="173"/>
        <v>21053.933233142074</v>
      </c>
    </row>
    <row r="2129" spans="1:18" ht="22.5" x14ac:dyDescent="0.4">
      <c r="A2129" s="2" t="s">
        <v>30015</v>
      </c>
      <c r="B2129" s="2" t="s">
        <v>23953</v>
      </c>
      <c r="C2129" s="159" t="s">
        <v>32541</v>
      </c>
      <c r="D2129" s="2" t="s">
        <v>23954</v>
      </c>
      <c r="E2129" s="2" t="s">
        <v>23955</v>
      </c>
      <c r="F2129" s="2" t="s">
        <v>103</v>
      </c>
      <c r="G2129" s="62">
        <v>175116874.56</v>
      </c>
      <c r="H2129" s="63">
        <v>23640956.41</v>
      </c>
      <c r="I2129" s="62">
        <v>1123</v>
      </c>
      <c r="J2129" s="2" t="s">
        <v>23956</v>
      </c>
      <c r="K2129" s="2" t="s">
        <v>23957</v>
      </c>
      <c r="L2129" s="2" t="s">
        <v>23958</v>
      </c>
      <c r="M2129" s="1">
        <f t="shared" si="171"/>
        <v>1</v>
      </c>
      <c r="N2129" s="149" t="str">
        <f>VLOOKUP(F:F,vlookup函数实操!A:B,2)</f>
        <v>行业A</v>
      </c>
      <c r="O2129" s="149" t="str">
        <f>VLOOKUP(G:G,vlookup函数实操!H$1:I$6,2)</f>
        <v>营收较高</v>
      </c>
      <c r="P2129" s="149" t="str">
        <f t="shared" si="175"/>
        <v>清远市</v>
      </c>
      <c r="Q2129" s="164">
        <f t="shared" si="172"/>
        <v>155936.6647907391</v>
      </c>
      <c r="R2129" s="149">
        <f t="shared" si="173"/>
        <v>21051.60855743544</v>
      </c>
    </row>
    <row r="2130" spans="1:18" x14ac:dyDescent="0.4">
      <c r="A2130" s="2" t="s">
        <v>30014</v>
      </c>
      <c r="B2130" s="2" t="s">
        <v>16362</v>
      </c>
      <c r="C2130" s="159" t="s">
        <v>32542</v>
      </c>
      <c r="D2130" s="2" t="s">
        <v>16363</v>
      </c>
      <c r="E2130" s="2" t="s">
        <v>16364</v>
      </c>
      <c r="F2130" s="2" t="s">
        <v>54</v>
      </c>
      <c r="G2130" s="62">
        <v>378897965.77999997</v>
      </c>
      <c r="H2130" s="63">
        <v>37301528.479999997</v>
      </c>
      <c r="I2130" s="62">
        <v>1773</v>
      </c>
      <c r="J2130" s="2" t="s">
        <v>16365</v>
      </c>
      <c r="K2130" s="2" t="s">
        <v>16366</v>
      </c>
      <c r="L2130" s="2" t="s">
        <v>16367</v>
      </c>
      <c r="M2130" s="1">
        <f t="shared" si="171"/>
        <v>1</v>
      </c>
      <c r="N2130" s="149" t="str">
        <f>VLOOKUP(F:F,vlookup函数实操!A:B,2)</f>
        <v>行业E</v>
      </c>
      <c r="O2130" s="149" t="str">
        <f>VLOOKUP(G:G,vlookup函数实操!H$1:I$6,2)</f>
        <v>营收较高</v>
      </c>
      <c r="P2130" s="149" t="str">
        <f t="shared" si="175"/>
        <v>台州市</v>
      </c>
      <c r="Q2130" s="164">
        <f t="shared" si="172"/>
        <v>213704.43642413986</v>
      </c>
      <c r="R2130" s="149">
        <f t="shared" si="173"/>
        <v>21038.651144952059</v>
      </c>
    </row>
    <row r="2131" spans="1:18" ht="22.5" x14ac:dyDescent="0.4">
      <c r="A2131" s="2" t="s">
        <v>30015</v>
      </c>
      <c r="B2131" s="2" t="s">
        <v>25403</v>
      </c>
      <c r="C2131" s="159" t="s">
        <v>32543</v>
      </c>
      <c r="D2131" s="2" t="s">
        <v>25404</v>
      </c>
      <c r="E2131" s="2" t="s">
        <v>25405</v>
      </c>
      <c r="F2131" s="2" t="s">
        <v>419</v>
      </c>
      <c r="G2131" s="62">
        <v>141604399.25999999</v>
      </c>
      <c r="H2131" s="63">
        <v>35793870.649999999</v>
      </c>
      <c r="I2131" s="62">
        <v>1702</v>
      </c>
      <c r="J2131" s="2" t="s">
        <v>25406</v>
      </c>
      <c r="K2131" s="2" t="s">
        <v>25407</v>
      </c>
      <c r="L2131" s="2" t="s">
        <v>25408</v>
      </c>
      <c r="M2131" s="1">
        <f t="shared" si="171"/>
        <v>3</v>
      </c>
      <c r="N2131" s="149" t="str">
        <f>VLOOKUP(F:F,vlookup函数实操!A:B,2)</f>
        <v>行业A</v>
      </c>
      <c r="O2131" s="149" t="str">
        <f>VLOOKUP(G:G,vlookup函数实操!H$1:I$6,2)</f>
        <v>营收较高</v>
      </c>
      <c r="P2131" s="149" t="str">
        <f t="shared" si="175"/>
        <v>宁德市</v>
      </c>
      <c r="Q2131" s="164">
        <f t="shared" si="172"/>
        <v>83198.824477085771</v>
      </c>
      <c r="R2131" s="149">
        <f t="shared" si="173"/>
        <v>21030.476292596944</v>
      </c>
    </row>
    <row r="2132" spans="1:18" ht="22.5" x14ac:dyDescent="0.4">
      <c r="A2132" s="2" t="s">
        <v>30014</v>
      </c>
      <c r="B2132" s="2" t="s">
        <v>26728</v>
      </c>
      <c r="C2132" s="159" t="s">
        <v>32544</v>
      </c>
      <c r="D2132" s="2" t="s">
        <v>26729</v>
      </c>
      <c r="E2132" s="2" t="s">
        <v>26730</v>
      </c>
      <c r="F2132" s="2" t="s">
        <v>110</v>
      </c>
      <c r="G2132" s="62">
        <v>80744800.390000001</v>
      </c>
      <c r="H2132" s="63">
        <v>14292867.6</v>
      </c>
      <c r="I2132" s="62">
        <v>680</v>
      </c>
      <c r="J2132" s="2" t="s">
        <v>26731</v>
      </c>
      <c r="K2132" s="2" t="s">
        <v>26732</v>
      </c>
      <c r="L2132" s="2" t="s">
        <v>26733</v>
      </c>
      <c r="M2132" s="1">
        <f t="shared" si="171"/>
        <v>1</v>
      </c>
      <c r="N2132" s="149" t="str">
        <f>VLOOKUP(F:F,vlookup函数实操!A:B,2)</f>
        <v>行业C</v>
      </c>
      <c r="O2132" s="149" t="str">
        <f>VLOOKUP(G:G,vlookup函数实操!H$1:I$6,2)</f>
        <v>营收正常</v>
      </c>
      <c r="P2132" s="149" t="str">
        <f t="shared" si="175"/>
        <v>成都市</v>
      </c>
      <c r="Q2132" s="164">
        <f t="shared" si="172"/>
        <v>118742.35351470589</v>
      </c>
      <c r="R2132" s="149">
        <f t="shared" si="173"/>
        <v>21018.922941176472</v>
      </c>
    </row>
    <row r="2133" spans="1:18" ht="22.5" x14ac:dyDescent="0.4">
      <c r="A2133" s="2" t="s">
        <v>30015</v>
      </c>
      <c r="B2133" s="2" t="s">
        <v>29750</v>
      </c>
      <c r="C2133" s="159" t="s">
        <v>32545</v>
      </c>
      <c r="D2133" s="2" t="s">
        <v>29751</v>
      </c>
      <c r="E2133" s="2" t="s">
        <v>29752</v>
      </c>
      <c r="F2133" s="2" t="s">
        <v>378</v>
      </c>
      <c r="G2133" s="62">
        <v>51957146.57</v>
      </c>
      <c r="H2133" s="63">
        <v>8448390.0399999991</v>
      </c>
      <c r="I2133" s="62">
        <v>402</v>
      </c>
      <c r="J2133" s="2" t="s">
        <v>29753</v>
      </c>
      <c r="K2133" s="2" t="s">
        <v>29754</v>
      </c>
      <c r="L2133" s="2" t="s">
        <v>29755</v>
      </c>
      <c r="M2133" s="1">
        <f t="shared" si="171"/>
        <v>2</v>
      </c>
      <c r="N2133" s="149" t="str">
        <f>VLOOKUP(F:F,vlookup函数实操!A:B,2)</f>
        <v>行业C</v>
      </c>
      <c r="O2133" s="149" t="str">
        <f>VLOOKUP(G:G,vlookup函数实操!H$1:I$6,2)</f>
        <v>营收正常</v>
      </c>
      <c r="P2133" s="149" t="str">
        <f t="shared" si="175"/>
        <v>滁州市</v>
      </c>
      <c r="Q2133" s="164">
        <f t="shared" si="172"/>
        <v>129246.63325870647</v>
      </c>
      <c r="R2133" s="149">
        <f t="shared" si="173"/>
        <v>21015.895621890544</v>
      </c>
    </row>
    <row r="2134" spans="1:18" ht="22.5" x14ac:dyDescent="0.4">
      <c r="A2134" s="2" t="s">
        <v>30014</v>
      </c>
      <c r="B2134" s="2" t="s">
        <v>1554</v>
      </c>
      <c r="C2134" s="159" t="s">
        <v>32546</v>
      </c>
      <c r="D2134" s="2" t="s">
        <v>1555</v>
      </c>
      <c r="E2134" s="2" t="s">
        <v>1556</v>
      </c>
      <c r="F2134" s="2" t="s">
        <v>17</v>
      </c>
      <c r="G2134" s="62">
        <v>264477801000</v>
      </c>
      <c r="H2134" s="63">
        <v>5621071000</v>
      </c>
      <c r="I2134" s="62">
        <v>267760</v>
      </c>
      <c r="J2134" s="2" t="s">
        <v>1558</v>
      </c>
      <c r="K2134" s="2" t="s">
        <v>1559</v>
      </c>
      <c r="L2134" s="2" t="s">
        <v>1560</v>
      </c>
      <c r="M2134" s="1">
        <f t="shared" si="171"/>
        <v>1</v>
      </c>
      <c r="N2134" s="149" t="str">
        <f>VLOOKUP(F:F,vlookup函数实操!A:B,2)</f>
        <v>行业C</v>
      </c>
      <c r="O2134" s="149" t="str">
        <f>VLOOKUP(G:G,vlookup函数实操!H$1:I$6,2)</f>
        <v>营收极高</v>
      </c>
      <c r="P2134" s="149" t="str">
        <f t="shared" si="175"/>
        <v>北京市</v>
      </c>
      <c r="Q2134" s="164">
        <f t="shared" si="172"/>
        <v>987742.01150283834</v>
      </c>
      <c r="R2134" s="149">
        <f t="shared" si="173"/>
        <v>20992.945174783388</v>
      </c>
    </row>
    <row r="2135" spans="1:18" ht="22.5" x14ac:dyDescent="0.4">
      <c r="A2135" s="2" t="s">
        <v>30013</v>
      </c>
      <c r="B2135" s="2" t="s">
        <v>15792</v>
      </c>
      <c r="C2135" s="159" t="s">
        <v>32547</v>
      </c>
      <c r="D2135" s="2" t="s">
        <v>15793</v>
      </c>
      <c r="E2135" s="2" t="s">
        <v>15794</v>
      </c>
      <c r="F2135" s="2" t="s">
        <v>171</v>
      </c>
      <c r="G2135" s="62">
        <v>14255209.73</v>
      </c>
      <c r="H2135" s="63">
        <v>2641661.9300000002</v>
      </c>
      <c r="I2135" s="62">
        <v>126</v>
      </c>
      <c r="J2135" s="2" t="s">
        <v>15795</v>
      </c>
      <c r="K2135" s="2" t="s">
        <v>15796</v>
      </c>
      <c r="L2135" s="2" t="s">
        <v>15797</v>
      </c>
      <c r="M2135" s="1">
        <f t="shared" si="171"/>
        <v>2</v>
      </c>
      <c r="N2135" s="149" t="str">
        <f>VLOOKUP(F:F,vlookup函数实操!A:B,2)</f>
        <v>行业A</v>
      </c>
      <c r="O2135" s="149" t="str">
        <f>VLOOKUP(G:G,vlookup函数实操!H$1:I$6,2)</f>
        <v>营收正常</v>
      </c>
      <c r="P2135" s="149" t="str">
        <f t="shared" si="175"/>
        <v>南京市</v>
      </c>
      <c r="Q2135" s="164">
        <f t="shared" si="172"/>
        <v>113136.58515873016</v>
      </c>
      <c r="R2135" s="149">
        <f t="shared" si="173"/>
        <v>20965.570873015873</v>
      </c>
    </row>
    <row r="2136" spans="1:18" x14ac:dyDescent="0.4">
      <c r="A2136" s="2" t="s">
        <v>30014</v>
      </c>
      <c r="B2136" s="2" t="s">
        <v>27243</v>
      </c>
      <c r="C2136" s="159" t="s">
        <v>32548</v>
      </c>
      <c r="D2136" s="2" t="s">
        <v>27244</v>
      </c>
      <c r="E2136" s="2" t="s">
        <v>27245</v>
      </c>
      <c r="F2136" s="2" t="s">
        <v>537</v>
      </c>
      <c r="G2136" s="62">
        <v>33619299404.630001</v>
      </c>
      <c r="H2136" s="63">
        <v>1633906526.0899999</v>
      </c>
      <c r="I2136" s="62">
        <v>77934</v>
      </c>
      <c r="J2136" s="2" t="s">
        <v>27247</v>
      </c>
      <c r="K2136" s="2" t="s">
        <v>27248</v>
      </c>
      <c r="L2136" s="2" t="s">
        <v>27249</v>
      </c>
      <c r="M2136" s="1">
        <f t="shared" si="171"/>
        <v>1</v>
      </c>
      <c r="N2136" s="149" t="str">
        <f>VLOOKUP(F:F,vlookup函数实操!A:B,2)</f>
        <v>行业D</v>
      </c>
      <c r="O2136" s="149" t="str">
        <f>VLOOKUP(G:G,vlookup函数实操!H$1:I$6,2)</f>
        <v>营收极高</v>
      </c>
      <c r="P2136" s="149" t="str">
        <f t="shared" si="175"/>
        <v>保定市</v>
      </c>
      <c r="Q2136" s="164">
        <f t="shared" si="172"/>
        <v>431381.67429658433</v>
      </c>
      <c r="R2136" s="149">
        <f t="shared" si="173"/>
        <v>20965.259400133444</v>
      </c>
    </row>
    <row r="2137" spans="1:18" ht="22.5" x14ac:dyDescent="0.4">
      <c r="A2137" s="2" t="s">
        <v>30014</v>
      </c>
      <c r="B2137" s="2" t="s">
        <v>8801</v>
      </c>
      <c r="C2137" s="159" t="s">
        <v>32549</v>
      </c>
      <c r="D2137" s="2" t="s">
        <v>8802</v>
      </c>
      <c r="E2137" s="2" t="s">
        <v>8803</v>
      </c>
      <c r="F2137" s="2" t="s">
        <v>32</v>
      </c>
      <c r="G2137" s="62">
        <v>437882552.13</v>
      </c>
      <c r="H2137" s="63">
        <v>14111059.310000001</v>
      </c>
      <c r="I2137" s="62">
        <v>674</v>
      </c>
      <c r="J2137" s="2" t="s">
        <v>8804</v>
      </c>
      <c r="K2137" s="2" t="s">
        <v>8805</v>
      </c>
      <c r="L2137" s="2" t="s">
        <v>8806</v>
      </c>
      <c r="M2137" s="1">
        <f t="shared" si="171"/>
        <v>1</v>
      </c>
      <c r="N2137" s="149" t="str">
        <f>VLOOKUP(F:F,vlookup函数实操!A:B,2)</f>
        <v>行业A</v>
      </c>
      <c r="O2137" s="149" t="str">
        <f>VLOOKUP(G:G,vlookup函数实操!H$1:I$6,2)</f>
        <v>营收较高</v>
      </c>
      <c r="P2137" s="149" t="str">
        <f t="shared" si="175"/>
        <v>上海市</v>
      </c>
      <c r="Q2137" s="164">
        <f t="shared" si="172"/>
        <v>649677.37704747776</v>
      </c>
      <c r="R2137" s="149">
        <f t="shared" si="173"/>
        <v>20936.289777448073</v>
      </c>
    </row>
    <row r="2138" spans="1:18" x14ac:dyDescent="0.4">
      <c r="A2138" s="2" t="s">
        <v>30014</v>
      </c>
      <c r="B2138" s="2" t="s">
        <v>13076</v>
      </c>
      <c r="C2138" s="159" t="s">
        <v>32550</v>
      </c>
      <c r="D2138" s="2" t="s">
        <v>13077</v>
      </c>
      <c r="E2138" s="2" t="s">
        <v>13078</v>
      </c>
      <c r="F2138" s="2" t="s">
        <v>1055</v>
      </c>
      <c r="G2138" s="62">
        <v>3228190951.7600002</v>
      </c>
      <c r="H2138" s="63">
        <v>51073391.420000002</v>
      </c>
      <c r="I2138" s="62">
        <v>2447</v>
      </c>
      <c r="J2138" s="2" t="s">
        <v>13079</v>
      </c>
      <c r="K2138" s="2" t="s">
        <v>13080</v>
      </c>
      <c r="L2138" s="2" t="s">
        <v>13081</v>
      </c>
      <c r="M2138" s="1">
        <f t="shared" si="171"/>
        <v>1</v>
      </c>
      <c r="N2138" s="149" t="str">
        <f>VLOOKUP(F:F,vlookup函数实操!A:B,2)</f>
        <v>行业D</v>
      </c>
      <c r="O2138" s="149" t="str">
        <f>VLOOKUP(G:G,vlookup函数实操!H$1:I$6,2)</f>
        <v>营收极高</v>
      </c>
      <c r="P2138" s="149" t="str">
        <f t="shared" si="175"/>
        <v>晋中市</v>
      </c>
      <c r="Q2138" s="164">
        <f t="shared" si="172"/>
        <v>1319244.361160605</v>
      </c>
      <c r="R2138" s="149">
        <f t="shared" si="173"/>
        <v>20871.83956681651</v>
      </c>
    </row>
    <row r="2139" spans="1:18" x14ac:dyDescent="0.4">
      <c r="A2139" s="2" t="s">
        <v>30014</v>
      </c>
      <c r="B2139" s="2" t="s">
        <v>15876</v>
      </c>
      <c r="C2139" s="159" t="s">
        <v>32551</v>
      </c>
      <c r="D2139" s="2" t="s">
        <v>15877</v>
      </c>
      <c r="E2139" s="2" t="s">
        <v>15878</v>
      </c>
      <c r="F2139" s="2" t="s">
        <v>681</v>
      </c>
      <c r="G2139" s="62">
        <v>1860765750.21</v>
      </c>
      <c r="H2139" s="63">
        <v>130148524.17</v>
      </c>
      <c r="I2139" s="62">
        <v>6238</v>
      </c>
      <c r="J2139" s="2" t="s">
        <v>15879</v>
      </c>
      <c r="K2139" s="2" t="s">
        <v>15880</v>
      </c>
      <c r="L2139" s="2" t="s">
        <v>15881</v>
      </c>
      <c r="M2139" s="1">
        <f t="shared" si="171"/>
        <v>1</v>
      </c>
      <c r="N2139" s="149" t="str">
        <f>VLOOKUP(F:F,vlookup函数实操!A:B,2)</f>
        <v>行业A</v>
      </c>
      <c r="O2139" s="149" t="str">
        <f>VLOOKUP(G:G,vlookup函数实操!H$1:I$6,2)</f>
        <v>营收极高</v>
      </c>
      <c r="P2139" s="149" t="str">
        <f t="shared" si="175"/>
        <v>广州市</v>
      </c>
      <c r="Q2139" s="164">
        <f t="shared" si="172"/>
        <v>298295.24690766272</v>
      </c>
      <c r="R2139" s="149">
        <f t="shared" si="173"/>
        <v>20863.822406219944</v>
      </c>
    </row>
    <row r="2140" spans="1:18" ht="22.5" x14ac:dyDescent="0.4">
      <c r="A2140" s="2" t="s">
        <v>30015</v>
      </c>
      <c r="B2140" s="2" t="s">
        <v>26994</v>
      </c>
      <c r="C2140" s="159" t="s">
        <v>32552</v>
      </c>
      <c r="D2140" s="2" t="s">
        <v>26995</v>
      </c>
      <c r="E2140" s="2" t="s">
        <v>26996</v>
      </c>
      <c r="F2140" s="2" t="s">
        <v>1193</v>
      </c>
      <c r="G2140" s="62">
        <v>272550474.77999997</v>
      </c>
      <c r="H2140" s="63">
        <v>24987706.129999999</v>
      </c>
      <c r="I2140" s="62">
        <v>1198</v>
      </c>
      <c r="J2140" s="2" t="s">
        <v>26997</v>
      </c>
      <c r="K2140" s="2" t="s">
        <v>26998</v>
      </c>
      <c r="L2140" s="2" t="s">
        <v>26999</v>
      </c>
      <c r="M2140" s="1">
        <f t="shared" si="171"/>
        <v>1</v>
      </c>
      <c r="N2140" s="149" t="str">
        <f>VLOOKUP(F:F,vlookup函数实操!A:B,2)</f>
        <v>行业A</v>
      </c>
      <c r="O2140" s="149" t="str">
        <f>VLOOKUP(G:G,vlookup函数实操!H$1:I$6,2)</f>
        <v>营收较高</v>
      </c>
      <c r="P2140" s="149" t="str">
        <f t="shared" si="175"/>
        <v>常州市</v>
      </c>
      <c r="Q2140" s="164">
        <f t="shared" si="172"/>
        <v>227504.56993322202</v>
      </c>
      <c r="R2140" s="149">
        <f t="shared" si="173"/>
        <v>20857.85152754591</v>
      </c>
    </row>
    <row r="2141" spans="1:18" ht="22.5" x14ac:dyDescent="0.4">
      <c r="A2141" s="2" t="s">
        <v>30014</v>
      </c>
      <c r="B2141" s="2" t="s">
        <v>25367</v>
      </c>
      <c r="C2141" s="159" t="s">
        <v>32553</v>
      </c>
      <c r="D2141" s="2" t="s">
        <v>25368</v>
      </c>
      <c r="E2141" s="2" t="s">
        <v>25369</v>
      </c>
      <c r="F2141" s="2" t="s">
        <v>3350</v>
      </c>
      <c r="G2141" s="62">
        <v>526824705.80000001</v>
      </c>
      <c r="H2141" s="63">
        <v>23000425.629999999</v>
      </c>
      <c r="I2141" s="62">
        <v>1103</v>
      </c>
      <c r="J2141" s="2" t="s">
        <v>25370</v>
      </c>
      <c r="K2141" s="2" t="s">
        <v>25371</v>
      </c>
      <c r="L2141" s="2" t="s">
        <v>25372</v>
      </c>
      <c r="M2141" s="1">
        <f t="shared" si="171"/>
        <v>1</v>
      </c>
      <c r="N2141" s="149" t="str">
        <f>VLOOKUP(F:F,vlookup函数实操!A:B,2)</f>
        <v>行业D</v>
      </c>
      <c r="O2141" s="149" t="str">
        <f>VLOOKUP(G:G,vlookup函数实操!H$1:I$6,2)</f>
        <v>营收较高</v>
      </c>
      <c r="P2141" s="149" t="str">
        <f t="shared" si="175"/>
        <v>福州市</v>
      </c>
      <c r="Q2141" s="164">
        <f t="shared" si="172"/>
        <v>477628.92638259294</v>
      </c>
      <c r="R2141" s="149">
        <f t="shared" si="173"/>
        <v>20852.607098821394</v>
      </c>
    </row>
    <row r="2142" spans="1:18" ht="22.5" x14ac:dyDescent="0.4">
      <c r="A2142" s="2" t="s">
        <v>30015</v>
      </c>
      <c r="B2142" s="2" t="s">
        <v>2777</v>
      </c>
      <c r="C2142" s="159" t="s">
        <v>32554</v>
      </c>
      <c r="D2142" s="2" t="s">
        <v>2778</v>
      </c>
      <c r="E2142" s="2" t="s">
        <v>2779</v>
      </c>
      <c r="F2142" s="2" t="s">
        <v>238</v>
      </c>
      <c r="G2142" s="62">
        <v>183784056.81999999</v>
      </c>
      <c r="H2142" s="63">
        <v>22919976.170000002</v>
      </c>
      <c r="I2142" s="62">
        <v>1100</v>
      </c>
      <c r="J2142" s="2" t="s">
        <v>2780</v>
      </c>
      <c r="K2142" s="2" t="s">
        <v>2781</v>
      </c>
      <c r="L2142" s="2" t="s">
        <v>2782</v>
      </c>
      <c r="M2142" s="1">
        <f t="shared" si="171"/>
        <v>1</v>
      </c>
      <c r="N2142" s="149" t="str">
        <f>VLOOKUP(F:F,vlookup函数实操!A:B,2)</f>
        <v>行业E</v>
      </c>
      <c r="O2142" s="149" t="str">
        <f>VLOOKUP(G:G,vlookup函数实操!H$1:I$6,2)</f>
        <v>营收较高</v>
      </c>
      <c r="P2142" s="149" t="str">
        <f t="shared" si="175"/>
        <v>丽水市</v>
      </c>
      <c r="Q2142" s="164">
        <f t="shared" si="172"/>
        <v>167076.41529090909</v>
      </c>
      <c r="R2142" s="149">
        <f t="shared" si="173"/>
        <v>20836.341972727274</v>
      </c>
    </row>
    <row r="2143" spans="1:18" x14ac:dyDescent="0.4">
      <c r="A2143" s="2" t="s">
        <v>30014</v>
      </c>
      <c r="B2143" s="2" t="s">
        <v>15157</v>
      </c>
      <c r="C2143" s="159" t="s">
        <v>32555</v>
      </c>
      <c r="D2143" s="2" t="s">
        <v>15158</v>
      </c>
      <c r="E2143" s="2" t="s">
        <v>15159</v>
      </c>
      <c r="F2143" s="2" t="s">
        <v>199</v>
      </c>
      <c r="G2143" s="62">
        <v>501165900.68000001</v>
      </c>
      <c r="H2143" s="63">
        <v>34142949.340000004</v>
      </c>
      <c r="I2143" s="62">
        <v>1639</v>
      </c>
      <c r="J2143" s="2" t="s">
        <v>15160</v>
      </c>
      <c r="K2143" s="2" t="s">
        <v>15161</v>
      </c>
      <c r="L2143" s="2" t="s">
        <v>15162</v>
      </c>
      <c r="M2143" s="1">
        <f t="shared" si="171"/>
        <v>1</v>
      </c>
      <c r="N2143" s="149" t="str">
        <f>VLOOKUP(F:F,vlookup函数实操!A:B,2)</f>
        <v>行业E</v>
      </c>
      <c r="O2143" s="149" t="str">
        <f>VLOOKUP(G:G,vlookup函数实操!H$1:I$6,2)</f>
        <v>营收较高</v>
      </c>
      <c r="P2143" s="149" t="str">
        <f t="shared" si="175"/>
        <v>宁波市</v>
      </c>
      <c r="Q2143" s="164">
        <f t="shared" si="172"/>
        <v>305775.41225137282</v>
      </c>
      <c r="R2143" s="149">
        <f t="shared" si="173"/>
        <v>20831.573727882856</v>
      </c>
    </row>
    <row r="2144" spans="1:18" ht="33.75" x14ac:dyDescent="0.4">
      <c r="A2144" s="2" t="s">
        <v>30014</v>
      </c>
      <c r="B2144" s="2" t="s">
        <v>17162</v>
      </c>
      <c r="C2144" s="159" t="s">
        <v>32556</v>
      </c>
      <c r="D2144" s="2" t="s">
        <v>17163</v>
      </c>
      <c r="E2144" s="2" t="s">
        <v>17164</v>
      </c>
      <c r="F2144" s="2" t="s">
        <v>306</v>
      </c>
      <c r="G2144" s="62">
        <v>269714119.69999999</v>
      </c>
      <c r="H2144" s="63">
        <v>29109430.390000001</v>
      </c>
      <c r="I2144" s="62">
        <v>1399</v>
      </c>
      <c r="J2144" s="2" t="s">
        <v>17165</v>
      </c>
      <c r="K2144" s="2" t="s">
        <v>17166</v>
      </c>
      <c r="L2144" s="2" t="s">
        <v>17167</v>
      </c>
      <c r="M2144" s="1">
        <f t="shared" si="171"/>
        <v>1</v>
      </c>
      <c r="N2144" s="149" t="str">
        <f>VLOOKUP(F:F,vlookup函数实操!A:B,2)</f>
        <v>行业D</v>
      </c>
      <c r="O2144" s="149" t="str">
        <f>VLOOKUP(G:G,vlookup函数实操!H$1:I$6,2)</f>
        <v>营收较高</v>
      </c>
      <c r="P2144" s="149" t="str">
        <f t="shared" si="175"/>
        <v>济南市</v>
      </c>
      <c r="Q2144" s="164">
        <f t="shared" si="172"/>
        <v>192790.6502501787</v>
      </c>
      <c r="R2144" s="149">
        <f t="shared" si="173"/>
        <v>20807.312644746249</v>
      </c>
    </row>
    <row r="2145" spans="1:18" ht="22.5" x14ac:dyDescent="0.4">
      <c r="A2145" s="2" t="s">
        <v>30015</v>
      </c>
      <c r="B2145" s="2" t="s">
        <v>195</v>
      </c>
      <c r="C2145" s="159" t="s">
        <v>32557</v>
      </c>
      <c r="D2145" s="2" t="s">
        <v>196</v>
      </c>
      <c r="E2145" s="2" t="s">
        <v>197</v>
      </c>
      <c r="F2145" s="2" t="s">
        <v>199</v>
      </c>
      <c r="G2145" s="62">
        <v>262537977.84</v>
      </c>
      <c r="H2145" s="63">
        <v>46031932.409999996</v>
      </c>
      <c r="I2145" s="62">
        <v>2213</v>
      </c>
      <c r="J2145" s="2" t="s">
        <v>198</v>
      </c>
      <c r="K2145" s="2" t="s">
        <v>200</v>
      </c>
      <c r="L2145" s="2" t="s">
        <v>201</v>
      </c>
      <c r="M2145" s="1">
        <f t="shared" si="171"/>
        <v>1</v>
      </c>
      <c r="N2145" s="149" t="str">
        <f>VLOOKUP(F:F,vlookup函数实操!A:B,2)</f>
        <v>行业E</v>
      </c>
      <c r="O2145" s="149" t="str">
        <f>VLOOKUP(G:G,vlookup函数实操!H$1:I$6,2)</f>
        <v>营收较高</v>
      </c>
      <c r="P2145" s="149" t="str">
        <f t="shared" si="175"/>
        <v>珠海市</v>
      </c>
      <c r="Q2145" s="164">
        <f t="shared" si="172"/>
        <v>118634.42288296431</v>
      </c>
      <c r="R2145" s="149">
        <f t="shared" si="173"/>
        <v>20800.692458201534</v>
      </c>
    </row>
    <row r="2146" spans="1:18" ht="33.75" x14ac:dyDescent="0.4">
      <c r="A2146" s="2" t="s">
        <v>30015</v>
      </c>
      <c r="B2146" s="2" t="s">
        <v>16228</v>
      </c>
      <c r="C2146" s="159" t="s">
        <v>32558</v>
      </c>
      <c r="D2146" s="2" t="s">
        <v>16229</v>
      </c>
      <c r="E2146" s="2" t="s">
        <v>16230</v>
      </c>
      <c r="F2146" s="2" t="s">
        <v>523</v>
      </c>
      <c r="G2146" s="62">
        <v>359515780.05000001</v>
      </c>
      <c r="H2146" s="63">
        <v>45610282.009999998</v>
      </c>
      <c r="I2146" s="62">
        <v>2193</v>
      </c>
      <c r="J2146" s="2" t="s">
        <v>16231</v>
      </c>
      <c r="K2146" s="2" t="s">
        <v>16232</v>
      </c>
      <c r="L2146" s="2" t="s">
        <v>16233</v>
      </c>
      <c r="M2146" s="1">
        <f t="shared" si="171"/>
        <v>3</v>
      </c>
      <c r="N2146" s="149" t="str">
        <f>VLOOKUP(F:F,vlookup函数实操!A:B,2)</f>
        <v>行业E</v>
      </c>
      <c r="O2146" s="149" t="str">
        <f>VLOOKUP(G:G,vlookup函数实操!H$1:I$6,2)</f>
        <v>营收较高</v>
      </c>
      <c r="P2146" s="149" t="str">
        <f t="shared" si="175"/>
        <v>厦门市</v>
      </c>
      <c r="Q2146" s="164">
        <f t="shared" si="172"/>
        <v>163937.8841997264</v>
      </c>
      <c r="R2146" s="149">
        <f t="shared" si="173"/>
        <v>20798.122211582308</v>
      </c>
    </row>
    <row r="2147" spans="1:18" ht="22.5" x14ac:dyDescent="0.4">
      <c r="A2147" s="2" t="s">
        <v>30015</v>
      </c>
      <c r="B2147" s="2" t="s">
        <v>15816</v>
      </c>
      <c r="C2147" s="159" t="s">
        <v>32559</v>
      </c>
      <c r="D2147" s="2" t="s">
        <v>15817</v>
      </c>
      <c r="E2147" s="2" t="s">
        <v>15818</v>
      </c>
      <c r="F2147" s="2" t="s">
        <v>199</v>
      </c>
      <c r="G2147" s="62">
        <v>804694001.89999998</v>
      </c>
      <c r="H2147" s="63">
        <v>60071695.140000001</v>
      </c>
      <c r="I2147" s="62">
        <v>2891</v>
      </c>
      <c r="J2147" s="2" t="s">
        <v>15819</v>
      </c>
      <c r="K2147" s="2" t="s">
        <v>15820</v>
      </c>
      <c r="L2147" s="2" t="s">
        <v>15821</v>
      </c>
      <c r="M2147" s="1">
        <f t="shared" si="171"/>
        <v>1</v>
      </c>
      <c r="N2147" s="149" t="str">
        <f>VLOOKUP(F:F,vlookup函数实操!A:B,2)</f>
        <v>行业E</v>
      </c>
      <c r="O2147" s="149" t="str">
        <f>VLOOKUP(G:G,vlookup函数实操!H$1:I$6,2)</f>
        <v>营收较高</v>
      </c>
      <c r="P2147" s="149" t="str">
        <f t="shared" si="175"/>
        <v>南京市</v>
      </c>
      <c r="Q2147" s="164">
        <f t="shared" si="172"/>
        <v>278344.51812521619</v>
      </c>
      <c r="R2147" s="149">
        <f t="shared" si="173"/>
        <v>20778.863763403668</v>
      </c>
    </row>
    <row r="2148" spans="1:18" ht="22.5" x14ac:dyDescent="0.4">
      <c r="A2148" s="2" t="s">
        <v>30015</v>
      </c>
      <c r="B2148" s="2" t="s">
        <v>24636</v>
      </c>
      <c r="C2148" s="159" t="s">
        <v>32560</v>
      </c>
      <c r="D2148" s="2" t="s">
        <v>24637</v>
      </c>
      <c r="E2148" s="2" t="s">
        <v>24638</v>
      </c>
      <c r="F2148" s="2" t="s">
        <v>32</v>
      </c>
      <c r="G2148" s="62">
        <v>1102067746.02</v>
      </c>
      <c r="H2148" s="63">
        <v>180298531.13999999</v>
      </c>
      <c r="I2148" s="62">
        <v>8684</v>
      </c>
      <c r="J2148" s="2" t="s">
        <v>24639</v>
      </c>
      <c r="K2148" s="2" t="s">
        <v>24640</v>
      </c>
      <c r="L2148" s="2" t="s">
        <v>24641</v>
      </c>
      <c r="M2148" s="1">
        <f t="shared" si="171"/>
        <v>1</v>
      </c>
      <c r="N2148" s="149" t="str">
        <f>VLOOKUP(F:F,vlookup函数实操!A:B,2)</f>
        <v>行业A</v>
      </c>
      <c r="O2148" s="149" t="str">
        <f>VLOOKUP(G:G,vlookup函数实操!H$1:I$6,2)</f>
        <v>营收极高</v>
      </c>
      <c r="P2148" s="149" t="str">
        <f t="shared" si="175"/>
        <v>肇庆市</v>
      </c>
      <c r="Q2148" s="164">
        <f t="shared" si="172"/>
        <v>126907.84730769231</v>
      </c>
      <c r="R2148" s="149">
        <f t="shared" si="173"/>
        <v>20762.15236526946</v>
      </c>
    </row>
    <row r="2149" spans="1:18" ht="22.5" x14ac:dyDescent="0.4">
      <c r="A2149" s="2" t="s">
        <v>30015</v>
      </c>
      <c r="B2149" s="2" t="s">
        <v>29901</v>
      </c>
      <c r="C2149" s="159" t="s">
        <v>32561</v>
      </c>
      <c r="D2149" s="2" t="s">
        <v>29902</v>
      </c>
      <c r="E2149" s="2" t="s">
        <v>29903</v>
      </c>
      <c r="F2149" s="2" t="s">
        <v>2616</v>
      </c>
      <c r="G2149" s="62">
        <v>40566851319</v>
      </c>
      <c r="H2149" s="63">
        <v>1352533125</v>
      </c>
      <c r="I2149" s="62">
        <v>65159</v>
      </c>
      <c r="J2149" s="2" t="s">
        <v>29905</v>
      </c>
      <c r="K2149" s="2" t="s">
        <v>29906</v>
      </c>
      <c r="L2149" s="2" t="s">
        <v>29907</v>
      </c>
      <c r="M2149" s="1">
        <f t="shared" si="171"/>
        <v>1</v>
      </c>
      <c r="N2149" s="149" t="str">
        <f>VLOOKUP(F:F,vlookup函数实操!A:B,2)</f>
        <v>行业B</v>
      </c>
      <c r="O2149" s="149" t="str">
        <f>VLOOKUP(G:G,vlookup函数实操!H$1:I$6,2)</f>
        <v>营收极高</v>
      </c>
      <c r="P2149" s="149" t="str">
        <f t="shared" si="175"/>
        <v>惠州市</v>
      </c>
      <c r="Q2149" s="164">
        <f t="shared" si="172"/>
        <v>622582.47239828727</v>
      </c>
      <c r="R2149" s="149">
        <f t="shared" si="173"/>
        <v>20757.42606547062</v>
      </c>
    </row>
    <row r="2150" spans="1:18" x14ac:dyDescent="0.4">
      <c r="A2150" s="2" t="s">
        <v>30014</v>
      </c>
      <c r="B2150" s="2" t="s">
        <v>1909</v>
      </c>
      <c r="C2150" s="159" t="s">
        <v>32562</v>
      </c>
      <c r="D2150" s="2" t="s">
        <v>1910</v>
      </c>
      <c r="E2150" s="2" t="s">
        <v>1911</v>
      </c>
      <c r="F2150" s="2" t="s">
        <v>17</v>
      </c>
      <c r="G2150" s="62">
        <v>128604575827.13</v>
      </c>
      <c r="H2150" s="63">
        <v>2763875129.4499998</v>
      </c>
      <c r="I2150" s="62">
        <v>133207</v>
      </c>
      <c r="J2150" s="2" t="s">
        <v>1913</v>
      </c>
      <c r="K2150" s="2" t="s">
        <v>1914</v>
      </c>
      <c r="L2150" s="2" t="s">
        <v>1915</v>
      </c>
      <c r="M2150" s="1">
        <f t="shared" si="171"/>
        <v>1</v>
      </c>
      <c r="N2150" s="149" t="str">
        <f>VLOOKUP(F:F,vlookup函数实操!A:B,2)</f>
        <v>行业C</v>
      </c>
      <c r="O2150" s="149" t="str">
        <f>VLOOKUP(G:G,vlookup函数实操!H$1:I$6,2)</f>
        <v>营收极高</v>
      </c>
      <c r="P2150" s="149" t="str">
        <f t="shared" si="175"/>
        <v>北京市</v>
      </c>
      <c r="Q2150" s="164">
        <f t="shared" si="172"/>
        <v>965449.08170839376</v>
      </c>
      <c r="R2150" s="149">
        <f t="shared" si="173"/>
        <v>20748.722885809304</v>
      </c>
    </row>
    <row r="2151" spans="1:18" x14ac:dyDescent="0.4">
      <c r="A2151" s="2" t="s">
        <v>30014</v>
      </c>
      <c r="B2151" s="2" t="s">
        <v>22411</v>
      </c>
      <c r="C2151" s="159" t="s">
        <v>3195</v>
      </c>
      <c r="D2151" s="2" t="s">
        <v>22412</v>
      </c>
      <c r="E2151" s="2" t="s">
        <v>22413</v>
      </c>
      <c r="F2151" s="2" t="s">
        <v>54</v>
      </c>
      <c r="G2151" s="62">
        <v>68125708.480000004</v>
      </c>
      <c r="H2151" s="63">
        <v>9272878.5700000003</v>
      </c>
      <c r="I2151" s="62">
        <v>447</v>
      </c>
      <c r="J2151" s="2" t="s">
        <v>22414</v>
      </c>
      <c r="K2151" s="2" t="s">
        <v>22415</v>
      </c>
      <c r="L2151" s="2" t="s">
        <v>22416</v>
      </c>
      <c r="M2151" s="1">
        <f t="shared" si="171"/>
        <v>1</v>
      </c>
      <c r="N2151" s="149" t="str">
        <f>VLOOKUP(F:F,vlookup函数实操!A:B,2)</f>
        <v>行业E</v>
      </c>
      <c r="O2151" s="149" t="str">
        <f>VLOOKUP(G:G,vlookup函数实操!H$1:I$6,2)</f>
        <v>营收正常</v>
      </c>
      <c r="P2151" s="149" t="str">
        <f t="shared" si="175"/>
        <v>杭州市</v>
      </c>
      <c r="Q2151" s="164">
        <f t="shared" si="172"/>
        <v>152406.50666666668</v>
      </c>
      <c r="R2151" s="149">
        <f t="shared" si="173"/>
        <v>20744.694787472035</v>
      </c>
    </row>
    <row r="2152" spans="1:18" ht="22.5" x14ac:dyDescent="0.4">
      <c r="A2152" s="2" t="s">
        <v>30015</v>
      </c>
      <c r="B2152" s="2" t="s">
        <v>5214</v>
      </c>
      <c r="C2152" s="159" t="s">
        <v>32563</v>
      </c>
      <c r="D2152" s="2" t="s">
        <v>5215</v>
      </c>
      <c r="E2152" s="2" t="s">
        <v>5216</v>
      </c>
      <c r="F2152" s="2" t="s">
        <v>110</v>
      </c>
      <c r="G2152" s="62">
        <v>129549459.56999999</v>
      </c>
      <c r="H2152" s="63">
        <v>28439239.02</v>
      </c>
      <c r="I2152" s="62">
        <v>1371</v>
      </c>
      <c r="J2152" s="2" t="s">
        <v>5217</v>
      </c>
      <c r="K2152" s="2" t="s">
        <v>5218</v>
      </c>
      <c r="L2152" s="2" t="s">
        <v>5219</v>
      </c>
      <c r="M2152" s="1">
        <f t="shared" si="171"/>
        <v>2</v>
      </c>
      <c r="N2152" s="149" t="str">
        <f>VLOOKUP(F:F,vlookup函数实操!A:B,2)</f>
        <v>行业C</v>
      </c>
      <c r="O2152" s="149" t="str">
        <f>VLOOKUP(G:G,vlookup函数实操!H$1:I$6,2)</f>
        <v>营收较高</v>
      </c>
      <c r="P2152" s="149" t="str">
        <f t="shared" si="175"/>
        <v>新乡市</v>
      </c>
      <c r="Q2152" s="164">
        <f t="shared" si="172"/>
        <v>94492.676564551424</v>
      </c>
      <c r="R2152" s="149">
        <f t="shared" si="173"/>
        <v>20743.427439824944</v>
      </c>
    </row>
    <row r="2153" spans="1:18" x14ac:dyDescent="0.4">
      <c r="A2153" s="2" t="s">
        <v>30014</v>
      </c>
      <c r="B2153" s="2" t="s">
        <v>14695</v>
      </c>
      <c r="C2153" s="159" t="s">
        <v>32564</v>
      </c>
      <c r="D2153" s="2" t="s">
        <v>14696</v>
      </c>
      <c r="E2153" s="2" t="s">
        <v>14697</v>
      </c>
      <c r="F2153" s="2" t="s">
        <v>1035</v>
      </c>
      <c r="G2153" s="62">
        <v>245291876.69</v>
      </c>
      <c r="H2153" s="63">
        <v>37523007.049999997</v>
      </c>
      <c r="I2153" s="62">
        <v>1809</v>
      </c>
      <c r="J2153" s="2" t="s">
        <v>14698</v>
      </c>
      <c r="K2153" s="2" t="s">
        <v>14699</v>
      </c>
      <c r="L2153" s="2" t="s">
        <v>14700</v>
      </c>
      <c r="M2153" s="1">
        <f t="shared" si="171"/>
        <v>1</v>
      </c>
      <c r="N2153" s="149" t="str">
        <f>VLOOKUP(F:F,vlookup函数实操!A:B,2)</f>
        <v>行业D</v>
      </c>
      <c r="O2153" s="149" t="str">
        <f>VLOOKUP(G:G,vlookup函数实操!H$1:I$6,2)</f>
        <v>营收较高</v>
      </c>
      <c r="P2153" s="149" t="str">
        <f t="shared" si="175"/>
        <v>洛阳市</v>
      </c>
      <c r="Q2153" s="164">
        <f t="shared" si="172"/>
        <v>135595.28838584854</v>
      </c>
      <c r="R2153" s="149">
        <f t="shared" si="173"/>
        <v>20742.403012714207</v>
      </c>
    </row>
    <row r="2154" spans="1:18" ht="22.5" x14ac:dyDescent="0.4">
      <c r="A2154" s="2" t="s">
        <v>30014</v>
      </c>
      <c r="B2154" s="2" t="s">
        <v>29059</v>
      </c>
      <c r="C2154" s="159" t="s">
        <v>32565</v>
      </c>
      <c r="D2154" s="2" t="s">
        <v>29060</v>
      </c>
      <c r="E2154" s="2" t="s">
        <v>29061</v>
      </c>
      <c r="F2154" s="2" t="s">
        <v>957</v>
      </c>
      <c r="G2154" s="62">
        <v>1975169385.9200001</v>
      </c>
      <c r="H2154" s="63">
        <v>344561110.26999998</v>
      </c>
      <c r="I2154" s="62">
        <v>16620</v>
      </c>
      <c r="J2154" s="2" t="s">
        <v>29063</v>
      </c>
      <c r="K2154" s="2" t="s">
        <v>29064</v>
      </c>
      <c r="L2154" s="2" t="s">
        <v>29065</v>
      </c>
      <c r="M2154" s="1">
        <f t="shared" si="171"/>
        <v>3</v>
      </c>
      <c r="N2154" s="149" t="str">
        <f>VLOOKUP(F:F,vlookup函数实操!A:B,2)</f>
        <v>行业A</v>
      </c>
      <c r="O2154" s="149" t="str">
        <f>VLOOKUP(G:G,vlookup函数实操!H$1:I$6,2)</f>
        <v>营收极高</v>
      </c>
      <c r="P2154" s="149" t="str">
        <f t="shared" si="175"/>
        <v>宁波市</v>
      </c>
      <c r="Q2154" s="164">
        <f t="shared" si="172"/>
        <v>118842.92334055355</v>
      </c>
      <c r="R2154" s="149">
        <f t="shared" si="173"/>
        <v>20731.715419374246</v>
      </c>
    </row>
    <row r="2155" spans="1:18" ht="22.5" x14ac:dyDescent="0.4">
      <c r="A2155" s="2" t="s">
        <v>30015</v>
      </c>
      <c r="B2155" s="2" t="s">
        <v>4117</v>
      </c>
      <c r="C2155" s="159" t="s">
        <v>32566</v>
      </c>
      <c r="D2155" s="2" t="s">
        <v>4118</v>
      </c>
      <c r="E2155" s="2" t="s">
        <v>4119</v>
      </c>
      <c r="F2155" s="2" t="s">
        <v>306</v>
      </c>
      <c r="G2155" s="62">
        <v>655889746.24000001</v>
      </c>
      <c r="H2155" s="63">
        <v>38620485.079999998</v>
      </c>
      <c r="I2155" s="62">
        <v>1866</v>
      </c>
      <c r="J2155" s="2" t="s">
        <v>4120</v>
      </c>
      <c r="K2155" s="2" t="s">
        <v>4121</v>
      </c>
      <c r="L2155" s="2" t="s">
        <v>4122</v>
      </c>
      <c r="M2155" s="1">
        <f t="shared" si="171"/>
        <v>1</v>
      </c>
      <c r="N2155" s="149" t="str">
        <f>VLOOKUP(F:F,vlookup函数实操!A:B,2)</f>
        <v>行业D</v>
      </c>
      <c r="O2155" s="149" t="str">
        <f>VLOOKUP(G:G,vlookup函数实操!H$1:I$6,2)</f>
        <v>营收较高</v>
      </c>
      <c r="P2155" s="149" t="str">
        <f t="shared" si="175"/>
        <v>昆明市</v>
      </c>
      <c r="Q2155" s="164">
        <f t="shared" si="172"/>
        <v>351495.04085744912</v>
      </c>
      <c r="R2155" s="149">
        <f t="shared" si="173"/>
        <v>20696.937341907822</v>
      </c>
    </row>
    <row r="2156" spans="1:18" x14ac:dyDescent="0.4">
      <c r="A2156" s="2" t="s">
        <v>30014</v>
      </c>
      <c r="B2156" s="2" t="s">
        <v>26298</v>
      </c>
      <c r="C2156" s="159" t="s">
        <v>32567</v>
      </c>
      <c r="D2156" s="2" t="s">
        <v>26299</v>
      </c>
      <c r="E2156" s="2" t="s">
        <v>26300</v>
      </c>
      <c r="F2156" s="2" t="s">
        <v>560</v>
      </c>
      <c r="G2156" s="62">
        <v>2203339322.3400002</v>
      </c>
      <c r="H2156" s="63">
        <v>234071399.94</v>
      </c>
      <c r="I2156" s="62">
        <v>11311</v>
      </c>
      <c r="J2156" s="2" t="s">
        <v>26302</v>
      </c>
      <c r="K2156" s="2" t="s">
        <v>26303</v>
      </c>
      <c r="L2156" s="2" t="s">
        <v>26304</v>
      </c>
      <c r="M2156" s="1">
        <f t="shared" si="171"/>
        <v>1</v>
      </c>
      <c r="N2156" s="149" t="str">
        <f>VLOOKUP(F:F,vlookup函数实操!A:B,2)</f>
        <v>行业C</v>
      </c>
      <c r="O2156" s="149" t="str">
        <f>VLOOKUP(G:G,vlookup函数实操!H$1:I$6,2)</f>
        <v>营收极高</v>
      </c>
      <c r="P2156" s="149" t="str">
        <f t="shared" si="175"/>
        <v>大连市</v>
      </c>
      <c r="Q2156" s="164">
        <f t="shared" si="172"/>
        <v>194796.15616125896</v>
      </c>
      <c r="R2156" s="149">
        <f t="shared" si="173"/>
        <v>20694.138443992575</v>
      </c>
    </row>
    <row r="2157" spans="1:18" x14ac:dyDescent="0.4">
      <c r="A2157" s="2" t="s">
        <v>30014</v>
      </c>
      <c r="B2157" s="2" t="s">
        <v>17955</v>
      </c>
      <c r="C2157" s="159" t="s">
        <v>32568</v>
      </c>
      <c r="D2157" s="2" t="s">
        <v>17956</v>
      </c>
      <c r="E2157" s="2" t="s">
        <v>17957</v>
      </c>
      <c r="F2157" s="2" t="s">
        <v>25</v>
      </c>
      <c r="G2157" s="62">
        <v>1142400247.0899999</v>
      </c>
      <c r="H2157" s="63">
        <v>158696762.69</v>
      </c>
      <c r="I2157" s="62">
        <v>7677</v>
      </c>
      <c r="J2157" s="2" t="s">
        <v>17958</v>
      </c>
      <c r="K2157" s="2" t="s">
        <v>17959</v>
      </c>
      <c r="L2157" s="2" t="s">
        <v>17960</v>
      </c>
      <c r="M2157" s="1">
        <f t="shared" si="171"/>
        <v>1</v>
      </c>
      <c r="N2157" s="149" t="str">
        <f>VLOOKUP(F:F,vlookup函数实操!A:B,2)</f>
        <v>行业B</v>
      </c>
      <c r="O2157" s="149" t="str">
        <f>VLOOKUP(G:G,vlookup函数实操!H$1:I$6,2)</f>
        <v>营收极高</v>
      </c>
      <c r="P2157" s="149" t="str">
        <f t="shared" si="175"/>
        <v>北京市</v>
      </c>
      <c r="Q2157" s="164">
        <f t="shared" si="172"/>
        <v>148808.16036081803</v>
      </c>
      <c r="R2157" s="149">
        <f t="shared" si="173"/>
        <v>20671.715864269896</v>
      </c>
    </row>
    <row r="2158" spans="1:18" ht="22.5" x14ac:dyDescent="0.4">
      <c r="A2158" s="2" t="s">
        <v>30015</v>
      </c>
      <c r="B2158" s="2" t="s">
        <v>13890</v>
      </c>
      <c r="C2158" s="159" t="s">
        <v>32569</v>
      </c>
      <c r="D2158" s="2" t="s">
        <v>13891</v>
      </c>
      <c r="E2158" s="2" t="s">
        <v>13892</v>
      </c>
      <c r="F2158" s="2" t="s">
        <v>253</v>
      </c>
      <c r="G2158" s="62">
        <v>187753643.78999999</v>
      </c>
      <c r="H2158" s="63">
        <v>20968041.77</v>
      </c>
      <c r="I2158" s="62">
        <v>1015</v>
      </c>
      <c r="J2158" s="2" t="s">
        <v>13893</v>
      </c>
      <c r="K2158" s="2" t="s">
        <v>13894</v>
      </c>
      <c r="L2158" s="2" t="s">
        <v>13895</v>
      </c>
      <c r="M2158" s="1">
        <f t="shared" si="171"/>
        <v>1</v>
      </c>
      <c r="N2158" s="149" t="str">
        <f>VLOOKUP(F:F,vlookup函数实操!A:B,2)</f>
        <v>行业D</v>
      </c>
      <c r="O2158" s="149" t="str">
        <f>VLOOKUP(G:G,vlookup函数实操!H$1:I$6,2)</f>
        <v>营收较高</v>
      </c>
      <c r="P2158" s="149" t="str">
        <f t="shared" si="175"/>
        <v>廊坊市</v>
      </c>
      <c r="Q2158" s="164">
        <f t="shared" si="172"/>
        <v>184978.95939901477</v>
      </c>
      <c r="R2158" s="149">
        <f t="shared" si="173"/>
        <v>20658.169231527092</v>
      </c>
    </row>
    <row r="2159" spans="1:18" x14ac:dyDescent="0.4">
      <c r="A2159" s="2" t="s">
        <v>30015</v>
      </c>
      <c r="B2159" s="2" t="s">
        <v>21928</v>
      </c>
      <c r="C2159" s="159" t="s">
        <v>32570</v>
      </c>
      <c r="D2159" s="2" t="s">
        <v>21929</v>
      </c>
      <c r="E2159" s="2" t="s">
        <v>21930</v>
      </c>
      <c r="F2159" s="2" t="s">
        <v>54</v>
      </c>
      <c r="G2159" s="62">
        <v>215892578.33000001</v>
      </c>
      <c r="H2159" s="63">
        <v>30511320.68</v>
      </c>
      <c r="I2159" s="62">
        <v>1477</v>
      </c>
      <c r="J2159" s="2" t="s">
        <v>21931</v>
      </c>
      <c r="K2159" s="2" t="s">
        <v>21932</v>
      </c>
      <c r="L2159" s="2" t="s">
        <v>21933</v>
      </c>
      <c r="M2159" s="1">
        <f t="shared" si="171"/>
        <v>1</v>
      </c>
      <c r="N2159" s="149" t="str">
        <f>VLOOKUP(F:F,vlookup函数实操!A:B,2)</f>
        <v>行业E</v>
      </c>
      <c r="O2159" s="149" t="str">
        <f>VLOOKUP(G:G,vlookup函数实操!H$1:I$6,2)</f>
        <v>营收较高</v>
      </c>
      <c r="P2159" s="149" t="s">
        <v>30379</v>
      </c>
      <c r="Q2159" s="164">
        <f t="shared" si="172"/>
        <v>146169.65357481383</v>
      </c>
      <c r="R2159" s="149">
        <f t="shared" si="173"/>
        <v>20657.630792146243</v>
      </c>
    </row>
    <row r="2160" spans="1:18" ht="22.5" x14ac:dyDescent="0.4">
      <c r="A2160" s="2" t="s">
        <v>30015</v>
      </c>
      <c r="B2160" s="2" t="s">
        <v>26113</v>
      </c>
      <c r="C2160" s="159" t="s">
        <v>32571</v>
      </c>
      <c r="D2160" s="2" t="s">
        <v>26114</v>
      </c>
      <c r="E2160" s="2" t="s">
        <v>26115</v>
      </c>
      <c r="F2160" s="2" t="s">
        <v>661</v>
      </c>
      <c r="G2160" s="62">
        <v>531501963.69999999</v>
      </c>
      <c r="H2160" s="63">
        <v>71892891.620000005</v>
      </c>
      <c r="I2160" s="62">
        <v>3481</v>
      </c>
      <c r="J2160" s="2" t="s">
        <v>26116</v>
      </c>
      <c r="K2160" s="2" t="s">
        <v>26117</v>
      </c>
      <c r="L2160" s="2" t="s">
        <v>26118</v>
      </c>
      <c r="M2160" s="1">
        <f t="shared" si="171"/>
        <v>1</v>
      </c>
      <c r="N2160" s="149" t="str">
        <f>VLOOKUP(F:F,vlookup函数实操!A:B,2)</f>
        <v>行业E</v>
      </c>
      <c r="O2160" s="149" t="str">
        <f>VLOOKUP(G:G,vlookup函数实操!H$1:I$6,2)</f>
        <v>营收较高</v>
      </c>
      <c r="P2160" s="149" t="str">
        <f t="shared" ref="P2160:P2171" si="176">IF(ISNUMBER(FIND("省",E2160)),MID(E2160,FIND("省",E2160)+1,FIND("市",E2160)-FIND("省",E2160)),LEFT(E2160,FIND("市",E2160)))</f>
        <v>深圳市</v>
      </c>
      <c r="Q2160" s="164">
        <f t="shared" si="172"/>
        <v>152686.57388681412</v>
      </c>
      <c r="R2160" s="149">
        <f t="shared" si="173"/>
        <v>20652.942148807815</v>
      </c>
    </row>
    <row r="2161" spans="1:18" x14ac:dyDescent="0.4">
      <c r="A2161" s="2" t="s">
        <v>30014</v>
      </c>
      <c r="B2161" s="2" t="s">
        <v>18429</v>
      </c>
      <c r="C2161" s="159" t="s">
        <v>32572</v>
      </c>
      <c r="D2161" s="2" t="s">
        <v>18430</v>
      </c>
      <c r="E2161" s="2" t="s">
        <v>18431</v>
      </c>
      <c r="F2161" s="2" t="s">
        <v>3629</v>
      </c>
      <c r="G2161" s="62">
        <v>851477746.75</v>
      </c>
      <c r="H2161" s="63">
        <v>83656680.900000006</v>
      </c>
      <c r="I2161" s="62">
        <v>4053</v>
      </c>
      <c r="J2161" s="2" t="s">
        <v>18432</v>
      </c>
      <c r="K2161" s="2" t="s">
        <v>18433</v>
      </c>
      <c r="L2161" s="2" t="s">
        <v>18434</v>
      </c>
      <c r="M2161" s="1">
        <f t="shared" si="171"/>
        <v>2</v>
      </c>
      <c r="N2161" s="149" t="str">
        <f>VLOOKUP(F:F,vlookup函数实操!A:B,2)</f>
        <v>行业E</v>
      </c>
      <c r="O2161" s="149" t="str">
        <f>VLOOKUP(G:G,vlookup函数实操!H$1:I$6,2)</f>
        <v>营收较高</v>
      </c>
      <c r="P2161" s="149" t="str">
        <f t="shared" si="176"/>
        <v>盐城市</v>
      </c>
      <c r="Q2161" s="164">
        <f t="shared" si="172"/>
        <v>210085.79983962496</v>
      </c>
      <c r="R2161" s="149">
        <f t="shared" si="173"/>
        <v>20640.681199111772</v>
      </c>
    </row>
    <row r="2162" spans="1:18" ht="22.5" x14ac:dyDescent="0.4">
      <c r="A2162" s="2" t="s">
        <v>30014</v>
      </c>
      <c r="B2162" s="2" t="s">
        <v>14544</v>
      </c>
      <c r="C2162" s="159" t="s">
        <v>32573</v>
      </c>
      <c r="D2162" s="2" t="s">
        <v>14545</v>
      </c>
      <c r="E2162" s="2" t="s">
        <v>14546</v>
      </c>
      <c r="F2162" s="2" t="s">
        <v>378</v>
      </c>
      <c r="G2162" s="62">
        <v>371478019.93000001</v>
      </c>
      <c r="H2162" s="63">
        <v>32414842.34</v>
      </c>
      <c r="I2162" s="62">
        <v>1572</v>
      </c>
      <c r="J2162" s="2" t="s">
        <v>14547</v>
      </c>
      <c r="K2162" s="2" t="s">
        <v>14548</v>
      </c>
      <c r="L2162" s="2" t="s">
        <v>14549</v>
      </c>
      <c r="M2162" s="1">
        <f t="shared" si="171"/>
        <v>3</v>
      </c>
      <c r="N2162" s="149" t="str">
        <f>VLOOKUP(F:F,vlookup函数实操!A:B,2)</f>
        <v>行业C</v>
      </c>
      <c r="O2162" s="149" t="str">
        <f>VLOOKUP(G:G,vlookup函数实操!H$1:I$6,2)</f>
        <v>营收较高</v>
      </c>
      <c r="P2162" s="149" t="str">
        <f t="shared" si="176"/>
        <v>杭州市</v>
      </c>
      <c r="Q2162" s="164">
        <f t="shared" si="172"/>
        <v>236309.17298346056</v>
      </c>
      <c r="R2162" s="149">
        <f t="shared" si="173"/>
        <v>20620.128715012721</v>
      </c>
    </row>
    <row r="2163" spans="1:18" ht="22.5" x14ac:dyDescent="0.4">
      <c r="A2163" s="2" t="s">
        <v>30015</v>
      </c>
      <c r="B2163" s="2" t="s">
        <v>3791</v>
      </c>
      <c r="C2163" s="159" t="s">
        <v>32574</v>
      </c>
      <c r="D2163" s="2" t="s">
        <v>3792</v>
      </c>
      <c r="E2163" s="2" t="s">
        <v>3793</v>
      </c>
      <c r="F2163" s="2" t="s">
        <v>253</v>
      </c>
      <c r="G2163" s="62">
        <v>129297336.34999999</v>
      </c>
      <c r="H2163" s="63">
        <v>12045039.84</v>
      </c>
      <c r="I2163" s="62">
        <v>585</v>
      </c>
      <c r="J2163" s="2" t="s">
        <v>3794</v>
      </c>
      <c r="K2163" s="2" t="s">
        <v>3795</v>
      </c>
      <c r="L2163" s="2" t="s">
        <v>3796</v>
      </c>
      <c r="M2163" s="1">
        <f t="shared" si="171"/>
        <v>3</v>
      </c>
      <c r="N2163" s="149" t="str">
        <f>VLOOKUP(F:F,vlookup函数实操!A:B,2)</f>
        <v>行业D</v>
      </c>
      <c r="O2163" s="149" t="str">
        <f>VLOOKUP(G:G,vlookup函数实操!H$1:I$6,2)</f>
        <v>营收较高</v>
      </c>
      <c r="P2163" s="149" t="str">
        <f t="shared" si="176"/>
        <v>绍兴市</v>
      </c>
      <c r="Q2163" s="164">
        <f t="shared" si="172"/>
        <v>221021.08777777778</v>
      </c>
      <c r="R2163" s="149">
        <f t="shared" si="173"/>
        <v>20589.811692307692</v>
      </c>
    </row>
    <row r="2164" spans="1:18" ht="22.5" x14ac:dyDescent="0.4">
      <c r="A2164" s="2" t="s">
        <v>30015</v>
      </c>
      <c r="B2164" s="2" t="s">
        <v>26722</v>
      </c>
      <c r="C2164" s="159" t="s">
        <v>32575</v>
      </c>
      <c r="D2164" s="2" t="s">
        <v>26723</v>
      </c>
      <c r="E2164" s="2" t="s">
        <v>26724</v>
      </c>
      <c r="F2164" s="2" t="s">
        <v>74</v>
      </c>
      <c r="G2164" s="62">
        <v>71531806.079999998</v>
      </c>
      <c r="H2164" s="63">
        <v>14716250.99</v>
      </c>
      <c r="I2164" s="62">
        <v>715</v>
      </c>
      <c r="J2164" s="2" t="s">
        <v>26725</v>
      </c>
      <c r="K2164" s="2" t="s">
        <v>26726</v>
      </c>
      <c r="L2164" s="2" t="s">
        <v>26727</v>
      </c>
      <c r="M2164" s="1">
        <f t="shared" si="171"/>
        <v>1</v>
      </c>
      <c r="N2164" s="149" t="str">
        <f>VLOOKUP(F:F,vlookup函数实操!A:B,2)</f>
        <v>行业D</v>
      </c>
      <c r="O2164" s="149" t="str">
        <f>VLOOKUP(G:G,vlookup函数实操!H$1:I$6,2)</f>
        <v>营收正常</v>
      </c>
      <c r="P2164" s="149" t="str">
        <f t="shared" si="176"/>
        <v>成都市</v>
      </c>
      <c r="Q2164" s="164">
        <f t="shared" si="172"/>
        <v>100044.48402797202</v>
      </c>
      <c r="R2164" s="149">
        <f t="shared" si="173"/>
        <v>20582.169216783219</v>
      </c>
    </row>
    <row r="2165" spans="1:18" ht="22.5" x14ac:dyDescent="0.4">
      <c r="A2165" s="2" t="s">
        <v>30015</v>
      </c>
      <c r="B2165" s="2" t="s">
        <v>9093</v>
      </c>
      <c r="C2165" s="159" t="s">
        <v>32576</v>
      </c>
      <c r="D2165" s="2" t="s">
        <v>9094</v>
      </c>
      <c r="E2165" s="2" t="s">
        <v>9095</v>
      </c>
      <c r="F2165" s="2" t="s">
        <v>32</v>
      </c>
      <c r="G2165" s="62">
        <v>2028502935.29</v>
      </c>
      <c r="H2165" s="63">
        <v>202101423.68000001</v>
      </c>
      <c r="I2165" s="62">
        <v>9826</v>
      </c>
      <c r="J2165" s="2" t="s">
        <v>9096</v>
      </c>
      <c r="K2165" s="2" t="s">
        <v>9097</v>
      </c>
      <c r="L2165" s="2" t="s">
        <v>9098</v>
      </c>
      <c r="M2165" s="1">
        <f t="shared" si="171"/>
        <v>1</v>
      </c>
      <c r="N2165" s="149" t="str">
        <f>VLOOKUP(F:F,vlookup函数实操!A:B,2)</f>
        <v>行业A</v>
      </c>
      <c r="O2165" s="149" t="str">
        <f>VLOOKUP(G:G,vlookup函数实操!H$1:I$6,2)</f>
        <v>营收极高</v>
      </c>
      <c r="P2165" s="149" t="str">
        <f t="shared" si="176"/>
        <v>惠州市</v>
      </c>
      <c r="Q2165" s="164">
        <f t="shared" si="172"/>
        <v>206442.39113474454</v>
      </c>
      <c r="R2165" s="149">
        <f t="shared" si="173"/>
        <v>20568.026020761248</v>
      </c>
    </row>
    <row r="2166" spans="1:18" ht="22.5" x14ac:dyDescent="0.4">
      <c r="A2166" s="2" t="s">
        <v>30013</v>
      </c>
      <c r="B2166" s="2" t="s">
        <v>21458</v>
      </c>
      <c r="C2166" s="159" t="s">
        <v>32577</v>
      </c>
      <c r="D2166" s="2" t="s">
        <v>21459</v>
      </c>
      <c r="E2166" s="2" t="s">
        <v>21460</v>
      </c>
      <c r="F2166" s="2" t="s">
        <v>74</v>
      </c>
      <c r="G2166" s="62">
        <v>27572550.039999999</v>
      </c>
      <c r="H2166" s="63">
        <v>3986247.75</v>
      </c>
      <c r="I2166" s="62">
        <v>194</v>
      </c>
      <c r="J2166" s="2" t="s">
        <v>21461</v>
      </c>
      <c r="K2166" s="2" t="s">
        <v>21462</v>
      </c>
      <c r="L2166" s="2" t="s">
        <v>21463</v>
      </c>
      <c r="M2166" s="1">
        <f t="shared" si="171"/>
        <v>1</v>
      </c>
      <c r="N2166" s="149" t="str">
        <f>VLOOKUP(F:F,vlookup函数实操!A:B,2)</f>
        <v>行业D</v>
      </c>
      <c r="O2166" s="149" t="str">
        <f>VLOOKUP(G:G,vlookup函数实操!H$1:I$6,2)</f>
        <v>营收正常</v>
      </c>
      <c r="P2166" s="149" t="str">
        <f t="shared" si="176"/>
        <v>许昌市</v>
      </c>
      <c r="Q2166" s="164">
        <f t="shared" si="172"/>
        <v>142126.54659793814</v>
      </c>
      <c r="R2166" s="149">
        <f t="shared" si="173"/>
        <v>20547.668814432989</v>
      </c>
    </row>
    <row r="2167" spans="1:18" x14ac:dyDescent="0.4">
      <c r="A2167" s="2" t="s">
        <v>30015</v>
      </c>
      <c r="B2167" s="2" t="s">
        <v>3255</v>
      </c>
      <c r="C2167" s="159" t="s">
        <v>32578</v>
      </c>
      <c r="D2167" s="2" t="s">
        <v>3256</v>
      </c>
      <c r="E2167" s="2" t="s">
        <v>3257</v>
      </c>
      <c r="F2167" s="2" t="s">
        <v>54</v>
      </c>
      <c r="G2167" s="62">
        <v>370923336.44</v>
      </c>
      <c r="H2167" s="63">
        <v>25238430.66</v>
      </c>
      <c r="I2167" s="62">
        <v>1232</v>
      </c>
      <c r="J2167" s="2" t="s">
        <v>3258</v>
      </c>
      <c r="K2167" s="2" t="s">
        <v>3259</v>
      </c>
      <c r="L2167" s="2" t="s">
        <v>3260</v>
      </c>
      <c r="M2167" s="1">
        <f t="shared" si="171"/>
        <v>1</v>
      </c>
      <c r="N2167" s="149" t="str">
        <f>VLOOKUP(F:F,vlookup函数实操!A:B,2)</f>
        <v>行业E</v>
      </c>
      <c r="O2167" s="149" t="str">
        <f>VLOOKUP(G:G,vlookup函数实操!H$1:I$6,2)</f>
        <v>营收较高</v>
      </c>
      <c r="P2167" s="149" t="str">
        <f t="shared" si="176"/>
        <v>绍兴市</v>
      </c>
      <c r="Q2167" s="164">
        <f t="shared" si="172"/>
        <v>301074.13672077924</v>
      </c>
      <c r="R2167" s="149">
        <f t="shared" si="173"/>
        <v>20485.739172077923</v>
      </c>
    </row>
    <row r="2168" spans="1:18" ht="22.5" x14ac:dyDescent="0.4">
      <c r="A2168" s="2" t="s">
        <v>30014</v>
      </c>
      <c r="B2168" s="2" t="s">
        <v>1402</v>
      </c>
      <c r="C2168" s="159" t="s">
        <v>32579</v>
      </c>
      <c r="D2168" s="2" t="s">
        <v>1403</v>
      </c>
      <c r="E2168" s="2" t="s">
        <v>1404</v>
      </c>
      <c r="F2168" s="2" t="s">
        <v>278</v>
      </c>
      <c r="G2168" s="62">
        <v>6798287371</v>
      </c>
      <c r="H2168" s="63">
        <v>303835336</v>
      </c>
      <c r="I2168" s="62">
        <v>14850.000000000002</v>
      </c>
      <c r="J2168" s="2" t="s">
        <v>1406</v>
      </c>
      <c r="K2168" s="2" t="s">
        <v>1407</v>
      </c>
      <c r="L2168" s="2" t="s">
        <v>1408</v>
      </c>
      <c r="M2168" s="1">
        <f t="shared" si="171"/>
        <v>1</v>
      </c>
      <c r="N2168" s="149" t="str">
        <f>VLOOKUP(F:F,vlookup函数实操!A:B,2)</f>
        <v>行业E</v>
      </c>
      <c r="O2168" s="149" t="str">
        <f>VLOOKUP(G:G,vlookup函数实操!H$1:I$6,2)</f>
        <v>营收极高</v>
      </c>
      <c r="P2168" s="149" t="str">
        <f t="shared" si="176"/>
        <v>廊坊市</v>
      </c>
      <c r="Q2168" s="164">
        <f t="shared" si="172"/>
        <v>457797.12936026929</v>
      </c>
      <c r="R2168" s="149">
        <f t="shared" si="173"/>
        <v>20460.291986531985</v>
      </c>
    </row>
    <row r="2169" spans="1:18" ht="22.5" x14ac:dyDescent="0.4">
      <c r="A2169" s="2" t="s">
        <v>30015</v>
      </c>
      <c r="B2169" s="2" t="s">
        <v>24734</v>
      </c>
      <c r="C2169" s="159" t="s">
        <v>32580</v>
      </c>
      <c r="D2169" s="2" t="s">
        <v>24735</v>
      </c>
      <c r="E2169" s="2" t="s">
        <v>24736</v>
      </c>
      <c r="F2169" s="2" t="s">
        <v>285</v>
      </c>
      <c r="G2169" s="62">
        <v>1253424533.25</v>
      </c>
      <c r="H2169" s="63">
        <v>95338388.980000004</v>
      </c>
      <c r="I2169" s="62">
        <v>4669</v>
      </c>
      <c r="J2169" s="2" t="s">
        <v>24737</v>
      </c>
      <c r="K2169" s="2" t="s">
        <v>24738</v>
      </c>
      <c r="L2169" s="2" t="s">
        <v>24739</v>
      </c>
      <c r="M2169" s="1">
        <f t="shared" si="171"/>
        <v>1</v>
      </c>
      <c r="N2169" s="149" t="str">
        <f>VLOOKUP(F:F,vlookup函数实操!A:B,2)</f>
        <v>行业C</v>
      </c>
      <c r="O2169" s="149" t="str">
        <f>VLOOKUP(G:G,vlookup函数实操!H$1:I$6,2)</f>
        <v>营收极高</v>
      </c>
      <c r="P2169" s="149" t="str">
        <f t="shared" si="176"/>
        <v>汕头市</v>
      </c>
      <c r="Q2169" s="164">
        <f t="shared" si="172"/>
        <v>268456.74303919467</v>
      </c>
      <c r="R2169" s="149">
        <f t="shared" si="173"/>
        <v>20419.445058899124</v>
      </c>
    </row>
    <row r="2170" spans="1:18" ht="22.5" x14ac:dyDescent="0.4">
      <c r="A2170" s="2" t="s">
        <v>30014</v>
      </c>
      <c r="B2170" s="2" t="s">
        <v>8263</v>
      </c>
      <c r="C2170" s="159" t="s">
        <v>32581</v>
      </c>
      <c r="D2170" s="2" t="s">
        <v>8264</v>
      </c>
      <c r="E2170" s="2" t="s">
        <v>8265</v>
      </c>
      <c r="F2170" s="2" t="s">
        <v>40</v>
      </c>
      <c r="G2170" s="62">
        <v>160070666.44999999</v>
      </c>
      <c r="H2170" s="63">
        <v>35617045.689999998</v>
      </c>
      <c r="I2170" s="62">
        <v>1745</v>
      </c>
      <c r="J2170" s="2" t="s">
        <v>8266</v>
      </c>
      <c r="K2170" s="2" t="s">
        <v>8267</v>
      </c>
      <c r="L2170" s="2" t="s">
        <v>8268</v>
      </c>
      <c r="M2170" s="1">
        <f t="shared" si="171"/>
        <v>1</v>
      </c>
      <c r="N2170" s="149" t="str">
        <f>VLOOKUP(F:F,vlookup函数实操!A:B,2)</f>
        <v>行业C</v>
      </c>
      <c r="O2170" s="149" t="str">
        <f>VLOOKUP(G:G,vlookup函数实操!H$1:I$6,2)</f>
        <v>营收较高</v>
      </c>
      <c r="P2170" s="149" t="str">
        <f t="shared" si="176"/>
        <v>苏州市</v>
      </c>
      <c r="Q2170" s="164">
        <f t="shared" si="172"/>
        <v>91731.040945558736</v>
      </c>
      <c r="R2170" s="149">
        <f t="shared" si="173"/>
        <v>20410.914435530085</v>
      </c>
    </row>
    <row r="2171" spans="1:18" ht="22.5" x14ac:dyDescent="0.4">
      <c r="A2171" s="2" t="s">
        <v>30015</v>
      </c>
      <c r="B2171" s="2" t="s">
        <v>9880</v>
      </c>
      <c r="C2171" s="159" t="s">
        <v>32582</v>
      </c>
      <c r="D2171" s="2" t="s">
        <v>9881</v>
      </c>
      <c r="E2171" s="2" t="s">
        <v>9882</v>
      </c>
      <c r="F2171" s="2" t="s">
        <v>2616</v>
      </c>
      <c r="G2171" s="62">
        <v>206186974.30000001</v>
      </c>
      <c r="H2171" s="63">
        <v>17355904.84</v>
      </c>
      <c r="I2171" s="62">
        <v>851</v>
      </c>
      <c r="J2171" s="2" t="s">
        <v>9883</v>
      </c>
      <c r="K2171" s="2" t="s">
        <v>9884</v>
      </c>
      <c r="L2171" s="2" t="s">
        <v>9885</v>
      </c>
      <c r="M2171" s="1">
        <f t="shared" si="171"/>
        <v>1</v>
      </c>
      <c r="N2171" s="149" t="str">
        <f>VLOOKUP(F:F,vlookup函数实操!A:B,2)</f>
        <v>行业B</v>
      </c>
      <c r="O2171" s="149" t="str">
        <f>VLOOKUP(G:G,vlookup函数实操!H$1:I$6,2)</f>
        <v>营收较高</v>
      </c>
      <c r="P2171" s="149" t="str">
        <f t="shared" si="176"/>
        <v>深圳市</v>
      </c>
      <c r="Q2171" s="164">
        <f t="shared" si="172"/>
        <v>242287.86639247945</v>
      </c>
      <c r="R2171" s="149">
        <f t="shared" si="173"/>
        <v>20394.717790834311</v>
      </c>
    </row>
    <row r="2172" spans="1:18" ht="22.5" x14ac:dyDescent="0.4">
      <c r="A2172" s="2" t="s">
        <v>30015</v>
      </c>
      <c r="B2172" s="2" t="s">
        <v>23310</v>
      </c>
      <c r="C2172" s="159" t="s">
        <v>32583</v>
      </c>
      <c r="D2172" s="2" t="s">
        <v>23311</v>
      </c>
      <c r="E2172" s="2" t="s">
        <v>23312</v>
      </c>
      <c r="F2172" s="2" t="s">
        <v>285</v>
      </c>
      <c r="G2172" s="62">
        <v>482140601.23000002</v>
      </c>
      <c r="H2172" s="63">
        <v>53060493.450000003</v>
      </c>
      <c r="I2172" s="62">
        <v>2605</v>
      </c>
      <c r="J2172" s="2" t="s">
        <v>23313</v>
      </c>
      <c r="K2172" s="2" t="s">
        <v>23314</v>
      </c>
      <c r="L2172" s="2" t="s">
        <v>23315</v>
      </c>
      <c r="M2172" s="1">
        <f t="shared" si="171"/>
        <v>2</v>
      </c>
      <c r="N2172" s="149" t="str">
        <f>VLOOKUP(F:F,vlookup函数实操!A:B,2)</f>
        <v>行业C</v>
      </c>
      <c r="O2172" s="149" t="str">
        <f>VLOOKUP(G:G,vlookup函数实操!H$1:I$6,2)</f>
        <v>营收较高</v>
      </c>
      <c r="P2172" s="149" t="s">
        <v>30381</v>
      </c>
      <c r="Q2172" s="164">
        <f t="shared" si="172"/>
        <v>185082.76438771593</v>
      </c>
      <c r="R2172" s="149">
        <f t="shared" si="173"/>
        <v>20368.711497120923</v>
      </c>
    </row>
    <row r="2173" spans="1:18" ht="22.5" x14ac:dyDescent="0.4">
      <c r="A2173" s="2" t="s">
        <v>30015</v>
      </c>
      <c r="B2173" s="2" t="s">
        <v>9960</v>
      </c>
      <c r="C2173" s="159" t="s">
        <v>32584</v>
      </c>
      <c r="D2173" s="2" t="s">
        <v>9961</v>
      </c>
      <c r="E2173" s="2" t="s">
        <v>9962</v>
      </c>
      <c r="F2173" s="2" t="s">
        <v>1193</v>
      </c>
      <c r="G2173" s="62">
        <v>171236983.47</v>
      </c>
      <c r="H2173" s="63">
        <v>10340048.949999999</v>
      </c>
      <c r="I2173" s="62">
        <v>509</v>
      </c>
      <c r="J2173" s="2" t="s">
        <v>9963</v>
      </c>
      <c r="K2173" s="2" t="s">
        <v>9964</v>
      </c>
      <c r="L2173" s="2" t="s">
        <v>9965</v>
      </c>
      <c r="M2173" s="1">
        <f t="shared" si="171"/>
        <v>2</v>
      </c>
      <c r="N2173" s="149" t="str">
        <f>VLOOKUP(F:F,vlookup函数实操!A:B,2)</f>
        <v>行业A</v>
      </c>
      <c r="O2173" s="149" t="str">
        <f>VLOOKUP(G:G,vlookup函数实操!H$1:I$6,2)</f>
        <v>营收较高</v>
      </c>
      <c r="P2173" s="149" t="str">
        <f t="shared" ref="P2173:P2204" si="177">IF(ISNUMBER(FIND("省",E2173)),MID(E2173,FIND("省",E2173)+1,FIND("市",E2173)-FIND("省",E2173)),LEFT(E2173,FIND("市",E2173)))</f>
        <v>深圳市</v>
      </c>
      <c r="Q2173" s="164">
        <f t="shared" si="172"/>
        <v>336418.43510805501</v>
      </c>
      <c r="R2173" s="149">
        <f t="shared" si="173"/>
        <v>20314.438015717093</v>
      </c>
    </row>
    <row r="2174" spans="1:18" ht="22.5" x14ac:dyDescent="0.4">
      <c r="A2174" s="2" t="s">
        <v>30015</v>
      </c>
      <c r="B2174" s="2" t="s">
        <v>10110</v>
      </c>
      <c r="C2174" s="159" t="s">
        <v>32585</v>
      </c>
      <c r="D2174" s="2" t="s">
        <v>10112</v>
      </c>
      <c r="E2174" s="2" t="s">
        <v>10113</v>
      </c>
      <c r="F2174" s="2" t="s">
        <v>156</v>
      </c>
      <c r="G2174" s="62">
        <v>389562418.35000002</v>
      </c>
      <c r="H2174" s="63">
        <v>49554550.079999998</v>
      </c>
      <c r="I2174" s="62">
        <v>2440</v>
      </c>
      <c r="J2174" s="2" t="s">
        <v>10114</v>
      </c>
      <c r="K2174" s="2" t="s">
        <v>10115</v>
      </c>
      <c r="L2174" s="2" t="s">
        <v>10116</v>
      </c>
      <c r="M2174" s="1">
        <f t="shared" si="171"/>
        <v>1</v>
      </c>
      <c r="N2174" s="149" t="str">
        <f>VLOOKUP(F:F,vlookup函数实操!A:B,2)</f>
        <v>行业E</v>
      </c>
      <c r="O2174" s="149" t="str">
        <f>VLOOKUP(G:G,vlookup函数实操!H$1:I$6,2)</f>
        <v>营收较高</v>
      </c>
      <c r="P2174" s="149" t="str">
        <f t="shared" si="177"/>
        <v>深圳市</v>
      </c>
      <c r="Q2174" s="164">
        <f t="shared" si="172"/>
        <v>159656.72883196722</v>
      </c>
      <c r="R2174" s="149">
        <f t="shared" si="173"/>
        <v>20309.241836065572</v>
      </c>
    </row>
    <row r="2175" spans="1:18" x14ac:dyDescent="0.4">
      <c r="A2175" s="2" t="s">
        <v>30014</v>
      </c>
      <c r="B2175" s="2" t="s">
        <v>26204</v>
      </c>
      <c r="C2175" s="159" t="s">
        <v>32586</v>
      </c>
      <c r="D2175" s="2" t="s">
        <v>26205</v>
      </c>
      <c r="E2175" s="2" t="s">
        <v>26206</v>
      </c>
      <c r="F2175" s="2" t="s">
        <v>17</v>
      </c>
      <c r="G2175" s="62">
        <v>639418486.28999996</v>
      </c>
      <c r="H2175" s="63">
        <v>42698995.420000002</v>
      </c>
      <c r="I2175" s="62">
        <v>2104</v>
      </c>
      <c r="J2175" s="2" t="s">
        <v>26207</v>
      </c>
      <c r="K2175" s="2" t="s">
        <v>26208</v>
      </c>
      <c r="L2175" s="2" t="s">
        <v>26209</v>
      </c>
      <c r="M2175" s="1">
        <f t="shared" si="171"/>
        <v>1</v>
      </c>
      <c r="N2175" s="149" t="str">
        <f>VLOOKUP(F:F,vlookup函数实操!A:B,2)</f>
        <v>行业C</v>
      </c>
      <c r="O2175" s="149" t="str">
        <f>VLOOKUP(G:G,vlookup函数实操!H$1:I$6,2)</f>
        <v>营收较高</v>
      </c>
      <c r="P2175" s="149" t="str">
        <f t="shared" si="177"/>
        <v>青岛市</v>
      </c>
      <c r="Q2175" s="164">
        <f t="shared" si="172"/>
        <v>303906.12466254749</v>
      </c>
      <c r="R2175" s="149">
        <f t="shared" si="173"/>
        <v>20294.199344106466</v>
      </c>
    </row>
    <row r="2176" spans="1:18" x14ac:dyDescent="0.4">
      <c r="A2176" s="2" t="s">
        <v>30014</v>
      </c>
      <c r="B2176" s="2" t="s">
        <v>6614</v>
      </c>
      <c r="C2176" s="159" t="s">
        <v>32587</v>
      </c>
      <c r="D2176" s="2" t="s">
        <v>6615</v>
      </c>
      <c r="E2176" s="2" t="s">
        <v>6616</v>
      </c>
      <c r="F2176" s="2" t="s">
        <v>17</v>
      </c>
      <c r="G2176" s="62">
        <v>6825732860.4700003</v>
      </c>
      <c r="H2176" s="63">
        <v>175663139.44</v>
      </c>
      <c r="I2176" s="62">
        <v>8661</v>
      </c>
      <c r="J2176" s="2" t="s">
        <v>6617</v>
      </c>
      <c r="K2176" s="2" t="s">
        <v>6618</v>
      </c>
      <c r="L2176" s="2" t="s">
        <v>6619</v>
      </c>
      <c r="M2176" s="1">
        <f t="shared" si="171"/>
        <v>1</v>
      </c>
      <c r="N2176" s="149" t="str">
        <f>VLOOKUP(F:F,vlookup函数实操!A:B,2)</f>
        <v>行业C</v>
      </c>
      <c r="O2176" s="149" t="str">
        <f>VLOOKUP(G:G,vlookup函数实操!H$1:I$6,2)</f>
        <v>营收极高</v>
      </c>
      <c r="P2176" s="149" t="str">
        <f t="shared" si="177"/>
        <v>无锡市</v>
      </c>
      <c r="Q2176" s="164">
        <f t="shared" si="172"/>
        <v>788099.85688373167</v>
      </c>
      <c r="R2176" s="149">
        <f t="shared" si="173"/>
        <v>20282.085144902438</v>
      </c>
    </row>
    <row r="2177" spans="1:18" ht="33.75" x14ac:dyDescent="0.4">
      <c r="A2177" s="2" t="s">
        <v>30015</v>
      </c>
      <c r="B2177" s="2" t="s">
        <v>13966</v>
      </c>
      <c r="C2177" s="159" t="s">
        <v>32588</v>
      </c>
      <c r="D2177" s="2" t="s">
        <v>13967</v>
      </c>
      <c r="E2177" s="2" t="s">
        <v>13968</v>
      </c>
      <c r="F2177" s="2" t="s">
        <v>95</v>
      </c>
      <c r="G2177" s="62">
        <v>1702972152.5699999</v>
      </c>
      <c r="H2177" s="63">
        <v>102571276.45999999</v>
      </c>
      <c r="I2177" s="62">
        <v>5067</v>
      </c>
      <c r="J2177" s="2" t="s">
        <v>13969</v>
      </c>
      <c r="K2177" s="2" t="s">
        <v>13970</v>
      </c>
      <c r="L2177" s="2" t="s">
        <v>13971</v>
      </c>
      <c r="M2177" s="1">
        <f t="shared" si="171"/>
        <v>1</v>
      </c>
      <c r="N2177" s="149" t="str">
        <f>VLOOKUP(F:F,vlookup函数实操!A:B,2)</f>
        <v>行业D</v>
      </c>
      <c r="O2177" s="149" t="str">
        <f>VLOOKUP(G:G,vlookup函数实操!H$1:I$6,2)</f>
        <v>营收极高</v>
      </c>
      <c r="P2177" s="149" t="e">
        <f t="shared" si="177"/>
        <v>#VALUE!</v>
      </c>
      <c r="Q2177" s="164">
        <f t="shared" si="172"/>
        <v>336090.81361160451</v>
      </c>
      <c r="R2177" s="149">
        <f t="shared" si="173"/>
        <v>20242.999104006314</v>
      </c>
    </row>
    <row r="2178" spans="1:18" ht="22.5" x14ac:dyDescent="0.4">
      <c r="A2178" s="2" t="s">
        <v>30015</v>
      </c>
      <c r="B2178" s="2" t="s">
        <v>15888</v>
      </c>
      <c r="C2178" s="159" t="s">
        <v>32589</v>
      </c>
      <c r="D2178" s="2" t="s">
        <v>15889</v>
      </c>
      <c r="E2178" s="2" t="s">
        <v>15890</v>
      </c>
      <c r="F2178" s="2" t="s">
        <v>206</v>
      </c>
      <c r="G2178" s="62">
        <v>5834038649.4200001</v>
      </c>
      <c r="H2178" s="63">
        <v>440934252.39999998</v>
      </c>
      <c r="I2178" s="62">
        <v>21787</v>
      </c>
      <c r="J2178" s="2" t="s">
        <v>15892</v>
      </c>
      <c r="K2178" s="2" t="s">
        <v>15893</v>
      </c>
      <c r="L2178" s="2" t="s">
        <v>15894</v>
      </c>
      <c r="M2178" s="1">
        <f t="shared" ref="M2178:M2241" si="178">LEN(L2178)-LEN(SUBSTITUTE(L2178,"@",""))</f>
        <v>1</v>
      </c>
      <c r="N2178" s="149" t="str">
        <f>VLOOKUP(F:F,vlookup函数实操!A:B,2)</f>
        <v>行业C</v>
      </c>
      <c r="O2178" s="149" t="str">
        <f>VLOOKUP(G:G,vlookup函数实操!H$1:I$6,2)</f>
        <v>营收极高</v>
      </c>
      <c r="P2178" s="149" t="str">
        <f t="shared" si="177"/>
        <v>珠海市</v>
      </c>
      <c r="Q2178" s="164">
        <f t="shared" si="172"/>
        <v>267776.13482443657</v>
      </c>
      <c r="R2178" s="149">
        <f t="shared" si="173"/>
        <v>20238.410630192317</v>
      </c>
    </row>
    <row r="2179" spans="1:18" x14ac:dyDescent="0.4">
      <c r="A2179" s="2" t="s">
        <v>30014</v>
      </c>
      <c r="B2179" s="2" t="s">
        <v>1409</v>
      </c>
      <c r="C2179" s="159" t="s">
        <v>32590</v>
      </c>
      <c r="D2179" s="2" t="s">
        <v>1410</v>
      </c>
      <c r="E2179" s="2" t="s">
        <v>1411</v>
      </c>
      <c r="F2179" s="2" t="s">
        <v>278</v>
      </c>
      <c r="G2179" s="62">
        <v>8196710592.1999998</v>
      </c>
      <c r="H2179" s="63">
        <v>300793187.95999998</v>
      </c>
      <c r="I2179" s="62">
        <v>14925</v>
      </c>
      <c r="J2179" s="2" t="s">
        <v>1413</v>
      </c>
      <c r="K2179" s="2" t="s">
        <v>1414</v>
      </c>
      <c r="L2179" s="2" t="s">
        <v>1415</v>
      </c>
      <c r="M2179" s="1">
        <f t="shared" si="178"/>
        <v>1</v>
      </c>
      <c r="N2179" s="149" t="str">
        <f>VLOOKUP(F:F,vlookup函数实操!A:B,2)</f>
        <v>行业E</v>
      </c>
      <c r="O2179" s="149" t="str">
        <f>VLOOKUP(G:G,vlookup函数实操!H$1:I$6,2)</f>
        <v>营收极高</v>
      </c>
      <c r="P2179" s="149" t="str">
        <f t="shared" si="177"/>
        <v>北京市</v>
      </c>
      <c r="Q2179" s="164">
        <f t="shared" ref="Q2179:Q2242" si="179">IFERROR(G2179/I2179,"")</f>
        <v>549193.33951088774</v>
      </c>
      <c r="R2179" s="149">
        <f t="shared" ref="R2179:R2242" si="180">IFERROR(H2179/I2179,"")</f>
        <v>20153.64743450586</v>
      </c>
    </row>
    <row r="2180" spans="1:18" ht="22.5" x14ac:dyDescent="0.4">
      <c r="A2180" s="2" t="s">
        <v>30015</v>
      </c>
      <c r="B2180" s="2" t="s">
        <v>10002</v>
      </c>
      <c r="C2180" s="159" t="s">
        <v>32591</v>
      </c>
      <c r="D2180" s="2" t="s">
        <v>10003</v>
      </c>
      <c r="E2180" s="2" t="s">
        <v>10004</v>
      </c>
      <c r="F2180" s="2" t="s">
        <v>253</v>
      </c>
      <c r="G2180" s="62">
        <v>576615740.22000003</v>
      </c>
      <c r="H2180" s="63">
        <v>56568345.310000002</v>
      </c>
      <c r="I2180" s="62">
        <v>2807</v>
      </c>
      <c r="J2180" s="2" t="s">
        <v>10005</v>
      </c>
      <c r="K2180" s="2" t="s">
        <v>10006</v>
      </c>
      <c r="L2180" s="2" t="s">
        <v>10007</v>
      </c>
      <c r="M2180" s="1">
        <f t="shared" si="178"/>
        <v>1</v>
      </c>
      <c r="N2180" s="149" t="str">
        <f>VLOOKUP(F:F,vlookup函数实操!A:B,2)</f>
        <v>行业D</v>
      </c>
      <c r="O2180" s="149" t="str">
        <f>VLOOKUP(G:G,vlookup函数实操!H$1:I$6,2)</f>
        <v>营收较高</v>
      </c>
      <c r="P2180" s="149" t="str">
        <f t="shared" si="177"/>
        <v>东莞市</v>
      </c>
      <c r="Q2180" s="164">
        <f t="shared" si="179"/>
        <v>205420.64133238333</v>
      </c>
      <c r="R2180" s="149">
        <f t="shared" si="180"/>
        <v>20152.598970431067</v>
      </c>
    </row>
    <row r="2181" spans="1:18" ht="22.5" x14ac:dyDescent="0.4">
      <c r="A2181" s="2" t="s">
        <v>30014</v>
      </c>
      <c r="B2181" s="2" t="s">
        <v>18559</v>
      </c>
      <c r="C2181" s="159" t="s">
        <v>32592</v>
      </c>
      <c r="D2181" s="2" t="s">
        <v>18560</v>
      </c>
      <c r="E2181" s="2" t="s">
        <v>18561</v>
      </c>
      <c r="F2181" s="2" t="s">
        <v>74</v>
      </c>
      <c r="G2181" s="62">
        <v>1490098346.4400001</v>
      </c>
      <c r="H2181" s="63">
        <v>83431135.129999995</v>
      </c>
      <c r="I2181" s="62">
        <v>4141</v>
      </c>
      <c r="J2181" s="2" t="s">
        <v>18562</v>
      </c>
      <c r="K2181" s="2" t="s">
        <v>18563</v>
      </c>
      <c r="L2181" s="2" t="s">
        <v>18564</v>
      </c>
      <c r="M2181" s="1">
        <f t="shared" si="178"/>
        <v>3</v>
      </c>
      <c r="N2181" s="149" t="str">
        <f>VLOOKUP(F:F,vlookup函数实操!A:B,2)</f>
        <v>行业D</v>
      </c>
      <c r="O2181" s="149" t="str">
        <f>VLOOKUP(G:G,vlookup函数实操!H$1:I$6,2)</f>
        <v>营收极高</v>
      </c>
      <c r="P2181" s="149" t="str">
        <f t="shared" si="177"/>
        <v>常州市</v>
      </c>
      <c r="Q2181" s="164">
        <f t="shared" si="179"/>
        <v>359840.21889398695</v>
      </c>
      <c r="R2181" s="149">
        <f t="shared" si="180"/>
        <v>20147.581533446028</v>
      </c>
    </row>
    <row r="2182" spans="1:18" x14ac:dyDescent="0.4">
      <c r="A2182" s="2" t="s">
        <v>30015</v>
      </c>
      <c r="B2182" s="2" t="s">
        <v>4305</v>
      </c>
      <c r="C2182" s="159" t="s">
        <v>32593</v>
      </c>
      <c r="D2182" s="2" t="s">
        <v>4306</v>
      </c>
      <c r="E2182" s="2" t="s">
        <v>4307</v>
      </c>
      <c r="F2182" s="2" t="s">
        <v>1009</v>
      </c>
      <c r="G2182" s="62">
        <v>905492180.47000003</v>
      </c>
      <c r="H2182" s="63">
        <v>54458451.350000001</v>
      </c>
      <c r="I2182" s="62">
        <v>2708</v>
      </c>
      <c r="J2182" s="2" t="s">
        <v>4308</v>
      </c>
      <c r="K2182" s="2" t="s">
        <v>4309</v>
      </c>
      <c r="L2182" s="2" t="s">
        <v>4310</v>
      </c>
      <c r="M2182" s="1">
        <f t="shared" si="178"/>
        <v>1</v>
      </c>
      <c r="N2182" s="149" t="str">
        <f>VLOOKUP(F:F,vlookup函数实操!A:B,2)</f>
        <v>行业E</v>
      </c>
      <c r="O2182" s="149" t="str">
        <f>VLOOKUP(G:G,vlookup函数实操!H$1:I$6,2)</f>
        <v>营收较高</v>
      </c>
      <c r="P2182" s="149" t="str">
        <f t="shared" si="177"/>
        <v>长沙市</v>
      </c>
      <c r="Q2182" s="164">
        <f t="shared" si="179"/>
        <v>334376.72838626296</v>
      </c>
      <c r="R2182" s="149">
        <f t="shared" si="180"/>
        <v>20110.210985967504</v>
      </c>
    </row>
    <row r="2183" spans="1:18" ht="22.5" x14ac:dyDescent="0.4">
      <c r="A2183" s="2" t="s">
        <v>30015</v>
      </c>
      <c r="B2183" s="2" t="s">
        <v>27721</v>
      </c>
      <c r="C2183" s="159" t="s">
        <v>32594</v>
      </c>
      <c r="D2183" s="2" t="s">
        <v>27722</v>
      </c>
      <c r="E2183" s="2" t="s">
        <v>27723</v>
      </c>
      <c r="F2183" s="2" t="s">
        <v>40</v>
      </c>
      <c r="G2183" s="62">
        <v>590818840.38</v>
      </c>
      <c r="H2183" s="63">
        <v>34288115.420000002</v>
      </c>
      <c r="I2183" s="62">
        <v>1706</v>
      </c>
      <c r="J2183" s="2" t="s">
        <v>27724</v>
      </c>
      <c r="K2183" s="2" t="s">
        <v>27725</v>
      </c>
      <c r="L2183" s="2" t="s">
        <v>27726</v>
      </c>
      <c r="M2183" s="1">
        <f t="shared" si="178"/>
        <v>1</v>
      </c>
      <c r="N2183" s="149" t="str">
        <f>VLOOKUP(F:F,vlookup函数实操!A:B,2)</f>
        <v>行业C</v>
      </c>
      <c r="O2183" s="149" t="str">
        <f>VLOOKUP(G:G,vlookup函数实操!H$1:I$6,2)</f>
        <v>营收较高</v>
      </c>
      <c r="P2183" s="149" t="str">
        <f t="shared" si="177"/>
        <v>北京市</v>
      </c>
      <c r="Q2183" s="164">
        <f t="shared" si="179"/>
        <v>346318.19483001169</v>
      </c>
      <c r="R2183" s="149">
        <f t="shared" si="180"/>
        <v>20098.543622508794</v>
      </c>
    </row>
    <row r="2184" spans="1:18" x14ac:dyDescent="0.4">
      <c r="A2184" s="2" t="s">
        <v>30015</v>
      </c>
      <c r="B2184" s="2" t="s">
        <v>11115</v>
      </c>
      <c r="C2184" s="159" t="s">
        <v>32595</v>
      </c>
      <c r="D2184" s="2" t="s">
        <v>11116</v>
      </c>
      <c r="E2184" s="2" t="s">
        <v>11117</v>
      </c>
      <c r="F2184" s="2" t="s">
        <v>171</v>
      </c>
      <c r="G2184" s="62">
        <v>218064588.66</v>
      </c>
      <c r="H2184" s="63">
        <v>16115560.539999999</v>
      </c>
      <c r="I2184" s="62">
        <v>802</v>
      </c>
      <c r="J2184" s="2" t="s">
        <v>11118</v>
      </c>
      <c r="K2184" s="2" t="s">
        <v>11119</v>
      </c>
      <c r="L2184" s="2" t="s">
        <v>11120</v>
      </c>
      <c r="M2184" s="1">
        <f t="shared" si="178"/>
        <v>1</v>
      </c>
      <c r="N2184" s="149" t="str">
        <f>VLOOKUP(F:F,vlookup函数实操!A:B,2)</f>
        <v>行业A</v>
      </c>
      <c r="O2184" s="149" t="str">
        <f>VLOOKUP(G:G,vlookup函数实操!H$1:I$6,2)</f>
        <v>营收较高</v>
      </c>
      <c r="P2184" s="149" t="str">
        <f t="shared" si="177"/>
        <v>无锡市</v>
      </c>
      <c r="Q2184" s="164">
        <f t="shared" si="179"/>
        <v>271900.98336658353</v>
      </c>
      <c r="R2184" s="149">
        <f t="shared" si="180"/>
        <v>20094.215137157105</v>
      </c>
    </row>
    <row r="2185" spans="1:18" x14ac:dyDescent="0.4">
      <c r="A2185" s="2" t="s">
        <v>30014</v>
      </c>
      <c r="B2185" s="2" t="s">
        <v>17419</v>
      </c>
      <c r="C2185" s="159" t="s">
        <v>32596</v>
      </c>
      <c r="D2185" s="2" t="s">
        <v>17420</v>
      </c>
      <c r="E2185" s="2" t="s">
        <v>17421</v>
      </c>
      <c r="F2185" s="2" t="s">
        <v>253</v>
      </c>
      <c r="G2185" s="62">
        <v>238089704.63</v>
      </c>
      <c r="H2185" s="63">
        <v>22241309.280000001</v>
      </c>
      <c r="I2185" s="62">
        <v>1108</v>
      </c>
      <c r="J2185" s="2" t="s">
        <v>17422</v>
      </c>
      <c r="K2185" s="2" t="s">
        <v>17423</v>
      </c>
      <c r="L2185" s="2" t="s">
        <v>17424</v>
      </c>
      <c r="M2185" s="1">
        <f t="shared" si="178"/>
        <v>1</v>
      </c>
      <c r="N2185" s="149" t="str">
        <f>VLOOKUP(F:F,vlookup函数实操!A:B,2)</f>
        <v>行业D</v>
      </c>
      <c r="O2185" s="149" t="str">
        <f>VLOOKUP(G:G,vlookup函数实操!H$1:I$6,2)</f>
        <v>营收较高</v>
      </c>
      <c r="P2185" s="149" t="str">
        <f t="shared" si="177"/>
        <v>宁波市</v>
      </c>
      <c r="Q2185" s="164">
        <f t="shared" si="179"/>
        <v>214882.40490072203</v>
      </c>
      <c r="R2185" s="149">
        <f t="shared" si="180"/>
        <v>20073.383826714802</v>
      </c>
    </row>
    <row r="2186" spans="1:18" ht="22.5" x14ac:dyDescent="0.4">
      <c r="A2186" s="2" t="s">
        <v>30014</v>
      </c>
      <c r="B2186" s="2" t="s">
        <v>11205</v>
      </c>
      <c r="C2186" s="159" t="s">
        <v>32597</v>
      </c>
      <c r="D2186" s="2" t="s">
        <v>11206</v>
      </c>
      <c r="E2186" s="2" t="s">
        <v>11207</v>
      </c>
      <c r="F2186" s="2" t="s">
        <v>560</v>
      </c>
      <c r="G2186" s="62">
        <v>12238226989.809999</v>
      </c>
      <c r="H2186" s="63">
        <v>333968163.11000001</v>
      </c>
      <c r="I2186" s="62">
        <v>16644</v>
      </c>
      <c r="J2186" s="2" t="s">
        <v>11209</v>
      </c>
      <c r="K2186" s="2" t="s">
        <v>11210</v>
      </c>
      <c r="L2186" s="2" t="s">
        <v>11211</v>
      </c>
      <c r="M2186" s="1">
        <f t="shared" si="178"/>
        <v>1</v>
      </c>
      <c r="N2186" s="149" t="str">
        <f>VLOOKUP(F:F,vlookup函数实操!A:B,2)</f>
        <v>行业C</v>
      </c>
      <c r="O2186" s="149" t="str">
        <f>VLOOKUP(G:G,vlookup函数实操!H$1:I$6,2)</f>
        <v>营收极高</v>
      </c>
      <c r="P2186" s="149" t="str">
        <f t="shared" si="177"/>
        <v>上海市</v>
      </c>
      <c r="Q2186" s="164">
        <f t="shared" si="179"/>
        <v>735293.61871004559</v>
      </c>
      <c r="R2186" s="149">
        <f t="shared" si="180"/>
        <v>20065.378701634225</v>
      </c>
    </row>
    <row r="2187" spans="1:18" ht="22.5" x14ac:dyDescent="0.4">
      <c r="A2187" s="2" t="s">
        <v>30015</v>
      </c>
      <c r="B2187" s="2" t="s">
        <v>24667</v>
      </c>
      <c r="C2187" s="159" t="s">
        <v>32598</v>
      </c>
      <c r="D2187" s="2" t="s">
        <v>24668</v>
      </c>
      <c r="E2187" s="2" t="s">
        <v>24669</v>
      </c>
      <c r="F2187" s="2" t="s">
        <v>54</v>
      </c>
      <c r="G2187" s="62">
        <v>636006580.11000001</v>
      </c>
      <c r="H2187" s="63">
        <v>37109411.149999999</v>
      </c>
      <c r="I2187" s="62">
        <v>1852</v>
      </c>
      <c r="J2187" s="2" t="s">
        <v>24670</v>
      </c>
      <c r="K2187" s="2" t="s">
        <v>24671</v>
      </c>
      <c r="L2187" s="2" t="s">
        <v>24672</v>
      </c>
      <c r="M2187" s="1">
        <f t="shared" si="178"/>
        <v>1</v>
      </c>
      <c r="N2187" s="149" t="str">
        <f>VLOOKUP(F:F,vlookup函数实操!A:B,2)</f>
        <v>行业E</v>
      </c>
      <c r="O2187" s="149" t="str">
        <f>VLOOKUP(G:G,vlookup函数实操!H$1:I$6,2)</f>
        <v>营收较高</v>
      </c>
      <c r="P2187" s="149" t="str">
        <f t="shared" si="177"/>
        <v>深圳市</v>
      </c>
      <c r="Q2187" s="164">
        <f t="shared" si="179"/>
        <v>343416.07997300214</v>
      </c>
      <c r="R2187" s="149">
        <f t="shared" si="180"/>
        <v>20037.479022678184</v>
      </c>
    </row>
    <row r="2188" spans="1:18" x14ac:dyDescent="0.4">
      <c r="A2188" s="2" t="s">
        <v>30014</v>
      </c>
      <c r="B2188" s="2" t="s">
        <v>4502</v>
      </c>
      <c r="C2188" s="159" t="s">
        <v>32599</v>
      </c>
      <c r="D2188" s="2" t="s">
        <v>4503</v>
      </c>
      <c r="E2188" s="2" t="s">
        <v>4504</v>
      </c>
      <c r="F2188" s="2" t="s">
        <v>171</v>
      </c>
      <c r="G2188" s="62">
        <v>457476026.06999999</v>
      </c>
      <c r="H2188" s="63">
        <v>27926915.579999998</v>
      </c>
      <c r="I2188" s="62">
        <v>1394</v>
      </c>
      <c r="J2188" s="2" t="s">
        <v>4505</v>
      </c>
      <c r="K2188" s="2" t="s">
        <v>4506</v>
      </c>
      <c r="L2188" s="2" t="s">
        <v>4507</v>
      </c>
      <c r="M2188" s="1">
        <f t="shared" si="178"/>
        <v>1</v>
      </c>
      <c r="N2188" s="149" t="str">
        <f>VLOOKUP(F:F,vlookup函数实操!A:B,2)</f>
        <v>行业A</v>
      </c>
      <c r="O2188" s="149" t="str">
        <f>VLOOKUP(G:G,vlookup函数实操!H$1:I$6,2)</f>
        <v>营收较高</v>
      </c>
      <c r="P2188" s="149" t="str">
        <f t="shared" si="177"/>
        <v>苏州市</v>
      </c>
      <c r="Q2188" s="164">
        <f t="shared" si="179"/>
        <v>328175.05456958391</v>
      </c>
      <c r="R2188" s="149">
        <f t="shared" si="180"/>
        <v>20033.655365853658</v>
      </c>
    </row>
    <row r="2189" spans="1:18" ht="22.5" x14ac:dyDescent="0.4">
      <c r="A2189" s="2" t="s">
        <v>30014</v>
      </c>
      <c r="B2189" s="2" t="s">
        <v>17036</v>
      </c>
      <c r="C2189" s="159" t="s">
        <v>32600</v>
      </c>
      <c r="D2189" s="2" t="s">
        <v>17037</v>
      </c>
      <c r="E2189" s="2" t="s">
        <v>17038</v>
      </c>
      <c r="F2189" s="2" t="s">
        <v>238</v>
      </c>
      <c r="G2189" s="62">
        <v>2363634180.52</v>
      </c>
      <c r="H2189" s="63">
        <v>114466974.91</v>
      </c>
      <c r="I2189" s="62">
        <v>5719</v>
      </c>
      <c r="J2189" s="2" t="s">
        <v>17039</v>
      </c>
      <c r="K2189" s="2" t="s">
        <v>17040</v>
      </c>
      <c r="L2189" s="2" t="s">
        <v>17041</v>
      </c>
      <c r="M2189" s="1">
        <f t="shared" si="178"/>
        <v>2</v>
      </c>
      <c r="N2189" s="149" t="str">
        <f>VLOOKUP(F:F,vlookup函数实操!A:B,2)</f>
        <v>行业E</v>
      </c>
      <c r="O2189" s="149" t="str">
        <f>VLOOKUP(G:G,vlookup函数实操!H$1:I$6,2)</f>
        <v>营收极高</v>
      </c>
      <c r="P2189" s="149" t="str">
        <f t="shared" si="177"/>
        <v>昆明市</v>
      </c>
      <c r="Q2189" s="164">
        <f t="shared" si="179"/>
        <v>413295.01320510579</v>
      </c>
      <c r="R2189" s="149">
        <f t="shared" si="180"/>
        <v>20015.208062598354</v>
      </c>
    </row>
    <row r="2190" spans="1:18" x14ac:dyDescent="0.4">
      <c r="A2190" s="2" t="s">
        <v>30015</v>
      </c>
      <c r="B2190" s="2" t="s">
        <v>491</v>
      </c>
      <c r="C2190" s="159" t="s">
        <v>32601</v>
      </c>
      <c r="D2190" s="2" t="s">
        <v>492</v>
      </c>
      <c r="E2190" s="2" t="s">
        <v>493</v>
      </c>
      <c r="F2190" s="2" t="s">
        <v>238</v>
      </c>
      <c r="G2190" s="62">
        <v>202986418.16</v>
      </c>
      <c r="H2190" s="63">
        <v>29350796.600000001</v>
      </c>
      <c r="I2190" s="62">
        <v>1467</v>
      </c>
      <c r="J2190" s="2" t="s">
        <v>494</v>
      </c>
      <c r="K2190" s="2" t="s">
        <v>495</v>
      </c>
      <c r="L2190" s="2" t="s">
        <v>496</v>
      </c>
      <c r="M2190" s="1">
        <f t="shared" si="178"/>
        <v>1</v>
      </c>
      <c r="N2190" s="149" t="str">
        <f>VLOOKUP(F:F,vlookup函数实操!A:B,2)</f>
        <v>行业E</v>
      </c>
      <c r="O2190" s="149" t="str">
        <f>VLOOKUP(G:G,vlookup函数实操!H$1:I$6,2)</f>
        <v>营收较高</v>
      </c>
      <c r="P2190" s="149" t="str">
        <f t="shared" si="177"/>
        <v>重庆市</v>
      </c>
      <c r="Q2190" s="164">
        <f t="shared" si="179"/>
        <v>138368.3832038173</v>
      </c>
      <c r="R2190" s="149">
        <f t="shared" si="180"/>
        <v>20007.359645535107</v>
      </c>
    </row>
    <row r="2191" spans="1:18" ht="22.5" x14ac:dyDescent="0.4">
      <c r="A2191" s="2" t="s">
        <v>30015</v>
      </c>
      <c r="B2191" s="2" t="s">
        <v>10717</v>
      </c>
      <c r="C2191" s="159" t="s">
        <v>32602</v>
      </c>
      <c r="D2191" s="2" t="s">
        <v>10718</v>
      </c>
      <c r="E2191" s="2" t="s">
        <v>10719</v>
      </c>
      <c r="F2191" s="2" t="s">
        <v>285</v>
      </c>
      <c r="G2191" s="62">
        <v>2147845686.6199999</v>
      </c>
      <c r="H2191" s="63">
        <v>54923838.780000001</v>
      </c>
      <c r="I2191" s="62">
        <v>2748</v>
      </c>
      <c r="J2191" s="2" t="s">
        <v>10720</v>
      </c>
      <c r="K2191" s="2" t="s">
        <v>10721</v>
      </c>
      <c r="L2191" s="2" t="s">
        <v>10722</v>
      </c>
      <c r="M2191" s="1">
        <f t="shared" si="178"/>
        <v>1</v>
      </c>
      <c r="N2191" s="149" t="str">
        <f>VLOOKUP(F:F,vlookup函数实操!A:B,2)</f>
        <v>行业C</v>
      </c>
      <c r="O2191" s="149" t="str">
        <f>VLOOKUP(G:G,vlookup函数实操!H$1:I$6,2)</f>
        <v>营收极高</v>
      </c>
      <c r="P2191" s="149" t="str">
        <f t="shared" si="177"/>
        <v>深圳市</v>
      </c>
      <c r="Q2191" s="164">
        <f t="shared" si="179"/>
        <v>781603.23385007272</v>
      </c>
      <c r="R2191" s="149">
        <f t="shared" si="180"/>
        <v>19986.840895196507</v>
      </c>
    </row>
    <row r="2192" spans="1:18" ht="22.5" x14ac:dyDescent="0.4">
      <c r="A2192" s="2" t="s">
        <v>30015</v>
      </c>
      <c r="B2192" s="2" t="s">
        <v>13226</v>
      </c>
      <c r="C2192" s="159" t="s">
        <v>32603</v>
      </c>
      <c r="D2192" s="2" t="s">
        <v>13227</v>
      </c>
      <c r="E2192" s="2" t="s">
        <v>13228</v>
      </c>
      <c r="F2192" s="2" t="s">
        <v>253</v>
      </c>
      <c r="G2192" s="62">
        <v>767581485.58000004</v>
      </c>
      <c r="H2192" s="63">
        <v>64216897.119999997</v>
      </c>
      <c r="I2192" s="62">
        <v>3215</v>
      </c>
      <c r="J2192" s="2" t="s">
        <v>13229</v>
      </c>
      <c r="K2192" s="2" t="s">
        <v>13230</v>
      </c>
      <c r="L2192" s="2" t="s">
        <v>13231</v>
      </c>
      <c r="M2192" s="1">
        <f t="shared" si="178"/>
        <v>1</v>
      </c>
      <c r="N2192" s="149" t="str">
        <f>VLOOKUP(F:F,vlookup函数实操!A:B,2)</f>
        <v>行业D</v>
      </c>
      <c r="O2192" s="149" t="str">
        <f>VLOOKUP(G:G,vlookup函数实操!H$1:I$6,2)</f>
        <v>营收较高</v>
      </c>
      <c r="P2192" s="149" t="str">
        <f t="shared" si="177"/>
        <v>威海市</v>
      </c>
      <c r="Q2192" s="164">
        <f t="shared" si="179"/>
        <v>238750.07327527218</v>
      </c>
      <c r="R2192" s="149">
        <f t="shared" si="180"/>
        <v>19974.151514774494</v>
      </c>
    </row>
    <row r="2193" spans="1:18" ht="22.5" x14ac:dyDescent="0.4">
      <c r="A2193" s="2" t="s">
        <v>30015</v>
      </c>
      <c r="B2193" s="2" t="s">
        <v>10578</v>
      </c>
      <c r="C2193" s="159" t="s">
        <v>32604</v>
      </c>
      <c r="D2193" s="2" t="s">
        <v>10579</v>
      </c>
      <c r="E2193" s="2" t="s">
        <v>10580</v>
      </c>
      <c r="F2193" s="2" t="s">
        <v>54</v>
      </c>
      <c r="G2193" s="62">
        <v>293485351.69</v>
      </c>
      <c r="H2193" s="63">
        <v>44989213.390000001</v>
      </c>
      <c r="I2193" s="62">
        <v>2255</v>
      </c>
      <c r="J2193" s="2" t="s">
        <v>10581</v>
      </c>
      <c r="K2193" s="2" t="s">
        <v>10582</v>
      </c>
      <c r="L2193" s="2" t="s">
        <v>10583</v>
      </c>
      <c r="M2193" s="1">
        <f t="shared" si="178"/>
        <v>1</v>
      </c>
      <c r="N2193" s="149" t="str">
        <f>VLOOKUP(F:F,vlookup函数实操!A:B,2)</f>
        <v>行业E</v>
      </c>
      <c r="O2193" s="149" t="str">
        <f>VLOOKUP(G:G,vlookup函数实操!H$1:I$6,2)</f>
        <v>营收较高</v>
      </c>
      <c r="P2193" s="149" t="str">
        <f t="shared" si="177"/>
        <v>深圳市</v>
      </c>
      <c r="Q2193" s="164">
        <f t="shared" si="179"/>
        <v>130148.71471840354</v>
      </c>
      <c r="R2193" s="149">
        <f t="shared" si="180"/>
        <v>19950.87068292683</v>
      </c>
    </row>
    <row r="2194" spans="1:18" ht="22.5" x14ac:dyDescent="0.4">
      <c r="A2194" s="2" t="s">
        <v>30015</v>
      </c>
      <c r="B2194" s="2" t="s">
        <v>23573</v>
      </c>
      <c r="C2194" s="159" t="s">
        <v>32605</v>
      </c>
      <c r="D2194" s="2" t="s">
        <v>23574</v>
      </c>
      <c r="E2194" s="2" t="s">
        <v>23575</v>
      </c>
      <c r="F2194" s="2" t="s">
        <v>54</v>
      </c>
      <c r="G2194" s="62">
        <v>101535538.31999999</v>
      </c>
      <c r="H2194" s="63">
        <v>13427472.4</v>
      </c>
      <c r="I2194" s="62">
        <v>675</v>
      </c>
      <c r="J2194" s="2" t="s">
        <v>23576</v>
      </c>
      <c r="K2194" s="2" t="s">
        <v>23577</v>
      </c>
      <c r="L2194" s="2" t="s">
        <v>23578</v>
      </c>
      <c r="M2194" s="1">
        <f t="shared" si="178"/>
        <v>1</v>
      </c>
      <c r="N2194" s="149" t="str">
        <f>VLOOKUP(F:F,vlookup函数实操!A:B,2)</f>
        <v>行业E</v>
      </c>
      <c r="O2194" s="149" t="str">
        <f>VLOOKUP(G:G,vlookup函数实操!H$1:I$6,2)</f>
        <v>营收较高</v>
      </c>
      <c r="P2194" s="149" t="str">
        <f t="shared" si="177"/>
        <v>广州市</v>
      </c>
      <c r="Q2194" s="164">
        <f t="shared" si="179"/>
        <v>150423.01973333332</v>
      </c>
      <c r="R2194" s="149">
        <f t="shared" si="180"/>
        <v>19892.551703703703</v>
      </c>
    </row>
    <row r="2195" spans="1:18" ht="22.5" x14ac:dyDescent="0.4">
      <c r="A2195" s="2" t="s">
        <v>30014</v>
      </c>
      <c r="B2195" s="2" t="s">
        <v>9924</v>
      </c>
      <c r="C2195" s="159" t="s">
        <v>32606</v>
      </c>
      <c r="D2195" s="2" t="s">
        <v>9925</v>
      </c>
      <c r="E2195" s="2" t="s">
        <v>9926</v>
      </c>
      <c r="F2195" s="2" t="s">
        <v>163</v>
      </c>
      <c r="G2195" s="62">
        <v>54530853.659999996</v>
      </c>
      <c r="H2195" s="63">
        <v>8548177.5899999999</v>
      </c>
      <c r="I2195" s="62">
        <v>430</v>
      </c>
      <c r="J2195" s="2" t="s">
        <v>9927</v>
      </c>
      <c r="K2195" s="2" t="s">
        <v>9928</v>
      </c>
      <c r="L2195" s="2" t="s">
        <v>9929</v>
      </c>
      <c r="M2195" s="1">
        <f t="shared" si="178"/>
        <v>1</v>
      </c>
      <c r="N2195" s="149" t="str">
        <f>VLOOKUP(F:F,vlookup函数实操!A:B,2)</f>
        <v>行业D</v>
      </c>
      <c r="O2195" s="149" t="str">
        <f>VLOOKUP(G:G,vlookup函数实操!H$1:I$6,2)</f>
        <v>营收正常</v>
      </c>
      <c r="P2195" s="149" t="str">
        <f t="shared" si="177"/>
        <v>深圳市</v>
      </c>
      <c r="Q2195" s="164">
        <f t="shared" si="179"/>
        <v>126815.93874418605</v>
      </c>
      <c r="R2195" s="149">
        <f t="shared" si="180"/>
        <v>19879.482767441859</v>
      </c>
    </row>
    <row r="2196" spans="1:18" ht="22.5" x14ac:dyDescent="0.4">
      <c r="A2196" s="2" t="s">
        <v>30014</v>
      </c>
      <c r="B2196" s="2" t="s">
        <v>5556</v>
      </c>
      <c r="C2196" s="159" t="s">
        <v>32607</v>
      </c>
      <c r="D2196" s="2" t="s">
        <v>5557</v>
      </c>
      <c r="E2196" s="2" t="s">
        <v>5558</v>
      </c>
      <c r="F2196" s="2" t="s">
        <v>2051</v>
      </c>
      <c r="G2196" s="62">
        <v>10602434429.370001</v>
      </c>
      <c r="H2196" s="63">
        <v>284760195.38999999</v>
      </c>
      <c r="I2196" s="62">
        <v>14331</v>
      </c>
      <c r="J2196" s="2" t="s">
        <v>5560</v>
      </c>
      <c r="K2196" s="2" t="s">
        <v>5561</v>
      </c>
      <c r="L2196" s="2" t="s">
        <v>5562</v>
      </c>
      <c r="M2196" s="1">
        <f t="shared" si="178"/>
        <v>2</v>
      </c>
      <c r="N2196" s="149" t="str">
        <f>VLOOKUP(F:F,vlookup函数实操!A:B,2)</f>
        <v>行业B</v>
      </c>
      <c r="O2196" s="149" t="str">
        <f>VLOOKUP(G:G,vlookup函数实操!H$1:I$6,2)</f>
        <v>营收极高</v>
      </c>
      <c r="P2196" s="149" t="str">
        <f t="shared" si="177"/>
        <v>嘉兴市</v>
      </c>
      <c r="Q2196" s="164">
        <f t="shared" si="179"/>
        <v>739825.16428511625</v>
      </c>
      <c r="R2196" s="149">
        <f t="shared" si="180"/>
        <v>19870.225063847603</v>
      </c>
    </row>
    <row r="2197" spans="1:18" x14ac:dyDescent="0.4">
      <c r="A2197" s="2" t="s">
        <v>30014</v>
      </c>
      <c r="B2197" s="2" t="s">
        <v>11580</v>
      </c>
      <c r="C2197" s="159" t="s">
        <v>32608</v>
      </c>
      <c r="D2197" s="2" t="s">
        <v>11581</v>
      </c>
      <c r="E2197" s="2" t="s">
        <v>11582</v>
      </c>
      <c r="F2197" s="2" t="s">
        <v>88</v>
      </c>
      <c r="G2197" s="62">
        <v>581570880.14999998</v>
      </c>
      <c r="H2197" s="63">
        <v>19431498.77</v>
      </c>
      <c r="I2197" s="62">
        <v>978</v>
      </c>
      <c r="J2197" s="2" t="s">
        <v>11583</v>
      </c>
      <c r="K2197" s="2" t="s">
        <v>11584</v>
      </c>
      <c r="L2197" s="2" t="s">
        <v>11585</v>
      </c>
      <c r="M2197" s="1">
        <f t="shared" si="178"/>
        <v>1</v>
      </c>
      <c r="N2197" s="149" t="str">
        <f>VLOOKUP(F:F,vlookup函数实操!A:B,2)</f>
        <v>行业C</v>
      </c>
      <c r="O2197" s="149" t="str">
        <f>VLOOKUP(G:G,vlookup函数实操!H$1:I$6,2)</f>
        <v>营收较高</v>
      </c>
      <c r="P2197" s="149" t="str">
        <f t="shared" si="177"/>
        <v>上海市</v>
      </c>
      <c r="Q2197" s="164">
        <f t="shared" si="179"/>
        <v>594653.25168711657</v>
      </c>
      <c r="R2197" s="149">
        <f t="shared" si="180"/>
        <v>19868.608149284253</v>
      </c>
    </row>
    <row r="2198" spans="1:18" ht="22.5" x14ac:dyDescent="0.4">
      <c r="A2198" s="2" t="s">
        <v>30015</v>
      </c>
      <c r="B2198" s="2" t="s">
        <v>16523</v>
      </c>
      <c r="C2198" s="159" t="s">
        <v>32609</v>
      </c>
      <c r="D2198" s="2" t="s">
        <v>16524</v>
      </c>
      <c r="E2198" s="2" t="s">
        <v>16525</v>
      </c>
      <c r="F2198" s="2" t="s">
        <v>67</v>
      </c>
      <c r="G2198" s="62">
        <v>161064856.06</v>
      </c>
      <c r="H2198" s="63">
        <v>11137120.85</v>
      </c>
      <c r="I2198" s="62">
        <v>561</v>
      </c>
      <c r="J2198" s="2" t="s">
        <v>16526</v>
      </c>
      <c r="K2198" s="2" t="s">
        <v>16527</v>
      </c>
      <c r="L2198" s="2" t="s">
        <v>16528</v>
      </c>
      <c r="M2198" s="1">
        <f t="shared" si="178"/>
        <v>2</v>
      </c>
      <c r="N2198" s="149" t="str">
        <f>VLOOKUP(F:F,vlookup函数实操!A:B,2)</f>
        <v>行业A</v>
      </c>
      <c r="O2198" s="149" t="str">
        <f>VLOOKUP(G:G,vlookup函数实操!H$1:I$6,2)</f>
        <v>营收较高</v>
      </c>
      <c r="P2198" s="149" t="str">
        <f t="shared" si="177"/>
        <v>滁州市</v>
      </c>
      <c r="Q2198" s="164">
        <f t="shared" si="179"/>
        <v>287103.13023172907</v>
      </c>
      <c r="R2198" s="149">
        <f t="shared" si="180"/>
        <v>19852.26532976827</v>
      </c>
    </row>
    <row r="2199" spans="1:18" x14ac:dyDescent="0.4">
      <c r="A2199" s="2" t="s">
        <v>30014</v>
      </c>
      <c r="B2199" s="2" t="s">
        <v>16283</v>
      </c>
      <c r="C2199" s="159" t="s">
        <v>32610</v>
      </c>
      <c r="D2199" s="2" t="s">
        <v>16284</v>
      </c>
      <c r="E2199" s="2" t="s">
        <v>16285</v>
      </c>
      <c r="F2199" s="2" t="s">
        <v>171</v>
      </c>
      <c r="G2199" s="62">
        <v>3113066941.1100001</v>
      </c>
      <c r="H2199" s="63">
        <v>140124372.38999999</v>
      </c>
      <c r="I2199" s="62">
        <v>7062</v>
      </c>
      <c r="J2199" s="2" t="s">
        <v>16286</v>
      </c>
      <c r="K2199" s="2" t="s">
        <v>16287</v>
      </c>
      <c r="L2199" s="2" t="s">
        <v>16288</v>
      </c>
      <c r="M2199" s="1">
        <f t="shared" si="178"/>
        <v>1</v>
      </c>
      <c r="N2199" s="149" t="str">
        <f>VLOOKUP(F:F,vlookup函数实操!A:B,2)</f>
        <v>行业A</v>
      </c>
      <c r="O2199" s="149" t="str">
        <f>VLOOKUP(G:G,vlookup函数实操!H$1:I$6,2)</f>
        <v>营收极高</v>
      </c>
      <c r="P2199" s="149" t="str">
        <f t="shared" si="177"/>
        <v>襄阳市</v>
      </c>
      <c r="Q2199" s="164">
        <f t="shared" si="179"/>
        <v>440819.44790569245</v>
      </c>
      <c r="R2199" s="149">
        <f t="shared" si="180"/>
        <v>19842.023844519965</v>
      </c>
    </row>
    <row r="2200" spans="1:18" ht="22.5" x14ac:dyDescent="0.4">
      <c r="A2200" s="2" t="s">
        <v>30014</v>
      </c>
      <c r="B2200" s="2" t="s">
        <v>27054</v>
      </c>
      <c r="C2200" s="159" t="s">
        <v>32611</v>
      </c>
      <c r="D2200" s="2" t="s">
        <v>27055</v>
      </c>
      <c r="E2200" s="2" t="s">
        <v>27056</v>
      </c>
      <c r="F2200" s="2" t="s">
        <v>171</v>
      </c>
      <c r="G2200" s="62">
        <v>585676578.73000002</v>
      </c>
      <c r="H2200" s="63">
        <v>18254286.309999999</v>
      </c>
      <c r="I2200" s="62">
        <v>920</v>
      </c>
      <c r="J2200" s="2" t="s">
        <v>27057</v>
      </c>
      <c r="K2200" s="2" t="s">
        <v>27058</v>
      </c>
      <c r="L2200" s="2" t="s">
        <v>27059</v>
      </c>
      <c r="M2200" s="1">
        <f t="shared" si="178"/>
        <v>3</v>
      </c>
      <c r="N2200" s="149" t="str">
        <f>VLOOKUP(F:F,vlookup函数实操!A:B,2)</f>
        <v>行业A</v>
      </c>
      <c r="O2200" s="149" t="str">
        <f>VLOOKUP(G:G,vlookup函数实操!H$1:I$6,2)</f>
        <v>营收较高</v>
      </c>
      <c r="P2200" s="149" t="str">
        <f t="shared" si="177"/>
        <v>苏州市</v>
      </c>
      <c r="Q2200" s="164">
        <f t="shared" si="179"/>
        <v>636604.97688043478</v>
      </c>
      <c r="R2200" s="149">
        <f t="shared" si="180"/>
        <v>19841.615554347823</v>
      </c>
    </row>
    <row r="2201" spans="1:18" ht="22.5" x14ac:dyDescent="0.4">
      <c r="A2201" s="2" t="s">
        <v>30015</v>
      </c>
      <c r="B2201" s="2" t="s">
        <v>6046</v>
      </c>
      <c r="C2201" s="159" t="s">
        <v>32612</v>
      </c>
      <c r="D2201" s="2" t="s">
        <v>6047</v>
      </c>
      <c r="E2201" s="2" t="s">
        <v>6048</v>
      </c>
      <c r="F2201" s="2" t="s">
        <v>110</v>
      </c>
      <c r="G2201" s="62">
        <v>186434809.99000001</v>
      </c>
      <c r="H2201" s="63">
        <v>8528415.3699999992</v>
      </c>
      <c r="I2201" s="62">
        <v>430</v>
      </c>
      <c r="J2201" s="2" t="s">
        <v>6049</v>
      </c>
      <c r="K2201" s="2" t="s">
        <v>6050</v>
      </c>
      <c r="L2201" s="2" t="s">
        <v>6051</v>
      </c>
      <c r="M2201" s="1">
        <f t="shared" si="178"/>
        <v>1</v>
      </c>
      <c r="N2201" s="149" t="str">
        <f>VLOOKUP(F:F,vlookup函数实操!A:B,2)</f>
        <v>行业C</v>
      </c>
      <c r="O2201" s="149" t="str">
        <f>VLOOKUP(G:G,vlookup函数实操!H$1:I$6,2)</f>
        <v>营收较高</v>
      </c>
      <c r="P2201" s="149" t="str">
        <f t="shared" si="177"/>
        <v>成都市</v>
      </c>
      <c r="Q2201" s="164">
        <f t="shared" si="179"/>
        <v>433569.32555813954</v>
      </c>
      <c r="R2201" s="149">
        <f t="shared" si="180"/>
        <v>19833.524116279066</v>
      </c>
    </row>
    <row r="2202" spans="1:18" ht="22.5" x14ac:dyDescent="0.4">
      <c r="A2202" s="2" t="s">
        <v>30015</v>
      </c>
      <c r="B2202" s="2" t="s">
        <v>13202</v>
      </c>
      <c r="C2202" s="159" t="s">
        <v>32613</v>
      </c>
      <c r="D2202" s="2" t="s">
        <v>13203</v>
      </c>
      <c r="E2202" s="2" t="s">
        <v>13204</v>
      </c>
      <c r="F2202" s="2" t="s">
        <v>238</v>
      </c>
      <c r="G2202" s="62">
        <v>259375844.83000001</v>
      </c>
      <c r="H2202" s="63">
        <v>26888553.370000001</v>
      </c>
      <c r="I2202" s="62">
        <v>1356</v>
      </c>
      <c r="J2202" s="2" t="s">
        <v>13205</v>
      </c>
      <c r="K2202" s="2" t="s">
        <v>13206</v>
      </c>
      <c r="L2202" s="2" t="s">
        <v>13207</v>
      </c>
      <c r="M2202" s="1">
        <f t="shared" si="178"/>
        <v>1</v>
      </c>
      <c r="N2202" s="149" t="str">
        <f>VLOOKUP(F:F,vlookup函数实操!A:B,2)</f>
        <v>行业E</v>
      </c>
      <c r="O2202" s="149" t="str">
        <f>VLOOKUP(G:G,vlookup函数实操!H$1:I$6,2)</f>
        <v>营收较高</v>
      </c>
      <c r="P2202" s="149" t="str">
        <f t="shared" si="177"/>
        <v>潍坊市</v>
      </c>
      <c r="Q2202" s="164">
        <f t="shared" si="179"/>
        <v>191280.1215560472</v>
      </c>
      <c r="R2202" s="149">
        <f t="shared" si="180"/>
        <v>19829.316644542774</v>
      </c>
    </row>
    <row r="2203" spans="1:18" ht="22.5" x14ac:dyDescent="0.4">
      <c r="A2203" s="2" t="s">
        <v>30015</v>
      </c>
      <c r="B2203" s="2" t="s">
        <v>15683</v>
      </c>
      <c r="C2203" s="159" t="s">
        <v>32614</v>
      </c>
      <c r="D2203" s="2" t="s">
        <v>15684</v>
      </c>
      <c r="E2203" s="2" t="s">
        <v>15685</v>
      </c>
      <c r="F2203" s="2" t="s">
        <v>2051</v>
      </c>
      <c r="G2203" s="62">
        <v>409763527.25999999</v>
      </c>
      <c r="H2203" s="63">
        <v>14138281.51</v>
      </c>
      <c r="I2203" s="62">
        <v>713</v>
      </c>
      <c r="J2203" s="2" t="s">
        <v>15686</v>
      </c>
      <c r="K2203" s="2" t="s">
        <v>15687</v>
      </c>
      <c r="L2203" s="2" t="s">
        <v>15688</v>
      </c>
      <c r="M2203" s="1">
        <f t="shared" si="178"/>
        <v>3</v>
      </c>
      <c r="N2203" s="149" t="str">
        <f>VLOOKUP(F:F,vlookup函数实操!A:B,2)</f>
        <v>行业B</v>
      </c>
      <c r="O2203" s="149" t="str">
        <f>VLOOKUP(G:G,vlookup函数实操!H$1:I$6,2)</f>
        <v>营收较高</v>
      </c>
      <c r="P2203" s="149" t="str">
        <f t="shared" si="177"/>
        <v>南京市</v>
      </c>
      <c r="Q2203" s="164">
        <f t="shared" si="179"/>
        <v>574703.40429172514</v>
      </c>
      <c r="R2203" s="149">
        <f t="shared" si="180"/>
        <v>19829.286830294528</v>
      </c>
    </row>
    <row r="2204" spans="1:18" ht="22.5" x14ac:dyDescent="0.4">
      <c r="A2204" s="2" t="s">
        <v>30014</v>
      </c>
      <c r="B2204" s="2" t="s">
        <v>11872</v>
      </c>
      <c r="C2204" s="159" t="s">
        <v>32615</v>
      </c>
      <c r="D2204" s="2" t="s">
        <v>11873</v>
      </c>
      <c r="E2204" s="2" t="s">
        <v>11874</v>
      </c>
      <c r="F2204" s="2" t="s">
        <v>681</v>
      </c>
      <c r="G2204" s="62">
        <v>156313000.66</v>
      </c>
      <c r="H2204" s="63">
        <v>3309673.11</v>
      </c>
      <c r="I2204" s="62">
        <v>167</v>
      </c>
      <c r="J2204" s="2" t="s">
        <v>11875</v>
      </c>
      <c r="K2204" s="2" t="s">
        <v>11876</v>
      </c>
      <c r="L2204" s="2" t="s">
        <v>11877</v>
      </c>
      <c r="M2204" s="1">
        <f t="shared" si="178"/>
        <v>1</v>
      </c>
      <c r="N2204" s="149" t="str">
        <f>VLOOKUP(F:F,vlookup函数实操!A:B,2)</f>
        <v>行业A</v>
      </c>
      <c r="O2204" s="149" t="str">
        <f>VLOOKUP(G:G,vlookup函数实操!H$1:I$6,2)</f>
        <v>营收较高</v>
      </c>
      <c r="P2204" s="149" t="str">
        <f t="shared" si="177"/>
        <v>上海市</v>
      </c>
      <c r="Q2204" s="164">
        <f t="shared" si="179"/>
        <v>936005.99197604787</v>
      </c>
      <c r="R2204" s="149">
        <f t="shared" si="180"/>
        <v>19818.401856287423</v>
      </c>
    </row>
    <row r="2205" spans="1:18" ht="22.5" x14ac:dyDescent="0.4">
      <c r="A2205" s="2" t="s">
        <v>30014</v>
      </c>
      <c r="B2205" s="2" t="s">
        <v>2693</v>
      </c>
      <c r="C2205" s="159" t="s">
        <v>32616</v>
      </c>
      <c r="D2205" s="2" t="s">
        <v>2694</v>
      </c>
      <c r="E2205" s="2" t="s">
        <v>2695</v>
      </c>
      <c r="F2205" s="2" t="s">
        <v>957</v>
      </c>
      <c r="G2205" s="62">
        <v>893318539.65999997</v>
      </c>
      <c r="H2205" s="63">
        <v>74336112.890000001</v>
      </c>
      <c r="I2205" s="62">
        <v>3752</v>
      </c>
      <c r="J2205" s="2" t="s">
        <v>2696</v>
      </c>
      <c r="K2205" s="2" t="s">
        <v>2697</v>
      </c>
      <c r="L2205" s="2" t="s">
        <v>2698</v>
      </c>
      <c r="M2205" s="1">
        <f t="shared" si="178"/>
        <v>3</v>
      </c>
      <c r="N2205" s="149" t="str">
        <f>VLOOKUP(F:F,vlookup函数实操!A:B,2)</f>
        <v>行业A</v>
      </c>
      <c r="O2205" s="149" t="str">
        <f>VLOOKUP(G:G,vlookup函数实操!H$1:I$6,2)</f>
        <v>营收较高</v>
      </c>
      <c r="P2205" s="149" t="str">
        <f t="shared" ref="P2205:P2236" si="181">IF(ISNUMBER(FIND("省",E2205)),MID(E2205,FIND("省",E2205)+1,FIND("市",E2205)-FIND("省",E2205)),LEFT(E2205,FIND("市",E2205)))</f>
        <v>嘉兴市</v>
      </c>
      <c r="Q2205" s="164">
        <f t="shared" si="179"/>
        <v>238091.29521855011</v>
      </c>
      <c r="R2205" s="149">
        <f t="shared" si="180"/>
        <v>19812.396825692966</v>
      </c>
    </row>
    <row r="2206" spans="1:18" ht="22.5" x14ac:dyDescent="0.4">
      <c r="A2206" s="2" t="s">
        <v>30015</v>
      </c>
      <c r="B2206" s="2" t="s">
        <v>15804</v>
      </c>
      <c r="C2206" s="159" t="s">
        <v>32617</v>
      </c>
      <c r="D2206" s="2" t="s">
        <v>15805</v>
      </c>
      <c r="E2206" s="2" t="s">
        <v>15806</v>
      </c>
      <c r="F2206" s="2" t="s">
        <v>253</v>
      </c>
      <c r="G2206" s="62">
        <v>323849173.33999997</v>
      </c>
      <c r="H2206" s="63">
        <v>14164752.720000001</v>
      </c>
      <c r="I2206" s="62">
        <v>715</v>
      </c>
      <c r="J2206" s="2" t="s">
        <v>15807</v>
      </c>
      <c r="K2206" s="2" t="s">
        <v>15808</v>
      </c>
      <c r="L2206" s="2" t="s">
        <v>15809</v>
      </c>
      <c r="M2206" s="1">
        <f t="shared" si="178"/>
        <v>1</v>
      </c>
      <c r="N2206" s="149" t="str">
        <f>VLOOKUP(F:F,vlookup函数实操!A:B,2)</f>
        <v>行业D</v>
      </c>
      <c r="O2206" s="149" t="str">
        <f>VLOOKUP(G:G,vlookup函数实操!H$1:I$6,2)</f>
        <v>营收较高</v>
      </c>
      <c r="P2206" s="149" t="str">
        <f t="shared" si="181"/>
        <v>南京市</v>
      </c>
      <c r="Q2206" s="164">
        <f t="shared" si="179"/>
        <v>452935.90676923073</v>
      </c>
      <c r="R2206" s="149">
        <f t="shared" si="180"/>
        <v>19810.842965034964</v>
      </c>
    </row>
    <row r="2207" spans="1:18" ht="22.5" x14ac:dyDescent="0.4">
      <c r="A2207" s="2" t="s">
        <v>30015</v>
      </c>
      <c r="B2207" s="2" t="s">
        <v>25609</v>
      </c>
      <c r="C2207" s="159" t="s">
        <v>32618</v>
      </c>
      <c r="D2207" s="2" t="s">
        <v>25610</v>
      </c>
      <c r="E2207" s="2" t="s">
        <v>25611</v>
      </c>
      <c r="F2207" s="2" t="s">
        <v>253</v>
      </c>
      <c r="G2207" s="62">
        <v>194491776.11000001</v>
      </c>
      <c r="H2207" s="63">
        <v>18691057.41</v>
      </c>
      <c r="I2207" s="62">
        <v>944</v>
      </c>
      <c r="J2207" s="2" t="s">
        <v>25612</v>
      </c>
      <c r="K2207" s="2" t="s">
        <v>25613</v>
      </c>
      <c r="L2207" s="2" t="s">
        <v>25614</v>
      </c>
      <c r="M2207" s="1">
        <f t="shared" si="178"/>
        <v>1</v>
      </c>
      <c r="N2207" s="149" t="str">
        <f>VLOOKUP(F:F,vlookup函数实操!A:B,2)</f>
        <v>行业D</v>
      </c>
      <c r="O2207" s="149" t="str">
        <f>VLOOKUP(G:G,vlookup函数实操!H$1:I$6,2)</f>
        <v>营收较高</v>
      </c>
      <c r="P2207" s="149" t="str">
        <f t="shared" si="181"/>
        <v>南昌市</v>
      </c>
      <c r="Q2207" s="164">
        <f t="shared" si="179"/>
        <v>206029.42384533898</v>
      </c>
      <c r="R2207" s="149">
        <f t="shared" si="180"/>
        <v>19799.848951271186</v>
      </c>
    </row>
    <row r="2208" spans="1:18" ht="22.5" x14ac:dyDescent="0.4">
      <c r="A2208" s="2" t="s">
        <v>30015</v>
      </c>
      <c r="B2208" s="2" t="s">
        <v>26014</v>
      </c>
      <c r="C2208" s="159" t="s">
        <v>32619</v>
      </c>
      <c r="D2208" s="2" t="s">
        <v>26015</v>
      </c>
      <c r="E2208" s="2" t="s">
        <v>26016</v>
      </c>
      <c r="F2208" s="2" t="s">
        <v>171</v>
      </c>
      <c r="G2208" s="62">
        <v>5413967032.7399998</v>
      </c>
      <c r="H2208" s="63">
        <v>212754045.40000001</v>
      </c>
      <c r="I2208" s="62">
        <v>10760</v>
      </c>
      <c r="J2208" s="2" t="s">
        <v>26018</v>
      </c>
      <c r="K2208" s="2" t="s">
        <v>26019</v>
      </c>
      <c r="L2208" s="2" t="s">
        <v>26020</v>
      </c>
      <c r="M2208" s="1">
        <f t="shared" si="178"/>
        <v>1</v>
      </c>
      <c r="N2208" s="149" t="str">
        <f>VLOOKUP(F:F,vlookup函数实操!A:B,2)</f>
        <v>行业A</v>
      </c>
      <c r="O2208" s="149" t="str">
        <f>VLOOKUP(G:G,vlookup函数实操!H$1:I$6,2)</f>
        <v>营收极高</v>
      </c>
      <c r="P2208" s="149" t="str">
        <f t="shared" si="181"/>
        <v>宁波市</v>
      </c>
      <c r="Q2208" s="164">
        <f t="shared" si="179"/>
        <v>503156.78742936801</v>
      </c>
      <c r="R2208" s="149">
        <f t="shared" si="180"/>
        <v>19772.680799256505</v>
      </c>
    </row>
    <row r="2209" spans="1:18" ht="22.5" x14ac:dyDescent="0.4">
      <c r="A2209" s="2" t="s">
        <v>30014</v>
      </c>
      <c r="B2209" s="2" t="s">
        <v>7666</v>
      </c>
      <c r="C2209" s="159" t="s">
        <v>32620</v>
      </c>
      <c r="D2209" s="2" t="s">
        <v>7667</v>
      </c>
      <c r="E2209" s="2" t="s">
        <v>7668</v>
      </c>
      <c r="F2209" s="2" t="s">
        <v>54</v>
      </c>
      <c r="G2209" s="62">
        <v>5988359783.8999996</v>
      </c>
      <c r="H2209" s="63">
        <v>419496978.85000002</v>
      </c>
      <c r="I2209" s="62">
        <v>21221</v>
      </c>
      <c r="J2209" s="2" t="s">
        <v>7670</v>
      </c>
      <c r="K2209" s="2" t="s">
        <v>7671</v>
      </c>
      <c r="L2209" s="2" t="s">
        <v>7672</v>
      </c>
      <c r="M2209" s="1">
        <f t="shared" si="178"/>
        <v>3</v>
      </c>
      <c r="N2209" s="149" t="str">
        <f>VLOOKUP(F:F,vlookup函数实操!A:B,2)</f>
        <v>行业E</v>
      </c>
      <c r="O2209" s="149" t="str">
        <f>VLOOKUP(G:G,vlookup函数实操!H$1:I$6,2)</f>
        <v>营收极高</v>
      </c>
      <c r="P2209" s="149" t="str">
        <f t="shared" si="181"/>
        <v>北京市</v>
      </c>
      <c r="Q2209" s="164">
        <f t="shared" si="179"/>
        <v>282190.27302671882</v>
      </c>
      <c r="R2209" s="149">
        <f t="shared" si="180"/>
        <v>19768.011820837852</v>
      </c>
    </row>
    <row r="2210" spans="1:18" ht="22.5" x14ac:dyDescent="0.4">
      <c r="A2210" s="2" t="s">
        <v>30015</v>
      </c>
      <c r="B2210" s="2" t="s">
        <v>25232</v>
      </c>
      <c r="C2210" s="159" t="s">
        <v>32621</v>
      </c>
      <c r="D2210" s="2" t="s">
        <v>25233</v>
      </c>
      <c r="E2210" s="2" t="s">
        <v>25234</v>
      </c>
      <c r="F2210" s="2" t="s">
        <v>3629</v>
      </c>
      <c r="G2210" s="62">
        <v>667436367.96000004</v>
      </c>
      <c r="H2210" s="63">
        <v>33228175.920000002</v>
      </c>
      <c r="I2210" s="62">
        <v>1681</v>
      </c>
      <c r="J2210" s="2" t="s">
        <v>25235</v>
      </c>
      <c r="K2210" s="2" t="s">
        <v>25236</v>
      </c>
      <c r="L2210" s="2" t="s">
        <v>25237</v>
      </c>
      <c r="M2210" s="1">
        <f t="shared" si="178"/>
        <v>1</v>
      </c>
      <c r="N2210" s="149" t="str">
        <f>VLOOKUP(F:F,vlookup函数实操!A:B,2)</f>
        <v>行业E</v>
      </c>
      <c r="O2210" s="149" t="str">
        <f>VLOOKUP(G:G,vlookup函数实操!H$1:I$6,2)</f>
        <v>营收较高</v>
      </c>
      <c r="P2210" s="149" t="str">
        <f t="shared" si="181"/>
        <v>漳州市</v>
      </c>
      <c r="Q2210" s="164">
        <f t="shared" si="179"/>
        <v>397047.21472932782</v>
      </c>
      <c r="R2210" s="149">
        <f t="shared" si="180"/>
        <v>19766.910124925642</v>
      </c>
    </row>
    <row r="2211" spans="1:18" x14ac:dyDescent="0.4">
      <c r="A2211" s="2" t="s">
        <v>30015</v>
      </c>
      <c r="B2211" s="2" t="s">
        <v>26529</v>
      </c>
      <c r="C2211" s="159" t="s">
        <v>32622</v>
      </c>
      <c r="D2211" s="2" t="s">
        <v>26530</v>
      </c>
      <c r="E2211" s="2" t="s">
        <v>26531</v>
      </c>
      <c r="F2211" s="2" t="s">
        <v>812</v>
      </c>
      <c r="G2211" s="62">
        <v>872897895.21000004</v>
      </c>
      <c r="H2211" s="63">
        <v>65695230.600000001</v>
      </c>
      <c r="I2211" s="62">
        <v>3325</v>
      </c>
      <c r="J2211" s="2" t="s">
        <v>26532</v>
      </c>
      <c r="K2211" s="2" t="s">
        <v>26533</v>
      </c>
      <c r="L2211" s="2" t="s">
        <v>26534</v>
      </c>
      <c r="M2211" s="1">
        <f t="shared" si="178"/>
        <v>1</v>
      </c>
      <c r="N2211" s="149" t="str">
        <f>VLOOKUP(F:F,vlookup函数实操!A:B,2)</f>
        <v>行业E</v>
      </c>
      <c r="O2211" s="149" t="str">
        <f>VLOOKUP(G:G,vlookup函数实操!H$1:I$6,2)</f>
        <v>营收较高</v>
      </c>
      <c r="P2211" s="149" t="str">
        <f t="shared" si="181"/>
        <v>赣州市</v>
      </c>
      <c r="Q2211" s="164">
        <f t="shared" si="179"/>
        <v>262525.68276992481</v>
      </c>
      <c r="R2211" s="149">
        <f t="shared" si="180"/>
        <v>19757.964090225563</v>
      </c>
    </row>
    <row r="2212" spans="1:18" ht="22.5" x14ac:dyDescent="0.4">
      <c r="A2212" s="2" t="s">
        <v>30015</v>
      </c>
      <c r="B2212" s="2" t="s">
        <v>25318</v>
      </c>
      <c r="C2212" s="159" t="s">
        <v>32623</v>
      </c>
      <c r="D2212" s="2" t="s">
        <v>25319</v>
      </c>
      <c r="E2212" s="2" t="s">
        <v>25320</v>
      </c>
      <c r="F2212" s="2" t="s">
        <v>1009</v>
      </c>
      <c r="G2212" s="62">
        <v>100471715.27</v>
      </c>
      <c r="H2212" s="63">
        <v>11241212.52</v>
      </c>
      <c r="I2212" s="62">
        <v>569</v>
      </c>
      <c r="J2212" s="2" t="s">
        <v>25321</v>
      </c>
      <c r="K2212" s="2" t="s">
        <v>25322</v>
      </c>
      <c r="L2212" s="2" t="s">
        <v>25323</v>
      </c>
      <c r="M2212" s="1">
        <f t="shared" si="178"/>
        <v>1</v>
      </c>
      <c r="N2212" s="149" t="str">
        <f>VLOOKUP(F:F,vlookup函数实操!A:B,2)</f>
        <v>行业E</v>
      </c>
      <c r="O2212" s="149" t="str">
        <f>VLOOKUP(G:G,vlookup函数实操!H$1:I$6,2)</f>
        <v>营收较高</v>
      </c>
      <c r="P2212" s="149" t="str">
        <f t="shared" si="181"/>
        <v>三明市</v>
      </c>
      <c r="Q2212" s="164">
        <f t="shared" si="179"/>
        <v>176575.9495079086</v>
      </c>
      <c r="R2212" s="149">
        <f t="shared" si="180"/>
        <v>19756.08527240773</v>
      </c>
    </row>
    <row r="2213" spans="1:18" ht="22.5" x14ac:dyDescent="0.4">
      <c r="A2213" s="2" t="s">
        <v>30015</v>
      </c>
      <c r="B2213" s="2" t="s">
        <v>22454</v>
      </c>
      <c r="C2213" s="159" t="s">
        <v>32624</v>
      </c>
      <c r="D2213" s="2" t="s">
        <v>22455</v>
      </c>
      <c r="E2213" s="2" t="s">
        <v>22456</v>
      </c>
      <c r="F2213" s="2" t="s">
        <v>523</v>
      </c>
      <c r="G2213" s="62">
        <v>594344585.84000003</v>
      </c>
      <c r="H2213" s="63">
        <v>51507035.460000001</v>
      </c>
      <c r="I2213" s="62">
        <v>2610</v>
      </c>
      <c r="J2213" s="2" t="s">
        <v>22457</v>
      </c>
      <c r="K2213" s="2" t="s">
        <v>22458</v>
      </c>
      <c r="L2213" s="2" t="s">
        <v>22459</v>
      </c>
      <c r="M2213" s="1">
        <f t="shared" si="178"/>
        <v>1</v>
      </c>
      <c r="N2213" s="149" t="str">
        <f>VLOOKUP(F:F,vlookup函数实操!A:B,2)</f>
        <v>行业E</v>
      </c>
      <c r="O2213" s="149" t="str">
        <f>VLOOKUP(G:G,vlookup函数实操!H$1:I$6,2)</f>
        <v>营收较高</v>
      </c>
      <c r="P2213" s="149" t="str">
        <f t="shared" si="181"/>
        <v>郑州市</v>
      </c>
      <c r="Q2213" s="164">
        <f t="shared" si="179"/>
        <v>227718.23212260538</v>
      </c>
      <c r="R2213" s="149">
        <f t="shared" si="180"/>
        <v>19734.496344827585</v>
      </c>
    </row>
    <row r="2214" spans="1:18" x14ac:dyDescent="0.4">
      <c r="A2214" s="2" t="s">
        <v>30014</v>
      </c>
      <c r="B2214" s="2" t="s">
        <v>443</v>
      </c>
      <c r="C2214" s="159" t="s">
        <v>32625</v>
      </c>
      <c r="D2214" s="2" t="s">
        <v>444</v>
      </c>
      <c r="E2214" s="2" t="s">
        <v>445</v>
      </c>
      <c r="F2214" s="2" t="s">
        <v>74</v>
      </c>
      <c r="G2214" s="62">
        <v>342758816.48000002</v>
      </c>
      <c r="H2214" s="63">
        <v>40789417.259999998</v>
      </c>
      <c r="I2214" s="62">
        <v>2071</v>
      </c>
      <c r="J2214" s="2" t="s">
        <v>446</v>
      </c>
      <c r="K2214" s="2" t="s">
        <v>447</v>
      </c>
      <c r="L2214" s="2" t="s">
        <v>448</v>
      </c>
      <c r="M2214" s="1">
        <f t="shared" si="178"/>
        <v>1</v>
      </c>
      <c r="N2214" s="149" t="str">
        <f>VLOOKUP(F:F,vlookup函数实操!A:B,2)</f>
        <v>行业D</v>
      </c>
      <c r="O2214" s="149" t="str">
        <f>VLOOKUP(G:G,vlookup函数实操!H$1:I$6,2)</f>
        <v>营收较高</v>
      </c>
      <c r="P2214" s="149" t="str">
        <f t="shared" si="181"/>
        <v>重庆市</v>
      </c>
      <c r="Q2214" s="164">
        <f t="shared" si="179"/>
        <v>165504.01568324483</v>
      </c>
      <c r="R2214" s="149">
        <f t="shared" si="180"/>
        <v>19695.517749879284</v>
      </c>
    </row>
    <row r="2215" spans="1:18" ht="22.5" x14ac:dyDescent="0.4">
      <c r="A2215" s="2" t="s">
        <v>30013</v>
      </c>
      <c r="B2215" s="2" t="s">
        <v>6943</v>
      </c>
      <c r="C2215" s="159" t="s">
        <v>32626</v>
      </c>
      <c r="D2215" s="2" t="s">
        <v>6944</v>
      </c>
      <c r="E2215" s="2" t="s">
        <v>6945</v>
      </c>
      <c r="F2215" s="2" t="s">
        <v>253</v>
      </c>
      <c r="G2215" s="62">
        <v>88414430.25</v>
      </c>
      <c r="H2215" s="63">
        <v>8085831.25</v>
      </c>
      <c r="I2215" s="62">
        <v>411</v>
      </c>
      <c r="J2215" s="2" t="s">
        <v>6946</v>
      </c>
      <c r="K2215" s="2" t="s">
        <v>6947</v>
      </c>
      <c r="L2215" s="2" t="s">
        <v>6948</v>
      </c>
      <c r="M2215" s="1">
        <f t="shared" si="178"/>
        <v>2</v>
      </c>
      <c r="N2215" s="149" t="str">
        <f>VLOOKUP(F:F,vlookup函数实操!A:B,2)</f>
        <v>行业D</v>
      </c>
      <c r="O2215" s="149" t="str">
        <f>VLOOKUP(G:G,vlookup函数实操!H$1:I$6,2)</f>
        <v>营收正常</v>
      </c>
      <c r="P2215" s="149" t="str">
        <f t="shared" si="181"/>
        <v>威海市</v>
      </c>
      <c r="Q2215" s="164">
        <f t="shared" si="179"/>
        <v>215120.26824817518</v>
      </c>
      <c r="R2215" s="149">
        <f t="shared" si="180"/>
        <v>19673.555352798052</v>
      </c>
    </row>
    <row r="2216" spans="1:18" x14ac:dyDescent="0.4">
      <c r="A2216" s="2" t="s">
        <v>30014</v>
      </c>
      <c r="B2216" s="2" t="s">
        <v>13523</v>
      </c>
      <c r="C2216" s="159" t="s">
        <v>32627</v>
      </c>
      <c r="D2216" s="2" t="s">
        <v>13524</v>
      </c>
      <c r="E2216" s="2" t="s">
        <v>13525</v>
      </c>
      <c r="F2216" s="2" t="s">
        <v>977</v>
      </c>
      <c r="G2216" s="62">
        <v>13480608653.549999</v>
      </c>
      <c r="H2216" s="63">
        <v>314968558.26999998</v>
      </c>
      <c r="I2216" s="62">
        <v>16012</v>
      </c>
      <c r="J2216" s="2" t="s">
        <v>13527</v>
      </c>
      <c r="K2216" s="2" t="s">
        <v>13528</v>
      </c>
      <c r="L2216" s="2" t="s">
        <v>13529</v>
      </c>
      <c r="M2216" s="1">
        <f t="shared" si="178"/>
        <v>1</v>
      </c>
      <c r="N2216" s="149" t="str">
        <f>VLOOKUP(F:F,vlookup函数实操!A:B,2)</f>
        <v>行业B</v>
      </c>
      <c r="O2216" s="149" t="str">
        <f>VLOOKUP(G:G,vlookup函数实操!H$1:I$6,2)</f>
        <v>营收极高</v>
      </c>
      <c r="P2216" s="149" t="str">
        <f t="shared" si="181"/>
        <v>济南市</v>
      </c>
      <c r="Q2216" s="164">
        <f t="shared" si="179"/>
        <v>841906.61088870838</v>
      </c>
      <c r="R2216" s="149">
        <f t="shared" si="180"/>
        <v>19670.781805520859</v>
      </c>
    </row>
    <row r="2217" spans="1:18" ht="22.5" x14ac:dyDescent="0.4">
      <c r="A2217" s="2" t="s">
        <v>30014</v>
      </c>
      <c r="B2217" s="2" t="s">
        <v>12422</v>
      </c>
      <c r="C2217" s="159" t="s">
        <v>32628</v>
      </c>
      <c r="D2217" s="2" t="s">
        <v>12423</v>
      </c>
      <c r="E2217" s="2" t="s">
        <v>12424</v>
      </c>
      <c r="F2217" s="2" t="s">
        <v>32</v>
      </c>
      <c r="G2217" s="62">
        <v>39382371.299999997</v>
      </c>
      <c r="H2217" s="63">
        <v>4699608.1900000004</v>
      </c>
      <c r="I2217" s="62">
        <v>239</v>
      </c>
      <c r="J2217" s="2" t="s">
        <v>12425</v>
      </c>
      <c r="K2217" s="2" t="s">
        <v>12426</v>
      </c>
      <c r="L2217" s="2" t="s">
        <v>12427</v>
      </c>
      <c r="M2217" s="1">
        <f t="shared" si="178"/>
        <v>1</v>
      </c>
      <c r="N2217" s="149" t="str">
        <f>VLOOKUP(F:F,vlookup函数实操!A:B,2)</f>
        <v>行业A</v>
      </c>
      <c r="O2217" s="149" t="str">
        <f>VLOOKUP(G:G,vlookup函数实操!H$1:I$6,2)</f>
        <v>营收正常</v>
      </c>
      <c r="P2217" s="149" t="str">
        <f t="shared" si="181"/>
        <v>上海市</v>
      </c>
      <c r="Q2217" s="164">
        <f t="shared" si="179"/>
        <v>164779.79623430962</v>
      </c>
      <c r="R2217" s="149">
        <f t="shared" si="180"/>
        <v>19663.632594142262</v>
      </c>
    </row>
    <row r="2218" spans="1:18" ht="33.75" x14ac:dyDescent="0.4">
      <c r="A2218" s="2" t="s">
        <v>30015</v>
      </c>
      <c r="B2218" s="2" t="s">
        <v>21097</v>
      </c>
      <c r="C2218" s="159" t="s">
        <v>32629</v>
      </c>
      <c r="D2218" s="2" t="s">
        <v>21098</v>
      </c>
      <c r="E2218" s="2" t="s">
        <v>21099</v>
      </c>
      <c r="F2218" s="2" t="s">
        <v>2616</v>
      </c>
      <c r="G2218" s="62">
        <v>100032371.48</v>
      </c>
      <c r="H2218" s="63">
        <v>14333086.25</v>
      </c>
      <c r="I2218" s="62">
        <v>729</v>
      </c>
      <c r="J2218" s="2" t="s">
        <v>21100</v>
      </c>
      <c r="K2218" s="2" t="s">
        <v>21101</v>
      </c>
      <c r="L2218" s="2" t="s">
        <v>21102</v>
      </c>
      <c r="M2218" s="1">
        <f t="shared" si="178"/>
        <v>1</v>
      </c>
      <c r="N2218" s="149" t="str">
        <f>VLOOKUP(F:F,vlookup函数实操!A:B,2)</f>
        <v>行业B</v>
      </c>
      <c r="O2218" s="149" t="str">
        <f>VLOOKUP(G:G,vlookup函数实操!H$1:I$6,2)</f>
        <v>营收较高</v>
      </c>
      <c r="P2218" s="149" t="str">
        <f t="shared" si="181"/>
        <v>宜昌市</v>
      </c>
      <c r="Q2218" s="164">
        <f t="shared" si="179"/>
        <v>137218.61657064472</v>
      </c>
      <c r="R2218" s="149">
        <f t="shared" si="180"/>
        <v>19661.298010973936</v>
      </c>
    </row>
    <row r="2219" spans="1:18" x14ac:dyDescent="0.4">
      <c r="A2219" s="2" t="s">
        <v>30015</v>
      </c>
      <c r="B2219" s="2" t="s">
        <v>13708</v>
      </c>
      <c r="C2219" s="159" t="s">
        <v>32630</v>
      </c>
      <c r="D2219" s="2" t="s">
        <v>13709</v>
      </c>
      <c r="E2219" s="2" t="s">
        <v>13710</v>
      </c>
      <c r="F2219" s="2" t="s">
        <v>47</v>
      </c>
      <c r="G2219" s="62">
        <v>147248909.05000001</v>
      </c>
      <c r="H2219" s="63">
        <v>9874608.0999999996</v>
      </c>
      <c r="I2219" s="62">
        <v>503</v>
      </c>
      <c r="J2219" s="2" t="s">
        <v>13711</v>
      </c>
      <c r="K2219" s="2" t="s">
        <v>13712</v>
      </c>
      <c r="L2219" s="2" t="s">
        <v>13713</v>
      </c>
      <c r="M2219" s="1">
        <f t="shared" si="178"/>
        <v>2</v>
      </c>
      <c r="N2219" s="149" t="str">
        <f>VLOOKUP(F:F,vlookup函数实操!A:B,2)</f>
        <v>行业D</v>
      </c>
      <c r="O2219" s="149" t="str">
        <f>VLOOKUP(G:G,vlookup函数实操!H$1:I$6,2)</f>
        <v>营收较高</v>
      </c>
      <c r="P2219" s="149" t="str">
        <f t="shared" si="181"/>
        <v>东营市</v>
      </c>
      <c r="Q2219" s="164">
        <f t="shared" si="179"/>
        <v>292741.36988071573</v>
      </c>
      <c r="R2219" s="149">
        <f t="shared" si="180"/>
        <v>19631.427634194832</v>
      </c>
    </row>
    <row r="2220" spans="1:18" ht="22.5" x14ac:dyDescent="0.4">
      <c r="A2220" s="2" t="s">
        <v>30015</v>
      </c>
      <c r="B2220" s="2" t="s">
        <v>23929</v>
      </c>
      <c r="C2220" s="159" t="s">
        <v>32631</v>
      </c>
      <c r="D2220" s="2" t="s">
        <v>23930</v>
      </c>
      <c r="E2220" s="2" t="s">
        <v>23931</v>
      </c>
      <c r="F2220" s="2" t="s">
        <v>681</v>
      </c>
      <c r="G2220" s="62">
        <v>120459867.31999999</v>
      </c>
      <c r="H2220" s="63">
        <v>12380945.039999999</v>
      </c>
      <c r="I2220" s="62">
        <v>631</v>
      </c>
      <c r="J2220" s="2" t="s">
        <v>23932</v>
      </c>
      <c r="K2220" s="2" t="s">
        <v>23933</v>
      </c>
      <c r="L2220" s="2" t="s">
        <v>23934</v>
      </c>
      <c r="M2220" s="1">
        <f t="shared" si="178"/>
        <v>1</v>
      </c>
      <c r="N2220" s="149" t="str">
        <f>VLOOKUP(F:F,vlookup函数实操!A:B,2)</f>
        <v>行业A</v>
      </c>
      <c r="O2220" s="149" t="str">
        <f>VLOOKUP(G:G,vlookup函数实操!H$1:I$6,2)</f>
        <v>营收较高</v>
      </c>
      <c r="P2220" s="149" t="str">
        <f t="shared" si="181"/>
        <v>广州市</v>
      </c>
      <c r="Q2220" s="164">
        <f t="shared" si="179"/>
        <v>190903.11778129952</v>
      </c>
      <c r="R2220" s="149">
        <f t="shared" si="180"/>
        <v>19621.149033280504</v>
      </c>
    </row>
    <row r="2221" spans="1:18" x14ac:dyDescent="0.4">
      <c r="A2221" s="2" t="s">
        <v>30014</v>
      </c>
      <c r="B2221" s="2" t="s">
        <v>3474</v>
      </c>
      <c r="C2221" s="159" t="s">
        <v>32632</v>
      </c>
      <c r="D2221" s="2" t="s">
        <v>3475</v>
      </c>
      <c r="E2221" s="2" t="s">
        <v>3476</v>
      </c>
      <c r="F2221" s="2" t="s">
        <v>110</v>
      </c>
      <c r="G2221" s="62">
        <v>1772607601.98</v>
      </c>
      <c r="H2221" s="63">
        <v>137701672.91</v>
      </c>
      <c r="I2221" s="62">
        <v>7019</v>
      </c>
      <c r="J2221" s="2" t="s">
        <v>3477</v>
      </c>
      <c r="K2221" s="2" t="s">
        <v>3478</v>
      </c>
      <c r="L2221" s="2" t="s">
        <v>3479</v>
      </c>
      <c r="M2221" s="1">
        <f t="shared" si="178"/>
        <v>1</v>
      </c>
      <c r="N2221" s="149" t="str">
        <f>VLOOKUP(F:F,vlookup函数实操!A:B,2)</f>
        <v>行业C</v>
      </c>
      <c r="O2221" s="149" t="str">
        <f>VLOOKUP(G:G,vlookup函数实操!H$1:I$6,2)</f>
        <v>营收极高</v>
      </c>
      <c r="P2221" s="149" t="str">
        <f t="shared" si="181"/>
        <v>台州市</v>
      </c>
      <c r="Q2221" s="164">
        <f t="shared" si="179"/>
        <v>252544.18036472434</v>
      </c>
      <c r="R2221" s="149">
        <f t="shared" si="180"/>
        <v>19618.417568029632</v>
      </c>
    </row>
    <row r="2222" spans="1:18" x14ac:dyDescent="0.4">
      <c r="A2222" s="2" t="s">
        <v>30015</v>
      </c>
      <c r="B2222" s="2" t="s">
        <v>24122</v>
      </c>
      <c r="C2222" s="159" t="s">
        <v>32633</v>
      </c>
      <c r="D2222" s="2" t="s">
        <v>24123</v>
      </c>
      <c r="E2222" s="2" t="s">
        <v>24124</v>
      </c>
      <c r="F2222" s="2" t="s">
        <v>246</v>
      </c>
      <c r="G2222" s="62">
        <v>1254747443.6800001</v>
      </c>
      <c r="H2222" s="63">
        <v>52632460.640000001</v>
      </c>
      <c r="I2222" s="62">
        <v>2685</v>
      </c>
      <c r="J2222" s="2" t="s">
        <v>24125</v>
      </c>
      <c r="K2222" s="2" t="s">
        <v>24126</v>
      </c>
      <c r="L2222" s="2" t="s">
        <v>24127</v>
      </c>
      <c r="M2222" s="1">
        <f t="shared" si="178"/>
        <v>2</v>
      </c>
      <c r="N2222" s="149" t="str">
        <f>VLOOKUP(F:F,vlookup函数实操!A:B,2)</f>
        <v>行业C</v>
      </c>
      <c r="O2222" s="149" t="str">
        <f>VLOOKUP(G:G,vlookup函数实操!H$1:I$6,2)</f>
        <v>营收极高</v>
      </c>
      <c r="P2222" s="149" t="str">
        <f t="shared" si="181"/>
        <v>梅州市</v>
      </c>
      <c r="Q2222" s="164">
        <f t="shared" si="179"/>
        <v>467317.4836797021</v>
      </c>
      <c r="R2222" s="149">
        <f t="shared" si="180"/>
        <v>19602.406197392924</v>
      </c>
    </row>
    <row r="2223" spans="1:18" ht="22.5" x14ac:dyDescent="0.4">
      <c r="A2223" s="2" t="s">
        <v>30015</v>
      </c>
      <c r="B2223" s="2" t="s">
        <v>4551</v>
      </c>
      <c r="C2223" s="159" t="s">
        <v>32634</v>
      </c>
      <c r="D2223" s="2" t="s">
        <v>4552</v>
      </c>
      <c r="E2223" s="2" t="s">
        <v>4553</v>
      </c>
      <c r="F2223" s="2" t="s">
        <v>2616</v>
      </c>
      <c r="G2223" s="62">
        <v>325371973.68000001</v>
      </c>
      <c r="H2223" s="63">
        <v>18959330.870000001</v>
      </c>
      <c r="I2223" s="62">
        <v>968</v>
      </c>
      <c r="J2223" s="2" t="s">
        <v>4554</v>
      </c>
      <c r="K2223" s="2" t="s">
        <v>4555</v>
      </c>
      <c r="L2223" s="2" t="s">
        <v>4556</v>
      </c>
      <c r="M2223" s="1">
        <f t="shared" si="178"/>
        <v>1</v>
      </c>
      <c r="N2223" s="149" t="str">
        <f>VLOOKUP(F:F,vlookup函数实操!A:B,2)</f>
        <v>行业B</v>
      </c>
      <c r="O2223" s="149" t="str">
        <f>VLOOKUP(G:G,vlookup函数实操!H$1:I$6,2)</f>
        <v>营收较高</v>
      </c>
      <c r="P2223" s="149" t="str">
        <f t="shared" si="181"/>
        <v>杭州市</v>
      </c>
      <c r="Q2223" s="164">
        <f t="shared" si="179"/>
        <v>336128.07198347111</v>
      </c>
      <c r="R2223" s="149">
        <f t="shared" si="180"/>
        <v>19586.085609504134</v>
      </c>
    </row>
    <row r="2224" spans="1:18" x14ac:dyDescent="0.4">
      <c r="A2224" s="2" t="s">
        <v>30015</v>
      </c>
      <c r="B2224" s="2" t="s">
        <v>29499</v>
      </c>
      <c r="C2224" s="159" t="s">
        <v>32635</v>
      </c>
      <c r="D2224" s="2" t="s">
        <v>29500</v>
      </c>
      <c r="E2224" s="2" t="s">
        <v>29501</v>
      </c>
      <c r="F2224" s="2" t="s">
        <v>1009</v>
      </c>
      <c r="G2224" s="62">
        <v>440361052.89999998</v>
      </c>
      <c r="H2224" s="63">
        <v>20415502.559999999</v>
      </c>
      <c r="I2224" s="62">
        <v>1044</v>
      </c>
      <c r="J2224" s="2" t="s">
        <v>29502</v>
      </c>
      <c r="K2224" s="2" t="s">
        <v>29503</v>
      </c>
      <c r="L2224" s="2" t="s">
        <v>29504</v>
      </c>
      <c r="M2224" s="1">
        <f t="shared" si="178"/>
        <v>1</v>
      </c>
      <c r="N2224" s="149" t="str">
        <f>VLOOKUP(F:F,vlookup函数实操!A:B,2)</f>
        <v>行业E</v>
      </c>
      <c r="O2224" s="149" t="str">
        <f>VLOOKUP(G:G,vlookup函数实操!H$1:I$6,2)</f>
        <v>营收较高</v>
      </c>
      <c r="P2224" s="149" t="str">
        <f t="shared" si="181"/>
        <v>合肥市</v>
      </c>
      <c r="Q2224" s="164">
        <f t="shared" si="179"/>
        <v>421801.77480842912</v>
      </c>
      <c r="R2224" s="149">
        <f t="shared" si="180"/>
        <v>19555.079080459767</v>
      </c>
    </row>
    <row r="2225" spans="1:18" x14ac:dyDescent="0.4">
      <c r="A2225" s="2" t="s">
        <v>30014</v>
      </c>
      <c r="B2225" s="2" t="s">
        <v>12343</v>
      </c>
      <c r="C2225" s="159" t="s">
        <v>32636</v>
      </c>
      <c r="D2225" s="2" t="s">
        <v>12344</v>
      </c>
      <c r="E2225" s="2" t="s">
        <v>12345</v>
      </c>
      <c r="F2225" s="2" t="s">
        <v>1035</v>
      </c>
      <c r="G2225" s="62">
        <v>85080381.700000003</v>
      </c>
      <c r="H2225" s="63">
        <v>10595686.32</v>
      </c>
      <c r="I2225" s="62">
        <v>542</v>
      </c>
      <c r="J2225" s="2" t="s">
        <v>12346</v>
      </c>
      <c r="K2225" s="2" t="s">
        <v>12347</v>
      </c>
      <c r="L2225" s="2" t="s">
        <v>12348</v>
      </c>
      <c r="M2225" s="1">
        <f t="shared" si="178"/>
        <v>1</v>
      </c>
      <c r="N2225" s="149" t="str">
        <f>VLOOKUP(F:F,vlookup函数实操!A:B,2)</f>
        <v>行业D</v>
      </c>
      <c r="O2225" s="149" t="str">
        <f>VLOOKUP(G:G,vlookup函数实操!H$1:I$6,2)</f>
        <v>营收正常</v>
      </c>
      <c r="P2225" s="149" t="str">
        <f t="shared" si="181"/>
        <v>上海市</v>
      </c>
      <c r="Q2225" s="164">
        <f t="shared" si="179"/>
        <v>156974.87398523986</v>
      </c>
      <c r="R2225" s="149">
        <f t="shared" si="180"/>
        <v>19549.236752767527</v>
      </c>
    </row>
    <row r="2226" spans="1:18" ht="22.5" x14ac:dyDescent="0.4">
      <c r="A2226" s="2" t="s">
        <v>30015</v>
      </c>
      <c r="B2226" s="2" t="s">
        <v>9625</v>
      </c>
      <c r="C2226" s="159" t="s">
        <v>32637</v>
      </c>
      <c r="D2226" s="2" t="s">
        <v>9626</v>
      </c>
      <c r="E2226" s="2" t="s">
        <v>9627</v>
      </c>
      <c r="F2226" s="2" t="s">
        <v>32</v>
      </c>
      <c r="G2226" s="62">
        <v>140136076.11000001</v>
      </c>
      <c r="H2226" s="63">
        <v>14326918.619999999</v>
      </c>
      <c r="I2226" s="62">
        <v>733</v>
      </c>
      <c r="J2226" s="2" t="s">
        <v>9628</v>
      </c>
      <c r="K2226" s="2" t="s">
        <v>9629</v>
      </c>
      <c r="L2226" s="2" t="s">
        <v>9630</v>
      </c>
      <c r="M2226" s="1">
        <f t="shared" si="178"/>
        <v>1</v>
      </c>
      <c r="N2226" s="149" t="str">
        <f>VLOOKUP(F:F,vlookup函数实操!A:B,2)</f>
        <v>行业A</v>
      </c>
      <c r="O2226" s="149" t="str">
        <f>VLOOKUP(G:G,vlookup函数实操!H$1:I$6,2)</f>
        <v>营收较高</v>
      </c>
      <c r="P2226" s="149" t="str">
        <f t="shared" si="181"/>
        <v>深圳市</v>
      </c>
      <c r="Q2226" s="164">
        <f t="shared" si="179"/>
        <v>191181.54994542975</v>
      </c>
      <c r="R2226" s="149">
        <f t="shared" si="180"/>
        <v>19545.59156889495</v>
      </c>
    </row>
    <row r="2227" spans="1:18" ht="22.5" x14ac:dyDescent="0.4">
      <c r="A2227" s="2" t="s">
        <v>30015</v>
      </c>
      <c r="B2227" s="2" t="s">
        <v>26807</v>
      </c>
      <c r="C2227" s="159" t="s">
        <v>32638</v>
      </c>
      <c r="D2227" s="2" t="s">
        <v>26808</v>
      </c>
      <c r="E2227" s="2" t="s">
        <v>26809</v>
      </c>
      <c r="F2227" s="2" t="s">
        <v>40</v>
      </c>
      <c r="G2227" s="62">
        <v>91533830.640000001</v>
      </c>
      <c r="H2227" s="63">
        <v>15128120.1</v>
      </c>
      <c r="I2227" s="62">
        <v>775</v>
      </c>
      <c r="J2227" s="2" t="s">
        <v>26810</v>
      </c>
      <c r="K2227" s="2" t="s">
        <v>26811</v>
      </c>
      <c r="L2227" s="2" t="s">
        <v>26812</v>
      </c>
      <c r="M2227" s="1">
        <f t="shared" si="178"/>
        <v>2</v>
      </c>
      <c r="N2227" s="149" t="str">
        <f>VLOOKUP(F:F,vlookup函数实操!A:B,2)</f>
        <v>行业C</v>
      </c>
      <c r="O2227" s="149" t="str">
        <f>VLOOKUP(G:G,vlookup函数实操!H$1:I$6,2)</f>
        <v>营收正常</v>
      </c>
      <c r="P2227" s="149" t="str">
        <f t="shared" si="181"/>
        <v>成都市</v>
      </c>
      <c r="Q2227" s="164">
        <f t="shared" si="179"/>
        <v>118108.16856774193</v>
      </c>
      <c r="R2227" s="149">
        <f t="shared" si="180"/>
        <v>19520.154967741935</v>
      </c>
    </row>
    <row r="2228" spans="1:18" ht="22.5" x14ac:dyDescent="0.4">
      <c r="A2228" s="2" t="s">
        <v>30014</v>
      </c>
      <c r="B2228" s="2" t="s">
        <v>2862</v>
      </c>
      <c r="C2228" s="159" t="s">
        <v>32639</v>
      </c>
      <c r="D2228" s="2" t="s">
        <v>2863</v>
      </c>
      <c r="E2228" s="2" t="s">
        <v>2864</v>
      </c>
      <c r="F2228" s="2" t="s">
        <v>213</v>
      </c>
      <c r="G2228" s="62">
        <v>143885859.86000001</v>
      </c>
      <c r="H2228" s="63">
        <v>11495366.92</v>
      </c>
      <c r="I2228" s="62">
        <v>590</v>
      </c>
      <c r="J2228" s="2" t="s">
        <v>2865</v>
      </c>
      <c r="K2228" s="2" t="s">
        <v>2866</v>
      </c>
      <c r="L2228" s="2" t="s">
        <v>2867</v>
      </c>
      <c r="M2228" s="1">
        <f t="shared" si="178"/>
        <v>1</v>
      </c>
      <c r="N2228" s="149" t="str">
        <f>VLOOKUP(F:F,vlookup函数实操!A:B,2)</f>
        <v>行业A</v>
      </c>
      <c r="O2228" s="149" t="str">
        <f>VLOOKUP(G:G,vlookup函数实操!H$1:I$6,2)</f>
        <v>营收较高</v>
      </c>
      <c r="P2228" s="149" t="str">
        <f t="shared" si="181"/>
        <v>台州市</v>
      </c>
      <c r="Q2228" s="164">
        <f t="shared" si="179"/>
        <v>243874.33874576274</v>
      </c>
      <c r="R2228" s="149">
        <f t="shared" si="180"/>
        <v>19483.672745762713</v>
      </c>
    </row>
    <row r="2229" spans="1:18" ht="22.5" x14ac:dyDescent="0.4">
      <c r="A2229" s="2" t="s">
        <v>30015</v>
      </c>
      <c r="B2229" s="2" t="s">
        <v>7307</v>
      </c>
      <c r="C2229" s="159" t="s">
        <v>32640</v>
      </c>
      <c r="D2229" s="2" t="s">
        <v>7308</v>
      </c>
      <c r="E2229" s="2" t="s">
        <v>7309</v>
      </c>
      <c r="F2229" s="2" t="s">
        <v>171</v>
      </c>
      <c r="G2229" s="62">
        <v>728055210.35000002</v>
      </c>
      <c r="H2229" s="63">
        <v>32526585.719999999</v>
      </c>
      <c r="I2229" s="62">
        <v>1671</v>
      </c>
      <c r="J2229" s="2" t="s">
        <v>7310</v>
      </c>
      <c r="K2229" s="2" t="s">
        <v>7311</v>
      </c>
      <c r="L2229" s="2" t="s">
        <v>7312</v>
      </c>
      <c r="M2229" s="1">
        <f t="shared" si="178"/>
        <v>3</v>
      </c>
      <c r="N2229" s="149" t="str">
        <f>VLOOKUP(F:F,vlookup函数实操!A:B,2)</f>
        <v>行业A</v>
      </c>
      <c r="O2229" s="149" t="str">
        <f>VLOOKUP(G:G,vlookup函数实操!H$1:I$6,2)</f>
        <v>营收较高</v>
      </c>
      <c r="P2229" s="149" t="str">
        <f t="shared" si="181"/>
        <v>上海市</v>
      </c>
      <c r="Q2229" s="164">
        <f t="shared" si="179"/>
        <v>435700.30541591864</v>
      </c>
      <c r="R2229" s="149">
        <f t="shared" si="180"/>
        <v>19465.341543985636</v>
      </c>
    </row>
    <row r="2230" spans="1:18" ht="22.5" x14ac:dyDescent="0.4">
      <c r="A2230" s="2" t="s">
        <v>30014</v>
      </c>
      <c r="B2230" s="2" t="s">
        <v>14611</v>
      </c>
      <c r="C2230" s="159" t="s">
        <v>32641</v>
      </c>
      <c r="D2230" s="2" t="s">
        <v>14612</v>
      </c>
      <c r="E2230" s="2" t="s">
        <v>14613</v>
      </c>
      <c r="F2230" s="2" t="s">
        <v>285</v>
      </c>
      <c r="G2230" s="62">
        <v>744246957.12</v>
      </c>
      <c r="H2230" s="63">
        <v>56165956.990000002</v>
      </c>
      <c r="I2230" s="62">
        <v>2886</v>
      </c>
      <c r="J2230" s="2" t="s">
        <v>14614</v>
      </c>
      <c r="K2230" s="2" t="s">
        <v>14615</v>
      </c>
      <c r="L2230" s="2" t="s">
        <v>14616</v>
      </c>
      <c r="M2230" s="1">
        <f t="shared" si="178"/>
        <v>1</v>
      </c>
      <c r="N2230" s="149" t="str">
        <f>VLOOKUP(F:F,vlookup函数实操!A:B,2)</f>
        <v>行业C</v>
      </c>
      <c r="O2230" s="149" t="str">
        <f>VLOOKUP(G:G,vlookup函数实操!H$1:I$6,2)</f>
        <v>营收较高</v>
      </c>
      <c r="P2230" s="149" t="str">
        <f t="shared" si="181"/>
        <v>嘉兴市</v>
      </c>
      <c r="Q2230" s="164">
        <f t="shared" si="179"/>
        <v>257881.82852390854</v>
      </c>
      <c r="R2230" s="149">
        <f t="shared" si="180"/>
        <v>19461.523558558558</v>
      </c>
    </row>
    <row r="2231" spans="1:18" ht="22.5" x14ac:dyDescent="0.4">
      <c r="A2231" s="2" t="s">
        <v>30014</v>
      </c>
      <c r="B2231" s="2" t="s">
        <v>3016</v>
      </c>
      <c r="C2231" s="159" t="s">
        <v>32642</v>
      </c>
      <c r="D2231" s="2" t="s">
        <v>3017</v>
      </c>
      <c r="E2231" s="2" t="s">
        <v>3018</v>
      </c>
      <c r="F2231" s="2" t="s">
        <v>110</v>
      </c>
      <c r="G2231" s="62">
        <v>149368784.47999999</v>
      </c>
      <c r="H2231" s="63">
        <v>27651872.010000002</v>
      </c>
      <c r="I2231" s="62">
        <v>1421</v>
      </c>
      <c r="J2231" s="2" t="s">
        <v>3019</v>
      </c>
      <c r="K2231" s="2" t="s">
        <v>3020</v>
      </c>
      <c r="L2231" s="2" t="s">
        <v>3021</v>
      </c>
      <c r="M2231" s="1">
        <f t="shared" si="178"/>
        <v>2</v>
      </c>
      <c r="N2231" s="149" t="str">
        <f>VLOOKUP(F:F,vlookup函数实操!A:B,2)</f>
        <v>行业C</v>
      </c>
      <c r="O2231" s="149" t="str">
        <f>VLOOKUP(G:G,vlookup函数实操!H$1:I$6,2)</f>
        <v>营收较高</v>
      </c>
      <c r="P2231" s="149" t="str">
        <f t="shared" si="181"/>
        <v>嘉兴市</v>
      </c>
      <c r="Q2231" s="164">
        <f t="shared" si="179"/>
        <v>105115.26001407459</v>
      </c>
      <c r="R2231" s="149">
        <f t="shared" si="180"/>
        <v>19459.445467980298</v>
      </c>
    </row>
    <row r="2232" spans="1:18" ht="22.5" x14ac:dyDescent="0.4">
      <c r="A2232" s="2" t="s">
        <v>30014</v>
      </c>
      <c r="B2232" s="2" t="s">
        <v>11467</v>
      </c>
      <c r="C2232" s="159" t="s">
        <v>32643</v>
      </c>
      <c r="D2232" s="2" t="s">
        <v>11468</v>
      </c>
      <c r="E2232" s="2" t="s">
        <v>11469</v>
      </c>
      <c r="F2232" s="2" t="s">
        <v>378</v>
      </c>
      <c r="G2232" s="62">
        <v>136582011.96000001</v>
      </c>
      <c r="H2232" s="63">
        <v>18448475.050000001</v>
      </c>
      <c r="I2232" s="62">
        <v>949</v>
      </c>
      <c r="J2232" s="2" t="s">
        <v>11470</v>
      </c>
      <c r="K2232" s="2" t="s">
        <v>11471</v>
      </c>
      <c r="L2232" s="2" t="s">
        <v>11472</v>
      </c>
      <c r="M2232" s="1">
        <f t="shared" si="178"/>
        <v>2</v>
      </c>
      <c r="N2232" s="149" t="str">
        <f>VLOOKUP(F:F,vlookup函数实操!A:B,2)</f>
        <v>行业C</v>
      </c>
      <c r="O2232" s="149" t="str">
        <f>VLOOKUP(G:G,vlookup函数实操!H$1:I$6,2)</f>
        <v>营收较高</v>
      </c>
      <c r="P2232" s="149" t="str">
        <f t="shared" si="181"/>
        <v>上海市</v>
      </c>
      <c r="Q2232" s="164">
        <f t="shared" si="179"/>
        <v>143922.03578503689</v>
      </c>
      <c r="R2232" s="149">
        <f t="shared" si="180"/>
        <v>19439.91048472076</v>
      </c>
    </row>
    <row r="2233" spans="1:18" ht="22.5" x14ac:dyDescent="0.4">
      <c r="A2233" s="2" t="s">
        <v>30015</v>
      </c>
      <c r="B2233" s="2" t="s">
        <v>26475</v>
      </c>
      <c r="C2233" s="159" t="s">
        <v>32644</v>
      </c>
      <c r="D2233" s="2" t="s">
        <v>26476</v>
      </c>
      <c r="E2233" s="2" t="s">
        <v>26477</v>
      </c>
      <c r="F2233" s="2" t="s">
        <v>40</v>
      </c>
      <c r="G2233" s="62">
        <v>377757767.69999999</v>
      </c>
      <c r="H2233" s="63">
        <v>33033300.579999998</v>
      </c>
      <c r="I2233" s="62">
        <v>1701</v>
      </c>
      <c r="J2233" s="2" t="s">
        <v>26478</v>
      </c>
      <c r="K2233" s="2" t="s">
        <v>26479</v>
      </c>
      <c r="L2233" s="2" t="s">
        <v>26480</v>
      </c>
      <c r="M2233" s="1">
        <f t="shared" si="178"/>
        <v>1</v>
      </c>
      <c r="N2233" s="149" t="str">
        <f>VLOOKUP(F:F,vlookup函数实操!A:B,2)</f>
        <v>行业C</v>
      </c>
      <c r="O2233" s="149" t="str">
        <f>VLOOKUP(G:G,vlookup函数实操!H$1:I$6,2)</f>
        <v>营收较高</v>
      </c>
      <c r="P2233" s="149" t="str">
        <f t="shared" si="181"/>
        <v>成都市</v>
      </c>
      <c r="Q2233" s="164">
        <f t="shared" si="179"/>
        <v>222079.81640211638</v>
      </c>
      <c r="R2233" s="149">
        <f t="shared" si="180"/>
        <v>19419.929794238684</v>
      </c>
    </row>
    <row r="2234" spans="1:18" x14ac:dyDescent="0.4">
      <c r="A2234" s="2" t="s">
        <v>30014</v>
      </c>
      <c r="B2234" s="2" t="s">
        <v>12635</v>
      </c>
      <c r="C2234" s="159" t="s">
        <v>32645</v>
      </c>
      <c r="D2234" s="2" t="s">
        <v>12636</v>
      </c>
      <c r="E2234" s="2" t="s">
        <v>12637</v>
      </c>
      <c r="F2234" s="2" t="s">
        <v>74</v>
      </c>
      <c r="G2234" s="62">
        <v>428281371.61000001</v>
      </c>
      <c r="H2234" s="63">
        <v>23952562.710000001</v>
      </c>
      <c r="I2234" s="62">
        <v>1234</v>
      </c>
      <c r="J2234" s="2" t="s">
        <v>12638</v>
      </c>
      <c r="K2234" s="2" t="s">
        <v>12639</v>
      </c>
      <c r="L2234" s="2" t="s">
        <v>12640</v>
      </c>
      <c r="M2234" s="1">
        <f t="shared" si="178"/>
        <v>1</v>
      </c>
      <c r="N2234" s="149" t="str">
        <f>VLOOKUP(F:F,vlookup函数实操!A:B,2)</f>
        <v>行业D</v>
      </c>
      <c r="O2234" s="149" t="str">
        <f>VLOOKUP(G:G,vlookup函数实操!H$1:I$6,2)</f>
        <v>营收较高</v>
      </c>
      <c r="P2234" s="149" t="str">
        <f t="shared" si="181"/>
        <v>上海市</v>
      </c>
      <c r="Q2234" s="164">
        <f t="shared" si="179"/>
        <v>347067.56208265806</v>
      </c>
      <c r="R2234" s="149">
        <f t="shared" si="180"/>
        <v>19410.504627228525</v>
      </c>
    </row>
    <row r="2235" spans="1:18" ht="22.5" x14ac:dyDescent="0.4">
      <c r="A2235" s="2" t="s">
        <v>30014</v>
      </c>
      <c r="B2235" s="2" t="s">
        <v>8094</v>
      </c>
      <c r="C2235" s="159" t="s">
        <v>32646</v>
      </c>
      <c r="D2235" s="2" t="s">
        <v>8095</v>
      </c>
      <c r="E2235" s="2" t="s">
        <v>8096</v>
      </c>
      <c r="F2235" s="2" t="s">
        <v>253</v>
      </c>
      <c r="G2235" s="62">
        <v>161097365.18000001</v>
      </c>
      <c r="H2235" s="63">
        <v>15123300.199999999</v>
      </c>
      <c r="I2235" s="62">
        <v>780</v>
      </c>
      <c r="J2235" s="2" t="s">
        <v>8097</v>
      </c>
      <c r="K2235" s="2" t="s">
        <v>8098</v>
      </c>
      <c r="L2235" s="2" t="s">
        <v>8099</v>
      </c>
      <c r="M2235" s="1">
        <f t="shared" si="178"/>
        <v>1</v>
      </c>
      <c r="N2235" s="149" t="str">
        <f>VLOOKUP(F:F,vlookup函数实操!A:B,2)</f>
        <v>行业D</v>
      </c>
      <c r="O2235" s="149" t="str">
        <f>VLOOKUP(G:G,vlookup函数实操!H$1:I$6,2)</f>
        <v>营收较高</v>
      </c>
      <c r="P2235" s="149" t="str">
        <f t="shared" si="181"/>
        <v>苏州市</v>
      </c>
      <c r="Q2235" s="164">
        <f t="shared" si="179"/>
        <v>206535.08356410256</v>
      </c>
      <c r="R2235" s="149">
        <f t="shared" si="180"/>
        <v>19388.84641025641</v>
      </c>
    </row>
    <row r="2236" spans="1:18" ht="22.5" x14ac:dyDescent="0.4">
      <c r="A2236" s="2" t="s">
        <v>30015</v>
      </c>
      <c r="B2236" s="2" t="s">
        <v>10328</v>
      </c>
      <c r="C2236" s="159" t="s">
        <v>32647</v>
      </c>
      <c r="D2236" s="2" t="s">
        <v>10329</v>
      </c>
      <c r="E2236" s="2" t="s">
        <v>10330</v>
      </c>
      <c r="F2236" s="2" t="s">
        <v>2616</v>
      </c>
      <c r="G2236" s="62">
        <v>195488563.80000001</v>
      </c>
      <c r="H2236" s="63">
        <v>24798986.289999999</v>
      </c>
      <c r="I2236" s="62">
        <v>1283</v>
      </c>
      <c r="J2236" s="2" t="s">
        <v>10331</v>
      </c>
      <c r="K2236" s="2" t="s">
        <v>10332</v>
      </c>
      <c r="L2236" s="2" t="s">
        <v>10333</v>
      </c>
      <c r="M2236" s="1">
        <f t="shared" si="178"/>
        <v>2</v>
      </c>
      <c r="N2236" s="149" t="str">
        <f>VLOOKUP(F:F,vlookup函数实操!A:B,2)</f>
        <v>行业B</v>
      </c>
      <c r="O2236" s="149" t="str">
        <f>VLOOKUP(G:G,vlookup函数实操!H$1:I$6,2)</f>
        <v>营收较高</v>
      </c>
      <c r="P2236" s="149" t="str">
        <f t="shared" si="181"/>
        <v>深圳市</v>
      </c>
      <c r="Q2236" s="164">
        <f t="shared" si="179"/>
        <v>152368.32720187062</v>
      </c>
      <c r="R2236" s="149">
        <f t="shared" si="180"/>
        <v>19328.905915822292</v>
      </c>
    </row>
    <row r="2237" spans="1:18" x14ac:dyDescent="0.4">
      <c r="A2237" s="2" t="s">
        <v>30015</v>
      </c>
      <c r="B2237" s="2" t="s">
        <v>24219</v>
      </c>
      <c r="C2237" s="159" t="s">
        <v>32648</v>
      </c>
      <c r="D2237" s="2" t="s">
        <v>24220</v>
      </c>
      <c r="E2237" s="2" t="s">
        <v>24221</v>
      </c>
      <c r="F2237" s="2" t="s">
        <v>509</v>
      </c>
      <c r="G2237" s="62">
        <v>6947566366.2799997</v>
      </c>
      <c r="H2237" s="63">
        <v>108008485.47</v>
      </c>
      <c r="I2237" s="62">
        <v>5589</v>
      </c>
      <c r="J2237" s="2" t="s">
        <v>24222</v>
      </c>
      <c r="K2237" s="2" t="s">
        <v>24223</v>
      </c>
      <c r="L2237" s="2" t="s">
        <v>24224</v>
      </c>
      <c r="M2237" s="1">
        <f t="shared" si="178"/>
        <v>1</v>
      </c>
      <c r="N2237" s="149" t="str">
        <f>VLOOKUP(F:F,vlookup函数实操!A:B,2)</f>
        <v>行业B</v>
      </c>
      <c r="O2237" s="149" t="str">
        <f>VLOOKUP(G:G,vlookup函数实操!H$1:I$6,2)</f>
        <v>营收极高</v>
      </c>
      <c r="P2237" s="149" t="str">
        <f t="shared" ref="P2237:P2260" si="182">IF(ISNUMBER(FIND("省",E2237)),MID(E2237,FIND("省",E2237)+1,FIND("市",E2237)-FIND("省",E2237)),LEFT(E2237,FIND("市",E2237)))</f>
        <v>韶关市</v>
      </c>
      <c r="Q2237" s="164">
        <f t="shared" si="179"/>
        <v>1243078.6126820541</v>
      </c>
      <c r="R2237" s="149">
        <f t="shared" si="180"/>
        <v>19325.189742351045</v>
      </c>
    </row>
    <row r="2238" spans="1:18" ht="22.5" x14ac:dyDescent="0.4">
      <c r="A2238" s="2" t="s">
        <v>30015</v>
      </c>
      <c r="B2238" s="2" t="s">
        <v>10044</v>
      </c>
      <c r="C2238" s="159" t="s">
        <v>32649</v>
      </c>
      <c r="D2238" s="2" t="s">
        <v>10045</v>
      </c>
      <c r="E2238" s="2" t="s">
        <v>10046</v>
      </c>
      <c r="F2238" s="2" t="s">
        <v>391</v>
      </c>
      <c r="G2238" s="62">
        <v>478345897.29000002</v>
      </c>
      <c r="H2238" s="63">
        <v>55135868.829999998</v>
      </c>
      <c r="I2238" s="62">
        <v>2854</v>
      </c>
      <c r="J2238" s="2" t="s">
        <v>10047</v>
      </c>
      <c r="K2238" s="2" t="s">
        <v>10048</v>
      </c>
      <c r="L2238" s="2" t="s">
        <v>10049</v>
      </c>
      <c r="M2238" s="1">
        <f t="shared" si="178"/>
        <v>2</v>
      </c>
      <c r="N2238" s="149" t="str">
        <f>VLOOKUP(F:F,vlookup函数实操!A:B,2)</f>
        <v>行业E</v>
      </c>
      <c r="O2238" s="149" t="str">
        <f>VLOOKUP(G:G,vlookup函数实操!H$1:I$6,2)</f>
        <v>营收较高</v>
      </c>
      <c r="P2238" s="149" t="str">
        <f t="shared" si="182"/>
        <v>深圳市</v>
      </c>
      <c r="Q2238" s="164">
        <f t="shared" si="179"/>
        <v>167605.43002452698</v>
      </c>
      <c r="R2238" s="149">
        <f t="shared" si="180"/>
        <v>19318.804775753328</v>
      </c>
    </row>
    <row r="2239" spans="1:18" ht="22.5" x14ac:dyDescent="0.4">
      <c r="A2239" s="2" t="s">
        <v>30014</v>
      </c>
      <c r="B2239" s="2" t="s">
        <v>2447</v>
      </c>
      <c r="C2239" s="159" t="s">
        <v>32650</v>
      </c>
      <c r="D2239" s="2" t="s">
        <v>2448</v>
      </c>
      <c r="E2239" s="2" t="s">
        <v>2449</v>
      </c>
      <c r="F2239" s="2" t="s">
        <v>171</v>
      </c>
      <c r="G2239" s="62">
        <v>10641577140</v>
      </c>
      <c r="H2239" s="63">
        <v>586895502.98000002</v>
      </c>
      <c r="I2239" s="62">
        <v>30391</v>
      </c>
      <c r="J2239" s="2" t="s">
        <v>2451</v>
      </c>
      <c r="K2239" s="2" t="s">
        <v>2452</v>
      </c>
      <c r="L2239" s="2" t="s">
        <v>2453</v>
      </c>
      <c r="M2239" s="1">
        <f t="shared" si="178"/>
        <v>1</v>
      </c>
      <c r="N2239" s="149" t="str">
        <f>VLOOKUP(F:F,vlookup函数实操!A:B,2)</f>
        <v>行业A</v>
      </c>
      <c r="O2239" s="149" t="str">
        <f>VLOOKUP(G:G,vlookup函数实操!H$1:I$6,2)</f>
        <v>营收极高</v>
      </c>
      <c r="P2239" s="149" t="str">
        <f t="shared" si="182"/>
        <v>温州市</v>
      </c>
      <c r="Q2239" s="164">
        <f t="shared" si="179"/>
        <v>350155.54407554871</v>
      </c>
      <c r="R2239" s="149">
        <f t="shared" si="180"/>
        <v>19311.490341877528</v>
      </c>
    </row>
    <row r="2240" spans="1:18" ht="22.5" x14ac:dyDescent="0.4">
      <c r="A2240" s="2" t="s">
        <v>30014</v>
      </c>
      <c r="B2240" s="2" t="s">
        <v>8076</v>
      </c>
      <c r="C2240" s="159" t="s">
        <v>32651</v>
      </c>
      <c r="D2240" s="2" t="s">
        <v>8077</v>
      </c>
      <c r="E2240" s="2" t="s">
        <v>8078</v>
      </c>
      <c r="F2240" s="2" t="s">
        <v>253</v>
      </c>
      <c r="G2240" s="62">
        <v>931742095.78999996</v>
      </c>
      <c r="H2240" s="63">
        <v>68155696.519999996</v>
      </c>
      <c r="I2240" s="62">
        <v>3531</v>
      </c>
      <c r="J2240" s="2" t="s">
        <v>8079</v>
      </c>
      <c r="K2240" s="2" t="s">
        <v>8080</v>
      </c>
      <c r="L2240" s="2" t="s">
        <v>8081</v>
      </c>
      <c r="M2240" s="1">
        <f t="shared" si="178"/>
        <v>1</v>
      </c>
      <c r="N2240" s="149" t="str">
        <f>VLOOKUP(F:F,vlookup函数实操!A:B,2)</f>
        <v>行业D</v>
      </c>
      <c r="O2240" s="149" t="str">
        <f>VLOOKUP(G:G,vlookup函数实操!H$1:I$6,2)</f>
        <v>营收较高</v>
      </c>
      <c r="P2240" s="149" t="str">
        <f t="shared" si="182"/>
        <v>苏州市</v>
      </c>
      <c r="Q2240" s="164">
        <f t="shared" si="179"/>
        <v>263874.85012461059</v>
      </c>
      <c r="R2240" s="149">
        <f t="shared" si="180"/>
        <v>19302.09473803455</v>
      </c>
    </row>
    <row r="2241" spans="1:18" ht="22.5" x14ac:dyDescent="0.4">
      <c r="A2241" s="2" t="s">
        <v>30015</v>
      </c>
      <c r="B2241" s="2" t="s">
        <v>24279</v>
      </c>
      <c r="C2241" s="159" t="s">
        <v>32652</v>
      </c>
      <c r="D2241" s="2" t="s">
        <v>24280</v>
      </c>
      <c r="E2241" s="2" t="s">
        <v>24281</v>
      </c>
      <c r="F2241" s="2" t="s">
        <v>2051</v>
      </c>
      <c r="G2241" s="62">
        <v>70293089.420000002</v>
      </c>
      <c r="H2241" s="63">
        <v>7247840.7000000002</v>
      </c>
      <c r="I2241" s="62">
        <v>376</v>
      </c>
      <c r="J2241" s="2" t="s">
        <v>24282</v>
      </c>
      <c r="K2241" s="2" t="s">
        <v>24283</v>
      </c>
      <c r="L2241" s="2" t="s">
        <v>24284</v>
      </c>
      <c r="M2241" s="1">
        <f t="shared" si="178"/>
        <v>1</v>
      </c>
      <c r="N2241" s="149" t="str">
        <f>VLOOKUP(F:F,vlookup函数实操!A:B,2)</f>
        <v>行业B</v>
      </c>
      <c r="O2241" s="149" t="str">
        <f>VLOOKUP(G:G,vlookup函数实操!H$1:I$6,2)</f>
        <v>营收正常</v>
      </c>
      <c r="P2241" s="149" t="str">
        <f t="shared" si="182"/>
        <v>江门市</v>
      </c>
      <c r="Q2241" s="164">
        <f t="shared" si="179"/>
        <v>186949.70590425533</v>
      </c>
      <c r="R2241" s="149">
        <f t="shared" si="180"/>
        <v>19276.172074468086</v>
      </c>
    </row>
    <row r="2242" spans="1:18" ht="22.5" x14ac:dyDescent="0.4">
      <c r="A2242" s="2" t="s">
        <v>30014</v>
      </c>
      <c r="B2242" s="2" t="s">
        <v>8203</v>
      </c>
      <c r="C2242" s="159" t="s">
        <v>32653</v>
      </c>
      <c r="D2242" s="2" t="s">
        <v>8204</v>
      </c>
      <c r="E2242" s="2" t="s">
        <v>8205</v>
      </c>
      <c r="F2242" s="2" t="s">
        <v>54</v>
      </c>
      <c r="G2242" s="62">
        <v>373294608.5</v>
      </c>
      <c r="H2242" s="63">
        <v>40862057.170000002</v>
      </c>
      <c r="I2242" s="62">
        <v>2120</v>
      </c>
      <c r="J2242" s="2" t="s">
        <v>8206</v>
      </c>
      <c r="K2242" s="2" t="s">
        <v>8207</v>
      </c>
      <c r="L2242" s="2" t="s">
        <v>8208</v>
      </c>
      <c r="M2242" s="1">
        <f t="shared" ref="M2242:M2305" si="183">LEN(L2242)-LEN(SUBSTITUTE(L2242,"@",""))</f>
        <v>1</v>
      </c>
      <c r="N2242" s="149" t="str">
        <f>VLOOKUP(F:F,vlookup函数实操!A:B,2)</f>
        <v>行业E</v>
      </c>
      <c r="O2242" s="149" t="str">
        <f>VLOOKUP(G:G,vlookup函数实操!H$1:I$6,2)</f>
        <v>营收较高</v>
      </c>
      <c r="P2242" s="149" t="str">
        <f t="shared" si="182"/>
        <v>苏州市</v>
      </c>
      <c r="Q2242" s="164">
        <f t="shared" si="179"/>
        <v>176082.36249999999</v>
      </c>
      <c r="R2242" s="149">
        <f t="shared" si="180"/>
        <v>19274.555268867924</v>
      </c>
    </row>
    <row r="2243" spans="1:18" ht="22.5" x14ac:dyDescent="0.4">
      <c r="A2243" s="2" t="s">
        <v>30014</v>
      </c>
      <c r="B2243" s="2" t="s">
        <v>6503</v>
      </c>
      <c r="C2243" s="159" t="s">
        <v>32654</v>
      </c>
      <c r="D2243" s="2" t="s">
        <v>6504</v>
      </c>
      <c r="E2243" s="2" t="s">
        <v>6505</v>
      </c>
      <c r="F2243" s="2" t="s">
        <v>957</v>
      </c>
      <c r="G2243" s="62">
        <v>474195475.69</v>
      </c>
      <c r="H2243" s="63">
        <v>26109379.620000001</v>
      </c>
      <c r="I2243" s="62">
        <v>1357</v>
      </c>
      <c r="J2243" s="2" t="s">
        <v>6506</v>
      </c>
      <c r="K2243" s="2" t="s">
        <v>6507</v>
      </c>
      <c r="L2243" s="2" t="s">
        <v>6508</v>
      </c>
      <c r="M2243" s="1">
        <f t="shared" si="183"/>
        <v>1</v>
      </c>
      <c r="N2243" s="149" t="str">
        <f>VLOOKUP(F:F,vlookup函数实操!A:B,2)</f>
        <v>行业A</v>
      </c>
      <c r="O2243" s="149" t="str">
        <f>VLOOKUP(G:G,vlookup函数实操!H$1:I$6,2)</f>
        <v>营收较高</v>
      </c>
      <c r="P2243" s="149" t="str">
        <f t="shared" si="182"/>
        <v>芜湖市</v>
      </c>
      <c r="Q2243" s="164">
        <f t="shared" ref="Q2243:Q2306" si="184">IFERROR(G2243/I2243,"")</f>
        <v>349443.97619012528</v>
      </c>
      <c r="R2243" s="149">
        <f t="shared" ref="R2243:R2306" si="185">IFERROR(H2243/I2243,"")</f>
        <v>19240.515563743553</v>
      </c>
    </row>
    <row r="2244" spans="1:18" ht="22.5" x14ac:dyDescent="0.4">
      <c r="A2244" s="2" t="s">
        <v>30015</v>
      </c>
      <c r="B2244" s="2" t="s">
        <v>8691</v>
      </c>
      <c r="C2244" s="159" t="s">
        <v>32655</v>
      </c>
      <c r="D2244" s="2" t="s">
        <v>8692</v>
      </c>
      <c r="E2244" s="2" t="s">
        <v>8693</v>
      </c>
      <c r="F2244" s="2" t="s">
        <v>474</v>
      </c>
      <c r="G2244" s="62">
        <v>181148404.71000001</v>
      </c>
      <c r="H2244" s="63">
        <v>45919391.039999999</v>
      </c>
      <c r="I2244" s="62">
        <v>2389</v>
      </c>
      <c r="J2244" s="2" t="s">
        <v>8694</v>
      </c>
      <c r="K2244" s="2" t="s">
        <v>8695</v>
      </c>
      <c r="L2244" s="2" t="s">
        <v>8696</v>
      </c>
      <c r="M2244" s="1">
        <f t="shared" si="183"/>
        <v>1</v>
      </c>
      <c r="N2244" s="149" t="str">
        <f>VLOOKUP(F:F,vlookup函数实操!A:B,2)</f>
        <v>行业B</v>
      </c>
      <c r="O2244" s="149" t="str">
        <f>VLOOKUP(G:G,vlookup函数实操!H$1:I$6,2)</f>
        <v>营收较高</v>
      </c>
      <c r="P2244" s="149" t="str">
        <f t="shared" si="182"/>
        <v>成都市</v>
      </c>
      <c r="Q2244" s="164">
        <f t="shared" si="184"/>
        <v>75826.037969861864</v>
      </c>
      <c r="R2244" s="149">
        <f t="shared" si="185"/>
        <v>19221.176659690245</v>
      </c>
    </row>
    <row r="2245" spans="1:18" x14ac:dyDescent="0.4">
      <c r="A2245" s="2" t="s">
        <v>30015</v>
      </c>
      <c r="B2245" s="2" t="s">
        <v>20937</v>
      </c>
      <c r="C2245" s="159" t="s">
        <v>32656</v>
      </c>
      <c r="D2245" s="2" t="s">
        <v>20938</v>
      </c>
      <c r="E2245" s="2" t="s">
        <v>20939</v>
      </c>
      <c r="F2245" s="2" t="s">
        <v>32</v>
      </c>
      <c r="G2245" s="62">
        <v>70230696.909999996</v>
      </c>
      <c r="H2245" s="63">
        <v>10199846.33</v>
      </c>
      <c r="I2245" s="62">
        <v>531</v>
      </c>
      <c r="J2245" s="2" t="s">
        <v>20940</v>
      </c>
      <c r="K2245" s="2" t="s">
        <v>20941</v>
      </c>
      <c r="L2245" s="2" t="s">
        <v>20942</v>
      </c>
      <c r="M2245" s="1">
        <f t="shared" si="183"/>
        <v>1</v>
      </c>
      <c r="N2245" s="149" t="str">
        <f>VLOOKUP(F:F,vlookup函数实操!A:B,2)</f>
        <v>行业A</v>
      </c>
      <c r="O2245" s="149" t="str">
        <f>VLOOKUP(G:G,vlookup函数实操!H$1:I$6,2)</f>
        <v>营收正常</v>
      </c>
      <c r="P2245" s="149" t="str">
        <f t="shared" si="182"/>
        <v>襄阳市</v>
      </c>
      <c r="Q2245" s="164">
        <f t="shared" si="184"/>
        <v>132261.19945386064</v>
      </c>
      <c r="R2245" s="149">
        <f t="shared" si="185"/>
        <v>19208.750150659132</v>
      </c>
    </row>
    <row r="2246" spans="1:18" ht="22.5" x14ac:dyDescent="0.4">
      <c r="A2246" s="2" t="s">
        <v>30014</v>
      </c>
      <c r="B2246" s="2" t="s">
        <v>17634</v>
      </c>
      <c r="C2246" s="159" t="s">
        <v>8570</v>
      </c>
      <c r="D2246" s="2" t="s">
        <v>17635</v>
      </c>
      <c r="E2246" s="2" t="s">
        <v>17636</v>
      </c>
      <c r="F2246" s="2" t="s">
        <v>253</v>
      </c>
      <c r="G2246" s="62">
        <v>672515923.76999998</v>
      </c>
      <c r="H2246" s="63">
        <v>54560062</v>
      </c>
      <c r="I2246" s="62">
        <v>2842</v>
      </c>
      <c r="J2246" s="2" t="s">
        <v>17637</v>
      </c>
      <c r="K2246" s="2" t="s">
        <v>17638</v>
      </c>
      <c r="L2246" s="2" t="s">
        <v>17639</v>
      </c>
      <c r="M2246" s="1">
        <f t="shared" si="183"/>
        <v>2</v>
      </c>
      <c r="N2246" s="149" t="str">
        <f>VLOOKUP(F:F,vlookup函数实操!A:B,2)</f>
        <v>行业D</v>
      </c>
      <c r="O2246" s="149" t="str">
        <f>VLOOKUP(G:G,vlookup函数实操!H$1:I$6,2)</f>
        <v>营收较高</v>
      </c>
      <c r="P2246" s="149" t="str">
        <f t="shared" si="182"/>
        <v>嘉兴市</v>
      </c>
      <c r="Q2246" s="164">
        <f t="shared" si="184"/>
        <v>236634.73742786769</v>
      </c>
      <c r="R2246" s="149">
        <f t="shared" si="185"/>
        <v>19197.76988036594</v>
      </c>
    </row>
    <row r="2247" spans="1:18" x14ac:dyDescent="0.4">
      <c r="A2247" s="2" t="s">
        <v>30015</v>
      </c>
      <c r="B2247" s="2" t="s">
        <v>29792</v>
      </c>
      <c r="C2247" s="159" t="s">
        <v>32657</v>
      </c>
      <c r="D2247" s="2" t="s">
        <v>29793</v>
      </c>
      <c r="E2247" s="2" t="s">
        <v>29794</v>
      </c>
      <c r="F2247" s="2" t="s">
        <v>74</v>
      </c>
      <c r="G2247" s="62">
        <v>230173177.24000001</v>
      </c>
      <c r="H2247" s="63">
        <v>13000390.560000001</v>
      </c>
      <c r="I2247" s="62">
        <v>678</v>
      </c>
      <c r="J2247" s="2" t="s">
        <v>29795</v>
      </c>
      <c r="K2247" s="2" t="s">
        <v>29796</v>
      </c>
      <c r="L2247" s="2" t="s">
        <v>29797</v>
      </c>
      <c r="M2247" s="1">
        <f t="shared" si="183"/>
        <v>1</v>
      </c>
      <c r="N2247" s="149" t="str">
        <f>VLOOKUP(F:F,vlookup函数实操!A:B,2)</f>
        <v>行业D</v>
      </c>
      <c r="O2247" s="149" t="str">
        <f>VLOOKUP(G:G,vlookup函数实操!H$1:I$6,2)</f>
        <v>营收较高</v>
      </c>
      <c r="P2247" s="149" t="str">
        <f t="shared" si="182"/>
        <v>池州市</v>
      </c>
      <c r="Q2247" s="164">
        <f t="shared" si="184"/>
        <v>339488.4620058997</v>
      </c>
      <c r="R2247" s="149">
        <f t="shared" si="185"/>
        <v>19174.617345132745</v>
      </c>
    </row>
    <row r="2248" spans="1:18" ht="22.5" x14ac:dyDescent="0.4">
      <c r="A2248" s="2" t="s">
        <v>30014</v>
      </c>
      <c r="B2248" s="2" t="s">
        <v>13130</v>
      </c>
      <c r="C2248" s="159" t="s">
        <v>32658</v>
      </c>
      <c r="D2248" s="2" t="s">
        <v>13131</v>
      </c>
      <c r="E2248" s="2" t="s">
        <v>13132</v>
      </c>
      <c r="F2248" s="2" t="s">
        <v>2051</v>
      </c>
      <c r="G2248" s="62">
        <v>504139340.87</v>
      </c>
      <c r="H2248" s="63">
        <v>49035305.189999998</v>
      </c>
      <c r="I2248" s="62">
        <v>2558</v>
      </c>
      <c r="J2248" s="2" t="s">
        <v>13133</v>
      </c>
      <c r="K2248" s="2" t="s">
        <v>13134</v>
      </c>
      <c r="L2248" s="2" t="s">
        <v>13135</v>
      </c>
      <c r="M2248" s="1">
        <f t="shared" si="183"/>
        <v>1</v>
      </c>
      <c r="N2248" s="149" t="str">
        <f>VLOOKUP(F:F,vlookup函数实操!A:B,2)</f>
        <v>行业B</v>
      </c>
      <c r="O2248" s="149" t="str">
        <f>VLOOKUP(G:G,vlookup函数实操!H$1:I$6,2)</f>
        <v>营收较高</v>
      </c>
      <c r="P2248" s="149" t="str">
        <f t="shared" si="182"/>
        <v>淄博市</v>
      </c>
      <c r="Q2248" s="164">
        <f t="shared" si="184"/>
        <v>197083.40143471461</v>
      </c>
      <c r="R2248" s="149">
        <f t="shared" si="185"/>
        <v>19169.392177482408</v>
      </c>
    </row>
    <row r="2249" spans="1:18" ht="22.5" x14ac:dyDescent="0.4">
      <c r="A2249" s="2" t="s">
        <v>30015</v>
      </c>
      <c r="B2249" s="2" t="s">
        <v>29127</v>
      </c>
      <c r="C2249" s="159" t="s">
        <v>32659</v>
      </c>
      <c r="D2249" s="2" t="s">
        <v>29128</v>
      </c>
      <c r="E2249" s="2" t="s">
        <v>29129</v>
      </c>
      <c r="F2249" s="2" t="s">
        <v>185</v>
      </c>
      <c r="G2249" s="62">
        <v>53813989.700000003</v>
      </c>
      <c r="H2249" s="63">
        <v>3119675.54</v>
      </c>
      <c r="I2249" s="62">
        <v>163</v>
      </c>
      <c r="J2249" s="2" t="s">
        <v>29130</v>
      </c>
      <c r="K2249" s="2" t="s">
        <v>29131</v>
      </c>
      <c r="L2249" s="2" t="s">
        <v>29132</v>
      </c>
      <c r="M2249" s="1">
        <f t="shared" si="183"/>
        <v>3</v>
      </c>
      <c r="N2249" s="149" t="str">
        <f>VLOOKUP(F:F,vlookup函数实操!A:B,2)</f>
        <v>行业B</v>
      </c>
      <c r="O2249" s="149" t="str">
        <f>VLOOKUP(G:G,vlookup函数实操!H$1:I$6,2)</f>
        <v>营收正常</v>
      </c>
      <c r="P2249" s="149" t="str">
        <f t="shared" si="182"/>
        <v>沈阳市</v>
      </c>
      <c r="Q2249" s="164">
        <f t="shared" si="184"/>
        <v>330147.17607361963</v>
      </c>
      <c r="R2249" s="149">
        <f t="shared" si="185"/>
        <v>19139.11374233129</v>
      </c>
    </row>
    <row r="2250" spans="1:18" ht="22.5" x14ac:dyDescent="0.4">
      <c r="A2250" s="2" t="s">
        <v>30014</v>
      </c>
      <c r="B2250" s="2" t="s">
        <v>11550</v>
      </c>
      <c r="C2250" s="159" t="s">
        <v>32660</v>
      </c>
      <c r="D2250" s="2" t="s">
        <v>11551</v>
      </c>
      <c r="E2250" s="2" t="s">
        <v>11552</v>
      </c>
      <c r="F2250" s="2" t="s">
        <v>142</v>
      </c>
      <c r="G2250" s="62">
        <v>709583070.09000003</v>
      </c>
      <c r="H2250" s="63">
        <v>56021564.939999998</v>
      </c>
      <c r="I2250" s="62">
        <v>2928</v>
      </c>
      <c r="J2250" s="2" t="s">
        <v>11553</v>
      </c>
      <c r="K2250" s="2" t="s">
        <v>11554</v>
      </c>
      <c r="L2250" s="2" t="s">
        <v>11555</v>
      </c>
      <c r="M2250" s="1">
        <f t="shared" si="183"/>
        <v>1</v>
      </c>
      <c r="N2250" s="149" t="str">
        <f>VLOOKUP(F:F,vlookup函数实操!A:B,2)</f>
        <v>行业A</v>
      </c>
      <c r="O2250" s="149" t="str">
        <f>VLOOKUP(G:G,vlookup函数实操!H$1:I$6,2)</f>
        <v>营收较高</v>
      </c>
      <c r="P2250" s="149" t="str">
        <f t="shared" si="182"/>
        <v>上海市</v>
      </c>
      <c r="Q2250" s="164">
        <f t="shared" si="184"/>
        <v>242343.94470286887</v>
      </c>
      <c r="R2250" s="149">
        <f t="shared" si="185"/>
        <v>19133.048135245899</v>
      </c>
    </row>
    <row r="2251" spans="1:18" ht="22.5" x14ac:dyDescent="0.4">
      <c r="A2251" s="2" t="s">
        <v>30013</v>
      </c>
      <c r="B2251" s="2" t="s">
        <v>11508</v>
      </c>
      <c r="C2251" s="159" t="s">
        <v>32661</v>
      </c>
      <c r="D2251" s="2" t="s">
        <v>11509</v>
      </c>
      <c r="E2251" s="2" t="s">
        <v>11510</v>
      </c>
      <c r="F2251" s="2" t="s">
        <v>391</v>
      </c>
      <c r="G2251" s="62">
        <v>52172352.579999998</v>
      </c>
      <c r="H2251" s="63">
        <v>6579804.5700000003</v>
      </c>
      <c r="I2251" s="62">
        <v>344</v>
      </c>
      <c r="J2251" s="2" t="s">
        <v>11511</v>
      </c>
      <c r="K2251" s="2" t="s">
        <v>11512</v>
      </c>
      <c r="L2251" s="2" t="s">
        <v>11513</v>
      </c>
      <c r="M2251" s="1">
        <f t="shared" si="183"/>
        <v>2</v>
      </c>
      <c r="N2251" s="149" t="str">
        <f>VLOOKUP(F:F,vlookup函数实操!A:B,2)</f>
        <v>行业E</v>
      </c>
      <c r="O2251" s="149" t="str">
        <f>VLOOKUP(G:G,vlookup函数实操!H$1:I$6,2)</f>
        <v>营收正常</v>
      </c>
      <c r="P2251" s="149" t="str">
        <f t="shared" si="182"/>
        <v>上海市</v>
      </c>
      <c r="Q2251" s="164">
        <f t="shared" si="184"/>
        <v>151663.81563953488</v>
      </c>
      <c r="R2251" s="149">
        <f t="shared" si="185"/>
        <v>19127.338866279071</v>
      </c>
    </row>
    <row r="2252" spans="1:18" ht="33.75" x14ac:dyDescent="0.4">
      <c r="A2252" s="2" t="s">
        <v>30014</v>
      </c>
      <c r="B2252" s="2" t="s">
        <v>5607</v>
      </c>
      <c r="C2252" s="159" t="s">
        <v>32662</v>
      </c>
      <c r="D2252" s="2" t="s">
        <v>5608</v>
      </c>
      <c r="E2252" s="2" t="s">
        <v>5609</v>
      </c>
      <c r="F2252" s="2" t="s">
        <v>440</v>
      </c>
      <c r="G2252" s="62">
        <v>35352980000</v>
      </c>
      <c r="H2252" s="63">
        <v>753640000</v>
      </c>
      <c r="I2252" s="62">
        <v>39474</v>
      </c>
      <c r="J2252" s="2" t="s">
        <v>5611</v>
      </c>
      <c r="K2252" s="2" t="s">
        <v>5612</v>
      </c>
      <c r="L2252" s="2" t="s">
        <v>5613</v>
      </c>
      <c r="M2252" s="1">
        <f t="shared" si="183"/>
        <v>2</v>
      </c>
      <c r="N2252" s="149" t="str">
        <f>VLOOKUP(F:F,vlookup函数实操!A:B,2)</f>
        <v>行业D</v>
      </c>
      <c r="O2252" s="149" t="str">
        <f>VLOOKUP(G:G,vlookup函数实操!H$1:I$6,2)</f>
        <v>营收极高</v>
      </c>
      <c r="P2252" s="149" t="str">
        <f t="shared" si="182"/>
        <v>廊坊市</v>
      </c>
      <c r="Q2252" s="164">
        <f t="shared" si="184"/>
        <v>895601.66185337189</v>
      </c>
      <c r="R2252" s="149">
        <f t="shared" si="185"/>
        <v>19092.060596848558</v>
      </c>
    </row>
    <row r="2253" spans="1:18" ht="22.5" x14ac:dyDescent="0.4">
      <c r="A2253" s="2" t="s">
        <v>30015</v>
      </c>
      <c r="B2253" s="2" t="s">
        <v>17443</v>
      </c>
      <c r="C2253" s="159" t="s">
        <v>32663</v>
      </c>
      <c r="D2253" s="2" t="s">
        <v>17444</v>
      </c>
      <c r="E2253" s="2" t="s">
        <v>17445</v>
      </c>
      <c r="F2253" s="2" t="s">
        <v>2616</v>
      </c>
      <c r="G2253" s="62">
        <v>481129645.08999997</v>
      </c>
      <c r="H2253" s="63">
        <v>24759883.609999999</v>
      </c>
      <c r="I2253" s="62">
        <v>1297</v>
      </c>
      <c r="J2253" s="2" t="s">
        <v>17446</v>
      </c>
      <c r="K2253" s="2" t="s">
        <v>17447</v>
      </c>
      <c r="L2253" s="2" t="s">
        <v>17448</v>
      </c>
      <c r="M2253" s="1">
        <f t="shared" si="183"/>
        <v>1</v>
      </c>
      <c r="N2253" s="149" t="str">
        <f>VLOOKUP(F:F,vlookup函数实操!A:B,2)</f>
        <v>行业B</v>
      </c>
      <c r="O2253" s="149" t="str">
        <f>VLOOKUP(G:G,vlookup函数实操!H$1:I$6,2)</f>
        <v>营收较高</v>
      </c>
      <c r="P2253" s="149" t="str">
        <f t="shared" si="182"/>
        <v>苏州市</v>
      </c>
      <c r="Q2253" s="164">
        <f t="shared" si="184"/>
        <v>370955.77878951427</v>
      </c>
      <c r="R2253" s="149">
        <f t="shared" si="185"/>
        <v>19090.118434849654</v>
      </c>
    </row>
    <row r="2254" spans="1:18" ht="22.5" x14ac:dyDescent="0.4">
      <c r="A2254" s="2" t="s">
        <v>30015</v>
      </c>
      <c r="B2254" s="2" t="s">
        <v>17973</v>
      </c>
      <c r="C2254" s="159" t="s">
        <v>32664</v>
      </c>
      <c r="D2254" s="2" t="s">
        <v>17974</v>
      </c>
      <c r="E2254" s="2" t="s">
        <v>17975</v>
      </c>
      <c r="F2254" s="2" t="s">
        <v>171</v>
      </c>
      <c r="G2254" s="62">
        <v>2728861560.77</v>
      </c>
      <c r="H2254" s="63">
        <v>74519311.739999995</v>
      </c>
      <c r="I2254" s="62">
        <v>3906</v>
      </c>
      <c r="J2254" s="2" t="s">
        <v>17976</v>
      </c>
      <c r="K2254" s="2" t="s">
        <v>17977</v>
      </c>
      <c r="L2254" s="2" t="s">
        <v>17978</v>
      </c>
      <c r="M2254" s="1">
        <f t="shared" si="183"/>
        <v>2</v>
      </c>
      <c r="N2254" s="149" t="str">
        <f>VLOOKUP(F:F,vlookup函数实操!A:B,2)</f>
        <v>行业A</v>
      </c>
      <c r="O2254" s="149" t="str">
        <f>VLOOKUP(G:G,vlookup函数实操!H$1:I$6,2)</f>
        <v>营收极高</v>
      </c>
      <c r="P2254" s="149" t="str">
        <f t="shared" si="182"/>
        <v>长沙市</v>
      </c>
      <c r="Q2254" s="164">
        <f t="shared" si="184"/>
        <v>698633.27208653348</v>
      </c>
      <c r="R2254" s="149">
        <f t="shared" si="185"/>
        <v>19078.164807987709</v>
      </c>
    </row>
    <row r="2255" spans="1:18" ht="22.5" x14ac:dyDescent="0.4">
      <c r="A2255" s="2" t="s">
        <v>30015</v>
      </c>
      <c r="B2255" s="2" t="s">
        <v>27151</v>
      </c>
      <c r="C2255" s="159" t="s">
        <v>32665</v>
      </c>
      <c r="D2255" s="2" t="s">
        <v>27152</v>
      </c>
      <c r="E2255" s="2" t="s">
        <v>27153</v>
      </c>
      <c r="F2255" s="2" t="s">
        <v>171</v>
      </c>
      <c r="G2255" s="62">
        <v>226207579.11000001</v>
      </c>
      <c r="H2255" s="63">
        <v>28428396.02</v>
      </c>
      <c r="I2255" s="62">
        <v>1491</v>
      </c>
      <c r="J2255" s="2" t="s">
        <v>27154</v>
      </c>
      <c r="K2255" s="2" t="s">
        <v>27155</v>
      </c>
      <c r="L2255" s="2" t="s">
        <v>27156</v>
      </c>
      <c r="M2255" s="1">
        <f t="shared" si="183"/>
        <v>2</v>
      </c>
      <c r="N2255" s="149" t="str">
        <f>VLOOKUP(F:F,vlookup函数实操!A:B,2)</f>
        <v>行业A</v>
      </c>
      <c r="O2255" s="149" t="str">
        <f>VLOOKUP(G:G,vlookup函数实操!H$1:I$6,2)</f>
        <v>营收较高</v>
      </c>
      <c r="P2255" s="149" t="str">
        <f t="shared" si="182"/>
        <v>长沙市</v>
      </c>
      <c r="Q2255" s="164">
        <f t="shared" si="184"/>
        <v>151715.34480885311</v>
      </c>
      <c r="R2255" s="149">
        <f t="shared" si="185"/>
        <v>19066.663997317235</v>
      </c>
    </row>
    <row r="2256" spans="1:18" ht="22.5" x14ac:dyDescent="0.4">
      <c r="A2256" s="2" t="s">
        <v>30015</v>
      </c>
      <c r="B2256" s="2" t="s">
        <v>19678</v>
      </c>
      <c r="C2256" s="159" t="s">
        <v>32666</v>
      </c>
      <c r="D2256" s="2" t="s">
        <v>19679</v>
      </c>
      <c r="E2256" s="2" t="s">
        <v>19680</v>
      </c>
      <c r="F2256" s="2" t="s">
        <v>54</v>
      </c>
      <c r="G2256" s="62">
        <v>94577477.620000005</v>
      </c>
      <c r="H2256" s="63">
        <v>12388380.439999999</v>
      </c>
      <c r="I2256" s="62">
        <v>650</v>
      </c>
      <c r="J2256" s="2" t="s">
        <v>19681</v>
      </c>
      <c r="K2256" s="2" t="s">
        <v>19682</v>
      </c>
      <c r="L2256" s="2" t="s">
        <v>19683</v>
      </c>
      <c r="M2256" s="1">
        <f t="shared" si="183"/>
        <v>2</v>
      </c>
      <c r="N2256" s="149" t="str">
        <f>VLOOKUP(F:F,vlookup函数实操!A:B,2)</f>
        <v>行业E</v>
      </c>
      <c r="O2256" s="149" t="str">
        <f>VLOOKUP(G:G,vlookup函数实操!H$1:I$6,2)</f>
        <v>营收正常</v>
      </c>
      <c r="P2256" s="149" t="str">
        <f t="shared" si="182"/>
        <v>天津市</v>
      </c>
      <c r="Q2256" s="164">
        <f t="shared" si="184"/>
        <v>145503.81172307694</v>
      </c>
      <c r="R2256" s="149">
        <f t="shared" si="185"/>
        <v>19059.046830769232</v>
      </c>
    </row>
    <row r="2257" spans="1:18" ht="22.5" x14ac:dyDescent="0.4">
      <c r="A2257" s="2" t="s">
        <v>30015</v>
      </c>
      <c r="B2257" s="2" t="s">
        <v>6650</v>
      </c>
      <c r="C2257" s="159" t="s">
        <v>32667</v>
      </c>
      <c r="D2257" s="2" t="s">
        <v>6651</v>
      </c>
      <c r="E2257" s="2" t="s">
        <v>6652</v>
      </c>
      <c r="F2257" s="2" t="s">
        <v>163</v>
      </c>
      <c r="G2257" s="62">
        <v>59956733.990000002</v>
      </c>
      <c r="H2257" s="63">
        <v>5330478.62</v>
      </c>
      <c r="I2257" s="62">
        <v>280</v>
      </c>
      <c r="J2257" s="2" t="s">
        <v>6653</v>
      </c>
      <c r="K2257" s="2" t="s">
        <v>6654</v>
      </c>
      <c r="L2257" s="2" t="s">
        <v>6655</v>
      </c>
      <c r="M2257" s="1">
        <f t="shared" si="183"/>
        <v>1</v>
      </c>
      <c r="N2257" s="149" t="str">
        <f>VLOOKUP(F:F,vlookup函数实操!A:B,2)</f>
        <v>行业D</v>
      </c>
      <c r="O2257" s="149" t="str">
        <f>VLOOKUP(G:G,vlookup函数实操!H$1:I$6,2)</f>
        <v>营收正常</v>
      </c>
      <c r="P2257" s="149" t="str">
        <f t="shared" si="182"/>
        <v>无锡市</v>
      </c>
      <c r="Q2257" s="164">
        <f t="shared" si="184"/>
        <v>214131.19282142859</v>
      </c>
      <c r="R2257" s="149">
        <f t="shared" si="185"/>
        <v>19037.423642857142</v>
      </c>
    </row>
    <row r="2258" spans="1:18" x14ac:dyDescent="0.4">
      <c r="A2258" s="2" t="s">
        <v>30015</v>
      </c>
      <c r="B2258" s="2" t="s">
        <v>26523</v>
      </c>
      <c r="C2258" s="159" t="s">
        <v>3182</v>
      </c>
      <c r="D2258" s="2" t="s">
        <v>26524</v>
      </c>
      <c r="E2258" s="2" t="s">
        <v>26525</v>
      </c>
      <c r="F2258" s="2" t="s">
        <v>156</v>
      </c>
      <c r="G2258" s="62">
        <v>1368752288.8900001</v>
      </c>
      <c r="H2258" s="63">
        <v>128424707.39</v>
      </c>
      <c r="I2258" s="62">
        <v>6775</v>
      </c>
      <c r="J2258" s="2" t="s">
        <v>26526</v>
      </c>
      <c r="K2258" s="2" t="s">
        <v>26527</v>
      </c>
      <c r="L2258" s="2" t="s">
        <v>26528</v>
      </c>
      <c r="M2258" s="1">
        <f t="shared" si="183"/>
        <v>1</v>
      </c>
      <c r="N2258" s="149" t="str">
        <f>VLOOKUP(F:F,vlookup函数实操!A:B,2)</f>
        <v>行业E</v>
      </c>
      <c r="O2258" s="149" t="str">
        <f>VLOOKUP(G:G,vlookup函数实操!H$1:I$6,2)</f>
        <v>营收极高</v>
      </c>
      <c r="P2258" s="149" t="str">
        <f t="shared" si="182"/>
        <v>长沙市</v>
      </c>
      <c r="Q2258" s="164">
        <f t="shared" si="184"/>
        <v>202029.85813874539</v>
      </c>
      <c r="R2258" s="149">
        <f t="shared" si="185"/>
        <v>18955.676367527674</v>
      </c>
    </row>
    <row r="2259" spans="1:18" ht="22.5" x14ac:dyDescent="0.4">
      <c r="A2259" s="2" t="s">
        <v>30014</v>
      </c>
      <c r="B2259" s="2" t="s">
        <v>19471</v>
      </c>
      <c r="C2259" s="159" t="s">
        <v>32668</v>
      </c>
      <c r="D2259" s="2" t="s">
        <v>19472</v>
      </c>
      <c r="E2259" s="2" t="s">
        <v>19473</v>
      </c>
      <c r="F2259" s="2" t="s">
        <v>74</v>
      </c>
      <c r="G2259" s="62">
        <v>682169934.27999997</v>
      </c>
      <c r="H2259" s="63">
        <v>78670156.219999999</v>
      </c>
      <c r="I2259" s="62">
        <v>4152</v>
      </c>
      <c r="J2259" s="2" t="s">
        <v>19474</v>
      </c>
      <c r="K2259" s="2" t="s">
        <v>19475</v>
      </c>
      <c r="L2259" s="2" t="s">
        <v>19476</v>
      </c>
      <c r="M2259" s="1">
        <f t="shared" si="183"/>
        <v>2</v>
      </c>
      <c r="N2259" s="149" t="str">
        <f>VLOOKUP(F:F,vlookup函数实操!A:B,2)</f>
        <v>行业D</v>
      </c>
      <c r="O2259" s="149" t="str">
        <f>VLOOKUP(G:G,vlookup函数实操!H$1:I$6,2)</f>
        <v>营收较高</v>
      </c>
      <c r="P2259" s="149" t="str">
        <f t="shared" si="182"/>
        <v>苏州市</v>
      </c>
      <c r="Q2259" s="164">
        <f t="shared" si="184"/>
        <v>164299.11711946048</v>
      </c>
      <c r="R2259" s="149">
        <f t="shared" si="185"/>
        <v>18947.532808285163</v>
      </c>
    </row>
    <row r="2260" spans="1:18" ht="22.5" x14ac:dyDescent="0.4">
      <c r="A2260" s="2" t="s">
        <v>30015</v>
      </c>
      <c r="B2260" s="2" t="s">
        <v>27096</v>
      </c>
      <c r="C2260" s="159" t="s">
        <v>32669</v>
      </c>
      <c r="D2260" s="2" t="s">
        <v>27097</v>
      </c>
      <c r="E2260" s="2" t="s">
        <v>27098</v>
      </c>
      <c r="F2260" s="2" t="s">
        <v>253</v>
      </c>
      <c r="G2260" s="62">
        <v>122678043.95</v>
      </c>
      <c r="H2260" s="63">
        <v>13508465.73</v>
      </c>
      <c r="I2260" s="62">
        <v>713</v>
      </c>
      <c r="J2260" s="2" t="s">
        <v>27099</v>
      </c>
      <c r="K2260" s="2" t="s">
        <v>27100</v>
      </c>
      <c r="L2260" s="2" t="s">
        <v>27101</v>
      </c>
      <c r="M2260" s="1">
        <f t="shared" si="183"/>
        <v>1</v>
      </c>
      <c r="N2260" s="149" t="str">
        <f>VLOOKUP(F:F,vlookup函数实操!A:B,2)</f>
        <v>行业D</v>
      </c>
      <c r="O2260" s="149" t="str">
        <f>VLOOKUP(G:G,vlookup函数实操!H$1:I$6,2)</f>
        <v>营收较高</v>
      </c>
      <c r="P2260" s="149" t="str">
        <f t="shared" si="182"/>
        <v>长沙市</v>
      </c>
      <c r="Q2260" s="164">
        <f t="shared" si="184"/>
        <v>172058.96767180925</v>
      </c>
      <c r="R2260" s="149">
        <f t="shared" si="185"/>
        <v>18945.954740532961</v>
      </c>
    </row>
    <row r="2261" spans="1:18" ht="22.5" x14ac:dyDescent="0.4">
      <c r="A2261" s="2" t="s">
        <v>30015</v>
      </c>
      <c r="B2261" s="2" t="s">
        <v>907</v>
      </c>
      <c r="C2261" s="159" t="s">
        <v>32670</v>
      </c>
      <c r="D2261" s="2" t="s">
        <v>908</v>
      </c>
      <c r="E2261" s="2" t="s">
        <v>909</v>
      </c>
      <c r="F2261" s="2" t="s">
        <v>551</v>
      </c>
      <c r="G2261" s="62">
        <v>1884339300.8800001</v>
      </c>
      <c r="H2261" s="63">
        <v>133346264.7</v>
      </c>
      <c r="I2261" s="62">
        <v>7040</v>
      </c>
      <c r="J2261" s="2" t="s">
        <v>910</v>
      </c>
      <c r="K2261" s="2" t="s">
        <v>911</v>
      </c>
      <c r="L2261" s="2" t="s">
        <v>912</v>
      </c>
      <c r="M2261" s="1">
        <f t="shared" si="183"/>
        <v>1</v>
      </c>
      <c r="N2261" s="149" t="str">
        <f>VLOOKUP(F:F,vlookup函数实操!A:B,2)</f>
        <v>行业D</v>
      </c>
      <c r="O2261" s="149" t="str">
        <f>VLOOKUP(G:G,vlookup函数实操!H$1:I$6,2)</f>
        <v>营收极高</v>
      </c>
      <c r="P2261" s="149" t="s">
        <v>30414</v>
      </c>
      <c r="Q2261" s="164">
        <f t="shared" si="184"/>
        <v>267661.83251136367</v>
      </c>
      <c r="R2261" s="149">
        <f t="shared" si="185"/>
        <v>18941.23078125</v>
      </c>
    </row>
    <row r="2262" spans="1:18" x14ac:dyDescent="0.4">
      <c r="A2262" s="2" t="s">
        <v>30015</v>
      </c>
      <c r="B2262" s="2" t="s">
        <v>16830</v>
      </c>
      <c r="C2262" s="159" t="s">
        <v>32671</v>
      </c>
      <c r="D2262" s="2" t="s">
        <v>16831</v>
      </c>
      <c r="E2262" s="2" t="s">
        <v>16832</v>
      </c>
      <c r="F2262" s="2" t="s">
        <v>246</v>
      </c>
      <c r="G2262" s="62">
        <v>882634001.00999999</v>
      </c>
      <c r="H2262" s="63">
        <v>55459770.479999997</v>
      </c>
      <c r="I2262" s="62">
        <v>2932</v>
      </c>
      <c r="J2262" s="2" t="s">
        <v>16833</v>
      </c>
      <c r="K2262" s="2" t="s">
        <v>16834</v>
      </c>
      <c r="L2262" s="2" t="s">
        <v>16835</v>
      </c>
      <c r="M2262" s="1">
        <f t="shared" si="183"/>
        <v>2</v>
      </c>
      <c r="N2262" s="149" t="str">
        <f>VLOOKUP(F:F,vlookup函数实操!A:B,2)</f>
        <v>行业C</v>
      </c>
      <c r="O2262" s="149" t="str">
        <f>VLOOKUP(G:G,vlookup函数实操!H$1:I$6,2)</f>
        <v>营收较高</v>
      </c>
      <c r="P2262" s="149" t="str">
        <f t="shared" ref="P2262:P2277" si="186">IF(ISNUMBER(FIND("省",E2262)),MID(E2262,FIND("省",E2262)+1,FIND("市",E2262)-FIND("省",E2262)),LEFT(E2262,FIND("市",E2262)))</f>
        <v>厦门市</v>
      </c>
      <c r="Q2262" s="164">
        <f t="shared" si="184"/>
        <v>301034.7888847203</v>
      </c>
      <c r="R2262" s="149">
        <f t="shared" si="185"/>
        <v>18915.337817189629</v>
      </c>
    </row>
    <row r="2263" spans="1:18" x14ac:dyDescent="0.4">
      <c r="A2263" s="2" t="s">
        <v>30014</v>
      </c>
      <c r="B2263" s="2" t="s">
        <v>11598</v>
      </c>
      <c r="C2263" s="159" t="s">
        <v>32672</v>
      </c>
      <c r="D2263" s="2" t="s">
        <v>11599</v>
      </c>
      <c r="E2263" s="2" t="s">
        <v>11600</v>
      </c>
      <c r="F2263" s="2" t="s">
        <v>17</v>
      </c>
      <c r="G2263" s="62">
        <v>10659171742.889999</v>
      </c>
      <c r="H2263" s="63">
        <v>296724918.37</v>
      </c>
      <c r="I2263" s="62">
        <v>15765</v>
      </c>
      <c r="J2263" s="2" t="s">
        <v>11602</v>
      </c>
      <c r="K2263" s="2" t="s">
        <v>11603</v>
      </c>
      <c r="L2263" s="2" t="s">
        <v>11604</v>
      </c>
      <c r="M2263" s="1">
        <f t="shared" si="183"/>
        <v>2</v>
      </c>
      <c r="N2263" s="149" t="str">
        <f>VLOOKUP(F:F,vlookup函数实操!A:B,2)</f>
        <v>行业C</v>
      </c>
      <c r="O2263" s="149" t="str">
        <f>VLOOKUP(G:G,vlookup函数实操!H$1:I$6,2)</f>
        <v>营收极高</v>
      </c>
      <c r="P2263" s="149" t="str">
        <f t="shared" si="186"/>
        <v>上海市</v>
      </c>
      <c r="Q2263" s="164">
        <f t="shared" si="184"/>
        <v>676128.87680875359</v>
      </c>
      <c r="R2263" s="149">
        <f t="shared" si="185"/>
        <v>18821.751878845545</v>
      </c>
    </row>
    <row r="2264" spans="1:18" ht="22.5" x14ac:dyDescent="0.4">
      <c r="A2264" s="2" t="s">
        <v>30015</v>
      </c>
      <c r="B2264" s="2" t="s">
        <v>8016</v>
      </c>
      <c r="C2264" s="159" t="s">
        <v>32673</v>
      </c>
      <c r="D2264" s="2" t="s">
        <v>8017</v>
      </c>
      <c r="E2264" s="2" t="s">
        <v>8018</v>
      </c>
      <c r="F2264" s="2" t="s">
        <v>378</v>
      </c>
      <c r="G2264" s="62">
        <v>288342508.89999998</v>
      </c>
      <c r="H2264" s="63">
        <v>12776457.119999999</v>
      </c>
      <c r="I2264" s="62">
        <v>680</v>
      </c>
      <c r="J2264" s="2" t="s">
        <v>8019</v>
      </c>
      <c r="K2264" s="2" t="s">
        <v>8020</v>
      </c>
      <c r="L2264" s="2" t="s">
        <v>8021</v>
      </c>
      <c r="M2264" s="1">
        <f t="shared" si="183"/>
        <v>2</v>
      </c>
      <c r="N2264" s="149" t="str">
        <f>VLOOKUP(F:F,vlookup函数实操!A:B,2)</f>
        <v>行业C</v>
      </c>
      <c r="O2264" s="149" t="str">
        <f>VLOOKUP(G:G,vlookup函数实操!H$1:I$6,2)</f>
        <v>营收较高</v>
      </c>
      <c r="P2264" s="149" t="str">
        <f t="shared" si="186"/>
        <v>苏州市</v>
      </c>
      <c r="Q2264" s="164">
        <f t="shared" si="184"/>
        <v>424033.10132352938</v>
      </c>
      <c r="R2264" s="149">
        <f t="shared" si="185"/>
        <v>18788.907529411765</v>
      </c>
    </row>
    <row r="2265" spans="1:18" ht="22.5" x14ac:dyDescent="0.4">
      <c r="A2265" s="2" t="s">
        <v>30015</v>
      </c>
      <c r="B2265" s="2" t="s">
        <v>11744</v>
      </c>
      <c r="C2265" s="159" t="s">
        <v>32674</v>
      </c>
      <c r="D2265" s="2" t="s">
        <v>11745</v>
      </c>
      <c r="E2265" s="2" t="s">
        <v>11746</v>
      </c>
      <c r="F2265" s="2" t="s">
        <v>2051</v>
      </c>
      <c r="G2265" s="62">
        <v>1297816322.8499999</v>
      </c>
      <c r="H2265" s="63">
        <v>24425325.940000001</v>
      </c>
      <c r="I2265" s="62">
        <v>1302</v>
      </c>
      <c r="J2265" s="2" t="s">
        <v>11747</v>
      </c>
      <c r="K2265" s="2" t="s">
        <v>11748</v>
      </c>
      <c r="L2265" s="2" t="s">
        <v>11749</v>
      </c>
      <c r="M2265" s="1">
        <f t="shared" si="183"/>
        <v>2</v>
      </c>
      <c r="N2265" s="149" t="str">
        <f>VLOOKUP(F:F,vlookup函数实操!A:B,2)</f>
        <v>行业B</v>
      </c>
      <c r="O2265" s="149" t="str">
        <f>VLOOKUP(G:G,vlookup函数实操!H$1:I$6,2)</f>
        <v>营收极高</v>
      </c>
      <c r="P2265" s="149" t="str">
        <f t="shared" si="186"/>
        <v>上海市</v>
      </c>
      <c r="Q2265" s="164">
        <f t="shared" si="184"/>
        <v>996786.73029953905</v>
      </c>
      <c r="R2265" s="149">
        <f t="shared" si="185"/>
        <v>18759.850952380952</v>
      </c>
    </row>
    <row r="2266" spans="1:18" ht="22.5" x14ac:dyDescent="0.4">
      <c r="A2266" s="2" t="s">
        <v>30015</v>
      </c>
      <c r="B2266" s="2" t="s">
        <v>6287</v>
      </c>
      <c r="C2266" s="159" t="s">
        <v>32675</v>
      </c>
      <c r="D2266" s="2" t="s">
        <v>6288</v>
      </c>
      <c r="E2266" s="2" t="s">
        <v>6289</v>
      </c>
      <c r="F2266" s="2" t="s">
        <v>560</v>
      </c>
      <c r="G2266" s="62">
        <v>1873544091.1099999</v>
      </c>
      <c r="H2266" s="63">
        <v>175822497.56</v>
      </c>
      <c r="I2266" s="62">
        <v>9373</v>
      </c>
      <c r="J2266" s="2" t="s">
        <v>6290</v>
      </c>
      <c r="K2266" s="2" t="s">
        <v>6291</v>
      </c>
      <c r="L2266" s="2" t="s">
        <v>6292</v>
      </c>
      <c r="M2266" s="1">
        <f t="shared" si="183"/>
        <v>3</v>
      </c>
      <c r="N2266" s="149" t="str">
        <f>VLOOKUP(F:F,vlookup函数实操!A:B,2)</f>
        <v>行业C</v>
      </c>
      <c r="O2266" s="149" t="str">
        <f>VLOOKUP(G:G,vlookup函数实操!H$1:I$6,2)</f>
        <v>营收极高</v>
      </c>
      <c r="P2266" s="149" t="str">
        <f t="shared" si="186"/>
        <v>武汉市</v>
      </c>
      <c r="Q2266" s="164">
        <f t="shared" si="184"/>
        <v>199887.34568547955</v>
      </c>
      <c r="R2266" s="149">
        <f t="shared" si="185"/>
        <v>18758.401532060172</v>
      </c>
    </row>
    <row r="2267" spans="1:18" ht="22.5" x14ac:dyDescent="0.4">
      <c r="A2267" s="2" t="s">
        <v>30014</v>
      </c>
      <c r="B2267" s="2" t="s">
        <v>15393</v>
      </c>
      <c r="C2267" s="159" t="s">
        <v>32676</v>
      </c>
      <c r="D2267" s="2" t="s">
        <v>15394</v>
      </c>
      <c r="E2267" s="2" t="s">
        <v>15395</v>
      </c>
      <c r="F2267" s="2" t="s">
        <v>156</v>
      </c>
      <c r="G2267" s="62">
        <v>442690227.20999998</v>
      </c>
      <c r="H2267" s="63">
        <v>43373430.740000002</v>
      </c>
      <c r="I2267" s="62">
        <v>2315</v>
      </c>
      <c r="J2267" s="2" t="s">
        <v>15396</v>
      </c>
      <c r="K2267" s="2" t="s">
        <v>15397</v>
      </c>
      <c r="L2267" s="2" t="s">
        <v>15398</v>
      </c>
      <c r="M2267" s="1">
        <f t="shared" si="183"/>
        <v>1</v>
      </c>
      <c r="N2267" s="149" t="str">
        <f>VLOOKUP(F:F,vlookup函数实操!A:B,2)</f>
        <v>行业E</v>
      </c>
      <c r="O2267" s="149" t="str">
        <f>VLOOKUP(G:G,vlookup函数实操!H$1:I$6,2)</f>
        <v>营收较高</v>
      </c>
      <c r="P2267" s="149" t="str">
        <f t="shared" si="186"/>
        <v>南京市</v>
      </c>
      <c r="Q2267" s="164">
        <f t="shared" si="184"/>
        <v>191226.88000431965</v>
      </c>
      <c r="R2267" s="149">
        <f t="shared" si="185"/>
        <v>18735.823213822896</v>
      </c>
    </row>
    <row r="2268" spans="1:18" x14ac:dyDescent="0.4">
      <c r="A2268" s="2" t="s">
        <v>30015</v>
      </c>
      <c r="B2268" s="2" t="s">
        <v>25856</v>
      </c>
      <c r="C2268" s="159" t="s">
        <v>32677</v>
      </c>
      <c r="D2268" s="2" t="s">
        <v>25857</v>
      </c>
      <c r="E2268" s="2" t="s">
        <v>25858</v>
      </c>
      <c r="F2268" s="2" t="s">
        <v>391</v>
      </c>
      <c r="G2268" s="62">
        <v>1106795010.5</v>
      </c>
      <c r="H2268" s="63">
        <v>104524559.81</v>
      </c>
      <c r="I2268" s="62">
        <v>5579</v>
      </c>
      <c r="J2268" s="2" t="s">
        <v>25859</v>
      </c>
      <c r="K2268" s="2" t="s">
        <v>25860</v>
      </c>
      <c r="L2268" s="2" t="s">
        <v>25861</v>
      </c>
      <c r="M2268" s="1">
        <f t="shared" si="183"/>
        <v>1</v>
      </c>
      <c r="N2268" s="149" t="str">
        <f>VLOOKUP(F:F,vlookup函数实操!A:B,2)</f>
        <v>行业E</v>
      </c>
      <c r="O2268" s="149" t="str">
        <f>VLOOKUP(G:G,vlookup函数实操!H$1:I$6,2)</f>
        <v>营收极高</v>
      </c>
      <c r="P2268" s="149" t="str">
        <f t="shared" si="186"/>
        <v>东莞市</v>
      </c>
      <c r="Q2268" s="164">
        <f t="shared" si="184"/>
        <v>198385.91333572325</v>
      </c>
      <c r="R2268" s="149">
        <f t="shared" si="185"/>
        <v>18735.357556909839</v>
      </c>
    </row>
    <row r="2269" spans="1:18" ht="22.5" x14ac:dyDescent="0.4">
      <c r="A2269" s="2" t="s">
        <v>30015</v>
      </c>
      <c r="B2269" s="2" t="s">
        <v>19010</v>
      </c>
      <c r="C2269" s="159" t="s">
        <v>32678</v>
      </c>
      <c r="D2269" s="2" t="s">
        <v>19011</v>
      </c>
      <c r="E2269" s="2" t="s">
        <v>19012</v>
      </c>
      <c r="F2269" s="2" t="s">
        <v>171</v>
      </c>
      <c r="G2269" s="62">
        <v>720589254.23000002</v>
      </c>
      <c r="H2269" s="63">
        <v>69351576.25</v>
      </c>
      <c r="I2269" s="62">
        <v>3702</v>
      </c>
      <c r="J2269" s="2" t="s">
        <v>19013</v>
      </c>
      <c r="K2269" s="2" t="s">
        <v>19014</v>
      </c>
      <c r="L2269" s="2" t="s">
        <v>19015</v>
      </c>
      <c r="M2269" s="1">
        <f t="shared" si="183"/>
        <v>3</v>
      </c>
      <c r="N2269" s="149" t="str">
        <f>VLOOKUP(F:F,vlookup函数实操!A:B,2)</f>
        <v>行业A</v>
      </c>
      <c r="O2269" s="149" t="str">
        <f>VLOOKUP(G:G,vlookup函数实操!H$1:I$6,2)</f>
        <v>营收较高</v>
      </c>
      <c r="P2269" s="149" t="str">
        <f t="shared" si="186"/>
        <v>常州市</v>
      </c>
      <c r="Q2269" s="164">
        <f t="shared" si="184"/>
        <v>194648.63701512697</v>
      </c>
      <c r="R2269" s="149">
        <f t="shared" si="185"/>
        <v>18733.543017287953</v>
      </c>
    </row>
    <row r="2270" spans="1:18" ht="22.5" x14ac:dyDescent="0.4">
      <c r="A2270" s="2" t="s">
        <v>30014</v>
      </c>
      <c r="B2270" s="2" t="s">
        <v>3601</v>
      </c>
      <c r="C2270" s="159" t="s">
        <v>32679</v>
      </c>
      <c r="D2270" s="2" t="s">
        <v>3602</v>
      </c>
      <c r="E2270" s="2" t="s">
        <v>3603</v>
      </c>
      <c r="F2270" s="2" t="s">
        <v>253</v>
      </c>
      <c r="G2270" s="62">
        <v>132621623.09</v>
      </c>
      <c r="H2270" s="63">
        <v>14828984.529999999</v>
      </c>
      <c r="I2270" s="62">
        <v>792</v>
      </c>
      <c r="J2270" s="2" t="s">
        <v>3604</v>
      </c>
      <c r="K2270" s="2" t="s">
        <v>3605</v>
      </c>
      <c r="L2270" s="2" t="s">
        <v>3606</v>
      </c>
      <c r="M2270" s="1">
        <f t="shared" si="183"/>
        <v>2</v>
      </c>
      <c r="N2270" s="149" t="str">
        <f>VLOOKUP(F:F,vlookup函数实操!A:B,2)</f>
        <v>行业D</v>
      </c>
      <c r="O2270" s="149" t="str">
        <f>VLOOKUP(G:G,vlookup函数实操!H$1:I$6,2)</f>
        <v>营收较高</v>
      </c>
      <c r="P2270" s="149" t="str">
        <f t="shared" si="186"/>
        <v>台州市</v>
      </c>
      <c r="Q2270" s="164">
        <f t="shared" si="184"/>
        <v>167451.54430555555</v>
      </c>
      <c r="R2270" s="149">
        <f t="shared" si="185"/>
        <v>18723.465315656566</v>
      </c>
    </row>
    <row r="2271" spans="1:18" ht="33.75" x14ac:dyDescent="0.4">
      <c r="A2271" s="2" t="s">
        <v>30015</v>
      </c>
      <c r="B2271" s="2" t="s">
        <v>10353</v>
      </c>
      <c r="C2271" s="159" t="s">
        <v>32680</v>
      </c>
      <c r="D2271" s="2" t="s">
        <v>10354</v>
      </c>
      <c r="E2271" s="2" t="s">
        <v>10355</v>
      </c>
      <c r="F2271" s="2" t="s">
        <v>171</v>
      </c>
      <c r="G2271" s="62">
        <v>148818081.86000001</v>
      </c>
      <c r="H2271" s="63">
        <v>25385849.649999999</v>
      </c>
      <c r="I2271" s="62">
        <v>1357</v>
      </c>
      <c r="J2271" s="2" t="s">
        <v>10356</v>
      </c>
      <c r="K2271" s="2" t="s">
        <v>10357</v>
      </c>
      <c r="L2271" s="2" t="s">
        <v>10358</v>
      </c>
      <c r="M2271" s="1">
        <f t="shared" si="183"/>
        <v>2</v>
      </c>
      <c r="N2271" s="149" t="str">
        <f>VLOOKUP(F:F,vlookup函数实操!A:B,2)</f>
        <v>行业A</v>
      </c>
      <c r="O2271" s="149" t="str">
        <f>VLOOKUP(G:G,vlookup函数实操!H$1:I$6,2)</f>
        <v>营收较高</v>
      </c>
      <c r="P2271" s="149" t="str">
        <f t="shared" si="186"/>
        <v>深圳市</v>
      </c>
      <c r="Q2271" s="164">
        <f t="shared" si="184"/>
        <v>109666.97263080326</v>
      </c>
      <c r="R2271" s="149">
        <f t="shared" si="185"/>
        <v>18707.332092851877</v>
      </c>
    </row>
    <row r="2272" spans="1:18" ht="22.5" x14ac:dyDescent="0.4">
      <c r="A2272" s="2" t="s">
        <v>30014</v>
      </c>
      <c r="B2272" s="2" t="s">
        <v>23206</v>
      </c>
      <c r="C2272" s="159" t="s">
        <v>32681</v>
      </c>
      <c r="D2272" s="2" t="s">
        <v>23207</v>
      </c>
      <c r="E2272" s="2" t="s">
        <v>23208</v>
      </c>
      <c r="F2272" s="2" t="s">
        <v>1055</v>
      </c>
      <c r="G2272" s="62">
        <v>2867977822.6199999</v>
      </c>
      <c r="H2272" s="63">
        <v>479394204.42000002</v>
      </c>
      <c r="I2272" s="62">
        <v>25663.999999999996</v>
      </c>
      <c r="J2272" s="2" t="s">
        <v>23210</v>
      </c>
      <c r="K2272" s="2" t="s">
        <v>23211</v>
      </c>
      <c r="L2272" s="2" t="s">
        <v>23212</v>
      </c>
      <c r="M2272" s="1">
        <f t="shared" si="183"/>
        <v>2</v>
      </c>
      <c r="N2272" s="149" t="str">
        <f>VLOOKUP(F:F,vlookup函数实操!A:B,2)</f>
        <v>行业D</v>
      </c>
      <c r="O2272" s="149" t="str">
        <f>VLOOKUP(G:G,vlookup函数实操!H$1:I$6,2)</f>
        <v>营收极高</v>
      </c>
      <c r="P2272" s="149" t="str">
        <f t="shared" si="186"/>
        <v>六盘水市</v>
      </c>
      <c r="Q2272" s="164">
        <f t="shared" si="184"/>
        <v>111751.00618064216</v>
      </c>
      <c r="R2272" s="149">
        <f t="shared" si="185"/>
        <v>18679.637017612222</v>
      </c>
    </row>
    <row r="2273" spans="1:18" ht="22.5" x14ac:dyDescent="0.4">
      <c r="A2273" s="2" t="s">
        <v>30014</v>
      </c>
      <c r="B2273" s="2" t="s">
        <v>2985</v>
      </c>
      <c r="C2273" s="159" t="s">
        <v>32682</v>
      </c>
      <c r="D2273" s="2" t="s">
        <v>2986</v>
      </c>
      <c r="E2273" s="2" t="s">
        <v>2987</v>
      </c>
      <c r="F2273" s="2" t="s">
        <v>88</v>
      </c>
      <c r="G2273" s="62">
        <v>185166102.75999999</v>
      </c>
      <c r="H2273" s="63">
        <v>20799549.32</v>
      </c>
      <c r="I2273" s="62">
        <v>1114</v>
      </c>
      <c r="J2273" s="2" t="s">
        <v>2988</v>
      </c>
      <c r="K2273" s="2" t="s">
        <v>2989</v>
      </c>
      <c r="L2273" s="2" t="s">
        <v>2990</v>
      </c>
      <c r="M2273" s="1">
        <f t="shared" si="183"/>
        <v>1</v>
      </c>
      <c r="N2273" s="149" t="str">
        <f>VLOOKUP(F:F,vlookup函数实操!A:B,2)</f>
        <v>行业C</v>
      </c>
      <c r="O2273" s="149" t="str">
        <f>VLOOKUP(G:G,vlookup函数实操!H$1:I$6,2)</f>
        <v>营收较高</v>
      </c>
      <c r="P2273" s="149" t="str">
        <f t="shared" si="186"/>
        <v>台州市</v>
      </c>
      <c r="Q2273" s="164">
        <f t="shared" si="184"/>
        <v>166217.32743267503</v>
      </c>
      <c r="R2273" s="149">
        <f t="shared" si="185"/>
        <v>18671.049658886895</v>
      </c>
    </row>
    <row r="2274" spans="1:18" ht="22.5" x14ac:dyDescent="0.4">
      <c r="A2274" s="2" t="s">
        <v>30015</v>
      </c>
      <c r="B2274" s="2" t="s">
        <v>29614</v>
      </c>
      <c r="C2274" s="159" t="s">
        <v>32683</v>
      </c>
      <c r="D2274" s="2" t="s">
        <v>29615</v>
      </c>
      <c r="E2274" s="2" t="s">
        <v>29616</v>
      </c>
      <c r="F2274" s="2" t="s">
        <v>156</v>
      </c>
      <c r="G2274" s="62">
        <v>101310277.27</v>
      </c>
      <c r="H2274" s="63">
        <v>13969880.23</v>
      </c>
      <c r="I2274" s="62">
        <v>749</v>
      </c>
      <c r="J2274" s="2" t="s">
        <v>29617</v>
      </c>
      <c r="K2274" s="2" t="s">
        <v>29618</v>
      </c>
      <c r="L2274" s="2" t="s">
        <v>29619</v>
      </c>
      <c r="M2274" s="1">
        <f t="shared" si="183"/>
        <v>2</v>
      </c>
      <c r="N2274" s="149" t="str">
        <f>VLOOKUP(F:F,vlookup函数实操!A:B,2)</f>
        <v>行业E</v>
      </c>
      <c r="O2274" s="149" t="str">
        <f>VLOOKUP(G:G,vlookup函数实操!H$1:I$6,2)</f>
        <v>营收较高</v>
      </c>
      <c r="P2274" s="149" t="str">
        <f t="shared" si="186"/>
        <v>宣城市</v>
      </c>
      <c r="Q2274" s="164">
        <f t="shared" si="184"/>
        <v>135260.71731642188</v>
      </c>
      <c r="R2274" s="149">
        <f t="shared" si="185"/>
        <v>18651.375473965287</v>
      </c>
    </row>
    <row r="2275" spans="1:18" x14ac:dyDescent="0.4">
      <c r="A2275" s="2" t="s">
        <v>30014</v>
      </c>
      <c r="B2275" s="2" t="s">
        <v>21169</v>
      </c>
      <c r="C2275" s="159" t="s">
        <v>32684</v>
      </c>
      <c r="D2275" s="2" t="s">
        <v>21170</v>
      </c>
      <c r="E2275" s="2" t="s">
        <v>21171</v>
      </c>
      <c r="F2275" s="2" t="s">
        <v>10</v>
      </c>
      <c r="G2275" s="62">
        <v>245961190.66</v>
      </c>
      <c r="H2275" s="63">
        <v>14076179.380000001</v>
      </c>
      <c r="I2275" s="62">
        <v>755</v>
      </c>
      <c r="J2275" s="2" t="s">
        <v>21172</v>
      </c>
      <c r="K2275" s="2" t="s">
        <v>21173</v>
      </c>
      <c r="L2275" s="2" t="s">
        <v>21174</v>
      </c>
      <c r="M2275" s="1">
        <f t="shared" si="183"/>
        <v>1</v>
      </c>
      <c r="N2275" s="149" t="str">
        <f>VLOOKUP(F:F,vlookup函数实操!A:B,2)</f>
        <v>行业D</v>
      </c>
      <c r="O2275" s="149" t="str">
        <f>VLOOKUP(G:G,vlookup函数实操!H$1:I$6,2)</f>
        <v>营收较高</v>
      </c>
      <c r="P2275" s="149" t="str">
        <f t="shared" si="186"/>
        <v>汕头市</v>
      </c>
      <c r="Q2275" s="164">
        <f t="shared" si="184"/>
        <v>325776.41147019865</v>
      </c>
      <c r="R2275" s="149">
        <f t="shared" si="185"/>
        <v>18643.946198675498</v>
      </c>
    </row>
    <row r="2276" spans="1:18" x14ac:dyDescent="0.4">
      <c r="A2276" s="2" t="s">
        <v>30015</v>
      </c>
      <c r="B2276" s="2" t="s">
        <v>24068</v>
      </c>
      <c r="C2276" s="159" t="s">
        <v>32685</v>
      </c>
      <c r="D2276" s="2" t="s">
        <v>24069</v>
      </c>
      <c r="E2276" s="2" t="s">
        <v>24070</v>
      </c>
      <c r="F2276" s="2" t="s">
        <v>199</v>
      </c>
      <c r="G2276" s="62">
        <v>928893987.73000002</v>
      </c>
      <c r="H2276" s="63">
        <v>53837484.979999997</v>
      </c>
      <c r="I2276" s="62">
        <v>2893</v>
      </c>
      <c r="J2276" s="2" t="s">
        <v>24071</v>
      </c>
      <c r="K2276" s="2" t="s">
        <v>24072</v>
      </c>
      <c r="L2276" s="2" t="s">
        <v>24073</v>
      </c>
      <c r="M2276" s="1">
        <f t="shared" si="183"/>
        <v>1</v>
      </c>
      <c r="N2276" s="149" t="str">
        <f>VLOOKUP(F:F,vlookup函数实操!A:B,2)</f>
        <v>行业E</v>
      </c>
      <c r="O2276" s="149" t="str">
        <f>VLOOKUP(G:G,vlookup函数实操!H$1:I$6,2)</f>
        <v>营收较高</v>
      </c>
      <c r="P2276" s="149" t="str">
        <f t="shared" si="186"/>
        <v>东莞市</v>
      </c>
      <c r="Q2276" s="164">
        <f t="shared" si="184"/>
        <v>321083.30028689944</v>
      </c>
      <c r="R2276" s="149">
        <f t="shared" si="185"/>
        <v>18609.5696439682</v>
      </c>
    </row>
    <row r="2277" spans="1:18" ht="22.5" x14ac:dyDescent="0.4">
      <c r="A2277" s="2" t="s">
        <v>30015</v>
      </c>
      <c r="B2277" s="2" t="s">
        <v>10810</v>
      </c>
      <c r="C2277" s="159" t="s">
        <v>32686</v>
      </c>
      <c r="D2277" s="2" t="s">
        <v>10811</v>
      </c>
      <c r="E2277" s="2" t="s">
        <v>10812</v>
      </c>
      <c r="F2277" s="2" t="s">
        <v>171</v>
      </c>
      <c r="G2277" s="62">
        <v>560573772.51999998</v>
      </c>
      <c r="H2277" s="63">
        <v>54275463.909999996</v>
      </c>
      <c r="I2277" s="62">
        <v>2917</v>
      </c>
      <c r="J2277" s="2" t="s">
        <v>10813</v>
      </c>
      <c r="K2277" s="2" t="s">
        <v>10814</v>
      </c>
      <c r="L2277" s="2" t="s">
        <v>10815</v>
      </c>
      <c r="M2277" s="1">
        <f t="shared" si="183"/>
        <v>3</v>
      </c>
      <c r="N2277" s="149" t="str">
        <f>VLOOKUP(F:F,vlookup函数实操!A:B,2)</f>
        <v>行业A</v>
      </c>
      <c r="O2277" s="149" t="str">
        <f>VLOOKUP(G:G,vlookup函数实操!H$1:I$6,2)</f>
        <v>营收较高</v>
      </c>
      <c r="P2277" s="149" t="str">
        <f t="shared" si="186"/>
        <v>深圳市</v>
      </c>
      <c r="Q2277" s="164">
        <f t="shared" si="184"/>
        <v>192174.75917723688</v>
      </c>
      <c r="R2277" s="149">
        <f t="shared" si="185"/>
        <v>18606.604014398352</v>
      </c>
    </row>
    <row r="2278" spans="1:18" ht="33.75" x14ac:dyDescent="0.4">
      <c r="A2278" s="2" t="s">
        <v>30015</v>
      </c>
      <c r="B2278" s="2" t="s">
        <v>1462</v>
      </c>
      <c r="C2278" s="159" t="s">
        <v>32687</v>
      </c>
      <c r="D2278" s="2" t="s">
        <v>1463</v>
      </c>
      <c r="E2278" s="2" t="s">
        <v>1464</v>
      </c>
      <c r="F2278" s="2" t="s">
        <v>25</v>
      </c>
      <c r="G2278" s="62">
        <v>1408803162.02</v>
      </c>
      <c r="H2278" s="63">
        <v>89251144.060000002</v>
      </c>
      <c r="I2278" s="62">
        <v>4797</v>
      </c>
      <c r="J2278" s="2" t="s">
        <v>1465</v>
      </c>
      <c r="K2278" s="2" t="s">
        <v>1466</v>
      </c>
      <c r="L2278" s="2" t="s">
        <v>1467</v>
      </c>
      <c r="M2278" s="1">
        <f t="shared" si="183"/>
        <v>4</v>
      </c>
      <c r="N2278" s="149" t="str">
        <f>VLOOKUP(F:F,vlookup函数实操!A:B,2)</f>
        <v>行业B</v>
      </c>
      <c r="O2278" s="149" t="str">
        <f>VLOOKUP(G:G,vlookup函数实操!H$1:I$6,2)</f>
        <v>营收极高</v>
      </c>
      <c r="P2278" s="149" t="s">
        <v>30374</v>
      </c>
      <c r="Q2278" s="164">
        <f t="shared" si="184"/>
        <v>293684.2113862831</v>
      </c>
      <c r="R2278" s="149">
        <f t="shared" si="185"/>
        <v>18605.616856368564</v>
      </c>
    </row>
    <row r="2279" spans="1:18" ht="22.5" x14ac:dyDescent="0.4">
      <c r="A2279" s="2" t="s">
        <v>30015</v>
      </c>
      <c r="B2279" s="2" t="s">
        <v>20755</v>
      </c>
      <c r="C2279" s="159" t="s">
        <v>32688</v>
      </c>
      <c r="D2279" s="2" t="s">
        <v>20756</v>
      </c>
      <c r="E2279" s="2" t="s">
        <v>20757</v>
      </c>
      <c r="F2279" s="2" t="s">
        <v>977</v>
      </c>
      <c r="G2279" s="62">
        <v>5831484367.3299999</v>
      </c>
      <c r="H2279" s="63">
        <v>93647442.590000004</v>
      </c>
      <c r="I2279" s="62">
        <v>5051</v>
      </c>
      <c r="J2279" s="2" t="s">
        <v>20758</v>
      </c>
      <c r="K2279" s="2" t="s">
        <v>20759</v>
      </c>
      <c r="L2279" s="2" t="s">
        <v>20760</v>
      </c>
      <c r="M2279" s="1">
        <f t="shared" si="183"/>
        <v>1</v>
      </c>
      <c r="N2279" s="149" t="str">
        <f>VLOOKUP(F:F,vlookup函数实操!A:B,2)</f>
        <v>行业B</v>
      </c>
      <c r="O2279" s="149" t="str">
        <f>VLOOKUP(G:G,vlookup函数实操!H$1:I$6,2)</f>
        <v>营收极高</v>
      </c>
      <c r="P2279" s="149" t="str">
        <f t="shared" ref="P2279:P2310" si="187">IF(ISNUMBER(FIND("省",E2279)),MID(E2279,FIND("省",E2279)+1,FIND("市",E2279)-FIND("省",E2279)),LEFT(E2279,FIND("市",E2279)))</f>
        <v>长沙市</v>
      </c>
      <c r="Q2279" s="164">
        <f t="shared" si="184"/>
        <v>1154520.7616966937</v>
      </c>
      <c r="R2279" s="149">
        <f t="shared" si="185"/>
        <v>18540.376675905762</v>
      </c>
    </row>
    <row r="2280" spans="1:18" x14ac:dyDescent="0.4">
      <c r="A2280" s="2" t="s">
        <v>30015</v>
      </c>
      <c r="B2280" s="2" t="s">
        <v>16026</v>
      </c>
      <c r="C2280" s="159" t="s">
        <v>32689</v>
      </c>
      <c r="D2280" s="2" t="s">
        <v>16027</v>
      </c>
      <c r="E2280" s="2" t="s">
        <v>16028</v>
      </c>
      <c r="F2280" s="2" t="s">
        <v>285</v>
      </c>
      <c r="G2280" s="62">
        <v>136199535.62</v>
      </c>
      <c r="H2280" s="63">
        <v>22113773.370000001</v>
      </c>
      <c r="I2280" s="62">
        <v>1196</v>
      </c>
      <c r="J2280" s="2" t="s">
        <v>16029</v>
      </c>
      <c r="K2280" s="2" t="s">
        <v>16030</v>
      </c>
      <c r="L2280" s="2" t="s">
        <v>16031</v>
      </c>
      <c r="M2280" s="1">
        <f t="shared" si="183"/>
        <v>1</v>
      </c>
      <c r="N2280" s="149" t="str">
        <f>VLOOKUP(F:F,vlookup函数实操!A:B,2)</f>
        <v>行业C</v>
      </c>
      <c r="O2280" s="149" t="str">
        <f>VLOOKUP(G:G,vlookup函数实操!H$1:I$6,2)</f>
        <v>营收较高</v>
      </c>
      <c r="P2280" s="149" t="str">
        <f t="shared" si="187"/>
        <v>上海市</v>
      </c>
      <c r="Q2280" s="164">
        <f t="shared" si="184"/>
        <v>113879.21038461539</v>
      </c>
      <c r="R2280" s="149">
        <f t="shared" si="185"/>
        <v>18489.777065217393</v>
      </c>
    </row>
    <row r="2281" spans="1:18" ht="22.5" x14ac:dyDescent="0.4">
      <c r="A2281" s="2" t="s">
        <v>30015</v>
      </c>
      <c r="B2281" s="2" t="s">
        <v>13847</v>
      </c>
      <c r="C2281" s="159" t="s">
        <v>32690</v>
      </c>
      <c r="D2281" s="2" t="s">
        <v>13848</v>
      </c>
      <c r="E2281" s="2" t="s">
        <v>13849</v>
      </c>
      <c r="F2281" s="2" t="s">
        <v>156</v>
      </c>
      <c r="G2281" s="62">
        <v>619755536.05999994</v>
      </c>
      <c r="H2281" s="63">
        <v>65293271.659999996</v>
      </c>
      <c r="I2281" s="62">
        <v>3534</v>
      </c>
      <c r="J2281" s="2" t="s">
        <v>13850</v>
      </c>
      <c r="K2281" s="2" t="s">
        <v>13851</v>
      </c>
      <c r="L2281" s="2" t="s">
        <v>13852</v>
      </c>
      <c r="M2281" s="1">
        <f t="shared" si="183"/>
        <v>2</v>
      </c>
      <c r="N2281" s="149" t="str">
        <f>VLOOKUP(F:F,vlookup函数实操!A:B,2)</f>
        <v>行业E</v>
      </c>
      <c r="O2281" s="149" t="str">
        <f>VLOOKUP(G:G,vlookup函数实操!H$1:I$6,2)</f>
        <v>营收较高</v>
      </c>
      <c r="P2281" s="149" t="str">
        <f t="shared" si="187"/>
        <v>长沙市</v>
      </c>
      <c r="Q2281" s="164">
        <f t="shared" si="184"/>
        <v>175369.42163554044</v>
      </c>
      <c r="R2281" s="149">
        <f t="shared" si="185"/>
        <v>18475.741839275608</v>
      </c>
    </row>
    <row r="2282" spans="1:18" ht="22.5" x14ac:dyDescent="0.4">
      <c r="A2282" s="2" t="s">
        <v>30015</v>
      </c>
      <c r="B2282" s="2" t="s">
        <v>4263</v>
      </c>
      <c r="C2282" s="159" t="s">
        <v>32691</v>
      </c>
      <c r="D2282" s="2" t="s">
        <v>4264</v>
      </c>
      <c r="E2282" s="2" t="s">
        <v>4265</v>
      </c>
      <c r="F2282" s="2" t="s">
        <v>47</v>
      </c>
      <c r="G2282" s="62">
        <v>783478208.38999999</v>
      </c>
      <c r="H2282" s="63">
        <v>11796926.82</v>
      </c>
      <c r="I2282" s="62">
        <v>639</v>
      </c>
      <c r="J2282" s="2" t="s">
        <v>4266</v>
      </c>
      <c r="K2282" s="2" t="s">
        <v>4267</v>
      </c>
      <c r="L2282" s="2" t="s">
        <v>4268</v>
      </c>
      <c r="M2282" s="1">
        <f t="shared" si="183"/>
        <v>1</v>
      </c>
      <c r="N2282" s="149" t="str">
        <f>VLOOKUP(F:F,vlookup函数实操!A:B,2)</f>
        <v>行业D</v>
      </c>
      <c r="O2282" s="149" t="str">
        <f>VLOOKUP(G:G,vlookup函数实操!H$1:I$6,2)</f>
        <v>营收较高</v>
      </c>
      <c r="P2282" s="149" t="str">
        <f t="shared" si="187"/>
        <v>岳阳市</v>
      </c>
      <c r="Q2282" s="164">
        <f t="shared" si="184"/>
        <v>1226100.4826134585</v>
      </c>
      <c r="R2282" s="149">
        <f t="shared" si="185"/>
        <v>18461.544319248827</v>
      </c>
    </row>
    <row r="2283" spans="1:18" x14ac:dyDescent="0.4">
      <c r="A2283" s="2" t="s">
        <v>30015</v>
      </c>
      <c r="B2283" s="2" t="s">
        <v>24436</v>
      </c>
      <c r="C2283" s="159" t="s">
        <v>32692</v>
      </c>
      <c r="D2283" s="2" t="s">
        <v>24437</v>
      </c>
      <c r="E2283" s="2" t="s">
        <v>24438</v>
      </c>
      <c r="F2283" s="2" t="s">
        <v>54</v>
      </c>
      <c r="G2283" s="62">
        <v>137488003.03</v>
      </c>
      <c r="H2283" s="63">
        <v>9765767.4399999995</v>
      </c>
      <c r="I2283" s="62">
        <v>529</v>
      </c>
      <c r="J2283" s="2" t="s">
        <v>24439</v>
      </c>
      <c r="K2283" s="2" t="s">
        <v>24440</v>
      </c>
      <c r="L2283" s="2" t="s">
        <v>24441</v>
      </c>
      <c r="M2283" s="1">
        <f t="shared" si="183"/>
        <v>1</v>
      </c>
      <c r="N2283" s="149" t="str">
        <f>VLOOKUP(F:F,vlookup函数实操!A:B,2)</f>
        <v>行业E</v>
      </c>
      <c r="O2283" s="149" t="str">
        <f>VLOOKUP(G:G,vlookup函数实操!H$1:I$6,2)</f>
        <v>营收较高</v>
      </c>
      <c r="P2283" s="149" t="str">
        <f t="shared" si="187"/>
        <v>汕头市</v>
      </c>
      <c r="Q2283" s="164">
        <f t="shared" si="184"/>
        <v>259901.7070510397</v>
      </c>
      <c r="R2283" s="149">
        <f t="shared" si="185"/>
        <v>18460.808015122871</v>
      </c>
    </row>
    <row r="2284" spans="1:18" x14ac:dyDescent="0.4">
      <c r="A2284" s="2" t="s">
        <v>30015</v>
      </c>
      <c r="B2284" s="2" t="s">
        <v>5029</v>
      </c>
      <c r="C2284" s="159" t="s">
        <v>32693</v>
      </c>
      <c r="D2284" s="2" t="s">
        <v>5030</v>
      </c>
      <c r="E2284" s="2" t="s">
        <v>5031</v>
      </c>
      <c r="F2284" s="2" t="s">
        <v>171</v>
      </c>
      <c r="G2284" s="62">
        <v>2469027456.71</v>
      </c>
      <c r="H2284" s="63">
        <v>100626515.83</v>
      </c>
      <c r="I2284" s="62">
        <v>5458</v>
      </c>
      <c r="J2284" s="2" t="s">
        <v>5032</v>
      </c>
      <c r="K2284" s="2" t="s">
        <v>5033</v>
      </c>
      <c r="L2284" s="2" t="s">
        <v>5034</v>
      </c>
      <c r="M2284" s="1">
        <f t="shared" si="183"/>
        <v>1</v>
      </c>
      <c r="N2284" s="149" t="str">
        <f>VLOOKUP(F:F,vlookup函数实操!A:B,2)</f>
        <v>行业A</v>
      </c>
      <c r="O2284" s="149" t="str">
        <f>VLOOKUP(G:G,vlookup函数实操!H$1:I$6,2)</f>
        <v>营收极高</v>
      </c>
      <c r="P2284" s="149" t="str">
        <f t="shared" si="187"/>
        <v>许昌市</v>
      </c>
      <c r="Q2284" s="164">
        <f t="shared" si="184"/>
        <v>452368.53365884942</v>
      </c>
      <c r="R2284" s="149">
        <f t="shared" si="185"/>
        <v>18436.518107365337</v>
      </c>
    </row>
    <row r="2285" spans="1:18" ht="22.5" x14ac:dyDescent="0.4">
      <c r="A2285" s="2" t="s">
        <v>30014</v>
      </c>
      <c r="B2285" s="2" t="s">
        <v>26940</v>
      </c>
      <c r="C2285" s="159" t="s">
        <v>32694</v>
      </c>
      <c r="D2285" s="2" t="s">
        <v>26941</v>
      </c>
      <c r="E2285" s="2" t="s">
        <v>26942</v>
      </c>
      <c r="F2285" s="2" t="s">
        <v>32</v>
      </c>
      <c r="G2285" s="62">
        <v>172478617.63999999</v>
      </c>
      <c r="H2285" s="63">
        <v>20034888.670000002</v>
      </c>
      <c r="I2285" s="62">
        <v>1087</v>
      </c>
      <c r="J2285" s="2" t="s">
        <v>26943</v>
      </c>
      <c r="K2285" s="2" t="s">
        <v>26944</v>
      </c>
      <c r="L2285" s="2" t="s">
        <v>26945</v>
      </c>
      <c r="M2285" s="1">
        <f t="shared" si="183"/>
        <v>1</v>
      </c>
      <c r="N2285" s="149" t="str">
        <f>VLOOKUP(F:F,vlookup函数实操!A:B,2)</f>
        <v>行业A</v>
      </c>
      <c r="O2285" s="149" t="str">
        <f>VLOOKUP(G:G,vlookup函数实操!H$1:I$6,2)</f>
        <v>营收较高</v>
      </c>
      <c r="P2285" s="149" t="str">
        <f t="shared" si="187"/>
        <v>常州市</v>
      </c>
      <c r="Q2285" s="164">
        <f t="shared" si="184"/>
        <v>158673.9812695492</v>
      </c>
      <c r="R2285" s="149">
        <f t="shared" si="185"/>
        <v>18431.360321987122</v>
      </c>
    </row>
    <row r="2286" spans="1:18" ht="22.5" x14ac:dyDescent="0.4">
      <c r="A2286" s="2" t="s">
        <v>30015</v>
      </c>
      <c r="B2286" s="2" t="s">
        <v>9892</v>
      </c>
      <c r="C2286" s="159" t="s">
        <v>32695</v>
      </c>
      <c r="D2286" s="2" t="s">
        <v>9893</v>
      </c>
      <c r="E2286" s="2" t="s">
        <v>9894</v>
      </c>
      <c r="F2286" s="2" t="s">
        <v>171</v>
      </c>
      <c r="G2286" s="62">
        <v>237561338.63</v>
      </c>
      <c r="H2286" s="63">
        <v>22970980</v>
      </c>
      <c r="I2286" s="62">
        <v>1251</v>
      </c>
      <c r="J2286" s="2" t="s">
        <v>9895</v>
      </c>
      <c r="K2286" s="2" t="s">
        <v>9896</v>
      </c>
      <c r="L2286" s="2" t="s">
        <v>9897</v>
      </c>
      <c r="M2286" s="1">
        <f t="shared" si="183"/>
        <v>1</v>
      </c>
      <c r="N2286" s="149" t="str">
        <f>VLOOKUP(F:F,vlookup函数实操!A:B,2)</f>
        <v>行业A</v>
      </c>
      <c r="O2286" s="149" t="str">
        <f>VLOOKUP(G:G,vlookup函数实操!H$1:I$6,2)</f>
        <v>营收较高</v>
      </c>
      <c r="P2286" s="149" t="str">
        <f t="shared" si="187"/>
        <v>深圳市</v>
      </c>
      <c r="Q2286" s="164">
        <f t="shared" si="184"/>
        <v>189897.15318145484</v>
      </c>
      <c r="R2286" s="149">
        <f t="shared" si="185"/>
        <v>18362.094324540369</v>
      </c>
    </row>
    <row r="2287" spans="1:18" ht="22.5" x14ac:dyDescent="0.4">
      <c r="A2287" s="2" t="s">
        <v>30014</v>
      </c>
      <c r="B2287" s="2" t="s">
        <v>17425</v>
      </c>
      <c r="C2287" s="159" t="s">
        <v>32696</v>
      </c>
      <c r="D2287" s="2" t="s">
        <v>17426</v>
      </c>
      <c r="E2287" s="2" t="s">
        <v>17427</v>
      </c>
      <c r="F2287" s="2" t="s">
        <v>398</v>
      </c>
      <c r="G2287" s="62">
        <v>1688117208.3399999</v>
      </c>
      <c r="H2287" s="63">
        <v>89066764.579999998</v>
      </c>
      <c r="I2287" s="62">
        <v>4853</v>
      </c>
      <c r="J2287" s="2" t="s">
        <v>17428</v>
      </c>
      <c r="K2287" s="2" t="s">
        <v>17429</v>
      </c>
      <c r="L2287" s="2" t="s">
        <v>17430</v>
      </c>
      <c r="M2287" s="1">
        <f t="shared" si="183"/>
        <v>1</v>
      </c>
      <c r="N2287" s="149" t="str">
        <f>VLOOKUP(F:F,vlookup函数实操!A:B,2)</f>
        <v>行业D</v>
      </c>
      <c r="O2287" s="149" t="str">
        <f>VLOOKUP(G:G,vlookup函数实操!H$1:I$6,2)</f>
        <v>营收极高</v>
      </c>
      <c r="P2287" s="149" t="str">
        <f t="shared" si="187"/>
        <v>长沙市</v>
      </c>
      <c r="Q2287" s="164">
        <f t="shared" si="184"/>
        <v>347850.23868534924</v>
      </c>
      <c r="R2287" s="149">
        <f t="shared" si="185"/>
        <v>18352.929029466308</v>
      </c>
    </row>
    <row r="2288" spans="1:18" ht="22.5" x14ac:dyDescent="0.4">
      <c r="A2288" s="2" t="s">
        <v>30014</v>
      </c>
      <c r="B2288" s="2" t="s">
        <v>29590</v>
      </c>
      <c r="C2288" s="159" t="s">
        <v>32697</v>
      </c>
      <c r="D2288" s="2" t="s">
        <v>29591</v>
      </c>
      <c r="E2288" s="2" t="s">
        <v>29592</v>
      </c>
      <c r="F2288" s="2" t="s">
        <v>17</v>
      </c>
      <c r="G2288" s="62">
        <v>14530189488.559999</v>
      </c>
      <c r="H2288" s="63">
        <v>312160793.66000003</v>
      </c>
      <c r="I2288" s="62">
        <v>17010</v>
      </c>
      <c r="J2288" s="2" t="s">
        <v>29594</v>
      </c>
      <c r="K2288" s="2" t="s">
        <v>29595</v>
      </c>
      <c r="L2288" s="2" t="s">
        <v>29596</v>
      </c>
      <c r="M2288" s="1">
        <f t="shared" si="183"/>
        <v>1</v>
      </c>
      <c r="N2288" s="149" t="str">
        <f>VLOOKUP(F:F,vlookup函数实操!A:B,2)</f>
        <v>行业C</v>
      </c>
      <c r="O2288" s="149" t="str">
        <f>VLOOKUP(G:G,vlookup函数实操!H$1:I$6,2)</f>
        <v>营收极高</v>
      </c>
      <c r="P2288" s="149" t="str">
        <f t="shared" si="187"/>
        <v>合肥市</v>
      </c>
      <c r="Q2288" s="164">
        <f t="shared" si="184"/>
        <v>854214.54959200462</v>
      </c>
      <c r="R2288" s="149">
        <f t="shared" si="185"/>
        <v>18351.604565549678</v>
      </c>
    </row>
    <row r="2289" spans="1:18" x14ac:dyDescent="0.4">
      <c r="A2289" s="2" t="s">
        <v>30014</v>
      </c>
      <c r="B2289" s="2" t="s">
        <v>16038</v>
      </c>
      <c r="C2289" s="159" t="s">
        <v>32698</v>
      </c>
      <c r="D2289" s="2" t="s">
        <v>16039</v>
      </c>
      <c r="E2289" s="2" t="s">
        <v>16040</v>
      </c>
      <c r="F2289" s="2" t="s">
        <v>74</v>
      </c>
      <c r="G2289" s="62">
        <v>135141095.52000001</v>
      </c>
      <c r="H2289" s="63">
        <v>17110354.100000001</v>
      </c>
      <c r="I2289" s="62">
        <v>933</v>
      </c>
      <c r="J2289" s="2" t="s">
        <v>16041</v>
      </c>
      <c r="K2289" s="2" t="s">
        <v>16042</v>
      </c>
      <c r="L2289" s="2" t="s">
        <v>16043</v>
      </c>
      <c r="M2289" s="1">
        <f t="shared" si="183"/>
        <v>1</v>
      </c>
      <c r="N2289" s="149" t="str">
        <f>VLOOKUP(F:F,vlookup函数实操!A:B,2)</f>
        <v>行业D</v>
      </c>
      <c r="O2289" s="149" t="str">
        <f>VLOOKUP(G:G,vlookup函数实操!H$1:I$6,2)</f>
        <v>营收较高</v>
      </c>
      <c r="P2289" s="149" t="str">
        <f t="shared" si="187"/>
        <v>嘉兴市</v>
      </c>
      <c r="Q2289" s="164">
        <f t="shared" si="184"/>
        <v>144845.76154340839</v>
      </c>
      <c r="R2289" s="149">
        <f t="shared" si="185"/>
        <v>18339.071918542337</v>
      </c>
    </row>
    <row r="2290" spans="1:18" ht="22.5" x14ac:dyDescent="0.4">
      <c r="A2290" s="2" t="s">
        <v>30014</v>
      </c>
      <c r="B2290" s="2" t="s">
        <v>7368</v>
      </c>
      <c r="C2290" s="159" t="s">
        <v>32699</v>
      </c>
      <c r="D2290" s="2" t="s">
        <v>7369</v>
      </c>
      <c r="E2290" s="2" t="s">
        <v>7370</v>
      </c>
      <c r="F2290" s="2" t="s">
        <v>171</v>
      </c>
      <c r="G2290" s="62">
        <v>8518375287.0299997</v>
      </c>
      <c r="H2290" s="63">
        <v>438097903.83999997</v>
      </c>
      <c r="I2290" s="62">
        <v>23895</v>
      </c>
      <c r="J2290" s="2" t="s">
        <v>7372</v>
      </c>
      <c r="K2290" s="2" t="s">
        <v>7373</v>
      </c>
      <c r="L2290" s="2" t="s">
        <v>7374</v>
      </c>
      <c r="M2290" s="1">
        <f t="shared" si="183"/>
        <v>1</v>
      </c>
      <c r="N2290" s="149" t="str">
        <f>VLOOKUP(F:F,vlookup函数实操!A:B,2)</f>
        <v>行业A</v>
      </c>
      <c r="O2290" s="149" t="str">
        <f>VLOOKUP(G:G,vlookup函数实操!H$1:I$6,2)</f>
        <v>营收极高</v>
      </c>
      <c r="P2290" s="149" t="str">
        <f t="shared" si="187"/>
        <v>湖州市</v>
      </c>
      <c r="Q2290" s="164">
        <f t="shared" si="184"/>
        <v>356491.95593345887</v>
      </c>
      <c r="R2290" s="149">
        <f t="shared" si="185"/>
        <v>18334.29185352584</v>
      </c>
    </row>
    <row r="2291" spans="1:18" ht="22.5" x14ac:dyDescent="0.4">
      <c r="A2291" s="2" t="s">
        <v>30015</v>
      </c>
      <c r="B2291" s="2" t="s">
        <v>9365</v>
      </c>
      <c r="C2291" s="159" t="s">
        <v>32700</v>
      </c>
      <c r="D2291" s="2" t="s">
        <v>9366</v>
      </c>
      <c r="E2291" s="2" t="s">
        <v>9367</v>
      </c>
      <c r="F2291" s="2" t="s">
        <v>67</v>
      </c>
      <c r="G2291" s="62">
        <v>355182119.47000003</v>
      </c>
      <c r="H2291" s="63">
        <v>40755806.32</v>
      </c>
      <c r="I2291" s="62">
        <v>2228</v>
      </c>
      <c r="J2291" s="2" t="s">
        <v>9368</v>
      </c>
      <c r="K2291" s="2" t="s">
        <v>9369</v>
      </c>
      <c r="L2291" s="2" t="s">
        <v>9370</v>
      </c>
      <c r="M2291" s="1">
        <f t="shared" si="183"/>
        <v>1</v>
      </c>
      <c r="N2291" s="149" t="str">
        <f>VLOOKUP(F:F,vlookup函数实操!A:B,2)</f>
        <v>行业A</v>
      </c>
      <c r="O2291" s="149" t="str">
        <f>VLOOKUP(G:G,vlookup函数实操!H$1:I$6,2)</f>
        <v>营收较高</v>
      </c>
      <c r="P2291" s="149" t="str">
        <f t="shared" si="187"/>
        <v>深圳市</v>
      </c>
      <c r="Q2291" s="164">
        <f t="shared" si="184"/>
        <v>159417.4683438061</v>
      </c>
      <c r="R2291" s="149">
        <f t="shared" si="185"/>
        <v>18292.552208258527</v>
      </c>
    </row>
    <row r="2292" spans="1:18" x14ac:dyDescent="0.4">
      <c r="A2292" s="2" t="s">
        <v>30014</v>
      </c>
      <c r="B2292" s="2" t="s">
        <v>25330</v>
      </c>
      <c r="C2292" s="159" t="s">
        <v>32701</v>
      </c>
      <c r="D2292" s="2" t="s">
        <v>25331</v>
      </c>
      <c r="E2292" s="2" t="s">
        <v>25332</v>
      </c>
      <c r="F2292" s="2" t="s">
        <v>712</v>
      </c>
      <c r="G2292" s="62">
        <v>780655972.48000002</v>
      </c>
      <c r="H2292" s="63">
        <v>64379735.18</v>
      </c>
      <c r="I2292" s="62">
        <v>3521</v>
      </c>
      <c r="J2292" s="2" t="s">
        <v>25333</v>
      </c>
      <c r="K2292" s="2" t="s">
        <v>25334</v>
      </c>
      <c r="L2292" s="2" t="s">
        <v>25335</v>
      </c>
      <c r="M2292" s="1">
        <f t="shared" si="183"/>
        <v>2</v>
      </c>
      <c r="N2292" s="149" t="str">
        <f>VLOOKUP(F:F,vlookup函数实操!A:B,2)</f>
        <v>行业E</v>
      </c>
      <c r="O2292" s="149" t="str">
        <f>VLOOKUP(G:G,vlookup函数实操!H$1:I$6,2)</f>
        <v>营收较高</v>
      </c>
      <c r="P2292" s="149" t="str">
        <f t="shared" si="187"/>
        <v>三明市</v>
      </c>
      <c r="Q2292" s="164">
        <f t="shared" si="184"/>
        <v>221714.27789832433</v>
      </c>
      <c r="R2292" s="149">
        <f t="shared" si="185"/>
        <v>18284.503033229197</v>
      </c>
    </row>
    <row r="2293" spans="1:18" x14ac:dyDescent="0.4">
      <c r="A2293" s="2" t="s">
        <v>30014</v>
      </c>
      <c r="B2293" s="2" t="s">
        <v>21181</v>
      </c>
      <c r="C2293" s="159" t="s">
        <v>32702</v>
      </c>
      <c r="D2293" s="2" t="s">
        <v>21182</v>
      </c>
      <c r="E2293" s="2" t="s">
        <v>21183</v>
      </c>
      <c r="F2293" s="2" t="s">
        <v>171</v>
      </c>
      <c r="G2293" s="62">
        <v>2874779453.9299998</v>
      </c>
      <c r="H2293" s="63">
        <v>279349768.42000002</v>
      </c>
      <c r="I2293" s="62">
        <v>15279</v>
      </c>
      <c r="J2293" s="2" t="s">
        <v>21185</v>
      </c>
      <c r="K2293" s="2" t="s">
        <v>21186</v>
      </c>
      <c r="L2293" s="2" t="s">
        <v>21187</v>
      </c>
      <c r="M2293" s="1">
        <f t="shared" si="183"/>
        <v>1</v>
      </c>
      <c r="N2293" s="149" t="str">
        <f>VLOOKUP(F:F,vlookup函数实操!A:B,2)</f>
        <v>行业A</v>
      </c>
      <c r="O2293" s="149" t="str">
        <f>VLOOKUP(G:G,vlookup函数实操!H$1:I$6,2)</f>
        <v>营收极高</v>
      </c>
      <c r="P2293" s="149" t="str">
        <f t="shared" si="187"/>
        <v>厦门市</v>
      </c>
      <c r="Q2293" s="164">
        <f t="shared" si="184"/>
        <v>188152.33025263433</v>
      </c>
      <c r="R2293" s="149">
        <f t="shared" si="185"/>
        <v>18283.249454807254</v>
      </c>
    </row>
    <row r="2294" spans="1:18" ht="22.5" x14ac:dyDescent="0.4">
      <c r="A2294" s="2" t="s">
        <v>30014</v>
      </c>
      <c r="B2294" s="2" t="s">
        <v>8185</v>
      </c>
      <c r="C2294" s="159" t="s">
        <v>10111</v>
      </c>
      <c r="D2294" s="2" t="s">
        <v>8186</v>
      </c>
      <c r="E2294" s="2" t="s">
        <v>8187</v>
      </c>
      <c r="F2294" s="2" t="s">
        <v>1193</v>
      </c>
      <c r="G2294" s="62">
        <v>445746199.69999999</v>
      </c>
      <c r="H2294" s="63">
        <v>38835527.409999996</v>
      </c>
      <c r="I2294" s="62">
        <v>2125</v>
      </c>
      <c r="J2294" s="2" t="s">
        <v>8188</v>
      </c>
      <c r="K2294" s="2" t="s">
        <v>8189</v>
      </c>
      <c r="L2294" s="2" t="s">
        <v>8190</v>
      </c>
      <c r="M2294" s="1">
        <f t="shared" si="183"/>
        <v>1</v>
      </c>
      <c r="N2294" s="149" t="str">
        <f>VLOOKUP(F:F,vlookup函数实操!A:B,2)</f>
        <v>行业A</v>
      </c>
      <c r="O2294" s="149" t="str">
        <f>VLOOKUP(G:G,vlookup函数实操!H$1:I$6,2)</f>
        <v>营收较高</v>
      </c>
      <c r="P2294" s="149" t="str">
        <f t="shared" si="187"/>
        <v>苏州市</v>
      </c>
      <c r="Q2294" s="164">
        <f t="shared" si="184"/>
        <v>209762.91750588236</v>
      </c>
      <c r="R2294" s="149">
        <f t="shared" si="185"/>
        <v>18275.542310588233</v>
      </c>
    </row>
    <row r="2295" spans="1:18" ht="22.5" x14ac:dyDescent="0.4">
      <c r="A2295" s="2" t="s">
        <v>30014</v>
      </c>
      <c r="B2295" s="2" t="s">
        <v>15181</v>
      </c>
      <c r="C2295" s="159" t="s">
        <v>32703</v>
      </c>
      <c r="D2295" s="2" t="s">
        <v>15182</v>
      </c>
      <c r="E2295" s="2" t="s">
        <v>15183</v>
      </c>
      <c r="F2295" s="2" t="s">
        <v>17</v>
      </c>
      <c r="G2295" s="62">
        <v>5970932649.9700003</v>
      </c>
      <c r="H2295" s="63">
        <v>102616901.79000001</v>
      </c>
      <c r="I2295" s="62">
        <v>5618</v>
      </c>
      <c r="J2295" s="2" t="s">
        <v>15184</v>
      </c>
      <c r="K2295" s="2" t="s">
        <v>15185</v>
      </c>
      <c r="L2295" s="2" t="s">
        <v>15186</v>
      </c>
      <c r="M2295" s="1">
        <f t="shared" si="183"/>
        <v>3</v>
      </c>
      <c r="N2295" s="149" t="str">
        <f>VLOOKUP(F:F,vlookup函数实操!A:B,2)</f>
        <v>行业C</v>
      </c>
      <c r="O2295" s="149" t="str">
        <f>VLOOKUP(G:G,vlookup函数实操!H$1:I$6,2)</f>
        <v>营收极高</v>
      </c>
      <c r="P2295" s="149" t="str">
        <f t="shared" si="187"/>
        <v>宁波市</v>
      </c>
      <c r="Q2295" s="164">
        <f t="shared" si="184"/>
        <v>1062821.7604076185</v>
      </c>
      <c r="R2295" s="149">
        <f t="shared" si="185"/>
        <v>18265.735455678179</v>
      </c>
    </row>
    <row r="2296" spans="1:18" x14ac:dyDescent="0.4">
      <c r="A2296" s="2" t="s">
        <v>30013</v>
      </c>
      <c r="B2296" s="2" t="s">
        <v>16475</v>
      </c>
      <c r="C2296" s="159" t="s">
        <v>32704</v>
      </c>
      <c r="D2296" s="2" t="s">
        <v>16476</v>
      </c>
      <c r="E2296" s="2" t="s">
        <v>16477</v>
      </c>
      <c r="F2296" s="2" t="s">
        <v>285</v>
      </c>
      <c r="G2296" s="62">
        <v>96862777.930000007</v>
      </c>
      <c r="H2296" s="63">
        <v>16596368.76</v>
      </c>
      <c r="I2296" s="62">
        <v>909</v>
      </c>
      <c r="J2296" s="2" t="s">
        <v>16478</v>
      </c>
      <c r="K2296" s="2" t="s">
        <v>16479</v>
      </c>
      <c r="L2296" s="2" t="s">
        <v>16480</v>
      </c>
      <c r="M2296" s="1">
        <f t="shared" si="183"/>
        <v>1</v>
      </c>
      <c r="N2296" s="149" t="str">
        <f>VLOOKUP(F:F,vlookup函数实操!A:B,2)</f>
        <v>行业C</v>
      </c>
      <c r="O2296" s="149" t="str">
        <f>VLOOKUP(G:G,vlookup函数实操!H$1:I$6,2)</f>
        <v>营收正常</v>
      </c>
      <c r="P2296" s="149" t="str">
        <f t="shared" si="187"/>
        <v>南平市</v>
      </c>
      <c r="Q2296" s="164">
        <f t="shared" si="184"/>
        <v>106559.71169416943</v>
      </c>
      <c r="R2296" s="149">
        <f t="shared" si="185"/>
        <v>18257.831419141912</v>
      </c>
    </row>
    <row r="2297" spans="1:18" ht="22.5" x14ac:dyDescent="0.4">
      <c r="A2297" s="2" t="s">
        <v>30015</v>
      </c>
      <c r="B2297" s="2" t="s">
        <v>8287</v>
      </c>
      <c r="C2297" s="159" t="s">
        <v>32705</v>
      </c>
      <c r="D2297" s="2" t="s">
        <v>8288</v>
      </c>
      <c r="E2297" s="2" t="s">
        <v>8289</v>
      </c>
      <c r="F2297" s="2" t="s">
        <v>32</v>
      </c>
      <c r="G2297" s="62">
        <v>7312341630.6000004</v>
      </c>
      <c r="H2297" s="63">
        <v>364247140.33999997</v>
      </c>
      <c r="I2297" s="62">
        <v>19962</v>
      </c>
      <c r="J2297" s="2" t="s">
        <v>8291</v>
      </c>
      <c r="K2297" s="2" t="s">
        <v>8292</v>
      </c>
      <c r="L2297" s="2" t="s">
        <v>8293</v>
      </c>
      <c r="M2297" s="1">
        <f t="shared" si="183"/>
        <v>2</v>
      </c>
      <c r="N2297" s="149" t="str">
        <f>VLOOKUP(F:F,vlookup函数实操!A:B,2)</f>
        <v>行业A</v>
      </c>
      <c r="O2297" s="149" t="str">
        <f>VLOOKUP(G:G,vlookup函数实操!H$1:I$6,2)</f>
        <v>营收极高</v>
      </c>
      <c r="P2297" s="149" t="str">
        <f t="shared" si="187"/>
        <v>苏州市</v>
      </c>
      <c r="Q2297" s="164">
        <f t="shared" si="184"/>
        <v>366313.07637511275</v>
      </c>
      <c r="R2297" s="149">
        <f t="shared" si="185"/>
        <v>18247.026367097485</v>
      </c>
    </row>
    <row r="2298" spans="1:18" ht="22.5" x14ac:dyDescent="0.4">
      <c r="A2298" s="2" t="s">
        <v>30015</v>
      </c>
      <c r="B2298" s="2" t="s">
        <v>17590</v>
      </c>
      <c r="C2298" s="159" t="s">
        <v>16824</v>
      </c>
      <c r="D2298" s="2" t="s">
        <v>17591</v>
      </c>
      <c r="E2298" s="2" t="s">
        <v>17592</v>
      </c>
      <c r="F2298" s="2" t="s">
        <v>135</v>
      </c>
      <c r="G2298" s="62">
        <v>1896157026.7</v>
      </c>
      <c r="H2298" s="63">
        <v>135988788.61000001</v>
      </c>
      <c r="I2298" s="62">
        <v>7466</v>
      </c>
      <c r="J2298" s="2" t="s">
        <v>17593</v>
      </c>
      <c r="K2298" s="2" t="s">
        <v>17594</v>
      </c>
      <c r="L2298" s="2" t="s">
        <v>17595</v>
      </c>
      <c r="M2298" s="1">
        <f t="shared" si="183"/>
        <v>2</v>
      </c>
      <c r="N2298" s="149" t="str">
        <f>VLOOKUP(F:F,vlookup函数实操!A:B,2)</f>
        <v>行业A</v>
      </c>
      <c r="O2298" s="149" t="str">
        <f>VLOOKUP(G:G,vlookup函数实操!H$1:I$6,2)</f>
        <v>营收极高</v>
      </c>
      <c r="P2298" s="149" t="str">
        <f t="shared" si="187"/>
        <v>北京市</v>
      </c>
      <c r="Q2298" s="164">
        <f t="shared" si="184"/>
        <v>253972.27788641845</v>
      </c>
      <c r="R2298" s="149">
        <f t="shared" si="185"/>
        <v>18214.410475488883</v>
      </c>
    </row>
    <row r="2299" spans="1:18" ht="22.5" x14ac:dyDescent="0.4">
      <c r="A2299" s="2" t="s">
        <v>30015</v>
      </c>
      <c r="B2299" s="2" t="s">
        <v>13584</v>
      </c>
      <c r="C2299" s="159" t="s">
        <v>32706</v>
      </c>
      <c r="D2299" s="2" t="s">
        <v>13585</v>
      </c>
      <c r="E2299" s="2" t="s">
        <v>13586</v>
      </c>
      <c r="F2299" s="2" t="s">
        <v>54</v>
      </c>
      <c r="G2299" s="62">
        <v>1508798696.6099999</v>
      </c>
      <c r="H2299" s="63">
        <v>233178674.34999999</v>
      </c>
      <c r="I2299" s="62">
        <v>12803</v>
      </c>
      <c r="J2299" s="2" t="s">
        <v>13588</v>
      </c>
      <c r="K2299" s="2" t="s">
        <v>13589</v>
      </c>
      <c r="L2299" s="2" t="s">
        <v>13590</v>
      </c>
      <c r="M2299" s="1">
        <f t="shared" si="183"/>
        <v>1</v>
      </c>
      <c r="N2299" s="149" t="str">
        <f>VLOOKUP(F:F,vlookup函数实操!A:B,2)</f>
        <v>行业E</v>
      </c>
      <c r="O2299" s="149" t="str">
        <f>VLOOKUP(G:G,vlookup函数实操!H$1:I$6,2)</f>
        <v>营收极高</v>
      </c>
      <c r="P2299" s="149" t="str">
        <f t="shared" si="187"/>
        <v>潍坊市</v>
      </c>
      <c r="Q2299" s="164">
        <f t="shared" si="184"/>
        <v>117847.27771694133</v>
      </c>
      <c r="R2299" s="149">
        <f t="shared" si="185"/>
        <v>18212.815305006639</v>
      </c>
    </row>
    <row r="2300" spans="1:18" ht="22.5" x14ac:dyDescent="0.4">
      <c r="A2300" s="2" t="s">
        <v>30014</v>
      </c>
      <c r="B2300" s="2" t="s">
        <v>13058</v>
      </c>
      <c r="C2300" s="159" t="s">
        <v>32707</v>
      </c>
      <c r="D2300" s="2" t="s">
        <v>13059</v>
      </c>
      <c r="E2300" s="2" t="s">
        <v>13060</v>
      </c>
      <c r="F2300" s="2" t="s">
        <v>103</v>
      </c>
      <c r="G2300" s="62">
        <v>885596595.24000001</v>
      </c>
      <c r="H2300" s="63">
        <v>100245575.89</v>
      </c>
      <c r="I2300" s="62">
        <v>5514</v>
      </c>
      <c r="J2300" s="2" t="s">
        <v>13061</v>
      </c>
      <c r="K2300" s="2" t="s">
        <v>13062</v>
      </c>
      <c r="L2300" s="2" t="s">
        <v>13063</v>
      </c>
      <c r="M2300" s="1">
        <f t="shared" si="183"/>
        <v>3</v>
      </c>
      <c r="N2300" s="149" t="str">
        <f>VLOOKUP(F:F,vlookup函数实操!A:B,2)</f>
        <v>行业A</v>
      </c>
      <c r="O2300" s="149" t="str">
        <f>VLOOKUP(G:G,vlookup函数实操!H$1:I$6,2)</f>
        <v>营收较高</v>
      </c>
      <c r="P2300" s="149" t="str">
        <f t="shared" si="187"/>
        <v>临汾市</v>
      </c>
      <c r="Q2300" s="164">
        <f t="shared" si="184"/>
        <v>160608.74052230685</v>
      </c>
      <c r="R2300" s="149">
        <f t="shared" si="185"/>
        <v>18180.191492564383</v>
      </c>
    </row>
    <row r="2301" spans="1:18" ht="22.5" x14ac:dyDescent="0.4">
      <c r="A2301" s="2" t="s">
        <v>30015</v>
      </c>
      <c r="B2301" s="2" t="s">
        <v>3644</v>
      </c>
      <c r="C2301" s="159" t="s">
        <v>32708</v>
      </c>
      <c r="D2301" s="2" t="s">
        <v>3645</v>
      </c>
      <c r="E2301" s="2" t="s">
        <v>3646</v>
      </c>
      <c r="F2301" s="2" t="s">
        <v>253</v>
      </c>
      <c r="G2301" s="62">
        <v>175843576.00999999</v>
      </c>
      <c r="H2301" s="63">
        <v>16588380.57</v>
      </c>
      <c r="I2301" s="62">
        <v>913</v>
      </c>
      <c r="J2301" s="2" t="s">
        <v>3647</v>
      </c>
      <c r="K2301" s="2" t="s">
        <v>3648</v>
      </c>
      <c r="L2301" s="2" t="s">
        <v>3649</v>
      </c>
      <c r="M2301" s="1">
        <f t="shared" si="183"/>
        <v>1</v>
      </c>
      <c r="N2301" s="149" t="str">
        <f>VLOOKUP(F:F,vlookup函数实操!A:B,2)</f>
        <v>行业D</v>
      </c>
      <c r="O2301" s="149" t="str">
        <f>VLOOKUP(G:G,vlookup函数实操!H$1:I$6,2)</f>
        <v>营收较高</v>
      </c>
      <c r="P2301" s="149" t="str">
        <f t="shared" si="187"/>
        <v>绍兴市</v>
      </c>
      <c r="Q2301" s="164">
        <f t="shared" si="184"/>
        <v>192599.75466593646</v>
      </c>
      <c r="R2301" s="149">
        <f t="shared" si="185"/>
        <v>18169.091533406354</v>
      </c>
    </row>
    <row r="2302" spans="1:18" x14ac:dyDescent="0.4">
      <c r="A2302" s="2" t="s">
        <v>30014</v>
      </c>
      <c r="B2302" s="2" t="s">
        <v>2723</v>
      </c>
      <c r="C2302" s="159" t="s">
        <v>32709</v>
      </c>
      <c r="D2302" s="2" t="s">
        <v>2724</v>
      </c>
      <c r="E2302" s="2" t="s">
        <v>2725</v>
      </c>
      <c r="F2302" s="2" t="s">
        <v>74</v>
      </c>
      <c r="G2302" s="62">
        <v>221798640.66999999</v>
      </c>
      <c r="H2302" s="63">
        <v>36144473.509999998</v>
      </c>
      <c r="I2302" s="62">
        <v>1990</v>
      </c>
      <c r="J2302" s="2" t="s">
        <v>2726</v>
      </c>
      <c r="K2302" s="2" t="s">
        <v>2727</v>
      </c>
      <c r="L2302" s="2" t="s">
        <v>2728</v>
      </c>
      <c r="M2302" s="1">
        <f t="shared" si="183"/>
        <v>1</v>
      </c>
      <c r="N2302" s="149" t="str">
        <f>VLOOKUP(F:F,vlookup函数实操!A:B,2)</f>
        <v>行业D</v>
      </c>
      <c r="O2302" s="149" t="str">
        <f>VLOOKUP(G:G,vlookup函数实操!H$1:I$6,2)</f>
        <v>营收较高</v>
      </c>
      <c r="P2302" s="149" t="str">
        <f t="shared" si="187"/>
        <v>台州市</v>
      </c>
      <c r="Q2302" s="164">
        <f t="shared" si="184"/>
        <v>111456.60335175879</v>
      </c>
      <c r="R2302" s="149">
        <f t="shared" si="185"/>
        <v>18163.052015075376</v>
      </c>
    </row>
    <row r="2303" spans="1:18" ht="22.5" x14ac:dyDescent="0.4">
      <c r="A2303" s="2" t="s">
        <v>30014</v>
      </c>
      <c r="B2303" s="2" t="s">
        <v>3638</v>
      </c>
      <c r="C2303" s="159" t="s">
        <v>32710</v>
      </c>
      <c r="D2303" s="2" t="s">
        <v>3639</v>
      </c>
      <c r="E2303" s="2" t="s">
        <v>3640</v>
      </c>
      <c r="F2303" s="2" t="s">
        <v>2051</v>
      </c>
      <c r="G2303" s="62">
        <v>487868485.69</v>
      </c>
      <c r="H2303" s="63">
        <v>19734043.800000001</v>
      </c>
      <c r="I2303" s="62">
        <v>1087</v>
      </c>
      <c r="J2303" s="2" t="s">
        <v>3641</v>
      </c>
      <c r="K2303" s="2" t="s">
        <v>3642</v>
      </c>
      <c r="L2303" s="2" t="s">
        <v>3643</v>
      </c>
      <c r="M2303" s="1">
        <f t="shared" si="183"/>
        <v>3</v>
      </c>
      <c r="N2303" s="149" t="str">
        <f>VLOOKUP(F:F,vlookup函数实操!A:B,2)</f>
        <v>行业B</v>
      </c>
      <c r="O2303" s="149" t="str">
        <f>VLOOKUP(G:G,vlookup函数实操!H$1:I$6,2)</f>
        <v>营收较高</v>
      </c>
      <c r="P2303" s="149" t="str">
        <f t="shared" si="187"/>
        <v>嘉兴市</v>
      </c>
      <c r="Q2303" s="164">
        <f t="shared" si="184"/>
        <v>448821.05399264029</v>
      </c>
      <c r="R2303" s="149">
        <f t="shared" si="185"/>
        <v>18154.594112235511</v>
      </c>
    </row>
    <row r="2304" spans="1:18" ht="33.75" x14ac:dyDescent="0.4">
      <c r="A2304" s="2" t="s">
        <v>30015</v>
      </c>
      <c r="B2304" s="2" t="s">
        <v>20611</v>
      </c>
      <c r="C2304" s="159" t="s">
        <v>32711</v>
      </c>
      <c r="D2304" s="2" t="s">
        <v>20612</v>
      </c>
      <c r="E2304" s="2" t="s">
        <v>20613</v>
      </c>
      <c r="F2304" s="2" t="s">
        <v>560</v>
      </c>
      <c r="G2304" s="62">
        <v>646094491.75999999</v>
      </c>
      <c r="H2304" s="63">
        <v>60039693.25</v>
      </c>
      <c r="I2304" s="62">
        <v>3311</v>
      </c>
      <c r="J2304" s="2" t="s">
        <v>20614</v>
      </c>
      <c r="K2304" s="2" t="s">
        <v>20615</v>
      </c>
      <c r="L2304" s="2" t="s">
        <v>20616</v>
      </c>
      <c r="M2304" s="1">
        <f t="shared" si="183"/>
        <v>3</v>
      </c>
      <c r="N2304" s="149" t="str">
        <f>VLOOKUP(F:F,vlookup函数实操!A:B,2)</f>
        <v>行业C</v>
      </c>
      <c r="O2304" s="149" t="str">
        <f>VLOOKUP(G:G,vlookup函数实操!H$1:I$6,2)</f>
        <v>营收较高</v>
      </c>
      <c r="P2304" s="149" t="str">
        <f t="shared" si="187"/>
        <v>长沙市</v>
      </c>
      <c r="Q2304" s="164">
        <f t="shared" si="184"/>
        <v>195135.75710057383</v>
      </c>
      <c r="R2304" s="149">
        <f t="shared" si="185"/>
        <v>18133.401766837815</v>
      </c>
    </row>
    <row r="2305" spans="1:18" ht="22.5" x14ac:dyDescent="0.4">
      <c r="A2305" s="2" t="s">
        <v>30015</v>
      </c>
      <c r="B2305" s="2" t="s">
        <v>7539</v>
      </c>
      <c r="C2305" s="159" t="s">
        <v>32712</v>
      </c>
      <c r="D2305" s="2" t="s">
        <v>7540</v>
      </c>
      <c r="E2305" s="2" t="s">
        <v>7541</v>
      </c>
      <c r="F2305" s="2" t="s">
        <v>54</v>
      </c>
      <c r="G2305" s="62">
        <v>369278037.04000002</v>
      </c>
      <c r="H2305" s="63">
        <v>18539598.809999999</v>
      </c>
      <c r="I2305" s="62">
        <v>1024</v>
      </c>
      <c r="J2305" s="2" t="s">
        <v>7542</v>
      </c>
      <c r="K2305" s="2" t="s">
        <v>7543</v>
      </c>
      <c r="L2305" s="2" t="s">
        <v>7544</v>
      </c>
      <c r="M2305" s="1">
        <f t="shared" si="183"/>
        <v>1</v>
      </c>
      <c r="N2305" s="149" t="str">
        <f>VLOOKUP(F:F,vlookup函数实操!A:B,2)</f>
        <v>行业E</v>
      </c>
      <c r="O2305" s="149" t="str">
        <f>VLOOKUP(G:G,vlookup函数实操!H$1:I$6,2)</f>
        <v>营收较高</v>
      </c>
      <c r="P2305" s="149" t="str">
        <f t="shared" si="187"/>
        <v>天津市</v>
      </c>
      <c r="Q2305" s="164">
        <f t="shared" si="184"/>
        <v>360623.08304687502</v>
      </c>
      <c r="R2305" s="149">
        <f t="shared" si="185"/>
        <v>18105.076962890624</v>
      </c>
    </row>
    <row r="2306" spans="1:18" ht="33.75" x14ac:dyDescent="0.4">
      <c r="A2306" s="2" t="s">
        <v>30015</v>
      </c>
      <c r="B2306" s="2" t="s">
        <v>21299</v>
      </c>
      <c r="C2306" s="159" t="s">
        <v>32713</v>
      </c>
      <c r="D2306" s="2" t="s">
        <v>21300</v>
      </c>
      <c r="E2306" s="2" t="s">
        <v>21301</v>
      </c>
      <c r="F2306" s="2" t="s">
        <v>2051</v>
      </c>
      <c r="G2306" s="62">
        <v>238264191.08000001</v>
      </c>
      <c r="H2306" s="63">
        <v>15527595.51</v>
      </c>
      <c r="I2306" s="62">
        <v>858</v>
      </c>
      <c r="J2306" s="2" t="s">
        <v>21302</v>
      </c>
      <c r="K2306" s="2" t="s">
        <v>21303</v>
      </c>
      <c r="L2306" s="2" t="s">
        <v>21304</v>
      </c>
      <c r="M2306" s="1">
        <f t="shared" ref="M2306:M2369" si="188">LEN(L2306)-LEN(SUBSTITUTE(L2306,"@",""))</f>
        <v>2</v>
      </c>
      <c r="N2306" s="149" t="str">
        <f>VLOOKUP(F:F,vlookup函数实操!A:B,2)</f>
        <v>行业B</v>
      </c>
      <c r="O2306" s="149" t="str">
        <f>VLOOKUP(G:G,vlookup函数实操!H$1:I$6,2)</f>
        <v>营收较高</v>
      </c>
      <c r="P2306" s="149" t="str">
        <f t="shared" si="187"/>
        <v>潍坊市</v>
      </c>
      <c r="Q2306" s="164">
        <f t="shared" si="184"/>
        <v>277697.19240093243</v>
      </c>
      <c r="R2306" s="149">
        <f t="shared" si="185"/>
        <v>18097.430664335665</v>
      </c>
    </row>
    <row r="2307" spans="1:18" ht="22.5" x14ac:dyDescent="0.4">
      <c r="A2307" s="2" t="s">
        <v>30014</v>
      </c>
      <c r="B2307" s="2" t="s">
        <v>6632</v>
      </c>
      <c r="C2307" s="159" t="s">
        <v>32714</v>
      </c>
      <c r="D2307" s="2" t="s">
        <v>6633</v>
      </c>
      <c r="E2307" s="2" t="s">
        <v>6634</v>
      </c>
      <c r="F2307" s="2" t="s">
        <v>560</v>
      </c>
      <c r="G2307" s="62">
        <v>858261986.88</v>
      </c>
      <c r="H2307" s="63">
        <v>57257514.549999997</v>
      </c>
      <c r="I2307" s="62">
        <v>3164</v>
      </c>
      <c r="J2307" s="2" t="s">
        <v>6635</v>
      </c>
      <c r="K2307" s="2" t="s">
        <v>6636</v>
      </c>
      <c r="L2307" s="2" t="s">
        <v>6637</v>
      </c>
      <c r="M2307" s="1">
        <f t="shared" si="188"/>
        <v>1</v>
      </c>
      <c r="N2307" s="149" t="str">
        <f>VLOOKUP(F:F,vlookup函数实操!A:B,2)</f>
        <v>行业C</v>
      </c>
      <c r="O2307" s="149" t="str">
        <f>VLOOKUP(G:G,vlookup函数实操!H$1:I$6,2)</f>
        <v>营收较高</v>
      </c>
      <c r="P2307" s="149" t="str">
        <f t="shared" si="187"/>
        <v>无锡市</v>
      </c>
      <c r="Q2307" s="164">
        <f t="shared" ref="Q2307:Q2370" si="189">IFERROR(G2307/I2307,"")</f>
        <v>271258.52935524652</v>
      </c>
      <c r="R2307" s="149">
        <f t="shared" ref="R2307:R2370" si="190">IFERROR(H2307/I2307,"")</f>
        <v>18096.559592288242</v>
      </c>
    </row>
    <row r="2308" spans="1:18" ht="22.5" x14ac:dyDescent="0.4">
      <c r="A2308" s="2" t="s">
        <v>30015</v>
      </c>
      <c r="B2308" s="2" t="s">
        <v>2924</v>
      </c>
      <c r="C2308" s="159" t="s">
        <v>32715</v>
      </c>
      <c r="D2308" s="2" t="s">
        <v>2925</v>
      </c>
      <c r="E2308" s="2" t="s">
        <v>2926</v>
      </c>
      <c r="F2308" s="2" t="s">
        <v>2616</v>
      </c>
      <c r="G2308" s="62">
        <v>946459517.92999995</v>
      </c>
      <c r="H2308" s="63">
        <v>114086836.75</v>
      </c>
      <c r="I2308" s="62">
        <v>6308</v>
      </c>
      <c r="J2308" s="2" t="s">
        <v>2927</v>
      </c>
      <c r="K2308" s="2" t="s">
        <v>2928</v>
      </c>
      <c r="L2308" s="2" t="s">
        <v>2929</v>
      </c>
      <c r="M2308" s="1">
        <f t="shared" si="188"/>
        <v>1</v>
      </c>
      <c r="N2308" s="149" t="str">
        <f>VLOOKUP(F:F,vlookup函数实操!A:B,2)</f>
        <v>行业B</v>
      </c>
      <c r="O2308" s="149" t="str">
        <f>VLOOKUP(G:G,vlookup函数实操!H$1:I$6,2)</f>
        <v>营收较高</v>
      </c>
      <c r="P2308" s="149" t="str">
        <f t="shared" si="187"/>
        <v>台州市</v>
      </c>
      <c r="Q2308" s="164">
        <f t="shared" si="189"/>
        <v>150041.14107958149</v>
      </c>
      <c r="R2308" s="149">
        <f t="shared" si="190"/>
        <v>18086.055286937222</v>
      </c>
    </row>
    <row r="2309" spans="1:18" ht="22.5" x14ac:dyDescent="0.4">
      <c r="A2309" s="2" t="s">
        <v>30014</v>
      </c>
      <c r="B2309" s="2" t="s">
        <v>12550</v>
      </c>
      <c r="C2309" s="159" t="s">
        <v>32716</v>
      </c>
      <c r="D2309" s="2" t="s">
        <v>12551</v>
      </c>
      <c r="E2309" s="2" t="s">
        <v>12552</v>
      </c>
      <c r="F2309" s="2" t="s">
        <v>74</v>
      </c>
      <c r="G2309" s="62">
        <v>1124031100.4300001</v>
      </c>
      <c r="H2309" s="63">
        <v>143260911.06999999</v>
      </c>
      <c r="I2309" s="62">
        <v>7926</v>
      </c>
      <c r="J2309" s="2" t="s">
        <v>12553</v>
      </c>
      <c r="K2309" s="2" t="s">
        <v>12554</v>
      </c>
      <c r="L2309" s="2" t="s">
        <v>12555</v>
      </c>
      <c r="M2309" s="1">
        <f t="shared" si="188"/>
        <v>1</v>
      </c>
      <c r="N2309" s="149" t="str">
        <f>VLOOKUP(F:F,vlookup函数实操!A:B,2)</f>
        <v>行业D</v>
      </c>
      <c r="O2309" s="149" t="str">
        <f>VLOOKUP(G:G,vlookup函数实操!H$1:I$6,2)</f>
        <v>营收极高</v>
      </c>
      <c r="P2309" s="149" t="str">
        <f t="shared" si="187"/>
        <v>上海市</v>
      </c>
      <c r="Q2309" s="164">
        <f t="shared" si="189"/>
        <v>141815.6826179662</v>
      </c>
      <c r="R2309" s="149">
        <f t="shared" si="190"/>
        <v>18074.80583774918</v>
      </c>
    </row>
    <row r="2310" spans="1:18" ht="22.5" x14ac:dyDescent="0.4">
      <c r="A2310" s="2" t="s">
        <v>30015</v>
      </c>
      <c r="B2310" s="2" t="s">
        <v>4824</v>
      </c>
      <c r="C2310" s="159" t="s">
        <v>32717</v>
      </c>
      <c r="D2310" s="2" t="s">
        <v>4825</v>
      </c>
      <c r="E2310" s="2" t="s">
        <v>4826</v>
      </c>
      <c r="F2310" s="2" t="s">
        <v>398</v>
      </c>
      <c r="G2310" s="62">
        <v>574695365.07000005</v>
      </c>
      <c r="H2310" s="63">
        <v>61399473.479999997</v>
      </c>
      <c r="I2310" s="62">
        <v>3402</v>
      </c>
      <c r="J2310" s="2" t="s">
        <v>4827</v>
      </c>
      <c r="K2310" s="2" t="s">
        <v>4828</v>
      </c>
      <c r="L2310" s="2" t="s">
        <v>4829</v>
      </c>
      <c r="M2310" s="1">
        <f t="shared" si="188"/>
        <v>1</v>
      </c>
      <c r="N2310" s="149" t="str">
        <f>VLOOKUP(F:F,vlookup函数实操!A:B,2)</f>
        <v>行业D</v>
      </c>
      <c r="O2310" s="149" t="str">
        <f>VLOOKUP(G:G,vlookup函数实操!H$1:I$6,2)</f>
        <v>营收较高</v>
      </c>
      <c r="P2310" s="149" t="str">
        <f t="shared" si="187"/>
        <v>长沙市</v>
      </c>
      <c r="Q2310" s="164">
        <f t="shared" si="189"/>
        <v>168928.67873897709</v>
      </c>
      <c r="R2310" s="149">
        <f t="shared" si="190"/>
        <v>18048.05216931217</v>
      </c>
    </row>
    <row r="2311" spans="1:18" ht="22.5" x14ac:dyDescent="0.4">
      <c r="A2311" s="2" t="s">
        <v>30015</v>
      </c>
      <c r="B2311" s="2" t="s">
        <v>2490</v>
      </c>
      <c r="C2311" s="159" t="s">
        <v>32718</v>
      </c>
      <c r="D2311" s="2" t="s">
        <v>2491</v>
      </c>
      <c r="E2311" s="2" t="s">
        <v>2492</v>
      </c>
      <c r="F2311" s="2" t="s">
        <v>163</v>
      </c>
      <c r="G2311" s="62">
        <v>379240911.82999998</v>
      </c>
      <c r="H2311" s="63">
        <v>21016878.91</v>
      </c>
      <c r="I2311" s="62">
        <v>1167</v>
      </c>
      <c r="J2311" s="2" t="s">
        <v>2493</v>
      </c>
      <c r="K2311" s="2" t="s">
        <v>2494</v>
      </c>
      <c r="L2311" s="2" t="s">
        <v>2495</v>
      </c>
      <c r="M2311" s="1">
        <f t="shared" si="188"/>
        <v>1</v>
      </c>
      <c r="N2311" s="149" t="str">
        <f>VLOOKUP(F:F,vlookup函数实操!A:B,2)</f>
        <v>行业D</v>
      </c>
      <c r="O2311" s="149" t="str">
        <f>VLOOKUP(G:G,vlookup函数实操!H$1:I$6,2)</f>
        <v>营收较高</v>
      </c>
      <c r="P2311" s="149" t="str">
        <f t="shared" ref="P2311:P2335" si="191">IF(ISNUMBER(FIND("省",E2311)),MID(E2311,FIND("省",E2311)+1,FIND("市",E2311)-FIND("省",E2311)),LEFT(E2311,FIND("市",E2311)))</f>
        <v>湖州市</v>
      </c>
      <c r="Q2311" s="164">
        <f t="shared" si="189"/>
        <v>324970.78991431021</v>
      </c>
      <c r="R2311" s="149">
        <f t="shared" si="190"/>
        <v>18009.322116538133</v>
      </c>
    </row>
    <row r="2312" spans="1:18" ht="22.5" x14ac:dyDescent="0.4">
      <c r="A2312" s="2" t="s">
        <v>30015</v>
      </c>
      <c r="B2312" s="2" t="s">
        <v>13750</v>
      </c>
      <c r="C2312" s="159" t="s">
        <v>32719</v>
      </c>
      <c r="D2312" s="2" t="s">
        <v>13751</v>
      </c>
      <c r="E2312" s="2" t="s">
        <v>13752</v>
      </c>
      <c r="F2312" s="2" t="s">
        <v>54</v>
      </c>
      <c r="G2312" s="62">
        <v>102427254.34999999</v>
      </c>
      <c r="H2312" s="63">
        <v>8605513.4800000004</v>
      </c>
      <c r="I2312" s="62">
        <v>478</v>
      </c>
      <c r="J2312" s="2" t="s">
        <v>13753</v>
      </c>
      <c r="K2312" s="2" t="s">
        <v>13754</v>
      </c>
      <c r="L2312" s="2" t="s">
        <v>13755</v>
      </c>
      <c r="M2312" s="1">
        <f t="shared" si="188"/>
        <v>2</v>
      </c>
      <c r="N2312" s="149" t="str">
        <f>VLOOKUP(F:F,vlookup函数实操!A:B,2)</f>
        <v>行业E</v>
      </c>
      <c r="O2312" s="149" t="str">
        <f>VLOOKUP(G:G,vlookup函数实操!H$1:I$6,2)</f>
        <v>营收较高</v>
      </c>
      <c r="P2312" s="149" t="str">
        <f t="shared" si="191"/>
        <v>湖州市</v>
      </c>
      <c r="Q2312" s="164">
        <f t="shared" si="189"/>
        <v>214282.95889121338</v>
      </c>
      <c r="R2312" s="149">
        <f t="shared" si="190"/>
        <v>18003.166276150627</v>
      </c>
    </row>
    <row r="2313" spans="1:18" ht="22.5" x14ac:dyDescent="0.4">
      <c r="A2313" s="2" t="s">
        <v>30014</v>
      </c>
      <c r="B2313" s="2" t="s">
        <v>27996</v>
      </c>
      <c r="C2313" s="159" t="s">
        <v>32720</v>
      </c>
      <c r="D2313" s="2" t="s">
        <v>27997</v>
      </c>
      <c r="E2313" s="2" t="s">
        <v>27998</v>
      </c>
      <c r="F2313" s="2" t="s">
        <v>142</v>
      </c>
      <c r="G2313" s="62">
        <v>180515799.84999999</v>
      </c>
      <c r="H2313" s="63">
        <v>5542568.4000000004</v>
      </c>
      <c r="I2313" s="62">
        <v>308</v>
      </c>
      <c r="J2313" s="2" t="s">
        <v>27999</v>
      </c>
      <c r="K2313" s="2" t="s">
        <v>28000</v>
      </c>
      <c r="L2313" s="2" t="s">
        <v>28001</v>
      </c>
      <c r="M2313" s="1">
        <f t="shared" si="188"/>
        <v>3</v>
      </c>
      <c r="N2313" s="149" t="str">
        <f>VLOOKUP(F:F,vlookup函数实操!A:B,2)</f>
        <v>行业A</v>
      </c>
      <c r="O2313" s="149" t="str">
        <f>VLOOKUP(G:G,vlookup函数实操!H$1:I$6,2)</f>
        <v>营收较高</v>
      </c>
      <c r="P2313" s="149" t="str">
        <f t="shared" si="191"/>
        <v>北京市</v>
      </c>
      <c r="Q2313" s="164">
        <f t="shared" si="189"/>
        <v>586090.25925324671</v>
      </c>
      <c r="R2313" s="149">
        <f t="shared" si="190"/>
        <v>17995.35194805195</v>
      </c>
    </row>
    <row r="2314" spans="1:18" ht="22.5" x14ac:dyDescent="0.4">
      <c r="A2314" s="2" t="s">
        <v>30014</v>
      </c>
      <c r="B2314" s="2" t="s">
        <v>20044</v>
      </c>
      <c r="C2314" s="159" t="s">
        <v>32721</v>
      </c>
      <c r="D2314" s="2" t="s">
        <v>20045</v>
      </c>
      <c r="E2314" s="2" t="s">
        <v>20046</v>
      </c>
      <c r="F2314" s="2" t="s">
        <v>2051</v>
      </c>
      <c r="G2314" s="62">
        <v>1271992025.78</v>
      </c>
      <c r="H2314" s="63">
        <v>31161204.809999999</v>
      </c>
      <c r="I2314" s="62">
        <v>1733</v>
      </c>
      <c r="J2314" s="2" t="s">
        <v>20047</v>
      </c>
      <c r="K2314" s="2" t="s">
        <v>20048</v>
      </c>
      <c r="L2314" s="2" t="s">
        <v>20049</v>
      </c>
      <c r="M2314" s="1">
        <f t="shared" si="188"/>
        <v>1</v>
      </c>
      <c r="N2314" s="149" t="str">
        <f>VLOOKUP(F:F,vlookup函数实操!A:B,2)</f>
        <v>行业B</v>
      </c>
      <c r="O2314" s="149" t="str">
        <f>VLOOKUP(G:G,vlookup函数实操!H$1:I$6,2)</f>
        <v>营收极高</v>
      </c>
      <c r="P2314" s="149" t="str">
        <f t="shared" si="191"/>
        <v>合肥市</v>
      </c>
      <c r="Q2314" s="164">
        <f t="shared" si="189"/>
        <v>733982.70385458739</v>
      </c>
      <c r="R2314" s="149">
        <f t="shared" si="190"/>
        <v>17981.07605885747</v>
      </c>
    </row>
    <row r="2315" spans="1:18" ht="22.5" x14ac:dyDescent="0.4">
      <c r="A2315" s="2" t="s">
        <v>30014</v>
      </c>
      <c r="B2315" s="2" t="s">
        <v>25505</v>
      </c>
      <c r="C2315" s="159" t="s">
        <v>32722</v>
      </c>
      <c r="D2315" s="2" t="s">
        <v>25506</v>
      </c>
      <c r="E2315" s="2" t="s">
        <v>25507</v>
      </c>
      <c r="F2315" s="2" t="s">
        <v>560</v>
      </c>
      <c r="G2315" s="62">
        <v>507184452.19</v>
      </c>
      <c r="H2315" s="63">
        <v>30195200.510000002</v>
      </c>
      <c r="I2315" s="62">
        <v>1684</v>
      </c>
      <c r="J2315" s="2" t="s">
        <v>25508</v>
      </c>
      <c r="K2315" s="2" t="s">
        <v>25509</v>
      </c>
      <c r="L2315" s="2" t="s">
        <v>25510</v>
      </c>
      <c r="M2315" s="1">
        <f t="shared" si="188"/>
        <v>1</v>
      </c>
      <c r="N2315" s="149" t="str">
        <f>VLOOKUP(F:F,vlookup函数实操!A:B,2)</f>
        <v>行业C</v>
      </c>
      <c r="O2315" s="149" t="str">
        <f>VLOOKUP(G:G,vlookup函数实操!H$1:I$6,2)</f>
        <v>营收较高</v>
      </c>
      <c r="P2315" s="149" t="str">
        <f t="shared" si="191"/>
        <v>福州市</v>
      </c>
      <c r="Q2315" s="164">
        <f t="shared" si="189"/>
        <v>301178.4157897862</v>
      </c>
      <c r="R2315" s="149">
        <f t="shared" si="190"/>
        <v>17930.641633016628</v>
      </c>
    </row>
    <row r="2316" spans="1:18" x14ac:dyDescent="0.4">
      <c r="A2316" s="2" t="s">
        <v>30015</v>
      </c>
      <c r="B2316" s="2" t="s">
        <v>25385</v>
      </c>
      <c r="C2316" s="159" t="s">
        <v>32723</v>
      </c>
      <c r="D2316" s="2" t="s">
        <v>25386</v>
      </c>
      <c r="E2316" s="2" t="s">
        <v>25387</v>
      </c>
      <c r="F2316" s="2" t="s">
        <v>580</v>
      </c>
      <c r="G2316" s="62">
        <v>884946077.54999995</v>
      </c>
      <c r="H2316" s="63">
        <v>45248799.119999997</v>
      </c>
      <c r="I2316" s="62">
        <v>2525</v>
      </c>
      <c r="J2316" s="2" t="s">
        <v>25388</v>
      </c>
      <c r="K2316" s="2" t="s">
        <v>25389</v>
      </c>
      <c r="L2316" s="2" t="s">
        <v>25390</v>
      </c>
      <c r="M2316" s="1">
        <f t="shared" si="188"/>
        <v>1</v>
      </c>
      <c r="N2316" s="149" t="str">
        <f>VLOOKUP(F:F,vlookup函数实操!A:B,2)</f>
        <v>行业A</v>
      </c>
      <c r="O2316" s="149" t="str">
        <f>VLOOKUP(G:G,vlookup函数实操!H$1:I$6,2)</f>
        <v>营收较高</v>
      </c>
      <c r="P2316" s="149" t="str">
        <f t="shared" si="191"/>
        <v>泉州市</v>
      </c>
      <c r="Q2316" s="164">
        <f t="shared" si="189"/>
        <v>350473.6940792079</v>
      </c>
      <c r="R2316" s="149">
        <f t="shared" si="190"/>
        <v>17920.316483168317</v>
      </c>
    </row>
    <row r="2317" spans="1:18" ht="22.5" x14ac:dyDescent="0.4">
      <c r="A2317" s="2" t="s">
        <v>30014</v>
      </c>
      <c r="B2317" s="2" t="s">
        <v>13811</v>
      </c>
      <c r="C2317" s="159" t="s">
        <v>32724</v>
      </c>
      <c r="D2317" s="2" t="s">
        <v>13812</v>
      </c>
      <c r="E2317" s="2" t="s">
        <v>13813</v>
      </c>
      <c r="F2317" s="2" t="s">
        <v>2051</v>
      </c>
      <c r="G2317" s="62">
        <v>899114462.85000002</v>
      </c>
      <c r="H2317" s="63">
        <v>48666608.520000003</v>
      </c>
      <c r="I2317" s="62">
        <v>2718</v>
      </c>
      <c r="J2317" s="2" t="s">
        <v>13814</v>
      </c>
      <c r="K2317" s="2" t="s">
        <v>13815</v>
      </c>
      <c r="L2317" s="2" t="s">
        <v>13816</v>
      </c>
      <c r="M2317" s="1">
        <f t="shared" si="188"/>
        <v>1</v>
      </c>
      <c r="N2317" s="149" t="str">
        <f>VLOOKUP(F:F,vlookup函数实操!A:B,2)</f>
        <v>行业B</v>
      </c>
      <c r="O2317" s="149" t="str">
        <f>VLOOKUP(G:G,vlookup函数实操!H$1:I$6,2)</f>
        <v>营收较高</v>
      </c>
      <c r="P2317" s="149" t="str">
        <f t="shared" si="191"/>
        <v>台州市</v>
      </c>
      <c r="Q2317" s="164">
        <f t="shared" si="189"/>
        <v>330800.02312362031</v>
      </c>
      <c r="R2317" s="149">
        <f t="shared" si="190"/>
        <v>17905.301147902872</v>
      </c>
    </row>
    <row r="2318" spans="1:18" ht="22.5" x14ac:dyDescent="0.4">
      <c r="A2318" s="2" t="s">
        <v>30014</v>
      </c>
      <c r="B2318" s="2" t="s">
        <v>15126</v>
      </c>
      <c r="C2318" s="159" t="s">
        <v>32725</v>
      </c>
      <c r="D2318" s="2" t="s">
        <v>15127</v>
      </c>
      <c r="E2318" s="2" t="s">
        <v>15128</v>
      </c>
      <c r="F2318" s="2" t="s">
        <v>54</v>
      </c>
      <c r="G2318" s="62">
        <v>311150447.75999999</v>
      </c>
      <c r="H2318" s="63">
        <v>18718706.399999999</v>
      </c>
      <c r="I2318" s="62">
        <v>1046</v>
      </c>
      <c r="J2318" s="2" t="s">
        <v>15129</v>
      </c>
      <c r="K2318" s="2" t="s">
        <v>15130</v>
      </c>
      <c r="L2318" s="2" t="s">
        <v>15131</v>
      </c>
      <c r="M2318" s="1">
        <f t="shared" si="188"/>
        <v>1</v>
      </c>
      <c r="N2318" s="149" t="str">
        <f>VLOOKUP(F:F,vlookup函数实操!A:B,2)</f>
        <v>行业E</v>
      </c>
      <c r="O2318" s="149" t="str">
        <f>VLOOKUP(G:G,vlookup函数实操!H$1:I$6,2)</f>
        <v>营收较高</v>
      </c>
      <c r="P2318" s="149" t="str">
        <f t="shared" si="191"/>
        <v>宁波市</v>
      </c>
      <c r="Q2318" s="164">
        <f t="shared" si="189"/>
        <v>297466.96726577438</v>
      </c>
      <c r="R2318" s="149">
        <f t="shared" si="190"/>
        <v>17895.512810707456</v>
      </c>
    </row>
    <row r="2319" spans="1:18" ht="22.5" x14ac:dyDescent="0.4">
      <c r="A2319" s="2" t="s">
        <v>30015</v>
      </c>
      <c r="B2319" s="2" t="s">
        <v>5693</v>
      </c>
      <c r="C2319" s="159" t="s">
        <v>32726</v>
      </c>
      <c r="D2319" s="2" t="s">
        <v>5694</v>
      </c>
      <c r="E2319" s="2" t="s">
        <v>5695</v>
      </c>
      <c r="F2319" s="2" t="s">
        <v>54</v>
      </c>
      <c r="G2319" s="62">
        <v>62531052.649999999</v>
      </c>
      <c r="H2319" s="63">
        <v>13538444.23</v>
      </c>
      <c r="I2319" s="62">
        <v>757</v>
      </c>
      <c r="J2319" s="2" t="s">
        <v>5696</v>
      </c>
      <c r="K2319" s="2" t="s">
        <v>5697</v>
      </c>
      <c r="L2319" s="2" t="s">
        <v>5698</v>
      </c>
      <c r="M2319" s="1">
        <f t="shared" si="188"/>
        <v>1</v>
      </c>
      <c r="N2319" s="149" t="str">
        <f>VLOOKUP(F:F,vlookup函数实操!A:B,2)</f>
        <v>行业E</v>
      </c>
      <c r="O2319" s="149" t="str">
        <f>VLOOKUP(G:G,vlookup函数实操!H$1:I$6,2)</f>
        <v>营收正常</v>
      </c>
      <c r="P2319" s="149" t="str">
        <f t="shared" si="191"/>
        <v>襄阳市</v>
      </c>
      <c r="Q2319" s="164">
        <f t="shared" si="189"/>
        <v>82603.768361955081</v>
      </c>
      <c r="R2319" s="149">
        <f t="shared" si="190"/>
        <v>17884.338480845443</v>
      </c>
    </row>
    <row r="2320" spans="1:18" ht="22.5" x14ac:dyDescent="0.4">
      <c r="A2320" s="2" t="s">
        <v>30014</v>
      </c>
      <c r="B2320" s="2" t="s">
        <v>29004</v>
      </c>
      <c r="C2320" s="159" t="s">
        <v>32727</v>
      </c>
      <c r="D2320" s="2" t="s">
        <v>29005</v>
      </c>
      <c r="E2320" s="2" t="s">
        <v>29006</v>
      </c>
      <c r="F2320" s="2" t="s">
        <v>1055</v>
      </c>
      <c r="G2320" s="62">
        <v>791805984.99000001</v>
      </c>
      <c r="H2320" s="63">
        <v>42851518.009999998</v>
      </c>
      <c r="I2320" s="62">
        <v>2397</v>
      </c>
      <c r="J2320" s="2" t="s">
        <v>29007</v>
      </c>
      <c r="K2320" s="2" t="s">
        <v>29008</v>
      </c>
      <c r="L2320" s="2" t="s">
        <v>29009</v>
      </c>
      <c r="M2320" s="1">
        <f t="shared" si="188"/>
        <v>3</v>
      </c>
      <c r="N2320" s="149" t="str">
        <f>VLOOKUP(F:F,vlookup函数实操!A:B,2)</f>
        <v>行业D</v>
      </c>
      <c r="O2320" s="149" t="str">
        <f>VLOOKUP(G:G,vlookup函数实操!H$1:I$6,2)</f>
        <v>营收较高</v>
      </c>
      <c r="P2320" s="149" t="str">
        <f t="shared" si="191"/>
        <v>七台河市</v>
      </c>
      <c r="Q2320" s="164">
        <f t="shared" si="189"/>
        <v>330332.07550688362</v>
      </c>
      <c r="R2320" s="149">
        <f t="shared" si="190"/>
        <v>17877.145602836878</v>
      </c>
    </row>
    <row r="2321" spans="1:21" x14ac:dyDescent="0.4">
      <c r="A2321" s="2" t="s">
        <v>30015</v>
      </c>
      <c r="B2321" s="2" t="s">
        <v>18046</v>
      </c>
      <c r="C2321" s="159" t="s">
        <v>32728</v>
      </c>
      <c r="D2321" s="2" t="s">
        <v>18047</v>
      </c>
      <c r="E2321" s="2" t="s">
        <v>18048</v>
      </c>
      <c r="F2321" s="2" t="s">
        <v>2051</v>
      </c>
      <c r="G2321" s="62">
        <v>670440899.79999995</v>
      </c>
      <c r="H2321" s="63">
        <v>40292987.380000003</v>
      </c>
      <c r="I2321" s="62">
        <v>2255</v>
      </c>
      <c r="J2321" s="2" t="s">
        <v>18049</v>
      </c>
      <c r="K2321" s="2" t="s">
        <v>18050</v>
      </c>
      <c r="L2321" s="2" t="s">
        <v>18051</v>
      </c>
      <c r="M2321" s="1">
        <f t="shared" si="188"/>
        <v>1</v>
      </c>
      <c r="N2321" s="149" t="str">
        <f>VLOOKUP(F:F,vlookup函数实操!A:B,2)</f>
        <v>行业B</v>
      </c>
      <c r="O2321" s="149" t="str">
        <f>VLOOKUP(G:G,vlookup函数实操!H$1:I$6,2)</f>
        <v>营收较高</v>
      </c>
      <c r="P2321" s="149" t="str">
        <f t="shared" si="191"/>
        <v>无锡市</v>
      </c>
      <c r="Q2321" s="164">
        <f t="shared" si="189"/>
        <v>297313.0376053215</v>
      </c>
      <c r="R2321" s="149">
        <f t="shared" si="190"/>
        <v>17868.287086474502</v>
      </c>
    </row>
    <row r="2322" spans="1:21" ht="22.5" x14ac:dyDescent="0.4">
      <c r="A2322" s="2" t="s">
        <v>30015</v>
      </c>
      <c r="B2322" s="2" t="s">
        <v>14935</v>
      </c>
      <c r="C2322" s="159" t="s">
        <v>32729</v>
      </c>
      <c r="D2322" s="2" t="s">
        <v>14936</v>
      </c>
      <c r="E2322" s="2" t="s">
        <v>14937</v>
      </c>
      <c r="F2322" s="2" t="s">
        <v>171</v>
      </c>
      <c r="G2322" s="62">
        <v>48678419100</v>
      </c>
      <c r="H2322" s="63">
        <v>1492804600</v>
      </c>
      <c r="I2322" s="62">
        <v>83600.999999999985</v>
      </c>
      <c r="J2322" s="2" t="s">
        <v>14939</v>
      </c>
      <c r="K2322" s="2" t="s">
        <v>14940</v>
      </c>
      <c r="L2322" s="2" t="s">
        <v>14941</v>
      </c>
      <c r="M2322" s="1">
        <f t="shared" si="188"/>
        <v>1</v>
      </c>
      <c r="N2322" s="149" t="str">
        <f>VLOOKUP(F:F,vlookup函数实操!A:B,2)</f>
        <v>行业A</v>
      </c>
      <c r="O2322" s="149" t="str">
        <f>VLOOKUP(G:G,vlookup函数实操!H$1:I$6,2)</f>
        <v>营收极高</v>
      </c>
      <c r="P2322" s="149" t="str">
        <f t="shared" si="191"/>
        <v>宁德市</v>
      </c>
      <c r="Q2322" s="164">
        <f t="shared" si="189"/>
        <v>582270.775469193</v>
      </c>
      <c r="R2322" s="149">
        <f t="shared" si="190"/>
        <v>17856.300761952611</v>
      </c>
    </row>
    <row r="2323" spans="1:21" ht="22.5" x14ac:dyDescent="0.4">
      <c r="A2323" s="2" t="s">
        <v>30015</v>
      </c>
      <c r="B2323" s="2" t="s">
        <v>9323</v>
      </c>
      <c r="C2323" s="159" t="s">
        <v>32730</v>
      </c>
      <c r="D2323" s="2" t="s">
        <v>9324</v>
      </c>
      <c r="E2323" s="2" t="s">
        <v>9325</v>
      </c>
      <c r="F2323" s="2" t="s">
        <v>898</v>
      </c>
      <c r="G2323" s="62">
        <v>115093706.41</v>
      </c>
      <c r="H2323" s="63">
        <v>22377006.120000001</v>
      </c>
      <c r="I2323" s="62">
        <v>1254</v>
      </c>
      <c r="J2323" s="2" t="s">
        <v>9326</v>
      </c>
      <c r="K2323" s="2" t="s">
        <v>9327</v>
      </c>
      <c r="L2323" s="2" t="s">
        <v>9328</v>
      </c>
      <c r="M2323" s="1">
        <f t="shared" si="188"/>
        <v>1</v>
      </c>
      <c r="N2323" s="149" t="str">
        <f>VLOOKUP(F:F,vlookup函数实操!A:B,2)</f>
        <v>行业D</v>
      </c>
      <c r="O2323" s="149" t="str">
        <f>VLOOKUP(G:G,vlookup函数实操!H$1:I$6,2)</f>
        <v>营收较高</v>
      </c>
      <c r="P2323" s="149" t="str">
        <f t="shared" si="191"/>
        <v>深圳市</v>
      </c>
      <c r="Q2323" s="164">
        <f t="shared" si="189"/>
        <v>91781.265079744815</v>
      </c>
      <c r="R2323" s="149">
        <f t="shared" si="190"/>
        <v>17844.502488038277</v>
      </c>
    </row>
    <row r="2324" spans="1:21" ht="22.5" x14ac:dyDescent="0.4">
      <c r="A2324" s="2" t="s">
        <v>30014</v>
      </c>
      <c r="B2324" s="2" t="s">
        <v>1357</v>
      </c>
      <c r="C2324" s="159" t="s">
        <v>32731</v>
      </c>
      <c r="D2324" s="2" t="s">
        <v>1358</v>
      </c>
      <c r="E2324" s="2" t="s">
        <v>1359</v>
      </c>
      <c r="F2324" s="2" t="s">
        <v>185</v>
      </c>
      <c r="G2324" s="62">
        <v>2345868349.5999999</v>
      </c>
      <c r="H2324" s="63">
        <v>201292984.44</v>
      </c>
      <c r="I2324" s="62">
        <v>11294</v>
      </c>
      <c r="J2324" s="2" t="s">
        <v>1361</v>
      </c>
      <c r="K2324" s="2" t="s">
        <v>1362</v>
      </c>
      <c r="L2324" s="2" t="s">
        <v>1363</v>
      </c>
      <c r="M2324" s="1">
        <f t="shared" si="188"/>
        <v>3</v>
      </c>
      <c r="N2324" s="149" t="str">
        <f>VLOOKUP(F:F,vlookup函数实操!A:B,2)</f>
        <v>行业B</v>
      </c>
      <c r="O2324" s="149" t="str">
        <f>VLOOKUP(G:G,vlookup函数实操!H$1:I$6,2)</f>
        <v>营收极高</v>
      </c>
      <c r="P2324" s="149" t="str">
        <f t="shared" si="191"/>
        <v>北京市</v>
      </c>
      <c r="Q2324" s="164">
        <f t="shared" si="189"/>
        <v>207709.25709226137</v>
      </c>
      <c r="R2324" s="149">
        <f t="shared" si="190"/>
        <v>17823.001986895695</v>
      </c>
    </row>
    <row r="2325" spans="1:21" x14ac:dyDescent="0.4">
      <c r="A2325" s="2" t="s">
        <v>30013</v>
      </c>
      <c r="B2325" s="2" t="s">
        <v>21708</v>
      </c>
      <c r="C2325" s="159" t="s">
        <v>32732</v>
      </c>
      <c r="D2325" s="2" t="s">
        <v>21709</v>
      </c>
      <c r="E2325" s="2" t="s">
        <v>21710</v>
      </c>
      <c r="F2325" s="2" t="s">
        <v>67</v>
      </c>
      <c r="G2325" s="62">
        <v>90067047.950000003</v>
      </c>
      <c r="H2325" s="63">
        <v>10042268.52</v>
      </c>
      <c r="I2325" s="62">
        <v>565</v>
      </c>
      <c r="J2325" s="2" t="s">
        <v>21711</v>
      </c>
      <c r="K2325" s="2" t="s">
        <v>21712</v>
      </c>
      <c r="L2325" s="2" t="s">
        <v>21713</v>
      </c>
      <c r="M2325" s="1">
        <f t="shared" si="188"/>
        <v>1</v>
      </c>
      <c r="N2325" s="149" t="str">
        <f>VLOOKUP(F:F,vlookup函数实操!A:B,2)</f>
        <v>行业A</v>
      </c>
      <c r="O2325" s="149" t="str">
        <f>VLOOKUP(G:G,vlookup函数实操!H$1:I$6,2)</f>
        <v>营收正常</v>
      </c>
      <c r="P2325" s="149" t="str">
        <f t="shared" si="191"/>
        <v>石家庄市</v>
      </c>
      <c r="Q2325" s="164">
        <f t="shared" si="189"/>
        <v>159410.7043362832</v>
      </c>
      <c r="R2325" s="149">
        <f t="shared" si="190"/>
        <v>17773.926584070796</v>
      </c>
    </row>
    <row r="2326" spans="1:21" ht="22.5" x14ac:dyDescent="0.4">
      <c r="A2326" s="2" t="s">
        <v>30014</v>
      </c>
      <c r="B2326" s="2" t="s">
        <v>3670</v>
      </c>
      <c r="C2326" s="159" t="s">
        <v>32733</v>
      </c>
      <c r="D2326" s="2" t="s">
        <v>3671</v>
      </c>
      <c r="E2326" s="2" t="s">
        <v>3672</v>
      </c>
      <c r="F2326" s="2" t="s">
        <v>110</v>
      </c>
      <c r="G2326" s="62">
        <v>254966058.03999999</v>
      </c>
      <c r="H2326" s="63">
        <v>22461105.100000001</v>
      </c>
      <c r="I2326" s="62">
        <v>1264</v>
      </c>
      <c r="J2326" s="2" t="s">
        <v>3673</v>
      </c>
      <c r="K2326" s="2" t="s">
        <v>3674</v>
      </c>
      <c r="L2326" s="2" t="s">
        <v>3675</v>
      </c>
      <c r="M2326" s="1">
        <f t="shared" si="188"/>
        <v>1</v>
      </c>
      <c r="N2326" s="149" t="str">
        <f>VLOOKUP(F:F,vlookup函数实操!A:B,2)</f>
        <v>行业C</v>
      </c>
      <c r="O2326" s="149" t="str">
        <f>VLOOKUP(G:G,vlookup函数实操!H$1:I$6,2)</f>
        <v>营收较高</v>
      </c>
      <c r="P2326" s="149" t="str">
        <f t="shared" si="191"/>
        <v>台州市</v>
      </c>
      <c r="Q2326" s="164">
        <f t="shared" si="189"/>
        <v>201713.65351265823</v>
      </c>
      <c r="R2326" s="149">
        <f t="shared" si="190"/>
        <v>17769.861629746836</v>
      </c>
    </row>
    <row r="2327" spans="1:21" ht="22.5" x14ac:dyDescent="0.4">
      <c r="A2327" s="2" t="s">
        <v>30015</v>
      </c>
      <c r="B2327" s="2" t="s">
        <v>19556</v>
      </c>
      <c r="C2327" s="159" t="s">
        <v>32734</v>
      </c>
      <c r="D2327" s="2" t="s">
        <v>19557</v>
      </c>
      <c r="E2327" s="2" t="s">
        <v>19558</v>
      </c>
      <c r="F2327" s="2" t="s">
        <v>32</v>
      </c>
      <c r="G2327" s="62">
        <v>143058385.03999999</v>
      </c>
      <c r="H2327" s="63">
        <v>13970775.1</v>
      </c>
      <c r="I2327" s="62">
        <v>788</v>
      </c>
      <c r="J2327" s="2" t="s">
        <v>19559</v>
      </c>
      <c r="K2327" s="2" t="s">
        <v>19560</v>
      </c>
      <c r="L2327" s="2" t="s">
        <v>19561</v>
      </c>
      <c r="M2327" s="1">
        <f t="shared" si="188"/>
        <v>1</v>
      </c>
      <c r="N2327" s="149" t="str">
        <f>VLOOKUP(F:F,vlookup函数实操!A:B,2)</f>
        <v>行业A</v>
      </c>
      <c r="O2327" s="149" t="str">
        <f>VLOOKUP(G:G,vlookup函数实操!H$1:I$6,2)</f>
        <v>营收较高</v>
      </c>
      <c r="P2327" s="149" t="str">
        <f t="shared" si="191"/>
        <v>南京市</v>
      </c>
      <c r="Q2327" s="164">
        <f t="shared" si="189"/>
        <v>181546.17390862943</v>
      </c>
      <c r="R2327" s="149">
        <f t="shared" si="190"/>
        <v>17729.410025380712</v>
      </c>
    </row>
    <row r="2328" spans="1:21" ht="22.5" x14ac:dyDescent="0.4">
      <c r="A2328" s="2" t="s">
        <v>30015</v>
      </c>
      <c r="B2328" s="2" t="s">
        <v>6979</v>
      </c>
      <c r="C2328" s="159" t="s">
        <v>32735</v>
      </c>
      <c r="D2328" s="2" t="s">
        <v>6980</v>
      </c>
      <c r="E2328" s="2" t="s">
        <v>6981</v>
      </c>
      <c r="F2328" s="2" t="s">
        <v>206</v>
      </c>
      <c r="G2328" s="62">
        <v>128954548.09</v>
      </c>
      <c r="H2328" s="63">
        <v>14785916.35</v>
      </c>
      <c r="I2328" s="62">
        <v>834</v>
      </c>
      <c r="J2328" s="2" t="s">
        <v>6982</v>
      </c>
      <c r="K2328" s="2" t="s">
        <v>6983</v>
      </c>
      <c r="L2328" s="2" t="s">
        <v>6984</v>
      </c>
      <c r="M2328" s="1">
        <f t="shared" si="188"/>
        <v>1</v>
      </c>
      <c r="N2328" s="149" t="str">
        <f>VLOOKUP(F:F,vlookup函数实操!A:B,2)</f>
        <v>行业C</v>
      </c>
      <c r="O2328" s="149" t="str">
        <f>VLOOKUP(G:G,vlookup函数实操!H$1:I$6,2)</f>
        <v>营收较高</v>
      </c>
      <c r="P2328" s="149" t="str">
        <f t="shared" si="191"/>
        <v>广州市</v>
      </c>
      <c r="Q2328" s="164">
        <f t="shared" si="189"/>
        <v>154621.76029976021</v>
      </c>
      <c r="R2328" s="149">
        <f t="shared" si="190"/>
        <v>17728.916486810551</v>
      </c>
    </row>
    <row r="2329" spans="1:21" ht="22.5" x14ac:dyDescent="0.4">
      <c r="A2329" s="2" t="s">
        <v>30014</v>
      </c>
      <c r="B2329" s="2" t="s">
        <v>20098</v>
      </c>
      <c r="C2329" s="159" t="s">
        <v>32736</v>
      </c>
      <c r="D2329" s="2" t="s">
        <v>20099</v>
      </c>
      <c r="E2329" s="2" t="s">
        <v>20100</v>
      </c>
      <c r="F2329" s="2" t="s">
        <v>391</v>
      </c>
      <c r="G2329" s="62">
        <v>13953702502.360001</v>
      </c>
      <c r="H2329" s="63">
        <v>438949141.54000002</v>
      </c>
      <c r="I2329" s="62">
        <v>24768</v>
      </c>
      <c r="J2329" s="2" t="s">
        <v>20102</v>
      </c>
      <c r="K2329" s="2" t="s">
        <v>20103</v>
      </c>
      <c r="L2329" s="2" t="s">
        <v>20104</v>
      </c>
      <c r="M2329" s="1">
        <f t="shared" si="188"/>
        <v>1</v>
      </c>
      <c r="N2329" s="149" t="str">
        <f>VLOOKUP(F:F,vlookup函数实操!A:B,2)</f>
        <v>行业E</v>
      </c>
      <c r="O2329" s="149" t="str">
        <f>VLOOKUP(G:G,vlookup函数实操!H$1:I$6,2)</f>
        <v>营收极高</v>
      </c>
      <c r="P2329" s="149" t="str">
        <f t="shared" si="191"/>
        <v>上海市</v>
      </c>
      <c r="Q2329" s="164">
        <f t="shared" si="189"/>
        <v>563376.23152293288</v>
      </c>
      <c r="R2329" s="149">
        <f t="shared" si="190"/>
        <v>17722.42981023902</v>
      </c>
    </row>
    <row r="2330" spans="1:21" ht="22.5" x14ac:dyDescent="0.4">
      <c r="A2330" s="2" t="s">
        <v>30015</v>
      </c>
      <c r="B2330" s="2" t="s">
        <v>8667</v>
      </c>
      <c r="C2330" s="159" t="s">
        <v>32737</v>
      </c>
      <c r="D2330" s="2" t="s">
        <v>8668</v>
      </c>
      <c r="E2330" s="2" t="s">
        <v>8669</v>
      </c>
      <c r="F2330" s="2" t="s">
        <v>185</v>
      </c>
      <c r="G2330" s="62">
        <v>223246083.66999999</v>
      </c>
      <c r="H2330" s="63">
        <v>20885096.07</v>
      </c>
      <c r="I2330" s="62">
        <v>1179</v>
      </c>
      <c r="J2330" s="2" t="s">
        <v>8670</v>
      </c>
      <c r="K2330" s="2" t="s">
        <v>8671</v>
      </c>
      <c r="L2330" s="2" t="s">
        <v>8672</v>
      </c>
      <c r="M2330" s="1">
        <f t="shared" si="188"/>
        <v>1</v>
      </c>
      <c r="N2330" s="149" t="str">
        <f>VLOOKUP(F:F,vlookup函数实操!A:B,2)</f>
        <v>行业B</v>
      </c>
      <c r="O2330" s="149" t="str">
        <f>VLOOKUP(G:G,vlookup函数实操!H$1:I$6,2)</f>
        <v>营收较高</v>
      </c>
      <c r="P2330" s="149" t="str">
        <f t="shared" si="191"/>
        <v>成都市</v>
      </c>
      <c r="Q2330" s="164">
        <f t="shared" si="189"/>
        <v>189352.06418150975</v>
      </c>
      <c r="R2330" s="149">
        <f t="shared" si="190"/>
        <v>17714.246030534352</v>
      </c>
    </row>
    <row r="2331" spans="1:21" x14ac:dyDescent="0.4">
      <c r="A2331" s="2" t="s">
        <v>30015</v>
      </c>
      <c r="B2331" s="2" t="s">
        <v>2930</v>
      </c>
      <c r="C2331" s="159" t="s">
        <v>32738</v>
      </c>
      <c r="D2331" s="2" t="s">
        <v>2931</v>
      </c>
      <c r="E2331" s="2" t="s">
        <v>2932</v>
      </c>
      <c r="F2331" s="2" t="s">
        <v>2051</v>
      </c>
      <c r="G2331" s="62">
        <v>480555212.38</v>
      </c>
      <c r="H2331" s="63">
        <v>32481466.34</v>
      </c>
      <c r="I2331" s="62">
        <v>1836</v>
      </c>
      <c r="J2331" s="2" t="s">
        <v>2933</v>
      </c>
      <c r="K2331" s="2" t="s">
        <v>2934</v>
      </c>
      <c r="L2331" s="2" t="s">
        <v>2935</v>
      </c>
      <c r="M2331" s="1">
        <f t="shared" si="188"/>
        <v>2</v>
      </c>
      <c r="N2331" s="149" t="str">
        <f>VLOOKUP(F:F,vlookup函数实操!A:B,2)</f>
        <v>行业B</v>
      </c>
      <c r="O2331" s="149" t="str">
        <f>VLOOKUP(G:G,vlookup函数实操!H$1:I$6,2)</f>
        <v>营收较高</v>
      </c>
      <c r="P2331" s="149" t="str">
        <f t="shared" si="191"/>
        <v>嘉兴市</v>
      </c>
      <c r="Q2331" s="164">
        <f t="shared" si="189"/>
        <v>261740.31175381262</v>
      </c>
      <c r="R2331" s="149">
        <f t="shared" si="190"/>
        <v>17691.430468409588</v>
      </c>
    </row>
    <row r="2332" spans="1:21" ht="22.5" x14ac:dyDescent="0.4">
      <c r="A2332" s="2" t="s">
        <v>30013</v>
      </c>
      <c r="B2332" s="2" t="s">
        <v>20001</v>
      </c>
      <c r="C2332" s="159" t="s">
        <v>32739</v>
      </c>
      <c r="D2332" s="2" t="s">
        <v>20002</v>
      </c>
      <c r="E2332" s="2" t="s">
        <v>20003</v>
      </c>
      <c r="F2332" s="2" t="s">
        <v>156</v>
      </c>
      <c r="G2332" s="62">
        <v>37694584.149999999</v>
      </c>
      <c r="H2332" s="63">
        <v>5586935.6900000004</v>
      </c>
      <c r="I2332" s="62">
        <v>316</v>
      </c>
      <c r="J2332" s="2" t="s">
        <v>20004</v>
      </c>
      <c r="K2332" s="2" t="s">
        <v>20005</v>
      </c>
      <c r="L2332" s="2" t="s">
        <v>20006</v>
      </c>
      <c r="M2332" s="1">
        <f t="shared" si="188"/>
        <v>2</v>
      </c>
      <c r="N2332" s="149" t="str">
        <f>VLOOKUP(F:F,vlookup函数实操!A:B,2)</f>
        <v>行业E</v>
      </c>
      <c r="O2332" s="149" t="str">
        <f>VLOOKUP(G:G,vlookup函数实操!H$1:I$6,2)</f>
        <v>营收正常</v>
      </c>
      <c r="P2332" s="149" t="str">
        <f t="shared" si="191"/>
        <v>惠州市</v>
      </c>
      <c r="Q2332" s="164">
        <f t="shared" si="189"/>
        <v>119286.65870253164</v>
      </c>
      <c r="R2332" s="149">
        <f t="shared" si="190"/>
        <v>17680.176234177216</v>
      </c>
    </row>
    <row r="2333" spans="1:21" x14ac:dyDescent="0.4">
      <c r="A2333" s="2" t="s">
        <v>30014</v>
      </c>
      <c r="B2333" s="2" t="s">
        <v>14120</v>
      </c>
      <c r="C2333" s="159" t="s">
        <v>32740</v>
      </c>
      <c r="D2333" s="2" t="s">
        <v>14121</v>
      </c>
      <c r="E2333" s="2" t="s">
        <v>14122</v>
      </c>
      <c r="F2333" s="2" t="s">
        <v>171</v>
      </c>
      <c r="G2333" s="62">
        <v>981147025.75</v>
      </c>
      <c r="H2333" s="63">
        <v>59536217.899999999</v>
      </c>
      <c r="I2333" s="62">
        <v>3379</v>
      </c>
      <c r="J2333" s="2" t="s">
        <v>14123</v>
      </c>
      <c r="K2333" s="2" t="s">
        <v>14124</v>
      </c>
      <c r="L2333" s="2" t="s">
        <v>14125</v>
      </c>
      <c r="M2333" s="1">
        <f t="shared" si="188"/>
        <v>1</v>
      </c>
      <c r="N2333" s="149" t="str">
        <f>VLOOKUP(F:F,vlookup函数实操!A:B,2)</f>
        <v>行业A</v>
      </c>
      <c r="O2333" s="149" t="str">
        <f>VLOOKUP(G:G,vlookup函数实操!H$1:I$6,2)</f>
        <v>营收较高</v>
      </c>
      <c r="P2333" s="149" t="str">
        <f t="shared" si="191"/>
        <v>宁波市</v>
      </c>
      <c r="Q2333" s="164">
        <f t="shared" si="189"/>
        <v>290366.09226102399</v>
      </c>
      <c r="R2333" s="149">
        <f t="shared" si="190"/>
        <v>17619.478514353359</v>
      </c>
    </row>
    <row r="2334" spans="1:21" ht="22.5" x14ac:dyDescent="0.4">
      <c r="A2334" s="2" t="s">
        <v>30014</v>
      </c>
      <c r="B2334" s="2" t="s">
        <v>1903</v>
      </c>
      <c r="C2334" s="159" t="s">
        <v>32741</v>
      </c>
      <c r="D2334" s="2" t="s">
        <v>1904</v>
      </c>
      <c r="E2334" s="2" t="s">
        <v>1905</v>
      </c>
      <c r="F2334" s="2" t="s">
        <v>54</v>
      </c>
      <c r="G2334" s="62">
        <v>739819400</v>
      </c>
      <c r="H2334" s="63">
        <v>49123600</v>
      </c>
      <c r="I2334" s="62">
        <v>2789</v>
      </c>
      <c r="J2334" s="2" t="s">
        <v>1906</v>
      </c>
      <c r="K2334" s="2" t="s">
        <v>1907</v>
      </c>
      <c r="L2334" s="2" t="s">
        <v>1908</v>
      </c>
      <c r="M2334" s="1">
        <f t="shared" si="188"/>
        <v>1</v>
      </c>
      <c r="N2334" s="149" t="str">
        <f>VLOOKUP(F:F,vlookup函数实操!A:B,2)</f>
        <v>行业E</v>
      </c>
      <c r="O2334" s="149" t="str">
        <f>VLOOKUP(G:G,vlookup函数实操!H$1:I$6,2)</f>
        <v>营收较高</v>
      </c>
      <c r="P2334" s="149" t="str">
        <f t="shared" si="191"/>
        <v>广州市</v>
      </c>
      <c r="Q2334" s="164">
        <f t="shared" si="189"/>
        <v>265263.32018644677</v>
      </c>
      <c r="R2334" s="149">
        <f t="shared" si="190"/>
        <v>17613.338114019363</v>
      </c>
    </row>
    <row r="2335" spans="1:21" ht="22.5" x14ac:dyDescent="0.4">
      <c r="A2335" s="2" t="s">
        <v>30014</v>
      </c>
      <c r="B2335" s="2" t="s">
        <v>26366</v>
      </c>
      <c r="C2335" s="159" t="s">
        <v>32742</v>
      </c>
      <c r="D2335" s="2" t="s">
        <v>26367</v>
      </c>
      <c r="E2335" s="2" t="s">
        <v>26368</v>
      </c>
      <c r="F2335" s="2" t="s">
        <v>54</v>
      </c>
      <c r="G2335" s="62">
        <v>389836062.22000003</v>
      </c>
      <c r="H2335" s="63">
        <v>27181520.030000001</v>
      </c>
      <c r="I2335" s="62">
        <v>1544</v>
      </c>
      <c r="J2335" s="2" t="s">
        <v>26369</v>
      </c>
      <c r="K2335" s="2" t="s">
        <v>26370</v>
      </c>
      <c r="L2335" s="2" t="s">
        <v>26371</v>
      </c>
      <c r="M2335" s="1">
        <f t="shared" si="188"/>
        <v>1</v>
      </c>
      <c r="N2335" s="149" t="str">
        <f>VLOOKUP(F:F,vlookup函数实操!A:B,2)</f>
        <v>行业E</v>
      </c>
      <c r="O2335" s="149" t="str">
        <f>VLOOKUP(G:G,vlookup函数实操!H$1:I$6,2)</f>
        <v>营收较高</v>
      </c>
      <c r="P2335" s="149" t="str">
        <f t="shared" si="191"/>
        <v>大连市</v>
      </c>
      <c r="Q2335" s="164">
        <f t="shared" si="189"/>
        <v>252484.4962564767</v>
      </c>
      <c r="R2335" s="149">
        <f t="shared" si="190"/>
        <v>17604.611418393783</v>
      </c>
    </row>
    <row r="2336" spans="1:21" ht="22.5" x14ac:dyDescent="0.4">
      <c r="A2336" s="2" t="s">
        <v>30014</v>
      </c>
      <c r="B2336" s="2" t="s">
        <v>11121</v>
      </c>
      <c r="C2336" s="159" t="s">
        <v>32743</v>
      </c>
      <c r="D2336" s="2" t="s">
        <v>11122</v>
      </c>
      <c r="E2336" s="2" t="s">
        <v>11123</v>
      </c>
      <c r="F2336" s="2" t="s">
        <v>67</v>
      </c>
      <c r="G2336" s="62">
        <v>2353482974.9000001</v>
      </c>
      <c r="H2336" s="63">
        <v>121420094.68000001</v>
      </c>
      <c r="I2336" s="62">
        <v>6899</v>
      </c>
      <c r="J2336" s="2" t="s">
        <v>11124</v>
      </c>
      <c r="K2336" s="2" t="s">
        <v>11125</v>
      </c>
      <c r="L2336" s="2" t="s">
        <v>11126</v>
      </c>
      <c r="M2336" s="1">
        <f t="shared" si="188"/>
        <v>2</v>
      </c>
      <c r="N2336" s="149" t="str">
        <f>VLOOKUP(F:F,vlookup函数实操!A:B,2)</f>
        <v>行业A</v>
      </c>
      <c r="O2336" s="149" t="str">
        <f>VLOOKUP(G:G,vlookup函数实操!H$1:I$6,2)</f>
        <v>营收极高</v>
      </c>
      <c r="P2336" s="149" t="s">
        <v>30376</v>
      </c>
      <c r="Q2336" s="164">
        <f t="shared" si="189"/>
        <v>341133.92881577043</v>
      </c>
      <c r="R2336" s="149">
        <f t="shared" si="190"/>
        <v>17599.665847224238</v>
      </c>
      <c r="S2336" s="155" t="s">
        <v>30353</v>
      </c>
      <c r="T2336" s="155" t="s">
        <v>30014</v>
      </c>
      <c r="U2336" s="155" t="s">
        <v>30055</v>
      </c>
    </row>
    <row r="2337" spans="1:18" ht="33.75" x14ac:dyDescent="0.4">
      <c r="A2337" s="2" t="s">
        <v>30015</v>
      </c>
      <c r="B2337" s="2" t="s">
        <v>17352</v>
      </c>
      <c r="C2337" s="159" t="s">
        <v>32744</v>
      </c>
      <c r="D2337" s="2" t="s">
        <v>17353</v>
      </c>
      <c r="E2337" s="2" t="s">
        <v>17354</v>
      </c>
      <c r="F2337" s="2" t="s">
        <v>681</v>
      </c>
      <c r="G2337" s="62">
        <v>190033952.09</v>
      </c>
      <c r="H2337" s="63">
        <v>16518475.98</v>
      </c>
      <c r="I2337" s="62">
        <v>940</v>
      </c>
      <c r="J2337" s="2" t="s">
        <v>17355</v>
      </c>
      <c r="K2337" s="2" t="s">
        <v>17356</v>
      </c>
      <c r="L2337" s="2" t="s">
        <v>17357</v>
      </c>
      <c r="M2337" s="1">
        <f t="shared" si="188"/>
        <v>1</v>
      </c>
      <c r="N2337" s="149" t="str">
        <f>VLOOKUP(F:F,vlookup函数实操!A:B,2)</f>
        <v>行业A</v>
      </c>
      <c r="O2337" s="149" t="str">
        <f>VLOOKUP(G:G,vlookup函数实操!H$1:I$6,2)</f>
        <v>营收较高</v>
      </c>
      <c r="P2337" s="149" t="str">
        <f t="shared" ref="P2337:P2350" si="192">IF(ISNUMBER(FIND("省",E2337)),MID(E2337,FIND("省",E2337)+1,FIND("市",E2337)-FIND("省",E2337)),LEFT(E2337,FIND("市",E2337)))</f>
        <v>深圳市</v>
      </c>
      <c r="Q2337" s="164">
        <f t="shared" si="189"/>
        <v>202163.77881914895</v>
      </c>
      <c r="R2337" s="149">
        <f t="shared" si="190"/>
        <v>17572.846787234044</v>
      </c>
    </row>
    <row r="2338" spans="1:18" ht="22.5" x14ac:dyDescent="0.4">
      <c r="A2338" s="2" t="s">
        <v>30015</v>
      </c>
      <c r="B2338" s="2" t="s">
        <v>9776</v>
      </c>
      <c r="C2338" s="159" t="s">
        <v>32745</v>
      </c>
      <c r="D2338" s="2" t="s">
        <v>9777</v>
      </c>
      <c r="E2338" s="2" t="s">
        <v>9778</v>
      </c>
      <c r="F2338" s="2" t="s">
        <v>3350</v>
      </c>
      <c r="G2338" s="62">
        <v>1154568092.21</v>
      </c>
      <c r="H2338" s="63">
        <v>106849435.89</v>
      </c>
      <c r="I2338" s="62">
        <v>6081</v>
      </c>
      <c r="J2338" s="2" t="s">
        <v>9779</v>
      </c>
      <c r="K2338" s="2" t="s">
        <v>9780</v>
      </c>
      <c r="L2338" s="2" t="s">
        <v>9781</v>
      </c>
      <c r="M2338" s="1">
        <f t="shared" si="188"/>
        <v>1</v>
      </c>
      <c r="N2338" s="149" t="str">
        <f>VLOOKUP(F:F,vlookup函数实操!A:B,2)</f>
        <v>行业D</v>
      </c>
      <c r="O2338" s="149" t="str">
        <f>VLOOKUP(G:G,vlookup函数实操!H$1:I$6,2)</f>
        <v>营收极高</v>
      </c>
      <c r="P2338" s="149" t="str">
        <f t="shared" si="192"/>
        <v>深圳市</v>
      </c>
      <c r="Q2338" s="164">
        <f t="shared" si="189"/>
        <v>189864.84002795594</v>
      </c>
      <c r="R2338" s="149">
        <f t="shared" si="190"/>
        <v>17571.030404538727</v>
      </c>
    </row>
    <row r="2339" spans="1:18" x14ac:dyDescent="0.4">
      <c r="A2339" s="2" t="s">
        <v>30015</v>
      </c>
      <c r="B2339" s="2" t="s">
        <v>464</v>
      </c>
      <c r="C2339" s="159" t="s">
        <v>32746</v>
      </c>
      <c r="D2339" s="2" t="s">
        <v>465</v>
      </c>
      <c r="E2339" s="2" t="s">
        <v>466</v>
      </c>
      <c r="F2339" s="2" t="s">
        <v>54</v>
      </c>
      <c r="G2339" s="62">
        <v>77096927.459999993</v>
      </c>
      <c r="H2339" s="63">
        <v>8026491.46</v>
      </c>
      <c r="I2339" s="62">
        <v>457</v>
      </c>
      <c r="J2339" s="2" t="s">
        <v>467</v>
      </c>
      <c r="K2339" s="2" t="s">
        <v>468</v>
      </c>
      <c r="L2339" s="2" t="s">
        <v>469</v>
      </c>
      <c r="M2339" s="1">
        <f t="shared" si="188"/>
        <v>2</v>
      </c>
      <c r="N2339" s="149" t="str">
        <f>VLOOKUP(F:F,vlookup函数实操!A:B,2)</f>
        <v>行业E</v>
      </c>
      <c r="O2339" s="149" t="str">
        <f>VLOOKUP(G:G,vlookup函数实操!H$1:I$6,2)</f>
        <v>营收正常</v>
      </c>
      <c r="P2339" s="149" t="str">
        <f t="shared" si="192"/>
        <v>重庆市</v>
      </c>
      <c r="Q2339" s="164">
        <f t="shared" si="189"/>
        <v>168702.24827133477</v>
      </c>
      <c r="R2339" s="149">
        <f t="shared" si="190"/>
        <v>17563.438643326041</v>
      </c>
    </row>
    <row r="2340" spans="1:18" ht="22.5" x14ac:dyDescent="0.4">
      <c r="A2340" s="2" t="s">
        <v>30014</v>
      </c>
      <c r="B2340" s="2" t="s">
        <v>6016</v>
      </c>
      <c r="C2340" s="159" t="s">
        <v>32747</v>
      </c>
      <c r="D2340" s="2" t="s">
        <v>6017</v>
      </c>
      <c r="E2340" s="2" t="s">
        <v>6018</v>
      </c>
      <c r="F2340" s="2" t="s">
        <v>74</v>
      </c>
      <c r="G2340" s="62">
        <v>303981117.75</v>
      </c>
      <c r="H2340" s="63">
        <v>29699576.469999999</v>
      </c>
      <c r="I2340" s="62">
        <v>1691</v>
      </c>
      <c r="J2340" s="2" t="s">
        <v>6019</v>
      </c>
      <c r="K2340" s="2" t="s">
        <v>6020</v>
      </c>
      <c r="L2340" s="2" t="s">
        <v>6021</v>
      </c>
      <c r="M2340" s="1">
        <f t="shared" si="188"/>
        <v>1</v>
      </c>
      <c r="N2340" s="149" t="str">
        <f>VLOOKUP(F:F,vlookup函数实操!A:B,2)</f>
        <v>行业D</v>
      </c>
      <c r="O2340" s="149" t="str">
        <f>VLOOKUP(G:G,vlookup函数实操!H$1:I$6,2)</f>
        <v>营收较高</v>
      </c>
      <c r="P2340" s="149" t="str">
        <f t="shared" si="192"/>
        <v>上海市</v>
      </c>
      <c r="Q2340" s="164">
        <f t="shared" si="189"/>
        <v>179764.11457717328</v>
      </c>
      <c r="R2340" s="149">
        <f t="shared" si="190"/>
        <v>17563.321389710229</v>
      </c>
    </row>
    <row r="2341" spans="1:18" ht="22.5" x14ac:dyDescent="0.4">
      <c r="A2341" s="2" t="s">
        <v>30014</v>
      </c>
      <c r="B2341" s="2" t="s">
        <v>13997</v>
      </c>
      <c r="C2341" s="159" t="s">
        <v>32748</v>
      </c>
      <c r="D2341" s="2" t="s">
        <v>13998</v>
      </c>
      <c r="E2341" s="2" t="s">
        <v>13999</v>
      </c>
      <c r="F2341" s="2" t="s">
        <v>163</v>
      </c>
      <c r="G2341" s="62">
        <v>430212659.98000002</v>
      </c>
      <c r="H2341" s="63">
        <v>28003874.02</v>
      </c>
      <c r="I2341" s="62">
        <v>1596</v>
      </c>
      <c r="J2341" s="2" t="s">
        <v>14000</v>
      </c>
      <c r="K2341" s="2" t="s">
        <v>14001</v>
      </c>
      <c r="L2341" s="2" t="s">
        <v>14002</v>
      </c>
      <c r="M2341" s="1">
        <f t="shared" si="188"/>
        <v>1</v>
      </c>
      <c r="N2341" s="149" t="str">
        <f>VLOOKUP(F:F,vlookup函数实操!A:B,2)</f>
        <v>行业D</v>
      </c>
      <c r="O2341" s="149" t="str">
        <f>VLOOKUP(G:G,vlookup函数实操!H$1:I$6,2)</f>
        <v>营收较高</v>
      </c>
      <c r="P2341" s="149" t="str">
        <f t="shared" si="192"/>
        <v>北京市</v>
      </c>
      <c r="Q2341" s="164">
        <f t="shared" si="189"/>
        <v>269556.80449874687</v>
      </c>
      <c r="R2341" s="149">
        <f t="shared" si="190"/>
        <v>17546.286979949873</v>
      </c>
    </row>
    <row r="2342" spans="1:18" ht="22.5" x14ac:dyDescent="0.4">
      <c r="A2342" s="2" t="s">
        <v>30015</v>
      </c>
      <c r="B2342" s="2" t="s">
        <v>12168</v>
      </c>
      <c r="C2342" s="159" t="s">
        <v>32749</v>
      </c>
      <c r="D2342" s="2" t="s">
        <v>12169</v>
      </c>
      <c r="E2342" s="2" t="s">
        <v>12170</v>
      </c>
      <c r="F2342" s="2" t="s">
        <v>95</v>
      </c>
      <c r="G2342" s="62">
        <v>163426731.53999999</v>
      </c>
      <c r="H2342" s="63">
        <v>13149707.09</v>
      </c>
      <c r="I2342" s="62">
        <v>750</v>
      </c>
      <c r="J2342" s="2" t="s">
        <v>12171</v>
      </c>
      <c r="K2342" s="2" t="s">
        <v>12172</v>
      </c>
      <c r="L2342" s="2" t="s">
        <v>12173</v>
      </c>
      <c r="M2342" s="1">
        <f t="shared" si="188"/>
        <v>1</v>
      </c>
      <c r="N2342" s="149" t="str">
        <f>VLOOKUP(F:F,vlookup函数实操!A:B,2)</f>
        <v>行业D</v>
      </c>
      <c r="O2342" s="149" t="str">
        <f>VLOOKUP(G:G,vlookup函数实操!H$1:I$6,2)</f>
        <v>营收较高</v>
      </c>
      <c r="P2342" s="149" t="str">
        <f t="shared" si="192"/>
        <v>上海市</v>
      </c>
      <c r="Q2342" s="164">
        <f t="shared" si="189"/>
        <v>217902.30872</v>
      </c>
      <c r="R2342" s="149">
        <f t="shared" si="190"/>
        <v>17532.942786666667</v>
      </c>
    </row>
    <row r="2343" spans="1:18" ht="22.5" x14ac:dyDescent="0.4">
      <c r="A2343" s="2" t="s">
        <v>30015</v>
      </c>
      <c r="B2343" s="2" t="s">
        <v>1416</v>
      </c>
      <c r="C2343" s="159" t="s">
        <v>32750</v>
      </c>
      <c r="D2343" s="2" t="s">
        <v>1417</v>
      </c>
      <c r="E2343" s="2" t="s">
        <v>1418</v>
      </c>
      <c r="F2343" s="2" t="s">
        <v>537</v>
      </c>
      <c r="G2343" s="62">
        <v>7496600081.1000004</v>
      </c>
      <c r="H2343" s="63">
        <v>124056938.28</v>
      </c>
      <c r="I2343" s="62">
        <v>7077</v>
      </c>
      <c r="J2343" s="2" t="s">
        <v>1419</v>
      </c>
      <c r="K2343" s="2" t="s">
        <v>1420</v>
      </c>
      <c r="L2343" s="2" t="s">
        <v>1421</v>
      </c>
      <c r="M2343" s="1">
        <f t="shared" si="188"/>
        <v>3</v>
      </c>
      <c r="N2343" s="149" t="str">
        <f>VLOOKUP(F:F,vlookup函数实操!A:B,2)</f>
        <v>行业D</v>
      </c>
      <c r="O2343" s="149" t="str">
        <f>VLOOKUP(G:G,vlookup函数实操!H$1:I$6,2)</f>
        <v>营收极高</v>
      </c>
      <c r="P2343" s="149" t="str">
        <f t="shared" si="192"/>
        <v>济南市</v>
      </c>
      <c r="Q2343" s="164">
        <f t="shared" si="189"/>
        <v>1059290.6713437899</v>
      </c>
      <c r="R2343" s="149">
        <f t="shared" si="190"/>
        <v>17529.594217888935</v>
      </c>
    </row>
    <row r="2344" spans="1:18" ht="22.5" x14ac:dyDescent="0.4">
      <c r="A2344" s="2" t="s">
        <v>30015</v>
      </c>
      <c r="B2344" s="2" t="s">
        <v>15321</v>
      </c>
      <c r="C2344" s="159" t="s">
        <v>32751</v>
      </c>
      <c r="D2344" s="2" t="s">
        <v>15322</v>
      </c>
      <c r="E2344" s="2" t="s">
        <v>15323</v>
      </c>
      <c r="F2344" s="2" t="s">
        <v>54</v>
      </c>
      <c r="G2344" s="62">
        <v>473164433.92000002</v>
      </c>
      <c r="H2344" s="63">
        <v>29482221.68</v>
      </c>
      <c r="I2344" s="62">
        <v>1682</v>
      </c>
      <c r="J2344" s="2" t="s">
        <v>15324</v>
      </c>
      <c r="K2344" s="2" t="s">
        <v>15325</v>
      </c>
      <c r="L2344" s="2" t="s">
        <v>15326</v>
      </c>
      <c r="M2344" s="1">
        <f t="shared" si="188"/>
        <v>1</v>
      </c>
      <c r="N2344" s="149" t="str">
        <f>VLOOKUP(F:F,vlookup函数实操!A:B,2)</f>
        <v>行业E</v>
      </c>
      <c r="O2344" s="149" t="str">
        <f>VLOOKUP(G:G,vlookup函数实操!H$1:I$6,2)</f>
        <v>营收较高</v>
      </c>
      <c r="P2344" s="149" t="str">
        <f t="shared" si="192"/>
        <v>宁波市</v>
      </c>
      <c r="Q2344" s="164">
        <f t="shared" si="189"/>
        <v>281310.6028061831</v>
      </c>
      <c r="R2344" s="149">
        <f t="shared" si="190"/>
        <v>17528.074720570748</v>
      </c>
    </row>
    <row r="2345" spans="1:18" ht="22.5" x14ac:dyDescent="0.4">
      <c r="A2345" s="2" t="s">
        <v>30015</v>
      </c>
      <c r="B2345" s="2" t="s">
        <v>29047</v>
      </c>
      <c r="C2345" s="159" t="s">
        <v>32752</v>
      </c>
      <c r="D2345" s="2" t="s">
        <v>29048</v>
      </c>
      <c r="E2345" s="2" t="s">
        <v>29049</v>
      </c>
      <c r="F2345" s="2" t="s">
        <v>306</v>
      </c>
      <c r="G2345" s="62">
        <v>228169864.34999999</v>
      </c>
      <c r="H2345" s="63">
        <v>23723318.02</v>
      </c>
      <c r="I2345" s="62">
        <v>1354</v>
      </c>
      <c r="J2345" s="2" t="s">
        <v>29050</v>
      </c>
      <c r="K2345" s="2" t="s">
        <v>29051</v>
      </c>
      <c r="L2345" s="2" t="s">
        <v>29052</v>
      </c>
      <c r="M2345" s="1">
        <f t="shared" si="188"/>
        <v>1</v>
      </c>
      <c r="N2345" s="149" t="str">
        <f>VLOOKUP(F:F,vlookup函数实操!A:B,2)</f>
        <v>行业D</v>
      </c>
      <c r="O2345" s="149" t="str">
        <f>VLOOKUP(G:G,vlookup函数实操!H$1:I$6,2)</f>
        <v>营收较高</v>
      </c>
      <c r="P2345" s="149" t="str">
        <f t="shared" si="192"/>
        <v>内蒙古自治区包头市</v>
      </c>
      <c r="Q2345" s="164">
        <f t="shared" si="189"/>
        <v>168515.40941654358</v>
      </c>
      <c r="R2345" s="149">
        <f t="shared" si="190"/>
        <v>17520.914342688331</v>
      </c>
    </row>
    <row r="2346" spans="1:18" ht="22.5" x14ac:dyDescent="0.4">
      <c r="A2346" s="2" t="s">
        <v>30015</v>
      </c>
      <c r="B2346" s="2" t="s">
        <v>18824</v>
      </c>
      <c r="C2346" s="159" t="s">
        <v>32753</v>
      </c>
      <c r="D2346" s="2" t="s">
        <v>18825</v>
      </c>
      <c r="E2346" s="2" t="s">
        <v>18826</v>
      </c>
      <c r="F2346" s="2" t="s">
        <v>54</v>
      </c>
      <c r="G2346" s="62">
        <v>898335476.28999996</v>
      </c>
      <c r="H2346" s="63">
        <v>49180629.689999998</v>
      </c>
      <c r="I2346" s="62">
        <v>2808</v>
      </c>
      <c r="J2346" s="2" t="s">
        <v>18827</v>
      </c>
      <c r="K2346" s="2" t="s">
        <v>18828</v>
      </c>
      <c r="L2346" s="2" t="s">
        <v>18829</v>
      </c>
      <c r="M2346" s="1">
        <f t="shared" si="188"/>
        <v>1</v>
      </c>
      <c r="N2346" s="149" t="str">
        <f>VLOOKUP(F:F,vlookup函数实操!A:B,2)</f>
        <v>行业E</v>
      </c>
      <c r="O2346" s="149" t="str">
        <f>VLOOKUP(G:G,vlookup函数实操!H$1:I$6,2)</f>
        <v>营收较高</v>
      </c>
      <c r="P2346" s="149" t="str">
        <f t="shared" si="192"/>
        <v>南通市</v>
      </c>
      <c r="Q2346" s="164">
        <f t="shared" si="189"/>
        <v>319920.04141381767</v>
      </c>
      <c r="R2346" s="149">
        <f t="shared" si="190"/>
        <v>17514.469262820512</v>
      </c>
    </row>
    <row r="2347" spans="1:18" x14ac:dyDescent="0.4">
      <c r="A2347" s="2" t="s">
        <v>30014</v>
      </c>
      <c r="B2347" s="2" t="s">
        <v>3803</v>
      </c>
      <c r="C2347" s="159" t="s">
        <v>32754</v>
      </c>
      <c r="D2347" s="2" t="s">
        <v>3804</v>
      </c>
      <c r="E2347" s="2" t="s">
        <v>3805</v>
      </c>
      <c r="F2347" s="2" t="s">
        <v>681</v>
      </c>
      <c r="G2347" s="62">
        <v>2616710019.3699999</v>
      </c>
      <c r="H2347" s="63">
        <v>124522970.2</v>
      </c>
      <c r="I2347" s="62">
        <v>7114</v>
      </c>
      <c r="J2347" s="2" t="s">
        <v>3806</v>
      </c>
      <c r="K2347" s="2" t="s">
        <v>3807</v>
      </c>
      <c r="L2347" s="2" t="s">
        <v>3808</v>
      </c>
      <c r="M2347" s="1">
        <f t="shared" si="188"/>
        <v>1</v>
      </c>
      <c r="N2347" s="149" t="str">
        <f>VLOOKUP(F:F,vlookup函数实操!A:B,2)</f>
        <v>行业A</v>
      </c>
      <c r="O2347" s="149" t="str">
        <f>VLOOKUP(G:G,vlookup函数实操!H$1:I$6,2)</f>
        <v>营收极高</v>
      </c>
      <c r="P2347" s="149" t="str">
        <f t="shared" si="192"/>
        <v>杭州市</v>
      </c>
      <c r="Q2347" s="164">
        <f t="shared" si="189"/>
        <v>367825.41739808826</v>
      </c>
      <c r="R2347" s="149">
        <f t="shared" si="190"/>
        <v>17503.931712116952</v>
      </c>
    </row>
    <row r="2348" spans="1:18" ht="22.5" x14ac:dyDescent="0.4">
      <c r="A2348" s="2" t="s">
        <v>30014</v>
      </c>
      <c r="B2348" s="2" t="s">
        <v>27989</v>
      </c>
      <c r="C2348" s="159" t="s">
        <v>32755</v>
      </c>
      <c r="D2348" s="2" t="s">
        <v>27990</v>
      </c>
      <c r="E2348" s="2" t="s">
        <v>27991</v>
      </c>
      <c r="F2348" s="2" t="s">
        <v>378</v>
      </c>
      <c r="G2348" s="62">
        <v>4722805060.9099998</v>
      </c>
      <c r="H2348" s="63">
        <v>314033578.97000003</v>
      </c>
      <c r="I2348" s="62">
        <v>17949</v>
      </c>
      <c r="J2348" s="2" t="s">
        <v>27993</v>
      </c>
      <c r="K2348" s="2" t="s">
        <v>27994</v>
      </c>
      <c r="L2348" s="2" t="s">
        <v>27995</v>
      </c>
      <c r="M2348" s="1">
        <f t="shared" si="188"/>
        <v>2</v>
      </c>
      <c r="N2348" s="149" t="str">
        <f>VLOOKUP(F:F,vlookup函数实操!A:B,2)</f>
        <v>行业C</v>
      </c>
      <c r="O2348" s="149" t="str">
        <f>VLOOKUP(G:G,vlookup函数实操!H$1:I$6,2)</f>
        <v>营收极高</v>
      </c>
      <c r="P2348" s="149" t="str">
        <f t="shared" si="192"/>
        <v>北京市</v>
      </c>
      <c r="Q2348" s="164">
        <f t="shared" si="189"/>
        <v>263123.57573736698</v>
      </c>
      <c r="R2348" s="149">
        <f t="shared" si="190"/>
        <v>17495.881607331885</v>
      </c>
    </row>
    <row r="2349" spans="1:18" ht="22.5" x14ac:dyDescent="0.4">
      <c r="A2349" s="2" t="s">
        <v>30014</v>
      </c>
      <c r="B2349" s="2" t="s">
        <v>7581</v>
      </c>
      <c r="C2349" s="159" t="s">
        <v>32756</v>
      </c>
      <c r="D2349" s="2" t="s">
        <v>7582</v>
      </c>
      <c r="E2349" s="2" t="s">
        <v>7583</v>
      </c>
      <c r="F2349" s="2" t="s">
        <v>192</v>
      </c>
      <c r="G2349" s="62">
        <v>2403934571.96</v>
      </c>
      <c r="H2349" s="63">
        <v>130123938.95999999</v>
      </c>
      <c r="I2349" s="62">
        <v>7444</v>
      </c>
      <c r="J2349" s="2" t="s">
        <v>7584</v>
      </c>
      <c r="K2349" s="2" t="s">
        <v>7585</v>
      </c>
      <c r="L2349" s="2" t="s">
        <v>7586</v>
      </c>
      <c r="M2349" s="1">
        <f t="shared" si="188"/>
        <v>3</v>
      </c>
      <c r="N2349" s="149" t="str">
        <f>VLOOKUP(F:F,vlookup函数实操!A:B,2)</f>
        <v>行业B</v>
      </c>
      <c r="O2349" s="149" t="str">
        <f>VLOOKUP(G:G,vlookup函数实操!H$1:I$6,2)</f>
        <v>营收极高</v>
      </c>
      <c r="P2349" s="149" t="str">
        <f t="shared" si="192"/>
        <v>天津市</v>
      </c>
      <c r="Q2349" s="164">
        <f t="shared" si="189"/>
        <v>322935.8640462117</v>
      </c>
      <c r="R2349" s="149">
        <f t="shared" si="190"/>
        <v>17480.378688876946</v>
      </c>
    </row>
    <row r="2350" spans="1:18" ht="22.5" x14ac:dyDescent="0.4">
      <c r="A2350" s="2" t="s">
        <v>30015</v>
      </c>
      <c r="B2350" s="2" t="s">
        <v>5066</v>
      </c>
      <c r="C2350" s="159" t="s">
        <v>32757</v>
      </c>
      <c r="D2350" s="2" t="s">
        <v>5067</v>
      </c>
      <c r="E2350" s="2" t="s">
        <v>5068</v>
      </c>
      <c r="F2350" s="2" t="s">
        <v>398</v>
      </c>
      <c r="G2350" s="62">
        <v>193376945.55000001</v>
      </c>
      <c r="H2350" s="63">
        <v>11762622.18</v>
      </c>
      <c r="I2350" s="62">
        <v>673</v>
      </c>
      <c r="J2350" s="2" t="s">
        <v>5069</v>
      </c>
      <c r="K2350" s="2" t="s">
        <v>5070</v>
      </c>
      <c r="L2350" s="2" t="s">
        <v>5071</v>
      </c>
      <c r="M2350" s="1">
        <f t="shared" si="188"/>
        <v>1</v>
      </c>
      <c r="N2350" s="149" t="str">
        <f>VLOOKUP(F:F,vlookup函数实操!A:B,2)</f>
        <v>行业D</v>
      </c>
      <c r="O2350" s="149" t="str">
        <f>VLOOKUP(G:G,vlookup函数实操!H$1:I$6,2)</f>
        <v>营收较高</v>
      </c>
      <c r="P2350" s="149" t="str">
        <f t="shared" si="192"/>
        <v>温州市</v>
      </c>
      <c r="Q2350" s="164">
        <f t="shared" si="189"/>
        <v>287335.7289004458</v>
      </c>
      <c r="R2350" s="149">
        <f t="shared" si="190"/>
        <v>17477.893283803864</v>
      </c>
    </row>
    <row r="2351" spans="1:18" x14ac:dyDescent="0.4">
      <c r="A2351" s="2" t="s">
        <v>30015</v>
      </c>
      <c r="B2351" s="2" t="s">
        <v>23881</v>
      </c>
      <c r="C2351" s="159" t="s">
        <v>32758</v>
      </c>
      <c r="D2351" s="2" t="s">
        <v>23882</v>
      </c>
      <c r="E2351" s="2" t="s">
        <v>23883</v>
      </c>
      <c r="F2351" s="2" t="s">
        <v>246</v>
      </c>
      <c r="G2351" s="62">
        <v>135237123.34999999</v>
      </c>
      <c r="H2351" s="63">
        <v>17543432.370000001</v>
      </c>
      <c r="I2351" s="62">
        <v>1004</v>
      </c>
      <c r="J2351" s="2" t="s">
        <v>23884</v>
      </c>
      <c r="K2351" s="2" t="s">
        <v>23885</v>
      </c>
      <c r="L2351" s="2" t="s">
        <v>23886</v>
      </c>
      <c r="M2351" s="1">
        <f t="shared" si="188"/>
        <v>1</v>
      </c>
      <c r="N2351" s="149" t="str">
        <f>VLOOKUP(F:F,vlookup函数实操!A:B,2)</f>
        <v>行业C</v>
      </c>
      <c r="O2351" s="149" t="str">
        <f>VLOOKUP(G:G,vlookup函数实操!H$1:I$6,2)</f>
        <v>营收较高</v>
      </c>
      <c r="P2351" s="149" t="s">
        <v>30417</v>
      </c>
      <c r="Q2351" s="164">
        <f t="shared" si="189"/>
        <v>134698.33002988048</v>
      </c>
      <c r="R2351" s="149">
        <f t="shared" si="190"/>
        <v>17473.538217131474</v>
      </c>
    </row>
    <row r="2352" spans="1:18" ht="22.5" x14ac:dyDescent="0.4">
      <c r="A2352" s="2" t="s">
        <v>30015</v>
      </c>
      <c r="B2352" s="2" t="s">
        <v>26958</v>
      </c>
      <c r="C2352" s="159" t="s">
        <v>32759</v>
      </c>
      <c r="D2352" s="2" t="s">
        <v>26959</v>
      </c>
      <c r="E2352" s="2" t="s">
        <v>26960</v>
      </c>
      <c r="F2352" s="2" t="s">
        <v>171</v>
      </c>
      <c r="G2352" s="62">
        <v>148604521.72999999</v>
      </c>
      <c r="H2352" s="63">
        <v>15079609.5</v>
      </c>
      <c r="I2352" s="62">
        <v>864</v>
      </c>
      <c r="J2352" s="2" t="s">
        <v>26961</v>
      </c>
      <c r="K2352" s="2" t="s">
        <v>26962</v>
      </c>
      <c r="L2352" s="2" t="s">
        <v>26963</v>
      </c>
      <c r="M2352" s="1">
        <f t="shared" si="188"/>
        <v>1</v>
      </c>
      <c r="N2352" s="149" t="str">
        <f>VLOOKUP(F:F,vlookup函数实操!A:B,2)</f>
        <v>行业A</v>
      </c>
      <c r="O2352" s="149" t="str">
        <f>VLOOKUP(G:G,vlookup函数实操!H$1:I$6,2)</f>
        <v>营收较高</v>
      </c>
      <c r="P2352" s="149" t="str">
        <f t="shared" ref="P2352:P2391" si="193">IF(ISNUMBER(FIND("省",E2352)),MID(E2352,FIND("省",E2352)+1,FIND("市",E2352)-FIND("省",E2352)),LEFT(E2352,FIND("市",E2352)))</f>
        <v>常州市</v>
      </c>
      <c r="Q2352" s="164">
        <f t="shared" si="189"/>
        <v>171995.97422453703</v>
      </c>
      <c r="R2352" s="149">
        <f t="shared" si="190"/>
        <v>17453.251736111109</v>
      </c>
    </row>
    <row r="2353" spans="1:18" ht="22.5" x14ac:dyDescent="0.4">
      <c r="A2353" s="2" t="s">
        <v>30014</v>
      </c>
      <c r="B2353" s="2" t="s">
        <v>28889</v>
      </c>
      <c r="C2353" s="159" t="s">
        <v>32760</v>
      </c>
      <c r="D2353" s="2" t="s">
        <v>28890</v>
      </c>
      <c r="E2353" s="2" t="s">
        <v>28891</v>
      </c>
      <c r="F2353" s="2" t="s">
        <v>156</v>
      </c>
      <c r="G2353" s="62">
        <v>120839345.28</v>
      </c>
      <c r="H2353" s="63">
        <v>7406463.3700000001</v>
      </c>
      <c r="I2353" s="62">
        <v>425</v>
      </c>
      <c r="J2353" s="2" t="s">
        <v>28892</v>
      </c>
      <c r="K2353" s="2" t="s">
        <v>28893</v>
      </c>
      <c r="L2353" s="2" t="s">
        <v>28894</v>
      </c>
      <c r="M2353" s="1">
        <f t="shared" si="188"/>
        <v>1</v>
      </c>
      <c r="N2353" s="149" t="str">
        <f>VLOOKUP(F:F,vlookup函数实操!A:B,2)</f>
        <v>行业E</v>
      </c>
      <c r="O2353" s="149" t="str">
        <f>VLOOKUP(G:G,vlookup函数实操!H$1:I$6,2)</f>
        <v>营收较高</v>
      </c>
      <c r="P2353" s="149" t="str">
        <f t="shared" si="193"/>
        <v>广西壮族自治区北海市</v>
      </c>
      <c r="Q2353" s="164">
        <f t="shared" si="189"/>
        <v>284327.87124705885</v>
      </c>
      <c r="R2353" s="149">
        <f t="shared" si="190"/>
        <v>17426.972635294118</v>
      </c>
    </row>
    <row r="2354" spans="1:18" ht="22.5" x14ac:dyDescent="0.4">
      <c r="A2354" s="2" t="s">
        <v>30014</v>
      </c>
      <c r="B2354" s="2" t="s">
        <v>1005</v>
      </c>
      <c r="C2354" s="159" t="s">
        <v>32761</v>
      </c>
      <c r="D2354" s="2" t="s">
        <v>1006</v>
      </c>
      <c r="E2354" s="2" t="s">
        <v>1007</v>
      </c>
      <c r="F2354" s="2" t="s">
        <v>1009</v>
      </c>
      <c r="G2354" s="62">
        <v>969328386.48000002</v>
      </c>
      <c r="H2354" s="63">
        <v>18992812.760000002</v>
      </c>
      <c r="I2354" s="62">
        <v>1090</v>
      </c>
      <c r="J2354" s="2" t="s">
        <v>1008</v>
      </c>
      <c r="K2354" s="2" t="s">
        <v>1010</v>
      </c>
      <c r="L2354" s="2" t="s">
        <v>1011</v>
      </c>
      <c r="M2354" s="1">
        <f t="shared" si="188"/>
        <v>3</v>
      </c>
      <c r="N2354" s="149" t="str">
        <f>VLOOKUP(F:F,vlookup函数实操!A:B,2)</f>
        <v>行业E</v>
      </c>
      <c r="O2354" s="149" t="str">
        <f>VLOOKUP(G:G,vlookup函数实操!H$1:I$6,2)</f>
        <v>营收较高</v>
      </c>
      <c r="P2354" s="149" t="str">
        <f t="shared" si="193"/>
        <v>北京市</v>
      </c>
      <c r="Q2354" s="164">
        <f t="shared" si="189"/>
        <v>889292.09768807341</v>
      </c>
      <c r="R2354" s="149">
        <f t="shared" si="190"/>
        <v>17424.598862385323</v>
      </c>
    </row>
    <row r="2355" spans="1:18" ht="22.5" x14ac:dyDescent="0.4">
      <c r="A2355" s="2" t="s">
        <v>30014</v>
      </c>
      <c r="B2355" s="2" t="s">
        <v>18511</v>
      </c>
      <c r="C2355" s="159" t="s">
        <v>32762</v>
      </c>
      <c r="D2355" s="2" t="s">
        <v>18512</v>
      </c>
      <c r="E2355" s="2" t="s">
        <v>18513</v>
      </c>
      <c r="F2355" s="2" t="s">
        <v>185</v>
      </c>
      <c r="G2355" s="62">
        <v>353981692.25999999</v>
      </c>
      <c r="H2355" s="63">
        <v>26554694.129999999</v>
      </c>
      <c r="I2355" s="62">
        <v>1529</v>
      </c>
      <c r="J2355" s="2" t="s">
        <v>18514</v>
      </c>
      <c r="K2355" s="2" t="s">
        <v>18515</v>
      </c>
      <c r="L2355" s="2" t="s">
        <v>18516</v>
      </c>
      <c r="M2355" s="1">
        <f t="shared" si="188"/>
        <v>2</v>
      </c>
      <c r="N2355" s="149" t="str">
        <f>VLOOKUP(F:F,vlookup函数实操!A:B,2)</f>
        <v>行业B</v>
      </c>
      <c r="O2355" s="149" t="str">
        <f>VLOOKUP(G:G,vlookup函数实操!H$1:I$6,2)</f>
        <v>营收较高</v>
      </c>
      <c r="P2355" s="149" t="str">
        <f t="shared" si="193"/>
        <v>泰州市</v>
      </c>
      <c r="Q2355" s="164">
        <f t="shared" si="189"/>
        <v>231511.89814257683</v>
      </c>
      <c r="R2355" s="149">
        <f t="shared" si="190"/>
        <v>17367.360451275341</v>
      </c>
    </row>
    <row r="2356" spans="1:18" ht="22.5" x14ac:dyDescent="0.4">
      <c r="A2356" s="2" t="s">
        <v>30015</v>
      </c>
      <c r="B2356" s="2" t="s">
        <v>21910</v>
      </c>
      <c r="C2356" s="159" t="s">
        <v>32763</v>
      </c>
      <c r="D2356" s="2" t="s">
        <v>21911</v>
      </c>
      <c r="E2356" s="2" t="s">
        <v>21912</v>
      </c>
      <c r="F2356" s="2" t="s">
        <v>185</v>
      </c>
      <c r="G2356" s="62">
        <v>723971197.53999996</v>
      </c>
      <c r="H2356" s="63">
        <v>34706141.060000002</v>
      </c>
      <c r="I2356" s="62">
        <v>2000</v>
      </c>
      <c r="J2356" s="2" t="s">
        <v>21913</v>
      </c>
      <c r="K2356" s="2" t="s">
        <v>21914</v>
      </c>
      <c r="L2356" s="2" t="s">
        <v>21915</v>
      </c>
      <c r="M2356" s="1">
        <f t="shared" si="188"/>
        <v>3</v>
      </c>
      <c r="N2356" s="149" t="str">
        <f>VLOOKUP(F:F,vlookup函数实操!A:B,2)</f>
        <v>行业B</v>
      </c>
      <c r="O2356" s="149" t="str">
        <f>VLOOKUP(G:G,vlookup函数实操!H$1:I$6,2)</f>
        <v>营收较高</v>
      </c>
      <c r="P2356" s="149" t="e">
        <f t="shared" si="193"/>
        <v>#VALUE!</v>
      </c>
      <c r="Q2356" s="164">
        <f t="shared" si="189"/>
        <v>361985.59876999998</v>
      </c>
      <c r="R2356" s="149">
        <f t="shared" si="190"/>
        <v>17353.070530000001</v>
      </c>
    </row>
    <row r="2357" spans="1:18" ht="22.5" x14ac:dyDescent="0.4">
      <c r="A2357" s="2" t="s">
        <v>30014</v>
      </c>
      <c r="B2357" s="2" t="s">
        <v>5594</v>
      </c>
      <c r="C2357" s="159" t="s">
        <v>32764</v>
      </c>
      <c r="D2357" s="2" t="s">
        <v>5595</v>
      </c>
      <c r="E2357" s="2" t="s">
        <v>5596</v>
      </c>
      <c r="F2357" s="2" t="s">
        <v>142</v>
      </c>
      <c r="G2357" s="62">
        <v>18677766959</v>
      </c>
      <c r="H2357" s="63">
        <v>509195041</v>
      </c>
      <c r="I2357" s="62">
        <v>29356</v>
      </c>
      <c r="J2357" s="2" t="s">
        <v>5598</v>
      </c>
      <c r="K2357" s="2" t="s">
        <v>5599</v>
      </c>
      <c r="L2357" s="2" t="s">
        <v>5600</v>
      </c>
      <c r="M2357" s="1">
        <f t="shared" si="188"/>
        <v>1</v>
      </c>
      <c r="N2357" s="149" t="str">
        <f>VLOOKUP(F:F,vlookup函数实操!A:B,2)</f>
        <v>行业A</v>
      </c>
      <c r="O2357" s="149" t="str">
        <f>VLOOKUP(G:G,vlookup函数实操!H$1:I$6,2)</f>
        <v>营收极高</v>
      </c>
      <c r="P2357" s="149" t="str">
        <f t="shared" si="193"/>
        <v>上海市</v>
      </c>
      <c r="Q2357" s="164">
        <f t="shared" si="189"/>
        <v>636250.40737838938</v>
      </c>
      <c r="R2357" s="149">
        <f t="shared" si="190"/>
        <v>17345.518497070447</v>
      </c>
    </row>
    <row r="2358" spans="1:18" ht="22.5" x14ac:dyDescent="0.4">
      <c r="A2358" s="2" t="s">
        <v>30015</v>
      </c>
      <c r="B2358" s="2" t="s">
        <v>21207</v>
      </c>
      <c r="C2358" s="159" t="s">
        <v>32765</v>
      </c>
      <c r="D2358" s="2" t="s">
        <v>21208</v>
      </c>
      <c r="E2358" s="2" t="s">
        <v>21209</v>
      </c>
      <c r="F2358" s="2" t="s">
        <v>171</v>
      </c>
      <c r="G2358" s="62">
        <v>316129853.25999999</v>
      </c>
      <c r="H2358" s="63">
        <v>25426195.449999999</v>
      </c>
      <c r="I2358" s="62">
        <v>1468</v>
      </c>
      <c r="J2358" s="2" t="s">
        <v>21210</v>
      </c>
      <c r="K2358" s="2" t="s">
        <v>21211</v>
      </c>
      <c r="L2358" s="2" t="s">
        <v>21212</v>
      </c>
      <c r="M2358" s="1">
        <f t="shared" si="188"/>
        <v>1</v>
      </c>
      <c r="N2358" s="149" t="str">
        <f>VLOOKUP(F:F,vlookup函数实操!A:B,2)</f>
        <v>行业A</v>
      </c>
      <c r="O2358" s="149" t="str">
        <f>VLOOKUP(G:G,vlookup函数实操!H$1:I$6,2)</f>
        <v>营收较高</v>
      </c>
      <c r="P2358" s="149" t="str">
        <f t="shared" si="193"/>
        <v>厦门市</v>
      </c>
      <c r="Q2358" s="164">
        <f t="shared" si="189"/>
        <v>215347.3114850136</v>
      </c>
      <c r="R2358" s="149">
        <f t="shared" si="190"/>
        <v>17320.296628065396</v>
      </c>
    </row>
    <row r="2359" spans="1:18" ht="22.5" x14ac:dyDescent="0.4">
      <c r="A2359" s="2" t="s">
        <v>30015</v>
      </c>
      <c r="B2359" s="2" t="s">
        <v>2301</v>
      </c>
      <c r="C2359" s="159" t="s">
        <v>32766</v>
      </c>
      <c r="D2359" s="2" t="s">
        <v>2303</v>
      </c>
      <c r="E2359" s="2" t="s">
        <v>2304</v>
      </c>
      <c r="F2359" s="2" t="s">
        <v>103</v>
      </c>
      <c r="G2359" s="62">
        <v>745705263.25999999</v>
      </c>
      <c r="H2359" s="63">
        <v>57758545.369999997</v>
      </c>
      <c r="I2359" s="62">
        <v>3344</v>
      </c>
      <c r="J2359" s="2" t="s">
        <v>2305</v>
      </c>
      <c r="K2359" s="2" t="s">
        <v>2306</v>
      </c>
      <c r="L2359" s="2" t="s">
        <v>2307</v>
      </c>
      <c r="M2359" s="1">
        <f t="shared" si="188"/>
        <v>2</v>
      </c>
      <c r="N2359" s="149" t="str">
        <f>VLOOKUP(F:F,vlookup函数实操!A:B,2)</f>
        <v>行业A</v>
      </c>
      <c r="O2359" s="149" t="str">
        <f>VLOOKUP(G:G,vlookup函数实操!H$1:I$6,2)</f>
        <v>营收较高</v>
      </c>
      <c r="P2359" s="149" t="str">
        <f t="shared" si="193"/>
        <v>镇江市</v>
      </c>
      <c r="Q2359" s="164">
        <f t="shared" si="189"/>
        <v>222997.98542464114</v>
      </c>
      <c r="R2359" s="149">
        <f t="shared" si="190"/>
        <v>17272.292275717704</v>
      </c>
    </row>
    <row r="2360" spans="1:18" x14ac:dyDescent="0.4">
      <c r="A2360" s="2" t="s">
        <v>30014</v>
      </c>
      <c r="B2360" s="2" t="s">
        <v>12010</v>
      </c>
      <c r="C2360" s="159" t="s">
        <v>32767</v>
      </c>
      <c r="D2360" s="2" t="s">
        <v>12011</v>
      </c>
      <c r="E2360" s="2" t="s">
        <v>12012</v>
      </c>
      <c r="F2360" s="2" t="s">
        <v>293</v>
      </c>
      <c r="G2360" s="62">
        <v>179002475.46000001</v>
      </c>
      <c r="H2360" s="63">
        <v>8440101.5</v>
      </c>
      <c r="I2360" s="62">
        <v>489</v>
      </c>
      <c r="J2360" s="2" t="s">
        <v>12013</v>
      </c>
      <c r="K2360" s="2" t="s">
        <v>12014</v>
      </c>
      <c r="L2360" s="2" t="s">
        <v>12015</v>
      </c>
      <c r="M2360" s="1">
        <f t="shared" si="188"/>
        <v>1</v>
      </c>
      <c r="N2360" s="149" t="str">
        <f>VLOOKUP(F:F,vlookup函数实操!A:B,2)</f>
        <v>行业E</v>
      </c>
      <c r="O2360" s="149" t="str">
        <f>VLOOKUP(G:G,vlookup函数实操!H$1:I$6,2)</f>
        <v>营收较高</v>
      </c>
      <c r="P2360" s="149" t="str">
        <f t="shared" si="193"/>
        <v>上海市</v>
      </c>
      <c r="Q2360" s="164">
        <f t="shared" si="189"/>
        <v>366058.2320245399</v>
      </c>
      <c r="R2360" s="149">
        <f t="shared" si="190"/>
        <v>17259.92126789366</v>
      </c>
    </row>
    <row r="2361" spans="1:18" ht="22.5" x14ac:dyDescent="0.4">
      <c r="A2361" s="2" t="s">
        <v>30015</v>
      </c>
      <c r="B2361" s="2" t="s">
        <v>28781</v>
      </c>
      <c r="C2361" s="159" t="s">
        <v>32768</v>
      </c>
      <c r="D2361" s="2" t="s">
        <v>28782</v>
      </c>
      <c r="E2361" s="2" t="s">
        <v>28783</v>
      </c>
      <c r="F2361" s="2" t="s">
        <v>523</v>
      </c>
      <c r="G2361" s="62">
        <v>160268546.74000001</v>
      </c>
      <c r="H2361" s="63">
        <v>10392231.140000001</v>
      </c>
      <c r="I2361" s="62">
        <v>603</v>
      </c>
      <c r="J2361" s="2" t="s">
        <v>28784</v>
      </c>
      <c r="K2361" s="2" t="s">
        <v>28785</v>
      </c>
      <c r="L2361" s="2" t="s">
        <v>28786</v>
      </c>
      <c r="M2361" s="1">
        <f t="shared" si="188"/>
        <v>1</v>
      </c>
      <c r="N2361" s="149" t="str">
        <f>VLOOKUP(F:F,vlookup函数实操!A:B,2)</f>
        <v>行业E</v>
      </c>
      <c r="O2361" s="149" t="str">
        <f>VLOOKUP(G:G,vlookup函数实操!H$1:I$6,2)</f>
        <v>营收较高</v>
      </c>
      <c r="P2361" s="149" t="str">
        <f t="shared" si="193"/>
        <v>北京市</v>
      </c>
      <c r="Q2361" s="164">
        <f t="shared" si="189"/>
        <v>265785.3179767828</v>
      </c>
      <c r="R2361" s="149">
        <f t="shared" si="190"/>
        <v>17234.21416252073</v>
      </c>
    </row>
    <row r="2362" spans="1:18" ht="22.5" x14ac:dyDescent="0.4">
      <c r="A2362" s="2" t="s">
        <v>30015</v>
      </c>
      <c r="B2362" s="2" t="s">
        <v>13475</v>
      </c>
      <c r="C2362" s="159" t="s">
        <v>32769</v>
      </c>
      <c r="D2362" s="2" t="s">
        <v>13476</v>
      </c>
      <c r="E2362" s="2" t="s">
        <v>13477</v>
      </c>
      <c r="F2362" s="2" t="s">
        <v>54</v>
      </c>
      <c r="G2362" s="62">
        <v>574801040.00999999</v>
      </c>
      <c r="H2362" s="63">
        <v>38840536.700000003</v>
      </c>
      <c r="I2362" s="62">
        <v>2260</v>
      </c>
      <c r="J2362" s="2" t="s">
        <v>13478</v>
      </c>
      <c r="K2362" s="2" t="s">
        <v>13479</v>
      </c>
      <c r="L2362" s="2" t="s">
        <v>13480</v>
      </c>
      <c r="M2362" s="1">
        <f t="shared" si="188"/>
        <v>1</v>
      </c>
      <c r="N2362" s="149" t="str">
        <f>VLOOKUP(F:F,vlookup函数实操!A:B,2)</f>
        <v>行业E</v>
      </c>
      <c r="O2362" s="149" t="str">
        <f>VLOOKUP(G:G,vlookup函数实操!H$1:I$6,2)</f>
        <v>营收较高</v>
      </c>
      <c r="P2362" s="149" t="str">
        <f t="shared" si="193"/>
        <v>潍坊市</v>
      </c>
      <c r="Q2362" s="164">
        <f t="shared" si="189"/>
        <v>254336.74336725663</v>
      </c>
      <c r="R2362" s="149">
        <f t="shared" si="190"/>
        <v>17186.07818584071</v>
      </c>
    </row>
    <row r="2363" spans="1:18" ht="22.5" x14ac:dyDescent="0.4">
      <c r="A2363" s="2" t="s">
        <v>30015</v>
      </c>
      <c r="B2363" s="2" t="s">
        <v>14003</v>
      </c>
      <c r="C2363" s="159" t="s">
        <v>32770</v>
      </c>
      <c r="D2363" s="2" t="s">
        <v>14004</v>
      </c>
      <c r="E2363" s="2" t="s">
        <v>14005</v>
      </c>
      <c r="F2363" s="2" t="s">
        <v>523</v>
      </c>
      <c r="G2363" s="62">
        <v>31384788.629999999</v>
      </c>
      <c r="H2363" s="63">
        <v>10684519.33</v>
      </c>
      <c r="I2363" s="62">
        <v>622</v>
      </c>
      <c r="J2363" s="2" t="s">
        <v>14006</v>
      </c>
      <c r="K2363" s="2" t="s">
        <v>14007</v>
      </c>
      <c r="L2363" s="2" t="s">
        <v>14008</v>
      </c>
      <c r="M2363" s="1">
        <f t="shared" si="188"/>
        <v>1</v>
      </c>
      <c r="N2363" s="149" t="str">
        <f>VLOOKUP(F:F,vlookup函数实操!A:B,2)</f>
        <v>行业E</v>
      </c>
      <c r="O2363" s="149" t="str">
        <f>VLOOKUP(G:G,vlookup函数实操!H$1:I$6,2)</f>
        <v>营收正常</v>
      </c>
      <c r="P2363" s="149" t="str">
        <f t="shared" si="193"/>
        <v>合肥市</v>
      </c>
      <c r="Q2363" s="164">
        <f t="shared" si="189"/>
        <v>50457.859533762057</v>
      </c>
      <c r="R2363" s="149">
        <f t="shared" si="190"/>
        <v>17177.683810289389</v>
      </c>
    </row>
    <row r="2364" spans="1:18" x14ac:dyDescent="0.4">
      <c r="A2364" s="2" t="s">
        <v>30015</v>
      </c>
      <c r="B2364" s="2" t="s">
        <v>18009</v>
      </c>
      <c r="C2364" s="159" t="s">
        <v>32771</v>
      </c>
      <c r="D2364" s="2" t="s">
        <v>18010</v>
      </c>
      <c r="E2364" s="2" t="s">
        <v>18011</v>
      </c>
      <c r="F2364" s="2" t="s">
        <v>4684</v>
      </c>
      <c r="G2364" s="62">
        <v>345354597.92000002</v>
      </c>
      <c r="H2364" s="63">
        <v>40559603.32</v>
      </c>
      <c r="I2364" s="62">
        <v>2363</v>
      </c>
      <c r="J2364" s="2" t="s">
        <v>18012</v>
      </c>
      <c r="K2364" s="2" t="s">
        <v>18013</v>
      </c>
      <c r="L2364" s="2" t="s">
        <v>18014</v>
      </c>
      <c r="M2364" s="1">
        <f t="shared" si="188"/>
        <v>1</v>
      </c>
      <c r="N2364" s="149" t="str">
        <f>VLOOKUP(F:F,vlookup函数实操!A:B,2)</f>
        <v>行业B</v>
      </c>
      <c r="O2364" s="149" t="str">
        <f>VLOOKUP(G:G,vlookup函数实操!H$1:I$6,2)</f>
        <v>营收较高</v>
      </c>
      <c r="P2364" s="149" t="str">
        <f t="shared" si="193"/>
        <v>南京市</v>
      </c>
      <c r="Q2364" s="164">
        <f t="shared" si="189"/>
        <v>146150.90898011005</v>
      </c>
      <c r="R2364" s="149">
        <f t="shared" si="190"/>
        <v>17164.453372831147</v>
      </c>
    </row>
    <row r="2365" spans="1:18" ht="22.5" x14ac:dyDescent="0.4">
      <c r="A2365" s="2" t="s">
        <v>30015</v>
      </c>
      <c r="B2365" s="2" t="s">
        <v>10766</v>
      </c>
      <c r="C2365" s="159" t="s">
        <v>32772</v>
      </c>
      <c r="D2365" s="2" t="s">
        <v>10767</v>
      </c>
      <c r="E2365" s="2" t="s">
        <v>10768</v>
      </c>
      <c r="F2365" s="2" t="s">
        <v>171</v>
      </c>
      <c r="G2365" s="62">
        <v>1193161502.1500001</v>
      </c>
      <c r="H2365" s="63">
        <v>73466107.260000005</v>
      </c>
      <c r="I2365" s="62">
        <v>4285</v>
      </c>
      <c r="J2365" s="2" t="s">
        <v>10769</v>
      </c>
      <c r="K2365" s="2" t="s">
        <v>10770</v>
      </c>
      <c r="L2365" s="2" t="s">
        <v>10771</v>
      </c>
      <c r="M2365" s="1">
        <f t="shared" si="188"/>
        <v>2</v>
      </c>
      <c r="N2365" s="149" t="str">
        <f>VLOOKUP(F:F,vlookup函数实操!A:B,2)</f>
        <v>行业A</v>
      </c>
      <c r="O2365" s="149" t="str">
        <f>VLOOKUP(G:G,vlookup函数实操!H$1:I$6,2)</f>
        <v>营收极高</v>
      </c>
      <c r="P2365" s="149" t="str">
        <f t="shared" si="193"/>
        <v>深圳市</v>
      </c>
      <c r="Q2365" s="164">
        <f t="shared" si="189"/>
        <v>278450.75896149362</v>
      </c>
      <c r="R2365" s="149">
        <f t="shared" si="190"/>
        <v>17144.949185530924</v>
      </c>
    </row>
    <row r="2366" spans="1:18" x14ac:dyDescent="0.4">
      <c r="A2366" s="2" t="s">
        <v>30013</v>
      </c>
      <c r="B2366" s="2" t="s">
        <v>13232</v>
      </c>
      <c r="C2366" s="159" t="s">
        <v>32773</v>
      </c>
      <c r="D2366" s="2" t="s">
        <v>13233</v>
      </c>
      <c r="E2366" s="2" t="s">
        <v>13234</v>
      </c>
      <c r="F2366" s="2" t="s">
        <v>54</v>
      </c>
      <c r="G2366" s="62">
        <v>97195679.920000002</v>
      </c>
      <c r="H2366" s="63">
        <v>7399683.6299999999</v>
      </c>
      <c r="I2366" s="62">
        <v>432</v>
      </c>
      <c r="J2366" s="2" t="s">
        <v>13235</v>
      </c>
      <c r="K2366" s="2" t="s">
        <v>13236</v>
      </c>
      <c r="L2366" s="2" t="s">
        <v>13237</v>
      </c>
      <c r="M2366" s="1">
        <f t="shared" si="188"/>
        <v>1</v>
      </c>
      <c r="N2366" s="149" t="str">
        <f>VLOOKUP(F:F,vlookup函数实操!A:B,2)</f>
        <v>行业E</v>
      </c>
      <c r="O2366" s="149" t="str">
        <f>VLOOKUP(G:G,vlookup函数实操!H$1:I$6,2)</f>
        <v>营收正常</v>
      </c>
      <c r="P2366" s="149" t="str">
        <f t="shared" si="193"/>
        <v>日照市</v>
      </c>
      <c r="Q2366" s="164">
        <f t="shared" si="189"/>
        <v>224989.99981481483</v>
      </c>
      <c r="R2366" s="149">
        <f t="shared" si="190"/>
        <v>17128.897291666668</v>
      </c>
    </row>
    <row r="2367" spans="1:18" ht="22.5" x14ac:dyDescent="0.4">
      <c r="A2367" s="2" t="s">
        <v>30014</v>
      </c>
      <c r="B2367" s="2" t="s">
        <v>11653</v>
      </c>
      <c r="C2367" s="159" t="s">
        <v>32774</v>
      </c>
      <c r="D2367" s="2" t="s">
        <v>11654</v>
      </c>
      <c r="E2367" s="2" t="s">
        <v>11655</v>
      </c>
      <c r="F2367" s="2" t="s">
        <v>110</v>
      </c>
      <c r="G2367" s="62">
        <v>588244525.86000001</v>
      </c>
      <c r="H2367" s="63">
        <v>23465067.59</v>
      </c>
      <c r="I2367" s="62">
        <v>1371</v>
      </c>
      <c r="J2367" s="2" t="s">
        <v>11656</v>
      </c>
      <c r="K2367" s="2" t="s">
        <v>11657</v>
      </c>
      <c r="L2367" s="2" t="s">
        <v>11658</v>
      </c>
      <c r="M2367" s="1">
        <f t="shared" si="188"/>
        <v>1</v>
      </c>
      <c r="N2367" s="149" t="str">
        <f>VLOOKUP(F:F,vlookup函数实操!A:B,2)</f>
        <v>行业C</v>
      </c>
      <c r="O2367" s="149" t="str">
        <f>VLOOKUP(G:G,vlookup函数实操!H$1:I$6,2)</f>
        <v>营收较高</v>
      </c>
      <c r="P2367" s="149" t="str">
        <f t="shared" si="193"/>
        <v>上海市</v>
      </c>
      <c r="Q2367" s="164">
        <f t="shared" si="189"/>
        <v>429062.38210065645</v>
      </c>
      <c r="R2367" s="149">
        <f t="shared" si="190"/>
        <v>17115.293646973012</v>
      </c>
    </row>
    <row r="2368" spans="1:18" x14ac:dyDescent="0.4">
      <c r="A2368" s="2" t="s">
        <v>30015</v>
      </c>
      <c r="B2368" s="2" t="s">
        <v>14961</v>
      </c>
      <c r="C2368" s="159" t="s">
        <v>32775</v>
      </c>
      <c r="D2368" s="2" t="s">
        <v>14962</v>
      </c>
      <c r="E2368" s="2" t="s">
        <v>14963</v>
      </c>
      <c r="F2368" s="2" t="s">
        <v>171</v>
      </c>
      <c r="G2368" s="62">
        <v>1256907942.1300001</v>
      </c>
      <c r="H2368" s="63">
        <v>56096116.159999996</v>
      </c>
      <c r="I2368" s="62">
        <v>3278</v>
      </c>
      <c r="J2368" s="2" t="s">
        <v>14964</v>
      </c>
      <c r="K2368" s="2" t="s">
        <v>14965</v>
      </c>
      <c r="L2368" s="2" t="s">
        <v>14966</v>
      </c>
      <c r="M2368" s="1">
        <f t="shared" si="188"/>
        <v>1</v>
      </c>
      <c r="N2368" s="149" t="str">
        <f>VLOOKUP(F:F,vlookup函数实操!A:B,2)</f>
        <v>行业A</v>
      </c>
      <c r="O2368" s="149" t="str">
        <f>VLOOKUP(G:G,vlookup函数实操!H$1:I$6,2)</f>
        <v>营收极高</v>
      </c>
      <c r="P2368" s="149" t="str">
        <f t="shared" si="193"/>
        <v>宁波市</v>
      </c>
      <c r="Q2368" s="164">
        <f t="shared" si="189"/>
        <v>383437.44421293476</v>
      </c>
      <c r="R2368" s="149">
        <f t="shared" si="190"/>
        <v>17112.909139719341</v>
      </c>
    </row>
    <row r="2369" spans="1:18" ht="22.5" x14ac:dyDescent="0.4">
      <c r="A2369" s="2" t="s">
        <v>30014</v>
      </c>
      <c r="B2369" s="2" t="s">
        <v>26600</v>
      </c>
      <c r="C2369" s="159" t="s">
        <v>32776</v>
      </c>
      <c r="D2369" s="2" t="s">
        <v>26601</v>
      </c>
      <c r="E2369" s="2" t="s">
        <v>26602</v>
      </c>
      <c r="F2369" s="2" t="s">
        <v>185</v>
      </c>
      <c r="G2369" s="62">
        <v>100864302.09999999</v>
      </c>
      <c r="H2369" s="63">
        <v>8810103.7100000009</v>
      </c>
      <c r="I2369" s="62">
        <v>515</v>
      </c>
      <c r="J2369" s="2" t="s">
        <v>26603</v>
      </c>
      <c r="K2369" s="2" t="s">
        <v>26604</v>
      </c>
      <c r="L2369" s="2" t="s">
        <v>26605</v>
      </c>
      <c r="M2369" s="1">
        <f t="shared" si="188"/>
        <v>3</v>
      </c>
      <c r="N2369" s="149" t="str">
        <f>VLOOKUP(F:F,vlookup函数实操!A:B,2)</f>
        <v>行业B</v>
      </c>
      <c r="O2369" s="149" t="str">
        <f>VLOOKUP(G:G,vlookup函数实操!H$1:I$6,2)</f>
        <v>营收较高</v>
      </c>
      <c r="P2369" s="149" t="str">
        <f t="shared" si="193"/>
        <v>成都市</v>
      </c>
      <c r="Q2369" s="164">
        <f t="shared" si="189"/>
        <v>195853.01378640777</v>
      </c>
      <c r="R2369" s="149">
        <f t="shared" si="190"/>
        <v>17106.997495145632</v>
      </c>
    </row>
    <row r="2370" spans="1:18" ht="22.5" x14ac:dyDescent="0.4">
      <c r="A2370" s="2" t="s">
        <v>30015</v>
      </c>
      <c r="B2370" s="2" t="s">
        <v>1238</v>
      </c>
      <c r="C2370" s="159" t="s">
        <v>32777</v>
      </c>
      <c r="D2370" s="2" t="s">
        <v>1239</v>
      </c>
      <c r="E2370" s="2" t="s">
        <v>1240</v>
      </c>
      <c r="F2370" s="2" t="s">
        <v>378</v>
      </c>
      <c r="G2370" s="62">
        <v>280398809.60000002</v>
      </c>
      <c r="H2370" s="63">
        <v>24388406.449999999</v>
      </c>
      <c r="I2370" s="62">
        <v>1427</v>
      </c>
      <c r="J2370" s="2" t="s">
        <v>1241</v>
      </c>
      <c r="K2370" s="2" t="s">
        <v>1242</v>
      </c>
      <c r="L2370" s="2" t="s">
        <v>1243</v>
      </c>
      <c r="M2370" s="1">
        <f t="shared" ref="M2370:M2433" si="194">LEN(L2370)-LEN(SUBSTITUTE(L2370,"@",""))</f>
        <v>3</v>
      </c>
      <c r="N2370" s="149" t="str">
        <f>VLOOKUP(F:F,vlookup函数实操!A:B,2)</f>
        <v>行业C</v>
      </c>
      <c r="O2370" s="149" t="str">
        <f>VLOOKUP(G:G,vlookup函数实操!H$1:I$6,2)</f>
        <v>营收较高</v>
      </c>
      <c r="P2370" s="149" t="str">
        <f t="shared" si="193"/>
        <v>成都市</v>
      </c>
      <c r="Q2370" s="164">
        <f t="shared" si="189"/>
        <v>196495.311562719</v>
      </c>
      <c r="R2370" s="149">
        <f t="shared" si="190"/>
        <v>17090.684267694462</v>
      </c>
    </row>
    <row r="2371" spans="1:18" x14ac:dyDescent="0.4">
      <c r="A2371" s="2" t="s">
        <v>30015</v>
      </c>
      <c r="B2371" s="2" t="s">
        <v>20985</v>
      </c>
      <c r="C2371" s="159" t="s">
        <v>32778</v>
      </c>
      <c r="D2371" s="2" t="s">
        <v>20986</v>
      </c>
      <c r="E2371" s="2" t="s">
        <v>20987</v>
      </c>
      <c r="F2371" s="2" t="s">
        <v>88</v>
      </c>
      <c r="G2371" s="62">
        <v>686973446.60000002</v>
      </c>
      <c r="H2371" s="63">
        <v>65743855.859999999</v>
      </c>
      <c r="I2371" s="62">
        <v>3854</v>
      </c>
      <c r="J2371" s="2" t="s">
        <v>20988</v>
      </c>
      <c r="K2371" s="2" t="s">
        <v>20989</v>
      </c>
      <c r="L2371" s="2" t="s">
        <v>20990</v>
      </c>
      <c r="M2371" s="1">
        <f t="shared" si="194"/>
        <v>1</v>
      </c>
      <c r="N2371" s="149" t="str">
        <f>VLOOKUP(F:F,vlookup函数实操!A:B,2)</f>
        <v>行业C</v>
      </c>
      <c r="O2371" s="149" t="str">
        <f>VLOOKUP(G:G,vlookup函数实操!H$1:I$6,2)</f>
        <v>营收较高</v>
      </c>
      <c r="P2371" s="149" t="str">
        <f t="shared" si="193"/>
        <v>荆门市</v>
      </c>
      <c r="Q2371" s="164">
        <f t="shared" ref="Q2371:Q2434" si="195">IFERROR(G2371/I2371,"")</f>
        <v>178249.46720290609</v>
      </c>
      <c r="R2371" s="149">
        <f t="shared" ref="R2371:R2434" si="196">IFERROR(H2371/I2371,"")</f>
        <v>17058.602973533991</v>
      </c>
    </row>
    <row r="2372" spans="1:18" ht="22.5" x14ac:dyDescent="0.4">
      <c r="A2372" s="2" t="s">
        <v>30015</v>
      </c>
      <c r="B2372" s="2" t="s">
        <v>1214</v>
      </c>
      <c r="C2372" s="159" t="s">
        <v>32779</v>
      </c>
      <c r="D2372" s="2" t="s">
        <v>1215</v>
      </c>
      <c r="E2372" s="2" t="s">
        <v>1216</v>
      </c>
      <c r="F2372" s="2" t="s">
        <v>378</v>
      </c>
      <c r="G2372" s="62">
        <v>835062458.88999999</v>
      </c>
      <c r="H2372" s="63">
        <v>54391680.100000001</v>
      </c>
      <c r="I2372" s="62">
        <v>3189</v>
      </c>
      <c r="J2372" s="2" t="s">
        <v>1217</v>
      </c>
      <c r="K2372" s="2" t="s">
        <v>1218</v>
      </c>
      <c r="L2372" s="2" t="s">
        <v>1219</v>
      </c>
      <c r="M2372" s="1">
        <f t="shared" si="194"/>
        <v>3</v>
      </c>
      <c r="N2372" s="149" t="str">
        <f>VLOOKUP(F:F,vlookup函数实操!A:B,2)</f>
        <v>行业C</v>
      </c>
      <c r="O2372" s="149" t="str">
        <f>VLOOKUP(G:G,vlookup函数实操!H$1:I$6,2)</f>
        <v>营收较高</v>
      </c>
      <c r="P2372" s="149" t="str">
        <f t="shared" si="193"/>
        <v>合肥市</v>
      </c>
      <c r="Q2372" s="164">
        <f t="shared" si="195"/>
        <v>261857.15236437754</v>
      </c>
      <c r="R2372" s="149">
        <f t="shared" si="196"/>
        <v>17056.030134838507</v>
      </c>
    </row>
    <row r="2373" spans="1:18" ht="22.5" x14ac:dyDescent="0.4">
      <c r="A2373" s="2" t="s">
        <v>30015</v>
      </c>
      <c r="B2373" s="2" t="s">
        <v>7097</v>
      </c>
      <c r="C2373" s="159" t="s">
        <v>32780</v>
      </c>
      <c r="D2373" s="2" t="s">
        <v>7098</v>
      </c>
      <c r="E2373" s="2" t="s">
        <v>7099</v>
      </c>
      <c r="F2373" s="2" t="s">
        <v>238</v>
      </c>
      <c r="G2373" s="62">
        <v>332630226.54000002</v>
      </c>
      <c r="H2373" s="63">
        <v>24786291.16</v>
      </c>
      <c r="I2373" s="62">
        <v>1454</v>
      </c>
      <c r="J2373" s="2" t="s">
        <v>7100</v>
      </c>
      <c r="K2373" s="2" t="s">
        <v>7101</v>
      </c>
      <c r="L2373" s="2" t="s">
        <v>7102</v>
      </c>
      <c r="M2373" s="1">
        <f t="shared" si="194"/>
        <v>2</v>
      </c>
      <c r="N2373" s="149" t="str">
        <f>VLOOKUP(F:F,vlookup函数实操!A:B,2)</f>
        <v>行业E</v>
      </c>
      <c r="O2373" s="149" t="str">
        <f>VLOOKUP(G:G,vlookup函数实操!H$1:I$6,2)</f>
        <v>营收较高</v>
      </c>
      <c r="P2373" s="149" t="str">
        <f t="shared" si="193"/>
        <v>台州市</v>
      </c>
      <c r="Q2373" s="164">
        <f t="shared" si="195"/>
        <v>228769.06914718021</v>
      </c>
      <c r="R2373" s="149">
        <f t="shared" si="196"/>
        <v>17046.967785419532</v>
      </c>
    </row>
    <row r="2374" spans="1:18" ht="22.5" x14ac:dyDescent="0.4">
      <c r="A2374" s="2" t="s">
        <v>30014</v>
      </c>
      <c r="B2374" s="2" t="s">
        <v>14839</v>
      </c>
      <c r="C2374" s="159" t="s">
        <v>32781</v>
      </c>
      <c r="D2374" s="2" t="s">
        <v>14840</v>
      </c>
      <c r="E2374" s="2" t="s">
        <v>14841</v>
      </c>
      <c r="F2374" s="2" t="s">
        <v>40</v>
      </c>
      <c r="G2374" s="62">
        <v>1660373696.5699999</v>
      </c>
      <c r="H2374" s="63">
        <v>72150371.400000006</v>
      </c>
      <c r="I2374" s="62">
        <v>4241</v>
      </c>
      <c r="J2374" s="2" t="s">
        <v>14842</v>
      </c>
      <c r="K2374" s="2" t="s">
        <v>14843</v>
      </c>
      <c r="L2374" s="2" t="s">
        <v>14844</v>
      </c>
      <c r="M2374" s="1">
        <f t="shared" si="194"/>
        <v>1</v>
      </c>
      <c r="N2374" s="149" t="str">
        <f>VLOOKUP(F:F,vlookup函数实操!A:B,2)</f>
        <v>行业C</v>
      </c>
      <c r="O2374" s="149" t="str">
        <f>VLOOKUP(G:G,vlookup函数实操!H$1:I$6,2)</f>
        <v>营收极高</v>
      </c>
      <c r="P2374" s="149" t="str">
        <f t="shared" si="193"/>
        <v>湖州市</v>
      </c>
      <c r="Q2374" s="164">
        <f t="shared" si="195"/>
        <v>391505.2338057062</v>
      </c>
      <c r="R2374" s="149">
        <f t="shared" si="196"/>
        <v>17012.584626267391</v>
      </c>
    </row>
    <row r="2375" spans="1:18" ht="22.5" x14ac:dyDescent="0.4">
      <c r="A2375" s="2" t="s">
        <v>30015</v>
      </c>
      <c r="B2375" s="2" t="s">
        <v>5747</v>
      </c>
      <c r="C2375" s="159" t="s">
        <v>32782</v>
      </c>
      <c r="D2375" s="2" t="s">
        <v>5748</v>
      </c>
      <c r="E2375" s="2" t="s">
        <v>5749</v>
      </c>
      <c r="F2375" s="2" t="s">
        <v>3350</v>
      </c>
      <c r="G2375" s="62">
        <v>274449534.27999997</v>
      </c>
      <c r="H2375" s="63">
        <v>17608180.890000001</v>
      </c>
      <c r="I2375" s="62">
        <v>1036</v>
      </c>
      <c r="J2375" s="2" t="s">
        <v>5750</v>
      </c>
      <c r="K2375" s="2" t="s">
        <v>5751</v>
      </c>
      <c r="L2375" s="2" t="s">
        <v>5752</v>
      </c>
      <c r="M2375" s="1">
        <f t="shared" si="194"/>
        <v>1</v>
      </c>
      <c r="N2375" s="149" t="str">
        <f>VLOOKUP(F:F,vlookup函数实操!A:B,2)</f>
        <v>行业D</v>
      </c>
      <c r="O2375" s="149" t="str">
        <f>VLOOKUP(G:G,vlookup函数实操!H$1:I$6,2)</f>
        <v>营收较高</v>
      </c>
      <c r="P2375" s="149" t="str">
        <f t="shared" si="193"/>
        <v>深圳市</v>
      </c>
      <c r="Q2375" s="164">
        <f t="shared" si="195"/>
        <v>264912.67787644785</v>
      </c>
      <c r="R2375" s="149">
        <f t="shared" si="196"/>
        <v>16996.3136003861</v>
      </c>
    </row>
    <row r="2376" spans="1:18" ht="22.5" x14ac:dyDescent="0.4">
      <c r="A2376" s="2" t="s">
        <v>30015</v>
      </c>
      <c r="B2376" s="2" t="s">
        <v>25652</v>
      </c>
      <c r="C2376" s="159" t="s">
        <v>32783</v>
      </c>
      <c r="D2376" s="2" t="s">
        <v>25653</v>
      </c>
      <c r="E2376" s="2" t="s">
        <v>25654</v>
      </c>
      <c r="F2376" s="2" t="s">
        <v>285</v>
      </c>
      <c r="G2376" s="62">
        <v>1173700720.9400001</v>
      </c>
      <c r="H2376" s="63">
        <v>86354073.760000005</v>
      </c>
      <c r="I2376" s="62">
        <v>5081</v>
      </c>
      <c r="J2376" s="2" t="s">
        <v>25655</v>
      </c>
      <c r="K2376" s="2" t="s">
        <v>25656</v>
      </c>
      <c r="L2376" s="2" t="s">
        <v>25657</v>
      </c>
      <c r="M2376" s="1">
        <f t="shared" si="194"/>
        <v>1</v>
      </c>
      <c r="N2376" s="149" t="str">
        <f>VLOOKUP(F:F,vlookup函数实操!A:B,2)</f>
        <v>行业C</v>
      </c>
      <c r="O2376" s="149" t="str">
        <f>VLOOKUP(G:G,vlookup函数实操!H$1:I$6,2)</f>
        <v>营收极高</v>
      </c>
      <c r="P2376" s="149" t="str">
        <f t="shared" si="193"/>
        <v>深圳市</v>
      </c>
      <c r="Q2376" s="164">
        <f t="shared" si="195"/>
        <v>230997.97696122812</v>
      </c>
      <c r="R2376" s="149">
        <f t="shared" si="196"/>
        <v>16995.487848848654</v>
      </c>
    </row>
    <row r="2377" spans="1:18" x14ac:dyDescent="0.4">
      <c r="A2377" s="2" t="s">
        <v>30014</v>
      </c>
      <c r="B2377" s="2" t="s">
        <v>2090</v>
      </c>
      <c r="C2377" s="159" t="s">
        <v>32784</v>
      </c>
      <c r="D2377" s="2" t="s">
        <v>2091</v>
      </c>
      <c r="E2377" s="2" t="s">
        <v>2092</v>
      </c>
      <c r="F2377" s="2" t="s">
        <v>171</v>
      </c>
      <c r="G2377" s="62">
        <v>193802831.21000001</v>
      </c>
      <c r="H2377" s="63">
        <v>13423371.449999999</v>
      </c>
      <c r="I2377" s="62">
        <v>790</v>
      </c>
      <c r="J2377" s="2" t="s">
        <v>2093</v>
      </c>
      <c r="K2377" s="2" t="s">
        <v>2094</v>
      </c>
      <c r="L2377" s="2" t="s">
        <v>2095</v>
      </c>
      <c r="M2377" s="1">
        <f t="shared" si="194"/>
        <v>1</v>
      </c>
      <c r="N2377" s="149" t="str">
        <f>VLOOKUP(F:F,vlookup函数实操!A:B,2)</f>
        <v>行业A</v>
      </c>
      <c r="O2377" s="149" t="str">
        <f>VLOOKUP(G:G,vlookup函数实操!H$1:I$6,2)</f>
        <v>营收较高</v>
      </c>
      <c r="P2377" s="149" t="str">
        <f t="shared" si="193"/>
        <v>无锡市</v>
      </c>
      <c r="Q2377" s="164">
        <f t="shared" si="195"/>
        <v>245320.03950632914</v>
      </c>
      <c r="R2377" s="149">
        <f t="shared" si="196"/>
        <v>16991.609430379747</v>
      </c>
    </row>
    <row r="2378" spans="1:18" ht="22.5" x14ac:dyDescent="0.4">
      <c r="A2378" s="2" t="s">
        <v>30015</v>
      </c>
      <c r="B2378" s="2" t="s">
        <v>2569</v>
      </c>
      <c r="C2378" s="159" t="s">
        <v>32785</v>
      </c>
      <c r="D2378" s="2" t="s">
        <v>2570</v>
      </c>
      <c r="E2378" s="2" t="s">
        <v>2571</v>
      </c>
      <c r="F2378" s="2" t="s">
        <v>293</v>
      </c>
      <c r="G2378" s="62">
        <v>7129176804.9399996</v>
      </c>
      <c r="H2378" s="63">
        <v>47547168.82</v>
      </c>
      <c r="I2378" s="62">
        <v>2800</v>
      </c>
      <c r="J2378" s="2" t="s">
        <v>2572</v>
      </c>
      <c r="K2378" s="2" t="s">
        <v>2573</v>
      </c>
      <c r="L2378" s="2" t="s">
        <v>2574</v>
      </c>
      <c r="M2378" s="1">
        <f t="shared" si="194"/>
        <v>2</v>
      </c>
      <c r="N2378" s="149" t="str">
        <f>VLOOKUP(F:F,vlookup函数实操!A:B,2)</f>
        <v>行业E</v>
      </c>
      <c r="O2378" s="149" t="str">
        <f>VLOOKUP(G:G,vlookup函数实操!H$1:I$6,2)</f>
        <v>营收极高</v>
      </c>
      <c r="P2378" s="149" t="str">
        <f t="shared" si="193"/>
        <v>杭州市</v>
      </c>
      <c r="Q2378" s="164">
        <f t="shared" si="195"/>
        <v>2546134.5731928572</v>
      </c>
      <c r="R2378" s="149">
        <f t="shared" si="196"/>
        <v>16981.13172142857</v>
      </c>
    </row>
    <row r="2379" spans="1:18" x14ac:dyDescent="0.4">
      <c r="A2379" s="2" t="s">
        <v>30015</v>
      </c>
      <c r="B2379" s="2" t="s">
        <v>2850</v>
      </c>
      <c r="C2379" s="159" t="s">
        <v>32786</v>
      </c>
      <c r="D2379" s="2" t="s">
        <v>2851</v>
      </c>
      <c r="E2379" s="2" t="s">
        <v>2852</v>
      </c>
      <c r="F2379" s="2" t="s">
        <v>110</v>
      </c>
      <c r="G2379" s="62">
        <v>749897751.63999999</v>
      </c>
      <c r="H2379" s="63">
        <v>84721433.739999995</v>
      </c>
      <c r="I2379" s="62">
        <v>4991</v>
      </c>
      <c r="J2379" s="2" t="s">
        <v>2853</v>
      </c>
      <c r="K2379" s="2" t="s">
        <v>2854</v>
      </c>
      <c r="L2379" s="2" t="s">
        <v>2855</v>
      </c>
      <c r="M2379" s="1">
        <f t="shared" si="194"/>
        <v>1</v>
      </c>
      <c r="N2379" s="149" t="str">
        <f>VLOOKUP(F:F,vlookup函数实操!A:B,2)</f>
        <v>行业C</v>
      </c>
      <c r="O2379" s="149" t="str">
        <f>VLOOKUP(G:G,vlookup函数实操!H$1:I$6,2)</f>
        <v>营收较高</v>
      </c>
      <c r="P2379" s="149" t="str">
        <f t="shared" si="193"/>
        <v>台州市</v>
      </c>
      <c r="Q2379" s="164">
        <f t="shared" si="195"/>
        <v>150250.00032859147</v>
      </c>
      <c r="R2379" s="149">
        <f t="shared" si="196"/>
        <v>16974.841462632739</v>
      </c>
    </row>
    <row r="2380" spans="1:18" x14ac:dyDescent="0.4">
      <c r="A2380" s="2" t="s">
        <v>30015</v>
      </c>
      <c r="B2380" s="2" t="s">
        <v>22187</v>
      </c>
      <c r="C2380" s="159" t="s">
        <v>32787</v>
      </c>
      <c r="D2380" s="2" t="s">
        <v>22188</v>
      </c>
      <c r="E2380" s="2" t="s">
        <v>22189</v>
      </c>
      <c r="F2380" s="2" t="s">
        <v>253</v>
      </c>
      <c r="G2380" s="62">
        <v>2875588357.8800001</v>
      </c>
      <c r="H2380" s="63">
        <v>182880976.75999999</v>
      </c>
      <c r="I2380" s="62">
        <v>10778.000000000002</v>
      </c>
      <c r="J2380" s="2" t="s">
        <v>22191</v>
      </c>
      <c r="K2380" s="2" t="s">
        <v>22192</v>
      </c>
      <c r="L2380" s="2" t="s">
        <v>22193</v>
      </c>
      <c r="M2380" s="1">
        <f t="shared" si="194"/>
        <v>1</v>
      </c>
      <c r="N2380" s="149" t="str">
        <f>VLOOKUP(F:F,vlookup函数实操!A:B,2)</f>
        <v>行业D</v>
      </c>
      <c r="O2380" s="149" t="str">
        <f>VLOOKUP(G:G,vlookup函数实操!H$1:I$6,2)</f>
        <v>营收极高</v>
      </c>
      <c r="P2380" s="149" t="str">
        <f t="shared" si="193"/>
        <v>杭州市</v>
      </c>
      <c r="Q2380" s="164">
        <f t="shared" si="195"/>
        <v>266801.6661606977</v>
      </c>
      <c r="R2380" s="149">
        <f t="shared" si="196"/>
        <v>16967.988194470214</v>
      </c>
    </row>
    <row r="2381" spans="1:18" ht="22.5" x14ac:dyDescent="0.4">
      <c r="A2381" s="2" t="s">
        <v>30014</v>
      </c>
      <c r="B2381" s="2" t="s">
        <v>25139</v>
      </c>
      <c r="C2381" s="159" t="s">
        <v>32788</v>
      </c>
      <c r="D2381" s="2" t="s">
        <v>25140</v>
      </c>
      <c r="E2381" s="2" t="s">
        <v>25141</v>
      </c>
      <c r="F2381" s="2" t="s">
        <v>391</v>
      </c>
      <c r="G2381" s="62">
        <v>105062471000</v>
      </c>
      <c r="H2381" s="63">
        <v>3255787000</v>
      </c>
      <c r="I2381" s="62">
        <v>191970</v>
      </c>
      <c r="J2381" s="2" t="s">
        <v>25143</v>
      </c>
      <c r="K2381" s="2" t="s">
        <v>25144</v>
      </c>
      <c r="L2381" s="2" t="s">
        <v>25145</v>
      </c>
      <c r="M2381" s="1">
        <f t="shared" si="194"/>
        <v>1</v>
      </c>
      <c r="N2381" s="149" t="str">
        <f>VLOOKUP(F:F,vlookup函数实操!A:B,2)</f>
        <v>行业E</v>
      </c>
      <c r="O2381" s="149" t="str">
        <f>VLOOKUP(G:G,vlookup函数实操!H$1:I$6,2)</f>
        <v>营收极高</v>
      </c>
      <c r="P2381" s="149" t="str">
        <f t="shared" si="193"/>
        <v>深圳市</v>
      </c>
      <c r="Q2381" s="164">
        <f t="shared" si="195"/>
        <v>547285.8832109184</v>
      </c>
      <c r="R2381" s="149">
        <f t="shared" si="196"/>
        <v>16959.873938636247</v>
      </c>
    </row>
    <row r="2382" spans="1:18" ht="22.5" x14ac:dyDescent="0.4">
      <c r="A2382" s="2" t="s">
        <v>30015</v>
      </c>
      <c r="B2382" s="2" t="s">
        <v>19544</v>
      </c>
      <c r="C2382" s="159" t="s">
        <v>32789</v>
      </c>
      <c r="D2382" s="2" t="s">
        <v>19545</v>
      </c>
      <c r="E2382" s="2" t="s">
        <v>19546</v>
      </c>
      <c r="F2382" s="2" t="s">
        <v>74</v>
      </c>
      <c r="G2382" s="62">
        <v>225739873.15000001</v>
      </c>
      <c r="H2382" s="63">
        <v>17593117.129999999</v>
      </c>
      <c r="I2382" s="62">
        <v>1039</v>
      </c>
      <c r="J2382" s="2" t="s">
        <v>19547</v>
      </c>
      <c r="K2382" s="2" t="s">
        <v>19548</v>
      </c>
      <c r="L2382" s="2" t="s">
        <v>19549</v>
      </c>
      <c r="M2382" s="1">
        <f t="shared" si="194"/>
        <v>1</v>
      </c>
      <c r="N2382" s="149" t="str">
        <f>VLOOKUP(F:F,vlookup函数实操!A:B,2)</f>
        <v>行业D</v>
      </c>
      <c r="O2382" s="149" t="str">
        <f>VLOOKUP(G:G,vlookup函数实操!H$1:I$6,2)</f>
        <v>营收较高</v>
      </c>
      <c r="P2382" s="149" t="str">
        <f t="shared" si="193"/>
        <v>苏州市</v>
      </c>
      <c r="Q2382" s="164">
        <f t="shared" si="195"/>
        <v>217266.48041385948</v>
      </c>
      <c r="R2382" s="149">
        <f t="shared" si="196"/>
        <v>16932.740259865255</v>
      </c>
    </row>
    <row r="2383" spans="1:18" ht="22.5" x14ac:dyDescent="0.4">
      <c r="A2383" s="2" t="s">
        <v>30014</v>
      </c>
      <c r="B2383" s="2" t="s">
        <v>19076</v>
      </c>
      <c r="C2383" s="159" t="s">
        <v>32790</v>
      </c>
      <c r="D2383" s="2" t="s">
        <v>19077</v>
      </c>
      <c r="E2383" s="2" t="s">
        <v>19078</v>
      </c>
      <c r="F2383" s="2" t="s">
        <v>378</v>
      </c>
      <c r="G2383" s="62">
        <v>43109413.770000003</v>
      </c>
      <c r="H2383" s="63">
        <v>5339520.01</v>
      </c>
      <c r="I2383" s="62">
        <v>316</v>
      </c>
      <c r="J2383" s="2" t="s">
        <v>19079</v>
      </c>
      <c r="K2383" s="2" t="s">
        <v>19080</v>
      </c>
      <c r="L2383" s="2" t="s">
        <v>19081</v>
      </c>
      <c r="M2383" s="1">
        <f t="shared" si="194"/>
        <v>2</v>
      </c>
      <c r="N2383" s="149" t="str">
        <f>VLOOKUP(F:F,vlookup函数实操!A:B,2)</f>
        <v>行业C</v>
      </c>
      <c r="O2383" s="149" t="str">
        <f>VLOOKUP(G:G,vlookup函数实操!H$1:I$6,2)</f>
        <v>营收正常</v>
      </c>
      <c r="P2383" s="149" t="str">
        <f t="shared" si="193"/>
        <v>南通市</v>
      </c>
      <c r="Q2383" s="164">
        <f t="shared" si="195"/>
        <v>136422.19547468357</v>
      </c>
      <c r="R2383" s="149">
        <f t="shared" si="196"/>
        <v>16897.215221518985</v>
      </c>
    </row>
    <row r="2384" spans="1:18" ht="22.5" x14ac:dyDescent="0.4">
      <c r="A2384" s="2" t="s">
        <v>30014</v>
      </c>
      <c r="B2384" s="2" t="s">
        <v>22097</v>
      </c>
      <c r="C2384" s="159" t="s">
        <v>32791</v>
      </c>
      <c r="D2384" s="2" t="s">
        <v>22098</v>
      </c>
      <c r="E2384" s="2" t="s">
        <v>22099</v>
      </c>
      <c r="F2384" s="2" t="s">
        <v>253</v>
      </c>
      <c r="G2384" s="62">
        <v>575103785.32000005</v>
      </c>
      <c r="H2384" s="63">
        <v>49438096.57</v>
      </c>
      <c r="I2384" s="62">
        <v>2928</v>
      </c>
      <c r="J2384" s="2" t="s">
        <v>22100</v>
      </c>
      <c r="K2384" s="2" t="s">
        <v>22101</v>
      </c>
      <c r="L2384" s="2" t="s">
        <v>22102</v>
      </c>
      <c r="M2384" s="1">
        <f t="shared" si="194"/>
        <v>2</v>
      </c>
      <c r="N2384" s="149" t="str">
        <f>VLOOKUP(F:F,vlookup函数实操!A:B,2)</f>
        <v>行业D</v>
      </c>
      <c r="O2384" s="149" t="str">
        <f>VLOOKUP(G:G,vlookup函数实操!H$1:I$6,2)</f>
        <v>营收较高</v>
      </c>
      <c r="P2384" s="149" t="str">
        <f t="shared" si="193"/>
        <v>杭州市</v>
      </c>
      <c r="Q2384" s="164">
        <f t="shared" si="195"/>
        <v>196415.22722677598</v>
      </c>
      <c r="R2384" s="149">
        <f t="shared" si="196"/>
        <v>16884.595823087431</v>
      </c>
    </row>
    <row r="2385" spans="1:18" x14ac:dyDescent="0.4">
      <c r="A2385" s="2" t="s">
        <v>30015</v>
      </c>
      <c r="B2385" s="2" t="s">
        <v>15982</v>
      </c>
      <c r="C2385" s="159" t="s">
        <v>32792</v>
      </c>
      <c r="D2385" s="2" t="s">
        <v>15983</v>
      </c>
      <c r="E2385" s="2" t="s">
        <v>15984</v>
      </c>
      <c r="F2385" s="2" t="s">
        <v>285</v>
      </c>
      <c r="G2385" s="62">
        <v>1244772745.73</v>
      </c>
      <c r="H2385" s="63">
        <v>124100304.76000001</v>
      </c>
      <c r="I2385" s="62">
        <v>7358</v>
      </c>
      <c r="J2385" s="2" t="s">
        <v>15985</v>
      </c>
      <c r="K2385" s="2" t="s">
        <v>15986</v>
      </c>
      <c r="L2385" s="2" t="s">
        <v>15987</v>
      </c>
      <c r="M2385" s="1">
        <f t="shared" si="194"/>
        <v>1</v>
      </c>
      <c r="N2385" s="149" t="str">
        <f>VLOOKUP(F:F,vlookup函数实操!A:B,2)</f>
        <v>行业C</v>
      </c>
      <c r="O2385" s="149" t="str">
        <f>VLOOKUP(G:G,vlookup函数实操!H$1:I$6,2)</f>
        <v>营收极高</v>
      </c>
      <c r="P2385" s="149" t="str">
        <f t="shared" si="193"/>
        <v>东莞市</v>
      </c>
      <c r="Q2385" s="164">
        <f t="shared" si="195"/>
        <v>169172.70259989129</v>
      </c>
      <c r="R2385" s="149">
        <f t="shared" si="196"/>
        <v>16866.037613481923</v>
      </c>
    </row>
    <row r="2386" spans="1:18" ht="22.5" x14ac:dyDescent="0.4">
      <c r="A2386" s="2" t="s">
        <v>30014</v>
      </c>
      <c r="B2386" s="2" t="s">
        <v>5422</v>
      </c>
      <c r="C2386" s="159" t="s">
        <v>32793</v>
      </c>
      <c r="D2386" s="2" t="s">
        <v>5423</v>
      </c>
      <c r="E2386" s="2" t="s">
        <v>5424</v>
      </c>
      <c r="F2386" s="2" t="s">
        <v>560</v>
      </c>
      <c r="G2386" s="62">
        <v>722291290.23000002</v>
      </c>
      <c r="H2386" s="63">
        <v>55710372.159999996</v>
      </c>
      <c r="I2386" s="62">
        <v>3306</v>
      </c>
      <c r="J2386" s="2" t="s">
        <v>5425</v>
      </c>
      <c r="K2386" s="2" t="s">
        <v>5426</v>
      </c>
      <c r="L2386" s="2" t="s">
        <v>5427</v>
      </c>
      <c r="M2386" s="1">
        <f t="shared" si="194"/>
        <v>1</v>
      </c>
      <c r="N2386" s="149" t="str">
        <f>VLOOKUP(F:F,vlookup函数实操!A:B,2)</f>
        <v>行业C</v>
      </c>
      <c r="O2386" s="149" t="str">
        <f>VLOOKUP(G:G,vlookup函数实操!H$1:I$6,2)</f>
        <v>营收较高</v>
      </c>
      <c r="P2386" s="149" t="str">
        <f t="shared" si="193"/>
        <v>新疆维吾尔自治区乌鲁木齐市</v>
      </c>
      <c r="Q2386" s="164">
        <f t="shared" si="195"/>
        <v>218478.91416515427</v>
      </c>
      <c r="R2386" s="149">
        <f t="shared" si="196"/>
        <v>16851.292244404114</v>
      </c>
    </row>
    <row r="2387" spans="1:18" ht="22.5" x14ac:dyDescent="0.4">
      <c r="A2387" s="2" t="s">
        <v>30014</v>
      </c>
      <c r="B2387" s="2" t="s">
        <v>15303</v>
      </c>
      <c r="C2387" s="159" t="s">
        <v>32794</v>
      </c>
      <c r="D2387" s="2" t="s">
        <v>15304</v>
      </c>
      <c r="E2387" s="2" t="s">
        <v>15305</v>
      </c>
      <c r="F2387" s="2" t="s">
        <v>2909</v>
      </c>
      <c r="G2387" s="62">
        <v>570162735.47000003</v>
      </c>
      <c r="H2387" s="63">
        <v>60074020.420000002</v>
      </c>
      <c r="I2387" s="62">
        <v>3566</v>
      </c>
      <c r="J2387" s="2" t="s">
        <v>15306</v>
      </c>
      <c r="K2387" s="2" t="s">
        <v>15307</v>
      </c>
      <c r="L2387" s="2" t="s">
        <v>15308</v>
      </c>
      <c r="M2387" s="1">
        <f t="shared" si="194"/>
        <v>1</v>
      </c>
      <c r="N2387" s="149" t="str">
        <f>VLOOKUP(F:F,vlookup函数实操!A:B,2)</f>
        <v>行业E</v>
      </c>
      <c r="O2387" s="149" t="str">
        <f>VLOOKUP(G:G,vlookup函数实操!H$1:I$6,2)</f>
        <v>营收较高</v>
      </c>
      <c r="P2387" s="149" t="str">
        <f t="shared" si="193"/>
        <v>宁波市</v>
      </c>
      <c r="Q2387" s="164">
        <f t="shared" si="195"/>
        <v>159888.59659842963</v>
      </c>
      <c r="R2387" s="149">
        <f t="shared" si="196"/>
        <v>16846.332142456533</v>
      </c>
    </row>
    <row r="2388" spans="1:18" ht="22.5" x14ac:dyDescent="0.4">
      <c r="A2388" s="2" t="s">
        <v>30014</v>
      </c>
      <c r="B2388" s="2" t="s">
        <v>16579</v>
      </c>
      <c r="C2388" s="159" t="s">
        <v>32795</v>
      </c>
      <c r="D2388" s="2" t="s">
        <v>16580</v>
      </c>
      <c r="E2388" s="2" t="s">
        <v>16581</v>
      </c>
      <c r="F2388" s="2" t="s">
        <v>509</v>
      </c>
      <c r="G2388" s="62">
        <v>6017917041.3299999</v>
      </c>
      <c r="H2388" s="63">
        <v>126532977.31</v>
      </c>
      <c r="I2388" s="62">
        <v>7534</v>
      </c>
      <c r="J2388" s="2" t="s">
        <v>16582</v>
      </c>
      <c r="K2388" s="2" t="s">
        <v>16583</v>
      </c>
      <c r="L2388" s="2" t="s">
        <v>16584</v>
      </c>
      <c r="M2388" s="1">
        <f t="shared" si="194"/>
        <v>2</v>
      </c>
      <c r="N2388" s="149" t="str">
        <f>VLOOKUP(F:F,vlookup函数实操!A:B,2)</f>
        <v>行业B</v>
      </c>
      <c r="O2388" s="149" t="str">
        <f>VLOOKUP(G:G,vlookup函数实操!H$1:I$6,2)</f>
        <v>营收极高</v>
      </c>
      <c r="P2388" s="149" t="str">
        <f t="shared" si="193"/>
        <v>朝阳市</v>
      </c>
      <c r="Q2388" s="164">
        <f t="shared" si="195"/>
        <v>798767.85788824002</v>
      </c>
      <c r="R2388" s="149">
        <f t="shared" si="196"/>
        <v>16794.926640562782</v>
      </c>
    </row>
    <row r="2389" spans="1:18" ht="22.5" x14ac:dyDescent="0.4">
      <c r="A2389" s="2" t="s">
        <v>30015</v>
      </c>
      <c r="B2389" s="2" t="s">
        <v>1300</v>
      </c>
      <c r="C2389" s="159" t="s">
        <v>32796</v>
      </c>
      <c r="D2389" s="2" t="s">
        <v>1301</v>
      </c>
      <c r="E2389" s="2" t="s">
        <v>1302</v>
      </c>
      <c r="F2389" s="2" t="s">
        <v>156</v>
      </c>
      <c r="G2389" s="62">
        <v>572751113.34000003</v>
      </c>
      <c r="H2389" s="63">
        <v>61518191.920000002</v>
      </c>
      <c r="I2389" s="62">
        <v>3678</v>
      </c>
      <c r="J2389" s="2" t="s">
        <v>1303</v>
      </c>
      <c r="K2389" s="2" t="s">
        <v>1304</v>
      </c>
      <c r="L2389" s="2" t="s">
        <v>1305</v>
      </c>
      <c r="M2389" s="1">
        <f t="shared" si="194"/>
        <v>2</v>
      </c>
      <c r="N2389" s="149" t="str">
        <f>VLOOKUP(F:F,vlookup函数实操!A:B,2)</f>
        <v>行业E</v>
      </c>
      <c r="O2389" s="149" t="str">
        <f>VLOOKUP(G:G,vlookup函数实操!H$1:I$6,2)</f>
        <v>营收较高</v>
      </c>
      <c r="P2389" s="149" t="str">
        <f t="shared" si="193"/>
        <v>唐山市</v>
      </c>
      <c r="Q2389" s="164">
        <f t="shared" si="195"/>
        <v>155723.52184339316</v>
      </c>
      <c r="R2389" s="149">
        <f t="shared" si="196"/>
        <v>16725.990190320827</v>
      </c>
    </row>
    <row r="2390" spans="1:18" ht="22.5" x14ac:dyDescent="0.4">
      <c r="A2390" s="2" t="s">
        <v>30014</v>
      </c>
      <c r="B2390" s="2" t="s">
        <v>11520</v>
      </c>
      <c r="C2390" s="159" t="s">
        <v>32797</v>
      </c>
      <c r="D2390" s="2" t="s">
        <v>11521</v>
      </c>
      <c r="E2390" s="2" t="s">
        <v>11522</v>
      </c>
      <c r="F2390" s="2" t="s">
        <v>40</v>
      </c>
      <c r="G2390" s="62">
        <v>97065965.200000003</v>
      </c>
      <c r="H2390" s="63">
        <v>24402383.629999999</v>
      </c>
      <c r="I2390" s="62">
        <v>1460</v>
      </c>
      <c r="J2390" s="2" t="s">
        <v>11523</v>
      </c>
      <c r="K2390" s="2" t="s">
        <v>11524</v>
      </c>
      <c r="L2390" s="2" t="s">
        <v>11525</v>
      </c>
      <c r="M2390" s="1">
        <f t="shared" si="194"/>
        <v>2</v>
      </c>
      <c r="N2390" s="149" t="str">
        <f>VLOOKUP(F:F,vlookup函数实操!A:B,2)</f>
        <v>行业C</v>
      </c>
      <c r="O2390" s="149" t="str">
        <f>VLOOKUP(G:G,vlookup函数实操!H$1:I$6,2)</f>
        <v>营收正常</v>
      </c>
      <c r="P2390" s="149" t="str">
        <f t="shared" si="193"/>
        <v>上海市</v>
      </c>
      <c r="Q2390" s="164">
        <f t="shared" si="195"/>
        <v>66483.537808219175</v>
      </c>
      <c r="R2390" s="149">
        <f t="shared" si="196"/>
        <v>16713.961390410957</v>
      </c>
    </row>
    <row r="2391" spans="1:18" ht="22.5" x14ac:dyDescent="0.4">
      <c r="A2391" s="2" t="s">
        <v>30013</v>
      </c>
      <c r="B2391" s="2" t="s">
        <v>18607</v>
      </c>
      <c r="C2391" s="159" t="s">
        <v>32798</v>
      </c>
      <c r="D2391" s="2" t="s">
        <v>18608</v>
      </c>
      <c r="E2391" s="2" t="s">
        <v>18609</v>
      </c>
      <c r="F2391" s="2" t="s">
        <v>54</v>
      </c>
      <c r="G2391" s="62">
        <v>64968547.780000001</v>
      </c>
      <c r="H2391" s="63">
        <v>7704735.0199999996</v>
      </c>
      <c r="I2391" s="62">
        <v>461</v>
      </c>
      <c r="J2391" s="2" t="s">
        <v>18610</v>
      </c>
      <c r="K2391" s="2" t="s">
        <v>18611</v>
      </c>
      <c r="L2391" s="2" t="s">
        <v>18612</v>
      </c>
      <c r="M2391" s="1">
        <f t="shared" si="194"/>
        <v>2</v>
      </c>
      <c r="N2391" s="149" t="str">
        <f>VLOOKUP(F:F,vlookup函数实操!A:B,2)</f>
        <v>行业E</v>
      </c>
      <c r="O2391" s="149" t="str">
        <f>VLOOKUP(G:G,vlookup函数实操!H$1:I$6,2)</f>
        <v>营收正常</v>
      </c>
      <c r="P2391" s="149" t="str">
        <f t="shared" si="193"/>
        <v>淮安市</v>
      </c>
      <c r="Q2391" s="164">
        <f t="shared" si="195"/>
        <v>140929.60472885033</v>
      </c>
      <c r="R2391" s="149">
        <f t="shared" si="196"/>
        <v>16713.091149674619</v>
      </c>
    </row>
    <row r="2392" spans="1:18" ht="22.5" x14ac:dyDescent="0.4">
      <c r="A2392" s="2" t="s">
        <v>30015</v>
      </c>
      <c r="B2392" s="2" t="s">
        <v>11133</v>
      </c>
      <c r="C2392" s="159" t="s">
        <v>32799</v>
      </c>
      <c r="D2392" s="2" t="s">
        <v>11134</v>
      </c>
      <c r="E2392" s="2" t="s">
        <v>11135</v>
      </c>
      <c r="F2392" s="2" t="s">
        <v>2026</v>
      </c>
      <c r="G2392" s="62">
        <v>155891329.05000001</v>
      </c>
      <c r="H2392" s="63">
        <v>12414849.48</v>
      </c>
      <c r="I2392" s="62">
        <v>743</v>
      </c>
      <c r="J2392" s="2" t="s">
        <v>11136</v>
      </c>
      <c r="K2392" s="2" t="s">
        <v>11137</v>
      </c>
      <c r="L2392" s="2" t="s">
        <v>11138</v>
      </c>
      <c r="M2392" s="1">
        <f t="shared" si="194"/>
        <v>2</v>
      </c>
      <c r="N2392" s="149" t="str">
        <f>VLOOKUP(F:F,vlookup函数实操!A:B,2)</f>
        <v>行业C</v>
      </c>
      <c r="O2392" s="149" t="str">
        <f>VLOOKUP(G:G,vlookup函数实操!H$1:I$6,2)</f>
        <v>营收较高</v>
      </c>
      <c r="P2392" s="149" t="s">
        <v>30376</v>
      </c>
      <c r="Q2392" s="164">
        <f t="shared" si="195"/>
        <v>209813.36345895022</v>
      </c>
      <c r="R2392" s="149">
        <f t="shared" si="196"/>
        <v>16709.084091520861</v>
      </c>
    </row>
    <row r="2393" spans="1:18" ht="22.5" x14ac:dyDescent="0.4">
      <c r="A2393" s="2" t="s">
        <v>30014</v>
      </c>
      <c r="B2393" s="2" t="s">
        <v>15169</v>
      </c>
      <c r="C2393" s="159" t="s">
        <v>32800</v>
      </c>
      <c r="D2393" s="2" t="s">
        <v>15170</v>
      </c>
      <c r="E2393" s="2" t="s">
        <v>15171</v>
      </c>
      <c r="F2393" s="2" t="s">
        <v>25</v>
      </c>
      <c r="G2393" s="62">
        <v>21419974065.84</v>
      </c>
      <c r="H2393" s="63">
        <v>134245961.74000001</v>
      </c>
      <c r="I2393" s="62">
        <v>8041</v>
      </c>
      <c r="J2393" s="2" t="s">
        <v>15172</v>
      </c>
      <c r="K2393" s="2" t="s">
        <v>15173</v>
      </c>
      <c r="L2393" s="2" t="s">
        <v>15174</v>
      </c>
      <c r="M2393" s="1">
        <f t="shared" si="194"/>
        <v>1</v>
      </c>
      <c r="N2393" s="149" t="str">
        <f>VLOOKUP(F:F,vlookup函数实操!A:B,2)</f>
        <v>行业B</v>
      </c>
      <c r="O2393" s="149" t="str">
        <f>VLOOKUP(G:G,vlookup函数实操!H$1:I$6,2)</f>
        <v>营收极高</v>
      </c>
      <c r="P2393" s="149" t="str">
        <f>IF(ISNUMBER(FIND("省",E2393)),MID(E2393,FIND("省",E2393)+1,FIND("市",E2393)-FIND("省",E2393)),LEFT(E2393,FIND("市",E2393)))</f>
        <v>宁波市</v>
      </c>
      <c r="Q2393" s="164">
        <f t="shared" si="195"/>
        <v>2663844.5548862084</v>
      </c>
      <c r="R2393" s="149">
        <f t="shared" si="196"/>
        <v>16695.182407660741</v>
      </c>
    </row>
    <row r="2394" spans="1:18" ht="22.5" x14ac:dyDescent="0.4">
      <c r="A2394" s="2" t="s">
        <v>30015</v>
      </c>
      <c r="B2394" s="2" t="s">
        <v>17308</v>
      </c>
      <c r="C2394" s="159" t="s">
        <v>32801</v>
      </c>
      <c r="D2394" s="2" t="s">
        <v>17309</v>
      </c>
      <c r="E2394" s="2" t="s">
        <v>17310</v>
      </c>
      <c r="F2394" s="2" t="s">
        <v>544</v>
      </c>
      <c r="G2394" s="62">
        <v>2102899933.9300001</v>
      </c>
      <c r="H2394" s="63">
        <v>249086573.59999999</v>
      </c>
      <c r="I2394" s="62">
        <v>14923</v>
      </c>
      <c r="J2394" s="2" t="s">
        <v>17312</v>
      </c>
      <c r="K2394" s="2" t="s">
        <v>17313</v>
      </c>
      <c r="L2394" s="2" t="s">
        <v>17314</v>
      </c>
      <c r="M2394" s="1">
        <f t="shared" si="194"/>
        <v>1</v>
      </c>
      <c r="N2394" s="149" t="str">
        <f>VLOOKUP(F:F,vlookup函数实操!A:B,2)</f>
        <v>行业E</v>
      </c>
      <c r="O2394" s="149" t="str">
        <f>VLOOKUP(G:G,vlookup函数实操!H$1:I$6,2)</f>
        <v>营收极高</v>
      </c>
      <c r="P2394" s="149" t="str">
        <f>IF(ISNUMBER(FIND("省",E2394)),MID(E2394,FIND("省",E2394)+1,FIND("市",E2394)-FIND("省",E2394)),LEFT(E2394,FIND("市",E2394)))</f>
        <v>北京市</v>
      </c>
      <c r="Q2394" s="164">
        <f t="shared" si="195"/>
        <v>140916.70132882128</v>
      </c>
      <c r="R2394" s="149">
        <f t="shared" si="196"/>
        <v>16691.45437244522</v>
      </c>
    </row>
    <row r="2395" spans="1:18" x14ac:dyDescent="0.4">
      <c r="A2395" s="2" t="s">
        <v>30015</v>
      </c>
      <c r="B2395" s="2" t="s">
        <v>2016</v>
      </c>
      <c r="C2395" s="159" t="s">
        <v>32802</v>
      </c>
      <c r="D2395" s="2" t="s">
        <v>2017</v>
      </c>
      <c r="E2395" s="2" t="s">
        <v>2018</v>
      </c>
      <c r="F2395" s="2" t="s">
        <v>17</v>
      </c>
      <c r="G2395" s="62">
        <v>2556550193.8899999</v>
      </c>
      <c r="H2395" s="63">
        <v>74336717.370000005</v>
      </c>
      <c r="I2395" s="62">
        <v>4456</v>
      </c>
      <c r="J2395" s="2" t="s">
        <v>2019</v>
      </c>
      <c r="K2395" s="2" t="s">
        <v>2020</v>
      </c>
      <c r="L2395" s="2" t="s">
        <v>2021</v>
      </c>
      <c r="M2395" s="1">
        <f t="shared" si="194"/>
        <v>1</v>
      </c>
      <c r="N2395" s="149" t="str">
        <f>VLOOKUP(F:F,vlookup函数实操!A:B,2)</f>
        <v>行业C</v>
      </c>
      <c r="O2395" s="149" t="str">
        <f>VLOOKUP(G:G,vlookup函数实操!H$1:I$6,2)</f>
        <v>营收极高</v>
      </c>
      <c r="P2395" s="149" t="str">
        <f>IF(ISNUMBER(FIND("省",E2395)),MID(E2395,FIND("省",E2395)+1,FIND("市",E2395)-FIND("省",E2395)),LEFT(E2395,FIND("市",E2395)))</f>
        <v>北京市</v>
      </c>
      <c r="Q2395" s="164">
        <f t="shared" si="195"/>
        <v>573732.09019075404</v>
      </c>
      <c r="R2395" s="149">
        <f t="shared" si="196"/>
        <v>16682.387201526035</v>
      </c>
    </row>
    <row r="2396" spans="1:18" ht="22.5" x14ac:dyDescent="0.4">
      <c r="A2396" s="2" t="s">
        <v>30015</v>
      </c>
      <c r="B2396" s="2" t="s">
        <v>7781</v>
      </c>
      <c r="C2396" s="159" t="s">
        <v>32803</v>
      </c>
      <c r="D2396" s="2" t="s">
        <v>7782</v>
      </c>
      <c r="E2396" s="2" t="s">
        <v>7783</v>
      </c>
      <c r="F2396" s="2" t="s">
        <v>580</v>
      </c>
      <c r="G2396" s="62">
        <v>211555774.75</v>
      </c>
      <c r="H2396" s="63">
        <v>8221239.1200000001</v>
      </c>
      <c r="I2396" s="62">
        <v>494</v>
      </c>
      <c r="J2396" s="2" t="s">
        <v>7784</v>
      </c>
      <c r="K2396" s="2" t="s">
        <v>7785</v>
      </c>
      <c r="L2396" s="2" t="s">
        <v>7786</v>
      </c>
      <c r="M2396" s="1">
        <f t="shared" si="194"/>
        <v>3</v>
      </c>
      <c r="N2396" s="149" t="str">
        <f>VLOOKUP(F:F,vlookup函数实操!A:B,2)</f>
        <v>行业A</v>
      </c>
      <c r="O2396" s="149" t="str">
        <f>VLOOKUP(G:G,vlookup函数实操!H$1:I$6,2)</f>
        <v>营收较高</v>
      </c>
      <c r="P2396" s="149" t="str">
        <f>IF(ISNUMBER(FIND("省",E2396)),MID(E2396,FIND("省",E2396)+1,FIND("市",E2396)-FIND("省",E2396)),LEFT(E2396,FIND("市",E2396)))</f>
        <v>北京市</v>
      </c>
      <c r="Q2396" s="164">
        <f t="shared" si="195"/>
        <v>428250.55617408908</v>
      </c>
      <c r="R2396" s="149">
        <f t="shared" si="196"/>
        <v>16642.184453441296</v>
      </c>
    </row>
    <row r="2397" spans="1:18" ht="22.5" x14ac:dyDescent="0.4">
      <c r="A2397" s="2" t="s">
        <v>30015</v>
      </c>
      <c r="B2397" s="2" t="s">
        <v>8058</v>
      </c>
      <c r="C2397" s="159" t="s">
        <v>32804</v>
      </c>
      <c r="D2397" s="2" t="s">
        <v>8059</v>
      </c>
      <c r="E2397" s="2" t="s">
        <v>8060</v>
      </c>
      <c r="F2397" s="2" t="s">
        <v>74</v>
      </c>
      <c r="G2397" s="62">
        <v>217591404.81999999</v>
      </c>
      <c r="H2397" s="63">
        <v>17401373.379999999</v>
      </c>
      <c r="I2397" s="62">
        <v>1046</v>
      </c>
      <c r="J2397" s="2" t="s">
        <v>8061</v>
      </c>
      <c r="K2397" s="2" t="s">
        <v>8062</v>
      </c>
      <c r="L2397" s="2" t="s">
        <v>8063</v>
      </c>
      <c r="M2397" s="1">
        <f t="shared" si="194"/>
        <v>1</v>
      </c>
      <c r="N2397" s="149" t="str">
        <f>VLOOKUP(F:F,vlookup函数实操!A:B,2)</f>
        <v>行业D</v>
      </c>
      <c r="O2397" s="149" t="str">
        <f>VLOOKUP(G:G,vlookup函数实操!H$1:I$6,2)</f>
        <v>营收较高</v>
      </c>
      <c r="P2397" s="149" t="str">
        <f>IF(ISNUMBER(FIND("省",E2397)),MID(E2397,FIND("省",E2397)+1,FIND("市",E2397)-FIND("省",E2397)),LEFT(E2397,FIND("市",E2397)))</f>
        <v>苏州市</v>
      </c>
      <c r="Q2397" s="164">
        <f t="shared" si="195"/>
        <v>208022.37554493308</v>
      </c>
      <c r="R2397" s="149">
        <f t="shared" si="196"/>
        <v>16636.11221797323</v>
      </c>
    </row>
    <row r="2398" spans="1:18" ht="22.5" x14ac:dyDescent="0.4">
      <c r="A2398" s="2" t="s">
        <v>30013</v>
      </c>
      <c r="B2398" s="2" t="s">
        <v>27194</v>
      </c>
      <c r="C2398" s="159" t="s">
        <v>32805</v>
      </c>
      <c r="D2398" s="2" t="s">
        <v>27195</v>
      </c>
      <c r="E2398" s="2" t="s">
        <v>27196</v>
      </c>
      <c r="F2398" s="2" t="s">
        <v>398</v>
      </c>
      <c r="G2398" s="62">
        <v>58250284.340000004</v>
      </c>
      <c r="H2398" s="63">
        <v>11044513.91</v>
      </c>
      <c r="I2398" s="62">
        <v>664</v>
      </c>
      <c r="J2398" s="2" t="s">
        <v>27197</v>
      </c>
      <c r="K2398" s="2" t="s">
        <v>27198</v>
      </c>
      <c r="L2398" s="2" t="s">
        <v>27199</v>
      </c>
      <c r="M2398" s="1">
        <f t="shared" si="194"/>
        <v>2</v>
      </c>
      <c r="N2398" s="149" t="str">
        <f>VLOOKUP(F:F,vlookup函数实操!A:B,2)</f>
        <v>行业D</v>
      </c>
      <c r="O2398" s="149" t="str">
        <f>VLOOKUP(G:G,vlookup函数实操!H$1:I$6,2)</f>
        <v>营收正常</v>
      </c>
      <c r="P2398" s="149" t="s">
        <v>30383</v>
      </c>
      <c r="Q2398" s="164">
        <f t="shared" si="195"/>
        <v>87726.331837349397</v>
      </c>
      <c r="R2398" s="149">
        <f t="shared" si="196"/>
        <v>16633.304081325303</v>
      </c>
    </row>
    <row r="2399" spans="1:18" ht="22.5" x14ac:dyDescent="0.4">
      <c r="A2399" s="2" t="s">
        <v>30015</v>
      </c>
      <c r="B2399" s="2" t="s">
        <v>13160</v>
      </c>
      <c r="C2399" s="159" t="s">
        <v>32806</v>
      </c>
      <c r="D2399" s="2" t="s">
        <v>13161</v>
      </c>
      <c r="E2399" s="2" t="s">
        <v>13162</v>
      </c>
      <c r="F2399" s="2" t="s">
        <v>110</v>
      </c>
      <c r="G2399" s="62">
        <v>1831254151.22</v>
      </c>
      <c r="H2399" s="63">
        <v>108503552.76000001</v>
      </c>
      <c r="I2399" s="62">
        <v>6533</v>
      </c>
      <c r="J2399" s="2" t="s">
        <v>13163</v>
      </c>
      <c r="K2399" s="2" t="s">
        <v>13164</v>
      </c>
      <c r="L2399" s="2" t="s">
        <v>13165</v>
      </c>
      <c r="M2399" s="1">
        <f t="shared" si="194"/>
        <v>2</v>
      </c>
      <c r="N2399" s="149" t="str">
        <f>VLOOKUP(F:F,vlookup函数实操!A:B,2)</f>
        <v>行业C</v>
      </c>
      <c r="O2399" s="149" t="str">
        <f>VLOOKUP(G:G,vlookup函数实操!H$1:I$6,2)</f>
        <v>营收极高</v>
      </c>
      <c r="P2399" s="149" t="str">
        <f t="shared" ref="P2399:P2408" si="197">IF(ISNUMBER(FIND("省",E2399)),MID(E2399,FIND("省",E2399)+1,FIND("市",E2399)-FIND("省",E2399)),LEFT(E2399,FIND("市",E2399)))</f>
        <v>淄博市</v>
      </c>
      <c r="Q2399" s="164">
        <f t="shared" si="195"/>
        <v>280308.30418184603</v>
      </c>
      <c r="R2399" s="149">
        <f t="shared" si="196"/>
        <v>16608.534021123527</v>
      </c>
    </row>
    <row r="2400" spans="1:18" ht="22.5" x14ac:dyDescent="0.4">
      <c r="A2400" s="2" t="s">
        <v>30015</v>
      </c>
      <c r="B2400" s="2" t="s">
        <v>16989</v>
      </c>
      <c r="C2400" s="159" t="s">
        <v>32807</v>
      </c>
      <c r="D2400" s="2" t="s">
        <v>16990</v>
      </c>
      <c r="E2400" s="2" t="s">
        <v>16991</v>
      </c>
      <c r="F2400" s="2" t="s">
        <v>238</v>
      </c>
      <c r="G2400" s="62">
        <v>236878872.61000001</v>
      </c>
      <c r="H2400" s="63">
        <v>21496460.609999999</v>
      </c>
      <c r="I2400" s="62">
        <v>1295</v>
      </c>
      <c r="J2400" s="2" t="s">
        <v>16992</v>
      </c>
      <c r="K2400" s="2" t="s">
        <v>16993</v>
      </c>
      <c r="L2400" s="2" t="s">
        <v>16994</v>
      </c>
      <c r="M2400" s="1">
        <f t="shared" si="194"/>
        <v>3</v>
      </c>
      <c r="N2400" s="149" t="str">
        <f>VLOOKUP(F:F,vlookup函数实操!A:B,2)</f>
        <v>行业E</v>
      </c>
      <c r="O2400" s="149" t="str">
        <f>VLOOKUP(G:G,vlookup函数实操!H$1:I$6,2)</f>
        <v>营收较高</v>
      </c>
      <c r="P2400" s="149" t="str">
        <f t="shared" si="197"/>
        <v>兰州市</v>
      </c>
      <c r="Q2400" s="164">
        <f t="shared" si="195"/>
        <v>182918.04834749034</v>
      </c>
      <c r="R2400" s="149">
        <f t="shared" si="196"/>
        <v>16599.583482625483</v>
      </c>
    </row>
    <row r="2401" spans="1:18" x14ac:dyDescent="0.4">
      <c r="A2401" s="2" t="s">
        <v>30014</v>
      </c>
      <c r="B2401" s="2" t="s">
        <v>2171</v>
      </c>
      <c r="C2401" s="159" t="s">
        <v>32808</v>
      </c>
      <c r="D2401" s="2" t="s">
        <v>2172</v>
      </c>
      <c r="E2401" s="2" t="s">
        <v>2173</v>
      </c>
      <c r="F2401" s="2" t="s">
        <v>378</v>
      </c>
      <c r="G2401" s="62">
        <v>582606371.44000006</v>
      </c>
      <c r="H2401" s="63">
        <v>32003798.140000001</v>
      </c>
      <c r="I2401" s="62">
        <v>1934</v>
      </c>
      <c r="J2401" s="2" t="s">
        <v>2174</v>
      </c>
      <c r="K2401" s="2" t="s">
        <v>2175</v>
      </c>
      <c r="L2401" s="2" t="s">
        <v>2176</v>
      </c>
      <c r="M2401" s="1">
        <f t="shared" si="194"/>
        <v>1</v>
      </c>
      <c r="N2401" s="149" t="str">
        <f>VLOOKUP(F:F,vlookup函数实操!A:B,2)</f>
        <v>行业C</v>
      </c>
      <c r="O2401" s="149" t="str">
        <f>VLOOKUP(G:G,vlookup函数实操!H$1:I$6,2)</f>
        <v>营收较高</v>
      </c>
      <c r="P2401" s="149" t="str">
        <f t="shared" si="197"/>
        <v>天津市</v>
      </c>
      <c r="Q2401" s="164">
        <f t="shared" si="195"/>
        <v>301244.24583247158</v>
      </c>
      <c r="R2401" s="149">
        <f t="shared" si="196"/>
        <v>16547.982492244053</v>
      </c>
    </row>
    <row r="2402" spans="1:18" ht="22.5" x14ac:dyDescent="0.4">
      <c r="A2402" s="2" t="s">
        <v>30014</v>
      </c>
      <c r="B2402" s="2" t="s">
        <v>25718</v>
      </c>
      <c r="C2402" s="159" t="s">
        <v>32809</v>
      </c>
      <c r="D2402" s="2" t="s">
        <v>25719</v>
      </c>
      <c r="E2402" s="2" t="s">
        <v>25720</v>
      </c>
      <c r="F2402" s="2" t="s">
        <v>54</v>
      </c>
      <c r="G2402" s="62">
        <v>325733781.17000002</v>
      </c>
      <c r="H2402" s="63">
        <v>21075020.780000001</v>
      </c>
      <c r="I2402" s="62">
        <v>1274</v>
      </c>
      <c r="J2402" s="2" t="s">
        <v>25721</v>
      </c>
      <c r="K2402" s="2" t="s">
        <v>25722</v>
      </c>
      <c r="L2402" s="2" t="s">
        <v>25723</v>
      </c>
      <c r="M2402" s="1">
        <f t="shared" si="194"/>
        <v>2</v>
      </c>
      <c r="N2402" s="149" t="str">
        <f>VLOOKUP(F:F,vlookup函数实操!A:B,2)</f>
        <v>行业E</v>
      </c>
      <c r="O2402" s="149" t="str">
        <f>VLOOKUP(G:G,vlookup函数实操!H$1:I$6,2)</f>
        <v>营收较高</v>
      </c>
      <c r="P2402" s="149" t="str">
        <f t="shared" si="197"/>
        <v>苏州市</v>
      </c>
      <c r="Q2402" s="164">
        <f t="shared" si="195"/>
        <v>255678.00719780222</v>
      </c>
      <c r="R2402" s="149">
        <f t="shared" si="196"/>
        <v>16542.402496075356</v>
      </c>
    </row>
    <row r="2403" spans="1:18" x14ac:dyDescent="0.4">
      <c r="A2403" s="2" t="s">
        <v>30015</v>
      </c>
      <c r="B2403" s="2" t="s">
        <v>321</v>
      </c>
      <c r="C2403" s="159" t="s">
        <v>32810</v>
      </c>
      <c r="D2403" s="2" t="s">
        <v>322</v>
      </c>
      <c r="E2403" s="2" t="s">
        <v>323</v>
      </c>
      <c r="F2403" s="2" t="s">
        <v>253</v>
      </c>
      <c r="G2403" s="62">
        <v>170505493.81</v>
      </c>
      <c r="H2403" s="63">
        <v>18145396.649999999</v>
      </c>
      <c r="I2403" s="62">
        <v>1098</v>
      </c>
      <c r="J2403" s="2" t="s">
        <v>324</v>
      </c>
      <c r="K2403" s="2" t="s">
        <v>325</v>
      </c>
      <c r="L2403" s="2" t="s">
        <v>326</v>
      </c>
      <c r="M2403" s="1">
        <f t="shared" si="194"/>
        <v>1</v>
      </c>
      <c r="N2403" s="149" t="str">
        <f>VLOOKUP(F:F,vlookup函数实操!A:B,2)</f>
        <v>行业D</v>
      </c>
      <c r="O2403" s="149" t="str">
        <f>VLOOKUP(G:G,vlookup函数实操!H$1:I$6,2)</f>
        <v>营收较高</v>
      </c>
      <c r="P2403" s="149" t="str">
        <f t="shared" si="197"/>
        <v>重庆市</v>
      </c>
      <c r="Q2403" s="164">
        <f t="shared" si="195"/>
        <v>155287.33498178507</v>
      </c>
      <c r="R2403" s="149">
        <f t="shared" si="196"/>
        <v>16525.862158469943</v>
      </c>
    </row>
    <row r="2404" spans="1:18" ht="22.5" x14ac:dyDescent="0.4">
      <c r="A2404" s="2" t="s">
        <v>30015</v>
      </c>
      <c r="B2404" s="2" t="s">
        <v>29744</v>
      </c>
      <c r="C2404" s="159" t="s">
        <v>32811</v>
      </c>
      <c r="D2404" s="2" t="s">
        <v>29745</v>
      </c>
      <c r="E2404" s="2" t="s">
        <v>29746</v>
      </c>
      <c r="F2404" s="2" t="s">
        <v>25</v>
      </c>
      <c r="G2404" s="62">
        <v>9443771622.6399994</v>
      </c>
      <c r="H2404" s="63">
        <v>114005715.44</v>
      </c>
      <c r="I2404" s="62">
        <v>6905</v>
      </c>
      <c r="J2404" s="2" t="s">
        <v>29747</v>
      </c>
      <c r="K2404" s="2" t="s">
        <v>29748</v>
      </c>
      <c r="L2404" s="2" t="s">
        <v>29749</v>
      </c>
      <c r="M2404" s="1">
        <f t="shared" si="194"/>
        <v>1</v>
      </c>
      <c r="N2404" s="149" t="str">
        <f>VLOOKUP(F:F,vlookup函数实操!A:B,2)</f>
        <v>行业B</v>
      </c>
      <c r="O2404" s="149" t="str">
        <f>VLOOKUP(G:G,vlookup函数实操!H$1:I$6,2)</f>
        <v>营收极高</v>
      </c>
      <c r="P2404" s="149" t="str">
        <f t="shared" si="197"/>
        <v>芜湖市</v>
      </c>
      <c r="Q2404" s="164">
        <f t="shared" si="195"/>
        <v>1367671.4877103546</v>
      </c>
      <c r="R2404" s="149">
        <f t="shared" si="196"/>
        <v>16510.603249818971</v>
      </c>
    </row>
    <row r="2405" spans="1:18" ht="22.5" x14ac:dyDescent="0.4">
      <c r="A2405" s="2" t="s">
        <v>30015</v>
      </c>
      <c r="B2405" s="2" t="s">
        <v>3079</v>
      </c>
      <c r="C2405" s="159" t="s">
        <v>32812</v>
      </c>
      <c r="D2405" s="2" t="s">
        <v>3080</v>
      </c>
      <c r="E2405" s="2" t="s">
        <v>3081</v>
      </c>
      <c r="F2405" s="2" t="s">
        <v>253</v>
      </c>
      <c r="G2405" s="62">
        <v>534408085.76999998</v>
      </c>
      <c r="H2405" s="63">
        <v>20328236.969999999</v>
      </c>
      <c r="I2405" s="62">
        <v>1235</v>
      </c>
      <c r="J2405" s="2" t="s">
        <v>3082</v>
      </c>
      <c r="K2405" s="2" t="s">
        <v>3083</v>
      </c>
      <c r="L2405" s="2" t="s">
        <v>3084</v>
      </c>
      <c r="M2405" s="1">
        <f t="shared" si="194"/>
        <v>3</v>
      </c>
      <c r="N2405" s="149" t="str">
        <f>VLOOKUP(F:F,vlookup函数实操!A:B,2)</f>
        <v>行业D</v>
      </c>
      <c r="O2405" s="149" t="str">
        <f>VLOOKUP(G:G,vlookup函数实操!H$1:I$6,2)</f>
        <v>营收较高</v>
      </c>
      <c r="P2405" s="149" t="str">
        <f t="shared" si="197"/>
        <v>绍兴市</v>
      </c>
      <c r="Q2405" s="164">
        <f t="shared" si="195"/>
        <v>432719.09778947366</v>
      </c>
      <c r="R2405" s="149">
        <f t="shared" si="196"/>
        <v>16460.11090688259</v>
      </c>
    </row>
    <row r="2406" spans="1:18" ht="22.5" x14ac:dyDescent="0.4">
      <c r="A2406" s="2" t="s">
        <v>30015</v>
      </c>
      <c r="B2406" s="2" t="s">
        <v>6274</v>
      </c>
      <c r="C2406" s="159" t="s">
        <v>32813</v>
      </c>
      <c r="D2406" s="2" t="s">
        <v>6275</v>
      </c>
      <c r="E2406" s="2" t="s">
        <v>6276</v>
      </c>
      <c r="F2406" s="2" t="s">
        <v>54</v>
      </c>
      <c r="G2406" s="62">
        <v>618603627.99000001</v>
      </c>
      <c r="H2406" s="63">
        <v>36470142.159999996</v>
      </c>
      <c r="I2406" s="62">
        <v>2216</v>
      </c>
      <c r="J2406" s="2" t="s">
        <v>6277</v>
      </c>
      <c r="K2406" s="2" t="s">
        <v>6278</v>
      </c>
      <c r="L2406" s="2" t="s">
        <v>6279</v>
      </c>
      <c r="M2406" s="1">
        <f t="shared" si="194"/>
        <v>1</v>
      </c>
      <c r="N2406" s="149" t="str">
        <f>VLOOKUP(F:F,vlookup函数实操!A:B,2)</f>
        <v>行业E</v>
      </c>
      <c r="O2406" s="149" t="str">
        <f>VLOOKUP(G:G,vlookup函数实操!H$1:I$6,2)</f>
        <v>营收较高</v>
      </c>
      <c r="P2406" s="149" t="str">
        <f t="shared" si="197"/>
        <v>南通市</v>
      </c>
      <c r="Q2406" s="164">
        <f t="shared" si="195"/>
        <v>279153.26172833936</v>
      </c>
      <c r="R2406" s="149">
        <f t="shared" si="196"/>
        <v>16457.64537906137</v>
      </c>
    </row>
    <row r="2407" spans="1:18" x14ac:dyDescent="0.4">
      <c r="A2407" s="2" t="s">
        <v>30014</v>
      </c>
      <c r="B2407" s="2" t="s">
        <v>19781</v>
      </c>
      <c r="C2407" s="159" t="s">
        <v>32814</v>
      </c>
      <c r="D2407" s="2" t="s">
        <v>19782</v>
      </c>
      <c r="E2407" s="2" t="s">
        <v>19783</v>
      </c>
      <c r="F2407" s="2" t="s">
        <v>398</v>
      </c>
      <c r="G2407" s="62">
        <v>522177029.25999999</v>
      </c>
      <c r="H2407" s="63">
        <v>17224962.260000002</v>
      </c>
      <c r="I2407" s="62">
        <v>1048</v>
      </c>
      <c r="J2407" s="2" t="s">
        <v>19784</v>
      </c>
      <c r="K2407" s="2" t="s">
        <v>19785</v>
      </c>
      <c r="L2407" s="2" t="s">
        <v>19786</v>
      </c>
      <c r="M2407" s="1">
        <f t="shared" si="194"/>
        <v>1</v>
      </c>
      <c r="N2407" s="149" t="str">
        <f>VLOOKUP(F:F,vlookup函数实操!A:B,2)</f>
        <v>行业D</v>
      </c>
      <c r="O2407" s="149" t="str">
        <f>VLOOKUP(G:G,vlookup函数实操!H$1:I$6,2)</f>
        <v>营收较高</v>
      </c>
      <c r="P2407" s="149" t="str">
        <f t="shared" si="197"/>
        <v>苏州市</v>
      </c>
      <c r="Q2407" s="164">
        <f t="shared" si="195"/>
        <v>498260.52410305344</v>
      </c>
      <c r="R2407" s="149">
        <f t="shared" si="196"/>
        <v>16436.032690839696</v>
      </c>
    </row>
    <row r="2408" spans="1:18" ht="22.5" x14ac:dyDescent="0.4">
      <c r="A2408" s="2" t="s">
        <v>30015</v>
      </c>
      <c r="B2408" s="2" t="s">
        <v>26217</v>
      </c>
      <c r="C2408" s="159" t="s">
        <v>32815</v>
      </c>
      <c r="D2408" s="2" t="s">
        <v>26218</v>
      </c>
      <c r="E2408" s="2" t="s">
        <v>26219</v>
      </c>
      <c r="F2408" s="2" t="s">
        <v>2051</v>
      </c>
      <c r="G2408" s="62">
        <v>288424736.61000001</v>
      </c>
      <c r="H2408" s="63">
        <v>27419313.75</v>
      </c>
      <c r="I2408" s="62">
        <v>1669</v>
      </c>
      <c r="J2408" s="2" t="s">
        <v>26220</v>
      </c>
      <c r="K2408" s="2" t="s">
        <v>26221</v>
      </c>
      <c r="L2408" s="2" t="s">
        <v>26222</v>
      </c>
      <c r="M2408" s="1">
        <f t="shared" si="194"/>
        <v>1</v>
      </c>
      <c r="N2408" s="149" t="str">
        <f>VLOOKUP(F:F,vlookup函数实操!A:B,2)</f>
        <v>行业B</v>
      </c>
      <c r="O2408" s="149" t="str">
        <f>VLOOKUP(G:G,vlookup函数实操!H$1:I$6,2)</f>
        <v>营收较高</v>
      </c>
      <c r="P2408" s="149" t="str">
        <f t="shared" si="197"/>
        <v>金华市</v>
      </c>
      <c r="Q2408" s="164">
        <f t="shared" si="195"/>
        <v>172812.90390053924</v>
      </c>
      <c r="R2408" s="149">
        <f t="shared" si="196"/>
        <v>16428.588226482923</v>
      </c>
    </row>
    <row r="2409" spans="1:18" x14ac:dyDescent="0.4">
      <c r="A2409" s="2" t="s">
        <v>30015</v>
      </c>
      <c r="B2409" s="2" t="s">
        <v>589</v>
      </c>
      <c r="C2409" s="159" t="s">
        <v>32816</v>
      </c>
      <c r="D2409" s="2" t="s">
        <v>590</v>
      </c>
      <c r="E2409" s="2" t="s">
        <v>591</v>
      </c>
      <c r="F2409" s="2" t="s">
        <v>398</v>
      </c>
      <c r="G2409" s="62">
        <v>198789279.50999999</v>
      </c>
      <c r="H2409" s="63">
        <v>16810029.57</v>
      </c>
      <c r="I2409" s="62">
        <v>1024</v>
      </c>
      <c r="J2409" s="2" t="s">
        <v>592</v>
      </c>
      <c r="K2409" s="2" t="s">
        <v>593</v>
      </c>
      <c r="L2409" s="2" t="s">
        <v>594</v>
      </c>
      <c r="M2409" s="1">
        <f t="shared" si="194"/>
        <v>1</v>
      </c>
      <c r="N2409" s="149" t="str">
        <f>VLOOKUP(F:F,vlookup函数实操!A:B,2)</f>
        <v>行业D</v>
      </c>
      <c r="O2409" s="149" t="str">
        <f>VLOOKUP(G:G,vlookup函数实操!H$1:I$6,2)</f>
        <v>营收较高</v>
      </c>
      <c r="P2409" s="149" t="s">
        <v>30397</v>
      </c>
      <c r="Q2409" s="164">
        <f t="shared" si="195"/>
        <v>194130.15577148437</v>
      </c>
      <c r="R2409" s="149">
        <f t="shared" si="196"/>
        <v>16416.044501953125</v>
      </c>
    </row>
    <row r="2410" spans="1:18" ht="22.5" x14ac:dyDescent="0.4">
      <c r="A2410" s="2" t="s">
        <v>30014</v>
      </c>
      <c r="B2410" s="2" t="s">
        <v>13744</v>
      </c>
      <c r="C2410" s="159" t="s">
        <v>32817</v>
      </c>
      <c r="D2410" s="2" t="s">
        <v>13745</v>
      </c>
      <c r="E2410" s="2" t="s">
        <v>13746</v>
      </c>
      <c r="F2410" s="2" t="s">
        <v>712</v>
      </c>
      <c r="G2410" s="62">
        <v>618554684.78999996</v>
      </c>
      <c r="H2410" s="63">
        <v>34974928.479999997</v>
      </c>
      <c r="I2410" s="62">
        <v>2131</v>
      </c>
      <c r="J2410" s="2" t="s">
        <v>13747</v>
      </c>
      <c r="K2410" s="2" t="s">
        <v>13748</v>
      </c>
      <c r="L2410" s="2" t="s">
        <v>13749</v>
      </c>
      <c r="M2410" s="1">
        <f t="shared" si="194"/>
        <v>1</v>
      </c>
      <c r="N2410" s="149" t="str">
        <f>VLOOKUP(F:F,vlookup函数实操!A:B,2)</f>
        <v>行业E</v>
      </c>
      <c r="O2410" s="149" t="str">
        <f>VLOOKUP(G:G,vlookup函数实操!H$1:I$6,2)</f>
        <v>营收较高</v>
      </c>
      <c r="P2410" s="149" t="str">
        <f t="shared" ref="P2410:P2437" si="198">IF(ISNUMBER(FIND("省",E2410)),MID(E2410,FIND("省",E2410)+1,FIND("市",E2410)-FIND("省",E2410)),LEFT(E2410,FIND("市",E2410)))</f>
        <v>台州市</v>
      </c>
      <c r="Q2410" s="164">
        <f t="shared" si="195"/>
        <v>290264.98582355701</v>
      </c>
      <c r="R2410" s="149">
        <f t="shared" si="196"/>
        <v>16412.448840919755</v>
      </c>
    </row>
    <row r="2411" spans="1:18" x14ac:dyDescent="0.4">
      <c r="A2411" s="2" t="s">
        <v>30015</v>
      </c>
      <c r="B2411" s="2" t="s">
        <v>26946</v>
      </c>
      <c r="C2411" s="159" t="s">
        <v>32818</v>
      </c>
      <c r="D2411" s="2" t="s">
        <v>26947</v>
      </c>
      <c r="E2411" s="2" t="s">
        <v>26948</v>
      </c>
      <c r="F2411" s="2" t="s">
        <v>171</v>
      </c>
      <c r="G2411" s="62">
        <v>705647975.87</v>
      </c>
      <c r="H2411" s="63">
        <v>11040225.460000001</v>
      </c>
      <c r="I2411" s="62">
        <v>673</v>
      </c>
      <c r="J2411" s="2" t="s">
        <v>26949</v>
      </c>
      <c r="K2411" s="2" t="s">
        <v>26950</v>
      </c>
      <c r="L2411" s="2" t="s">
        <v>26951</v>
      </c>
      <c r="M2411" s="1">
        <f t="shared" si="194"/>
        <v>2</v>
      </c>
      <c r="N2411" s="149" t="str">
        <f>VLOOKUP(F:F,vlookup函数实操!A:B,2)</f>
        <v>行业A</v>
      </c>
      <c r="O2411" s="149" t="str">
        <f>VLOOKUP(G:G,vlookup函数实操!H$1:I$6,2)</f>
        <v>营收较高</v>
      </c>
      <c r="P2411" s="149" t="str">
        <f t="shared" si="198"/>
        <v>常州市</v>
      </c>
      <c r="Q2411" s="164">
        <f t="shared" si="195"/>
        <v>1048511.1082763744</v>
      </c>
      <c r="R2411" s="149">
        <f t="shared" si="196"/>
        <v>16404.495482912334</v>
      </c>
    </row>
    <row r="2412" spans="1:18" ht="22.5" x14ac:dyDescent="0.4">
      <c r="A2412" s="2" t="s">
        <v>30015</v>
      </c>
      <c r="B2412" s="2" t="s">
        <v>526</v>
      </c>
      <c r="C2412" s="159" t="s">
        <v>32819</v>
      </c>
      <c r="D2412" s="2" t="s">
        <v>527</v>
      </c>
      <c r="E2412" s="2" t="s">
        <v>528</v>
      </c>
      <c r="F2412" s="2" t="s">
        <v>246</v>
      </c>
      <c r="G2412" s="62">
        <v>217332013.22999999</v>
      </c>
      <c r="H2412" s="63">
        <v>14331798.380000001</v>
      </c>
      <c r="I2412" s="62">
        <v>874</v>
      </c>
      <c r="J2412" s="2" t="s">
        <v>529</v>
      </c>
      <c r="K2412" s="2" t="s">
        <v>530</v>
      </c>
      <c r="L2412" s="2" t="s">
        <v>531</v>
      </c>
      <c r="M2412" s="1">
        <f t="shared" si="194"/>
        <v>1</v>
      </c>
      <c r="N2412" s="149" t="str">
        <f>VLOOKUP(F:F,vlookup函数实操!A:B,2)</f>
        <v>行业C</v>
      </c>
      <c r="O2412" s="149" t="str">
        <f>VLOOKUP(G:G,vlookup函数实操!H$1:I$6,2)</f>
        <v>营收较高</v>
      </c>
      <c r="P2412" s="149" t="str">
        <f t="shared" si="198"/>
        <v>重庆市</v>
      </c>
      <c r="Q2412" s="164">
        <f t="shared" si="195"/>
        <v>248663.63069794051</v>
      </c>
      <c r="R2412" s="149">
        <f t="shared" si="196"/>
        <v>16397.938649885586</v>
      </c>
    </row>
    <row r="2413" spans="1:18" x14ac:dyDescent="0.4">
      <c r="A2413" s="2" t="s">
        <v>30014</v>
      </c>
      <c r="B2413" s="2" t="s">
        <v>29858</v>
      </c>
      <c r="C2413" s="159" t="s">
        <v>32820</v>
      </c>
      <c r="D2413" s="2" t="s">
        <v>29859</v>
      </c>
      <c r="E2413" s="2" t="s">
        <v>29860</v>
      </c>
      <c r="F2413" s="2" t="s">
        <v>74</v>
      </c>
      <c r="G2413" s="62">
        <v>902864861.77999997</v>
      </c>
      <c r="H2413" s="63">
        <v>84884896.109999999</v>
      </c>
      <c r="I2413" s="62">
        <v>5181</v>
      </c>
      <c r="J2413" s="2" t="s">
        <v>29861</v>
      </c>
      <c r="K2413" s="2" t="s">
        <v>29862</v>
      </c>
      <c r="L2413" s="2" t="s">
        <v>29863</v>
      </c>
      <c r="M2413" s="1">
        <f t="shared" si="194"/>
        <v>1</v>
      </c>
      <c r="N2413" s="149" t="str">
        <f>VLOOKUP(F:F,vlookup函数实操!A:B,2)</f>
        <v>行业D</v>
      </c>
      <c r="O2413" s="149" t="str">
        <f>VLOOKUP(G:G,vlookup函数实操!H$1:I$6,2)</f>
        <v>营收较高</v>
      </c>
      <c r="P2413" s="149" t="str">
        <f t="shared" si="198"/>
        <v>宁波市</v>
      </c>
      <c r="Q2413" s="164">
        <f t="shared" si="195"/>
        <v>174264.59405134144</v>
      </c>
      <c r="R2413" s="149">
        <f t="shared" si="196"/>
        <v>16383.882669368848</v>
      </c>
    </row>
    <row r="2414" spans="1:18" ht="22.5" x14ac:dyDescent="0.4">
      <c r="A2414" s="2" t="s">
        <v>30014</v>
      </c>
      <c r="B2414" s="2" t="s">
        <v>3839</v>
      </c>
      <c r="C2414" s="159" t="s">
        <v>32821</v>
      </c>
      <c r="D2414" s="2" t="s">
        <v>3840</v>
      </c>
      <c r="E2414" s="2" t="s">
        <v>3841</v>
      </c>
      <c r="F2414" s="2" t="s">
        <v>74</v>
      </c>
      <c r="G2414" s="62">
        <v>447102175.86000001</v>
      </c>
      <c r="H2414" s="63">
        <v>35825753.460000001</v>
      </c>
      <c r="I2414" s="62">
        <v>2187</v>
      </c>
      <c r="J2414" s="2" t="s">
        <v>3842</v>
      </c>
      <c r="K2414" s="2" t="s">
        <v>3843</v>
      </c>
      <c r="L2414" s="2" t="s">
        <v>3844</v>
      </c>
      <c r="M2414" s="1">
        <f t="shared" si="194"/>
        <v>3</v>
      </c>
      <c r="N2414" s="149" t="str">
        <f>VLOOKUP(F:F,vlookup函数实操!A:B,2)</f>
        <v>行业D</v>
      </c>
      <c r="O2414" s="149" t="str">
        <f>VLOOKUP(G:G,vlookup函数实操!H$1:I$6,2)</f>
        <v>营收较高</v>
      </c>
      <c r="P2414" s="149" t="str">
        <f t="shared" si="198"/>
        <v>宁波市</v>
      </c>
      <c r="Q2414" s="164">
        <f t="shared" si="195"/>
        <v>204436.29440329218</v>
      </c>
      <c r="R2414" s="149">
        <f t="shared" si="196"/>
        <v>16381.231577503429</v>
      </c>
    </row>
    <row r="2415" spans="1:18" x14ac:dyDescent="0.4">
      <c r="A2415" s="2" t="s">
        <v>30015</v>
      </c>
      <c r="B2415" s="2" t="s">
        <v>19628</v>
      </c>
      <c r="C2415" s="159" t="s">
        <v>32822</v>
      </c>
      <c r="D2415" s="2" t="s">
        <v>19629</v>
      </c>
      <c r="E2415" s="2" t="s">
        <v>19630</v>
      </c>
      <c r="F2415" s="2" t="s">
        <v>74</v>
      </c>
      <c r="G2415" s="62">
        <v>1548429453.8800001</v>
      </c>
      <c r="H2415" s="63">
        <v>93074095.769999996</v>
      </c>
      <c r="I2415" s="62">
        <v>5684</v>
      </c>
      <c r="J2415" s="2" t="s">
        <v>19631</v>
      </c>
      <c r="K2415" s="2" t="s">
        <v>19632</v>
      </c>
      <c r="L2415" s="2" t="s">
        <v>19633</v>
      </c>
      <c r="M2415" s="1">
        <f t="shared" si="194"/>
        <v>2</v>
      </c>
      <c r="N2415" s="149" t="str">
        <f>VLOOKUP(F:F,vlookup函数实操!A:B,2)</f>
        <v>行业D</v>
      </c>
      <c r="O2415" s="149" t="str">
        <f>VLOOKUP(G:G,vlookup函数实操!H$1:I$6,2)</f>
        <v>营收极高</v>
      </c>
      <c r="P2415" s="149" t="str">
        <f t="shared" si="198"/>
        <v>无锡市</v>
      </c>
      <c r="Q2415" s="164">
        <f t="shared" si="195"/>
        <v>272418.97499648138</v>
      </c>
      <c r="R2415" s="149">
        <f t="shared" si="196"/>
        <v>16374.75295038705</v>
      </c>
    </row>
    <row r="2416" spans="1:18" x14ac:dyDescent="0.4">
      <c r="A2416" s="2" t="s">
        <v>30014</v>
      </c>
      <c r="B2416" s="2" t="s">
        <v>16192</v>
      </c>
      <c r="C2416" s="159" t="s">
        <v>32823</v>
      </c>
      <c r="D2416" s="2" t="s">
        <v>16193</v>
      </c>
      <c r="E2416" s="2" t="s">
        <v>16194</v>
      </c>
      <c r="F2416" s="2" t="s">
        <v>560</v>
      </c>
      <c r="G2416" s="62">
        <v>863390960.84000003</v>
      </c>
      <c r="H2416" s="63">
        <v>41092854.490000002</v>
      </c>
      <c r="I2416" s="62">
        <v>2510</v>
      </c>
      <c r="J2416" s="2" t="s">
        <v>16195</v>
      </c>
      <c r="K2416" s="2" t="s">
        <v>16196</v>
      </c>
      <c r="L2416" s="2" t="s">
        <v>16197</v>
      </c>
      <c r="M2416" s="1">
        <f t="shared" si="194"/>
        <v>2</v>
      </c>
      <c r="N2416" s="149" t="str">
        <f>VLOOKUP(F:F,vlookup函数实操!A:B,2)</f>
        <v>行业C</v>
      </c>
      <c r="O2416" s="149" t="str">
        <f>VLOOKUP(G:G,vlookup函数实操!H$1:I$6,2)</f>
        <v>营收较高</v>
      </c>
      <c r="P2416" s="149" t="str">
        <f t="shared" si="198"/>
        <v>成都市</v>
      </c>
      <c r="Q2416" s="164">
        <f t="shared" si="195"/>
        <v>343980.4624860558</v>
      </c>
      <c r="R2416" s="149">
        <f t="shared" si="196"/>
        <v>16371.655175298805</v>
      </c>
    </row>
    <row r="2417" spans="1:18" ht="22.5" x14ac:dyDescent="0.4">
      <c r="A2417" s="2" t="s">
        <v>30015</v>
      </c>
      <c r="B2417" s="2" t="s">
        <v>14701</v>
      </c>
      <c r="C2417" s="159" t="s">
        <v>32824</v>
      </c>
      <c r="D2417" s="2" t="s">
        <v>14702</v>
      </c>
      <c r="E2417" s="2" t="s">
        <v>14703</v>
      </c>
      <c r="F2417" s="2" t="s">
        <v>246</v>
      </c>
      <c r="G2417" s="62">
        <v>1138651820.1800001</v>
      </c>
      <c r="H2417" s="63">
        <v>74756791.390000001</v>
      </c>
      <c r="I2417" s="62">
        <v>4569</v>
      </c>
      <c r="J2417" s="2" t="s">
        <v>14704</v>
      </c>
      <c r="K2417" s="2" t="s">
        <v>14705</v>
      </c>
      <c r="L2417" s="2" t="s">
        <v>14706</v>
      </c>
      <c r="M2417" s="1">
        <f t="shared" si="194"/>
        <v>3</v>
      </c>
      <c r="N2417" s="149" t="str">
        <f>VLOOKUP(F:F,vlookup函数实操!A:B,2)</f>
        <v>行业C</v>
      </c>
      <c r="O2417" s="149" t="str">
        <f>VLOOKUP(G:G,vlookup函数实操!H$1:I$6,2)</f>
        <v>营收极高</v>
      </c>
      <c r="P2417" s="149" t="str">
        <f t="shared" si="198"/>
        <v>濮阳市</v>
      </c>
      <c r="Q2417" s="164">
        <f t="shared" si="195"/>
        <v>249212.47979426573</v>
      </c>
      <c r="R2417" s="149">
        <f t="shared" si="196"/>
        <v>16361.740291092143</v>
      </c>
    </row>
    <row r="2418" spans="1:18" ht="22.5" x14ac:dyDescent="0.4">
      <c r="A2418" s="2" t="s">
        <v>30015</v>
      </c>
      <c r="B2418" s="2" t="s">
        <v>10699</v>
      </c>
      <c r="C2418" s="159" t="s">
        <v>32825</v>
      </c>
      <c r="D2418" s="2" t="s">
        <v>10700</v>
      </c>
      <c r="E2418" s="2" t="s">
        <v>10701</v>
      </c>
      <c r="F2418" s="2" t="s">
        <v>17</v>
      </c>
      <c r="G2418" s="62">
        <v>504843399.29000002</v>
      </c>
      <c r="H2418" s="63">
        <v>9679035.9900000002</v>
      </c>
      <c r="I2418" s="62">
        <v>593</v>
      </c>
      <c r="J2418" s="2" t="s">
        <v>10702</v>
      </c>
      <c r="K2418" s="2" t="s">
        <v>10703</v>
      </c>
      <c r="L2418" s="2" t="s">
        <v>10704</v>
      </c>
      <c r="M2418" s="1">
        <f t="shared" si="194"/>
        <v>2</v>
      </c>
      <c r="N2418" s="149" t="str">
        <f>VLOOKUP(F:F,vlookup函数实操!A:B,2)</f>
        <v>行业C</v>
      </c>
      <c r="O2418" s="149" t="str">
        <f>VLOOKUP(G:G,vlookup函数实操!H$1:I$6,2)</f>
        <v>营收较高</v>
      </c>
      <c r="P2418" s="149" t="str">
        <f t="shared" si="198"/>
        <v>深圳市</v>
      </c>
      <c r="Q2418" s="164">
        <f t="shared" si="195"/>
        <v>851337.94146711635</v>
      </c>
      <c r="R2418" s="149">
        <f t="shared" si="196"/>
        <v>16322.151753794267</v>
      </c>
    </row>
    <row r="2419" spans="1:18" ht="22.5" x14ac:dyDescent="0.4">
      <c r="A2419" s="2" t="s">
        <v>30014</v>
      </c>
      <c r="B2419" s="2" t="s">
        <v>3559</v>
      </c>
      <c r="C2419" s="159" t="s">
        <v>32826</v>
      </c>
      <c r="D2419" s="2" t="s">
        <v>3560</v>
      </c>
      <c r="E2419" s="2" t="s">
        <v>3561</v>
      </c>
      <c r="F2419" s="2" t="s">
        <v>110</v>
      </c>
      <c r="G2419" s="62">
        <v>2977204828.98</v>
      </c>
      <c r="H2419" s="63">
        <v>135128838.41999999</v>
      </c>
      <c r="I2419" s="62">
        <v>8280</v>
      </c>
      <c r="J2419" s="2" t="s">
        <v>3562</v>
      </c>
      <c r="K2419" s="2" t="s">
        <v>3563</v>
      </c>
      <c r="L2419" s="2" t="s">
        <v>3564</v>
      </c>
      <c r="M2419" s="1">
        <f t="shared" si="194"/>
        <v>2</v>
      </c>
      <c r="N2419" s="149" t="str">
        <f>VLOOKUP(F:F,vlookup函数实操!A:B,2)</f>
        <v>行业C</v>
      </c>
      <c r="O2419" s="149" t="str">
        <f>VLOOKUP(G:G,vlookup函数实操!H$1:I$6,2)</f>
        <v>营收极高</v>
      </c>
      <c r="P2419" s="149" t="str">
        <f t="shared" si="198"/>
        <v>台州市</v>
      </c>
      <c r="Q2419" s="164">
        <f t="shared" si="195"/>
        <v>359565.80060144927</v>
      </c>
      <c r="R2419" s="149">
        <f t="shared" si="196"/>
        <v>16319.908021739129</v>
      </c>
    </row>
    <row r="2420" spans="1:18" ht="22.5" x14ac:dyDescent="0.4">
      <c r="A2420" s="2" t="s">
        <v>30015</v>
      </c>
      <c r="B2420" s="2" t="s">
        <v>7277</v>
      </c>
      <c r="C2420" s="159" t="s">
        <v>32827</v>
      </c>
      <c r="D2420" s="2" t="s">
        <v>7278</v>
      </c>
      <c r="E2420" s="2" t="s">
        <v>7279</v>
      </c>
      <c r="F2420" s="2" t="s">
        <v>681</v>
      </c>
      <c r="G2420" s="62">
        <v>497482786.98000002</v>
      </c>
      <c r="H2420" s="63">
        <v>9138491.0600000005</v>
      </c>
      <c r="I2420" s="62">
        <v>560</v>
      </c>
      <c r="J2420" s="2" t="s">
        <v>7280</v>
      </c>
      <c r="K2420" s="2" t="s">
        <v>7281</v>
      </c>
      <c r="L2420" s="2" t="s">
        <v>7282</v>
      </c>
      <c r="M2420" s="1">
        <f t="shared" si="194"/>
        <v>1</v>
      </c>
      <c r="N2420" s="149" t="str">
        <f>VLOOKUP(F:F,vlookup函数实操!A:B,2)</f>
        <v>行业A</v>
      </c>
      <c r="O2420" s="149" t="str">
        <f>VLOOKUP(G:G,vlookup函数实操!H$1:I$6,2)</f>
        <v>营收较高</v>
      </c>
      <c r="P2420" s="149" t="str">
        <f t="shared" si="198"/>
        <v>北京市</v>
      </c>
      <c r="Q2420" s="164">
        <f t="shared" si="195"/>
        <v>888362.11960714287</v>
      </c>
      <c r="R2420" s="149">
        <f t="shared" si="196"/>
        <v>16318.734035714288</v>
      </c>
    </row>
    <row r="2421" spans="1:18" ht="22.5" x14ac:dyDescent="0.4">
      <c r="A2421" s="2" t="s">
        <v>30014</v>
      </c>
      <c r="B2421" s="2" t="s">
        <v>22502</v>
      </c>
      <c r="C2421" s="159" t="s">
        <v>32828</v>
      </c>
      <c r="D2421" s="2" t="s">
        <v>22503</v>
      </c>
      <c r="E2421" s="2" t="s">
        <v>22504</v>
      </c>
      <c r="F2421" s="2" t="s">
        <v>8599</v>
      </c>
      <c r="G2421" s="62">
        <v>10184415867.34</v>
      </c>
      <c r="H2421" s="63">
        <v>298559631.75</v>
      </c>
      <c r="I2421" s="62">
        <v>18385</v>
      </c>
      <c r="J2421" s="2" t="s">
        <v>22505</v>
      </c>
      <c r="K2421" s="2" t="s">
        <v>22506</v>
      </c>
      <c r="L2421" s="2" t="s">
        <v>22507</v>
      </c>
      <c r="M2421" s="1">
        <f t="shared" si="194"/>
        <v>1</v>
      </c>
      <c r="N2421" s="149" t="str">
        <f>VLOOKUP(F:F,vlookup函数实操!A:B,2)</f>
        <v>行业B</v>
      </c>
      <c r="O2421" s="149" t="str">
        <f>VLOOKUP(G:G,vlookup函数实操!H$1:I$6,2)</f>
        <v>营收极高</v>
      </c>
      <c r="P2421" s="149" t="str">
        <f t="shared" si="198"/>
        <v>青岛市</v>
      </c>
      <c r="Q2421" s="164">
        <f t="shared" si="195"/>
        <v>553952.45402991574</v>
      </c>
      <c r="R2421" s="149">
        <f t="shared" si="196"/>
        <v>16239.305507206962</v>
      </c>
    </row>
    <row r="2422" spans="1:18" x14ac:dyDescent="0.4">
      <c r="A2422" s="2" t="s">
        <v>30013</v>
      </c>
      <c r="B2422" s="2" t="s">
        <v>13353</v>
      </c>
      <c r="C2422" s="159" t="s">
        <v>32829</v>
      </c>
      <c r="D2422" s="2" t="s">
        <v>13354</v>
      </c>
      <c r="E2422" s="2" t="s">
        <v>13355</v>
      </c>
      <c r="F2422" s="2" t="s">
        <v>2130</v>
      </c>
      <c r="G2422" s="62">
        <v>164976203.09999999</v>
      </c>
      <c r="H2422" s="63">
        <v>11675274.18</v>
      </c>
      <c r="I2422" s="62">
        <v>719</v>
      </c>
      <c r="J2422" s="2" t="s">
        <v>13356</v>
      </c>
      <c r="K2422" s="2" t="s">
        <v>13357</v>
      </c>
      <c r="L2422" s="2" t="s">
        <v>13358</v>
      </c>
      <c r="M2422" s="1">
        <f t="shared" si="194"/>
        <v>2</v>
      </c>
      <c r="N2422" s="149" t="str">
        <f>VLOOKUP(F:F,vlookup函数实操!A:B,2)</f>
        <v>行业A</v>
      </c>
      <c r="O2422" s="149" t="str">
        <f>VLOOKUP(G:G,vlookup函数实操!H$1:I$6,2)</f>
        <v>营收较高</v>
      </c>
      <c r="P2422" s="149" t="str">
        <f t="shared" si="198"/>
        <v>淄博市</v>
      </c>
      <c r="Q2422" s="164">
        <f t="shared" si="195"/>
        <v>229452.29916550763</v>
      </c>
      <c r="R2422" s="149">
        <f t="shared" si="196"/>
        <v>16238.211655076495</v>
      </c>
    </row>
    <row r="2423" spans="1:18" ht="22.5" x14ac:dyDescent="0.4">
      <c r="A2423" s="2" t="s">
        <v>30015</v>
      </c>
      <c r="B2423" s="2" t="s">
        <v>10135</v>
      </c>
      <c r="C2423" s="159" t="s">
        <v>32830</v>
      </c>
      <c r="D2423" s="2" t="s">
        <v>10136</v>
      </c>
      <c r="E2423" s="2" t="s">
        <v>10137</v>
      </c>
      <c r="F2423" s="2" t="s">
        <v>206</v>
      </c>
      <c r="G2423" s="62">
        <v>418469867.06</v>
      </c>
      <c r="H2423" s="63">
        <v>8375678.3499999996</v>
      </c>
      <c r="I2423" s="62">
        <v>517</v>
      </c>
      <c r="J2423" s="2" t="s">
        <v>10138</v>
      </c>
      <c r="K2423" s="2" t="s">
        <v>10139</v>
      </c>
      <c r="L2423" s="2" t="s">
        <v>10140</v>
      </c>
      <c r="M2423" s="1">
        <f t="shared" si="194"/>
        <v>1</v>
      </c>
      <c r="N2423" s="149" t="str">
        <f>VLOOKUP(F:F,vlookup函数实操!A:B,2)</f>
        <v>行业C</v>
      </c>
      <c r="O2423" s="149" t="str">
        <f>VLOOKUP(G:G,vlookup函数实操!H$1:I$6,2)</f>
        <v>营收较高</v>
      </c>
      <c r="P2423" s="149" t="str">
        <f t="shared" si="198"/>
        <v>深圳市</v>
      </c>
      <c r="Q2423" s="164">
        <f t="shared" si="195"/>
        <v>809419.47206963249</v>
      </c>
      <c r="R2423" s="149">
        <f t="shared" si="196"/>
        <v>16200.538394584139</v>
      </c>
    </row>
    <row r="2424" spans="1:18" x14ac:dyDescent="0.4">
      <c r="A2424" s="2" t="s">
        <v>30014</v>
      </c>
      <c r="B2424" s="2" t="s">
        <v>11103</v>
      </c>
      <c r="C2424" s="159" t="s">
        <v>32831</v>
      </c>
      <c r="D2424" s="2" t="s">
        <v>11104</v>
      </c>
      <c r="E2424" s="2" t="s">
        <v>11105</v>
      </c>
      <c r="F2424" s="2" t="s">
        <v>171</v>
      </c>
      <c r="G2424" s="62">
        <v>502998130.62</v>
      </c>
      <c r="H2424" s="63">
        <v>20315585.420000002</v>
      </c>
      <c r="I2424" s="62">
        <v>1256</v>
      </c>
      <c r="J2424" s="2" t="s">
        <v>11106</v>
      </c>
      <c r="K2424" s="2" t="s">
        <v>11107</v>
      </c>
      <c r="L2424" s="2" t="s">
        <v>11108</v>
      </c>
      <c r="M2424" s="1">
        <f t="shared" si="194"/>
        <v>1</v>
      </c>
      <c r="N2424" s="149" t="str">
        <f>VLOOKUP(F:F,vlookup函数实操!A:B,2)</f>
        <v>行业A</v>
      </c>
      <c r="O2424" s="149" t="str">
        <f>VLOOKUP(G:G,vlookup函数实操!H$1:I$6,2)</f>
        <v>营收较高</v>
      </c>
      <c r="P2424" s="149" t="str">
        <f t="shared" si="198"/>
        <v>乐山市</v>
      </c>
      <c r="Q2424" s="164">
        <f t="shared" si="195"/>
        <v>400476.21864649683</v>
      </c>
      <c r="R2424" s="149">
        <f t="shared" si="196"/>
        <v>16174.829156050957</v>
      </c>
    </row>
    <row r="2425" spans="1:18" ht="22.5" x14ac:dyDescent="0.4">
      <c r="A2425" s="2" t="s">
        <v>30015</v>
      </c>
      <c r="B2425" s="2" t="s">
        <v>10117</v>
      </c>
      <c r="C2425" s="159" t="s">
        <v>32832</v>
      </c>
      <c r="D2425" s="2" t="s">
        <v>10118</v>
      </c>
      <c r="E2425" s="2" t="s">
        <v>10119</v>
      </c>
      <c r="F2425" s="2" t="s">
        <v>17</v>
      </c>
      <c r="G2425" s="62">
        <v>84233876.780000001</v>
      </c>
      <c r="H2425" s="63">
        <v>13747038.93</v>
      </c>
      <c r="I2425" s="62">
        <v>850</v>
      </c>
      <c r="J2425" s="2" t="s">
        <v>10120</v>
      </c>
      <c r="K2425" s="2" t="s">
        <v>10121</v>
      </c>
      <c r="L2425" s="2" t="s">
        <v>10122</v>
      </c>
      <c r="M2425" s="1">
        <f t="shared" si="194"/>
        <v>1</v>
      </c>
      <c r="N2425" s="149" t="str">
        <f>VLOOKUP(F:F,vlookup函数实操!A:B,2)</f>
        <v>行业C</v>
      </c>
      <c r="O2425" s="149" t="str">
        <f>VLOOKUP(G:G,vlookup函数实操!H$1:I$6,2)</f>
        <v>营收正常</v>
      </c>
      <c r="P2425" s="149" t="str">
        <f t="shared" si="198"/>
        <v>深圳市</v>
      </c>
      <c r="Q2425" s="164">
        <f t="shared" si="195"/>
        <v>99098.678564705886</v>
      </c>
      <c r="R2425" s="149">
        <f t="shared" si="196"/>
        <v>16172.986976470587</v>
      </c>
    </row>
    <row r="2426" spans="1:18" x14ac:dyDescent="0.4">
      <c r="A2426" s="2" t="s">
        <v>30014</v>
      </c>
      <c r="B2426" s="2" t="s">
        <v>15132</v>
      </c>
      <c r="C2426" s="159" t="s">
        <v>16456</v>
      </c>
      <c r="D2426" s="2" t="s">
        <v>15133</v>
      </c>
      <c r="E2426" s="2" t="s">
        <v>15134</v>
      </c>
      <c r="F2426" s="2" t="s">
        <v>523</v>
      </c>
      <c r="G2426" s="62">
        <v>201073478.47</v>
      </c>
      <c r="H2426" s="63">
        <v>34970002.359999999</v>
      </c>
      <c r="I2426" s="62">
        <v>2163</v>
      </c>
      <c r="J2426" s="2" t="s">
        <v>15135</v>
      </c>
      <c r="K2426" s="2" t="s">
        <v>15136</v>
      </c>
      <c r="L2426" s="2" t="s">
        <v>15137</v>
      </c>
      <c r="M2426" s="1">
        <f t="shared" si="194"/>
        <v>1</v>
      </c>
      <c r="N2426" s="149" t="str">
        <f>VLOOKUP(F:F,vlookup函数实操!A:B,2)</f>
        <v>行业E</v>
      </c>
      <c r="O2426" s="149" t="str">
        <f>VLOOKUP(G:G,vlookup函数实操!H$1:I$6,2)</f>
        <v>营收较高</v>
      </c>
      <c r="P2426" s="149" t="str">
        <f t="shared" si="198"/>
        <v>宁波市</v>
      </c>
      <c r="Q2426" s="164">
        <f t="shared" si="195"/>
        <v>92960.461613499763</v>
      </c>
      <c r="R2426" s="149">
        <f t="shared" si="196"/>
        <v>16167.36123901988</v>
      </c>
    </row>
    <row r="2427" spans="1:18" x14ac:dyDescent="0.4">
      <c r="A2427" s="2" t="s">
        <v>30014</v>
      </c>
      <c r="B2427" s="2" t="s">
        <v>3309</v>
      </c>
      <c r="C2427" s="159" t="s">
        <v>32833</v>
      </c>
      <c r="D2427" s="2" t="s">
        <v>3311</v>
      </c>
      <c r="E2427" s="2" t="s">
        <v>3312</v>
      </c>
      <c r="F2427" s="2" t="s">
        <v>103</v>
      </c>
      <c r="G2427" s="62">
        <v>201478102.50999999</v>
      </c>
      <c r="H2427" s="63">
        <v>22758304.16</v>
      </c>
      <c r="I2427" s="62">
        <v>1408</v>
      </c>
      <c r="J2427" s="2" t="s">
        <v>3313</v>
      </c>
      <c r="K2427" s="2" t="s">
        <v>3314</v>
      </c>
      <c r="L2427" s="2" t="s">
        <v>3315</v>
      </c>
      <c r="M2427" s="1">
        <f t="shared" si="194"/>
        <v>1</v>
      </c>
      <c r="N2427" s="149" t="str">
        <f>VLOOKUP(F:F,vlookup函数实操!A:B,2)</f>
        <v>行业A</v>
      </c>
      <c r="O2427" s="149" t="str">
        <f>VLOOKUP(G:G,vlookup函数实操!H$1:I$6,2)</f>
        <v>营收较高</v>
      </c>
      <c r="P2427" s="149" t="str">
        <f t="shared" si="198"/>
        <v>绍兴市</v>
      </c>
      <c r="Q2427" s="164">
        <f t="shared" si="195"/>
        <v>143095.24325994318</v>
      </c>
      <c r="R2427" s="149">
        <f t="shared" si="196"/>
        <v>16163.568295454546</v>
      </c>
    </row>
    <row r="2428" spans="1:18" ht="22.5" x14ac:dyDescent="0.4">
      <c r="A2428" s="2" t="s">
        <v>30014</v>
      </c>
      <c r="B2428" s="2" t="s">
        <v>10262</v>
      </c>
      <c r="C2428" s="159" t="s">
        <v>32834</v>
      </c>
      <c r="D2428" s="2" t="s">
        <v>10263</v>
      </c>
      <c r="E2428" s="2" t="s">
        <v>10264</v>
      </c>
      <c r="F2428" s="2" t="s">
        <v>199</v>
      </c>
      <c r="G2428" s="62">
        <v>277713653.05000001</v>
      </c>
      <c r="H2428" s="63">
        <v>24337429.699999999</v>
      </c>
      <c r="I2428" s="62">
        <v>1506</v>
      </c>
      <c r="J2428" s="2" t="s">
        <v>10265</v>
      </c>
      <c r="K2428" s="2" t="s">
        <v>10266</v>
      </c>
      <c r="L2428" s="2" t="s">
        <v>10267</v>
      </c>
      <c r="M2428" s="1">
        <f t="shared" si="194"/>
        <v>3</v>
      </c>
      <c r="N2428" s="149" t="str">
        <f>VLOOKUP(F:F,vlookup函数实操!A:B,2)</f>
        <v>行业E</v>
      </c>
      <c r="O2428" s="149" t="str">
        <f>VLOOKUP(G:G,vlookup函数实操!H$1:I$6,2)</f>
        <v>营收较高</v>
      </c>
      <c r="P2428" s="149" t="str">
        <f t="shared" si="198"/>
        <v>深圳市</v>
      </c>
      <c r="Q2428" s="164">
        <f t="shared" si="195"/>
        <v>184404.81610225764</v>
      </c>
      <c r="R2428" s="149">
        <f t="shared" si="196"/>
        <v>16160.311885790172</v>
      </c>
    </row>
    <row r="2429" spans="1:18" x14ac:dyDescent="0.4">
      <c r="A2429" s="2" t="s">
        <v>30015</v>
      </c>
      <c r="B2429" s="2" t="s">
        <v>13659</v>
      </c>
      <c r="C2429" s="159" t="s">
        <v>32835</v>
      </c>
      <c r="D2429" s="2" t="s">
        <v>13660</v>
      </c>
      <c r="E2429" s="2" t="s">
        <v>13661</v>
      </c>
      <c r="F2429" s="2" t="s">
        <v>398</v>
      </c>
      <c r="G2429" s="62">
        <v>706736520.92999995</v>
      </c>
      <c r="H2429" s="63">
        <v>30584235.690000001</v>
      </c>
      <c r="I2429" s="62">
        <v>1893</v>
      </c>
      <c r="J2429" s="2" t="s">
        <v>13662</v>
      </c>
      <c r="K2429" s="2" t="s">
        <v>13663</v>
      </c>
      <c r="L2429" s="2" t="s">
        <v>13664</v>
      </c>
      <c r="M2429" s="1">
        <f t="shared" si="194"/>
        <v>1</v>
      </c>
      <c r="N2429" s="149" t="str">
        <f>VLOOKUP(F:F,vlookup函数实操!A:B,2)</f>
        <v>行业D</v>
      </c>
      <c r="O2429" s="149" t="str">
        <f>VLOOKUP(G:G,vlookup函数实操!H$1:I$6,2)</f>
        <v>营收较高</v>
      </c>
      <c r="P2429" s="149" t="str">
        <f t="shared" si="198"/>
        <v>潍坊市</v>
      </c>
      <c r="Q2429" s="164">
        <f t="shared" si="195"/>
        <v>373342.06071315368</v>
      </c>
      <c r="R2429" s="149">
        <f t="shared" si="196"/>
        <v>16156.490063391442</v>
      </c>
    </row>
    <row r="2430" spans="1:18" ht="22.5" x14ac:dyDescent="0.4">
      <c r="A2430" s="2" t="s">
        <v>30015</v>
      </c>
      <c r="B2430" s="2" t="s">
        <v>15599</v>
      </c>
      <c r="C2430" s="159" t="s">
        <v>32836</v>
      </c>
      <c r="D2430" s="2" t="s">
        <v>15600</v>
      </c>
      <c r="E2430" s="2" t="s">
        <v>15601</v>
      </c>
      <c r="F2430" s="2" t="s">
        <v>253</v>
      </c>
      <c r="G2430" s="62">
        <v>100870885.92</v>
      </c>
      <c r="H2430" s="63">
        <v>12424429.41</v>
      </c>
      <c r="I2430" s="62">
        <v>770</v>
      </c>
      <c r="J2430" s="2" t="s">
        <v>15602</v>
      </c>
      <c r="K2430" s="2" t="s">
        <v>15603</v>
      </c>
      <c r="L2430" s="2" t="s">
        <v>15604</v>
      </c>
      <c r="M2430" s="1">
        <f t="shared" si="194"/>
        <v>1</v>
      </c>
      <c r="N2430" s="149" t="str">
        <f>VLOOKUP(F:F,vlookup函数实操!A:B,2)</f>
        <v>行业D</v>
      </c>
      <c r="O2430" s="149" t="str">
        <f>VLOOKUP(G:G,vlookup函数实操!H$1:I$6,2)</f>
        <v>营收较高</v>
      </c>
      <c r="P2430" s="149" t="str">
        <f t="shared" si="198"/>
        <v>南京市</v>
      </c>
      <c r="Q2430" s="164">
        <f t="shared" si="195"/>
        <v>131001.15054545455</v>
      </c>
      <c r="R2430" s="149">
        <f t="shared" si="196"/>
        <v>16135.62261038961</v>
      </c>
    </row>
    <row r="2431" spans="1:18" x14ac:dyDescent="0.4">
      <c r="A2431" s="2" t="s">
        <v>30015</v>
      </c>
      <c r="B2431" s="2" t="s">
        <v>22852</v>
      </c>
      <c r="C2431" s="159" t="s">
        <v>32837</v>
      </c>
      <c r="D2431" s="2" t="s">
        <v>22853</v>
      </c>
      <c r="E2431" s="2" t="s">
        <v>22854</v>
      </c>
      <c r="F2431" s="2" t="s">
        <v>681</v>
      </c>
      <c r="G2431" s="62">
        <v>105153517.12</v>
      </c>
      <c r="H2431" s="63">
        <v>4194397.76</v>
      </c>
      <c r="I2431" s="62">
        <v>260</v>
      </c>
      <c r="J2431" s="2" t="s">
        <v>22855</v>
      </c>
      <c r="K2431" s="2" t="s">
        <v>22856</v>
      </c>
      <c r="L2431" s="2" t="s">
        <v>22857</v>
      </c>
      <c r="M2431" s="1">
        <f t="shared" si="194"/>
        <v>1</v>
      </c>
      <c r="N2431" s="149" t="str">
        <f>VLOOKUP(F:F,vlookup函数实操!A:B,2)</f>
        <v>行业A</v>
      </c>
      <c r="O2431" s="149" t="str">
        <f>VLOOKUP(G:G,vlookup函数实操!H$1:I$6,2)</f>
        <v>营收较高</v>
      </c>
      <c r="P2431" s="149" t="str">
        <f t="shared" si="198"/>
        <v>上海市</v>
      </c>
      <c r="Q2431" s="164">
        <f t="shared" si="195"/>
        <v>404436.60430769232</v>
      </c>
      <c r="R2431" s="149">
        <f t="shared" si="196"/>
        <v>16132.299076923076</v>
      </c>
    </row>
    <row r="2432" spans="1:18" ht="22.5" x14ac:dyDescent="0.4">
      <c r="A2432" s="2" t="s">
        <v>30015</v>
      </c>
      <c r="B2432" s="2" t="s">
        <v>17997</v>
      </c>
      <c r="C2432" s="159" t="s">
        <v>32838</v>
      </c>
      <c r="D2432" s="2" t="s">
        <v>17998</v>
      </c>
      <c r="E2432" s="2" t="s">
        <v>17999</v>
      </c>
      <c r="F2432" s="2" t="s">
        <v>40</v>
      </c>
      <c r="G2432" s="62">
        <v>193740238.72</v>
      </c>
      <c r="H2432" s="63">
        <v>11419597.060000001</v>
      </c>
      <c r="I2432" s="62">
        <v>708</v>
      </c>
      <c r="J2432" s="2" t="s">
        <v>18000</v>
      </c>
      <c r="K2432" s="2" t="s">
        <v>18001</v>
      </c>
      <c r="L2432" s="2" t="s">
        <v>18002</v>
      </c>
      <c r="M2432" s="1">
        <f t="shared" si="194"/>
        <v>1</v>
      </c>
      <c r="N2432" s="149" t="str">
        <f>VLOOKUP(F:F,vlookup函数实操!A:B,2)</f>
        <v>行业C</v>
      </c>
      <c r="O2432" s="149" t="str">
        <f>VLOOKUP(G:G,vlookup函数实操!H$1:I$6,2)</f>
        <v>营收较高</v>
      </c>
      <c r="P2432" s="149" t="str">
        <f t="shared" si="198"/>
        <v>广州市</v>
      </c>
      <c r="Q2432" s="164">
        <f t="shared" si="195"/>
        <v>273644.40497175138</v>
      </c>
      <c r="R2432" s="149">
        <f t="shared" si="196"/>
        <v>16129.374378531074</v>
      </c>
    </row>
    <row r="2433" spans="1:18" ht="22.5" x14ac:dyDescent="0.4">
      <c r="A2433" s="2" t="s">
        <v>30015</v>
      </c>
      <c r="B2433" s="2" t="s">
        <v>7629</v>
      </c>
      <c r="C2433" s="159" t="s">
        <v>32839</v>
      </c>
      <c r="D2433" s="2" t="s">
        <v>7630</v>
      </c>
      <c r="E2433" s="2" t="s">
        <v>7631</v>
      </c>
      <c r="F2433" s="2" t="s">
        <v>560</v>
      </c>
      <c r="G2433" s="62">
        <v>3461278884.4299998</v>
      </c>
      <c r="H2433" s="63">
        <v>279030011.81</v>
      </c>
      <c r="I2433" s="62">
        <v>17319</v>
      </c>
      <c r="J2433" s="2" t="s">
        <v>7633</v>
      </c>
      <c r="K2433" s="2" t="s">
        <v>7634</v>
      </c>
      <c r="L2433" s="2" t="s">
        <v>1336</v>
      </c>
      <c r="M2433" s="1">
        <f t="shared" si="194"/>
        <v>0</v>
      </c>
      <c r="N2433" s="149" t="str">
        <f>VLOOKUP(F:F,vlookup函数实操!A:B,2)</f>
        <v>行业C</v>
      </c>
      <c r="O2433" s="149" t="str">
        <f>VLOOKUP(G:G,vlookup函数实操!H$1:I$6,2)</f>
        <v>营收极高</v>
      </c>
      <c r="P2433" s="149" t="str">
        <f t="shared" si="198"/>
        <v>深圳市</v>
      </c>
      <c r="Q2433" s="164">
        <f t="shared" si="195"/>
        <v>199854.43065015299</v>
      </c>
      <c r="R2433" s="149">
        <f t="shared" si="196"/>
        <v>16111.208026444945</v>
      </c>
    </row>
    <row r="2434" spans="1:18" x14ac:dyDescent="0.4">
      <c r="A2434" s="2" t="s">
        <v>30015</v>
      </c>
      <c r="B2434" s="2" t="s">
        <v>20931</v>
      </c>
      <c r="C2434" s="159" t="s">
        <v>32840</v>
      </c>
      <c r="D2434" s="2" t="s">
        <v>20932</v>
      </c>
      <c r="E2434" s="2" t="s">
        <v>20933</v>
      </c>
      <c r="F2434" s="2" t="s">
        <v>2616</v>
      </c>
      <c r="G2434" s="62">
        <v>254661999.00999999</v>
      </c>
      <c r="H2434" s="63">
        <v>19007251.940000001</v>
      </c>
      <c r="I2434" s="62">
        <v>1180</v>
      </c>
      <c r="J2434" s="2" t="s">
        <v>20934</v>
      </c>
      <c r="K2434" s="2" t="s">
        <v>20935</v>
      </c>
      <c r="L2434" s="2" t="s">
        <v>20936</v>
      </c>
      <c r="M2434" s="1">
        <f t="shared" ref="M2434:M2497" si="199">LEN(L2434)-LEN(SUBSTITUTE(L2434,"@",""))</f>
        <v>2</v>
      </c>
      <c r="N2434" s="149" t="str">
        <f>VLOOKUP(F:F,vlookup函数实操!A:B,2)</f>
        <v>行业B</v>
      </c>
      <c r="O2434" s="149" t="str">
        <f>VLOOKUP(G:G,vlookup函数实操!H$1:I$6,2)</f>
        <v>营收较高</v>
      </c>
      <c r="P2434" s="149" t="str">
        <f t="shared" si="198"/>
        <v>荆州市</v>
      </c>
      <c r="Q2434" s="164">
        <f t="shared" si="195"/>
        <v>215815.25339830507</v>
      </c>
      <c r="R2434" s="149">
        <f t="shared" si="196"/>
        <v>16107.840627118645</v>
      </c>
    </row>
    <row r="2435" spans="1:18" ht="22.5" x14ac:dyDescent="0.4">
      <c r="A2435" s="2" t="s">
        <v>30015</v>
      </c>
      <c r="B2435" s="2" t="s">
        <v>5663</v>
      </c>
      <c r="C2435" s="159" t="s">
        <v>32841</v>
      </c>
      <c r="D2435" s="2" t="s">
        <v>5664</v>
      </c>
      <c r="E2435" s="2" t="s">
        <v>5665</v>
      </c>
      <c r="F2435" s="2" t="s">
        <v>391</v>
      </c>
      <c r="G2435" s="62">
        <v>685181533.98000002</v>
      </c>
      <c r="H2435" s="63">
        <v>29559032.120000001</v>
      </c>
      <c r="I2435" s="62">
        <v>1837</v>
      </c>
      <c r="J2435" s="2" t="s">
        <v>5666</v>
      </c>
      <c r="K2435" s="2" t="s">
        <v>5667</v>
      </c>
      <c r="L2435" s="2" t="s">
        <v>5668</v>
      </c>
      <c r="M2435" s="1">
        <f t="shared" si="199"/>
        <v>1</v>
      </c>
      <c r="N2435" s="149" t="str">
        <f>VLOOKUP(F:F,vlookup函数实操!A:B,2)</f>
        <v>行业E</v>
      </c>
      <c r="O2435" s="149" t="str">
        <f>VLOOKUP(G:G,vlookup函数实操!H$1:I$6,2)</f>
        <v>营收较高</v>
      </c>
      <c r="P2435" s="149" t="str">
        <f t="shared" si="198"/>
        <v>深圳市</v>
      </c>
      <c r="Q2435" s="164">
        <f t="shared" ref="Q2435:Q2498" si="200">IFERROR(G2435/I2435,"")</f>
        <v>372989.40336418076</v>
      </c>
      <c r="R2435" s="149">
        <f t="shared" ref="R2435:R2498" si="201">IFERROR(H2435/I2435,"")</f>
        <v>16090.926575939031</v>
      </c>
    </row>
    <row r="2436" spans="1:18" ht="22.5" x14ac:dyDescent="0.4">
      <c r="A2436" s="2" t="s">
        <v>30014</v>
      </c>
      <c r="B2436" s="2" t="s">
        <v>13166</v>
      </c>
      <c r="C2436" s="159" t="s">
        <v>32842</v>
      </c>
      <c r="D2436" s="2" t="s">
        <v>13167</v>
      </c>
      <c r="E2436" s="2" t="s">
        <v>13168</v>
      </c>
      <c r="F2436" s="2" t="s">
        <v>156</v>
      </c>
      <c r="G2436" s="62">
        <v>2112972293.22</v>
      </c>
      <c r="H2436" s="63">
        <v>127600837.33</v>
      </c>
      <c r="I2436" s="62">
        <v>7938</v>
      </c>
      <c r="J2436" s="2" t="s">
        <v>13169</v>
      </c>
      <c r="K2436" s="2" t="s">
        <v>13170</v>
      </c>
      <c r="L2436" s="2" t="s">
        <v>13171</v>
      </c>
      <c r="M2436" s="1">
        <f t="shared" si="199"/>
        <v>1</v>
      </c>
      <c r="N2436" s="149" t="str">
        <f>VLOOKUP(F:F,vlookup函数实操!A:B,2)</f>
        <v>行业E</v>
      </c>
      <c r="O2436" s="149" t="str">
        <f>VLOOKUP(G:G,vlookup函数实操!H$1:I$6,2)</f>
        <v>营收极高</v>
      </c>
      <c r="P2436" s="149" t="str">
        <f t="shared" si="198"/>
        <v>淄博市</v>
      </c>
      <c r="Q2436" s="164">
        <f t="shared" si="200"/>
        <v>266184.46626606199</v>
      </c>
      <c r="R2436" s="149">
        <f t="shared" si="201"/>
        <v>16074.683463088939</v>
      </c>
    </row>
    <row r="2437" spans="1:18" ht="22.5" x14ac:dyDescent="0.4">
      <c r="A2437" s="2" t="s">
        <v>30014</v>
      </c>
      <c r="B2437" s="2" t="s">
        <v>21726</v>
      </c>
      <c r="C2437" s="159" t="s">
        <v>32843</v>
      </c>
      <c r="D2437" s="2" t="s">
        <v>21727</v>
      </c>
      <c r="E2437" s="2" t="s">
        <v>21728</v>
      </c>
      <c r="F2437" s="2" t="s">
        <v>74</v>
      </c>
      <c r="G2437" s="62">
        <v>343817213.97000003</v>
      </c>
      <c r="H2437" s="63">
        <v>33168450.920000002</v>
      </c>
      <c r="I2437" s="62">
        <v>2064</v>
      </c>
      <c r="J2437" s="2" t="s">
        <v>21729</v>
      </c>
      <c r="K2437" s="2" t="s">
        <v>21730</v>
      </c>
      <c r="L2437" s="2" t="s">
        <v>21731</v>
      </c>
      <c r="M2437" s="1">
        <f t="shared" si="199"/>
        <v>1</v>
      </c>
      <c r="N2437" s="149" t="str">
        <f>VLOOKUP(F:F,vlookup函数实操!A:B,2)</f>
        <v>行业D</v>
      </c>
      <c r="O2437" s="149" t="str">
        <f>VLOOKUP(G:G,vlookup函数实操!H$1:I$6,2)</f>
        <v>营收较高</v>
      </c>
      <c r="P2437" s="149" t="str">
        <f t="shared" si="198"/>
        <v>温州市</v>
      </c>
      <c r="Q2437" s="164">
        <f t="shared" si="200"/>
        <v>166578.10754360465</v>
      </c>
      <c r="R2437" s="149">
        <f t="shared" si="201"/>
        <v>16069.985910852714</v>
      </c>
    </row>
    <row r="2438" spans="1:18" ht="22.5" x14ac:dyDescent="0.4">
      <c r="A2438" s="2" t="s">
        <v>30014</v>
      </c>
      <c r="B2438" s="2" t="s">
        <v>645</v>
      </c>
      <c r="C2438" s="159" t="s">
        <v>32844</v>
      </c>
      <c r="D2438" s="2" t="s">
        <v>646</v>
      </c>
      <c r="E2438" s="2" t="s">
        <v>647</v>
      </c>
      <c r="F2438" s="2" t="s">
        <v>156</v>
      </c>
      <c r="G2438" s="62">
        <v>394174107.02999997</v>
      </c>
      <c r="H2438" s="63">
        <v>35823760.850000001</v>
      </c>
      <c r="I2438" s="62">
        <v>2231</v>
      </c>
      <c r="J2438" s="2" t="s">
        <v>648</v>
      </c>
      <c r="K2438" s="2" t="s">
        <v>649</v>
      </c>
      <c r="L2438" s="2" t="s">
        <v>650</v>
      </c>
      <c r="M2438" s="1">
        <f t="shared" si="199"/>
        <v>1</v>
      </c>
      <c r="N2438" s="149" t="str">
        <f>VLOOKUP(F:F,vlookup函数实操!A:B,2)</f>
        <v>行业E</v>
      </c>
      <c r="O2438" s="149" t="str">
        <f>VLOOKUP(G:G,vlookup函数实操!H$1:I$6,2)</f>
        <v>营收较高</v>
      </c>
      <c r="P2438" s="149" t="s">
        <v>30377</v>
      </c>
      <c r="Q2438" s="164">
        <f t="shared" si="200"/>
        <v>176680.4603451367</v>
      </c>
      <c r="R2438" s="149">
        <f t="shared" si="201"/>
        <v>16057.266181084717</v>
      </c>
    </row>
    <row r="2439" spans="1:18" ht="22.5" x14ac:dyDescent="0.4">
      <c r="A2439" s="2" t="s">
        <v>30015</v>
      </c>
      <c r="B2439" s="2" t="s">
        <v>18204</v>
      </c>
      <c r="C2439" s="159" t="s">
        <v>32845</v>
      </c>
      <c r="D2439" s="2" t="s">
        <v>18205</v>
      </c>
      <c r="E2439" s="2" t="s">
        <v>18206</v>
      </c>
      <c r="F2439" s="2" t="s">
        <v>398</v>
      </c>
      <c r="G2439" s="62">
        <v>541807466.47000003</v>
      </c>
      <c r="H2439" s="63">
        <v>36585064.020000003</v>
      </c>
      <c r="I2439" s="62">
        <v>2279</v>
      </c>
      <c r="J2439" s="2" t="s">
        <v>18207</v>
      </c>
      <c r="K2439" s="2" t="s">
        <v>18208</v>
      </c>
      <c r="L2439" s="2" t="s">
        <v>18209</v>
      </c>
      <c r="M2439" s="1">
        <f t="shared" si="199"/>
        <v>3</v>
      </c>
      <c r="N2439" s="149" t="str">
        <f>VLOOKUP(F:F,vlookup函数实操!A:B,2)</f>
        <v>行业D</v>
      </c>
      <c r="O2439" s="149" t="str">
        <f>VLOOKUP(G:G,vlookup函数实操!H$1:I$6,2)</f>
        <v>营收较高</v>
      </c>
      <c r="P2439" s="149" t="str">
        <f t="shared" ref="P2439:P2473" si="202">IF(ISNUMBER(FIND("省",E2439)),MID(E2439,FIND("省",E2439)+1,FIND("市",E2439)-FIND("省",E2439)),LEFT(E2439,FIND("市",E2439)))</f>
        <v>南昌市</v>
      </c>
      <c r="Q2439" s="164">
        <f t="shared" si="200"/>
        <v>237739.12526107943</v>
      </c>
      <c r="R2439" s="149">
        <f t="shared" si="201"/>
        <v>16053.121553312858</v>
      </c>
    </row>
    <row r="2440" spans="1:18" ht="22.5" x14ac:dyDescent="0.4">
      <c r="A2440" s="2" t="s">
        <v>30014</v>
      </c>
      <c r="B2440" s="2" t="s">
        <v>12465</v>
      </c>
      <c r="C2440" s="159" t="s">
        <v>32846</v>
      </c>
      <c r="D2440" s="2" t="s">
        <v>12466</v>
      </c>
      <c r="E2440" s="2" t="s">
        <v>12467</v>
      </c>
      <c r="F2440" s="2" t="s">
        <v>213</v>
      </c>
      <c r="G2440" s="62">
        <v>413919659.57999998</v>
      </c>
      <c r="H2440" s="63">
        <v>24396846.100000001</v>
      </c>
      <c r="I2440" s="62">
        <v>1520</v>
      </c>
      <c r="J2440" s="2" t="s">
        <v>12468</v>
      </c>
      <c r="K2440" s="2" t="s">
        <v>12469</v>
      </c>
      <c r="L2440" s="2" t="s">
        <v>12470</v>
      </c>
      <c r="M2440" s="1">
        <f t="shared" si="199"/>
        <v>3</v>
      </c>
      <c r="N2440" s="149" t="str">
        <f>VLOOKUP(F:F,vlookup函数实操!A:B,2)</f>
        <v>行业A</v>
      </c>
      <c r="O2440" s="149" t="str">
        <f>VLOOKUP(G:G,vlookup函数实操!H$1:I$6,2)</f>
        <v>营收较高</v>
      </c>
      <c r="P2440" s="149" t="str">
        <f t="shared" si="202"/>
        <v>上海市</v>
      </c>
      <c r="Q2440" s="164">
        <f t="shared" si="200"/>
        <v>272315.56551315787</v>
      </c>
      <c r="R2440" s="149">
        <f t="shared" si="201"/>
        <v>16050.556644736844</v>
      </c>
    </row>
    <row r="2441" spans="1:18" ht="22.5" x14ac:dyDescent="0.4">
      <c r="A2441" s="2" t="s">
        <v>30015</v>
      </c>
      <c r="B2441" s="2" t="s">
        <v>2557</v>
      </c>
      <c r="C2441" s="159" t="s">
        <v>32847</v>
      </c>
      <c r="D2441" s="2" t="s">
        <v>2558</v>
      </c>
      <c r="E2441" s="2" t="s">
        <v>2559</v>
      </c>
      <c r="F2441" s="2" t="s">
        <v>213</v>
      </c>
      <c r="G2441" s="62">
        <v>300155863.50999999</v>
      </c>
      <c r="H2441" s="63">
        <v>38578900.509999998</v>
      </c>
      <c r="I2441" s="62">
        <v>2404</v>
      </c>
      <c r="J2441" s="2" t="s">
        <v>2560</v>
      </c>
      <c r="K2441" s="2" t="s">
        <v>2561</v>
      </c>
      <c r="L2441" s="2" t="s">
        <v>2562</v>
      </c>
      <c r="M2441" s="1">
        <f t="shared" si="199"/>
        <v>1</v>
      </c>
      <c r="N2441" s="149" t="str">
        <f>VLOOKUP(F:F,vlookup函数实操!A:B,2)</f>
        <v>行业A</v>
      </c>
      <c r="O2441" s="149" t="str">
        <f>VLOOKUP(G:G,vlookup函数实操!H$1:I$6,2)</f>
        <v>营收较高</v>
      </c>
      <c r="P2441" s="149" t="str">
        <f t="shared" si="202"/>
        <v>台州市</v>
      </c>
      <c r="Q2441" s="164">
        <f t="shared" si="200"/>
        <v>124856.84838186356</v>
      </c>
      <c r="R2441" s="149">
        <f t="shared" si="201"/>
        <v>16047.795553244592</v>
      </c>
    </row>
    <row r="2442" spans="1:18" ht="22.5" x14ac:dyDescent="0.4">
      <c r="A2442" s="2" t="s">
        <v>30015</v>
      </c>
      <c r="B2442" s="2" t="s">
        <v>2886</v>
      </c>
      <c r="C2442" s="159" t="s">
        <v>32848</v>
      </c>
      <c r="D2442" s="2" t="s">
        <v>2887</v>
      </c>
      <c r="E2442" s="2" t="s">
        <v>2888</v>
      </c>
      <c r="F2442" s="2" t="s">
        <v>54</v>
      </c>
      <c r="G2442" s="62">
        <v>71534758.170000002</v>
      </c>
      <c r="H2442" s="63">
        <v>13925179.08</v>
      </c>
      <c r="I2442" s="62">
        <v>869</v>
      </c>
      <c r="J2442" s="2" t="s">
        <v>2889</v>
      </c>
      <c r="K2442" s="2" t="s">
        <v>2890</v>
      </c>
      <c r="L2442" s="2" t="s">
        <v>2891</v>
      </c>
      <c r="M2442" s="1">
        <f t="shared" si="199"/>
        <v>3</v>
      </c>
      <c r="N2442" s="149" t="str">
        <f>VLOOKUP(F:F,vlookup函数实操!A:B,2)</f>
        <v>行业E</v>
      </c>
      <c r="O2442" s="149" t="str">
        <f>VLOOKUP(G:G,vlookup函数实操!H$1:I$6,2)</f>
        <v>营收正常</v>
      </c>
      <c r="P2442" s="149" t="str">
        <f t="shared" si="202"/>
        <v>杭州市</v>
      </c>
      <c r="Q2442" s="164">
        <f t="shared" si="200"/>
        <v>82318.478906789416</v>
      </c>
      <c r="R2442" s="149">
        <f t="shared" si="201"/>
        <v>16024.371783659379</v>
      </c>
    </row>
    <row r="2443" spans="1:18" ht="22.5" x14ac:dyDescent="0.4">
      <c r="A2443" s="2" t="s">
        <v>30015</v>
      </c>
      <c r="B2443" s="2" t="s">
        <v>18890</v>
      </c>
      <c r="C2443" s="159" t="s">
        <v>32849</v>
      </c>
      <c r="D2443" s="2" t="s">
        <v>18891</v>
      </c>
      <c r="E2443" s="2" t="s">
        <v>18892</v>
      </c>
      <c r="F2443" s="2" t="s">
        <v>74</v>
      </c>
      <c r="G2443" s="62">
        <v>133700398.28</v>
      </c>
      <c r="H2443" s="63">
        <v>15608390.33</v>
      </c>
      <c r="I2443" s="62">
        <v>975</v>
      </c>
      <c r="J2443" s="2" t="s">
        <v>18893</v>
      </c>
      <c r="K2443" s="2" t="s">
        <v>18894</v>
      </c>
      <c r="L2443" s="2" t="s">
        <v>18895</v>
      </c>
      <c r="M2443" s="1">
        <f t="shared" si="199"/>
        <v>1</v>
      </c>
      <c r="N2443" s="149" t="str">
        <f>VLOOKUP(F:F,vlookup函数实操!A:B,2)</f>
        <v>行业D</v>
      </c>
      <c r="O2443" s="149" t="str">
        <f>VLOOKUP(G:G,vlookup函数实操!H$1:I$6,2)</f>
        <v>营收较高</v>
      </c>
      <c r="P2443" s="149" t="str">
        <f t="shared" si="202"/>
        <v>常州市</v>
      </c>
      <c r="Q2443" s="164">
        <f t="shared" si="200"/>
        <v>137128.61362051283</v>
      </c>
      <c r="R2443" s="149">
        <f t="shared" si="201"/>
        <v>16008.605466666666</v>
      </c>
    </row>
    <row r="2444" spans="1:18" ht="22.5" x14ac:dyDescent="0.4">
      <c r="A2444" s="2" t="s">
        <v>30014</v>
      </c>
      <c r="B2444" s="2" t="s">
        <v>21244</v>
      </c>
      <c r="C2444" s="159" t="s">
        <v>32850</v>
      </c>
      <c r="D2444" s="2" t="s">
        <v>21245</v>
      </c>
      <c r="E2444" s="2" t="s">
        <v>21246</v>
      </c>
      <c r="F2444" s="2" t="s">
        <v>2616</v>
      </c>
      <c r="G2444" s="62">
        <v>1255709274.73</v>
      </c>
      <c r="H2444" s="63">
        <v>60107826.100000001</v>
      </c>
      <c r="I2444" s="62">
        <v>3755</v>
      </c>
      <c r="J2444" s="2" t="s">
        <v>21247</v>
      </c>
      <c r="K2444" s="2" t="s">
        <v>21248</v>
      </c>
      <c r="L2444" s="2" t="s">
        <v>21249</v>
      </c>
      <c r="M2444" s="1">
        <f t="shared" si="199"/>
        <v>1</v>
      </c>
      <c r="N2444" s="149" t="str">
        <f>VLOOKUP(F:F,vlookup函数实操!A:B,2)</f>
        <v>行业B</v>
      </c>
      <c r="O2444" s="149" t="str">
        <f>VLOOKUP(G:G,vlookup函数实操!H$1:I$6,2)</f>
        <v>营收极高</v>
      </c>
      <c r="P2444" s="149" t="str">
        <f t="shared" si="202"/>
        <v>金华市</v>
      </c>
      <c r="Q2444" s="164">
        <f t="shared" si="200"/>
        <v>334409.92669241014</v>
      </c>
      <c r="R2444" s="149">
        <f t="shared" si="201"/>
        <v>16007.410412782956</v>
      </c>
    </row>
    <row r="2445" spans="1:18" ht="22.5" x14ac:dyDescent="0.4">
      <c r="A2445" s="2" t="s">
        <v>30014</v>
      </c>
      <c r="B2445" s="2" t="s">
        <v>25923</v>
      </c>
      <c r="C2445" s="159" t="s">
        <v>32851</v>
      </c>
      <c r="D2445" s="2" t="s">
        <v>25924</v>
      </c>
      <c r="E2445" s="2" t="s">
        <v>25925</v>
      </c>
      <c r="F2445" s="2" t="s">
        <v>88</v>
      </c>
      <c r="G2445" s="62">
        <v>76476430.920000002</v>
      </c>
      <c r="H2445" s="63">
        <v>11027121.07</v>
      </c>
      <c r="I2445" s="62">
        <v>689</v>
      </c>
      <c r="J2445" s="2" t="s">
        <v>25926</v>
      </c>
      <c r="K2445" s="2" t="s">
        <v>25927</v>
      </c>
      <c r="L2445" s="2" t="s">
        <v>25928</v>
      </c>
      <c r="M2445" s="1">
        <f t="shared" si="199"/>
        <v>1</v>
      </c>
      <c r="N2445" s="149" t="str">
        <f>VLOOKUP(F:F,vlookup函数实操!A:B,2)</f>
        <v>行业C</v>
      </c>
      <c r="O2445" s="149" t="str">
        <f>VLOOKUP(G:G,vlookup函数实操!H$1:I$6,2)</f>
        <v>营收正常</v>
      </c>
      <c r="P2445" s="149" t="str">
        <f t="shared" si="202"/>
        <v>上海市</v>
      </c>
      <c r="Q2445" s="164">
        <f t="shared" si="200"/>
        <v>110996.27129172714</v>
      </c>
      <c r="R2445" s="149">
        <f t="shared" si="201"/>
        <v>16004.529854862119</v>
      </c>
    </row>
    <row r="2446" spans="1:18" ht="22.5" x14ac:dyDescent="0.4">
      <c r="A2446" s="2" t="s">
        <v>30015</v>
      </c>
      <c r="B2446" s="2" t="s">
        <v>23831</v>
      </c>
      <c r="C2446" s="159" t="s">
        <v>32852</v>
      </c>
      <c r="D2446" s="2" t="s">
        <v>23832</v>
      </c>
      <c r="E2446" s="2" t="s">
        <v>23833</v>
      </c>
      <c r="F2446" s="2" t="s">
        <v>185</v>
      </c>
      <c r="G2446" s="62">
        <v>104220365.77</v>
      </c>
      <c r="H2446" s="63">
        <v>16823649.5</v>
      </c>
      <c r="I2446" s="62">
        <v>1052</v>
      </c>
      <c r="J2446" s="2" t="s">
        <v>23834</v>
      </c>
      <c r="K2446" s="2" t="s">
        <v>23835</v>
      </c>
      <c r="L2446" s="2" t="s">
        <v>23836</v>
      </c>
      <c r="M2446" s="1">
        <f t="shared" si="199"/>
        <v>1</v>
      </c>
      <c r="N2446" s="149" t="str">
        <f>VLOOKUP(F:F,vlookup函数实操!A:B,2)</f>
        <v>行业B</v>
      </c>
      <c r="O2446" s="149" t="str">
        <f>VLOOKUP(G:G,vlookup函数实操!H$1:I$6,2)</f>
        <v>营收较高</v>
      </c>
      <c r="P2446" s="149" t="str">
        <f t="shared" si="202"/>
        <v>哈尔滨市</v>
      </c>
      <c r="Q2446" s="164">
        <f t="shared" si="200"/>
        <v>99068.788754752852</v>
      </c>
      <c r="R2446" s="149">
        <f t="shared" si="201"/>
        <v>15992.062262357415</v>
      </c>
    </row>
    <row r="2447" spans="1:18" x14ac:dyDescent="0.4">
      <c r="A2447" s="2" t="s">
        <v>30015</v>
      </c>
      <c r="B2447" s="2" t="s">
        <v>13499</v>
      </c>
      <c r="C2447" s="159" t="s">
        <v>32853</v>
      </c>
      <c r="D2447" s="2" t="s">
        <v>13500</v>
      </c>
      <c r="E2447" s="2" t="s">
        <v>13501</v>
      </c>
      <c r="F2447" s="2" t="s">
        <v>509</v>
      </c>
      <c r="G2447" s="62">
        <v>328013319.85000002</v>
      </c>
      <c r="H2447" s="63">
        <v>40809000.210000001</v>
      </c>
      <c r="I2447" s="62">
        <v>2552</v>
      </c>
      <c r="J2447" s="2" t="s">
        <v>13502</v>
      </c>
      <c r="K2447" s="2" t="s">
        <v>13503</v>
      </c>
      <c r="L2447" s="2" t="s">
        <v>13504</v>
      </c>
      <c r="M2447" s="1">
        <f t="shared" si="199"/>
        <v>1</v>
      </c>
      <c r="N2447" s="149" t="str">
        <f>VLOOKUP(F:F,vlookup函数实操!A:B,2)</f>
        <v>行业B</v>
      </c>
      <c r="O2447" s="149" t="str">
        <f>VLOOKUP(G:G,vlookup函数实操!H$1:I$6,2)</f>
        <v>营收较高</v>
      </c>
      <c r="P2447" s="149" t="str">
        <f t="shared" si="202"/>
        <v>淄博市</v>
      </c>
      <c r="Q2447" s="164">
        <f t="shared" si="200"/>
        <v>128531.86514498433</v>
      </c>
      <c r="R2447" s="149">
        <f t="shared" si="201"/>
        <v>15990.987543103449</v>
      </c>
    </row>
    <row r="2448" spans="1:18" ht="22.5" x14ac:dyDescent="0.4">
      <c r="A2448" s="2" t="s">
        <v>30015</v>
      </c>
      <c r="B2448" s="2" t="s">
        <v>27818</v>
      </c>
      <c r="C2448" s="159" t="s">
        <v>32854</v>
      </c>
      <c r="D2448" s="2" t="s">
        <v>27819</v>
      </c>
      <c r="E2448" s="2" t="s">
        <v>27820</v>
      </c>
      <c r="F2448" s="2" t="s">
        <v>74</v>
      </c>
      <c r="G2448" s="62">
        <v>934520056.30999994</v>
      </c>
      <c r="H2448" s="63">
        <v>100171914.19</v>
      </c>
      <c r="I2448" s="62">
        <v>6271</v>
      </c>
      <c r="J2448" s="2" t="s">
        <v>27821</v>
      </c>
      <c r="K2448" s="2" t="s">
        <v>27822</v>
      </c>
      <c r="L2448" s="2" t="s">
        <v>27823</v>
      </c>
      <c r="M2448" s="1">
        <f t="shared" si="199"/>
        <v>1</v>
      </c>
      <c r="N2448" s="149" t="str">
        <f>VLOOKUP(F:F,vlookup函数实操!A:B,2)</f>
        <v>行业D</v>
      </c>
      <c r="O2448" s="149" t="str">
        <f>VLOOKUP(G:G,vlookup函数实操!H$1:I$6,2)</f>
        <v>营收较高</v>
      </c>
      <c r="P2448" s="149" t="str">
        <f t="shared" si="202"/>
        <v>北京市</v>
      </c>
      <c r="Q2448" s="164">
        <f t="shared" si="200"/>
        <v>149022.49343166957</v>
      </c>
      <c r="R2448" s="149">
        <f t="shared" si="201"/>
        <v>15973.834187529899</v>
      </c>
    </row>
    <row r="2449" spans="1:18" ht="22.5" x14ac:dyDescent="0.4">
      <c r="A2449" s="2" t="s">
        <v>30014</v>
      </c>
      <c r="B2449" s="2" t="s">
        <v>15538</v>
      </c>
      <c r="C2449" s="159" t="s">
        <v>32855</v>
      </c>
      <c r="D2449" s="2" t="s">
        <v>15539</v>
      </c>
      <c r="E2449" s="2" t="s">
        <v>15540</v>
      </c>
      <c r="F2449" s="2" t="s">
        <v>149</v>
      </c>
      <c r="G2449" s="62">
        <v>203393194.12</v>
      </c>
      <c r="H2449" s="63">
        <v>21780788.800000001</v>
      </c>
      <c r="I2449" s="62">
        <v>1365</v>
      </c>
      <c r="J2449" s="2" t="s">
        <v>15541</v>
      </c>
      <c r="K2449" s="2" t="s">
        <v>15542</v>
      </c>
      <c r="L2449" s="2" t="s">
        <v>15543</v>
      </c>
      <c r="M2449" s="1">
        <f t="shared" si="199"/>
        <v>2</v>
      </c>
      <c r="N2449" s="149" t="str">
        <f>VLOOKUP(F:F,vlookup函数实操!A:B,2)</f>
        <v>行业E</v>
      </c>
      <c r="O2449" s="149" t="str">
        <f>VLOOKUP(G:G,vlookup函数实操!H$1:I$6,2)</f>
        <v>营收较高</v>
      </c>
      <c r="P2449" s="149" t="str">
        <f t="shared" si="202"/>
        <v>南京市</v>
      </c>
      <c r="Q2449" s="164">
        <f t="shared" si="200"/>
        <v>149006.00301831501</v>
      </c>
      <c r="R2449" s="149">
        <f t="shared" si="201"/>
        <v>15956.621831501832</v>
      </c>
    </row>
    <row r="2450" spans="1:18" ht="22.5" x14ac:dyDescent="0.4">
      <c r="A2450" s="2" t="s">
        <v>30015</v>
      </c>
      <c r="B2450" s="2" t="s">
        <v>14482</v>
      </c>
      <c r="C2450" s="159" t="s">
        <v>32856</v>
      </c>
      <c r="D2450" s="2" t="s">
        <v>14483</v>
      </c>
      <c r="E2450" s="2" t="s">
        <v>14484</v>
      </c>
      <c r="F2450" s="2" t="s">
        <v>54</v>
      </c>
      <c r="G2450" s="62">
        <v>52337802.82</v>
      </c>
      <c r="H2450" s="63">
        <v>5402006.96</v>
      </c>
      <c r="I2450" s="62">
        <v>339</v>
      </c>
      <c r="J2450" s="2" t="s">
        <v>14485</v>
      </c>
      <c r="K2450" s="2" t="s">
        <v>14486</v>
      </c>
      <c r="L2450" s="2" t="s">
        <v>14487</v>
      </c>
      <c r="M2450" s="1">
        <f t="shared" si="199"/>
        <v>3</v>
      </c>
      <c r="N2450" s="149" t="str">
        <f>VLOOKUP(F:F,vlookup函数实操!A:B,2)</f>
        <v>行业E</v>
      </c>
      <c r="O2450" s="149" t="str">
        <f>VLOOKUP(G:G,vlookup函数实操!H$1:I$6,2)</f>
        <v>营收正常</v>
      </c>
      <c r="P2450" s="149" t="str">
        <f t="shared" si="202"/>
        <v>青岛市</v>
      </c>
      <c r="Q2450" s="164">
        <f t="shared" si="200"/>
        <v>154388.79887905603</v>
      </c>
      <c r="R2450" s="149">
        <f t="shared" si="201"/>
        <v>15935.123775811209</v>
      </c>
    </row>
    <row r="2451" spans="1:18" ht="22.5" x14ac:dyDescent="0.4">
      <c r="A2451" s="2" t="s">
        <v>30015</v>
      </c>
      <c r="B2451" s="2" t="s">
        <v>19886</v>
      </c>
      <c r="C2451" s="159" t="s">
        <v>32857</v>
      </c>
      <c r="D2451" s="2" t="s">
        <v>19887</v>
      </c>
      <c r="E2451" s="2" t="s">
        <v>19888</v>
      </c>
      <c r="F2451" s="2" t="s">
        <v>238</v>
      </c>
      <c r="G2451" s="62">
        <v>225540617.25</v>
      </c>
      <c r="H2451" s="63">
        <v>27229639.300000001</v>
      </c>
      <c r="I2451" s="62">
        <v>1712</v>
      </c>
      <c r="J2451" s="2" t="s">
        <v>19889</v>
      </c>
      <c r="K2451" s="2" t="s">
        <v>19890</v>
      </c>
      <c r="L2451" s="2" t="s">
        <v>19891</v>
      </c>
      <c r="M2451" s="1">
        <f t="shared" si="199"/>
        <v>3</v>
      </c>
      <c r="N2451" s="149" t="str">
        <f>VLOOKUP(F:F,vlookup函数实操!A:B,2)</f>
        <v>行业E</v>
      </c>
      <c r="O2451" s="149" t="str">
        <f>VLOOKUP(G:G,vlookup函数实操!H$1:I$6,2)</f>
        <v>营收较高</v>
      </c>
      <c r="P2451" s="149" t="str">
        <f t="shared" si="202"/>
        <v>通化市</v>
      </c>
      <c r="Q2451" s="164">
        <f t="shared" si="200"/>
        <v>131741.01474883177</v>
      </c>
      <c r="R2451" s="149">
        <f t="shared" si="201"/>
        <v>15905.163142523365</v>
      </c>
    </row>
    <row r="2452" spans="1:18" x14ac:dyDescent="0.4">
      <c r="A2452" s="2" t="s">
        <v>30014</v>
      </c>
      <c r="B2452" s="2" t="s">
        <v>17701</v>
      </c>
      <c r="C2452" s="159" t="s">
        <v>32858</v>
      </c>
      <c r="D2452" s="2" t="s">
        <v>17702</v>
      </c>
      <c r="E2452" s="2" t="s">
        <v>17703</v>
      </c>
      <c r="F2452" s="2" t="s">
        <v>580</v>
      </c>
      <c r="G2452" s="62">
        <v>1080268312.55</v>
      </c>
      <c r="H2452" s="63">
        <v>41145404.840000004</v>
      </c>
      <c r="I2452" s="62">
        <v>2588</v>
      </c>
      <c r="J2452" s="2" t="s">
        <v>17704</v>
      </c>
      <c r="K2452" s="2" t="s">
        <v>17705</v>
      </c>
      <c r="L2452" s="2" t="s">
        <v>17706</v>
      </c>
      <c r="M2452" s="1">
        <f t="shared" si="199"/>
        <v>1</v>
      </c>
      <c r="N2452" s="149" t="str">
        <f>VLOOKUP(F:F,vlookup函数实操!A:B,2)</f>
        <v>行业A</v>
      </c>
      <c r="O2452" s="149" t="str">
        <f>VLOOKUP(G:G,vlookup函数实操!H$1:I$6,2)</f>
        <v>营收极高</v>
      </c>
      <c r="P2452" s="149" t="str">
        <f t="shared" si="202"/>
        <v>南京市</v>
      </c>
      <c r="Q2452" s="164">
        <f t="shared" si="200"/>
        <v>417414.34024343122</v>
      </c>
      <c r="R2452" s="149">
        <f t="shared" si="201"/>
        <v>15898.533554868625</v>
      </c>
    </row>
    <row r="2453" spans="1:18" ht="22.5" x14ac:dyDescent="0.4">
      <c r="A2453" s="2" t="s">
        <v>30015</v>
      </c>
      <c r="B2453" s="2" t="s">
        <v>21507</v>
      </c>
      <c r="C2453" s="159" t="s">
        <v>32859</v>
      </c>
      <c r="D2453" s="2" t="s">
        <v>21508</v>
      </c>
      <c r="E2453" s="2" t="s">
        <v>21509</v>
      </c>
      <c r="F2453" s="2" t="s">
        <v>17</v>
      </c>
      <c r="G2453" s="62">
        <v>358875482.50999999</v>
      </c>
      <c r="H2453" s="63">
        <v>45710906.369999997</v>
      </c>
      <c r="I2453" s="62">
        <v>2877</v>
      </c>
      <c r="J2453" s="2" t="s">
        <v>21510</v>
      </c>
      <c r="K2453" s="2" t="s">
        <v>21511</v>
      </c>
      <c r="L2453" s="2" t="s">
        <v>21512</v>
      </c>
      <c r="M2453" s="1">
        <f t="shared" si="199"/>
        <v>3</v>
      </c>
      <c r="N2453" s="149" t="str">
        <f>VLOOKUP(F:F,vlookup函数实操!A:B,2)</f>
        <v>行业C</v>
      </c>
      <c r="O2453" s="149" t="str">
        <f>VLOOKUP(G:G,vlookup函数实操!H$1:I$6,2)</f>
        <v>营收较高</v>
      </c>
      <c r="P2453" s="149" t="str">
        <f t="shared" si="202"/>
        <v>郑州市</v>
      </c>
      <c r="Q2453" s="164">
        <f t="shared" si="200"/>
        <v>124739.47949600278</v>
      </c>
      <c r="R2453" s="149">
        <f t="shared" si="201"/>
        <v>15888.392898852971</v>
      </c>
    </row>
    <row r="2454" spans="1:18" x14ac:dyDescent="0.4">
      <c r="A2454" s="2" t="s">
        <v>30015</v>
      </c>
      <c r="B2454" s="2" t="s">
        <v>28449</v>
      </c>
      <c r="C2454" s="159" t="s">
        <v>32860</v>
      </c>
      <c r="D2454" s="2" t="s">
        <v>28450</v>
      </c>
      <c r="E2454" s="2" t="s">
        <v>28451</v>
      </c>
      <c r="F2454" s="2" t="s">
        <v>40</v>
      </c>
      <c r="G2454" s="62">
        <v>97006642.75</v>
      </c>
      <c r="H2454" s="63">
        <v>10483277.75</v>
      </c>
      <c r="I2454" s="62">
        <v>660</v>
      </c>
      <c r="J2454" s="2" t="s">
        <v>28452</v>
      </c>
      <c r="K2454" s="2" t="s">
        <v>28453</v>
      </c>
      <c r="L2454" s="2" t="s">
        <v>28454</v>
      </c>
      <c r="M2454" s="1">
        <f t="shared" si="199"/>
        <v>1</v>
      </c>
      <c r="N2454" s="149" t="str">
        <f>VLOOKUP(F:F,vlookup函数实操!A:B,2)</f>
        <v>行业C</v>
      </c>
      <c r="O2454" s="149" t="str">
        <f>VLOOKUP(G:G,vlookup函数实操!H$1:I$6,2)</f>
        <v>营收正常</v>
      </c>
      <c r="P2454" s="149" t="str">
        <f t="shared" si="202"/>
        <v>北京市</v>
      </c>
      <c r="Q2454" s="164">
        <f t="shared" si="200"/>
        <v>146979.76174242425</v>
      </c>
      <c r="R2454" s="149">
        <f t="shared" si="201"/>
        <v>15883.754166666668</v>
      </c>
    </row>
    <row r="2455" spans="1:18" x14ac:dyDescent="0.4">
      <c r="A2455" s="2" t="s">
        <v>30014</v>
      </c>
      <c r="B2455" s="2" t="s">
        <v>6790</v>
      </c>
      <c r="C2455" s="159" t="s">
        <v>32861</v>
      </c>
      <c r="D2455" s="2" t="s">
        <v>6791</v>
      </c>
      <c r="E2455" s="2" t="s">
        <v>6792</v>
      </c>
      <c r="F2455" s="2" t="s">
        <v>32</v>
      </c>
      <c r="G2455" s="62">
        <v>14802578992.5</v>
      </c>
      <c r="H2455" s="63">
        <v>502669384.19</v>
      </c>
      <c r="I2455" s="62">
        <v>31658</v>
      </c>
      <c r="J2455" s="2" t="s">
        <v>6794</v>
      </c>
      <c r="K2455" s="2" t="s">
        <v>6795</v>
      </c>
      <c r="L2455" s="2" t="s">
        <v>6796</v>
      </c>
      <c r="M2455" s="1">
        <f t="shared" si="199"/>
        <v>1</v>
      </c>
      <c r="N2455" s="149" t="str">
        <f>VLOOKUP(F:F,vlookup函数实操!A:B,2)</f>
        <v>行业A</v>
      </c>
      <c r="O2455" s="149" t="str">
        <f>VLOOKUP(G:G,vlookup函数实操!H$1:I$6,2)</f>
        <v>营收极高</v>
      </c>
      <c r="P2455" s="149" t="str">
        <f t="shared" si="202"/>
        <v>嘉兴市</v>
      </c>
      <c r="Q2455" s="164">
        <f t="shared" si="200"/>
        <v>467577.83159075113</v>
      </c>
      <c r="R2455" s="149">
        <f t="shared" si="201"/>
        <v>15878.115616589803</v>
      </c>
    </row>
    <row r="2456" spans="1:18" ht="22.5" x14ac:dyDescent="0.4">
      <c r="A2456" s="2" t="s">
        <v>30014</v>
      </c>
      <c r="B2456" s="2" t="s">
        <v>6925</v>
      </c>
      <c r="C2456" s="159" t="s">
        <v>32862</v>
      </c>
      <c r="D2456" s="2" t="s">
        <v>6926</v>
      </c>
      <c r="E2456" s="2" t="s">
        <v>6927</v>
      </c>
      <c r="F2456" s="2" t="s">
        <v>171</v>
      </c>
      <c r="G2456" s="62">
        <v>329050845.95999998</v>
      </c>
      <c r="H2456" s="63">
        <v>14849065.050000001</v>
      </c>
      <c r="I2456" s="62">
        <v>936</v>
      </c>
      <c r="J2456" s="2" t="s">
        <v>6928</v>
      </c>
      <c r="K2456" s="2" t="s">
        <v>6929</v>
      </c>
      <c r="L2456" s="2" t="s">
        <v>6930</v>
      </c>
      <c r="M2456" s="1">
        <f t="shared" si="199"/>
        <v>1</v>
      </c>
      <c r="N2456" s="149" t="str">
        <f>VLOOKUP(F:F,vlookup函数实操!A:B,2)</f>
        <v>行业A</v>
      </c>
      <c r="O2456" s="149" t="str">
        <f>VLOOKUP(G:G,vlookup函数实操!H$1:I$6,2)</f>
        <v>营收较高</v>
      </c>
      <c r="P2456" s="149" t="str">
        <f t="shared" si="202"/>
        <v>镇江市</v>
      </c>
      <c r="Q2456" s="164">
        <f t="shared" si="200"/>
        <v>351550.04910256405</v>
      </c>
      <c r="R2456" s="149">
        <f t="shared" si="201"/>
        <v>15864.385737179487</v>
      </c>
    </row>
    <row r="2457" spans="1:18" ht="22.5" x14ac:dyDescent="0.4">
      <c r="A2457" s="2" t="s">
        <v>30014</v>
      </c>
      <c r="B2457" s="2" t="s">
        <v>18842</v>
      </c>
      <c r="C2457" s="159" t="s">
        <v>32863</v>
      </c>
      <c r="D2457" s="2" t="s">
        <v>18843</v>
      </c>
      <c r="E2457" s="2" t="s">
        <v>18844</v>
      </c>
      <c r="F2457" s="2" t="s">
        <v>74</v>
      </c>
      <c r="G2457" s="62">
        <v>353123219.88999999</v>
      </c>
      <c r="H2457" s="63">
        <v>34046745.439999998</v>
      </c>
      <c r="I2457" s="62">
        <v>2147</v>
      </c>
      <c r="J2457" s="2" t="s">
        <v>18845</v>
      </c>
      <c r="K2457" s="2" t="s">
        <v>18846</v>
      </c>
      <c r="L2457" s="2" t="s">
        <v>18847</v>
      </c>
      <c r="M2457" s="1">
        <f t="shared" si="199"/>
        <v>2</v>
      </c>
      <c r="N2457" s="149" t="str">
        <f>VLOOKUP(F:F,vlookup函数实操!A:B,2)</f>
        <v>行业D</v>
      </c>
      <c r="O2457" s="149" t="str">
        <f>VLOOKUP(G:G,vlookup函数实操!H$1:I$6,2)</f>
        <v>营收较高</v>
      </c>
      <c r="P2457" s="149" t="str">
        <f t="shared" si="202"/>
        <v>扬州市</v>
      </c>
      <c r="Q2457" s="164">
        <f t="shared" si="200"/>
        <v>164472.85509548205</v>
      </c>
      <c r="R2457" s="149">
        <f t="shared" si="201"/>
        <v>15857.822748020493</v>
      </c>
    </row>
    <row r="2458" spans="1:18" ht="22.5" x14ac:dyDescent="0.4">
      <c r="A2458" s="2" t="s">
        <v>30015</v>
      </c>
      <c r="B2458" s="2" t="s">
        <v>4025</v>
      </c>
      <c r="C2458" s="159" t="s">
        <v>32864</v>
      </c>
      <c r="D2458" s="2" t="s">
        <v>4026</v>
      </c>
      <c r="E2458" s="2" t="s">
        <v>4027</v>
      </c>
      <c r="F2458" s="2" t="s">
        <v>171</v>
      </c>
      <c r="G2458" s="62">
        <v>261536375.84</v>
      </c>
      <c r="H2458" s="63">
        <v>8521432.0600000005</v>
      </c>
      <c r="I2458" s="62">
        <v>538</v>
      </c>
      <c r="J2458" s="2" t="s">
        <v>4028</v>
      </c>
      <c r="K2458" s="2" t="s">
        <v>4029</v>
      </c>
      <c r="L2458" s="2" t="s">
        <v>4030</v>
      </c>
      <c r="M2458" s="1">
        <f t="shared" si="199"/>
        <v>1</v>
      </c>
      <c r="N2458" s="149" t="str">
        <f>VLOOKUP(F:F,vlookup函数实操!A:B,2)</f>
        <v>行业A</v>
      </c>
      <c r="O2458" s="149" t="str">
        <f>VLOOKUP(G:G,vlookup函数实操!H$1:I$6,2)</f>
        <v>营收较高</v>
      </c>
      <c r="P2458" s="149" t="str">
        <f t="shared" si="202"/>
        <v>苏州市</v>
      </c>
      <c r="Q2458" s="164">
        <f t="shared" si="200"/>
        <v>486127.09263940522</v>
      </c>
      <c r="R2458" s="149">
        <f t="shared" si="201"/>
        <v>15839.093048327139</v>
      </c>
    </row>
    <row r="2459" spans="1:18" ht="22.5" x14ac:dyDescent="0.4">
      <c r="A2459" s="2" t="s">
        <v>30015</v>
      </c>
      <c r="B2459" s="2" t="s">
        <v>18095</v>
      </c>
      <c r="C2459" s="159" t="s">
        <v>32865</v>
      </c>
      <c r="D2459" s="2" t="s">
        <v>18096</v>
      </c>
      <c r="E2459" s="2" t="s">
        <v>18097</v>
      </c>
      <c r="F2459" s="2" t="s">
        <v>185</v>
      </c>
      <c r="G2459" s="62">
        <v>72832468.420000002</v>
      </c>
      <c r="H2459" s="63">
        <v>11089562.68</v>
      </c>
      <c r="I2459" s="62">
        <v>701</v>
      </c>
      <c r="J2459" s="2" t="s">
        <v>18098</v>
      </c>
      <c r="K2459" s="2" t="s">
        <v>18099</v>
      </c>
      <c r="L2459" s="2" t="s">
        <v>18100</v>
      </c>
      <c r="M2459" s="1">
        <f t="shared" si="199"/>
        <v>1</v>
      </c>
      <c r="N2459" s="149" t="str">
        <f>VLOOKUP(F:F,vlookup函数实操!A:B,2)</f>
        <v>行业B</v>
      </c>
      <c r="O2459" s="149" t="str">
        <f>VLOOKUP(G:G,vlookup函数实操!H$1:I$6,2)</f>
        <v>营收正常</v>
      </c>
      <c r="P2459" s="149" t="str">
        <f t="shared" si="202"/>
        <v>新余市</v>
      </c>
      <c r="Q2459" s="164">
        <f t="shared" si="200"/>
        <v>103897.95780313837</v>
      </c>
      <c r="R2459" s="149">
        <f t="shared" si="201"/>
        <v>15819.632924393723</v>
      </c>
    </row>
    <row r="2460" spans="1:18" ht="22.5" x14ac:dyDescent="0.4">
      <c r="A2460" s="2" t="s">
        <v>30015</v>
      </c>
      <c r="B2460" s="2" t="s">
        <v>6770</v>
      </c>
      <c r="C2460" s="159" t="s">
        <v>32866</v>
      </c>
      <c r="D2460" s="2" t="s">
        <v>6771</v>
      </c>
      <c r="E2460" s="2" t="s">
        <v>6772</v>
      </c>
      <c r="F2460" s="2" t="s">
        <v>2051</v>
      </c>
      <c r="G2460" s="62">
        <v>313141167.81</v>
      </c>
      <c r="H2460" s="63">
        <v>20342006.149999999</v>
      </c>
      <c r="I2460" s="62">
        <v>1286</v>
      </c>
      <c r="J2460" s="2" t="s">
        <v>6773</v>
      </c>
      <c r="K2460" s="2" t="s">
        <v>6774</v>
      </c>
      <c r="L2460" s="2" t="s">
        <v>6775</v>
      </c>
      <c r="M2460" s="1">
        <f t="shared" si="199"/>
        <v>1</v>
      </c>
      <c r="N2460" s="149" t="str">
        <f>VLOOKUP(F:F,vlookup函数实操!A:B,2)</f>
        <v>行业B</v>
      </c>
      <c r="O2460" s="149" t="str">
        <f>VLOOKUP(G:G,vlookup函数实操!H$1:I$6,2)</f>
        <v>营收较高</v>
      </c>
      <c r="P2460" s="149" t="str">
        <f t="shared" si="202"/>
        <v>贵阳市</v>
      </c>
      <c r="Q2460" s="164">
        <f t="shared" si="200"/>
        <v>243500.13048989113</v>
      </c>
      <c r="R2460" s="149">
        <f t="shared" si="201"/>
        <v>15818.045217729392</v>
      </c>
    </row>
    <row r="2461" spans="1:18" ht="22.5" x14ac:dyDescent="0.4">
      <c r="A2461" s="2" t="s">
        <v>30013</v>
      </c>
      <c r="B2461" s="2" t="s">
        <v>28062</v>
      </c>
      <c r="C2461" s="159" t="s">
        <v>32867</v>
      </c>
      <c r="D2461" s="2" t="s">
        <v>28063</v>
      </c>
      <c r="E2461" s="2" t="s">
        <v>28064</v>
      </c>
      <c r="F2461" s="2" t="s">
        <v>306</v>
      </c>
      <c r="G2461" s="62">
        <v>29687302.57</v>
      </c>
      <c r="H2461" s="63">
        <v>3351979.41</v>
      </c>
      <c r="I2461" s="62">
        <v>212</v>
      </c>
      <c r="J2461" s="2" t="s">
        <v>28065</v>
      </c>
      <c r="K2461" s="2" t="s">
        <v>28066</v>
      </c>
      <c r="L2461" s="2" t="s">
        <v>28067</v>
      </c>
      <c r="M2461" s="1">
        <f t="shared" si="199"/>
        <v>2</v>
      </c>
      <c r="N2461" s="149" t="str">
        <f>VLOOKUP(F:F,vlookup函数实操!A:B,2)</f>
        <v>行业D</v>
      </c>
      <c r="O2461" s="149" t="str">
        <f>VLOOKUP(G:G,vlookup函数实操!H$1:I$6,2)</f>
        <v>营收正常</v>
      </c>
      <c r="P2461" s="149" t="str">
        <f t="shared" si="202"/>
        <v>北京市</v>
      </c>
      <c r="Q2461" s="164">
        <f t="shared" si="200"/>
        <v>140034.44608490565</v>
      </c>
      <c r="R2461" s="149">
        <f t="shared" si="201"/>
        <v>15811.223632075473</v>
      </c>
    </row>
    <row r="2462" spans="1:18" x14ac:dyDescent="0.4">
      <c r="A2462" s="2" t="s">
        <v>30014</v>
      </c>
      <c r="B2462" s="2" t="s">
        <v>26174</v>
      </c>
      <c r="C2462" s="159" t="s">
        <v>32868</v>
      </c>
      <c r="D2462" s="2" t="s">
        <v>26175</v>
      </c>
      <c r="E2462" s="2" t="s">
        <v>26176</v>
      </c>
      <c r="F2462" s="2" t="s">
        <v>253</v>
      </c>
      <c r="G2462" s="62">
        <v>311636131.56999999</v>
      </c>
      <c r="H2462" s="63">
        <v>16776944.48</v>
      </c>
      <c r="I2462" s="62">
        <v>1062</v>
      </c>
      <c r="J2462" s="2" t="s">
        <v>26177</v>
      </c>
      <c r="K2462" s="2" t="s">
        <v>26178</v>
      </c>
      <c r="L2462" s="2" t="s">
        <v>26179</v>
      </c>
      <c r="M2462" s="1">
        <f t="shared" si="199"/>
        <v>1</v>
      </c>
      <c r="N2462" s="149" t="str">
        <f>VLOOKUP(F:F,vlookup函数实操!A:B,2)</f>
        <v>行业D</v>
      </c>
      <c r="O2462" s="149" t="str">
        <f>VLOOKUP(G:G,vlookup函数实操!H$1:I$6,2)</f>
        <v>营收较高</v>
      </c>
      <c r="P2462" s="149" t="str">
        <f t="shared" si="202"/>
        <v>湖州市</v>
      </c>
      <c r="Q2462" s="164">
        <f t="shared" si="200"/>
        <v>293442.68509416195</v>
      </c>
      <c r="R2462" s="149">
        <f t="shared" si="201"/>
        <v>15797.499510357817</v>
      </c>
    </row>
    <row r="2463" spans="1:18" ht="22.5" x14ac:dyDescent="0.4">
      <c r="A2463" s="2" t="s">
        <v>30015</v>
      </c>
      <c r="B2463" s="2" t="s">
        <v>29325</v>
      </c>
      <c r="C2463" s="159" t="s">
        <v>32869</v>
      </c>
      <c r="D2463" s="2" t="s">
        <v>29326</v>
      </c>
      <c r="E2463" s="2" t="s">
        <v>29327</v>
      </c>
      <c r="F2463" s="2" t="s">
        <v>40</v>
      </c>
      <c r="G2463" s="62">
        <v>781965149.46000004</v>
      </c>
      <c r="H2463" s="63">
        <v>66802388.670000002</v>
      </c>
      <c r="I2463" s="62">
        <v>4233</v>
      </c>
      <c r="J2463" s="2" t="s">
        <v>29328</v>
      </c>
      <c r="K2463" s="2" t="s">
        <v>29329</v>
      </c>
      <c r="L2463" s="2" t="s">
        <v>29330</v>
      </c>
      <c r="M2463" s="1">
        <f t="shared" si="199"/>
        <v>2</v>
      </c>
      <c r="N2463" s="149" t="str">
        <f>VLOOKUP(F:F,vlookup函数实操!A:B,2)</f>
        <v>行业C</v>
      </c>
      <c r="O2463" s="149" t="str">
        <f>VLOOKUP(G:G,vlookup函数实操!H$1:I$6,2)</f>
        <v>营收较高</v>
      </c>
      <c r="P2463" s="149" t="str">
        <f t="shared" si="202"/>
        <v>芜湖市</v>
      </c>
      <c r="Q2463" s="164">
        <f t="shared" si="200"/>
        <v>184730.72276399718</v>
      </c>
      <c r="R2463" s="149">
        <f t="shared" si="201"/>
        <v>15781.334436569809</v>
      </c>
    </row>
    <row r="2464" spans="1:18" ht="22.5" x14ac:dyDescent="0.4">
      <c r="A2464" s="2" t="s">
        <v>30015</v>
      </c>
      <c r="B2464" s="2" t="s">
        <v>24539</v>
      </c>
      <c r="C2464" s="159" t="s">
        <v>32870</v>
      </c>
      <c r="D2464" s="2" t="s">
        <v>24540</v>
      </c>
      <c r="E2464" s="2" t="s">
        <v>24541</v>
      </c>
      <c r="F2464" s="2" t="s">
        <v>25</v>
      </c>
      <c r="G2464" s="62">
        <v>682135192</v>
      </c>
      <c r="H2464" s="63">
        <v>50419812.390000001</v>
      </c>
      <c r="I2464" s="62">
        <v>3205</v>
      </c>
      <c r="J2464" s="2" t="s">
        <v>24542</v>
      </c>
      <c r="K2464" s="2" t="s">
        <v>24543</v>
      </c>
      <c r="L2464" s="2" t="s">
        <v>24544</v>
      </c>
      <c r="M2464" s="1">
        <f t="shared" si="199"/>
        <v>1</v>
      </c>
      <c r="N2464" s="149" t="str">
        <f>VLOOKUP(F:F,vlookup函数实操!A:B,2)</f>
        <v>行业B</v>
      </c>
      <c r="O2464" s="149" t="str">
        <f>VLOOKUP(G:G,vlookup函数实操!H$1:I$6,2)</f>
        <v>营收较高</v>
      </c>
      <c r="P2464" s="149" t="str">
        <f t="shared" si="202"/>
        <v>中山市</v>
      </c>
      <c r="Q2464" s="164">
        <f t="shared" si="200"/>
        <v>212834.69329173167</v>
      </c>
      <c r="R2464" s="149">
        <f t="shared" si="201"/>
        <v>15731.610730109205</v>
      </c>
    </row>
    <row r="2465" spans="1:18" ht="22.5" x14ac:dyDescent="0.4">
      <c r="A2465" s="2" t="s">
        <v>30014</v>
      </c>
      <c r="B2465" s="2" t="s">
        <v>17851</v>
      </c>
      <c r="C2465" s="159" t="s">
        <v>32871</v>
      </c>
      <c r="D2465" s="2" t="s">
        <v>17852</v>
      </c>
      <c r="E2465" s="2" t="s">
        <v>17853</v>
      </c>
      <c r="F2465" s="2" t="s">
        <v>378</v>
      </c>
      <c r="G2465" s="62">
        <v>97220364.599999994</v>
      </c>
      <c r="H2465" s="63">
        <v>5597034.7000000002</v>
      </c>
      <c r="I2465" s="62">
        <v>357</v>
      </c>
      <c r="J2465" s="2" t="s">
        <v>17854</v>
      </c>
      <c r="K2465" s="2" t="s">
        <v>17855</v>
      </c>
      <c r="L2465" s="2" t="s">
        <v>17856</v>
      </c>
      <c r="M2465" s="1">
        <f t="shared" si="199"/>
        <v>1</v>
      </c>
      <c r="N2465" s="149" t="str">
        <f>VLOOKUP(F:F,vlookup函数实操!A:B,2)</f>
        <v>行业C</v>
      </c>
      <c r="O2465" s="149" t="str">
        <f>VLOOKUP(G:G,vlookup函数实操!H$1:I$6,2)</f>
        <v>营收正常</v>
      </c>
      <c r="P2465" s="149" t="str">
        <f t="shared" si="202"/>
        <v>北京市</v>
      </c>
      <c r="Q2465" s="164">
        <f t="shared" si="200"/>
        <v>272325.9512605042</v>
      </c>
      <c r="R2465" s="149">
        <f t="shared" si="201"/>
        <v>15677.968347338936</v>
      </c>
    </row>
    <row r="2466" spans="1:18" x14ac:dyDescent="0.4">
      <c r="A2466" s="2" t="s">
        <v>30014</v>
      </c>
      <c r="B2466" s="2" t="s">
        <v>2139</v>
      </c>
      <c r="C2466" s="159" t="s">
        <v>32872</v>
      </c>
      <c r="D2466" s="2" t="s">
        <v>2140</v>
      </c>
      <c r="E2466" s="2" t="s">
        <v>2141</v>
      </c>
      <c r="F2466" s="2" t="s">
        <v>378</v>
      </c>
      <c r="G2466" s="62">
        <v>170373955.94999999</v>
      </c>
      <c r="H2466" s="63">
        <v>21130055.149999999</v>
      </c>
      <c r="I2466" s="62">
        <v>1349</v>
      </c>
      <c r="J2466" s="2" t="s">
        <v>2142</v>
      </c>
      <c r="K2466" s="2" t="s">
        <v>2143</v>
      </c>
      <c r="L2466" s="2" t="s">
        <v>2144</v>
      </c>
      <c r="M2466" s="1">
        <f t="shared" si="199"/>
        <v>1</v>
      </c>
      <c r="N2466" s="149" t="str">
        <f>VLOOKUP(F:F,vlookup函数实操!A:B,2)</f>
        <v>行业C</v>
      </c>
      <c r="O2466" s="149" t="str">
        <f>VLOOKUP(G:G,vlookup函数实操!H$1:I$6,2)</f>
        <v>营收较高</v>
      </c>
      <c r="P2466" s="149" t="str">
        <f t="shared" si="202"/>
        <v>北京市</v>
      </c>
      <c r="Q2466" s="164">
        <f t="shared" si="200"/>
        <v>126296.483283914</v>
      </c>
      <c r="R2466" s="149">
        <f t="shared" si="201"/>
        <v>15663.495292809488</v>
      </c>
    </row>
    <row r="2467" spans="1:18" x14ac:dyDescent="0.4">
      <c r="A2467" s="2" t="s">
        <v>30014</v>
      </c>
      <c r="B2467" s="2" t="s">
        <v>1287</v>
      </c>
      <c r="C2467" s="159" t="s">
        <v>32873</v>
      </c>
      <c r="D2467" s="2" t="s">
        <v>1288</v>
      </c>
      <c r="E2467" s="2" t="s">
        <v>1289</v>
      </c>
      <c r="F2467" s="2" t="s">
        <v>88</v>
      </c>
      <c r="G2467" s="62">
        <v>18843657869.580002</v>
      </c>
      <c r="H2467" s="63">
        <v>394054632.10000002</v>
      </c>
      <c r="I2467" s="62">
        <v>25171</v>
      </c>
      <c r="J2467" s="2" t="s">
        <v>1291</v>
      </c>
      <c r="K2467" s="2" t="s">
        <v>1292</v>
      </c>
      <c r="L2467" s="2" t="s">
        <v>1293</v>
      </c>
      <c r="M2467" s="1">
        <f t="shared" si="199"/>
        <v>1</v>
      </c>
      <c r="N2467" s="149" t="str">
        <f>VLOOKUP(F:F,vlookup函数实操!A:B,2)</f>
        <v>行业C</v>
      </c>
      <c r="O2467" s="149" t="str">
        <f>VLOOKUP(G:G,vlookup函数实操!H$1:I$6,2)</f>
        <v>营收极高</v>
      </c>
      <c r="P2467" s="149" t="str">
        <f t="shared" si="202"/>
        <v>上海市</v>
      </c>
      <c r="Q2467" s="164">
        <f t="shared" si="200"/>
        <v>748625.71489332966</v>
      </c>
      <c r="R2467" s="149">
        <f t="shared" si="201"/>
        <v>15655.10437010846</v>
      </c>
    </row>
    <row r="2468" spans="1:18" ht="22.5" x14ac:dyDescent="0.4">
      <c r="A2468" s="2" t="s">
        <v>30015</v>
      </c>
      <c r="B2468" s="2" t="s">
        <v>3003</v>
      </c>
      <c r="C2468" s="159" t="s">
        <v>32874</v>
      </c>
      <c r="D2468" s="2" t="s">
        <v>3004</v>
      </c>
      <c r="E2468" s="2" t="s">
        <v>3005</v>
      </c>
      <c r="F2468" s="2" t="s">
        <v>17</v>
      </c>
      <c r="G2468" s="62">
        <v>22546407648.099998</v>
      </c>
      <c r="H2468" s="63">
        <v>328505156.31999999</v>
      </c>
      <c r="I2468" s="62">
        <v>20992</v>
      </c>
      <c r="J2468" s="2" t="s">
        <v>3007</v>
      </c>
      <c r="K2468" s="2" t="s">
        <v>3008</v>
      </c>
      <c r="L2468" s="2" t="s">
        <v>3009</v>
      </c>
      <c r="M2468" s="1">
        <f t="shared" si="199"/>
        <v>1</v>
      </c>
      <c r="N2468" s="149" t="str">
        <f>VLOOKUP(F:F,vlookup函数实操!A:B,2)</f>
        <v>行业C</v>
      </c>
      <c r="O2468" s="149" t="str">
        <f>VLOOKUP(G:G,vlookup函数实操!H$1:I$6,2)</f>
        <v>营收极高</v>
      </c>
      <c r="P2468" s="149" t="str">
        <f t="shared" si="202"/>
        <v>杭州市</v>
      </c>
      <c r="Q2468" s="164">
        <f t="shared" si="200"/>
        <v>1074047.6204315929</v>
      </c>
      <c r="R2468" s="149">
        <f t="shared" si="201"/>
        <v>15649.064230182927</v>
      </c>
    </row>
    <row r="2469" spans="1:18" ht="22.5" x14ac:dyDescent="0.4">
      <c r="A2469" s="2" t="s">
        <v>30015</v>
      </c>
      <c r="B2469" s="2" t="s">
        <v>25391</v>
      </c>
      <c r="C2469" s="159" t="s">
        <v>32875</v>
      </c>
      <c r="D2469" s="2" t="s">
        <v>25392</v>
      </c>
      <c r="E2469" s="2" t="s">
        <v>25393</v>
      </c>
      <c r="F2469" s="2" t="s">
        <v>171</v>
      </c>
      <c r="G2469" s="62">
        <v>2546115377.1999998</v>
      </c>
      <c r="H2469" s="63">
        <v>31290917.890000001</v>
      </c>
      <c r="I2469" s="62">
        <v>2004</v>
      </c>
      <c r="J2469" s="2" t="s">
        <v>25394</v>
      </c>
      <c r="K2469" s="2" t="s">
        <v>25395</v>
      </c>
      <c r="L2469" s="2" t="s">
        <v>25396</v>
      </c>
      <c r="M2469" s="1">
        <f t="shared" si="199"/>
        <v>3</v>
      </c>
      <c r="N2469" s="149" t="str">
        <f>VLOOKUP(F:F,vlookup函数实操!A:B,2)</f>
        <v>行业A</v>
      </c>
      <c r="O2469" s="149" t="str">
        <f>VLOOKUP(G:G,vlookup函数实操!H$1:I$6,2)</f>
        <v>营收极高</v>
      </c>
      <c r="P2469" s="149" t="str">
        <f t="shared" si="202"/>
        <v>南平市</v>
      </c>
      <c r="Q2469" s="164">
        <f t="shared" si="200"/>
        <v>1270516.6552894211</v>
      </c>
      <c r="R2469" s="149">
        <f t="shared" si="201"/>
        <v>15614.230484031936</v>
      </c>
    </row>
    <row r="2470" spans="1:18" ht="22.5" x14ac:dyDescent="0.4">
      <c r="A2470" s="2" t="s">
        <v>30014</v>
      </c>
      <c r="B2470" s="2" t="s">
        <v>19344</v>
      </c>
      <c r="C2470" s="159" t="s">
        <v>32876</v>
      </c>
      <c r="D2470" s="2" t="s">
        <v>19345</v>
      </c>
      <c r="E2470" s="2" t="s">
        <v>19346</v>
      </c>
      <c r="F2470" s="2" t="s">
        <v>285</v>
      </c>
      <c r="G2470" s="62">
        <v>681208503.94000006</v>
      </c>
      <c r="H2470" s="63">
        <v>85295075.109999999</v>
      </c>
      <c r="I2470" s="62">
        <v>5477</v>
      </c>
      <c r="J2470" s="2" t="s">
        <v>19347</v>
      </c>
      <c r="K2470" s="2" t="s">
        <v>19348</v>
      </c>
      <c r="L2470" s="2" t="s">
        <v>19349</v>
      </c>
      <c r="M2470" s="1">
        <f t="shared" si="199"/>
        <v>1</v>
      </c>
      <c r="N2470" s="149" t="str">
        <f>VLOOKUP(F:F,vlookup函数实操!A:B,2)</f>
        <v>行业C</v>
      </c>
      <c r="O2470" s="149" t="str">
        <f>VLOOKUP(G:G,vlookup函数实操!H$1:I$6,2)</f>
        <v>营收较高</v>
      </c>
      <c r="P2470" s="149" t="str">
        <f t="shared" si="202"/>
        <v>淮安市</v>
      </c>
      <c r="Q2470" s="164">
        <f t="shared" si="200"/>
        <v>124376.21032316962</v>
      </c>
      <c r="R2470" s="149">
        <f t="shared" si="201"/>
        <v>15573.320268395106</v>
      </c>
    </row>
    <row r="2471" spans="1:18" ht="22.5" x14ac:dyDescent="0.4">
      <c r="A2471" s="2" t="s">
        <v>30015</v>
      </c>
      <c r="B2471" s="2" t="s">
        <v>15858</v>
      </c>
      <c r="C2471" s="159" t="s">
        <v>32877</v>
      </c>
      <c r="D2471" s="2" t="s">
        <v>15859</v>
      </c>
      <c r="E2471" s="2" t="s">
        <v>15860</v>
      </c>
      <c r="F2471" s="2" t="s">
        <v>54</v>
      </c>
      <c r="G2471" s="62">
        <v>65876725.380000003</v>
      </c>
      <c r="H2471" s="63">
        <v>16465883.93</v>
      </c>
      <c r="I2471" s="62">
        <v>1058</v>
      </c>
      <c r="J2471" s="2" t="s">
        <v>15861</v>
      </c>
      <c r="K2471" s="2" t="s">
        <v>15862</v>
      </c>
      <c r="L2471" s="2" t="s">
        <v>15863</v>
      </c>
      <c r="M2471" s="1">
        <f t="shared" si="199"/>
        <v>1</v>
      </c>
      <c r="N2471" s="149" t="str">
        <f>VLOOKUP(F:F,vlookup函数实操!A:B,2)</f>
        <v>行业E</v>
      </c>
      <c r="O2471" s="149" t="str">
        <f>VLOOKUP(G:G,vlookup函数实操!H$1:I$6,2)</f>
        <v>营收正常</v>
      </c>
      <c r="P2471" s="149" t="str">
        <f t="shared" si="202"/>
        <v>佛山市</v>
      </c>
      <c r="Q2471" s="164">
        <f t="shared" si="200"/>
        <v>62265.33589792061</v>
      </c>
      <c r="R2471" s="149">
        <f t="shared" si="201"/>
        <v>15563.217325141777</v>
      </c>
    </row>
    <row r="2472" spans="1:18" x14ac:dyDescent="0.4">
      <c r="A2472" s="2" t="s">
        <v>30015</v>
      </c>
      <c r="B2472" s="2" t="s">
        <v>3772</v>
      </c>
      <c r="C2472" s="159" t="s">
        <v>32878</v>
      </c>
      <c r="D2472" s="2" t="s">
        <v>3773</v>
      </c>
      <c r="E2472" s="2" t="s">
        <v>3774</v>
      </c>
      <c r="F2472" s="2" t="s">
        <v>206</v>
      </c>
      <c r="G2472" s="62">
        <v>5847968885.6499996</v>
      </c>
      <c r="H2472" s="63">
        <v>355574576.70999998</v>
      </c>
      <c r="I2472" s="62">
        <v>22864</v>
      </c>
      <c r="J2472" s="2" t="s">
        <v>3776</v>
      </c>
      <c r="K2472" s="2" t="s">
        <v>3777</v>
      </c>
      <c r="L2472" s="2" t="s">
        <v>3778</v>
      </c>
      <c r="M2472" s="1">
        <f t="shared" si="199"/>
        <v>1</v>
      </c>
      <c r="N2472" s="149" t="str">
        <f>VLOOKUP(F:F,vlookup函数实操!A:B,2)</f>
        <v>行业C</v>
      </c>
      <c r="O2472" s="149" t="str">
        <f>VLOOKUP(G:G,vlookup函数实操!H$1:I$6,2)</f>
        <v>营收极高</v>
      </c>
      <c r="P2472" s="149" t="str">
        <f t="shared" si="202"/>
        <v>杭州市</v>
      </c>
      <c r="Q2472" s="164">
        <f t="shared" si="200"/>
        <v>255771.90717503498</v>
      </c>
      <c r="R2472" s="149">
        <f t="shared" si="201"/>
        <v>15551.72221439818</v>
      </c>
    </row>
    <row r="2473" spans="1:18" ht="22.5" x14ac:dyDescent="0.4">
      <c r="A2473" s="2" t="s">
        <v>30015</v>
      </c>
      <c r="B2473" s="2" t="s">
        <v>4830</v>
      </c>
      <c r="C2473" s="159" t="s">
        <v>32879</v>
      </c>
      <c r="D2473" s="2" t="s">
        <v>4831</v>
      </c>
      <c r="E2473" s="2" t="s">
        <v>4832</v>
      </c>
      <c r="F2473" s="2" t="s">
        <v>213</v>
      </c>
      <c r="G2473" s="62">
        <v>98546314.700000003</v>
      </c>
      <c r="H2473" s="63">
        <v>10985256.720000001</v>
      </c>
      <c r="I2473" s="62">
        <v>707</v>
      </c>
      <c r="J2473" s="2" t="s">
        <v>4833</v>
      </c>
      <c r="K2473" s="2" t="s">
        <v>4834</v>
      </c>
      <c r="L2473" s="2" t="s">
        <v>4835</v>
      </c>
      <c r="M2473" s="1">
        <f t="shared" si="199"/>
        <v>1</v>
      </c>
      <c r="N2473" s="149" t="str">
        <f>VLOOKUP(F:F,vlookup函数实操!A:B,2)</f>
        <v>行业A</v>
      </c>
      <c r="O2473" s="149" t="str">
        <f>VLOOKUP(G:G,vlookup函数实操!H$1:I$6,2)</f>
        <v>营收正常</v>
      </c>
      <c r="P2473" s="149" t="str">
        <f t="shared" si="202"/>
        <v>长春市</v>
      </c>
      <c r="Q2473" s="164">
        <f t="shared" si="200"/>
        <v>139386.5837340877</v>
      </c>
      <c r="R2473" s="149">
        <f t="shared" si="201"/>
        <v>15537.845431400285</v>
      </c>
    </row>
    <row r="2474" spans="1:18" ht="22.5" x14ac:dyDescent="0.4">
      <c r="A2474" s="2" t="s">
        <v>30015</v>
      </c>
      <c r="B2474" s="2" t="s">
        <v>23304</v>
      </c>
      <c r="C2474" s="159" t="s">
        <v>32880</v>
      </c>
      <c r="D2474" s="2" t="s">
        <v>23305</v>
      </c>
      <c r="E2474" s="2" t="s">
        <v>23306</v>
      </c>
      <c r="F2474" s="2" t="s">
        <v>453</v>
      </c>
      <c r="G2474" s="62">
        <v>871810358.59000003</v>
      </c>
      <c r="H2474" s="63">
        <v>71045822.5</v>
      </c>
      <c r="I2474" s="62">
        <v>4573</v>
      </c>
      <c r="J2474" s="2" t="s">
        <v>23307</v>
      </c>
      <c r="K2474" s="2" t="s">
        <v>23308</v>
      </c>
      <c r="L2474" s="2" t="s">
        <v>23309</v>
      </c>
      <c r="M2474" s="1">
        <f t="shared" si="199"/>
        <v>1</v>
      </c>
      <c r="N2474" s="149" t="str">
        <f>VLOOKUP(F:F,vlookup函数实操!A:B,2)</f>
        <v>行业E</v>
      </c>
      <c r="O2474" s="149" t="str">
        <f>VLOOKUP(G:G,vlookup函数实操!H$1:I$6,2)</f>
        <v>营收较高</v>
      </c>
      <c r="P2474" s="149" t="s">
        <v>30381</v>
      </c>
      <c r="Q2474" s="164">
        <f t="shared" si="200"/>
        <v>190642.98241635688</v>
      </c>
      <c r="R2474" s="149">
        <f t="shared" si="201"/>
        <v>15535.933194839274</v>
      </c>
    </row>
    <row r="2475" spans="1:18" ht="22.5" x14ac:dyDescent="0.4">
      <c r="A2475" s="2" t="s">
        <v>30015</v>
      </c>
      <c r="B2475" s="2" t="s">
        <v>2819</v>
      </c>
      <c r="C2475" s="159" t="s">
        <v>32881</v>
      </c>
      <c r="D2475" s="2" t="s">
        <v>2820</v>
      </c>
      <c r="E2475" s="2" t="s">
        <v>2821</v>
      </c>
      <c r="F2475" s="2" t="s">
        <v>74</v>
      </c>
      <c r="G2475" s="62">
        <v>3491756527.21</v>
      </c>
      <c r="H2475" s="63">
        <v>176451346.55000001</v>
      </c>
      <c r="I2475" s="62">
        <v>11359.999999999998</v>
      </c>
      <c r="J2475" s="2" t="s">
        <v>2823</v>
      </c>
      <c r="K2475" s="2" t="s">
        <v>2824</v>
      </c>
      <c r="L2475" s="2" t="s">
        <v>2825</v>
      </c>
      <c r="M2475" s="1">
        <f t="shared" si="199"/>
        <v>3</v>
      </c>
      <c r="N2475" s="149" t="str">
        <f>VLOOKUP(F:F,vlookup函数实操!A:B,2)</f>
        <v>行业D</v>
      </c>
      <c r="O2475" s="149" t="str">
        <f>VLOOKUP(G:G,vlookup函数实操!H$1:I$6,2)</f>
        <v>营收极高</v>
      </c>
      <c r="P2475" s="149" t="str">
        <f t="shared" ref="P2475:P2506" si="203">IF(ISNUMBER(FIND("省",E2475)),MID(E2475,FIND("省",E2475)+1,FIND("市",E2475)-FIND("省",E2475)),LEFT(E2475,FIND("市",E2475)))</f>
        <v>绍兴市</v>
      </c>
      <c r="Q2475" s="164">
        <f t="shared" si="200"/>
        <v>307372.93373327469</v>
      </c>
      <c r="R2475" s="149">
        <f t="shared" si="201"/>
        <v>15532.688956866201</v>
      </c>
    </row>
    <row r="2476" spans="1:18" x14ac:dyDescent="0.4">
      <c r="A2476" s="2" t="s">
        <v>30014</v>
      </c>
      <c r="B2476" s="2" t="s">
        <v>12532</v>
      </c>
      <c r="C2476" s="159" t="s">
        <v>32882</v>
      </c>
      <c r="D2476" s="2" t="s">
        <v>12533</v>
      </c>
      <c r="E2476" s="2" t="s">
        <v>12534</v>
      </c>
      <c r="F2476" s="2" t="s">
        <v>419</v>
      </c>
      <c r="G2476" s="62">
        <v>8381444049.8400002</v>
      </c>
      <c r="H2476" s="63">
        <v>101326393.95</v>
      </c>
      <c r="I2476" s="62">
        <v>6524</v>
      </c>
      <c r="J2476" s="2" t="s">
        <v>12535</v>
      </c>
      <c r="K2476" s="2" t="s">
        <v>12536</v>
      </c>
      <c r="L2476" s="2" t="s">
        <v>12537</v>
      </c>
      <c r="M2476" s="1">
        <f t="shared" si="199"/>
        <v>1</v>
      </c>
      <c r="N2476" s="149" t="str">
        <f>VLOOKUP(F:F,vlookup函数实操!A:B,2)</f>
        <v>行业A</v>
      </c>
      <c r="O2476" s="149" t="str">
        <f>VLOOKUP(G:G,vlookup函数实操!H$1:I$6,2)</f>
        <v>营收极高</v>
      </c>
      <c r="P2476" s="149" t="str">
        <f t="shared" si="203"/>
        <v>上海市</v>
      </c>
      <c r="Q2476" s="164">
        <f t="shared" si="200"/>
        <v>1284709.3883874924</v>
      </c>
      <c r="R2476" s="149">
        <f t="shared" si="201"/>
        <v>15531.329544757818</v>
      </c>
    </row>
    <row r="2477" spans="1:18" ht="22.5" x14ac:dyDescent="0.4">
      <c r="A2477" s="2" t="s">
        <v>30015</v>
      </c>
      <c r="B2477" s="2" t="s">
        <v>10754</v>
      </c>
      <c r="C2477" s="159" t="s">
        <v>23518</v>
      </c>
      <c r="D2477" s="2" t="s">
        <v>10755</v>
      </c>
      <c r="E2477" s="2" t="s">
        <v>10756</v>
      </c>
      <c r="F2477" s="2" t="s">
        <v>32</v>
      </c>
      <c r="G2477" s="62">
        <v>547548247.13</v>
      </c>
      <c r="H2477" s="63">
        <v>47369683.289999999</v>
      </c>
      <c r="I2477" s="62">
        <v>3053</v>
      </c>
      <c r="J2477" s="2" t="s">
        <v>10757</v>
      </c>
      <c r="K2477" s="2" t="s">
        <v>10758</v>
      </c>
      <c r="L2477" s="2" t="s">
        <v>10759</v>
      </c>
      <c r="M2477" s="1">
        <f t="shared" si="199"/>
        <v>1</v>
      </c>
      <c r="N2477" s="149" t="str">
        <f>VLOOKUP(F:F,vlookup函数实操!A:B,2)</f>
        <v>行业A</v>
      </c>
      <c r="O2477" s="149" t="str">
        <f>VLOOKUP(G:G,vlookup函数实操!H$1:I$6,2)</f>
        <v>营收较高</v>
      </c>
      <c r="P2477" s="149" t="str">
        <f t="shared" si="203"/>
        <v>深圳市</v>
      </c>
      <c r="Q2477" s="164">
        <f t="shared" si="200"/>
        <v>179347.6079692106</v>
      </c>
      <c r="R2477" s="149">
        <f t="shared" si="201"/>
        <v>15515.782276449394</v>
      </c>
    </row>
    <row r="2478" spans="1:18" ht="22.5" x14ac:dyDescent="0.4">
      <c r="A2478" s="2" t="s">
        <v>30015</v>
      </c>
      <c r="B2478" s="2" t="s">
        <v>10792</v>
      </c>
      <c r="C2478" s="159" t="s">
        <v>10773</v>
      </c>
      <c r="D2478" s="2" t="s">
        <v>10793</v>
      </c>
      <c r="E2478" s="2" t="s">
        <v>10794</v>
      </c>
      <c r="F2478" s="2" t="s">
        <v>391</v>
      </c>
      <c r="G2478" s="62">
        <v>197681882.84999999</v>
      </c>
      <c r="H2478" s="63">
        <v>19976911.670000002</v>
      </c>
      <c r="I2478" s="62">
        <v>1288</v>
      </c>
      <c r="J2478" s="2" t="s">
        <v>10795</v>
      </c>
      <c r="K2478" s="2" t="s">
        <v>10796</v>
      </c>
      <c r="L2478" s="2" t="s">
        <v>10797</v>
      </c>
      <c r="M2478" s="1">
        <f t="shared" si="199"/>
        <v>2</v>
      </c>
      <c r="N2478" s="149" t="str">
        <f>VLOOKUP(F:F,vlookup函数实操!A:B,2)</f>
        <v>行业E</v>
      </c>
      <c r="O2478" s="149" t="str">
        <f>VLOOKUP(G:G,vlookup函数实操!H$1:I$6,2)</f>
        <v>营收较高</v>
      </c>
      <c r="P2478" s="149" t="str">
        <f t="shared" si="203"/>
        <v>深圳市</v>
      </c>
      <c r="Q2478" s="164">
        <f t="shared" si="200"/>
        <v>153479.72270962733</v>
      </c>
      <c r="R2478" s="149">
        <f t="shared" si="201"/>
        <v>15510.024588509317</v>
      </c>
    </row>
    <row r="2479" spans="1:18" ht="22.5" x14ac:dyDescent="0.4">
      <c r="A2479" s="2" t="s">
        <v>30015</v>
      </c>
      <c r="B2479" s="2" t="s">
        <v>29262</v>
      </c>
      <c r="C2479" s="159" t="s">
        <v>32883</v>
      </c>
      <c r="D2479" s="2" t="s">
        <v>29263</v>
      </c>
      <c r="E2479" s="2" t="s">
        <v>29264</v>
      </c>
      <c r="F2479" s="2" t="s">
        <v>2026</v>
      </c>
      <c r="G2479" s="62">
        <v>2032493260.73</v>
      </c>
      <c r="H2479" s="63">
        <v>86208912.379999995</v>
      </c>
      <c r="I2479" s="62">
        <v>5566</v>
      </c>
      <c r="J2479" s="2" t="s">
        <v>29265</v>
      </c>
      <c r="K2479" s="2" t="s">
        <v>29266</v>
      </c>
      <c r="L2479" s="2" t="s">
        <v>29267</v>
      </c>
      <c r="M2479" s="1">
        <f t="shared" si="199"/>
        <v>3</v>
      </c>
      <c r="N2479" s="149" t="str">
        <f>VLOOKUP(F:F,vlookup函数实操!A:B,2)</f>
        <v>行业C</v>
      </c>
      <c r="O2479" s="149" t="str">
        <f>VLOOKUP(G:G,vlookup函数实操!H$1:I$6,2)</f>
        <v>营收极高</v>
      </c>
      <c r="P2479" s="149" t="str">
        <f t="shared" si="203"/>
        <v>北京市</v>
      </c>
      <c r="Q2479" s="164">
        <f t="shared" si="200"/>
        <v>365162.28184153792</v>
      </c>
      <c r="R2479" s="149">
        <f t="shared" si="201"/>
        <v>15488.485874955084</v>
      </c>
    </row>
    <row r="2480" spans="1:18" ht="22.5" x14ac:dyDescent="0.4">
      <c r="A2480" s="2" t="s">
        <v>30013</v>
      </c>
      <c r="B2480" s="2" t="s">
        <v>13027</v>
      </c>
      <c r="C2480" s="159" t="s">
        <v>32884</v>
      </c>
      <c r="D2480" s="2" t="s">
        <v>13028</v>
      </c>
      <c r="E2480" s="2" t="s">
        <v>13029</v>
      </c>
      <c r="F2480" s="2" t="s">
        <v>54</v>
      </c>
      <c r="G2480" s="62">
        <v>53578400.740000002</v>
      </c>
      <c r="H2480" s="63">
        <v>6813246.75</v>
      </c>
      <c r="I2480" s="62">
        <v>440</v>
      </c>
      <c r="J2480" s="2" t="s">
        <v>13030</v>
      </c>
      <c r="K2480" s="2" t="s">
        <v>13031</v>
      </c>
      <c r="L2480" s="2" t="s">
        <v>13032</v>
      </c>
      <c r="M2480" s="1">
        <f t="shared" si="199"/>
        <v>2</v>
      </c>
      <c r="N2480" s="149" t="str">
        <f>VLOOKUP(F:F,vlookup函数实操!A:B,2)</f>
        <v>行业E</v>
      </c>
      <c r="O2480" s="149" t="str">
        <f>VLOOKUP(G:G,vlookup函数实操!H$1:I$6,2)</f>
        <v>营收正常</v>
      </c>
      <c r="P2480" s="149" t="str">
        <f t="shared" si="203"/>
        <v>太原市</v>
      </c>
      <c r="Q2480" s="164">
        <f t="shared" si="200"/>
        <v>121769.0925909091</v>
      </c>
      <c r="R2480" s="149">
        <f t="shared" si="201"/>
        <v>15484.651704545455</v>
      </c>
    </row>
    <row r="2481" spans="1:18" x14ac:dyDescent="0.4">
      <c r="A2481" s="2" t="s">
        <v>30014</v>
      </c>
      <c r="B2481" s="2" t="s">
        <v>29541</v>
      </c>
      <c r="C2481" s="159" t="s">
        <v>32885</v>
      </c>
      <c r="D2481" s="2" t="s">
        <v>29542</v>
      </c>
      <c r="E2481" s="2" t="s">
        <v>29543</v>
      </c>
      <c r="F2481" s="2" t="s">
        <v>54</v>
      </c>
      <c r="G2481" s="62">
        <v>549187954.28999996</v>
      </c>
      <c r="H2481" s="63">
        <v>36233917.119999997</v>
      </c>
      <c r="I2481" s="62">
        <v>2342</v>
      </c>
      <c r="J2481" s="2" t="s">
        <v>29544</v>
      </c>
      <c r="K2481" s="2" t="s">
        <v>29545</v>
      </c>
      <c r="L2481" s="2" t="s">
        <v>29546</v>
      </c>
      <c r="M2481" s="1">
        <f t="shared" si="199"/>
        <v>2</v>
      </c>
      <c r="N2481" s="149" t="str">
        <f>VLOOKUP(F:F,vlookup函数实操!A:B,2)</f>
        <v>行业E</v>
      </c>
      <c r="O2481" s="149" t="str">
        <f>VLOOKUP(G:G,vlookup函数实操!H$1:I$6,2)</f>
        <v>营收较高</v>
      </c>
      <c r="P2481" s="149" t="str">
        <f t="shared" si="203"/>
        <v>合肥市</v>
      </c>
      <c r="Q2481" s="164">
        <f t="shared" si="200"/>
        <v>234495.28364218614</v>
      </c>
      <c r="R2481" s="149">
        <f t="shared" si="201"/>
        <v>15471.356584116138</v>
      </c>
    </row>
    <row r="2482" spans="1:18" ht="22.5" x14ac:dyDescent="0.4">
      <c r="A2482" s="2" t="s">
        <v>30015</v>
      </c>
      <c r="B2482" s="2" t="s">
        <v>5544</v>
      </c>
      <c r="C2482" s="159" t="s">
        <v>32886</v>
      </c>
      <c r="D2482" s="2" t="s">
        <v>5545</v>
      </c>
      <c r="E2482" s="2" t="s">
        <v>5546</v>
      </c>
      <c r="F2482" s="2" t="s">
        <v>40</v>
      </c>
      <c r="G2482" s="62">
        <v>48727150.890000001</v>
      </c>
      <c r="H2482" s="63">
        <v>2351434.27</v>
      </c>
      <c r="I2482" s="62">
        <v>152</v>
      </c>
      <c r="J2482" s="2" t="s">
        <v>5547</v>
      </c>
      <c r="K2482" s="2" t="s">
        <v>5548</v>
      </c>
      <c r="L2482" s="2" t="s">
        <v>5549</v>
      </c>
      <c r="M2482" s="1">
        <f t="shared" si="199"/>
        <v>1</v>
      </c>
      <c r="N2482" s="149" t="str">
        <f>VLOOKUP(F:F,vlookup函数实操!A:B,2)</f>
        <v>行业C</v>
      </c>
      <c r="O2482" s="149" t="str">
        <f>VLOOKUP(G:G,vlookup函数实操!H$1:I$6,2)</f>
        <v>营收正常</v>
      </c>
      <c r="P2482" s="149" t="str">
        <f t="shared" si="203"/>
        <v>苏州市</v>
      </c>
      <c r="Q2482" s="164">
        <f t="shared" si="200"/>
        <v>320573.36111842107</v>
      </c>
      <c r="R2482" s="149">
        <f t="shared" si="201"/>
        <v>15469.962302631578</v>
      </c>
    </row>
    <row r="2483" spans="1:18" x14ac:dyDescent="0.4">
      <c r="A2483" s="2" t="s">
        <v>30014</v>
      </c>
      <c r="B2483" s="2" t="s">
        <v>20283</v>
      </c>
      <c r="C2483" s="159" t="s">
        <v>32887</v>
      </c>
      <c r="D2483" s="2" t="s">
        <v>20284</v>
      </c>
      <c r="E2483" s="2" t="s">
        <v>20285</v>
      </c>
      <c r="F2483" s="2" t="s">
        <v>17</v>
      </c>
      <c r="G2483" s="62">
        <v>917007642</v>
      </c>
      <c r="H2483" s="63">
        <v>93435319.019999996</v>
      </c>
      <c r="I2483" s="62">
        <v>6041</v>
      </c>
      <c r="J2483" s="2" t="s">
        <v>20286</v>
      </c>
      <c r="K2483" s="2" t="s">
        <v>20287</v>
      </c>
      <c r="L2483" s="2" t="s">
        <v>20288</v>
      </c>
      <c r="M2483" s="1">
        <f t="shared" si="199"/>
        <v>1</v>
      </c>
      <c r="N2483" s="149" t="str">
        <f>VLOOKUP(F:F,vlookup函数实操!A:B,2)</f>
        <v>行业C</v>
      </c>
      <c r="O2483" s="149" t="str">
        <f>VLOOKUP(G:G,vlookup函数实操!H$1:I$6,2)</f>
        <v>营收较高</v>
      </c>
      <c r="P2483" s="149" t="str">
        <f t="shared" si="203"/>
        <v>南京市</v>
      </c>
      <c r="Q2483" s="164">
        <f t="shared" si="200"/>
        <v>151797.32527727197</v>
      </c>
      <c r="R2483" s="149">
        <f t="shared" si="201"/>
        <v>15466.86293991061</v>
      </c>
    </row>
    <row r="2484" spans="1:18" ht="22.5" x14ac:dyDescent="0.4">
      <c r="A2484" s="2" t="s">
        <v>30014</v>
      </c>
      <c r="B2484" s="2" t="s">
        <v>15029</v>
      </c>
      <c r="C2484" s="159" t="s">
        <v>32888</v>
      </c>
      <c r="D2484" s="2" t="s">
        <v>15030</v>
      </c>
      <c r="E2484" s="2" t="s">
        <v>15031</v>
      </c>
      <c r="F2484" s="2" t="s">
        <v>580</v>
      </c>
      <c r="G2484" s="62">
        <v>2463513032.1999998</v>
      </c>
      <c r="H2484" s="63">
        <v>190231791.88</v>
      </c>
      <c r="I2484" s="62">
        <v>12323</v>
      </c>
      <c r="J2484" s="2" t="s">
        <v>15033</v>
      </c>
      <c r="K2484" s="2" t="s">
        <v>15034</v>
      </c>
      <c r="L2484" s="2" t="s">
        <v>15035</v>
      </c>
      <c r="M2484" s="1">
        <f t="shared" si="199"/>
        <v>1</v>
      </c>
      <c r="N2484" s="149" t="str">
        <f>VLOOKUP(F:F,vlookup函数实操!A:B,2)</f>
        <v>行业A</v>
      </c>
      <c r="O2484" s="149" t="str">
        <f>VLOOKUP(G:G,vlookup函数实操!H$1:I$6,2)</f>
        <v>营收极高</v>
      </c>
      <c r="P2484" s="149" t="str">
        <f t="shared" si="203"/>
        <v>宁波市</v>
      </c>
      <c r="Q2484" s="164">
        <f t="shared" si="200"/>
        <v>199911.79357299357</v>
      </c>
      <c r="R2484" s="149">
        <f t="shared" si="201"/>
        <v>15437.133155887364</v>
      </c>
    </row>
    <row r="2485" spans="1:18" ht="22.5" x14ac:dyDescent="0.4">
      <c r="A2485" s="2" t="s">
        <v>30015</v>
      </c>
      <c r="B2485" s="2" t="s">
        <v>5998</v>
      </c>
      <c r="C2485" s="159" t="s">
        <v>32889</v>
      </c>
      <c r="D2485" s="2" t="s">
        <v>5999</v>
      </c>
      <c r="E2485" s="2" t="s">
        <v>6000</v>
      </c>
      <c r="F2485" s="2" t="s">
        <v>171</v>
      </c>
      <c r="G2485" s="62">
        <v>1335585082.23</v>
      </c>
      <c r="H2485" s="63">
        <v>40168934.780000001</v>
      </c>
      <c r="I2485" s="62">
        <v>2604</v>
      </c>
      <c r="J2485" s="2" t="s">
        <v>6001</v>
      </c>
      <c r="K2485" s="2" t="s">
        <v>6002</v>
      </c>
      <c r="L2485" s="2" t="s">
        <v>6003</v>
      </c>
      <c r="M2485" s="1">
        <f t="shared" si="199"/>
        <v>1</v>
      </c>
      <c r="N2485" s="149" t="str">
        <f>VLOOKUP(F:F,vlookup函数实操!A:B,2)</f>
        <v>行业A</v>
      </c>
      <c r="O2485" s="149" t="str">
        <f>VLOOKUP(G:G,vlookup函数实操!H$1:I$6,2)</f>
        <v>营收极高</v>
      </c>
      <c r="P2485" s="149" t="str">
        <f t="shared" si="203"/>
        <v>杭州市</v>
      </c>
      <c r="Q2485" s="164">
        <f t="shared" si="200"/>
        <v>512897.49701612903</v>
      </c>
      <c r="R2485" s="149">
        <f t="shared" si="201"/>
        <v>15425.858210445469</v>
      </c>
    </row>
    <row r="2486" spans="1:18" x14ac:dyDescent="0.4">
      <c r="A2486" s="2" t="s">
        <v>30014</v>
      </c>
      <c r="B2486" s="2" t="s">
        <v>17498</v>
      </c>
      <c r="C2486" s="159" t="s">
        <v>32890</v>
      </c>
      <c r="D2486" s="2" t="s">
        <v>17499</v>
      </c>
      <c r="E2486" s="2" t="s">
        <v>17500</v>
      </c>
      <c r="F2486" s="2" t="s">
        <v>293</v>
      </c>
      <c r="G2486" s="62">
        <v>35150347697.589996</v>
      </c>
      <c r="H2486" s="63">
        <v>452326577.50999999</v>
      </c>
      <c r="I2486" s="62">
        <v>29338.000000000004</v>
      </c>
      <c r="J2486" s="2" t="s">
        <v>17502</v>
      </c>
      <c r="K2486" s="2" t="s">
        <v>17503</v>
      </c>
      <c r="L2486" s="2" t="s">
        <v>17504</v>
      </c>
      <c r="M2486" s="1">
        <f t="shared" si="199"/>
        <v>2</v>
      </c>
      <c r="N2486" s="149" t="str">
        <f>VLOOKUP(F:F,vlookup函数实操!A:B,2)</f>
        <v>行业E</v>
      </c>
      <c r="O2486" s="149" t="str">
        <f>VLOOKUP(G:G,vlookup函数实操!H$1:I$6,2)</f>
        <v>营收极高</v>
      </c>
      <c r="P2486" s="149" t="str">
        <f t="shared" si="203"/>
        <v>武汉市</v>
      </c>
      <c r="Q2486" s="164">
        <f t="shared" si="200"/>
        <v>1198116.6983976411</v>
      </c>
      <c r="R2486" s="149">
        <f t="shared" si="201"/>
        <v>15417.771406026312</v>
      </c>
    </row>
    <row r="2487" spans="1:18" ht="22.5" x14ac:dyDescent="0.4">
      <c r="A2487" s="2" t="s">
        <v>30014</v>
      </c>
      <c r="B2487" s="2" t="s">
        <v>21794</v>
      </c>
      <c r="C2487" s="159" t="s">
        <v>32891</v>
      </c>
      <c r="D2487" s="2" t="s">
        <v>21795</v>
      </c>
      <c r="E2487" s="2" t="s">
        <v>21796</v>
      </c>
      <c r="F2487" s="2" t="s">
        <v>54</v>
      </c>
      <c r="G2487" s="62">
        <v>320139752.67000002</v>
      </c>
      <c r="H2487" s="63">
        <v>25543789.73</v>
      </c>
      <c r="I2487" s="62">
        <v>1658</v>
      </c>
      <c r="J2487" s="2" t="s">
        <v>21797</v>
      </c>
      <c r="K2487" s="2" t="s">
        <v>21798</v>
      </c>
      <c r="L2487" s="2" t="s">
        <v>21799</v>
      </c>
      <c r="M2487" s="1">
        <f t="shared" si="199"/>
        <v>3</v>
      </c>
      <c r="N2487" s="149" t="str">
        <f>VLOOKUP(F:F,vlookup函数实操!A:B,2)</f>
        <v>行业E</v>
      </c>
      <c r="O2487" s="149" t="str">
        <f>VLOOKUP(G:G,vlookup函数实操!H$1:I$6,2)</f>
        <v>营收较高</v>
      </c>
      <c r="P2487" s="149" t="str">
        <f t="shared" si="203"/>
        <v>合肥市</v>
      </c>
      <c r="Q2487" s="164">
        <f t="shared" si="200"/>
        <v>193087.9087273824</v>
      </c>
      <c r="R2487" s="149">
        <f t="shared" si="201"/>
        <v>15406.38705066345</v>
      </c>
    </row>
    <row r="2488" spans="1:18" ht="22.5" x14ac:dyDescent="0.4">
      <c r="A2488" s="2" t="s">
        <v>30015</v>
      </c>
      <c r="B2488" s="2" t="s">
        <v>9311</v>
      </c>
      <c r="C2488" s="159" t="s">
        <v>32892</v>
      </c>
      <c r="D2488" s="2" t="s">
        <v>9312</v>
      </c>
      <c r="E2488" s="2" t="s">
        <v>9313</v>
      </c>
      <c r="F2488" s="2" t="s">
        <v>213</v>
      </c>
      <c r="G2488" s="62">
        <v>511351040.76999998</v>
      </c>
      <c r="H2488" s="63">
        <v>45395423.020000003</v>
      </c>
      <c r="I2488" s="62">
        <v>2948</v>
      </c>
      <c r="J2488" s="2" t="s">
        <v>9314</v>
      </c>
      <c r="K2488" s="2" t="s">
        <v>9315</v>
      </c>
      <c r="L2488" s="2" t="s">
        <v>9316</v>
      </c>
      <c r="M2488" s="1">
        <f t="shared" si="199"/>
        <v>2</v>
      </c>
      <c r="N2488" s="149" t="str">
        <f>VLOOKUP(F:F,vlookup函数实操!A:B,2)</f>
        <v>行业A</v>
      </c>
      <c r="O2488" s="149" t="str">
        <f>VLOOKUP(G:G,vlookup函数实操!H$1:I$6,2)</f>
        <v>营收较高</v>
      </c>
      <c r="P2488" s="149" t="str">
        <f t="shared" si="203"/>
        <v>深圳市</v>
      </c>
      <c r="Q2488" s="164">
        <f t="shared" si="200"/>
        <v>173456.93377544096</v>
      </c>
      <c r="R2488" s="149">
        <f t="shared" si="201"/>
        <v>15398.71879918589</v>
      </c>
    </row>
    <row r="2489" spans="1:18" ht="22.5" x14ac:dyDescent="0.4">
      <c r="A2489" s="2" t="s">
        <v>30015</v>
      </c>
      <c r="B2489" s="2" t="s">
        <v>24570</v>
      </c>
      <c r="C2489" s="159" t="s">
        <v>32893</v>
      </c>
      <c r="D2489" s="2" t="s">
        <v>24571</v>
      </c>
      <c r="E2489" s="2" t="s">
        <v>24572</v>
      </c>
      <c r="F2489" s="2" t="s">
        <v>523</v>
      </c>
      <c r="G2489" s="62">
        <v>42378811.939999998</v>
      </c>
      <c r="H2489" s="63">
        <v>8045417.96</v>
      </c>
      <c r="I2489" s="62">
        <v>524</v>
      </c>
      <c r="J2489" s="2" t="s">
        <v>24573</v>
      </c>
      <c r="K2489" s="2" t="s">
        <v>24574</v>
      </c>
      <c r="L2489" s="2" t="s">
        <v>24575</v>
      </c>
      <c r="M2489" s="1">
        <f t="shared" si="199"/>
        <v>1</v>
      </c>
      <c r="N2489" s="149" t="str">
        <f>VLOOKUP(F:F,vlookup函数实操!A:B,2)</f>
        <v>行业E</v>
      </c>
      <c r="O2489" s="149" t="str">
        <f>VLOOKUP(G:G,vlookup函数实操!H$1:I$6,2)</f>
        <v>营收正常</v>
      </c>
      <c r="P2489" s="149" t="str">
        <f t="shared" si="203"/>
        <v>佛山市</v>
      </c>
      <c r="Q2489" s="164">
        <f t="shared" si="200"/>
        <v>80875.595305343508</v>
      </c>
      <c r="R2489" s="149">
        <f t="shared" si="201"/>
        <v>15353.85106870229</v>
      </c>
    </row>
    <row r="2490" spans="1:18" ht="22.5" x14ac:dyDescent="0.4">
      <c r="A2490" s="2" t="s">
        <v>30015</v>
      </c>
      <c r="B2490" s="2" t="s">
        <v>20858</v>
      </c>
      <c r="C2490" s="159" t="s">
        <v>32894</v>
      </c>
      <c r="D2490" s="2" t="s">
        <v>20859</v>
      </c>
      <c r="E2490" s="2" t="s">
        <v>20860</v>
      </c>
      <c r="F2490" s="2" t="s">
        <v>293</v>
      </c>
      <c r="G2490" s="62">
        <v>627481511.98000002</v>
      </c>
      <c r="H2490" s="63">
        <v>19024073.27</v>
      </c>
      <c r="I2490" s="62">
        <v>1240</v>
      </c>
      <c r="J2490" s="2" t="s">
        <v>20861</v>
      </c>
      <c r="K2490" s="2" t="s">
        <v>20862</v>
      </c>
      <c r="L2490" s="2" t="s">
        <v>20863</v>
      </c>
      <c r="M2490" s="1">
        <f t="shared" si="199"/>
        <v>1</v>
      </c>
      <c r="N2490" s="149" t="str">
        <f>VLOOKUP(F:F,vlookup函数实操!A:B,2)</f>
        <v>行业E</v>
      </c>
      <c r="O2490" s="149" t="str">
        <f>VLOOKUP(G:G,vlookup函数实操!H$1:I$6,2)</f>
        <v>营收较高</v>
      </c>
      <c r="P2490" s="149" t="str">
        <f t="shared" si="203"/>
        <v>长沙市</v>
      </c>
      <c r="Q2490" s="164">
        <f t="shared" si="200"/>
        <v>506033.47740322584</v>
      </c>
      <c r="R2490" s="149">
        <f t="shared" si="201"/>
        <v>15341.994572580645</v>
      </c>
    </row>
    <row r="2491" spans="1:18" x14ac:dyDescent="0.4">
      <c r="A2491" s="2" t="s">
        <v>30014</v>
      </c>
      <c r="B2491" s="2" t="s">
        <v>17174</v>
      </c>
      <c r="C2491" s="159" t="s">
        <v>32895</v>
      </c>
      <c r="D2491" s="2" t="s">
        <v>17175</v>
      </c>
      <c r="E2491" s="2" t="s">
        <v>17176</v>
      </c>
      <c r="F2491" s="2" t="s">
        <v>171</v>
      </c>
      <c r="G2491" s="62">
        <v>59369926.549999997</v>
      </c>
      <c r="H2491" s="63">
        <v>7467786.4800000004</v>
      </c>
      <c r="I2491" s="62">
        <v>487</v>
      </c>
      <c r="J2491" s="2" t="s">
        <v>17177</v>
      </c>
      <c r="K2491" s="2" t="s">
        <v>17178</v>
      </c>
      <c r="L2491" s="2" t="s">
        <v>17179</v>
      </c>
      <c r="M2491" s="1">
        <f t="shared" si="199"/>
        <v>1</v>
      </c>
      <c r="N2491" s="149" t="str">
        <f>VLOOKUP(F:F,vlookup函数实操!A:B,2)</f>
        <v>行业A</v>
      </c>
      <c r="O2491" s="149" t="str">
        <f>VLOOKUP(G:G,vlookup函数实操!H$1:I$6,2)</f>
        <v>营收正常</v>
      </c>
      <c r="P2491" s="149" t="str">
        <f t="shared" si="203"/>
        <v>合肥市</v>
      </c>
      <c r="Q2491" s="164">
        <f t="shared" si="200"/>
        <v>121909.50010266939</v>
      </c>
      <c r="R2491" s="149">
        <f t="shared" si="201"/>
        <v>15334.263819301848</v>
      </c>
    </row>
    <row r="2492" spans="1:18" ht="22.5" x14ac:dyDescent="0.4">
      <c r="A2492" s="2" t="s">
        <v>30014</v>
      </c>
      <c r="B2492" s="2" t="s">
        <v>24698</v>
      </c>
      <c r="C2492" s="159" t="s">
        <v>32896</v>
      </c>
      <c r="D2492" s="2" t="s">
        <v>24699</v>
      </c>
      <c r="E2492" s="2" t="s">
        <v>24700</v>
      </c>
      <c r="F2492" s="2" t="s">
        <v>74</v>
      </c>
      <c r="G2492" s="62">
        <v>400054413.54000002</v>
      </c>
      <c r="H2492" s="63">
        <v>12219487.82</v>
      </c>
      <c r="I2492" s="62">
        <v>797</v>
      </c>
      <c r="J2492" s="2" t="s">
        <v>24701</v>
      </c>
      <c r="K2492" s="2" t="s">
        <v>24702</v>
      </c>
      <c r="L2492" s="2" t="s">
        <v>24703</v>
      </c>
      <c r="M2492" s="1">
        <f t="shared" si="199"/>
        <v>1</v>
      </c>
      <c r="N2492" s="149" t="str">
        <f>VLOOKUP(F:F,vlookup函数实操!A:B,2)</f>
        <v>行业D</v>
      </c>
      <c r="O2492" s="149" t="str">
        <f>VLOOKUP(G:G,vlookup函数实操!H$1:I$6,2)</f>
        <v>营收较高</v>
      </c>
      <c r="P2492" s="149" t="str">
        <f t="shared" si="203"/>
        <v>江门市</v>
      </c>
      <c r="Q2492" s="164">
        <f t="shared" si="200"/>
        <v>501950.33066499373</v>
      </c>
      <c r="R2492" s="149">
        <f t="shared" si="201"/>
        <v>15331.854228356337</v>
      </c>
    </row>
    <row r="2493" spans="1:18" ht="22.5" x14ac:dyDescent="0.4">
      <c r="A2493" s="2" t="s">
        <v>30014</v>
      </c>
      <c r="B2493" s="2" t="s">
        <v>5126</v>
      </c>
      <c r="C2493" s="159" t="s">
        <v>32897</v>
      </c>
      <c r="D2493" s="2" t="s">
        <v>5127</v>
      </c>
      <c r="E2493" s="2" t="s">
        <v>5128</v>
      </c>
      <c r="F2493" s="2" t="s">
        <v>661</v>
      </c>
      <c r="G2493" s="62">
        <v>1687844978.97</v>
      </c>
      <c r="H2493" s="63">
        <v>156272127.91</v>
      </c>
      <c r="I2493" s="62">
        <v>10200</v>
      </c>
      <c r="J2493" s="2" t="s">
        <v>5130</v>
      </c>
      <c r="K2493" s="2" t="s">
        <v>5131</v>
      </c>
      <c r="L2493" s="2" t="s">
        <v>5132</v>
      </c>
      <c r="M2493" s="1">
        <f t="shared" si="199"/>
        <v>3</v>
      </c>
      <c r="N2493" s="149" t="str">
        <f>VLOOKUP(F:F,vlookup函数实操!A:B,2)</f>
        <v>行业E</v>
      </c>
      <c r="O2493" s="149" t="str">
        <f>VLOOKUP(G:G,vlookup函数实操!H$1:I$6,2)</f>
        <v>营收极高</v>
      </c>
      <c r="P2493" s="149" t="str">
        <f t="shared" si="203"/>
        <v>福州市</v>
      </c>
      <c r="Q2493" s="164">
        <f t="shared" si="200"/>
        <v>165474.99793823529</v>
      </c>
      <c r="R2493" s="149">
        <f t="shared" si="201"/>
        <v>15320.796853921569</v>
      </c>
    </row>
    <row r="2494" spans="1:18" ht="22.5" x14ac:dyDescent="0.4">
      <c r="A2494" s="2" t="s">
        <v>30015</v>
      </c>
      <c r="B2494" s="2" t="s">
        <v>8582</v>
      </c>
      <c r="C2494" s="159" t="s">
        <v>32898</v>
      </c>
      <c r="D2494" s="2" t="s">
        <v>8583</v>
      </c>
      <c r="E2494" s="2" t="s">
        <v>8584</v>
      </c>
      <c r="F2494" s="2" t="s">
        <v>110</v>
      </c>
      <c r="G2494" s="62">
        <v>4482032531</v>
      </c>
      <c r="H2494" s="63">
        <v>291374063</v>
      </c>
      <c r="I2494" s="62">
        <v>19031</v>
      </c>
      <c r="J2494" s="2" t="s">
        <v>8586</v>
      </c>
      <c r="K2494" s="2" t="s">
        <v>8587</v>
      </c>
      <c r="L2494" s="2" t="s">
        <v>8588</v>
      </c>
      <c r="M2494" s="1">
        <f t="shared" si="199"/>
        <v>3</v>
      </c>
      <c r="N2494" s="149" t="str">
        <f>VLOOKUP(F:F,vlookup函数实操!A:B,2)</f>
        <v>行业C</v>
      </c>
      <c r="O2494" s="149" t="str">
        <f>VLOOKUP(G:G,vlookup函数实操!H$1:I$6,2)</f>
        <v>营收极高</v>
      </c>
      <c r="P2494" s="149" t="str">
        <f t="shared" si="203"/>
        <v>成都市</v>
      </c>
      <c r="Q2494" s="164">
        <f t="shared" si="200"/>
        <v>235512.19226525142</v>
      </c>
      <c r="R2494" s="149">
        <f t="shared" si="201"/>
        <v>15310.496715884608</v>
      </c>
    </row>
    <row r="2495" spans="1:18" x14ac:dyDescent="0.4">
      <c r="A2495" s="2" t="s">
        <v>30015</v>
      </c>
      <c r="B2495" s="2" t="s">
        <v>4299</v>
      </c>
      <c r="C2495" s="159" t="s">
        <v>32899</v>
      </c>
      <c r="D2495" s="2" t="s">
        <v>4300</v>
      </c>
      <c r="E2495" s="2" t="s">
        <v>4301</v>
      </c>
      <c r="F2495" s="2" t="s">
        <v>171</v>
      </c>
      <c r="G2495" s="62">
        <v>532723199.13999999</v>
      </c>
      <c r="H2495" s="63">
        <v>16049284.84</v>
      </c>
      <c r="I2495" s="62">
        <v>1049</v>
      </c>
      <c r="J2495" s="2" t="s">
        <v>4302</v>
      </c>
      <c r="K2495" s="2" t="s">
        <v>4303</v>
      </c>
      <c r="L2495" s="2" t="s">
        <v>4304</v>
      </c>
      <c r="M2495" s="1">
        <f t="shared" si="199"/>
        <v>1</v>
      </c>
      <c r="N2495" s="149" t="str">
        <f>VLOOKUP(F:F,vlookup函数实操!A:B,2)</f>
        <v>行业A</v>
      </c>
      <c r="O2495" s="149" t="str">
        <f>VLOOKUP(G:G,vlookup函数实操!H$1:I$6,2)</f>
        <v>营收较高</v>
      </c>
      <c r="P2495" s="149" t="str">
        <f t="shared" si="203"/>
        <v>无锡市</v>
      </c>
      <c r="Q2495" s="164">
        <f t="shared" si="200"/>
        <v>507839.0840228789</v>
      </c>
      <c r="R2495" s="149">
        <f t="shared" si="201"/>
        <v>15299.604232602478</v>
      </c>
    </row>
    <row r="2496" spans="1:18" ht="22.5" x14ac:dyDescent="0.4">
      <c r="A2496" s="2" t="s">
        <v>30014</v>
      </c>
      <c r="B2496" s="2" t="s">
        <v>23849</v>
      </c>
      <c r="C2496" s="159" t="s">
        <v>32900</v>
      </c>
      <c r="D2496" s="2" t="s">
        <v>23850</v>
      </c>
      <c r="E2496" s="2" t="s">
        <v>23851</v>
      </c>
      <c r="F2496" s="2" t="s">
        <v>996</v>
      </c>
      <c r="G2496" s="62">
        <v>35139134920.449997</v>
      </c>
      <c r="H2496" s="63">
        <v>666839946.57000005</v>
      </c>
      <c r="I2496" s="62">
        <v>43611.000000000007</v>
      </c>
      <c r="J2496" s="2" t="s">
        <v>23853</v>
      </c>
      <c r="K2496" s="2" t="s">
        <v>23854</v>
      </c>
      <c r="L2496" s="2" t="s">
        <v>23855</v>
      </c>
      <c r="M2496" s="1">
        <f t="shared" si="199"/>
        <v>1</v>
      </c>
      <c r="N2496" s="149" t="str">
        <f>VLOOKUP(F:F,vlookup函数实操!A:B,2)</f>
        <v>行业D</v>
      </c>
      <c r="O2496" s="149" t="str">
        <f>VLOOKUP(G:G,vlookup函数实操!H$1:I$6,2)</f>
        <v>营收极高</v>
      </c>
      <c r="P2496" s="149" t="str">
        <f t="shared" si="203"/>
        <v>上海市</v>
      </c>
      <c r="Q2496" s="164">
        <f t="shared" si="200"/>
        <v>805740.17840567732</v>
      </c>
      <c r="R2496" s="149">
        <f t="shared" si="201"/>
        <v>15290.636458003713</v>
      </c>
    </row>
    <row r="2497" spans="1:18" ht="22.5" x14ac:dyDescent="0.4">
      <c r="A2497" s="2" t="s">
        <v>30014</v>
      </c>
      <c r="B2497" s="2" t="s">
        <v>17900</v>
      </c>
      <c r="C2497" s="159" t="s">
        <v>32901</v>
      </c>
      <c r="D2497" s="2" t="s">
        <v>17901</v>
      </c>
      <c r="E2497" s="2" t="s">
        <v>17902</v>
      </c>
      <c r="F2497" s="2" t="s">
        <v>238</v>
      </c>
      <c r="G2497" s="62">
        <v>119199841.13</v>
      </c>
      <c r="H2497" s="63">
        <v>9280142.3599999994</v>
      </c>
      <c r="I2497" s="62">
        <v>607</v>
      </c>
      <c r="J2497" s="2" t="s">
        <v>17903</v>
      </c>
      <c r="K2497" s="2" t="s">
        <v>17904</v>
      </c>
      <c r="L2497" s="2" t="s">
        <v>17905</v>
      </c>
      <c r="M2497" s="1">
        <f t="shared" si="199"/>
        <v>1</v>
      </c>
      <c r="N2497" s="149" t="str">
        <f>VLOOKUP(F:F,vlookup函数实操!A:B,2)</f>
        <v>行业E</v>
      </c>
      <c r="O2497" s="149" t="str">
        <f>VLOOKUP(G:G,vlookup函数实操!H$1:I$6,2)</f>
        <v>营收较高</v>
      </c>
      <c r="P2497" s="149" t="str">
        <f t="shared" si="203"/>
        <v>西安市</v>
      </c>
      <c r="Q2497" s="164">
        <f t="shared" si="200"/>
        <v>196375.35606260295</v>
      </c>
      <c r="R2497" s="149">
        <f t="shared" si="201"/>
        <v>15288.537660626029</v>
      </c>
    </row>
    <row r="2498" spans="1:18" ht="22.5" x14ac:dyDescent="0.4">
      <c r="A2498" s="2" t="s">
        <v>30014</v>
      </c>
      <c r="B2498" s="2" t="s">
        <v>23370</v>
      </c>
      <c r="C2498" s="159" t="s">
        <v>32902</v>
      </c>
      <c r="D2498" s="2" t="s">
        <v>23371</v>
      </c>
      <c r="E2498" s="2" t="s">
        <v>23372</v>
      </c>
      <c r="F2498" s="2" t="s">
        <v>156</v>
      </c>
      <c r="G2498" s="62">
        <v>300916009.24000001</v>
      </c>
      <c r="H2498" s="63">
        <v>38612671.219999999</v>
      </c>
      <c r="I2498" s="62">
        <v>2526</v>
      </c>
      <c r="J2498" s="2" t="s">
        <v>23373</v>
      </c>
      <c r="K2498" s="2" t="s">
        <v>23374</v>
      </c>
      <c r="L2498" s="2" t="s">
        <v>23375</v>
      </c>
      <c r="M2498" s="1">
        <f t="shared" ref="M2498:M2561" si="204">LEN(L2498)-LEN(SUBSTITUTE(L2498,"@",""))</f>
        <v>1</v>
      </c>
      <c r="N2498" s="149" t="str">
        <f>VLOOKUP(F:F,vlookup函数实操!A:B,2)</f>
        <v>行业E</v>
      </c>
      <c r="O2498" s="149" t="str">
        <f>VLOOKUP(G:G,vlookup函数实操!H$1:I$6,2)</f>
        <v>营收较高</v>
      </c>
      <c r="P2498" s="149" t="str">
        <f t="shared" si="203"/>
        <v>广州市</v>
      </c>
      <c r="Q2498" s="164">
        <f t="shared" si="200"/>
        <v>119127.47792557403</v>
      </c>
      <c r="R2498" s="149">
        <f t="shared" si="201"/>
        <v>15286.09311955661</v>
      </c>
    </row>
    <row r="2499" spans="1:18" ht="22.5" x14ac:dyDescent="0.4">
      <c r="A2499" s="2" t="s">
        <v>30015</v>
      </c>
      <c r="B2499" s="2" t="s">
        <v>18565</v>
      </c>
      <c r="C2499" s="159" t="s">
        <v>32903</v>
      </c>
      <c r="D2499" s="2" t="s">
        <v>18566</v>
      </c>
      <c r="E2499" s="2" t="s">
        <v>18567</v>
      </c>
      <c r="F2499" s="2" t="s">
        <v>54</v>
      </c>
      <c r="G2499" s="62">
        <v>171889614.75</v>
      </c>
      <c r="H2499" s="63">
        <v>12696229.76</v>
      </c>
      <c r="I2499" s="62">
        <v>831</v>
      </c>
      <c r="J2499" s="2" t="s">
        <v>18568</v>
      </c>
      <c r="K2499" s="2" t="s">
        <v>18569</v>
      </c>
      <c r="L2499" s="2" t="s">
        <v>18570</v>
      </c>
      <c r="M2499" s="1">
        <f t="shared" si="204"/>
        <v>1</v>
      </c>
      <c r="N2499" s="149" t="str">
        <f>VLOOKUP(F:F,vlookup函数实操!A:B,2)</f>
        <v>行业E</v>
      </c>
      <c r="O2499" s="149" t="str">
        <f>VLOOKUP(G:G,vlookup函数实操!H$1:I$6,2)</f>
        <v>营收较高</v>
      </c>
      <c r="P2499" s="149" t="str">
        <f t="shared" si="203"/>
        <v>苏州市</v>
      </c>
      <c r="Q2499" s="164">
        <f t="shared" ref="Q2499:Q2562" si="205">IFERROR(G2499/I2499,"")</f>
        <v>206846.70848375451</v>
      </c>
      <c r="R2499" s="149">
        <f t="shared" ref="R2499:R2562" si="206">IFERROR(H2499/I2499,"")</f>
        <v>15278.254825511433</v>
      </c>
    </row>
    <row r="2500" spans="1:18" ht="22.5" x14ac:dyDescent="0.4">
      <c r="A2500" s="2" t="s">
        <v>30015</v>
      </c>
      <c r="B2500" s="2" t="s">
        <v>26095</v>
      </c>
      <c r="C2500" s="159" t="s">
        <v>32904</v>
      </c>
      <c r="D2500" s="2" t="s">
        <v>26096</v>
      </c>
      <c r="E2500" s="2" t="s">
        <v>26097</v>
      </c>
      <c r="F2500" s="2" t="s">
        <v>391</v>
      </c>
      <c r="G2500" s="62">
        <v>758085524.12</v>
      </c>
      <c r="H2500" s="63">
        <v>88082659.329999998</v>
      </c>
      <c r="I2500" s="62">
        <v>5786</v>
      </c>
      <c r="J2500" s="2" t="s">
        <v>26098</v>
      </c>
      <c r="K2500" s="2" t="s">
        <v>26099</v>
      </c>
      <c r="L2500" s="2" t="s">
        <v>26100</v>
      </c>
      <c r="M2500" s="1">
        <f t="shared" si="204"/>
        <v>1</v>
      </c>
      <c r="N2500" s="149" t="str">
        <f>VLOOKUP(F:F,vlookup函数实操!A:B,2)</f>
        <v>行业E</v>
      </c>
      <c r="O2500" s="149" t="str">
        <f>VLOOKUP(G:G,vlookup函数实操!H$1:I$6,2)</f>
        <v>营收较高</v>
      </c>
      <c r="P2500" s="149" t="str">
        <f t="shared" si="203"/>
        <v>深圳市</v>
      </c>
      <c r="Q2500" s="164">
        <f t="shared" si="205"/>
        <v>131020.65746975459</v>
      </c>
      <c r="R2500" s="149">
        <f t="shared" si="206"/>
        <v>15223.41156757691</v>
      </c>
    </row>
    <row r="2501" spans="1:18" ht="22.5" x14ac:dyDescent="0.4">
      <c r="A2501" s="2" t="s">
        <v>30015</v>
      </c>
      <c r="B2501" s="2" t="s">
        <v>28943</v>
      </c>
      <c r="C2501" s="159" t="s">
        <v>32905</v>
      </c>
      <c r="D2501" s="2" t="s">
        <v>28944</v>
      </c>
      <c r="E2501" s="2" t="s">
        <v>28945</v>
      </c>
      <c r="F2501" s="2" t="s">
        <v>110</v>
      </c>
      <c r="G2501" s="62">
        <v>482036482.63</v>
      </c>
      <c r="H2501" s="63">
        <v>11872378.050000001</v>
      </c>
      <c r="I2501" s="62">
        <v>783</v>
      </c>
      <c r="J2501" s="2" t="s">
        <v>28946</v>
      </c>
      <c r="K2501" s="2" t="s">
        <v>28947</v>
      </c>
      <c r="L2501" s="2" t="s">
        <v>28948</v>
      </c>
      <c r="M2501" s="1">
        <f t="shared" si="204"/>
        <v>2</v>
      </c>
      <c r="N2501" s="149" t="str">
        <f>VLOOKUP(F:F,vlookup函数实操!A:B,2)</f>
        <v>行业C</v>
      </c>
      <c r="O2501" s="149" t="str">
        <f>VLOOKUP(G:G,vlookup函数实操!H$1:I$6,2)</f>
        <v>营收较高</v>
      </c>
      <c r="P2501" s="149" t="str">
        <f t="shared" si="203"/>
        <v>重庆市</v>
      </c>
      <c r="Q2501" s="164">
        <f t="shared" si="205"/>
        <v>615627.69173690933</v>
      </c>
      <c r="R2501" s="149">
        <f t="shared" si="206"/>
        <v>15162.679501915709</v>
      </c>
    </row>
    <row r="2502" spans="1:18" ht="22.5" x14ac:dyDescent="0.4">
      <c r="A2502" s="2" t="s">
        <v>30015</v>
      </c>
      <c r="B2502" s="2" t="s">
        <v>20418</v>
      </c>
      <c r="C2502" s="159" t="s">
        <v>32906</v>
      </c>
      <c r="D2502" s="2" t="s">
        <v>20419</v>
      </c>
      <c r="E2502" s="2" t="s">
        <v>20420</v>
      </c>
      <c r="F2502" s="2" t="s">
        <v>4684</v>
      </c>
      <c r="G2502" s="62">
        <v>935228905.59000003</v>
      </c>
      <c r="H2502" s="63">
        <v>34720253.850000001</v>
      </c>
      <c r="I2502" s="62">
        <v>2290</v>
      </c>
      <c r="J2502" s="2" t="s">
        <v>20421</v>
      </c>
      <c r="K2502" s="2" t="s">
        <v>20422</v>
      </c>
      <c r="L2502" s="2" t="s">
        <v>20423</v>
      </c>
      <c r="M2502" s="1">
        <f t="shared" si="204"/>
        <v>3</v>
      </c>
      <c r="N2502" s="149" t="str">
        <f>VLOOKUP(F:F,vlookup函数实操!A:B,2)</f>
        <v>行业B</v>
      </c>
      <c r="O2502" s="149" t="str">
        <f>VLOOKUP(G:G,vlookup函数实操!H$1:I$6,2)</f>
        <v>营收较高</v>
      </c>
      <c r="P2502" s="149" t="str">
        <f t="shared" si="203"/>
        <v>长沙市</v>
      </c>
      <c r="Q2502" s="164">
        <f t="shared" si="205"/>
        <v>408396.9020043668</v>
      </c>
      <c r="R2502" s="149">
        <f t="shared" si="206"/>
        <v>15161.682903930132</v>
      </c>
    </row>
    <row r="2503" spans="1:18" ht="22.5" x14ac:dyDescent="0.4">
      <c r="A2503" s="2" t="s">
        <v>30014</v>
      </c>
      <c r="B2503" s="2" t="s">
        <v>11647</v>
      </c>
      <c r="C2503" s="159" t="s">
        <v>32907</v>
      </c>
      <c r="D2503" s="2" t="s">
        <v>11648</v>
      </c>
      <c r="E2503" s="2" t="s">
        <v>11649</v>
      </c>
      <c r="F2503" s="2" t="s">
        <v>378</v>
      </c>
      <c r="G2503" s="62">
        <v>189407619.38999999</v>
      </c>
      <c r="H2503" s="63">
        <v>14125216.35</v>
      </c>
      <c r="I2503" s="62">
        <v>934</v>
      </c>
      <c r="J2503" s="2" t="s">
        <v>11650</v>
      </c>
      <c r="K2503" s="2" t="s">
        <v>11651</v>
      </c>
      <c r="L2503" s="2" t="s">
        <v>11652</v>
      </c>
      <c r="M2503" s="1">
        <f t="shared" si="204"/>
        <v>1</v>
      </c>
      <c r="N2503" s="149" t="str">
        <f>VLOOKUP(F:F,vlookup函数实操!A:B,2)</f>
        <v>行业C</v>
      </c>
      <c r="O2503" s="149" t="str">
        <f>VLOOKUP(G:G,vlookup函数实操!H$1:I$6,2)</f>
        <v>营收较高</v>
      </c>
      <c r="P2503" s="149" t="str">
        <f t="shared" si="203"/>
        <v>上海市</v>
      </c>
      <c r="Q2503" s="164">
        <f t="shared" si="205"/>
        <v>202791.88371520341</v>
      </c>
      <c r="R2503" s="149">
        <f t="shared" si="206"/>
        <v>15123.357976445395</v>
      </c>
    </row>
    <row r="2504" spans="1:18" ht="22.5" x14ac:dyDescent="0.4">
      <c r="A2504" s="2" t="s">
        <v>30015</v>
      </c>
      <c r="B2504" s="2" t="s">
        <v>18282</v>
      </c>
      <c r="C2504" s="159" t="s">
        <v>32908</v>
      </c>
      <c r="D2504" s="2" t="s">
        <v>18283</v>
      </c>
      <c r="E2504" s="2" t="s">
        <v>18284</v>
      </c>
      <c r="F2504" s="2" t="s">
        <v>110</v>
      </c>
      <c r="G2504" s="62">
        <v>402333468.39999998</v>
      </c>
      <c r="H2504" s="63">
        <v>27950530.66</v>
      </c>
      <c r="I2504" s="62">
        <v>1849</v>
      </c>
      <c r="J2504" s="2" t="s">
        <v>18285</v>
      </c>
      <c r="K2504" s="2" t="s">
        <v>18286</v>
      </c>
      <c r="L2504" s="2" t="s">
        <v>18287</v>
      </c>
      <c r="M2504" s="1">
        <f t="shared" si="204"/>
        <v>1</v>
      </c>
      <c r="N2504" s="149" t="str">
        <f>VLOOKUP(F:F,vlookup函数实操!A:B,2)</f>
        <v>行业C</v>
      </c>
      <c r="O2504" s="149" t="str">
        <f>VLOOKUP(G:G,vlookup函数实操!H$1:I$6,2)</f>
        <v>营收较高</v>
      </c>
      <c r="P2504" s="149" t="str">
        <f t="shared" si="203"/>
        <v>景德镇市</v>
      </c>
      <c r="Q2504" s="164">
        <f t="shared" si="205"/>
        <v>217595.1694970254</v>
      </c>
      <c r="R2504" s="149">
        <f t="shared" si="206"/>
        <v>15116.566068144943</v>
      </c>
    </row>
    <row r="2505" spans="1:18" ht="22.5" x14ac:dyDescent="0.4">
      <c r="A2505" s="2" t="s">
        <v>30015</v>
      </c>
      <c r="B2505" s="2" t="s">
        <v>23007</v>
      </c>
      <c r="C2505" s="159" t="s">
        <v>32909</v>
      </c>
      <c r="D2505" s="2" t="s">
        <v>23008</v>
      </c>
      <c r="E2505" s="2" t="s">
        <v>23009</v>
      </c>
      <c r="F2505" s="2" t="s">
        <v>419</v>
      </c>
      <c r="G2505" s="62">
        <v>3669332673.5300002</v>
      </c>
      <c r="H2505" s="63">
        <v>79978287.349999994</v>
      </c>
      <c r="I2505" s="62">
        <v>5293</v>
      </c>
      <c r="J2505" s="2" t="s">
        <v>23010</v>
      </c>
      <c r="K2505" s="2" t="s">
        <v>23011</v>
      </c>
      <c r="L2505" s="2" t="s">
        <v>23012</v>
      </c>
      <c r="M2505" s="1">
        <f t="shared" si="204"/>
        <v>3</v>
      </c>
      <c r="N2505" s="149" t="str">
        <f>VLOOKUP(F:F,vlookup函数实操!A:B,2)</f>
        <v>行业A</v>
      </c>
      <c r="O2505" s="149" t="str">
        <f>VLOOKUP(G:G,vlookup函数实操!H$1:I$6,2)</f>
        <v>营收极高</v>
      </c>
      <c r="P2505" s="149" t="str">
        <f t="shared" si="203"/>
        <v>武汉市</v>
      </c>
      <c r="Q2505" s="164">
        <f t="shared" si="205"/>
        <v>693242.52286604955</v>
      </c>
      <c r="R2505" s="149">
        <f t="shared" si="206"/>
        <v>15110.199763839031</v>
      </c>
    </row>
    <row r="2506" spans="1:18" x14ac:dyDescent="0.4">
      <c r="A2506" s="2" t="s">
        <v>30015</v>
      </c>
      <c r="B2506" s="2" t="s">
        <v>2942</v>
      </c>
      <c r="C2506" s="159" t="s">
        <v>32910</v>
      </c>
      <c r="D2506" s="2" t="s">
        <v>2943</v>
      </c>
      <c r="E2506" s="2" t="s">
        <v>2944</v>
      </c>
      <c r="F2506" s="2" t="s">
        <v>253</v>
      </c>
      <c r="G2506" s="62">
        <v>193662305.72999999</v>
      </c>
      <c r="H2506" s="63">
        <v>16777810.18</v>
      </c>
      <c r="I2506" s="62">
        <v>1111</v>
      </c>
      <c r="J2506" s="2" t="s">
        <v>2945</v>
      </c>
      <c r="K2506" s="2" t="s">
        <v>2946</v>
      </c>
      <c r="L2506" s="2" t="s">
        <v>2947</v>
      </c>
      <c r="M2506" s="1">
        <f t="shared" si="204"/>
        <v>1</v>
      </c>
      <c r="N2506" s="149" t="str">
        <f>VLOOKUP(F:F,vlookup函数实操!A:B,2)</f>
        <v>行业D</v>
      </c>
      <c r="O2506" s="149" t="str">
        <f>VLOOKUP(G:G,vlookup函数实操!H$1:I$6,2)</f>
        <v>营收较高</v>
      </c>
      <c r="P2506" s="149" t="str">
        <f t="shared" si="203"/>
        <v>嘉兴市</v>
      </c>
      <c r="Q2506" s="164">
        <f t="shared" si="205"/>
        <v>174313.50650765075</v>
      </c>
      <c r="R2506" s="149">
        <f t="shared" si="206"/>
        <v>15101.539315931594</v>
      </c>
    </row>
    <row r="2507" spans="1:18" ht="22.5" x14ac:dyDescent="0.4">
      <c r="A2507" s="2" t="s">
        <v>30014</v>
      </c>
      <c r="B2507" s="2" t="s">
        <v>4974</v>
      </c>
      <c r="C2507" s="159" t="s">
        <v>32911</v>
      </c>
      <c r="D2507" s="2" t="s">
        <v>4975</v>
      </c>
      <c r="E2507" s="2" t="s">
        <v>4976</v>
      </c>
      <c r="F2507" s="2" t="s">
        <v>238</v>
      </c>
      <c r="G2507" s="62">
        <v>694295635.07000005</v>
      </c>
      <c r="H2507" s="63">
        <v>71387262.010000005</v>
      </c>
      <c r="I2507" s="62">
        <v>4732</v>
      </c>
      <c r="J2507" s="2" t="s">
        <v>4977</v>
      </c>
      <c r="K2507" s="2" t="s">
        <v>4978</v>
      </c>
      <c r="L2507" s="2" t="s">
        <v>4979</v>
      </c>
      <c r="M2507" s="1">
        <f t="shared" si="204"/>
        <v>3</v>
      </c>
      <c r="N2507" s="149" t="str">
        <f>VLOOKUP(F:F,vlookup函数实操!A:B,2)</f>
        <v>行业E</v>
      </c>
      <c r="O2507" s="149" t="str">
        <f>VLOOKUP(G:G,vlookup函数实操!H$1:I$6,2)</f>
        <v>营收较高</v>
      </c>
      <c r="P2507" s="149" t="str">
        <f t="shared" ref="P2507:P2538" si="207">IF(ISNUMBER(FIND("省",E2507)),MID(E2507,FIND("省",E2507)+1,FIND("市",E2507)-FIND("省",E2507)),LEFT(E2507,FIND("市",E2507)))</f>
        <v>北京市</v>
      </c>
      <c r="Q2507" s="164">
        <f t="shared" si="205"/>
        <v>146723.50698858834</v>
      </c>
      <c r="R2507" s="149">
        <f t="shared" si="206"/>
        <v>15086.065513524938</v>
      </c>
    </row>
    <row r="2508" spans="1:18" ht="33.75" x14ac:dyDescent="0.4">
      <c r="A2508" s="2" t="s">
        <v>30015</v>
      </c>
      <c r="B2508" s="2" t="s">
        <v>7980</v>
      </c>
      <c r="C2508" s="159" t="s">
        <v>32912</v>
      </c>
      <c r="D2508" s="2" t="s">
        <v>7981</v>
      </c>
      <c r="E2508" s="2" t="s">
        <v>7982</v>
      </c>
      <c r="F2508" s="2" t="s">
        <v>898</v>
      </c>
      <c r="G2508" s="62">
        <v>343607406.91000003</v>
      </c>
      <c r="H2508" s="63">
        <v>28841923.780000001</v>
      </c>
      <c r="I2508" s="62">
        <v>1912</v>
      </c>
      <c r="J2508" s="2" t="s">
        <v>7983</v>
      </c>
      <c r="K2508" s="2" t="s">
        <v>7984</v>
      </c>
      <c r="L2508" s="2" t="s">
        <v>7985</v>
      </c>
      <c r="M2508" s="1">
        <f t="shared" si="204"/>
        <v>1</v>
      </c>
      <c r="N2508" s="149" t="str">
        <f>VLOOKUP(F:F,vlookup函数实操!A:B,2)</f>
        <v>行业D</v>
      </c>
      <c r="O2508" s="149" t="str">
        <f>VLOOKUP(G:G,vlookup函数实操!H$1:I$6,2)</f>
        <v>营收较高</v>
      </c>
      <c r="P2508" s="149" t="str">
        <f t="shared" si="207"/>
        <v>苏州市</v>
      </c>
      <c r="Q2508" s="164">
        <f t="shared" si="205"/>
        <v>179710.98687761507</v>
      </c>
      <c r="R2508" s="149">
        <f t="shared" si="206"/>
        <v>15084.688169456067</v>
      </c>
    </row>
    <row r="2509" spans="1:18" ht="22.5" x14ac:dyDescent="0.4">
      <c r="A2509" s="2" t="s">
        <v>30014</v>
      </c>
      <c r="B2509" s="2" t="s">
        <v>3736</v>
      </c>
      <c r="C2509" s="159" t="s">
        <v>32913</v>
      </c>
      <c r="D2509" s="2" t="s">
        <v>3737</v>
      </c>
      <c r="E2509" s="2" t="s">
        <v>3738</v>
      </c>
      <c r="F2509" s="2" t="s">
        <v>378</v>
      </c>
      <c r="G2509" s="62">
        <v>200458389.97999999</v>
      </c>
      <c r="H2509" s="63">
        <v>10117886.26</v>
      </c>
      <c r="I2509" s="62">
        <v>671</v>
      </c>
      <c r="J2509" s="2" t="s">
        <v>3739</v>
      </c>
      <c r="K2509" s="2" t="s">
        <v>3740</v>
      </c>
      <c r="L2509" s="2" t="s">
        <v>3741</v>
      </c>
      <c r="M2509" s="1">
        <f t="shared" si="204"/>
        <v>1</v>
      </c>
      <c r="N2509" s="149" t="str">
        <f>VLOOKUP(F:F,vlookup函数实操!A:B,2)</f>
        <v>行业C</v>
      </c>
      <c r="O2509" s="149" t="str">
        <f>VLOOKUP(G:G,vlookup函数实操!H$1:I$6,2)</f>
        <v>营收较高</v>
      </c>
      <c r="P2509" s="149" t="str">
        <f t="shared" si="207"/>
        <v>绍兴市</v>
      </c>
      <c r="Q2509" s="164">
        <f t="shared" si="205"/>
        <v>298745.73767511174</v>
      </c>
      <c r="R2509" s="149">
        <f t="shared" si="206"/>
        <v>15078.817078986587</v>
      </c>
    </row>
    <row r="2510" spans="1:18" ht="22.5" x14ac:dyDescent="0.4">
      <c r="A2510" s="2" t="s">
        <v>30015</v>
      </c>
      <c r="B2510" s="2" t="s">
        <v>14757</v>
      </c>
      <c r="C2510" s="159" t="s">
        <v>32914</v>
      </c>
      <c r="D2510" s="2" t="s">
        <v>14758</v>
      </c>
      <c r="E2510" s="2" t="s">
        <v>14759</v>
      </c>
      <c r="F2510" s="2" t="s">
        <v>32</v>
      </c>
      <c r="G2510" s="62">
        <v>7076393037.71</v>
      </c>
      <c r="H2510" s="63">
        <v>593199845.62</v>
      </c>
      <c r="I2510" s="62">
        <v>39387</v>
      </c>
      <c r="J2510" s="2" t="s">
        <v>14761</v>
      </c>
      <c r="K2510" s="2" t="s">
        <v>14762</v>
      </c>
      <c r="L2510" s="2" t="s">
        <v>14763</v>
      </c>
      <c r="M2510" s="1">
        <f t="shared" si="204"/>
        <v>1</v>
      </c>
      <c r="N2510" s="149" t="str">
        <f>VLOOKUP(F:F,vlookup函数实操!A:B,2)</f>
        <v>行业A</v>
      </c>
      <c r="O2510" s="149" t="str">
        <f>VLOOKUP(G:G,vlookup函数实操!H$1:I$6,2)</f>
        <v>营收极高</v>
      </c>
      <c r="P2510" s="149" t="str">
        <f t="shared" si="207"/>
        <v>深圳市</v>
      </c>
      <c r="Q2510" s="164">
        <f t="shared" si="205"/>
        <v>179663.1639299769</v>
      </c>
      <c r="R2510" s="149">
        <f t="shared" si="206"/>
        <v>15060.802945641963</v>
      </c>
    </row>
    <row r="2511" spans="1:18" ht="22.5" x14ac:dyDescent="0.4">
      <c r="A2511" s="2" t="s">
        <v>30014</v>
      </c>
      <c r="B2511" s="2" t="s">
        <v>10956</v>
      </c>
      <c r="C2511" s="159" t="s">
        <v>32915</v>
      </c>
      <c r="D2511" s="2" t="s">
        <v>10957</v>
      </c>
      <c r="E2511" s="2" t="s">
        <v>10958</v>
      </c>
      <c r="F2511" s="2" t="s">
        <v>580</v>
      </c>
      <c r="G2511" s="62">
        <v>627955236.37</v>
      </c>
      <c r="H2511" s="63">
        <v>47093075.82</v>
      </c>
      <c r="I2511" s="62">
        <v>3132</v>
      </c>
      <c r="J2511" s="2" t="s">
        <v>10959</v>
      </c>
      <c r="K2511" s="2" t="s">
        <v>10960</v>
      </c>
      <c r="L2511" s="2" t="s">
        <v>10961</v>
      </c>
      <c r="M2511" s="1">
        <f t="shared" si="204"/>
        <v>1</v>
      </c>
      <c r="N2511" s="149" t="str">
        <f>VLOOKUP(F:F,vlookup函数实操!A:B,2)</f>
        <v>行业A</v>
      </c>
      <c r="O2511" s="149" t="str">
        <f>VLOOKUP(G:G,vlookup函数实操!H$1:I$6,2)</f>
        <v>营收较高</v>
      </c>
      <c r="P2511" s="149" t="str">
        <f t="shared" si="207"/>
        <v>深圳市</v>
      </c>
      <c r="Q2511" s="164">
        <f t="shared" si="205"/>
        <v>200496.56333652619</v>
      </c>
      <c r="R2511" s="149">
        <f t="shared" si="206"/>
        <v>15036.103390804597</v>
      </c>
    </row>
    <row r="2512" spans="1:18" x14ac:dyDescent="0.4">
      <c r="A2512" s="2" t="s">
        <v>30015</v>
      </c>
      <c r="B2512" s="2" t="s">
        <v>13311</v>
      </c>
      <c r="C2512" s="159" t="s">
        <v>32916</v>
      </c>
      <c r="D2512" s="2" t="s">
        <v>13312</v>
      </c>
      <c r="E2512" s="2" t="s">
        <v>13313</v>
      </c>
      <c r="F2512" s="2" t="s">
        <v>40</v>
      </c>
      <c r="G2512" s="62">
        <v>21188959.699999999</v>
      </c>
      <c r="H2512" s="63">
        <v>4871356.76</v>
      </c>
      <c r="I2512" s="62">
        <v>324</v>
      </c>
      <c r="J2512" s="2" t="s">
        <v>13314</v>
      </c>
      <c r="K2512" s="2" t="s">
        <v>13315</v>
      </c>
      <c r="L2512" s="2" t="s">
        <v>13316</v>
      </c>
      <c r="M2512" s="1">
        <f t="shared" si="204"/>
        <v>1</v>
      </c>
      <c r="N2512" s="149" t="str">
        <f>VLOOKUP(F:F,vlookup函数实操!A:B,2)</f>
        <v>行业C</v>
      </c>
      <c r="O2512" s="149" t="str">
        <f>VLOOKUP(G:G,vlookup函数实操!H$1:I$6,2)</f>
        <v>营收正常</v>
      </c>
      <c r="P2512" s="149" t="str">
        <f t="shared" si="207"/>
        <v>济南市</v>
      </c>
      <c r="Q2512" s="164">
        <f t="shared" si="205"/>
        <v>65398.023765432095</v>
      </c>
      <c r="R2512" s="149">
        <f t="shared" si="206"/>
        <v>15035.051728395061</v>
      </c>
    </row>
    <row r="2513" spans="1:18" x14ac:dyDescent="0.4">
      <c r="A2513" s="2" t="s">
        <v>30014</v>
      </c>
      <c r="B2513" s="2" t="s">
        <v>3748</v>
      </c>
      <c r="C2513" s="159" t="s">
        <v>32917</v>
      </c>
      <c r="D2513" s="2" t="s">
        <v>3749</v>
      </c>
      <c r="E2513" s="2" t="s">
        <v>3750</v>
      </c>
      <c r="F2513" s="2" t="s">
        <v>253</v>
      </c>
      <c r="G2513" s="62">
        <v>258356802.84999999</v>
      </c>
      <c r="H2513" s="63">
        <v>26489854.620000001</v>
      </c>
      <c r="I2513" s="62">
        <v>1763</v>
      </c>
      <c r="J2513" s="2" t="s">
        <v>3751</v>
      </c>
      <c r="K2513" s="2" t="s">
        <v>3752</v>
      </c>
      <c r="L2513" s="2" t="s">
        <v>3753</v>
      </c>
      <c r="M2513" s="1">
        <f t="shared" si="204"/>
        <v>1</v>
      </c>
      <c r="N2513" s="149" t="str">
        <f>VLOOKUP(F:F,vlookup函数实操!A:B,2)</f>
        <v>行业D</v>
      </c>
      <c r="O2513" s="149" t="str">
        <f>VLOOKUP(G:G,vlookup函数实操!H$1:I$6,2)</f>
        <v>营收较高</v>
      </c>
      <c r="P2513" s="149" t="str">
        <f t="shared" si="207"/>
        <v>台州市</v>
      </c>
      <c r="Q2513" s="164">
        <f t="shared" si="205"/>
        <v>146543.84733408963</v>
      </c>
      <c r="R2513" s="149">
        <f t="shared" si="206"/>
        <v>15025.442212138401</v>
      </c>
    </row>
    <row r="2514" spans="1:18" ht="22.5" x14ac:dyDescent="0.4">
      <c r="A2514" s="2" t="s">
        <v>30013</v>
      </c>
      <c r="B2514" s="2" t="s">
        <v>15713</v>
      </c>
      <c r="C2514" s="159" t="s">
        <v>32918</v>
      </c>
      <c r="D2514" s="2" t="s">
        <v>15714</v>
      </c>
      <c r="E2514" s="2" t="s">
        <v>15715</v>
      </c>
      <c r="F2514" s="2" t="s">
        <v>67</v>
      </c>
      <c r="G2514" s="62">
        <v>70960917.900000006</v>
      </c>
      <c r="H2514" s="63">
        <v>6054975.54</v>
      </c>
      <c r="I2514" s="62">
        <v>403</v>
      </c>
      <c r="J2514" s="2" t="s">
        <v>15716</v>
      </c>
      <c r="K2514" s="2" t="s">
        <v>15717</v>
      </c>
      <c r="L2514" s="2" t="s">
        <v>15718</v>
      </c>
      <c r="M2514" s="1">
        <f t="shared" si="204"/>
        <v>1</v>
      </c>
      <c r="N2514" s="149" t="str">
        <f>VLOOKUP(F:F,vlookup函数实操!A:B,2)</f>
        <v>行业A</v>
      </c>
      <c r="O2514" s="149" t="str">
        <f>VLOOKUP(G:G,vlookup函数实操!H$1:I$6,2)</f>
        <v>营收正常</v>
      </c>
      <c r="P2514" s="149" t="str">
        <f t="shared" si="207"/>
        <v>南京市</v>
      </c>
      <c r="Q2514" s="164">
        <f t="shared" si="205"/>
        <v>176081.68213399505</v>
      </c>
      <c r="R2514" s="149">
        <f t="shared" si="206"/>
        <v>15024.753200992556</v>
      </c>
    </row>
    <row r="2515" spans="1:18" x14ac:dyDescent="0.4">
      <c r="A2515" s="2" t="s">
        <v>30015</v>
      </c>
      <c r="B2515" s="2" t="s">
        <v>11962</v>
      </c>
      <c r="C2515" s="159" t="s">
        <v>32919</v>
      </c>
      <c r="D2515" s="2" t="s">
        <v>11963</v>
      </c>
      <c r="E2515" s="2" t="s">
        <v>11964</v>
      </c>
      <c r="F2515" s="2" t="s">
        <v>156</v>
      </c>
      <c r="G2515" s="62">
        <v>420497071.93000001</v>
      </c>
      <c r="H2515" s="63">
        <v>22283233.48</v>
      </c>
      <c r="I2515" s="62">
        <v>1485</v>
      </c>
      <c r="J2515" s="2" t="s">
        <v>11965</v>
      </c>
      <c r="K2515" s="2" t="s">
        <v>11966</v>
      </c>
      <c r="L2515" s="2" t="s">
        <v>11967</v>
      </c>
      <c r="M2515" s="1">
        <f t="shared" si="204"/>
        <v>1</v>
      </c>
      <c r="N2515" s="149" t="str">
        <f>VLOOKUP(F:F,vlookup函数实操!A:B,2)</f>
        <v>行业E</v>
      </c>
      <c r="O2515" s="149" t="str">
        <f>VLOOKUP(G:G,vlookup函数实操!H$1:I$6,2)</f>
        <v>营收较高</v>
      </c>
      <c r="P2515" s="149" t="str">
        <f t="shared" si="207"/>
        <v>上海市</v>
      </c>
      <c r="Q2515" s="164">
        <f t="shared" si="205"/>
        <v>283163.01140067342</v>
      </c>
      <c r="R2515" s="149">
        <f t="shared" si="206"/>
        <v>15005.544430976432</v>
      </c>
    </row>
    <row r="2516" spans="1:18" x14ac:dyDescent="0.4">
      <c r="A2516" s="2" t="s">
        <v>30015</v>
      </c>
      <c r="B2516" s="2" t="s">
        <v>19646</v>
      </c>
      <c r="C2516" s="159" t="s">
        <v>32920</v>
      </c>
      <c r="D2516" s="2" t="s">
        <v>19647</v>
      </c>
      <c r="E2516" s="2" t="s">
        <v>19648</v>
      </c>
      <c r="F2516" s="2" t="s">
        <v>537</v>
      </c>
      <c r="G2516" s="62">
        <v>7232030037</v>
      </c>
      <c r="H2516" s="63">
        <v>193977828</v>
      </c>
      <c r="I2516" s="62">
        <v>12930</v>
      </c>
      <c r="J2516" s="2" t="s">
        <v>19650</v>
      </c>
      <c r="K2516" s="2" t="s">
        <v>19651</v>
      </c>
      <c r="L2516" s="2" t="s">
        <v>19652</v>
      </c>
      <c r="M2516" s="1">
        <f t="shared" si="204"/>
        <v>1</v>
      </c>
      <c r="N2516" s="149" t="str">
        <f>VLOOKUP(F:F,vlookup函数实操!A:B,2)</f>
        <v>行业D</v>
      </c>
      <c r="O2516" s="149" t="str">
        <f>VLOOKUP(G:G,vlookup函数实操!H$1:I$6,2)</f>
        <v>营收极高</v>
      </c>
      <c r="P2516" s="149" t="str">
        <f t="shared" si="207"/>
        <v>南昌市</v>
      </c>
      <c r="Q2516" s="164">
        <f t="shared" si="205"/>
        <v>559321.73526682134</v>
      </c>
      <c r="R2516" s="149">
        <f t="shared" si="206"/>
        <v>15002.152204176335</v>
      </c>
    </row>
    <row r="2517" spans="1:18" x14ac:dyDescent="0.4">
      <c r="A2517" s="2" t="s">
        <v>30015</v>
      </c>
      <c r="B2517" s="2" t="s">
        <v>16020</v>
      </c>
      <c r="C2517" s="159" t="s">
        <v>32921</v>
      </c>
      <c r="D2517" s="2" t="s">
        <v>16021</v>
      </c>
      <c r="E2517" s="2" t="s">
        <v>16022</v>
      </c>
      <c r="F2517" s="2" t="s">
        <v>253</v>
      </c>
      <c r="G2517" s="62">
        <v>228993160.94</v>
      </c>
      <c r="H2517" s="63">
        <v>24043804.469999999</v>
      </c>
      <c r="I2517" s="62">
        <v>1605</v>
      </c>
      <c r="J2517" s="2" t="s">
        <v>16023</v>
      </c>
      <c r="K2517" s="2" t="s">
        <v>16024</v>
      </c>
      <c r="L2517" s="2" t="s">
        <v>16025</v>
      </c>
      <c r="M2517" s="1">
        <f t="shared" si="204"/>
        <v>1</v>
      </c>
      <c r="N2517" s="149" t="str">
        <f>VLOOKUP(F:F,vlookup函数实操!A:B,2)</f>
        <v>行业D</v>
      </c>
      <c r="O2517" s="149" t="str">
        <f>VLOOKUP(G:G,vlookup函数实操!H$1:I$6,2)</f>
        <v>营收较高</v>
      </c>
      <c r="P2517" s="149" t="str">
        <f t="shared" si="207"/>
        <v>东莞市</v>
      </c>
      <c r="Q2517" s="164">
        <f t="shared" si="205"/>
        <v>142674.8666292835</v>
      </c>
      <c r="R2517" s="149">
        <f t="shared" si="206"/>
        <v>14980.563532710279</v>
      </c>
    </row>
    <row r="2518" spans="1:18" x14ac:dyDescent="0.4">
      <c r="A2518" s="2" t="s">
        <v>30015</v>
      </c>
      <c r="B2518" s="2" t="s">
        <v>14641</v>
      </c>
      <c r="C2518" s="159" t="s">
        <v>32922</v>
      </c>
      <c r="D2518" s="2" t="s">
        <v>14642</v>
      </c>
      <c r="E2518" s="2" t="s">
        <v>14643</v>
      </c>
      <c r="F2518" s="2" t="s">
        <v>712</v>
      </c>
      <c r="G2518" s="62">
        <v>838156273.10000002</v>
      </c>
      <c r="H2518" s="63">
        <v>20556100.93</v>
      </c>
      <c r="I2518" s="62">
        <v>1375</v>
      </c>
      <c r="J2518" s="2" t="s">
        <v>14644</v>
      </c>
      <c r="K2518" s="2" t="s">
        <v>14645</v>
      </c>
      <c r="L2518" s="2" t="s">
        <v>14646</v>
      </c>
      <c r="M2518" s="1">
        <f t="shared" si="204"/>
        <v>2</v>
      </c>
      <c r="N2518" s="149" t="str">
        <f>VLOOKUP(F:F,vlookup函数实操!A:B,2)</f>
        <v>行业E</v>
      </c>
      <c r="O2518" s="149" t="str">
        <f>VLOOKUP(G:G,vlookup函数实操!H$1:I$6,2)</f>
        <v>营收较高</v>
      </c>
      <c r="P2518" s="149" t="str">
        <f t="shared" si="207"/>
        <v>淄博市</v>
      </c>
      <c r="Q2518" s="164">
        <f t="shared" si="205"/>
        <v>609568.19861818186</v>
      </c>
      <c r="R2518" s="149">
        <f t="shared" si="206"/>
        <v>14949.891585454545</v>
      </c>
    </row>
    <row r="2519" spans="1:18" x14ac:dyDescent="0.4">
      <c r="A2519" s="2" t="s">
        <v>30014</v>
      </c>
      <c r="B2519" s="2" t="s">
        <v>11562</v>
      </c>
      <c r="C2519" s="159" t="s">
        <v>32923</v>
      </c>
      <c r="D2519" s="2" t="s">
        <v>11563</v>
      </c>
      <c r="E2519" s="2" t="s">
        <v>11564</v>
      </c>
      <c r="F2519" s="2" t="s">
        <v>54</v>
      </c>
      <c r="G2519" s="62">
        <v>151108083.90000001</v>
      </c>
      <c r="H2519" s="63">
        <v>9253187.8000000007</v>
      </c>
      <c r="I2519" s="62">
        <v>619</v>
      </c>
      <c r="J2519" s="2" t="s">
        <v>11565</v>
      </c>
      <c r="K2519" s="2" t="s">
        <v>11566</v>
      </c>
      <c r="L2519" s="2" t="s">
        <v>11567</v>
      </c>
      <c r="M2519" s="1">
        <f t="shared" si="204"/>
        <v>2</v>
      </c>
      <c r="N2519" s="149" t="str">
        <f>VLOOKUP(F:F,vlookup函数实操!A:B,2)</f>
        <v>行业E</v>
      </c>
      <c r="O2519" s="149" t="str">
        <f>VLOOKUP(G:G,vlookup函数实操!H$1:I$6,2)</f>
        <v>营收较高</v>
      </c>
      <c r="P2519" s="149" t="str">
        <f t="shared" si="207"/>
        <v>上海市</v>
      </c>
      <c r="Q2519" s="164">
        <f t="shared" si="205"/>
        <v>244116.45218093699</v>
      </c>
      <c r="R2519" s="149">
        <f t="shared" si="206"/>
        <v>14948.607108239097</v>
      </c>
    </row>
    <row r="2520" spans="1:18" ht="22.5" x14ac:dyDescent="0.4">
      <c r="A2520" s="2" t="s">
        <v>30015</v>
      </c>
      <c r="B2520" s="2" t="s">
        <v>24188</v>
      </c>
      <c r="C2520" s="159" t="s">
        <v>32924</v>
      </c>
      <c r="D2520" s="2" t="s">
        <v>24189</v>
      </c>
      <c r="E2520" s="2" t="s">
        <v>24190</v>
      </c>
      <c r="F2520" s="2" t="s">
        <v>681</v>
      </c>
      <c r="G2520" s="62">
        <v>2736677616.9200001</v>
      </c>
      <c r="H2520" s="63">
        <v>45713061.329999998</v>
      </c>
      <c r="I2520" s="62">
        <v>3059</v>
      </c>
      <c r="J2520" s="2" t="s">
        <v>24191</v>
      </c>
      <c r="K2520" s="2" t="s">
        <v>24192</v>
      </c>
      <c r="L2520" s="2" t="s">
        <v>24193</v>
      </c>
      <c r="M2520" s="1">
        <f t="shared" si="204"/>
        <v>1</v>
      </c>
      <c r="N2520" s="149" t="str">
        <f>VLOOKUP(F:F,vlookup函数实操!A:B,2)</f>
        <v>行业A</v>
      </c>
      <c r="O2520" s="149" t="str">
        <f>VLOOKUP(G:G,vlookup函数实操!H$1:I$6,2)</f>
        <v>营收极高</v>
      </c>
      <c r="P2520" s="149" t="str">
        <f t="shared" si="207"/>
        <v>广州市</v>
      </c>
      <c r="Q2520" s="164">
        <f t="shared" si="205"/>
        <v>894631.45371690101</v>
      </c>
      <c r="R2520" s="149">
        <f t="shared" si="206"/>
        <v>14943.792523700555</v>
      </c>
    </row>
    <row r="2521" spans="1:18" x14ac:dyDescent="0.4">
      <c r="A2521" s="2" t="s">
        <v>30015</v>
      </c>
      <c r="B2521" s="2" t="s">
        <v>14217</v>
      </c>
      <c r="C2521" s="159" t="s">
        <v>32925</v>
      </c>
      <c r="D2521" s="2" t="s">
        <v>14218</v>
      </c>
      <c r="E2521" s="2" t="s">
        <v>14219</v>
      </c>
      <c r="F2521" s="2" t="s">
        <v>54</v>
      </c>
      <c r="G2521" s="62">
        <v>746210751.76999998</v>
      </c>
      <c r="H2521" s="63">
        <v>66621304.460000001</v>
      </c>
      <c r="I2521" s="62">
        <v>4460</v>
      </c>
      <c r="J2521" s="2" t="s">
        <v>14220</v>
      </c>
      <c r="K2521" s="2" t="s">
        <v>14221</v>
      </c>
      <c r="L2521" s="2" t="s">
        <v>14222</v>
      </c>
      <c r="M2521" s="1">
        <f t="shared" si="204"/>
        <v>1</v>
      </c>
      <c r="N2521" s="149" t="str">
        <f>VLOOKUP(F:F,vlookup函数实操!A:B,2)</f>
        <v>行业E</v>
      </c>
      <c r="O2521" s="149" t="str">
        <f>VLOOKUP(G:G,vlookup函数实操!H$1:I$6,2)</f>
        <v>营收较高</v>
      </c>
      <c r="P2521" s="149" t="str">
        <f t="shared" si="207"/>
        <v>北京市</v>
      </c>
      <c r="Q2521" s="164">
        <f t="shared" si="205"/>
        <v>167311.82775112108</v>
      </c>
      <c r="R2521" s="149">
        <f t="shared" si="206"/>
        <v>14937.512210762332</v>
      </c>
    </row>
    <row r="2522" spans="1:18" ht="22.5" x14ac:dyDescent="0.4">
      <c r="A2522" s="2" t="s">
        <v>30014</v>
      </c>
      <c r="B2522" s="2" t="s">
        <v>6815</v>
      </c>
      <c r="C2522" s="159" t="s">
        <v>32926</v>
      </c>
      <c r="D2522" s="2" t="s">
        <v>6816</v>
      </c>
      <c r="E2522" s="2" t="s">
        <v>6817</v>
      </c>
      <c r="F2522" s="2" t="s">
        <v>74</v>
      </c>
      <c r="G2522" s="62">
        <v>1243440479.1300001</v>
      </c>
      <c r="H2522" s="63">
        <v>79404262.560000002</v>
      </c>
      <c r="I2522" s="62">
        <v>5318</v>
      </c>
      <c r="J2522" s="2" t="s">
        <v>6818</v>
      </c>
      <c r="K2522" s="2" t="s">
        <v>6819</v>
      </c>
      <c r="L2522" s="2" t="s">
        <v>6820</v>
      </c>
      <c r="M2522" s="1">
        <f t="shared" si="204"/>
        <v>1</v>
      </c>
      <c r="N2522" s="149" t="str">
        <f>VLOOKUP(F:F,vlookup函数实操!A:B,2)</f>
        <v>行业D</v>
      </c>
      <c r="O2522" s="149" t="str">
        <f>VLOOKUP(G:G,vlookup函数实操!H$1:I$6,2)</f>
        <v>营收极高</v>
      </c>
      <c r="P2522" s="149" t="str">
        <f t="shared" si="207"/>
        <v>佛山市</v>
      </c>
      <c r="Q2522" s="164">
        <f t="shared" si="205"/>
        <v>233817.31461639717</v>
      </c>
      <c r="R2522" s="149">
        <f t="shared" si="206"/>
        <v>14931.226506205341</v>
      </c>
    </row>
    <row r="2523" spans="1:18" ht="22.5" x14ac:dyDescent="0.4">
      <c r="A2523" s="2" t="s">
        <v>30015</v>
      </c>
      <c r="B2523" s="2" t="s">
        <v>28503</v>
      </c>
      <c r="C2523" s="159" t="s">
        <v>32927</v>
      </c>
      <c r="D2523" s="2" t="s">
        <v>28504</v>
      </c>
      <c r="E2523" s="2" t="s">
        <v>28505</v>
      </c>
      <c r="F2523" s="2" t="s">
        <v>40</v>
      </c>
      <c r="G2523" s="62">
        <v>253595135.78</v>
      </c>
      <c r="H2523" s="63">
        <v>2563781.5499999998</v>
      </c>
      <c r="I2523" s="62">
        <v>172</v>
      </c>
      <c r="J2523" s="2" t="s">
        <v>28506</v>
      </c>
      <c r="K2523" s="2" t="s">
        <v>28507</v>
      </c>
      <c r="L2523" s="2" t="s">
        <v>28508</v>
      </c>
      <c r="M2523" s="1">
        <f t="shared" si="204"/>
        <v>1</v>
      </c>
      <c r="N2523" s="149" t="str">
        <f>VLOOKUP(F:F,vlookup函数实操!A:B,2)</f>
        <v>行业C</v>
      </c>
      <c r="O2523" s="149" t="str">
        <f>VLOOKUP(G:G,vlookup函数实操!H$1:I$6,2)</f>
        <v>营收较高</v>
      </c>
      <c r="P2523" s="149" t="str">
        <f t="shared" si="207"/>
        <v>北京市</v>
      </c>
      <c r="Q2523" s="164">
        <f t="shared" si="205"/>
        <v>1474390.3243023255</v>
      </c>
      <c r="R2523" s="149">
        <f t="shared" si="206"/>
        <v>14905.706686046511</v>
      </c>
    </row>
    <row r="2524" spans="1:18" ht="22.5" x14ac:dyDescent="0.4">
      <c r="A2524" s="2" t="s">
        <v>30015</v>
      </c>
      <c r="B2524" s="2" t="s">
        <v>11956</v>
      </c>
      <c r="C2524" s="159" t="s">
        <v>32928</v>
      </c>
      <c r="D2524" s="2" t="s">
        <v>11957</v>
      </c>
      <c r="E2524" s="2" t="s">
        <v>11958</v>
      </c>
      <c r="F2524" s="2" t="s">
        <v>171</v>
      </c>
      <c r="G2524" s="62">
        <v>230173154.80000001</v>
      </c>
      <c r="H2524" s="63">
        <v>4692802.47</v>
      </c>
      <c r="I2524" s="62">
        <v>315</v>
      </c>
      <c r="J2524" s="2" t="s">
        <v>11959</v>
      </c>
      <c r="K2524" s="2" t="s">
        <v>11960</v>
      </c>
      <c r="L2524" s="2" t="s">
        <v>11961</v>
      </c>
      <c r="M2524" s="1">
        <f t="shared" si="204"/>
        <v>3</v>
      </c>
      <c r="N2524" s="149" t="str">
        <f>VLOOKUP(F:F,vlookup函数实操!A:B,2)</f>
        <v>行业A</v>
      </c>
      <c r="O2524" s="149" t="str">
        <f>VLOOKUP(G:G,vlookup函数实操!H$1:I$6,2)</f>
        <v>营收较高</v>
      </c>
      <c r="P2524" s="149" t="str">
        <f t="shared" si="207"/>
        <v>上海市</v>
      </c>
      <c r="Q2524" s="164">
        <f t="shared" si="205"/>
        <v>730708.42793650797</v>
      </c>
      <c r="R2524" s="149">
        <f t="shared" si="206"/>
        <v>14897.785619047618</v>
      </c>
    </row>
    <row r="2525" spans="1:18" ht="22.5" x14ac:dyDescent="0.4">
      <c r="A2525" s="2" t="s">
        <v>30014</v>
      </c>
      <c r="B2525" s="2" t="s">
        <v>22496</v>
      </c>
      <c r="C2525" s="159" t="s">
        <v>32929</v>
      </c>
      <c r="D2525" s="2" t="s">
        <v>22497</v>
      </c>
      <c r="E2525" s="2" t="s">
        <v>22498</v>
      </c>
      <c r="F2525" s="2" t="s">
        <v>278</v>
      </c>
      <c r="G2525" s="62">
        <v>4354037100</v>
      </c>
      <c r="H2525" s="63">
        <v>118113000</v>
      </c>
      <c r="I2525" s="62">
        <v>7932</v>
      </c>
      <c r="J2525" s="2" t="s">
        <v>22499</v>
      </c>
      <c r="K2525" s="2" t="s">
        <v>22500</v>
      </c>
      <c r="L2525" s="2" t="s">
        <v>22501</v>
      </c>
      <c r="M2525" s="1">
        <f t="shared" si="204"/>
        <v>1</v>
      </c>
      <c r="N2525" s="149" t="str">
        <f>VLOOKUP(F:F,vlookup函数实操!A:B,2)</f>
        <v>行业E</v>
      </c>
      <c r="O2525" s="149" t="str">
        <f>VLOOKUP(G:G,vlookup函数实操!H$1:I$6,2)</f>
        <v>营收极高</v>
      </c>
      <c r="P2525" s="149" t="str">
        <f t="shared" si="207"/>
        <v>天津市</v>
      </c>
      <c r="Q2525" s="164">
        <f t="shared" si="205"/>
        <v>548920.46142208774</v>
      </c>
      <c r="R2525" s="149">
        <f t="shared" si="206"/>
        <v>14890.695915279879</v>
      </c>
    </row>
    <row r="2526" spans="1:18" ht="22.5" x14ac:dyDescent="0.4">
      <c r="A2526" s="2" t="s">
        <v>30014</v>
      </c>
      <c r="B2526" s="2" t="s">
        <v>11151</v>
      </c>
      <c r="C2526" s="159" t="s">
        <v>32930</v>
      </c>
      <c r="D2526" s="2" t="s">
        <v>11152</v>
      </c>
      <c r="E2526" s="2" t="s">
        <v>11153</v>
      </c>
      <c r="F2526" s="2" t="s">
        <v>32</v>
      </c>
      <c r="G2526" s="62">
        <v>547720011.5</v>
      </c>
      <c r="H2526" s="63">
        <v>21894447.620000001</v>
      </c>
      <c r="I2526" s="62">
        <v>1471</v>
      </c>
      <c r="J2526" s="2" t="s">
        <v>11154</v>
      </c>
      <c r="K2526" s="2" t="s">
        <v>11155</v>
      </c>
      <c r="L2526" s="2" t="s">
        <v>11156</v>
      </c>
      <c r="M2526" s="1">
        <f t="shared" si="204"/>
        <v>1</v>
      </c>
      <c r="N2526" s="149" t="str">
        <f>VLOOKUP(F:F,vlookup函数实操!A:B,2)</f>
        <v>行业A</v>
      </c>
      <c r="O2526" s="149" t="str">
        <f>VLOOKUP(G:G,vlookup函数实操!H$1:I$6,2)</f>
        <v>营收较高</v>
      </c>
      <c r="P2526" s="149" t="str">
        <f t="shared" si="207"/>
        <v>上海市</v>
      </c>
      <c r="Q2526" s="164">
        <f t="shared" si="205"/>
        <v>372345.35112168593</v>
      </c>
      <c r="R2526" s="149">
        <f t="shared" si="206"/>
        <v>14884.05684568321</v>
      </c>
    </row>
    <row r="2527" spans="1:18" x14ac:dyDescent="0.4">
      <c r="A2527" s="2" t="s">
        <v>30015</v>
      </c>
      <c r="B2527" s="2" t="s">
        <v>23769</v>
      </c>
      <c r="C2527" s="159" t="s">
        <v>32931</v>
      </c>
      <c r="D2527" s="2" t="s">
        <v>23770</v>
      </c>
      <c r="E2527" s="2" t="s">
        <v>23771</v>
      </c>
      <c r="F2527" s="2" t="s">
        <v>54</v>
      </c>
      <c r="G2527" s="62">
        <v>6735651811.0100002</v>
      </c>
      <c r="H2527" s="63">
        <v>254630117.40000001</v>
      </c>
      <c r="I2527" s="62">
        <v>17122</v>
      </c>
      <c r="J2527" s="2" t="s">
        <v>23773</v>
      </c>
      <c r="K2527" s="2" t="s">
        <v>23774</v>
      </c>
      <c r="L2527" s="2" t="s">
        <v>23775</v>
      </c>
      <c r="M2527" s="1">
        <f t="shared" si="204"/>
        <v>2</v>
      </c>
      <c r="N2527" s="149" t="str">
        <f>VLOOKUP(F:F,vlookup函数实操!A:B,2)</f>
        <v>行业E</v>
      </c>
      <c r="O2527" s="149" t="str">
        <f>VLOOKUP(G:G,vlookup函数实操!H$1:I$6,2)</f>
        <v>营收极高</v>
      </c>
      <c r="P2527" s="149" t="str">
        <f t="shared" si="207"/>
        <v>广西壮族自治区柳州市</v>
      </c>
      <c r="Q2527" s="164">
        <f t="shared" si="205"/>
        <v>393391.64881497488</v>
      </c>
      <c r="R2527" s="149">
        <f t="shared" si="206"/>
        <v>14871.517194253009</v>
      </c>
    </row>
    <row r="2528" spans="1:18" ht="22.5" x14ac:dyDescent="0.4">
      <c r="A2528" s="2" t="s">
        <v>30015</v>
      </c>
      <c r="B2528" s="2" t="s">
        <v>8336</v>
      </c>
      <c r="C2528" s="159" t="s">
        <v>32932</v>
      </c>
      <c r="D2528" s="2" t="s">
        <v>8337</v>
      </c>
      <c r="E2528" s="2" t="s">
        <v>8338</v>
      </c>
      <c r="F2528" s="2" t="s">
        <v>391</v>
      </c>
      <c r="G2528" s="62">
        <v>1054550754.46</v>
      </c>
      <c r="H2528" s="63">
        <v>84921521.219999999</v>
      </c>
      <c r="I2528" s="62">
        <v>5711</v>
      </c>
      <c r="J2528" s="2" t="s">
        <v>8339</v>
      </c>
      <c r="K2528" s="2" t="s">
        <v>8340</v>
      </c>
      <c r="L2528" s="2" t="s">
        <v>8341</v>
      </c>
      <c r="M2528" s="1">
        <f t="shared" si="204"/>
        <v>1</v>
      </c>
      <c r="N2528" s="149" t="str">
        <f>VLOOKUP(F:F,vlookup函数实操!A:B,2)</f>
        <v>行业E</v>
      </c>
      <c r="O2528" s="149" t="str">
        <f>VLOOKUP(G:G,vlookup函数实操!H$1:I$6,2)</f>
        <v>营收极高</v>
      </c>
      <c r="P2528" s="149" t="str">
        <f t="shared" si="207"/>
        <v>苏州市</v>
      </c>
      <c r="Q2528" s="164">
        <f t="shared" si="205"/>
        <v>184652.55725091929</v>
      </c>
      <c r="R2528" s="149">
        <f t="shared" si="206"/>
        <v>14869.816357905796</v>
      </c>
    </row>
    <row r="2529" spans="1:18" ht="22.5" x14ac:dyDescent="0.4">
      <c r="A2529" s="2" t="s">
        <v>30014</v>
      </c>
      <c r="B2529" s="2" t="s">
        <v>16627</v>
      </c>
      <c r="C2529" s="159" t="s">
        <v>32933</v>
      </c>
      <c r="D2529" s="2" t="s">
        <v>16628</v>
      </c>
      <c r="E2529" s="2" t="s">
        <v>16629</v>
      </c>
      <c r="F2529" s="2" t="s">
        <v>1055</v>
      </c>
      <c r="G2529" s="62">
        <v>1975644611.6400001</v>
      </c>
      <c r="H2529" s="63">
        <v>230181558.43000001</v>
      </c>
      <c r="I2529" s="62">
        <v>15498</v>
      </c>
      <c r="J2529" s="2" t="s">
        <v>16631</v>
      </c>
      <c r="K2529" s="2" t="s">
        <v>16632</v>
      </c>
      <c r="L2529" s="2" t="s">
        <v>16633</v>
      </c>
      <c r="M2529" s="1">
        <f t="shared" si="204"/>
        <v>1</v>
      </c>
      <c r="N2529" s="149" t="str">
        <f>VLOOKUP(F:F,vlookup函数实操!A:B,2)</f>
        <v>行业D</v>
      </c>
      <c r="O2529" s="149" t="str">
        <f>VLOOKUP(G:G,vlookup函数实操!H$1:I$6,2)</f>
        <v>营收极高</v>
      </c>
      <c r="P2529" s="149" t="str">
        <f t="shared" si="207"/>
        <v>沈阳市</v>
      </c>
      <c r="Q2529" s="164">
        <f t="shared" si="205"/>
        <v>127477.39138211383</v>
      </c>
      <c r="R2529" s="149">
        <f t="shared" si="206"/>
        <v>14852.339555426508</v>
      </c>
    </row>
    <row r="2530" spans="1:18" ht="22.5" x14ac:dyDescent="0.4">
      <c r="A2530" s="2" t="s">
        <v>30014</v>
      </c>
      <c r="B2530" s="2" t="s">
        <v>9111</v>
      </c>
      <c r="C2530" s="159" t="s">
        <v>32934</v>
      </c>
      <c r="D2530" s="2" t="s">
        <v>9112</v>
      </c>
      <c r="E2530" s="2" t="s">
        <v>9113</v>
      </c>
      <c r="F2530" s="2" t="s">
        <v>32</v>
      </c>
      <c r="G2530" s="62">
        <v>860364945.33000004</v>
      </c>
      <c r="H2530" s="63">
        <v>74716070.900000006</v>
      </c>
      <c r="I2530" s="62">
        <v>5037</v>
      </c>
      <c r="J2530" s="2" t="s">
        <v>9114</v>
      </c>
      <c r="K2530" s="2" t="s">
        <v>9115</v>
      </c>
      <c r="L2530" s="2" t="s">
        <v>9116</v>
      </c>
      <c r="M2530" s="1">
        <f t="shared" si="204"/>
        <v>1</v>
      </c>
      <c r="N2530" s="149" t="str">
        <f>VLOOKUP(F:F,vlookup函数实操!A:B,2)</f>
        <v>行业A</v>
      </c>
      <c r="O2530" s="149" t="str">
        <f>VLOOKUP(G:G,vlookup函数实操!H$1:I$6,2)</f>
        <v>营收较高</v>
      </c>
      <c r="P2530" s="149" t="str">
        <f t="shared" si="207"/>
        <v>东莞市</v>
      </c>
      <c r="Q2530" s="164">
        <f t="shared" si="205"/>
        <v>170809.00244788566</v>
      </c>
      <c r="R2530" s="149">
        <f t="shared" si="206"/>
        <v>14833.446674607903</v>
      </c>
    </row>
    <row r="2531" spans="1:18" ht="22.5" x14ac:dyDescent="0.4">
      <c r="A2531" s="2" t="s">
        <v>30015</v>
      </c>
      <c r="B2531" s="2" t="s">
        <v>25694</v>
      </c>
      <c r="C2531" s="159" t="s">
        <v>32935</v>
      </c>
      <c r="D2531" s="2" t="s">
        <v>25695</v>
      </c>
      <c r="E2531" s="2" t="s">
        <v>25696</v>
      </c>
      <c r="F2531" s="2" t="s">
        <v>246</v>
      </c>
      <c r="G2531" s="62">
        <v>651720353.86000001</v>
      </c>
      <c r="H2531" s="63">
        <v>43891930.780000001</v>
      </c>
      <c r="I2531" s="62">
        <v>2959</v>
      </c>
      <c r="J2531" s="2" t="s">
        <v>25697</v>
      </c>
      <c r="K2531" s="2" t="s">
        <v>25698</v>
      </c>
      <c r="L2531" s="2" t="s">
        <v>25699</v>
      </c>
      <c r="M2531" s="1">
        <f t="shared" si="204"/>
        <v>2</v>
      </c>
      <c r="N2531" s="149" t="str">
        <f>VLOOKUP(F:F,vlookup函数实操!A:B,2)</f>
        <v>行业C</v>
      </c>
      <c r="O2531" s="149" t="str">
        <f>VLOOKUP(G:G,vlookup函数实操!H$1:I$6,2)</f>
        <v>营收较高</v>
      </c>
      <c r="P2531" s="149" t="str">
        <f t="shared" si="207"/>
        <v>深圳市</v>
      </c>
      <c r="Q2531" s="164">
        <f t="shared" si="205"/>
        <v>220250.20407570124</v>
      </c>
      <c r="R2531" s="149">
        <f t="shared" si="206"/>
        <v>14833.36626563028</v>
      </c>
    </row>
    <row r="2532" spans="1:18" ht="22.5" x14ac:dyDescent="0.4">
      <c r="A2532" s="2" t="s">
        <v>30015</v>
      </c>
      <c r="B2532" s="2" t="s">
        <v>19952</v>
      </c>
      <c r="C2532" s="159" t="s">
        <v>32936</v>
      </c>
      <c r="D2532" s="2" t="s">
        <v>19953</v>
      </c>
      <c r="E2532" s="2" t="s">
        <v>19954</v>
      </c>
      <c r="F2532" s="2" t="s">
        <v>32</v>
      </c>
      <c r="G2532" s="62">
        <v>259512891.28</v>
      </c>
      <c r="H2532" s="63">
        <v>25943137.27</v>
      </c>
      <c r="I2532" s="62">
        <v>1749</v>
      </c>
      <c r="J2532" s="2" t="s">
        <v>19955</v>
      </c>
      <c r="K2532" s="2" t="s">
        <v>19956</v>
      </c>
      <c r="L2532" s="2" t="s">
        <v>19957</v>
      </c>
      <c r="M2532" s="1">
        <f t="shared" si="204"/>
        <v>1</v>
      </c>
      <c r="N2532" s="149" t="str">
        <f>VLOOKUP(F:F,vlookup函数实操!A:B,2)</f>
        <v>行业A</v>
      </c>
      <c r="O2532" s="149" t="str">
        <f>VLOOKUP(G:G,vlookup函数实操!H$1:I$6,2)</f>
        <v>营收较高</v>
      </c>
      <c r="P2532" s="149" t="str">
        <f t="shared" si="207"/>
        <v>吉安市</v>
      </c>
      <c r="Q2532" s="164">
        <f t="shared" si="205"/>
        <v>148377.86808461978</v>
      </c>
      <c r="R2532" s="149">
        <f t="shared" si="206"/>
        <v>14833.125940537449</v>
      </c>
    </row>
    <row r="2533" spans="1:18" ht="22.5" x14ac:dyDescent="0.4">
      <c r="A2533" s="2" t="s">
        <v>30014</v>
      </c>
      <c r="B2533" s="2" t="s">
        <v>25844</v>
      </c>
      <c r="C2533" s="159" t="s">
        <v>32937</v>
      </c>
      <c r="D2533" s="2" t="s">
        <v>25845</v>
      </c>
      <c r="E2533" s="2" t="s">
        <v>25846</v>
      </c>
      <c r="F2533" s="2" t="s">
        <v>163</v>
      </c>
      <c r="G2533" s="62">
        <v>176410036.28</v>
      </c>
      <c r="H2533" s="63">
        <v>32232358.149999999</v>
      </c>
      <c r="I2533" s="62">
        <v>2174</v>
      </c>
      <c r="J2533" s="2" t="s">
        <v>25847</v>
      </c>
      <c r="K2533" s="2" t="s">
        <v>25848</v>
      </c>
      <c r="L2533" s="2" t="s">
        <v>25849</v>
      </c>
      <c r="M2533" s="1">
        <f t="shared" si="204"/>
        <v>1</v>
      </c>
      <c r="N2533" s="149" t="str">
        <f>VLOOKUP(F:F,vlookup函数实操!A:B,2)</f>
        <v>行业D</v>
      </c>
      <c r="O2533" s="149" t="str">
        <f>VLOOKUP(G:G,vlookup函数实操!H$1:I$6,2)</f>
        <v>营收较高</v>
      </c>
      <c r="P2533" s="149" t="str">
        <f t="shared" si="207"/>
        <v>东莞市</v>
      </c>
      <c r="Q2533" s="164">
        <f t="shared" si="205"/>
        <v>81145.370873965046</v>
      </c>
      <c r="R2533" s="149">
        <f t="shared" si="206"/>
        <v>14826.291697332106</v>
      </c>
    </row>
    <row r="2534" spans="1:18" ht="22.5" x14ac:dyDescent="0.4">
      <c r="A2534" s="2" t="s">
        <v>30015</v>
      </c>
      <c r="B2534" s="2" t="s">
        <v>29511</v>
      </c>
      <c r="C2534" s="159" t="s">
        <v>32938</v>
      </c>
      <c r="D2534" s="2" t="s">
        <v>29512</v>
      </c>
      <c r="E2534" s="2" t="s">
        <v>29513</v>
      </c>
      <c r="F2534" s="2" t="s">
        <v>2026</v>
      </c>
      <c r="G2534" s="62">
        <v>224475464.97999999</v>
      </c>
      <c r="H2534" s="63">
        <v>27908204.829999998</v>
      </c>
      <c r="I2534" s="62">
        <v>1888</v>
      </c>
      <c r="J2534" s="2" t="s">
        <v>29514</v>
      </c>
      <c r="K2534" s="2" t="s">
        <v>29515</v>
      </c>
      <c r="L2534" s="2" t="s">
        <v>29516</v>
      </c>
      <c r="M2534" s="1">
        <f t="shared" si="204"/>
        <v>2</v>
      </c>
      <c r="N2534" s="149" t="str">
        <f>VLOOKUP(F:F,vlookup函数实操!A:B,2)</f>
        <v>行业C</v>
      </c>
      <c r="O2534" s="149" t="str">
        <f>VLOOKUP(G:G,vlookup函数实操!H$1:I$6,2)</f>
        <v>营收较高</v>
      </c>
      <c r="P2534" s="149" t="str">
        <f t="shared" si="207"/>
        <v>合肥市</v>
      </c>
      <c r="Q2534" s="164">
        <f t="shared" si="205"/>
        <v>118895.90306144067</v>
      </c>
      <c r="R2534" s="149">
        <f t="shared" si="206"/>
        <v>14781.88815148305</v>
      </c>
    </row>
    <row r="2535" spans="1:18" ht="22.5" x14ac:dyDescent="0.4">
      <c r="A2535" s="2" t="s">
        <v>30015</v>
      </c>
      <c r="B2535" s="2" t="s">
        <v>9479</v>
      </c>
      <c r="C2535" s="159" t="s">
        <v>32939</v>
      </c>
      <c r="D2535" s="2" t="s">
        <v>9480</v>
      </c>
      <c r="E2535" s="2" t="s">
        <v>9481</v>
      </c>
      <c r="F2535" s="2" t="s">
        <v>206</v>
      </c>
      <c r="G2535" s="62">
        <v>311005554.92000002</v>
      </c>
      <c r="H2535" s="63">
        <v>41281844.299999997</v>
      </c>
      <c r="I2535" s="62">
        <v>2793</v>
      </c>
      <c r="J2535" s="2" t="s">
        <v>9482</v>
      </c>
      <c r="K2535" s="2" t="s">
        <v>9483</v>
      </c>
      <c r="L2535" s="2" t="s">
        <v>9484</v>
      </c>
      <c r="M2535" s="1">
        <f t="shared" si="204"/>
        <v>1</v>
      </c>
      <c r="N2535" s="149" t="str">
        <f>VLOOKUP(F:F,vlookup函数实操!A:B,2)</f>
        <v>行业C</v>
      </c>
      <c r="O2535" s="149" t="str">
        <f>VLOOKUP(G:G,vlookup函数实操!H$1:I$6,2)</f>
        <v>营收较高</v>
      </c>
      <c r="P2535" s="149" t="str">
        <f t="shared" si="207"/>
        <v>深圳市</v>
      </c>
      <c r="Q2535" s="164">
        <f t="shared" si="205"/>
        <v>111351.79195130685</v>
      </c>
      <c r="R2535" s="149">
        <f t="shared" si="206"/>
        <v>14780.466988900822</v>
      </c>
    </row>
    <row r="2536" spans="1:18" ht="22.5" x14ac:dyDescent="0.4">
      <c r="A2536" s="2" t="s">
        <v>30014</v>
      </c>
      <c r="B2536" s="2" t="s">
        <v>5355</v>
      </c>
      <c r="C2536" s="159" t="s">
        <v>32940</v>
      </c>
      <c r="D2536" s="2" t="s">
        <v>5356</v>
      </c>
      <c r="E2536" s="2" t="s">
        <v>5357</v>
      </c>
      <c r="F2536" s="2" t="s">
        <v>398</v>
      </c>
      <c r="G2536" s="62">
        <v>542983359.78999996</v>
      </c>
      <c r="H2536" s="63">
        <v>35337917.079999998</v>
      </c>
      <c r="I2536" s="62">
        <v>2391</v>
      </c>
      <c r="J2536" s="2" t="s">
        <v>5358</v>
      </c>
      <c r="K2536" s="2" t="s">
        <v>5359</v>
      </c>
      <c r="L2536" s="2" t="s">
        <v>5360</v>
      </c>
      <c r="M2536" s="1">
        <f t="shared" si="204"/>
        <v>1</v>
      </c>
      <c r="N2536" s="149" t="str">
        <f>VLOOKUP(F:F,vlookup函数实操!A:B,2)</f>
        <v>行业D</v>
      </c>
      <c r="O2536" s="149" t="str">
        <f>VLOOKUP(G:G,vlookup函数实操!H$1:I$6,2)</f>
        <v>营收较高</v>
      </c>
      <c r="P2536" s="149" t="str">
        <f t="shared" si="207"/>
        <v>新疆维吾尔自治区乌鲁木齐市</v>
      </c>
      <c r="Q2536" s="164">
        <f t="shared" si="205"/>
        <v>227094.67159765787</v>
      </c>
      <c r="R2536" s="149">
        <f t="shared" si="206"/>
        <v>14779.555449602676</v>
      </c>
    </row>
    <row r="2537" spans="1:18" ht="22.5" x14ac:dyDescent="0.4">
      <c r="A2537" s="2" t="s">
        <v>30014</v>
      </c>
      <c r="B2537" s="2" t="s">
        <v>309</v>
      </c>
      <c r="C2537" s="159" t="s">
        <v>32941</v>
      </c>
      <c r="D2537" s="2" t="s">
        <v>310</v>
      </c>
      <c r="E2537" s="2" t="s">
        <v>311</v>
      </c>
      <c r="F2537" s="2" t="s">
        <v>156</v>
      </c>
      <c r="G2537" s="62">
        <v>224626184.94</v>
      </c>
      <c r="H2537" s="63">
        <v>25897780.579999998</v>
      </c>
      <c r="I2537" s="62">
        <v>1755</v>
      </c>
      <c r="J2537" s="2" t="s">
        <v>312</v>
      </c>
      <c r="K2537" s="2" t="s">
        <v>313</v>
      </c>
      <c r="L2537" s="2" t="s">
        <v>314</v>
      </c>
      <c r="M2537" s="1">
        <f t="shared" si="204"/>
        <v>1</v>
      </c>
      <c r="N2537" s="149" t="str">
        <f>VLOOKUP(F:F,vlookup函数实操!A:B,2)</f>
        <v>行业E</v>
      </c>
      <c r="O2537" s="149" t="str">
        <f>VLOOKUP(G:G,vlookup函数实操!H$1:I$6,2)</f>
        <v>营收较高</v>
      </c>
      <c r="P2537" s="149" t="str">
        <f t="shared" si="207"/>
        <v>重庆市</v>
      </c>
      <c r="Q2537" s="164">
        <f t="shared" si="205"/>
        <v>127992.12817094017</v>
      </c>
      <c r="R2537" s="149">
        <f t="shared" si="206"/>
        <v>14756.57013105413</v>
      </c>
    </row>
    <row r="2538" spans="1:18" ht="22.5" x14ac:dyDescent="0.4">
      <c r="A2538" s="2" t="s">
        <v>30015</v>
      </c>
      <c r="B2538" s="2" t="s">
        <v>13305</v>
      </c>
      <c r="C2538" s="159" t="s">
        <v>32942</v>
      </c>
      <c r="D2538" s="2" t="s">
        <v>13306</v>
      </c>
      <c r="E2538" s="2" t="s">
        <v>13307</v>
      </c>
      <c r="F2538" s="2" t="s">
        <v>440</v>
      </c>
      <c r="G2538" s="62">
        <v>1134257752.01</v>
      </c>
      <c r="H2538" s="63">
        <v>30852412.309999999</v>
      </c>
      <c r="I2538" s="62">
        <v>2091</v>
      </c>
      <c r="J2538" s="2" t="s">
        <v>13308</v>
      </c>
      <c r="K2538" s="2" t="s">
        <v>13309</v>
      </c>
      <c r="L2538" s="2" t="s">
        <v>13310</v>
      </c>
      <c r="M2538" s="1">
        <f t="shared" si="204"/>
        <v>1</v>
      </c>
      <c r="N2538" s="149" t="str">
        <f>VLOOKUP(F:F,vlookup函数实操!A:B,2)</f>
        <v>行业D</v>
      </c>
      <c r="O2538" s="149" t="str">
        <f>VLOOKUP(G:G,vlookup函数实操!H$1:I$6,2)</f>
        <v>营收极高</v>
      </c>
      <c r="P2538" s="149" t="str">
        <f t="shared" si="207"/>
        <v>济南市</v>
      </c>
      <c r="Q2538" s="164">
        <f t="shared" si="205"/>
        <v>542447.51411286462</v>
      </c>
      <c r="R2538" s="149">
        <f t="shared" si="206"/>
        <v>14754.860023912002</v>
      </c>
    </row>
    <row r="2539" spans="1:18" ht="22.5" x14ac:dyDescent="0.4">
      <c r="A2539" s="2" t="s">
        <v>30014</v>
      </c>
      <c r="B2539" s="2" t="s">
        <v>18860</v>
      </c>
      <c r="C2539" s="159" t="s">
        <v>32943</v>
      </c>
      <c r="D2539" s="2" t="s">
        <v>18861</v>
      </c>
      <c r="E2539" s="2" t="s">
        <v>18862</v>
      </c>
      <c r="F2539" s="2" t="s">
        <v>544</v>
      </c>
      <c r="G2539" s="62">
        <v>134246184.41</v>
      </c>
      <c r="H2539" s="63">
        <v>16093060.08</v>
      </c>
      <c r="I2539" s="62">
        <v>1091</v>
      </c>
      <c r="J2539" s="2" t="s">
        <v>18863</v>
      </c>
      <c r="K2539" s="2" t="s">
        <v>18864</v>
      </c>
      <c r="L2539" s="2" t="s">
        <v>18865</v>
      </c>
      <c r="M2539" s="1">
        <f t="shared" si="204"/>
        <v>1</v>
      </c>
      <c r="N2539" s="149" t="str">
        <f>VLOOKUP(F:F,vlookup函数实操!A:B,2)</f>
        <v>行业E</v>
      </c>
      <c r="O2539" s="149" t="str">
        <f>VLOOKUP(G:G,vlookup函数实操!H$1:I$6,2)</f>
        <v>营收较高</v>
      </c>
      <c r="P2539" s="149" t="str">
        <f t="shared" ref="P2539:P2556" si="208">IF(ISNUMBER(FIND("省",E2539)),MID(E2539,FIND("省",E2539)+1,FIND("市",E2539)-FIND("省",E2539)),LEFT(E2539,FIND("市",E2539)))</f>
        <v>杭州市</v>
      </c>
      <c r="Q2539" s="164">
        <f t="shared" si="205"/>
        <v>123048.74831347387</v>
      </c>
      <c r="R2539" s="149">
        <f t="shared" si="206"/>
        <v>14750.742511457378</v>
      </c>
    </row>
    <row r="2540" spans="1:18" ht="22.5" x14ac:dyDescent="0.4">
      <c r="A2540" s="2" t="s">
        <v>30015</v>
      </c>
      <c r="B2540" s="2" t="s">
        <v>23286</v>
      </c>
      <c r="C2540" s="159" t="s">
        <v>32944</v>
      </c>
      <c r="D2540" s="2" t="s">
        <v>23287</v>
      </c>
      <c r="E2540" s="2" t="s">
        <v>23288</v>
      </c>
      <c r="F2540" s="2" t="s">
        <v>40</v>
      </c>
      <c r="G2540" s="62">
        <v>102559778.51000001</v>
      </c>
      <c r="H2540" s="63">
        <v>15193039.67</v>
      </c>
      <c r="I2540" s="62">
        <v>1030</v>
      </c>
      <c r="J2540" s="2" t="s">
        <v>23289</v>
      </c>
      <c r="K2540" s="2" t="s">
        <v>23290</v>
      </c>
      <c r="L2540" s="2" t="s">
        <v>23291</v>
      </c>
      <c r="M2540" s="1">
        <f t="shared" si="204"/>
        <v>1</v>
      </c>
      <c r="N2540" s="149" t="str">
        <f>VLOOKUP(F:F,vlookup函数实操!A:B,2)</f>
        <v>行业C</v>
      </c>
      <c r="O2540" s="149" t="str">
        <f>VLOOKUP(G:G,vlookup函数实操!H$1:I$6,2)</f>
        <v>营收较高</v>
      </c>
      <c r="P2540" s="149" t="str">
        <f t="shared" si="208"/>
        <v>贵阳市</v>
      </c>
      <c r="Q2540" s="164">
        <f t="shared" si="205"/>
        <v>99572.600495145642</v>
      </c>
      <c r="R2540" s="149">
        <f t="shared" si="206"/>
        <v>14750.523951456311</v>
      </c>
    </row>
    <row r="2541" spans="1:18" x14ac:dyDescent="0.4">
      <c r="A2541" s="2" t="s">
        <v>30015</v>
      </c>
      <c r="B2541" s="2" t="s">
        <v>4007</v>
      </c>
      <c r="C2541" s="159" t="s">
        <v>32945</v>
      </c>
      <c r="D2541" s="2" t="s">
        <v>4008</v>
      </c>
      <c r="E2541" s="2" t="s">
        <v>4009</v>
      </c>
      <c r="F2541" s="2" t="s">
        <v>285</v>
      </c>
      <c r="G2541" s="62">
        <v>208899706.91999999</v>
      </c>
      <c r="H2541" s="63">
        <v>12457511</v>
      </c>
      <c r="I2541" s="62">
        <v>845</v>
      </c>
      <c r="J2541" s="2" t="s">
        <v>4010</v>
      </c>
      <c r="K2541" s="2" t="s">
        <v>4011</v>
      </c>
      <c r="L2541" s="2" t="s">
        <v>4012</v>
      </c>
      <c r="M2541" s="1">
        <f t="shared" si="204"/>
        <v>1</v>
      </c>
      <c r="N2541" s="149" t="str">
        <f>VLOOKUP(F:F,vlookup函数实操!A:B,2)</f>
        <v>行业C</v>
      </c>
      <c r="O2541" s="149" t="str">
        <f>VLOOKUP(G:G,vlookup函数实操!H$1:I$6,2)</f>
        <v>营收较高</v>
      </c>
      <c r="P2541" s="149" t="str">
        <f t="shared" si="208"/>
        <v>杭州市</v>
      </c>
      <c r="Q2541" s="164">
        <f t="shared" si="205"/>
        <v>247218.58807100591</v>
      </c>
      <c r="R2541" s="149">
        <f t="shared" si="206"/>
        <v>14742.616568047337</v>
      </c>
    </row>
    <row r="2542" spans="1:18" ht="22.5" x14ac:dyDescent="0.4">
      <c r="A2542" s="2" t="s">
        <v>30014</v>
      </c>
      <c r="B2542" s="2" t="s">
        <v>11847</v>
      </c>
      <c r="C2542" s="159" t="s">
        <v>32946</v>
      </c>
      <c r="D2542" s="2" t="s">
        <v>11848</v>
      </c>
      <c r="E2542" s="2" t="s">
        <v>11849</v>
      </c>
      <c r="F2542" s="2" t="s">
        <v>398</v>
      </c>
      <c r="G2542" s="62">
        <v>6471111159.1400003</v>
      </c>
      <c r="H2542" s="63">
        <v>201884922.63999999</v>
      </c>
      <c r="I2542" s="62">
        <v>13704</v>
      </c>
      <c r="J2542" s="2" t="s">
        <v>11851</v>
      </c>
      <c r="K2542" s="2" t="s">
        <v>11852</v>
      </c>
      <c r="L2542" s="2" t="s">
        <v>11853</v>
      </c>
      <c r="M2542" s="1">
        <f t="shared" si="204"/>
        <v>2</v>
      </c>
      <c r="N2542" s="149" t="str">
        <f>VLOOKUP(F:F,vlookup函数实操!A:B,2)</f>
        <v>行业D</v>
      </c>
      <c r="O2542" s="149" t="str">
        <f>VLOOKUP(G:G,vlookup函数实操!H$1:I$6,2)</f>
        <v>营收极高</v>
      </c>
      <c r="P2542" s="149" t="str">
        <f t="shared" si="208"/>
        <v>上海市</v>
      </c>
      <c r="Q2542" s="164">
        <f t="shared" si="205"/>
        <v>472206.00986135437</v>
      </c>
      <c r="R2542" s="149">
        <f t="shared" si="206"/>
        <v>14731.824477524809</v>
      </c>
    </row>
    <row r="2543" spans="1:18" ht="22.5" x14ac:dyDescent="0.4">
      <c r="A2543" s="2" t="s">
        <v>30015</v>
      </c>
      <c r="B2543" s="2" t="s">
        <v>8825</v>
      </c>
      <c r="C2543" s="159" t="s">
        <v>32947</v>
      </c>
      <c r="D2543" s="2" t="s">
        <v>8826</v>
      </c>
      <c r="E2543" s="2" t="s">
        <v>8827</v>
      </c>
      <c r="F2543" s="2" t="s">
        <v>40</v>
      </c>
      <c r="G2543" s="62">
        <v>386055693.36000001</v>
      </c>
      <c r="H2543" s="63">
        <v>30953691.43</v>
      </c>
      <c r="I2543" s="62">
        <v>2102</v>
      </c>
      <c r="J2543" s="2" t="s">
        <v>8828</v>
      </c>
      <c r="K2543" s="2" t="s">
        <v>8829</v>
      </c>
      <c r="L2543" s="2" t="s">
        <v>8830</v>
      </c>
      <c r="M2543" s="1">
        <f t="shared" si="204"/>
        <v>3</v>
      </c>
      <c r="N2543" s="149" t="str">
        <f>VLOOKUP(F:F,vlookup函数实操!A:B,2)</f>
        <v>行业C</v>
      </c>
      <c r="O2543" s="149" t="str">
        <f>VLOOKUP(G:G,vlookup函数实操!H$1:I$6,2)</f>
        <v>营收较高</v>
      </c>
      <c r="P2543" s="149" t="str">
        <f t="shared" si="208"/>
        <v>杭州市</v>
      </c>
      <c r="Q2543" s="164">
        <f t="shared" si="205"/>
        <v>183661.12909609897</v>
      </c>
      <c r="R2543" s="149">
        <f t="shared" si="206"/>
        <v>14725.828463368221</v>
      </c>
    </row>
    <row r="2544" spans="1:18" ht="22.5" x14ac:dyDescent="0.4">
      <c r="A2544" s="2" t="s">
        <v>30015</v>
      </c>
      <c r="B2544" s="2" t="s">
        <v>16774</v>
      </c>
      <c r="C2544" s="159" t="s">
        <v>32948</v>
      </c>
      <c r="D2544" s="2" t="s">
        <v>16775</v>
      </c>
      <c r="E2544" s="2" t="s">
        <v>16776</v>
      </c>
      <c r="F2544" s="2" t="s">
        <v>74</v>
      </c>
      <c r="G2544" s="62">
        <v>5537676751.54</v>
      </c>
      <c r="H2544" s="63">
        <v>134255376.66999999</v>
      </c>
      <c r="I2544" s="62">
        <v>9142</v>
      </c>
      <c r="J2544" s="2" t="s">
        <v>16777</v>
      </c>
      <c r="K2544" s="2" t="s">
        <v>16778</v>
      </c>
      <c r="L2544" s="2" t="s">
        <v>16779</v>
      </c>
      <c r="M2544" s="1">
        <f t="shared" si="204"/>
        <v>2</v>
      </c>
      <c r="N2544" s="149" t="str">
        <f>VLOOKUP(F:F,vlookup函数实操!A:B,2)</f>
        <v>行业D</v>
      </c>
      <c r="O2544" s="149" t="str">
        <f>VLOOKUP(G:G,vlookup函数实操!H$1:I$6,2)</f>
        <v>营收极高</v>
      </c>
      <c r="P2544" s="149" t="str">
        <f t="shared" si="208"/>
        <v>保定市</v>
      </c>
      <c r="Q2544" s="164">
        <f t="shared" si="205"/>
        <v>605740.18284182891</v>
      </c>
      <c r="R2544" s="149">
        <f t="shared" si="206"/>
        <v>14685.558594399474</v>
      </c>
    </row>
    <row r="2545" spans="1:18" ht="22.5" x14ac:dyDescent="0.4">
      <c r="A2545" s="2" t="s">
        <v>30015</v>
      </c>
      <c r="B2545" s="2" t="s">
        <v>24746</v>
      </c>
      <c r="C2545" s="159" t="s">
        <v>32949</v>
      </c>
      <c r="D2545" s="2" t="s">
        <v>24747</v>
      </c>
      <c r="E2545" s="2" t="s">
        <v>24748</v>
      </c>
      <c r="F2545" s="2" t="s">
        <v>32</v>
      </c>
      <c r="G2545" s="62">
        <v>563059168.85000002</v>
      </c>
      <c r="H2545" s="63">
        <v>28014134.870000001</v>
      </c>
      <c r="I2545" s="62">
        <v>1911</v>
      </c>
      <c r="J2545" s="2" t="s">
        <v>24749</v>
      </c>
      <c r="K2545" s="2" t="s">
        <v>24750</v>
      </c>
      <c r="L2545" s="2" t="s">
        <v>24751</v>
      </c>
      <c r="M2545" s="1">
        <f t="shared" si="204"/>
        <v>2</v>
      </c>
      <c r="N2545" s="149" t="str">
        <f>VLOOKUP(F:F,vlookup函数实操!A:B,2)</f>
        <v>行业A</v>
      </c>
      <c r="O2545" s="149" t="str">
        <f>VLOOKUP(G:G,vlookup函数实操!H$1:I$6,2)</f>
        <v>营收较高</v>
      </c>
      <c r="P2545" s="149" t="str">
        <f t="shared" si="208"/>
        <v>梅州市</v>
      </c>
      <c r="Q2545" s="164">
        <f t="shared" si="205"/>
        <v>294641.11399790685</v>
      </c>
      <c r="R2545" s="149">
        <f t="shared" si="206"/>
        <v>14659.411234955522</v>
      </c>
    </row>
    <row r="2546" spans="1:18" x14ac:dyDescent="0.4">
      <c r="A2546" s="2" t="s">
        <v>30015</v>
      </c>
      <c r="B2546" s="2" t="s">
        <v>14265</v>
      </c>
      <c r="C2546" s="159" t="s">
        <v>32950</v>
      </c>
      <c r="D2546" s="2" t="s">
        <v>14266</v>
      </c>
      <c r="E2546" s="2" t="s">
        <v>14267</v>
      </c>
      <c r="F2546" s="2" t="s">
        <v>213</v>
      </c>
      <c r="G2546" s="62">
        <v>335957154.72000003</v>
      </c>
      <c r="H2546" s="63">
        <v>27268489.100000001</v>
      </c>
      <c r="I2546" s="62">
        <v>1863</v>
      </c>
      <c r="J2546" s="2" t="s">
        <v>14268</v>
      </c>
      <c r="K2546" s="2" t="s">
        <v>14269</v>
      </c>
      <c r="L2546" s="2" t="s">
        <v>14270</v>
      </c>
      <c r="M2546" s="1">
        <f t="shared" si="204"/>
        <v>1</v>
      </c>
      <c r="N2546" s="149" t="str">
        <f>VLOOKUP(F:F,vlookup函数实操!A:B,2)</f>
        <v>行业A</v>
      </c>
      <c r="O2546" s="149" t="str">
        <f>VLOOKUP(G:G,vlookup函数实操!H$1:I$6,2)</f>
        <v>营收较高</v>
      </c>
      <c r="P2546" s="149" t="str">
        <f t="shared" si="208"/>
        <v>青岛市</v>
      </c>
      <c r="Q2546" s="164">
        <f t="shared" si="205"/>
        <v>180331.26930756847</v>
      </c>
      <c r="R2546" s="149">
        <f t="shared" si="206"/>
        <v>14636.870155662909</v>
      </c>
    </row>
    <row r="2547" spans="1:18" x14ac:dyDescent="0.4">
      <c r="A2547" s="2" t="s">
        <v>30015</v>
      </c>
      <c r="B2547" s="2" t="s">
        <v>19196</v>
      </c>
      <c r="C2547" s="159" t="s">
        <v>32951</v>
      </c>
      <c r="D2547" s="2" t="s">
        <v>19197</v>
      </c>
      <c r="E2547" s="2" t="s">
        <v>19198</v>
      </c>
      <c r="F2547" s="2" t="s">
        <v>1009</v>
      </c>
      <c r="G2547" s="62">
        <v>170717067.49000001</v>
      </c>
      <c r="H2547" s="63">
        <v>26734954.170000002</v>
      </c>
      <c r="I2547" s="62">
        <v>1829</v>
      </c>
      <c r="J2547" s="2" t="s">
        <v>19199</v>
      </c>
      <c r="K2547" s="2" t="s">
        <v>19200</v>
      </c>
      <c r="L2547" s="2" t="s">
        <v>19201</v>
      </c>
      <c r="M2547" s="1">
        <f t="shared" si="204"/>
        <v>1</v>
      </c>
      <c r="N2547" s="149" t="str">
        <f>VLOOKUP(F:F,vlookup函数实操!A:B,2)</f>
        <v>行业E</v>
      </c>
      <c r="O2547" s="149" t="str">
        <f>VLOOKUP(G:G,vlookup函数实操!H$1:I$6,2)</f>
        <v>营收较高</v>
      </c>
      <c r="P2547" s="149" t="str">
        <f t="shared" si="208"/>
        <v>宿迁市</v>
      </c>
      <c r="Q2547" s="164">
        <f t="shared" si="205"/>
        <v>93339.01995079279</v>
      </c>
      <c r="R2547" s="149">
        <f t="shared" si="206"/>
        <v>14617.252143247677</v>
      </c>
    </row>
    <row r="2548" spans="1:18" ht="22.5" x14ac:dyDescent="0.4">
      <c r="A2548" s="2" t="s">
        <v>30015</v>
      </c>
      <c r="B2548" s="2" t="s">
        <v>10492</v>
      </c>
      <c r="C2548" s="159" t="s">
        <v>32952</v>
      </c>
      <c r="D2548" s="2" t="s">
        <v>10493</v>
      </c>
      <c r="E2548" s="2" t="s">
        <v>10494</v>
      </c>
      <c r="F2548" s="2" t="s">
        <v>171</v>
      </c>
      <c r="G2548" s="62">
        <v>4902406895.2600002</v>
      </c>
      <c r="H2548" s="63">
        <v>154245630.36000001</v>
      </c>
      <c r="I2548" s="62">
        <v>10565</v>
      </c>
      <c r="J2548" s="2" t="s">
        <v>10496</v>
      </c>
      <c r="K2548" s="2" t="s">
        <v>10497</v>
      </c>
      <c r="L2548" s="2" t="s">
        <v>10498</v>
      </c>
      <c r="M2548" s="1">
        <f t="shared" si="204"/>
        <v>1</v>
      </c>
      <c r="N2548" s="149" t="str">
        <f>VLOOKUP(F:F,vlookup函数实操!A:B,2)</f>
        <v>行业A</v>
      </c>
      <c r="O2548" s="149" t="str">
        <f>VLOOKUP(G:G,vlookup函数实操!H$1:I$6,2)</f>
        <v>营收极高</v>
      </c>
      <c r="P2548" s="149" t="str">
        <f t="shared" si="208"/>
        <v>深圳市</v>
      </c>
      <c r="Q2548" s="164">
        <f t="shared" si="205"/>
        <v>464023.36916800757</v>
      </c>
      <c r="R2548" s="149">
        <f t="shared" si="206"/>
        <v>14599.681056318033</v>
      </c>
    </row>
    <row r="2549" spans="1:18" x14ac:dyDescent="0.4">
      <c r="A2549" s="2" t="s">
        <v>30015</v>
      </c>
      <c r="B2549" s="2" t="s">
        <v>13805</v>
      </c>
      <c r="C2549" s="159" t="s">
        <v>32953</v>
      </c>
      <c r="D2549" s="2" t="s">
        <v>13806</v>
      </c>
      <c r="E2549" s="2" t="s">
        <v>13807</v>
      </c>
      <c r="F2549" s="2" t="s">
        <v>95</v>
      </c>
      <c r="G2549" s="62">
        <v>2432856523.5900002</v>
      </c>
      <c r="H2549" s="63">
        <v>16343520.43</v>
      </c>
      <c r="I2549" s="62">
        <v>1120</v>
      </c>
      <c r="J2549" s="2" t="s">
        <v>13808</v>
      </c>
      <c r="K2549" s="2" t="s">
        <v>13809</v>
      </c>
      <c r="L2549" s="2" t="s">
        <v>13810</v>
      </c>
      <c r="M2549" s="1">
        <f t="shared" si="204"/>
        <v>1</v>
      </c>
      <c r="N2549" s="149" t="str">
        <f>VLOOKUP(F:F,vlookup函数实操!A:B,2)</f>
        <v>行业D</v>
      </c>
      <c r="O2549" s="149" t="str">
        <f>VLOOKUP(G:G,vlookup函数实操!H$1:I$6,2)</f>
        <v>营收极高</v>
      </c>
      <c r="P2549" s="149" t="str">
        <f t="shared" si="208"/>
        <v>杭州市</v>
      </c>
      <c r="Q2549" s="164">
        <f t="shared" si="205"/>
        <v>2172193.3246339285</v>
      </c>
      <c r="R2549" s="149">
        <f t="shared" si="206"/>
        <v>14592.428955357143</v>
      </c>
    </row>
    <row r="2550" spans="1:18" ht="22.5" x14ac:dyDescent="0.4">
      <c r="A2550" s="2" t="s">
        <v>30015</v>
      </c>
      <c r="B2550" s="2" t="s">
        <v>24207</v>
      </c>
      <c r="C2550" s="159" t="s">
        <v>32954</v>
      </c>
      <c r="D2550" s="2" t="s">
        <v>24208</v>
      </c>
      <c r="E2550" s="2" t="s">
        <v>24209</v>
      </c>
      <c r="F2550" s="2" t="s">
        <v>253</v>
      </c>
      <c r="G2550" s="62">
        <v>434942502</v>
      </c>
      <c r="H2550" s="63">
        <v>36658286.700000003</v>
      </c>
      <c r="I2550" s="62">
        <v>2514</v>
      </c>
      <c r="J2550" s="2" t="s">
        <v>24210</v>
      </c>
      <c r="K2550" s="2" t="s">
        <v>24211</v>
      </c>
      <c r="L2550" s="2" t="s">
        <v>24212</v>
      </c>
      <c r="M2550" s="1">
        <f t="shared" si="204"/>
        <v>2</v>
      </c>
      <c r="N2550" s="149" t="str">
        <f>VLOOKUP(F:F,vlookup函数实操!A:B,2)</f>
        <v>行业D</v>
      </c>
      <c r="O2550" s="149" t="str">
        <f>VLOOKUP(G:G,vlookup函数实操!H$1:I$6,2)</f>
        <v>营收较高</v>
      </c>
      <c r="P2550" s="149" t="str">
        <f t="shared" si="208"/>
        <v>佛山市</v>
      </c>
      <c r="Q2550" s="164">
        <f t="shared" si="205"/>
        <v>173008.15513126491</v>
      </c>
      <c r="R2550" s="149">
        <f t="shared" si="206"/>
        <v>14581.657398568021</v>
      </c>
    </row>
    <row r="2551" spans="1:18" ht="22.5" x14ac:dyDescent="0.4">
      <c r="A2551" s="2" t="s">
        <v>30015</v>
      </c>
      <c r="B2551" s="2" t="s">
        <v>26820</v>
      </c>
      <c r="C2551" s="159" t="s">
        <v>32955</v>
      </c>
      <c r="D2551" s="2" t="s">
        <v>26821</v>
      </c>
      <c r="E2551" s="2" t="s">
        <v>26822</v>
      </c>
      <c r="F2551" s="2" t="s">
        <v>238</v>
      </c>
      <c r="G2551" s="62">
        <v>206595617.50999999</v>
      </c>
      <c r="H2551" s="63">
        <v>9433788.6600000001</v>
      </c>
      <c r="I2551" s="62">
        <v>647</v>
      </c>
      <c r="J2551" s="2" t="s">
        <v>26823</v>
      </c>
      <c r="K2551" s="2" t="s">
        <v>26824</v>
      </c>
      <c r="L2551" s="2" t="s">
        <v>26825</v>
      </c>
      <c r="M2551" s="1">
        <f t="shared" si="204"/>
        <v>2</v>
      </c>
      <c r="N2551" s="149" t="str">
        <f>VLOOKUP(F:F,vlookup函数实操!A:B,2)</f>
        <v>行业E</v>
      </c>
      <c r="O2551" s="149" t="str">
        <f>VLOOKUP(G:G,vlookup函数实操!H$1:I$6,2)</f>
        <v>营收较高</v>
      </c>
      <c r="P2551" s="149" t="str">
        <f t="shared" si="208"/>
        <v>成都市</v>
      </c>
      <c r="Q2551" s="164">
        <f t="shared" si="205"/>
        <v>319313.16462132923</v>
      </c>
      <c r="R2551" s="149">
        <f t="shared" si="206"/>
        <v>14580.817094281299</v>
      </c>
    </row>
    <row r="2552" spans="1:18" ht="22.5" x14ac:dyDescent="0.4">
      <c r="A2552" s="2" t="s">
        <v>30015</v>
      </c>
      <c r="B2552" s="2" t="s">
        <v>9990</v>
      </c>
      <c r="C2552" s="159" t="s">
        <v>32956</v>
      </c>
      <c r="D2552" s="2" t="s">
        <v>9991</v>
      </c>
      <c r="E2552" s="2" t="s">
        <v>9992</v>
      </c>
      <c r="F2552" s="2" t="s">
        <v>560</v>
      </c>
      <c r="G2552" s="62">
        <v>942391690.42999995</v>
      </c>
      <c r="H2552" s="63">
        <v>70013881.109999999</v>
      </c>
      <c r="I2552" s="62">
        <v>4807</v>
      </c>
      <c r="J2552" s="2" t="s">
        <v>9993</v>
      </c>
      <c r="K2552" s="2" t="s">
        <v>9994</v>
      </c>
      <c r="L2552" s="2" t="s">
        <v>9995</v>
      </c>
      <c r="M2552" s="1">
        <f t="shared" si="204"/>
        <v>1</v>
      </c>
      <c r="N2552" s="149" t="str">
        <f>VLOOKUP(F:F,vlookup函数实操!A:B,2)</f>
        <v>行业C</v>
      </c>
      <c r="O2552" s="149" t="str">
        <f>VLOOKUP(G:G,vlookup函数实操!H$1:I$6,2)</f>
        <v>营收较高</v>
      </c>
      <c r="P2552" s="149" t="str">
        <f t="shared" si="208"/>
        <v>深圳市</v>
      </c>
      <c r="Q2552" s="164">
        <f t="shared" si="205"/>
        <v>196045.70219055543</v>
      </c>
      <c r="R2552" s="149">
        <f t="shared" si="206"/>
        <v>14564.984628666527</v>
      </c>
    </row>
    <row r="2553" spans="1:18" ht="22.5" x14ac:dyDescent="0.4">
      <c r="A2553" s="2" t="s">
        <v>30014</v>
      </c>
      <c r="B2553" s="2" t="s">
        <v>17078</v>
      </c>
      <c r="C2553" s="159" t="s">
        <v>32957</v>
      </c>
      <c r="D2553" s="2" t="s">
        <v>17079</v>
      </c>
      <c r="E2553" s="2" t="s">
        <v>17080</v>
      </c>
      <c r="F2553" s="2" t="s">
        <v>3350</v>
      </c>
      <c r="G2553" s="62">
        <v>128580575.14</v>
      </c>
      <c r="H2553" s="63">
        <v>12057066.41</v>
      </c>
      <c r="I2553" s="62">
        <v>828</v>
      </c>
      <c r="J2553" s="2" t="s">
        <v>17081</v>
      </c>
      <c r="K2553" s="2" t="s">
        <v>17082</v>
      </c>
      <c r="L2553" s="2" t="s">
        <v>17083</v>
      </c>
      <c r="M2553" s="1">
        <f t="shared" si="204"/>
        <v>1</v>
      </c>
      <c r="N2553" s="149" t="str">
        <f>VLOOKUP(F:F,vlookup函数实操!A:B,2)</f>
        <v>行业D</v>
      </c>
      <c r="O2553" s="149" t="str">
        <f>VLOOKUP(G:G,vlookup函数实操!H$1:I$6,2)</f>
        <v>营收较高</v>
      </c>
      <c r="P2553" s="149" t="str">
        <f t="shared" si="208"/>
        <v>苏州市</v>
      </c>
      <c r="Q2553" s="164">
        <f t="shared" si="205"/>
        <v>155290.54968599035</v>
      </c>
      <c r="R2553" s="149">
        <f t="shared" si="206"/>
        <v>14561.674408212561</v>
      </c>
    </row>
    <row r="2554" spans="1:18" ht="22.5" x14ac:dyDescent="0.4">
      <c r="A2554" s="2" t="s">
        <v>30014</v>
      </c>
      <c r="B2554" s="2" t="s">
        <v>24376</v>
      </c>
      <c r="C2554" s="159" t="s">
        <v>32958</v>
      </c>
      <c r="D2554" s="2" t="s">
        <v>24377</v>
      </c>
      <c r="E2554" s="2" t="s">
        <v>24378</v>
      </c>
      <c r="F2554" s="2" t="s">
        <v>391</v>
      </c>
      <c r="G2554" s="62">
        <v>111859401.59999999</v>
      </c>
      <c r="H2554" s="63">
        <v>10271691.550000001</v>
      </c>
      <c r="I2554" s="62">
        <v>706</v>
      </c>
      <c r="J2554" s="2" t="s">
        <v>24379</v>
      </c>
      <c r="K2554" s="2" t="s">
        <v>24380</v>
      </c>
      <c r="L2554" s="2" t="s">
        <v>24381</v>
      </c>
      <c r="M2554" s="1">
        <f t="shared" si="204"/>
        <v>3</v>
      </c>
      <c r="N2554" s="149" t="str">
        <f>VLOOKUP(F:F,vlookup函数实操!A:B,2)</f>
        <v>行业E</v>
      </c>
      <c r="O2554" s="149" t="str">
        <f>VLOOKUP(G:G,vlookup函数实操!H$1:I$6,2)</f>
        <v>营收较高</v>
      </c>
      <c r="P2554" s="149" t="str">
        <f t="shared" si="208"/>
        <v>佛山市</v>
      </c>
      <c r="Q2554" s="164">
        <f t="shared" si="205"/>
        <v>158441.07875354108</v>
      </c>
      <c r="R2554" s="149">
        <f t="shared" si="206"/>
        <v>14549.138172804534</v>
      </c>
    </row>
    <row r="2555" spans="1:18" ht="22.5" x14ac:dyDescent="0.4">
      <c r="A2555" s="2" t="s">
        <v>30015</v>
      </c>
      <c r="B2555" s="2" t="s">
        <v>17912</v>
      </c>
      <c r="C2555" s="159" t="s">
        <v>32959</v>
      </c>
      <c r="D2555" s="2" t="s">
        <v>17913</v>
      </c>
      <c r="E2555" s="2" t="s">
        <v>17914</v>
      </c>
      <c r="F2555" s="2" t="s">
        <v>1035</v>
      </c>
      <c r="G2555" s="62">
        <v>519765405.50999999</v>
      </c>
      <c r="H2555" s="63">
        <v>31771635.030000001</v>
      </c>
      <c r="I2555" s="62">
        <v>2184</v>
      </c>
      <c r="J2555" s="2" t="s">
        <v>17915</v>
      </c>
      <c r="K2555" s="2" t="s">
        <v>17916</v>
      </c>
      <c r="L2555" s="2" t="s">
        <v>17917</v>
      </c>
      <c r="M2555" s="1">
        <f t="shared" si="204"/>
        <v>1</v>
      </c>
      <c r="N2555" s="149" t="str">
        <f>VLOOKUP(F:F,vlookup函数实操!A:B,2)</f>
        <v>行业D</v>
      </c>
      <c r="O2555" s="149" t="str">
        <f>VLOOKUP(G:G,vlookup函数实操!H$1:I$6,2)</f>
        <v>营收较高</v>
      </c>
      <c r="P2555" s="149" t="str">
        <f t="shared" si="208"/>
        <v>内蒙古自治区呼和浩特市</v>
      </c>
      <c r="Q2555" s="164">
        <f t="shared" si="205"/>
        <v>237987.82303571427</v>
      </c>
      <c r="R2555" s="149">
        <f t="shared" si="206"/>
        <v>14547.451936813188</v>
      </c>
    </row>
    <row r="2556" spans="1:18" ht="22.5" x14ac:dyDescent="0.4">
      <c r="A2556" s="2" t="s">
        <v>30015</v>
      </c>
      <c r="B2556" s="2" t="s">
        <v>29663</v>
      </c>
      <c r="C2556" s="159" t="s">
        <v>32960</v>
      </c>
      <c r="D2556" s="2" t="s">
        <v>29664</v>
      </c>
      <c r="E2556" s="2" t="s">
        <v>29665</v>
      </c>
      <c r="F2556" s="2" t="s">
        <v>156</v>
      </c>
      <c r="G2556" s="62">
        <v>120483351.89</v>
      </c>
      <c r="H2556" s="63">
        <v>12783160.84</v>
      </c>
      <c r="I2556" s="62">
        <v>879</v>
      </c>
      <c r="J2556" s="2" t="s">
        <v>29666</v>
      </c>
      <c r="K2556" s="2" t="s">
        <v>29667</v>
      </c>
      <c r="L2556" s="2" t="s">
        <v>29668</v>
      </c>
      <c r="M2556" s="1">
        <f t="shared" si="204"/>
        <v>1</v>
      </c>
      <c r="N2556" s="149" t="str">
        <f>VLOOKUP(F:F,vlookup函数实操!A:B,2)</f>
        <v>行业E</v>
      </c>
      <c r="O2556" s="149" t="str">
        <f>VLOOKUP(G:G,vlookup函数实操!H$1:I$6,2)</f>
        <v>营收较高</v>
      </c>
      <c r="P2556" s="149" t="str">
        <f t="shared" si="208"/>
        <v>安庆市</v>
      </c>
      <c r="Q2556" s="164">
        <f t="shared" si="205"/>
        <v>137068.65971558591</v>
      </c>
      <c r="R2556" s="149">
        <f t="shared" si="206"/>
        <v>14542.845096700796</v>
      </c>
    </row>
    <row r="2557" spans="1:18" ht="22.5" x14ac:dyDescent="0.4">
      <c r="A2557" s="2" t="s">
        <v>30015</v>
      </c>
      <c r="B2557" s="2" t="s">
        <v>729</v>
      </c>
      <c r="C2557" s="159" t="s">
        <v>32961</v>
      </c>
      <c r="D2557" s="2" t="s">
        <v>730</v>
      </c>
      <c r="E2557" s="2" t="s">
        <v>731</v>
      </c>
      <c r="F2557" s="2" t="s">
        <v>560</v>
      </c>
      <c r="G2557" s="62">
        <v>209602271.28999999</v>
      </c>
      <c r="H2557" s="63">
        <v>19407731.050000001</v>
      </c>
      <c r="I2557" s="62">
        <v>1335</v>
      </c>
      <c r="J2557" s="2" t="s">
        <v>732</v>
      </c>
      <c r="K2557" s="2" t="s">
        <v>733</v>
      </c>
      <c r="L2557" s="2" t="s">
        <v>734</v>
      </c>
      <c r="M2557" s="1">
        <f t="shared" si="204"/>
        <v>1</v>
      </c>
      <c r="N2557" s="149" t="str">
        <f>VLOOKUP(F:F,vlookup函数实操!A:B,2)</f>
        <v>行业C</v>
      </c>
      <c r="O2557" s="149" t="str">
        <f>VLOOKUP(G:G,vlookup函数实操!H$1:I$6,2)</f>
        <v>营收较高</v>
      </c>
      <c r="P2557" s="149" t="s">
        <v>30403</v>
      </c>
      <c r="Q2557" s="164">
        <f t="shared" si="205"/>
        <v>157005.44665917603</v>
      </c>
      <c r="R2557" s="149">
        <f t="shared" si="206"/>
        <v>14537.626254681649</v>
      </c>
    </row>
    <row r="2558" spans="1:18" ht="22.5" x14ac:dyDescent="0.4">
      <c r="A2558" s="2" t="s">
        <v>30015</v>
      </c>
      <c r="B2558" s="2" t="s">
        <v>10705</v>
      </c>
      <c r="C2558" s="159" t="s">
        <v>32962</v>
      </c>
      <c r="D2558" s="2" t="s">
        <v>10706</v>
      </c>
      <c r="E2558" s="2" t="s">
        <v>10707</v>
      </c>
      <c r="F2558" s="2" t="s">
        <v>2616</v>
      </c>
      <c r="G2558" s="62">
        <v>254044050.63999999</v>
      </c>
      <c r="H2558" s="63">
        <v>25949896.879999999</v>
      </c>
      <c r="I2558" s="62">
        <v>1786</v>
      </c>
      <c r="J2558" s="2" t="s">
        <v>10708</v>
      </c>
      <c r="K2558" s="2" t="s">
        <v>10709</v>
      </c>
      <c r="L2558" s="2" t="s">
        <v>10710</v>
      </c>
      <c r="M2558" s="1">
        <f t="shared" si="204"/>
        <v>1</v>
      </c>
      <c r="N2558" s="149" t="str">
        <f>VLOOKUP(F:F,vlookup函数实操!A:B,2)</f>
        <v>行业B</v>
      </c>
      <c r="O2558" s="149" t="str">
        <f>VLOOKUP(G:G,vlookup函数实操!H$1:I$6,2)</f>
        <v>营收较高</v>
      </c>
      <c r="P2558" s="149" t="str">
        <f t="shared" ref="P2558:P2576" si="209">IF(ISNUMBER(FIND("省",E2558)),MID(E2558,FIND("省",E2558)+1,FIND("市",E2558)-FIND("省",E2558)),LEFT(E2558,FIND("市",E2558)))</f>
        <v>深圳市</v>
      </c>
      <c r="Q2558" s="164">
        <f t="shared" si="205"/>
        <v>142241.90965285554</v>
      </c>
      <c r="R2558" s="149">
        <f t="shared" si="206"/>
        <v>14529.61751399776</v>
      </c>
    </row>
    <row r="2559" spans="1:18" ht="22.5" x14ac:dyDescent="0.4">
      <c r="A2559" s="2" t="s">
        <v>30014</v>
      </c>
      <c r="B2559" s="2" t="s">
        <v>26039</v>
      </c>
      <c r="C2559" s="159" t="s">
        <v>32963</v>
      </c>
      <c r="D2559" s="2" t="s">
        <v>26040</v>
      </c>
      <c r="E2559" s="2" t="s">
        <v>26041</v>
      </c>
      <c r="F2559" s="2" t="s">
        <v>2149</v>
      </c>
      <c r="G2559" s="62">
        <v>10469954681.09</v>
      </c>
      <c r="H2559" s="63">
        <v>88602796.920000002</v>
      </c>
      <c r="I2559" s="62">
        <v>6099</v>
      </c>
      <c r="J2559" s="2" t="s">
        <v>26042</v>
      </c>
      <c r="K2559" s="2" t="s">
        <v>26043</v>
      </c>
      <c r="L2559" s="2" t="s">
        <v>26044</v>
      </c>
      <c r="M2559" s="1">
        <f t="shared" si="204"/>
        <v>1</v>
      </c>
      <c r="N2559" s="149" t="str">
        <f>VLOOKUP(F:F,vlookup函数实操!A:B,2)</f>
        <v>行业D</v>
      </c>
      <c r="O2559" s="149" t="str">
        <f>VLOOKUP(G:G,vlookup函数实操!H$1:I$6,2)</f>
        <v>营收极高</v>
      </c>
      <c r="P2559" s="149" t="str">
        <f t="shared" si="209"/>
        <v>上海市</v>
      </c>
      <c r="Q2559" s="164">
        <f t="shared" si="205"/>
        <v>1716667.4341842926</v>
      </c>
      <c r="R2559" s="149">
        <f t="shared" si="206"/>
        <v>14527.430221347762</v>
      </c>
    </row>
    <row r="2560" spans="1:18" ht="22.5" x14ac:dyDescent="0.4">
      <c r="A2560" s="2" t="s">
        <v>30015</v>
      </c>
      <c r="B2560" s="2" t="s">
        <v>21139</v>
      </c>
      <c r="C2560" s="159" t="s">
        <v>32964</v>
      </c>
      <c r="D2560" s="2" t="s">
        <v>21140</v>
      </c>
      <c r="E2560" s="2" t="s">
        <v>21141</v>
      </c>
      <c r="F2560" s="2" t="s">
        <v>2616</v>
      </c>
      <c r="G2560" s="62">
        <v>905602319.25</v>
      </c>
      <c r="H2560" s="63">
        <v>41369304.969999999</v>
      </c>
      <c r="I2560" s="62">
        <v>2850</v>
      </c>
      <c r="J2560" s="2" t="s">
        <v>21142</v>
      </c>
      <c r="K2560" s="2" t="s">
        <v>21143</v>
      </c>
      <c r="L2560" s="2" t="s">
        <v>21144</v>
      </c>
      <c r="M2560" s="1">
        <f t="shared" si="204"/>
        <v>1</v>
      </c>
      <c r="N2560" s="149" t="str">
        <f>VLOOKUP(F:F,vlookup函数实操!A:B,2)</f>
        <v>行业B</v>
      </c>
      <c r="O2560" s="149" t="str">
        <f>VLOOKUP(G:G,vlookup函数实操!H$1:I$6,2)</f>
        <v>营收较高</v>
      </c>
      <c r="P2560" s="149" t="str">
        <f t="shared" si="209"/>
        <v>北京市</v>
      </c>
      <c r="Q2560" s="164">
        <f t="shared" si="205"/>
        <v>317755.19973684213</v>
      </c>
      <c r="R2560" s="149">
        <f t="shared" si="206"/>
        <v>14515.545603508772</v>
      </c>
    </row>
    <row r="2561" spans="1:18" ht="22.5" x14ac:dyDescent="0.4">
      <c r="A2561" s="2" t="s">
        <v>30014</v>
      </c>
      <c r="B2561" s="2" t="s">
        <v>22767</v>
      </c>
      <c r="C2561" s="159" t="s">
        <v>32965</v>
      </c>
      <c r="D2561" s="2" t="s">
        <v>22768</v>
      </c>
      <c r="E2561" s="2" t="s">
        <v>22769</v>
      </c>
      <c r="F2561" s="2" t="s">
        <v>293</v>
      </c>
      <c r="G2561" s="62">
        <v>2328665371.6700001</v>
      </c>
      <c r="H2561" s="63">
        <v>46129003.549999997</v>
      </c>
      <c r="I2561" s="62">
        <v>3179</v>
      </c>
      <c r="J2561" s="2" t="s">
        <v>22770</v>
      </c>
      <c r="K2561" s="2" t="s">
        <v>22771</v>
      </c>
      <c r="L2561" s="2" t="s">
        <v>22772</v>
      </c>
      <c r="M2561" s="1">
        <f t="shared" si="204"/>
        <v>2</v>
      </c>
      <c r="N2561" s="149" t="str">
        <f>VLOOKUP(F:F,vlookup函数实操!A:B,2)</f>
        <v>行业E</v>
      </c>
      <c r="O2561" s="149" t="str">
        <f>VLOOKUP(G:G,vlookup函数实操!H$1:I$6,2)</f>
        <v>营收极高</v>
      </c>
      <c r="P2561" s="149" t="str">
        <f t="shared" si="209"/>
        <v>哈尔滨市</v>
      </c>
      <c r="Q2561" s="164">
        <f t="shared" si="205"/>
        <v>732515.05871972325</v>
      </c>
      <c r="R2561" s="149">
        <f t="shared" si="206"/>
        <v>14510.539021704937</v>
      </c>
    </row>
    <row r="2562" spans="1:18" ht="22.5" x14ac:dyDescent="0.4">
      <c r="A2562" s="2" t="s">
        <v>30015</v>
      </c>
      <c r="B2562" s="2" t="s">
        <v>20846</v>
      </c>
      <c r="C2562" s="159" t="s">
        <v>32966</v>
      </c>
      <c r="D2562" s="2" t="s">
        <v>20847</v>
      </c>
      <c r="E2562" s="2" t="s">
        <v>20848</v>
      </c>
      <c r="F2562" s="2" t="s">
        <v>681</v>
      </c>
      <c r="G2562" s="62">
        <v>925738924.15999997</v>
      </c>
      <c r="H2562" s="63">
        <v>30532811.52</v>
      </c>
      <c r="I2562" s="62">
        <v>2112</v>
      </c>
      <c r="J2562" s="2" t="s">
        <v>20849</v>
      </c>
      <c r="K2562" s="2" t="s">
        <v>20850</v>
      </c>
      <c r="L2562" s="2" t="s">
        <v>20851</v>
      </c>
      <c r="M2562" s="1">
        <f t="shared" ref="M2562:M2625" si="210">LEN(L2562)-LEN(SUBSTITUTE(L2562,"@",""))</f>
        <v>1</v>
      </c>
      <c r="N2562" s="149" t="str">
        <f>VLOOKUP(F:F,vlookup函数实操!A:B,2)</f>
        <v>行业A</v>
      </c>
      <c r="O2562" s="149" t="str">
        <f>VLOOKUP(G:G,vlookup函数实操!H$1:I$6,2)</f>
        <v>营收较高</v>
      </c>
      <c r="P2562" s="149" t="str">
        <f t="shared" si="209"/>
        <v>长沙市</v>
      </c>
      <c r="Q2562" s="164">
        <f t="shared" si="205"/>
        <v>438323.35424242425</v>
      </c>
      <c r="R2562" s="149">
        <f t="shared" si="206"/>
        <v>14456.823636363637</v>
      </c>
    </row>
    <row r="2563" spans="1:18" x14ac:dyDescent="0.4">
      <c r="A2563" s="2" t="s">
        <v>30015</v>
      </c>
      <c r="B2563" s="2" t="s">
        <v>22983</v>
      </c>
      <c r="C2563" s="159" t="s">
        <v>32967</v>
      </c>
      <c r="D2563" s="2" t="s">
        <v>22984</v>
      </c>
      <c r="E2563" s="2" t="s">
        <v>22985</v>
      </c>
      <c r="F2563" s="2" t="s">
        <v>1874</v>
      </c>
      <c r="G2563" s="62">
        <v>116206875.03</v>
      </c>
      <c r="H2563" s="63">
        <v>14353562.58</v>
      </c>
      <c r="I2563" s="62">
        <v>993</v>
      </c>
      <c r="J2563" s="2" t="s">
        <v>22986</v>
      </c>
      <c r="K2563" s="2" t="s">
        <v>22987</v>
      </c>
      <c r="L2563" s="2" t="s">
        <v>22988</v>
      </c>
      <c r="M2563" s="1">
        <f t="shared" si="210"/>
        <v>2</v>
      </c>
      <c r="N2563" s="149" t="str">
        <f>VLOOKUP(F:F,vlookup函数实操!A:B,2)</f>
        <v>行业C</v>
      </c>
      <c r="O2563" s="149" t="str">
        <f>VLOOKUP(G:G,vlookup函数实操!H$1:I$6,2)</f>
        <v>营收较高</v>
      </c>
      <c r="P2563" s="149" t="str">
        <f t="shared" si="209"/>
        <v>福州市</v>
      </c>
      <c r="Q2563" s="164">
        <f t="shared" ref="Q2563:Q2626" si="211">IFERROR(G2563/I2563,"")</f>
        <v>117026.05743202417</v>
      </c>
      <c r="R2563" s="149">
        <f t="shared" ref="R2563:R2626" si="212">IFERROR(H2563/I2563,"")</f>
        <v>14454.745800604229</v>
      </c>
    </row>
    <row r="2564" spans="1:18" x14ac:dyDescent="0.4">
      <c r="A2564" s="2" t="s">
        <v>30014</v>
      </c>
      <c r="B2564" s="2" t="s">
        <v>19787</v>
      </c>
      <c r="C2564" s="159" t="s">
        <v>32968</v>
      </c>
      <c r="D2564" s="2" t="s">
        <v>19788</v>
      </c>
      <c r="E2564" s="2" t="s">
        <v>19789</v>
      </c>
      <c r="F2564" s="2" t="s">
        <v>40</v>
      </c>
      <c r="G2564" s="62">
        <v>1035934506.15</v>
      </c>
      <c r="H2564" s="63">
        <v>37057879.189999998</v>
      </c>
      <c r="I2564" s="62">
        <v>2564</v>
      </c>
      <c r="J2564" s="2" t="s">
        <v>19790</v>
      </c>
      <c r="K2564" s="2" t="s">
        <v>19791</v>
      </c>
      <c r="L2564" s="2" t="s">
        <v>19792</v>
      </c>
      <c r="M2564" s="1">
        <f t="shared" si="210"/>
        <v>2</v>
      </c>
      <c r="N2564" s="149" t="str">
        <f>VLOOKUP(F:F,vlookup函数实操!A:B,2)</f>
        <v>行业C</v>
      </c>
      <c r="O2564" s="149" t="str">
        <f>VLOOKUP(G:G,vlookup函数实操!H$1:I$6,2)</f>
        <v>营收极高</v>
      </c>
      <c r="P2564" s="149" t="str">
        <f t="shared" si="209"/>
        <v>广州市</v>
      </c>
      <c r="Q2564" s="164">
        <f t="shared" si="211"/>
        <v>404030.61862324493</v>
      </c>
      <c r="R2564" s="149">
        <f t="shared" si="212"/>
        <v>14453.151010140406</v>
      </c>
    </row>
    <row r="2565" spans="1:18" ht="22.5" x14ac:dyDescent="0.4">
      <c r="A2565" s="2" t="s">
        <v>30014</v>
      </c>
      <c r="B2565" s="2" t="s">
        <v>18252</v>
      </c>
      <c r="C2565" s="159" t="s">
        <v>32969</v>
      </c>
      <c r="D2565" s="2" t="s">
        <v>18253</v>
      </c>
      <c r="E2565" s="2" t="s">
        <v>18254</v>
      </c>
      <c r="F2565" s="2" t="s">
        <v>88</v>
      </c>
      <c r="G2565" s="62">
        <v>405108181.02999997</v>
      </c>
      <c r="H2565" s="63">
        <v>34009465.490000002</v>
      </c>
      <c r="I2565" s="62">
        <v>2354</v>
      </c>
      <c r="J2565" s="2" t="s">
        <v>18255</v>
      </c>
      <c r="K2565" s="2" t="s">
        <v>18256</v>
      </c>
      <c r="L2565" s="2" t="s">
        <v>18257</v>
      </c>
      <c r="M2565" s="1">
        <f t="shared" si="210"/>
        <v>1</v>
      </c>
      <c r="N2565" s="149" t="str">
        <f>VLOOKUP(F:F,vlookup函数实操!A:B,2)</f>
        <v>行业C</v>
      </c>
      <c r="O2565" s="149" t="str">
        <f>VLOOKUP(G:G,vlookup函数实操!H$1:I$6,2)</f>
        <v>营收较高</v>
      </c>
      <c r="P2565" s="149" t="str">
        <f t="shared" si="209"/>
        <v>南昌市</v>
      </c>
      <c r="Q2565" s="164">
        <f t="shared" si="211"/>
        <v>172093.5348470688</v>
      </c>
      <c r="R2565" s="149">
        <f t="shared" si="212"/>
        <v>14447.521448598132</v>
      </c>
    </row>
    <row r="2566" spans="1:18" ht="22.5" x14ac:dyDescent="0.4">
      <c r="A2566" s="2" t="s">
        <v>30015</v>
      </c>
      <c r="B2566" s="2" t="s">
        <v>2783</v>
      </c>
      <c r="C2566" s="159" t="s">
        <v>32970</v>
      </c>
      <c r="D2566" s="2" t="s">
        <v>2784</v>
      </c>
      <c r="E2566" s="2" t="s">
        <v>2785</v>
      </c>
      <c r="F2566" s="2" t="s">
        <v>523</v>
      </c>
      <c r="G2566" s="62">
        <v>170869504.09999999</v>
      </c>
      <c r="H2566" s="63">
        <v>10875284.4</v>
      </c>
      <c r="I2566" s="62">
        <v>753</v>
      </c>
      <c r="J2566" s="2" t="s">
        <v>2786</v>
      </c>
      <c r="K2566" s="2" t="s">
        <v>2787</v>
      </c>
      <c r="L2566" s="2" t="s">
        <v>2788</v>
      </c>
      <c r="M2566" s="1">
        <f t="shared" si="210"/>
        <v>2</v>
      </c>
      <c r="N2566" s="149" t="str">
        <f>VLOOKUP(F:F,vlookup函数实操!A:B,2)</f>
        <v>行业E</v>
      </c>
      <c r="O2566" s="149" t="str">
        <f>VLOOKUP(G:G,vlookup函数实操!H$1:I$6,2)</f>
        <v>营收较高</v>
      </c>
      <c r="P2566" s="149" t="str">
        <f t="shared" si="209"/>
        <v>杭州市</v>
      </c>
      <c r="Q2566" s="164">
        <f t="shared" si="211"/>
        <v>226918.3321381142</v>
      </c>
      <c r="R2566" s="149">
        <f t="shared" si="212"/>
        <v>14442.60876494024</v>
      </c>
    </row>
    <row r="2567" spans="1:18" ht="33.75" x14ac:dyDescent="0.4">
      <c r="A2567" s="2" t="s">
        <v>30015</v>
      </c>
      <c r="B2567" s="2" t="s">
        <v>5348</v>
      </c>
      <c r="C2567" s="159" t="s">
        <v>32971</v>
      </c>
      <c r="D2567" s="2" t="s">
        <v>5349</v>
      </c>
      <c r="E2567" s="2" t="s">
        <v>5350</v>
      </c>
      <c r="F2567" s="2" t="s">
        <v>246</v>
      </c>
      <c r="G2567" s="62">
        <v>28257419899.040001</v>
      </c>
      <c r="H2567" s="63">
        <v>1022923040.49</v>
      </c>
      <c r="I2567" s="62">
        <v>70829</v>
      </c>
      <c r="J2567" s="2" t="s">
        <v>5352</v>
      </c>
      <c r="K2567" s="2" t="s">
        <v>5353</v>
      </c>
      <c r="L2567" s="2" t="s">
        <v>5354</v>
      </c>
      <c r="M2567" s="1">
        <f t="shared" si="210"/>
        <v>2</v>
      </c>
      <c r="N2567" s="149" t="str">
        <f>VLOOKUP(F:F,vlookup函数实操!A:B,2)</f>
        <v>行业C</v>
      </c>
      <c r="O2567" s="149" t="str">
        <f>VLOOKUP(G:G,vlookup函数实操!H$1:I$6,2)</f>
        <v>营收极高</v>
      </c>
      <c r="P2567" s="149" t="str">
        <f t="shared" si="209"/>
        <v>新疆维吾尔自治区乌鲁木齐市</v>
      </c>
      <c r="Q2567" s="164">
        <f t="shared" si="211"/>
        <v>398952.6874449731</v>
      </c>
      <c r="R2567" s="149">
        <f t="shared" si="212"/>
        <v>14442.14997373957</v>
      </c>
    </row>
    <row r="2568" spans="1:18" x14ac:dyDescent="0.4">
      <c r="A2568" s="2" t="s">
        <v>30014</v>
      </c>
      <c r="B2568" s="2" t="s">
        <v>28937</v>
      </c>
      <c r="C2568" s="159" t="s">
        <v>32972</v>
      </c>
      <c r="D2568" s="2" t="s">
        <v>28938</v>
      </c>
      <c r="E2568" s="2" t="s">
        <v>28939</v>
      </c>
      <c r="F2568" s="2" t="s">
        <v>185</v>
      </c>
      <c r="G2568" s="62">
        <v>575408816.34000003</v>
      </c>
      <c r="H2568" s="63">
        <v>35340482.789999999</v>
      </c>
      <c r="I2568" s="62">
        <v>2457</v>
      </c>
      <c r="J2568" s="2" t="s">
        <v>28940</v>
      </c>
      <c r="K2568" s="2" t="s">
        <v>28941</v>
      </c>
      <c r="L2568" s="2" t="s">
        <v>28942</v>
      </c>
      <c r="M2568" s="1">
        <f t="shared" si="210"/>
        <v>1</v>
      </c>
      <c r="N2568" s="149" t="str">
        <f>VLOOKUP(F:F,vlookup函数实操!A:B,2)</f>
        <v>行业B</v>
      </c>
      <c r="O2568" s="149" t="str">
        <f>VLOOKUP(G:G,vlookup函数实操!H$1:I$6,2)</f>
        <v>营收较高</v>
      </c>
      <c r="P2568" s="149" t="str">
        <f t="shared" si="209"/>
        <v>北京市</v>
      </c>
      <c r="Q2568" s="164">
        <f t="shared" si="211"/>
        <v>234191.62244200247</v>
      </c>
      <c r="R2568" s="149">
        <f t="shared" si="212"/>
        <v>14383.590879120879</v>
      </c>
    </row>
    <row r="2569" spans="1:18" ht="22.5" x14ac:dyDescent="0.4">
      <c r="A2569" s="2" t="s">
        <v>30014</v>
      </c>
      <c r="B2569" s="2" t="s">
        <v>22429</v>
      </c>
      <c r="C2569" s="159" t="s">
        <v>32973</v>
      </c>
      <c r="D2569" s="2" t="s">
        <v>22430</v>
      </c>
      <c r="E2569" s="2" t="s">
        <v>22431</v>
      </c>
      <c r="F2569" s="2" t="s">
        <v>88</v>
      </c>
      <c r="G2569" s="62">
        <v>279408731.47000003</v>
      </c>
      <c r="H2569" s="63">
        <v>9585288.3300000001</v>
      </c>
      <c r="I2569" s="62">
        <v>667</v>
      </c>
      <c r="J2569" s="2" t="s">
        <v>22432</v>
      </c>
      <c r="K2569" s="2" t="s">
        <v>22433</v>
      </c>
      <c r="L2569" s="2" t="s">
        <v>22434</v>
      </c>
      <c r="M2569" s="1">
        <f t="shared" si="210"/>
        <v>1</v>
      </c>
      <c r="N2569" s="149" t="str">
        <f>VLOOKUP(F:F,vlookup函数实操!A:B,2)</f>
        <v>行业C</v>
      </c>
      <c r="O2569" s="149" t="str">
        <f>VLOOKUP(G:G,vlookup函数实操!H$1:I$6,2)</f>
        <v>营收较高</v>
      </c>
      <c r="P2569" s="149" t="str">
        <f t="shared" si="209"/>
        <v>杭州市</v>
      </c>
      <c r="Q2569" s="164">
        <f t="shared" si="211"/>
        <v>418903.64538230887</v>
      </c>
      <c r="R2569" s="149">
        <f t="shared" si="212"/>
        <v>14370.747121439281</v>
      </c>
    </row>
    <row r="2570" spans="1:18" x14ac:dyDescent="0.4">
      <c r="A2570" s="2" t="s">
        <v>30014</v>
      </c>
      <c r="B2570" s="2" t="s">
        <v>16437</v>
      </c>
      <c r="C2570" s="159" t="s">
        <v>32974</v>
      </c>
      <c r="D2570" s="2" t="s">
        <v>16438</v>
      </c>
      <c r="E2570" s="2" t="s">
        <v>16439</v>
      </c>
      <c r="F2570" s="2" t="s">
        <v>142</v>
      </c>
      <c r="G2570" s="62">
        <v>1482210648.6099999</v>
      </c>
      <c r="H2570" s="63">
        <v>66295134.640000001</v>
      </c>
      <c r="I2570" s="62">
        <v>4614</v>
      </c>
      <c r="J2570" s="2" t="s">
        <v>16440</v>
      </c>
      <c r="K2570" s="2" t="s">
        <v>16441</v>
      </c>
      <c r="L2570" s="2" t="s">
        <v>16442</v>
      </c>
      <c r="M2570" s="1">
        <f t="shared" si="210"/>
        <v>2</v>
      </c>
      <c r="N2570" s="149" t="str">
        <f>VLOOKUP(F:F,vlookup函数实操!A:B,2)</f>
        <v>行业A</v>
      </c>
      <c r="O2570" s="149" t="str">
        <f>VLOOKUP(G:G,vlookup函数实操!H$1:I$6,2)</f>
        <v>营收极高</v>
      </c>
      <c r="P2570" s="149" t="str">
        <f t="shared" si="209"/>
        <v>济南市</v>
      </c>
      <c r="Q2570" s="164">
        <f t="shared" si="211"/>
        <v>321242.01313610747</v>
      </c>
      <c r="R2570" s="149">
        <f t="shared" si="212"/>
        <v>14368.256315561335</v>
      </c>
    </row>
    <row r="2571" spans="1:18" x14ac:dyDescent="0.4">
      <c r="A2571" s="2" t="s">
        <v>30015</v>
      </c>
      <c r="B2571" s="2" t="s">
        <v>28865</v>
      </c>
      <c r="C2571" s="159" t="s">
        <v>32975</v>
      </c>
      <c r="D2571" s="2" t="s">
        <v>28866</v>
      </c>
      <c r="E2571" s="2" t="s">
        <v>28867</v>
      </c>
      <c r="F2571" s="2" t="s">
        <v>110</v>
      </c>
      <c r="G2571" s="62">
        <v>535530478.60000002</v>
      </c>
      <c r="H2571" s="63">
        <v>19363474.870000001</v>
      </c>
      <c r="I2571" s="62">
        <v>1348</v>
      </c>
      <c r="J2571" s="2" t="s">
        <v>28868</v>
      </c>
      <c r="K2571" s="2" t="s">
        <v>28869</v>
      </c>
      <c r="L2571" s="2" t="s">
        <v>28870</v>
      </c>
      <c r="M2571" s="1">
        <f t="shared" si="210"/>
        <v>1</v>
      </c>
      <c r="N2571" s="149" t="str">
        <f>VLOOKUP(F:F,vlookup函数实操!A:B,2)</f>
        <v>行业C</v>
      </c>
      <c r="O2571" s="149" t="str">
        <f>VLOOKUP(G:G,vlookup函数实操!H$1:I$6,2)</f>
        <v>营收较高</v>
      </c>
      <c r="P2571" s="149" t="str">
        <f t="shared" si="209"/>
        <v>南京市</v>
      </c>
      <c r="Q2571" s="164">
        <f t="shared" si="211"/>
        <v>397277.80311572703</v>
      </c>
      <c r="R2571" s="149">
        <f t="shared" si="212"/>
        <v>14364.595600890209</v>
      </c>
    </row>
    <row r="2572" spans="1:18" ht="22.5" x14ac:dyDescent="0.4">
      <c r="A2572" s="2" t="s">
        <v>30015</v>
      </c>
      <c r="B2572" s="2" t="s">
        <v>131</v>
      </c>
      <c r="C2572" s="159" t="s">
        <v>32976</v>
      </c>
      <c r="D2572" s="2" t="s">
        <v>132</v>
      </c>
      <c r="E2572" s="2" t="s">
        <v>133</v>
      </c>
      <c r="F2572" s="2" t="s">
        <v>135</v>
      </c>
      <c r="G2572" s="62">
        <v>115644540.84999999</v>
      </c>
      <c r="H2572" s="63">
        <v>14001807.41</v>
      </c>
      <c r="I2572" s="62">
        <v>976</v>
      </c>
      <c r="J2572" s="2" t="s">
        <v>134</v>
      </c>
      <c r="K2572" s="2" t="s">
        <v>136</v>
      </c>
      <c r="L2572" s="2" t="s">
        <v>137</v>
      </c>
      <c r="M2572" s="1">
        <f t="shared" si="210"/>
        <v>3</v>
      </c>
      <c r="N2572" s="149" t="str">
        <f>VLOOKUP(F:F,vlookup函数实操!A:B,2)</f>
        <v>行业A</v>
      </c>
      <c r="O2572" s="149" t="str">
        <f>VLOOKUP(G:G,vlookup函数实操!H$1:I$6,2)</f>
        <v>营收较高</v>
      </c>
      <c r="P2572" s="149" t="str">
        <f t="shared" si="209"/>
        <v>珠海市</v>
      </c>
      <c r="Q2572" s="164">
        <f t="shared" si="211"/>
        <v>118488.25906762294</v>
      </c>
      <c r="R2572" s="149">
        <f t="shared" si="212"/>
        <v>14346.114149590165</v>
      </c>
    </row>
    <row r="2573" spans="1:18" ht="22.5" x14ac:dyDescent="0.4">
      <c r="A2573" s="2" t="s">
        <v>30015</v>
      </c>
      <c r="B2573" s="2" t="s">
        <v>22049</v>
      </c>
      <c r="C2573" s="159" t="s">
        <v>32977</v>
      </c>
      <c r="D2573" s="2" t="s">
        <v>22050</v>
      </c>
      <c r="E2573" s="2" t="s">
        <v>22051</v>
      </c>
      <c r="F2573" s="2" t="s">
        <v>206</v>
      </c>
      <c r="G2573" s="62">
        <v>144847100.56</v>
      </c>
      <c r="H2573" s="63">
        <v>7385999.4900000002</v>
      </c>
      <c r="I2573" s="62">
        <v>515</v>
      </c>
      <c r="J2573" s="2" t="s">
        <v>22052</v>
      </c>
      <c r="K2573" s="2" t="s">
        <v>22053</v>
      </c>
      <c r="L2573" s="2" t="s">
        <v>22054</v>
      </c>
      <c r="M2573" s="1">
        <f t="shared" si="210"/>
        <v>1</v>
      </c>
      <c r="N2573" s="149" t="str">
        <f>VLOOKUP(F:F,vlookup函数实操!A:B,2)</f>
        <v>行业C</v>
      </c>
      <c r="O2573" s="149" t="str">
        <f>VLOOKUP(G:G,vlookup函数实操!H$1:I$6,2)</f>
        <v>营收较高</v>
      </c>
      <c r="P2573" s="149" t="str">
        <f t="shared" si="209"/>
        <v>杭州市</v>
      </c>
      <c r="Q2573" s="164">
        <f t="shared" si="211"/>
        <v>281256.50594174757</v>
      </c>
      <c r="R2573" s="149">
        <f t="shared" si="212"/>
        <v>14341.746582524273</v>
      </c>
    </row>
    <row r="2574" spans="1:18" ht="22.5" x14ac:dyDescent="0.4">
      <c r="A2574" s="2" t="s">
        <v>30015</v>
      </c>
      <c r="B2574" s="2" t="s">
        <v>19586</v>
      </c>
      <c r="C2574" s="159" t="s">
        <v>32978</v>
      </c>
      <c r="D2574" s="2" t="s">
        <v>19587</v>
      </c>
      <c r="E2574" s="2" t="s">
        <v>19588</v>
      </c>
      <c r="F2574" s="2" t="s">
        <v>544</v>
      </c>
      <c r="G2574" s="62">
        <v>643577490.5</v>
      </c>
      <c r="H2574" s="63">
        <v>32498869.969999999</v>
      </c>
      <c r="I2574" s="62">
        <v>2267</v>
      </c>
      <c r="J2574" s="2" t="s">
        <v>19589</v>
      </c>
      <c r="K2574" s="2" t="s">
        <v>19590</v>
      </c>
      <c r="L2574" s="2" t="s">
        <v>19591</v>
      </c>
      <c r="M2574" s="1">
        <f t="shared" si="210"/>
        <v>3</v>
      </c>
      <c r="N2574" s="149" t="str">
        <f>VLOOKUP(F:F,vlookup函数实操!A:B,2)</f>
        <v>行业E</v>
      </c>
      <c r="O2574" s="149" t="str">
        <f>VLOOKUP(G:G,vlookup函数实操!H$1:I$6,2)</f>
        <v>营收较高</v>
      </c>
      <c r="P2574" s="149" t="str">
        <f t="shared" si="209"/>
        <v>苏州市</v>
      </c>
      <c r="Q2574" s="164">
        <f t="shared" si="211"/>
        <v>283889.49735333037</v>
      </c>
      <c r="R2574" s="149">
        <f t="shared" si="212"/>
        <v>14335.628570798412</v>
      </c>
    </row>
    <row r="2575" spans="1:18" ht="22.5" x14ac:dyDescent="0.4">
      <c r="A2575" s="2" t="s">
        <v>30015</v>
      </c>
      <c r="B2575" s="2" t="s">
        <v>22965</v>
      </c>
      <c r="C2575" s="159" t="s">
        <v>32979</v>
      </c>
      <c r="D2575" s="2" t="s">
        <v>22966</v>
      </c>
      <c r="E2575" s="2" t="s">
        <v>22967</v>
      </c>
      <c r="F2575" s="2" t="s">
        <v>40</v>
      </c>
      <c r="G2575" s="62">
        <v>60605713.850000001</v>
      </c>
      <c r="H2575" s="63">
        <v>5303692.5599999996</v>
      </c>
      <c r="I2575" s="62">
        <v>370</v>
      </c>
      <c r="J2575" s="2" t="s">
        <v>22968</v>
      </c>
      <c r="K2575" s="2" t="s">
        <v>22969</v>
      </c>
      <c r="L2575" s="2" t="s">
        <v>22970</v>
      </c>
      <c r="M2575" s="1">
        <f t="shared" si="210"/>
        <v>1</v>
      </c>
      <c r="N2575" s="149" t="str">
        <f>VLOOKUP(F:F,vlookup函数实操!A:B,2)</f>
        <v>行业C</v>
      </c>
      <c r="O2575" s="149" t="str">
        <f>VLOOKUP(G:G,vlookup函数实操!H$1:I$6,2)</f>
        <v>营收正常</v>
      </c>
      <c r="P2575" s="149" t="str">
        <f t="shared" si="209"/>
        <v>北京市</v>
      </c>
      <c r="Q2575" s="164">
        <f t="shared" si="211"/>
        <v>163799.22662162164</v>
      </c>
      <c r="R2575" s="149">
        <f t="shared" si="212"/>
        <v>14334.304216216215</v>
      </c>
    </row>
    <row r="2576" spans="1:18" ht="22.5" x14ac:dyDescent="0.4">
      <c r="A2576" s="2" t="s">
        <v>30015</v>
      </c>
      <c r="B2576" s="2" t="s">
        <v>9099</v>
      </c>
      <c r="C2576" s="159" t="s">
        <v>32980</v>
      </c>
      <c r="D2576" s="2" t="s">
        <v>9100</v>
      </c>
      <c r="E2576" s="2" t="s">
        <v>9101</v>
      </c>
      <c r="F2576" s="2" t="s">
        <v>67</v>
      </c>
      <c r="G2576" s="62">
        <v>1440338426.03</v>
      </c>
      <c r="H2576" s="63">
        <v>47015668.640000001</v>
      </c>
      <c r="I2576" s="62">
        <v>3283</v>
      </c>
      <c r="J2576" s="2" t="s">
        <v>9102</v>
      </c>
      <c r="K2576" s="2" t="s">
        <v>9103</v>
      </c>
      <c r="L2576" s="2" t="s">
        <v>9104</v>
      </c>
      <c r="M2576" s="1">
        <f t="shared" si="210"/>
        <v>1</v>
      </c>
      <c r="N2576" s="149" t="str">
        <f>VLOOKUP(F:F,vlookup函数实操!A:B,2)</f>
        <v>行业A</v>
      </c>
      <c r="O2576" s="149" t="str">
        <f>VLOOKUP(G:G,vlookup函数实操!H$1:I$6,2)</f>
        <v>营收极高</v>
      </c>
      <c r="P2576" s="149" t="str">
        <f t="shared" si="209"/>
        <v>福州市</v>
      </c>
      <c r="Q2576" s="164">
        <f t="shared" si="211"/>
        <v>438726.29486140725</v>
      </c>
      <c r="R2576" s="149">
        <f t="shared" si="212"/>
        <v>14320.946890039599</v>
      </c>
    </row>
    <row r="2577" spans="1:18" ht="22.5" x14ac:dyDescent="0.4">
      <c r="A2577" s="2" t="s">
        <v>30015</v>
      </c>
      <c r="B2577" s="2" t="s">
        <v>808</v>
      </c>
      <c r="C2577" s="159" t="s">
        <v>32981</v>
      </c>
      <c r="D2577" s="2" t="s">
        <v>809</v>
      </c>
      <c r="E2577" s="2" t="s">
        <v>810</v>
      </c>
      <c r="F2577" s="2" t="s">
        <v>812</v>
      </c>
      <c r="G2577" s="62">
        <v>3027071298.1500001</v>
      </c>
      <c r="H2577" s="63">
        <v>107700531.40000001</v>
      </c>
      <c r="I2577" s="62">
        <v>7522</v>
      </c>
      <c r="J2577" s="2" t="s">
        <v>811</v>
      </c>
      <c r="K2577" s="2" t="s">
        <v>813</v>
      </c>
      <c r="L2577" s="2" t="s">
        <v>814</v>
      </c>
      <c r="M2577" s="1">
        <f t="shared" si="210"/>
        <v>1</v>
      </c>
      <c r="N2577" s="149" t="str">
        <f>VLOOKUP(F:F,vlookup函数实操!A:B,2)</f>
        <v>行业E</v>
      </c>
      <c r="O2577" s="149" t="str">
        <f>VLOOKUP(G:G,vlookup函数实操!H$1:I$6,2)</f>
        <v>营收极高</v>
      </c>
      <c r="P2577" s="149" t="s">
        <v>30391</v>
      </c>
      <c r="Q2577" s="164">
        <f t="shared" si="211"/>
        <v>402429.04787955334</v>
      </c>
      <c r="R2577" s="149">
        <f t="shared" si="212"/>
        <v>14318.071177878224</v>
      </c>
    </row>
    <row r="2578" spans="1:18" ht="22.5" x14ac:dyDescent="0.4">
      <c r="A2578" s="2" t="s">
        <v>30015</v>
      </c>
      <c r="B2578" s="2" t="s">
        <v>25536</v>
      </c>
      <c r="C2578" s="159" t="s">
        <v>32982</v>
      </c>
      <c r="D2578" s="2" t="s">
        <v>25537</v>
      </c>
      <c r="E2578" s="2" t="s">
        <v>25538</v>
      </c>
      <c r="F2578" s="2" t="s">
        <v>32</v>
      </c>
      <c r="G2578" s="62">
        <v>177667848.31</v>
      </c>
      <c r="H2578" s="63">
        <v>5925196.6900000004</v>
      </c>
      <c r="I2578" s="62">
        <v>414</v>
      </c>
      <c r="J2578" s="2" t="s">
        <v>25539</v>
      </c>
      <c r="K2578" s="2" t="s">
        <v>25540</v>
      </c>
      <c r="L2578" s="2" t="s">
        <v>25541</v>
      </c>
      <c r="M2578" s="1">
        <f t="shared" si="210"/>
        <v>1</v>
      </c>
      <c r="N2578" s="149" t="str">
        <f>VLOOKUP(F:F,vlookup函数实操!A:B,2)</f>
        <v>行业A</v>
      </c>
      <c r="O2578" s="149" t="str">
        <f>VLOOKUP(G:G,vlookup函数实操!H$1:I$6,2)</f>
        <v>营收较高</v>
      </c>
      <c r="P2578" s="149" t="str">
        <f t="shared" ref="P2578:P2600" si="213">IF(ISNUMBER(FIND("省",E2578)),MID(E2578,FIND("省",E2578)+1,FIND("市",E2578)-FIND("省",E2578)),LEFT(E2578,FIND("市",E2578)))</f>
        <v>福州市</v>
      </c>
      <c r="Q2578" s="164">
        <f t="shared" si="211"/>
        <v>429149.39205314009</v>
      </c>
      <c r="R2578" s="149">
        <f t="shared" si="212"/>
        <v>14312.069299516908</v>
      </c>
    </row>
    <row r="2579" spans="1:18" x14ac:dyDescent="0.4">
      <c r="A2579" s="2" t="s">
        <v>30014</v>
      </c>
      <c r="B2579" s="2" t="s">
        <v>3425</v>
      </c>
      <c r="C2579" s="159" t="s">
        <v>32983</v>
      </c>
      <c r="D2579" s="2" t="s">
        <v>3426</v>
      </c>
      <c r="E2579" s="2" t="s">
        <v>3427</v>
      </c>
      <c r="F2579" s="2" t="s">
        <v>32</v>
      </c>
      <c r="G2579" s="62">
        <v>836982701.57000005</v>
      </c>
      <c r="H2579" s="63">
        <v>30823035.32</v>
      </c>
      <c r="I2579" s="62">
        <v>2154</v>
      </c>
      <c r="J2579" s="2" t="s">
        <v>3428</v>
      </c>
      <c r="K2579" s="2" t="s">
        <v>3429</v>
      </c>
      <c r="L2579" s="2" t="s">
        <v>3430</v>
      </c>
      <c r="M2579" s="1">
        <f t="shared" si="210"/>
        <v>1</v>
      </c>
      <c r="N2579" s="149" t="str">
        <f>VLOOKUP(F:F,vlookup函数实操!A:B,2)</f>
        <v>行业A</v>
      </c>
      <c r="O2579" s="149" t="str">
        <f>VLOOKUP(G:G,vlookup函数实操!H$1:I$6,2)</f>
        <v>营收较高</v>
      </c>
      <c r="P2579" s="149" t="str">
        <f t="shared" si="213"/>
        <v>杭州市</v>
      </c>
      <c r="Q2579" s="164">
        <f t="shared" si="211"/>
        <v>388571.35634633241</v>
      </c>
      <c r="R2579" s="149">
        <f t="shared" si="212"/>
        <v>14309.672850510678</v>
      </c>
    </row>
    <row r="2580" spans="1:18" ht="33.75" x14ac:dyDescent="0.4">
      <c r="A2580" s="2" t="s">
        <v>30014</v>
      </c>
      <c r="B2580" s="2" t="s">
        <v>15060</v>
      </c>
      <c r="C2580" s="159" t="s">
        <v>32984</v>
      </c>
      <c r="D2580" s="2" t="s">
        <v>15061</v>
      </c>
      <c r="E2580" s="2" t="s">
        <v>15062</v>
      </c>
      <c r="F2580" s="2" t="s">
        <v>74</v>
      </c>
      <c r="G2580" s="62">
        <v>354872556.86000001</v>
      </c>
      <c r="H2580" s="63">
        <v>24248492.809999999</v>
      </c>
      <c r="I2580" s="62">
        <v>1695</v>
      </c>
      <c r="J2580" s="2" t="s">
        <v>15063</v>
      </c>
      <c r="K2580" s="2" t="s">
        <v>15064</v>
      </c>
      <c r="L2580" s="2" t="s">
        <v>15065</v>
      </c>
      <c r="M2580" s="1">
        <f t="shared" si="210"/>
        <v>3</v>
      </c>
      <c r="N2580" s="149" t="str">
        <f>VLOOKUP(F:F,vlookup函数实操!A:B,2)</f>
        <v>行业D</v>
      </c>
      <c r="O2580" s="149" t="str">
        <f>VLOOKUP(G:G,vlookup函数实操!H$1:I$6,2)</f>
        <v>营收较高</v>
      </c>
      <c r="P2580" s="149" t="str">
        <f t="shared" si="213"/>
        <v>宁波市</v>
      </c>
      <c r="Q2580" s="164">
        <f t="shared" si="211"/>
        <v>209364.34033038348</v>
      </c>
      <c r="R2580" s="149">
        <f t="shared" si="212"/>
        <v>14305.895463126843</v>
      </c>
    </row>
    <row r="2581" spans="1:18" x14ac:dyDescent="0.4">
      <c r="A2581" s="2" t="s">
        <v>30015</v>
      </c>
      <c r="B2581" s="2" t="s">
        <v>25017</v>
      </c>
      <c r="C2581" s="159" t="s">
        <v>32985</v>
      </c>
      <c r="D2581" s="2" t="s">
        <v>25018</v>
      </c>
      <c r="E2581" s="2" t="s">
        <v>25019</v>
      </c>
      <c r="F2581" s="2" t="s">
        <v>898</v>
      </c>
      <c r="G2581" s="62">
        <v>145444649.47999999</v>
      </c>
      <c r="H2581" s="63">
        <v>14877977.08</v>
      </c>
      <c r="I2581" s="62">
        <v>1040</v>
      </c>
      <c r="J2581" s="2" t="s">
        <v>25020</v>
      </c>
      <c r="K2581" s="2" t="s">
        <v>25021</v>
      </c>
      <c r="L2581" s="2" t="s">
        <v>25022</v>
      </c>
      <c r="M2581" s="1">
        <f t="shared" si="210"/>
        <v>1</v>
      </c>
      <c r="N2581" s="149" t="str">
        <f>VLOOKUP(F:F,vlookup函数实操!A:B,2)</f>
        <v>行业D</v>
      </c>
      <c r="O2581" s="149" t="str">
        <f>VLOOKUP(G:G,vlookup函数实操!H$1:I$6,2)</f>
        <v>营收较高</v>
      </c>
      <c r="P2581" s="149" t="str">
        <f t="shared" si="213"/>
        <v>北京市</v>
      </c>
      <c r="Q2581" s="164">
        <f t="shared" si="211"/>
        <v>139850.62449999998</v>
      </c>
      <c r="R2581" s="149">
        <f t="shared" si="212"/>
        <v>14305.747192307692</v>
      </c>
    </row>
    <row r="2582" spans="1:18" ht="22.5" x14ac:dyDescent="0.4">
      <c r="A2582" s="2" t="s">
        <v>30014</v>
      </c>
      <c r="B2582" s="2" t="s">
        <v>3535</v>
      </c>
      <c r="C2582" s="159" t="s">
        <v>32986</v>
      </c>
      <c r="D2582" s="2" t="s">
        <v>3536</v>
      </c>
      <c r="E2582" s="2" t="s">
        <v>3537</v>
      </c>
      <c r="F2582" s="2" t="s">
        <v>199</v>
      </c>
      <c r="G2582" s="62">
        <v>190835361.80000001</v>
      </c>
      <c r="H2582" s="63">
        <v>19817133.690000001</v>
      </c>
      <c r="I2582" s="62">
        <v>1386</v>
      </c>
      <c r="J2582" s="2" t="s">
        <v>3538</v>
      </c>
      <c r="K2582" s="2" t="s">
        <v>3539</v>
      </c>
      <c r="L2582" s="2" t="s">
        <v>3540</v>
      </c>
      <c r="M2582" s="1">
        <f t="shared" si="210"/>
        <v>1</v>
      </c>
      <c r="N2582" s="149" t="str">
        <f>VLOOKUP(F:F,vlookup函数实操!A:B,2)</f>
        <v>行业E</v>
      </c>
      <c r="O2582" s="149" t="str">
        <f>VLOOKUP(G:G,vlookup函数实操!H$1:I$6,2)</f>
        <v>营收较高</v>
      </c>
      <c r="P2582" s="149" t="str">
        <f t="shared" si="213"/>
        <v>衢州市</v>
      </c>
      <c r="Q2582" s="164">
        <f t="shared" si="211"/>
        <v>137687.85122655123</v>
      </c>
      <c r="R2582" s="149">
        <f t="shared" si="212"/>
        <v>14298.076255411257</v>
      </c>
    </row>
    <row r="2583" spans="1:18" ht="22.5" x14ac:dyDescent="0.4">
      <c r="A2583" s="2" t="s">
        <v>30015</v>
      </c>
      <c r="B2583" s="2" t="s">
        <v>20494</v>
      </c>
      <c r="C2583" s="159" t="s">
        <v>32987</v>
      </c>
      <c r="D2583" s="2" t="s">
        <v>20495</v>
      </c>
      <c r="E2583" s="2" t="s">
        <v>20496</v>
      </c>
      <c r="F2583" s="2" t="s">
        <v>2585</v>
      </c>
      <c r="G2583" s="62">
        <v>1124715974.47</v>
      </c>
      <c r="H2583" s="63">
        <v>79548820.900000006</v>
      </c>
      <c r="I2583" s="62">
        <v>5566</v>
      </c>
      <c r="J2583" s="2" t="s">
        <v>20497</v>
      </c>
      <c r="K2583" s="2" t="s">
        <v>20498</v>
      </c>
      <c r="L2583" s="2" t="s">
        <v>20499</v>
      </c>
      <c r="M2583" s="1">
        <f t="shared" si="210"/>
        <v>2</v>
      </c>
      <c r="N2583" s="149" t="str">
        <f>VLOOKUP(F:F,vlookup函数实操!A:B,2)</f>
        <v>行业A</v>
      </c>
      <c r="O2583" s="149" t="str">
        <f>VLOOKUP(G:G,vlookup函数实操!H$1:I$6,2)</f>
        <v>营收极高</v>
      </c>
      <c r="P2583" s="149" t="str">
        <f t="shared" si="213"/>
        <v>中山市</v>
      </c>
      <c r="Q2583" s="164">
        <f t="shared" si="211"/>
        <v>202068.98571146245</v>
      </c>
      <c r="R2583" s="149">
        <f t="shared" si="212"/>
        <v>14291.918954365794</v>
      </c>
    </row>
    <row r="2584" spans="1:18" x14ac:dyDescent="0.4">
      <c r="A2584" s="2" t="s">
        <v>30014</v>
      </c>
      <c r="B2584" s="2" t="s">
        <v>4375</v>
      </c>
      <c r="C2584" s="159" t="s">
        <v>32988</v>
      </c>
      <c r="D2584" s="2" t="s">
        <v>4376</v>
      </c>
      <c r="E2584" s="2" t="s">
        <v>4377</v>
      </c>
      <c r="F2584" s="2" t="s">
        <v>398</v>
      </c>
      <c r="G2584" s="62">
        <v>266463316.66</v>
      </c>
      <c r="H2584" s="63">
        <v>21435453.43</v>
      </c>
      <c r="I2584" s="62">
        <v>1502</v>
      </c>
      <c r="J2584" s="2" t="s">
        <v>4378</v>
      </c>
      <c r="K2584" s="2" t="s">
        <v>4379</v>
      </c>
      <c r="L2584" s="2" t="s">
        <v>4380</v>
      </c>
      <c r="M2584" s="1">
        <f t="shared" si="210"/>
        <v>1</v>
      </c>
      <c r="N2584" s="149" t="str">
        <f>VLOOKUP(F:F,vlookup函数实操!A:B,2)</f>
        <v>行业D</v>
      </c>
      <c r="O2584" s="149" t="str">
        <f>VLOOKUP(G:G,vlookup函数实操!H$1:I$6,2)</f>
        <v>营收较高</v>
      </c>
      <c r="P2584" s="149" t="str">
        <f t="shared" si="213"/>
        <v>重庆市</v>
      </c>
      <c r="Q2584" s="164">
        <f t="shared" si="211"/>
        <v>177405.67021304928</v>
      </c>
      <c r="R2584" s="149">
        <f t="shared" si="212"/>
        <v>14271.273921438082</v>
      </c>
    </row>
    <row r="2585" spans="1:18" ht="22.5" x14ac:dyDescent="0.4">
      <c r="A2585" s="2" t="s">
        <v>30015</v>
      </c>
      <c r="B2585" s="2" t="s">
        <v>14833</v>
      </c>
      <c r="C2585" s="159" t="s">
        <v>32989</v>
      </c>
      <c r="D2585" s="2" t="s">
        <v>14834</v>
      </c>
      <c r="E2585" s="2" t="s">
        <v>14835</v>
      </c>
      <c r="F2585" s="2" t="s">
        <v>544</v>
      </c>
      <c r="G2585" s="62">
        <v>170242153.31</v>
      </c>
      <c r="H2585" s="63">
        <v>26751469.210000001</v>
      </c>
      <c r="I2585" s="62">
        <v>1876</v>
      </c>
      <c r="J2585" s="2" t="s">
        <v>14836</v>
      </c>
      <c r="K2585" s="2" t="s">
        <v>14837</v>
      </c>
      <c r="L2585" s="2" t="s">
        <v>14838</v>
      </c>
      <c r="M2585" s="1">
        <f t="shared" si="210"/>
        <v>1</v>
      </c>
      <c r="N2585" s="149" t="str">
        <f>VLOOKUP(F:F,vlookup函数实操!A:B,2)</f>
        <v>行业E</v>
      </c>
      <c r="O2585" s="149" t="str">
        <f>VLOOKUP(G:G,vlookup函数实操!H$1:I$6,2)</f>
        <v>营收较高</v>
      </c>
      <c r="P2585" s="149" t="str">
        <f t="shared" si="213"/>
        <v>北京市</v>
      </c>
      <c r="Q2585" s="164">
        <f t="shared" si="211"/>
        <v>90747.416476545841</v>
      </c>
      <c r="R2585" s="149">
        <f t="shared" si="212"/>
        <v>14259.844994669511</v>
      </c>
    </row>
    <row r="2586" spans="1:18" ht="22.5" x14ac:dyDescent="0.4">
      <c r="A2586" s="2" t="s">
        <v>30015</v>
      </c>
      <c r="B2586" s="2" t="s">
        <v>29889</v>
      </c>
      <c r="C2586" s="159" t="s">
        <v>32990</v>
      </c>
      <c r="D2586" s="2" t="s">
        <v>29890</v>
      </c>
      <c r="E2586" s="2" t="s">
        <v>29891</v>
      </c>
      <c r="F2586" s="2" t="s">
        <v>996</v>
      </c>
      <c r="G2586" s="62">
        <v>211524210.38</v>
      </c>
      <c r="H2586" s="63">
        <v>25975581.32</v>
      </c>
      <c r="I2586" s="62">
        <v>1826</v>
      </c>
      <c r="J2586" s="2" t="s">
        <v>29892</v>
      </c>
      <c r="K2586" s="2" t="s">
        <v>29893</v>
      </c>
      <c r="L2586" s="2" t="s">
        <v>29894</v>
      </c>
      <c r="M2586" s="1">
        <f t="shared" si="210"/>
        <v>1</v>
      </c>
      <c r="N2586" s="149" t="str">
        <f>VLOOKUP(F:F,vlookup函数实操!A:B,2)</f>
        <v>行业D</v>
      </c>
      <c r="O2586" s="149" t="str">
        <f>VLOOKUP(G:G,vlookup函数实操!H$1:I$6,2)</f>
        <v>营收较高</v>
      </c>
      <c r="P2586" s="149" t="str">
        <f t="shared" si="213"/>
        <v>北京市</v>
      </c>
      <c r="Q2586" s="164">
        <f t="shared" si="211"/>
        <v>115840.20283680175</v>
      </c>
      <c r="R2586" s="149">
        <f t="shared" si="212"/>
        <v>14225.400503833516</v>
      </c>
    </row>
    <row r="2587" spans="1:18" ht="22.5" x14ac:dyDescent="0.4">
      <c r="A2587" s="2" t="s">
        <v>30015</v>
      </c>
      <c r="B2587" s="2" t="s">
        <v>159</v>
      </c>
      <c r="C2587" s="159" t="s">
        <v>32991</v>
      </c>
      <c r="D2587" s="2" t="s">
        <v>160</v>
      </c>
      <c r="E2587" s="2" t="s">
        <v>161</v>
      </c>
      <c r="F2587" s="2" t="s">
        <v>163</v>
      </c>
      <c r="G2587" s="62">
        <v>140975238.97</v>
      </c>
      <c r="H2587" s="63">
        <v>22947563.129999999</v>
      </c>
      <c r="I2587" s="62">
        <v>1615</v>
      </c>
      <c r="J2587" s="2" t="s">
        <v>162</v>
      </c>
      <c r="K2587" s="2" t="s">
        <v>164</v>
      </c>
      <c r="L2587" s="2" t="s">
        <v>165</v>
      </c>
      <c r="M2587" s="1">
        <f t="shared" si="210"/>
        <v>3</v>
      </c>
      <c r="N2587" s="149" t="str">
        <f>VLOOKUP(F:F,vlookup函数实操!A:B,2)</f>
        <v>行业D</v>
      </c>
      <c r="O2587" s="149" t="str">
        <f>VLOOKUP(G:G,vlookup函数实操!H$1:I$6,2)</f>
        <v>营收较高</v>
      </c>
      <c r="P2587" s="149" t="str">
        <f t="shared" si="213"/>
        <v>珠海市</v>
      </c>
      <c r="Q2587" s="164">
        <f t="shared" si="211"/>
        <v>87291.169640866879</v>
      </c>
      <c r="R2587" s="149">
        <f t="shared" si="212"/>
        <v>14209.017417956657</v>
      </c>
    </row>
    <row r="2588" spans="1:18" ht="22.5" x14ac:dyDescent="0.4">
      <c r="A2588" s="2" t="s">
        <v>30015</v>
      </c>
      <c r="B2588" s="2" t="s">
        <v>26898</v>
      </c>
      <c r="C2588" s="159" t="s">
        <v>32992</v>
      </c>
      <c r="D2588" s="2" t="s">
        <v>26899</v>
      </c>
      <c r="E2588" s="2" t="s">
        <v>26900</v>
      </c>
      <c r="F2588" s="2" t="s">
        <v>10</v>
      </c>
      <c r="G2588" s="62">
        <v>1097774370.1099999</v>
      </c>
      <c r="H2588" s="63">
        <v>60471106.600000001</v>
      </c>
      <c r="I2588" s="62">
        <v>4262</v>
      </c>
      <c r="J2588" s="2" t="s">
        <v>26901</v>
      </c>
      <c r="K2588" s="2" t="s">
        <v>26902</v>
      </c>
      <c r="L2588" s="2" t="s">
        <v>26903</v>
      </c>
      <c r="M2588" s="1">
        <f t="shared" si="210"/>
        <v>1</v>
      </c>
      <c r="N2588" s="149" t="str">
        <f>VLOOKUP(F:F,vlookup函数实操!A:B,2)</f>
        <v>行业D</v>
      </c>
      <c r="O2588" s="149" t="str">
        <f>VLOOKUP(G:G,vlookup函数实操!H$1:I$6,2)</f>
        <v>营收极高</v>
      </c>
      <c r="P2588" s="149" t="str">
        <f t="shared" si="213"/>
        <v>长沙市</v>
      </c>
      <c r="Q2588" s="164">
        <f t="shared" si="211"/>
        <v>257572.58801267008</v>
      </c>
      <c r="R2588" s="149">
        <f t="shared" si="212"/>
        <v>14188.434209291412</v>
      </c>
    </row>
    <row r="2589" spans="1:18" ht="22.5" x14ac:dyDescent="0.4">
      <c r="A2589" s="2" t="s">
        <v>30015</v>
      </c>
      <c r="B2589" s="2" t="s">
        <v>18642</v>
      </c>
      <c r="C2589" s="159" t="s">
        <v>32993</v>
      </c>
      <c r="D2589" s="2" t="s">
        <v>18643</v>
      </c>
      <c r="E2589" s="2" t="s">
        <v>18644</v>
      </c>
      <c r="F2589" s="2" t="s">
        <v>171</v>
      </c>
      <c r="G2589" s="62">
        <v>314944169.42000002</v>
      </c>
      <c r="H2589" s="63">
        <v>15143526.84</v>
      </c>
      <c r="I2589" s="62">
        <v>1069</v>
      </c>
      <c r="J2589" s="2" t="s">
        <v>18645</v>
      </c>
      <c r="K2589" s="2" t="s">
        <v>18646</v>
      </c>
      <c r="L2589" s="2" t="s">
        <v>18647</v>
      </c>
      <c r="M2589" s="1">
        <f t="shared" si="210"/>
        <v>2</v>
      </c>
      <c r="N2589" s="149" t="str">
        <f>VLOOKUP(F:F,vlookup函数实操!A:B,2)</f>
        <v>行业A</v>
      </c>
      <c r="O2589" s="149" t="str">
        <f>VLOOKUP(G:G,vlookup函数实操!H$1:I$6,2)</f>
        <v>营收较高</v>
      </c>
      <c r="P2589" s="149" t="str">
        <f t="shared" si="213"/>
        <v>镇江市</v>
      </c>
      <c r="Q2589" s="164">
        <f t="shared" si="211"/>
        <v>294615.68701590272</v>
      </c>
      <c r="R2589" s="149">
        <f t="shared" si="212"/>
        <v>14166.068138447146</v>
      </c>
    </row>
    <row r="2590" spans="1:18" x14ac:dyDescent="0.4">
      <c r="A2590" s="2" t="s">
        <v>30014</v>
      </c>
      <c r="B2590" s="2" t="s">
        <v>3724</v>
      </c>
      <c r="C2590" s="159" t="s">
        <v>32994</v>
      </c>
      <c r="D2590" s="2" t="s">
        <v>3725</v>
      </c>
      <c r="E2590" s="2" t="s">
        <v>3726</v>
      </c>
      <c r="F2590" s="2" t="s">
        <v>171</v>
      </c>
      <c r="G2590" s="62">
        <v>274104997.02999997</v>
      </c>
      <c r="H2590" s="63">
        <v>12161813.25</v>
      </c>
      <c r="I2590" s="62">
        <v>859</v>
      </c>
      <c r="J2590" s="2" t="s">
        <v>3727</v>
      </c>
      <c r="K2590" s="2" t="s">
        <v>3728</v>
      </c>
      <c r="L2590" s="2" t="s">
        <v>3729</v>
      </c>
      <c r="M2590" s="1">
        <f t="shared" si="210"/>
        <v>1</v>
      </c>
      <c r="N2590" s="149" t="str">
        <f>VLOOKUP(F:F,vlookup函数实操!A:B,2)</f>
        <v>行业A</v>
      </c>
      <c r="O2590" s="149" t="str">
        <f>VLOOKUP(G:G,vlookup函数实操!H$1:I$6,2)</f>
        <v>营收较高</v>
      </c>
      <c r="P2590" s="149" t="str">
        <f t="shared" si="213"/>
        <v>绍兴市</v>
      </c>
      <c r="Q2590" s="164">
        <f t="shared" si="211"/>
        <v>319097.78466821881</v>
      </c>
      <c r="R2590" s="149">
        <f t="shared" si="212"/>
        <v>14158.106228172293</v>
      </c>
    </row>
    <row r="2591" spans="1:18" x14ac:dyDescent="0.4">
      <c r="A2591" s="2" t="s">
        <v>30014</v>
      </c>
      <c r="B2591" s="2" t="s">
        <v>27225</v>
      </c>
      <c r="C2591" s="159" t="s">
        <v>32995</v>
      </c>
      <c r="D2591" s="2" t="s">
        <v>27226</v>
      </c>
      <c r="E2591" s="2" t="s">
        <v>27227</v>
      </c>
      <c r="F2591" s="2" t="s">
        <v>306</v>
      </c>
      <c r="G2591" s="62">
        <v>137800487.71000001</v>
      </c>
      <c r="H2591" s="63">
        <v>17316309.23</v>
      </c>
      <c r="I2591" s="62">
        <v>1226</v>
      </c>
      <c r="J2591" s="2" t="s">
        <v>27228</v>
      </c>
      <c r="K2591" s="2" t="s">
        <v>27229</v>
      </c>
      <c r="L2591" s="2" t="s">
        <v>27230</v>
      </c>
      <c r="M2591" s="1">
        <f t="shared" si="210"/>
        <v>2</v>
      </c>
      <c r="N2591" s="149" t="str">
        <f>VLOOKUP(F:F,vlookup函数实操!A:B,2)</f>
        <v>行业D</v>
      </c>
      <c r="O2591" s="149" t="str">
        <f>VLOOKUP(G:G,vlookup函数实操!H$1:I$6,2)</f>
        <v>营收较高</v>
      </c>
      <c r="P2591" s="149" t="str">
        <f t="shared" si="213"/>
        <v>长春市</v>
      </c>
      <c r="Q2591" s="164">
        <f t="shared" si="211"/>
        <v>112398.4402202284</v>
      </c>
      <c r="R2591" s="149">
        <f t="shared" si="212"/>
        <v>14124.232650897227</v>
      </c>
    </row>
    <row r="2592" spans="1:18" ht="22.5" x14ac:dyDescent="0.4">
      <c r="A2592" s="2" t="s">
        <v>30015</v>
      </c>
      <c r="B2592" s="2" t="s">
        <v>1126</v>
      </c>
      <c r="C2592" s="159" t="s">
        <v>32996</v>
      </c>
      <c r="D2592" s="2" t="s">
        <v>1127</v>
      </c>
      <c r="E2592" s="2" t="s">
        <v>1128</v>
      </c>
      <c r="F2592" s="2" t="s">
        <v>40</v>
      </c>
      <c r="G2592" s="62">
        <v>68374192.969999999</v>
      </c>
      <c r="H2592" s="63">
        <v>7999650.2800000003</v>
      </c>
      <c r="I2592" s="62">
        <v>567</v>
      </c>
      <c r="J2592" s="2" t="s">
        <v>1129</v>
      </c>
      <c r="K2592" s="2" t="s">
        <v>1130</v>
      </c>
      <c r="L2592" s="2" t="s">
        <v>1131</v>
      </c>
      <c r="M2592" s="1">
        <f t="shared" si="210"/>
        <v>3</v>
      </c>
      <c r="N2592" s="149" t="str">
        <f>VLOOKUP(F:F,vlookup函数实操!A:B,2)</f>
        <v>行业C</v>
      </c>
      <c r="O2592" s="149" t="str">
        <f>VLOOKUP(G:G,vlookup函数实操!H$1:I$6,2)</f>
        <v>营收正常</v>
      </c>
      <c r="P2592" s="149" t="str">
        <f t="shared" si="213"/>
        <v>成都市</v>
      </c>
      <c r="Q2592" s="164">
        <f t="shared" si="211"/>
        <v>120589.40559082892</v>
      </c>
      <c r="R2592" s="149">
        <f t="shared" si="212"/>
        <v>14108.73065255732</v>
      </c>
    </row>
    <row r="2593" spans="1:18" ht="22.5" x14ac:dyDescent="0.4">
      <c r="A2593" s="2" t="s">
        <v>30015</v>
      </c>
      <c r="B2593" s="2" t="s">
        <v>5195</v>
      </c>
      <c r="C2593" s="159" t="s">
        <v>32997</v>
      </c>
      <c r="D2593" s="2" t="s">
        <v>5196</v>
      </c>
      <c r="E2593" s="2" t="s">
        <v>5197</v>
      </c>
      <c r="F2593" s="2" t="s">
        <v>3350</v>
      </c>
      <c r="G2593" s="62">
        <v>400235492.80000001</v>
      </c>
      <c r="H2593" s="63">
        <v>5935462.1900000004</v>
      </c>
      <c r="I2593" s="62">
        <v>421</v>
      </c>
      <c r="J2593" s="2" t="s">
        <v>5198</v>
      </c>
      <c r="K2593" s="2" t="s">
        <v>5199</v>
      </c>
      <c r="L2593" s="2" t="s">
        <v>5200</v>
      </c>
      <c r="M2593" s="1">
        <f t="shared" si="210"/>
        <v>1</v>
      </c>
      <c r="N2593" s="149" t="str">
        <f>VLOOKUP(F:F,vlookup函数实操!A:B,2)</f>
        <v>行业D</v>
      </c>
      <c r="O2593" s="149" t="str">
        <f>VLOOKUP(G:G,vlookup函数实操!H$1:I$6,2)</f>
        <v>营收较高</v>
      </c>
      <c r="P2593" s="149" t="str">
        <f t="shared" si="213"/>
        <v>深圳市</v>
      </c>
      <c r="Q2593" s="164">
        <f t="shared" si="211"/>
        <v>950678.13016627077</v>
      </c>
      <c r="R2593" s="149">
        <f t="shared" si="212"/>
        <v>14098.485011876486</v>
      </c>
    </row>
    <row r="2594" spans="1:18" ht="22.5" x14ac:dyDescent="0.4">
      <c r="A2594" s="2" t="s">
        <v>30015</v>
      </c>
      <c r="B2594" s="2" t="s">
        <v>8862</v>
      </c>
      <c r="C2594" s="159" t="s">
        <v>32998</v>
      </c>
      <c r="D2594" s="2" t="s">
        <v>8863</v>
      </c>
      <c r="E2594" s="2" t="s">
        <v>8864</v>
      </c>
      <c r="F2594" s="2" t="s">
        <v>551</v>
      </c>
      <c r="G2594" s="62">
        <v>1045541754.67</v>
      </c>
      <c r="H2594" s="63">
        <v>41583613.32</v>
      </c>
      <c r="I2594" s="62">
        <v>2954</v>
      </c>
      <c r="J2594" s="2" t="s">
        <v>8865</v>
      </c>
      <c r="K2594" s="2" t="s">
        <v>8866</v>
      </c>
      <c r="L2594" s="2" t="s">
        <v>8867</v>
      </c>
      <c r="M2594" s="1">
        <f t="shared" si="210"/>
        <v>1</v>
      </c>
      <c r="N2594" s="149" t="str">
        <f>VLOOKUP(F:F,vlookup函数实操!A:B,2)</f>
        <v>行业D</v>
      </c>
      <c r="O2594" s="149" t="str">
        <f>VLOOKUP(G:G,vlookup函数实操!H$1:I$6,2)</f>
        <v>营收极高</v>
      </c>
      <c r="P2594" s="149" t="str">
        <f t="shared" si="213"/>
        <v>长沙市</v>
      </c>
      <c r="Q2594" s="164">
        <f t="shared" si="211"/>
        <v>353941.01376777247</v>
      </c>
      <c r="R2594" s="149">
        <f t="shared" si="212"/>
        <v>14077.052579553148</v>
      </c>
    </row>
    <row r="2595" spans="1:18" x14ac:dyDescent="0.4">
      <c r="A2595" s="2" t="s">
        <v>30014</v>
      </c>
      <c r="B2595" s="2" t="s">
        <v>5899</v>
      </c>
      <c r="C2595" s="159" t="s">
        <v>32999</v>
      </c>
      <c r="D2595" s="2" t="s">
        <v>5900</v>
      </c>
      <c r="E2595" s="2" t="s">
        <v>5901</v>
      </c>
      <c r="F2595" s="2" t="s">
        <v>285</v>
      </c>
      <c r="G2595" s="62">
        <v>1137975985.03</v>
      </c>
      <c r="H2595" s="63">
        <v>96122100.140000001</v>
      </c>
      <c r="I2595" s="62">
        <v>6867</v>
      </c>
      <c r="J2595" s="2" t="s">
        <v>5902</v>
      </c>
      <c r="K2595" s="2" t="s">
        <v>5903</v>
      </c>
      <c r="L2595" s="2" t="s">
        <v>5904</v>
      </c>
      <c r="M2595" s="1">
        <f t="shared" si="210"/>
        <v>1</v>
      </c>
      <c r="N2595" s="149" t="str">
        <f>VLOOKUP(F:F,vlookup函数实操!A:B,2)</f>
        <v>行业C</v>
      </c>
      <c r="O2595" s="149" t="str">
        <f>VLOOKUP(G:G,vlookup函数实操!H$1:I$6,2)</f>
        <v>营收极高</v>
      </c>
      <c r="P2595" s="149" t="str">
        <f t="shared" si="213"/>
        <v>厦门市</v>
      </c>
      <c r="Q2595" s="164">
        <f t="shared" si="211"/>
        <v>165716.61351827582</v>
      </c>
      <c r="R2595" s="149">
        <f t="shared" si="212"/>
        <v>13997.684598805883</v>
      </c>
    </row>
    <row r="2596" spans="1:18" ht="22.5" x14ac:dyDescent="0.4">
      <c r="A2596" s="2" t="s">
        <v>30015</v>
      </c>
      <c r="B2596" s="2" t="s">
        <v>20840</v>
      </c>
      <c r="C2596" s="159" t="s">
        <v>33000</v>
      </c>
      <c r="D2596" s="2" t="s">
        <v>20841</v>
      </c>
      <c r="E2596" s="2" t="s">
        <v>20842</v>
      </c>
      <c r="F2596" s="2" t="s">
        <v>110</v>
      </c>
      <c r="G2596" s="62">
        <v>426347681.19</v>
      </c>
      <c r="H2596" s="63">
        <v>22533577.510000002</v>
      </c>
      <c r="I2596" s="62">
        <v>1612</v>
      </c>
      <c r="J2596" s="2" t="s">
        <v>20843</v>
      </c>
      <c r="K2596" s="2" t="s">
        <v>20844</v>
      </c>
      <c r="L2596" s="2" t="s">
        <v>20845</v>
      </c>
      <c r="M2596" s="1">
        <f t="shared" si="210"/>
        <v>3</v>
      </c>
      <c r="N2596" s="149" t="str">
        <f>VLOOKUP(F:F,vlookup函数实操!A:B,2)</f>
        <v>行业C</v>
      </c>
      <c r="O2596" s="149" t="str">
        <f>VLOOKUP(G:G,vlookup函数实操!H$1:I$6,2)</f>
        <v>营收较高</v>
      </c>
      <c r="P2596" s="149" t="str">
        <f t="shared" si="213"/>
        <v>长沙市</v>
      </c>
      <c r="Q2596" s="164">
        <f t="shared" si="211"/>
        <v>264483.67319478909</v>
      </c>
      <c r="R2596" s="149">
        <f t="shared" si="212"/>
        <v>13978.64609801489</v>
      </c>
    </row>
    <row r="2597" spans="1:18" ht="22.5" x14ac:dyDescent="0.4">
      <c r="A2597" s="2" t="s">
        <v>30015</v>
      </c>
      <c r="B2597" s="2" t="s">
        <v>6250</v>
      </c>
      <c r="C2597" s="159" t="s">
        <v>33001</v>
      </c>
      <c r="D2597" s="2" t="s">
        <v>6251</v>
      </c>
      <c r="E2597" s="2" t="s">
        <v>6252</v>
      </c>
      <c r="F2597" s="2" t="s">
        <v>185</v>
      </c>
      <c r="G2597" s="62">
        <v>23893163.710000001</v>
      </c>
      <c r="H2597" s="63">
        <v>6402121.7000000002</v>
      </c>
      <c r="I2597" s="62">
        <v>458</v>
      </c>
      <c r="J2597" s="2" t="s">
        <v>6253</v>
      </c>
      <c r="K2597" s="2" t="s">
        <v>6254</v>
      </c>
      <c r="L2597" s="2" t="s">
        <v>6255</v>
      </c>
      <c r="M2597" s="1">
        <f t="shared" si="210"/>
        <v>1</v>
      </c>
      <c r="N2597" s="149" t="str">
        <f>VLOOKUP(F:F,vlookup函数实操!A:B,2)</f>
        <v>行业B</v>
      </c>
      <c r="O2597" s="149" t="str">
        <f>VLOOKUP(G:G,vlookup函数实操!H$1:I$6,2)</f>
        <v>营收正常</v>
      </c>
      <c r="P2597" s="149" t="str">
        <f t="shared" si="213"/>
        <v>西安市</v>
      </c>
      <c r="Q2597" s="164">
        <f t="shared" si="211"/>
        <v>52168.479716157206</v>
      </c>
      <c r="R2597" s="149">
        <f t="shared" si="212"/>
        <v>13978.431659388647</v>
      </c>
    </row>
    <row r="2598" spans="1:18" ht="22.5" x14ac:dyDescent="0.4">
      <c r="A2598" s="2" t="s">
        <v>30015</v>
      </c>
      <c r="B2598" s="2" t="s">
        <v>27280</v>
      </c>
      <c r="C2598" s="159" t="s">
        <v>33002</v>
      </c>
      <c r="D2598" s="2" t="s">
        <v>27281</v>
      </c>
      <c r="E2598" s="2" t="s">
        <v>27282</v>
      </c>
      <c r="F2598" s="2" t="s">
        <v>40</v>
      </c>
      <c r="G2598" s="62">
        <v>284436073.75</v>
      </c>
      <c r="H2598" s="63">
        <v>41673492.670000002</v>
      </c>
      <c r="I2598" s="62">
        <v>2986</v>
      </c>
      <c r="J2598" s="2" t="s">
        <v>27283</v>
      </c>
      <c r="K2598" s="2" t="s">
        <v>27284</v>
      </c>
      <c r="L2598" s="2" t="s">
        <v>27285</v>
      </c>
      <c r="M2598" s="1">
        <f t="shared" si="210"/>
        <v>1</v>
      </c>
      <c r="N2598" s="149" t="str">
        <f>VLOOKUP(F:F,vlookup函数实操!A:B,2)</f>
        <v>行业C</v>
      </c>
      <c r="O2598" s="149" t="str">
        <f>VLOOKUP(G:G,vlookup函数实操!H$1:I$6,2)</f>
        <v>营收较高</v>
      </c>
      <c r="P2598" s="149" t="str">
        <f t="shared" si="213"/>
        <v>深圳市</v>
      </c>
      <c r="Q2598" s="164">
        <f t="shared" si="211"/>
        <v>95256.555174146008</v>
      </c>
      <c r="R2598" s="149">
        <f t="shared" si="212"/>
        <v>13956.293593436036</v>
      </c>
    </row>
    <row r="2599" spans="1:18" x14ac:dyDescent="0.4">
      <c r="A2599" s="2" t="s">
        <v>30014</v>
      </c>
      <c r="B2599" s="2" t="s">
        <v>2314</v>
      </c>
      <c r="C2599" s="159" t="s">
        <v>33003</v>
      </c>
      <c r="D2599" s="2" t="s">
        <v>2315</v>
      </c>
      <c r="E2599" s="2" t="s">
        <v>2316</v>
      </c>
      <c r="F2599" s="2" t="s">
        <v>156</v>
      </c>
      <c r="G2599" s="62">
        <v>1264804817.53</v>
      </c>
      <c r="H2599" s="63">
        <v>111872326.91</v>
      </c>
      <c r="I2599" s="62">
        <v>8027</v>
      </c>
      <c r="J2599" s="2" t="s">
        <v>2317</v>
      </c>
      <c r="K2599" s="2" t="s">
        <v>2318</v>
      </c>
      <c r="L2599" s="2" t="s">
        <v>2319</v>
      </c>
      <c r="M2599" s="1">
        <f t="shared" si="210"/>
        <v>1</v>
      </c>
      <c r="N2599" s="149" t="str">
        <f>VLOOKUP(F:F,vlookup函数实操!A:B,2)</f>
        <v>行业E</v>
      </c>
      <c r="O2599" s="149" t="str">
        <f>VLOOKUP(G:G,vlookup函数实操!H$1:I$6,2)</f>
        <v>营收极高</v>
      </c>
      <c r="P2599" s="149" t="str">
        <f t="shared" si="213"/>
        <v>绍兴市</v>
      </c>
      <c r="Q2599" s="164">
        <f t="shared" si="211"/>
        <v>157568.80746605207</v>
      </c>
      <c r="R2599" s="149">
        <f t="shared" si="212"/>
        <v>13937.003477015074</v>
      </c>
    </row>
    <row r="2600" spans="1:18" ht="22.5" x14ac:dyDescent="0.4">
      <c r="A2600" s="2" t="s">
        <v>30015</v>
      </c>
      <c r="B2600" s="2" t="s">
        <v>21672</v>
      </c>
      <c r="C2600" s="159" t="s">
        <v>33004</v>
      </c>
      <c r="D2600" s="2" t="s">
        <v>21673</v>
      </c>
      <c r="E2600" s="2" t="s">
        <v>21674</v>
      </c>
      <c r="F2600" s="2" t="s">
        <v>419</v>
      </c>
      <c r="G2600" s="62">
        <v>5427831175.7600002</v>
      </c>
      <c r="H2600" s="63">
        <v>69625715.689999998</v>
      </c>
      <c r="I2600" s="62">
        <v>4997</v>
      </c>
      <c r="J2600" s="2" t="s">
        <v>21675</v>
      </c>
      <c r="K2600" s="2" t="s">
        <v>21676</v>
      </c>
      <c r="L2600" s="2" t="s">
        <v>21677</v>
      </c>
      <c r="M2600" s="1">
        <f t="shared" si="210"/>
        <v>1</v>
      </c>
      <c r="N2600" s="149" t="str">
        <f>VLOOKUP(F:F,vlookup函数实操!A:B,2)</f>
        <v>行业A</v>
      </c>
      <c r="O2600" s="149" t="str">
        <f>VLOOKUP(G:G,vlookup函数实操!H$1:I$6,2)</f>
        <v>营收极高</v>
      </c>
      <c r="P2600" s="149" t="str">
        <f t="shared" si="213"/>
        <v>石家庄市</v>
      </c>
      <c r="Q2600" s="164">
        <f t="shared" si="211"/>
        <v>1086217.965931559</v>
      </c>
      <c r="R2600" s="149">
        <f t="shared" si="212"/>
        <v>13933.503239943966</v>
      </c>
    </row>
    <row r="2601" spans="1:18" ht="22.5" x14ac:dyDescent="0.4">
      <c r="A2601" s="2" t="s">
        <v>30015</v>
      </c>
      <c r="B2601" s="2" t="s">
        <v>9443</v>
      </c>
      <c r="C2601" s="159" t="s">
        <v>33005</v>
      </c>
      <c r="D2601" s="2" t="s">
        <v>9444</v>
      </c>
      <c r="E2601" s="2" t="s">
        <v>9445</v>
      </c>
      <c r="F2601" s="2" t="s">
        <v>142</v>
      </c>
      <c r="G2601" s="62">
        <v>1159739521.97</v>
      </c>
      <c r="H2601" s="63">
        <v>36325367.509999998</v>
      </c>
      <c r="I2601" s="62">
        <v>2609</v>
      </c>
      <c r="J2601" s="2" t="s">
        <v>9446</v>
      </c>
      <c r="K2601" s="2" t="s">
        <v>9447</v>
      </c>
      <c r="L2601" s="2" t="s">
        <v>9448</v>
      </c>
      <c r="M2601" s="1">
        <f t="shared" si="210"/>
        <v>1</v>
      </c>
      <c r="N2601" s="149" t="str">
        <f>VLOOKUP(F:F,vlookup函数实操!A:B,2)</f>
        <v>行业A</v>
      </c>
      <c r="O2601" s="149" t="str">
        <f>VLOOKUP(G:G,vlookup函数实操!H$1:I$6,2)</f>
        <v>营收极高</v>
      </c>
      <c r="P2601" s="149" t="s">
        <v>30388</v>
      </c>
      <c r="Q2601" s="164">
        <f t="shared" si="211"/>
        <v>444514.9566768877</v>
      </c>
      <c r="R2601" s="149">
        <f t="shared" si="212"/>
        <v>13923.099850517439</v>
      </c>
    </row>
    <row r="2602" spans="1:18" ht="22.5" x14ac:dyDescent="0.4">
      <c r="A2602" s="2" t="s">
        <v>30015</v>
      </c>
      <c r="B2602" s="2" t="s">
        <v>5658</v>
      </c>
      <c r="C2602" s="159" t="s">
        <v>33006</v>
      </c>
      <c r="D2602" s="2" t="s">
        <v>5659</v>
      </c>
      <c r="E2602" s="2" t="s">
        <v>5654</v>
      </c>
      <c r="F2602" s="2" t="s">
        <v>171</v>
      </c>
      <c r="G2602" s="62">
        <v>1291035982.97</v>
      </c>
      <c r="H2602" s="63">
        <v>21792166.559999999</v>
      </c>
      <c r="I2602" s="62">
        <v>1568</v>
      </c>
      <c r="J2602" s="2" t="s">
        <v>5660</v>
      </c>
      <c r="K2602" s="2" t="s">
        <v>5661</v>
      </c>
      <c r="L2602" s="2" t="s">
        <v>5662</v>
      </c>
      <c r="M2602" s="1">
        <f t="shared" si="210"/>
        <v>1</v>
      </c>
      <c r="N2602" s="149" t="str">
        <f>VLOOKUP(F:F,vlookup函数实操!A:B,2)</f>
        <v>行业A</v>
      </c>
      <c r="O2602" s="149" t="str">
        <f>VLOOKUP(G:G,vlookup函数实操!H$1:I$6,2)</f>
        <v>营收极高</v>
      </c>
      <c r="P2602" s="149" t="str">
        <f t="shared" ref="P2602:P2609" si="214">IF(ISNUMBER(FIND("省",E2602)),MID(E2602,FIND("省",E2602)+1,FIND("市",E2602)-FIND("省",E2602)),LEFT(E2602,FIND("市",E2602)))</f>
        <v>苏州市</v>
      </c>
      <c r="Q2602" s="164">
        <f t="shared" si="211"/>
        <v>823364.78505739802</v>
      </c>
      <c r="R2602" s="149">
        <f t="shared" si="212"/>
        <v>13898.065408163264</v>
      </c>
    </row>
    <row r="2603" spans="1:18" x14ac:dyDescent="0.4">
      <c r="A2603" s="2" t="s">
        <v>30014</v>
      </c>
      <c r="B2603" s="2" t="s">
        <v>17646</v>
      </c>
      <c r="C2603" s="159" t="s">
        <v>33007</v>
      </c>
      <c r="D2603" s="2" t="s">
        <v>17647</v>
      </c>
      <c r="E2603" s="2" t="s">
        <v>17648</v>
      </c>
      <c r="F2603" s="2" t="s">
        <v>74</v>
      </c>
      <c r="G2603" s="62">
        <v>210441330.22</v>
      </c>
      <c r="H2603" s="63">
        <v>18178406.620000001</v>
      </c>
      <c r="I2603" s="62">
        <v>1308</v>
      </c>
      <c r="J2603" s="2" t="s">
        <v>17649</v>
      </c>
      <c r="K2603" s="2" t="s">
        <v>17650</v>
      </c>
      <c r="L2603" s="2" t="s">
        <v>17651</v>
      </c>
      <c r="M2603" s="1">
        <f t="shared" si="210"/>
        <v>1</v>
      </c>
      <c r="N2603" s="149" t="str">
        <f>VLOOKUP(F:F,vlookup函数实操!A:B,2)</f>
        <v>行业D</v>
      </c>
      <c r="O2603" s="149" t="str">
        <f>VLOOKUP(G:G,vlookup函数实操!H$1:I$6,2)</f>
        <v>营收较高</v>
      </c>
      <c r="P2603" s="149" t="str">
        <f t="shared" si="214"/>
        <v>上海市</v>
      </c>
      <c r="Q2603" s="164">
        <f t="shared" si="211"/>
        <v>160887.86714067278</v>
      </c>
      <c r="R2603" s="149">
        <f t="shared" si="212"/>
        <v>13897.864388379207</v>
      </c>
    </row>
    <row r="2604" spans="1:18" x14ac:dyDescent="0.4">
      <c r="A2604" s="2" t="s">
        <v>30015</v>
      </c>
      <c r="B2604" s="2" t="s">
        <v>16399</v>
      </c>
      <c r="C2604" s="159" t="s">
        <v>33008</v>
      </c>
      <c r="D2604" s="2" t="s">
        <v>16400</v>
      </c>
      <c r="E2604" s="2" t="s">
        <v>16401</v>
      </c>
      <c r="F2604" s="2" t="s">
        <v>293</v>
      </c>
      <c r="G2604" s="62">
        <v>4637268373.5900002</v>
      </c>
      <c r="H2604" s="63">
        <v>71706561.120000005</v>
      </c>
      <c r="I2604" s="62">
        <v>5165</v>
      </c>
      <c r="J2604" s="2" t="s">
        <v>16402</v>
      </c>
      <c r="K2604" s="2" t="s">
        <v>16403</v>
      </c>
      <c r="L2604" s="2" t="s">
        <v>16404</v>
      </c>
      <c r="M2604" s="1">
        <f t="shared" si="210"/>
        <v>1</v>
      </c>
      <c r="N2604" s="149" t="str">
        <f>VLOOKUP(F:F,vlookup函数实操!A:B,2)</f>
        <v>行业E</v>
      </c>
      <c r="O2604" s="149" t="str">
        <f>VLOOKUP(G:G,vlookup函数实操!H$1:I$6,2)</f>
        <v>营收极高</v>
      </c>
      <c r="P2604" s="149" t="str">
        <f t="shared" si="214"/>
        <v>厦门市</v>
      </c>
      <c r="Q2604" s="164">
        <f t="shared" si="211"/>
        <v>897825.43535140366</v>
      </c>
      <c r="R2604" s="149">
        <f t="shared" si="212"/>
        <v>13883.167690222654</v>
      </c>
    </row>
    <row r="2605" spans="1:18" ht="22.5" x14ac:dyDescent="0.4">
      <c r="A2605" s="2" t="s">
        <v>30014</v>
      </c>
      <c r="B2605" s="2" t="s">
        <v>24849</v>
      </c>
      <c r="C2605" s="159" t="s">
        <v>33009</v>
      </c>
      <c r="D2605" s="2" t="s">
        <v>24850</v>
      </c>
      <c r="E2605" s="2" t="s">
        <v>24851</v>
      </c>
      <c r="F2605" s="2" t="s">
        <v>398</v>
      </c>
      <c r="G2605" s="62">
        <v>7246234781</v>
      </c>
      <c r="H2605" s="63">
        <v>165818384</v>
      </c>
      <c r="I2605" s="62">
        <v>11999</v>
      </c>
      <c r="J2605" s="2" t="s">
        <v>24853</v>
      </c>
      <c r="K2605" s="2" t="s">
        <v>24854</v>
      </c>
      <c r="L2605" s="2" t="s">
        <v>24855</v>
      </c>
      <c r="M2605" s="1">
        <f t="shared" si="210"/>
        <v>2</v>
      </c>
      <c r="N2605" s="149" t="str">
        <f>VLOOKUP(F:F,vlookup函数实操!A:B,2)</f>
        <v>行业D</v>
      </c>
      <c r="O2605" s="149" t="str">
        <f>VLOOKUP(G:G,vlookup函数实操!H$1:I$6,2)</f>
        <v>营收极高</v>
      </c>
      <c r="P2605" s="149" t="str">
        <f t="shared" si="214"/>
        <v>上海市</v>
      </c>
      <c r="Q2605" s="164">
        <f t="shared" si="211"/>
        <v>603903.22368530708</v>
      </c>
      <c r="R2605" s="149">
        <f t="shared" si="212"/>
        <v>13819.350279189932</v>
      </c>
    </row>
    <row r="2606" spans="1:18" x14ac:dyDescent="0.4">
      <c r="A2606" s="2" t="s">
        <v>30015</v>
      </c>
      <c r="B2606" s="2" t="s">
        <v>20550</v>
      </c>
      <c r="C2606" s="159" t="s">
        <v>33010</v>
      </c>
      <c r="D2606" s="2" t="s">
        <v>20551</v>
      </c>
      <c r="E2606" s="2" t="s">
        <v>20552</v>
      </c>
      <c r="F2606" s="2" t="s">
        <v>110</v>
      </c>
      <c r="G2606" s="62">
        <v>3399143349.29</v>
      </c>
      <c r="H2606" s="63">
        <v>168625663.08000001</v>
      </c>
      <c r="I2606" s="62">
        <v>12205.999999999998</v>
      </c>
      <c r="J2606" s="2" t="s">
        <v>20554</v>
      </c>
      <c r="K2606" s="2" t="s">
        <v>20555</v>
      </c>
      <c r="L2606" s="2" t="s">
        <v>20556</v>
      </c>
      <c r="M2606" s="1">
        <f t="shared" si="210"/>
        <v>1</v>
      </c>
      <c r="N2606" s="149" t="str">
        <f>VLOOKUP(F:F,vlookup函数实操!A:B,2)</f>
        <v>行业C</v>
      </c>
      <c r="O2606" s="149" t="str">
        <f>VLOOKUP(G:G,vlookup函数实操!H$1:I$6,2)</f>
        <v>营收极高</v>
      </c>
      <c r="P2606" s="149" t="str">
        <f t="shared" si="214"/>
        <v>重庆市</v>
      </c>
      <c r="Q2606" s="164">
        <f t="shared" si="211"/>
        <v>278481.34927822388</v>
      </c>
      <c r="R2606" s="149">
        <f t="shared" si="212"/>
        <v>13814.981409143047</v>
      </c>
    </row>
    <row r="2607" spans="1:18" ht="22.5" x14ac:dyDescent="0.4">
      <c r="A2607" s="2" t="s">
        <v>30014</v>
      </c>
      <c r="B2607" s="2" t="s">
        <v>7724</v>
      </c>
      <c r="C2607" s="159" t="s">
        <v>33011</v>
      </c>
      <c r="D2607" s="2" t="s">
        <v>7725</v>
      </c>
      <c r="E2607" s="2" t="s">
        <v>7726</v>
      </c>
      <c r="F2607" s="2" t="s">
        <v>719</v>
      </c>
      <c r="G2607" s="62">
        <v>5871777253.4799995</v>
      </c>
      <c r="H2607" s="63">
        <v>240326459.94</v>
      </c>
      <c r="I2607" s="62">
        <v>17403</v>
      </c>
      <c r="J2607" s="2" t="s">
        <v>7728</v>
      </c>
      <c r="K2607" s="2" t="s">
        <v>7729</v>
      </c>
      <c r="L2607" s="2" t="s">
        <v>7730</v>
      </c>
      <c r="M2607" s="1">
        <f t="shared" si="210"/>
        <v>1</v>
      </c>
      <c r="N2607" s="149" t="str">
        <f>VLOOKUP(F:F,vlookup函数实操!A:B,2)</f>
        <v>行业C</v>
      </c>
      <c r="O2607" s="149" t="str">
        <f>VLOOKUP(G:G,vlookup函数实操!H$1:I$6,2)</f>
        <v>营收极高</v>
      </c>
      <c r="P2607" s="149" t="str">
        <f t="shared" si="214"/>
        <v>唐山市</v>
      </c>
      <c r="Q2607" s="164">
        <f t="shared" si="211"/>
        <v>337400.29037981952</v>
      </c>
      <c r="R2607" s="149">
        <f t="shared" si="212"/>
        <v>13809.484568177901</v>
      </c>
    </row>
    <row r="2608" spans="1:18" ht="22.5" x14ac:dyDescent="0.4">
      <c r="A2608" s="2" t="s">
        <v>30014</v>
      </c>
      <c r="B2608" s="2" t="s">
        <v>12392</v>
      </c>
      <c r="C2608" s="159" t="s">
        <v>33012</v>
      </c>
      <c r="D2608" s="2" t="s">
        <v>12393</v>
      </c>
      <c r="E2608" s="2" t="s">
        <v>12394</v>
      </c>
      <c r="F2608" s="2" t="s">
        <v>171</v>
      </c>
      <c r="G2608" s="62">
        <v>235512809.53</v>
      </c>
      <c r="H2608" s="63">
        <v>12928698.800000001</v>
      </c>
      <c r="I2608" s="62">
        <v>937</v>
      </c>
      <c r="J2608" s="2" t="s">
        <v>12395</v>
      </c>
      <c r="K2608" s="2" t="s">
        <v>12396</v>
      </c>
      <c r="L2608" s="2" t="s">
        <v>12397</v>
      </c>
      <c r="M2608" s="1">
        <f t="shared" si="210"/>
        <v>1</v>
      </c>
      <c r="N2608" s="149" t="str">
        <f>VLOOKUP(F:F,vlookup函数实操!A:B,2)</f>
        <v>行业A</v>
      </c>
      <c r="O2608" s="149" t="str">
        <f>VLOOKUP(G:G,vlookup函数实操!H$1:I$6,2)</f>
        <v>营收较高</v>
      </c>
      <c r="P2608" s="149" t="str">
        <f t="shared" si="214"/>
        <v>上海市</v>
      </c>
      <c r="Q2608" s="164">
        <f t="shared" si="211"/>
        <v>251347.71561366061</v>
      </c>
      <c r="R2608" s="149">
        <f t="shared" si="212"/>
        <v>13797.970971184632</v>
      </c>
    </row>
    <row r="2609" spans="1:18" ht="22.5" x14ac:dyDescent="0.4">
      <c r="A2609" s="2" t="s">
        <v>30015</v>
      </c>
      <c r="B2609" s="2" t="s">
        <v>20518</v>
      </c>
      <c r="C2609" s="159" t="s">
        <v>33013</v>
      </c>
      <c r="D2609" s="2" t="s">
        <v>20519</v>
      </c>
      <c r="E2609" s="2" t="s">
        <v>20520</v>
      </c>
      <c r="F2609" s="2" t="s">
        <v>199</v>
      </c>
      <c r="G2609" s="62">
        <v>829171777.88999999</v>
      </c>
      <c r="H2609" s="63">
        <v>17766749.390000001</v>
      </c>
      <c r="I2609" s="62">
        <v>1289</v>
      </c>
      <c r="J2609" s="2" t="s">
        <v>20521</v>
      </c>
      <c r="K2609" s="2" t="s">
        <v>20522</v>
      </c>
      <c r="L2609" s="2" t="s">
        <v>20523</v>
      </c>
      <c r="M2609" s="1">
        <f t="shared" si="210"/>
        <v>3</v>
      </c>
      <c r="N2609" s="149" t="str">
        <f>VLOOKUP(F:F,vlookup函数实操!A:B,2)</f>
        <v>行业E</v>
      </c>
      <c r="O2609" s="149" t="str">
        <f>VLOOKUP(G:G,vlookup函数实操!H$1:I$6,2)</f>
        <v>营收较高</v>
      </c>
      <c r="P2609" s="149" t="str">
        <f t="shared" si="214"/>
        <v>十堰市</v>
      </c>
      <c r="Q2609" s="164">
        <f t="shared" si="211"/>
        <v>643267.47702870436</v>
      </c>
      <c r="R2609" s="149">
        <f t="shared" si="212"/>
        <v>13783.358719937936</v>
      </c>
    </row>
    <row r="2610" spans="1:18" ht="22.5" x14ac:dyDescent="0.4">
      <c r="A2610" s="2" t="s">
        <v>30015</v>
      </c>
      <c r="B2610" s="2" t="s">
        <v>296</v>
      </c>
      <c r="C2610" s="159" t="s">
        <v>33014</v>
      </c>
      <c r="D2610" s="2" t="s">
        <v>297</v>
      </c>
      <c r="E2610" s="2" t="s">
        <v>298</v>
      </c>
      <c r="F2610" s="2" t="s">
        <v>253</v>
      </c>
      <c r="G2610" s="62">
        <v>2262418192.1799998</v>
      </c>
      <c r="H2610" s="63">
        <v>105417692.81999999</v>
      </c>
      <c r="I2610" s="62">
        <v>7656</v>
      </c>
      <c r="J2610" s="2" t="s">
        <v>299</v>
      </c>
      <c r="K2610" s="2" t="s">
        <v>300</v>
      </c>
      <c r="L2610" s="2" t="s">
        <v>301</v>
      </c>
      <c r="M2610" s="1">
        <f t="shared" si="210"/>
        <v>3</v>
      </c>
      <c r="N2610" s="149" t="str">
        <f>VLOOKUP(F:F,vlookup函数实操!A:B,2)</f>
        <v>行业D</v>
      </c>
      <c r="O2610" s="149" t="str">
        <f>VLOOKUP(G:G,vlookup函数实操!H$1:I$6,2)</f>
        <v>营收极高</v>
      </c>
      <c r="P2610" s="149" t="s">
        <v>30375</v>
      </c>
      <c r="Q2610" s="164">
        <f t="shared" si="211"/>
        <v>295509.16825757571</v>
      </c>
      <c r="R2610" s="149">
        <f t="shared" si="212"/>
        <v>13769.291120689655</v>
      </c>
    </row>
    <row r="2611" spans="1:18" ht="22.5" x14ac:dyDescent="0.4">
      <c r="A2611" s="2" t="s">
        <v>30015</v>
      </c>
      <c r="B2611" s="2" t="s">
        <v>10871</v>
      </c>
      <c r="C2611" s="159" t="s">
        <v>33015</v>
      </c>
      <c r="D2611" s="2" t="s">
        <v>10872</v>
      </c>
      <c r="E2611" s="2" t="s">
        <v>10873</v>
      </c>
      <c r="F2611" s="2" t="s">
        <v>580</v>
      </c>
      <c r="G2611" s="62">
        <v>651467048.87</v>
      </c>
      <c r="H2611" s="63">
        <v>86402730.849999994</v>
      </c>
      <c r="I2611" s="62">
        <v>6278</v>
      </c>
      <c r="J2611" s="2" t="s">
        <v>10874</v>
      </c>
      <c r="K2611" s="2" t="s">
        <v>10875</v>
      </c>
      <c r="L2611" s="2" t="s">
        <v>10876</v>
      </c>
      <c r="M2611" s="1">
        <f t="shared" si="210"/>
        <v>1</v>
      </c>
      <c r="N2611" s="149" t="str">
        <f>VLOOKUP(F:F,vlookup函数实操!A:B,2)</f>
        <v>行业A</v>
      </c>
      <c r="O2611" s="149" t="str">
        <f>VLOOKUP(G:G,vlookup函数实操!H$1:I$6,2)</f>
        <v>营收较高</v>
      </c>
      <c r="P2611" s="149" t="str">
        <f t="shared" ref="P2611:P2626" si="215">IF(ISNUMBER(FIND("省",E2611)),MID(E2611,FIND("省",E2611)+1,FIND("市",E2611)-FIND("省",E2611)),LEFT(E2611,FIND("市",E2611)))</f>
        <v>深圳市</v>
      </c>
      <c r="Q2611" s="164">
        <f t="shared" si="211"/>
        <v>103769.83894074547</v>
      </c>
      <c r="R2611" s="149">
        <f t="shared" si="212"/>
        <v>13762.77968302007</v>
      </c>
    </row>
    <row r="2612" spans="1:18" ht="22.5" x14ac:dyDescent="0.4">
      <c r="A2612" s="2" t="s">
        <v>30014</v>
      </c>
      <c r="B2612" s="2" t="s">
        <v>11292</v>
      </c>
      <c r="C2612" s="159" t="s">
        <v>33016</v>
      </c>
      <c r="D2612" s="2" t="s">
        <v>11293</v>
      </c>
      <c r="E2612" s="2" t="s">
        <v>11294</v>
      </c>
      <c r="F2612" s="2" t="s">
        <v>246</v>
      </c>
      <c r="G2612" s="62">
        <v>1093649260.6400001</v>
      </c>
      <c r="H2612" s="63">
        <v>38396436.200000003</v>
      </c>
      <c r="I2612" s="62">
        <v>2790</v>
      </c>
      <c r="J2612" s="2" t="s">
        <v>11295</v>
      </c>
      <c r="K2612" s="2" t="s">
        <v>11296</v>
      </c>
      <c r="L2612" s="2" t="s">
        <v>11297</v>
      </c>
      <c r="M2612" s="1">
        <f t="shared" si="210"/>
        <v>1</v>
      </c>
      <c r="N2612" s="149" t="str">
        <f>VLOOKUP(F:F,vlookup函数实操!A:B,2)</f>
        <v>行业C</v>
      </c>
      <c r="O2612" s="149" t="str">
        <f>VLOOKUP(G:G,vlookup函数实操!H$1:I$6,2)</f>
        <v>营收极高</v>
      </c>
      <c r="P2612" s="149" t="str">
        <f t="shared" si="215"/>
        <v>上海市</v>
      </c>
      <c r="Q2612" s="164">
        <f t="shared" si="211"/>
        <v>391988.98230824375</v>
      </c>
      <c r="R2612" s="149">
        <f t="shared" si="212"/>
        <v>13762.163512544805</v>
      </c>
    </row>
    <row r="2613" spans="1:18" ht="22.5" x14ac:dyDescent="0.4">
      <c r="A2613" s="2" t="s">
        <v>30015</v>
      </c>
      <c r="B2613" s="2" t="s">
        <v>14751</v>
      </c>
      <c r="C2613" s="159" t="s">
        <v>33017</v>
      </c>
      <c r="D2613" s="2" t="s">
        <v>14752</v>
      </c>
      <c r="E2613" s="2" t="s">
        <v>14753</v>
      </c>
      <c r="F2613" s="2" t="s">
        <v>2149</v>
      </c>
      <c r="G2613" s="62">
        <v>5210647143.4700003</v>
      </c>
      <c r="H2613" s="63">
        <v>33844144.189999998</v>
      </c>
      <c r="I2613" s="62">
        <v>2461</v>
      </c>
      <c r="J2613" s="2" t="s">
        <v>14754</v>
      </c>
      <c r="K2613" s="2" t="s">
        <v>14755</v>
      </c>
      <c r="L2613" s="2" t="s">
        <v>14756</v>
      </c>
      <c r="M2613" s="1">
        <f t="shared" si="210"/>
        <v>3</v>
      </c>
      <c r="N2613" s="149" t="str">
        <f>VLOOKUP(F:F,vlookup函数实操!A:B,2)</f>
        <v>行业D</v>
      </c>
      <c r="O2613" s="149" t="str">
        <f>VLOOKUP(G:G,vlookup函数实操!H$1:I$6,2)</f>
        <v>营收极高</v>
      </c>
      <c r="P2613" s="149" t="str">
        <f t="shared" si="215"/>
        <v>上海市</v>
      </c>
      <c r="Q2613" s="164">
        <f t="shared" si="211"/>
        <v>2117288.5589069487</v>
      </c>
      <c r="R2613" s="149">
        <f t="shared" si="212"/>
        <v>13752.191869158878</v>
      </c>
    </row>
    <row r="2614" spans="1:18" ht="22.5" x14ac:dyDescent="0.4">
      <c r="A2614" s="2" t="s">
        <v>30015</v>
      </c>
      <c r="B2614" s="2" t="s">
        <v>7485</v>
      </c>
      <c r="C2614" s="159" t="s">
        <v>33018</v>
      </c>
      <c r="D2614" s="2" t="s">
        <v>7486</v>
      </c>
      <c r="E2614" s="2" t="s">
        <v>7487</v>
      </c>
      <c r="F2614" s="2" t="s">
        <v>74</v>
      </c>
      <c r="G2614" s="62">
        <v>442927087.80000001</v>
      </c>
      <c r="H2614" s="63">
        <v>34537411.990000002</v>
      </c>
      <c r="I2614" s="62">
        <v>2512</v>
      </c>
      <c r="J2614" s="2" t="s">
        <v>7488</v>
      </c>
      <c r="K2614" s="2" t="s">
        <v>7489</v>
      </c>
      <c r="L2614" s="2" t="s">
        <v>7490</v>
      </c>
      <c r="M2614" s="1">
        <f t="shared" si="210"/>
        <v>2</v>
      </c>
      <c r="N2614" s="149" t="str">
        <f>VLOOKUP(F:F,vlookup函数实操!A:B,2)</f>
        <v>行业D</v>
      </c>
      <c r="O2614" s="149" t="str">
        <f>VLOOKUP(G:G,vlookup函数实操!H$1:I$6,2)</f>
        <v>营收较高</v>
      </c>
      <c r="P2614" s="149" t="str">
        <f t="shared" si="215"/>
        <v>天津市</v>
      </c>
      <c r="Q2614" s="164">
        <f t="shared" si="211"/>
        <v>176324.47762738855</v>
      </c>
      <c r="R2614" s="149">
        <f t="shared" si="212"/>
        <v>13748.969741242039</v>
      </c>
    </row>
    <row r="2615" spans="1:18" ht="22.5" x14ac:dyDescent="0.4">
      <c r="A2615" s="2" t="s">
        <v>30015</v>
      </c>
      <c r="B2615" s="2" t="s">
        <v>4293</v>
      </c>
      <c r="C2615" s="159" t="s">
        <v>33019</v>
      </c>
      <c r="D2615" s="2" t="s">
        <v>4294</v>
      </c>
      <c r="E2615" s="2" t="s">
        <v>4295</v>
      </c>
      <c r="F2615" s="2" t="s">
        <v>2149</v>
      </c>
      <c r="G2615" s="62">
        <v>17076716532.6</v>
      </c>
      <c r="H2615" s="63">
        <v>11149720.140000001</v>
      </c>
      <c r="I2615" s="62">
        <v>811</v>
      </c>
      <c r="J2615" s="2" t="s">
        <v>4296</v>
      </c>
      <c r="K2615" s="2" t="s">
        <v>4297</v>
      </c>
      <c r="L2615" s="2" t="s">
        <v>4298</v>
      </c>
      <c r="M2615" s="1">
        <f t="shared" si="210"/>
        <v>1</v>
      </c>
      <c r="N2615" s="149" t="str">
        <f>VLOOKUP(F:F,vlookup函数实操!A:B,2)</f>
        <v>行业D</v>
      </c>
      <c r="O2615" s="149" t="str">
        <f>VLOOKUP(G:G,vlookup函数实操!H$1:I$6,2)</f>
        <v>营收极高</v>
      </c>
      <c r="P2615" s="149" t="str">
        <f t="shared" si="215"/>
        <v>连云港市</v>
      </c>
      <c r="Q2615" s="164">
        <f t="shared" si="211"/>
        <v>21056370.570406906</v>
      </c>
      <c r="R2615" s="149">
        <f t="shared" si="212"/>
        <v>13748.113612823676</v>
      </c>
    </row>
    <row r="2616" spans="1:18" ht="22.5" x14ac:dyDescent="0.4">
      <c r="A2616" s="2" t="s">
        <v>30015</v>
      </c>
      <c r="B2616" s="2" t="s">
        <v>23049</v>
      </c>
      <c r="C2616" s="159" t="s">
        <v>33020</v>
      </c>
      <c r="D2616" s="2" t="s">
        <v>23050</v>
      </c>
      <c r="E2616" s="2" t="s">
        <v>23051</v>
      </c>
      <c r="F2616" s="2" t="s">
        <v>661</v>
      </c>
      <c r="G2616" s="62">
        <v>663104291.29999995</v>
      </c>
      <c r="H2616" s="63">
        <v>52245025.299999997</v>
      </c>
      <c r="I2616" s="62">
        <v>3803</v>
      </c>
      <c r="J2616" s="2" t="s">
        <v>23052</v>
      </c>
      <c r="K2616" s="2" t="s">
        <v>23053</v>
      </c>
      <c r="L2616" s="2" t="s">
        <v>23054</v>
      </c>
      <c r="M2616" s="1">
        <f t="shared" si="210"/>
        <v>1</v>
      </c>
      <c r="N2616" s="149" t="str">
        <f>VLOOKUP(F:F,vlookup函数实操!A:B,2)</f>
        <v>行业E</v>
      </c>
      <c r="O2616" s="149" t="str">
        <f>VLOOKUP(G:G,vlookup函数实操!H$1:I$6,2)</f>
        <v>营收较高</v>
      </c>
      <c r="P2616" s="149" t="str">
        <f t="shared" si="215"/>
        <v>广西壮族自治区南宁市</v>
      </c>
      <c r="Q2616" s="164">
        <f t="shared" si="211"/>
        <v>174363.47391532999</v>
      </c>
      <c r="R2616" s="149">
        <f t="shared" si="212"/>
        <v>13737.845201156981</v>
      </c>
    </row>
    <row r="2617" spans="1:18" ht="22.5" x14ac:dyDescent="0.4">
      <c r="A2617" s="2" t="s">
        <v>30014</v>
      </c>
      <c r="B2617" s="2" t="s">
        <v>15870</v>
      </c>
      <c r="C2617" s="159" t="s">
        <v>33021</v>
      </c>
      <c r="D2617" s="2" t="s">
        <v>15871</v>
      </c>
      <c r="E2617" s="2" t="s">
        <v>15872</v>
      </c>
      <c r="F2617" s="2" t="s">
        <v>419</v>
      </c>
      <c r="G2617" s="62">
        <v>244069168.97</v>
      </c>
      <c r="H2617" s="63">
        <v>4525995.43</v>
      </c>
      <c r="I2617" s="62">
        <v>330</v>
      </c>
      <c r="J2617" s="2" t="s">
        <v>15873</v>
      </c>
      <c r="K2617" s="2" t="s">
        <v>15874</v>
      </c>
      <c r="L2617" s="2" t="s">
        <v>15875</v>
      </c>
      <c r="M2617" s="1">
        <f t="shared" si="210"/>
        <v>1</v>
      </c>
      <c r="N2617" s="149" t="str">
        <f>VLOOKUP(F:F,vlookup函数实操!A:B,2)</f>
        <v>行业A</v>
      </c>
      <c r="O2617" s="149" t="str">
        <f>VLOOKUP(G:G,vlookup函数实操!H$1:I$6,2)</f>
        <v>营收较高</v>
      </c>
      <c r="P2617" s="149" t="str">
        <f t="shared" si="215"/>
        <v>广州市</v>
      </c>
      <c r="Q2617" s="164">
        <f t="shared" si="211"/>
        <v>739603.54233333329</v>
      </c>
      <c r="R2617" s="149">
        <f t="shared" si="212"/>
        <v>13715.137666666666</v>
      </c>
    </row>
    <row r="2618" spans="1:18" x14ac:dyDescent="0.4">
      <c r="A2618" s="2" t="s">
        <v>30014</v>
      </c>
      <c r="B2618" s="2" t="s">
        <v>7617</v>
      </c>
      <c r="C2618" s="159" t="s">
        <v>33022</v>
      </c>
      <c r="D2618" s="2" t="s">
        <v>7618</v>
      </c>
      <c r="E2618" s="2" t="s">
        <v>7619</v>
      </c>
      <c r="F2618" s="2" t="s">
        <v>171</v>
      </c>
      <c r="G2618" s="62">
        <v>518396810.25999999</v>
      </c>
      <c r="H2618" s="63">
        <v>27454348.010000002</v>
      </c>
      <c r="I2618" s="62">
        <v>2003</v>
      </c>
      <c r="J2618" s="2" t="s">
        <v>7620</v>
      </c>
      <c r="K2618" s="2" t="s">
        <v>7621</v>
      </c>
      <c r="L2618" s="2" t="s">
        <v>7622</v>
      </c>
      <c r="M2618" s="1">
        <f t="shared" si="210"/>
        <v>1</v>
      </c>
      <c r="N2618" s="149" t="str">
        <f>VLOOKUP(F:F,vlookup函数实操!A:B,2)</f>
        <v>行业A</v>
      </c>
      <c r="O2618" s="149" t="str">
        <f>VLOOKUP(G:G,vlookup函数实操!H$1:I$6,2)</f>
        <v>营收较高</v>
      </c>
      <c r="P2618" s="149" t="str">
        <f t="shared" si="215"/>
        <v>天津市</v>
      </c>
      <c r="Q2618" s="164">
        <f t="shared" si="211"/>
        <v>258810.18984523215</v>
      </c>
      <c r="R2618" s="149">
        <f t="shared" si="212"/>
        <v>13706.61408387419</v>
      </c>
    </row>
    <row r="2619" spans="1:18" ht="22.5" x14ac:dyDescent="0.4">
      <c r="A2619" s="2" t="s">
        <v>30014</v>
      </c>
      <c r="B2619" s="2" t="s">
        <v>18034</v>
      </c>
      <c r="C2619" s="159" t="s">
        <v>33023</v>
      </c>
      <c r="D2619" s="2" t="s">
        <v>18035</v>
      </c>
      <c r="E2619" s="2" t="s">
        <v>18036</v>
      </c>
      <c r="F2619" s="2" t="s">
        <v>171</v>
      </c>
      <c r="G2619" s="62">
        <v>371951453.11000001</v>
      </c>
      <c r="H2619" s="63">
        <v>12635312.27</v>
      </c>
      <c r="I2619" s="62">
        <v>922</v>
      </c>
      <c r="J2619" s="2" t="s">
        <v>18037</v>
      </c>
      <c r="K2619" s="2" t="s">
        <v>18038</v>
      </c>
      <c r="L2619" s="2" t="s">
        <v>18039</v>
      </c>
      <c r="M2619" s="1">
        <f t="shared" si="210"/>
        <v>2</v>
      </c>
      <c r="N2619" s="149" t="str">
        <f>VLOOKUP(F:F,vlookup函数实操!A:B,2)</f>
        <v>行业A</v>
      </c>
      <c r="O2619" s="149" t="str">
        <f>VLOOKUP(G:G,vlookup函数实操!H$1:I$6,2)</f>
        <v>营收较高</v>
      </c>
      <c r="P2619" s="149" t="str">
        <f t="shared" si="215"/>
        <v>无锡市</v>
      </c>
      <c r="Q2619" s="164">
        <f t="shared" si="211"/>
        <v>403418.06194143166</v>
      </c>
      <c r="R2619" s="149">
        <f t="shared" si="212"/>
        <v>13704.243242950108</v>
      </c>
    </row>
    <row r="2620" spans="1:18" ht="22.5" x14ac:dyDescent="0.4">
      <c r="A2620" s="2" t="s">
        <v>30015</v>
      </c>
      <c r="B2620" s="2" t="s">
        <v>19046</v>
      </c>
      <c r="C2620" s="159" t="s">
        <v>33024</v>
      </c>
      <c r="D2620" s="2" t="s">
        <v>19047</v>
      </c>
      <c r="E2620" s="2" t="s">
        <v>19048</v>
      </c>
      <c r="F2620" s="2" t="s">
        <v>2616</v>
      </c>
      <c r="G2620" s="62">
        <v>144404992.34999999</v>
      </c>
      <c r="H2620" s="63">
        <v>21292703.059999999</v>
      </c>
      <c r="I2620" s="62">
        <v>1556</v>
      </c>
      <c r="J2620" s="2" t="s">
        <v>19049</v>
      </c>
      <c r="K2620" s="2" t="s">
        <v>19050</v>
      </c>
      <c r="L2620" s="2" t="s">
        <v>19051</v>
      </c>
      <c r="M2620" s="1">
        <f t="shared" si="210"/>
        <v>1</v>
      </c>
      <c r="N2620" s="149" t="str">
        <f>VLOOKUP(F:F,vlookup函数实操!A:B,2)</f>
        <v>行业B</v>
      </c>
      <c r="O2620" s="149" t="str">
        <f>VLOOKUP(G:G,vlookup函数实操!H$1:I$6,2)</f>
        <v>营收较高</v>
      </c>
      <c r="P2620" s="149" t="str">
        <f t="shared" si="215"/>
        <v>镇江市</v>
      </c>
      <c r="Q2620" s="164">
        <f t="shared" si="211"/>
        <v>92805.265006426736</v>
      </c>
      <c r="R2620" s="149">
        <f t="shared" si="212"/>
        <v>13684.25646529563</v>
      </c>
    </row>
    <row r="2621" spans="1:18" ht="22.5" x14ac:dyDescent="0.4">
      <c r="A2621" s="2" t="s">
        <v>30014</v>
      </c>
      <c r="B2621" s="2" t="s">
        <v>3857</v>
      </c>
      <c r="C2621" s="159" t="s">
        <v>33025</v>
      </c>
      <c r="D2621" s="2" t="s">
        <v>3858</v>
      </c>
      <c r="E2621" s="2" t="s">
        <v>3859</v>
      </c>
      <c r="F2621" s="2" t="s">
        <v>2909</v>
      </c>
      <c r="G2621" s="62">
        <v>367601488.58999997</v>
      </c>
      <c r="H2621" s="63">
        <v>25473576.190000001</v>
      </c>
      <c r="I2621" s="62">
        <v>1863</v>
      </c>
      <c r="J2621" s="2" t="s">
        <v>3860</v>
      </c>
      <c r="K2621" s="2" t="s">
        <v>3861</v>
      </c>
      <c r="L2621" s="2" t="s">
        <v>3862</v>
      </c>
      <c r="M2621" s="1">
        <f t="shared" si="210"/>
        <v>2</v>
      </c>
      <c r="N2621" s="149" t="str">
        <f>VLOOKUP(F:F,vlookup函数实操!A:B,2)</f>
        <v>行业E</v>
      </c>
      <c r="O2621" s="149" t="str">
        <f>VLOOKUP(G:G,vlookup函数实操!H$1:I$6,2)</f>
        <v>营收较高</v>
      </c>
      <c r="P2621" s="149" t="str">
        <f t="shared" si="215"/>
        <v>宁波市</v>
      </c>
      <c r="Q2621" s="164">
        <f t="shared" si="211"/>
        <v>197316.95576489531</v>
      </c>
      <c r="R2621" s="149">
        <f t="shared" si="212"/>
        <v>13673.417171229201</v>
      </c>
    </row>
    <row r="2622" spans="1:18" x14ac:dyDescent="0.4">
      <c r="A2622" s="2" t="s">
        <v>30015</v>
      </c>
      <c r="B2622" s="2" t="s">
        <v>21464</v>
      </c>
      <c r="C2622" s="159" t="s">
        <v>33026</v>
      </c>
      <c r="D2622" s="2" t="s">
        <v>21465</v>
      </c>
      <c r="E2622" s="2" t="s">
        <v>21466</v>
      </c>
      <c r="F2622" s="2" t="s">
        <v>171</v>
      </c>
      <c r="G2622" s="62">
        <v>1025178047.77</v>
      </c>
      <c r="H2622" s="63">
        <v>12008848.76</v>
      </c>
      <c r="I2622" s="62">
        <v>880</v>
      </c>
      <c r="J2622" s="2" t="s">
        <v>21467</v>
      </c>
      <c r="K2622" s="2" t="s">
        <v>21468</v>
      </c>
      <c r="L2622" s="2" t="s">
        <v>21469</v>
      </c>
      <c r="M2622" s="1">
        <f t="shared" si="210"/>
        <v>1</v>
      </c>
      <c r="N2622" s="149" t="str">
        <f>VLOOKUP(F:F,vlookup函数实操!A:B,2)</f>
        <v>行业A</v>
      </c>
      <c r="O2622" s="149" t="str">
        <f>VLOOKUP(G:G,vlookup函数实操!H$1:I$6,2)</f>
        <v>营收极高</v>
      </c>
      <c r="P2622" s="149" t="str">
        <f t="shared" si="215"/>
        <v>洛阳市</v>
      </c>
      <c r="Q2622" s="164">
        <f t="shared" si="211"/>
        <v>1164975.0542840909</v>
      </c>
      <c r="R2622" s="149">
        <f t="shared" si="212"/>
        <v>13646.419045454546</v>
      </c>
    </row>
    <row r="2623" spans="1:18" ht="22.5" x14ac:dyDescent="0.4">
      <c r="A2623" s="2" t="s">
        <v>30015</v>
      </c>
      <c r="B2623" s="2" t="s">
        <v>28231</v>
      </c>
      <c r="C2623" s="159" t="s">
        <v>33027</v>
      </c>
      <c r="D2623" s="2" t="s">
        <v>28232</v>
      </c>
      <c r="E2623" s="2" t="s">
        <v>28233</v>
      </c>
      <c r="F2623" s="2" t="s">
        <v>206</v>
      </c>
      <c r="G2623" s="62">
        <v>139706936.80000001</v>
      </c>
      <c r="H2623" s="63">
        <v>8635652.5500000007</v>
      </c>
      <c r="I2623" s="62">
        <v>634</v>
      </c>
      <c r="J2623" s="2" t="s">
        <v>28234</v>
      </c>
      <c r="K2623" s="2" t="s">
        <v>28235</v>
      </c>
      <c r="L2623" s="2" t="s">
        <v>28236</v>
      </c>
      <c r="M2623" s="1">
        <f t="shared" si="210"/>
        <v>3</v>
      </c>
      <c r="N2623" s="149" t="str">
        <f>VLOOKUP(F:F,vlookup函数实操!A:B,2)</f>
        <v>行业C</v>
      </c>
      <c r="O2623" s="149" t="str">
        <f>VLOOKUP(G:G,vlookup函数实操!H$1:I$6,2)</f>
        <v>营收较高</v>
      </c>
      <c r="P2623" s="149" t="str">
        <f t="shared" si="215"/>
        <v>北京市</v>
      </c>
      <c r="Q2623" s="164">
        <f t="shared" si="211"/>
        <v>220357.94447949529</v>
      </c>
      <c r="R2623" s="149">
        <f t="shared" si="212"/>
        <v>13620.903075709781</v>
      </c>
    </row>
    <row r="2624" spans="1:18" ht="22.5" x14ac:dyDescent="0.4">
      <c r="A2624" s="2" t="s">
        <v>30015</v>
      </c>
      <c r="B2624" s="2" t="s">
        <v>1157</v>
      </c>
      <c r="C2624" s="159" t="s">
        <v>33028</v>
      </c>
      <c r="D2624" s="2" t="s">
        <v>1158</v>
      </c>
      <c r="E2624" s="2" t="s">
        <v>1159</v>
      </c>
      <c r="F2624" s="2" t="s">
        <v>40</v>
      </c>
      <c r="G2624" s="62">
        <v>1152626137.29</v>
      </c>
      <c r="H2624" s="63">
        <v>155829547.62</v>
      </c>
      <c r="I2624" s="62">
        <v>11467</v>
      </c>
      <c r="J2624" s="2" t="s">
        <v>1161</v>
      </c>
      <c r="K2624" s="2" t="s">
        <v>1162</v>
      </c>
      <c r="L2624" s="2" t="s">
        <v>1163</v>
      </c>
      <c r="M2624" s="1">
        <f t="shared" si="210"/>
        <v>1</v>
      </c>
      <c r="N2624" s="149" t="str">
        <f>VLOOKUP(F:F,vlookup函数实操!A:B,2)</f>
        <v>行业C</v>
      </c>
      <c r="O2624" s="149" t="str">
        <f>VLOOKUP(G:G,vlookup函数实操!H$1:I$6,2)</f>
        <v>营收极高</v>
      </c>
      <c r="P2624" s="149" t="str">
        <f t="shared" si="215"/>
        <v>北京市</v>
      </c>
      <c r="Q2624" s="164">
        <f t="shared" si="211"/>
        <v>100516.79927531176</v>
      </c>
      <c r="R2624" s="149">
        <f t="shared" si="212"/>
        <v>13589.391089212524</v>
      </c>
    </row>
    <row r="2625" spans="1:18" ht="33.75" x14ac:dyDescent="0.4">
      <c r="A2625" s="2" t="s">
        <v>30014</v>
      </c>
      <c r="B2625" s="2" t="s">
        <v>9648</v>
      </c>
      <c r="C2625" s="159" t="s">
        <v>33029</v>
      </c>
      <c r="D2625" s="2" t="s">
        <v>9649</v>
      </c>
      <c r="E2625" s="2" t="s">
        <v>9650</v>
      </c>
      <c r="F2625" s="2" t="s">
        <v>199</v>
      </c>
      <c r="G2625" s="62">
        <v>64960768.859999999</v>
      </c>
      <c r="H2625" s="63">
        <v>9859553.1699999999</v>
      </c>
      <c r="I2625" s="62">
        <v>726</v>
      </c>
      <c r="J2625" s="2" t="s">
        <v>9651</v>
      </c>
      <c r="K2625" s="2" t="s">
        <v>9652</v>
      </c>
      <c r="L2625" s="2" t="s">
        <v>9653</v>
      </c>
      <c r="M2625" s="1">
        <f t="shared" si="210"/>
        <v>1</v>
      </c>
      <c r="N2625" s="149" t="str">
        <f>VLOOKUP(F:F,vlookup函数实操!A:B,2)</f>
        <v>行业E</v>
      </c>
      <c r="O2625" s="149" t="str">
        <f>VLOOKUP(G:G,vlookup函数实操!H$1:I$6,2)</f>
        <v>营收正常</v>
      </c>
      <c r="P2625" s="149" t="str">
        <f t="shared" si="215"/>
        <v>深圳市</v>
      </c>
      <c r="Q2625" s="164">
        <f t="shared" si="211"/>
        <v>89477.643057851237</v>
      </c>
      <c r="R2625" s="149">
        <f t="shared" si="212"/>
        <v>13580.651749311295</v>
      </c>
    </row>
    <row r="2626" spans="1:18" ht="22.5" x14ac:dyDescent="0.4">
      <c r="A2626" s="2" t="s">
        <v>30014</v>
      </c>
      <c r="B2626" s="2" t="s">
        <v>29834</v>
      </c>
      <c r="C2626" s="159" t="s">
        <v>33030</v>
      </c>
      <c r="D2626" s="2" t="s">
        <v>29835</v>
      </c>
      <c r="E2626" s="2" t="s">
        <v>29836</v>
      </c>
      <c r="F2626" s="2" t="s">
        <v>580</v>
      </c>
      <c r="G2626" s="62">
        <v>935098977.08000004</v>
      </c>
      <c r="H2626" s="63">
        <v>130075842.72</v>
      </c>
      <c r="I2626" s="62">
        <v>9600</v>
      </c>
      <c r="J2626" s="2" t="s">
        <v>29837</v>
      </c>
      <c r="K2626" s="2" t="s">
        <v>29838</v>
      </c>
      <c r="L2626" s="2" t="s">
        <v>29839</v>
      </c>
      <c r="M2626" s="1">
        <f t="shared" ref="M2626:M2689" si="216">LEN(L2626)-LEN(SUBSTITUTE(L2626,"@",""))</f>
        <v>1</v>
      </c>
      <c r="N2626" s="149" t="str">
        <f>VLOOKUP(F:F,vlookup函数实操!A:B,2)</f>
        <v>行业A</v>
      </c>
      <c r="O2626" s="149" t="str">
        <f>VLOOKUP(G:G,vlookup函数实操!H$1:I$6,2)</f>
        <v>营收较高</v>
      </c>
      <c r="P2626" s="149" t="str">
        <f t="shared" si="215"/>
        <v>北京市</v>
      </c>
      <c r="Q2626" s="164">
        <f t="shared" si="211"/>
        <v>97406.143445833339</v>
      </c>
      <c r="R2626" s="149">
        <f t="shared" si="212"/>
        <v>13549.56695</v>
      </c>
    </row>
    <row r="2627" spans="1:18" ht="22.5" x14ac:dyDescent="0.4">
      <c r="A2627" s="2" t="s">
        <v>30015</v>
      </c>
      <c r="B2627" s="2" t="s">
        <v>13112</v>
      </c>
      <c r="C2627" s="159" t="s">
        <v>33031</v>
      </c>
      <c r="D2627" s="2" t="s">
        <v>13113</v>
      </c>
      <c r="E2627" s="2" t="s">
        <v>13114</v>
      </c>
      <c r="F2627" s="2" t="s">
        <v>88</v>
      </c>
      <c r="G2627" s="62">
        <v>419024555.19999999</v>
      </c>
      <c r="H2627" s="63">
        <v>23934028.379999999</v>
      </c>
      <c r="I2627" s="62">
        <v>1770</v>
      </c>
      <c r="J2627" s="2" t="s">
        <v>13115</v>
      </c>
      <c r="K2627" s="2" t="s">
        <v>13116</v>
      </c>
      <c r="L2627" s="2" t="s">
        <v>13117</v>
      </c>
      <c r="M2627" s="1">
        <f t="shared" si="216"/>
        <v>1</v>
      </c>
      <c r="N2627" s="149" t="str">
        <f>VLOOKUP(F:F,vlookup函数实操!A:B,2)</f>
        <v>行业C</v>
      </c>
      <c r="O2627" s="149" t="str">
        <f>VLOOKUP(G:G,vlookup函数实操!H$1:I$6,2)</f>
        <v>营收较高</v>
      </c>
      <c r="P2627" s="149" t="s">
        <v>30413</v>
      </c>
      <c r="Q2627" s="164">
        <f t="shared" ref="Q2627:Q2690" si="217">IFERROR(G2627/I2627,"")</f>
        <v>236737.03683615819</v>
      </c>
      <c r="R2627" s="149">
        <f t="shared" ref="R2627:R2690" si="218">IFERROR(H2627/I2627,"")</f>
        <v>13522.049932203388</v>
      </c>
    </row>
    <row r="2628" spans="1:18" x14ac:dyDescent="0.4">
      <c r="A2628" s="2" t="s">
        <v>30014</v>
      </c>
      <c r="B2628" s="2" t="s">
        <v>1723</v>
      </c>
      <c r="C2628" s="159" t="s">
        <v>33032</v>
      </c>
      <c r="D2628" s="2" t="s">
        <v>1724</v>
      </c>
      <c r="E2628" s="2" t="s">
        <v>1725</v>
      </c>
      <c r="F2628" s="2" t="s">
        <v>681</v>
      </c>
      <c r="G2628" s="62">
        <v>370244488</v>
      </c>
      <c r="H2628" s="63">
        <v>19000935.559999999</v>
      </c>
      <c r="I2628" s="62">
        <v>1406</v>
      </c>
      <c r="J2628" s="2" t="s">
        <v>1726</v>
      </c>
      <c r="K2628" s="2" t="s">
        <v>1727</v>
      </c>
      <c r="L2628" s="2" t="s">
        <v>1728</v>
      </c>
      <c r="M2628" s="1">
        <f t="shared" si="216"/>
        <v>1</v>
      </c>
      <c r="N2628" s="149" t="str">
        <f>VLOOKUP(F:F,vlookup函数实操!A:B,2)</f>
        <v>行业A</v>
      </c>
      <c r="O2628" s="149" t="str">
        <f>VLOOKUP(G:G,vlookup函数实操!H$1:I$6,2)</f>
        <v>营收较高</v>
      </c>
      <c r="P2628" s="149" t="str">
        <f t="shared" ref="P2628:P2645" si="219">IF(ISNUMBER(FIND("省",E2628)),MID(E2628,FIND("省",E2628)+1,FIND("市",E2628)-FIND("省",E2628)),LEFT(E2628,FIND("市",E2628)))</f>
        <v>北京市</v>
      </c>
      <c r="Q2628" s="164">
        <f t="shared" si="217"/>
        <v>263331.78378378379</v>
      </c>
      <c r="R2628" s="149">
        <f t="shared" si="218"/>
        <v>13514.178918918918</v>
      </c>
    </row>
    <row r="2629" spans="1:18" x14ac:dyDescent="0.4">
      <c r="A2629" s="2" t="s">
        <v>30015</v>
      </c>
      <c r="B2629" s="2" t="s">
        <v>26469</v>
      </c>
      <c r="C2629" s="159" t="s">
        <v>33033</v>
      </c>
      <c r="D2629" s="2" t="s">
        <v>26470</v>
      </c>
      <c r="E2629" s="2" t="s">
        <v>26471</v>
      </c>
      <c r="F2629" s="2" t="s">
        <v>378</v>
      </c>
      <c r="G2629" s="62">
        <v>1000382190.86</v>
      </c>
      <c r="H2629" s="63">
        <v>37745831.670000002</v>
      </c>
      <c r="I2629" s="62">
        <v>2798</v>
      </c>
      <c r="J2629" s="2" t="s">
        <v>26472</v>
      </c>
      <c r="K2629" s="2" t="s">
        <v>26473</v>
      </c>
      <c r="L2629" s="2" t="s">
        <v>26474</v>
      </c>
      <c r="M2629" s="1">
        <f t="shared" si="216"/>
        <v>1</v>
      </c>
      <c r="N2629" s="149" t="str">
        <f>VLOOKUP(F:F,vlookup函数实操!A:B,2)</f>
        <v>行业C</v>
      </c>
      <c r="O2629" s="149" t="str">
        <f>VLOOKUP(G:G,vlookup函数实操!H$1:I$6,2)</f>
        <v>营收极高</v>
      </c>
      <c r="P2629" s="149" t="str">
        <f t="shared" si="219"/>
        <v>苏州市</v>
      </c>
      <c r="Q2629" s="164">
        <f t="shared" si="217"/>
        <v>357534.7358327377</v>
      </c>
      <c r="R2629" s="149">
        <f t="shared" si="218"/>
        <v>13490.290089349535</v>
      </c>
    </row>
    <row r="2630" spans="1:18" ht="22.5" x14ac:dyDescent="0.4">
      <c r="A2630" s="2" t="s">
        <v>30014</v>
      </c>
      <c r="B2630" s="2" t="s">
        <v>18762</v>
      </c>
      <c r="C2630" s="159" t="s">
        <v>33034</v>
      </c>
      <c r="D2630" s="2" t="s">
        <v>18763</v>
      </c>
      <c r="E2630" s="2" t="s">
        <v>18764</v>
      </c>
      <c r="F2630" s="2" t="s">
        <v>1009</v>
      </c>
      <c r="G2630" s="62">
        <v>2409171029.7199998</v>
      </c>
      <c r="H2630" s="63">
        <v>133589243.22</v>
      </c>
      <c r="I2630" s="62">
        <v>9910</v>
      </c>
      <c r="J2630" s="2" t="s">
        <v>18765</v>
      </c>
      <c r="K2630" s="2" t="s">
        <v>18766</v>
      </c>
      <c r="L2630" s="2" t="s">
        <v>18767</v>
      </c>
      <c r="M2630" s="1">
        <f t="shared" si="216"/>
        <v>1</v>
      </c>
      <c r="N2630" s="149" t="str">
        <f>VLOOKUP(F:F,vlookup函数实操!A:B,2)</f>
        <v>行业E</v>
      </c>
      <c r="O2630" s="149" t="str">
        <f>VLOOKUP(G:G,vlookup函数实操!H$1:I$6,2)</f>
        <v>营收极高</v>
      </c>
      <c r="P2630" s="149" t="str">
        <f t="shared" si="219"/>
        <v>南京市</v>
      </c>
      <c r="Q2630" s="164">
        <f t="shared" si="217"/>
        <v>243105.048407669</v>
      </c>
      <c r="R2630" s="149">
        <f t="shared" si="218"/>
        <v>13480.246540867811</v>
      </c>
    </row>
    <row r="2631" spans="1:18" ht="22.5" x14ac:dyDescent="0.4">
      <c r="A2631" s="2" t="s">
        <v>30014</v>
      </c>
      <c r="B2631" s="2" t="s">
        <v>7717</v>
      </c>
      <c r="C2631" s="159" t="s">
        <v>33035</v>
      </c>
      <c r="D2631" s="2" t="s">
        <v>7718</v>
      </c>
      <c r="E2631" s="2" t="s">
        <v>7719</v>
      </c>
      <c r="F2631" s="2" t="s">
        <v>398</v>
      </c>
      <c r="G2631" s="62">
        <v>1451985260</v>
      </c>
      <c r="H2631" s="63">
        <v>157940170.59999999</v>
      </c>
      <c r="I2631" s="62">
        <v>11729</v>
      </c>
      <c r="J2631" s="2" t="s">
        <v>7721</v>
      </c>
      <c r="K2631" s="2" t="s">
        <v>7722</v>
      </c>
      <c r="L2631" s="2" t="s">
        <v>7723</v>
      </c>
      <c r="M2631" s="1">
        <f t="shared" si="216"/>
        <v>1</v>
      </c>
      <c r="N2631" s="149" t="str">
        <f>VLOOKUP(F:F,vlookup函数实操!A:B,2)</f>
        <v>行业D</v>
      </c>
      <c r="O2631" s="149" t="str">
        <f>VLOOKUP(G:G,vlookup函数实操!H$1:I$6,2)</f>
        <v>营收极高</v>
      </c>
      <c r="P2631" s="149" t="str">
        <f t="shared" si="219"/>
        <v>沈阳市</v>
      </c>
      <c r="Q2631" s="164">
        <f t="shared" si="217"/>
        <v>123794.46329610367</v>
      </c>
      <c r="R2631" s="149">
        <f t="shared" si="218"/>
        <v>13465.783152868957</v>
      </c>
    </row>
    <row r="2632" spans="1:18" ht="22.5" x14ac:dyDescent="0.4">
      <c r="A2632" s="2" t="s">
        <v>30015</v>
      </c>
      <c r="B2632" s="2" t="s">
        <v>4514</v>
      </c>
      <c r="C2632" s="159" t="s">
        <v>33036</v>
      </c>
      <c r="D2632" s="2" t="s">
        <v>4515</v>
      </c>
      <c r="E2632" s="2" t="s">
        <v>4516</v>
      </c>
      <c r="F2632" s="2" t="s">
        <v>544</v>
      </c>
      <c r="G2632" s="62">
        <v>267547194.28999999</v>
      </c>
      <c r="H2632" s="63">
        <v>24105210.829999998</v>
      </c>
      <c r="I2632" s="62">
        <v>1791</v>
      </c>
      <c r="J2632" s="2" t="s">
        <v>4517</v>
      </c>
      <c r="K2632" s="2" t="s">
        <v>4518</v>
      </c>
      <c r="L2632" s="2" t="s">
        <v>4519</v>
      </c>
      <c r="M2632" s="1">
        <f t="shared" si="216"/>
        <v>1</v>
      </c>
      <c r="N2632" s="149" t="str">
        <f>VLOOKUP(F:F,vlookup函数实操!A:B,2)</f>
        <v>行业E</v>
      </c>
      <c r="O2632" s="149" t="str">
        <f>VLOOKUP(G:G,vlookup函数实操!H$1:I$6,2)</f>
        <v>营收较高</v>
      </c>
      <c r="P2632" s="149" t="str">
        <f t="shared" si="219"/>
        <v>青岛市</v>
      </c>
      <c r="Q2632" s="164">
        <f t="shared" si="217"/>
        <v>149384.25141820213</v>
      </c>
      <c r="R2632" s="149">
        <f t="shared" si="218"/>
        <v>13459.079190396425</v>
      </c>
    </row>
    <row r="2633" spans="1:18" ht="22.5" x14ac:dyDescent="0.4">
      <c r="A2633" s="2" t="s">
        <v>30015</v>
      </c>
      <c r="B2633" s="2" t="s">
        <v>4539</v>
      </c>
      <c r="C2633" s="159" t="s">
        <v>33037</v>
      </c>
      <c r="D2633" s="2" t="s">
        <v>4540</v>
      </c>
      <c r="E2633" s="2" t="s">
        <v>4541</v>
      </c>
      <c r="F2633" s="2" t="s">
        <v>2026</v>
      </c>
      <c r="G2633" s="62">
        <v>1031936335.51</v>
      </c>
      <c r="H2633" s="63">
        <v>56999265.890000001</v>
      </c>
      <c r="I2633" s="62">
        <v>4239</v>
      </c>
      <c r="J2633" s="2" t="s">
        <v>4542</v>
      </c>
      <c r="K2633" s="2" t="s">
        <v>4543</v>
      </c>
      <c r="L2633" s="2" t="s">
        <v>4544</v>
      </c>
      <c r="M2633" s="1">
        <f t="shared" si="216"/>
        <v>1</v>
      </c>
      <c r="N2633" s="149" t="str">
        <f>VLOOKUP(F:F,vlookup函数实操!A:B,2)</f>
        <v>行业C</v>
      </c>
      <c r="O2633" s="149" t="str">
        <f>VLOOKUP(G:G,vlookup函数实操!H$1:I$6,2)</f>
        <v>营收极高</v>
      </c>
      <c r="P2633" s="149" t="str">
        <f t="shared" si="219"/>
        <v>金华市</v>
      </c>
      <c r="Q2633" s="164">
        <f t="shared" si="217"/>
        <v>243438.6259754659</v>
      </c>
      <c r="R2633" s="149">
        <f t="shared" si="218"/>
        <v>13446.394406699694</v>
      </c>
    </row>
    <row r="2634" spans="1:18" ht="22.5" x14ac:dyDescent="0.4">
      <c r="A2634" s="2" t="s">
        <v>30015</v>
      </c>
      <c r="B2634" s="2" t="s">
        <v>3219</v>
      </c>
      <c r="C2634" s="159" t="s">
        <v>33038</v>
      </c>
      <c r="D2634" s="2" t="s">
        <v>3220</v>
      </c>
      <c r="E2634" s="2" t="s">
        <v>3221</v>
      </c>
      <c r="F2634" s="2" t="s">
        <v>246</v>
      </c>
      <c r="G2634" s="62">
        <v>89427296.209999993</v>
      </c>
      <c r="H2634" s="63">
        <v>9596621.4800000004</v>
      </c>
      <c r="I2634" s="62">
        <v>714</v>
      </c>
      <c r="J2634" s="2" t="s">
        <v>3222</v>
      </c>
      <c r="K2634" s="2" t="s">
        <v>3223</v>
      </c>
      <c r="L2634" s="2" t="s">
        <v>3224</v>
      </c>
      <c r="M2634" s="1">
        <f t="shared" si="216"/>
        <v>1</v>
      </c>
      <c r="N2634" s="149" t="str">
        <f>VLOOKUP(F:F,vlookup函数实操!A:B,2)</f>
        <v>行业C</v>
      </c>
      <c r="O2634" s="149" t="str">
        <f>VLOOKUP(G:G,vlookup函数实操!H$1:I$6,2)</f>
        <v>营收正常</v>
      </c>
      <c r="P2634" s="149" t="str">
        <f t="shared" si="219"/>
        <v>金华市</v>
      </c>
      <c r="Q2634" s="164">
        <f t="shared" si="217"/>
        <v>125248.31401960783</v>
      </c>
      <c r="R2634" s="149">
        <f t="shared" si="218"/>
        <v>13440.646330532214</v>
      </c>
    </row>
    <row r="2635" spans="1:18" ht="22.5" x14ac:dyDescent="0.4">
      <c r="A2635" s="2" t="s">
        <v>30015</v>
      </c>
      <c r="B2635" s="2" t="s">
        <v>5955</v>
      </c>
      <c r="C2635" s="159" t="s">
        <v>33039</v>
      </c>
      <c r="D2635" s="2" t="s">
        <v>5956</v>
      </c>
      <c r="E2635" s="2" t="s">
        <v>5957</v>
      </c>
      <c r="F2635" s="2" t="s">
        <v>192</v>
      </c>
      <c r="G2635" s="62">
        <v>6168070013.9799995</v>
      </c>
      <c r="H2635" s="63">
        <v>65885511.670000002</v>
      </c>
      <c r="I2635" s="62">
        <v>4907</v>
      </c>
      <c r="J2635" s="2" t="s">
        <v>5958</v>
      </c>
      <c r="K2635" s="2" t="s">
        <v>5959</v>
      </c>
      <c r="L2635" s="2" t="s">
        <v>5960</v>
      </c>
      <c r="M2635" s="1">
        <f t="shared" si="216"/>
        <v>2</v>
      </c>
      <c r="N2635" s="149" t="str">
        <f>VLOOKUP(F:F,vlookup函数实操!A:B,2)</f>
        <v>行业B</v>
      </c>
      <c r="O2635" s="149" t="str">
        <f>VLOOKUP(G:G,vlookup函数实操!H$1:I$6,2)</f>
        <v>营收极高</v>
      </c>
      <c r="P2635" s="149" t="str">
        <f t="shared" si="219"/>
        <v>厦门市</v>
      </c>
      <c r="Q2635" s="164">
        <f t="shared" si="217"/>
        <v>1256994.0929243937</v>
      </c>
      <c r="R2635" s="149">
        <f t="shared" si="218"/>
        <v>13426.841587528021</v>
      </c>
    </row>
    <row r="2636" spans="1:18" ht="22.5" x14ac:dyDescent="0.4">
      <c r="A2636" s="2" t="s">
        <v>30015</v>
      </c>
      <c r="B2636" s="2" t="s">
        <v>22236</v>
      </c>
      <c r="C2636" s="159" t="s">
        <v>33040</v>
      </c>
      <c r="D2636" s="2" t="s">
        <v>22237</v>
      </c>
      <c r="E2636" s="2" t="s">
        <v>22238</v>
      </c>
      <c r="F2636" s="2" t="s">
        <v>54</v>
      </c>
      <c r="G2636" s="62">
        <v>80507510.299999997</v>
      </c>
      <c r="H2636" s="63">
        <v>8820742.1999999993</v>
      </c>
      <c r="I2636" s="62">
        <v>657</v>
      </c>
      <c r="J2636" s="2" t="s">
        <v>22239</v>
      </c>
      <c r="K2636" s="2" t="s">
        <v>22240</v>
      </c>
      <c r="L2636" s="2" t="s">
        <v>22241</v>
      </c>
      <c r="M2636" s="1">
        <f t="shared" si="216"/>
        <v>3</v>
      </c>
      <c r="N2636" s="149" t="str">
        <f>VLOOKUP(F:F,vlookup函数实操!A:B,2)</f>
        <v>行业E</v>
      </c>
      <c r="O2636" s="149" t="str">
        <f>VLOOKUP(G:G,vlookup函数实操!H$1:I$6,2)</f>
        <v>营收正常</v>
      </c>
      <c r="P2636" s="149" t="str">
        <f t="shared" si="219"/>
        <v>杭州市</v>
      </c>
      <c r="Q2636" s="164">
        <f t="shared" si="217"/>
        <v>122538.06742770167</v>
      </c>
      <c r="R2636" s="149">
        <f t="shared" si="218"/>
        <v>13425.787214611872</v>
      </c>
    </row>
    <row r="2637" spans="1:18" x14ac:dyDescent="0.4">
      <c r="A2637" s="2" t="s">
        <v>30014</v>
      </c>
      <c r="B2637" s="2" t="s">
        <v>11689</v>
      </c>
      <c r="C2637" s="159" t="s">
        <v>33041</v>
      </c>
      <c r="D2637" s="2" t="s">
        <v>11690</v>
      </c>
      <c r="E2637" s="2" t="s">
        <v>11691</v>
      </c>
      <c r="F2637" s="2" t="s">
        <v>306</v>
      </c>
      <c r="G2637" s="62">
        <v>24903036.809999999</v>
      </c>
      <c r="H2637" s="63">
        <v>3959971.69</v>
      </c>
      <c r="I2637" s="62">
        <v>295</v>
      </c>
      <c r="J2637" s="2" t="s">
        <v>11692</v>
      </c>
      <c r="K2637" s="2" t="s">
        <v>11693</v>
      </c>
      <c r="L2637" s="2" t="s">
        <v>11694</v>
      </c>
      <c r="M2637" s="1">
        <f t="shared" si="216"/>
        <v>1</v>
      </c>
      <c r="N2637" s="149" t="str">
        <f>VLOOKUP(F:F,vlookup函数实操!A:B,2)</f>
        <v>行业D</v>
      </c>
      <c r="O2637" s="149" t="str">
        <f>VLOOKUP(G:G,vlookup函数实操!H$1:I$6,2)</f>
        <v>营收正常</v>
      </c>
      <c r="P2637" s="149" t="str">
        <f t="shared" si="219"/>
        <v>上海市</v>
      </c>
      <c r="Q2637" s="164">
        <f t="shared" si="217"/>
        <v>84417.073932203391</v>
      </c>
      <c r="R2637" s="149">
        <f t="shared" si="218"/>
        <v>13423.632847457628</v>
      </c>
    </row>
    <row r="2638" spans="1:18" ht="22.5" x14ac:dyDescent="0.4">
      <c r="A2638" s="2" t="s">
        <v>30015</v>
      </c>
      <c r="B2638" s="2" t="s">
        <v>15932</v>
      </c>
      <c r="C2638" s="159" t="s">
        <v>33042</v>
      </c>
      <c r="D2638" s="2" t="s">
        <v>15933</v>
      </c>
      <c r="E2638" s="2" t="s">
        <v>15934</v>
      </c>
      <c r="F2638" s="2" t="s">
        <v>156</v>
      </c>
      <c r="G2638" s="62">
        <v>209134132.83000001</v>
      </c>
      <c r="H2638" s="63">
        <v>8643617.1199999992</v>
      </c>
      <c r="I2638" s="62">
        <v>645</v>
      </c>
      <c r="J2638" s="2" t="s">
        <v>15935</v>
      </c>
      <c r="K2638" s="2" t="s">
        <v>15936</v>
      </c>
      <c r="L2638" s="2" t="s">
        <v>15937</v>
      </c>
      <c r="M2638" s="1">
        <f t="shared" si="216"/>
        <v>1</v>
      </c>
      <c r="N2638" s="149" t="str">
        <f>VLOOKUP(F:F,vlookup函数实操!A:B,2)</f>
        <v>行业E</v>
      </c>
      <c r="O2638" s="149" t="str">
        <f>VLOOKUP(G:G,vlookup函数实操!H$1:I$6,2)</f>
        <v>营收较高</v>
      </c>
      <c r="P2638" s="149" t="str">
        <f t="shared" si="219"/>
        <v>北京市</v>
      </c>
      <c r="Q2638" s="164">
        <f t="shared" si="217"/>
        <v>324238.96562790702</v>
      </c>
      <c r="R2638" s="149">
        <f t="shared" si="218"/>
        <v>13400.956775193798</v>
      </c>
    </row>
    <row r="2639" spans="1:18" x14ac:dyDescent="0.4">
      <c r="A2639" s="2" t="s">
        <v>30015</v>
      </c>
      <c r="B2639" s="2" t="s">
        <v>8715</v>
      </c>
      <c r="C2639" s="159" t="s">
        <v>33043</v>
      </c>
      <c r="D2639" s="2" t="s">
        <v>8716</v>
      </c>
      <c r="E2639" s="2" t="s">
        <v>8717</v>
      </c>
      <c r="F2639" s="2" t="s">
        <v>253</v>
      </c>
      <c r="G2639" s="62">
        <v>156511065.36000001</v>
      </c>
      <c r="H2639" s="63">
        <v>26687479.43</v>
      </c>
      <c r="I2639" s="62">
        <v>1994</v>
      </c>
      <c r="J2639" s="2" t="s">
        <v>8718</v>
      </c>
      <c r="K2639" s="2" t="s">
        <v>8719</v>
      </c>
      <c r="L2639" s="2" t="s">
        <v>8720</v>
      </c>
      <c r="M2639" s="1">
        <f t="shared" si="216"/>
        <v>1</v>
      </c>
      <c r="N2639" s="149" t="str">
        <f>VLOOKUP(F:F,vlookup函数实操!A:B,2)</f>
        <v>行业D</v>
      </c>
      <c r="O2639" s="149" t="str">
        <f>VLOOKUP(G:G,vlookup函数实操!H$1:I$6,2)</f>
        <v>营收较高</v>
      </c>
      <c r="P2639" s="149" t="str">
        <f t="shared" si="219"/>
        <v>眉山市</v>
      </c>
      <c r="Q2639" s="164">
        <f t="shared" si="217"/>
        <v>78491.005697091285</v>
      </c>
      <c r="R2639" s="149">
        <f t="shared" si="218"/>
        <v>13383.891389167502</v>
      </c>
    </row>
    <row r="2640" spans="1:18" ht="22.5" x14ac:dyDescent="0.4">
      <c r="A2640" s="2" t="s">
        <v>30014</v>
      </c>
      <c r="B2640" s="2" t="s">
        <v>6758</v>
      </c>
      <c r="C2640" s="159" t="s">
        <v>33044</v>
      </c>
      <c r="D2640" s="2" t="s">
        <v>6759</v>
      </c>
      <c r="E2640" s="2" t="s">
        <v>6760</v>
      </c>
      <c r="F2640" s="2" t="s">
        <v>171</v>
      </c>
      <c r="G2640" s="62">
        <v>3526576421.2199998</v>
      </c>
      <c r="H2640" s="63">
        <v>198013111.41999999</v>
      </c>
      <c r="I2640" s="62">
        <v>14800</v>
      </c>
      <c r="J2640" s="2" t="s">
        <v>6762</v>
      </c>
      <c r="K2640" s="2" t="s">
        <v>6763</v>
      </c>
      <c r="L2640" s="2" t="s">
        <v>6764</v>
      </c>
      <c r="M2640" s="1">
        <f t="shared" si="216"/>
        <v>2</v>
      </c>
      <c r="N2640" s="149" t="str">
        <f>VLOOKUP(F:F,vlookup函数实操!A:B,2)</f>
        <v>行业A</v>
      </c>
      <c r="O2640" s="149" t="str">
        <f>VLOOKUP(G:G,vlookup函数实操!H$1:I$6,2)</f>
        <v>营收极高</v>
      </c>
      <c r="P2640" s="149" t="str">
        <f t="shared" si="219"/>
        <v>绍兴市</v>
      </c>
      <c r="Q2640" s="164">
        <f t="shared" si="217"/>
        <v>238282.19062297296</v>
      </c>
      <c r="R2640" s="149">
        <f t="shared" si="218"/>
        <v>13379.264285135134</v>
      </c>
    </row>
    <row r="2641" spans="1:18" ht="22.5" x14ac:dyDescent="0.4">
      <c r="A2641" s="2" t="s">
        <v>30015</v>
      </c>
      <c r="B2641" s="2" t="s">
        <v>27231</v>
      </c>
      <c r="C2641" s="159" t="s">
        <v>33045</v>
      </c>
      <c r="D2641" s="2" t="s">
        <v>27232</v>
      </c>
      <c r="E2641" s="2" t="s">
        <v>27233</v>
      </c>
      <c r="F2641" s="2" t="s">
        <v>185</v>
      </c>
      <c r="G2641" s="62">
        <v>115999886.79000001</v>
      </c>
      <c r="H2641" s="63">
        <v>17152070.98</v>
      </c>
      <c r="I2641" s="62">
        <v>1283</v>
      </c>
      <c r="J2641" s="2" t="s">
        <v>27234</v>
      </c>
      <c r="K2641" s="2" t="s">
        <v>27235</v>
      </c>
      <c r="L2641" s="2" t="s">
        <v>27236</v>
      </c>
      <c r="M2641" s="1">
        <f t="shared" si="216"/>
        <v>2</v>
      </c>
      <c r="N2641" s="149" t="str">
        <f>VLOOKUP(F:F,vlookup函数实操!A:B,2)</f>
        <v>行业B</v>
      </c>
      <c r="O2641" s="149" t="str">
        <f>VLOOKUP(G:G,vlookup函数实操!H$1:I$6,2)</f>
        <v>营收较高</v>
      </c>
      <c r="P2641" s="149" t="str">
        <f t="shared" si="219"/>
        <v>长春市</v>
      </c>
      <c r="Q2641" s="164">
        <f t="shared" si="217"/>
        <v>90413.006071706943</v>
      </c>
      <c r="R2641" s="149">
        <f t="shared" si="218"/>
        <v>13368.722509742791</v>
      </c>
    </row>
    <row r="2642" spans="1:18" ht="22.5" x14ac:dyDescent="0.4">
      <c r="A2642" s="2" t="s">
        <v>30014</v>
      </c>
      <c r="B2642" s="2" t="s">
        <v>3730</v>
      </c>
      <c r="C2642" s="159" t="s">
        <v>33046</v>
      </c>
      <c r="D2642" s="2" t="s">
        <v>3731</v>
      </c>
      <c r="E2642" s="2" t="s">
        <v>3732</v>
      </c>
      <c r="F2642" s="2" t="s">
        <v>74</v>
      </c>
      <c r="G2642" s="62">
        <v>127649105.42</v>
      </c>
      <c r="H2642" s="63">
        <v>5800506.4100000001</v>
      </c>
      <c r="I2642" s="62">
        <v>434</v>
      </c>
      <c r="J2642" s="2" t="s">
        <v>3733</v>
      </c>
      <c r="K2642" s="2" t="s">
        <v>3734</v>
      </c>
      <c r="L2642" s="2" t="s">
        <v>3735</v>
      </c>
      <c r="M2642" s="1">
        <f t="shared" si="216"/>
        <v>1</v>
      </c>
      <c r="N2642" s="149" t="str">
        <f>VLOOKUP(F:F,vlookup函数实操!A:B,2)</f>
        <v>行业D</v>
      </c>
      <c r="O2642" s="149" t="str">
        <f>VLOOKUP(G:G,vlookup函数实操!H$1:I$6,2)</f>
        <v>营收较高</v>
      </c>
      <c r="P2642" s="149" t="str">
        <f t="shared" si="219"/>
        <v>湖州市</v>
      </c>
      <c r="Q2642" s="164">
        <f t="shared" si="217"/>
        <v>294122.36271889403</v>
      </c>
      <c r="R2642" s="149">
        <f t="shared" si="218"/>
        <v>13365.222142857143</v>
      </c>
    </row>
    <row r="2643" spans="1:18" ht="22.5" x14ac:dyDescent="0.4">
      <c r="A2643" s="2" t="s">
        <v>30014</v>
      </c>
      <c r="B2643" s="2" t="s">
        <v>15237</v>
      </c>
      <c r="C2643" s="159" t="s">
        <v>33047</v>
      </c>
      <c r="D2643" s="2" t="s">
        <v>15238</v>
      </c>
      <c r="E2643" s="2" t="s">
        <v>15239</v>
      </c>
      <c r="F2643" s="2" t="s">
        <v>74</v>
      </c>
      <c r="G2643" s="62">
        <v>133483863.72</v>
      </c>
      <c r="H2643" s="63">
        <v>11570450.390000001</v>
      </c>
      <c r="I2643" s="62">
        <v>866</v>
      </c>
      <c r="J2643" s="2" t="s">
        <v>15240</v>
      </c>
      <c r="K2643" s="2" t="s">
        <v>15241</v>
      </c>
      <c r="L2643" s="2" t="s">
        <v>15242</v>
      </c>
      <c r="M2643" s="1">
        <f t="shared" si="216"/>
        <v>1</v>
      </c>
      <c r="N2643" s="149" t="str">
        <f>VLOOKUP(F:F,vlookup函数实操!A:B,2)</f>
        <v>行业D</v>
      </c>
      <c r="O2643" s="149" t="str">
        <f>VLOOKUP(G:G,vlookup函数实操!H$1:I$6,2)</f>
        <v>营收较高</v>
      </c>
      <c r="P2643" s="149" t="str">
        <f t="shared" si="219"/>
        <v>宁波市</v>
      </c>
      <c r="Q2643" s="164">
        <f t="shared" si="217"/>
        <v>154138.41076212472</v>
      </c>
      <c r="R2643" s="149">
        <f t="shared" si="218"/>
        <v>13360.79721709007</v>
      </c>
    </row>
    <row r="2644" spans="1:18" ht="22.5" x14ac:dyDescent="0.4">
      <c r="A2644" s="2" t="s">
        <v>30015</v>
      </c>
      <c r="B2644" s="2" t="s">
        <v>22607</v>
      </c>
      <c r="C2644" s="159" t="s">
        <v>33048</v>
      </c>
      <c r="D2644" s="2" t="s">
        <v>22608</v>
      </c>
      <c r="E2644" s="2" t="s">
        <v>22609</v>
      </c>
      <c r="F2644" s="2" t="s">
        <v>10</v>
      </c>
      <c r="G2644" s="62">
        <v>3024441143.4400001</v>
      </c>
      <c r="H2644" s="63">
        <v>36992676.25</v>
      </c>
      <c r="I2644" s="62">
        <v>2770</v>
      </c>
      <c r="J2644" s="2" t="s">
        <v>22610</v>
      </c>
      <c r="K2644" s="2" t="s">
        <v>22611</v>
      </c>
      <c r="L2644" s="2" t="s">
        <v>22612</v>
      </c>
      <c r="M2644" s="1">
        <f t="shared" si="216"/>
        <v>3</v>
      </c>
      <c r="N2644" s="149" t="str">
        <f>VLOOKUP(F:F,vlookup函数实操!A:B,2)</f>
        <v>行业D</v>
      </c>
      <c r="O2644" s="149" t="str">
        <f>VLOOKUP(G:G,vlookup函数实操!H$1:I$6,2)</f>
        <v>营收极高</v>
      </c>
      <c r="P2644" s="149" t="str">
        <f t="shared" si="219"/>
        <v>海口市</v>
      </c>
      <c r="Q2644" s="164">
        <f t="shared" si="217"/>
        <v>1091856.0084620938</v>
      </c>
      <c r="R2644" s="149">
        <f t="shared" si="218"/>
        <v>13354.756768953068</v>
      </c>
    </row>
    <row r="2645" spans="1:18" ht="22.5" x14ac:dyDescent="0.4">
      <c r="A2645" s="2" t="s">
        <v>30015</v>
      </c>
      <c r="B2645" s="2" t="s">
        <v>25250</v>
      </c>
      <c r="C2645" s="159" t="s">
        <v>33049</v>
      </c>
      <c r="D2645" s="2" t="s">
        <v>25251</v>
      </c>
      <c r="E2645" s="2" t="s">
        <v>25252</v>
      </c>
      <c r="F2645" s="2" t="s">
        <v>17</v>
      </c>
      <c r="G2645" s="62">
        <v>413901890.98000002</v>
      </c>
      <c r="H2645" s="63">
        <v>16857636.460000001</v>
      </c>
      <c r="I2645" s="62">
        <v>1264</v>
      </c>
      <c r="J2645" s="2" t="s">
        <v>25253</v>
      </c>
      <c r="K2645" s="2" t="s">
        <v>25254</v>
      </c>
      <c r="L2645" s="2" t="s">
        <v>25255</v>
      </c>
      <c r="M2645" s="1">
        <f t="shared" si="216"/>
        <v>1</v>
      </c>
      <c r="N2645" s="149" t="str">
        <f>VLOOKUP(F:F,vlookup函数实操!A:B,2)</f>
        <v>行业C</v>
      </c>
      <c r="O2645" s="149" t="str">
        <f>VLOOKUP(G:G,vlookup函数实操!H$1:I$6,2)</f>
        <v>营收较高</v>
      </c>
      <c r="P2645" s="149" t="str">
        <f t="shared" si="219"/>
        <v>福州市</v>
      </c>
      <c r="Q2645" s="164">
        <f t="shared" si="217"/>
        <v>327454.02767405065</v>
      </c>
      <c r="R2645" s="149">
        <f t="shared" si="218"/>
        <v>13336.737705696203</v>
      </c>
    </row>
    <row r="2646" spans="1:18" ht="22.5" x14ac:dyDescent="0.4">
      <c r="A2646" s="2" t="s">
        <v>30015</v>
      </c>
      <c r="B2646" s="2" t="s">
        <v>27539</v>
      </c>
      <c r="C2646" s="159" t="s">
        <v>33050</v>
      </c>
      <c r="D2646" s="2" t="s">
        <v>27540</v>
      </c>
      <c r="E2646" s="2" t="s">
        <v>27541</v>
      </c>
      <c r="F2646" s="2" t="s">
        <v>17</v>
      </c>
      <c r="G2646" s="62">
        <v>186035488.91999999</v>
      </c>
      <c r="H2646" s="63">
        <v>6427476.8899999997</v>
      </c>
      <c r="I2646" s="62">
        <v>482</v>
      </c>
      <c r="J2646" s="2" t="s">
        <v>27542</v>
      </c>
      <c r="K2646" s="2" t="s">
        <v>27543</v>
      </c>
      <c r="L2646" s="2" t="s">
        <v>27544</v>
      </c>
      <c r="M2646" s="1">
        <f t="shared" si="216"/>
        <v>1</v>
      </c>
      <c r="N2646" s="149" t="str">
        <f>VLOOKUP(F:F,vlookup函数实操!A:B,2)</f>
        <v>行业C</v>
      </c>
      <c r="O2646" s="149" t="str">
        <f>VLOOKUP(G:G,vlookup函数实操!H$1:I$6,2)</f>
        <v>营收较高</v>
      </c>
      <c r="P2646" s="149" t="s">
        <v>30374</v>
      </c>
      <c r="Q2646" s="164">
        <f t="shared" si="217"/>
        <v>385965.7446473029</v>
      </c>
      <c r="R2646" s="149">
        <f t="shared" si="218"/>
        <v>13335.014294605808</v>
      </c>
    </row>
    <row r="2647" spans="1:18" ht="22.5" x14ac:dyDescent="0.4">
      <c r="A2647" s="2" t="s">
        <v>30015</v>
      </c>
      <c r="B2647" s="2" t="s">
        <v>2892</v>
      </c>
      <c r="C2647" s="159" t="s">
        <v>33051</v>
      </c>
      <c r="D2647" s="2" t="s">
        <v>2893</v>
      </c>
      <c r="E2647" s="2" t="s">
        <v>2894</v>
      </c>
      <c r="F2647" s="2" t="s">
        <v>253</v>
      </c>
      <c r="G2647" s="62">
        <v>129835985</v>
      </c>
      <c r="H2647" s="63">
        <v>10383635.42</v>
      </c>
      <c r="I2647" s="62">
        <v>779</v>
      </c>
      <c r="J2647" s="2" t="s">
        <v>2895</v>
      </c>
      <c r="K2647" s="2" t="s">
        <v>2896</v>
      </c>
      <c r="L2647" s="2" t="s">
        <v>2897</v>
      </c>
      <c r="M2647" s="1">
        <f t="shared" si="216"/>
        <v>2</v>
      </c>
      <c r="N2647" s="149" t="str">
        <f>VLOOKUP(F:F,vlookup函数实操!A:B,2)</f>
        <v>行业D</v>
      </c>
      <c r="O2647" s="149" t="str">
        <f>VLOOKUP(G:G,vlookup函数实操!H$1:I$6,2)</f>
        <v>营收较高</v>
      </c>
      <c r="P2647" s="149" t="str">
        <f t="shared" ref="P2647:P2655" si="220">IF(ISNUMBER(FIND("省",E2647)),MID(E2647,FIND("省",E2647)+1,FIND("市",E2647)-FIND("省",E2647)),LEFT(E2647,FIND("市",E2647)))</f>
        <v>台州市</v>
      </c>
      <c r="Q2647" s="164">
        <f t="shared" si="217"/>
        <v>166670.0706033376</v>
      </c>
      <c r="R2647" s="149">
        <f t="shared" si="218"/>
        <v>13329.442130937099</v>
      </c>
    </row>
    <row r="2648" spans="1:18" ht="22.5" x14ac:dyDescent="0.4">
      <c r="A2648" s="2" t="s">
        <v>30015</v>
      </c>
      <c r="B2648" s="2" t="s">
        <v>8464</v>
      </c>
      <c r="C2648" s="159" t="s">
        <v>33052</v>
      </c>
      <c r="D2648" s="2" t="s">
        <v>8465</v>
      </c>
      <c r="E2648" s="2" t="s">
        <v>8466</v>
      </c>
      <c r="F2648" s="2" t="s">
        <v>719</v>
      </c>
      <c r="G2648" s="62">
        <v>830015732.11000001</v>
      </c>
      <c r="H2648" s="63">
        <v>31931850.260000002</v>
      </c>
      <c r="I2648" s="62">
        <v>2396</v>
      </c>
      <c r="J2648" s="2" t="s">
        <v>8467</v>
      </c>
      <c r="K2648" s="2" t="s">
        <v>8468</v>
      </c>
      <c r="L2648" s="2" t="s">
        <v>8469</v>
      </c>
      <c r="M2648" s="1">
        <f t="shared" si="216"/>
        <v>3</v>
      </c>
      <c r="N2648" s="149" t="str">
        <f>VLOOKUP(F:F,vlookup函数实操!A:B,2)</f>
        <v>行业C</v>
      </c>
      <c r="O2648" s="149" t="str">
        <f>VLOOKUP(G:G,vlookup函数实操!H$1:I$6,2)</f>
        <v>营收较高</v>
      </c>
      <c r="P2648" s="149" t="str">
        <f t="shared" si="220"/>
        <v>德阳市</v>
      </c>
      <c r="Q2648" s="164">
        <f t="shared" si="217"/>
        <v>346417.25046327215</v>
      </c>
      <c r="R2648" s="149">
        <f t="shared" si="218"/>
        <v>13327.149524207012</v>
      </c>
    </row>
    <row r="2649" spans="1:18" x14ac:dyDescent="0.4">
      <c r="A2649" s="2" t="s">
        <v>30015</v>
      </c>
      <c r="B2649" s="2" t="s">
        <v>4730</v>
      </c>
      <c r="C2649" s="159" t="s">
        <v>33053</v>
      </c>
      <c r="D2649" s="2" t="s">
        <v>4731</v>
      </c>
      <c r="E2649" s="2" t="s">
        <v>4732</v>
      </c>
      <c r="F2649" s="2" t="s">
        <v>3350</v>
      </c>
      <c r="G2649" s="62">
        <v>636151264.08000004</v>
      </c>
      <c r="H2649" s="63">
        <v>34947693.590000004</v>
      </c>
      <c r="I2649" s="62">
        <v>2624</v>
      </c>
      <c r="J2649" s="2" t="s">
        <v>4733</v>
      </c>
      <c r="K2649" s="2" t="s">
        <v>4734</v>
      </c>
      <c r="L2649" s="2" t="s">
        <v>4735</v>
      </c>
      <c r="M2649" s="1">
        <f t="shared" si="216"/>
        <v>1</v>
      </c>
      <c r="N2649" s="149" t="str">
        <f>VLOOKUP(F:F,vlookup函数实操!A:B,2)</f>
        <v>行业D</v>
      </c>
      <c r="O2649" s="149" t="str">
        <f>VLOOKUP(G:G,vlookup函数实操!H$1:I$6,2)</f>
        <v>营收较高</v>
      </c>
      <c r="P2649" s="149" t="str">
        <f t="shared" si="220"/>
        <v>佛山市</v>
      </c>
      <c r="Q2649" s="164">
        <f t="shared" si="217"/>
        <v>242435.69515243903</v>
      </c>
      <c r="R2649" s="149">
        <f t="shared" si="218"/>
        <v>13318.480788871953</v>
      </c>
    </row>
    <row r="2650" spans="1:18" ht="22.5" x14ac:dyDescent="0.4">
      <c r="A2650" s="2" t="s">
        <v>30015</v>
      </c>
      <c r="B2650" s="2" t="s">
        <v>19380</v>
      </c>
      <c r="C2650" s="159" t="s">
        <v>33054</v>
      </c>
      <c r="D2650" s="2" t="s">
        <v>19381</v>
      </c>
      <c r="E2650" s="2" t="s">
        <v>19382</v>
      </c>
      <c r="F2650" s="2" t="s">
        <v>149</v>
      </c>
      <c r="G2650" s="62">
        <v>2046472066.27</v>
      </c>
      <c r="H2650" s="63">
        <v>47675685.549999997</v>
      </c>
      <c r="I2650" s="62">
        <v>3596</v>
      </c>
      <c r="J2650" s="2" t="s">
        <v>19383</v>
      </c>
      <c r="K2650" s="2" t="s">
        <v>19384</v>
      </c>
      <c r="L2650" s="2" t="s">
        <v>19385</v>
      </c>
      <c r="M2650" s="1">
        <f t="shared" si="216"/>
        <v>1</v>
      </c>
      <c r="N2650" s="149" t="str">
        <f>VLOOKUP(F:F,vlookup函数实操!A:B,2)</f>
        <v>行业E</v>
      </c>
      <c r="O2650" s="149" t="str">
        <f>VLOOKUP(G:G,vlookup函数实操!H$1:I$6,2)</f>
        <v>营收极高</v>
      </c>
      <c r="P2650" s="149" t="str">
        <f t="shared" si="220"/>
        <v>苏州市</v>
      </c>
      <c r="Q2650" s="164">
        <f t="shared" si="217"/>
        <v>569096.79262235819</v>
      </c>
      <c r="R2650" s="149">
        <f t="shared" si="218"/>
        <v>13257.977071746383</v>
      </c>
    </row>
    <row r="2651" spans="1:18" x14ac:dyDescent="0.4">
      <c r="A2651" s="2" t="s">
        <v>30014</v>
      </c>
      <c r="B2651" s="2" t="s">
        <v>14199</v>
      </c>
      <c r="C2651" s="159" t="s">
        <v>33055</v>
      </c>
      <c r="D2651" s="2" t="s">
        <v>14200</v>
      </c>
      <c r="E2651" s="2" t="s">
        <v>14201</v>
      </c>
      <c r="F2651" s="2" t="s">
        <v>285</v>
      </c>
      <c r="G2651" s="62">
        <v>1312907201.48</v>
      </c>
      <c r="H2651" s="63">
        <v>58147422.859999999</v>
      </c>
      <c r="I2651" s="62">
        <v>4390</v>
      </c>
      <c r="J2651" s="2" t="s">
        <v>14202</v>
      </c>
      <c r="K2651" s="2" t="s">
        <v>14203</v>
      </c>
      <c r="L2651" s="2" t="s">
        <v>14204</v>
      </c>
      <c r="M2651" s="1">
        <f t="shared" si="216"/>
        <v>1</v>
      </c>
      <c r="N2651" s="149" t="str">
        <f>VLOOKUP(F:F,vlookup函数实操!A:B,2)</f>
        <v>行业C</v>
      </c>
      <c r="O2651" s="149" t="str">
        <f>VLOOKUP(G:G,vlookup函数实操!H$1:I$6,2)</f>
        <v>营收极高</v>
      </c>
      <c r="P2651" s="149" t="str">
        <f t="shared" si="220"/>
        <v>北京市</v>
      </c>
      <c r="Q2651" s="164">
        <f t="shared" si="217"/>
        <v>299067.69965375855</v>
      </c>
      <c r="R2651" s="149">
        <f t="shared" si="218"/>
        <v>13245.426619589976</v>
      </c>
    </row>
    <row r="2652" spans="1:18" x14ac:dyDescent="0.4">
      <c r="A2652" s="2" t="s">
        <v>30014</v>
      </c>
      <c r="B2652" s="2" t="s">
        <v>12926</v>
      </c>
      <c r="C2652" s="159" t="s">
        <v>33056</v>
      </c>
      <c r="D2652" s="2" t="s">
        <v>12927</v>
      </c>
      <c r="E2652" s="2" t="s">
        <v>12928</v>
      </c>
      <c r="F2652" s="2" t="s">
        <v>712</v>
      </c>
      <c r="G2652" s="62">
        <v>7961276857.4300003</v>
      </c>
      <c r="H2652" s="63">
        <v>199966454.55000001</v>
      </c>
      <c r="I2652" s="62">
        <v>15109</v>
      </c>
      <c r="J2652" s="2" t="s">
        <v>12930</v>
      </c>
      <c r="K2652" s="2" t="s">
        <v>12931</v>
      </c>
      <c r="L2652" s="2" t="s">
        <v>12932</v>
      </c>
      <c r="M2652" s="1">
        <f t="shared" si="216"/>
        <v>1</v>
      </c>
      <c r="N2652" s="149" t="str">
        <f>VLOOKUP(F:F,vlookup函数实操!A:B,2)</f>
        <v>行业E</v>
      </c>
      <c r="O2652" s="149" t="str">
        <f>VLOOKUP(G:G,vlookup函数实操!H$1:I$6,2)</f>
        <v>营收极高</v>
      </c>
      <c r="P2652" s="149" t="str">
        <f t="shared" si="220"/>
        <v>上海市</v>
      </c>
      <c r="Q2652" s="164">
        <f t="shared" si="217"/>
        <v>526922.81801773782</v>
      </c>
      <c r="R2652" s="149">
        <f t="shared" si="218"/>
        <v>13234.923194784566</v>
      </c>
    </row>
    <row r="2653" spans="1:18" ht="22.5" x14ac:dyDescent="0.4">
      <c r="A2653" s="2" t="s">
        <v>30015</v>
      </c>
      <c r="B2653" s="2" t="s">
        <v>2239</v>
      </c>
      <c r="C2653" s="159" t="s">
        <v>33057</v>
      </c>
      <c r="D2653" s="2" t="s">
        <v>2240</v>
      </c>
      <c r="E2653" s="2" t="s">
        <v>2241</v>
      </c>
      <c r="F2653" s="2" t="s">
        <v>398</v>
      </c>
      <c r="G2653" s="62">
        <v>348273876.69999999</v>
      </c>
      <c r="H2653" s="63">
        <v>28708974.43</v>
      </c>
      <c r="I2653" s="62">
        <v>2171</v>
      </c>
      <c r="J2653" s="2" t="s">
        <v>2242</v>
      </c>
      <c r="K2653" s="2" t="s">
        <v>2243</v>
      </c>
      <c r="L2653" s="2" t="s">
        <v>2244</v>
      </c>
      <c r="M2653" s="1">
        <f t="shared" si="216"/>
        <v>1</v>
      </c>
      <c r="N2653" s="149" t="str">
        <f>VLOOKUP(F:F,vlookup函数实操!A:B,2)</f>
        <v>行业D</v>
      </c>
      <c r="O2653" s="149" t="str">
        <f>VLOOKUP(G:G,vlookup函数实操!H$1:I$6,2)</f>
        <v>营收较高</v>
      </c>
      <c r="P2653" s="149" t="str">
        <f t="shared" si="220"/>
        <v>郑州市</v>
      </c>
      <c r="Q2653" s="164">
        <f t="shared" si="217"/>
        <v>160420.94735145094</v>
      </c>
      <c r="R2653" s="149">
        <f t="shared" si="218"/>
        <v>13223.848194380469</v>
      </c>
    </row>
    <row r="2654" spans="1:18" ht="22.5" x14ac:dyDescent="0.4">
      <c r="A2654" s="2" t="s">
        <v>30015</v>
      </c>
      <c r="B2654" s="2" t="s">
        <v>12958</v>
      </c>
      <c r="C2654" s="159" t="s">
        <v>33058</v>
      </c>
      <c r="D2654" s="2" t="s">
        <v>12959</v>
      </c>
      <c r="E2654" s="2" t="s">
        <v>12960</v>
      </c>
      <c r="F2654" s="2" t="s">
        <v>88</v>
      </c>
      <c r="G2654" s="62">
        <v>176460166.03999999</v>
      </c>
      <c r="H2654" s="63">
        <v>20768036.98</v>
      </c>
      <c r="I2654" s="62">
        <v>1571</v>
      </c>
      <c r="J2654" s="2" t="s">
        <v>12961</v>
      </c>
      <c r="K2654" s="2" t="s">
        <v>12962</v>
      </c>
      <c r="L2654" s="2" t="s">
        <v>12963</v>
      </c>
      <c r="M2654" s="1">
        <f t="shared" si="216"/>
        <v>3</v>
      </c>
      <c r="N2654" s="149" t="str">
        <f>VLOOKUP(F:F,vlookup函数实操!A:B,2)</f>
        <v>行业C</v>
      </c>
      <c r="O2654" s="149" t="str">
        <f>VLOOKUP(G:G,vlookup函数实操!H$1:I$6,2)</f>
        <v>营收较高</v>
      </c>
      <c r="P2654" s="149" t="str">
        <f t="shared" si="220"/>
        <v>忻州市</v>
      </c>
      <c r="Q2654" s="164">
        <f t="shared" si="217"/>
        <v>112323.46660725652</v>
      </c>
      <c r="R2654" s="149">
        <f t="shared" si="218"/>
        <v>13219.628886059834</v>
      </c>
    </row>
    <row r="2655" spans="1:18" ht="22.5" x14ac:dyDescent="0.4">
      <c r="A2655" s="2" t="s">
        <v>30014</v>
      </c>
      <c r="B2655" s="2" t="s">
        <v>3760</v>
      </c>
      <c r="C2655" s="159" t="s">
        <v>33059</v>
      </c>
      <c r="D2655" s="2" t="s">
        <v>3761</v>
      </c>
      <c r="E2655" s="2" t="s">
        <v>3762</v>
      </c>
      <c r="F2655" s="2" t="s">
        <v>67</v>
      </c>
      <c r="G2655" s="62">
        <v>437361489.98000002</v>
      </c>
      <c r="H2655" s="63">
        <v>24416503.43</v>
      </c>
      <c r="I2655" s="62">
        <v>1848</v>
      </c>
      <c r="J2655" s="2" t="s">
        <v>3763</v>
      </c>
      <c r="K2655" s="2" t="s">
        <v>3764</v>
      </c>
      <c r="L2655" s="2" t="s">
        <v>3765</v>
      </c>
      <c r="M2655" s="1">
        <f t="shared" si="216"/>
        <v>1</v>
      </c>
      <c r="N2655" s="149" t="str">
        <f>VLOOKUP(F:F,vlookup函数实操!A:B,2)</f>
        <v>行业A</v>
      </c>
      <c r="O2655" s="149" t="str">
        <f>VLOOKUP(G:G,vlookup函数实操!H$1:I$6,2)</f>
        <v>营收较高</v>
      </c>
      <c r="P2655" s="149" t="str">
        <f t="shared" si="220"/>
        <v>杭州市</v>
      </c>
      <c r="Q2655" s="164">
        <f t="shared" si="217"/>
        <v>236667.47293290045</v>
      </c>
      <c r="R2655" s="149">
        <f t="shared" si="218"/>
        <v>13212.393630952381</v>
      </c>
    </row>
    <row r="2656" spans="1:18" ht="45" x14ac:dyDescent="0.4">
      <c r="A2656" s="2" t="s">
        <v>30015</v>
      </c>
      <c r="B2656" s="2" t="s">
        <v>9431</v>
      </c>
      <c r="C2656" s="159" t="s">
        <v>33060</v>
      </c>
      <c r="D2656" s="2" t="s">
        <v>9432</v>
      </c>
      <c r="E2656" s="2" t="s">
        <v>9433</v>
      </c>
      <c r="F2656" s="2" t="s">
        <v>2616</v>
      </c>
      <c r="G2656" s="62">
        <v>1547015963.3900001</v>
      </c>
      <c r="H2656" s="63">
        <v>77628875.920000002</v>
      </c>
      <c r="I2656" s="62">
        <v>5876</v>
      </c>
      <c r="J2656" s="2" t="s">
        <v>9434</v>
      </c>
      <c r="K2656" s="2" t="s">
        <v>9435</v>
      </c>
      <c r="L2656" s="2" t="s">
        <v>9436</v>
      </c>
      <c r="M2656" s="1">
        <f t="shared" si="216"/>
        <v>3</v>
      </c>
      <c r="N2656" s="149" t="str">
        <f>VLOOKUP(F:F,vlookup函数实操!A:B,2)</f>
        <v>行业B</v>
      </c>
      <c r="O2656" s="149" t="str">
        <f>VLOOKUP(G:G,vlookup函数实操!H$1:I$6,2)</f>
        <v>营收极高</v>
      </c>
      <c r="P2656" s="149" t="s">
        <v>30388</v>
      </c>
      <c r="Q2656" s="164">
        <f t="shared" si="217"/>
        <v>263277.05299353303</v>
      </c>
      <c r="R2656" s="149">
        <f t="shared" si="218"/>
        <v>13211.176977535739</v>
      </c>
    </row>
    <row r="2657" spans="1:18" ht="33.75" x14ac:dyDescent="0.4">
      <c r="A2657" s="2" t="s">
        <v>30015</v>
      </c>
      <c r="B2657" s="2" t="s">
        <v>10614</v>
      </c>
      <c r="C2657" s="159" t="s">
        <v>33061</v>
      </c>
      <c r="D2657" s="2" t="s">
        <v>10615</v>
      </c>
      <c r="E2657" s="2" t="s">
        <v>10616</v>
      </c>
      <c r="F2657" s="2" t="s">
        <v>2909</v>
      </c>
      <c r="G2657" s="62">
        <v>182565252.50999999</v>
      </c>
      <c r="H2657" s="63">
        <v>16457489.17</v>
      </c>
      <c r="I2657" s="62">
        <v>1246</v>
      </c>
      <c r="J2657" s="2" t="s">
        <v>10617</v>
      </c>
      <c r="K2657" s="2" t="s">
        <v>10618</v>
      </c>
      <c r="L2657" s="2" t="s">
        <v>10619</v>
      </c>
      <c r="M2657" s="1">
        <f t="shared" si="216"/>
        <v>1</v>
      </c>
      <c r="N2657" s="149" t="str">
        <f>VLOOKUP(F:F,vlookup函数实操!A:B,2)</f>
        <v>行业E</v>
      </c>
      <c r="O2657" s="149" t="str">
        <f>VLOOKUP(G:G,vlookup函数实操!H$1:I$6,2)</f>
        <v>营收较高</v>
      </c>
      <c r="P2657" s="149" t="str">
        <f t="shared" ref="P2657:P2672" si="221">IF(ISNUMBER(FIND("省",E2657)),MID(E2657,FIND("省",E2657)+1,FIND("市",E2657)-FIND("省",E2657)),LEFT(E2657,FIND("市",E2657)))</f>
        <v>深圳市</v>
      </c>
      <c r="Q2657" s="164">
        <f t="shared" si="217"/>
        <v>146521.06943017655</v>
      </c>
      <c r="R2657" s="149">
        <f t="shared" si="218"/>
        <v>13208.257760834671</v>
      </c>
    </row>
    <row r="2658" spans="1:18" x14ac:dyDescent="0.4">
      <c r="A2658" s="2" t="s">
        <v>30014</v>
      </c>
      <c r="B2658" s="2" t="s">
        <v>22327</v>
      </c>
      <c r="C2658" s="159" t="s">
        <v>33062</v>
      </c>
      <c r="D2658" s="2" t="s">
        <v>22328</v>
      </c>
      <c r="E2658" s="2" t="s">
        <v>22329</v>
      </c>
      <c r="F2658" s="2" t="s">
        <v>171</v>
      </c>
      <c r="G2658" s="62">
        <v>1735973580.6300001</v>
      </c>
      <c r="H2658" s="63">
        <v>25597581.550000001</v>
      </c>
      <c r="I2658" s="62">
        <v>1939</v>
      </c>
      <c r="J2658" s="2" t="s">
        <v>22330</v>
      </c>
      <c r="K2658" s="2" t="s">
        <v>22331</v>
      </c>
      <c r="L2658" s="2" t="s">
        <v>22332</v>
      </c>
      <c r="M2658" s="1">
        <f t="shared" si="216"/>
        <v>1</v>
      </c>
      <c r="N2658" s="149" t="str">
        <f>VLOOKUP(F:F,vlookup函数实操!A:B,2)</f>
        <v>行业A</v>
      </c>
      <c r="O2658" s="149" t="str">
        <f>VLOOKUP(G:G,vlookup函数实操!H$1:I$6,2)</f>
        <v>营收极高</v>
      </c>
      <c r="P2658" s="149" t="str">
        <f t="shared" si="221"/>
        <v>杭州市</v>
      </c>
      <c r="Q2658" s="164">
        <f t="shared" si="217"/>
        <v>895293.23395049002</v>
      </c>
      <c r="R2658" s="149">
        <f t="shared" si="218"/>
        <v>13201.434528107273</v>
      </c>
    </row>
    <row r="2659" spans="1:18" ht="22.5" x14ac:dyDescent="0.4">
      <c r="A2659" s="2" t="s">
        <v>30014</v>
      </c>
      <c r="B2659" s="2" t="s">
        <v>29349</v>
      </c>
      <c r="C2659" s="159" t="s">
        <v>33063</v>
      </c>
      <c r="D2659" s="2" t="s">
        <v>29350</v>
      </c>
      <c r="E2659" s="2" t="s">
        <v>29351</v>
      </c>
      <c r="F2659" s="2" t="s">
        <v>253</v>
      </c>
      <c r="G2659" s="62">
        <v>523037977.56999999</v>
      </c>
      <c r="H2659" s="63">
        <v>66234746.82</v>
      </c>
      <c r="I2659" s="62">
        <v>5023</v>
      </c>
      <c r="J2659" s="2" t="s">
        <v>29352</v>
      </c>
      <c r="K2659" s="2" t="s">
        <v>29353</v>
      </c>
      <c r="L2659" s="2" t="s">
        <v>29354</v>
      </c>
      <c r="M2659" s="1">
        <f t="shared" si="216"/>
        <v>1</v>
      </c>
      <c r="N2659" s="149" t="str">
        <f>VLOOKUP(F:F,vlookup函数实操!A:B,2)</f>
        <v>行业D</v>
      </c>
      <c r="O2659" s="149" t="str">
        <f>VLOOKUP(G:G,vlookup函数实操!H$1:I$6,2)</f>
        <v>营收较高</v>
      </c>
      <c r="P2659" s="149" t="str">
        <f t="shared" si="221"/>
        <v>合肥市</v>
      </c>
      <c r="Q2659" s="164">
        <f t="shared" si="217"/>
        <v>104128.60393589488</v>
      </c>
      <c r="R2659" s="149">
        <f t="shared" si="218"/>
        <v>13186.292418873183</v>
      </c>
    </row>
    <row r="2660" spans="1:18" ht="22.5" x14ac:dyDescent="0.4">
      <c r="A2660" s="2" t="s">
        <v>30013</v>
      </c>
      <c r="B2660" s="2" t="s">
        <v>20007</v>
      </c>
      <c r="C2660" s="159" t="s">
        <v>33064</v>
      </c>
      <c r="D2660" s="2" t="s">
        <v>20008</v>
      </c>
      <c r="E2660" s="2" t="s">
        <v>20009</v>
      </c>
      <c r="F2660" s="2" t="s">
        <v>171</v>
      </c>
      <c r="G2660" s="62">
        <v>41096076.799999997</v>
      </c>
      <c r="H2660" s="63">
        <v>6850899.7999999998</v>
      </c>
      <c r="I2660" s="62">
        <v>520</v>
      </c>
      <c r="J2660" s="2" t="s">
        <v>20010</v>
      </c>
      <c r="K2660" s="2" t="s">
        <v>20011</v>
      </c>
      <c r="L2660" s="2" t="s">
        <v>20012</v>
      </c>
      <c r="M2660" s="1">
        <f t="shared" si="216"/>
        <v>1</v>
      </c>
      <c r="N2660" s="149" t="str">
        <f>VLOOKUP(F:F,vlookup函数实操!A:B,2)</f>
        <v>行业A</v>
      </c>
      <c r="O2660" s="149" t="str">
        <f>VLOOKUP(G:G,vlookup函数实操!H$1:I$6,2)</f>
        <v>营收正常</v>
      </c>
      <c r="P2660" s="149" t="str">
        <f t="shared" si="221"/>
        <v>惠州市</v>
      </c>
      <c r="Q2660" s="164">
        <f t="shared" si="217"/>
        <v>79030.916923076918</v>
      </c>
      <c r="R2660" s="149">
        <f t="shared" si="218"/>
        <v>13174.807307692306</v>
      </c>
    </row>
    <row r="2661" spans="1:18" ht="22.5" x14ac:dyDescent="0.4">
      <c r="A2661" s="2" t="s">
        <v>30014</v>
      </c>
      <c r="B2661" s="2" t="s">
        <v>3688</v>
      </c>
      <c r="C2661" s="159" t="s">
        <v>33065</v>
      </c>
      <c r="D2661" s="2" t="s">
        <v>3689</v>
      </c>
      <c r="E2661" s="2" t="s">
        <v>3690</v>
      </c>
      <c r="F2661" s="2" t="s">
        <v>391</v>
      </c>
      <c r="G2661" s="62">
        <v>385603287.38</v>
      </c>
      <c r="H2661" s="63">
        <v>18483005.57</v>
      </c>
      <c r="I2661" s="62">
        <v>1403</v>
      </c>
      <c r="J2661" s="2" t="s">
        <v>3691</v>
      </c>
      <c r="K2661" s="2" t="s">
        <v>3692</v>
      </c>
      <c r="L2661" s="2" t="s">
        <v>3693</v>
      </c>
      <c r="M2661" s="1">
        <f t="shared" si="216"/>
        <v>1</v>
      </c>
      <c r="N2661" s="149" t="str">
        <f>VLOOKUP(F:F,vlookup函数实操!A:B,2)</f>
        <v>行业E</v>
      </c>
      <c r="O2661" s="149" t="str">
        <f>VLOOKUP(G:G,vlookup函数实操!H$1:I$6,2)</f>
        <v>营收较高</v>
      </c>
      <c r="P2661" s="149" t="str">
        <f t="shared" si="221"/>
        <v>湖州市</v>
      </c>
      <c r="Q2661" s="164">
        <f t="shared" si="217"/>
        <v>274841.97247327154</v>
      </c>
      <c r="R2661" s="149">
        <f t="shared" si="218"/>
        <v>13173.91701354241</v>
      </c>
    </row>
    <row r="2662" spans="1:18" ht="22.5" x14ac:dyDescent="0.4">
      <c r="A2662" s="2" t="s">
        <v>30014</v>
      </c>
      <c r="B2662" s="2" t="s">
        <v>22625</v>
      </c>
      <c r="C2662" s="159" t="s">
        <v>33066</v>
      </c>
      <c r="D2662" s="2" t="s">
        <v>22626</v>
      </c>
      <c r="E2662" s="2" t="s">
        <v>22627</v>
      </c>
      <c r="F2662" s="2" t="s">
        <v>238</v>
      </c>
      <c r="G2662" s="62">
        <v>399165707.75999999</v>
      </c>
      <c r="H2662" s="63">
        <v>29914400.280000001</v>
      </c>
      <c r="I2662" s="62">
        <v>2272</v>
      </c>
      <c r="J2662" s="2" t="s">
        <v>22628</v>
      </c>
      <c r="K2662" s="2" t="s">
        <v>22629</v>
      </c>
      <c r="L2662" s="2" t="s">
        <v>22630</v>
      </c>
      <c r="M2662" s="1">
        <f t="shared" si="216"/>
        <v>1</v>
      </c>
      <c r="N2662" s="149" t="str">
        <f>VLOOKUP(F:F,vlookup函数实操!A:B,2)</f>
        <v>行业E</v>
      </c>
      <c r="O2662" s="149" t="str">
        <f>VLOOKUP(G:G,vlookup函数实操!H$1:I$6,2)</f>
        <v>营收较高</v>
      </c>
      <c r="P2662" s="149" t="str">
        <f t="shared" si="221"/>
        <v>海口市</v>
      </c>
      <c r="Q2662" s="164">
        <f t="shared" si="217"/>
        <v>175689.13193661973</v>
      </c>
      <c r="R2662" s="149">
        <f t="shared" si="218"/>
        <v>13166.549419014085</v>
      </c>
    </row>
    <row r="2663" spans="1:18" ht="22.5" x14ac:dyDescent="0.4">
      <c r="A2663" s="2" t="s">
        <v>30015</v>
      </c>
      <c r="B2663" s="2" t="s">
        <v>3213</v>
      </c>
      <c r="C2663" s="159" t="s">
        <v>33067</v>
      </c>
      <c r="D2663" s="2" t="s">
        <v>3214</v>
      </c>
      <c r="E2663" s="2" t="s">
        <v>3215</v>
      </c>
      <c r="F2663" s="2" t="s">
        <v>712</v>
      </c>
      <c r="G2663" s="62">
        <v>315298771.11000001</v>
      </c>
      <c r="H2663" s="63">
        <v>14149123.880000001</v>
      </c>
      <c r="I2663" s="62">
        <v>1076</v>
      </c>
      <c r="J2663" s="2" t="s">
        <v>3216</v>
      </c>
      <c r="K2663" s="2" t="s">
        <v>3217</v>
      </c>
      <c r="L2663" s="2" t="s">
        <v>3218</v>
      </c>
      <c r="M2663" s="1">
        <f t="shared" si="216"/>
        <v>3</v>
      </c>
      <c r="N2663" s="149" t="str">
        <f>VLOOKUP(F:F,vlookup函数实操!A:B,2)</f>
        <v>行业E</v>
      </c>
      <c r="O2663" s="149" t="str">
        <f>VLOOKUP(G:G,vlookup函数实操!H$1:I$6,2)</f>
        <v>营收较高</v>
      </c>
      <c r="P2663" s="149" t="str">
        <f t="shared" si="221"/>
        <v>丽水市</v>
      </c>
      <c r="Q2663" s="164">
        <f t="shared" si="217"/>
        <v>293028.59768587362</v>
      </c>
      <c r="R2663" s="149">
        <f t="shared" si="218"/>
        <v>13149.743382899629</v>
      </c>
    </row>
    <row r="2664" spans="1:18" x14ac:dyDescent="0.4">
      <c r="A2664" s="2" t="s">
        <v>30014</v>
      </c>
      <c r="B2664" s="2" t="s">
        <v>21403</v>
      </c>
      <c r="C2664" s="159" t="s">
        <v>33068</v>
      </c>
      <c r="D2664" s="2" t="s">
        <v>21404</v>
      </c>
      <c r="E2664" s="2" t="s">
        <v>21405</v>
      </c>
      <c r="F2664" s="2" t="s">
        <v>1009</v>
      </c>
      <c r="G2664" s="62">
        <v>720063388.10000002</v>
      </c>
      <c r="H2664" s="63">
        <v>440902576.24000001</v>
      </c>
      <c r="I2664" s="62">
        <v>33530</v>
      </c>
      <c r="J2664" s="2" t="s">
        <v>21407</v>
      </c>
      <c r="K2664" s="2" t="s">
        <v>21408</v>
      </c>
      <c r="L2664" s="2" t="s">
        <v>21409</v>
      </c>
      <c r="M2664" s="1">
        <f t="shared" si="216"/>
        <v>1</v>
      </c>
      <c r="N2664" s="149" t="str">
        <f>VLOOKUP(F:F,vlookup函数实操!A:B,2)</f>
        <v>行业E</v>
      </c>
      <c r="O2664" s="149" t="str">
        <f>VLOOKUP(G:G,vlookup函数实操!H$1:I$6,2)</f>
        <v>营收较高</v>
      </c>
      <c r="P2664" s="149" t="str">
        <f t="shared" si="221"/>
        <v>哈尔滨市</v>
      </c>
      <c r="Q2664" s="164">
        <f t="shared" si="217"/>
        <v>21475.197974947809</v>
      </c>
      <c r="R2664" s="149">
        <f t="shared" si="218"/>
        <v>13149.4952651357</v>
      </c>
    </row>
    <row r="2665" spans="1:18" ht="33.75" x14ac:dyDescent="0.4">
      <c r="A2665" s="2" t="s">
        <v>30015</v>
      </c>
      <c r="B2665" s="2" t="s">
        <v>9758</v>
      </c>
      <c r="C2665" s="159" t="s">
        <v>33069</v>
      </c>
      <c r="D2665" s="2" t="s">
        <v>9759</v>
      </c>
      <c r="E2665" s="2" t="s">
        <v>9760</v>
      </c>
      <c r="F2665" s="2" t="s">
        <v>391</v>
      </c>
      <c r="G2665" s="62">
        <v>132101918.52</v>
      </c>
      <c r="H2665" s="63">
        <v>10870021.130000001</v>
      </c>
      <c r="I2665" s="62">
        <v>828</v>
      </c>
      <c r="J2665" s="2" t="s">
        <v>9761</v>
      </c>
      <c r="K2665" s="2" t="s">
        <v>9762</v>
      </c>
      <c r="L2665" s="2" t="s">
        <v>9763</v>
      </c>
      <c r="M2665" s="1">
        <f t="shared" si="216"/>
        <v>2</v>
      </c>
      <c r="N2665" s="149" t="str">
        <f>VLOOKUP(F:F,vlookup函数实操!A:B,2)</f>
        <v>行业E</v>
      </c>
      <c r="O2665" s="149" t="str">
        <f>VLOOKUP(G:G,vlookup函数实操!H$1:I$6,2)</f>
        <v>营收较高</v>
      </c>
      <c r="P2665" s="149" t="str">
        <f t="shared" si="221"/>
        <v>深圳市</v>
      </c>
      <c r="Q2665" s="164">
        <f t="shared" si="217"/>
        <v>159543.37985507245</v>
      </c>
      <c r="R2665" s="149">
        <f t="shared" si="218"/>
        <v>13128.04484299517</v>
      </c>
    </row>
    <row r="2666" spans="1:18" x14ac:dyDescent="0.4">
      <c r="A2666" s="2" t="s">
        <v>30014</v>
      </c>
      <c r="B2666" s="2" t="s">
        <v>5844</v>
      </c>
      <c r="C2666" s="159" t="s">
        <v>33070</v>
      </c>
      <c r="D2666" s="2" t="s">
        <v>5845</v>
      </c>
      <c r="E2666" s="2" t="s">
        <v>5846</v>
      </c>
      <c r="F2666" s="2" t="s">
        <v>285</v>
      </c>
      <c r="G2666" s="62">
        <v>792887706.04999995</v>
      </c>
      <c r="H2666" s="63">
        <v>72713224.609999999</v>
      </c>
      <c r="I2666" s="62">
        <v>5544</v>
      </c>
      <c r="J2666" s="2" t="s">
        <v>5847</v>
      </c>
      <c r="K2666" s="2" t="s">
        <v>5848</v>
      </c>
      <c r="L2666" s="2" t="s">
        <v>5849</v>
      </c>
      <c r="M2666" s="1">
        <f t="shared" si="216"/>
        <v>1</v>
      </c>
      <c r="N2666" s="149" t="str">
        <f>VLOOKUP(F:F,vlookup函数实操!A:B,2)</f>
        <v>行业C</v>
      </c>
      <c r="O2666" s="149" t="str">
        <f>VLOOKUP(G:G,vlookup函数实操!H$1:I$6,2)</f>
        <v>营收较高</v>
      </c>
      <c r="P2666" s="149" t="str">
        <f t="shared" si="221"/>
        <v>厦门市</v>
      </c>
      <c r="Q2666" s="164">
        <f t="shared" si="217"/>
        <v>143017.26299603173</v>
      </c>
      <c r="R2666" s="149">
        <f t="shared" si="218"/>
        <v>13115.661004689755</v>
      </c>
    </row>
    <row r="2667" spans="1:18" ht="22.5" x14ac:dyDescent="0.4">
      <c r="A2667" s="2" t="s">
        <v>30015</v>
      </c>
      <c r="B2667" s="2" t="s">
        <v>20013</v>
      </c>
      <c r="C2667" s="159" t="s">
        <v>33071</v>
      </c>
      <c r="D2667" s="2" t="s">
        <v>20014</v>
      </c>
      <c r="E2667" s="2" t="s">
        <v>20015</v>
      </c>
      <c r="F2667" s="2" t="s">
        <v>74</v>
      </c>
      <c r="G2667" s="62">
        <v>1199891601.1900001</v>
      </c>
      <c r="H2667" s="63">
        <v>69164112.170000002</v>
      </c>
      <c r="I2667" s="62">
        <v>5278</v>
      </c>
      <c r="J2667" s="2" t="s">
        <v>20016</v>
      </c>
      <c r="K2667" s="2" t="s">
        <v>20017</v>
      </c>
      <c r="L2667" s="2" t="s">
        <v>20018</v>
      </c>
      <c r="M2667" s="1">
        <f t="shared" si="216"/>
        <v>1</v>
      </c>
      <c r="N2667" s="149" t="str">
        <f>VLOOKUP(F:F,vlookup函数实操!A:B,2)</f>
        <v>行业D</v>
      </c>
      <c r="O2667" s="149" t="str">
        <f>VLOOKUP(G:G,vlookup函数实操!H$1:I$6,2)</f>
        <v>营收极高</v>
      </c>
      <c r="P2667" s="149" t="str">
        <f t="shared" si="221"/>
        <v>惠州市</v>
      </c>
      <c r="Q2667" s="164">
        <f t="shared" si="217"/>
        <v>227338.31019136036</v>
      </c>
      <c r="R2667" s="149">
        <f t="shared" si="218"/>
        <v>13104.227391057218</v>
      </c>
    </row>
    <row r="2668" spans="1:18" x14ac:dyDescent="0.4">
      <c r="A2668" s="2" t="s">
        <v>30014</v>
      </c>
      <c r="B2668" s="2" t="s">
        <v>12380</v>
      </c>
      <c r="C2668" s="159" t="s">
        <v>33072</v>
      </c>
      <c r="D2668" s="2" t="s">
        <v>12381</v>
      </c>
      <c r="E2668" s="2" t="s">
        <v>12382</v>
      </c>
      <c r="F2668" s="2" t="s">
        <v>453</v>
      </c>
      <c r="G2668" s="62">
        <v>228139833.03999999</v>
      </c>
      <c r="H2668" s="63">
        <v>10309881.949999999</v>
      </c>
      <c r="I2668" s="62">
        <v>787</v>
      </c>
      <c r="J2668" s="2" t="s">
        <v>12383</v>
      </c>
      <c r="K2668" s="2" t="s">
        <v>12384</v>
      </c>
      <c r="L2668" s="2" t="s">
        <v>12385</v>
      </c>
      <c r="M2668" s="1">
        <f t="shared" si="216"/>
        <v>1</v>
      </c>
      <c r="N2668" s="149" t="str">
        <f>VLOOKUP(F:F,vlookup函数实操!A:B,2)</f>
        <v>行业E</v>
      </c>
      <c r="O2668" s="149" t="str">
        <f>VLOOKUP(G:G,vlookup函数实操!H$1:I$6,2)</f>
        <v>营收较高</v>
      </c>
      <c r="P2668" s="149" t="str">
        <f t="shared" si="221"/>
        <v>上海市</v>
      </c>
      <c r="Q2668" s="164">
        <f t="shared" si="217"/>
        <v>289885.42952986021</v>
      </c>
      <c r="R2668" s="149">
        <f t="shared" si="218"/>
        <v>13100.231194409147</v>
      </c>
    </row>
    <row r="2669" spans="1:18" x14ac:dyDescent="0.4">
      <c r="A2669" s="2" t="s">
        <v>30015</v>
      </c>
      <c r="B2669" s="2" t="s">
        <v>7533</v>
      </c>
      <c r="C2669" s="159" t="s">
        <v>33073</v>
      </c>
      <c r="D2669" s="2" t="s">
        <v>7534</v>
      </c>
      <c r="E2669" s="2" t="s">
        <v>7535</v>
      </c>
      <c r="F2669" s="2" t="s">
        <v>2616</v>
      </c>
      <c r="G2669" s="62">
        <v>559874198.25</v>
      </c>
      <c r="H2669" s="63">
        <v>27255137.809999999</v>
      </c>
      <c r="I2669" s="62">
        <v>2086</v>
      </c>
      <c r="J2669" s="2" t="s">
        <v>7536</v>
      </c>
      <c r="K2669" s="2" t="s">
        <v>7537</v>
      </c>
      <c r="L2669" s="2" t="s">
        <v>7538</v>
      </c>
      <c r="M2669" s="1">
        <f t="shared" si="216"/>
        <v>2</v>
      </c>
      <c r="N2669" s="149" t="str">
        <f>VLOOKUP(F:F,vlookup函数实操!A:B,2)</f>
        <v>行业B</v>
      </c>
      <c r="O2669" s="149" t="str">
        <f>VLOOKUP(G:G,vlookup函数实操!H$1:I$6,2)</f>
        <v>营收较高</v>
      </c>
      <c r="P2669" s="149" t="str">
        <f t="shared" si="221"/>
        <v>天津市</v>
      </c>
      <c r="Q2669" s="164">
        <f t="shared" si="217"/>
        <v>268396.06819271331</v>
      </c>
      <c r="R2669" s="149">
        <f t="shared" si="218"/>
        <v>13065.741999041227</v>
      </c>
    </row>
    <row r="2670" spans="1:18" ht="22.5" x14ac:dyDescent="0.4">
      <c r="A2670" s="2" t="s">
        <v>30014</v>
      </c>
      <c r="B2670" s="2" t="s">
        <v>8106</v>
      </c>
      <c r="C2670" s="159" t="s">
        <v>33074</v>
      </c>
      <c r="D2670" s="2" t="s">
        <v>8107</v>
      </c>
      <c r="E2670" s="2" t="s">
        <v>8108</v>
      </c>
      <c r="F2670" s="2" t="s">
        <v>40</v>
      </c>
      <c r="G2670" s="62">
        <v>56966471.659999996</v>
      </c>
      <c r="H2670" s="63">
        <v>9355000.8100000005</v>
      </c>
      <c r="I2670" s="62">
        <v>716</v>
      </c>
      <c r="J2670" s="2" t="s">
        <v>8109</v>
      </c>
      <c r="K2670" s="2" t="s">
        <v>8110</v>
      </c>
      <c r="L2670" s="2" t="s">
        <v>8111</v>
      </c>
      <c r="M2670" s="1">
        <f t="shared" si="216"/>
        <v>1</v>
      </c>
      <c r="N2670" s="149" t="str">
        <f>VLOOKUP(F:F,vlookup函数实操!A:B,2)</f>
        <v>行业C</v>
      </c>
      <c r="O2670" s="149" t="str">
        <f>VLOOKUP(G:G,vlookup函数实操!H$1:I$6,2)</f>
        <v>营收正常</v>
      </c>
      <c r="P2670" s="149" t="str">
        <f t="shared" si="221"/>
        <v>苏州市</v>
      </c>
      <c r="Q2670" s="164">
        <f t="shared" si="217"/>
        <v>79562.111256983233</v>
      </c>
      <c r="R2670" s="149">
        <f t="shared" si="218"/>
        <v>13065.643589385476</v>
      </c>
    </row>
    <row r="2671" spans="1:18" ht="22.5" x14ac:dyDescent="0.4">
      <c r="A2671" s="2" t="s">
        <v>30014</v>
      </c>
      <c r="B2671" s="2" t="s">
        <v>11968</v>
      </c>
      <c r="C2671" s="159" t="s">
        <v>33075</v>
      </c>
      <c r="D2671" s="2" t="s">
        <v>11969</v>
      </c>
      <c r="E2671" s="2" t="s">
        <v>11970</v>
      </c>
      <c r="F2671" s="2" t="s">
        <v>156</v>
      </c>
      <c r="G2671" s="62">
        <v>867498005.94000006</v>
      </c>
      <c r="H2671" s="63">
        <v>70885812.120000005</v>
      </c>
      <c r="I2671" s="62">
        <v>5429</v>
      </c>
      <c r="J2671" s="2" t="s">
        <v>11971</v>
      </c>
      <c r="K2671" s="2" t="s">
        <v>11972</v>
      </c>
      <c r="L2671" s="2" t="s">
        <v>11973</v>
      </c>
      <c r="M2671" s="1">
        <f t="shared" si="216"/>
        <v>2</v>
      </c>
      <c r="N2671" s="149" t="str">
        <f>VLOOKUP(F:F,vlookup函数实操!A:B,2)</f>
        <v>行业E</v>
      </c>
      <c r="O2671" s="149" t="str">
        <f>VLOOKUP(G:G,vlookup函数实操!H$1:I$6,2)</f>
        <v>营收较高</v>
      </c>
      <c r="P2671" s="149" t="str">
        <f t="shared" si="221"/>
        <v>上海市</v>
      </c>
      <c r="Q2671" s="164">
        <f t="shared" si="217"/>
        <v>159789.64927979372</v>
      </c>
      <c r="R2671" s="149">
        <f t="shared" si="218"/>
        <v>13056.881952477437</v>
      </c>
    </row>
    <row r="2672" spans="1:18" ht="22.5" x14ac:dyDescent="0.4">
      <c r="A2672" s="2" t="s">
        <v>30014</v>
      </c>
      <c r="B2672" s="2" t="s">
        <v>17948</v>
      </c>
      <c r="C2672" s="159" t="s">
        <v>33076</v>
      </c>
      <c r="D2672" s="2" t="s">
        <v>17949</v>
      </c>
      <c r="E2672" s="2" t="s">
        <v>17950</v>
      </c>
      <c r="F2672" s="2" t="s">
        <v>142</v>
      </c>
      <c r="G2672" s="62">
        <v>13313684066.93</v>
      </c>
      <c r="H2672" s="63">
        <v>626050818.57000005</v>
      </c>
      <c r="I2672" s="62">
        <v>47985</v>
      </c>
      <c r="J2672" s="2" t="s">
        <v>17952</v>
      </c>
      <c r="K2672" s="2" t="s">
        <v>17953</v>
      </c>
      <c r="L2672" s="2" t="s">
        <v>17954</v>
      </c>
      <c r="M2672" s="1">
        <f t="shared" si="216"/>
        <v>1</v>
      </c>
      <c r="N2672" s="149" t="str">
        <f>VLOOKUP(F:F,vlookup函数实操!A:B,2)</f>
        <v>行业A</v>
      </c>
      <c r="O2672" s="149" t="str">
        <f>VLOOKUP(G:G,vlookup函数实操!H$1:I$6,2)</f>
        <v>营收极高</v>
      </c>
      <c r="P2672" s="149" t="str">
        <f t="shared" si="221"/>
        <v>深圳市</v>
      </c>
      <c r="Q2672" s="164">
        <f t="shared" si="217"/>
        <v>277455.1227869126</v>
      </c>
      <c r="R2672" s="149">
        <f t="shared" si="218"/>
        <v>13046.802512660208</v>
      </c>
    </row>
    <row r="2673" spans="1:18" x14ac:dyDescent="0.4">
      <c r="A2673" s="2" t="s">
        <v>30015</v>
      </c>
      <c r="B2673" s="2" t="s">
        <v>2387</v>
      </c>
      <c r="C2673" s="159" t="s">
        <v>33077</v>
      </c>
      <c r="D2673" s="2" t="s">
        <v>2388</v>
      </c>
      <c r="E2673" s="2" t="s">
        <v>2389</v>
      </c>
      <c r="F2673" s="2" t="s">
        <v>580</v>
      </c>
      <c r="G2673" s="62">
        <v>130544845.87</v>
      </c>
      <c r="H2673" s="63">
        <v>10685078.699999999</v>
      </c>
      <c r="I2673" s="62">
        <v>819</v>
      </c>
      <c r="J2673" s="2" t="s">
        <v>2390</v>
      </c>
      <c r="K2673" s="2" t="s">
        <v>2391</v>
      </c>
      <c r="L2673" s="2" t="s">
        <v>2392</v>
      </c>
      <c r="M2673" s="1">
        <f t="shared" si="216"/>
        <v>1</v>
      </c>
      <c r="N2673" s="149" t="str">
        <f>VLOOKUP(F:F,vlookup函数实操!A:B,2)</f>
        <v>行业A</v>
      </c>
      <c r="O2673" s="149" t="str">
        <f>VLOOKUP(G:G,vlookup函数实操!H$1:I$6,2)</f>
        <v>营收较高</v>
      </c>
      <c r="P2673" s="149" t="s">
        <v>30401</v>
      </c>
      <c r="Q2673" s="164">
        <f t="shared" si="217"/>
        <v>159395.4162026862</v>
      </c>
      <c r="R2673" s="149">
        <f t="shared" si="218"/>
        <v>13046.494139194137</v>
      </c>
    </row>
    <row r="2674" spans="1:18" ht="22.5" x14ac:dyDescent="0.4">
      <c r="A2674" s="2" t="s">
        <v>30014</v>
      </c>
      <c r="B2674" s="2" t="s">
        <v>25047</v>
      </c>
      <c r="C2674" s="159" t="s">
        <v>33078</v>
      </c>
      <c r="D2674" s="2" t="s">
        <v>25048</v>
      </c>
      <c r="E2674" s="2" t="s">
        <v>25049</v>
      </c>
      <c r="F2674" s="2" t="s">
        <v>1009</v>
      </c>
      <c r="G2674" s="62">
        <v>206266189.88</v>
      </c>
      <c r="H2674" s="63">
        <v>8002070.7300000004</v>
      </c>
      <c r="I2674" s="62">
        <v>615</v>
      </c>
      <c r="J2674" s="2" t="s">
        <v>25050</v>
      </c>
      <c r="K2674" s="2" t="s">
        <v>25051</v>
      </c>
      <c r="L2674" s="2" t="s">
        <v>25052</v>
      </c>
      <c r="M2674" s="1">
        <f t="shared" si="216"/>
        <v>2</v>
      </c>
      <c r="N2674" s="149" t="str">
        <f>VLOOKUP(F:F,vlookup函数实操!A:B,2)</f>
        <v>行业E</v>
      </c>
      <c r="O2674" s="149" t="str">
        <f>VLOOKUP(G:G,vlookup函数实操!H$1:I$6,2)</f>
        <v>营收较高</v>
      </c>
      <c r="P2674" s="149" t="str">
        <f t="shared" ref="P2674:P2705" si="222">IF(ISNUMBER(FIND("省",E2674)),MID(E2674,FIND("省",E2674)+1,FIND("市",E2674)-FIND("省",E2674)),LEFT(E2674,FIND("市",E2674)))</f>
        <v>酒泉市</v>
      </c>
      <c r="Q2674" s="164">
        <f t="shared" si="217"/>
        <v>335392.17866666667</v>
      </c>
      <c r="R2674" s="149">
        <f t="shared" si="218"/>
        <v>13011.497121951221</v>
      </c>
    </row>
    <row r="2675" spans="1:18" ht="22.5" x14ac:dyDescent="0.4">
      <c r="A2675" s="2" t="s">
        <v>30014</v>
      </c>
      <c r="B2675" s="2" t="s">
        <v>25748</v>
      </c>
      <c r="C2675" s="159" t="s">
        <v>33079</v>
      </c>
      <c r="D2675" s="2" t="s">
        <v>25749</v>
      </c>
      <c r="E2675" s="2" t="s">
        <v>25750</v>
      </c>
      <c r="F2675" s="2" t="s">
        <v>681</v>
      </c>
      <c r="G2675" s="62">
        <v>194194240.06999999</v>
      </c>
      <c r="H2675" s="63">
        <v>6619360.1299999999</v>
      </c>
      <c r="I2675" s="62">
        <v>509</v>
      </c>
      <c r="J2675" s="2" t="s">
        <v>25751</v>
      </c>
      <c r="K2675" s="2" t="s">
        <v>25752</v>
      </c>
      <c r="L2675" s="2" t="s">
        <v>25753</v>
      </c>
      <c r="M2675" s="1">
        <f t="shared" si="216"/>
        <v>3</v>
      </c>
      <c r="N2675" s="149" t="str">
        <f>VLOOKUP(F:F,vlookup函数实操!A:B,2)</f>
        <v>行业A</v>
      </c>
      <c r="O2675" s="149" t="str">
        <f>VLOOKUP(G:G,vlookup函数实操!H$1:I$6,2)</f>
        <v>营收较高</v>
      </c>
      <c r="P2675" s="149" t="str">
        <f t="shared" si="222"/>
        <v>兰州市</v>
      </c>
      <c r="Q2675" s="164">
        <f t="shared" si="217"/>
        <v>381521.1003339882</v>
      </c>
      <c r="R2675" s="149">
        <f t="shared" si="218"/>
        <v>13004.636797642435</v>
      </c>
    </row>
    <row r="2676" spans="1:18" ht="22.5" x14ac:dyDescent="0.4">
      <c r="A2676" s="2" t="s">
        <v>30015</v>
      </c>
      <c r="B2676" s="2" t="s">
        <v>2619</v>
      </c>
      <c r="C2676" s="159" t="s">
        <v>33080</v>
      </c>
      <c r="D2676" s="2" t="s">
        <v>2620</v>
      </c>
      <c r="E2676" s="2" t="s">
        <v>2621</v>
      </c>
      <c r="F2676" s="2" t="s">
        <v>88</v>
      </c>
      <c r="G2676" s="62">
        <v>231037818.81</v>
      </c>
      <c r="H2676" s="63">
        <v>11614748.460000001</v>
      </c>
      <c r="I2676" s="62">
        <v>894</v>
      </c>
      <c r="J2676" s="2" t="s">
        <v>2622</v>
      </c>
      <c r="K2676" s="2" t="s">
        <v>2623</v>
      </c>
      <c r="L2676" s="2" t="s">
        <v>2624</v>
      </c>
      <c r="M2676" s="1">
        <f t="shared" si="216"/>
        <v>1</v>
      </c>
      <c r="N2676" s="149" t="str">
        <f>VLOOKUP(F:F,vlookup函数实操!A:B,2)</f>
        <v>行业C</v>
      </c>
      <c r="O2676" s="149" t="str">
        <f>VLOOKUP(G:G,vlookup函数实操!H$1:I$6,2)</f>
        <v>营收较高</v>
      </c>
      <c r="P2676" s="149" t="str">
        <f t="shared" si="222"/>
        <v>杭州市</v>
      </c>
      <c r="Q2676" s="164">
        <f t="shared" si="217"/>
        <v>258431.56466442952</v>
      </c>
      <c r="R2676" s="149">
        <f t="shared" si="218"/>
        <v>12991.888657718122</v>
      </c>
    </row>
    <row r="2677" spans="1:18" x14ac:dyDescent="0.4">
      <c r="A2677" s="2" t="s">
        <v>30014</v>
      </c>
      <c r="B2677" s="2" t="s">
        <v>18625</v>
      </c>
      <c r="C2677" s="159" t="s">
        <v>33081</v>
      </c>
      <c r="D2677" s="2" t="s">
        <v>18626</v>
      </c>
      <c r="E2677" s="2" t="s">
        <v>18627</v>
      </c>
      <c r="F2677" s="2" t="s">
        <v>54</v>
      </c>
      <c r="G2677" s="62">
        <v>455323987.41000003</v>
      </c>
      <c r="H2677" s="63">
        <v>22982519.010000002</v>
      </c>
      <c r="I2677" s="62">
        <v>1770</v>
      </c>
      <c r="J2677" s="2" t="s">
        <v>18628</v>
      </c>
      <c r="K2677" s="2" t="s">
        <v>18629</v>
      </c>
      <c r="L2677" s="2" t="s">
        <v>18630</v>
      </c>
      <c r="M2677" s="1">
        <f t="shared" si="216"/>
        <v>1</v>
      </c>
      <c r="N2677" s="149" t="str">
        <f>VLOOKUP(F:F,vlookup函数实操!A:B,2)</f>
        <v>行业E</v>
      </c>
      <c r="O2677" s="149" t="str">
        <f>VLOOKUP(G:G,vlookup函数实操!H$1:I$6,2)</f>
        <v>营收较高</v>
      </c>
      <c r="P2677" s="149" t="str">
        <f t="shared" si="222"/>
        <v>镇江市</v>
      </c>
      <c r="Q2677" s="164">
        <f t="shared" si="217"/>
        <v>257245.19062711866</v>
      </c>
      <c r="R2677" s="149">
        <f t="shared" si="218"/>
        <v>12984.474016949154</v>
      </c>
    </row>
    <row r="2678" spans="1:18" x14ac:dyDescent="0.4">
      <c r="A2678" s="2" t="s">
        <v>30015</v>
      </c>
      <c r="B2678" s="2" t="s">
        <v>20876</v>
      </c>
      <c r="C2678" s="159" t="s">
        <v>33082</v>
      </c>
      <c r="D2678" s="2" t="s">
        <v>20877</v>
      </c>
      <c r="E2678" s="2" t="s">
        <v>20878</v>
      </c>
      <c r="F2678" s="2" t="s">
        <v>185</v>
      </c>
      <c r="G2678" s="62">
        <v>144471517.03</v>
      </c>
      <c r="H2678" s="63">
        <v>9895514.6500000004</v>
      </c>
      <c r="I2678" s="62">
        <v>763</v>
      </c>
      <c r="J2678" s="2" t="s">
        <v>20879</v>
      </c>
      <c r="K2678" s="2" t="s">
        <v>20880</v>
      </c>
      <c r="L2678" s="2" t="s">
        <v>20881</v>
      </c>
      <c r="M2678" s="1">
        <f t="shared" si="216"/>
        <v>1</v>
      </c>
      <c r="N2678" s="149" t="str">
        <f>VLOOKUP(F:F,vlookup函数实操!A:B,2)</f>
        <v>行业B</v>
      </c>
      <c r="O2678" s="149" t="str">
        <f>VLOOKUP(G:G,vlookup函数实操!H$1:I$6,2)</f>
        <v>营收较高</v>
      </c>
      <c r="P2678" s="149" t="str">
        <f t="shared" si="222"/>
        <v>长沙市</v>
      </c>
      <c r="Q2678" s="164">
        <f t="shared" si="217"/>
        <v>189346.68024901705</v>
      </c>
      <c r="R2678" s="149">
        <f t="shared" si="218"/>
        <v>12969.219724770643</v>
      </c>
    </row>
    <row r="2679" spans="1:18" ht="22.5" x14ac:dyDescent="0.4">
      <c r="A2679" s="2" t="s">
        <v>30015</v>
      </c>
      <c r="B2679" s="2" t="s">
        <v>6913</v>
      </c>
      <c r="C2679" s="159" t="s">
        <v>33083</v>
      </c>
      <c r="D2679" s="2" t="s">
        <v>6914</v>
      </c>
      <c r="E2679" s="2" t="s">
        <v>6915</v>
      </c>
      <c r="F2679" s="2" t="s">
        <v>378</v>
      </c>
      <c r="G2679" s="62">
        <v>434019954.88</v>
      </c>
      <c r="H2679" s="63">
        <v>30852114.73</v>
      </c>
      <c r="I2679" s="62">
        <v>2381</v>
      </c>
      <c r="J2679" s="2" t="s">
        <v>6916</v>
      </c>
      <c r="K2679" s="2" t="s">
        <v>6917</v>
      </c>
      <c r="L2679" s="2" t="s">
        <v>6918</v>
      </c>
      <c r="M2679" s="1">
        <f t="shared" si="216"/>
        <v>2</v>
      </c>
      <c r="N2679" s="149" t="str">
        <f>VLOOKUP(F:F,vlookup函数实操!A:B,2)</f>
        <v>行业C</v>
      </c>
      <c r="O2679" s="149" t="str">
        <f>VLOOKUP(G:G,vlookup函数实操!H$1:I$6,2)</f>
        <v>营收较高</v>
      </c>
      <c r="P2679" s="149" t="str">
        <f t="shared" si="222"/>
        <v>常州市</v>
      </c>
      <c r="Q2679" s="164">
        <f t="shared" si="217"/>
        <v>182284.73535489291</v>
      </c>
      <c r="R2679" s="149">
        <f t="shared" si="218"/>
        <v>12957.629034019319</v>
      </c>
    </row>
    <row r="2680" spans="1:18" ht="22.5" x14ac:dyDescent="0.4">
      <c r="A2680" s="2" t="s">
        <v>30014</v>
      </c>
      <c r="B2680" s="2" t="s">
        <v>13960</v>
      </c>
      <c r="C2680" s="159" t="s">
        <v>33084</v>
      </c>
      <c r="D2680" s="2" t="s">
        <v>13961</v>
      </c>
      <c r="E2680" s="2" t="s">
        <v>13962</v>
      </c>
      <c r="F2680" s="2" t="s">
        <v>293</v>
      </c>
      <c r="G2680" s="62">
        <v>578884225.91999996</v>
      </c>
      <c r="H2680" s="63">
        <v>21185477.219999999</v>
      </c>
      <c r="I2680" s="62">
        <v>1637</v>
      </c>
      <c r="J2680" s="2" t="s">
        <v>13963</v>
      </c>
      <c r="K2680" s="2" t="s">
        <v>13964</v>
      </c>
      <c r="L2680" s="2" t="s">
        <v>13965</v>
      </c>
      <c r="M2680" s="1">
        <f t="shared" si="216"/>
        <v>1</v>
      </c>
      <c r="N2680" s="149" t="str">
        <f>VLOOKUP(F:F,vlookup函数实操!A:B,2)</f>
        <v>行业E</v>
      </c>
      <c r="O2680" s="149" t="str">
        <f>VLOOKUP(G:G,vlookup函数实操!H$1:I$6,2)</f>
        <v>营收较高</v>
      </c>
      <c r="P2680" s="149" t="str">
        <f t="shared" si="222"/>
        <v>武汉市</v>
      </c>
      <c r="Q2680" s="164">
        <f t="shared" si="217"/>
        <v>353625.06164935854</v>
      </c>
      <c r="R2680" s="149">
        <f t="shared" si="218"/>
        <v>12941.647660354305</v>
      </c>
    </row>
    <row r="2681" spans="1:18" ht="22.5" x14ac:dyDescent="0.4">
      <c r="A2681" s="2" t="s">
        <v>30014</v>
      </c>
      <c r="B2681" s="2" t="s">
        <v>29287</v>
      </c>
      <c r="C2681" s="159" t="s">
        <v>33085</v>
      </c>
      <c r="D2681" s="2" t="s">
        <v>29288</v>
      </c>
      <c r="E2681" s="2" t="s">
        <v>29289</v>
      </c>
      <c r="F2681" s="2" t="s">
        <v>398</v>
      </c>
      <c r="G2681" s="62">
        <v>2338899188.4499998</v>
      </c>
      <c r="H2681" s="63">
        <v>204356630.37</v>
      </c>
      <c r="I2681" s="62">
        <v>15794</v>
      </c>
      <c r="J2681" s="2" t="s">
        <v>29291</v>
      </c>
      <c r="K2681" s="2" t="s">
        <v>29292</v>
      </c>
      <c r="L2681" s="2" t="s">
        <v>29293</v>
      </c>
      <c r="M2681" s="1">
        <f t="shared" si="216"/>
        <v>2</v>
      </c>
      <c r="N2681" s="149" t="str">
        <f>VLOOKUP(F:F,vlookup函数实操!A:B,2)</f>
        <v>行业D</v>
      </c>
      <c r="O2681" s="149" t="str">
        <f>VLOOKUP(G:G,vlookup函数实操!H$1:I$6,2)</f>
        <v>营收极高</v>
      </c>
      <c r="P2681" s="149" t="str">
        <f t="shared" si="222"/>
        <v>厦门市</v>
      </c>
      <c r="Q2681" s="164">
        <f t="shared" si="217"/>
        <v>148087.83009054069</v>
      </c>
      <c r="R2681" s="149">
        <f t="shared" si="218"/>
        <v>12938.877445232367</v>
      </c>
    </row>
    <row r="2682" spans="1:18" ht="22.5" x14ac:dyDescent="0.4">
      <c r="A2682" s="2" t="s">
        <v>30014</v>
      </c>
      <c r="B2682" s="2" t="s">
        <v>2832</v>
      </c>
      <c r="C2682" s="159" t="s">
        <v>33086</v>
      </c>
      <c r="D2682" s="2" t="s">
        <v>2833</v>
      </c>
      <c r="E2682" s="2" t="s">
        <v>2834</v>
      </c>
      <c r="F2682" s="2" t="s">
        <v>74</v>
      </c>
      <c r="G2682" s="62">
        <v>517374151.56999999</v>
      </c>
      <c r="H2682" s="63">
        <v>28158506.34</v>
      </c>
      <c r="I2682" s="62">
        <v>2177</v>
      </c>
      <c r="J2682" s="2" t="s">
        <v>2835</v>
      </c>
      <c r="K2682" s="2" t="s">
        <v>2836</v>
      </c>
      <c r="L2682" s="2" t="s">
        <v>2837</v>
      </c>
      <c r="M2682" s="1">
        <f t="shared" si="216"/>
        <v>2</v>
      </c>
      <c r="N2682" s="149" t="str">
        <f>VLOOKUP(F:F,vlookup函数实操!A:B,2)</f>
        <v>行业D</v>
      </c>
      <c r="O2682" s="149" t="str">
        <f>VLOOKUP(G:G,vlookup函数实操!H$1:I$6,2)</f>
        <v>营收较高</v>
      </c>
      <c r="P2682" s="149" t="str">
        <f t="shared" si="222"/>
        <v>杭州市</v>
      </c>
      <c r="Q2682" s="164">
        <f t="shared" si="217"/>
        <v>237654.64013321084</v>
      </c>
      <c r="R2682" s="149">
        <f t="shared" si="218"/>
        <v>12934.545861276987</v>
      </c>
    </row>
    <row r="2683" spans="1:18" x14ac:dyDescent="0.4">
      <c r="A2683" s="2" t="s">
        <v>30014</v>
      </c>
      <c r="B2683" s="2" t="s">
        <v>17565</v>
      </c>
      <c r="C2683" s="159" t="s">
        <v>33087</v>
      </c>
      <c r="D2683" s="2" t="s">
        <v>17566</v>
      </c>
      <c r="E2683" s="2" t="s">
        <v>17567</v>
      </c>
      <c r="F2683" s="2" t="s">
        <v>171</v>
      </c>
      <c r="G2683" s="62">
        <v>14681280678.68</v>
      </c>
      <c r="H2683" s="63">
        <v>401113765.58999997</v>
      </c>
      <c r="I2683" s="62">
        <v>31017</v>
      </c>
      <c r="J2683" s="2" t="s">
        <v>17569</v>
      </c>
      <c r="K2683" s="2" t="s">
        <v>17570</v>
      </c>
      <c r="L2683" s="2" t="s">
        <v>17571</v>
      </c>
      <c r="M2683" s="1">
        <f t="shared" si="216"/>
        <v>1</v>
      </c>
      <c r="N2683" s="149" t="str">
        <f>VLOOKUP(F:F,vlookup函数实操!A:B,2)</f>
        <v>行业A</v>
      </c>
      <c r="O2683" s="149" t="str">
        <f>VLOOKUP(G:G,vlookup函数实操!H$1:I$6,2)</f>
        <v>营收极高</v>
      </c>
      <c r="P2683" s="149" t="str">
        <f t="shared" si="222"/>
        <v>上海市</v>
      </c>
      <c r="Q2683" s="164">
        <f t="shared" si="217"/>
        <v>473330.1311758068</v>
      </c>
      <c r="R2683" s="149">
        <f t="shared" si="218"/>
        <v>12932.061952800077</v>
      </c>
    </row>
    <row r="2684" spans="1:18" ht="22.5" x14ac:dyDescent="0.4">
      <c r="A2684" s="2" t="s">
        <v>30015</v>
      </c>
      <c r="B2684" s="2" t="s">
        <v>20074</v>
      </c>
      <c r="C2684" s="159" t="s">
        <v>33088</v>
      </c>
      <c r="D2684" s="2" t="s">
        <v>20075</v>
      </c>
      <c r="E2684" s="2" t="s">
        <v>20076</v>
      </c>
      <c r="F2684" s="2" t="s">
        <v>17</v>
      </c>
      <c r="G2684" s="62">
        <v>96949474.030000001</v>
      </c>
      <c r="H2684" s="63">
        <v>5093116.2699999996</v>
      </c>
      <c r="I2684" s="62">
        <v>394</v>
      </c>
      <c r="J2684" s="2" t="s">
        <v>20077</v>
      </c>
      <c r="K2684" s="2" t="s">
        <v>20078</v>
      </c>
      <c r="L2684" s="2" t="s">
        <v>20079</v>
      </c>
      <c r="M2684" s="1">
        <f t="shared" si="216"/>
        <v>2</v>
      </c>
      <c r="N2684" s="149" t="str">
        <f>VLOOKUP(F:F,vlookup函数实操!A:B,2)</f>
        <v>行业C</v>
      </c>
      <c r="O2684" s="149" t="str">
        <f>VLOOKUP(G:G,vlookup函数实操!H$1:I$6,2)</f>
        <v>营收正常</v>
      </c>
      <c r="P2684" s="149" t="str">
        <f t="shared" si="222"/>
        <v>武汉市</v>
      </c>
      <c r="Q2684" s="164">
        <f t="shared" si="217"/>
        <v>246064.65489847717</v>
      </c>
      <c r="R2684" s="149">
        <f t="shared" si="218"/>
        <v>12926.691040609136</v>
      </c>
    </row>
    <row r="2685" spans="1:18" ht="22.5" x14ac:dyDescent="0.4">
      <c r="A2685" s="2" t="s">
        <v>30014</v>
      </c>
      <c r="B2685" s="2" t="s">
        <v>21175</v>
      </c>
      <c r="C2685" s="159" t="s">
        <v>33089</v>
      </c>
      <c r="D2685" s="2" t="s">
        <v>21176</v>
      </c>
      <c r="E2685" s="2" t="s">
        <v>21177</v>
      </c>
      <c r="F2685" s="2" t="s">
        <v>246</v>
      </c>
      <c r="G2685" s="62">
        <v>176992550.94999999</v>
      </c>
      <c r="H2685" s="63">
        <v>15605475.310000001</v>
      </c>
      <c r="I2685" s="62">
        <v>1211</v>
      </c>
      <c r="J2685" s="2" t="s">
        <v>21178</v>
      </c>
      <c r="K2685" s="2" t="s">
        <v>21179</v>
      </c>
      <c r="L2685" s="2" t="s">
        <v>21180</v>
      </c>
      <c r="M2685" s="1">
        <f t="shared" si="216"/>
        <v>1</v>
      </c>
      <c r="N2685" s="149" t="str">
        <f>VLOOKUP(F:F,vlookup函数实操!A:B,2)</f>
        <v>行业C</v>
      </c>
      <c r="O2685" s="149" t="str">
        <f>VLOOKUP(G:G,vlookup函数实操!H$1:I$6,2)</f>
        <v>营收较高</v>
      </c>
      <c r="P2685" s="149" t="str">
        <f t="shared" si="222"/>
        <v>上海市</v>
      </c>
      <c r="Q2685" s="164">
        <f t="shared" si="217"/>
        <v>146154.0470272502</v>
      </c>
      <c r="R2685" s="149">
        <f t="shared" si="218"/>
        <v>12886.437085053674</v>
      </c>
    </row>
    <row r="2686" spans="1:18" ht="22.5" x14ac:dyDescent="0.4">
      <c r="A2686" s="2" t="s">
        <v>30015</v>
      </c>
      <c r="B2686" s="2" t="s">
        <v>7121</v>
      </c>
      <c r="C2686" s="159" t="s">
        <v>33090</v>
      </c>
      <c r="D2686" s="2" t="s">
        <v>7122</v>
      </c>
      <c r="E2686" s="2" t="s">
        <v>7123</v>
      </c>
      <c r="F2686" s="2" t="s">
        <v>40</v>
      </c>
      <c r="G2686" s="62">
        <v>190364575.18000001</v>
      </c>
      <c r="H2686" s="63">
        <v>21002667.41</v>
      </c>
      <c r="I2686" s="62">
        <v>1631</v>
      </c>
      <c r="J2686" s="2" t="s">
        <v>7124</v>
      </c>
      <c r="K2686" s="2" t="s">
        <v>7125</v>
      </c>
      <c r="L2686" s="2" t="s">
        <v>7126</v>
      </c>
      <c r="M2686" s="1">
        <f t="shared" si="216"/>
        <v>1</v>
      </c>
      <c r="N2686" s="149" t="str">
        <f>VLOOKUP(F:F,vlookup函数实操!A:B,2)</f>
        <v>行业C</v>
      </c>
      <c r="O2686" s="149" t="str">
        <f>VLOOKUP(G:G,vlookup函数实操!H$1:I$6,2)</f>
        <v>营收较高</v>
      </c>
      <c r="P2686" s="149" t="str">
        <f t="shared" si="222"/>
        <v>北京市</v>
      </c>
      <c r="Q2686" s="164">
        <f t="shared" si="217"/>
        <v>116716.47773145309</v>
      </c>
      <c r="R2686" s="149">
        <f t="shared" si="218"/>
        <v>12877.171925199264</v>
      </c>
    </row>
    <row r="2687" spans="1:18" x14ac:dyDescent="0.4">
      <c r="A2687" s="2" t="s">
        <v>30015</v>
      </c>
      <c r="B2687" s="2" t="s">
        <v>26360</v>
      </c>
      <c r="C2687" s="159" t="s">
        <v>33091</v>
      </c>
      <c r="D2687" s="2" t="s">
        <v>26361</v>
      </c>
      <c r="E2687" s="2" t="s">
        <v>26362</v>
      </c>
      <c r="F2687" s="2" t="s">
        <v>54</v>
      </c>
      <c r="G2687" s="62">
        <v>2153002330.4299998</v>
      </c>
      <c r="H2687" s="63">
        <v>69871353.810000002</v>
      </c>
      <c r="I2687" s="62">
        <v>5427</v>
      </c>
      <c r="J2687" s="2" t="s">
        <v>26363</v>
      </c>
      <c r="K2687" s="2" t="s">
        <v>26364</v>
      </c>
      <c r="L2687" s="2" t="s">
        <v>26365</v>
      </c>
      <c r="M2687" s="1">
        <f t="shared" si="216"/>
        <v>1</v>
      </c>
      <c r="N2687" s="149" t="str">
        <f>VLOOKUP(F:F,vlookup函数实操!A:B,2)</f>
        <v>行业E</v>
      </c>
      <c r="O2687" s="149" t="str">
        <f>VLOOKUP(G:G,vlookup函数实操!H$1:I$6,2)</f>
        <v>营收极高</v>
      </c>
      <c r="P2687" s="149" t="str">
        <f t="shared" si="222"/>
        <v>大连市</v>
      </c>
      <c r="Q2687" s="164">
        <f t="shared" si="217"/>
        <v>396720.53260180575</v>
      </c>
      <c r="R2687" s="149">
        <f t="shared" si="218"/>
        <v>12874.765765616363</v>
      </c>
    </row>
    <row r="2688" spans="1:18" x14ac:dyDescent="0.4">
      <c r="A2688" s="2" t="s">
        <v>30014</v>
      </c>
      <c r="B2688" s="2" t="s">
        <v>11701</v>
      </c>
      <c r="C2688" s="159" t="s">
        <v>33092</v>
      </c>
      <c r="D2688" s="2" t="s">
        <v>11702</v>
      </c>
      <c r="E2688" s="2" t="s">
        <v>11703</v>
      </c>
      <c r="F2688" s="2" t="s">
        <v>293</v>
      </c>
      <c r="G2688" s="62">
        <v>2168604932.1799998</v>
      </c>
      <c r="H2688" s="63">
        <v>41325857.979999997</v>
      </c>
      <c r="I2688" s="62">
        <v>3214</v>
      </c>
      <c r="J2688" s="2" t="s">
        <v>11704</v>
      </c>
      <c r="K2688" s="2" t="s">
        <v>11705</v>
      </c>
      <c r="L2688" s="2" t="s">
        <v>11706</v>
      </c>
      <c r="M2688" s="1">
        <f t="shared" si="216"/>
        <v>1</v>
      </c>
      <c r="N2688" s="149" t="str">
        <f>VLOOKUP(F:F,vlookup函数实操!A:B,2)</f>
        <v>行业E</v>
      </c>
      <c r="O2688" s="149" t="str">
        <f>VLOOKUP(G:G,vlookup函数实操!H$1:I$6,2)</f>
        <v>营收极高</v>
      </c>
      <c r="P2688" s="149" t="str">
        <f t="shared" si="222"/>
        <v>上海市</v>
      </c>
      <c r="Q2688" s="164">
        <f t="shared" si="217"/>
        <v>674737.06663970125</v>
      </c>
      <c r="R2688" s="149">
        <f t="shared" si="218"/>
        <v>12858.076533914125</v>
      </c>
    </row>
    <row r="2689" spans="1:18" ht="22.5" x14ac:dyDescent="0.4">
      <c r="A2689" s="2" t="s">
        <v>30015</v>
      </c>
      <c r="B2689" s="2" t="s">
        <v>19940</v>
      </c>
      <c r="C2689" s="159" t="s">
        <v>33093</v>
      </c>
      <c r="D2689" s="2" t="s">
        <v>19941</v>
      </c>
      <c r="E2689" s="2" t="s">
        <v>19942</v>
      </c>
      <c r="F2689" s="2" t="s">
        <v>238</v>
      </c>
      <c r="G2689" s="62">
        <v>637053135.00999999</v>
      </c>
      <c r="H2689" s="63">
        <v>59296876.18</v>
      </c>
      <c r="I2689" s="62">
        <v>4613</v>
      </c>
      <c r="J2689" s="2" t="s">
        <v>19943</v>
      </c>
      <c r="K2689" s="2" t="s">
        <v>19944</v>
      </c>
      <c r="L2689" s="2" t="s">
        <v>19945</v>
      </c>
      <c r="M2689" s="1">
        <f t="shared" si="216"/>
        <v>1</v>
      </c>
      <c r="N2689" s="149" t="str">
        <f>VLOOKUP(F:F,vlookup函数实操!A:B,2)</f>
        <v>行业E</v>
      </c>
      <c r="O2689" s="149" t="str">
        <f>VLOOKUP(G:G,vlookup函数实操!H$1:I$6,2)</f>
        <v>营收较高</v>
      </c>
      <c r="P2689" s="149" t="str">
        <f t="shared" si="222"/>
        <v>延边朝鲜族自治州敦化市</v>
      </c>
      <c r="Q2689" s="164">
        <f t="shared" si="217"/>
        <v>138099.53067634944</v>
      </c>
      <c r="R2689" s="149">
        <f t="shared" si="218"/>
        <v>12854.297892911338</v>
      </c>
    </row>
    <row r="2690" spans="1:18" ht="22.5" x14ac:dyDescent="0.4">
      <c r="A2690" s="2" t="s">
        <v>30015</v>
      </c>
      <c r="B2690" s="2" t="s">
        <v>29218</v>
      </c>
      <c r="C2690" s="159" t="s">
        <v>33094</v>
      </c>
      <c r="D2690" s="2" t="s">
        <v>29219</v>
      </c>
      <c r="E2690" s="2" t="s">
        <v>29220</v>
      </c>
      <c r="F2690" s="2" t="s">
        <v>88</v>
      </c>
      <c r="G2690" s="62">
        <v>323190536.41000003</v>
      </c>
      <c r="H2690" s="63">
        <v>24650152.210000001</v>
      </c>
      <c r="I2690" s="62">
        <v>1922</v>
      </c>
      <c r="J2690" s="2" t="s">
        <v>29221</v>
      </c>
      <c r="K2690" s="2" t="s">
        <v>29222</v>
      </c>
      <c r="L2690" s="2" t="s">
        <v>29223</v>
      </c>
      <c r="M2690" s="1">
        <f t="shared" ref="M2690:M2753" si="223">LEN(L2690)-LEN(SUBSTITUTE(L2690,"@",""))</f>
        <v>2</v>
      </c>
      <c r="N2690" s="149" t="str">
        <f>VLOOKUP(F:F,vlookup函数实操!A:B,2)</f>
        <v>行业C</v>
      </c>
      <c r="O2690" s="149" t="str">
        <f>VLOOKUP(G:G,vlookup函数实操!H$1:I$6,2)</f>
        <v>营收较高</v>
      </c>
      <c r="P2690" s="149" t="str">
        <f t="shared" si="222"/>
        <v>鞍山市</v>
      </c>
      <c r="Q2690" s="164">
        <f t="shared" si="217"/>
        <v>168153.24475026017</v>
      </c>
      <c r="R2690" s="149">
        <f t="shared" si="218"/>
        <v>12825.261295525495</v>
      </c>
    </row>
    <row r="2691" spans="1:18" ht="22.5" x14ac:dyDescent="0.4">
      <c r="A2691" s="2" t="s">
        <v>30015</v>
      </c>
      <c r="B2691" s="2" t="s">
        <v>14295</v>
      </c>
      <c r="C2691" s="159" t="s">
        <v>33095</v>
      </c>
      <c r="D2691" s="2" t="s">
        <v>14296</v>
      </c>
      <c r="E2691" s="2" t="s">
        <v>14297</v>
      </c>
      <c r="F2691" s="2" t="s">
        <v>253</v>
      </c>
      <c r="G2691" s="62">
        <v>95724786.319999993</v>
      </c>
      <c r="H2691" s="63">
        <v>9385327.5199999996</v>
      </c>
      <c r="I2691" s="62">
        <v>732</v>
      </c>
      <c r="J2691" s="2" t="s">
        <v>14298</v>
      </c>
      <c r="K2691" s="2" t="s">
        <v>14299</v>
      </c>
      <c r="L2691" s="2" t="s">
        <v>14300</v>
      </c>
      <c r="M2691" s="1">
        <f t="shared" si="223"/>
        <v>2</v>
      </c>
      <c r="N2691" s="149" t="str">
        <f>VLOOKUP(F:F,vlookup函数实操!A:B,2)</f>
        <v>行业D</v>
      </c>
      <c r="O2691" s="149" t="str">
        <f>VLOOKUP(G:G,vlookup函数实操!H$1:I$6,2)</f>
        <v>营收正常</v>
      </c>
      <c r="P2691" s="149" t="str">
        <f t="shared" si="222"/>
        <v>青岛市</v>
      </c>
      <c r="Q2691" s="164">
        <f t="shared" ref="Q2691:Q2754" si="224">IFERROR(G2691/I2691,"")</f>
        <v>130771.56601092895</v>
      </c>
      <c r="R2691" s="149">
        <f t="shared" ref="R2691:R2754" si="225">IFERROR(H2691/I2691,"")</f>
        <v>12821.485683060109</v>
      </c>
    </row>
    <row r="2692" spans="1:18" ht="22.5" x14ac:dyDescent="0.4">
      <c r="A2692" s="2" t="s">
        <v>30014</v>
      </c>
      <c r="B2692" s="2" t="s">
        <v>8179</v>
      </c>
      <c r="C2692" s="159" t="s">
        <v>33096</v>
      </c>
      <c r="D2692" s="2" t="s">
        <v>8180</v>
      </c>
      <c r="E2692" s="2" t="s">
        <v>8181</v>
      </c>
      <c r="F2692" s="2" t="s">
        <v>74</v>
      </c>
      <c r="G2692" s="62">
        <v>113550986.65000001</v>
      </c>
      <c r="H2692" s="63">
        <v>10109298.890000001</v>
      </c>
      <c r="I2692" s="62">
        <v>789</v>
      </c>
      <c r="J2692" s="2" t="s">
        <v>8182</v>
      </c>
      <c r="K2692" s="2" t="s">
        <v>8183</v>
      </c>
      <c r="L2692" s="2" t="s">
        <v>8184</v>
      </c>
      <c r="M2692" s="1">
        <f t="shared" si="223"/>
        <v>1</v>
      </c>
      <c r="N2692" s="149" t="str">
        <f>VLOOKUP(F:F,vlookup函数实操!A:B,2)</f>
        <v>行业D</v>
      </c>
      <c r="O2692" s="149" t="str">
        <f>VLOOKUP(G:G,vlookup函数实操!H$1:I$6,2)</f>
        <v>营收较高</v>
      </c>
      <c r="P2692" s="149" t="str">
        <f t="shared" si="222"/>
        <v>苏州市</v>
      </c>
      <c r="Q2692" s="164">
        <f t="shared" si="224"/>
        <v>143917.60031685678</v>
      </c>
      <c r="R2692" s="149">
        <f t="shared" si="225"/>
        <v>12812.799607097593</v>
      </c>
    </row>
    <row r="2693" spans="1:18" ht="22.5" x14ac:dyDescent="0.4">
      <c r="A2693" s="2" t="s">
        <v>30015</v>
      </c>
      <c r="B2693" s="2" t="s">
        <v>25373</v>
      </c>
      <c r="C2693" s="159" t="s">
        <v>33097</v>
      </c>
      <c r="D2693" s="2" t="s">
        <v>25374</v>
      </c>
      <c r="E2693" s="2" t="s">
        <v>25375</v>
      </c>
      <c r="F2693" s="2" t="s">
        <v>40</v>
      </c>
      <c r="G2693" s="62">
        <v>129195773.26000001</v>
      </c>
      <c r="H2693" s="63">
        <v>11409548.91</v>
      </c>
      <c r="I2693" s="62">
        <v>892</v>
      </c>
      <c r="J2693" s="2" t="s">
        <v>25376</v>
      </c>
      <c r="K2693" s="2" t="s">
        <v>25377</v>
      </c>
      <c r="L2693" s="2" t="s">
        <v>25378</v>
      </c>
      <c r="M2693" s="1">
        <f t="shared" si="223"/>
        <v>3</v>
      </c>
      <c r="N2693" s="149" t="str">
        <f>VLOOKUP(F:F,vlookup函数实操!A:B,2)</f>
        <v>行业C</v>
      </c>
      <c r="O2693" s="149" t="str">
        <f>VLOOKUP(G:G,vlookup函数实操!H$1:I$6,2)</f>
        <v>营收较高</v>
      </c>
      <c r="P2693" s="149" t="str">
        <f t="shared" si="222"/>
        <v>福州市</v>
      </c>
      <c r="Q2693" s="164">
        <f t="shared" si="224"/>
        <v>144838.31082959642</v>
      </c>
      <c r="R2693" s="149">
        <f t="shared" si="225"/>
        <v>12790.974114349776</v>
      </c>
    </row>
    <row r="2694" spans="1:18" ht="22.5" x14ac:dyDescent="0.4">
      <c r="A2694" s="2" t="s">
        <v>30015</v>
      </c>
      <c r="B2694" s="2" t="s">
        <v>21854</v>
      </c>
      <c r="C2694" s="159" t="s">
        <v>33098</v>
      </c>
      <c r="D2694" s="2" t="s">
        <v>21855</v>
      </c>
      <c r="E2694" s="2" t="s">
        <v>21856</v>
      </c>
      <c r="F2694" s="2" t="s">
        <v>3350</v>
      </c>
      <c r="G2694" s="62">
        <v>63753930.93</v>
      </c>
      <c r="H2694" s="63">
        <v>6930629.2400000002</v>
      </c>
      <c r="I2694" s="62">
        <v>542</v>
      </c>
      <c r="J2694" s="2" t="s">
        <v>21857</v>
      </c>
      <c r="K2694" s="2" t="s">
        <v>21858</v>
      </c>
      <c r="L2694" s="2" t="s">
        <v>21859</v>
      </c>
      <c r="M2694" s="1">
        <f t="shared" si="223"/>
        <v>1</v>
      </c>
      <c r="N2694" s="149" t="str">
        <f>VLOOKUP(F:F,vlookup函数实操!A:B,2)</f>
        <v>行业D</v>
      </c>
      <c r="O2694" s="149" t="str">
        <f>VLOOKUP(G:G,vlookup函数实操!H$1:I$6,2)</f>
        <v>营收正常</v>
      </c>
      <c r="P2694" s="149" t="str">
        <f t="shared" si="222"/>
        <v>厦门市</v>
      </c>
      <c r="Q2694" s="164">
        <f t="shared" si="224"/>
        <v>117627.17883763838</v>
      </c>
      <c r="R2694" s="149">
        <f t="shared" si="225"/>
        <v>12787.138819188192</v>
      </c>
    </row>
    <row r="2695" spans="1:18" ht="22.5" x14ac:dyDescent="0.4">
      <c r="A2695" s="2" t="s">
        <v>30015</v>
      </c>
      <c r="B2695" s="2" t="s">
        <v>16326</v>
      </c>
      <c r="C2695" s="159" t="s">
        <v>33099</v>
      </c>
      <c r="D2695" s="2" t="s">
        <v>16327</v>
      </c>
      <c r="E2695" s="2" t="s">
        <v>16328</v>
      </c>
      <c r="F2695" s="2" t="s">
        <v>110</v>
      </c>
      <c r="G2695" s="62">
        <v>2177073849.5</v>
      </c>
      <c r="H2695" s="63">
        <v>81679473.739999995</v>
      </c>
      <c r="I2695" s="62">
        <v>6393</v>
      </c>
      <c r="J2695" s="2" t="s">
        <v>16329</v>
      </c>
      <c r="K2695" s="2" t="s">
        <v>16330</v>
      </c>
      <c r="L2695" s="2" t="s">
        <v>16331</v>
      </c>
      <c r="M2695" s="1">
        <f t="shared" si="223"/>
        <v>1</v>
      </c>
      <c r="N2695" s="149" t="str">
        <f>VLOOKUP(F:F,vlookup函数实操!A:B,2)</f>
        <v>行业C</v>
      </c>
      <c r="O2695" s="149" t="str">
        <f>VLOOKUP(G:G,vlookup函数实操!H$1:I$6,2)</f>
        <v>营收极高</v>
      </c>
      <c r="P2695" s="149" t="str">
        <f t="shared" si="222"/>
        <v>上海市</v>
      </c>
      <c r="Q2695" s="164">
        <f t="shared" si="224"/>
        <v>340540.25488815893</v>
      </c>
      <c r="R2695" s="149">
        <f t="shared" si="225"/>
        <v>12776.391950570936</v>
      </c>
    </row>
    <row r="2696" spans="1:18" x14ac:dyDescent="0.4">
      <c r="A2696" s="2" t="s">
        <v>30015</v>
      </c>
      <c r="B2696" s="2" t="s">
        <v>4626</v>
      </c>
      <c r="C2696" s="159" t="s">
        <v>33100</v>
      </c>
      <c r="D2696" s="2" t="s">
        <v>4627</v>
      </c>
      <c r="E2696" s="2" t="s">
        <v>4628</v>
      </c>
      <c r="F2696" s="2" t="s">
        <v>391</v>
      </c>
      <c r="G2696" s="62">
        <v>407497744.57999998</v>
      </c>
      <c r="H2696" s="63">
        <v>40198756.549999997</v>
      </c>
      <c r="I2696" s="62">
        <v>3148</v>
      </c>
      <c r="J2696" s="2" t="s">
        <v>4629</v>
      </c>
      <c r="K2696" s="2" t="s">
        <v>4630</v>
      </c>
      <c r="L2696" s="2" t="s">
        <v>4631</v>
      </c>
      <c r="M2696" s="1">
        <f t="shared" si="223"/>
        <v>1</v>
      </c>
      <c r="N2696" s="149" t="str">
        <f>VLOOKUP(F:F,vlookup函数实操!A:B,2)</f>
        <v>行业E</v>
      </c>
      <c r="O2696" s="149" t="str">
        <f>VLOOKUP(G:G,vlookup函数实操!H$1:I$6,2)</f>
        <v>营收较高</v>
      </c>
      <c r="P2696" s="149" t="str">
        <f t="shared" si="222"/>
        <v>东莞市</v>
      </c>
      <c r="Q2696" s="164">
        <f t="shared" si="224"/>
        <v>129446.55164548919</v>
      </c>
      <c r="R2696" s="149">
        <f t="shared" si="225"/>
        <v>12769.617709656924</v>
      </c>
    </row>
    <row r="2697" spans="1:18" ht="22.5" x14ac:dyDescent="0.4">
      <c r="A2697" s="2" t="s">
        <v>30014</v>
      </c>
      <c r="B2697" s="2" t="s">
        <v>12434</v>
      </c>
      <c r="C2697" s="159" t="s">
        <v>33101</v>
      </c>
      <c r="D2697" s="2" t="s">
        <v>12435</v>
      </c>
      <c r="E2697" s="2" t="s">
        <v>12436</v>
      </c>
      <c r="F2697" s="2" t="s">
        <v>110</v>
      </c>
      <c r="G2697" s="62">
        <v>10381939406.190001</v>
      </c>
      <c r="H2697" s="63">
        <v>462512220.54000002</v>
      </c>
      <c r="I2697" s="62">
        <v>36279</v>
      </c>
      <c r="J2697" s="2" t="s">
        <v>12438</v>
      </c>
      <c r="K2697" s="2" t="s">
        <v>12439</v>
      </c>
      <c r="L2697" s="2" t="s">
        <v>12440</v>
      </c>
      <c r="M2697" s="1">
        <f t="shared" si="223"/>
        <v>1</v>
      </c>
      <c r="N2697" s="149" t="str">
        <f>VLOOKUP(F:F,vlookup函数实操!A:B,2)</f>
        <v>行业C</v>
      </c>
      <c r="O2697" s="149" t="str">
        <f>VLOOKUP(G:G,vlookup函数实操!H$1:I$6,2)</f>
        <v>营收极高</v>
      </c>
      <c r="P2697" s="149" t="str">
        <f t="shared" si="222"/>
        <v>上海市</v>
      </c>
      <c r="Q2697" s="164">
        <f t="shared" si="224"/>
        <v>286169.3929322749</v>
      </c>
      <c r="R2697" s="149">
        <f t="shared" si="225"/>
        <v>12748.758800959233</v>
      </c>
    </row>
    <row r="2698" spans="1:18" x14ac:dyDescent="0.4">
      <c r="A2698" s="2" t="s">
        <v>30015</v>
      </c>
      <c r="B2698" s="2" t="s">
        <v>16953</v>
      </c>
      <c r="C2698" s="159" t="s">
        <v>33102</v>
      </c>
      <c r="D2698" s="2" t="s">
        <v>16954</v>
      </c>
      <c r="E2698" s="2" t="s">
        <v>16955</v>
      </c>
      <c r="F2698" s="2" t="s">
        <v>2616</v>
      </c>
      <c r="G2698" s="62">
        <v>765031978.48000002</v>
      </c>
      <c r="H2698" s="63">
        <v>50330902.469999999</v>
      </c>
      <c r="I2698" s="62">
        <v>3948</v>
      </c>
      <c r="J2698" s="2" t="s">
        <v>16956</v>
      </c>
      <c r="K2698" s="2" t="s">
        <v>16957</v>
      </c>
      <c r="L2698" s="2" t="s">
        <v>16958</v>
      </c>
      <c r="M2698" s="1">
        <f t="shared" si="223"/>
        <v>1</v>
      </c>
      <c r="N2698" s="149" t="str">
        <f>VLOOKUP(F:F,vlookup函数实操!A:B,2)</f>
        <v>行业B</v>
      </c>
      <c r="O2698" s="149" t="str">
        <f>VLOOKUP(G:G,vlookup函数实操!H$1:I$6,2)</f>
        <v>营收较高</v>
      </c>
      <c r="P2698" s="149" t="str">
        <f t="shared" si="222"/>
        <v>重庆市</v>
      </c>
      <c r="Q2698" s="164">
        <f t="shared" si="224"/>
        <v>193777.09687943262</v>
      </c>
      <c r="R2698" s="149">
        <f t="shared" si="225"/>
        <v>12748.455539513678</v>
      </c>
    </row>
    <row r="2699" spans="1:18" ht="22.5" x14ac:dyDescent="0.4">
      <c r="A2699" s="2" t="s">
        <v>30015</v>
      </c>
      <c r="B2699" s="2" t="s">
        <v>18732</v>
      </c>
      <c r="C2699" s="159" t="s">
        <v>33103</v>
      </c>
      <c r="D2699" s="2" t="s">
        <v>18733</v>
      </c>
      <c r="E2699" s="2" t="s">
        <v>18734</v>
      </c>
      <c r="F2699" s="2" t="s">
        <v>2051</v>
      </c>
      <c r="G2699" s="62">
        <v>478303308.04000002</v>
      </c>
      <c r="H2699" s="63">
        <v>17756594.5</v>
      </c>
      <c r="I2699" s="62">
        <v>1393</v>
      </c>
      <c r="J2699" s="2" t="s">
        <v>18735</v>
      </c>
      <c r="K2699" s="2" t="s">
        <v>18736</v>
      </c>
      <c r="L2699" s="2" t="s">
        <v>18737</v>
      </c>
      <c r="M2699" s="1">
        <f t="shared" si="223"/>
        <v>3</v>
      </c>
      <c r="N2699" s="149" t="str">
        <f>VLOOKUP(F:F,vlookup函数实操!A:B,2)</f>
        <v>行业B</v>
      </c>
      <c r="O2699" s="149" t="str">
        <f>VLOOKUP(G:G,vlookup函数实操!H$1:I$6,2)</f>
        <v>营收较高</v>
      </c>
      <c r="P2699" s="149" t="str">
        <f t="shared" si="222"/>
        <v>苏州市</v>
      </c>
      <c r="Q2699" s="164">
        <f t="shared" si="224"/>
        <v>343362.0301794688</v>
      </c>
      <c r="R2699" s="149">
        <f t="shared" si="225"/>
        <v>12747.016870064608</v>
      </c>
    </row>
    <row r="2700" spans="1:18" ht="22.5" x14ac:dyDescent="0.4">
      <c r="A2700" s="2" t="s">
        <v>30015</v>
      </c>
      <c r="B2700" s="2" t="s">
        <v>7437</v>
      </c>
      <c r="C2700" s="159" t="s">
        <v>33104</v>
      </c>
      <c r="D2700" s="2" t="s">
        <v>7438</v>
      </c>
      <c r="E2700" s="2" t="s">
        <v>7439</v>
      </c>
      <c r="F2700" s="2" t="s">
        <v>551</v>
      </c>
      <c r="G2700" s="62">
        <v>352564316.63</v>
      </c>
      <c r="H2700" s="63">
        <v>18319381.27</v>
      </c>
      <c r="I2700" s="62">
        <v>1438</v>
      </c>
      <c r="J2700" s="2" t="s">
        <v>7440</v>
      </c>
      <c r="K2700" s="2" t="s">
        <v>7441</v>
      </c>
      <c r="L2700" s="2" t="s">
        <v>7442</v>
      </c>
      <c r="M2700" s="1">
        <f t="shared" si="223"/>
        <v>2</v>
      </c>
      <c r="N2700" s="149" t="str">
        <f>VLOOKUP(F:F,vlookup函数实操!A:B,2)</f>
        <v>行业D</v>
      </c>
      <c r="O2700" s="149" t="str">
        <f>VLOOKUP(G:G,vlookup函数实操!H$1:I$6,2)</f>
        <v>营收较高</v>
      </c>
      <c r="P2700" s="149" t="str">
        <f t="shared" si="222"/>
        <v>天津市</v>
      </c>
      <c r="Q2700" s="164">
        <f t="shared" si="224"/>
        <v>245176.85440194714</v>
      </c>
      <c r="R2700" s="149">
        <f t="shared" si="225"/>
        <v>12739.486279554938</v>
      </c>
    </row>
    <row r="2701" spans="1:18" ht="22.5" x14ac:dyDescent="0.4">
      <c r="A2701" s="2" t="s">
        <v>30015</v>
      </c>
      <c r="B2701" s="2" t="s">
        <v>6888</v>
      </c>
      <c r="C2701" s="159" t="s">
        <v>33105</v>
      </c>
      <c r="D2701" s="2" t="s">
        <v>6889</v>
      </c>
      <c r="E2701" s="2" t="s">
        <v>6890</v>
      </c>
      <c r="F2701" s="2" t="s">
        <v>74</v>
      </c>
      <c r="G2701" s="62">
        <v>41104278923.510002</v>
      </c>
      <c r="H2701" s="63">
        <v>1051220678.6900001</v>
      </c>
      <c r="I2701" s="62">
        <v>82555</v>
      </c>
      <c r="J2701" s="2" t="s">
        <v>6892</v>
      </c>
      <c r="K2701" s="2" t="s">
        <v>6893</v>
      </c>
      <c r="L2701" s="2" t="s">
        <v>6894</v>
      </c>
      <c r="M2701" s="1">
        <f t="shared" si="223"/>
        <v>3</v>
      </c>
      <c r="N2701" s="149" t="str">
        <f>VLOOKUP(F:F,vlookup函数实操!A:B,2)</f>
        <v>行业D</v>
      </c>
      <c r="O2701" s="149" t="str">
        <f>VLOOKUP(G:G,vlookup函数实操!H$1:I$6,2)</f>
        <v>营收极高</v>
      </c>
      <c r="P2701" s="149" t="str">
        <f t="shared" si="222"/>
        <v>潍坊市</v>
      </c>
      <c r="Q2701" s="164">
        <f t="shared" si="224"/>
        <v>497901.74942171888</v>
      </c>
      <c r="R2701" s="149">
        <f t="shared" si="225"/>
        <v>12733.579779419781</v>
      </c>
    </row>
    <row r="2702" spans="1:18" x14ac:dyDescent="0.4">
      <c r="A2702" s="2" t="s">
        <v>30015</v>
      </c>
      <c r="B2702" s="2" t="s">
        <v>21958</v>
      </c>
      <c r="C2702" s="159" t="s">
        <v>33106</v>
      </c>
      <c r="D2702" s="2" t="s">
        <v>21959</v>
      </c>
      <c r="E2702" s="2" t="s">
        <v>21960</v>
      </c>
      <c r="F2702" s="2" t="s">
        <v>523</v>
      </c>
      <c r="G2702" s="62">
        <v>91080673.459999993</v>
      </c>
      <c r="H2702" s="63">
        <v>12256686.880000001</v>
      </c>
      <c r="I2702" s="62">
        <v>963</v>
      </c>
      <c r="J2702" s="2" t="s">
        <v>21961</v>
      </c>
      <c r="K2702" s="2" t="s">
        <v>21962</v>
      </c>
      <c r="L2702" s="2" t="s">
        <v>21963</v>
      </c>
      <c r="M2702" s="1">
        <f t="shared" si="223"/>
        <v>1</v>
      </c>
      <c r="N2702" s="149" t="str">
        <f>VLOOKUP(F:F,vlookup函数实操!A:B,2)</f>
        <v>行业E</v>
      </c>
      <c r="O2702" s="149" t="str">
        <f>VLOOKUP(G:G,vlookup函数实操!H$1:I$6,2)</f>
        <v>营收正常</v>
      </c>
      <c r="P2702" s="149" t="str">
        <f t="shared" si="222"/>
        <v>杭州市</v>
      </c>
      <c r="Q2702" s="164">
        <f t="shared" si="224"/>
        <v>94580.138587746624</v>
      </c>
      <c r="R2702" s="149">
        <f t="shared" si="225"/>
        <v>12727.608390446521</v>
      </c>
    </row>
    <row r="2703" spans="1:18" x14ac:dyDescent="0.4">
      <c r="A2703" s="2" t="s">
        <v>30015</v>
      </c>
      <c r="B2703" s="2" t="s">
        <v>25874</v>
      </c>
      <c r="C2703" s="159" t="s">
        <v>33107</v>
      </c>
      <c r="D2703" s="2" t="s">
        <v>25875</v>
      </c>
      <c r="E2703" s="2" t="s">
        <v>25876</v>
      </c>
      <c r="F2703" s="2" t="s">
        <v>253</v>
      </c>
      <c r="G2703" s="62">
        <v>99146352.790000007</v>
      </c>
      <c r="H2703" s="63">
        <v>7628976.4299999997</v>
      </c>
      <c r="I2703" s="62">
        <v>600</v>
      </c>
      <c r="J2703" s="2" t="s">
        <v>25877</v>
      </c>
      <c r="K2703" s="2" t="s">
        <v>25878</v>
      </c>
      <c r="L2703" s="2" t="s">
        <v>25879</v>
      </c>
      <c r="M2703" s="1">
        <f t="shared" si="223"/>
        <v>1</v>
      </c>
      <c r="N2703" s="149" t="str">
        <f>VLOOKUP(F:F,vlookup函数实操!A:B,2)</f>
        <v>行业D</v>
      </c>
      <c r="O2703" s="149" t="str">
        <f>VLOOKUP(G:G,vlookup函数实操!H$1:I$6,2)</f>
        <v>营收正常</v>
      </c>
      <c r="P2703" s="149" t="str">
        <f t="shared" si="222"/>
        <v>东莞市</v>
      </c>
      <c r="Q2703" s="164">
        <f t="shared" si="224"/>
        <v>165243.92131666667</v>
      </c>
      <c r="R2703" s="149">
        <f t="shared" si="225"/>
        <v>12714.960716666666</v>
      </c>
    </row>
    <row r="2704" spans="1:18" ht="22.5" x14ac:dyDescent="0.4">
      <c r="A2704" s="2" t="s">
        <v>30014</v>
      </c>
      <c r="B2704" s="2" t="s">
        <v>23492</v>
      </c>
      <c r="C2704" s="159" t="s">
        <v>33108</v>
      </c>
      <c r="D2704" s="2" t="s">
        <v>23493</v>
      </c>
      <c r="E2704" s="2" t="s">
        <v>23494</v>
      </c>
      <c r="F2704" s="2" t="s">
        <v>199</v>
      </c>
      <c r="G2704" s="62">
        <v>286409896.32999998</v>
      </c>
      <c r="H2704" s="63">
        <v>7461788.0199999996</v>
      </c>
      <c r="I2704" s="62">
        <v>587</v>
      </c>
      <c r="J2704" s="2" t="s">
        <v>23495</v>
      </c>
      <c r="K2704" s="2" t="s">
        <v>23496</v>
      </c>
      <c r="L2704" s="2" t="s">
        <v>23497</v>
      </c>
      <c r="M2704" s="1">
        <f t="shared" si="223"/>
        <v>1</v>
      </c>
      <c r="N2704" s="149" t="str">
        <f>VLOOKUP(F:F,vlookup函数实操!A:B,2)</f>
        <v>行业E</v>
      </c>
      <c r="O2704" s="149" t="str">
        <f>VLOOKUP(G:G,vlookup函数实操!H$1:I$6,2)</f>
        <v>营收较高</v>
      </c>
      <c r="P2704" s="149" t="str">
        <f t="shared" si="222"/>
        <v>广州市</v>
      </c>
      <c r="Q2704" s="164">
        <f t="shared" si="224"/>
        <v>487921.45882453147</v>
      </c>
      <c r="R2704" s="149">
        <f t="shared" si="225"/>
        <v>12711.734275979556</v>
      </c>
    </row>
    <row r="2705" spans="1:18" x14ac:dyDescent="0.4">
      <c r="A2705" s="2" t="s">
        <v>30015</v>
      </c>
      <c r="B2705" s="2" t="s">
        <v>6166</v>
      </c>
      <c r="C2705" s="159" t="s">
        <v>33109</v>
      </c>
      <c r="D2705" s="2" t="s">
        <v>6167</v>
      </c>
      <c r="E2705" s="2" t="s">
        <v>6168</v>
      </c>
      <c r="F2705" s="2" t="s">
        <v>898</v>
      </c>
      <c r="G2705" s="62">
        <v>50120791.469999999</v>
      </c>
      <c r="H2705" s="63">
        <v>7925430</v>
      </c>
      <c r="I2705" s="62">
        <v>624</v>
      </c>
      <c r="J2705" s="2" t="s">
        <v>6169</v>
      </c>
      <c r="K2705" s="2" t="s">
        <v>6170</v>
      </c>
      <c r="L2705" s="2" t="s">
        <v>6171</v>
      </c>
      <c r="M2705" s="1">
        <f t="shared" si="223"/>
        <v>1</v>
      </c>
      <c r="N2705" s="149" t="str">
        <f>VLOOKUP(F:F,vlookup函数实操!A:B,2)</f>
        <v>行业D</v>
      </c>
      <c r="O2705" s="149" t="str">
        <f>VLOOKUP(G:G,vlookup函数实操!H$1:I$6,2)</f>
        <v>营收正常</v>
      </c>
      <c r="P2705" s="149" t="str">
        <f t="shared" si="222"/>
        <v>西安市</v>
      </c>
      <c r="Q2705" s="164">
        <f t="shared" si="224"/>
        <v>80321.781201923077</v>
      </c>
      <c r="R2705" s="149">
        <f t="shared" si="225"/>
        <v>12701.009615384615</v>
      </c>
    </row>
    <row r="2706" spans="1:18" ht="22.5" x14ac:dyDescent="0.4">
      <c r="A2706" s="2" t="s">
        <v>30015</v>
      </c>
      <c r="B2706" s="2" t="s">
        <v>9746</v>
      </c>
      <c r="C2706" s="159" t="s">
        <v>33110</v>
      </c>
      <c r="D2706" s="2" t="s">
        <v>9747</v>
      </c>
      <c r="E2706" s="2" t="s">
        <v>9748</v>
      </c>
      <c r="F2706" s="2" t="s">
        <v>163</v>
      </c>
      <c r="G2706" s="62">
        <v>81066621.890000001</v>
      </c>
      <c r="H2706" s="63">
        <v>6207265.5999999996</v>
      </c>
      <c r="I2706" s="62">
        <v>489</v>
      </c>
      <c r="J2706" s="2" t="s">
        <v>9749</v>
      </c>
      <c r="K2706" s="2" t="s">
        <v>9750</v>
      </c>
      <c r="L2706" s="2" t="s">
        <v>9751</v>
      </c>
      <c r="M2706" s="1">
        <f t="shared" si="223"/>
        <v>2</v>
      </c>
      <c r="N2706" s="149" t="str">
        <f>VLOOKUP(F:F,vlookup函数实操!A:B,2)</f>
        <v>行业D</v>
      </c>
      <c r="O2706" s="149" t="str">
        <f>VLOOKUP(G:G,vlookup函数实操!H$1:I$6,2)</f>
        <v>营收正常</v>
      </c>
      <c r="P2706" s="149" t="str">
        <f t="shared" ref="P2706:P2738" si="226">IF(ISNUMBER(FIND("省",E2706)),MID(E2706,FIND("省",E2706)+1,FIND("市",E2706)-FIND("省",E2706)),LEFT(E2706,FIND("市",E2706)))</f>
        <v>深圳市</v>
      </c>
      <c r="Q2706" s="164">
        <f t="shared" si="224"/>
        <v>165780.41286298569</v>
      </c>
      <c r="R2706" s="149">
        <f t="shared" si="225"/>
        <v>12693.794683026585</v>
      </c>
    </row>
    <row r="2707" spans="1:18" ht="22.5" x14ac:dyDescent="0.4">
      <c r="A2707" s="2" t="s">
        <v>30015</v>
      </c>
      <c r="B2707" s="2" t="s">
        <v>23158</v>
      </c>
      <c r="C2707" s="159" t="s">
        <v>33111</v>
      </c>
      <c r="D2707" s="2" t="s">
        <v>23159</v>
      </c>
      <c r="E2707" s="2" t="s">
        <v>23160</v>
      </c>
      <c r="F2707" s="2" t="s">
        <v>238</v>
      </c>
      <c r="G2707" s="62">
        <v>1578346374.8399999</v>
      </c>
      <c r="H2707" s="63">
        <v>73477230.209999993</v>
      </c>
      <c r="I2707" s="62">
        <v>5796</v>
      </c>
      <c r="J2707" s="2" t="s">
        <v>23161</v>
      </c>
      <c r="K2707" s="2" t="s">
        <v>23162</v>
      </c>
      <c r="L2707" s="2" t="s">
        <v>23163</v>
      </c>
      <c r="M2707" s="1">
        <f t="shared" si="223"/>
        <v>2</v>
      </c>
      <c r="N2707" s="149" t="str">
        <f>VLOOKUP(F:F,vlookup函数实操!A:B,2)</f>
        <v>行业E</v>
      </c>
      <c r="O2707" s="149" t="str">
        <f>VLOOKUP(G:G,vlookup函数实操!H$1:I$6,2)</f>
        <v>营收极高</v>
      </c>
      <c r="P2707" s="149" t="str">
        <f t="shared" si="226"/>
        <v>贵阳市</v>
      </c>
      <c r="Q2707" s="164">
        <f t="shared" si="224"/>
        <v>272316.48979296064</v>
      </c>
      <c r="R2707" s="149">
        <f t="shared" si="225"/>
        <v>12677.230885093166</v>
      </c>
    </row>
    <row r="2708" spans="1:18" ht="22.5" x14ac:dyDescent="0.4">
      <c r="A2708" s="2" t="s">
        <v>30015</v>
      </c>
      <c r="B2708" s="2" t="s">
        <v>5588</v>
      </c>
      <c r="C2708" s="159" t="s">
        <v>33112</v>
      </c>
      <c r="D2708" s="2" t="s">
        <v>5589</v>
      </c>
      <c r="E2708" s="2" t="s">
        <v>5590</v>
      </c>
      <c r="F2708" s="2" t="s">
        <v>206</v>
      </c>
      <c r="G2708" s="62">
        <v>1605123740.8499999</v>
      </c>
      <c r="H2708" s="63">
        <v>83763089.079999998</v>
      </c>
      <c r="I2708" s="62">
        <v>6615</v>
      </c>
      <c r="J2708" s="2" t="s">
        <v>5591</v>
      </c>
      <c r="K2708" s="2" t="s">
        <v>5592</v>
      </c>
      <c r="L2708" s="2" t="s">
        <v>5593</v>
      </c>
      <c r="M2708" s="1">
        <f t="shared" si="223"/>
        <v>1</v>
      </c>
      <c r="N2708" s="149" t="str">
        <f>VLOOKUP(F:F,vlookup函数实操!A:B,2)</f>
        <v>行业C</v>
      </c>
      <c r="O2708" s="149" t="str">
        <f>VLOOKUP(G:G,vlookup函数实操!H$1:I$6,2)</f>
        <v>营收极高</v>
      </c>
      <c r="P2708" s="149" t="str">
        <f t="shared" si="226"/>
        <v>福州市</v>
      </c>
      <c r="Q2708" s="164">
        <f t="shared" si="224"/>
        <v>242649.09158730158</v>
      </c>
      <c r="R2708" s="149">
        <f t="shared" si="225"/>
        <v>12662.598500377928</v>
      </c>
    </row>
    <row r="2709" spans="1:18" x14ac:dyDescent="0.4">
      <c r="A2709" s="2" t="s">
        <v>30014</v>
      </c>
      <c r="B2709" s="2" t="s">
        <v>3541</v>
      </c>
      <c r="C2709" s="159" t="s">
        <v>33113</v>
      </c>
      <c r="D2709" s="2" t="s">
        <v>3542</v>
      </c>
      <c r="E2709" s="2" t="s">
        <v>3543</v>
      </c>
      <c r="F2709" s="2" t="s">
        <v>957</v>
      </c>
      <c r="G2709" s="62">
        <v>2321855093.2800002</v>
      </c>
      <c r="H2709" s="63">
        <v>116190907.63</v>
      </c>
      <c r="I2709" s="62">
        <v>9179</v>
      </c>
      <c r="J2709" s="2" t="s">
        <v>3544</v>
      </c>
      <c r="K2709" s="2" t="s">
        <v>3545</v>
      </c>
      <c r="L2709" s="2" t="s">
        <v>3546</v>
      </c>
      <c r="M2709" s="1">
        <f t="shared" si="223"/>
        <v>1</v>
      </c>
      <c r="N2709" s="149" t="str">
        <f>VLOOKUP(F:F,vlookup函数实操!A:B,2)</f>
        <v>行业A</v>
      </c>
      <c r="O2709" s="149" t="str">
        <f>VLOOKUP(G:G,vlookup函数实操!H$1:I$6,2)</f>
        <v>营收极高</v>
      </c>
      <c r="P2709" s="149" t="str">
        <f t="shared" si="226"/>
        <v>杭州市</v>
      </c>
      <c r="Q2709" s="164">
        <f t="shared" si="224"/>
        <v>252952.94621200569</v>
      </c>
      <c r="R2709" s="149">
        <f t="shared" si="225"/>
        <v>12658.340519664451</v>
      </c>
    </row>
    <row r="2710" spans="1:18" x14ac:dyDescent="0.4">
      <c r="A2710" s="2" t="s">
        <v>30015</v>
      </c>
      <c r="B2710" s="2" t="s">
        <v>23959</v>
      </c>
      <c r="C2710" s="159" t="s">
        <v>33114</v>
      </c>
      <c r="D2710" s="2" t="s">
        <v>23960</v>
      </c>
      <c r="E2710" s="2" t="s">
        <v>23961</v>
      </c>
      <c r="F2710" s="2" t="s">
        <v>398</v>
      </c>
      <c r="G2710" s="62">
        <v>386455461.92000002</v>
      </c>
      <c r="H2710" s="63">
        <v>19960044.870000001</v>
      </c>
      <c r="I2710" s="62">
        <v>1578</v>
      </c>
      <c r="J2710" s="2" t="s">
        <v>23962</v>
      </c>
      <c r="K2710" s="2" t="s">
        <v>23963</v>
      </c>
      <c r="L2710" s="2" t="s">
        <v>23964</v>
      </c>
      <c r="M2710" s="1">
        <f t="shared" si="223"/>
        <v>1</v>
      </c>
      <c r="N2710" s="149" t="str">
        <f>VLOOKUP(F:F,vlookup函数实操!A:B,2)</f>
        <v>行业D</v>
      </c>
      <c r="O2710" s="149" t="str">
        <f>VLOOKUP(G:G,vlookup函数实操!H$1:I$6,2)</f>
        <v>营收较高</v>
      </c>
      <c r="P2710" s="149" t="str">
        <f t="shared" si="226"/>
        <v>广州市</v>
      </c>
      <c r="Q2710" s="164">
        <f t="shared" si="224"/>
        <v>244902.06712294044</v>
      </c>
      <c r="R2710" s="149">
        <f t="shared" si="225"/>
        <v>12648.951121673004</v>
      </c>
    </row>
    <row r="2711" spans="1:18" ht="22.5" x14ac:dyDescent="0.4">
      <c r="A2711" s="2" t="s">
        <v>30015</v>
      </c>
      <c r="B2711" s="2" t="s">
        <v>15309</v>
      </c>
      <c r="C2711" s="159" t="s">
        <v>33115</v>
      </c>
      <c r="D2711" s="2" t="s">
        <v>15310</v>
      </c>
      <c r="E2711" s="2" t="s">
        <v>15311</v>
      </c>
      <c r="F2711" s="2" t="s">
        <v>156</v>
      </c>
      <c r="G2711" s="62">
        <v>97715502.090000004</v>
      </c>
      <c r="H2711" s="63">
        <v>9586811.3900000006</v>
      </c>
      <c r="I2711" s="62">
        <v>758</v>
      </c>
      <c r="J2711" s="2" t="s">
        <v>15312</v>
      </c>
      <c r="K2711" s="2" t="s">
        <v>15313</v>
      </c>
      <c r="L2711" s="2" t="s">
        <v>15314</v>
      </c>
      <c r="M2711" s="1">
        <f t="shared" si="223"/>
        <v>1</v>
      </c>
      <c r="N2711" s="149" t="str">
        <f>VLOOKUP(F:F,vlookup函数实操!A:B,2)</f>
        <v>行业E</v>
      </c>
      <c r="O2711" s="149" t="str">
        <f>VLOOKUP(G:G,vlookup函数实操!H$1:I$6,2)</f>
        <v>营收正常</v>
      </c>
      <c r="P2711" s="149" t="str">
        <f t="shared" si="226"/>
        <v>宁波市</v>
      </c>
      <c r="Q2711" s="164">
        <f t="shared" si="224"/>
        <v>128912.27188654355</v>
      </c>
      <c r="R2711" s="149">
        <f t="shared" si="225"/>
        <v>12647.508430079157</v>
      </c>
    </row>
    <row r="2712" spans="1:18" x14ac:dyDescent="0.4">
      <c r="A2712" s="2" t="s">
        <v>30014</v>
      </c>
      <c r="B2712" s="2" t="s">
        <v>8563</v>
      </c>
      <c r="C2712" s="159" t="s">
        <v>33116</v>
      </c>
      <c r="D2712" s="2" t="s">
        <v>8564</v>
      </c>
      <c r="E2712" s="2" t="s">
        <v>8565</v>
      </c>
      <c r="F2712" s="2" t="s">
        <v>580</v>
      </c>
      <c r="G2712" s="62">
        <v>64911280.170000002</v>
      </c>
      <c r="H2712" s="63">
        <v>4408958.99</v>
      </c>
      <c r="I2712" s="62">
        <v>349</v>
      </c>
      <c r="J2712" s="2" t="s">
        <v>8566</v>
      </c>
      <c r="K2712" s="2" t="s">
        <v>8567</v>
      </c>
      <c r="L2712" s="2" t="s">
        <v>8568</v>
      </c>
      <c r="M2712" s="1">
        <f t="shared" si="223"/>
        <v>1</v>
      </c>
      <c r="N2712" s="149" t="str">
        <f>VLOOKUP(F:F,vlookup函数实操!A:B,2)</f>
        <v>行业A</v>
      </c>
      <c r="O2712" s="149" t="str">
        <f>VLOOKUP(G:G,vlookup函数实操!H$1:I$6,2)</f>
        <v>营收正常</v>
      </c>
      <c r="P2712" s="149" t="str">
        <f t="shared" si="226"/>
        <v>宜宾市</v>
      </c>
      <c r="Q2712" s="164">
        <f t="shared" si="224"/>
        <v>185992.20679083094</v>
      </c>
      <c r="R2712" s="149">
        <f t="shared" si="225"/>
        <v>12633.120315186246</v>
      </c>
    </row>
    <row r="2713" spans="1:18" ht="33.75" x14ac:dyDescent="0.4">
      <c r="A2713" s="2" t="s">
        <v>30015</v>
      </c>
      <c r="B2713" s="2" t="s">
        <v>10915</v>
      </c>
      <c r="C2713" s="159" t="s">
        <v>33117</v>
      </c>
      <c r="D2713" s="2" t="s">
        <v>10916</v>
      </c>
      <c r="E2713" s="2" t="s">
        <v>10917</v>
      </c>
      <c r="F2713" s="2" t="s">
        <v>391</v>
      </c>
      <c r="G2713" s="62">
        <v>1240464914.8299999</v>
      </c>
      <c r="H2713" s="63">
        <v>71479619.170000002</v>
      </c>
      <c r="I2713" s="62">
        <v>5662</v>
      </c>
      <c r="J2713" s="2" t="s">
        <v>10918</v>
      </c>
      <c r="K2713" s="2" t="s">
        <v>10919</v>
      </c>
      <c r="L2713" s="2" t="s">
        <v>10920</v>
      </c>
      <c r="M2713" s="1">
        <f t="shared" si="223"/>
        <v>1</v>
      </c>
      <c r="N2713" s="149" t="str">
        <f>VLOOKUP(F:F,vlookup函数实操!A:B,2)</f>
        <v>行业E</v>
      </c>
      <c r="O2713" s="149" t="str">
        <f>VLOOKUP(G:G,vlookup函数实操!H$1:I$6,2)</f>
        <v>营收极高</v>
      </c>
      <c r="P2713" s="149" t="str">
        <f t="shared" si="226"/>
        <v>深圳市</v>
      </c>
      <c r="Q2713" s="164">
        <f t="shared" si="224"/>
        <v>219085.99696750264</v>
      </c>
      <c r="R2713" s="149">
        <f t="shared" si="225"/>
        <v>12624.447045213707</v>
      </c>
    </row>
    <row r="2714" spans="1:18" x14ac:dyDescent="0.4">
      <c r="A2714" s="2" t="s">
        <v>30014</v>
      </c>
      <c r="B2714" s="2" t="s">
        <v>16068</v>
      </c>
      <c r="C2714" s="159" t="s">
        <v>33118</v>
      </c>
      <c r="D2714" s="2" t="s">
        <v>16069</v>
      </c>
      <c r="E2714" s="2" t="s">
        <v>16070</v>
      </c>
      <c r="F2714" s="2" t="s">
        <v>712</v>
      </c>
      <c r="G2714" s="62">
        <v>386877229.52999997</v>
      </c>
      <c r="H2714" s="63">
        <v>15830412.82</v>
      </c>
      <c r="I2714" s="62">
        <v>1254</v>
      </c>
      <c r="J2714" s="2" t="s">
        <v>16071</v>
      </c>
      <c r="K2714" s="2" t="s">
        <v>16072</v>
      </c>
      <c r="L2714" s="2" t="s">
        <v>16073</v>
      </c>
      <c r="M2714" s="1">
        <f t="shared" si="223"/>
        <v>1</v>
      </c>
      <c r="N2714" s="149" t="str">
        <f>VLOOKUP(F:F,vlookup函数实操!A:B,2)</f>
        <v>行业E</v>
      </c>
      <c r="O2714" s="149" t="str">
        <f>VLOOKUP(G:G,vlookup函数实操!H$1:I$6,2)</f>
        <v>营收较高</v>
      </c>
      <c r="P2714" s="149" t="str">
        <f t="shared" si="226"/>
        <v>嘉兴市</v>
      </c>
      <c r="Q2714" s="164">
        <f t="shared" si="224"/>
        <v>308514.53710526315</v>
      </c>
      <c r="R2714" s="149">
        <f t="shared" si="225"/>
        <v>12623.933668261563</v>
      </c>
    </row>
    <row r="2715" spans="1:18" ht="22.5" x14ac:dyDescent="0.4">
      <c r="A2715" s="2" t="s">
        <v>30015</v>
      </c>
      <c r="B2715" s="2" t="s">
        <v>5634</v>
      </c>
      <c r="C2715" s="159" t="s">
        <v>33119</v>
      </c>
      <c r="D2715" s="2" t="s">
        <v>5635</v>
      </c>
      <c r="E2715" s="2" t="s">
        <v>5636</v>
      </c>
      <c r="F2715" s="2" t="s">
        <v>580</v>
      </c>
      <c r="G2715" s="62">
        <v>503622669.83999997</v>
      </c>
      <c r="H2715" s="63">
        <v>62154069.399999999</v>
      </c>
      <c r="I2715" s="62">
        <v>4924</v>
      </c>
      <c r="J2715" s="2" t="s">
        <v>5637</v>
      </c>
      <c r="K2715" s="2" t="s">
        <v>5638</v>
      </c>
      <c r="L2715" s="2" t="s">
        <v>5639</v>
      </c>
      <c r="M2715" s="1">
        <f t="shared" si="223"/>
        <v>1</v>
      </c>
      <c r="N2715" s="149" t="str">
        <f>VLOOKUP(F:F,vlookup函数实操!A:B,2)</f>
        <v>行业A</v>
      </c>
      <c r="O2715" s="149" t="str">
        <f>VLOOKUP(G:G,vlookup函数实操!H$1:I$6,2)</f>
        <v>营收较高</v>
      </c>
      <c r="P2715" s="149" t="str">
        <f t="shared" si="226"/>
        <v>厦门市</v>
      </c>
      <c r="Q2715" s="164">
        <f t="shared" si="224"/>
        <v>102279.17746547522</v>
      </c>
      <c r="R2715" s="149">
        <f t="shared" si="225"/>
        <v>12622.678594638504</v>
      </c>
    </row>
    <row r="2716" spans="1:18" x14ac:dyDescent="0.4">
      <c r="A2716" s="2" t="s">
        <v>30015</v>
      </c>
      <c r="B2716" s="2" t="s">
        <v>5035</v>
      </c>
      <c r="C2716" s="159" t="s">
        <v>33120</v>
      </c>
      <c r="D2716" s="2" t="s">
        <v>5036</v>
      </c>
      <c r="E2716" s="2" t="s">
        <v>5037</v>
      </c>
      <c r="F2716" s="2" t="s">
        <v>74</v>
      </c>
      <c r="G2716" s="62">
        <v>316656056.29000002</v>
      </c>
      <c r="H2716" s="63">
        <v>25944011.059999999</v>
      </c>
      <c r="I2716" s="62">
        <v>2056</v>
      </c>
      <c r="J2716" s="2" t="s">
        <v>5038</v>
      </c>
      <c r="K2716" s="2" t="s">
        <v>5039</v>
      </c>
      <c r="L2716" s="2" t="s">
        <v>5040</v>
      </c>
      <c r="M2716" s="1">
        <f t="shared" si="223"/>
        <v>1</v>
      </c>
      <c r="N2716" s="149" t="str">
        <f>VLOOKUP(F:F,vlookup函数实操!A:B,2)</f>
        <v>行业D</v>
      </c>
      <c r="O2716" s="149" t="str">
        <f>VLOOKUP(G:G,vlookup函数实操!H$1:I$6,2)</f>
        <v>营收较高</v>
      </c>
      <c r="P2716" s="149" t="str">
        <f t="shared" si="226"/>
        <v>许昌市</v>
      </c>
      <c r="Q2716" s="164">
        <f t="shared" si="224"/>
        <v>154015.5915807393</v>
      </c>
      <c r="R2716" s="149">
        <f t="shared" si="225"/>
        <v>12618.682422178988</v>
      </c>
    </row>
    <row r="2717" spans="1:18" x14ac:dyDescent="0.4">
      <c r="A2717" s="2" t="s">
        <v>30015</v>
      </c>
      <c r="B2717" s="2" t="s">
        <v>1095</v>
      </c>
      <c r="C2717" s="159" t="s">
        <v>33121</v>
      </c>
      <c r="D2717" s="2" t="s">
        <v>1096</v>
      </c>
      <c r="E2717" s="2" t="s">
        <v>1097</v>
      </c>
      <c r="F2717" s="2" t="s">
        <v>17</v>
      </c>
      <c r="G2717" s="62">
        <v>385793656.52999997</v>
      </c>
      <c r="H2717" s="63">
        <v>28563006.050000001</v>
      </c>
      <c r="I2717" s="62">
        <v>2266</v>
      </c>
      <c r="J2717" s="2" t="s">
        <v>1098</v>
      </c>
      <c r="K2717" s="2" t="s">
        <v>1099</v>
      </c>
      <c r="L2717" s="2" t="s">
        <v>1100</v>
      </c>
      <c r="M2717" s="1">
        <f t="shared" si="223"/>
        <v>1</v>
      </c>
      <c r="N2717" s="149" t="str">
        <f>VLOOKUP(F:F,vlookup函数实操!A:B,2)</f>
        <v>行业C</v>
      </c>
      <c r="O2717" s="149" t="str">
        <f>VLOOKUP(G:G,vlookup函数实操!H$1:I$6,2)</f>
        <v>营收较高</v>
      </c>
      <c r="P2717" s="149" t="str">
        <f t="shared" si="226"/>
        <v>无锡市</v>
      </c>
      <c r="Q2717" s="164">
        <f t="shared" si="224"/>
        <v>170253.15822153573</v>
      </c>
      <c r="R2717" s="149">
        <f t="shared" si="225"/>
        <v>12605.033561341572</v>
      </c>
    </row>
    <row r="2718" spans="1:18" ht="22.5" x14ac:dyDescent="0.4">
      <c r="A2718" s="2" t="s">
        <v>30015</v>
      </c>
      <c r="B2718" s="2" t="s">
        <v>27408</v>
      </c>
      <c r="C2718" s="159" t="s">
        <v>33122</v>
      </c>
      <c r="D2718" s="2" t="s">
        <v>27410</v>
      </c>
      <c r="E2718" s="2" t="s">
        <v>27411</v>
      </c>
      <c r="F2718" s="2" t="s">
        <v>544</v>
      </c>
      <c r="G2718" s="62">
        <v>74184304.670000002</v>
      </c>
      <c r="H2718" s="63">
        <v>12461872.32</v>
      </c>
      <c r="I2718" s="62">
        <v>989</v>
      </c>
      <c r="J2718" s="2" t="s">
        <v>27412</v>
      </c>
      <c r="K2718" s="2" t="s">
        <v>27413</v>
      </c>
      <c r="L2718" s="2" t="s">
        <v>27414</v>
      </c>
      <c r="M2718" s="1">
        <f t="shared" si="223"/>
        <v>1</v>
      </c>
      <c r="N2718" s="149" t="str">
        <f>VLOOKUP(F:F,vlookup函数实操!A:B,2)</f>
        <v>行业E</v>
      </c>
      <c r="O2718" s="149" t="str">
        <f>VLOOKUP(G:G,vlookup函数实操!H$1:I$6,2)</f>
        <v>营收正常</v>
      </c>
      <c r="P2718" s="149" t="str">
        <f t="shared" si="226"/>
        <v>广州市</v>
      </c>
      <c r="Q2718" s="164">
        <f t="shared" si="224"/>
        <v>75009.408159757339</v>
      </c>
      <c r="R2718" s="149">
        <f t="shared" si="225"/>
        <v>12600.477573306371</v>
      </c>
    </row>
    <row r="2719" spans="1:18" ht="22.5" x14ac:dyDescent="0.4">
      <c r="A2719" s="2" t="s">
        <v>30015</v>
      </c>
      <c r="B2719" s="2" t="s">
        <v>20276</v>
      </c>
      <c r="C2719" s="159" t="s">
        <v>33123</v>
      </c>
      <c r="D2719" s="2" t="s">
        <v>20277</v>
      </c>
      <c r="E2719" s="2" t="s">
        <v>20278</v>
      </c>
      <c r="F2719" s="2" t="s">
        <v>681</v>
      </c>
      <c r="G2719" s="62">
        <v>1973469185.22</v>
      </c>
      <c r="H2719" s="63">
        <v>151873548.5</v>
      </c>
      <c r="I2719" s="62">
        <v>12057</v>
      </c>
      <c r="J2719" s="2" t="s">
        <v>20280</v>
      </c>
      <c r="K2719" s="2" t="s">
        <v>20281</v>
      </c>
      <c r="L2719" s="2" t="s">
        <v>20282</v>
      </c>
      <c r="M2719" s="1">
        <f t="shared" si="223"/>
        <v>1</v>
      </c>
      <c r="N2719" s="149" t="str">
        <f>VLOOKUP(F:F,vlookup函数实操!A:B,2)</f>
        <v>行业A</v>
      </c>
      <c r="O2719" s="149" t="str">
        <f>VLOOKUP(G:G,vlookup函数实操!H$1:I$6,2)</f>
        <v>营收极高</v>
      </c>
      <c r="P2719" s="149" t="str">
        <f t="shared" si="226"/>
        <v>杭州市</v>
      </c>
      <c r="Q2719" s="164">
        <f t="shared" si="224"/>
        <v>163678.29354068177</v>
      </c>
      <c r="R2719" s="149">
        <f t="shared" si="225"/>
        <v>12596.296632661524</v>
      </c>
    </row>
    <row r="2720" spans="1:18" x14ac:dyDescent="0.4">
      <c r="A2720" s="2" t="s">
        <v>30015</v>
      </c>
      <c r="B2720" s="2" t="s">
        <v>17156</v>
      </c>
      <c r="C2720" s="159" t="s">
        <v>33124</v>
      </c>
      <c r="D2720" s="2" t="s">
        <v>17157</v>
      </c>
      <c r="E2720" s="2" t="s">
        <v>17158</v>
      </c>
      <c r="F2720" s="2" t="s">
        <v>156</v>
      </c>
      <c r="G2720" s="62">
        <v>600753831.09000003</v>
      </c>
      <c r="H2720" s="63">
        <v>50204732.439999998</v>
      </c>
      <c r="I2720" s="62">
        <v>3997</v>
      </c>
      <c r="J2720" s="2" t="s">
        <v>17159</v>
      </c>
      <c r="K2720" s="2" t="s">
        <v>17160</v>
      </c>
      <c r="L2720" s="2" t="s">
        <v>17161</v>
      </c>
      <c r="M2720" s="1">
        <f t="shared" si="223"/>
        <v>1</v>
      </c>
      <c r="N2720" s="149" t="str">
        <f>VLOOKUP(F:F,vlookup函数实操!A:B,2)</f>
        <v>行业E</v>
      </c>
      <c r="O2720" s="149" t="str">
        <f>VLOOKUP(G:G,vlookup函数实操!H$1:I$6,2)</f>
        <v>营收较高</v>
      </c>
      <c r="P2720" s="149" t="str">
        <f t="shared" si="226"/>
        <v>长沙市</v>
      </c>
      <c r="Q2720" s="164">
        <f t="shared" si="224"/>
        <v>150301.18366024518</v>
      </c>
      <c r="R2720" s="149">
        <f t="shared" si="225"/>
        <v>12560.603562672004</v>
      </c>
    </row>
    <row r="2721" spans="1:18" ht="22.5" x14ac:dyDescent="0.4">
      <c r="A2721" s="2" t="s">
        <v>30014</v>
      </c>
      <c r="B2721" s="2" t="s">
        <v>29505</v>
      </c>
      <c r="C2721" s="159" t="s">
        <v>33125</v>
      </c>
      <c r="D2721" s="2" t="s">
        <v>29506</v>
      </c>
      <c r="E2721" s="2" t="s">
        <v>29507</v>
      </c>
      <c r="F2721" s="2" t="s">
        <v>74</v>
      </c>
      <c r="G2721" s="62">
        <v>1721108752.05</v>
      </c>
      <c r="H2721" s="63">
        <v>36147332.960000001</v>
      </c>
      <c r="I2721" s="62">
        <v>2878</v>
      </c>
      <c r="J2721" s="2" t="s">
        <v>29508</v>
      </c>
      <c r="K2721" s="2" t="s">
        <v>29509</v>
      </c>
      <c r="L2721" s="2" t="s">
        <v>29510</v>
      </c>
      <c r="M2721" s="1">
        <f t="shared" si="223"/>
        <v>3</v>
      </c>
      <c r="N2721" s="149" t="str">
        <f>VLOOKUP(F:F,vlookup函数实操!A:B,2)</f>
        <v>行业D</v>
      </c>
      <c r="O2721" s="149" t="str">
        <f>VLOOKUP(G:G,vlookup函数实操!H$1:I$6,2)</f>
        <v>营收极高</v>
      </c>
      <c r="P2721" s="149" t="str">
        <f t="shared" si="226"/>
        <v>滁州市</v>
      </c>
      <c r="Q2721" s="164">
        <f t="shared" si="224"/>
        <v>598022.49897498265</v>
      </c>
      <c r="R2721" s="149">
        <f t="shared" si="225"/>
        <v>12559.879416261292</v>
      </c>
    </row>
    <row r="2722" spans="1:18" ht="22.5" x14ac:dyDescent="0.4">
      <c r="A2722" s="2" t="s">
        <v>30015</v>
      </c>
      <c r="B2722" s="2" t="s">
        <v>18301</v>
      </c>
      <c r="C2722" s="159" t="s">
        <v>33126</v>
      </c>
      <c r="D2722" s="2" t="s">
        <v>18302</v>
      </c>
      <c r="E2722" s="2" t="s">
        <v>18303</v>
      </c>
      <c r="F2722" s="2" t="s">
        <v>253</v>
      </c>
      <c r="G2722" s="62">
        <v>82162119.930000007</v>
      </c>
      <c r="H2722" s="63">
        <v>9531961.0199999996</v>
      </c>
      <c r="I2722" s="62">
        <v>759</v>
      </c>
      <c r="J2722" s="2" t="s">
        <v>18304</v>
      </c>
      <c r="K2722" s="2" t="s">
        <v>18305</v>
      </c>
      <c r="L2722" s="2" t="s">
        <v>18306</v>
      </c>
      <c r="M2722" s="1">
        <f t="shared" si="223"/>
        <v>1</v>
      </c>
      <c r="N2722" s="149" t="str">
        <f>VLOOKUP(F:F,vlookup函数实操!A:B,2)</f>
        <v>行业D</v>
      </c>
      <c r="O2722" s="149" t="str">
        <f>VLOOKUP(G:G,vlookup函数实操!H$1:I$6,2)</f>
        <v>营收正常</v>
      </c>
      <c r="P2722" s="149" t="str">
        <f t="shared" si="226"/>
        <v>南昌市</v>
      </c>
      <c r="Q2722" s="164">
        <f t="shared" si="224"/>
        <v>108250.48739130436</v>
      </c>
      <c r="R2722" s="149">
        <f t="shared" si="225"/>
        <v>12558.578418972331</v>
      </c>
    </row>
    <row r="2723" spans="1:18" ht="22.5" x14ac:dyDescent="0.4">
      <c r="A2723" s="2" t="s">
        <v>30014</v>
      </c>
      <c r="B2723" s="2" t="s">
        <v>12768</v>
      </c>
      <c r="C2723" s="159" t="s">
        <v>33127</v>
      </c>
      <c r="D2723" s="2" t="s">
        <v>12769</v>
      </c>
      <c r="E2723" s="2" t="s">
        <v>12770</v>
      </c>
      <c r="F2723" s="2" t="s">
        <v>54</v>
      </c>
      <c r="G2723" s="62">
        <v>726236408.88999999</v>
      </c>
      <c r="H2723" s="63">
        <v>41912570.869999997</v>
      </c>
      <c r="I2723" s="62">
        <v>3339</v>
      </c>
      <c r="J2723" s="2" t="s">
        <v>12771</v>
      </c>
      <c r="K2723" s="2" t="s">
        <v>12772</v>
      </c>
      <c r="L2723" s="2" t="s">
        <v>12773</v>
      </c>
      <c r="M2723" s="1">
        <f t="shared" si="223"/>
        <v>3</v>
      </c>
      <c r="N2723" s="149" t="str">
        <f>VLOOKUP(F:F,vlookup函数实操!A:B,2)</f>
        <v>行业E</v>
      </c>
      <c r="O2723" s="149" t="str">
        <f>VLOOKUP(G:G,vlookup函数实操!H$1:I$6,2)</f>
        <v>营收较高</v>
      </c>
      <c r="P2723" s="149" t="str">
        <f t="shared" si="226"/>
        <v>上海市</v>
      </c>
      <c r="Q2723" s="164">
        <f t="shared" si="224"/>
        <v>217501.17067684935</v>
      </c>
      <c r="R2723" s="149">
        <f t="shared" si="225"/>
        <v>12552.432126385145</v>
      </c>
    </row>
    <row r="2724" spans="1:18" ht="22.5" x14ac:dyDescent="0.4">
      <c r="A2724" s="2" t="s">
        <v>30015</v>
      </c>
      <c r="B2724" s="2" t="s">
        <v>2631</v>
      </c>
      <c r="C2724" s="159" t="s">
        <v>33128</v>
      </c>
      <c r="D2724" s="2" t="s">
        <v>2632</v>
      </c>
      <c r="E2724" s="2" t="s">
        <v>2633</v>
      </c>
      <c r="F2724" s="2" t="s">
        <v>17</v>
      </c>
      <c r="G2724" s="62">
        <v>2041050923.5999999</v>
      </c>
      <c r="H2724" s="63">
        <v>85957133.25</v>
      </c>
      <c r="I2724" s="62">
        <v>6852</v>
      </c>
      <c r="J2724" s="2" t="s">
        <v>2634</v>
      </c>
      <c r="K2724" s="2" t="s">
        <v>2635</v>
      </c>
      <c r="L2724" s="2" t="s">
        <v>2636</v>
      </c>
      <c r="M2724" s="1">
        <f t="shared" si="223"/>
        <v>1</v>
      </c>
      <c r="N2724" s="149" t="str">
        <f>VLOOKUP(F:F,vlookup函数实操!A:B,2)</f>
        <v>行业C</v>
      </c>
      <c r="O2724" s="149" t="str">
        <f>VLOOKUP(G:G,vlookup函数实操!H$1:I$6,2)</f>
        <v>营收极高</v>
      </c>
      <c r="P2724" s="149" t="str">
        <f t="shared" si="226"/>
        <v>杭州市</v>
      </c>
      <c r="Q2724" s="164">
        <f t="shared" si="224"/>
        <v>297876.66719206068</v>
      </c>
      <c r="R2724" s="149">
        <f t="shared" si="225"/>
        <v>12544.823883537652</v>
      </c>
    </row>
    <row r="2725" spans="1:18" ht="22.5" x14ac:dyDescent="0.4">
      <c r="A2725" s="2" t="s">
        <v>30015</v>
      </c>
      <c r="B2725" s="2" t="s">
        <v>9407</v>
      </c>
      <c r="C2725" s="159" t="s">
        <v>33129</v>
      </c>
      <c r="D2725" s="2" t="s">
        <v>9408</v>
      </c>
      <c r="E2725" s="2" t="s">
        <v>9409</v>
      </c>
      <c r="F2725" s="2" t="s">
        <v>163</v>
      </c>
      <c r="G2725" s="62">
        <v>180256520.22999999</v>
      </c>
      <c r="H2725" s="63">
        <v>23537840.390000001</v>
      </c>
      <c r="I2725" s="62">
        <v>1880</v>
      </c>
      <c r="J2725" s="2" t="s">
        <v>9410</v>
      </c>
      <c r="K2725" s="2" t="s">
        <v>9411</v>
      </c>
      <c r="L2725" s="2" t="s">
        <v>9412</v>
      </c>
      <c r="M2725" s="1">
        <f t="shared" si="223"/>
        <v>1</v>
      </c>
      <c r="N2725" s="149" t="str">
        <f>VLOOKUP(F:F,vlookup函数实操!A:B,2)</f>
        <v>行业D</v>
      </c>
      <c r="O2725" s="149" t="str">
        <f>VLOOKUP(G:G,vlookup函数实操!H$1:I$6,2)</f>
        <v>营收较高</v>
      </c>
      <c r="P2725" s="149" t="str">
        <f t="shared" si="226"/>
        <v>深圳市</v>
      </c>
      <c r="Q2725" s="164">
        <f t="shared" si="224"/>
        <v>95881.127781914882</v>
      </c>
      <c r="R2725" s="149">
        <f t="shared" si="225"/>
        <v>12520.127867021278</v>
      </c>
    </row>
    <row r="2726" spans="1:18" x14ac:dyDescent="0.4">
      <c r="A2726" s="2" t="s">
        <v>30014</v>
      </c>
      <c r="B2726" s="2" t="s">
        <v>2029</v>
      </c>
      <c r="C2726" s="159" t="s">
        <v>33130</v>
      </c>
      <c r="D2726" s="2" t="s">
        <v>2030</v>
      </c>
      <c r="E2726" s="2" t="s">
        <v>2031</v>
      </c>
      <c r="F2726" s="2" t="s">
        <v>246</v>
      </c>
      <c r="G2726" s="62">
        <v>655960743.71000004</v>
      </c>
      <c r="H2726" s="63">
        <v>38886880.439999998</v>
      </c>
      <c r="I2726" s="62">
        <v>3113</v>
      </c>
      <c r="J2726" s="2" t="s">
        <v>2032</v>
      </c>
      <c r="K2726" s="2" t="s">
        <v>2033</v>
      </c>
      <c r="L2726" s="2" t="s">
        <v>2034</v>
      </c>
      <c r="M2726" s="1">
        <f t="shared" si="223"/>
        <v>1</v>
      </c>
      <c r="N2726" s="149" t="str">
        <f>VLOOKUP(F:F,vlookup函数实操!A:B,2)</f>
        <v>行业C</v>
      </c>
      <c r="O2726" s="149" t="str">
        <f>VLOOKUP(G:G,vlookup函数实操!H$1:I$6,2)</f>
        <v>营收较高</v>
      </c>
      <c r="P2726" s="149" t="str">
        <f t="shared" si="226"/>
        <v>洛阳市</v>
      </c>
      <c r="Q2726" s="164">
        <f t="shared" si="224"/>
        <v>210716.58969161581</v>
      </c>
      <c r="R2726" s="149">
        <f t="shared" si="225"/>
        <v>12491.77013813042</v>
      </c>
    </row>
    <row r="2727" spans="1:18" x14ac:dyDescent="0.4">
      <c r="A2727" s="2" t="s">
        <v>30015</v>
      </c>
      <c r="B2727" s="2" t="s">
        <v>2544</v>
      </c>
      <c r="C2727" s="159" t="s">
        <v>33131</v>
      </c>
      <c r="D2727" s="2" t="s">
        <v>2545</v>
      </c>
      <c r="E2727" s="2" t="s">
        <v>2546</v>
      </c>
      <c r="F2727" s="2" t="s">
        <v>285</v>
      </c>
      <c r="G2727" s="62">
        <v>3153175689.8400002</v>
      </c>
      <c r="H2727" s="63">
        <v>137158944.88</v>
      </c>
      <c r="I2727" s="62">
        <v>10994</v>
      </c>
      <c r="J2727" s="2" t="s">
        <v>2548</v>
      </c>
      <c r="K2727" s="2" t="s">
        <v>2549</v>
      </c>
      <c r="L2727" s="2" t="s">
        <v>2550</v>
      </c>
      <c r="M2727" s="1">
        <f t="shared" si="223"/>
        <v>2</v>
      </c>
      <c r="N2727" s="149" t="str">
        <f>VLOOKUP(F:F,vlookup函数实操!A:B,2)</f>
        <v>行业C</v>
      </c>
      <c r="O2727" s="149" t="str">
        <f>VLOOKUP(G:G,vlookup函数实操!H$1:I$6,2)</f>
        <v>营收极高</v>
      </c>
      <c r="P2727" s="149" t="str">
        <f t="shared" si="226"/>
        <v>台州市</v>
      </c>
      <c r="Q2727" s="164">
        <f t="shared" si="224"/>
        <v>286808.77659086778</v>
      </c>
      <c r="R2727" s="149">
        <f t="shared" si="225"/>
        <v>12475.799970893215</v>
      </c>
    </row>
    <row r="2728" spans="1:18" ht="33.75" x14ac:dyDescent="0.4">
      <c r="A2728" s="2" t="s">
        <v>30015</v>
      </c>
      <c r="B2728" s="2" t="s">
        <v>6130</v>
      </c>
      <c r="C2728" s="159" t="s">
        <v>33132</v>
      </c>
      <c r="D2728" s="2" t="s">
        <v>6131</v>
      </c>
      <c r="E2728" s="2" t="s">
        <v>6132</v>
      </c>
      <c r="F2728" s="2" t="s">
        <v>812</v>
      </c>
      <c r="G2728" s="62">
        <v>486250875.72000003</v>
      </c>
      <c r="H2728" s="63">
        <v>21036407.760000002</v>
      </c>
      <c r="I2728" s="62">
        <v>1688</v>
      </c>
      <c r="J2728" s="2" t="s">
        <v>6133</v>
      </c>
      <c r="K2728" s="2" t="s">
        <v>6134</v>
      </c>
      <c r="L2728" s="2" t="s">
        <v>6135</v>
      </c>
      <c r="M2728" s="1">
        <f t="shared" si="223"/>
        <v>3</v>
      </c>
      <c r="N2728" s="149" t="str">
        <f>VLOOKUP(F:F,vlookup函数实操!A:B,2)</f>
        <v>行业E</v>
      </c>
      <c r="O2728" s="149" t="str">
        <f>VLOOKUP(G:G,vlookup函数实操!H$1:I$6,2)</f>
        <v>营收较高</v>
      </c>
      <c r="P2728" s="149" t="str">
        <f t="shared" si="226"/>
        <v>西安市</v>
      </c>
      <c r="Q2728" s="164">
        <f t="shared" si="224"/>
        <v>288063.315</v>
      </c>
      <c r="R2728" s="149">
        <f t="shared" si="225"/>
        <v>12462.326872037916</v>
      </c>
    </row>
    <row r="2729" spans="1:18" ht="22.5" x14ac:dyDescent="0.4">
      <c r="A2729" s="2" t="s">
        <v>30014</v>
      </c>
      <c r="B2729" s="2" t="s">
        <v>21970</v>
      </c>
      <c r="C2729" s="159" t="s">
        <v>33133</v>
      </c>
      <c r="D2729" s="2" t="s">
        <v>21971</v>
      </c>
      <c r="E2729" s="2" t="s">
        <v>21972</v>
      </c>
      <c r="F2729" s="2" t="s">
        <v>54</v>
      </c>
      <c r="G2729" s="62">
        <v>637737091.10000002</v>
      </c>
      <c r="H2729" s="63">
        <v>55270117.079999998</v>
      </c>
      <c r="I2729" s="62">
        <v>4437</v>
      </c>
      <c r="J2729" s="2" t="s">
        <v>21973</v>
      </c>
      <c r="K2729" s="2" t="s">
        <v>21974</v>
      </c>
      <c r="L2729" s="2" t="s">
        <v>21975</v>
      </c>
      <c r="M2729" s="1">
        <f t="shared" si="223"/>
        <v>1</v>
      </c>
      <c r="N2729" s="149" t="str">
        <f>VLOOKUP(F:F,vlookup函数实操!A:B,2)</f>
        <v>行业E</v>
      </c>
      <c r="O2729" s="149" t="str">
        <f>VLOOKUP(G:G,vlookup函数实操!H$1:I$6,2)</f>
        <v>营收较高</v>
      </c>
      <c r="P2729" s="149" t="str">
        <f t="shared" si="226"/>
        <v>杭州市</v>
      </c>
      <c r="Q2729" s="164">
        <f t="shared" si="224"/>
        <v>143731.59592066711</v>
      </c>
      <c r="R2729" s="149">
        <f t="shared" si="225"/>
        <v>12456.641217038539</v>
      </c>
    </row>
    <row r="2730" spans="1:18" ht="22.5" x14ac:dyDescent="0.4">
      <c r="A2730" s="2" t="s">
        <v>30014</v>
      </c>
      <c r="B2730" s="2" t="s">
        <v>13046</v>
      </c>
      <c r="C2730" s="159" t="s">
        <v>33134</v>
      </c>
      <c r="D2730" s="2" t="s">
        <v>13047</v>
      </c>
      <c r="E2730" s="2" t="s">
        <v>13048</v>
      </c>
      <c r="F2730" s="2" t="s">
        <v>812</v>
      </c>
      <c r="G2730" s="62">
        <v>98474481.189999998</v>
      </c>
      <c r="H2730" s="63">
        <v>2740333.94</v>
      </c>
      <c r="I2730" s="62">
        <v>220</v>
      </c>
      <c r="J2730" s="2" t="s">
        <v>13049</v>
      </c>
      <c r="K2730" s="2" t="s">
        <v>13050</v>
      </c>
      <c r="L2730" s="2" t="s">
        <v>13051</v>
      </c>
      <c r="M2730" s="1">
        <f t="shared" si="223"/>
        <v>1</v>
      </c>
      <c r="N2730" s="149" t="str">
        <f>VLOOKUP(F:F,vlookup函数实操!A:B,2)</f>
        <v>行业E</v>
      </c>
      <c r="O2730" s="149" t="str">
        <f>VLOOKUP(G:G,vlookup函数实操!H$1:I$6,2)</f>
        <v>营收正常</v>
      </c>
      <c r="P2730" s="149" t="str">
        <f t="shared" si="226"/>
        <v>太原市</v>
      </c>
      <c r="Q2730" s="164">
        <f t="shared" si="224"/>
        <v>447611.2781363636</v>
      </c>
      <c r="R2730" s="149">
        <f t="shared" si="225"/>
        <v>12456.063363636364</v>
      </c>
    </row>
    <row r="2731" spans="1:18" ht="22.5" x14ac:dyDescent="0.4">
      <c r="A2731" s="2" t="s">
        <v>30013</v>
      </c>
      <c r="B2731" s="2" t="s">
        <v>2295</v>
      </c>
      <c r="C2731" s="159" t="s">
        <v>33135</v>
      </c>
      <c r="D2731" s="2" t="s">
        <v>2296</v>
      </c>
      <c r="E2731" s="2" t="s">
        <v>2297</v>
      </c>
      <c r="F2731" s="2" t="s">
        <v>2051</v>
      </c>
      <c r="G2731" s="62">
        <v>48566531.490000002</v>
      </c>
      <c r="H2731" s="63">
        <v>3860511.8</v>
      </c>
      <c r="I2731" s="62">
        <v>310</v>
      </c>
      <c r="J2731" s="2" t="s">
        <v>2298</v>
      </c>
      <c r="K2731" s="2" t="s">
        <v>2299</v>
      </c>
      <c r="L2731" s="2" t="s">
        <v>2300</v>
      </c>
      <c r="M2731" s="1">
        <f t="shared" si="223"/>
        <v>1</v>
      </c>
      <c r="N2731" s="149" t="str">
        <f>VLOOKUP(F:F,vlookup函数实操!A:B,2)</f>
        <v>行业B</v>
      </c>
      <c r="O2731" s="149" t="str">
        <f>VLOOKUP(G:G,vlookup函数实操!H$1:I$6,2)</f>
        <v>营收正常</v>
      </c>
      <c r="P2731" s="149" t="str">
        <f t="shared" si="226"/>
        <v>镇江市</v>
      </c>
      <c r="Q2731" s="164">
        <f t="shared" si="224"/>
        <v>156666.23061290322</v>
      </c>
      <c r="R2731" s="149">
        <f t="shared" si="225"/>
        <v>12453.263870967741</v>
      </c>
    </row>
    <row r="2732" spans="1:18" ht="22.5" x14ac:dyDescent="0.4">
      <c r="A2732" s="2" t="s">
        <v>30014</v>
      </c>
      <c r="B2732" s="2" t="s">
        <v>4768</v>
      </c>
      <c r="C2732" s="159" t="s">
        <v>33136</v>
      </c>
      <c r="D2732" s="2" t="s">
        <v>4769</v>
      </c>
      <c r="E2732" s="2" t="s">
        <v>4770</v>
      </c>
      <c r="F2732" s="2" t="s">
        <v>88</v>
      </c>
      <c r="G2732" s="62">
        <v>4733090016.1899996</v>
      </c>
      <c r="H2732" s="63">
        <v>92598265.299999997</v>
      </c>
      <c r="I2732" s="62">
        <v>7446</v>
      </c>
      <c r="J2732" s="2" t="s">
        <v>4771</v>
      </c>
      <c r="K2732" s="2" t="s">
        <v>4772</v>
      </c>
      <c r="L2732" s="2" t="s">
        <v>4773</v>
      </c>
      <c r="M2732" s="1">
        <f t="shared" si="223"/>
        <v>2</v>
      </c>
      <c r="N2732" s="149" t="str">
        <f>VLOOKUP(F:F,vlookup函数实操!A:B,2)</f>
        <v>行业C</v>
      </c>
      <c r="O2732" s="149" t="str">
        <f>VLOOKUP(G:G,vlookup函数实操!H$1:I$6,2)</f>
        <v>营收极高</v>
      </c>
      <c r="P2732" s="149" t="str">
        <f t="shared" si="226"/>
        <v>太原市</v>
      </c>
      <c r="Q2732" s="164">
        <f t="shared" si="224"/>
        <v>635655.38761616976</v>
      </c>
      <c r="R2732" s="149">
        <f t="shared" si="225"/>
        <v>12435.974388933655</v>
      </c>
    </row>
    <row r="2733" spans="1:18" ht="22.5" x14ac:dyDescent="0.4">
      <c r="A2733" s="2" t="s">
        <v>30014</v>
      </c>
      <c r="B2733" s="2" t="s">
        <v>15048</v>
      </c>
      <c r="C2733" s="159" t="s">
        <v>33137</v>
      </c>
      <c r="D2733" s="2" t="s">
        <v>15049</v>
      </c>
      <c r="E2733" s="2" t="s">
        <v>15050</v>
      </c>
      <c r="F2733" s="2" t="s">
        <v>74</v>
      </c>
      <c r="G2733" s="62">
        <v>76534826.200000003</v>
      </c>
      <c r="H2733" s="63">
        <v>9943656.7799999993</v>
      </c>
      <c r="I2733" s="62">
        <v>801</v>
      </c>
      <c r="J2733" s="2" t="s">
        <v>15051</v>
      </c>
      <c r="K2733" s="2" t="s">
        <v>15052</v>
      </c>
      <c r="L2733" s="2" t="s">
        <v>15053</v>
      </c>
      <c r="M2733" s="1">
        <f t="shared" si="223"/>
        <v>1</v>
      </c>
      <c r="N2733" s="149" t="str">
        <f>VLOOKUP(F:F,vlookup函数实操!A:B,2)</f>
        <v>行业D</v>
      </c>
      <c r="O2733" s="149" t="str">
        <f>VLOOKUP(G:G,vlookup函数实操!H$1:I$6,2)</f>
        <v>营收正常</v>
      </c>
      <c r="P2733" s="149" t="str">
        <f t="shared" si="226"/>
        <v>宁波市</v>
      </c>
      <c r="Q2733" s="164">
        <f t="shared" si="224"/>
        <v>95549.096379525596</v>
      </c>
      <c r="R2733" s="149">
        <f t="shared" si="225"/>
        <v>12414.053408239699</v>
      </c>
    </row>
    <row r="2734" spans="1:18" ht="22.5" x14ac:dyDescent="0.4">
      <c r="A2734" s="2" t="s">
        <v>30015</v>
      </c>
      <c r="B2734" s="2" t="s">
        <v>25548</v>
      </c>
      <c r="C2734" s="159" t="s">
        <v>33138</v>
      </c>
      <c r="D2734" s="2" t="s">
        <v>25549</v>
      </c>
      <c r="E2734" s="2" t="s">
        <v>25550</v>
      </c>
      <c r="F2734" s="2" t="s">
        <v>110</v>
      </c>
      <c r="G2734" s="62">
        <v>552693027.82000005</v>
      </c>
      <c r="H2734" s="63">
        <v>37261834.25</v>
      </c>
      <c r="I2734" s="62">
        <v>3004</v>
      </c>
      <c r="J2734" s="2" t="s">
        <v>25551</v>
      </c>
      <c r="K2734" s="2" t="s">
        <v>25552</v>
      </c>
      <c r="L2734" s="2" t="s">
        <v>25553</v>
      </c>
      <c r="M2734" s="1">
        <f t="shared" si="223"/>
        <v>3</v>
      </c>
      <c r="N2734" s="149" t="str">
        <f>VLOOKUP(F:F,vlookup函数实操!A:B,2)</f>
        <v>行业C</v>
      </c>
      <c r="O2734" s="149" t="str">
        <f>VLOOKUP(G:G,vlookup函数实操!H$1:I$6,2)</f>
        <v>营收较高</v>
      </c>
      <c r="P2734" s="149" t="str">
        <f t="shared" si="226"/>
        <v>重庆市</v>
      </c>
      <c r="Q2734" s="164">
        <f t="shared" si="224"/>
        <v>183985.69501331559</v>
      </c>
      <c r="R2734" s="149">
        <f t="shared" si="225"/>
        <v>12404.07265312916</v>
      </c>
    </row>
    <row r="2735" spans="1:18" x14ac:dyDescent="0.4">
      <c r="A2735" s="2" t="s">
        <v>30014</v>
      </c>
      <c r="B2735" s="2" t="s">
        <v>21581</v>
      </c>
      <c r="C2735" s="159" t="s">
        <v>33139</v>
      </c>
      <c r="D2735" s="2" t="s">
        <v>21582</v>
      </c>
      <c r="E2735" s="2" t="s">
        <v>21583</v>
      </c>
      <c r="F2735" s="2" t="s">
        <v>253</v>
      </c>
      <c r="G2735" s="62">
        <v>605353852.90999997</v>
      </c>
      <c r="H2735" s="63">
        <v>28717405.09</v>
      </c>
      <c r="I2735" s="62">
        <v>2316</v>
      </c>
      <c r="J2735" s="2" t="s">
        <v>21584</v>
      </c>
      <c r="K2735" s="2" t="s">
        <v>21585</v>
      </c>
      <c r="L2735" s="2" t="s">
        <v>21586</v>
      </c>
      <c r="M2735" s="1">
        <f t="shared" si="223"/>
        <v>2</v>
      </c>
      <c r="N2735" s="149" t="str">
        <f>VLOOKUP(F:F,vlookup函数实操!A:B,2)</f>
        <v>行业D</v>
      </c>
      <c r="O2735" s="149" t="str">
        <f>VLOOKUP(G:G,vlookup函数实操!H$1:I$6,2)</f>
        <v>营收较高</v>
      </c>
      <c r="P2735" s="149" t="str">
        <f t="shared" si="226"/>
        <v>许昌市</v>
      </c>
      <c r="Q2735" s="164">
        <f t="shared" si="224"/>
        <v>261379.03838946458</v>
      </c>
      <c r="R2735" s="149">
        <f t="shared" si="225"/>
        <v>12399.57041882556</v>
      </c>
    </row>
    <row r="2736" spans="1:18" x14ac:dyDescent="0.4">
      <c r="A2736" s="2" t="s">
        <v>30014</v>
      </c>
      <c r="B2736" s="2" t="s">
        <v>25176</v>
      </c>
      <c r="C2736" s="159" t="s">
        <v>33140</v>
      </c>
      <c r="D2736" s="2" t="s">
        <v>25177</v>
      </c>
      <c r="E2736" s="2" t="s">
        <v>25178</v>
      </c>
      <c r="F2736" s="2" t="s">
        <v>509</v>
      </c>
      <c r="G2736" s="62">
        <v>1822069624.01</v>
      </c>
      <c r="H2736" s="63">
        <v>85411027.840000004</v>
      </c>
      <c r="I2736" s="62">
        <v>6900</v>
      </c>
      <c r="J2736" s="2" t="s">
        <v>25179</v>
      </c>
      <c r="K2736" s="2" t="s">
        <v>25180</v>
      </c>
      <c r="L2736" s="2" t="s">
        <v>25181</v>
      </c>
      <c r="M2736" s="1">
        <f t="shared" si="223"/>
        <v>2</v>
      </c>
      <c r="N2736" s="149" t="str">
        <f>VLOOKUP(F:F,vlookup函数实操!A:B,2)</f>
        <v>行业B</v>
      </c>
      <c r="O2736" s="149" t="str">
        <f>VLOOKUP(G:G,vlookup函数实操!H$1:I$6,2)</f>
        <v>营收极高</v>
      </c>
      <c r="P2736" s="149" t="str">
        <f t="shared" si="226"/>
        <v>抚顺市</v>
      </c>
      <c r="Q2736" s="164">
        <f t="shared" si="224"/>
        <v>264068.06145072466</v>
      </c>
      <c r="R2736" s="149">
        <f t="shared" si="225"/>
        <v>12378.409831884059</v>
      </c>
    </row>
    <row r="2737" spans="1:18" ht="22.5" x14ac:dyDescent="0.4">
      <c r="A2737" s="2" t="s">
        <v>30014</v>
      </c>
      <c r="B2737" s="2" t="s">
        <v>21231</v>
      </c>
      <c r="C2737" s="159" t="s">
        <v>33141</v>
      </c>
      <c r="D2737" s="2" t="s">
        <v>21232</v>
      </c>
      <c r="E2737" s="2" t="s">
        <v>21233</v>
      </c>
      <c r="F2737" s="2" t="s">
        <v>681</v>
      </c>
      <c r="G2737" s="62">
        <v>679776343.71000004</v>
      </c>
      <c r="H2737" s="63">
        <v>75490922.359999999</v>
      </c>
      <c r="I2737" s="62">
        <v>6109</v>
      </c>
      <c r="J2737" s="2" t="s">
        <v>21234</v>
      </c>
      <c r="K2737" s="2" t="s">
        <v>21235</v>
      </c>
      <c r="L2737" s="2" t="s">
        <v>21236</v>
      </c>
      <c r="M2737" s="1">
        <f t="shared" si="223"/>
        <v>3</v>
      </c>
      <c r="N2737" s="149" t="str">
        <f>VLOOKUP(F:F,vlookup函数实操!A:B,2)</f>
        <v>行业A</v>
      </c>
      <c r="O2737" s="149" t="str">
        <f>VLOOKUP(G:G,vlookup函数实操!H$1:I$6,2)</f>
        <v>营收较高</v>
      </c>
      <c r="P2737" s="149" t="str">
        <f t="shared" si="226"/>
        <v>金华市</v>
      </c>
      <c r="Q2737" s="164">
        <f t="shared" si="224"/>
        <v>111274.56927647734</v>
      </c>
      <c r="R2737" s="149">
        <f t="shared" si="225"/>
        <v>12357.328917989851</v>
      </c>
    </row>
    <row r="2738" spans="1:18" x14ac:dyDescent="0.4">
      <c r="A2738" s="2" t="s">
        <v>30015</v>
      </c>
      <c r="B2738" s="2" t="s">
        <v>21133</v>
      </c>
      <c r="C2738" s="159" t="s">
        <v>33142</v>
      </c>
      <c r="D2738" s="2" t="s">
        <v>21134</v>
      </c>
      <c r="E2738" s="2" t="s">
        <v>21135</v>
      </c>
      <c r="F2738" s="2" t="s">
        <v>2616</v>
      </c>
      <c r="G2738" s="62">
        <v>836782538.94000006</v>
      </c>
      <c r="H2738" s="63">
        <v>53503638.93</v>
      </c>
      <c r="I2738" s="62">
        <v>4338</v>
      </c>
      <c r="J2738" s="2" t="s">
        <v>21136</v>
      </c>
      <c r="K2738" s="2" t="s">
        <v>21137</v>
      </c>
      <c r="L2738" s="2" t="s">
        <v>21138</v>
      </c>
      <c r="M2738" s="1">
        <f t="shared" si="223"/>
        <v>1</v>
      </c>
      <c r="N2738" s="149" t="str">
        <f>VLOOKUP(F:F,vlookup函数实操!A:B,2)</f>
        <v>行业B</v>
      </c>
      <c r="O2738" s="149" t="str">
        <f>VLOOKUP(G:G,vlookup函数实操!H$1:I$6,2)</f>
        <v>营收较高</v>
      </c>
      <c r="P2738" s="149" t="str">
        <f t="shared" si="226"/>
        <v>广州市</v>
      </c>
      <c r="Q2738" s="164">
        <f t="shared" si="224"/>
        <v>192895.92875518673</v>
      </c>
      <c r="R2738" s="149">
        <f t="shared" si="225"/>
        <v>12333.711141078838</v>
      </c>
    </row>
    <row r="2739" spans="1:18" ht="22.5" x14ac:dyDescent="0.4">
      <c r="A2739" s="2" t="s">
        <v>30015</v>
      </c>
      <c r="B2739" s="2" t="s">
        <v>2375</v>
      </c>
      <c r="C2739" s="159" t="s">
        <v>33143</v>
      </c>
      <c r="D2739" s="2" t="s">
        <v>2376</v>
      </c>
      <c r="E2739" s="2" t="s">
        <v>2377</v>
      </c>
      <c r="F2739" s="2" t="s">
        <v>213</v>
      </c>
      <c r="G2739" s="62">
        <v>405297030.70999998</v>
      </c>
      <c r="H2739" s="63">
        <v>19885375.469999999</v>
      </c>
      <c r="I2739" s="62">
        <v>1614</v>
      </c>
      <c r="J2739" s="2" t="s">
        <v>2378</v>
      </c>
      <c r="K2739" s="2" t="s">
        <v>2379</v>
      </c>
      <c r="L2739" s="2" t="s">
        <v>2380</v>
      </c>
      <c r="M2739" s="1">
        <f t="shared" si="223"/>
        <v>2</v>
      </c>
      <c r="N2739" s="149" t="str">
        <f>VLOOKUP(F:F,vlookup函数实操!A:B,2)</f>
        <v>行业A</v>
      </c>
      <c r="O2739" s="149" t="str">
        <f>VLOOKUP(G:G,vlookup函数实操!H$1:I$6,2)</f>
        <v>营收较高</v>
      </c>
      <c r="P2739" s="149" t="s">
        <v>30379</v>
      </c>
      <c r="Q2739" s="164">
        <f t="shared" si="224"/>
        <v>251113.4019268897</v>
      </c>
      <c r="R2739" s="149">
        <f t="shared" si="225"/>
        <v>12320.554814126393</v>
      </c>
    </row>
    <row r="2740" spans="1:18" ht="22.5" x14ac:dyDescent="0.4">
      <c r="A2740" s="2" t="s">
        <v>30014</v>
      </c>
      <c r="B2740" s="2" t="s">
        <v>1877</v>
      </c>
      <c r="C2740" s="159" t="s">
        <v>33144</v>
      </c>
      <c r="D2740" s="2" t="s">
        <v>1878</v>
      </c>
      <c r="E2740" s="2" t="s">
        <v>1879</v>
      </c>
      <c r="F2740" s="2" t="s">
        <v>185</v>
      </c>
      <c r="G2740" s="62">
        <v>1404194943.2</v>
      </c>
      <c r="H2740" s="63">
        <v>48866387.210000001</v>
      </c>
      <c r="I2740" s="62">
        <v>3967</v>
      </c>
      <c r="J2740" s="2" t="s">
        <v>1880</v>
      </c>
      <c r="K2740" s="2" t="s">
        <v>1881</v>
      </c>
      <c r="L2740" s="2" t="s">
        <v>1882</v>
      </c>
      <c r="M2740" s="1">
        <f t="shared" si="223"/>
        <v>1</v>
      </c>
      <c r="N2740" s="149" t="str">
        <f>VLOOKUP(F:F,vlookup函数实操!A:B,2)</f>
        <v>行业B</v>
      </c>
      <c r="O2740" s="149" t="str">
        <f>VLOOKUP(G:G,vlookup函数实操!H$1:I$6,2)</f>
        <v>营收极高</v>
      </c>
      <c r="P2740" s="149" t="str">
        <f t="shared" ref="P2740:P2771" si="227">IF(ISNUMBER(FIND("省",E2740)),MID(E2740,FIND("省",E2740)+1,FIND("市",E2740)-FIND("省",E2740)),LEFT(E2740,FIND("市",E2740)))</f>
        <v>北京市</v>
      </c>
      <c r="Q2740" s="164">
        <f t="shared" si="224"/>
        <v>353968.97988404339</v>
      </c>
      <c r="R2740" s="149">
        <f t="shared" si="225"/>
        <v>12318.222135114696</v>
      </c>
    </row>
    <row r="2741" spans="1:18" ht="22.5" x14ac:dyDescent="0.4">
      <c r="A2741" s="2" t="s">
        <v>30015</v>
      </c>
      <c r="B2741" s="2" t="s">
        <v>9527</v>
      </c>
      <c r="C2741" s="159" t="s">
        <v>33145</v>
      </c>
      <c r="D2741" s="2" t="s">
        <v>9528</v>
      </c>
      <c r="E2741" s="2" t="s">
        <v>9529</v>
      </c>
      <c r="F2741" s="2" t="s">
        <v>171</v>
      </c>
      <c r="G2741" s="62">
        <v>215190617.11000001</v>
      </c>
      <c r="H2741" s="63">
        <v>22691928.010000002</v>
      </c>
      <c r="I2741" s="62">
        <v>1845</v>
      </c>
      <c r="J2741" s="2" t="s">
        <v>9530</v>
      </c>
      <c r="K2741" s="2" t="s">
        <v>9531</v>
      </c>
      <c r="L2741" s="2" t="s">
        <v>9532</v>
      </c>
      <c r="M2741" s="1">
        <f t="shared" si="223"/>
        <v>1</v>
      </c>
      <c r="N2741" s="149" t="str">
        <f>VLOOKUP(F:F,vlookup函数实操!A:B,2)</f>
        <v>行业A</v>
      </c>
      <c r="O2741" s="149" t="str">
        <f>VLOOKUP(G:G,vlookup函数实操!H$1:I$6,2)</f>
        <v>营收较高</v>
      </c>
      <c r="P2741" s="149" t="str">
        <f t="shared" si="227"/>
        <v>深圳市</v>
      </c>
      <c r="Q2741" s="164">
        <f t="shared" si="224"/>
        <v>116634.48081842819</v>
      </c>
      <c r="R2741" s="149">
        <f t="shared" si="225"/>
        <v>12299.147972899729</v>
      </c>
    </row>
    <row r="2742" spans="1:18" ht="22.5" x14ac:dyDescent="0.4">
      <c r="A2742" s="2" t="s">
        <v>30015</v>
      </c>
      <c r="B2742" s="2" t="s">
        <v>12647</v>
      </c>
      <c r="C2742" s="159" t="s">
        <v>33146</v>
      </c>
      <c r="D2742" s="2" t="s">
        <v>12648</v>
      </c>
      <c r="E2742" s="2" t="s">
        <v>12649</v>
      </c>
      <c r="F2742" s="2" t="s">
        <v>88</v>
      </c>
      <c r="G2742" s="62">
        <v>749508623.13999999</v>
      </c>
      <c r="H2742" s="63">
        <v>6967258.3799999999</v>
      </c>
      <c r="I2742" s="62">
        <v>567</v>
      </c>
      <c r="J2742" s="2" t="s">
        <v>12650</v>
      </c>
      <c r="K2742" s="2" t="s">
        <v>12651</v>
      </c>
      <c r="L2742" s="2" t="s">
        <v>12652</v>
      </c>
      <c r="M2742" s="1">
        <f t="shared" si="223"/>
        <v>1</v>
      </c>
      <c r="N2742" s="149" t="str">
        <f>VLOOKUP(F:F,vlookup函数实操!A:B,2)</f>
        <v>行业C</v>
      </c>
      <c r="O2742" s="149" t="str">
        <f>VLOOKUP(G:G,vlookup函数实操!H$1:I$6,2)</f>
        <v>营收较高</v>
      </c>
      <c r="P2742" s="149" t="str">
        <f t="shared" si="227"/>
        <v>上海市</v>
      </c>
      <c r="Q2742" s="164">
        <f t="shared" si="224"/>
        <v>1321884.6968959435</v>
      </c>
      <c r="R2742" s="149">
        <f t="shared" si="225"/>
        <v>12287.933650793651</v>
      </c>
    </row>
    <row r="2743" spans="1:18" ht="22.5" x14ac:dyDescent="0.4">
      <c r="A2743" s="2" t="s">
        <v>30014</v>
      </c>
      <c r="B2743" s="2" t="s">
        <v>15975</v>
      </c>
      <c r="C2743" s="159" t="s">
        <v>33147</v>
      </c>
      <c r="D2743" s="2" t="s">
        <v>15976</v>
      </c>
      <c r="E2743" s="2" t="s">
        <v>15977</v>
      </c>
      <c r="F2743" s="2" t="s">
        <v>509</v>
      </c>
      <c r="G2743" s="62">
        <v>20177131713.07</v>
      </c>
      <c r="H2743" s="63">
        <v>331003186.69999999</v>
      </c>
      <c r="I2743" s="62">
        <v>27018</v>
      </c>
      <c r="J2743" s="2" t="s">
        <v>15979</v>
      </c>
      <c r="K2743" s="2" t="s">
        <v>15980</v>
      </c>
      <c r="L2743" s="2" t="s">
        <v>15981</v>
      </c>
      <c r="M2743" s="1">
        <f t="shared" si="223"/>
        <v>1</v>
      </c>
      <c r="N2743" s="149" t="str">
        <f>VLOOKUP(F:F,vlookup函数实操!A:B,2)</f>
        <v>行业B</v>
      </c>
      <c r="O2743" s="149" t="str">
        <f>VLOOKUP(G:G,vlookup函数实操!H$1:I$6,2)</f>
        <v>营收极高</v>
      </c>
      <c r="P2743" s="149" t="str">
        <f t="shared" si="227"/>
        <v>内蒙古自治区包头市</v>
      </c>
      <c r="Q2743" s="164">
        <f t="shared" si="224"/>
        <v>746803.30568768969</v>
      </c>
      <c r="R2743" s="149">
        <f t="shared" si="225"/>
        <v>12251.2098119772</v>
      </c>
    </row>
    <row r="2744" spans="1:18" ht="22.5" x14ac:dyDescent="0.4">
      <c r="A2744" s="2" t="s">
        <v>30014</v>
      </c>
      <c r="B2744" s="2" t="s">
        <v>11938</v>
      </c>
      <c r="C2744" s="159" t="s">
        <v>33148</v>
      </c>
      <c r="D2744" s="2" t="s">
        <v>11939</v>
      </c>
      <c r="E2744" s="2" t="s">
        <v>11940</v>
      </c>
      <c r="F2744" s="2" t="s">
        <v>398</v>
      </c>
      <c r="G2744" s="62">
        <v>1315002808.95</v>
      </c>
      <c r="H2744" s="63">
        <v>92528482.079999998</v>
      </c>
      <c r="I2744" s="62">
        <v>7553</v>
      </c>
      <c r="J2744" s="2" t="s">
        <v>11941</v>
      </c>
      <c r="K2744" s="2" t="s">
        <v>11942</v>
      </c>
      <c r="L2744" s="2" t="s">
        <v>11943</v>
      </c>
      <c r="M2744" s="1">
        <f t="shared" si="223"/>
        <v>1</v>
      </c>
      <c r="N2744" s="149" t="str">
        <f>VLOOKUP(F:F,vlookup函数实操!A:B,2)</f>
        <v>行业D</v>
      </c>
      <c r="O2744" s="149" t="str">
        <f>VLOOKUP(G:G,vlookup函数实操!H$1:I$6,2)</f>
        <v>营收极高</v>
      </c>
      <c r="P2744" s="149" t="str">
        <f t="shared" si="227"/>
        <v>上海市</v>
      </c>
      <c r="Q2744" s="164">
        <f t="shared" si="224"/>
        <v>174103.37732688998</v>
      </c>
      <c r="R2744" s="149">
        <f t="shared" si="225"/>
        <v>12250.560317754534</v>
      </c>
    </row>
    <row r="2745" spans="1:18" ht="33.75" x14ac:dyDescent="0.4">
      <c r="A2745" s="2" t="s">
        <v>30014</v>
      </c>
      <c r="B2745" s="2" t="s">
        <v>24606</v>
      </c>
      <c r="C2745" s="159" t="s">
        <v>33149</v>
      </c>
      <c r="D2745" s="2" t="s">
        <v>24607</v>
      </c>
      <c r="E2745" s="2" t="s">
        <v>24608</v>
      </c>
      <c r="F2745" s="2" t="s">
        <v>712</v>
      </c>
      <c r="G2745" s="62">
        <v>1721148406.8299999</v>
      </c>
      <c r="H2745" s="63">
        <v>38245224.619999997</v>
      </c>
      <c r="I2745" s="62">
        <v>3123</v>
      </c>
      <c r="J2745" s="2" t="s">
        <v>24609</v>
      </c>
      <c r="K2745" s="2" t="s">
        <v>24610</v>
      </c>
      <c r="L2745" s="2" t="s">
        <v>24611</v>
      </c>
      <c r="M2745" s="1">
        <f t="shared" si="223"/>
        <v>3</v>
      </c>
      <c r="N2745" s="149" t="str">
        <f>VLOOKUP(F:F,vlookup函数实操!A:B,2)</f>
        <v>行业E</v>
      </c>
      <c r="O2745" s="149" t="str">
        <f>VLOOKUP(G:G,vlookup函数实操!H$1:I$6,2)</f>
        <v>营收极高</v>
      </c>
      <c r="P2745" s="149" t="str">
        <f t="shared" si="227"/>
        <v>湛江市</v>
      </c>
      <c r="Q2745" s="164">
        <f t="shared" si="224"/>
        <v>551120.20711815555</v>
      </c>
      <c r="R2745" s="149">
        <f t="shared" si="225"/>
        <v>12246.309516490554</v>
      </c>
    </row>
    <row r="2746" spans="1:18" ht="22.5" x14ac:dyDescent="0.4">
      <c r="A2746" s="2" t="s">
        <v>30015</v>
      </c>
      <c r="B2746" s="2" t="s">
        <v>19082</v>
      </c>
      <c r="C2746" s="159" t="s">
        <v>33150</v>
      </c>
      <c r="D2746" s="2" t="s">
        <v>19083</v>
      </c>
      <c r="E2746" s="2" t="s">
        <v>19084</v>
      </c>
      <c r="F2746" s="2" t="s">
        <v>88</v>
      </c>
      <c r="G2746" s="62">
        <v>250279811.87</v>
      </c>
      <c r="H2746" s="63">
        <v>8363629.1500000004</v>
      </c>
      <c r="I2746" s="62">
        <v>683</v>
      </c>
      <c r="J2746" s="2" t="s">
        <v>19085</v>
      </c>
      <c r="K2746" s="2" t="s">
        <v>19086</v>
      </c>
      <c r="L2746" s="2" t="s">
        <v>19087</v>
      </c>
      <c r="M2746" s="1">
        <f t="shared" si="223"/>
        <v>2</v>
      </c>
      <c r="N2746" s="149" t="str">
        <f>VLOOKUP(F:F,vlookup函数实操!A:B,2)</f>
        <v>行业C</v>
      </c>
      <c r="O2746" s="149" t="str">
        <f>VLOOKUP(G:G,vlookup函数实操!H$1:I$6,2)</f>
        <v>营收较高</v>
      </c>
      <c r="P2746" s="149" t="str">
        <f t="shared" si="227"/>
        <v>泰州市</v>
      </c>
      <c r="Q2746" s="164">
        <f t="shared" si="224"/>
        <v>366441.89146412886</v>
      </c>
      <c r="R2746" s="149">
        <f t="shared" si="225"/>
        <v>12245.430673499268</v>
      </c>
    </row>
    <row r="2747" spans="1:18" ht="22.5" x14ac:dyDescent="0.4">
      <c r="A2747" s="2" t="s">
        <v>30015</v>
      </c>
      <c r="B2747" s="2" t="s">
        <v>10292</v>
      </c>
      <c r="C2747" s="159" t="s">
        <v>33151</v>
      </c>
      <c r="D2747" s="2" t="s">
        <v>10293</v>
      </c>
      <c r="E2747" s="2" t="s">
        <v>10294</v>
      </c>
      <c r="F2747" s="2" t="s">
        <v>17</v>
      </c>
      <c r="G2747" s="62">
        <v>431768136.73000002</v>
      </c>
      <c r="H2747" s="63">
        <v>4321331.74</v>
      </c>
      <c r="I2747" s="62">
        <v>353</v>
      </c>
      <c r="J2747" s="2" t="s">
        <v>10295</v>
      </c>
      <c r="K2747" s="2" t="s">
        <v>10296</v>
      </c>
      <c r="L2747" s="2" t="s">
        <v>10297</v>
      </c>
      <c r="M2747" s="1">
        <f t="shared" si="223"/>
        <v>1</v>
      </c>
      <c r="N2747" s="149" t="str">
        <f>VLOOKUP(F:F,vlookup函数实操!A:B,2)</f>
        <v>行业C</v>
      </c>
      <c r="O2747" s="149" t="str">
        <f>VLOOKUP(G:G,vlookup函数实操!H$1:I$6,2)</f>
        <v>营收较高</v>
      </c>
      <c r="P2747" s="149" t="str">
        <f t="shared" si="227"/>
        <v>深圳市</v>
      </c>
      <c r="Q2747" s="164">
        <f t="shared" si="224"/>
        <v>1223139.1975354108</v>
      </c>
      <c r="R2747" s="149">
        <f t="shared" si="225"/>
        <v>12241.73297450425</v>
      </c>
    </row>
    <row r="2748" spans="1:18" ht="22.5" x14ac:dyDescent="0.4">
      <c r="A2748" s="2" t="s">
        <v>30014</v>
      </c>
      <c r="B2748" s="2" t="s">
        <v>24358</v>
      </c>
      <c r="C2748" s="159" t="s">
        <v>33152</v>
      </c>
      <c r="D2748" s="2" t="s">
        <v>24359</v>
      </c>
      <c r="E2748" s="2" t="s">
        <v>24360</v>
      </c>
      <c r="F2748" s="2" t="s">
        <v>171</v>
      </c>
      <c r="G2748" s="62">
        <v>804567037.74000001</v>
      </c>
      <c r="H2748" s="63">
        <v>79451140.659999996</v>
      </c>
      <c r="I2748" s="62">
        <v>6496</v>
      </c>
      <c r="J2748" s="2" t="s">
        <v>24361</v>
      </c>
      <c r="K2748" s="2" t="s">
        <v>24362</v>
      </c>
      <c r="L2748" s="2" t="s">
        <v>24363</v>
      </c>
      <c r="M2748" s="1">
        <f t="shared" si="223"/>
        <v>1</v>
      </c>
      <c r="N2748" s="149" t="str">
        <f>VLOOKUP(F:F,vlookup函数实操!A:B,2)</f>
        <v>行业A</v>
      </c>
      <c r="O2748" s="149" t="str">
        <f>VLOOKUP(G:G,vlookup函数实操!H$1:I$6,2)</f>
        <v>营收较高</v>
      </c>
      <c r="P2748" s="149" t="str">
        <f t="shared" si="227"/>
        <v>惠州市</v>
      </c>
      <c r="Q2748" s="164">
        <f t="shared" si="224"/>
        <v>123855.76319889163</v>
      </c>
      <c r="R2748" s="149">
        <f t="shared" si="225"/>
        <v>12230.779042487684</v>
      </c>
    </row>
    <row r="2749" spans="1:18" x14ac:dyDescent="0.4">
      <c r="A2749" s="2" t="s">
        <v>30015</v>
      </c>
      <c r="B2749" s="2" t="s">
        <v>12355</v>
      </c>
      <c r="C2749" s="159" t="s">
        <v>33153</v>
      </c>
      <c r="D2749" s="2" t="s">
        <v>12356</v>
      </c>
      <c r="E2749" s="2" t="s">
        <v>12357</v>
      </c>
      <c r="F2749" s="2" t="s">
        <v>199</v>
      </c>
      <c r="G2749" s="62">
        <v>445069074.01999998</v>
      </c>
      <c r="H2749" s="63">
        <v>13793052.300000001</v>
      </c>
      <c r="I2749" s="62">
        <v>1128</v>
      </c>
      <c r="J2749" s="2" t="s">
        <v>12358</v>
      </c>
      <c r="K2749" s="2" t="s">
        <v>12359</v>
      </c>
      <c r="L2749" s="2" t="s">
        <v>12360</v>
      </c>
      <c r="M2749" s="1">
        <f t="shared" si="223"/>
        <v>1</v>
      </c>
      <c r="N2749" s="149" t="str">
        <f>VLOOKUP(F:F,vlookup函数实操!A:B,2)</f>
        <v>行业E</v>
      </c>
      <c r="O2749" s="149" t="str">
        <f>VLOOKUP(G:G,vlookup函数实操!H$1:I$6,2)</f>
        <v>营收较高</v>
      </c>
      <c r="P2749" s="149" t="str">
        <f t="shared" si="227"/>
        <v>上海市</v>
      </c>
      <c r="Q2749" s="164">
        <f t="shared" si="224"/>
        <v>394564.78193262412</v>
      </c>
      <c r="R2749" s="149">
        <f t="shared" si="225"/>
        <v>12227.883244680852</v>
      </c>
    </row>
    <row r="2750" spans="1:18" ht="22.5" x14ac:dyDescent="0.4">
      <c r="A2750" s="2" t="s">
        <v>30015</v>
      </c>
      <c r="B2750" s="2" t="s">
        <v>22692</v>
      </c>
      <c r="C2750" s="159" t="s">
        <v>33154</v>
      </c>
      <c r="D2750" s="2" t="s">
        <v>22693</v>
      </c>
      <c r="E2750" s="2" t="s">
        <v>22694</v>
      </c>
      <c r="F2750" s="2" t="s">
        <v>74</v>
      </c>
      <c r="G2750" s="62">
        <v>1872090580.99</v>
      </c>
      <c r="H2750" s="63">
        <v>45074852.299999997</v>
      </c>
      <c r="I2750" s="62">
        <v>3688</v>
      </c>
      <c r="J2750" s="2" t="s">
        <v>22695</v>
      </c>
      <c r="K2750" s="2" t="s">
        <v>22696</v>
      </c>
      <c r="L2750" s="2" t="s">
        <v>22697</v>
      </c>
      <c r="M2750" s="1">
        <f t="shared" si="223"/>
        <v>3</v>
      </c>
      <c r="N2750" s="149" t="str">
        <f>VLOOKUP(F:F,vlookup函数实操!A:B,2)</f>
        <v>行业D</v>
      </c>
      <c r="O2750" s="149" t="str">
        <f>VLOOKUP(G:G,vlookup函数实操!H$1:I$6,2)</f>
        <v>营收极高</v>
      </c>
      <c r="P2750" s="149" t="str">
        <f t="shared" si="227"/>
        <v>青岛市</v>
      </c>
      <c r="Q2750" s="164">
        <f t="shared" si="224"/>
        <v>507616.7518953362</v>
      </c>
      <c r="R2750" s="149">
        <f t="shared" si="225"/>
        <v>12222.031534707157</v>
      </c>
    </row>
    <row r="2751" spans="1:18" ht="22.5" x14ac:dyDescent="0.4">
      <c r="A2751" s="2" t="s">
        <v>30014</v>
      </c>
      <c r="B2751" s="2" t="s">
        <v>228</v>
      </c>
      <c r="C2751" s="159" t="s">
        <v>33155</v>
      </c>
      <c r="D2751" s="2" t="s">
        <v>229</v>
      </c>
      <c r="E2751" s="2" t="s">
        <v>230</v>
      </c>
      <c r="F2751" s="2" t="s">
        <v>171</v>
      </c>
      <c r="G2751" s="62">
        <v>3800718533.7199998</v>
      </c>
      <c r="H2751" s="63">
        <v>77133421.620000005</v>
      </c>
      <c r="I2751" s="62">
        <v>6312</v>
      </c>
      <c r="J2751" s="2" t="s">
        <v>231</v>
      </c>
      <c r="K2751" s="2" t="s">
        <v>232</v>
      </c>
      <c r="L2751" s="2" t="s">
        <v>233</v>
      </c>
      <c r="M2751" s="1">
        <f t="shared" si="223"/>
        <v>3</v>
      </c>
      <c r="N2751" s="149" t="str">
        <f>VLOOKUP(F:F,vlookup函数实操!A:B,2)</f>
        <v>行业A</v>
      </c>
      <c r="O2751" s="149" t="str">
        <f>VLOOKUP(G:G,vlookup函数实操!H$1:I$6,2)</f>
        <v>营收极高</v>
      </c>
      <c r="P2751" s="149" t="str">
        <f t="shared" si="227"/>
        <v>株洲市</v>
      </c>
      <c r="Q2751" s="164">
        <f t="shared" si="224"/>
        <v>602141.71953738912</v>
      </c>
      <c r="R2751" s="149">
        <f t="shared" si="225"/>
        <v>12220.12383079848</v>
      </c>
    </row>
    <row r="2752" spans="1:18" x14ac:dyDescent="0.4">
      <c r="A2752" s="2" t="s">
        <v>30015</v>
      </c>
      <c r="B2752" s="2" t="s">
        <v>12945</v>
      </c>
      <c r="C2752" s="159" t="s">
        <v>33156</v>
      </c>
      <c r="D2752" s="2" t="s">
        <v>12946</v>
      </c>
      <c r="E2752" s="2" t="s">
        <v>12947</v>
      </c>
      <c r="F2752" s="2" t="s">
        <v>2051</v>
      </c>
      <c r="G2752" s="62">
        <v>848546002.47000003</v>
      </c>
      <c r="H2752" s="63">
        <v>10557326.710000001</v>
      </c>
      <c r="I2752" s="62">
        <v>864</v>
      </c>
      <c r="J2752" s="2" t="s">
        <v>12948</v>
      </c>
      <c r="K2752" s="2" t="s">
        <v>12949</v>
      </c>
      <c r="L2752" s="2" t="s">
        <v>12950</v>
      </c>
      <c r="M2752" s="1">
        <f t="shared" si="223"/>
        <v>1</v>
      </c>
      <c r="N2752" s="149" t="str">
        <f>VLOOKUP(F:F,vlookup函数实操!A:B,2)</f>
        <v>行业B</v>
      </c>
      <c r="O2752" s="149" t="str">
        <f>VLOOKUP(G:G,vlookup函数实操!H$1:I$6,2)</f>
        <v>营收较高</v>
      </c>
      <c r="P2752" s="149" t="str">
        <f t="shared" si="227"/>
        <v>运城市</v>
      </c>
      <c r="Q2752" s="164">
        <f t="shared" si="224"/>
        <v>982113.42878472223</v>
      </c>
      <c r="R2752" s="149">
        <f t="shared" si="225"/>
        <v>12219.128136574074</v>
      </c>
    </row>
    <row r="2753" spans="1:18" x14ac:dyDescent="0.4">
      <c r="A2753" s="2" t="s">
        <v>30015</v>
      </c>
      <c r="B2753" s="2" t="s">
        <v>8745</v>
      </c>
      <c r="C2753" s="159" t="s">
        <v>33157</v>
      </c>
      <c r="D2753" s="2" t="s">
        <v>8746</v>
      </c>
      <c r="E2753" s="2" t="s">
        <v>8747</v>
      </c>
      <c r="F2753" s="2" t="s">
        <v>74</v>
      </c>
      <c r="G2753" s="62">
        <v>192566821.09</v>
      </c>
      <c r="H2753" s="63">
        <v>21051055.489999998</v>
      </c>
      <c r="I2753" s="62">
        <v>1723</v>
      </c>
      <c r="J2753" s="2" t="s">
        <v>8748</v>
      </c>
      <c r="K2753" s="2" t="s">
        <v>8749</v>
      </c>
      <c r="L2753" s="2" t="s">
        <v>8750</v>
      </c>
      <c r="M2753" s="1">
        <f t="shared" si="223"/>
        <v>1</v>
      </c>
      <c r="N2753" s="149" t="str">
        <f>VLOOKUP(F:F,vlookup函数实操!A:B,2)</f>
        <v>行业D</v>
      </c>
      <c r="O2753" s="149" t="str">
        <f>VLOOKUP(G:G,vlookup函数实操!H$1:I$6,2)</f>
        <v>营收较高</v>
      </c>
      <c r="P2753" s="149" t="str">
        <f t="shared" si="227"/>
        <v>达州市</v>
      </c>
      <c r="Q2753" s="164">
        <f t="shared" si="224"/>
        <v>111762.51949506675</v>
      </c>
      <c r="R2753" s="149">
        <f t="shared" si="225"/>
        <v>12217.675850261172</v>
      </c>
    </row>
    <row r="2754" spans="1:18" ht="22.5" x14ac:dyDescent="0.4">
      <c r="A2754" s="2" t="s">
        <v>30015</v>
      </c>
      <c r="B2754" s="2" t="s">
        <v>70</v>
      </c>
      <c r="C2754" s="159" t="s">
        <v>33158</v>
      </c>
      <c r="D2754" s="2" t="s">
        <v>71</v>
      </c>
      <c r="E2754" s="2" t="s">
        <v>72</v>
      </c>
      <c r="F2754" s="2" t="s">
        <v>74</v>
      </c>
      <c r="G2754" s="62">
        <v>352500814.51999998</v>
      </c>
      <c r="H2754" s="63">
        <v>18446677</v>
      </c>
      <c r="I2754" s="62">
        <v>1510</v>
      </c>
      <c r="J2754" s="2" t="s">
        <v>73</v>
      </c>
      <c r="K2754" s="2" t="s">
        <v>75</v>
      </c>
      <c r="L2754" s="2" t="s">
        <v>76</v>
      </c>
      <c r="M2754" s="1">
        <f t="shared" ref="M2754:M2817" si="228">LEN(L2754)-LEN(SUBSTITUTE(L2754,"@",""))</f>
        <v>1</v>
      </c>
      <c r="N2754" s="149" t="str">
        <f>VLOOKUP(F:F,vlookup函数实操!A:B,2)</f>
        <v>行业D</v>
      </c>
      <c r="O2754" s="149" t="str">
        <f>VLOOKUP(G:G,vlookup函数实操!H$1:I$6,2)</f>
        <v>营收较高</v>
      </c>
      <c r="P2754" s="149" t="str">
        <f t="shared" si="227"/>
        <v>珠海市</v>
      </c>
      <c r="Q2754" s="164">
        <f t="shared" si="224"/>
        <v>233444.24802649007</v>
      </c>
      <c r="R2754" s="149">
        <f t="shared" si="225"/>
        <v>12216.342384105961</v>
      </c>
    </row>
    <row r="2755" spans="1:18" x14ac:dyDescent="0.4">
      <c r="A2755" s="2" t="s">
        <v>30014</v>
      </c>
      <c r="B2755" s="2" t="s">
        <v>15357</v>
      </c>
      <c r="C2755" s="159" t="s">
        <v>33159</v>
      </c>
      <c r="D2755" s="2" t="s">
        <v>15358</v>
      </c>
      <c r="E2755" s="2" t="s">
        <v>15359</v>
      </c>
      <c r="F2755" s="2" t="s">
        <v>391</v>
      </c>
      <c r="G2755" s="62">
        <v>129498830.68000001</v>
      </c>
      <c r="H2755" s="63">
        <v>5529392.3399999999</v>
      </c>
      <c r="I2755" s="62">
        <v>453</v>
      </c>
      <c r="J2755" s="2" t="s">
        <v>15360</v>
      </c>
      <c r="K2755" s="2" t="s">
        <v>15361</v>
      </c>
      <c r="L2755" s="2" t="s">
        <v>15362</v>
      </c>
      <c r="M2755" s="1">
        <f t="shared" si="228"/>
        <v>1</v>
      </c>
      <c r="N2755" s="149" t="str">
        <f>VLOOKUP(F:F,vlookup函数实操!A:B,2)</f>
        <v>行业E</v>
      </c>
      <c r="O2755" s="149" t="str">
        <f>VLOOKUP(G:G,vlookup函数实操!H$1:I$6,2)</f>
        <v>营收较高</v>
      </c>
      <c r="P2755" s="149" t="str">
        <f t="shared" si="227"/>
        <v>宁波市</v>
      </c>
      <c r="Q2755" s="164">
        <f t="shared" ref="Q2755:Q2818" si="229">IFERROR(G2755/I2755,"")</f>
        <v>285869.38339955849</v>
      </c>
      <c r="R2755" s="149">
        <f t="shared" ref="R2755:R2818" si="230">IFERROR(H2755/I2755,"")</f>
        <v>12206.164105960264</v>
      </c>
    </row>
    <row r="2756" spans="1:18" ht="33.75" x14ac:dyDescent="0.4">
      <c r="A2756" s="2" t="s">
        <v>30014</v>
      </c>
      <c r="B2756" s="2" t="s">
        <v>20828</v>
      </c>
      <c r="C2756" s="159" t="s">
        <v>33160</v>
      </c>
      <c r="D2756" s="2" t="s">
        <v>20829</v>
      </c>
      <c r="E2756" s="2" t="s">
        <v>20830</v>
      </c>
      <c r="F2756" s="2" t="s">
        <v>238</v>
      </c>
      <c r="G2756" s="62">
        <v>422803032.94999999</v>
      </c>
      <c r="H2756" s="63">
        <v>34211649.189999998</v>
      </c>
      <c r="I2756" s="62">
        <v>2808</v>
      </c>
      <c r="J2756" s="2" t="s">
        <v>20831</v>
      </c>
      <c r="K2756" s="2" t="s">
        <v>20832</v>
      </c>
      <c r="L2756" s="2" t="s">
        <v>20833</v>
      </c>
      <c r="M2756" s="1">
        <f t="shared" si="228"/>
        <v>4</v>
      </c>
      <c r="N2756" s="149" t="str">
        <f>VLOOKUP(F:F,vlookup函数实操!A:B,2)</f>
        <v>行业E</v>
      </c>
      <c r="O2756" s="149" t="str">
        <f>VLOOKUP(G:G,vlookup函数实操!H$1:I$6,2)</f>
        <v>营收较高</v>
      </c>
      <c r="P2756" s="149" t="str">
        <f t="shared" si="227"/>
        <v>长沙市</v>
      </c>
      <c r="Q2756" s="164">
        <f t="shared" si="229"/>
        <v>150570.88068019942</v>
      </c>
      <c r="R2756" s="149">
        <f t="shared" si="230"/>
        <v>12183.635751424501</v>
      </c>
    </row>
    <row r="2757" spans="1:18" ht="22.5" x14ac:dyDescent="0.4">
      <c r="A2757" s="2" t="s">
        <v>30015</v>
      </c>
      <c r="B2757" s="2" t="s">
        <v>29318</v>
      </c>
      <c r="C2757" s="159" t="s">
        <v>33161</v>
      </c>
      <c r="D2757" s="2" t="s">
        <v>29319</v>
      </c>
      <c r="E2757" s="2" t="s">
        <v>29320</v>
      </c>
      <c r="F2757" s="2" t="s">
        <v>74</v>
      </c>
      <c r="G2757" s="62">
        <v>3358614316.9000001</v>
      </c>
      <c r="H2757" s="63">
        <v>250777979.72999999</v>
      </c>
      <c r="I2757" s="62">
        <v>20621</v>
      </c>
      <c r="J2757" s="2" t="s">
        <v>29322</v>
      </c>
      <c r="K2757" s="2" t="s">
        <v>29323</v>
      </c>
      <c r="L2757" s="2" t="s">
        <v>29324</v>
      </c>
      <c r="M2757" s="1">
        <f t="shared" si="228"/>
        <v>2</v>
      </c>
      <c r="N2757" s="149" t="str">
        <f>VLOOKUP(F:F,vlookup函数实操!A:B,2)</f>
        <v>行业D</v>
      </c>
      <c r="O2757" s="149" t="str">
        <f>VLOOKUP(G:G,vlookup函数实操!H$1:I$6,2)</f>
        <v>营收极高</v>
      </c>
      <c r="P2757" s="149" t="str">
        <f t="shared" si="227"/>
        <v>宣城市</v>
      </c>
      <c r="Q2757" s="164">
        <f t="shared" si="229"/>
        <v>162873.49386062752</v>
      </c>
      <c r="R2757" s="149">
        <f t="shared" si="230"/>
        <v>12161.290903932884</v>
      </c>
    </row>
    <row r="2758" spans="1:18" ht="22.5" x14ac:dyDescent="0.4">
      <c r="A2758" s="2" t="s">
        <v>30014</v>
      </c>
      <c r="B2758" s="2" t="s">
        <v>10189</v>
      </c>
      <c r="C2758" s="159" t="s">
        <v>33162</v>
      </c>
      <c r="D2758" s="2" t="s">
        <v>10190</v>
      </c>
      <c r="E2758" s="2" t="s">
        <v>10191</v>
      </c>
      <c r="F2758" s="2" t="s">
        <v>32</v>
      </c>
      <c r="G2758" s="62">
        <v>2367788373.1999998</v>
      </c>
      <c r="H2758" s="63">
        <v>175634866.06</v>
      </c>
      <c r="I2758" s="62">
        <v>14469</v>
      </c>
      <c r="J2758" s="2" t="s">
        <v>10193</v>
      </c>
      <c r="K2758" s="2" t="s">
        <v>10194</v>
      </c>
      <c r="L2758" s="2" t="s">
        <v>10195</v>
      </c>
      <c r="M2758" s="1">
        <f t="shared" si="228"/>
        <v>1</v>
      </c>
      <c r="N2758" s="149" t="str">
        <f>VLOOKUP(F:F,vlookup函数实操!A:B,2)</f>
        <v>行业A</v>
      </c>
      <c r="O2758" s="149" t="str">
        <f>VLOOKUP(G:G,vlookup函数实操!H$1:I$6,2)</f>
        <v>营收极高</v>
      </c>
      <c r="P2758" s="149" t="str">
        <f t="shared" si="227"/>
        <v>深圳市</v>
      </c>
      <c r="Q2758" s="164">
        <f t="shared" si="229"/>
        <v>163645.61291036007</v>
      </c>
      <c r="R2758" s="149">
        <f t="shared" si="230"/>
        <v>12138.70108922524</v>
      </c>
    </row>
    <row r="2759" spans="1:18" x14ac:dyDescent="0.4">
      <c r="A2759" s="2" t="s">
        <v>30015</v>
      </c>
      <c r="B2759" s="2" t="s">
        <v>7196</v>
      </c>
      <c r="C2759" s="159" t="s">
        <v>33163</v>
      </c>
      <c r="D2759" s="2" t="s">
        <v>7197</v>
      </c>
      <c r="E2759" s="2" t="s">
        <v>7198</v>
      </c>
      <c r="F2759" s="2" t="s">
        <v>171</v>
      </c>
      <c r="G2759" s="62">
        <v>1346567434.23</v>
      </c>
      <c r="H2759" s="63">
        <v>52051294.960000001</v>
      </c>
      <c r="I2759" s="62">
        <v>4291</v>
      </c>
      <c r="J2759" s="2" t="s">
        <v>7199</v>
      </c>
      <c r="K2759" s="2" t="s">
        <v>7200</v>
      </c>
      <c r="L2759" s="2" t="s">
        <v>7201</v>
      </c>
      <c r="M2759" s="1">
        <f t="shared" si="228"/>
        <v>1</v>
      </c>
      <c r="N2759" s="149" t="str">
        <f>VLOOKUP(F:F,vlookup函数实操!A:B,2)</f>
        <v>行业A</v>
      </c>
      <c r="O2759" s="149" t="str">
        <f>VLOOKUP(G:G,vlookup函数实操!H$1:I$6,2)</f>
        <v>营收极高</v>
      </c>
      <c r="P2759" s="149" t="str">
        <f t="shared" si="227"/>
        <v>德州市</v>
      </c>
      <c r="Q2759" s="164">
        <f t="shared" si="229"/>
        <v>313812.03314611979</v>
      </c>
      <c r="R2759" s="149">
        <f t="shared" si="230"/>
        <v>12130.341402936379</v>
      </c>
    </row>
    <row r="2760" spans="1:18" ht="22.5" x14ac:dyDescent="0.4">
      <c r="A2760" s="2" t="s">
        <v>30015</v>
      </c>
      <c r="B2760" s="2" t="s">
        <v>14992</v>
      </c>
      <c r="C2760" s="159" t="s">
        <v>33164</v>
      </c>
      <c r="D2760" s="2" t="s">
        <v>14993</v>
      </c>
      <c r="E2760" s="2" t="s">
        <v>14994</v>
      </c>
      <c r="F2760" s="2" t="s">
        <v>391</v>
      </c>
      <c r="G2760" s="62">
        <v>354926166.69999999</v>
      </c>
      <c r="H2760" s="63">
        <v>34013726.119999997</v>
      </c>
      <c r="I2760" s="62">
        <v>2807</v>
      </c>
      <c r="J2760" s="2" t="s">
        <v>14995</v>
      </c>
      <c r="K2760" s="2" t="s">
        <v>14996</v>
      </c>
      <c r="L2760" s="2" t="s">
        <v>14997</v>
      </c>
      <c r="M2760" s="1">
        <f t="shared" si="228"/>
        <v>1</v>
      </c>
      <c r="N2760" s="149" t="str">
        <f>VLOOKUP(F:F,vlookup函数实操!A:B,2)</f>
        <v>行业E</v>
      </c>
      <c r="O2760" s="149" t="str">
        <f>VLOOKUP(G:G,vlookup函数实操!H$1:I$6,2)</f>
        <v>营收较高</v>
      </c>
      <c r="P2760" s="149" t="str">
        <f t="shared" si="227"/>
        <v>宁波市</v>
      </c>
      <c r="Q2760" s="164">
        <f t="shared" si="229"/>
        <v>126443.23715710723</v>
      </c>
      <c r="R2760" s="149">
        <f t="shared" si="230"/>
        <v>12117.465664410402</v>
      </c>
    </row>
    <row r="2761" spans="1:18" ht="22.5" x14ac:dyDescent="0.4">
      <c r="A2761" s="2" t="s">
        <v>30015</v>
      </c>
      <c r="B2761" s="2" t="s">
        <v>27102</v>
      </c>
      <c r="C2761" s="159" t="s">
        <v>33165</v>
      </c>
      <c r="D2761" s="2" t="s">
        <v>27103</v>
      </c>
      <c r="E2761" s="2" t="s">
        <v>27104</v>
      </c>
      <c r="F2761" s="2" t="s">
        <v>171</v>
      </c>
      <c r="G2761" s="62">
        <v>200099028.11000001</v>
      </c>
      <c r="H2761" s="63">
        <v>17807324.079999998</v>
      </c>
      <c r="I2761" s="62">
        <v>1470</v>
      </c>
      <c r="J2761" s="2" t="s">
        <v>27105</v>
      </c>
      <c r="K2761" s="2" t="s">
        <v>27106</v>
      </c>
      <c r="L2761" s="2" t="s">
        <v>27107</v>
      </c>
      <c r="M2761" s="1">
        <f t="shared" si="228"/>
        <v>2</v>
      </c>
      <c r="N2761" s="149" t="str">
        <f>VLOOKUP(F:F,vlookup函数实操!A:B,2)</f>
        <v>行业A</v>
      </c>
      <c r="O2761" s="149" t="str">
        <f>VLOOKUP(G:G,vlookup函数实操!H$1:I$6,2)</f>
        <v>营收较高</v>
      </c>
      <c r="P2761" s="149" t="str">
        <f t="shared" si="227"/>
        <v>长沙市</v>
      </c>
      <c r="Q2761" s="164">
        <f t="shared" si="229"/>
        <v>136121.78782993197</v>
      </c>
      <c r="R2761" s="149">
        <f t="shared" si="230"/>
        <v>12113.825904761903</v>
      </c>
    </row>
    <row r="2762" spans="1:18" ht="22.5" x14ac:dyDescent="0.4">
      <c r="A2762" s="2" t="s">
        <v>30015</v>
      </c>
      <c r="B2762" s="2" t="s">
        <v>28992</v>
      </c>
      <c r="C2762" s="159" t="s">
        <v>33166</v>
      </c>
      <c r="D2762" s="2" t="s">
        <v>28993</v>
      </c>
      <c r="E2762" s="2" t="s">
        <v>28994</v>
      </c>
      <c r="F2762" s="2" t="s">
        <v>74</v>
      </c>
      <c r="G2762" s="62">
        <v>138182423.91999999</v>
      </c>
      <c r="H2762" s="63">
        <v>12334675.67</v>
      </c>
      <c r="I2762" s="62">
        <v>1021</v>
      </c>
      <c r="J2762" s="2" t="s">
        <v>28995</v>
      </c>
      <c r="K2762" s="2" t="s">
        <v>28996</v>
      </c>
      <c r="L2762" s="2" t="s">
        <v>28997</v>
      </c>
      <c r="M2762" s="1">
        <f t="shared" si="228"/>
        <v>2</v>
      </c>
      <c r="N2762" s="149" t="str">
        <f>VLOOKUP(F:F,vlookup函数实操!A:B,2)</f>
        <v>行业D</v>
      </c>
      <c r="O2762" s="149" t="str">
        <f>VLOOKUP(G:G,vlookup函数实操!H$1:I$6,2)</f>
        <v>营收较高</v>
      </c>
      <c r="P2762" s="149" t="str">
        <f t="shared" si="227"/>
        <v>保定市</v>
      </c>
      <c r="Q2762" s="164">
        <f t="shared" si="229"/>
        <v>135340.27808031341</v>
      </c>
      <c r="R2762" s="149">
        <f t="shared" si="230"/>
        <v>12080.975190989226</v>
      </c>
    </row>
    <row r="2763" spans="1:18" ht="22.5" x14ac:dyDescent="0.4">
      <c r="A2763" s="2" t="s">
        <v>30015</v>
      </c>
      <c r="B2763" s="2" t="s">
        <v>9868</v>
      </c>
      <c r="C2763" s="159" t="s">
        <v>33167</v>
      </c>
      <c r="D2763" s="2" t="s">
        <v>9869</v>
      </c>
      <c r="E2763" s="2" t="s">
        <v>9870</v>
      </c>
      <c r="F2763" s="2" t="s">
        <v>2616</v>
      </c>
      <c r="G2763" s="62">
        <v>189669800.09</v>
      </c>
      <c r="H2763" s="63">
        <v>19401887.969999999</v>
      </c>
      <c r="I2763" s="62">
        <v>1606</v>
      </c>
      <c r="J2763" s="2" t="s">
        <v>9871</v>
      </c>
      <c r="K2763" s="2" t="s">
        <v>9872</v>
      </c>
      <c r="L2763" s="2" t="s">
        <v>9873</v>
      </c>
      <c r="M2763" s="1">
        <f t="shared" si="228"/>
        <v>1</v>
      </c>
      <c r="N2763" s="149" t="str">
        <f>VLOOKUP(F:F,vlookup函数实操!A:B,2)</f>
        <v>行业B</v>
      </c>
      <c r="O2763" s="149" t="str">
        <f>VLOOKUP(G:G,vlookup函数实操!H$1:I$6,2)</f>
        <v>营收较高</v>
      </c>
      <c r="P2763" s="149" t="str">
        <f t="shared" si="227"/>
        <v>深圳市</v>
      </c>
      <c r="Q2763" s="164">
        <f t="shared" si="229"/>
        <v>118100.74725404732</v>
      </c>
      <c r="R2763" s="149">
        <f t="shared" si="230"/>
        <v>12080.876693648815</v>
      </c>
    </row>
    <row r="2764" spans="1:18" ht="22.5" x14ac:dyDescent="0.4">
      <c r="A2764" s="2" t="s">
        <v>30015</v>
      </c>
      <c r="B2764" s="2" t="s">
        <v>27709</v>
      </c>
      <c r="C2764" s="159" t="s">
        <v>33168</v>
      </c>
      <c r="D2764" s="2" t="s">
        <v>27710</v>
      </c>
      <c r="E2764" s="2" t="s">
        <v>27711</v>
      </c>
      <c r="F2764" s="2" t="s">
        <v>40</v>
      </c>
      <c r="G2764" s="62">
        <v>658814597.52999997</v>
      </c>
      <c r="H2764" s="63">
        <v>23651275.98</v>
      </c>
      <c r="I2764" s="62">
        <v>1961</v>
      </c>
      <c r="J2764" s="2" t="s">
        <v>27712</v>
      </c>
      <c r="K2764" s="2" t="s">
        <v>27713</v>
      </c>
      <c r="L2764" s="2" t="s">
        <v>27714</v>
      </c>
      <c r="M2764" s="1">
        <f t="shared" si="228"/>
        <v>1</v>
      </c>
      <c r="N2764" s="149" t="str">
        <f>VLOOKUP(F:F,vlookup函数实操!A:B,2)</f>
        <v>行业C</v>
      </c>
      <c r="O2764" s="149" t="str">
        <f>VLOOKUP(G:G,vlookup函数实操!H$1:I$6,2)</f>
        <v>营收较高</v>
      </c>
      <c r="P2764" s="149" t="str">
        <f t="shared" si="227"/>
        <v>北京市</v>
      </c>
      <c r="Q2764" s="164">
        <f t="shared" si="229"/>
        <v>335958.48930647626</v>
      </c>
      <c r="R2764" s="149">
        <f t="shared" si="230"/>
        <v>12060.824059153494</v>
      </c>
    </row>
    <row r="2765" spans="1:18" ht="22.5" x14ac:dyDescent="0.4">
      <c r="A2765" s="2" t="s">
        <v>30014</v>
      </c>
      <c r="B2765" s="2" t="s">
        <v>22816</v>
      </c>
      <c r="C2765" s="159" t="s">
        <v>33169</v>
      </c>
      <c r="D2765" s="2" t="s">
        <v>22817</v>
      </c>
      <c r="E2765" s="2" t="s">
        <v>22818</v>
      </c>
      <c r="F2765" s="2" t="s">
        <v>253</v>
      </c>
      <c r="G2765" s="62">
        <v>189527687.59999999</v>
      </c>
      <c r="H2765" s="63">
        <v>5906840.29</v>
      </c>
      <c r="I2765" s="62">
        <v>491</v>
      </c>
      <c r="J2765" s="2" t="s">
        <v>22819</v>
      </c>
      <c r="K2765" s="2" t="s">
        <v>22820</v>
      </c>
      <c r="L2765" s="2" t="s">
        <v>22821</v>
      </c>
      <c r="M2765" s="1">
        <f t="shared" si="228"/>
        <v>2</v>
      </c>
      <c r="N2765" s="149" t="str">
        <f>VLOOKUP(F:F,vlookup函数实操!A:B,2)</f>
        <v>行业D</v>
      </c>
      <c r="O2765" s="149" t="str">
        <f>VLOOKUP(G:G,vlookup函数实操!H$1:I$6,2)</f>
        <v>营收较高</v>
      </c>
      <c r="P2765" s="149" t="str">
        <f t="shared" si="227"/>
        <v>哈尔滨市</v>
      </c>
      <c r="Q2765" s="164">
        <f t="shared" si="229"/>
        <v>386003.43706720974</v>
      </c>
      <c r="R2765" s="149">
        <f t="shared" si="230"/>
        <v>12030.224623217922</v>
      </c>
    </row>
    <row r="2766" spans="1:18" ht="22.5" x14ac:dyDescent="0.4">
      <c r="A2766" s="2" t="s">
        <v>30015</v>
      </c>
      <c r="B2766" s="2" t="s">
        <v>28811</v>
      </c>
      <c r="C2766" s="159" t="s">
        <v>33170</v>
      </c>
      <c r="D2766" s="2" t="s">
        <v>28812</v>
      </c>
      <c r="E2766" s="2" t="s">
        <v>28813</v>
      </c>
      <c r="F2766" s="2" t="s">
        <v>185</v>
      </c>
      <c r="G2766" s="62">
        <v>760213400.75999999</v>
      </c>
      <c r="H2766" s="63">
        <v>45829215.609999999</v>
      </c>
      <c r="I2766" s="62">
        <v>3816</v>
      </c>
      <c r="J2766" s="2" t="s">
        <v>28814</v>
      </c>
      <c r="K2766" s="2" t="s">
        <v>28815</v>
      </c>
      <c r="L2766" s="2" t="s">
        <v>28816</v>
      </c>
      <c r="M2766" s="1">
        <f t="shared" si="228"/>
        <v>1</v>
      </c>
      <c r="N2766" s="149" t="str">
        <f>VLOOKUP(F:F,vlookup函数实操!A:B,2)</f>
        <v>行业B</v>
      </c>
      <c r="O2766" s="149" t="str">
        <f>VLOOKUP(G:G,vlookup函数实操!H$1:I$6,2)</f>
        <v>营收较高</v>
      </c>
      <c r="P2766" s="149" t="str">
        <f t="shared" si="227"/>
        <v>北京市</v>
      </c>
      <c r="Q2766" s="164">
        <f t="shared" si="229"/>
        <v>199217.34820754715</v>
      </c>
      <c r="R2766" s="149">
        <f t="shared" si="230"/>
        <v>12009.752518343816</v>
      </c>
    </row>
    <row r="2767" spans="1:18" ht="22.5" x14ac:dyDescent="0.4">
      <c r="A2767" s="2" t="s">
        <v>30014</v>
      </c>
      <c r="B2767" s="2" t="s">
        <v>8638</v>
      </c>
      <c r="C2767" s="159" t="s">
        <v>33171</v>
      </c>
      <c r="D2767" s="2" t="s">
        <v>8639</v>
      </c>
      <c r="E2767" s="2" t="s">
        <v>8640</v>
      </c>
      <c r="F2767" s="2" t="s">
        <v>88</v>
      </c>
      <c r="G2767" s="62">
        <v>746844037.00999999</v>
      </c>
      <c r="H2767" s="63">
        <v>32568552.190000001</v>
      </c>
      <c r="I2767" s="62">
        <v>2714</v>
      </c>
      <c r="J2767" s="2" t="s">
        <v>8641</v>
      </c>
      <c r="K2767" s="2" t="s">
        <v>8642</v>
      </c>
      <c r="L2767" s="2" t="s">
        <v>8643</v>
      </c>
      <c r="M2767" s="1">
        <f t="shared" si="228"/>
        <v>1</v>
      </c>
      <c r="N2767" s="149" t="str">
        <f>VLOOKUP(F:F,vlookup函数实操!A:B,2)</f>
        <v>行业C</v>
      </c>
      <c r="O2767" s="149" t="str">
        <f>VLOOKUP(G:G,vlookup函数实操!H$1:I$6,2)</f>
        <v>营收较高</v>
      </c>
      <c r="P2767" s="149" t="str">
        <f t="shared" si="227"/>
        <v>德阳市</v>
      </c>
      <c r="Q2767" s="164">
        <f t="shared" si="229"/>
        <v>275182.03279661015</v>
      </c>
      <c r="R2767" s="149">
        <f t="shared" si="230"/>
        <v>12000.203459837878</v>
      </c>
    </row>
    <row r="2768" spans="1:18" ht="22.5" x14ac:dyDescent="0.4">
      <c r="A2768" s="2" t="s">
        <v>30014</v>
      </c>
      <c r="B2768" s="2" t="s">
        <v>5741</v>
      </c>
      <c r="C2768" s="159" t="s">
        <v>33172</v>
      </c>
      <c r="D2768" s="2" t="s">
        <v>5742</v>
      </c>
      <c r="E2768" s="2" t="s">
        <v>5743</v>
      </c>
      <c r="F2768" s="2" t="s">
        <v>523</v>
      </c>
      <c r="G2768" s="62">
        <v>318739073.45999998</v>
      </c>
      <c r="H2768" s="63">
        <v>17592529.370000001</v>
      </c>
      <c r="I2768" s="62">
        <v>1467</v>
      </c>
      <c r="J2768" s="2" t="s">
        <v>5744</v>
      </c>
      <c r="K2768" s="2" t="s">
        <v>5745</v>
      </c>
      <c r="L2768" s="2" t="s">
        <v>5746</v>
      </c>
      <c r="M2768" s="1">
        <f t="shared" si="228"/>
        <v>1</v>
      </c>
      <c r="N2768" s="149" t="str">
        <f>VLOOKUP(F:F,vlookup函数实操!A:B,2)</f>
        <v>行业E</v>
      </c>
      <c r="O2768" s="149" t="str">
        <f>VLOOKUP(G:G,vlookup函数实操!H$1:I$6,2)</f>
        <v>营收较高</v>
      </c>
      <c r="P2768" s="149" t="str">
        <f t="shared" si="227"/>
        <v>杭州市</v>
      </c>
      <c r="Q2768" s="164">
        <f t="shared" si="229"/>
        <v>217272.7153783231</v>
      </c>
      <c r="R2768" s="149">
        <f t="shared" si="230"/>
        <v>11992.180892978869</v>
      </c>
    </row>
    <row r="2769" spans="1:18" x14ac:dyDescent="0.4">
      <c r="A2769" s="2" t="s">
        <v>30014</v>
      </c>
      <c r="B2769" s="2" t="s">
        <v>11304</v>
      </c>
      <c r="C2769" s="159" t="s">
        <v>33173</v>
      </c>
      <c r="D2769" s="2" t="s">
        <v>11305</v>
      </c>
      <c r="E2769" s="2" t="s">
        <v>11306</v>
      </c>
      <c r="F2769" s="2" t="s">
        <v>74</v>
      </c>
      <c r="G2769" s="62">
        <v>235987924.59</v>
      </c>
      <c r="H2769" s="63">
        <v>11676740.949999999</v>
      </c>
      <c r="I2769" s="62">
        <v>975</v>
      </c>
      <c r="J2769" s="2" t="s">
        <v>11307</v>
      </c>
      <c r="K2769" s="2" t="s">
        <v>11308</v>
      </c>
      <c r="L2769" s="2" t="s">
        <v>11309</v>
      </c>
      <c r="M2769" s="1">
        <f t="shared" si="228"/>
        <v>1</v>
      </c>
      <c r="N2769" s="149" t="str">
        <f>VLOOKUP(F:F,vlookup函数实操!A:B,2)</f>
        <v>行业D</v>
      </c>
      <c r="O2769" s="149" t="str">
        <f>VLOOKUP(G:G,vlookup函数实操!H$1:I$6,2)</f>
        <v>营收较高</v>
      </c>
      <c r="P2769" s="149" t="str">
        <f t="shared" si="227"/>
        <v>上海市</v>
      </c>
      <c r="Q2769" s="164">
        <f t="shared" si="229"/>
        <v>242038.89701538463</v>
      </c>
      <c r="R2769" s="149">
        <f t="shared" si="230"/>
        <v>11976.144564102564</v>
      </c>
    </row>
    <row r="2770" spans="1:18" x14ac:dyDescent="0.4">
      <c r="A2770" s="2" t="s">
        <v>30013</v>
      </c>
      <c r="B2770" s="2" t="s">
        <v>14319</v>
      </c>
      <c r="C2770" s="159" t="s">
        <v>33174</v>
      </c>
      <c r="D2770" s="2" t="s">
        <v>14320</v>
      </c>
      <c r="E2770" s="2" t="s">
        <v>14321</v>
      </c>
      <c r="F2770" s="2" t="s">
        <v>74</v>
      </c>
      <c r="G2770" s="62">
        <v>67138688.959999993</v>
      </c>
      <c r="H2770" s="63">
        <v>5411277.3899999997</v>
      </c>
      <c r="I2770" s="62">
        <v>452</v>
      </c>
      <c r="J2770" s="2" t="s">
        <v>14322</v>
      </c>
      <c r="K2770" s="2" t="s">
        <v>14323</v>
      </c>
      <c r="L2770" s="2" t="s">
        <v>14324</v>
      </c>
      <c r="M2770" s="1">
        <f t="shared" si="228"/>
        <v>1</v>
      </c>
      <c r="N2770" s="149" t="str">
        <f>VLOOKUP(F:F,vlookup函数实操!A:B,2)</f>
        <v>行业D</v>
      </c>
      <c r="O2770" s="149" t="str">
        <f>VLOOKUP(G:G,vlookup函数实操!H$1:I$6,2)</f>
        <v>营收正常</v>
      </c>
      <c r="P2770" s="149" t="str">
        <f t="shared" si="227"/>
        <v>青岛市</v>
      </c>
      <c r="Q2770" s="164">
        <f t="shared" si="229"/>
        <v>148536.9224778761</v>
      </c>
      <c r="R2770" s="149">
        <f t="shared" si="230"/>
        <v>11971.852632743363</v>
      </c>
    </row>
    <row r="2771" spans="1:18" ht="22.5" x14ac:dyDescent="0.4">
      <c r="A2771" s="2" t="s">
        <v>30015</v>
      </c>
      <c r="B2771" s="2" t="s">
        <v>21666</v>
      </c>
      <c r="C2771" s="159" t="s">
        <v>33175</v>
      </c>
      <c r="D2771" s="2" t="s">
        <v>21667</v>
      </c>
      <c r="E2771" s="2" t="s">
        <v>21668</v>
      </c>
      <c r="F2771" s="2" t="s">
        <v>88</v>
      </c>
      <c r="G2771" s="62">
        <v>164880447.49000001</v>
      </c>
      <c r="H2771" s="63">
        <v>10869146.470000001</v>
      </c>
      <c r="I2771" s="62">
        <v>908</v>
      </c>
      <c r="J2771" s="2" t="s">
        <v>21669</v>
      </c>
      <c r="K2771" s="2" t="s">
        <v>21670</v>
      </c>
      <c r="L2771" s="2" t="s">
        <v>21671</v>
      </c>
      <c r="M2771" s="1">
        <f t="shared" si="228"/>
        <v>3</v>
      </c>
      <c r="N2771" s="149" t="str">
        <f>VLOOKUP(F:F,vlookup函数实操!A:B,2)</f>
        <v>行业C</v>
      </c>
      <c r="O2771" s="149" t="str">
        <f>VLOOKUP(G:G,vlookup函数实操!H$1:I$6,2)</f>
        <v>营收较高</v>
      </c>
      <c r="P2771" s="149" t="str">
        <f t="shared" si="227"/>
        <v>沧州市</v>
      </c>
      <c r="Q2771" s="164">
        <f t="shared" si="229"/>
        <v>181586.39591409694</v>
      </c>
      <c r="R2771" s="149">
        <f t="shared" si="230"/>
        <v>11970.425627753304</v>
      </c>
    </row>
    <row r="2772" spans="1:18" ht="22.5" x14ac:dyDescent="0.4">
      <c r="A2772" s="2" t="s">
        <v>30014</v>
      </c>
      <c r="B2772" s="2" t="s">
        <v>4031</v>
      </c>
      <c r="C2772" s="159" t="s">
        <v>33176</v>
      </c>
      <c r="D2772" s="2" t="s">
        <v>4032</v>
      </c>
      <c r="E2772" s="2" t="s">
        <v>4033</v>
      </c>
      <c r="F2772" s="2" t="s">
        <v>509</v>
      </c>
      <c r="G2772" s="62">
        <v>662397776.95000005</v>
      </c>
      <c r="H2772" s="63">
        <v>20863482.710000001</v>
      </c>
      <c r="I2772" s="62">
        <v>1743</v>
      </c>
      <c r="J2772" s="2" t="s">
        <v>4034</v>
      </c>
      <c r="K2772" s="2" t="s">
        <v>4035</v>
      </c>
      <c r="L2772" s="2" t="s">
        <v>4036</v>
      </c>
      <c r="M2772" s="1">
        <f t="shared" si="228"/>
        <v>1</v>
      </c>
      <c r="N2772" s="149" t="str">
        <f>VLOOKUP(F:F,vlookup函数实操!A:B,2)</f>
        <v>行业B</v>
      </c>
      <c r="O2772" s="149" t="str">
        <f>VLOOKUP(G:G,vlookup函数实操!H$1:I$6,2)</f>
        <v>营收较高</v>
      </c>
      <c r="P2772" s="149" t="str">
        <f t="shared" ref="P2772:P2804" si="231">IF(ISNUMBER(FIND("省",E2772)),MID(E2772,FIND("省",E2772)+1,FIND("市",E2772)-FIND("省",E2772)),LEFT(E2772,FIND("市",E2772)))</f>
        <v>苏州市</v>
      </c>
      <c r="Q2772" s="164">
        <f t="shared" si="229"/>
        <v>380033.14799196791</v>
      </c>
      <c r="R2772" s="149">
        <f t="shared" si="230"/>
        <v>11969.869598393574</v>
      </c>
    </row>
    <row r="2773" spans="1:18" ht="22.5" x14ac:dyDescent="0.4">
      <c r="A2773" s="2" t="s">
        <v>30015</v>
      </c>
      <c r="B2773" s="2" t="s">
        <v>7467</v>
      </c>
      <c r="C2773" s="159" t="s">
        <v>33177</v>
      </c>
      <c r="D2773" s="2" t="s">
        <v>7468</v>
      </c>
      <c r="E2773" s="2" t="s">
        <v>7469</v>
      </c>
      <c r="F2773" s="2" t="s">
        <v>74</v>
      </c>
      <c r="G2773" s="62">
        <v>302544080.85000002</v>
      </c>
      <c r="H2773" s="63">
        <v>34751893.890000001</v>
      </c>
      <c r="I2773" s="62">
        <v>2904</v>
      </c>
      <c r="J2773" s="2" t="s">
        <v>7470</v>
      </c>
      <c r="K2773" s="2" t="s">
        <v>7471</v>
      </c>
      <c r="L2773" s="2" t="s">
        <v>7472</v>
      </c>
      <c r="M2773" s="1">
        <f t="shared" si="228"/>
        <v>1</v>
      </c>
      <c r="N2773" s="149" t="str">
        <f>VLOOKUP(F:F,vlookup函数实操!A:B,2)</f>
        <v>行业D</v>
      </c>
      <c r="O2773" s="149" t="str">
        <f>VLOOKUP(G:G,vlookup函数实操!H$1:I$6,2)</f>
        <v>营收较高</v>
      </c>
      <c r="P2773" s="149" t="str">
        <f t="shared" si="231"/>
        <v>天津市</v>
      </c>
      <c r="Q2773" s="164">
        <f t="shared" si="229"/>
        <v>104181.84602272729</v>
      </c>
      <c r="R2773" s="149">
        <f t="shared" si="230"/>
        <v>11966.905609504132</v>
      </c>
    </row>
    <row r="2774" spans="1:18" ht="22.5" x14ac:dyDescent="0.4">
      <c r="A2774" s="2" t="s">
        <v>30015</v>
      </c>
      <c r="B2774" s="2" t="s">
        <v>19016</v>
      </c>
      <c r="C2774" s="159" t="s">
        <v>33178</v>
      </c>
      <c r="D2774" s="2" t="s">
        <v>19017</v>
      </c>
      <c r="E2774" s="2" t="s">
        <v>19018</v>
      </c>
      <c r="F2774" s="2" t="s">
        <v>185</v>
      </c>
      <c r="G2774" s="62">
        <v>330396250.35000002</v>
      </c>
      <c r="H2774" s="63">
        <v>26068139.030000001</v>
      </c>
      <c r="I2774" s="62">
        <v>2182</v>
      </c>
      <c r="J2774" s="2" t="s">
        <v>19019</v>
      </c>
      <c r="K2774" s="2" t="s">
        <v>19020</v>
      </c>
      <c r="L2774" s="2" t="s">
        <v>19021</v>
      </c>
      <c r="M2774" s="1">
        <f t="shared" si="228"/>
        <v>1</v>
      </c>
      <c r="N2774" s="149" t="str">
        <f>VLOOKUP(F:F,vlookup函数实操!A:B,2)</f>
        <v>行业B</v>
      </c>
      <c r="O2774" s="149" t="str">
        <f>VLOOKUP(G:G,vlookup函数实操!H$1:I$6,2)</f>
        <v>营收较高</v>
      </c>
      <c r="P2774" s="149" t="str">
        <f t="shared" si="231"/>
        <v>北京市</v>
      </c>
      <c r="Q2774" s="164">
        <f t="shared" si="229"/>
        <v>151418.99649404216</v>
      </c>
      <c r="R2774" s="149">
        <f t="shared" si="230"/>
        <v>11946.901480293309</v>
      </c>
    </row>
    <row r="2775" spans="1:18" ht="22.5" x14ac:dyDescent="0.4">
      <c r="A2775" s="2" t="s">
        <v>30015</v>
      </c>
      <c r="B2775" s="2" t="s">
        <v>21085</v>
      </c>
      <c r="C2775" s="159" t="s">
        <v>33179</v>
      </c>
      <c r="D2775" s="2" t="s">
        <v>21086</v>
      </c>
      <c r="E2775" s="2" t="s">
        <v>21087</v>
      </c>
      <c r="F2775" s="2" t="s">
        <v>142</v>
      </c>
      <c r="G2775" s="62">
        <v>1655726417.9100001</v>
      </c>
      <c r="H2775" s="63">
        <v>37047192.020000003</v>
      </c>
      <c r="I2775" s="62">
        <v>3101</v>
      </c>
      <c r="J2775" s="2" t="s">
        <v>21088</v>
      </c>
      <c r="K2775" s="2" t="s">
        <v>21089</v>
      </c>
      <c r="L2775" s="2" t="s">
        <v>21090</v>
      </c>
      <c r="M2775" s="1">
        <f t="shared" si="228"/>
        <v>1</v>
      </c>
      <c r="N2775" s="149" t="str">
        <f>VLOOKUP(F:F,vlookup函数实操!A:B,2)</f>
        <v>行业A</v>
      </c>
      <c r="O2775" s="149" t="str">
        <f>VLOOKUP(G:G,vlookup函数实操!H$1:I$6,2)</f>
        <v>营收极高</v>
      </c>
      <c r="P2775" s="149" t="str">
        <f t="shared" si="231"/>
        <v>武汉市</v>
      </c>
      <c r="Q2775" s="164">
        <f t="shared" si="229"/>
        <v>533933.05962915195</v>
      </c>
      <c r="R2775" s="149">
        <f t="shared" si="230"/>
        <v>11946.853279587231</v>
      </c>
    </row>
    <row r="2776" spans="1:18" ht="22.5" x14ac:dyDescent="0.4">
      <c r="A2776" s="2" t="s">
        <v>30013</v>
      </c>
      <c r="B2776" s="2" t="s">
        <v>98</v>
      </c>
      <c r="C2776" s="159" t="s">
        <v>33180</v>
      </c>
      <c r="D2776" s="2" t="s">
        <v>100</v>
      </c>
      <c r="E2776" s="2" t="s">
        <v>101</v>
      </c>
      <c r="F2776" s="2" t="s">
        <v>103</v>
      </c>
      <c r="G2776" s="62">
        <v>254473226.31999999</v>
      </c>
      <c r="H2776" s="63">
        <v>6889765.4699999997</v>
      </c>
      <c r="I2776" s="62">
        <v>577</v>
      </c>
      <c r="J2776" s="2" t="s">
        <v>102</v>
      </c>
      <c r="K2776" s="2" t="s">
        <v>104</v>
      </c>
      <c r="L2776" s="2" t="s">
        <v>105</v>
      </c>
      <c r="M2776" s="1">
        <f t="shared" si="228"/>
        <v>1</v>
      </c>
      <c r="N2776" s="149" t="str">
        <f>VLOOKUP(F:F,vlookup函数实操!A:B,2)</f>
        <v>行业A</v>
      </c>
      <c r="O2776" s="149" t="str">
        <f>VLOOKUP(G:G,vlookup函数实操!H$1:I$6,2)</f>
        <v>营收较高</v>
      </c>
      <c r="P2776" s="149" t="str">
        <f t="shared" si="231"/>
        <v>珠海市</v>
      </c>
      <c r="Q2776" s="164">
        <f t="shared" si="229"/>
        <v>441028.12187175039</v>
      </c>
      <c r="R2776" s="149">
        <f t="shared" si="230"/>
        <v>11940.668058925476</v>
      </c>
    </row>
    <row r="2777" spans="1:18" ht="22.5" x14ac:dyDescent="0.4">
      <c r="A2777" s="2" t="s">
        <v>30015</v>
      </c>
      <c r="B2777" s="2" t="s">
        <v>19453</v>
      </c>
      <c r="C2777" s="159" t="s">
        <v>33181</v>
      </c>
      <c r="D2777" s="2" t="s">
        <v>19454</v>
      </c>
      <c r="E2777" s="2" t="s">
        <v>19455</v>
      </c>
      <c r="F2777" s="2" t="s">
        <v>1874</v>
      </c>
      <c r="G2777" s="62">
        <v>156785438.55000001</v>
      </c>
      <c r="H2777" s="63">
        <v>19092432.68</v>
      </c>
      <c r="I2777" s="62">
        <v>1599</v>
      </c>
      <c r="J2777" s="2" t="s">
        <v>19456</v>
      </c>
      <c r="K2777" s="2" t="s">
        <v>19457</v>
      </c>
      <c r="L2777" s="2" t="s">
        <v>19458</v>
      </c>
      <c r="M2777" s="1">
        <f t="shared" si="228"/>
        <v>1</v>
      </c>
      <c r="N2777" s="149" t="str">
        <f>VLOOKUP(F:F,vlookup函数实操!A:B,2)</f>
        <v>行业C</v>
      </c>
      <c r="O2777" s="149" t="str">
        <f>VLOOKUP(G:G,vlookup函数实操!H$1:I$6,2)</f>
        <v>营收较高</v>
      </c>
      <c r="P2777" s="149" t="str">
        <f t="shared" si="231"/>
        <v>北京市</v>
      </c>
      <c r="Q2777" s="164">
        <f t="shared" si="229"/>
        <v>98052.181707317082</v>
      </c>
      <c r="R2777" s="149">
        <f t="shared" si="230"/>
        <v>11940.233070669168</v>
      </c>
    </row>
    <row r="2778" spans="1:18" ht="22.5" x14ac:dyDescent="0.4">
      <c r="A2778" s="2" t="s">
        <v>30015</v>
      </c>
      <c r="B2778" s="2" t="s">
        <v>2801</v>
      </c>
      <c r="C2778" s="159" t="s">
        <v>33182</v>
      </c>
      <c r="D2778" s="2" t="s">
        <v>2802</v>
      </c>
      <c r="E2778" s="2" t="s">
        <v>2803</v>
      </c>
      <c r="F2778" s="2" t="s">
        <v>171</v>
      </c>
      <c r="G2778" s="62">
        <v>107359868.95</v>
      </c>
      <c r="H2778" s="63">
        <v>7711323.9400000004</v>
      </c>
      <c r="I2778" s="62">
        <v>646</v>
      </c>
      <c r="J2778" s="2" t="s">
        <v>2804</v>
      </c>
      <c r="K2778" s="2" t="s">
        <v>2805</v>
      </c>
      <c r="L2778" s="2" t="s">
        <v>2806</v>
      </c>
      <c r="M2778" s="1">
        <f t="shared" si="228"/>
        <v>1</v>
      </c>
      <c r="N2778" s="149" t="str">
        <f>VLOOKUP(F:F,vlookup函数实操!A:B,2)</f>
        <v>行业A</v>
      </c>
      <c r="O2778" s="149" t="str">
        <f>VLOOKUP(G:G,vlookup函数实操!H$1:I$6,2)</f>
        <v>营收较高</v>
      </c>
      <c r="P2778" s="149" t="str">
        <f t="shared" si="231"/>
        <v>台州市</v>
      </c>
      <c r="Q2778" s="164">
        <f t="shared" si="229"/>
        <v>166191.74760061919</v>
      </c>
      <c r="R2778" s="149">
        <f t="shared" si="230"/>
        <v>11937.033962848298</v>
      </c>
    </row>
    <row r="2779" spans="1:18" x14ac:dyDescent="0.4">
      <c r="A2779" s="2" t="s">
        <v>30015</v>
      </c>
      <c r="B2779" s="2" t="s">
        <v>19172</v>
      </c>
      <c r="C2779" s="159" t="s">
        <v>33183</v>
      </c>
      <c r="D2779" s="2" t="s">
        <v>19173</v>
      </c>
      <c r="E2779" s="2" t="s">
        <v>19174</v>
      </c>
      <c r="F2779" s="2" t="s">
        <v>2051</v>
      </c>
      <c r="G2779" s="62">
        <v>76750787.310000002</v>
      </c>
      <c r="H2779" s="63">
        <v>4516840.79</v>
      </c>
      <c r="I2779" s="62">
        <v>380</v>
      </c>
      <c r="J2779" s="2" t="s">
        <v>19175</v>
      </c>
      <c r="K2779" s="2" t="s">
        <v>19176</v>
      </c>
      <c r="L2779" s="2" t="s">
        <v>19177</v>
      </c>
      <c r="M2779" s="1">
        <f t="shared" si="228"/>
        <v>1</v>
      </c>
      <c r="N2779" s="149" t="str">
        <f>VLOOKUP(F:F,vlookup函数实操!A:B,2)</f>
        <v>行业B</v>
      </c>
      <c r="O2779" s="149" t="str">
        <f>VLOOKUP(G:G,vlookup函数实操!H$1:I$6,2)</f>
        <v>营收正常</v>
      </c>
      <c r="P2779" s="149" t="str">
        <f t="shared" si="231"/>
        <v>徐州市</v>
      </c>
      <c r="Q2779" s="164">
        <f t="shared" si="229"/>
        <v>201975.75607894736</v>
      </c>
      <c r="R2779" s="149">
        <f t="shared" si="230"/>
        <v>11886.423131578948</v>
      </c>
    </row>
    <row r="2780" spans="1:18" x14ac:dyDescent="0.4">
      <c r="A2780" s="2" t="s">
        <v>30014</v>
      </c>
      <c r="B2780" s="2" t="s">
        <v>21495</v>
      </c>
      <c r="C2780" s="159" t="s">
        <v>33184</v>
      </c>
      <c r="D2780" s="2" t="s">
        <v>21496</v>
      </c>
      <c r="E2780" s="2" t="s">
        <v>21497</v>
      </c>
      <c r="F2780" s="2" t="s">
        <v>163</v>
      </c>
      <c r="G2780" s="62">
        <v>195706169.91</v>
      </c>
      <c r="H2780" s="63">
        <v>22846073.739999998</v>
      </c>
      <c r="I2780" s="62">
        <v>1923</v>
      </c>
      <c r="J2780" s="2" t="s">
        <v>21498</v>
      </c>
      <c r="K2780" s="2" t="s">
        <v>21499</v>
      </c>
      <c r="L2780" s="2" t="s">
        <v>21500</v>
      </c>
      <c r="M2780" s="1">
        <f t="shared" si="228"/>
        <v>1</v>
      </c>
      <c r="N2780" s="149" t="str">
        <f>VLOOKUP(F:F,vlookup函数实操!A:B,2)</f>
        <v>行业D</v>
      </c>
      <c r="O2780" s="149" t="str">
        <f>VLOOKUP(G:G,vlookup函数实操!H$1:I$6,2)</f>
        <v>营收较高</v>
      </c>
      <c r="P2780" s="149" t="str">
        <f t="shared" si="231"/>
        <v>鹤壁市</v>
      </c>
      <c r="Q2780" s="164">
        <f t="shared" si="229"/>
        <v>101771.27920436817</v>
      </c>
      <c r="R2780" s="149">
        <f t="shared" si="230"/>
        <v>11880.433562142485</v>
      </c>
    </row>
    <row r="2781" spans="1:18" ht="22.5" x14ac:dyDescent="0.4">
      <c r="A2781" s="2" t="s">
        <v>30015</v>
      </c>
      <c r="B2781" s="2" t="s">
        <v>2478</v>
      </c>
      <c r="C2781" s="159" t="s">
        <v>33185</v>
      </c>
      <c r="D2781" s="2" t="s">
        <v>2479</v>
      </c>
      <c r="E2781" s="2" t="s">
        <v>2480</v>
      </c>
      <c r="F2781" s="2" t="s">
        <v>580</v>
      </c>
      <c r="G2781" s="62">
        <v>176746354.34999999</v>
      </c>
      <c r="H2781" s="63">
        <v>18610219.489999998</v>
      </c>
      <c r="I2781" s="62">
        <v>1567</v>
      </c>
      <c r="J2781" s="2" t="s">
        <v>2481</v>
      </c>
      <c r="K2781" s="2" t="s">
        <v>2482</v>
      </c>
      <c r="L2781" s="2" t="s">
        <v>2483</v>
      </c>
      <c r="M2781" s="1">
        <f t="shared" si="228"/>
        <v>1</v>
      </c>
      <c r="N2781" s="149" t="str">
        <f>VLOOKUP(F:F,vlookup函数实操!A:B,2)</f>
        <v>行业A</v>
      </c>
      <c r="O2781" s="149" t="str">
        <f>VLOOKUP(G:G,vlookup函数实操!H$1:I$6,2)</f>
        <v>营收较高</v>
      </c>
      <c r="P2781" s="149" t="str">
        <f t="shared" si="231"/>
        <v>金华市</v>
      </c>
      <c r="Q2781" s="164">
        <f t="shared" si="229"/>
        <v>112792.82345245693</v>
      </c>
      <c r="R2781" s="149">
        <f t="shared" si="230"/>
        <v>11876.336624122527</v>
      </c>
    </row>
    <row r="2782" spans="1:18" x14ac:dyDescent="0.4">
      <c r="A2782" s="2" t="s">
        <v>30014</v>
      </c>
      <c r="B2782" s="2" t="s">
        <v>2405</v>
      </c>
      <c r="C2782" s="159" t="s">
        <v>33186</v>
      </c>
      <c r="D2782" s="2" t="s">
        <v>2406</v>
      </c>
      <c r="E2782" s="2" t="s">
        <v>2407</v>
      </c>
      <c r="F2782" s="2" t="s">
        <v>199</v>
      </c>
      <c r="G2782" s="62">
        <v>981487088.85000002</v>
      </c>
      <c r="H2782" s="63">
        <v>59886766.630000003</v>
      </c>
      <c r="I2782" s="62">
        <v>5057</v>
      </c>
      <c r="J2782" s="2" t="s">
        <v>2408</v>
      </c>
      <c r="K2782" s="2" t="s">
        <v>2409</v>
      </c>
      <c r="L2782" s="2" t="s">
        <v>2410</v>
      </c>
      <c r="M2782" s="1">
        <f t="shared" si="228"/>
        <v>1</v>
      </c>
      <c r="N2782" s="149" t="str">
        <f>VLOOKUP(F:F,vlookup函数实操!A:B,2)</f>
        <v>行业E</v>
      </c>
      <c r="O2782" s="149" t="str">
        <f>VLOOKUP(G:G,vlookup函数实操!H$1:I$6,2)</f>
        <v>营收较高</v>
      </c>
      <c r="P2782" s="149" t="str">
        <f t="shared" si="231"/>
        <v>杭州市</v>
      </c>
      <c r="Q2782" s="164">
        <f t="shared" si="229"/>
        <v>194084.85047458968</v>
      </c>
      <c r="R2782" s="149">
        <f t="shared" si="230"/>
        <v>11842.350529958474</v>
      </c>
    </row>
    <row r="2783" spans="1:18" ht="22.5" x14ac:dyDescent="0.4">
      <c r="A2783" s="2" t="s">
        <v>30015</v>
      </c>
      <c r="B2783" s="2" t="s">
        <v>26862</v>
      </c>
      <c r="C2783" s="159" t="s">
        <v>33187</v>
      </c>
      <c r="D2783" s="2" t="s">
        <v>26863</v>
      </c>
      <c r="E2783" s="2" t="s">
        <v>26864</v>
      </c>
      <c r="F2783" s="2" t="s">
        <v>54</v>
      </c>
      <c r="G2783" s="62">
        <v>130769703.63</v>
      </c>
      <c r="H2783" s="63">
        <v>9570577.9499999993</v>
      </c>
      <c r="I2783" s="62">
        <v>809</v>
      </c>
      <c r="J2783" s="2" t="s">
        <v>26865</v>
      </c>
      <c r="K2783" s="2" t="s">
        <v>26866</v>
      </c>
      <c r="L2783" s="2" t="s">
        <v>26867</v>
      </c>
      <c r="M2783" s="1">
        <f t="shared" si="228"/>
        <v>1</v>
      </c>
      <c r="N2783" s="149" t="str">
        <f>VLOOKUP(F:F,vlookup函数实操!A:B,2)</f>
        <v>行业E</v>
      </c>
      <c r="O2783" s="149" t="str">
        <f>VLOOKUP(G:G,vlookup函数实操!H$1:I$6,2)</f>
        <v>营收较高</v>
      </c>
      <c r="P2783" s="149" t="str">
        <f t="shared" si="231"/>
        <v>成都市</v>
      </c>
      <c r="Q2783" s="164">
        <f t="shared" si="229"/>
        <v>161643.63860321383</v>
      </c>
      <c r="R2783" s="149">
        <f t="shared" si="230"/>
        <v>11830.133436341161</v>
      </c>
    </row>
    <row r="2784" spans="1:18" ht="33.75" x14ac:dyDescent="0.4">
      <c r="A2784" s="2" t="s">
        <v>30014</v>
      </c>
      <c r="B2784" s="2" t="s">
        <v>26027</v>
      </c>
      <c r="C2784" s="159" t="s">
        <v>33188</v>
      </c>
      <c r="D2784" s="2" t="s">
        <v>26028</v>
      </c>
      <c r="E2784" s="2" t="s">
        <v>26029</v>
      </c>
      <c r="F2784" s="2" t="s">
        <v>10</v>
      </c>
      <c r="G2784" s="62">
        <v>2955000605.4299998</v>
      </c>
      <c r="H2784" s="63">
        <v>11691987.16</v>
      </c>
      <c r="I2784" s="62">
        <v>989</v>
      </c>
      <c r="J2784" s="2" t="s">
        <v>26030</v>
      </c>
      <c r="K2784" s="2" t="s">
        <v>26031</v>
      </c>
      <c r="L2784" s="2" t="s">
        <v>26032</v>
      </c>
      <c r="M2784" s="1">
        <f t="shared" si="228"/>
        <v>1</v>
      </c>
      <c r="N2784" s="149" t="str">
        <f>VLOOKUP(F:F,vlookup函数实操!A:B,2)</f>
        <v>行业D</v>
      </c>
      <c r="O2784" s="149" t="str">
        <f>VLOOKUP(G:G,vlookup函数实操!H$1:I$6,2)</f>
        <v>营收极高</v>
      </c>
      <c r="P2784" s="149" t="str">
        <f t="shared" si="231"/>
        <v>哈尔滨市</v>
      </c>
      <c r="Q2784" s="164">
        <f t="shared" si="229"/>
        <v>2987867.1440141555</v>
      </c>
      <c r="R2784" s="149">
        <f t="shared" si="230"/>
        <v>11822.029484327604</v>
      </c>
    </row>
    <row r="2785" spans="1:18" ht="22.5" x14ac:dyDescent="0.4">
      <c r="A2785" s="2" t="s">
        <v>30014</v>
      </c>
      <c r="B2785" s="2" t="s">
        <v>3207</v>
      </c>
      <c r="C2785" s="159" t="s">
        <v>33189</v>
      </c>
      <c r="D2785" s="2" t="s">
        <v>3208</v>
      </c>
      <c r="E2785" s="2" t="s">
        <v>3209</v>
      </c>
      <c r="F2785" s="2" t="s">
        <v>238</v>
      </c>
      <c r="G2785" s="62">
        <v>1594713433.1700001</v>
      </c>
      <c r="H2785" s="63">
        <v>101533524.59</v>
      </c>
      <c r="I2785" s="62">
        <v>8589</v>
      </c>
      <c r="J2785" s="2" t="s">
        <v>3210</v>
      </c>
      <c r="K2785" s="2" t="s">
        <v>3211</v>
      </c>
      <c r="L2785" s="2" t="s">
        <v>3212</v>
      </c>
      <c r="M2785" s="1">
        <f t="shared" si="228"/>
        <v>3</v>
      </c>
      <c r="N2785" s="149" t="str">
        <f>VLOOKUP(F:F,vlookup函数实操!A:B,2)</f>
        <v>行业E</v>
      </c>
      <c r="O2785" s="149" t="str">
        <f>VLOOKUP(G:G,vlookup函数实操!H$1:I$6,2)</f>
        <v>营收极高</v>
      </c>
      <c r="P2785" s="149" t="str">
        <f t="shared" si="231"/>
        <v>杭州市</v>
      </c>
      <c r="Q2785" s="164">
        <f t="shared" si="229"/>
        <v>185669.27851554315</v>
      </c>
      <c r="R2785" s="149">
        <f t="shared" si="230"/>
        <v>11821.344113400863</v>
      </c>
    </row>
    <row r="2786" spans="1:18" ht="22.5" x14ac:dyDescent="0.4">
      <c r="A2786" s="2" t="s">
        <v>30015</v>
      </c>
      <c r="B2786" s="2" t="s">
        <v>21355</v>
      </c>
      <c r="C2786" s="159" t="s">
        <v>33190</v>
      </c>
      <c r="D2786" s="2" t="s">
        <v>21356</v>
      </c>
      <c r="E2786" s="2" t="s">
        <v>21357</v>
      </c>
      <c r="F2786" s="2" t="s">
        <v>40</v>
      </c>
      <c r="G2786" s="62">
        <v>91963342.230000004</v>
      </c>
      <c r="H2786" s="63">
        <v>6926648.5499999998</v>
      </c>
      <c r="I2786" s="62">
        <v>586</v>
      </c>
      <c r="J2786" s="2" t="s">
        <v>21358</v>
      </c>
      <c r="K2786" s="2" t="s">
        <v>21359</v>
      </c>
      <c r="L2786" s="2" t="s">
        <v>21360</v>
      </c>
      <c r="M2786" s="1">
        <f t="shared" si="228"/>
        <v>1</v>
      </c>
      <c r="N2786" s="149" t="str">
        <f>VLOOKUP(F:F,vlookup函数实操!A:B,2)</f>
        <v>行业C</v>
      </c>
      <c r="O2786" s="149" t="str">
        <f>VLOOKUP(G:G,vlookup函数实操!H$1:I$6,2)</f>
        <v>营收正常</v>
      </c>
      <c r="P2786" s="149" t="str">
        <f t="shared" si="231"/>
        <v>福州市</v>
      </c>
      <c r="Q2786" s="164">
        <f t="shared" si="229"/>
        <v>156934.03110921502</v>
      </c>
      <c r="R2786" s="149">
        <f t="shared" si="230"/>
        <v>11820.219368600683</v>
      </c>
    </row>
    <row r="2787" spans="1:18" x14ac:dyDescent="0.4">
      <c r="A2787" s="2" t="s">
        <v>30015</v>
      </c>
      <c r="B2787" s="2" t="s">
        <v>24014</v>
      </c>
      <c r="C2787" s="159" t="s">
        <v>33191</v>
      </c>
      <c r="D2787" s="2" t="s">
        <v>24015</v>
      </c>
      <c r="E2787" s="2" t="s">
        <v>24016</v>
      </c>
      <c r="F2787" s="2" t="s">
        <v>812</v>
      </c>
      <c r="G2787" s="62">
        <v>448809255.79000002</v>
      </c>
      <c r="H2787" s="63">
        <v>11259494.210000001</v>
      </c>
      <c r="I2787" s="62">
        <v>953</v>
      </c>
      <c r="J2787" s="2" t="s">
        <v>24017</v>
      </c>
      <c r="K2787" s="2" t="s">
        <v>24018</v>
      </c>
      <c r="L2787" s="2" t="s">
        <v>24019</v>
      </c>
      <c r="M2787" s="1">
        <f t="shared" si="228"/>
        <v>1</v>
      </c>
      <c r="N2787" s="149" t="str">
        <f>VLOOKUP(F:F,vlookup函数实操!A:B,2)</f>
        <v>行业E</v>
      </c>
      <c r="O2787" s="149" t="str">
        <f>VLOOKUP(G:G,vlookup函数实操!H$1:I$6,2)</f>
        <v>营收较高</v>
      </c>
      <c r="P2787" s="149" t="str">
        <f t="shared" si="231"/>
        <v>潮州市</v>
      </c>
      <c r="Q2787" s="164">
        <f t="shared" si="229"/>
        <v>470943.60523609654</v>
      </c>
      <c r="R2787" s="149">
        <f t="shared" si="230"/>
        <v>11814.789307450159</v>
      </c>
    </row>
    <row r="2788" spans="1:18" ht="22.5" x14ac:dyDescent="0.4">
      <c r="A2788" s="2" t="s">
        <v>30015</v>
      </c>
      <c r="B2788" s="2" t="s">
        <v>18678</v>
      </c>
      <c r="C2788" s="159" t="s">
        <v>33192</v>
      </c>
      <c r="D2788" s="2" t="s">
        <v>18679</v>
      </c>
      <c r="E2788" s="2" t="s">
        <v>18680</v>
      </c>
      <c r="F2788" s="2" t="s">
        <v>580</v>
      </c>
      <c r="G2788" s="62">
        <v>213189551.37</v>
      </c>
      <c r="H2788" s="63">
        <v>26062004.600000001</v>
      </c>
      <c r="I2788" s="62">
        <v>2208</v>
      </c>
      <c r="J2788" s="2" t="s">
        <v>18681</v>
      </c>
      <c r="K2788" s="2" t="s">
        <v>18682</v>
      </c>
      <c r="L2788" s="2" t="s">
        <v>18683</v>
      </c>
      <c r="M2788" s="1">
        <f t="shared" si="228"/>
        <v>1</v>
      </c>
      <c r="N2788" s="149" t="str">
        <f>VLOOKUP(F:F,vlookup函数实操!A:B,2)</f>
        <v>行业A</v>
      </c>
      <c r="O2788" s="149" t="str">
        <f>VLOOKUP(G:G,vlookup函数实操!H$1:I$6,2)</f>
        <v>营收较高</v>
      </c>
      <c r="P2788" s="149" t="str">
        <f t="shared" si="231"/>
        <v>南通市</v>
      </c>
      <c r="Q2788" s="164">
        <f t="shared" si="229"/>
        <v>96553.238845108703</v>
      </c>
      <c r="R2788" s="149">
        <f t="shared" si="230"/>
        <v>11803.444112318841</v>
      </c>
    </row>
    <row r="2789" spans="1:18" ht="22.5" x14ac:dyDescent="0.4">
      <c r="A2789" s="2" t="s">
        <v>30015</v>
      </c>
      <c r="B2789" s="2" t="s">
        <v>8294</v>
      </c>
      <c r="C2789" s="159" t="s">
        <v>33193</v>
      </c>
      <c r="D2789" s="2" t="s">
        <v>8295</v>
      </c>
      <c r="E2789" s="2" t="s">
        <v>8296</v>
      </c>
      <c r="F2789" s="2" t="s">
        <v>898</v>
      </c>
      <c r="G2789" s="62">
        <v>166861643.13999999</v>
      </c>
      <c r="H2789" s="63">
        <v>14586872.67</v>
      </c>
      <c r="I2789" s="62">
        <v>1236</v>
      </c>
      <c r="J2789" s="2" t="s">
        <v>8297</v>
      </c>
      <c r="K2789" s="2" t="s">
        <v>8298</v>
      </c>
      <c r="L2789" s="2" t="s">
        <v>8299</v>
      </c>
      <c r="M2789" s="1">
        <f t="shared" si="228"/>
        <v>1</v>
      </c>
      <c r="N2789" s="149" t="str">
        <f>VLOOKUP(F:F,vlookup函数实操!A:B,2)</f>
        <v>行业D</v>
      </c>
      <c r="O2789" s="149" t="str">
        <f>VLOOKUP(G:G,vlookup函数实操!H$1:I$6,2)</f>
        <v>营收较高</v>
      </c>
      <c r="P2789" s="149" t="str">
        <f t="shared" si="231"/>
        <v>苏州市</v>
      </c>
      <c r="Q2789" s="164">
        <f t="shared" si="229"/>
        <v>135001.3294012945</v>
      </c>
      <c r="R2789" s="149">
        <f t="shared" si="230"/>
        <v>11801.676917475728</v>
      </c>
    </row>
    <row r="2790" spans="1:18" ht="33.75" x14ac:dyDescent="0.4">
      <c r="A2790" s="2" t="s">
        <v>30014</v>
      </c>
      <c r="B2790" s="2" t="s">
        <v>22230</v>
      </c>
      <c r="C2790" s="159" t="s">
        <v>33194</v>
      </c>
      <c r="D2790" s="2" t="s">
        <v>22231</v>
      </c>
      <c r="E2790" s="2" t="s">
        <v>22232</v>
      </c>
      <c r="F2790" s="2" t="s">
        <v>253</v>
      </c>
      <c r="G2790" s="62">
        <v>284144635.39999998</v>
      </c>
      <c r="H2790" s="63">
        <v>6573355.9000000004</v>
      </c>
      <c r="I2790" s="62">
        <v>557</v>
      </c>
      <c r="J2790" s="2" t="s">
        <v>22233</v>
      </c>
      <c r="K2790" s="2" t="s">
        <v>22234</v>
      </c>
      <c r="L2790" s="2" t="s">
        <v>22235</v>
      </c>
      <c r="M2790" s="1">
        <f t="shared" si="228"/>
        <v>3</v>
      </c>
      <c r="N2790" s="149" t="str">
        <f>VLOOKUP(F:F,vlookup函数实操!A:B,2)</f>
        <v>行业D</v>
      </c>
      <c r="O2790" s="149" t="str">
        <f>VLOOKUP(G:G,vlookup函数实操!H$1:I$6,2)</f>
        <v>营收较高</v>
      </c>
      <c r="P2790" s="149" t="str">
        <f t="shared" si="231"/>
        <v>杭州市</v>
      </c>
      <c r="Q2790" s="164">
        <f t="shared" si="229"/>
        <v>510133.9953321364</v>
      </c>
      <c r="R2790" s="149">
        <f t="shared" si="230"/>
        <v>11801.35709156194</v>
      </c>
    </row>
    <row r="2791" spans="1:18" ht="22.5" x14ac:dyDescent="0.4">
      <c r="A2791" s="2" t="s">
        <v>30014</v>
      </c>
      <c r="B2791" s="2" t="s">
        <v>17222</v>
      </c>
      <c r="C2791" s="159" t="s">
        <v>33195</v>
      </c>
      <c r="D2791" s="2" t="s">
        <v>17223</v>
      </c>
      <c r="E2791" s="2" t="s">
        <v>17224</v>
      </c>
      <c r="F2791" s="2" t="s">
        <v>253</v>
      </c>
      <c r="G2791" s="62">
        <v>60734688.469999999</v>
      </c>
      <c r="H2791" s="63">
        <v>7528941.21</v>
      </c>
      <c r="I2791" s="62">
        <v>638</v>
      </c>
      <c r="J2791" s="2" t="s">
        <v>17225</v>
      </c>
      <c r="K2791" s="2" t="s">
        <v>17226</v>
      </c>
      <c r="L2791" s="2" t="s">
        <v>17227</v>
      </c>
      <c r="M2791" s="1">
        <f t="shared" si="228"/>
        <v>1</v>
      </c>
      <c r="N2791" s="149" t="str">
        <f>VLOOKUP(F:F,vlookup函数实操!A:B,2)</f>
        <v>行业D</v>
      </c>
      <c r="O2791" s="149" t="str">
        <f>VLOOKUP(G:G,vlookup函数实操!H$1:I$6,2)</f>
        <v>营收正常</v>
      </c>
      <c r="P2791" s="149" t="str">
        <f t="shared" si="231"/>
        <v>大连市</v>
      </c>
      <c r="Q2791" s="164">
        <f t="shared" si="229"/>
        <v>95195.436473354232</v>
      </c>
      <c r="R2791" s="149">
        <f t="shared" si="230"/>
        <v>11800.848291536051</v>
      </c>
    </row>
    <row r="2792" spans="1:18" ht="33.75" x14ac:dyDescent="0.4">
      <c r="A2792" s="2" t="s">
        <v>30015</v>
      </c>
      <c r="B2792" s="2" t="s">
        <v>3346</v>
      </c>
      <c r="C2792" s="159" t="s">
        <v>33196</v>
      </c>
      <c r="D2792" s="2" t="s">
        <v>3347</v>
      </c>
      <c r="E2792" s="2" t="s">
        <v>3348</v>
      </c>
      <c r="F2792" s="2" t="s">
        <v>3350</v>
      </c>
      <c r="G2792" s="62">
        <v>328058476.73000002</v>
      </c>
      <c r="H2792" s="63">
        <v>32059540.18</v>
      </c>
      <c r="I2792" s="62">
        <v>2719</v>
      </c>
      <c r="J2792" s="2" t="s">
        <v>3349</v>
      </c>
      <c r="K2792" s="2" t="s">
        <v>3351</v>
      </c>
      <c r="L2792" s="2" t="s">
        <v>3352</v>
      </c>
      <c r="M2792" s="1">
        <f t="shared" si="228"/>
        <v>3</v>
      </c>
      <c r="N2792" s="149" t="str">
        <f>VLOOKUP(F:F,vlookup函数实操!A:B,2)</f>
        <v>行业D</v>
      </c>
      <c r="O2792" s="149" t="str">
        <f>VLOOKUP(G:G,vlookup函数实操!H$1:I$6,2)</f>
        <v>营收较高</v>
      </c>
      <c r="P2792" s="149" t="str">
        <f t="shared" si="231"/>
        <v>湖州市</v>
      </c>
      <c r="Q2792" s="164">
        <f t="shared" si="229"/>
        <v>120654.09221404929</v>
      </c>
      <c r="R2792" s="149">
        <f t="shared" si="230"/>
        <v>11790.930555351231</v>
      </c>
    </row>
    <row r="2793" spans="1:18" x14ac:dyDescent="0.4">
      <c r="A2793" s="2" t="s">
        <v>30014</v>
      </c>
      <c r="B2793" s="2" t="s">
        <v>14289</v>
      </c>
      <c r="C2793" s="159" t="s">
        <v>33197</v>
      </c>
      <c r="D2793" s="2" t="s">
        <v>14290</v>
      </c>
      <c r="E2793" s="2" t="s">
        <v>14291</v>
      </c>
      <c r="F2793" s="2" t="s">
        <v>88</v>
      </c>
      <c r="G2793" s="62">
        <v>255961097.43000001</v>
      </c>
      <c r="H2793" s="63">
        <v>18083899.300000001</v>
      </c>
      <c r="I2793" s="62">
        <v>1534</v>
      </c>
      <c r="J2793" s="2" t="s">
        <v>14292</v>
      </c>
      <c r="K2793" s="2" t="s">
        <v>14293</v>
      </c>
      <c r="L2793" s="2" t="s">
        <v>14294</v>
      </c>
      <c r="M2793" s="1">
        <f t="shared" si="228"/>
        <v>1</v>
      </c>
      <c r="N2793" s="149" t="str">
        <f>VLOOKUP(F:F,vlookup函数实操!A:B,2)</f>
        <v>行业C</v>
      </c>
      <c r="O2793" s="149" t="str">
        <f>VLOOKUP(G:G,vlookup函数实操!H$1:I$6,2)</f>
        <v>营收较高</v>
      </c>
      <c r="P2793" s="149" t="str">
        <f t="shared" si="231"/>
        <v>青岛市</v>
      </c>
      <c r="Q2793" s="164">
        <f t="shared" si="229"/>
        <v>166858.60327900914</v>
      </c>
      <c r="R2793" s="149">
        <f t="shared" si="230"/>
        <v>11788.721838331161</v>
      </c>
    </row>
    <row r="2794" spans="1:18" ht="22.5" x14ac:dyDescent="0.4">
      <c r="A2794" s="2" t="s">
        <v>30014</v>
      </c>
      <c r="B2794" s="2" t="s">
        <v>29433</v>
      </c>
      <c r="C2794" s="159" t="s">
        <v>33198</v>
      </c>
      <c r="D2794" s="2" t="s">
        <v>29434</v>
      </c>
      <c r="E2794" s="2" t="s">
        <v>29435</v>
      </c>
      <c r="F2794" s="2" t="s">
        <v>32</v>
      </c>
      <c r="G2794" s="62">
        <v>249516966.49000001</v>
      </c>
      <c r="H2794" s="63">
        <v>21022359.359999999</v>
      </c>
      <c r="I2794" s="62">
        <v>1785</v>
      </c>
      <c r="J2794" s="2" t="s">
        <v>29436</v>
      </c>
      <c r="K2794" s="2" t="s">
        <v>29437</v>
      </c>
      <c r="L2794" s="2" t="s">
        <v>29438</v>
      </c>
      <c r="M2794" s="1">
        <f t="shared" si="228"/>
        <v>2</v>
      </c>
      <c r="N2794" s="149" t="str">
        <f>VLOOKUP(F:F,vlookup函数实操!A:B,2)</f>
        <v>行业A</v>
      </c>
      <c r="O2794" s="149" t="str">
        <f>VLOOKUP(G:G,vlookup函数实操!H$1:I$6,2)</f>
        <v>营收较高</v>
      </c>
      <c r="P2794" s="149" t="str">
        <f t="shared" si="231"/>
        <v>铜陵市</v>
      </c>
      <c r="Q2794" s="164">
        <f t="shared" si="229"/>
        <v>139785.41540056022</v>
      </c>
      <c r="R2794" s="149">
        <f t="shared" si="230"/>
        <v>11777.232134453781</v>
      </c>
    </row>
    <row r="2795" spans="1:18" ht="22.5" x14ac:dyDescent="0.4">
      <c r="A2795" s="2" t="s">
        <v>30014</v>
      </c>
      <c r="B2795" s="2" t="s">
        <v>18811</v>
      </c>
      <c r="C2795" s="159" t="s">
        <v>33199</v>
      </c>
      <c r="D2795" s="2" t="s">
        <v>18812</v>
      </c>
      <c r="E2795" s="2" t="s">
        <v>18813</v>
      </c>
      <c r="F2795" s="2" t="s">
        <v>253</v>
      </c>
      <c r="G2795" s="62">
        <v>170561137.84999999</v>
      </c>
      <c r="H2795" s="63">
        <v>9272976.7100000009</v>
      </c>
      <c r="I2795" s="62">
        <v>789</v>
      </c>
      <c r="J2795" s="2" t="s">
        <v>18814</v>
      </c>
      <c r="K2795" s="2" t="s">
        <v>18815</v>
      </c>
      <c r="L2795" s="2" t="s">
        <v>18816</v>
      </c>
      <c r="M2795" s="1">
        <f t="shared" si="228"/>
        <v>1</v>
      </c>
      <c r="N2795" s="149" t="str">
        <f>VLOOKUP(F:F,vlookup函数实操!A:B,2)</f>
        <v>行业D</v>
      </c>
      <c r="O2795" s="149" t="str">
        <f>VLOOKUP(G:G,vlookup函数实操!H$1:I$6,2)</f>
        <v>营收较高</v>
      </c>
      <c r="P2795" s="149" t="str">
        <f t="shared" si="231"/>
        <v>无锡市</v>
      </c>
      <c r="Q2795" s="164">
        <f t="shared" si="229"/>
        <v>216173.81223067173</v>
      </c>
      <c r="R2795" s="149">
        <f t="shared" si="230"/>
        <v>11752.822192648924</v>
      </c>
    </row>
    <row r="2796" spans="1:18" ht="22.5" x14ac:dyDescent="0.4">
      <c r="A2796" s="2" t="s">
        <v>30014</v>
      </c>
      <c r="B2796" s="2" t="s">
        <v>27036</v>
      </c>
      <c r="C2796" s="159" t="s">
        <v>33200</v>
      </c>
      <c r="D2796" s="2" t="s">
        <v>27037</v>
      </c>
      <c r="E2796" s="2" t="s">
        <v>27038</v>
      </c>
      <c r="F2796" s="2" t="s">
        <v>253</v>
      </c>
      <c r="G2796" s="62">
        <v>736348007.38999999</v>
      </c>
      <c r="H2796" s="63">
        <v>29121355.91</v>
      </c>
      <c r="I2796" s="62">
        <v>2480</v>
      </c>
      <c r="J2796" s="2" t="s">
        <v>27039</v>
      </c>
      <c r="K2796" s="2" t="s">
        <v>27040</v>
      </c>
      <c r="L2796" s="2" t="s">
        <v>27041</v>
      </c>
      <c r="M2796" s="1">
        <f t="shared" si="228"/>
        <v>1</v>
      </c>
      <c r="N2796" s="149" t="str">
        <f>VLOOKUP(F:F,vlookup函数实操!A:B,2)</f>
        <v>行业D</v>
      </c>
      <c r="O2796" s="149" t="str">
        <f>VLOOKUP(G:G,vlookup函数实操!H$1:I$6,2)</f>
        <v>营收较高</v>
      </c>
      <c r="P2796" s="149" t="str">
        <f t="shared" si="231"/>
        <v>苏州市</v>
      </c>
      <c r="Q2796" s="164">
        <f t="shared" si="229"/>
        <v>296914.51910887094</v>
      </c>
      <c r="R2796" s="149">
        <f t="shared" si="230"/>
        <v>11742.482221774193</v>
      </c>
    </row>
    <row r="2797" spans="1:18" x14ac:dyDescent="0.4">
      <c r="A2797" s="2" t="s">
        <v>30015</v>
      </c>
      <c r="B2797" s="2" t="s">
        <v>19058</v>
      </c>
      <c r="C2797" s="159" t="s">
        <v>33201</v>
      </c>
      <c r="D2797" s="2" t="s">
        <v>19059</v>
      </c>
      <c r="E2797" s="2" t="s">
        <v>19060</v>
      </c>
      <c r="F2797" s="2" t="s">
        <v>378</v>
      </c>
      <c r="G2797" s="62">
        <v>104790149.72</v>
      </c>
      <c r="H2797" s="63">
        <v>4525876.0999999996</v>
      </c>
      <c r="I2797" s="62">
        <v>386</v>
      </c>
      <c r="J2797" s="2" t="s">
        <v>19061</v>
      </c>
      <c r="K2797" s="2" t="s">
        <v>19062</v>
      </c>
      <c r="L2797" s="2" t="s">
        <v>19063</v>
      </c>
      <c r="M2797" s="1">
        <f t="shared" si="228"/>
        <v>1</v>
      </c>
      <c r="N2797" s="149" t="str">
        <f>VLOOKUP(F:F,vlookup函数实操!A:B,2)</f>
        <v>行业C</v>
      </c>
      <c r="O2797" s="149" t="str">
        <f>VLOOKUP(G:G,vlookup函数实操!H$1:I$6,2)</f>
        <v>营收较高</v>
      </c>
      <c r="P2797" s="149" t="str">
        <f t="shared" si="231"/>
        <v>南京市</v>
      </c>
      <c r="Q2797" s="164">
        <f t="shared" si="229"/>
        <v>271477.0718134715</v>
      </c>
      <c r="R2797" s="149">
        <f t="shared" si="230"/>
        <v>11725.067616580311</v>
      </c>
    </row>
    <row r="2798" spans="1:18" x14ac:dyDescent="0.4">
      <c r="A2798" s="2" t="s">
        <v>30015</v>
      </c>
      <c r="B2798" s="2" t="s">
        <v>20925</v>
      </c>
      <c r="C2798" s="159" t="s">
        <v>33202</v>
      </c>
      <c r="D2798" s="2" t="s">
        <v>20926</v>
      </c>
      <c r="E2798" s="2" t="s">
        <v>20927</v>
      </c>
      <c r="F2798" s="2" t="s">
        <v>2051</v>
      </c>
      <c r="G2798" s="62">
        <v>98471072.390000001</v>
      </c>
      <c r="H2798" s="63">
        <v>10325896.449999999</v>
      </c>
      <c r="I2798" s="62">
        <v>881</v>
      </c>
      <c r="J2798" s="2" t="s">
        <v>20928</v>
      </c>
      <c r="K2798" s="2" t="s">
        <v>20929</v>
      </c>
      <c r="L2798" s="2" t="s">
        <v>20930</v>
      </c>
      <c r="M2798" s="1">
        <f t="shared" si="228"/>
        <v>1</v>
      </c>
      <c r="N2798" s="149" t="str">
        <f>VLOOKUP(F:F,vlookup函数实操!A:B,2)</f>
        <v>行业B</v>
      </c>
      <c r="O2798" s="149" t="str">
        <f>VLOOKUP(G:G,vlookup函数实操!H$1:I$6,2)</f>
        <v>营收正常</v>
      </c>
      <c r="P2798" s="149" t="str">
        <f t="shared" si="231"/>
        <v>孝感市</v>
      </c>
      <c r="Q2798" s="164">
        <f t="shared" si="229"/>
        <v>111771.93233825199</v>
      </c>
      <c r="R2798" s="149">
        <f t="shared" si="230"/>
        <v>11720.654313280362</v>
      </c>
    </row>
    <row r="2799" spans="1:18" ht="33.75" x14ac:dyDescent="0.4">
      <c r="A2799" s="2" t="s">
        <v>30014</v>
      </c>
      <c r="B2799" s="2" t="s">
        <v>14205</v>
      </c>
      <c r="C2799" s="159" t="s">
        <v>33203</v>
      </c>
      <c r="D2799" s="2" t="s">
        <v>14206</v>
      </c>
      <c r="E2799" s="2" t="s">
        <v>14207</v>
      </c>
      <c r="F2799" s="2" t="s">
        <v>171</v>
      </c>
      <c r="G2799" s="62">
        <v>267235372.94999999</v>
      </c>
      <c r="H2799" s="63">
        <v>5945276.4900000002</v>
      </c>
      <c r="I2799" s="62">
        <v>508</v>
      </c>
      <c r="J2799" s="2" t="s">
        <v>14208</v>
      </c>
      <c r="K2799" s="2" t="s">
        <v>14209</v>
      </c>
      <c r="L2799" s="2" t="s">
        <v>14210</v>
      </c>
      <c r="M2799" s="1">
        <f t="shared" si="228"/>
        <v>1</v>
      </c>
      <c r="N2799" s="149" t="str">
        <f>VLOOKUP(F:F,vlookup函数实操!A:B,2)</f>
        <v>行业A</v>
      </c>
      <c r="O2799" s="149" t="str">
        <f>VLOOKUP(G:G,vlookup函数实操!H$1:I$6,2)</f>
        <v>营收较高</v>
      </c>
      <c r="P2799" s="149" t="str">
        <f t="shared" si="231"/>
        <v>厦门市</v>
      </c>
      <c r="Q2799" s="164">
        <f t="shared" si="229"/>
        <v>526053.88375984249</v>
      </c>
      <c r="R2799" s="149">
        <f t="shared" si="230"/>
        <v>11703.300177165354</v>
      </c>
    </row>
    <row r="2800" spans="1:18" ht="22.5" x14ac:dyDescent="0.4">
      <c r="A2800" s="2" t="s">
        <v>30015</v>
      </c>
      <c r="B2800" s="2" t="s">
        <v>11097</v>
      </c>
      <c r="C2800" s="159" t="s">
        <v>33204</v>
      </c>
      <c r="D2800" s="2" t="s">
        <v>11098</v>
      </c>
      <c r="E2800" s="2" t="s">
        <v>11099</v>
      </c>
      <c r="F2800" s="2" t="s">
        <v>54</v>
      </c>
      <c r="G2800" s="62">
        <v>75783663.569999993</v>
      </c>
      <c r="H2800" s="63">
        <v>7655445.8799999999</v>
      </c>
      <c r="I2800" s="62">
        <v>655</v>
      </c>
      <c r="J2800" s="2" t="s">
        <v>11100</v>
      </c>
      <c r="K2800" s="2" t="s">
        <v>11101</v>
      </c>
      <c r="L2800" s="2" t="s">
        <v>11102</v>
      </c>
      <c r="M2800" s="1">
        <f t="shared" si="228"/>
        <v>3</v>
      </c>
      <c r="N2800" s="149" t="str">
        <f>VLOOKUP(F:F,vlookup函数实操!A:B,2)</f>
        <v>行业E</v>
      </c>
      <c r="O2800" s="149" t="str">
        <f>VLOOKUP(G:G,vlookup函数实操!H$1:I$6,2)</f>
        <v>营收正常</v>
      </c>
      <c r="P2800" s="149" t="str">
        <f t="shared" si="231"/>
        <v>邵阳市</v>
      </c>
      <c r="Q2800" s="164">
        <f t="shared" si="229"/>
        <v>115700.24972519084</v>
      </c>
      <c r="R2800" s="149">
        <f t="shared" si="230"/>
        <v>11687.703633587786</v>
      </c>
    </row>
    <row r="2801" spans="1:18" ht="22.5" x14ac:dyDescent="0.4">
      <c r="A2801" s="2" t="s">
        <v>30015</v>
      </c>
      <c r="B2801" s="2" t="s">
        <v>14733</v>
      </c>
      <c r="C2801" s="159" t="s">
        <v>33205</v>
      </c>
      <c r="D2801" s="2" t="s">
        <v>14734</v>
      </c>
      <c r="E2801" s="2" t="s">
        <v>14735</v>
      </c>
      <c r="F2801" s="2" t="s">
        <v>398</v>
      </c>
      <c r="G2801" s="62">
        <v>306283335.73000002</v>
      </c>
      <c r="H2801" s="63">
        <v>7409883.4000000004</v>
      </c>
      <c r="I2801" s="62">
        <v>634</v>
      </c>
      <c r="J2801" s="2" t="s">
        <v>14736</v>
      </c>
      <c r="K2801" s="2" t="s">
        <v>14737</v>
      </c>
      <c r="L2801" s="2" t="s">
        <v>14738</v>
      </c>
      <c r="M2801" s="1">
        <f t="shared" si="228"/>
        <v>1</v>
      </c>
      <c r="N2801" s="149" t="str">
        <f>VLOOKUP(F:F,vlookup函数实操!A:B,2)</f>
        <v>行业D</v>
      </c>
      <c r="O2801" s="149" t="str">
        <f>VLOOKUP(G:G,vlookup函数实操!H$1:I$6,2)</f>
        <v>营收较高</v>
      </c>
      <c r="P2801" s="149" t="str">
        <f t="shared" si="231"/>
        <v>上海市</v>
      </c>
      <c r="Q2801" s="164">
        <f t="shared" si="229"/>
        <v>483096.74405362777</v>
      </c>
      <c r="R2801" s="149">
        <f t="shared" si="230"/>
        <v>11687.513249211357</v>
      </c>
    </row>
    <row r="2802" spans="1:18" ht="22.5" x14ac:dyDescent="0.4">
      <c r="A2802" s="2" t="s">
        <v>30015</v>
      </c>
      <c r="B2802" s="2" t="s">
        <v>5862</v>
      </c>
      <c r="C2802" s="159" t="s">
        <v>33206</v>
      </c>
      <c r="D2802" s="2" t="s">
        <v>5863</v>
      </c>
      <c r="E2802" s="2" t="s">
        <v>5864</v>
      </c>
      <c r="F2802" s="2" t="s">
        <v>285</v>
      </c>
      <c r="G2802" s="62">
        <v>406830257.49000001</v>
      </c>
      <c r="H2802" s="63">
        <v>36593476.32</v>
      </c>
      <c r="I2802" s="62">
        <v>3131</v>
      </c>
      <c r="J2802" s="2" t="s">
        <v>5865</v>
      </c>
      <c r="K2802" s="2" t="s">
        <v>5866</v>
      </c>
      <c r="L2802" s="2" t="s">
        <v>5867</v>
      </c>
      <c r="M2802" s="1">
        <f t="shared" si="228"/>
        <v>1</v>
      </c>
      <c r="N2802" s="149" t="str">
        <f>VLOOKUP(F:F,vlookup函数实操!A:B,2)</f>
        <v>行业C</v>
      </c>
      <c r="O2802" s="149" t="str">
        <f>VLOOKUP(G:G,vlookup函数实操!H$1:I$6,2)</f>
        <v>营收较高</v>
      </c>
      <c r="P2802" s="149" t="str">
        <f t="shared" si="231"/>
        <v>厦门市</v>
      </c>
      <c r="Q2802" s="164">
        <f t="shared" si="229"/>
        <v>129936.20488342382</v>
      </c>
      <c r="R2802" s="149">
        <f t="shared" si="230"/>
        <v>11687.472475247525</v>
      </c>
    </row>
    <row r="2803" spans="1:18" ht="22.5" x14ac:dyDescent="0.4">
      <c r="A2803" s="2" t="s">
        <v>30015</v>
      </c>
      <c r="B2803" s="2" t="s">
        <v>24515</v>
      </c>
      <c r="C2803" s="159" t="s">
        <v>33207</v>
      </c>
      <c r="D2803" s="2" t="s">
        <v>24516</v>
      </c>
      <c r="E2803" s="2" t="s">
        <v>24517</v>
      </c>
      <c r="F2803" s="2" t="s">
        <v>580</v>
      </c>
      <c r="G2803" s="62">
        <v>304798211.70999998</v>
      </c>
      <c r="H2803" s="63">
        <v>23574375.699999999</v>
      </c>
      <c r="I2803" s="62">
        <v>2019</v>
      </c>
      <c r="J2803" s="2" t="s">
        <v>24518</v>
      </c>
      <c r="K2803" s="2" t="s">
        <v>24519</v>
      </c>
      <c r="L2803" s="2" t="s">
        <v>24520</v>
      </c>
      <c r="M2803" s="1">
        <f t="shared" si="228"/>
        <v>1</v>
      </c>
      <c r="N2803" s="149" t="str">
        <f>VLOOKUP(F:F,vlookup函数实操!A:B,2)</f>
        <v>行业A</v>
      </c>
      <c r="O2803" s="149" t="str">
        <f>VLOOKUP(G:G,vlookup函数实操!H$1:I$6,2)</f>
        <v>营收较高</v>
      </c>
      <c r="P2803" s="149" t="str">
        <f t="shared" si="231"/>
        <v>广州市</v>
      </c>
      <c r="Q2803" s="164">
        <f t="shared" si="229"/>
        <v>150964.93893511637</v>
      </c>
      <c r="R2803" s="149">
        <f t="shared" si="230"/>
        <v>11676.263348192175</v>
      </c>
    </row>
    <row r="2804" spans="1:18" ht="22.5" x14ac:dyDescent="0.4">
      <c r="A2804" s="2" t="s">
        <v>30015</v>
      </c>
      <c r="B2804" s="2" t="s">
        <v>6949</v>
      </c>
      <c r="C2804" s="159" t="s">
        <v>33208</v>
      </c>
      <c r="D2804" s="2" t="s">
        <v>6950</v>
      </c>
      <c r="E2804" s="2" t="s">
        <v>6951</v>
      </c>
      <c r="F2804" s="2" t="s">
        <v>253</v>
      </c>
      <c r="G2804" s="62">
        <v>60338203.649999999</v>
      </c>
      <c r="H2804" s="63">
        <v>4097049.65</v>
      </c>
      <c r="I2804" s="62">
        <v>351</v>
      </c>
      <c r="J2804" s="2" t="s">
        <v>6952</v>
      </c>
      <c r="K2804" s="2" t="s">
        <v>6953</v>
      </c>
      <c r="L2804" s="2" t="s">
        <v>6954</v>
      </c>
      <c r="M2804" s="1">
        <f t="shared" si="228"/>
        <v>1</v>
      </c>
      <c r="N2804" s="149" t="str">
        <f>VLOOKUP(F:F,vlookup函数实操!A:B,2)</f>
        <v>行业D</v>
      </c>
      <c r="O2804" s="149" t="str">
        <f>VLOOKUP(G:G,vlookup函数实操!H$1:I$6,2)</f>
        <v>营收正常</v>
      </c>
      <c r="P2804" s="149" t="str">
        <f t="shared" si="231"/>
        <v>威海市</v>
      </c>
      <c r="Q2804" s="164">
        <f t="shared" si="229"/>
        <v>171903.71410256409</v>
      </c>
      <c r="R2804" s="149">
        <f t="shared" si="230"/>
        <v>11672.506125356125</v>
      </c>
    </row>
    <row r="2805" spans="1:18" x14ac:dyDescent="0.4">
      <c r="A2805" s="2" t="s">
        <v>30015</v>
      </c>
      <c r="B2805" s="2" t="s">
        <v>18350</v>
      </c>
      <c r="C2805" s="159" t="s">
        <v>33209</v>
      </c>
      <c r="D2805" s="2" t="s">
        <v>18351</v>
      </c>
      <c r="E2805" s="2" t="s">
        <v>18352</v>
      </c>
      <c r="F2805" s="2" t="s">
        <v>17</v>
      </c>
      <c r="G2805" s="62">
        <v>148259281</v>
      </c>
      <c r="H2805" s="63">
        <v>11252236.16</v>
      </c>
      <c r="I2805" s="62">
        <v>967</v>
      </c>
      <c r="J2805" s="2" t="s">
        <v>18353</v>
      </c>
      <c r="K2805" s="2" t="s">
        <v>18354</v>
      </c>
      <c r="L2805" s="2" t="s">
        <v>18355</v>
      </c>
      <c r="M2805" s="1">
        <f t="shared" si="228"/>
        <v>1</v>
      </c>
      <c r="N2805" s="149" t="str">
        <f>VLOOKUP(F:F,vlookup函数实操!A:B,2)</f>
        <v>行业C</v>
      </c>
      <c r="O2805" s="149" t="str">
        <f>VLOOKUP(G:G,vlookup函数实操!H$1:I$6,2)</f>
        <v>营收较高</v>
      </c>
      <c r="P2805" s="149" t="s">
        <v>30389</v>
      </c>
      <c r="Q2805" s="164">
        <f t="shared" si="229"/>
        <v>153318.80144777664</v>
      </c>
      <c r="R2805" s="149">
        <f t="shared" si="230"/>
        <v>11636.231809720786</v>
      </c>
    </row>
    <row r="2806" spans="1:18" x14ac:dyDescent="0.4">
      <c r="A2806" s="2" t="s">
        <v>30015</v>
      </c>
      <c r="B2806" s="2" t="s">
        <v>11061</v>
      </c>
      <c r="C2806" s="159" t="s">
        <v>33210</v>
      </c>
      <c r="D2806" s="2" t="s">
        <v>11062</v>
      </c>
      <c r="E2806" s="2" t="s">
        <v>11063</v>
      </c>
      <c r="F2806" s="2" t="s">
        <v>149</v>
      </c>
      <c r="G2806" s="62">
        <v>7152316990.5699997</v>
      </c>
      <c r="H2806" s="63">
        <v>106385842.78</v>
      </c>
      <c r="I2806" s="62">
        <v>9146</v>
      </c>
      <c r="J2806" s="2" t="s">
        <v>11064</v>
      </c>
      <c r="K2806" s="2" t="s">
        <v>11065</v>
      </c>
      <c r="L2806" s="2" t="s">
        <v>11066</v>
      </c>
      <c r="M2806" s="1">
        <f t="shared" si="228"/>
        <v>1</v>
      </c>
      <c r="N2806" s="149" t="str">
        <f>VLOOKUP(F:F,vlookup函数实操!A:B,2)</f>
        <v>行业E</v>
      </c>
      <c r="O2806" s="149" t="str">
        <f>VLOOKUP(G:G,vlookup函数实操!H$1:I$6,2)</f>
        <v>营收极高</v>
      </c>
      <c r="P2806" s="149" t="str">
        <f t="shared" ref="P2806:P2825" si="232">IF(ISNUMBER(FIND("省",E2806)),MID(E2806,FIND("省",E2806)+1,FIND("市",E2806)-FIND("省",E2806)),LEFT(E2806,FIND("市",E2806)))</f>
        <v>上海市</v>
      </c>
      <c r="Q2806" s="164">
        <f t="shared" si="229"/>
        <v>782015.85289416136</v>
      </c>
      <c r="R2806" s="149">
        <f t="shared" si="230"/>
        <v>11631.953070194621</v>
      </c>
    </row>
    <row r="2807" spans="1:18" ht="22.5" x14ac:dyDescent="0.4">
      <c r="A2807" s="2" t="s">
        <v>30015</v>
      </c>
      <c r="B2807" s="2" t="s">
        <v>5575</v>
      </c>
      <c r="C2807" s="159" t="s">
        <v>33211</v>
      </c>
      <c r="D2807" s="2" t="s">
        <v>5576</v>
      </c>
      <c r="E2807" s="2" t="s">
        <v>5577</v>
      </c>
      <c r="F2807" s="2" t="s">
        <v>1055</v>
      </c>
      <c r="G2807" s="62">
        <v>357208115.79000002</v>
      </c>
      <c r="H2807" s="63">
        <v>35230690.520000003</v>
      </c>
      <c r="I2807" s="62">
        <v>3030</v>
      </c>
      <c r="J2807" s="2" t="s">
        <v>5578</v>
      </c>
      <c r="K2807" s="2" t="s">
        <v>5579</v>
      </c>
      <c r="L2807" s="2" t="s">
        <v>5580</v>
      </c>
      <c r="M2807" s="1">
        <f t="shared" si="228"/>
        <v>3</v>
      </c>
      <c r="N2807" s="149" t="str">
        <f>VLOOKUP(F:F,vlookup函数实操!A:B,2)</f>
        <v>行业D</v>
      </c>
      <c r="O2807" s="149" t="str">
        <f>VLOOKUP(G:G,vlookup函数实操!H$1:I$6,2)</f>
        <v>营收较高</v>
      </c>
      <c r="P2807" s="149" t="str">
        <f t="shared" si="232"/>
        <v>上海市</v>
      </c>
      <c r="Q2807" s="164">
        <f t="shared" si="229"/>
        <v>117890.46725742576</v>
      </c>
      <c r="R2807" s="149">
        <f t="shared" si="230"/>
        <v>11627.290600660068</v>
      </c>
    </row>
    <row r="2808" spans="1:18" ht="22.5" x14ac:dyDescent="0.4">
      <c r="A2808" s="2" t="s">
        <v>30015</v>
      </c>
      <c r="B2808" s="2" t="s">
        <v>28733</v>
      </c>
      <c r="C2808" s="159" t="s">
        <v>33212</v>
      </c>
      <c r="D2808" s="2" t="s">
        <v>28734</v>
      </c>
      <c r="E2808" s="2" t="s">
        <v>28735</v>
      </c>
      <c r="F2808" s="2" t="s">
        <v>199</v>
      </c>
      <c r="G2808" s="62">
        <v>204574781.38999999</v>
      </c>
      <c r="H2808" s="63">
        <v>17728313.32</v>
      </c>
      <c r="I2808" s="62">
        <v>1533</v>
      </c>
      <c r="J2808" s="2" t="s">
        <v>28736</v>
      </c>
      <c r="K2808" s="2" t="s">
        <v>28737</v>
      </c>
      <c r="L2808" s="2" t="s">
        <v>28738</v>
      </c>
      <c r="M2808" s="1">
        <f t="shared" si="228"/>
        <v>1</v>
      </c>
      <c r="N2808" s="149" t="str">
        <f>VLOOKUP(F:F,vlookup函数实操!A:B,2)</f>
        <v>行业E</v>
      </c>
      <c r="O2808" s="149" t="str">
        <f>VLOOKUP(G:G,vlookup函数实操!H$1:I$6,2)</f>
        <v>营收较高</v>
      </c>
      <c r="P2808" s="149" t="str">
        <f t="shared" si="232"/>
        <v>北京市</v>
      </c>
      <c r="Q2808" s="164">
        <f t="shared" si="229"/>
        <v>133447.34598173515</v>
      </c>
      <c r="R2808" s="149">
        <f t="shared" si="230"/>
        <v>11564.457482061318</v>
      </c>
    </row>
    <row r="2809" spans="1:18" ht="33.75" x14ac:dyDescent="0.4">
      <c r="A2809" s="2" t="s">
        <v>30015</v>
      </c>
      <c r="B2809" s="2" t="s">
        <v>966</v>
      </c>
      <c r="C2809" s="159" t="s">
        <v>33213</v>
      </c>
      <c r="D2809" s="2" t="s">
        <v>967</v>
      </c>
      <c r="E2809" s="2" t="s">
        <v>968</v>
      </c>
      <c r="F2809" s="2" t="s">
        <v>171</v>
      </c>
      <c r="G2809" s="62">
        <v>2683325084.3200002</v>
      </c>
      <c r="H2809" s="63">
        <v>146837455.94999999</v>
      </c>
      <c r="I2809" s="62">
        <v>12704</v>
      </c>
      <c r="J2809" s="2" t="s">
        <v>970</v>
      </c>
      <c r="K2809" s="2" t="s">
        <v>971</v>
      </c>
      <c r="L2809" s="2" t="s">
        <v>972</v>
      </c>
      <c r="M2809" s="1">
        <f t="shared" si="228"/>
        <v>3</v>
      </c>
      <c r="N2809" s="149" t="str">
        <f>VLOOKUP(F:F,vlookup函数实操!A:B,2)</f>
        <v>行业A</v>
      </c>
      <c r="O2809" s="149" t="str">
        <f>VLOOKUP(G:G,vlookup函数实操!H$1:I$6,2)</f>
        <v>营收极高</v>
      </c>
      <c r="P2809" s="149" t="str">
        <f t="shared" si="232"/>
        <v>中山市</v>
      </c>
      <c r="Q2809" s="164">
        <f t="shared" si="229"/>
        <v>211218.91406801008</v>
      </c>
      <c r="R2809" s="149">
        <f t="shared" si="230"/>
        <v>11558.363975913097</v>
      </c>
    </row>
    <row r="2810" spans="1:18" ht="22.5" x14ac:dyDescent="0.4">
      <c r="A2810" s="2" t="s">
        <v>30015</v>
      </c>
      <c r="B2810" s="2" t="s">
        <v>5434</v>
      </c>
      <c r="C2810" s="159" t="s">
        <v>33214</v>
      </c>
      <c r="D2810" s="2" t="s">
        <v>5435</v>
      </c>
      <c r="E2810" s="2" t="s">
        <v>5436</v>
      </c>
      <c r="F2810" s="2" t="s">
        <v>2026</v>
      </c>
      <c r="G2810" s="62">
        <v>47264846.950000003</v>
      </c>
      <c r="H2810" s="63">
        <v>2363431.77</v>
      </c>
      <c r="I2810" s="62">
        <v>205</v>
      </c>
      <c r="J2810" s="2" t="s">
        <v>5437</v>
      </c>
      <c r="K2810" s="2" t="s">
        <v>5438</v>
      </c>
      <c r="L2810" s="2" t="s">
        <v>5439</v>
      </c>
      <c r="M2810" s="1">
        <f t="shared" si="228"/>
        <v>1</v>
      </c>
      <c r="N2810" s="149" t="str">
        <f>VLOOKUP(F:F,vlookup函数实操!A:B,2)</f>
        <v>行业C</v>
      </c>
      <c r="O2810" s="149" t="str">
        <f>VLOOKUP(G:G,vlookup函数实操!H$1:I$6,2)</f>
        <v>营收正常</v>
      </c>
      <c r="P2810" s="149" t="str">
        <f t="shared" si="232"/>
        <v>新疆维吾尔自治区乌鲁木齐市</v>
      </c>
      <c r="Q2810" s="164">
        <f t="shared" si="229"/>
        <v>230560.22902439025</v>
      </c>
      <c r="R2810" s="149">
        <f t="shared" si="230"/>
        <v>11528.935463414635</v>
      </c>
    </row>
    <row r="2811" spans="1:18" ht="22.5" x14ac:dyDescent="0.4">
      <c r="A2811" s="2" t="s">
        <v>30015</v>
      </c>
      <c r="B2811" s="2" t="s">
        <v>16702</v>
      </c>
      <c r="C2811" s="159" t="s">
        <v>33215</v>
      </c>
      <c r="D2811" s="2" t="s">
        <v>16703</v>
      </c>
      <c r="E2811" s="2" t="s">
        <v>16704</v>
      </c>
      <c r="F2811" s="2" t="s">
        <v>88</v>
      </c>
      <c r="G2811" s="62">
        <v>1693054812.6800001</v>
      </c>
      <c r="H2811" s="63">
        <v>74122394.989999995</v>
      </c>
      <c r="I2811" s="62">
        <v>6434</v>
      </c>
      <c r="J2811" s="2" t="s">
        <v>16705</v>
      </c>
      <c r="K2811" s="2" t="s">
        <v>16706</v>
      </c>
      <c r="L2811" s="2" t="s">
        <v>16707</v>
      </c>
      <c r="M2811" s="1">
        <f t="shared" si="228"/>
        <v>1</v>
      </c>
      <c r="N2811" s="149" t="str">
        <f>VLOOKUP(F:F,vlookup函数实操!A:B,2)</f>
        <v>行业C</v>
      </c>
      <c r="O2811" s="149" t="str">
        <f>VLOOKUP(G:G,vlookup函数实操!H$1:I$6,2)</f>
        <v>营收极高</v>
      </c>
      <c r="P2811" s="149" t="str">
        <f t="shared" si="232"/>
        <v>台州市</v>
      </c>
      <c r="Q2811" s="164">
        <f t="shared" si="229"/>
        <v>263141.87327945291</v>
      </c>
      <c r="R2811" s="149">
        <f t="shared" si="230"/>
        <v>11520.421975442958</v>
      </c>
    </row>
    <row r="2812" spans="1:18" ht="22.5" x14ac:dyDescent="0.4">
      <c r="A2812" s="2" t="s">
        <v>30015</v>
      </c>
      <c r="B2812" s="2" t="s">
        <v>1978</v>
      </c>
      <c r="C2812" s="159" t="s">
        <v>33216</v>
      </c>
      <c r="D2812" s="2" t="s">
        <v>1979</v>
      </c>
      <c r="E2812" s="2" t="s">
        <v>1980</v>
      </c>
      <c r="F2812" s="2" t="s">
        <v>171</v>
      </c>
      <c r="G2812" s="62">
        <v>5683423572.8699999</v>
      </c>
      <c r="H2812" s="63">
        <v>165134224.13999999</v>
      </c>
      <c r="I2812" s="62">
        <v>14335</v>
      </c>
      <c r="J2812" s="2" t="s">
        <v>1982</v>
      </c>
      <c r="K2812" s="2" t="s">
        <v>1983</v>
      </c>
      <c r="L2812" s="2" t="s">
        <v>1984</v>
      </c>
      <c r="M2812" s="1">
        <f t="shared" si="228"/>
        <v>1</v>
      </c>
      <c r="N2812" s="149" t="str">
        <f>VLOOKUP(F:F,vlookup函数实操!A:B,2)</f>
        <v>行业A</v>
      </c>
      <c r="O2812" s="149" t="str">
        <f>VLOOKUP(G:G,vlookup函数实操!H$1:I$6,2)</f>
        <v>营收极高</v>
      </c>
      <c r="P2812" s="149" t="str">
        <f t="shared" si="232"/>
        <v>深圳市</v>
      </c>
      <c r="Q2812" s="164">
        <f t="shared" si="229"/>
        <v>396471.82231391699</v>
      </c>
      <c r="R2812" s="149">
        <f t="shared" si="230"/>
        <v>11519.65288733868</v>
      </c>
    </row>
    <row r="2813" spans="1:18" ht="22.5" x14ac:dyDescent="0.4">
      <c r="A2813" s="2" t="s">
        <v>30014</v>
      </c>
      <c r="B2813" s="2" t="s">
        <v>23128</v>
      </c>
      <c r="C2813" s="159" t="s">
        <v>33217</v>
      </c>
      <c r="D2813" s="2" t="s">
        <v>23129</v>
      </c>
      <c r="E2813" s="2" t="s">
        <v>23130</v>
      </c>
      <c r="F2813" s="2" t="s">
        <v>74</v>
      </c>
      <c r="G2813" s="62">
        <v>302895139.88</v>
      </c>
      <c r="H2813" s="63">
        <v>30107816.219999999</v>
      </c>
      <c r="I2813" s="62">
        <v>2618</v>
      </c>
      <c r="J2813" s="2" t="s">
        <v>23131</v>
      </c>
      <c r="K2813" s="2" t="s">
        <v>23132</v>
      </c>
      <c r="L2813" s="2" t="s">
        <v>23133</v>
      </c>
      <c r="M2813" s="1">
        <f t="shared" si="228"/>
        <v>1</v>
      </c>
      <c r="N2813" s="149" t="str">
        <f>VLOOKUP(F:F,vlookup函数实操!A:B,2)</f>
        <v>行业D</v>
      </c>
      <c r="O2813" s="149" t="str">
        <f>VLOOKUP(G:G,vlookup函数实操!H$1:I$6,2)</f>
        <v>营收较高</v>
      </c>
      <c r="P2813" s="149" t="str">
        <f t="shared" si="232"/>
        <v>广西壮族自治区桂林市</v>
      </c>
      <c r="Q2813" s="164">
        <f t="shared" si="229"/>
        <v>115697.15045072575</v>
      </c>
      <c r="R2813" s="149">
        <f t="shared" si="230"/>
        <v>11500.311772345302</v>
      </c>
    </row>
    <row r="2814" spans="1:18" ht="22.5" x14ac:dyDescent="0.4">
      <c r="A2814" s="2" t="s">
        <v>30014</v>
      </c>
      <c r="B2814" s="2" t="s">
        <v>29810</v>
      </c>
      <c r="C2814" s="159" t="s">
        <v>33218</v>
      </c>
      <c r="D2814" s="2" t="s">
        <v>29811</v>
      </c>
      <c r="E2814" s="2" t="s">
        <v>29812</v>
      </c>
      <c r="F2814" s="2" t="s">
        <v>156</v>
      </c>
      <c r="G2814" s="62">
        <v>46075955.93</v>
      </c>
      <c r="H2814" s="63">
        <v>5838880.4400000004</v>
      </c>
      <c r="I2814" s="62">
        <v>508</v>
      </c>
      <c r="J2814" s="2" t="s">
        <v>29813</v>
      </c>
      <c r="K2814" s="2" t="s">
        <v>29814</v>
      </c>
      <c r="L2814" s="2" t="s">
        <v>29815</v>
      </c>
      <c r="M2814" s="1">
        <f t="shared" si="228"/>
        <v>1</v>
      </c>
      <c r="N2814" s="149" t="str">
        <f>VLOOKUP(F:F,vlookup函数实操!A:B,2)</f>
        <v>行业E</v>
      </c>
      <c r="O2814" s="149" t="str">
        <f>VLOOKUP(G:G,vlookup函数实操!H$1:I$6,2)</f>
        <v>营收正常</v>
      </c>
      <c r="P2814" s="149" t="str">
        <f t="shared" si="232"/>
        <v>长沙市</v>
      </c>
      <c r="Q2814" s="164">
        <f t="shared" si="229"/>
        <v>90700.700649606297</v>
      </c>
      <c r="R2814" s="149">
        <f t="shared" si="230"/>
        <v>11493.859133858268</v>
      </c>
    </row>
    <row r="2815" spans="1:18" ht="22.5" x14ac:dyDescent="0.4">
      <c r="A2815" s="2" t="s">
        <v>30015</v>
      </c>
      <c r="B2815" s="2" t="s">
        <v>23837</v>
      </c>
      <c r="C2815" s="159" t="s">
        <v>33219</v>
      </c>
      <c r="D2815" s="2" t="s">
        <v>23838</v>
      </c>
      <c r="E2815" s="2" t="s">
        <v>23839</v>
      </c>
      <c r="F2815" s="2" t="s">
        <v>40</v>
      </c>
      <c r="G2815" s="62">
        <v>1123010514.3599999</v>
      </c>
      <c r="H2815" s="63">
        <v>108780897.31</v>
      </c>
      <c r="I2815" s="62">
        <v>9486</v>
      </c>
      <c r="J2815" s="2" t="s">
        <v>23840</v>
      </c>
      <c r="K2815" s="2" t="s">
        <v>23841</v>
      </c>
      <c r="L2815" s="2" t="s">
        <v>23842</v>
      </c>
      <c r="M2815" s="1">
        <f t="shared" si="228"/>
        <v>3</v>
      </c>
      <c r="N2815" s="149" t="str">
        <f>VLOOKUP(F:F,vlookup函数实操!A:B,2)</f>
        <v>行业C</v>
      </c>
      <c r="O2815" s="149" t="str">
        <f>VLOOKUP(G:G,vlookup函数实操!H$1:I$6,2)</f>
        <v>营收极高</v>
      </c>
      <c r="P2815" s="149" t="str">
        <f t="shared" si="232"/>
        <v>北京市</v>
      </c>
      <c r="Q2815" s="164">
        <f t="shared" si="229"/>
        <v>118386.0968121442</v>
      </c>
      <c r="R2815" s="149">
        <f t="shared" si="230"/>
        <v>11467.520273033944</v>
      </c>
    </row>
    <row r="2816" spans="1:18" ht="22.5" x14ac:dyDescent="0.4">
      <c r="A2816" s="2" t="s">
        <v>30014</v>
      </c>
      <c r="B2816" s="2" t="s">
        <v>24364</v>
      </c>
      <c r="C2816" s="159" t="s">
        <v>33220</v>
      </c>
      <c r="D2816" s="2" t="s">
        <v>24365</v>
      </c>
      <c r="E2816" s="2" t="s">
        <v>24366</v>
      </c>
      <c r="F2816" s="2" t="s">
        <v>32</v>
      </c>
      <c r="G2816" s="62">
        <v>110041697.31</v>
      </c>
      <c r="H2816" s="63">
        <v>10428556.17</v>
      </c>
      <c r="I2816" s="62">
        <v>910</v>
      </c>
      <c r="J2816" s="2" t="s">
        <v>24367</v>
      </c>
      <c r="K2816" s="2" t="s">
        <v>24368</v>
      </c>
      <c r="L2816" s="2" t="s">
        <v>24369</v>
      </c>
      <c r="M2816" s="1">
        <f t="shared" si="228"/>
        <v>2</v>
      </c>
      <c r="N2816" s="149" t="str">
        <f>VLOOKUP(F:F,vlookup函数实操!A:B,2)</f>
        <v>行业A</v>
      </c>
      <c r="O2816" s="149" t="str">
        <f>VLOOKUP(G:G,vlookup函数实操!H$1:I$6,2)</f>
        <v>营收较高</v>
      </c>
      <c r="P2816" s="149" t="str">
        <f t="shared" si="232"/>
        <v>东莞市</v>
      </c>
      <c r="Q2816" s="164">
        <f t="shared" si="229"/>
        <v>120924.9420989011</v>
      </c>
      <c r="R2816" s="149">
        <f t="shared" si="230"/>
        <v>11459.951835164835</v>
      </c>
    </row>
    <row r="2817" spans="1:18" ht="22.5" x14ac:dyDescent="0.4">
      <c r="A2817" s="2" t="s">
        <v>30014</v>
      </c>
      <c r="B2817" s="2" t="s">
        <v>10461</v>
      </c>
      <c r="C2817" s="159" t="s">
        <v>33221</v>
      </c>
      <c r="D2817" s="2" t="s">
        <v>10462</v>
      </c>
      <c r="E2817" s="2" t="s">
        <v>10463</v>
      </c>
      <c r="F2817" s="2" t="s">
        <v>391</v>
      </c>
      <c r="G2817" s="62">
        <v>97550790.359999999</v>
      </c>
      <c r="H2817" s="63">
        <v>9781320.6699999999</v>
      </c>
      <c r="I2817" s="62">
        <v>854</v>
      </c>
      <c r="J2817" s="2" t="s">
        <v>10464</v>
      </c>
      <c r="K2817" s="2" t="s">
        <v>10465</v>
      </c>
      <c r="L2817" s="2" t="s">
        <v>10466</v>
      </c>
      <c r="M2817" s="1">
        <f t="shared" si="228"/>
        <v>1</v>
      </c>
      <c r="N2817" s="149" t="str">
        <f>VLOOKUP(F:F,vlookup函数实操!A:B,2)</f>
        <v>行业E</v>
      </c>
      <c r="O2817" s="149" t="str">
        <f>VLOOKUP(G:G,vlookup函数实操!H$1:I$6,2)</f>
        <v>营收正常</v>
      </c>
      <c r="P2817" s="149" t="str">
        <f t="shared" si="232"/>
        <v>深圳市</v>
      </c>
      <c r="Q2817" s="164">
        <f t="shared" si="229"/>
        <v>114228.09175644028</v>
      </c>
      <c r="R2817" s="149">
        <f t="shared" si="230"/>
        <v>11453.537084309133</v>
      </c>
    </row>
    <row r="2818" spans="1:18" ht="22.5" x14ac:dyDescent="0.4">
      <c r="A2818" s="2" t="s">
        <v>30015</v>
      </c>
      <c r="B2818" s="2" t="s">
        <v>15212</v>
      </c>
      <c r="C2818" s="159" t="s">
        <v>33222</v>
      </c>
      <c r="D2818" s="2" t="s">
        <v>15213</v>
      </c>
      <c r="E2818" s="2" t="s">
        <v>15214</v>
      </c>
      <c r="F2818" s="2" t="s">
        <v>74</v>
      </c>
      <c r="G2818" s="62">
        <v>4195853912.0999999</v>
      </c>
      <c r="H2818" s="63">
        <v>196532011.74000001</v>
      </c>
      <c r="I2818" s="62">
        <v>17193</v>
      </c>
      <c r="J2818" s="2" t="s">
        <v>15216</v>
      </c>
      <c r="K2818" s="2" t="s">
        <v>15217</v>
      </c>
      <c r="L2818" s="2" t="s">
        <v>15218</v>
      </c>
      <c r="M2818" s="1">
        <f t="shared" ref="M2818:M2881" si="233">LEN(L2818)-LEN(SUBSTITUTE(L2818,"@",""))</f>
        <v>1</v>
      </c>
      <c r="N2818" s="149" t="str">
        <f>VLOOKUP(F:F,vlookup函数实操!A:B,2)</f>
        <v>行业D</v>
      </c>
      <c r="O2818" s="149" t="str">
        <f>VLOOKUP(G:G,vlookup函数实操!H$1:I$6,2)</f>
        <v>营收极高</v>
      </c>
      <c r="P2818" s="149" t="str">
        <f t="shared" si="232"/>
        <v>上海市</v>
      </c>
      <c r="Q2818" s="164">
        <f t="shared" si="229"/>
        <v>244044.3152503926</v>
      </c>
      <c r="R2818" s="149">
        <f t="shared" si="230"/>
        <v>11430.931875763392</v>
      </c>
    </row>
    <row r="2819" spans="1:18" x14ac:dyDescent="0.4">
      <c r="A2819" s="2" t="s">
        <v>30015</v>
      </c>
      <c r="B2819" s="2" t="s">
        <v>17664</v>
      </c>
      <c r="C2819" s="159" t="s">
        <v>33223</v>
      </c>
      <c r="D2819" s="2" t="s">
        <v>17665</v>
      </c>
      <c r="E2819" s="2" t="s">
        <v>17666</v>
      </c>
      <c r="F2819" s="2" t="s">
        <v>398</v>
      </c>
      <c r="G2819" s="62">
        <v>259446165.00999999</v>
      </c>
      <c r="H2819" s="63">
        <v>20062043.690000001</v>
      </c>
      <c r="I2819" s="62">
        <v>1756</v>
      </c>
      <c r="J2819" s="2" t="s">
        <v>17667</v>
      </c>
      <c r="K2819" s="2" t="s">
        <v>17668</v>
      </c>
      <c r="L2819" s="2" t="s">
        <v>17669</v>
      </c>
      <c r="M2819" s="1">
        <f t="shared" si="233"/>
        <v>1</v>
      </c>
      <c r="N2819" s="149" t="str">
        <f>VLOOKUP(F:F,vlookup函数实操!A:B,2)</f>
        <v>行业D</v>
      </c>
      <c r="O2819" s="149" t="str">
        <f>VLOOKUP(G:G,vlookup函数实操!H$1:I$6,2)</f>
        <v>营收较高</v>
      </c>
      <c r="P2819" s="149" t="str">
        <f t="shared" si="232"/>
        <v>长沙市</v>
      </c>
      <c r="Q2819" s="164">
        <f t="shared" ref="Q2819:Q2882" si="234">IFERROR(G2819/I2819,"")</f>
        <v>147748.38554100227</v>
      </c>
      <c r="R2819" s="149">
        <f t="shared" ref="R2819:R2882" si="235">IFERROR(H2819/I2819,"")</f>
        <v>11424.854037585423</v>
      </c>
    </row>
    <row r="2820" spans="1:18" ht="22.5" x14ac:dyDescent="0.4">
      <c r="A2820" s="2" t="s">
        <v>30014</v>
      </c>
      <c r="B2820" s="2" t="s">
        <v>10951</v>
      </c>
      <c r="C2820" s="159" t="s">
        <v>33224</v>
      </c>
      <c r="D2820" s="2" t="s">
        <v>10952</v>
      </c>
      <c r="E2820" s="2" t="s">
        <v>10953</v>
      </c>
      <c r="F2820" s="2" t="s">
        <v>391</v>
      </c>
      <c r="G2820" s="62">
        <v>525139870.52999997</v>
      </c>
      <c r="H2820" s="63">
        <v>17858914.530000001</v>
      </c>
      <c r="I2820" s="62">
        <v>1565</v>
      </c>
      <c r="J2820" s="2" t="s">
        <v>10954</v>
      </c>
      <c r="K2820" s="2" t="s">
        <v>10955</v>
      </c>
      <c r="L2820" s="2" t="s">
        <v>1336</v>
      </c>
      <c r="M2820" s="1">
        <f t="shared" si="233"/>
        <v>0</v>
      </c>
      <c r="N2820" s="149" t="str">
        <f>VLOOKUP(F:F,vlookup函数实操!A:B,2)</f>
        <v>行业E</v>
      </c>
      <c r="O2820" s="149" t="str">
        <f>VLOOKUP(G:G,vlookup函数实操!H$1:I$6,2)</f>
        <v>营收较高</v>
      </c>
      <c r="P2820" s="149" t="str">
        <f t="shared" si="232"/>
        <v>深圳市</v>
      </c>
      <c r="Q2820" s="164">
        <f t="shared" si="234"/>
        <v>335552.63292651757</v>
      </c>
      <c r="R2820" s="149">
        <f t="shared" si="235"/>
        <v>11411.446984025561</v>
      </c>
    </row>
    <row r="2821" spans="1:18" ht="22.5" x14ac:dyDescent="0.4">
      <c r="A2821" s="2" t="s">
        <v>30015</v>
      </c>
      <c r="B2821" s="2" t="s">
        <v>3402</v>
      </c>
      <c r="C2821" s="159" t="s">
        <v>33225</v>
      </c>
      <c r="D2821" s="2" t="s">
        <v>3403</v>
      </c>
      <c r="E2821" s="2" t="s">
        <v>3404</v>
      </c>
      <c r="F2821" s="2" t="s">
        <v>54</v>
      </c>
      <c r="G2821" s="62">
        <v>210175206.49000001</v>
      </c>
      <c r="H2821" s="63">
        <v>18094190.280000001</v>
      </c>
      <c r="I2821" s="62">
        <v>1586</v>
      </c>
      <c r="J2821" s="2" t="s">
        <v>3405</v>
      </c>
      <c r="K2821" s="2" t="s">
        <v>3406</v>
      </c>
      <c r="L2821" s="2" t="s">
        <v>3407</v>
      </c>
      <c r="M2821" s="1">
        <f t="shared" si="233"/>
        <v>1</v>
      </c>
      <c r="N2821" s="149" t="str">
        <f>VLOOKUP(F:F,vlookup函数实操!A:B,2)</f>
        <v>行业E</v>
      </c>
      <c r="O2821" s="149" t="str">
        <f>VLOOKUP(G:G,vlookup函数实操!H$1:I$6,2)</f>
        <v>营收较高</v>
      </c>
      <c r="P2821" s="149" t="str">
        <f t="shared" si="232"/>
        <v>温州市</v>
      </c>
      <c r="Q2821" s="164">
        <f t="shared" si="234"/>
        <v>132519.04570617908</v>
      </c>
      <c r="R2821" s="149">
        <f t="shared" si="235"/>
        <v>11408.695006305172</v>
      </c>
    </row>
    <row r="2822" spans="1:18" ht="22.5" x14ac:dyDescent="0.4">
      <c r="A2822" s="2" t="s">
        <v>30015</v>
      </c>
      <c r="B2822" s="2" t="s">
        <v>23739</v>
      </c>
      <c r="C2822" s="159" t="s">
        <v>33226</v>
      </c>
      <c r="D2822" s="2" t="s">
        <v>23740</v>
      </c>
      <c r="E2822" s="2" t="s">
        <v>23741</v>
      </c>
      <c r="F2822" s="2" t="s">
        <v>3629</v>
      </c>
      <c r="G2822" s="62">
        <v>618669244.63999999</v>
      </c>
      <c r="H2822" s="63">
        <v>35593889.850000001</v>
      </c>
      <c r="I2822" s="62">
        <v>3127</v>
      </c>
      <c r="J2822" s="2" t="s">
        <v>23742</v>
      </c>
      <c r="K2822" s="2" t="s">
        <v>23743</v>
      </c>
      <c r="L2822" s="2" t="s">
        <v>23744</v>
      </c>
      <c r="M2822" s="1">
        <f t="shared" si="233"/>
        <v>1</v>
      </c>
      <c r="N2822" s="149" t="str">
        <f>VLOOKUP(F:F,vlookup函数实操!A:B,2)</f>
        <v>行业E</v>
      </c>
      <c r="O2822" s="149" t="str">
        <f>VLOOKUP(G:G,vlookup函数实操!H$1:I$6,2)</f>
        <v>营收较高</v>
      </c>
      <c r="P2822" s="149" t="str">
        <f t="shared" si="232"/>
        <v>广州市</v>
      </c>
      <c r="Q2822" s="164">
        <f t="shared" si="234"/>
        <v>197847.53586184842</v>
      </c>
      <c r="R2822" s="149">
        <f t="shared" si="235"/>
        <v>11382.759785737129</v>
      </c>
    </row>
    <row r="2823" spans="1:18" x14ac:dyDescent="0.4">
      <c r="A2823" s="2" t="s">
        <v>30014</v>
      </c>
      <c r="B2823" s="2" t="s">
        <v>16799</v>
      </c>
      <c r="C2823" s="159" t="s">
        <v>33227</v>
      </c>
      <c r="D2823" s="2" t="s">
        <v>16800</v>
      </c>
      <c r="E2823" s="2" t="s">
        <v>16801</v>
      </c>
      <c r="F2823" s="2" t="s">
        <v>2616</v>
      </c>
      <c r="G2823" s="62">
        <v>1793209434.1600001</v>
      </c>
      <c r="H2823" s="63">
        <v>95309362</v>
      </c>
      <c r="I2823" s="62">
        <v>8377</v>
      </c>
      <c r="J2823" s="2" t="s">
        <v>16802</v>
      </c>
      <c r="K2823" s="2" t="s">
        <v>16803</v>
      </c>
      <c r="L2823" s="2" t="s">
        <v>16804</v>
      </c>
      <c r="M2823" s="1">
        <f t="shared" si="233"/>
        <v>1</v>
      </c>
      <c r="N2823" s="149" t="str">
        <f>VLOOKUP(F:F,vlookup函数实操!A:B,2)</f>
        <v>行业B</v>
      </c>
      <c r="O2823" s="149" t="str">
        <f>VLOOKUP(G:G,vlookup函数实操!H$1:I$6,2)</f>
        <v>营收极高</v>
      </c>
      <c r="P2823" s="149" t="str">
        <f t="shared" si="232"/>
        <v>厦门市</v>
      </c>
      <c r="Q2823" s="164">
        <f t="shared" si="234"/>
        <v>214063.43967530143</v>
      </c>
      <c r="R2823" s="149">
        <f t="shared" si="235"/>
        <v>11377.50531216426</v>
      </c>
    </row>
    <row r="2824" spans="1:18" ht="22.5" x14ac:dyDescent="0.4">
      <c r="A2824" s="2" t="s">
        <v>30015</v>
      </c>
      <c r="B2824" s="2" t="s">
        <v>26662</v>
      </c>
      <c r="C2824" s="159" t="s">
        <v>33228</v>
      </c>
      <c r="D2824" s="2" t="s">
        <v>26663</v>
      </c>
      <c r="E2824" s="2" t="s">
        <v>26664</v>
      </c>
      <c r="F2824" s="2" t="s">
        <v>74</v>
      </c>
      <c r="G2824" s="62">
        <v>224896271.75999999</v>
      </c>
      <c r="H2824" s="63">
        <v>27013773.34</v>
      </c>
      <c r="I2824" s="62">
        <v>2375</v>
      </c>
      <c r="J2824" s="2" t="s">
        <v>26665</v>
      </c>
      <c r="K2824" s="2" t="s">
        <v>26666</v>
      </c>
      <c r="L2824" s="2" t="s">
        <v>26667</v>
      </c>
      <c r="M2824" s="1">
        <f t="shared" si="233"/>
        <v>2</v>
      </c>
      <c r="N2824" s="149" t="str">
        <f>VLOOKUP(F:F,vlookup函数实操!A:B,2)</f>
        <v>行业D</v>
      </c>
      <c r="O2824" s="149" t="str">
        <f>VLOOKUP(G:G,vlookup函数实操!H$1:I$6,2)</f>
        <v>营收较高</v>
      </c>
      <c r="P2824" s="149" t="str">
        <f t="shared" si="232"/>
        <v>成都市</v>
      </c>
      <c r="Q2824" s="164">
        <f t="shared" si="234"/>
        <v>94693.167056842096</v>
      </c>
      <c r="R2824" s="149">
        <f t="shared" si="235"/>
        <v>11374.22035368421</v>
      </c>
    </row>
    <row r="2825" spans="1:18" ht="22.5" x14ac:dyDescent="0.4">
      <c r="A2825" s="2" t="s">
        <v>30013</v>
      </c>
      <c r="B2825" s="2" t="s">
        <v>18920</v>
      </c>
      <c r="C2825" s="159" t="s">
        <v>33229</v>
      </c>
      <c r="D2825" s="2" t="s">
        <v>18921</v>
      </c>
      <c r="E2825" s="2" t="s">
        <v>18922</v>
      </c>
      <c r="F2825" s="2" t="s">
        <v>156</v>
      </c>
      <c r="G2825" s="62">
        <v>76264998.060000002</v>
      </c>
      <c r="H2825" s="63">
        <v>8290521.4699999997</v>
      </c>
      <c r="I2825" s="62">
        <v>729</v>
      </c>
      <c r="J2825" s="2" t="s">
        <v>18923</v>
      </c>
      <c r="K2825" s="2" t="s">
        <v>18924</v>
      </c>
      <c r="L2825" s="2" t="s">
        <v>18925</v>
      </c>
      <c r="M2825" s="1">
        <f t="shared" si="233"/>
        <v>2</v>
      </c>
      <c r="N2825" s="149" t="str">
        <f>VLOOKUP(F:F,vlookup函数实操!A:B,2)</f>
        <v>行业E</v>
      </c>
      <c r="O2825" s="149" t="str">
        <f>VLOOKUP(G:G,vlookup函数实操!H$1:I$6,2)</f>
        <v>营收正常</v>
      </c>
      <c r="P2825" s="149" t="str">
        <f t="shared" si="232"/>
        <v>南通市</v>
      </c>
      <c r="Q2825" s="164">
        <f t="shared" si="234"/>
        <v>104615.90954732511</v>
      </c>
      <c r="R2825" s="149">
        <f t="shared" si="235"/>
        <v>11372.457434842248</v>
      </c>
    </row>
    <row r="2826" spans="1:18" ht="22.5" x14ac:dyDescent="0.4">
      <c r="A2826" s="2" t="s">
        <v>30015</v>
      </c>
      <c r="B2826" s="2" t="s">
        <v>1012</v>
      </c>
      <c r="C2826" s="159" t="s">
        <v>33230</v>
      </c>
      <c r="D2826" s="2" t="s">
        <v>1013</v>
      </c>
      <c r="E2826" s="2" t="s">
        <v>1014</v>
      </c>
      <c r="F2826" s="2" t="s">
        <v>171</v>
      </c>
      <c r="G2826" s="62">
        <v>269417778.44999999</v>
      </c>
      <c r="H2826" s="63">
        <v>10607354.880000001</v>
      </c>
      <c r="I2826" s="62">
        <v>934</v>
      </c>
      <c r="J2826" s="2" t="s">
        <v>1015</v>
      </c>
      <c r="K2826" s="2" t="s">
        <v>1016</v>
      </c>
      <c r="L2826" s="2" t="s">
        <v>1017</v>
      </c>
      <c r="M2826" s="1">
        <f t="shared" si="233"/>
        <v>3</v>
      </c>
      <c r="N2826" s="149" t="str">
        <f>VLOOKUP(F:F,vlookup函数实操!A:B,2)</f>
        <v>行业A</v>
      </c>
      <c r="O2826" s="149" t="str">
        <f>VLOOKUP(G:G,vlookup函数实操!H$1:I$6,2)</f>
        <v>营收较高</v>
      </c>
      <c r="P2826" s="149" t="s">
        <v>30418</v>
      </c>
      <c r="Q2826" s="164">
        <f t="shared" si="234"/>
        <v>288455.86557815847</v>
      </c>
      <c r="R2826" s="149">
        <f t="shared" si="235"/>
        <v>11356.911006423983</v>
      </c>
    </row>
    <row r="2827" spans="1:18" ht="22.5" x14ac:dyDescent="0.4">
      <c r="A2827" s="2" t="s">
        <v>30015</v>
      </c>
      <c r="B2827" s="2" t="s">
        <v>28188</v>
      </c>
      <c r="C2827" s="159" t="s">
        <v>33231</v>
      </c>
      <c r="D2827" s="2" t="s">
        <v>28189</v>
      </c>
      <c r="E2827" s="2" t="s">
        <v>28190</v>
      </c>
      <c r="F2827" s="2" t="s">
        <v>681</v>
      </c>
      <c r="G2827" s="62">
        <v>7781637509.6800003</v>
      </c>
      <c r="H2827" s="63">
        <v>32681424.93</v>
      </c>
      <c r="I2827" s="62">
        <v>2885</v>
      </c>
      <c r="J2827" s="2" t="s">
        <v>28191</v>
      </c>
      <c r="K2827" s="2" t="s">
        <v>28192</v>
      </c>
      <c r="L2827" s="2" t="s">
        <v>28193</v>
      </c>
      <c r="M2827" s="1">
        <f t="shared" si="233"/>
        <v>1</v>
      </c>
      <c r="N2827" s="149" t="str">
        <f>VLOOKUP(F:F,vlookup函数实操!A:B,2)</f>
        <v>行业A</v>
      </c>
      <c r="O2827" s="149" t="str">
        <f>VLOOKUP(G:G,vlookup函数实操!H$1:I$6,2)</f>
        <v>营收极高</v>
      </c>
      <c r="P2827" s="149" t="str">
        <f t="shared" ref="P2827:P2868" si="236">IF(ISNUMBER(FIND("省",E2827)),MID(E2827,FIND("省",E2827)+1,FIND("市",E2827)-FIND("省",E2827)),LEFT(E2827,FIND("市",E2827)))</f>
        <v>北京市</v>
      </c>
      <c r="Q2827" s="164">
        <f t="shared" si="234"/>
        <v>2697274.7000623918</v>
      </c>
      <c r="R2827" s="149">
        <f t="shared" si="235"/>
        <v>11328.050235701907</v>
      </c>
    </row>
    <row r="2828" spans="1:18" x14ac:dyDescent="0.4">
      <c r="A2828" s="2" t="s">
        <v>30015</v>
      </c>
      <c r="B2828" s="2" t="s">
        <v>26753</v>
      </c>
      <c r="C2828" s="159" t="s">
        <v>33232</v>
      </c>
      <c r="D2828" s="2" t="s">
        <v>26754</v>
      </c>
      <c r="E2828" s="2" t="s">
        <v>26755</v>
      </c>
      <c r="F2828" s="2" t="s">
        <v>544</v>
      </c>
      <c r="G2828" s="62">
        <v>468422199.36000001</v>
      </c>
      <c r="H2828" s="63">
        <v>37345056.259999998</v>
      </c>
      <c r="I2828" s="62">
        <v>3299</v>
      </c>
      <c r="J2828" s="2" t="s">
        <v>26756</v>
      </c>
      <c r="K2828" s="2" t="s">
        <v>26757</v>
      </c>
      <c r="L2828" s="2" t="s">
        <v>26758</v>
      </c>
      <c r="M2828" s="1">
        <f t="shared" si="233"/>
        <v>1</v>
      </c>
      <c r="N2828" s="149" t="str">
        <f>VLOOKUP(F:F,vlookup函数实操!A:B,2)</f>
        <v>行业E</v>
      </c>
      <c r="O2828" s="149" t="str">
        <f>VLOOKUP(G:G,vlookup函数实操!H$1:I$6,2)</f>
        <v>营收较高</v>
      </c>
      <c r="P2828" s="149" t="str">
        <f t="shared" si="236"/>
        <v>成都市</v>
      </c>
      <c r="Q2828" s="164">
        <f t="shared" si="234"/>
        <v>141989.1480327372</v>
      </c>
      <c r="R2828" s="149">
        <f t="shared" si="235"/>
        <v>11320.114052743254</v>
      </c>
    </row>
    <row r="2829" spans="1:18" x14ac:dyDescent="0.4">
      <c r="A2829" s="2" t="s">
        <v>30015</v>
      </c>
      <c r="B2829" s="2" t="s">
        <v>15363</v>
      </c>
      <c r="C2829" s="159" t="s">
        <v>33233</v>
      </c>
      <c r="D2829" s="2" t="s">
        <v>15364</v>
      </c>
      <c r="E2829" s="2" t="s">
        <v>15365</v>
      </c>
      <c r="F2829" s="2" t="s">
        <v>253</v>
      </c>
      <c r="G2829" s="62">
        <v>473607565.37</v>
      </c>
      <c r="H2829" s="63">
        <v>37846497.020000003</v>
      </c>
      <c r="I2829" s="62">
        <v>3344</v>
      </c>
      <c r="J2829" s="2" t="s">
        <v>15366</v>
      </c>
      <c r="K2829" s="2" t="s">
        <v>15367</v>
      </c>
      <c r="L2829" s="2" t="s">
        <v>15368</v>
      </c>
      <c r="M2829" s="1">
        <f t="shared" si="233"/>
        <v>2</v>
      </c>
      <c r="N2829" s="149" t="str">
        <f>VLOOKUP(F:F,vlookup函数实操!A:B,2)</f>
        <v>行业D</v>
      </c>
      <c r="O2829" s="149" t="str">
        <f>VLOOKUP(G:G,vlookup函数实操!H$1:I$6,2)</f>
        <v>营收较高</v>
      </c>
      <c r="P2829" s="149" t="str">
        <f t="shared" si="236"/>
        <v>宁波市</v>
      </c>
      <c r="Q2829" s="164">
        <f t="shared" si="234"/>
        <v>141629.0566297847</v>
      </c>
      <c r="R2829" s="149">
        <f t="shared" si="235"/>
        <v>11317.732362440192</v>
      </c>
    </row>
    <row r="2830" spans="1:18" ht="22.5" x14ac:dyDescent="0.4">
      <c r="A2830" s="2" t="s">
        <v>30014</v>
      </c>
      <c r="B2830" s="2" t="s">
        <v>27402</v>
      </c>
      <c r="C2830" s="159" t="s">
        <v>33234</v>
      </c>
      <c r="D2830" s="2" t="s">
        <v>27403</v>
      </c>
      <c r="E2830" s="2" t="s">
        <v>27404</v>
      </c>
      <c r="F2830" s="2" t="s">
        <v>278</v>
      </c>
      <c r="G2830" s="62">
        <v>442035099.12</v>
      </c>
      <c r="H2830" s="63">
        <v>14383888.52</v>
      </c>
      <c r="I2830" s="62">
        <v>1271</v>
      </c>
      <c r="J2830" s="2" t="s">
        <v>27405</v>
      </c>
      <c r="K2830" s="2" t="s">
        <v>27406</v>
      </c>
      <c r="L2830" s="2" t="s">
        <v>27407</v>
      </c>
      <c r="M2830" s="1">
        <f t="shared" si="233"/>
        <v>1</v>
      </c>
      <c r="N2830" s="149" t="str">
        <f>VLOOKUP(F:F,vlookup函数实操!A:B,2)</f>
        <v>行业E</v>
      </c>
      <c r="O2830" s="149" t="str">
        <f>VLOOKUP(G:G,vlookup函数实操!H$1:I$6,2)</f>
        <v>营收较高</v>
      </c>
      <c r="P2830" s="149" t="str">
        <f t="shared" si="236"/>
        <v>天津市</v>
      </c>
      <c r="Q2830" s="164">
        <f t="shared" si="234"/>
        <v>347785.2864830842</v>
      </c>
      <c r="R2830" s="149">
        <f t="shared" si="235"/>
        <v>11316.985460267506</v>
      </c>
    </row>
    <row r="2831" spans="1:18" ht="22.5" x14ac:dyDescent="0.4">
      <c r="A2831" s="2" t="s">
        <v>30014</v>
      </c>
      <c r="B2831" s="2" t="s">
        <v>21684</v>
      </c>
      <c r="C2831" s="159" t="s">
        <v>33235</v>
      </c>
      <c r="D2831" s="2" t="s">
        <v>21685</v>
      </c>
      <c r="E2831" s="2" t="s">
        <v>21686</v>
      </c>
      <c r="F2831" s="2" t="s">
        <v>171</v>
      </c>
      <c r="G2831" s="62">
        <v>952418582.41999996</v>
      </c>
      <c r="H2831" s="63">
        <v>22835543.760000002</v>
      </c>
      <c r="I2831" s="62">
        <v>2018</v>
      </c>
      <c r="J2831" s="2" t="s">
        <v>21687</v>
      </c>
      <c r="K2831" s="2" t="s">
        <v>21688</v>
      </c>
      <c r="L2831" s="2" t="s">
        <v>21689</v>
      </c>
      <c r="M2831" s="1">
        <f t="shared" si="233"/>
        <v>1</v>
      </c>
      <c r="N2831" s="149" t="str">
        <f>VLOOKUP(F:F,vlookup函数实操!A:B,2)</f>
        <v>行业A</v>
      </c>
      <c r="O2831" s="149" t="str">
        <f>VLOOKUP(G:G,vlookup函数实操!H$1:I$6,2)</f>
        <v>营收较高</v>
      </c>
      <c r="P2831" s="149" t="str">
        <f t="shared" si="236"/>
        <v>唐山市</v>
      </c>
      <c r="Q2831" s="164">
        <f t="shared" si="234"/>
        <v>471961.63648166502</v>
      </c>
      <c r="R2831" s="149">
        <f t="shared" si="235"/>
        <v>11315.928523290388</v>
      </c>
    </row>
    <row r="2832" spans="1:18" x14ac:dyDescent="0.4">
      <c r="A2832" s="2" t="s">
        <v>30014</v>
      </c>
      <c r="B2832" s="2" t="s">
        <v>16653</v>
      </c>
      <c r="C2832" s="159" t="s">
        <v>33236</v>
      </c>
      <c r="D2832" s="2" t="s">
        <v>16654</v>
      </c>
      <c r="E2832" s="2" t="s">
        <v>16655</v>
      </c>
      <c r="F2832" s="2" t="s">
        <v>378</v>
      </c>
      <c r="G2832" s="62">
        <v>156128455.84</v>
      </c>
      <c r="H2832" s="63">
        <v>11495285.380000001</v>
      </c>
      <c r="I2832" s="62">
        <v>1017</v>
      </c>
      <c r="J2832" s="2" t="s">
        <v>16656</v>
      </c>
      <c r="K2832" s="2" t="s">
        <v>16657</v>
      </c>
      <c r="L2832" s="2" t="s">
        <v>16658</v>
      </c>
      <c r="M2832" s="1">
        <f t="shared" si="233"/>
        <v>1</v>
      </c>
      <c r="N2832" s="149" t="str">
        <f>VLOOKUP(F:F,vlookup函数实操!A:B,2)</f>
        <v>行业C</v>
      </c>
      <c r="O2832" s="149" t="str">
        <f>VLOOKUP(G:G,vlookup函数实操!H$1:I$6,2)</f>
        <v>营收较高</v>
      </c>
      <c r="P2832" s="149" t="str">
        <f t="shared" si="236"/>
        <v>鞍山市</v>
      </c>
      <c r="Q2832" s="164">
        <f t="shared" si="234"/>
        <v>153518.63897738446</v>
      </c>
      <c r="R2832" s="149">
        <f t="shared" si="235"/>
        <v>11303.132133726647</v>
      </c>
    </row>
    <row r="2833" spans="1:18" ht="22.5" x14ac:dyDescent="0.4">
      <c r="A2833" s="2" t="s">
        <v>30015</v>
      </c>
      <c r="B2833" s="2" t="s">
        <v>22351</v>
      </c>
      <c r="C2833" s="159" t="s">
        <v>33237</v>
      </c>
      <c r="D2833" s="2" t="s">
        <v>22352</v>
      </c>
      <c r="E2833" s="2" t="s">
        <v>22353</v>
      </c>
      <c r="F2833" s="2" t="s">
        <v>378</v>
      </c>
      <c r="G2833" s="62">
        <v>149350221.27000001</v>
      </c>
      <c r="H2833" s="63">
        <v>5694498.5599999996</v>
      </c>
      <c r="I2833" s="62">
        <v>504</v>
      </c>
      <c r="J2833" s="2" t="s">
        <v>22354</v>
      </c>
      <c r="K2833" s="2" t="s">
        <v>22355</v>
      </c>
      <c r="L2833" s="2" t="s">
        <v>22356</v>
      </c>
      <c r="M2833" s="1">
        <f t="shared" si="233"/>
        <v>1</v>
      </c>
      <c r="N2833" s="149" t="str">
        <f>VLOOKUP(F:F,vlookup函数实操!A:B,2)</f>
        <v>行业C</v>
      </c>
      <c r="O2833" s="149" t="str">
        <f>VLOOKUP(G:G,vlookup函数实操!H$1:I$6,2)</f>
        <v>营收较高</v>
      </c>
      <c r="P2833" s="149" t="str">
        <f t="shared" si="236"/>
        <v>杭州市</v>
      </c>
      <c r="Q2833" s="164">
        <f t="shared" si="234"/>
        <v>296329.8041071429</v>
      </c>
      <c r="R2833" s="149">
        <f t="shared" si="235"/>
        <v>11298.608253968254</v>
      </c>
    </row>
    <row r="2834" spans="1:18" ht="22.5" x14ac:dyDescent="0.4">
      <c r="A2834" s="2" t="s">
        <v>30013</v>
      </c>
      <c r="B2834" s="2" t="s">
        <v>13591</v>
      </c>
      <c r="C2834" s="159" t="s">
        <v>33238</v>
      </c>
      <c r="D2834" s="2" t="s">
        <v>13592</v>
      </c>
      <c r="E2834" s="2" t="s">
        <v>13593</v>
      </c>
      <c r="F2834" s="2" t="s">
        <v>40</v>
      </c>
      <c r="G2834" s="62">
        <v>12232393.01</v>
      </c>
      <c r="H2834" s="63">
        <v>1477410.48</v>
      </c>
      <c r="I2834" s="62">
        <v>131</v>
      </c>
      <c r="J2834" s="2" t="s">
        <v>13594</v>
      </c>
      <c r="K2834" s="2" t="s">
        <v>13595</v>
      </c>
      <c r="L2834" s="2" t="s">
        <v>13596</v>
      </c>
      <c r="M2834" s="1">
        <f t="shared" si="233"/>
        <v>2</v>
      </c>
      <c r="N2834" s="149" t="str">
        <f>VLOOKUP(F:F,vlookup函数实操!A:B,2)</f>
        <v>行业C</v>
      </c>
      <c r="O2834" s="149" t="str">
        <f>VLOOKUP(G:G,vlookup函数实操!H$1:I$6,2)</f>
        <v>营收正常</v>
      </c>
      <c r="P2834" s="149" t="str">
        <f t="shared" si="236"/>
        <v>烟台市</v>
      </c>
      <c r="Q2834" s="164">
        <f t="shared" si="234"/>
        <v>93377.045877862591</v>
      </c>
      <c r="R2834" s="149">
        <f t="shared" si="235"/>
        <v>11277.942595419847</v>
      </c>
    </row>
    <row r="2835" spans="1:18" ht="33.75" x14ac:dyDescent="0.4">
      <c r="A2835" s="2" t="s">
        <v>30015</v>
      </c>
      <c r="B2835" s="2" t="s">
        <v>9942</v>
      </c>
      <c r="C2835" s="159" t="s">
        <v>33239</v>
      </c>
      <c r="D2835" s="2" t="s">
        <v>9943</v>
      </c>
      <c r="E2835" s="2" t="s">
        <v>9944</v>
      </c>
      <c r="F2835" s="2" t="s">
        <v>253</v>
      </c>
      <c r="G2835" s="62">
        <v>262165877.80000001</v>
      </c>
      <c r="H2835" s="63">
        <v>15212696.939999999</v>
      </c>
      <c r="I2835" s="62">
        <v>1349</v>
      </c>
      <c r="J2835" s="2" t="s">
        <v>9945</v>
      </c>
      <c r="K2835" s="2" t="s">
        <v>9946</v>
      </c>
      <c r="L2835" s="2" t="s">
        <v>9947</v>
      </c>
      <c r="M2835" s="1">
        <f t="shared" si="233"/>
        <v>1</v>
      </c>
      <c r="N2835" s="149" t="str">
        <f>VLOOKUP(F:F,vlookup函数实操!A:B,2)</f>
        <v>行业D</v>
      </c>
      <c r="O2835" s="149" t="str">
        <f>VLOOKUP(G:G,vlookup函数实操!H$1:I$6,2)</f>
        <v>营收较高</v>
      </c>
      <c r="P2835" s="149" t="str">
        <f t="shared" si="236"/>
        <v>深圳市</v>
      </c>
      <c r="Q2835" s="164">
        <f t="shared" si="234"/>
        <v>194340.90274277242</v>
      </c>
      <c r="R2835" s="149">
        <f t="shared" si="235"/>
        <v>11277.017746478872</v>
      </c>
    </row>
    <row r="2836" spans="1:18" ht="22.5" x14ac:dyDescent="0.4">
      <c r="A2836" s="2" t="s">
        <v>30014</v>
      </c>
      <c r="B2836" s="2" t="s">
        <v>29391</v>
      </c>
      <c r="C2836" s="159" t="s">
        <v>33240</v>
      </c>
      <c r="D2836" s="2" t="s">
        <v>29392</v>
      </c>
      <c r="E2836" s="2" t="s">
        <v>29393</v>
      </c>
      <c r="F2836" s="2" t="s">
        <v>103</v>
      </c>
      <c r="G2836" s="62">
        <v>358722641.51999998</v>
      </c>
      <c r="H2836" s="63">
        <v>35395509.020000003</v>
      </c>
      <c r="I2836" s="62">
        <v>3139</v>
      </c>
      <c r="J2836" s="2" t="s">
        <v>29394</v>
      </c>
      <c r="K2836" s="2" t="s">
        <v>29395</v>
      </c>
      <c r="L2836" s="2" t="s">
        <v>29396</v>
      </c>
      <c r="M2836" s="1">
        <f t="shared" si="233"/>
        <v>1</v>
      </c>
      <c r="N2836" s="149" t="str">
        <f>VLOOKUP(F:F,vlookup函数实操!A:B,2)</f>
        <v>行业A</v>
      </c>
      <c r="O2836" s="149" t="str">
        <f>VLOOKUP(G:G,vlookup函数实操!H$1:I$6,2)</f>
        <v>营收较高</v>
      </c>
      <c r="P2836" s="149" t="str">
        <f t="shared" si="236"/>
        <v>合肥市</v>
      </c>
      <c r="Q2836" s="164">
        <f t="shared" si="234"/>
        <v>114279.27413826059</v>
      </c>
      <c r="R2836" s="149">
        <f t="shared" si="235"/>
        <v>11276.04619942657</v>
      </c>
    </row>
    <row r="2837" spans="1:18" ht="22.5" x14ac:dyDescent="0.4">
      <c r="A2837" s="2" t="s">
        <v>30015</v>
      </c>
      <c r="B2837" s="2" t="s">
        <v>2041</v>
      </c>
      <c r="C2837" s="159" t="s">
        <v>33241</v>
      </c>
      <c r="D2837" s="2" t="s">
        <v>2042</v>
      </c>
      <c r="E2837" s="2" t="s">
        <v>2043</v>
      </c>
      <c r="F2837" s="2" t="s">
        <v>95</v>
      </c>
      <c r="G2837" s="62">
        <v>243188563.90000001</v>
      </c>
      <c r="H2837" s="63">
        <v>14727225.039999999</v>
      </c>
      <c r="I2837" s="62">
        <v>1307</v>
      </c>
      <c r="J2837" s="2" t="s">
        <v>2044</v>
      </c>
      <c r="K2837" s="2" t="s">
        <v>2045</v>
      </c>
      <c r="L2837" s="2" t="s">
        <v>2046</v>
      </c>
      <c r="M2837" s="1">
        <f t="shared" si="233"/>
        <v>3</v>
      </c>
      <c r="N2837" s="149" t="str">
        <f>VLOOKUP(F:F,vlookup函数实操!A:B,2)</f>
        <v>行业D</v>
      </c>
      <c r="O2837" s="149" t="str">
        <f>VLOOKUP(G:G,vlookup函数实操!H$1:I$6,2)</f>
        <v>营收较高</v>
      </c>
      <c r="P2837" s="149" t="str">
        <f t="shared" si="236"/>
        <v>福州市</v>
      </c>
      <c r="Q2837" s="164">
        <f t="shared" si="234"/>
        <v>186066.23098699312</v>
      </c>
      <c r="R2837" s="149">
        <f t="shared" si="235"/>
        <v>11267.961009946441</v>
      </c>
    </row>
    <row r="2838" spans="1:18" ht="22.5" x14ac:dyDescent="0.4">
      <c r="A2838" s="2" t="s">
        <v>30015</v>
      </c>
      <c r="B2838" s="2" t="s">
        <v>24164</v>
      </c>
      <c r="C2838" s="159" t="s">
        <v>33242</v>
      </c>
      <c r="D2838" s="2" t="s">
        <v>24165</v>
      </c>
      <c r="E2838" s="2" t="s">
        <v>24166</v>
      </c>
      <c r="F2838" s="2" t="s">
        <v>419</v>
      </c>
      <c r="G2838" s="62">
        <v>3303037663.1500001</v>
      </c>
      <c r="H2838" s="63">
        <v>47103523.5</v>
      </c>
      <c r="I2838" s="62">
        <v>4181</v>
      </c>
      <c r="J2838" s="2" t="s">
        <v>24167</v>
      </c>
      <c r="K2838" s="2" t="s">
        <v>24168</v>
      </c>
      <c r="L2838" s="2" t="s">
        <v>24169</v>
      </c>
      <c r="M2838" s="1">
        <f t="shared" si="233"/>
        <v>2</v>
      </c>
      <c r="N2838" s="149" t="str">
        <f>VLOOKUP(F:F,vlookup函数实操!A:B,2)</f>
        <v>行业A</v>
      </c>
      <c r="O2838" s="149" t="str">
        <f>VLOOKUP(G:G,vlookup函数实操!H$1:I$6,2)</f>
        <v>营收极高</v>
      </c>
      <c r="P2838" s="149" t="str">
        <f t="shared" si="236"/>
        <v>广州市</v>
      </c>
      <c r="Q2838" s="164">
        <f t="shared" si="234"/>
        <v>790011.39994020574</v>
      </c>
      <c r="R2838" s="149">
        <f t="shared" si="235"/>
        <v>11266.090289404448</v>
      </c>
    </row>
    <row r="2839" spans="1:18" ht="22.5" x14ac:dyDescent="0.4">
      <c r="A2839" s="2" t="s">
        <v>30014</v>
      </c>
      <c r="B2839" s="2" t="s">
        <v>11322</v>
      </c>
      <c r="C2839" s="159" t="s">
        <v>33243</v>
      </c>
      <c r="D2839" s="2" t="s">
        <v>11323</v>
      </c>
      <c r="E2839" s="2" t="s">
        <v>11324</v>
      </c>
      <c r="F2839" s="2" t="s">
        <v>54</v>
      </c>
      <c r="G2839" s="62">
        <v>124873192.69</v>
      </c>
      <c r="H2839" s="63">
        <v>7312597.1299999999</v>
      </c>
      <c r="I2839" s="62">
        <v>651</v>
      </c>
      <c r="J2839" s="2" t="s">
        <v>11325</v>
      </c>
      <c r="K2839" s="2" t="s">
        <v>11326</v>
      </c>
      <c r="L2839" s="2" t="s">
        <v>11327</v>
      </c>
      <c r="M2839" s="1">
        <f t="shared" si="233"/>
        <v>3</v>
      </c>
      <c r="N2839" s="149" t="str">
        <f>VLOOKUP(F:F,vlookup函数实操!A:B,2)</f>
        <v>行业E</v>
      </c>
      <c r="O2839" s="149" t="str">
        <f>VLOOKUP(G:G,vlookup函数实操!H$1:I$6,2)</f>
        <v>营收较高</v>
      </c>
      <c r="P2839" s="149" t="str">
        <f t="shared" si="236"/>
        <v>上海市</v>
      </c>
      <c r="Q2839" s="164">
        <f t="shared" si="234"/>
        <v>191817.50029185868</v>
      </c>
      <c r="R2839" s="149">
        <f t="shared" si="235"/>
        <v>11232.868095238095</v>
      </c>
    </row>
    <row r="2840" spans="1:18" ht="22.5" x14ac:dyDescent="0.4">
      <c r="A2840" s="2" t="s">
        <v>30015</v>
      </c>
      <c r="B2840" s="2" t="s">
        <v>26101</v>
      </c>
      <c r="C2840" s="159" t="s">
        <v>33244</v>
      </c>
      <c r="D2840" s="2" t="s">
        <v>26102</v>
      </c>
      <c r="E2840" s="2" t="s">
        <v>26103</v>
      </c>
      <c r="F2840" s="2" t="s">
        <v>54</v>
      </c>
      <c r="G2840" s="62">
        <v>208504880.77000001</v>
      </c>
      <c r="H2840" s="63">
        <v>10103572.68</v>
      </c>
      <c r="I2840" s="62">
        <v>901</v>
      </c>
      <c r="J2840" s="2" t="s">
        <v>26104</v>
      </c>
      <c r="K2840" s="2" t="s">
        <v>26105</v>
      </c>
      <c r="L2840" s="2" t="s">
        <v>26106</v>
      </c>
      <c r="M2840" s="1">
        <f t="shared" si="233"/>
        <v>1</v>
      </c>
      <c r="N2840" s="149" t="str">
        <f>VLOOKUP(F:F,vlookup函数实操!A:B,2)</f>
        <v>行业E</v>
      </c>
      <c r="O2840" s="149" t="str">
        <f>VLOOKUP(G:G,vlookup函数实操!H$1:I$6,2)</f>
        <v>营收较高</v>
      </c>
      <c r="P2840" s="149" t="str">
        <f t="shared" si="236"/>
        <v>温州市</v>
      </c>
      <c r="Q2840" s="164">
        <f t="shared" si="234"/>
        <v>231414.96200887903</v>
      </c>
      <c r="R2840" s="149">
        <f t="shared" si="235"/>
        <v>11213.732164261932</v>
      </c>
    </row>
    <row r="2841" spans="1:18" x14ac:dyDescent="0.4">
      <c r="A2841" s="2" t="s">
        <v>30014</v>
      </c>
      <c r="B2841" s="2" t="s">
        <v>29361</v>
      </c>
      <c r="C2841" s="159" t="s">
        <v>33245</v>
      </c>
      <c r="D2841" s="2" t="s">
        <v>29362</v>
      </c>
      <c r="E2841" s="2" t="s">
        <v>29363</v>
      </c>
      <c r="F2841" s="2" t="s">
        <v>2026</v>
      </c>
      <c r="G2841" s="62">
        <v>829314556.61000001</v>
      </c>
      <c r="H2841" s="63">
        <v>13855323.16</v>
      </c>
      <c r="I2841" s="62">
        <v>1238</v>
      </c>
      <c r="J2841" s="2" t="s">
        <v>29364</v>
      </c>
      <c r="K2841" s="2" t="s">
        <v>29365</v>
      </c>
      <c r="L2841" s="2" t="s">
        <v>29366</v>
      </c>
      <c r="M2841" s="1">
        <f t="shared" si="233"/>
        <v>3</v>
      </c>
      <c r="N2841" s="149" t="str">
        <f>VLOOKUP(F:F,vlookup函数实操!A:B,2)</f>
        <v>行业C</v>
      </c>
      <c r="O2841" s="149" t="str">
        <f>VLOOKUP(G:G,vlookup函数实操!H$1:I$6,2)</f>
        <v>营收较高</v>
      </c>
      <c r="P2841" s="149" t="str">
        <f t="shared" si="236"/>
        <v>芜湖市</v>
      </c>
      <c r="Q2841" s="164">
        <f t="shared" si="234"/>
        <v>669882.51745557354</v>
      </c>
      <c r="R2841" s="149">
        <f t="shared" si="235"/>
        <v>11191.698836833602</v>
      </c>
    </row>
    <row r="2842" spans="1:18" x14ac:dyDescent="0.4">
      <c r="A2842" s="2" t="s">
        <v>30015</v>
      </c>
      <c r="B2842" s="2" t="s">
        <v>13329</v>
      </c>
      <c r="C2842" s="159" t="s">
        <v>33246</v>
      </c>
      <c r="D2842" s="2" t="s">
        <v>13330</v>
      </c>
      <c r="E2842" s="2" t="s">
        <v>13331</v>
      </c>
      <c r="F2842" s="2" t="s">
        <v>110</v>
      </c>
      <c r="G2842" s="62">
        <v>253646857.08000001</v>
      </c>
      <c r="H2842" s="63">
        <v>12739991.210000001</v>
      </c>
      <c r="I2842" s="62">
        <v>1140</v>
      </c>
      <c r="J2842" s="2" t="s">
        <v>13332</v>
      </c>
      <c r="K2842" s="2" t="s">
        <v>13333</v>
      </c>
      <c r="L2842" s="2" t="s">
        <v>13334</v>
      </c>
      <c r="M2842" s="1">
        <f t="shared" si="233"/>
        <v>1</v>
      </c>
      <c r="N2842" s="149" t="str">
        <f>VLOOKUP(F:F,vlookup函数实操!A:B,2)</f>
        <v>行业C</v>
      </c>
      <c r="O2842" s="149" t="str">
        <f>VLOOKUP(G:G,vlookup函数实操!H$1:I$6,2)</f>
        <v>营收较高</v>
      </c>
      <c r="P2842" s="149" t="str">
        <f t="shared" si="236"/>
        <v>菏泽市</v>
      </c>
      <c r="Q2842" s="164">
        <f t="shared" si="234"/>
        <v>222497.24305263159</v>
      </c>
      <c r="R2842" s="149">
        <f t="shared" si="235"/>
        <v>11175.430885964914</v>
      </c>
    </row>
    <row r="2843" spans="1:18" x14ac:dyDescent="0.4">
      <c r="A2843" s="2" t="s">
        <v>30014</v>
      </c>
      <c r="B2843" s="2" t="s">
        <v>20749</v>
      </c>
      <c r="C2843" s="159" t="s">
        <v>33247</v>
      </c>
      <c r="D2843" s="2" t="s">
        <v>20750</v>
      </c>
      <c r="E2843" s="2" t="s">
        <v>20751</v>
      </c>
      <c r="F2843" s="2" t="s">
        <v>74</v>
      </c>
      <c r="G2843" s="62">
        <v>398553165.50999999</v>
      </c>
      <c r="H2843" s="63">
        <v>31360994.02</v>
      </c>
      <c r="I2843" s="62">
        <v>2808</v>
      </c>
      <c r="J2843" s="2" t="s">
        <v>20752</v>
      </c>
      <c r="K2843" s="2" t="s">
        <v>20753</v>
      </c>
      <c r="L2843" s="2" t="s">
        <v>20754</v>
      </c>
      <c r="M2843" s="1">
        <f t="shared" si="233"/>
        <v>1</v>
      </c>
      <c r="N2843" s="149" t="str">
        <f>VLOOKUP(F:F,vlookup函数实操!A:B,2)</f>
        <v>行业D</v>
      </c>
      <c r="O2843" s="149" t="str">
        <f>VLOOKUP(G:G,vlookup函数实操!H$1:I$6,2)</f>
        <v>营收较高</v>
      </c>
      <c r="P2843" s="149" t="str">
        <f t="shared" si="236"/>
        <v>衡阳市</v>
      </c>
      <c r="Q2843" s="164">
        <f t="shared" si="234"/>
        <v>141934.88800213675</v>
      </c>
      <c r="R2843" s="149">
        <f t="shared" si="235"/>
        <v>11168.445163817663</v>
      </c>
    </row>
    <row r="2844" spans="1:18" ht="22.5" x14ac:dyDescent="0.4">
      <c r="A2844" s="2" t="s">
        <v>30015</v>
      </c>
      <c r="B2844" s="2" t="s">
        <v>20339</v>
      </c>
      <c r="C2844" s="159" t="s">
        <v>33248</v>
      </c>
      <c r="D2844" s="2" t="s">
        <v>20340</v>
      </c>
      <c r="E2844" s="2" t="s">
        <v>20341</v>
      </c>
      <c r="F2844" s="2" t="s">
        <v>110</v>
      </c>
      <c r="G2844" s="62">
        <v>385486122.56999999</v>
      </c>
      <c r="H2844" s="63">
        <v>25039647.359999999</v>
      </c>
      <c r="I2844" s="62">
        <v>2242</v>
      </c>
      <c r="J2844" s="2" t="s">
        <v>20342</v>
      </c>
      <c r="K2844" s="2" t="s">
        <v>20343</v>
      </c>
      <c r="L2844" s="2" t="s">
        <v>20344</v>
      </c>
      <c r="M2844" s="1">
        <f t="shared" si="233"/>
        <v>1</v>
      </c>
      <c r="N2844" s="149" t="str">
        <f>VLOOKUP(F:F,vlookup函数实操!A:B,2)</f>
        <v>行业C</v>
      </c>
      <c r="O2844" s="149" t="str">
        <f>VLOOKUP(G:G,vlookup函数实操!H$1:I$6,2)</f>
        <v>营收较高</v>
      </c>
      <c r="P2844" s="149" t="str">
        <f t="shared" si="236"/>
        <v>青岛市</v>
      </c>
      <c r="Q2844" s="164">
        <f t="shared" si="234"/>
        <v>171938.50248438894</v>
      </c>
      <c r="R2844" s="149">
        <f t="shared" si="235"/>
        <v>11168.44217662801</v>
      </c>
    </row>
    <row r="2845" spans="1:18" ht="22.5" x14ac:dyDescent="0.4">
      <c r="A2845" s="2" t="s">
        <v>30015</v>
      </c>
      <c r="B2845" s="2" t="s">
        <v>25274</v>
      </c>
      <c r="C2845" s="159" t="s">
        <v>33249</v>
      </c>
      <c r="D2845" s="2" t="s">
        <v>25275</v>
      </c>
      <c r="E2845" s="2" t="s">
        <v>25276</v>
      </c>
      <c r="F2845" s="2" t="s">
        <v>163</v>
      </c>
      <c r="G2845" s="62">
        <v>2950478580.6599998</v>
      </c>
      <c r="H2845" s="63">
        <v>117813712.08</v>
      </c>
      <c r="I2845" s="62">
        <v>10568</v>
      </c>
      <c r="J2845" s="2" t="s">
        <v>25278</v>
      </c>
      <c r="K2845" s="2" t="s">
        <v>25279</v>
      </c>
      <c r="L2845" s="2" t="s">
        <v>25280</v>
      </c>
      <c r="M2845" s="1">
        <f t="shared" si="233"/>
        <v>4</v>
      </c>
      <c r="N2845" s="149" t="str">
        <f>VLOOKUP(F:F,vlookup函数实操!A:B,2)</f>
        <v>行业D</v>
      </c>
      <c r="O2845" s="149" t="str">
        <f>VLOOKUP(G:G,vlookup函数实操!H$1:I$6,2)</f>
        <v>营收极高</v>
      </c>
      <c r="P2845" s="149" t="str">
        <f t="shared" si="236"/>
        <v>福州市</v>
      </c>
      <c r="Q2845" s="164">
        <f t="shared" si="234"/>
        <v>279189.87326457229</v>
      </c>
      <c r="R2845" s="149">
        <f t="shared" si="235"/>
        <v>11148.15595003785</v>
      </c>
    </row>
    <row r="2846" spans="1:18" ht="22.5" x14ac:dyDescent="0.4">
      <c r="A2846" s="2" t="s">
        <v>30015</v>
      </c>
      <c r="B2846" s="2" t="s">
        <v>3577</v>
      </c>
      <c r="C2846" s="159" t="s">
        <v>33250</v>
      </c>
      <c r="D2846" s="2" t="s">
        <v>3578</v>
      </c>
      <c r="E2846" s="2" t="s">
        <v>3579</v>
      </c>
      <c r="F2846" s="2" t="s">
        <v>285</v>
      </c>
      <c r="G2846" s="62">
        <v>404179017.16000003</v>
      </c>
      <c r="H2846" s="63">
        <v>17212520.75</v>
      </c>
      <c r="I2846" s="62">
        <v>1545</v>
      </c>
      <c r="J2846" s="2" t="s">
        <v>3580</v>
      </c>
      <c r="K2846" s="2" t="s">
        <v>3581</v>
      </c>
      <c r="L2846" s="2" t="s">
        <v>3582</v>
      </c>
      <c r="M2846" s="1">
        <f t="shared" si="233"/>
        <v>2</v>
      </c>
      <c r="N2846" s="149" t="str">
        <f>VLOOKUP(F:F,vlookup函数实操!A:B,2)</f>
        <v>行业C</v>
      </c>
      <c r="O2846" s="149" t="str">
        <f>VLOOKUP(G:G,vlookup函数实操!H$1:I$6,2)</f>
        <v>营收较高</v>
      </c>
      <c r="P2846" s="149" t="str">
        <f t="shared" si="236"/>
        <v>嘉兴市</v>
      </c>
      <c r="Q2846" s="164">
        <f t="shared" si="234"/>
        <v>261604.5418511327</v>
      </c>
      <c r="R2846" s="149">
        <f t="shared" si="235"/>
        <v>11140.790129449839</v>
      </c>
    </row>
    <row r="2847" spans="1:18" ht="22.5" x14ac:dyDescent="0.4">
      <c r="A2847" s="2" t="s">
        <v>30015</v>
      </c>
      <c r="B2847" s="2" t="s">
        <v>9383</v>
      </c>
      <c r="C2847" s="159" t="s">
        <v>33251</v>
      </c>
      <c r="D2847" s="2" t="s">
        <v>9384</v>
      </c>
      <c r="E2847" s="2" t="s">
        <v>9385</v>
      </c>
      <c r="F2847" s="2" t="s">
        <v>391</v>
      </c>
      <c r="G2847" s="62">
        <v>1867713022.7</v>
      </c>
      <c r="H2847" s="63">
        <v>94076282.260000005</v>
      </c>
      <c r="I2847" s="62">
        <v>8445</v>
      </c>
      <c r="J2847" s="2" t="s">
        <v>9386</v>
      </c>
      <c r="K2847" s="2" t="s">
        <v>9387</v>
      </c>
      <c r="L2847" s="2" t="s">
        <v>9388</v>
      </c>
      <c r="M2847" s="1">
        <f t="shared" si="233"/>
        <v>2</v>
      </c>
      <c r="N2847" s="149" t="str">
        <f>VLOOKUP(F:F,vlookup函数实操!A:B,2)</f>
        <v>行业E</v>
      </c>
      <c r="O2847" s="149" t="str">
        <f>VLOOKUP(G:G,vlookup函数实操!H$1:I$6,2)</f>
        <v>营收极高</v>
      </c>
      <c r="P2847" s="149" t="str">
        <f t="shared" si="236"/>
        <v>深圳市</v>
      </c>
      <c r="Q2847" s="164">
        <f t="shared" si="234"/>
        <v>221161.99203078746</v>
      </c>
      <c r="R2847" s="149">
        <f t="shared" si="235"/>
        <v>11139.879486086442</v>
      </c>
    </row>
    <row r="2848" spans="1:18" ht="22.5" x14ac:dyDescent="0.4">
      <c r="A2848" s="2" t="s">
        <v>30015</v>
      </c>
      <c r="B2848" s="2" t="s">
        <v>21824</v>
      </c>
      <c r="C2848" s="159" t="s">
        <v>33252</v>
      </c>
      <c r="D2848" s="2" t="s">
        <v>21825</v>
      </c>
      <c r="E2848" s="2" t="s">
        <v>21826</v>
      </c>
      <c r="F2848" s="2" t="s">
        <v>560</v>
      </c>
      <c r="G2848" s="62">
        <v>1905101838.05</v>
      </c>
      <c r="H2848" s="63">
        <v>90862417.219999999</v>
      </c>
      <c r="I2848" s="62">
        <v>8166</v>
      </c>
      <c r="J2848" s="2" t="s">
        <v>21827</v>
      </c>
      <c r="K2848" s="2" t="s">
        <v>21828</v>
      </c>
      <c r="L2848" s="2" t="s">
        <v>21829</v>
      </c>
      <c r="M2848" s="1">
        <f t="shared" si="233"/>
        <v>3</v>
      </c>
      <c r="N2848" s="149" t="str">
        <f>VLOOKUP(F:F,vlookup函数实操!A:B,2)</f>
        <v>行业C</v>
      </c>
      <c r="O2848" s="149" t="str">
        <f>VLOOKUP(G:G,vlookup函数实操!H$1:I$6,2)</f>
        <v>营收极高</v>
      </c>
      <c r="P2848" s="149" t="str">
        <f t="shared" si="236"/>
        <v>合肥市</v>
      </c>
      <c r="Q2848" s="164">
        <f t="shared" si="234"/>
        <v>233296.82072618173</v>
      </c>
      <c r="R2848" s="149">
        <f t="shared" si="235"/>
        <v>11126.918591721773</v>
      </c>
    </row>
    <row r="2849" spans="1:18" x14ac:dyDescent="0.4">
      <c r="A2849" s="2" t="s">
        <v>30014</v>
      </c>
      <c r="B2849" s="2" t="s">
        <v>16008</v>
      </c>
      <c r="C2849" s="159" t="s">
        <v>33253</v>
      </c>
      <c r="D2849" s="2" t="s">
        <v>16009</v>
      </c>
      <c r="E2849" s="2" t="s">
        <v>16010</v>
      </c>
      <c r="F2849" s="2" t="s">
        <v>712</v>
      </c>
      <c r="G2849" s="62">
        <v>546525106.59000003</v>
      </c>
      <c r="H2849" s="63">
        <v>22630676.530000001</v>
      </c>
      <c r="I2849" s="62">
        <v>2035</v>
      </c>
      <c r="J2849" s="2" t="s">
        <v>16011</v>
      </c>
      <c r="K2849" s="2" t="s">
        <v>16012</v>
      </c>
      <c r="L2849" s="2" t="s">
        <v>16013</v>
      </c>
      <c r="M2849" s="1">
        <f t="shared" si="233"/>
        <v>1</v>
      </c>
      <c r="N2849" s="149" t="str">
        <f>VLOOKUP(F:F,vlookup函数实操!A:B,2)</f>
        <v>行业E</v>
      </c>
      <c r="O2849" s="149" t="str">
        <f>VLOOKUP(G:G,vlookup函数实操!H$1:I$6,2)</f>
        <v>营收较高</v>
      </c>
      <c r="P2849" s="149" t="str">
        <f t="shared" si="236"/>
        <v>牡丹江市</v>
      </c>
      <c r="Q2849" s="164">
        <f t="shared" si="234"/>
        <v>268562.70594103198</v>
      </c>
      <c r="R2849" s="149">
        <f t="shared" si="235"/>
        <v>11120.725567567568</v>
      </c>
    </row>
    <row r="2850" spans="1:18" x14ac:dyDescent="0.4">
      <c r="A2850" s="2" t="s">
        <v>30014</v>
      </c>
      <c r="B2850" s="2" t="s">
        <v>11811</v>
      </c>
      <c r="C2850" s="159" t="s">
        <v>33254</v>
      </c>
      <c r="D2850" s="2" t="s">
        <v>11812</v>
      </c>
      <c r="E2850" s="2" t="s">
        <v>11813</v>
      </c>
      <c r="F2850" s="2" t="s">
        <v>171</v>
      </c>
      <c r="G2850" s="62">
        <v>675764564.79999995</v>
      </c>
      <c r="H2850" s="63">
        <v>39119377.549999997</v>
      </c>
      <c r="I2850" s="62">
        <v>3526</v>
      </c>
      <c r="J2850" s="2" t="s">
        <v>11814</v>
      </c>
      <c r="K2850" s="2" t="s">
        <v>11815</v>
      </c>
      <c r="L2850" s="2" t="s">
        <v>11816</v>
      </c>
      <c r="M2850" s="1">
        <f t="shared" si="233"/>
        <v>1</v>
      </c>
      <c r="N2850" s="149" t="str">
        <f>VLOOKUP(F:F,vlookup函数实操!A:B,2)</f>
        <v>行业A</v>
      </c>
      <c r="O2850" s="149" t="str">
        <f>VLOOKUP(G:G,vlookup函数实操!H$1:I$6,2)</f>
        <v>营收较高</v>
      </c>
      <c r="P2850" s="149" t="str">
        <f t="shared" si="236"/>
        <v>上海市</v>
      </c>
      <c r="Q2850" s="164">
        <f t="shared" si="234"/>
        <v>191651.89018718092</v>
      </c>
      <c r="R2850" s="149">
        <f t="shared" si="235"/>
        <v>11094.548369256947</v>
      </c>
    </row>
    <row r="2851" spans="1:18" ht="22.5" x14ac:dyDescent="0.4">
      <c r="A2851" s="2" t="s">
        <v>30015</v>
      </c>
      <c r="B2851" s="2" t="s">
        <v>25348</v>
      </c>
      <c r="C2851" s="159" t="s">
        <v>33255</v>
      </c>
      <c r="D2851" s="2" t="s">
        <v>25349</v>
      </c>
      <c r="E2851" s="2" t="s">
        <v>25350</v>
      </c>
      <c r="F2851" s="2" t="s">
        <v>3629</v>
      </c>
      <c r="G2851" s="62">
        <v>1530600680.4100001</v>
      </c>
      <c r="H2851" s="63">
        <v>6312365.1900000004</v>
      </c>
      <c r="I2851" s="62">
        <v>570</v>
      </c>
      <c r="J2851" s="2" t="s">
        <v>25351</v>
      </c>
      <c r="K2851" s="2" t="s">
        <v>25352</v>
      </c>
      <c r="L2851" s="2" t="s">
        <v>25353</v>
      </c>
      <c r="M2851" s="1">
        <f t="shared" si="233"/>
        <v>1</v>
      </c>
      <c r="N2851" s="149" t="str">
        <f>VLOOKUP(F:F,vlookup函数实操!A:B,2)</f>
        <v>行业E</v>
      </c>
      <c r="O2851" s="149" t="str">
        <f>VLOOKUP(G:G,vlookup函数实操!H$1:I$6,2)</f>
        <v>营收极高</v>
      </c>
      <c r="P2851" s="149" t="str">
        <f t="shared" si="236"/>
        <v>福州市</v>
      </c>
      <c r="Q2851" s="164">
        <f t="shared" si="234"/>
        <v>2685264.3515964914</v>
      </c>
      <c r="R2851" s="149">
        <f t="shared" si="235"/>
        <v>11074.324894736843</v>
      </c>
    </row>
    <row r="2852" spans="1:18" x14ac:dyDescent="0.4">
      <c r="A2852" s="2" t="s">
        <v>30014</v>
      </c>
      <c r="B2852" s="2" t="s">
        <v>19916</v>
      </c>
      <c r="C2852" s="159" t="s">
        <v>33256</v>
      </c>
      <c r="D2852" s="2" t="s">
        <v>19917</v>
      </c>
      <c r="E2852" s="2" t="s">
        <v>19918</v>
      </c>
      <c r="F2852" s="2" t="s">
        <v>32</v>
      </c>
      <c r="G2852" s="62">
        <v>557008393.66999996</v>
      </c>
      <c r="H2852" s="63">
        <v>25684522.280000001</v>
      </c>
      <c r="I2852" s="62">
        <v>2320</v>
      </c>
      <c r="J2852" s="2" t="s">
        <v>19919</v>
      </c>
      <c r="K2852" s="2" t="s">
        <v>19920</v>
      </c>
      <c r="L2852" s="2" t="s">
        <v>19921</v>
      </c>
      <c r="M2852" s="1">
        <f t="shared" si="233"/>
        <v>2</v>
      </c>
      <c r="N2852" s="149" t="str">
        <f>VLOOKUP(F:F,vlookup函数实操!A:B,2)</f>
        <v>行业A</v>
      </c>
      <c r="O2852" s="149" t="str">
        <f>VLOOKUP(G:G,vlookup函数实操!H$1:I$6,2)</f>
        <v>营收较高</v>
      </c>
      <c r="P2852" s="149" t="str">
        <f t="shared" si="236"/>
        <v>吉林市</v>
      </c>
      <c r="Q2852" s="164">
        <f t="shared" si="234"/>
        <v>240089.82485775859</v>
      </c>
      <c r="R2852" s="149">
        <f t="shared" si="235"/>
        <v>11070.914775862069</v>
      </c>
    </row>
    <row r="2853" spans="1:18" ht="22.5" x14ac:dyDescent="0.4">
      <c r="A2853" s="2" t="s">
        <v>30014</v>
      </c>
      <c r="B2853" s="2" t="s">
        <v>22019</v>
      </c>
      <c r="C2853" s="159" t="s">
        <v>33257</v>
      </c>
      <c r="D2853" s="2" t="s">
        <v>22020</v>
      </c>
      <c r="E2853" s="2" t="s">
        <v>22021</v>
      </c>
      <c r="F2853" s="2" t="s">
        <v>171</v>
      </c>
      <c r="G2853" s="62">
        <v>69737457.849999994</v>
      </c>
      <c r="H2853" s="63">
        <v>5300138.97</v>
      </c>
      <c r="I2853" s="62">
        <v>479</v>
      </c>
      <c r="J2853" s="2" t="s">
        <v>22022</v>
      </c>
      <c r="K2853" s="2" t="s">
        <v>22023</v>
      </c>
      <c r="L2853" s="2" t="s">
        <v>22024</v>
      </c>
      <c r="M2853" s="1">
        <f t="shared" si="233"/>
        <v>1</v>
      </c>
      <c r="N2853" s="149" t="str">
        <f>VLOOKUP(F:F,vlookup函数实操!A:B,2)</f>
        <v>行业A</v>
      </c>
      <c r="O2853" s="149" t="str">
        <f>VLOOKUP(G:G,vlookup函数实操!H$1:I$6,2)</f>
        <v>营收正常</v>
      </c>
      <c r="P2853" s="149" t="str">
        <f t="shared" si="236"/>
        <v>杭州市</v>
      </c>
      <c r="Q2853" s="164">
        <f t="shared" si="234"/>
        <v>145589.6823590814</v>
      </c>
      <c r="R2853" s="149">
        <f t="shared" si="235"/>
        <v>11065.008288100209</v>
      </c>
    </row>
    <row r="2854" spans="1:18" x14ac:dyDescent="0.4">
      <c r="A2854" s="2" t="s">
        <v>30015</v>
      </c>
      <c r="B2854" s="2" t="s">
        <v>6528</v>
      </c>
      <c r="C2854" s="159" t="s">
        <v>33258</v>
      </c>
      <c r="D2854" s="2" t="s">
        <v>6529</v>
      </c>
      <c r="E2854" s="2" t="s">
        <v>6530</v>
      </c>
      <c r="F2854" s="2" t="s">
        <v>253</v>
      </c>
      <c r="G2854" s="62">
        <v>154781785.34999999</v>
      </c>
      <c r="H2854" s="63">
        <v>10199014.74</v>
      </c>
      <c r="I2854" s="62">
        <v>923</v>
      </c>
      <c r="J2854" s="2" t="s">
        <v>6531</v>
      </c>
      <c r="K2854" s="2" t="s">
        <v>6532</v>
      </c>
      <c r="L2854" s="2" t="s">
        <v>6533</v>
      </c>
      <c r="M2854" s="1">
        <f t="shared" si="233"/>
        <v>1</v>
      </c>
      <c r="N2854" s="149" t="str">
        <f>VLOOKUP(F:F,vlookup函数实操!A:B,2)</f>
        <v>行业D</v>
      </c>
      <c r="O2854" s="149" t="str">
        <f>VLOOKUP(G:G,vlookup函数实操!H$1:I$6,2)</f>
        <v>营收较高</v>
      </c>
      <c r="P2854" s="149" t="str">
        <f t="shared" si="236"/>
        <v>无锡市</v>
      </c>
      <c r="Q2854" s="164">
        <f t="shared" si="234"/>
        <v>167694.2419826652</v>
      </c>
      <c r="R2854" s="149">
        <f t="shared" si="235"/>
        <v>11049.853456121344</v>
      </c>
    </row>
    <row r="2855" spans="1:18" x14ac:dyDescent="0.4">
      <c r="A2855" s="2" t="s">
        <v>30014</v>
      </c>
      <c r="B2855" s="2" t="s">
        <v>14807</v>
      </c>
      <c r="C2855" s="159" t="s">
        <v>33259</v>
      </c>
      <c r="D2855" s="2" t="s">
        <v>14808</v>
      </c>
      <c r="E2855" s="2" t="s">
        <v>14809</v>
      </c>
      <c r="F2855" s="2" t="s">
        <v>2616</v>
      </c>
      <c r="G2855" s="62">
        <v>1455169850.8299999</v>
      </c>
      <c r="H2855" s="63">
        <v>66247011.140000001</v>
      </c>
      <c r="I2855" s="62">
        <v>6008</v>
      </c>
      <c r="J2855" s="2" t="s">
        <v>14810</v>
      </c>
      <c r="K2855" s="2" t="s">
        <v>14811</v>
      </c>
      <c r="L2855" s="2" t="s">
        <v>14812</v>
      </c>
      <c r="M2855" s="1">
        <f t="shared" si="233"/>
        <v>1</v>
      </c>
      <c r="N2855" s="149" t="str">
        <f>VLOOKUP(F:F,vlookup函数实操!A:B,2)</f>
        <v>行业B</v>
      </c>
      <c r="O2855" s="149" t="str">
        <f>VLOOKUP(G:G,vlookup函数实操!H$1:I$6,2)</f>
        <v>营收极高</v>
      </c>
      <c r="P2855" s="149" t="str">
        <f t="shared" si="236"/>
        <v>上海市</v>
      </c>
      <c r="Q2855" s="164">
        <f t="shared" si="234"/>
        <v>242205.36798102528</v>
      </c>
      <c r="R2855" s="149">
        <f t="shared" si="235"/>
        <v>11026.466567909454</v>
      </c>
    </row>
    <row r="2856" spans="1:18" x14ac:dyDescent="0.4">
      <c r="A2856" s="2" t="s">
        <v>30014</v>
      </c>
      <c r="B2856" s="2" t="s">
        <v>17967</v>
      </c>
      <c r="C2856" s="159" t="s">
        <v>33260</v>
      </c>
      <c r="D2856" s="2" t="s">
        <v>17968</v>
      </c>
      <c r="E2856" s="2" t="s">
        <v>17969</v>
      </c>
      <c r="F2856" s="2" t="s">
        <v>74</v>
      </c>
      <c r="G2856" s="62">
        <v>1033685477.51</v>
      </c>
      <c r="H2856" s="63">
        <v>29435039.219999999</v>
      </c>
      <c r="I2856" s="62">
        <v>2675</v>
      </c>
      <c r="J2856" s="2" t="s">
        <v>17970</v>
      </c>
      <c r="K2856" s="2" t="s">
        <v>17971</v>
      </c>
      <c r="L2856" s="2" t="s">
        <v>17972</v>
      </c>
      <c r="M2856" s="1">
        <f t="shared" si="233"/>
        <v>1</v>
      </c>
      <c r="N2856" s="149" t="str">
        <f>VLOOKUP(F:F,vlookup函数实操!A:B,2)</f>
        <v>行业D</v>
      </c>
      <c r="O2856" s="149" t="str">
        <f>VLOOKUP(G:G,vlookup函数实操!H$1:I$6,2)</f>
        <v>营收极高</v>
      </c>
      <c r="P2856" s="149" t="str">
        <f t="shared" si="236"/>
        <v>沈阳市</v>
      </c>
      <c r="Q2856" s="164">
        <f t="shared" si="234"/>
        <v>386424.4775738318</v>
      </c>
      <c r="R2856" s="149">
        <f t="shared" si="235"/>
        <v>11003.752979439252</v>
      </c>
    </row>
    <row r="2857" spans="1:18" ht="33.75" x14ac:dyDescent="0.4">
      <c r="A2857" s="2" t="s">
        <v>30014</v>
      </c>
      <c r="B2857" s="2" t="s">
        <v>27360</v>
      </c>
      <c r="C2857" s="159" t="s">
        <v>33261</v>
      </c>
      <c r="D2857" s="2" t="s">
        <v>27361</v>
      </c>
      <c r="E2857" s="2" t="s">
        <v>27362</v>
      </c>
      <c r="F2857" s="2" t="s">
        <v>32</v>
      </c>
      <c r="G2857" s="62">
        <v>220882082.63999999</v>
      </c>
      <c r="H2857" s="63">
        <v>3543114.67</v>
      </c>
      <c r="I2857" s="62">
        <v>322</v>
      </c>
      <c r="J2857" s="2" t="s">
        <v>27363</v>
      </c>
      <c r="K2857" s="2" t="s">
        <v>27364</v>
      </c>
      <c r="L2857" s="2" t="s">
        <v>27365</v>
      </c>
      <c r="M2857" s="1">
        <f t="shared" si="233"/>
        <v>1</v>
      </c>
      <c r="N2857" s="149" t="str">
        <f>VLOOKUP(F:F,vlookup函数实操!A:B,2)</f>
        <v>行业A</v>
      </c>
      <c r="O2857" s="149" t="str">
        <f>VLOOKUP(G:G,vlookup函数实操!H$1:I$6,2)</f>
        <v>营收较高</v>
      </c>
      <c r="P2857" s="149" t="str">
        <f t="shared" si="236"/>
        <v>上海市</v>
      </c>
      <c r="Q2857" s="164">
        <f t="shared" si="234"/>
        <v>685969.2007453416</v>
      </c>
      <c r="R2857" s="149">
        <f t="shared" si="235"/>
        <v>11003.461708074534</v>
      </c>
    </row>
    <row r="2858" spans="1:18" ht="22.5" x14ac:dyDescent="0.4">
      <c r="A2858" s="2" t="s">
        <v>30014</v>
      </c>
      <c r="B2858" s="2" t="s">
        <v>4336</v>
      </c>
      <c r="C2858" s="159" t="s">
        <v>33262</v>
      </c>
      <c r="D2858" s="2" t="s">
        <v>4337</v>
      </c>
      <c r="E2858" s="2" t="s">
        <v>4338</v>
      </c>
      <c r="F2858" s="2" t="s">
        <v>17</v>
      </c>
      <c r="G2858" s="62">
        <v>86371554.310000002</v>
      </c>
      <c r="H2858" s="63">
        <v>3417366.28</v>
      </c>
      <c r="I2858" s="62">
        <v>311</v>
      </c>
      <c r="J2858" s="2" t="s">
        <v>4339</v>
      </c>
      <c r="K2858" s="2" t="s">
        <v>4340</v>
      </c>
      <c r="L2858" s="2" t="s">
        <v>4341</v>
      </c>
      <c r="M2858" s="1">
        <f t="shared" si="233"/>
        <v>3</v>
      </c>
      <c r="N2858" s="149" t="str">
        <f>VLOOKUP(F:F,vlookup函数实操!A:B,2)</f>
        <v>行业C</v>
      </c>
      <c r="O2858" s="149" t="str">
        <f>VLOOKUP(G:G,vlookup函数实操!H$1:I$6,2)</f>
        <v>营收正常</v>
      </c>
      <c r="P2858" s="149" t="str">
        <f t="shared" si="236"/>
        <v>杭州市</v>
      </c>
      <c r="Q2858" s="164">
        <f t="shared" si="234"/>
        <v>277722.03958199359</v>
      </c>
      <c r="R2858" s="149">
        <f t="shared" si="235"/>
        <v>10988.316012861736</v>
      </c>
    </row>
    <row r="2859" spans="1:18" ht="22.5" x14ac:dyDescent="0.4">
      <c r="A2859" s="2" t="s">
        <v>30014</v>
      </c>
      <c r="B2859" s="2" t="s">
        <v>23013</v>
      </c>
      <c r="C2859" s="159" t="s">
        <v>33263</v>
      </c>
      <c r="D2859" s="2" t="s">
        <v>23014</v>
      </c>
      <c r="E2859" s="2" t="s">
        <v>23015</v>
      </c>
      <c r="F2859" s="2" t="s">
        <v>378</v>
      </c>
      <c r="G2859" s="62">
        <v>901232039.75999999</v>
      </c>
      <c r="H2859" s="63">
        <v>25363874.640000001</v>
      </c>
      <c r="I2859" s="62">
        <v>2311</v>
      </c>
      <c r="J2859" s="2" t="s">
        <v>23016</v>
      </c>
      <c r="K2859" s="2" t="s">
        <v>23017</v>
      </c>
      <c r="L2859" s="2" t="s">
        <v>23018</v>
      </c>
      <c r="M2859" s="1">
        <f t="shared" si="233"/>
        <v>3</v>
      </c>
      <c r="N2859" s="149" t="str">
        <f>VLOOKUP(F:F,vlookup函数实操!A:B,2)</f>
        <v>行业C</v>
      </c>
      <c r="O2859" s="149" t="str">
        <f>VLOOKUP(G:G,vlookup函数实操!H$1:I$6,2)</f>
        <v>营收较高</v>
      </c>
      <c r="P2859" s="149" t="str">
        <f t="shared" si="236"/>
        <v>重庆市</v>
      </c>
      <c r="Q2859" s="164">
        <f t="shared" si="234"/>
        <v>389974.9198442233</v>
      </c>
      <c r="R2859" s="149">
        <f t="shared" si="235"/>
        <v>10975.281107745564</v>
      </c>
    </row>
    <row r="2860" spans="1:18" ht="22.5" x14ac:dyDescent="0.4">
      <c r="A2860" s="2" t="s">
        <v>30014</v>
      </c>
      <c r="B2860" s="2" t="s">
        <v>19622</v>
      </c>
      <c r="C2860" s="159" t="s">
        <v>33264</v>
      </c>
      <c r="D2860" s="2" t="s">
        <v>19623</v>
      </c>
      <c r="E2860" s="2" t="s">
        <v>19624</v>
      </c>
      <c r="F2860" s="2" t="s">
        <v>285</v>
      </c>
      <c r="G2860" s="62">
        <v>490876164.74000001</v>
      </c>
      <c r="H2860" s="63">
        <v>55376805.57</v>
      </c>
      <c r="I2860" s="62">
        <v>5052</v>
      </c>
      <c r="J2860" s="2" t="s">
        <v>19625</v>
      </c>
      <c r="K2860" s="2" t="s">
        <v>19626</v>
      </c>
      <c r="L2860" s="2" t="s">
        <v>19627</v>
      </c>
      <c r="M2860" s="1">
        <f t="shared" si="233"/>
        <v>1</v>
      </c>
      <c r="N2860" s="149" t="str">
        <f>VLOOKUP(F:F,vlookup函数实操!A:B,2)</f>
        <v>行业C</v>
      </c>
      <c r="O2860" s="149" t="str">
        <f>VLOOKUP(G:G,vlookup函数实操!H$1:I$6,2)</f>
        <v>营收较高</v>
      </c>
      <c r="P2860" s="149" t="str">
        <f t="shared" si="236"/>
        <v>衢州市</v>
      </c>
      <c r="Q2860" s="164">
        <f t="shared" si="234"/>
        <v>97164.719861441015</v>
      </c>
      <c r="R2860" s="149">
        <f t="shared" si="235"/>
        <v>10961.36293942993</v>
      </c>
    </row>
    <row r="2861" spans="1:18" ht="22.5" x14ac:dyDescent="0.4">
      <c r="A2861" s="2" t="s">
        <v>30014</v>
      </c>
      <c r="B2861" s="2" t="s">
        <v>6608</v>
      </c>
      <c r="C2861" s="159" t="s">
        <v>33265</v>
      </c>
      <c r="D2861" s="2" t="s">
        <v>6609</v>
      </c>
      <c r="E2861" s="2" t="s">
        <v>6610</v>
      </c>
      <c r="F2861" s="2" t="s">
        <v>74</v>
      </c>
      <c r="G2861" s="62">
        <v>413408076.19</v>
      </c>
      <c r="H2861" s="63">
        <v>18361156.899999999</v>
      </c>
      <c r="I2861" s="62">
        <v>1679</v>
      </c>
      <c r="J2861" s="2" t="s">
        <v>6611</v>
      </c>
      <c r="K2861" s="2" t="s">
        <v>6612</v>
      </c>
      <c r="L2861" s="2" t="s">
        <v>6613</v>
      </c>
      <c r="M2861" s="1">
        <f t="shared" si="233"/>
        <v>1</v>
      </c>
      <c r="N2861" s="149" t="str">
        <f>VLOOKUP(F:F,vlookup函数实操!A:B,2)</f>
        <v>行业D</v>
      </c>
      <c r="O2861" s="149" t="str">
        <f>VLOOKUP(G:G,vlookup函数实操!H$1:I$6,2)</f>
        <v>营收较高</v>
      </c>
      <c r="P2861" s="149" t="str">
        <f t="shared" si="236"/>
        <v>无锡市</v>
      </c>
      <c r="Q2861" s="164">
        <f t="shared" si="234"/>
        <v>246222.79701608099</v>
      </c>
      <c r="R2861" s="149">
        <f t="shared" si="235"/>
        <v>10935.769446098868</v>
      </c>
    </row>
    <row r="2862" spans="1:18" ht="22.5" x14ac:dyDescent="0.4">
      <c r="A2862" s="2" t="s">
        <v>30015</v>
      </c>
      <c r="B2862" s="2" t="s">
        <v>22212</v>
      </c>
      <c r="C2862" s="159" t="s">
        <v>33266</v>
      </c>
      <c r="D2862" s="2" t="s">
        <v>22213</v>
      </c>
      <c r="E2862" s="2" t="s">
        <v>22214</v>
      </c>
      <c r="F2862" s="2" t="s">
        <v>523</v>
      </c>
      <c r="G2862" s="62">
        <v>44835188.100000001</v>
      </c>
      <c r="H2862" s="63">
        <v>3454078.56</v>
      </c>
      <c r="I2862" s="62">
        <v>316</v>
      </c>
      <c r="J2862" s="2" t="s">
        <v>22215</v>
      </c>
      <c r="K2862" s="2" t="s">
        <v>22216</v>
      </c>
      <c r="L2862" s="2" t="s">
        <v>22217</v>
      </c>
      <c r="M2862" s="1">
        <f t="shared" si="233"/>
        <v>1</v>
      </c>
      <c r="N2862" s="149" t="str">
        <f>VLOOKUP(F:F,vlookup函数实操!A:B,2)</f>
        <v>行业E</v>
      </c>
      <c r="O2862" s="149" t="str">
        <f>VLOOKUP(G:G,vlookup函数实操!H$1:I$6,2)</f>
        <v>营收正常</v>
      </c>
      <c r="P2862" s="149" t="str">
        <f t="shared" si="236"/>
        <v>杭州市</v>
      </c>
      <c r="Q2862" s="164">
        <f t="shared" si="234"/>
        <v>141883.50664556964</v>
      </c>
      <c r="R2862" s="149">
        <f t="shared" si="235"/>
        <v>10930.628354430381</v>
      </c>
    </row>
    <row r="2863" spans="1:18" ht="22.5" x14ac:dyDescent="0.4">
      <c r="A2863" s="2" t="s">
        <v>30015</v>
      </c>
      <c r="B2863" s="2" t="s">
        <v>10050</v>
      </c>
      <c r="C2863" s="159" t="s">
        <v>33267</v>
      </c>
      <c r="D2863" s="2" t="s">
        <v>10051</v>
      </c>
      <c r="E2863" s="2" t="s">
        <v>10052</v>
      </c>
      <c r="F2863" s="2" t="s">
        <v>32</v>
      </c>
      <c r="G2863" s="62">
        <v>799087735.37</v>
      </c>
      <c r="H2863" s="63">
        <v>43788866.579999998</v>
      </c>
      <c r="I2863" s="62">
        <v>4007</v>
      </c>
      <c r="J2863" s="2" t="s">
        <v>10053</v>
      </c>
      <c r="K2863" s="2" t="s">
        <v>10054</v>
      </c>
      <c r="L2863" s="2" t="s">
        <v>10055</v>
      </c>
      <c r="M2863" s="1">
        <f t="shared" si="233"/>
        <v>1</v>
      </c>
      <c r="N2863" s="149" t="str">
        <f>VLOOKUP(F:F,vlookup函数实操!A:B,2)</f>
        <v>行业A</v>
      </c>
      <c r="O2863" s="149" t="str">
        <f>VLOOKUP(G:G,vlookup函数实操!H$1:I$6,2)</f>
        <v>营收较高</v>
      </c>
      <c r="P2863" s="149" t="str">
        <f t="shared" si="236"/>
        <v>深圳市</v>
      </c>
      <c r="Q2863" s="164">
        <f t="shared" si="234"/>
        <v>199422.94369104068</v>
      </c>
      <c r="R2863" s="149">
        <f t="shared" si="235"/>
        <v>10928.09248315448</v>
      </c>
    </row>
    <row r="2864" spans="1:18" ht="22.5" x14ac:dyDescent="0.4">
      <c r="A2864" s="2" t="s">
        <v>30014</v>
      </c>
      <c r="B2864" s="2" t="s">
        <v>6833</v>
      </c>
      <c r="C2864" s="159" t="s">
        <v>33268</v>
      </c>
      <c r="D2864" s="2" t="s">
        <v>6834</v>
      </c>
      <c r="E2864" s="2" t="s">
        <v>6835</v>
      </c>
      <c r="F2864" s="2" t="s">
        <v>74</v>
      </c>
      <c r="G2864" s="62">
        <v>610244788.24000001</v>
      </c>
      <c r="H2864" s="63">
        <v>25101616.109999999</v>
      </c>
      <c r="I2864" s="62">
        <v>2297</v>
      </c>
      <c r="J2864" s="2" t="s">
        <v>6836</v>
      </c>
      <c r="K2864" s="2" t="s">
        <v>6837</v>
      </c>
      <c r="L2864" s="2" t="s">
        <v>6838</v>
      </c>
      <c r="M2864" s="1">
        <f t="shared" si="233"/>
        <v>1</v>
      </c>
      <c r="N2864" s="149" t="str">
        <f>VLOOKUP(F:F,vlookup函数实操!A:B,2)</f>
        <v>行业D</v>
      </c>
      <c r="O2864" s="149" t="str">
        <f>VLOOKUP(G:G,vlookup函数实操!H$1:I$6,2)</f>
        <v>营收较高</v>
      </c>
      <c r="P2864" s="149" t="str">
        <f t="shared" si="236"/>
        <v>温州市</v>
      </c>
      <c r="Q2864" s="164">
        <f t="shared" si="234"/>
        <v>265670.34751414892</v>
      </c>
      <c r="R2864" s="149">
        <f t="shared" si="235"/>
        <v>10928.00004788855</v>
      </c>
    </row>
    <row r="2865" spans="1:18" ht="33.75" x14ac:dyDescent="0.4">
      <c r="A2865" s="2" t="s">
        <v>30015</v>
      </c>
      <c r="B2865" s="2" t="s">
        <v>24509</v>
      </c>
      <c r="C2865" s="159" t="s">
        <v>33269</v>
      </c>
      <c r="D2865" s="2" t="s">
        <v>24510</v>
      </c>
      <c r="E2865" s="2" t="s">
        <v>24511</v>
      </c>
      <c r="F2865" s="2" t="s">
        <v>74</v>
      </c>
      <c r="G2865" s="62">
        <v>1541899899.04</v>
      </c>
      <c r="H2865" s="63">
        <v>73310840.280000001</v>
      </c>
      <c r="I2865" s="62">
        <v>6715</v>
      </c>
      <c r="J2865" s="2" t="s">
        <v>24512</v>
      </c>
      <c r="K2865" s="2" t="s">
        <v>24513</v>
      </c>
      <c r="L2865" s="2" t="s">
        <v>24514</v>
      </c>
      <c r="M2865" s="1">
        <f t="shared" si="233"/>
        <v>2</v>
      </c>
      <c r="N2865" s="149" t="str">
        <f>VLOOKUP(F:F,vlookup函数实操!A:B,2)</f>
        <v>行业D</v>
      </c>
      <c r="O2865" s="149" t="str">
        <f>VLOOKUP(G:G,vlookup函数实操!H$1:I$6,2)</f>
        <v>营收极高</v>
      </c>
      <c r="P2865" s="149" t="str">
        <f t="shared" si="236"/>
        <v>肇庆市</v>
      </c>
      <c r="Q2865" s="164">
        <f t="shared" si="234"/>
        <v>229620.23812956069</v>
      </c>
      <c r="R2865" s="149">
        <f t="shared" si="235"/>
        <v>10917.474352941177</v>
      </c>
    </row>
    <row r="2866" spans="1:18" ht="22.5" x14ac:dyDescent="0.4">
      <c r="A2866" s="2" t="s">
        <v>30014</v>
      </c>
      <c r="B2866" s="2" t="s">
        <v>9347</v>
      </c>
      <c r="C2866" s="159" t="s">
        <v>33270</v>
      </c>
      <c r="D2866" s="2" t="s">
        <v>9348</v>
      </c>
      <c r="E2866" s="2" t="s">
        <v>9349</v>
      </c>
      <c r="F2866" s="2" t="s">
        <v>142</v>
      </c>
      <c r="G2866" s="62">
        <v>1072258907.62</v>
      </c>
      <c r="H2866" s="63">
        <v>38982601.649999999</v>
      </c>
      <c r="I2866" s="62">
        <v>3571</v>
      </c>
      <c r="J2866" s="2" t="s">
        <v>9350</v>
      </c>
      <c r="K2866" s="2" t="s">
        <v>9351</v>
      </c>
      <c r="L2866" s="2" t="s">
        <v>9352</v>
      </c>
      <c r="M2866" s="1">
        <f t="shared" si="233"/>
        <v>3</v>
      </c>
      <c r="N2866" s="149" t="str">
        <f>VLOOKUP(F:F,vlookup函数实操!A:B,2)</f>
        <v>行业A</v>
      </c>
      <c r="O2866" s="149" t="str">
        <f>VLOOKUP(G:G,vlookup函数实操!H$1:I$6,2)</f>
        <v>营收极高</v>
      </c>
      <c r="P2866" s="149" t="str">
        <f t="shared" si="236"/>
        <v>广州市</v>
      </c>
      <c r="Q2866" s="164">
        <f t="shared" si="234"/>
        <v>300268.5263567628</v>
      </c>
      <c r="R2866" s="149">
        <f t="shared" si="235"/>
        <v>10916.438434612153</v>
      </c>
    </row>
    <row r="2867" spans="1:18" ht="22.5" x14ac:dyDescent="0.4">
      <c r="A2867" s="2" t="s">
        <v>30014</v>
      </c>
      <c r="B2867" s="2" t="s">
        <v>17529</v>
      </c>
      <c r="C2867" s="159" t="s">
        <v>33271</v>
      </c>
      <c r="D2867" s="2" t="s">
        <v>17530</v>
      </c>
      <c r="E2867" s="2" t="s">
        <v>17531</v>
      </c>
      <c r="F2867" s="2" t="s">
        <v>213</v>
      </c>
      <c r="G2867" s="62">
        <v>1917319776.8299999</v>
      </c>
      <c r="H2867" s="63">
        <v>38446566.689999998</v>
      </c>
      <c r="I2867" s="62">
        <v>3523</v>
      </c>
      <c r="J2867" s="2" t="s">
        <v>17532</v>
      </c>
      <c r="K2867" s="2" t="s">
        <v>17533</v>
      </c>
      <c r="L2867" s="2" t="s">
        <v>17534</v>
      </c>
      <c r="M2867" s="1">
        <f t="shared" si="233"/>
        <v>1</v>
      </c>
      <c r="N2867" s="149" t="str">
        <f>VLOOKUP(F:F,vlookup函数实操!A:B,2)</f>
        <v>行业A</v>
      </c>
      <c r="O2867" s="149" t="str">
        <f>VLOOKUP(G:G,vlookup函数实操!H$1:I$6,2)</f>
        <v>营收极高</v>
      </c>
      <c r="P2867" s="149" t="str">
        <f t="shared" si="236"/>
        <v>北京市</v>
      </c>
      <c r="Q2867" s="164">
        <f t="shared" si="234"/>
        <v>544229.28663922788</v>
      </c>
      <c r="R2867" s="149">
        <f t="shared" si="235"/>
        <v>10913.019213738291</v>
      </c>
    </row>
    <row r="2868" spans="1:18" ht="22.5" x14ac:dyDescent="0.4">
      <c r="A2868" s="2" t="s">
        <v>30015</v>
      </c>
      <c r="B2868" s="2" t="s">
        <v>10650</v>
      </c>
      <c r="C2868" s="159" t="s">
        <v>33272</v>
      </c>
      <c r="D2868" s="2" t="s">
        <v>10651</v>
      </c>
      <c r="E2868" s="2" t="s">
        <v>10652</v>
      </c>
      <c r="F2868" s="2" t="s">
        <v>898</v>
      </c>
      <c r="G2868" s="62">
        <v>117463665.87</v>
      </c>
      <c r="H2868" s="63">
        <v>15137382.220000001</v>
      </c>
      <c r="I2868" s="62">
        <v>1389</v>
      </c>
      <c r="J2868" s="2" t="s">
        <v>10653</v>
      </c>
      <c r="K2868" s="2" t="s">
        <v>10654</v>
      </c>
      <c r="L2868" s="2" t="s">
        <v>10655</v>
      </c>
      <c r="M2868" s="1">
        <f t="shared" si="233"/>
        <v>1</v>
      </c>
      <c r="N2868" s="149" t="str">
        <f>VLOOKUP(F:F,vlookup函数实操!A:B,2)</f>
        <v>行业D</v>
      </c>
      <c r="O2868" s="149" t="str">
        <f>VLOOKUP(G:G,vlookup函数实操!H$1:I$6,2)</f>
        <v>营收较高</v>
      </c>
      <c r="P2868" s="149" t="str">
        <f t="shared" si="236"/>
        <v>深圳市</v>
      </c>
      <c r="Q2868" s="164">
        <f t="shared" si="234"/>
        <v>84567.074060475163</v>
      </c>
      <c r="R2868" s="149">
        <f t="shared" si="235"/>
        <v>10898.043354931606</v>
      </c>
    </row>
    <row r="2869" spans="1:18" x14ac:dyDescent="0.4">
      <c r="A2869" s="2" t="s">
        <v>30014</v>
      </c>
      <c r="B2869" s="2" t="s">
        <v>735</v>
      </c>
      <c r="C2869" s="159" t="s">
        <v>33273</v>
      </c>
      <c r="D2869" s="2" t="s">
        <v>736</v>
      </c>
      <c r="E2869" s="2" t="s">
        <v>737</v>
      </c>
      <c r="F2869" s="2" t="s">
        <v>54</v>
      </c>
      <c r="G2869" s="62">
        <v>2165944763.5799999</v>
      </c>
      <c r="H2869" s="63">
        <v>78146985.400000006</v>
      </c>
      <c r="I2869" s="62">
        <v>7183</v>
      </c>
      <c r="J2869" s="2" t="s">
        <v>738</v>
      </c>
      <c r="K2869" s="2" t="s">
        <v>739</v>
      </c>
      <c r="L2869" s="2" t="s">
        <v>740</v>
      </c>
      <c r="M2869" s="1">
        <f t="shared" si="233"/>
        <v>1</v>
      </c>
      <c r="N2869" s="149" t="str">
        <f>VLOOKUP(F:F,vlookup函数实操!A:B,2)</f>
        <v>行业E</v>
      </c>
      <c r="O2869" s="149" t="str">
        <f>VLOOKUP(G:G,vlookup函数实操!H$1:I$6,2)</f>
        <v>营收极高</v>
      </c>
      <c r="P2869" s="149" t="s">
        <v>30404</v>
      </c>
      <c r="Q2869" s="164">
        <f t="shared" si="234"/>
        <v>301537.6254461924</v>
      </c>
      <c r="R2869" s="149">
        <f t="shared" si="235"/>
        <v>10879.435528330781</v>
      </c>
    </row>
    <row r="2870" spans="1:18" x14ac:dyDescent="0.4">
      <c r="A2870" s="2" t="s">
        <v>30014</v>
      </c>
      <c r="B2870" s="2" t="s">
        <v>13878</v>
      </c>
      <c r="C2870" s="159" t="s">
        <v>33274</v>
      </c>
      <c r="D2870" s="2" t="s">
        <v>13879</v>
      </c>
      <c r="E2870" s="2" t="s">
        <v>13880</v>
      </c>
      <c r="F2870" s="2" t="s">
        <v>74</v>
      </c>
      <c r="G2870" s="62">
        <v>1850972794.5599999</v>
      </c>
      <c r="H2870" s="63">
        <v>58424631.5</v>
      </c>
      <c r="I2870" s="62">
        <v>5386</v>
      </c>
      <c r="J2870" s="2" t="s">
        <v>13881</v>
      </c>
      <c r="K2870" s="2" t="s">
        <v>13882</v>
      </c>
      <c r="L2870" s="2" t="s">
        <v>13883</v>
      </c>
      <c r="M2870" s="1">
        <f t="shared" si="233"/>
        <v>1</v>
      </c>
      <c r="N2870" s="149" t="str">
        <f>VLOOKUP(F:F,vlookup函数实操!A:B,2)</f>
        <v>行业D</v>
      </c>
      <c r="O2870" s="149" t="str">
        <f>VLOOKUP(G:G,vlookup函数实操!H$1:I$6,2)</f>
        <v>营收极高</v>
      </c>
      <c r="P2870" s="149" t="str">
        <f t="shared" ref="P2870:P2901" si="237">IF(ISNUMBER(FIND("省",E2870)),MID(E2870,FIND("省",E2870)+1,FIND("市",E2870)-FIND("省",E2870)),LEFT(E2870,FIND("市",E2870)))</f>
        <v>威海市</v>
      </c>
      <c r="Q2870" s="164">
        <f t="shared" si="234"/>
        <v>343663.71974749351</v>
      </c>
      <c r="R2870" s="149">
        <f t="shared" si="235"/>
        <v>10847.4993501671</v>
      </c>
    </row>
    <row r="2871" spans="1:18" x14ac:dyDescent="0.4">
      <c r="A2871" s="2" t="s">
        <v>30014</v>
      </c>
      <c r="B2871" s="2" t="s">
        <v>13884</v>
      </c>
      <c r="C2871" s="159" t="s">
        <v>33275</v>
      </c>
      <c r="D2871" s="2" t="s">
        <v>13885</v>
      </c>
      <c r="E2871" s="2" t="s">
        <v>13886</v>
      </c>
      <c r="F2871" s="2" t="s">
        <v>560</v>
      </c>
      <c r="G2871" s="62">
        <v>1104516093.3599999</v>
      </c>
      <c r="H2871" s="63">
        <v>47349728.469999999</v>
      </c>
      <c r="I2871" s="62">
        <v>4367</v>
      </c>
      <c r="J2871" s="2" t="s">
        <v>13887</v>
      </c>
      <c r="K2871" s="2" t="s">
        <v>13888</v>
      </c>
      <c r="L2871" s="2" t="s">
        <v>13889</v>
      </c>
      <c r="M2871" s="1">
        <f t="shared" si="233"/>
        <v>2</v>
      </c>
      <c r="N2871" s="149" t="str">
        <f>VLOOKUP(F:F,vlookup函数实操!A:B,2)</f>
        <v>行业C</v>
      </c>
      <c r="O2871" s="149" t="str">
        <f>VLOOKUP(G:G,vlookup函数实操!H$1:I$6,2)</f>
        <v>营收极高</v>
      </c>
      <c r="P2871" s="149" t="str">
        <f t="shared" si="237"/>
        <v>宁波市</v>
      </c>
      <c r="Q2871" s="164">
        <f t="shared" si="234"/>
        <v>252923.30967712385</v>
      </c>
      <c r="R2871" s="149">
        <f t="shared" si="235"/>
        <v>10842.621586901763</v>
      </c>
    </row>
    <row r="2872" spans="1:18" ht="22.5" x14ac:dyDescent="0.4">
      <c r="A2872" s="2" t="s">
        <v>30014</v>
      </c>
      <c r="B2872" s="2" t="s">
        <v>5507</v>
      </c>
      <c r="C2872" s="159" t="s">
        <v>33276</v>
      </c>
      <c r="D2872" s="2" t="s">
        <v>5508</v>
      </c>
      <c r="E2872" s="2" t="s">
        <v>5509</v>
      </c>
      <c r="F2872" s="2" t="s">
        <v>681</v>
      </c>
      <c r="G2872" s="62">
        <v>303404085.74000001</v>
      </c>
      <c r="H2872" s="63">
        <v>20292606.600000001</v>
      </c>
      <c r="I2872" s="62">
        <v>1873</v>
      </c>
      <c r="J2872" s="2" t="s">
        <v>5510</v>
      </c>
      <c r="K2872" s="2" t="s">
        <v>5511</v>
      </c>
      <c r="L2872" s="2" t="s">
        <v>5512</v>
      </c>
      <c r="M2872" s="1">
        <f t="shared" si="233"/>
        <v>1</v>
      </c>
      <c r="N2872" s="149" t="str">
        <f>VLOOKUP(F:F,vlookup函数实操!A:B,2)</f>
        <v>行业A</v>
      </c>
      <c r="O2872" s="149" t="str">
        <f>VLOOKUP(G:G,vlookup函数实操!H$1:I$6,2)</f>
        <v>营收较高</v>
      </c>
      <c r="P2872" s="149" t="str">
        <f t="shared" si="237"/>
        <v>北京市</v>
      </c>
      <c r="Q2872" s="164">
        <f t="shared" si="234"/>
        <v>161988.29991457556</v>
      </c>
      <c r="R2872" s="149">
        <f t="shared" si="235"/>
        <v>10834.280085424454</v>
      </c>
    </row>
    <row r="2873" spans="1:18" ht="22.5" x14ac:dyDescent="0.4">
      <c r="A2873" s="2" t="s">
        <v>30014</v>
      </c>
      <c r="B2873" s="2" t="s">
        <v>19374</v>
      </c>
      <c r="C2873" s="159" t="s">
        <v>33277</v>
      </c>
      <c r="D2873" s="2" t="s">
        <v>19375</v>
      </c>
      <c r="E2873" s="2" t="s">
        <v>19376</v>
      </c>
      <c r="F2873" s="2" t="s">
        <v>391</v>
      </c>
      <c r="G2873" s="62">
        <v>95896710.310000002</v>
      </c>
      <c r="H2873" s="63">
        <v>7754728.0599999996</v>
      </c>
      <c r="I2873" s="62">
        <v>716</v>
      </c>
      <c r="J2873" s="2" t="s">
        <v>19377</v>
      </c>
      <c r="K2873" s="2" t="s">
        <v>19378</v>
      </c>
      <c r="L2873" s="2" t="s">
        <v>19379</v>
      </c>
      <c r="M2873" s="1">
        <f t="shared" si="233"/>
        <v>1</v>
      </c>
      <c r="N2873" s="149" t="str">
        <f>VLOOKUP(F:F,vlookup函数实操!A:B,2)</f>
        <v>行业E</v>
      </c>
      <c r="O2873" s="149" t="str">
        <f>VLOOKUP(G:G,vlookup函数实操!H$1:I$6,2)</f>
        <v>营收正常</v>
      </c>
      <c r="P2873" s="149" t="str">
        <f t="shared" si="237"/>
        <v>无锡市</v>
      </c>
      <c r="Q2873" s="164">
        <f t="shared" si="234"/>
        <v>133933.95294692737</v>
      </c>
      <c r="R2873" s="149">
        <f t="shared" si="235"/>
        <v>10830.625782122905</v>
      </c>
    </row>
    <row r="2874" spans="1:18" x14ac:dyDescent="0.4">
      <c r="A2874" s="2" t="s">
        <v>30014</v>
      </c>
      <c r="B2874" s="2" t="s">
        <v>24758</v>
      </c>
      <c r="C2874" s="159" t="s">
        <v>33278</v>
      </c>
      <c r="D2874" s="2" t="s">
        <v>24759</v>
      </c>
      <c r="E2874" s="2" t="s">
        <v>24760</v>
      </c>
      <c r="F2874" s="2" t="s">
        <v>171</v>
      </c>
      <c r="G2874" s="62">
        <v>545451712.63999999</v>
      </c>
      <c r="H2874" s="63">
        <v>25392527.350000001</v>
      </c>
      <c r="I2874" s="62">
        <v>2345</v>
      </c>
      <c r="J2874" s="2" t="s">
        <v>24761</v>
      </c>
      <c r="K2874" s="2" t="s">
        <v>24762</v>
      </c>
      <c r="L2874" s="2" t="s">
        <v>24763</v>
      </c>
      <c r="M2874" s="1">
        <f t="shared" si="233"/>
        <v>1</v>
      </c>
      <c r="N2874" s="149" t="str">
        <f>VLOOKUP(F:F,vlookup函数实操!A:B,2)</f>
        <v>行业A</v>
      </c>
      <c r="O2874" s="149" t="str">
        <f>VLOOKUP(G:G,vlookup函数实操!H$1:I$6,2)</f>
        <v>营收较高</v>
      </c>
      <c r="P2874" s="149" t="str">
        <f t="shared" si="237"/>
        <v>东莞市</v>
      </c>
      <c r="Q2874" s="164">
        <f t="shared" si="234"/>
        <v>232602.00965458422</v>
      </c>
      <c r="R2874" s="149">
        <f t="shared" si="235"/>
        <v>10828.369872068231</v>
      </c>
    </row>
    <row r="2875" spans="1:18" x14ac:dyDescent="0.4">
      <c r="A2875" s="2" t="s">
        <v>30014</v>
      </c>
      <c r="B2875" s="2" t="s">
        <v>12859</v>
      </c>
      <c r="C2875" s="159" t="s">
        <v>33279</v>
      </c>
      <c r="D2875" s="2" t="s">
        <v>12860</v>
      </c>
      <c r="E2875" s="2" t="s">
        <v>12861</v>
      </c>
      <c r="F2875" s="2" t="s">
        <v>238</v>
      </c>
      <c r="G2875" s="62">
        <v>117729916.33</v>
      </c>
      <c r="H2875" s="63">
        <v>8791930.7200000007</v>
      </c>
      <c r="I2875" s="62">
        <v>812</v>
      </c>
      <c r="J2875" s="2" t="s">
        <v>12862</v>
      </c>
      <c r="K2875" s="2" t="s">
        <v>12863</v>
      </c>
      <c r="L2875" s="2" t="s">
        <v>12864</v>
      </c>
      <c r="M2875" s="1">
        <f t="shared" si="233"/>
        <v>1</v>
      </c>
      <c r="N2875" s="149" t="str">
        <f>VLOOKUP(F:F,vlookup函数实操!A:B,2)</f>
        <v>行业E</v>
      </c>
      <c r="O2875" s="149" t="str">
        <f>VLOOKUP(G:G,vlookup函数实操!H$1:I$6,2)</f>
        <v>营收较高</v>
      </c>
      <c r="P2875" s="149" t="str">
        <f t="shared" si="237"/>
        <v>咸阳市</v>
      </c>
      <c r="Q2875" s="164">
        <f t="shared" si="234"/>
        <v>144987.58168719211</v>
      </c>
      <c r="R2875" s="149">
        <f t="shared" si="235"/>
        <v>10827.500886699509</v>
      </c>
    </row>
    <row r="2876" spans="1:18" ht="22.5" x14ac:dyDescent="0.4">
      <c r="A2876" s="2" t="s">
        <v>30014</v>
      </c>
      <c r="B2876" s="2" t="s">
        <v>15568</v>
      </c>
      <c r="C2876" s="159" t="s">
        <v>33280</v>
      </c>
      <c r="D2876" s="2" t="s">
        <v>15569</v>
      </c>
      <c r="E2876" s="2" t="s">
        <v>15570</v>
      </c>
      <c r="F2876" s="2" t="s">
        <v>306</v>
      </c>
      <c r="G2876" s="62">
        <v>1398864221.8099999</v>
      </c>
      <c r="H2876" s="63">
        <v>210028853.25</v>
      </c>
      <c r="I2876" s="62">
        <v>19420</v>
      </c>
      <c r="J2876" s="2" t="s">
        <v>15572</v>
      </c>
      <c r="K2876" s="2" t="s">
        <v>15573</v>
      </c>
      <c r="L2876" s="2" t="s">
        <v>15574</v>
      </c>
      <c r="M2876" s="1">
        <f t="shared" si="233"/>
        <v>2</v>
      </c>
      <c r="N2876" s="149" t="str">
        <f>VLOOKUP(F:F,vlookup函数实操!A:B,2)</f>
        <v>行业D</v>
      </c>
      <c r="O2876" s="149" t="str">
        <f>VLOOKUP(G:G,vlookup函数实操!H$1:I$6,2)</f>
        <v>营收极高</v>
      </c>
      <c r="P2876" s="149" t="str">
        <f t="shared" si="237"/>
        <v>南京市</v>
      </c>
      <c r="Q2876" s="164">
        <f t="shared" si="234"/>
        <v>72032.143244593201</v>
      </c>
      <c r="R2876" s="149">
        <f t="shared" si="235"/>
        <v>10815.079981977344</v>
      </c>
    </row>
    <row r="2877" spans="1:18" ht="22.5" x14ac:dyDescent="0.4">
      <c r="A2877" s="2" t="s">
        <v>30015</v>
      </c>
      <c r="B2877" s="2" t="s">
        <v>10449</v>
      </c>
      <c r="C2877" s="159" t="s">
        <v>33281</v>
      </c>
      <c r="D2877" s="2" t="s">
        <v>10450</v>
      </c>
      <c r="E2877" s="2" t="s">
        <v>10451</v>
      </c>
      <c r="F2877" s="2" t="s">
        <v>2616</v>
      </c>
      <c r="G2877" s="62">
        <v>670551882.03999996</v>
      </c>
      <c r="H2877" s="63">
        <v>17625745.18</v>
      </c>
      <c r="I2877" s="62">
        <v>1631</v>
      </c>
      <c r="J2877" s="2" t="s">
        <v>10452</v>
      </c>
      <c r="K2877" s="2" t="s">
        <v>10453</v>
      </c>
      <c r="L2877" s="2" t="s">
        <v>10454</v>
      </c>
      <c r="M2877" s="1">
        <f t="shared" si="233"/>
        <v>3</v>
      </c>
      <c r="N2877" s="149" t="str">
        <f>VLOOKUP(F:F,vlookup函数实操!A:B,2)</f>
        <v>行业B</v>
      </c>
      <c r="O2877" s="149" t="str">
        <f>VLOOKUP(G:G,vlookup函数实操!H$1:I$6,2)</f>
        <v>营收较高</v>
      </c>
      <c r="P2877" s="149" t="str">
        <f t="shared" si="237"/>
        <v>深圳市</v>
      </c>
      <c r="Q2877" s="164">
        <f t="shared" si="234"/>
        <v>411129.29616186384</v>
      </c>
      <c r="R2877" s="149">
        <f t="shared" si="235"/>
        <v>10806.710717351318</v>
      </c>
    </row>
    <row r="2878" spans="1:18" ht="22.5" x14ac:dyDescent="0.4">
      <c r="A2878" s="2" t="s">
        <v>30015</v>
      </c>
      <c r="B2878" s="2" t="s">
        <v>20524</v>
      </c>
      <c r="C2878" s="159" t="s">
        <v>33282</v>
      </c>
      <c r="D2878" s="2" t="s">
        <v>20525</v>
      </c>
      <c r="E2878" s="2" t="s">
        <v>20526</v>
      </c>
      <c r="F2878" s="2" t="s">
        <v>898</v>
      </c>
      <c r="G2878" s="62">
        <v>907659635.63999999</v>
      </c>
      <c r="H2878" s="63">
        <v>119849299</v>
      </c>
      <c r="I2878" s="62">
        <v>11091</v>
      </c>
      <c r="J2878" s="2" t="s">
        <v>20528</v>
      </c>
      <c r="K2878" s="2" t="s">
        <v>20529</v>
      </c>
      <c r="L2878" s="2" t="s">
        <v>20530</v>
      </c>
      <c r="M2878" s="1">
        <f t="shared" si="233"/>
        <v>1</v>
      </c>
      <c r="N2878" s="149" t="str">
        <f>VLOOKUP(F:F,vlookup函数实操!A:B,2)</f>
        <v>行业D</v>
      </c>
      <c r="O2878" s="149" t="str">
        <f>VLOOKUP(G:G,vlookup函数实操!H$1:I$6,2)</f>
        <v>营收较高</v>
      </c>
      <c r="P2878" s="149" t="str">
        <f t="shared" si="237"/>
        <v>深圳市</v>
      </c>
      <c r="Q2878" s="164">
        <f t="shared" si="234"/>
        <v>81837.493070056807</v>
      </c>
      <c r="R2878" s="149">
        <f t="shared" si="235"/>
        <v>10805.995762329818</v>
      </c>
    </row>
    <row r="2879" spans="1:18" ht="22.5" x14ac:dyDescent="0.4">
      <c r="A2879" s="2" t="s">
        <v>30015</v>
      </c>
      <c r="B2879" s="2" t="s">
        <v>27378</v>
      </c>
      <c r="C2879" s="159" t="s">
        <v>33283</v>
      </c>
      <c r="D2879" s="2" t="s">
        <v>27379</v>
      </c>
      <c r="E2879" s="2" t="s">
        <v>27380</v>
      </c>
      <c r="F2879" s="2" t="s">
        <v>253</v>
      </c>
      <c r="G2879" s="62">
        <v>344882373.10000002</v>
      </c>
      <c r="H2879" s="63">
        <v>20364241.489999998</v>
      </c>
      <c r="I2879" s="62">
        <v>1889</v>
      </c>
      <c r="J2879" s="2" t="s">
        <v>27381</v>
      </c>
      <c r="K2879" s="2" t="s">
        <v>27382</v>
      </c>
      <c r="L2879" s="2" t="s">
        <v>27383</v>
      </c>
      <c r="M2879" s="1">
        <f t="shared" si="233"/>
        <v>1</v>
      </c>
      <c r="N2879" s="149" t="str">
        <f>VLOOKUP(F:F,vlookup函数实操!A:B,2)</f>
        <v>行业D</v>
      </c>
      <c r="O2879" s="149" t="str">
        <f>VLOOKUP(G:G,vlookup函数实操!H$1:I$6,2)</f>
        <v>营收较高</v>
      </c>
      <c r="P2879" s="149" t="str">
        <f t="shared" si="237"/>
        <v>石家庄市</v>
      </c>
      <c r="Q2879" s="164">
        <f t="shared" si="234"/>
        <v>182574.04610905243</v>
      </c>
      <c r="R2879" s="149">
        <f t="shared" si="235"/>
        <v>10780.434880889359</v>
      </c>
    </row>
    <row r="2880" spans="1:18" ht="22.5" x14ac:dyDescent="0.4">
      <c r="A2880" s="2" t="s">
        <v>30015</v>
      </c>
      <c r="B2880" s="2" t="s">
        <v>26008</v>
      </c>
      <c r="C2880" s="159" t="s">
        <v>33284</v>
      </c>
      <c r="D2880" s="2" t="s">
        <v>26009</v>
      </c>
      <c r="E2880" s="2" t="s">
        <v>26010</v>
      </c>
      <c r="F2880" s="2" t="s">
        <v>523</v>
      </c>
      <c r="G2880" s="62">
        <v>66432286.18</v>
      </c>
      <c r="H2880" s="63">
        <v>8707175.6199999992</v>
      </c>
      <c r="I2880" s="62">
        <v>808</v>
      </c>
      <c r="J2880" s="2" t="s">
        <v>26011</v>
      </c>
      <c r="K2880" s="2" t="s">
        <v>26012</v>
      </c>
      <c r="L2880" s="2" t="s">
        <v>26013</v>
      </c>
      <c r="M2880" s="1">
        <f t="shared" si="233"/>
        <v>1</v>
      </c>
      <c r="N2880" s="149" t="str">
        <f>VLOOKUP(F:F,vlookup函数实操!A:B,2)</f>
        <v>行业E</v>
      </c>
      <c r="O2880" s="149" t="str">
        <f>VLOOKUP(G:G,vlookup函数实操!H$1:I$6,2)</f>
        <v>营收正常</v>
      </c>
      <c r="P2880" s="149" t="str">
        <f t="shared" si="237"/>
        <v>广西壮族自治区桂林市</v>
      </c>
      <c r="Q2880" s="164">
        <f t="shared" si="234"/>
        <v>82218.175965346541</v>
      </c>
      <c r="R2880" s="149">
        <f t="shared" si="235"/>
        <v>10776.207450495049</v>
      </c>
    </row>
    <row r="2881" spans="1:18" ht="22.5" x14ac:dyDescent="0.4">
      <c r="A2881" s="2" t="s">
        <v>30014</v>
      </c>
      <c r="B2881" s="2" t="s">
        <v>7692</v>
      </c>
      <c r="C2881" s="159" t="s">
        <v>33285</v>
      </c>
      <c r="D2881" s="2" t="s">
        <v>7693</v>
      </c>
      <c r="E2881" s="2" t="s">
        <v>7694</v>
      </c>
      <c r="F2881" s="2" t="s">
        <v>2616</v>
      </c>
      <c r="G2881" s="62">
        <v>77875572.180000007</v>
      </c>
      <c r="H2881" s="63">
        <v>10357119.91</v>
      </c>
      <c r="I2881" s="62">
        <v>963</v>
      </c>
      <c r="J2881" s="2" t="s">
        <v>7695</v>
      </c>
      <c r="K2881" s="2" t="s">
        <v>7696</v>
      </c>
      <c r="L2881" s="2" t="s">
        <v>7697</v>
      </c>
      <c r="M2881" s="1">
        <f t="shared" si="233"/>
        <v>1</v>
      </c>
      <c r="N2881" s="149" t="str">
        <f>VLOOKUP(F:F,vlookup函数实操!A:B,2)</f>
        <v>行业B</v>
      </c>
      <c r="O2881" s="149" t="str">
        <f>VLOOKUP(G:G,vlookup函数实操!H$1:I$6,2)</f>
        <v>营收正常</v>
      </c>
      <c r="P2881" s="149" t="str">
        <f t="shared" si="237"/>
        <v>福州市</v>
      </c>
      <c r="Q2881" s="164">
        <f t="shared" si="234"/>
        <v>80867.676199376961</v>
      </c>
      <c r="R2881" s="149">
        <f t="shared" si="235"/>
        <v>10755.057019730011</v>
      </c>
    </row>
    <row r="2882" spans="1:18" x14ac:dyDescent="0.4">
      <c r="A2882" s="2" t="s">
        <v>30015</v>
      </c>
      <c r="B2882" s="2" t="s">
        <v>5675</v>
      </c>
      <c r="C2882" s="159" t="s">
        <v>33286</v>
      </c>
      <c r="D2882" s="2" t="s">
        <v>5676</v>
      </c>
      <c r="E2882" s="2" t="s">
        <v>5677</v>
      </c>
      <c r="F2882" s="2" t="s">
        <v>74</v>
      </c>
      <c r="G2882" s="62">
        <v>752144394.14999998</v>
      </c>
      <c r="H2882" s="63">
        <v>34127182.210000001</v>
      </c>
      <c r="I2882" s="62">
        <v>3176</v>
      </c>
      <c r="J2882" s="2" t="s">
        <v>5678</v>
      </c>
      <c r="K2882" s="2" t="s">
        <v>5679</v>
      </c>
      <c r="L2882" s="2" t="s">
        <v>5680</v>
      </c>
      <c r="M2882" s="1">
        <f t="shared" ref="M2882:M2945" si="238">LEN(L2882)-LEN(SUBSTITUTE(L2882,"@",""))</f>
        <v>2</v>
      </c>
      <c r="N2882" s="149" t="str">
        <f>VLOOKUP(F:F,vlookup函数实操!A:B,2)</f>
        <v>行业D</v>
      </c>
      <c r="O2882" s="149" t="str">
        <f>VLOOKUP(G:G,vlookup函数实操!H$1:I$6,2)</f>
        <v>营收较高</v>
      </c>
      <c r="P2882" s="149" t="str">
        <f t="shared" si="237"/>
        <v>东莞市</v>
      </c>
      <c r="Q2882" s="164">
        <f t="shared" si="234"/>
        <v>236821.28279282115</v>
      </c>
      <c r="R2882" s="149">
        <f t="shared" si="235"/>
        <v>10745.334448992444</v>
      </c>
    </row>
    <row r="2883" spans="1:18" x14ac:dyDescent="0.4">
      <c r="A2883" s="2" t="s">
        <v>30014</v>
      </c>
      <c r="B2883" s="2" t="s">
        <v>8318</v>
      </c>
      <c r="C2883" s="159" t="s">
        <v>33287</v>
      </c>
      <c r="D2883" s="2" t="s">
        <v>8319</v>
      </c>
      <c r="E2883" s="2" t="s">
        <v>8320</v>
      </c>
      <c r="F2883" s="2" t="s">
        <v>391</v>
      </c>
      <c r="G2883" s="62">
        <v>923052840.88999999</v>
      </c>
      <c r="H2883" s="63">
        <v>49053448.840000004</v>
      </c>
      <c r="I2883" s="62">
        <v>4568</v>
      </c>
      <c r="J2883" s="2" t="s">
        <v>8321</v>
      </c>
      <c r="K2883" s="2" t="s">
        <v>8322</v>
      </c>
      <c r="L2883" s="2" t="s">
        <v>8323</v>
      </c>
      <c r="M2883" s="1">
        <f t="shared" si="238"/>
        <v>1</v>
      </c>
      <c r="N2883" s="149" t="str">
        <f>VLOOKUP(F:F,vlookup函数实操!A:B,2)</f>
        <v>行业E</v>
      </c>
      <c r="O2883" s="149" t="str">
        <f>VLOOKUP(G:G,vlookup函数实操!H$1:I$6,2)</f>
        <v>营收较高</v>
      </c>
      <c r="P2883" s="149" t="str">
        <f t="shared" si="237"/>
        <v>苏州市</v>
      </c>
      <c r="Q2883" s="164">
        <f t="shared" ref="Q2883:Q2946" si="239">IFERROR(G2883/I2883,"")</f>
        <v>202069.36096541156</v>
      </c>
      <c r="R2883" s="149">
        <f t="shared" ref="R2883:R2946" si="240">IFERROR(H2883/I2883,"")</f>
        <v>10738.495805604203</v>
      </c>
    </row>
    <row r="2884" spans="1:18" ht="22.5" x14ac:dyDescent="0.4">
      <c r="A2884" s="2" t="s">
        <v>30014</v>
      </c>
      <c r="B2884" s="2" t="s">
        <v>5164</v>
      </c>
      <c r="C2884" s="159" t="s">
        <v>33288</v>
      </c>
      <c r="D2884" s="2" t="s">
        <v>5165</v>
      </c>
      <c r="E2884" s="2" t="s">
        <v>5166</v>
      </c>
      <c r="F2884" s="2" t="s">
        <v>142</v>
      </c>
      <c r="G2884" s="62">
        <v>4044153220.4299998</v>
      </c>
      <c r="H2884" s="63">
        <v>30353102.120000001</v>
      </c>
      <c r="I2884" s="62">
        <v>2827</v>
      </c>
      <c r="J2884" s="2" t="s">
        <v>5167</v>
      </c>
      <c r="K2884" s="2" t="s">
        <v>5168</v>
      </c>
      <c r="L2884" s="2" t="s">
        <v>5169</v>
      </c>
      <c r="M2884" s="1">
        <f t="shared" si="238"/>
        <v>1</v>
      </c>
      <c r="N2884" s="149" t="str">
        <f>VLOOKUP(F:F,vlookup函数实操!A:B,2)</f>
        <v>行业A</v>
      </c>
      <c r="O2884" s="149" t="str">
        <f>VLOOKUP(G:G,vlookup函数实操!H$1:I$6,2)</f>
        <v>营收极高</v>
      </c>
      <c r="P2884" s="149" t="str">
        <f t="shared" si="237"/>
        <v>北京市</v>
      </c>
      <c r="Q2884" s="164">
        <f t="shared" si="239"/>
        <v>1430545.8862504421</v>
      </c>
      <c r="R2884" s="149">
        <f t="shared" si="240"/>
        <v>10736.859610894942</v>
      </c>
    </row>
    <row r="2885" spans="1:18" x14ac:dyDescent="0.4">
      <c r="A2885" s="2" t="s">
        <v>30014</v>
      </c>
      <c r="B2885" s="2" t="s">
        <v>16823</v>
      </c>
      <c r="C2885" s="159" t="s">
        <v>33289</v>
      </c>
      <c r="D2885" s="2" t="s">
        <v>16825</v>
      </c>
      <c r="E2885" s="2" t="s">
        <v>16826</v>
      </c>
      <c r="F2885" s="2" t="s">
        <v>213</v>
      </c>
      <c r="G2885" s="62">
        <v>1249498768.0999999</v>
      </c>
      <c r="H2885" s="63">
        <v>50849023.130000003</v>
      </c>
      <c r="I2885" s="62">
        <v>4739</v>
      </c>
      <c r="J2885" s="2" t="s">
        <v>16827</v>
      </c>
      <c r="K2885" s="2" t="s">
        <v>16828</v>
      </c>
      <c r="L2885" s="2" t="s">
        <v>16829</v>
      </c>
      <c r="M2885" s="1">
        <f t="shared" si="238"/>
        <v>2</v>
      </c>
      <c r="N2885" s="149" t="str">
        <f>VLOOKUP(F:F,vlookup函数实操!A:B,2)</f>
        <v>行业A</v>
      </c>
      <c r="O2885" s="149" t="str">
        <f>VLOOKUP(G:G,vlookup函数实操!H$1:I$6,2)</f>
        <v>营收极高</v>
      </c>
      <c r="P2885" s="149" t="str">
        <f t="shared" si="237"/>
        <v>重庆市</v>
      </c>
      <c r="Q2885" s="164">
        <f t="shared" si="239"/>
        <v>263662.96013926988</v>
      </c>
      <c r="R2885" s="149">
        <f t="shared" si="240"/>
        <v>10729.905703734965</v>
      </c>
    </row>
    <row r="2886" spans="1:18" ht="22.5" x14ac:dyDescent="0.4">
      <c r="A2886" s="2" t="s">
        <v>30014</v>
      </c>
      <c r="B2886" s="2" t="s">
        <v>7473</v>
      </c>
      <c r="C2886" s="159" t="s">
        <v>33290</v>
      </c>
      <c r="D2886" s="2" t="s">
        <v>7474</v>
      </c>
      <c r="E2886" s="2" t="s">
        <v>7475</v>
      </c>
      <c r="F2886" s="2" t="s">
        <v>185</v>
      </c>
      <c r="G2886" s="62">
        <v>409795807.57999998</v>
      </c>
      <c r="H2886" s="63">
        <v>21489193.98</v>
      </c>
      <c r="I2886" s="62">
        <v>2003</v>
      </c>
      <c r="J2886" s="2" t="s">
        <v>7476</v>
      </c>
      <c r="K2886" s="2" t="s">
        <v>7477</v>
      </c>
      <c r="L2886" s="2" t="s">
        <v>7478</v>
      </c>
      <c r="M2886" s="1">
        <f t="shared" si="238"/>
        <v>1</v>
      </c>
      <c r="N2886" s="149" t="str">
        <f>VLOOKUP(F:F,vlookup函数实操!A:B,2)</f>
        <v>行业B</v>
      </c>
      <c r="O2886" s="149" t="str">
        <f>VLOOKUP(G:G,vlookup函数实操!H$1:I$6,2)</f>
        <v>营收较高</v>
      </c>
      <c r="P2886" s="149" t="str">
        <f t="shared" si="237"/>
        <v>天津市</v>
      </c>
      <c r="Q2886" s="164">
        <f t="shared" si="239"/>
        <v>204591.01726410384</v>
      </c>
      <c r="R2886" s="149">
        <f t="shared" si="240"/>
        <v>10728.504233649526</v>
      </c>
    </row>
    <row r="2887" spans="1:18" x14ac:dyDescent="0.4">
      <c r="A2887" s="2" t="s">
        <v>30015</v>
      </c>
      <c r="B2887" s="2" t="s">
        <v>20327</v>
      </c>
      <c r="C2887" s="159" t="s">
        <v>33291</v>
      </c>
      <c r="D2887" s="2" t="s">
        <v>20328</v>
      </c>
      <c r="E2887" s="2" t="s">
        <v>20329</v>
      </c>
      <c r="F2887" s="2" t="s">
        <v>719</v>
      </c>
      <c r="G2887" s="62">
        <v>161564904.21000001</v>
      </c>
      <c r="H2887" s="63">
        <v>6298759.9100000001</v>
      </c>
      <c r="I2887" s="62">
        <v>588</v>
      </c>
      <c r="J2887" s="2" t="s">
        <v>20330</v>
      </c>
      <c r="K2887" s="2" t="s">
        <v>20331</v>
      </c>
      <c r="L2887" s="2" t="s">
        <v>20332</v>
      </c>
      <c r="M2887" s="1">
        <f t="shared" si="238"/>
        <v>1</v>
      </c>
      <c r="N2887" s="149" t="str">
        <f>VLOOKUP(F:F,vlookup函数实操!A:B,2)</f>
        <v>行业C</v>
      </c>
      <c r="O2887" s="149" t="str">
        <f>VLOOKUP(G:G,vlookup函数实操!H$1:I$6,2)</f>
        <v>营收较高</v>
      </c>
      <c r="P2887" s="149" t="str">
        <f t="shared" si="237"/>
        <v>成都市</v>
      </c>
      <c r="Q2887" s="164">
        <f t="shared" si="239"/>
        <v>274770.24525510205</v>
      </c>
      <c r="R2887" s="149">
        <f t="shared" si="240"/>
        <v>10712.176717687074</v>
      </c>
    </row>
    <row r="2888" spans="1:18" ht="22.5" x14ac:dyDescent="0.4">
      <c r="A2888" s="2" t="s">
        <v>30015</v>
      </c>
      <c r="B2888" s="2" t="s">
        <v>25029</v>
      </c>
      <c r="C2888" s="159" t="s">
        <v>33292</v>
      </c>
      <c r="D2888" s="2" t="s">
        <v>25030</v>
      </c>
      <c r="E2888" s="2" t="s">
        <v>25031</v>
      </c>
      <c r="F2888" s="2" t="s">
        <v>398</v>
      </c>
      <c r="G2888" s="62">
        <v>320363695.18000001</v>
      </c>
      <c r="H2888" s="63">
        <v>22512919.899999999</v>
      </c>
      <c r="I2888" s="62">
        <v>2104</v>
      </c>
      <c r="J2888" s="2" t="s">
        <v>25032</v>
      </c>
      <c r="K2888" s="2" t="s">
        <v>25033</v>
      </c>
      <c r="L2888" s="2" t="s">
        <v>25034</v>
      </c>
      <c r="M2888" s="1">
        <f t="shared" si="238"/>
        <v>1</v>
      </c>
      <c r="N2888" s="149" t="str">
        <f>VLOOKUP(F:F,vlookup函数实操!A:B,2)</f>
        <v>行业D</v>
      </c>
      <c r="O2888" s="149" t="str">
        <f>VLOOKUP(G:G,vlookup函数实操!H$1:I$6,2)</f>
        <v>营收较高</v>
      </c>
      <c r="P2888" s="149" t="str">
        <f t="shared" si="237"/>
        <v>萍乡市</v>
      </c>
      <c r="Q2888" s="164">
        <f t="shared" si="239"/>
        <v>152264.11367870722</v>
      </c>
      <c r="R2888" s="149">
        <f t="shared" si="240"/>
        <v>10700.056986692014</v>
      </c>
    </row>
    <row r="2889" spans="1:18" x14ac:dyDescent="0.4">
      <c r="A2889" s="2" t="s">
        <v>30014</v>
      </c>
      <c r="B2889" s="2" t="s">
        <v>14659</v>
      </c>
      <c r="C2889" s="159" t="s">
        <v>33293</v>
      </c>
      <c r="D2889" s="2" t="s">
        <v>14660</v>
      </c>
      <c r="E2889" s="2" t="s">
        <v>14661</v>
      </c>
      <c r="F2889" s="2" t="s">
        <v>523</v>
      </c>
      <c r="G2889" s="62">
        <v>116656197.06</v>
      </c>
      <c r="H2889" s="63">
        <v>4279100.05</v>
      </c>
      <c r="I2889" s="62">
        <v>400</v>
      </c>
      <c r="J2889" s="2" t="s">
        <v>14662</v>
      </c>
      <c r="K2889" s="2" t="s">
        <v>14663</v>
      </c>
      <c r="L2889" s="2" t="s">
        <v>14664</v>
      </c>
      <c r="M2889" s="1">
        <f t="shared" si="238"/>
        <v>1</v>
      </c>
      <c r="N2889" s="149" t="str">
        <f>VLOOKUP(F:F,vlookup函数实操!A:B,2)</f>
        <v>行业E</v>
      </c>
      <c r="O2889" s="149" t="str">
        <f>VLOOKUP(G:G,vlookup函数实操!H$1:I$6,2)</f>
        <v>营收较高</v>
      </c>
      <c r="P2889" s="149" t="str">
        <f t="shared" si="237"/>
        <v>苏州市</v>
      </c>
      <c r="Q2889" s="164">
        <f t="shared" si="239"/>
        <v>291640.49265000003</v>
      </c>
      <c r="R2889" s="149">
        <f t="shared" si="240"/>
        <v>10697.750124999999</v>
      </c>
    </row>
    <row r="2890" spans="1:18" x14ac:dyDescent="0.4">
      <c r="A2890" s="2" t="s">
        <v>30015</v>
      </c>
      <c r="B2890" s="2" t="s">
        <v>21225</v>
      </c>
      <c r="C2890" s="159" t="s">
        <v>33294</v>
      </c>
      <c r="D2890" s="2" t="s">
        <v>21226</v>
      </c>
      <c r="E2890" s="2" t="s">
        <v>21227</v>
      </c>
      <c r="F2890" s="2" t="s">
        <v>135</v>
      </c>
      <c r="G2890" s="62">
        <v>210283134.19999999</v>
      </c>
      <c r="H2890" s="63">
        <v>7048446.9199999999</v>
      </c>
      <c r="I2890" s="62">
        <v>659</v>
      </c>
      <c r="J2890" s="2" t="s">
        <v>21228</v>
      </c>
      <c r="K2890" s="2" t="s">
        <v>21229</v>
      </c>
      <c r="L2890" s="2" t="s">
        <v>21230</v>
      </c>
      <c r="M2890" s="1">
        <f t="shared" si="238"/>
        <v>1</v>
      </c>
      <c r="N2890" s="149" t="str">
        <f>VLOOKUP(F:F,vlookup函数实操!A:B,2)</f>
        <v>行业A</v>
      </c>
      <c r="O2890" s="149" t="str">
        <f>VLOOKUP(G:G,vlookup函数实操!H$1:I$6,2)</f>
        <v>营收较高</v>
      </c>
      <c r="P2890" s="149" t="str">
        <f t="shared" si="237"/>
        <v>南京市</v>
      </c>
      <c r="Q2890" s="164">
        <f t="shared" si="239"/>
        <v>319094.28558421851</v>
      </c>
      <c r="R2890" s="149">
        <f t="shared" si="240"/>
        <v>10695.670591805767</v>
      </c>
    </row>
    <row r="2891" spans="1:18" ht="22.5" x14ac:dyDescent="0.4">
      <c r="A2891" s="2" t="s">
        <v>30014</v>
      </c>
      <c r="B2891" s="2" t="s">
        <v>11914</v>
      </c>
      <c r="C2891" s="159" t="s">
        <v>33295</v>
      </c>
      <c r="D2891" s="2" t="s">
        <v>11915</v>
      </c>
      <c r="E2891" s="2" t="s">
        <v>11916</v>
      </c>
      <c r="F2891" s="2" t="s">
        <v>4684</v>
      </c>
      <c r="G2891" s="62">
        <v>714966439.32000005</v>
      </c>
      <c r="H2891" s="63">
        <v>12695668.73</v>
      </c>
      <c r="I2891" s="62">
        <v>1190</v>
      </c>
      <c r="J2891" s="2" t="s">
        <v>11917</v>
      </c>
      <c r="K2891" s="2" t="s">
        <v>11918</v>
      </c>
      <c r="L2891" s="2" t="s">
        <v>11919</v>
      </c>
      <c r="M2891" s="1">
        <f t="shared" si="238"/>
        <v>1</v>
      </c>
      <c r="N2891" s="149" t="str">
        <f>VLOOKUP(F:F,vlookup函数实操!A:B,2)</f>
        <v>行业B</v>
      </c>
      <c r="O2891" s="149" t="str">
        <f>VLOOKUP(G:G,vlookup函数实操!H$1:I$6,2)</f>
        <v>营收较高</v>
      </c>
      <c r="P2891" s="149" t="str">
        <f t="shared" si="237"/>
        <v>上海市</v>
      </c>
      <c r="Q2891" s="164">
        <f t="shared" si="239"/>
        <v>600812.13388235297</v>
      </c>
      <c r="R2891" s="149">
        <f t="shared" si="240"/>
        <v>10668.629184873949</v>
      </c>
    </row>
    <row r="2892" spans="1:18" ht="22.5" x14ac:dyDescent="0.4">
      <c r="A2892" s="2" t="s">
        <v>30015</v>
      </c>
      <c r="B2892" s="2" t="s">
        <v>4465</v>
      </c>
      <c r="C2892" s="159" t="s">
        <v>33296</v>
      </c>
      <c r="D2892" s="2" t="s">
        <v>4466</v>
      </c>
      <c r="E2892" s="2" t="s">
        <v>4467</v>
      </c>
      <c r="F2892" s="2" t="s">
        <v>378</v>
      </c>
      <c r="G2892" s="62">
        <v>155422723.41999999</v>
      </c>
      <c r="H2892" s="63">
        <v>8081600.0499999998</v>
      </c>
      <c r="I2892" s="62">
        <v>758</v>
      </c>
      <c r="J2892" s="2" t="s">
        <v>4468</v>
      </c>
      <c r="K2892" s="2" t="s">
        <v>4469</v>
      </c>
      <c r="L2892" s="2" t="s">
        <v>4470</v>
      </c>
      <c r="M2892" s="1">
        <f t="shared" si="238"/>
        <v>1</v>
      </c>
      <c r="N2892" s="149" t="str">
        <f>VLOOKUP(F:F,vlookup函数实操!A:B,2)</f>
        <v>行业C</v>
      </c>
      <c r="O2892" s="149" t="str">
        <f>VLOOKUP(G:G,vlookup函数实操!H$1:I$6,2)</f>
        <v>营收较高</v>
      </c>
      <c r="P2892" s="149" t="str">
        <f t="shared" si="237"/>
        <v>长沙市</v>
      </c>
      <c r="Q2892" s="164">
        <f t="shared" si="239"/>
        <v>205043.17073878626</v>
      </c>
      <c r="R2892" s="149">
        <f t="shared" si="240"/>
        <v>10661.741490765171</v>
      </c>
    </row>
    <row r="2893" spans="1:18" x14ac:dyDescent="0.4">
      <c r="A2893" s="2" t="s">
        <v>30015</v>
      </c>
      <c r="B2893" s="2" t="s">
        <v>24533</v>
      </c>
      <c r="C2893" s="159" t="s">
        <v>33297</v>
      </c>
      <c r="D2893" s="2" t="s">
        <v>24534</v>
      </c>
      <c r="E2893" s="2" t="s">
        <v>24535</v>
      </c>
      <c r="F2893" s="2" t="s">
        <v>88</v>
      </c>
      <c r="G2893" s="62">
        <v>192542124.63999999</v>
      </c>
      <c r="H2893" s="63">
        <v>8996604.5800000001</v>
      </c>
      <c r="I2893" s="62">
        <v>845</v>
      </c>
      <c r="J2893" s="2" t="s">
        <v>24536</v>
      </c>
      <c r="K2893" s="2" t="s">
        <v>24537</v>
      </c>
      <c r="L2893" s="2" t="s">
        <v>24538</v>
      </c>
      <c r="M2893" s="1">
        <f t="shared" si="238"/>
        <v>1</v>
      </c>
      <c r="N2893" s="149" t="str">
        <f>VLOOKUP(F:F,vlookup函数实操!A:B,2)</f>
        <v>行业C</v>
      </c>
      <c r="O2893" s="149" t="str">
        <f>VLOOKUP(G:G,vlookup函数实操!H$1:I$6,2)</f>
        <v>营收较高</v>
      </c>
      <c r="P2893" s="149" t="str">
        <f t="shared" si="237"/>
        <v>惠州市</v>
      </c>
      <c r="Q2893" s="164">
        <f t="shared" si="239"/>
        <v>227860.50253254437</v>
      </c>
      <c r="R2893" s="149">
        <f t="shared" si="240"/>
        <v>10646.869325443788</v>
      </c>
    </row>
    <row r="2894" spans="1:18" x14ac:dyDescent="0.4">
      <c r="A2894" s="2" t="s">
        <v>30014</v>
      </c>
      <c r="B2894" s="2" t="s">
        <v>8367</v>
      </c>
      <c r="C2894" s="159" t="s">
        <v>33298</v>
      </c>
      <c r="D2894" s="2" t="s">
        <v>8368</v>
      </c>
      <c r="E2894" s="2" t="s">
        <v>8369</v>
      </c>
      <c r="F2894" s="2" t="s">
        <v>2149</v>
      </c>
      <c r="G2894" s="62">
        <v>30684947660.099998</v>
      </c>
      <c r="H2894" s="63">
        <v>214971211.94</v>
      </c>
      <c r="I2894" s="62">
        <v>20202</v>
      </c>
      <c r="J2894" s="2" t="s">
        <v>8371</v>
      </c>
      <c r="K2894" s="2" t="s">
        <v>8372</v>
      </c>
      <c r="L2894" s="2" t="s">
        <v>8373</v>
      </c>
      <c r="M2894" s="1">
        <f t="shared" si="238"/>
        <v>1</v>
      </c>
      <c r="N2894" s="149" t="str">
        <f>VLOOKUP(F:F,vlookup函数实操!A:B,2)</f>
        <v>行业D</v>
      </c>
      <c r="O2894" s="149" t="str">
        <f>VLOOKUP(G:G,vlookup函数实操!H$1:I$6,2)</f>
        <v>营收极高</v>
      </c>
      <c r="P2894" s="149" t="str">
        <f t="shared" si="237"/>
        <v>南京市</v>
      </c>
      <c r="Q2894" s="164">
        <f t="shared" si="239"/>
        <v>1518906.4280813781</v>
      </c>
      <c r="R2894" s="149">
        <f t="shared" si="240"/>
        <v>10641.085632115632</v>
      </c>
    </row>
    <row r="2895" spans="1:18" ht="22.5" x14ac:dyDescent="0.4">
      <c r="A2895" s="2" t="s">
        <v>30014</v>
      </c>
      <c r="B2895" s="2" t="s">
        <v>21873</v>
      </c>
      <c r="C2895" s="159" t="s">
        <v>33299</v>
      </c>
      <c r="D2895" s="2" t="s">
        <v>21874</v>
      </c>
      <c r="E2895" s="2" t="s">
        <v>21875</v>
      </c>
      <c r="F2895" s="2" t="s">
        <v>185</v>
      </c>
      <c r="G2895" s="62">
        <v>3685218545.5999999</v>
      </c>
      <c r="H2895" s="63">
        <v>166481783.59999999</v>
      </c>
      <c r="I2895" s="62">
        <v>15648</v>
      </c>
      <c r="J2895" s="2" t="s">
        <v>21877</v>
      </c>
      <c r="K2895" s="2" t="s">
        <v>21878</v>
      </c>
      <c r="L2895" s="2" t="s">
        <v>21879</v>
      </c>
      <c r="M2895" s="1">
        <f t="shared" si="238"/>
        <v>3</v>
      </c>
      <c r="N2895" s="149" t="str">
        <f>VLOOKUP(F:F,vlookup函数实操!A:B,2)</f>
        <v>行业B</v>
      </c>
      <c r="O2895" s="149" t="str">
        <f>VLOOKUP(G:G,vlookup函数实操!H$1:I$6,2)</f>
        <v>营收极高</v>
      </c>
      <c r="P2895" s="149" t="str">
        <f t="shared" si="237"/>
        <v>北京市</v>
      </c>
      <c r="Q2895" s="164">
        <f t="shared" si="239"/>
        <v>235507.32014314929</v>
      </c>
      <c r="R2895" s="149">
        <f t="shared" si="240"/>
        <v>10639.173287321062</v>
      </c>
    </row>
    <row r="2896" spans="1:18" ht="22.5" x14ac:dyDescent="0.4">
      <c r="A2896" s="2" t="s">
        <v>30015</v>
      </c>
      <c r="B2896" s="2" t="s">
        <v>23268</v>
      </c>
      <c r="C2896" s="159" t="s">
        <v>13979</v>
      </c>
      <c r="D2896" s="2" t="s">
        <v>23269</v>
      </c>
      <c r="E2896" s="2" t="s">
        <v>23270</v>
      </c>
      <c r="F2896" s="2" t="s">
        <v>238</v>
      </c>
      <c r="G2896" s="62">
        <v>738716135.73000002</v>
      </c>
      <c r="H2896" s="63">
        <v>65091265.159999996</v>
      </c>
      <c r="I2896" s="62">
        <v>6124</v>
      </c>
      <c r="J2896" s="2" t="s">
        <v>23271</v>
      </c>
      <c r="K2896" s="2" t="s">
        <v>23272</v>
      </c>
      <c r="L2896" s="2" t="s">
        <v>23273</v>
      </c>
      <c r="M2896" s="1">
        <f t="shared" si="238"/>
        <v>3</v>
      </c>
      <c r="N2896" s="149" t="str">
        <f>VLOOKUP(F:F,vlookup函数实操!A:B,2)</f>
        <v>行业E</v>
      </c>
      <c r="O2896" s="149" t="str">
        <f>VLOOKUP(G:G,vlookup函数实操!H$1:I$6,2)</f>
        <v>营收较高</v>
      </c>
      <c r="P2896" s="149" t="str">
        <f t="shared" si="237"/>
        <v>安顺市</v>
      </c>
      <c r="Q2896" s="164">
        <f t="shared" si="239"/>
        <v>120626.41014532985</v>
      </c>
      <c r="R2896" s="149">
        <f t="shared" si="240"/>
        <v>10628.880659699542</v>
      </c>
    </row>
    <row r="2897" spans="1:18" ht="22.5" x14ac:dyDescent="0.4">
      <c r="A2897" s="2" t="s">
        <v>30015</v>
      </c>
      <c r="B2897" s="2" t="s">
        <v>23431</v>
      </c>
      <c r="C2897" s="159" t="s">
        <v>33300</v>
      </c>
      <c r="D2897" s="2" t="s">
        <v>23432</v>
      </c>
      <c r="E2897" s="2" t="s">
        <v>23433</v>
      </c>
      <c r="F2897" s="2" t="s">
        <v>74</v>
      </c>
      <c r="G2897" s="62">
        <v>158379189.59</v>
      </c>
      <c r="H2897" s="63">
        <v>16081200.43</v>
      </c>
      <c r="I2897" s="62">
        <v>1513</v>
      </c>
      <c r="J2897" s="2" t="s">
        <v>23434</v>
      </c>
      <c r="K2897" s="2" t="s">
        <v>23435</v>
      </c>
      <c r="L2897" s="2" t="s">
        <v>23436</v>
      </c>
      <c r="M2897" s="1">
        <f t="shared" si="238"/>
        <v>1</v>
      </c>
      <c r="N2897" s="149" t="str">
        <f>VLOOKUP(F:F,vlookup函数实操!A:B,2)</f>
        <v>行业D</v>
      </c>
      <c r="O2897" s="149" t="str">
        <f>VLOOKUP(G:G,vlookup函数实操!H$1:I$6,2)</f>
        <v>营收较高</v>
      </c>
      <c r="P2897" s="149" t="str">
        <f t="shared" si="237"/>
        <v>广州市</v>
      </c>
      <c r="Q2897" s="164">
        <f t="shared" si="239"/>
        <v>104678.90918043623</v>
      </c>
      <c r="R2897" s="149">
        <f t="shared" si="240"/>
        <v>10628.685016523463</v>
      </c>
    </row>
    <row r="2898" spans="1:18" x14ac:dyDescent="0.4">
      <c r="A2898" s="2" t="s">
        <v>30014</v>
      </c>
      <c r="B2898" s="2" t="s">
        <v>13720</v>
      </c>
      <c r="C2898" s="159" t="s">
        <v>33301</v>
      </c>
      <c r="D2898" s="2" t="s">
        <v>13721</v>
      </c>
      <c r="E2898" s="2" t="s">
        <v>13722</v>
      </c>
      <c r="F2898" s="2" t="s">
        <v>74</v>
      </c>
      <c r="G2898" s="62">
        <v>55566314.310000002</v>
      </c>
      <c r="H2898" s="63">
        <v>9926677.2200000007</v>
      </c>
      <c r="I2898" s="62">
        <v>934</v>
      </c>
      <c r="J2898" s="2" t="s">
        <v>13723</v>
      </c>
      <c r="K2898" s="2" t="s">
        <v>13724</v>
      </c>
      <c r="L2898" s="2" t="s">
        <v>13725</v>
      </c>
      <c r="M2898" s="1">
        <f t="shared" si="238"/>
        <v>1</v>
      </c>
      <c r="N2898" s="149" t="str">
        <f>VLOOKUP(F:F,vlookup函数实操!A:B,2)</f>
        <v>行业D</v>
      </c>
      <c r="O2898" s="149" t="str">
        <f>VLOOKUP(G:G,vlookup函数实操!H$1:I$6,2)</f>
        <v>营收正常</v>
      </c>
      <c r="P2898" s="149" t="str">
        <f t="shared" si="237"/>
        <v>德州市</v>
      </c>
      <c r="Q2898" s="164">
        <f t="shared" si="239"/>
        <v>59492.841873661673</v>
      </c>
      <c r="R2898" s="149">
        <f t="shared" si="240"/>
        <v>10628.134068522484</v>
      </c>
    </row>
    <row r="2899" spans="1:18" x14ac:dyDescent="0.4">
      <c r="A2899" s="2" t="s">
        <v>30015</v>
      </c>
      <c r="B2899" s="2" t="s">
        <v>24225</v>
      </c>
      <c r="C2899" s="159" t="s">
        <v>33302</v>
      </c>
      <c r="D2899" s="2" t="s">
        <v>24226</v>
      </c>
      <c r="E2899" s="2" t="s">
        <v>24227</v>
      </c>
      <c r="F2899" s="2" t="s">
        <v>32</v>
      </c>
      <c r="G2899" s="62">
        <v>1716518215.5999999</v>
      </c>
      <c r="H2899" s="63">
        <v>75093600.920000002</v>
      </c>
      <c r="I2899" s="62">
        <v>7077</v>
      </c>
      <c r="J2899" s="2" t="s">
        <v>24228</v>
      </c>
      <c r="K2899" s="2" t="s">
        <v>24229</v>
      </c>
      <c r="L2899" s="2" t="s">
        <v>24230</v>
      </c>
      <c r="M2899" s="1">
        <f t="shared" si="238"/>
        <v>1</v>
      </c>
      <c r="N2899" s="149" t="str">
        <f>VLOOKUP(F:F,vlookup函数实操!A:B,2)</f>
        <v>行业A</v>
      </c>
      <c r="O2899" s="149" t="str">
        <f>VLOOKUP(G:G,vlookup函数实操!H$1:I$6,2)</f>
        <v>营收极高</v>
      </c>
      <c r="P2899" s="149" t="str">
        <f t="shared" si="237"/>
        <v>汕头市</v>
      </c>
      <c r="Q2899" s="164">
        <f t="shared" si="239"/>
        <v>242548.85058640665</v>
      </c>
      <c r="R2899" s="149">
        <f t="shared" si="240"/>
        <v>10610.936967641655</v>
      </c>
    </row>
    <row r="2900" spans="1:18" x14ac:dyDescent="0.4">
      <c r="A2900" s="2" t="s">
        <v>30014</v>
      </c>
      <c r="B2900" s="2" t="s">
        <v>4287</v>
      </c>
      <c r="C2900" s="159" t="s">
        <v>33303</v>
      </c>
      <c r="D2900" s="2" t="s">
        <v>4288</v>
      </c>
      <c r="E2900" s="2" t="s">
        <v>4289</v>
      </c>
      <c r="F2900" s="2" t="s">
        <v>171</v>
      </c>
      <c r="G2900" s="62">
        <v>4191713053.4699998</v>
      </c>
      <c r="H2900" s="63">
        <v>86610490.049999997</v>
      </c>
      <c r="I2900" s="62">
        <v>8164</v>
      </c>
      <c r="J2900" s="2" t="s">
        <v>4290</v>
      </c>
      <c r="K2900" s="2" t="s">
        <v>4291</v>
      </c>
      <c r="L2900" s="2" t="s">
        <v>4292</v>
      </c>
      <c r="M2900" s="1">
        <f t="shared" si="238"/>
        <v>1</v>
      </c>
      <c r="N2900" s="149" t="str">
        <f>VLOOKUP(F:F,vlookup函数实操!A:B,2)</f>
        <v>行业A</v>
      </c>
      <c r="O2900" s="149" t="str">
        <f>VLOOKUP(G:G,vlookup函数实操!H$1:I$6,2)</f>
        <v>营收极高</v>
      </c>
      <c r="P2900" s="149" t="str">
        <f t="shared" si="237"/>
        <v>无锡市</v>
      </c>
      <c r="Q2900" s="164">
        <f t="shared" si="239"/>
        <v>513438.63957251346</v>
      </c>
      <c r="R2900" s="149">
        <f t="shared" si="240"/>
        <v>10608.830236403723</v>
      </c>
    </row>
    <row r="2901" spans="1:18" x14ac:dyDescent="0.4">
      <c r="A2901" s="2" t="s">
        <v>30015</v>
      </c>
      <c r="B2901" s="2" t="s">
        <v>13287</v>
      </c>
      <c r="C2901" s="159" t="s">
        <v>33304</v>
      </c>
      <c r="D2901" s="2" t="s">
        <v>13288</v>
      </c>
      <c r="E2901" s="2" t="s">
        <v>13289</v>
      </c>
      <c r="F2901" s="2" t="s">
        <v>171</v>
      </c>
      <c r="G2901" s="62">
        <v>419265277.04000002</v>
      </c>
      <c r="H2901" s="63">
        <v>21514316.309999999</v>
      </c>
      <c r="I2901" s="62">
        <v>2028</v>
      </c>
      <c r="J2901" s="2" t="s">
        <v>13290</v>
      </c>
      <c r="K2901" s="2" t="s">
        <v>13291</v>
      </c>
      <c r="L2901" s="2" t="s">
        <v>13292</v>
      </c>
      <c r="M2901" s="1">
        <f t="shared" si="238"/>
        <v>1</v>
      </c>
      <c r="N2901" s="149" t="str">
        <f>VLOOKUP(F:F,vlookup函数实操!A:B,2)</f>
        <v>行业A</v>
      </c>
      <c r="O2901" s="149" t="str">
        <f>VLOOKUP(G:G,vlookup函数实操!H$1:I$6,2)</f>
        <v>营收较高</v>
      </c>
      <c r="P2901" s="149" t="str">
        <f t="shared" si="237"/>
        <v>济宁市</v>
      </c>
      <c r="Q2901" s="164">
        <f t="shared" si="239"/>
        <v>206738.30228796846</v>
      </c>
      <c r="R2901" s="149">
        <f t="shared" si="240"/>
        <v>10608.63723372781</v>
      </c>
    </row>
    <row r="2902" spans="1:18" ht="22.5" x14ac:dyDescent="0.4">
      <c r="A2902" s="2" t="s">
        <v>30015</v>
      </c>
      <c r="B2902" s="2" t="s">
        <v>18648</v>
      </c>
      <c r="C2902" s="159" t="s">
        <v>33305</v>
      </c>
      <c r="D2902" s="2" t="s">
        <v>18649</v>
      </c>
      <c r="E2902" s="2" t="s">
        <v>18650</v>
      </c>
      <c r="F2902" s="2" t="s">
        <v>171</v>
      </c>
      <c r="G2902" s="62">
        <v>406935470.44</v>
      </c>
      <c r="H2902" s="63">
        <v>14003176.710000001</v>
      </c>
      <c r="I2902" s="62">
        <v>1321</v>
      </c>
      <c r="J2902" s="2" t="s">
        <v>18651</v>
      </c>
      <c r="K2902" s="2" t="s">
        <v>18652</v>
      </c>
      <c r="L2902" s="2" t="s">
        <v>18653</v>
      </c>
      <c r="M2902" s="1">
        <f t="shared" si="238"/>
        <v>1</v>
      </c>
      <c r="N2902" s="149" t="str">
        <f>VLOOKUP(F:F,vlookup函数实操!A:B,2)</f>
        <v>行业A</v>
      </c>
      <c r="O2902" s="149" t="str">
        <f>VLOOKUP(G:G,vlookup函数实操!H$1:I$6,2)</f>
        <v>营收较高</v>
      </c>
      <c r="P2902" s="149" t="str">
        <f t="shared" ref="P2902:P2920" si="241">IF(ISNUMBER(FIND("省",E2902)),MID(E2902,FIND("省",E2902)+1,FIND("市",E2902)-FIND("省",E2902)),LEFT(E2902,FIND("市",E2902)))</f>
        <v>南通市</v>
      </c>
      <c r="Q2902" s="164">
        <f t="shared" si="239"/>
        <v>308051.07527630584</v>
      </c>
      <c r="R2902" s="149">
        <f t="shared" si="240"/>
        <v>10600.436570779713</v>
      </c>
    </row>
    <row r="2903" spans="1:18" ht="22.5" x14ac:dyDescent="0.4">
      <c r="A2903" s="2" t="s">
        <v>30015</v>
      </c>
      <c r="B2903" s="2" t="s">
        <v>202</v>
      </c>
      <c r="C2903" s="159" t="s">
        <v>33306</v>
      </c>
      <c r="D2903" s="2" t="s">
        <v>203</v>
      </c>
      <c r="E2903" s="2" t="s">
        <v>204</v>
      </c>
      <c r="F2903" s="2" t="s">
        <v>206</v>
      </c>
      <c r="G2903" s="62">
        <v>184002584.88</v>
      </c>
      <c r="H2903" s="63">
        <v>13302611.32</v>
      </c>
      <c r="I2903" s="62">
        <v>1256</v>
      </c>
      <c r="J2903" s="2" t="s">
        <v>205</v>
      </c>
      <c r="K2903" s="2" t="s">
        <v>207</v>
      </c>
      <c r="L2903" s="2" t="s">
        <v>208</v>
      </c>
      <c r="M2903" s="1">
        <f t="shared" si="238"/>
        <v>1</v>
      </c>
      <c r="N2903" s="149" t="str">
        <f>VLOOKUP(F:F,vlookup函数实操!A:B,2)</f>
        <v>行业C</v>
      </c>
      <c r="O2903" s="149" t="str">
        <f>VLOOKUP(G:G,vlookup函数实操!H$1:I$6,2)</f>
        <v>营收较高</v>
      </c>
      <c r="P2903" s="149" t="str">
        <f t="shared" si="241"/>
        <v>珠海市</v>
      </c>
      <c r="Q2903" s="164">
        <f t="shared" si="239"/>
        <v>146498.8733121019</v>
      </c>
      <c r="R2903" s="149">
        <f t="shared" si="240"/>
        <v>10591.251050955414</v>
      </c>
    </row>
    <row r="2904" spans="1:18" x14ac:dyDescent="0.4">
      <c r="A2904" s="2" t="s">
        <v>30015</v>
      </c>
      <c r="B2904" s="2" t="s">
        <v>18375</v>
      </c>
      <c r="C2904" s="159" t="s">
        <v>33307</v>
      </c>
      <c r="D2904" s="2" t="s">
        <v>18376</v>
      </c>
      <c r="E2904" s="2" t="s">
        <v>18377</v>
      </c>
      <c r="F2904" s="2" t="s">
        <v>74</v>
      </c>
      <c r="G2904" s="62">
        <v>160680453.44</v>
      </c>
      <c r="H2904" s="63">
        <v>9002276.1699999999</v>
      </c>
      <c r="I2904" s="62">
        <v>850</v>
      </c>
      <c r="J2904" s="2" t="s">
        <v>18378</v>
      </c>
      <c r="K2904" s="2" t="s">
        <v>18379</v>
      </c>
      <c r="L2904" s="2" t="s">
        <v>18380</v>
      </c>
      <c r="M2904" s="1">
        <f t="shared" si="238"/>
        <v>1</v>
      </c>
      <c r="N2904" s="149" t="str">
        <f>VLOOKUP(F:F,vlookup函数实操!A:B,2)</f>
        <v>行业D</v>
      </c>
      <c r="O2904" s="149" t="str">
        <f>VLOOKUP(G:G,vlookup函数实操!H$1:I$6,2)</f>
        <v>营收较高</v>
      </c>
      <c r="P2904" s="149" t="str">
        <f t="shared" si="241"/>
        <v>无锡市</v>
      </c>
      <c r="Q2904" s="164">
        <f t="shared" si="239"/>
        <v>189035.82757647059</v>
      </c>
      <c r="R2904" s="149">
        <f t="shared" si="240"/>
        <v>10590.91314117647</v>
      </c>
    </row>
    <row r="2905" spans="1:18" ht="22.5" x14ac:dyDescent="0.4">
      <c r="A2905" s="2" t="s">
        <v>30015</v>
      </c>
      <c r="B2905" s="2" t="s">
        <v>4520</v>
      </c>
      <c r="C2905" s="159" t="s">
        <v>33308</v>
      </c>
      <c r="D2905" s="2" t="s">
        <v>4521</v>
      </c>
      <c r="E2905" s="2" t="s">
        <v>4522</v>
      </c>
      <c r="F2905" s="2" t="s">
        <v>378</v>
      </c>
      <c r="G2905" s="62">
        <v>2822730007.6500001</v>
      </c>
      <c r="H2905" s="63">
        <v>141498457.27000001</v>
      </c>
      <c r="I2905" s="62">
        <v>13363</v>
      </c>
      <c r="J2905" s="2" t="s">
        <v>4524</v>
      </c>
      <c r="K2905" s="2" t="s">
        <v>4525</v>
      </c>
      <c r="L2905" s="2" t="s">
        <v>4526</v>
      </c>
      <c r="M2905" s="1">
        <f t="shared" si="238"/>
        <v>2</v>
      </c>
      <c r="N2905" s="149" t="str">
        <f>VLOOKUP(F:F,vlookup函数实操!A:B,2)</f>
        <v>行业C</v>
      </c>
      <c r="O2905" s="149" t="str">
        <f>VLOOKUP(G:G,vlookup函数实操!H$1:I$6,2)</f>
        <v>营收极高</v>
      </c>
      <c r="P2905" s="149" t="str">
        <f t="shared" si="241"/>
        <v>佛山市</v>
      </c>
      <c r="Q2905" s="164">
        <f t="shared" si="239"/>
        <v>211234.75324777371</v>
      </c>
      <c r="R2905" s="149">
        <f t="shared" si="240"/>
        <v>10588.824161490684</v>
      </c>
    </row>
    <row r="2906" spans="1:18" ht="33.75" x14ac:dyDescent="0.4">
      <c r="A2906" s="2" t="s">
        <v>30015</v>
      </c>
      <c r="B2906" s="2" t="s">
        <v>11018</v>
      </c>
      <c r="C2906" s="159" t="s">
        <v>33309</v>
      </c>
      <c r="D2906" s="2" t="s">
        <v>11019</v>
      </c>
      <c r="E2906" s="2" t="s">
        <v>11020</v>
      </c>
      <c r="F2906" s="2" t="s">
        <v>391</v>
      </c>
      <c r="G2906" s="62">
        <v>134848742.69</v>
      </c>
      <c r="H2906" s="63">
        <v>12883872.710000001</v>
      </c>
      <c r="I2906" s="62">
        <v>1217</v>
      </c>
      <c r="J2906" s="2" t="s">
        <v>11021</v>
      </c>
      <c r="K2906" s="2" t="s">
        <v>11022</v>
      </c>
      <c r="L2906" s="2" t="s">
        <v>11023</v>
      </c>
      <c r="M2906" s="1">
        <f t="shared" si="238"/>
        <v>2</v>
      </c>
      <c r="N2906" s="149" t="str">
        <f>VLOOKUP(F:F,vlookup函数实操!A:B,2)</f>
        <v>行业E</v>
      </c>
      <c r="O2906" s="149" t="str">
        <f>VLOOKUP(G:G,vlookup函数实操!H$1:I$6,2)</f>
        <v>营收较高</v>
      </c>
      <c r="P2906" s="149" t="str">
        <f t="shared" si="241"/>
        <v>深圳市</v>
      </c>
      <c r="Q2906" s="164">
        <f t="shared" si="239"/>
        <v>110804.22571076418</v>
      </c>
      <c r="R2906" s="149">
        <f t="shared" si="240"/>
        <v>10586.583985209532</v>
      </c>
    </row>
    <row r="2907" spans="1:18" x14ac:dyDescent="0.4">
      <c r="A2907" s="2" t="s">
        <v>30015</v>
      </c>
      <c r="B2907" s="2" t="s">
        <v>17394</v>
      </c>
      <c r="C2907" s="159" t="s">
        <v>33310</v>
      </c>
      <c r="D2907" s="2" t="s">
        <v>17395</v>
      </c>
      <c r="E2907" s="2" t="s">
        <v>17396</v>
      </c>
      <c r="F2907" s="2" t="s">
        <v>2909</v>
      </c>
      <c r="G2907" s="62">
        <v>335819450.56</v>
      </c>
      <c r="H2907" s="63">
        <v>15924291.199999999</v>
      </c>
      <c r="I2907" s="62">
        <v>1508</v>
      </c>
      <c r="J2907" s="2" t="s">
        <v>17397</v>
      </c>
      <c r="K2907" s="2" t="s">
        <v>17398</v>
      </c>
      <c r="L2907" s="2" t="s">
        <v>17399</v>
      </c>
      <c r="M2907" s="1">
        <f t="shared" si="238"/>
        <v>1</v>
      </c>
      <c r="N2907" s="149" t="str">
        <f>VLOOKUP(F:F,vlookup函数实操!A:B,2)</f>
        <v>行业E</v>
      </c>
      <c r="O2907" s="149" t="str">
        <f>VLOOKUP(G:G,vlookup函数实操!H$1:I$6,2)</f>
        <v>营收较高</v>
      </c>
      <c r="P2907" s="149" t="str">
        <f t="shared" si="241"/>
        <v>上海市</v>
      </c>
      <c r="Q2907" s="164">
        <f t="shared" si="239"/>
        <v>222691.94334217507</v>
      </c>
      <c r="R2907" s="149">
        <f t="shared" si="240"/>
        <v>10559.874801061007</v>
      </c>
    </row>
    <row r="2908" spans="1:18" ht="22.5" x14ac:dyDescent="0.4">
      <c r="A2908" s="2" t="s">
        <v>30013</v>
      </c>
      <c r="B2908" s="2" t="s">
        <v>27581</v>
      </c>
      <c r="C2908" s="159" t="s">
        <v>33311</v>
      </c>
      <c r="D2908" s="2" t="s">
        <v>27582</v>
      </c>
      <c r="E2908" s="2" t="s">
        <v>27583</v>
      </c>
      <c r="F2908" s="2" t="s">
        <v>378</v>
      </c>
      <c r="G2908" s="62">
        <v>147515335.31999999</v>
      </c>
      <c r="H2908" s="63">
        <v>5220299.5599999996</v>
      </c>
      <c r="I2908" s="62">
        <v>495</v>
      </c>
      <c r="J2908" s="2" t="s">
        <v>27584</v>
      </c>
      <c r="K2908" s="2" t="s">
        <v>27585</v>
      </c>
      <c r="L2908" s="2" t="s">
        <v>27586</v>
      </c>
      <c r="M2908" s="1">
        <f t="shared" si="238"/>
        <v>2</v>
      </c>
      <c r="N2908" s="149" t="str">
        <f>VLOOKUP(F:F,vlookup函数实操!A:B,2)</f>
        <v>行业C</v>
      </c>
      <c r="O2908" s="149" t="str">
        <f>VLOOKUP(G:G,vlookup函数实操!H$1:I$6,2)</f>
        <v>营收较高</v>
      </c>
      <c r="P2908" s="149" t="str">
        <f t="shared" si="241"/>
        <v>北京市</v>
      </c>
      <c r="Q2908" s="164">
        <f t="shared" si="239"/>
        <v>298010.77842424239</v>
      </c>
      <c r="R2908" s="149">
        <f t="shared" si="240"/>
        <v>10546.059717171716</v>
      </c>
    </row>
    <row r="2909" spans="1:18" x14ac:dyDescent="0.4">
      <c r="A2909" s="2" t="s">
        <v>30013</v>
      </c>
      <c r="B2909" s="2" t="s">
        <v>26372</v>
      </c>
      <c r="C2909" s="159" t="s">
        <v>33312</v>
      </c>
      <c r="D2909" s="2" t="s">
        <v>26373</v>
      </c>
      <c r="E2909" s="2" t="s">
        <v>26374</v>
      </c>
      <c r="F2909" s="2" t="s">
        <v>398</v>
      </c>
      <c r="G2909" s="62">
        <v>74954645.840000004</v>
      </c>
      <c r="H2909" s="63">
        <v>4298815.26</v>
      </c>
      <c r="I2909" s="62">
        <v>408</v>
      </c>
      <c r="J2909" s="2" t="s">
        <v>26375</v>
      </c>
      <c r="K2909" s="2" t="s">
        <v>26376</v>
      </c>
      <c r="L2909" s="2" t="s">
        <v>26377</v>
      </c>
      <c r="M2909" s="1">
        <f t="shared" si="238"/>
        <v>1</v>
      </c>
      <c r="N2909" s="149" t="str">
        <f>VLOOKUP(F:F,vlookup函数实操!A:B,2)</f>
        <v>行业D</v>
      </c>
      <c r="O2909" s="149" t="str">
        <f>VLOOKUP(G:G,vlookup函数实操!H$1:I$6,2)</f>
        <v>营收正常</v>
      </c>
      <c r="P2909" s="149" t="str">
        <f t="shared" si="241"/>
        <v>大连市</v>
      </c>
      <c r="Q2909" s="164">
        <f t="shared" si="239"/>
        <v>183712.36725490197</v>
      </c>
      <c r="R2909" s="149">
        <f t="shared" si="240"/>
        <v>10536.311911764706</v>
      </c>
    </row>
    <row r="2910" spans="1:18" x14ac:dyDescent="0.4">
      <c r="A2910" s="2" t="s">
        <v>30014</v>
      </c>
      <c r="B2910" s="2" t="s">
        <v>11932</v>
      </c>
      <c r="C2910" s="159" t="s">
        <v>33313</v>
      </c>
      <c r="D2910" s="2" t="s">
        <v>11933</v>
      </c>
      <c r="E2910" s="2" t="s">
        <v>11934</v>
      </c>
      <c r="F2910" s="2" t="s">
        <v>74</v>
      </c>
      <c r="G2910" s="62">
        <v>204040235.24000001</v>
      </c>
      <c r="H2910" s="63">
        <v>15032519.25</v>
      </c>
      <c r="I2910" s="62">
        <v>1428</v>
      </c>
      <c r="J2910" s="2" t="s">
        <v>11935</v>
      </c>
      <c r="K2910" s="2" t="s">
        <v>11936</v>
      </c>
      <c r="L2910" s="2" t="s">
        <v>11937</v>
      </c>
      <c r="M2910" s="1">
        <f t="shared" si="238"/>
        <v>1</v>
      </c>
      <c r="N2910" s="149" t="str">
        <f>VLOOKUP(F:F,vlookup函数实操!A:B,2)</f>
        <v>行业D</v>
      </c>
      <c r="O2910" s="149" t="str">
        <f>VLOOKUP(G:G,vlookup函数实操!H$1:I$6,2)</f>
        <v>营收较高</v>
      </c>
      <c r="P2910" s="149" t="str">
        <f t="shared" si="241"/>
        <v>上海市</v>
      </c>
      <c r="Q2910" s="164">
        <f t="shared" si="239"/>
        <v>142885.31879551822</v>
      </c>
      <c r="R2910" s="149">
        <f t="shared" si="240"/>
        <v>10526.974264705883</v>
      </c>
    </row>
    <row r="2911" spans="1:18" x14ac:dyDescent="0.4">
      <c r="A2911" s="2" t="s">
        <v>30015</v>
      </c>
      <c r="B2911" s="2" t="s">
        <v>26045</v>
      </c>
      <c r="C2911" s="159" t="s">
        <v>33314</v>
      </c>
      <c r="D2911" s="2" t="s">
        <v>26046</v>
      </c>
      <c r="E2911" s="2" t="s">
        <v>26047</v>
      </c>
      <c r="F2911" s="2" t="s">
        <v>171</v>
      </c>
      <c r="G2911" s="62">
        <v>944322135.88999999</v>
      </c>
      <c r="H2911" s="63">
        <v>60795630.890000001</v>
      </c>
      <c r="I2911" s="62">
        <v>5792</v>
      </c>
      <c r="J2911" s="2" t="s">
        <v>26048</v>
      </c>
      <c r="K2911" s="2" t="s">
        <v>26049</v>
      </c>
      <c r="L2911" s="2" t="s">
        <v>26050</v>
      </c>
      <c r="M2911" s="1">
        <f t="shared" si="238"/>
        <v>1</v>
      </c>
      <c r="N2911" s="149" t="str">
        <f>VLOOKUP(F:F,vlookup函数实操!A:B,2)</f>
        <v>行业A</v>
      </c>
      <c r="O2911" s="149" t="str">
        <f>VLOOKUP(G:G,vlookup函数实操!H$1:I$6,2)</f>
        <v>营收较高</v>
      </c>
      <c r="P2911" s="149" t="str">
        <f t="shared" si="241"/>
        <v>烟台市</v>
      </c>
      <c r="Q2911" s="164">
        <f t="shared" si="239"/>
        <v>163039.04279868785</v>
      </c>
      <c r="R2911" s="149">
        <f t="shared" si="240"/>
        <v>10496.483233770718</v>
      </c>
    </row>
    <row r="2912" spans="1:18" x14ac:dyDescent="0.4">
      <c r="A2912" s="2" t="s">
        <v>30015</v>
      </c>
      <c r="B2912" s="2" t="s">
        <v>3384</v>
      </c>
      <c r="C2912" s="159" t="s">
        <v>13953</v>
      </c>
      <c r="D2912" s="2" t="s">
        <v>3385</v>
      </c>
      <c r="E2912" s="2" t="s">
        <v>3386</v>
      </c>
      <c r="F2912" s="2" t="s">
        <v>957</v>
      </c>
      <c r="G2912" s="62">
        <v>1054226865.36</v>
      </c>
      <c r="H2912" s="63">
        <v>27429965.859999999</v>
      </c>
      <c r="I2912" s="62">
        <v>2615</v>
      </c>
      <c r="J2912" s="2" t="s">
        <v>3387</v>
      </c>
      <c r="K2912" s="2" t="s">
        <v>3388</v>
      </c>
      <c r="L2912" s="2" t="s">
        <v>3389</v>
      </c>
      <c r="M2912" s="1">
        <f t="shared" si="238"/>
        <v>1</v>
      </c>
      <c r="N2912" s="149" t="str">
        <f>VLOOKUP(F:F,vlookup函数实操!A:B,2)</f>
        <v>行业A</v>
      </c>
      <c r="O2912" s="149" t="str">
        <f>VLOOKUP(G:G,vlookup函数实操!H$1:I$6,2)</f>
        <v>营收极高</v>
      </c>
      <c r="P2912" s="149" t="str">
        <f t="shared" si="241"/>
        <v>嘉兴市</v>
      </c>
      <c r="Q2912" s="164">
        <f t="shared" si="239"/>
        <v>403146.02881835564</v>
      </c>
      <c r="R2912" s="149">
        <f t="shared" si="240"/>
        <v>10489.470692160612</v>
      </c>
    </row>
    <row r="2913" spans="1:18" ht="22.5" x14ac:dyDescent="0.4">
      <c r="A2913" s="2" t="s">
        <v>30014</v>
      </c>
      <c r="B2913" s="2" t="s">
        <v>29786</v>
      </c>
      <c r="C2913" s="159" t="s">
        <v>33315</v>
      </c>
      <c r="D2913" s="2" t="s">
        <v>29787</v>
      </c>
      <c r="E2913" s="2" t="s">
        <v>29788</v>
      </c>
      <c r="F2913" s="2" t="s">
        <v>171</v>
      </c>
      <c r="G2913" s="62">
        <v>960164919.86000001</v>
      </c>
      <c r="H2913" s="63">
        <v>34520525.039999999</v>
      </c>
      <c r="I2913" s="62">
        <v>3292</v>
      </c>
      <c r="J2913" s="2" t="s">
        <v>29789</v>
      </c>
      <c r="K2913" s="2" t="s">
        <v>29790</v>
      </c>
      <c r="L2913" s="2" t="s">
        <v>29791</v>
      </c>
      <c r="M2913" s="1">
        <f t="shared" si="238"/>
        <v>3</v>
      </c>
      <c r="N2913" s="149" t="str">
        <f>VLOOKUP(F:F,vlookup函数实操!A:B,2)</f>
        <v>行业A</v>
      </c>
      <c r="O2913" s="149" t="str">
        <f>VLOOKUP(G:G,vlookup函数实操!H$1:I$6,2)</f>
        <v>营收较高</v>
      </c>
      <c r="P2913" s="149" t="str">
        <f t="shared" si="241"/>
        <v>合肥市</v>
      </c>
      <c r="Q2913" s="164">
        <f t="shared" si="239"/>
        <v>291666.1360449575</v>
      </c>
      <c r="R2913" s="149">
        <f t="shared" si="240"/>
        <v>10486.186221142163</v>
      </c>
    </row>
    <row r="2914" spans="1:18" x14ac:dyDescent="0.4">
      <c r="A2914" s="2" t="s">
        <v>30014</v>
      </c>
      <c r="B2914" s="2" t="s">
        <v>11163</v>
      </c>
      <c r="C2914" s="159" t="s">
        <v>33316</v>
      </c>
      <c r="D2914" s="2" t="s">
        <v>11164</v>
      </c>
      <c r="E2914" s="2" t="s">
        <v>11165</v>
      </c>
      <c r="F2914" s="2" t="s">
        <v>54</v>
      </c>
      <c r="G2914" s="62">
        <v>362195314.75999999</v>
      </c>
      <c r="H2914" s="63">
        <v>11257680.380000001</v>
      </c>
      <c r="I2914" s="62">
        <v>1075</v>
      </c>
      <c r="J2914" s="2" t="s">
        <v>11166</v>
      </c>
      <c r="K2914" s="2" t="s">
        <v>11167</v>
      </c>
      <c r="L2914" s="2" t="s">
        <v>11168</v>
      </c>
      <c r="M2914" s="1">
        <f t="shared" si="238"/>
        <v>1</v>
      </c>
      <c r="N2914" s="149" t="str">
        <f>VLOOKUP(F:F,vlookup函数实操!A:B,2)</f>
        <v>行业E</v>
      </c>
      <c r="O2914" s="149" t="str">
        <f>VLOOKUP(G:G,vlookup函数实操!H$1:I$6,2)</f>
        <v>营收较高</v>
      </c>
      <c r="P2914" s="149" t="str">
        <f t="shared" si="241"/>
        <v>上海市</v>
      </c>
      <c r="Q2914" s="164">
        <f t="shared" si="239"/>
        <v>336925.87419534882</v>
      </c>
      <c r="R2914" s="149">
        <f t="shared" si="240"/>
        <v>10472.260818604653</v>
      </c>
    </row>
    <row r="2915" spans="1:18" ht="22.5" x14ac:dyDescent="0.4">
      <c r="A2915" s="2" t="s">
        <v>30014</v>
      </c>
      <c r="B2915" s="2" t="s">
        <v>20864</v>
      </c>
      <c r="C2915" s="159" t="s">
        <v>33317</v>
      </c>
      <c r="D2915" s="2" t="s">
        <v>20865</v>
      </c>
      <c r="E2915" s="2" t="s">
        <v>20866</v>
      </c>
      <c r="F2915" s="2" t="s">
        <v>419</v>
      </c>
      <c r="G2915" s="62">
        <v>968555373.39999998</v>
      </c>
      <c r="H2915" s="63">
        <v>29595976.949999999</v>
      </c>
      <c r="I2915" s="62">
        <v>2832</v>
      </c>
      <c r="J2915" s="2" t="s">
        <v>20867</v>
      </c>
      <c r="K2915" s="2" t="s">
        <v>20868</v>
      </c>
      <c r="L2915" s="2" t="s">
        <v>20869</v>
      </c>
      <c r="M2915" s="1">
        <f t="shared" si="238"/>
        <v>2</v>
      </c>
      <c r="N2915" s="149" t="str">
        <f>VLOOKUP(F:F,vlookup函数实操!A:B,2)</f>
        <v>行业A</v>
      </c>
      <c r="O2915" s="149" t="str">
        <f>VLOOKUP(G:G,vlookup函数实操!H$1:I$6,2)</f>
        <v>营收较高</v>
      </c>
      <c r="P2915" s="149" t="str">
        <f t="shared" si="241"/>
        <v>郴州市</v>
      </c>
      <c r="Q2915" s="164">
        <f t="shared" si="239"/>
        <v>342004.01603107346</v>
      </c>
      <c r="R2915" s="149">
        <f t="shared" si="240"/>
        <v>10450.556832627119</v>
      </c>
    </row>
    <row r="2916" spans="1:18" ht="22.5" x14ac:dyDescent="0.4">
      <c r="A2916" s="2" t="s">
        <v>30015</v>
      </c>
      <c r="B2916" s="2" t="s">
        <v>24770</v>
      </c>
      <c r="C2916" s="159" t="s">
        <v>33318</v>
      </c>
      <c r="D2916" s="2" t="s">
        <v>24771</v>
      </c>
      <c r="E2916" s="2" t="s">
        <v>24772</v>
      </c>
      <c r="F2916" s="2" t="s">
        <v>156</v>
      </c>
      <c r="G2916" s="62">
        <v>291794237.98000002</v>
      </c>
      <c r="H2916" s="63">
        <v>13947291.98</v>
      </c>
      <c r="I2916" s="62">
        <v>1335</v>
      </c>
      <c r="J2916" s="2" t="s">
        <v>24773</v>
      </c>
      <c r="K2916" s="2" t="s">
        <v>24774</v>
      </c>
      <c r="L2916" s="2" t="s">
        <v>24775</v>
      </c>
      <c r="M2916" s="1">
        <f t="shared" si="238"/>
        <v>1</v>
      </c>
      <c r="N2916" s="149" t="str">
        <f>VLOOKUP(F:F,vlookup函数实操!A:B,2)</f>
        <v>行业E</v>
      </c>
      <c r="O2916" s="149" t="str">
        <f>VLOOKUP(G:G,vlookup函数实操!H$1:I$6,2)</f>
        <v>营收较高</v>
      </c>
      <c r="P2916" s="149" t="str">
        <f t="shared" si="241"/>
        <v>珠海市</v>
      </c>
      <c r="Q2916" s="164">
        <f t="shared" si="239"/>
        <v>218572.46290636706</v>
      </c>
      <c r="R2916" s="149">
        <f t="shared" si="240"/>
        <v>10447.409722846442</v>
      </c>
    </row>
    <row r="2917" spans="1:18" ht="22.5" x14ac:dyDescent="0.4">
      <c r="A2917" s="2" t="s">
        <v>30015</v>
      </c>
      <c r="B2917" s="2" t="s">
        <v>2789</v>
      </c>
      <c r="C2917" s="159" t="s">
        <v>33319</v>
      </c>
      <c r="D2917" s="2" t="s">
        <v>2790</v>
      </c>
      <c r="E2917" s="2" t="s">
        <v>2791</v>
      </c>
      <c r="F2917" s="2" t="s">
        <v>681</v>
      </c>
      <c r="G2917" s="62">
        <v>126642185.81</v>
      </c>
      <c r="H2917" s="63">
        <v>5834641.5700000003</v>
      </c>
      <c r="I2917" s="62">
        <v>560</v>
      </c>
      <c r="J2917" s="2" t="s">
        <v>2792</v>
      </c>
      <c r="K2917" s="2" t="s">
        <v>2793</v>
      </c>
      <c r="L2917" s="2" t="s">
        <v>2794</v>
      </c>
      <c r="M2917" s="1">
        <f t="shared" si="238"/>
        <v>1</v>
      </c>
      <c r="N2917" s="149" t="str">
        <f>VLOOKUP(F:F,vlookup函数实操!A:B,2)</f>
        <v>行业A</v>
      </c>
      <c r="O2917" s="149" t="str">
        <f>VLOOKUP(G:G,vlookup函数实操!H$1:I$6,2)</f>
        <v>营收较高</v>
      </c>
      <c r="P2917" s="149" t="str">
        <f t="shared" si="241"/>
        <v>杭州市</v>
      </c>
      <c r="Q2917" s="164">
        <f t="shared" si="239"/>
        <v>226146.76037500001</v>
      </c>
      <c r="R2917" s="149">
        <f t="shared" si="240"/>
        <v>10419.002803571429</v>
      </c>
    </row>
    <row r="2918" spans="1:18" x14ac:dyDescent="0.4">
      <c r="A2918" s="2" t="s">
        <v>30015</v>
      </c>
      <c r="B2918" s="2" t="s">
        <v>27477</v>
      </c>
      <c r="C2918" s="159" t="s">
        <v>33320</v>
      </c>
      <c r="D2918" s="2" t="s">
        <v>27478</v>
      </c>
      <c r="E2918" s="2" t="s">
        <v>27479</v>
      </c>
      <c r="F2918" s="2" t="s">
        <v>398</v>
      </c>
      <c r="G2918" s="62">
        <v>814448112.16999996</v>
      </c>
      <c r="H2918" s="63">
        <v>20126374.670000002</v>
      </c>
      <c r="I2918" s="62">
        <v>1933</v>
      </c>
      <c r="J2918" s="2" t="s">
        <v>27480</v>
      </c>
      <c r="K2918" s="2" t="s">
        <v>27481</v>
      </c>
      <c r="L2918" s="2" t="s">
        <v>27482</v>
      </c>
      <c r="M2918" s="1">
        <f t="shared" si="238"/>
        <v>1</v>
      </c>
      <c r="N2918" s="149" t="str">
        <f>VLOOKUP(F:F,vlookup函数实操!A:B,2)</f>
        <v>行业D</v>
      </c>
      <c r="O2918" s="149" t="str">
        <f>VLOOKUP(G:G,vlookup函数实操!H$1:I$6,2)</f>
        <v>营收较高</v>
      </c>
      <c r="P2918" s="149" t="str">
        <f t="shared" si="241"/>
        <v>杭州市</v>
      </c>
      <c r="Q2918" s="164">
        <f t="shared" si="239"/>
        <v>421338.90955509566</v>
      </c>
      <c r="R2918" s="149">
        <f t="shared" si="240"/>
        <v>10411.988965338853</v>
      </c>
    </row>
    <row r="2919" spans="1:18" ht="22.5" x14ac:dyDescent="0.4">
      <c r="A2919" s="2" t="s">
        <v>30015</v>
      </c>
      <c r="B2919" s="2" t="s">
        <v>9696</v>
      </c>
      <c r="C2919" s="159" t="s">
        <v>33321</v>
      </c>
      <c r="D2919" s="2" t="s">
        <v>9697</v>
      </c>
      <c r="E2919" s="2" t="s">
        <v>9698</v>
      </c>
      <c r="F2919" s="2" t="s">
        <v>391</v>
      </c>
      <c r="G2919" s="62">
        <v>1913728134.4200001</v>
      </c>
      <c r="H2919" s="63">
        <v>121031354.93000001</v>
      </c>
      <c r="I2919" s="62">
        <v>11629</v>
      </c>
      <c r="J2919" s="2" t="s">
        <v>9700</v>
      </c>
      <c r="K2919" s="2" t="s">
        <v>9701</v>
      </c>
      <c r="L2919" s="2" t="s">
        <v>9702</v>
      </c>
      <c r="M2919" s="1">
        <f t="shared" si="238"/>
        <v>1</v>
      </c>
      <c r="N2919" s="149" t="str">
        <f>VLOOKUP(F:F,vlookup函数实操!A:B,2)</f>
        <v>行业E</v>
      </c>
      <c r="O2919" s="149" t="str">
        <f>VLOOKUP(G:G,vlookup函数实操!H$1:I$6,2)</f>
        <v>营收极高</v>
      </c>
      <c r="P2919" s="149" t="str">
        <f t="shared" si="241"/>
        <v>深圳市</v>
      </c>
      <c r="Q2919" s="164">
        <f t="shared" si="239"/>
        <v>164565.15043597901</v>
      </c>
      <c r="R2919" s="149">
        <f t="shared" si="240"/>
        <v>10407.718198469345</v>
      </c>
    </row>
    <row r="2920" spans="1:18" ht="22.5" x14ac:dyDescent="0.4">
      <c r="A2920" s="2" t="s">
        <v>30013</v>
      </c>
      <c r="B2920" s="2" t="s">
        <v>27024</v>
      </c>
      <c r="C2920" s="159" t="s">
        <v>33322</v>
      </c>
      <c r="D2920" s="2" t="s">
        <v>27025</v>
      </c>
      <c r="E2920" s="2" t="s">
        <v>27026</v>
      </c>
      <c r="F2920" s="2" t="s">
        <v>199</v>
      </c>
      <c r="G2920" s="62">
        <v>37865897.960000001</v>
      </c>
      <c r="H2920" s="63">
        <v>2913434.33</v>
      </c>
      <c r="I2920" s="62">
        <v>280</v>
      </c>
      <c r="J2920" s="2" t="s">
        <v>27027</v>
      </c>
      <c r="K2920" s="2" t="s">
        <v>27028</v>
      </c>
      <c r="L2920" s="2" t="s">
        <v>27029</v>
      </c>
      <c r="M2920" s="1">
        <f t="shared" si="238"/>
        <v>2</v>
      </c>
      <c r="N2920" s="149" t="str">
        <f>VLOOKUP(F:F,vlookup函数实操!A:B,2)</f>
        <v>行业E</v>
      </c>
      <c r="O2920" s="149" t="str">
        <f>VLOOKUP(G:G,vlookup函数实操!H$1:I$6,2)</f>
        <v>营收正常</v>
      </c>
      <c r="P2920" s="149" t="str">
        <f t="shared" si="241"/>
        <v>常州市</v>
      </c>
      <c r="Q2920" s="164">
        <f t="shared" si="239"/>
        <v>135235.34985714286</v>
      </c>
      <c r="R2920" s="149">
        <f t="shared" si="240"/>
        <v>10405.122607142857</v>
      </c>
    </row>
    <row r="2921" spans="1:18" ht="22.5" x14ac:dyDescent="0.4">
      <c r="A2921" s="2" t="s">
        <v>30015</v>
      </c>
      <c r="B2921" s="2" t="s">
        <v>188</v>
      </c>
      <c r="C2921" s="159" t="s">
        <v>33323</v>
      </c>
      <c r="D2921" s="2" t="s">
        <v>189</v>
      </c>
      <c r="E2921" s="2" t="s">
        <v>190</v>
      </c>
      <c r="F2921" s="2" t="s">
        <v>192</v>
      </c>
      <c r="G2921" s="62">
        <v>1335508274.72</v>
      </c>
      <c r="H2921" s="63">
        <v>58224820.030000001</v>
      </c>
      <c r="I2921" s="62">
        <v>5608</v>
      </c>
      <c r="J2921" s="2" t="s">
        <v>191</v>
      </c>
      <c r="K2921" s="2" t="s">
        <v>193</v>
      </c>
      <c r="L2921" s="2" t="s">
        <v>194</v>
      </c>
      <c r="M2921" s="1">
        <f t="shared" si="238"/>
        <v>1</v>
      </c>
      <c r="N2921" s="149" t="str">
        <f>VLOOKUP(F:F,vlookup函数实操!A:B,2)</f>
        <v>行业B</v>
      </c>
      <c r="O2921" s="149" t="str">
        <f>VLOOKUP(G:G,vlookup函数实操!H$1:I$6,2)</f>
        <v>营收极高</v>
      </c>
      <c r="P2921" s="149" t="s">
        <v>30392</v>
      </c>
      <c r="Q2921" s="164">
        <f t="shared" si="239"/>
        <v>238143.41560627674</v>
      </c>
      <c r="R2921" s="149">
        <f t="shared" si="240"/>
        <v>10382.457209343795</v>
      </c>
    </row>
    <row r="2922" spans="1:18" ht="22.5" x14ac:dyDescent="0.4">
      <c r="A2922" s="2" t="s">
        <v>30013</v>
      </c>
      <c r="B2922" s="2" t="s">
        <v>14458</v>
      </c>
      <c r="C2922" s="159" t="s">
        <v>33324</v>
      </c>
      <c r="D2922" s="2" t="s">
        <v>14459</v>
      </c>
      <c r="E2922" s="2" t="s">
        <v>14460</v>
      </c>
      <c r="F2922" s="2" t="s">
        <v>253</v>
      </c>
      <c r="G2922" s="62">
        <v>63831187.829999998</v>
      </c>
      <c r="H2922" s="63">
        <v>4217026.8</v>
      </c>
      <c r="I2922" s="62">
        <v>407</v>
      </c>
      <c r="J2922" s="2" t="s">
        <v>14461</v>
      </c>
      <c r="K2922" s="2" t="s">
        <v>14462</v>
      </c>
      <c r="L2922" s="2" t="s">
        <v>14463</v>
      </c>
      <c r="M2922" s="1">
        <f t="shared" si="238"/>
        <v>1</v>
      </c>
      <c r="N2922" s="149" t="str">
        <f>VLOOKUP(F:F,vlookup函数实操!A:B,2)</f>
        <v>行业D</v>
      </c>
      <c r="O2922" s="149" t="str">
        <f>VLOOKUP(G:G,vlookup函数实操!H$1:I$6,2)</f>
        <v>营收正常</v>
      </c>
      <c r="P2922" s="149" t="str">
        <f t="shared" ref="P2922:P2953" si="242">IF(ISNUMBER(FIND("省",E2922)),MID(E2922,FIND("省",E2922)+1,FIND("市",E2922)-FIND("省",E2922)),LEFT(E2922,FIND("市",E2922)))</f>
        <v>青岛市</v>
      </c>
      <c r="Q2922" s="164">
        <f t="shared" si="239"/>
        <v>156833.38533169532</v>
      </c>
      <c r="R2922" s="149">
        <f t="shared" si="240"/>
        <v>10361.245208845208</v>
      </c>
    </row>
    <row r="2923" spans="1:18" x14ac:dyDescent="0.4">
      <c r="A2923" s="2" t="s">
        <v>30015</v>
      </c>
      <c r="B2923" s="2" t="s">
        <v>24261</v>
      </c>
      <c r="C2923" s="159" t="s">
        <v>33325</v>
      </c>
      <c r="D2923" s="2" t="s">
        <v>24262</v>
      </c>
      <c r="E2923" s="2" t="s">
        <v>24263</v>
      </c>
      <c r="F2923" s="2" t="s">
        <v>171</v>
      </c>
      <c r="G2923" s="62">
        <v>790128774.75</v>
      </c>
      <c r="H2923" s="63">
        <v>28945627.969999999</v>
      </c>
      <c r="I2923" s="62">
        <v>2796</v>
      </c>
      <c r="J2923" s="2" t="s">
        <v>24264</v>
      </c>
      <c r="K2923" s="2" t="s">
        <v>24265</v>
      </c>
      <c r="L2923" s="2" t="s">
        <v>24266</v>
      </c>
      <c r="M2923" s="1">
        <f t="shared" si="238"/>
        <v>1</v>
      </c>
      <c r="N2923" s="149" t="str">
        <f>VLOOKUP(F:F,vlookup函数实操!A:B,2)</f>
        <v>行业A</v>
      </c>
      <c r="O2923" s="149" t="str">
        <f>VLOOKUP(G:G,vlookup函数实操!H$1:I$6,2)</f>
        <v>营收较高</v>
      </c>
      <c r="P2923" s="149" t="str">
        <f t="shared" si="242"/>
        <v>中山市</v>
      </c>
      <c r="Q2923" s="164">
        <f t="shared" si="239"/>
        <v>282592.55177038629</v>
      </c>
      <c r="R2923" s="149">
        <f t="shared" si="240"/>
        <v>10352.513580114448</v>
      </c>
    </row>
    <row r="2924" spans="1:18" x14ac:dyDescent="0.4">
      <c r="A2924" s="2" t="s">
        <v>30014</v>
      </c>
      <c r="B2924" s="2" t="s">
        <v>1509</v>
      </c>
      <c r="C2924" s="159" t="s">
        <v>33326</v>
      </c>
      <c r="D2924" s="2" t="s">
        <v>1510</v>
      </c>
      <c r="E2924" s="2" t="s">
        <v>1511</v>
      </c>
      <c r="F2924" s="2" t="s">
        <v>171</v>
      </c>
      <c r="G2924" s="62">
        <v>3838010592.5599999</v>
      </c>
      <c r="H2924" s="63">
        <v>130558873.67</v>
      </c>
      <c r="I2924" s="62">
        <v>12622</v>
      </c>
      <c r="J2924" s="2" t="s">
        <v>1513</v>
      </c>
      <c r="K2924" s="2" t="s">
        <v>1514</v>
      </c>
      <c r="L2924" s="2" t="s">
        <v>1515</v>
      </c>
      <c r="M2924" s="1">
        <f t="shared" si="238"/>
        <v>1</v>
      </c>
      <c r="N2924" s="149" t="str">
        <f>VLOOKUP(F:F,vlookup函数实操!A:B,2)</f>
        <v>行业A</v>
      </c>
      <c r="O2924" s="149" t="str">
        <f>VLOOKUP(G:G,vlookup函数实操!H$1:I$6,2)</f>
        <v>营收极高</v>
      </c>
      <c r="P2924" s="149" t="str">
        <f t="shared" si="242"/>
        <v>西安市</v>
      </c>
      <c r="Q2924" s="164">
        <f t="shared" si="239"/>
        <v>304073.09400728886</v>
      </c>
      <c r="R2924" s="149">
        <f t="shared" si="240"/>
        <v>10343.754846300111</v>
      </c>
    </row>
    <row r="2925" spans="1:18" ht="22.5" x14ac:dyDescent="0.4">
      <c r="A2925" s="2" t="s">
        <v>30015</v>
      </c>
      <c r="B2925" s="2" t="s">
        <v>1183</v>
      </c>
      <c r="C2925" s="159" t="s">
        <v>33327</v>
      </c>
      <c r="D2925" s="2" t="s">
        <v>1184</v>
      </c>
      <c r="E2925" s="2" t="s">
        <v>1185</v>
      </c>
      <c r="F2925" s="2" t="s">
        <v>54</v>
      </c>
      <c r="G2925" s="62">
        <v>305013683.64999998</v>
      </c>
      <c r="H2925" s="63">
        <v>14751030.390000001</v>
      </c>
      <c r="I2925" s="62">
        <v>1428</v>
      </c>
      <c r="J2925" s="2" t="s">
        <v>1186</v>
      </c>
      <c r="K2925" s="2" t="s">
        <v>1187</v>
      </c>
      <c r="L2925" s="2" t="s">
        <v>1188</v>
      </c>
      <c r="M2925" s="1">
        <f t="shared" si="238"/>
        <v>2</v>
      </c>
      <c r="N2925" s="149" t="str">
        <f>VLOOKUP(F:F,vlookup函数实操!A:B,2)</f>
        <v>行业E</v>
      </c>
      <c r="O2925" s="149" t="str">
        <f>VLOOKUP(G:G,vlookup函数实操!H$1:I$6,2)</f>
        <v>营收较高</v>
      </c>
      <c r="P2925" s="149" t="str">
        <f t="shared" si="242"/>
        <v>台州市</v>
      </c>
      <c r="Q2925" s="164">
        <f t="shared" si="239"/>
        <v>213595.01656162462</v>
      </c>
      <c r="R2925" s="149">
        <f t="shared" si="240"/>
        <v>10329.853214285715</v>
      </c>
    </row>
    <row r="2926" spans="1:18" x14ac:dyDescent="0.4">
      <c r="A2926" s="2" t="s">
        <v>30015</v>
      </c>
      <c r="B2926" s="2" t="s">
        <v>14592</v>
      </c>
      <c r="C2926" s="159" t="s">
        <v>33328</v>
      </c>
      <c r="D2926" s="2" t="s">
        <v>14593</v>
      </c>
      <c r="E2926" s="2" t="s">
        <v>14594</v>
      </c>
      <c r="F2926" s="2" t="s">
        <v>238</v>
      </c>
      <c r="G2926" s="62">
        <v>92417774.849999994</v>
      </c>
      <c r="H2926" s="63">
        <v>12501913.58</v>
      </c>
      <c r="I2926" s="62">
        <v>1214</v>
      </c>
      <c r="J2926" s="2" t="s">
        <v>14595</v>
      </c>
      <c r="K2926" s="2" t="s">
        <v>14596</v>
      </c>
      <c r="L2926" s="2" t="s">
        <v>14597</v>
      </c>
      <c r="M2926" s="1">
        <f t="shared" si="238"/>
        <v>2</v>
      </c>
      <c r="N2926" s="149" t="str">
        <f>VLOOKUP(F:F,vlookup函数实操!A:B,2)</f>
        <v>行业E</v>
      </c>
      <c r="O2926" s="149" t="str">
        <f>VLOOKUP(G:G,vlookup函数实操!H$1:I$6,2)</f>
        <v>营收正常</v>
      </c>
      <c r="P2926" s="149" t="str">
        <f t="shared" si="242"/>
        <v>衡阳市</v>
      </c>
      <c r="Q2926" s="164">
        <f t="shared" si="239"/>
        <v>76126.66791598023</v>
      </c>
      <c r="R2926" s="149">
        <f t="shared" si="240"/>
        <v>10298.11662273476</v>
      </c>
    </row>
    <row r="2927" spans="1:18" x14ac:dyDescent="0.4">
      <c r="A2927" s="2" t="s">
        <v>30015</v>
      </c>
      <c r="B2927" s="2" t="s">
        <v>19483</v>
      </c>
      <c r="C2927" s="159" t="s">
        <v>33329</v>
      </c>
      <c r="D2927" s="2" t="s">
        <v>19484</v>
      </c>
      <c r="E2927" s="2" t="s">
        <v>19485</v>
      </c>
      <c r="F2927" s="2" t="s">
        <v>25</v>
      </c>
      <c r="G2927" s="62">
        <v>1427627960.23</v>
      </c>
      <c r="H2927" s="63">
        <v>23765225.530000001</v>
      </c>
      <c r="I2927" s="62">
        <v>2308</v>
      </c>
      <c r="J2927" s="2" t="s">
        <v>19486</v>
      </c>
      <c r="K2927" s="2" t="s">
        <v>19487</v>
      </c>
      <c r="L2927" s="2" t="s">
        <v>19488</v>
      </c>
      <c r="M2927" s="1">
        <f t="shared" si="238"/>
        <v>2</v>
      </c>
      <c r="N2927" s="149" t="str">
        <f>VLOOKUP(F:F,vlookup函数实操!A:B,2)</f>
        <v>行业B</v>
      </c>
      <c r="O2927" s="149" t="str">
        <f>VLOOKUP(G:G,vlookup函数实操!H$1:I$6,2)</f>
        <v>营收极高</v>
      </c>
      <c r="P2927" s="149" t="str">
        <f t="shared" si="242"/>
        <v>苏州市</v>
      </c>
      <c r="Q2927" s="164">
        <f t="shared" si="239"/>
        <v>618556.30859185441</v>
      </c>
      <c r="R2927" s="149">
        <f t="shared" si="240"/>
        <v>10296.891477469671</v>
      </c>
    </row>
    <row r="2928" spans="1:18" ht="22.5" x14ac:dyDescent="0.4">
      <c r="A2928" s="2" t="s">
        <v>30014</v>
      </c>
      <c r="B2928" s="2" t="s">
        <v>1777</v>
      </c>
      <c r="C2928" s="159" t="s">
        <v>33330</v>
      </c>
      <c r="D2928" s="2" t="s">
        <v>1778</v>
      </c>
      <c r="E2928" s="2" t="s">
        <v>1779</v>
      </c>
      <c r="F2928" s="2" t="s">
        <v>17</v>
      </c>
      <c r="G2928" s="62">
        <v>26276133505.869999</v>
      </c>
      <c r="H2928" s="63">
        <v>422999341.25999999</v>
      </c>
      <c r="I2928" s="62">
        <v>41153.000000000007</v>
      </c>
      <c r="J2928" s="2" t="s">
        <v>1781</v>
      </c>
      <c r="K2928" s="2" t="s">
        <v>1782</v>
      </c>
      <c r="L2928" s="2" t="s">
        <v>1783</v>
      </c>
      <c r="M2928" s="1">
        <f t="shared" si="238"/>
        <v>3</v>
      </c>
      <c r="N2928" s="149" t="str">
        <f>VLOOKUP(F:F,vlookup函数实操!A:B,2)</f>
        <v>行业C</v>
      </c>
      <c r="O2928" s="149" t="str">
        <f>VLOOKUP(G:G,vlookup函数实操!H$1:I$6,2)</f>
        <v>营收极高</v>
      </c>
      <c r="P2928" s="149" t="str">
        <f t="shared" si="242"/>
        <v>上海市</v>
      </c>
      <c r="Q2928" s="164">
        <f t="shared" si="239"/>
        <v>638498.61506743112</v>
      </c>
      <c r="R2928" s="149">
        <f t="shared" si="240"/>
        <v>10278.700003887929</v>
      </c>
    </row>
    <row r="2929" spans="1:18" ht="33.75" x14ac:dyDescent="0.4">
      <c r="A2929" s="2" t="s">
        <v>30015</v>
      </c>
      <c r="B2929" s="2" t="s">
        <v>10129</v>
      </c>
      <c r="C2929" s="159" t="s">
        <v>33331</v>
      </c>
      <c r="D2929" s="2" t="s">
        <v>10130</v>
      </c>
      <c r="E2929" s="2" t="s">
        <v>10131</v>
      </c>
      <c r="F2929" s="2" t="s">
        <v>391</v>
      </c>
      <c r="G2929" s="62">
        <v>557389670.64999998</v>
      </c>
      <c r="H2929" s="63">
        <v>21919834.850000001</v>
      </c>
      <c r="I2929" s="62">
        <v>2133</v>
      </c>
      <c r="J2929" s="2" t="s">
        <v>10132</v>
      </c>
      <c r="K2929" s="2" t="s">
        <v>10133</v>
      </c>
      <c r="L2929" s="2" t="s">
        <v>10134</v>
      </c>
      <c r="M2929" s="1">
        <f t="shared" si="238"/>
        <v>1</v>
      </c>
      <c r="N2929" s="149" t="str">
        <f>VLOOKUP(F:F,vlookup函数实操!A:B,2)</f>
        <v>行业E</v>
      </c>
      <c r="O2929" s="149" t="str">
        <f>VLOOKUP(G:G,vlookup函数实操!H$1:I$6,2)</f>
        <v>营收较高</v>
      </c>
      <c r="P2929" s="149" t="str">
        <f t="shared" si="242"/>
        <v>深圳市</v>
      </c>
      <c r="Q2929" s="164">
        <f t="shared" si="239"/>
        <v>261317.23893577119</v>
      </c>
      <c r="R2929" s="149">
        <f t="shared" si="240"/>
        <v>10276.528293483358</v>
      </c>
    </row>
    <row r="2930" spans="1:18" ht="22.5" x14ac:dyDescent="0.4">
      <c r="A2930" s="2" t="s">
        <v>30014</v>
      </c>
      <c r="B2930" s="2" t="s">
        <v>25984</v>
      </c>
      <c r="C2930" s="159" t="s">
        <v>33332</v>
      </c>
      <c r="D2930" s="2" t="s">
        <v>25985</v>
      </c>
      <c r="E2930" s="2" t="s">
        <v>25986</v>
      </c>
      <c r="F2930" s="2" t="s">
        <v>74</v>
      </c>
      <c r="G2930" s="62">
        <v>1928350370.8099999</v>
      </c>
      <c r="H2930" s="63">
        <v>47847645.310000002</v>
      </c>
      <c r="I2930" s="62">
        <v>4661</v>
      </c>
      <c r="J2930" s="2" t="s">
        <v>25987</v>
      </c>
      <c r="K2930" s="2" t="s">
        <v>25988</v>
      </c>
      <c r="L2930" s="2" t="s">
        <v>25989</v>
      </c>
      <c r="M2930" s="1">
        <f t="shared" si="238"/>
        <v>3</v>
      </c>
      <c r="N2930" s="149" t="str">
        <f>VLOOKUP(F:F,vlookup函数实操!A:B,2)</f>
        <v>行业D</v>
      </c>
      <c r="O2930" s="149" t="str">
        <f>VLOOKUP(G:G,vlookup函数实操!H$1:I$6,2)</f>
        <v>营收极高</v>
      </c>
      <c r="P2930" s="149" t="str">
        <f t="shared" si="242"/>
        <v>上海市</v>
      </c>
      <c r="Q2930" s="164">
        <f t="shared" si="239"/>
        <v>413720.31126582279</v>
      </c>
      <c r="R2930" s="149">
        <f t="shared" si="240"/>
        <v>10265.532141171423</v>
      </c>
    </row>
    <row r="2931" spans="1:18" x14ac:dyDescent="0.4">
      <c r="A2931" s="2" t="s">
        <v>30014</v>
      </c>
      <c r="B2931" s="2" t="s">
        <v>14819</v>
      </c>
      <c r="C2931" s="159" t="s">
        <v>33333</v>
      </c>
      <c r="D2931" s="2" t="s">
        <v>14820</v>
      </c>
      <c r="E2931" s="2" t="s">
        <v>14821</v>
      </c>
      <c r="F2931" s="2" t="s">
        <v>285</v>
      </c>
      <c r="G2931" s="62">
        <v>4144232594.9200001</v>
      </c>
      <c r="H2931" s="63">
        <v>253132676.22999999</v>
      </c>
      <c r="I2931" s="62">
        <v>24660.000000000004</v>
      </c>
      <c r="J2931" s="2" t="s">
        <v>14823</v>
      </c>
      <c r="K2931" s="2" t="s">
        <v>14824</v>
      </c>
      <c r="L2931" s="2" t="s">
        <v>14825</v>
      </c>
      <c r="M2931" s="1">
        <f t="shared" si="238"/>
        <v>1</v>
      </c>
      <c r="N2931" s="149" t="str">
        <f>VLOOKUP(F:F,vlookup函数实操!A:B,2)</f>
        <v>行业C</v>
      </c>
      <c r="O2931" s="149" t="str">
        <f>VLOOKUP(G:G,vlookup函数实操!H$1:I$6,2)</f>
        <v>营收极高</v>
      </c>
      <c r="P2931" s="149" t="str">
        <f t="shared" si="242"/>
        <v>广州市</v>
      </c>
      <c r="Q2931" s="164">
        <f t="shared" si="239"/>
        <v>168054.84975344685</v>
      </c>
      <c r="R2931" s="149">
        <f t="shared" si="240"/>
        <v>10264.909822789941</v>
      </c>
    </row>
    <row r="2932" spans="1:18" ht="22.5" x14ac:dyDescent="0.4">
      <c r="A2932" s="2" t="s">
        <v>30014</v>
      </c>
      <c r="B2932" s="2" t="s">
        <v>18180</v>
      </c>
      <c r="C2932" s="159" t="s">
        <v>33334</v>
      </c>
      <c r="D2932" s="2" t="s">
        <v>18181</v>
      </c>
      <c r="E2932" s="2" t="s">
        <v>18182</v>
      </c>
      <c r="F2932" s="2" t="s">
        <v>391</v>
      </c>
      <c r="G2932" s="62">
        <v>1212704941.4400001</v>
      </c>
      <c r="H2932" s="63">
        <v>62791245.409999996</v>
      </c>
      <c r="I2932" s="62">
        <v>6125</v>
      </c>
      <c r="J2932" s="2" t="s">
        <v>18183</v>
      </c>
      <c r="K2932" s="2" t="s">
        <v>18184</v>
      </c>
      <c r="L2932" s="2" t="s">
        <v>18185</v>
      </c>
      <c r="M2932" s="1">
        <f t="shared" si="238"/>
        <v>1</v>
      </c>
      <c r="N2932" s="149" t="str">
        <f>VLOOKUP(F:F,vlookup函数实操!A:B,2)</f>
        <v>行业E</v>
      </c>
      <c r="O2932" s="149" t="str">
        <f>VLOOKUP(G:G,vlookup函数实操!H$1:I$6,2)</f>
        <v>营收极高</v>
      </c>
      <c r="P2932" s="149" t="str">
        <f t="shared" si="242"/>
        <v>南昌市</v>
      </c>
      <c r="Q2932" s="164">
        <f t="shared" si="239"/>
        <v>197992.64350040819</v>
      </c>
      <c r="R2932" s="149">
        <f t="shared" si="240"/>
        <v>10251.631903673469</v>
      </c>
    </row>
    <row r="2933" spans="1:18" ht="22.5" x14ac:dyDescent="0.4">
      <c r="A2933" s="2" t="s">
        <v>30015</v>
      </c>
      <c r="B2933" s="2" t="s">
        <v>7058</v>
      </c>
      <c r="C2933" s="159" t="s">
        <v>33335</v>
      </c>
      <c r="D2933" s="2" t="s">
        <v>7059</v>
      </c>
      <c r="E2933" s="2" t="s">
        <v>7060</v>
      </c>
      <c r="F2933" s="2" t="s">
        <v>142</v>
      </c>
      <c r="G2933" s="62">
        <v>62667074774.199997</v>
      </c>
      <c r="H2933" s="63">
        <v>1428994048.1800001</v>
      </c>
      <c r="I2933" s="62">
        <v>139494</v>
      </c>
      <c r="J2933" s="2" t="s">
        <v>7062</v>
      </c>
      <c r="K2933" s="2" t="s">
        <v>7063</v>
      </c>
      <c r="L2933" s="2" t="s">
        <v>7064</v>
      </c>
      <c r="M2933" s="1">
        <f t="shared" si="238"/>
        <v>1</v>
      </c>
      <c r="N2933" s="149" t="str">
        <f>VLOOKUP(F:F,vlookup函数实操!A:B,2)</f>
        <v>行业A</v>
      </c>
      <c r="O2933" s="149" t="str">
        <f>VLOOKUP(G:G,vlookup函数实操!H$1:I$6,2)</f>
        <v>营收极高</v>
      </c>
      <c r="P2933" s="149" t="str">
        <f t="shared" si="242"/>
        <v>深圳市</v>
      </c>
      <c r="Q2933" s="164">
        <f t="shared" si="239"/>
        <v>449245.6648615711</v>
      </c>
      <c r="R2933" s="149">
        <f t="shared" si="240"/>
        <v>10244.125540740104</v>
      </c>
    </row>
    <row r="2934" spans="1:18" x14ac:dyDescent="0.4">
      <c r="A2934" s="2" t="s">
        <v>30014</v>
      </c>
      <c r="B2934" s="2" t="s">
        <v>6937</v>
      </c>
      <c r="C2934" s="159" t="s">
        <v>429</v>
      </c>
      <c r="D2934" s="2" t="s">
        <v>6938</v>
      </c>
      <c r="E2934" s="2" t="s">
        <v>6939</v>
      </c>
      <c r="F2934" s="2" t="s">
        <v>453</v>
      </c>
      <c r="G2934" s="62">
        <v>142298033.94999999</v>
      </c>
      <c r="H2934" s="63">
        <v>9053891.6899999995</v>
      </c>
      <c r="I2934" s="62">
        <v>887</v>
      </c>
      <c r="J2934" s="2" t="s">
        <v>6940</v>
      </c>
      <c r="K2934" s="2" t="s">
        <v>6941</v>
      </c>
      <c r="L2934" s="2" t="s">
        <v>6942</v>
      </c>
      <c r="M2934" s="1">
        <f t="shared" si="238"/>
        <v>1</v>
      </c>
      <c r="N2934" s="149" t="str">
        <f>VLOOKUP(F:F,vlookup函数实操!A:B,2)</f>
        <v>行业E</v>
      </c>
      <c r="O2934" s="149" t="str">
        <f>VLOOKUP(G:G,vlookup函数实操!H$1:I$6,2)</f>
        <v>营收较高</v>
      </c>
      <c r="P2934" s="149" t="str">
        <f t="shared" si="242"/>
        <v>烟台市</v>
      </c>
      <c r="Q2934" s="164">
        <f t="shared" si="239"/>
        <v>160426.19385569333</v>
      </c>
      <c r="R2934" s="149">
        <f t="shared" si="240"/>
        <v>10207.318703494926</v>
      </c>
    </row>
    <row r="2935" spans="1:18" ht="22.5" x14ac:dyDescent="0.4">
      <c r="A2935" s="2" t="s">
        <v>30015</v>
      </c>
      <c r="B2935" s="2" t="s">
        <v>8764</v>
      </c>
      <c r="C2935" s="159" t="s">
        <v>33336</v>
      </c>
      <c r="D2935" s="2" t="s">
        <v>8765</v>
      </c>
      <c r="E2935" s="2" t="s">
        <v>8766</v>
      </c>
      <c r="F2935" s="2" t="s">
        <v>74</v>
      </c>
      <c r="G2935" s="62">
        <v>301936904.25999999</v>
      </c>
      <c r="H2935" s="63">
        <v>11687885.18</v>
      </c>
      <c r="I2935" s="62">
        <v>1147</v>
      </c>
      <c r="J2935" s="2" t="s">
        <v>8767</v>
      </c>
      <c r="K2935" s="2" t="s">
        <v>8768</v>
      </c>
      <c r="L2935" s="2" t="s">
        <v>8769</v>
      </c>
      <c r="M2935" s="1">
        <f t="shared" si="238"/>
        <v>1</v>
      </c>
      <c r="N2935" s="149" t="str">
        <f>VLOOKUP(F:F,vlookup函数实操!A:B,2)</f>
        <v>行业D</v>
      </c>
      <c r="O2935" s="149" t="str">
        <f>VLOOKUP(G:G,vlookup函数实操!H$1:I$6,2)</f>
        <v>营收较高</v>
      </c>
      <c r="P2935" s="149" t="str">
        <f t="shared" si="242"/>
        <v>成都市</v>
      </c>
      <c r="Q2935" s="164">
        <f t="shared" si="239"/>
        <v>263240.54425457714</v>
      </c>
      <c r="R2935" s="149">
        <f t="shared" si="240"/>
        <v>10189.960924149957</v>
      </c>
    </row>
    <row r="2936" spans="1:18" ht="22.5" x14ac:dyDescent="0.4">
      <c r="A2936" s="2" t="s">
        <v>30014</v>
      </c>
      <c r="B2936" s="2" t="s">
        <v>16720</v>
      </c>
      <c r="C2936" s="159" t="s">
        <v>33337</v>
      </c>
      <c r="D2936" s="2" t="s">
        <v>16721</v>
      </c>
      <c r="E2936" s="2" t="s">
        <v>16722</v>
      </c>
      <c r="F2936" s="2" t="s">
        <v>398</v>
      </c>
      <c r="G2936" s="62">
        <v>417456782.99000001</v>
      </c>
      <c r="H2936" s="63">
        <v>14652986</v>
      </c>
      <c r="I2936" s="62">
        <v>1438</v>
      </c>
      <c r="J2936" s="2" t="s">
        <v>16723</v>
      </c>
      <c r="K2936" s="2" t="s">
        <v>16724</v>
      </c>
      <c r="L2936" s="2" t="s">
        <v>16725</v>
      </c>
      <c r="M2936" s="1">
        <f t="shared" si="238"/>
        <v>3</v>
      </c>
      <c r="N2936" s="149" t="str">
        <f>VLOOKUP(F:F,vlookup函数实操!A:B,2)</f>
        <v>行业D</v>
      </c>
      <c r="O2936" s="149" t="str">
        <f>VLOOKUP(G:G,vlookup函数实操!H$1:I$6,2)</f>
        <v>营收较高</v>
      </c>
      <c r="P2936" s="149" t="str">
        <f t="shared" si="242"/>
        <v>周口市</v>
      </c>
      <c r="Q2936" s="164">
        <f t="shared" si="239"/>
        <v>290303.74338664813</v>
      </c>
      <c r="R2936" s="149">
        <f t="shared" si="240"/>
        <v>10189.837273991656</v>
      </c>
    </row>
    <row r="2937" spans="1:18" ht="22.5" x14ac:dyDescent="0.4">
      <c r="A2937" s="2" t="s">
        <v>30014</v>
      </c>
      <c r="B2937" s="2" t="s">
        <v>22466</v>
      </c>
      <c r="C2937" s="159" t="s">
        <v>33338</v>
      </c>
      <c r="D2937" s="2" t="s">
        <v>22467</v>
      </c>
      <c r="E2937" s="2" t="s">
        <v>22468</v>
      </c>
      <c r="F2937" s="2" t="s">
        <v>110</v>
      </c>
      <c r="G2937" s="62">
        <v>357286603.20999998</v>
      </c>
      <c r="H2937" s="63">
        <v>23258554.559999999</v>
      </c>
      <c r="I2937" s="62">
        <v>2283</v>
      </c>
      <c r="J2937" s="2" t="s">
        <v>22469</v>
      </c>
      <c r="K2937" s="2" t="s">
        <v>22470</v>
      </c>
      <c r="L2937" s="2" t="s">
        <v>22471</v>
      </c>
      <c r="M2937" s="1">
        <f t="shared" si="238"/>
        <v>3</v>
      </c>
      <c r="N2937" s="149" t="str">
        <f>VLOOKUP(F:F,vlookup函数实操!A:B,2)</f>
        <v>行业C</v>
      </c>
      <c r="O2937" s="149" t="str">
        <f>VLOOKUP(G:G,vlookup函数实操!H$1:I$6,2)</f>
        <v>营收较高</v>
      </c>
      <c r="P2937" s="149" t="str">
        <f t="shared" si="242"/>
        <v>武汉市</v>
      </c>
      <c r="Q2937" s="164">
        <f t="shared" si="239"/>
        <v>156498.73114761279</v>
      </c>
      <c r="R2937" s="149">
        <f t="shared" si="240"/>
        <v>10187.715532194481</v>
      </c>
    </row>
    <row r="2938" spans="1:18" ht="22.5" x14ac:dyDescent="0.4">
      <c r="A2938" s="2" t="s">
        <v>30015</v>
      </c>
      <c r="B2938" s="2" t="s">
        <v>15017</v>
      </c>
      <c r="C2938" s="159" t="s">
        <v>33339</v>
      </c>
      <c r="D2938" s="2" t="s">
        <v>15018</v>
      </c>
      <c r="E2938" s="2" t="s">
        <v>15019</v>
      </c>
      <c r="F2938" s="2" t="s">
        <v>156</v>
      </c>
      <c r="G2938" s="62">
        <v>81372982.620000005</v>
      </c>
      <c r="H2938" s="63">
        <v>9026615.2100000009</v>
      </c>
      <c r="I2938" s="62">
        <v>888</v>
      </c>
      <c r="J2938" s="2" t="s">
        <v>15020</v>
      </c>
      <c r="K2938" s="2" t="s">
        <v>15021</v>
      </c>
      <c r="L2938" s="2" t="s">
        <v>15022</v>
      </c>
      <c r="M2938" s="1">
        <f t="shared" si="238"/>
        <v>1</v>
      </c>
      <c r="N2938" s="149" t="str">
        <f>VLOOKUP(F:F,vlookup函数实操!A:B,2)</f>
        <v>行业E</v>
      </c>
      <c r="O2938" s="149" t="str">
        <f>VLOOKUP(G:G,vlookup函数实操!H$1:I$6,2)</f>
        <v>营收正常</v>
      </c>
      <c r="P2938" s="149" t="str">
        <f t="shared" si="242"/>
        <v>宁波市</v>
      </c>
      <c r="Q2938" s="164">
        <f t="shared" si="239"/>
        <v>91636.241689189192</v>
      </c>
      <c r="R2938" s="149">
        <f t="shared" si="240"/>
        <v>10165.107218468469</v>
      </c>
    </row>
    <row r="2939" spans="1:18" ht="22.5" x14ac:dyDescent="0.4">
      <c r="A2939" s="2" t="s">
        <v>30015</v>
      </c>
      <c r="B2939" s="2" t="s">
        <v>13293</v>
      </c>
      <c r="C2939" s="159" t="s">
        <v>3042</v>
      </c>
      <c r="D2939" s="2" t="s">
        <v>13294</v>
      </c>
      <c r="E2939" s="2" t="s">
        <v>13295</v>
      </c>
      <c r="F2939" s="2" t="s">
        <v>253</v>
      </c>
      <c r="G2939" s="62">
        <v>424077293.75999999</v>
      </c>
      <c r="H2939" s="63">
        <v>20146148.449999999</v>
      </c>
      <c r="I2939" s="62">
        <v>1982</v>
      </c>
      <c r="J2939" s="2" t="s">
        <v>13296</v>
      </c>
      <c r="K2939" s="2" t="s">
        <v>13297</v>
      </c>
      <c r="L2939" s="2" t="s">
        <v>13298</v>
      </c>
      <c r="M2939" s="1">
        <f t="shared" si="238"/>
        <v>1</v>
      </c>
      <c r="N2939" s="149" t="str">
        <f>VLOOKUP(F:F,vlookup函数实操!A:B,2)</f>
        <v>行业D</v>
      </c>
      <c r="O2939" s="149" t="str">
        <f>VLOOKUP(G:G,vlookup函数实操!H$1:I$6,2)</f>
        <v>营收较高</v>
      </c>
      <c r="P2939" s="149" t="str">
        <f t="shared" si="242"/>
        <v>济南市</v>
      </c>
      <c r="Q2939" s="164">
        <f t="shared" si="239"/>
        <v>213964.3258123108</v>
      </c>
      <c r="R2939" s="149">
        <f t="shared" si="240"/>
        <v>10164.555221997982</v>
      </c>
    </row>
    <row r="2940" spans="1:18" ht="22.5" x14ac:dyDescent="0.4">
      <c r="A2940" s="2" t="s">
        <v>30015</v>
      </c>
      <c r="B2940" s="2" t="s">
        <v>4478</v>
      </c>
      <c r="C2940" s="159" t="s">
        <v>33340</v>
      </c>
      <c r="D2940" s="2" t="s">
        <v>4479</v>
      </c>
      <c r="E2940" s="2" t="s">
        <v>4480</v>
      </c>
      <c r="F2940" s="2" t="s">
        <v>253</v>
      </c>
      <c r="G2940" s="62">
        <v>250022104.21000001</v>
      </c>
      <c r="H2940" s="63">
        <v>12478199.470000001</v>
      </c>
      <c r="I2940" s="62">
        <v>1229</v>
      </c>
      <c r="J2940" s="2" t="s">
        <v>4481</v>
      </c>
      <c r="K2940" s="2" t="s">
        <v>4482</v>
      </c>
      <c r="L2940" s="2" t="s">
        <v>4483</v>
      </c>
      <c r="M2940" s="1">
        <f t="shared" si="238"/>
        <v>3</v>
      </c>
      <c r="N2940" s="149" t="str">
        <f>VLOOKUP(F:F,vlookup函数实操!A:B,2)</f>
        <v>行业D</v>
      </c>
      <c r="O2940" s="149" t="str">
        <f>VLOOKUP(G:G,vlookup函数实操!H$1:I$6,2)</f>
        <v>营收较高</v>
      </c>
      <c r="P2940" s="149" t="str">
        <f t="shared" si="242"/>
        <v>台州市</v>
      </c>
      <c r="Q2940" s="164">
        <f t="shared" si="239"/>
        <v>203435.39805532954</v>
      </c>
      <c r="R2940" s="149">
        <f t="shared" si="240"/>
        <v>10153.132196908056</v>
      </c>
    </row>
    <row r="2941" spans="1:18" x14ac:dyDescent="0.4">
      <c r="A2941" s="2" t="s">
        <v>30015</v>
      </c>
      <c r="B2941" s="2" t="s">
        <v>8874</v>
      </c>
      <c r="C2941" s="159" t="s">
        <v>33341</v>
      </c>
      <c r="D2941" s="2" t="s">
        <v>8875</v>
      </c>
      <c r="E2941" s="2" t="s">
        <v>8876</v>
      </c>
      <c r="F2941" s="2" t="s">
        <v>285</v>
      </c>
      <c r="G2941" s="62">
        <v>198176667.66</v>
      </c>
      <c r="H2941" s="63">
        <v>13819481.83</v>
      </c>
      <c r="I2941" s="62">
        <v>1362</v>
      </c>
      <c r="J2941" s="2" t="s">
        <v>8877</v>
      </c>
      <c r="K2941" s="2" t="s">
        <v>8878</v>
      </c>
      <c r="L2941" s="2" t="s">
        <v>8879</v>
      </c>
      <c r="M2941" s="1">
        <f t="shared" si="238"/>
        <v>2</v>
      </c>
      <c r="N2941" s="149" t="str">
        <f>VLOOKUP(F:F,vlookup函数实操!A:B,2)</f>
        <v>行业C</v>
      </c>
      <c r="O2941" s="149" t="str">
        <f>VLOOKUP(G:G,vlookup函数实操!H$1:I$6,2)</f>
        <v>营收较高</v>
      </c>
      <c r="P2941" s="149" t="str">
        <f t="shared" si="242"/>
        <v>杭州市</v>
      </c>
      <c r="Q2941" s="164">
        <f t="shared" si="239"/>
        <v>145504.16127753304</v>
      </c>
      <c r="R2941" s="149">
        <f t="shared" si="240"/>
        <v>10146.462430249632</v>
      </c>
    </row>
    <row r="2942" spans="1:18" ht="22.5" x14ac:dyDescent="0.4">
      <c r="A2942" s="2" t="s">
        <v>30015</v>
      </c>
      <c r="B2942" s="2" t="s">
        <v>25941</v>
      </c>
      <c r="C2942" s="159" t="s">
        <v>33342</v>
      </c>
      <c r="D2942" s="2" t="s">
        <v>25942</v>
      </c>
      <c r="E2942" s="2" t="s">
        <v>25943</v>
      </c>
      <c r="F2942" s="2" t="s">
        <v>40</v>
      </c>
      <c r="G2942" s="62">
        <v>2288621406.25</v>
      </c>
      <c r="H2942" s="63">
        <v>119077986.31999999</v>
      </c>
      <c r="I2942" s="62">
        <v>11766</v>
      </c>
      <c r="J2942" s="2" t="s">
        <v>25945</v>
      </c>
      <c r="K2942" s="2" t="s">
        <v>25946</v>
      </c>
      <c r="L2942" s="2" t="s">
        <v>25947</v>
      </c>
      <c r="M2942" s="1">
        <f t="shared" si="238"/>
        <v>2</v>
      </c>
      <c r="N2942" s="149" t="str">
        <f>VLOOKUP(F:F,vlookup函数实操!A:B,2)</f>
        <v>行业C</v>
      </c>
      <c r="O2942" s="149" t="str">
        <f>VLOOKUP(G:G,vlookup函数实操!H$1:I$6,2)</f>
        <v>营收极高</v>
      </c>
      <c r="P2942" s="149" t="str">
        <f t="shared" si="242"/>
        <v>北京市</v>
      </c>
      <c r="Q2942" s="164">
        <f t="shared" si="239"/>
        <v>194511.42327468979</v>
      </c>
      <c r="R2942" s="149">
        <f t="shared" si="240"/>
        <v>10120.515580486146</v>
      </c>
    </row>
    <row r="2943" spans="1:18" x14ac:dyDescent="0.4">
      <c r="A2943" s="2" t="s">
        <v>30014</v>
      </c>
      <c r="B2943" s="2" t="s">
        <v>12101</v>
      </c>
      <c r="C2943" s="159" t="s">
        <v>33343</v>
      </c>
      <c r="D2943" s="2" t="s">
        <v>12102</v>
      </c>
      <c r="E2943" s="2" t="s">
        <v>12103</v>
      </c>
      <c r="F2943" s="2" t="s">
        <v>398</v>
      </c>
      <c r="G2943" s="62">
        <v>91400747.060000002</v>
      </c>
      <c r="H2943" s="63">
        <v>9167962.8800000008</v>
      </c>
      <c r="I2943" s="62">
        <v>906</v>
      </c>
      <c r="J2943" s="2" t="s">
        <v>12104</v>
      </c>
      <c r="K2943" s="2" t="s">
        <v>12105</v>
      </c>
      <c r="L2943" s="2" t="s">
        <v>12106</v>
      </c>
      <c r="M2943" s="1">
        <f t="shared" si="238"/>
        <v>1</v>
      </c>
      <c r="N2943" s="149" t="str">
        <f>VLOOKUP(F:F,vlookup函数实操!A:B,2)</f>
        <v>行业D</v>
      </c>
      <c r="O2943" s="149" t="str">
        <f>VLOOKUP(G:G,vlookup函数实操!H$1:I$6,2)</f>
        <v>营收正常</v>
      </c>
      <c r="P2943" s="149" t="str">
        <f t="shared" si="242"/>
        <v>上海市</v>
      </c>
      <c r="Q2943" s="164">
        <f t="shared" si="239"/>
        <v>100883.82677704195</v>
      </c>
      <c r="R2943" s="149">
        <f t="shared" si="240"/>
        <v>10119.164326710817</v>
      </c>
    </row>
    <row r="2944" spans="1:18" ht="22.5" x14ac:dyDescent="0.4">
      <c r="A2944" s="2" t="s">
        <v>30014</v>
      </c>
      <c r="B2944" s="2" t="s">
        <v>18974</v>
      </c>
      <c r="C2944" s="159" t="s">
        <v>33344</v>
      </c>
      <c r="D2944" s="2" t="s">
        <v>18975</v>
      </c>
      <c r="E2944" s="2" t="s">
        <v>18976</v>
      </c>
      <c r="F2944" s="2" t="s">
        <v>391</v>
      </c>
      <c r="G2944" s="62">
        <v>383962371.18000001</v>
      </c>
      <c r="H2944" s="63">
        <v>16884653.809999999</v>
      </c>
      <c r="I2944" s="62">
        <v>1669</v>
      </c>
      <c r="J2944" s="2" t="s">
        <v>18977</v>
      </c>
      <c r="K2944" s="2" t="s">
        <v>18978</v>
      </c>
      <c r="L2944" s="2" t="s">
        <v>18979</v>
      </c>
      <c r="M2944" s="1">
        <f t="shared" si="238"/>
        <v>3</v>
      </c>
      <c r="N2944" s="149" t="str">
        <f>VLOOKUP(F:F,vlookup函数实操!A:B,2)</f>
        <v>行业E</v>
      </c>
      <c r="O2944" s="149" t="str">
        <f>VLOOKUP(G:G,vlookup函数实操!H$1:I$6,2)</f>
        <v>营收较高</v>
      </c>
      <c r="P2944" s="149" t="str">
        <f t="shared" si="242"/>
        <v>无锡市</v>
      </c>
      <c r="Q2944" s="164">
        <f t="shared" si="239"/>
        <v>230055.34522468544</v>
      </c>
      <c r="R2944" s="149">
        <f t="shared" si="240"/>
        <v>10116.629005392449</v>
      </c>
    </row>
    <row r="2945" spans="1:18" ht="22.5" x14ac:dyDescent="0.4">
      <c r="A2945" s="2" t="s">
        <v>30015</v>
      </c>
      <c r="B2945" s="2" t="s">
        <v>3632</v>
      </c>
      <c r="C2945" s="159" t="s">
        <v>33345</v>
      </c>
      <c r="D2945" s="2" t="s">
        <v>3633</v>
      </c>
      <c r="E2945" s="2" t="s">
        <v>3634</v>
      </c>
      <c r="F2945" s="2" t="s">
        <v>419</v>
      </c>
      <c r="G2945" s="62">
        <v>1038365106.22</v>
      </c>
      <c r="H2945" s="63">
        <v>20215222.690000001</v>
      </c>
      <c r="I2945" s="62">
        <v>2003</v>
      </c>
      <c r="J2945" s="2" t="s">
        <v>3635</v>
      </c>
      <c r="K2945" s="2" t="s">
        <v>3636</v>
      </c>
      <c r="L2945" s="2" t="s">
        <v>3637</v>
      </c>
      <c r="M2945" s="1">
        <f t="shared" si="238"/>
        <v>1</v>
      </c>
      <c r="N2945" s="149" t="str">
        <f>VLOOKUP(F:F,vlookup函数实操!A:B,2)</f>
        <v>行业A</v>
      </c>
      <c r="O2945" s="149" t="str">
        <f>VLOOKUP(G:G,vlookup函数实操!H$1:I$6,2)</f>
        <v>营收极高</v>
      </c>
      <c r="P2945" s="149" t="str">
        <f t="shared" si="242"/>
        <v>杭州市</v>
      </c>
      <c r="Q2945" s="164">
        <f t="shared" si="239"/>
        <v>518404.94569146284</v>
      </c>
      <c r="R2945" s="149">
        <f t="shared" si="240"/>
        <v>10092.472636045932</v>
      </c>
    </row>
    <row r="2946" spans="1:18" ht="22.5" x14ac:dyDescent="0.4">
      <c r="A2946" s="2" t="s">
        <v>30015</v>
      </c>
      <c r="B2946" s="2" t="s">
        <v>16787</v>
      </c>
      <c r="C2946" s="159" t="s">
        <v>33346</v>
      </c>
      <c r="D2946" s="2" t="s">
        <v>16788</v>
      </c>
      <c r="E2946" s="2" t="s">
        <v>16789</v>
      </c>
      <c r="F2946" s="2" t="s">
        <v>398</v>
      </c>
      <c r="G2946" s="62">
        <v>629590842.95000005</v>
      </c>
      <c r="H2946" s="63">
        <v>40020182.450000003</v>
      </c>
      <c r="I2946" s="62">
        <v>3967</v>
      </c>
      <c r="J2946" s="2" t="s">
        <v>16790</v>
      </c>
      <c r="K2946" s="2" t="s">
        <v>16791</v>
      </c>
      <c r="L2946" s="2" t="s">
        <v>16792</v>
      </c>
      <c r="M2946" s="1">
        <f t="shared" ref="M2946:M3009" si="243">LEN(L2946)-LEN(SUBSTITUTE(L2946,"@",""))</f>
        <v>1</v>
      </c>
      <c r="N2946" s="149" t="str">
        <f>VLOOKUP(F:F,vlookup函数实操!A:B,2)</f>
        <v>行业D</v>
      </c>
      <c r="O2946" s="149" t="str">
        <f>VLOOKUP(G:G,vlookup函数实操!H$1:I$6,2)</f>
        <v>营收较高</v>
      </c>
      <c r="P2946" s="149" t="str">
        <f t="shared" si="242"/>
        <v>广州市</v>
      </c>
      <c r="Q2946" s="164">
        <f t="shared" si="239"/>
        <v>158707.04384925638</v>
      </c>
      <c r="R2946" s="149">
        <f t="shared" si="240"/>
        <v>10088.273871943535</v>
      </c>
    </row>
    <row r="2947" spans="1:18" ht="22.5" x14ac:dyDescent="0.4">
      <c r="A2947" s="2" t="s">
        <v>30015</v>
      </c>
      <c r="B2947" s="2" t="s">
        <v>8136</v>
      </c>
      <c r="C2947" s="159" t="s">
        <v>33347</v>
      </c>
      <c r="D2947" s="2" t="s">
        <v>8137</v>
      </c>
      <c r="E2947" s="2" t="s">
        <v>8138</v>
      </c>
      <c r="F2947" s="2" t="s">
        <v>1874</v>
      </c>
      <c r="G2947" s="62">
        <v>187060717.37</v>
      </c>
      <c r="H2947" s="63">
        <v>16019864.779999999</v>
      </c>
      <c r="I2947" s="62">
        <v>1588</v>
      </c>
      <c r="J2947" s="2" t="s">
        <v>8139</v>
      </c>
      <c r="K2947" s="2" t="s">
        <v>8140</v>
      </c>
      <c r="L2947" s="2" t="s">
        <v>8141</v>
      </c>
      <c r="M2947" s="1">
        <f t="shared" si="243"/>
        <v>1</v>
      </c>
      <c r="N2947" s="149" t="str">
        <f>VLOOKUP(F:F,vlookup函数实操!A:B,2)</f>
        <v>行业C</v>
      </c>
      <c r="O2947" s="149" t="str">
        <f>VLOOKUP(G:G,vlookup函数实操!H$1:I$6,2)</f>
        <v>营收较高</v>
      </c>
      <c r="P2947" s="149" t="str">
        <f t="shared" si="242"/>
        <v>苏州市</v>
      </c>
      <c r="Q2947" s="164">
        <f t="shared" ref="Q2947:Q3010" si="244">IFERROR(G2947/I2947,"")</f>
        <v>117796.42151763225</v>
      </c>
      <c r="R2947" s="149">
        <f t="shared" ref="R2947:R3010" si="245">IFERROR(H2947/I2947,"")</f>
        <v>10088.076057934508</v>
      </c>
    </row>
    <row r="2948" spans="1:18" ht="22.5" x14ac:dyDescent="0.4">
      <c r="A2948" s="2" t="s">
        <v>30015</v>
      </c>
      <c r="B2948" s="2" t="s">
        <v>27752</v>
      </c>
      <c r="C2948" s="159" t="s">
        <v>33348</v>
      </c>
      <c r="D2948" s="2" t="s">
        <v>27753</v>
      </c>
      <c r="E2948" s="2" t="s">
        <v>27754</v>
      </c>
      <c r="F2948" s="2" t="s">
        <v>40</v>
      </c>
      <c r="G2948" s="62">
        <v>293312547.95999998</v>
      </c>
      <c r="H2948" s="63">
        <v>17148361.84</v>
      </c>
      <c r="I2948" s="62">
        <v>1701</v>
      </c>
      <c r="J2948" s="2" t="s">
        <v>27755</v>
      </c>
      <c r="K2948" s="2" t="s">
        <v>27756</v>
      </c>
      <c r="L2948" s="2" t="s">
        <v>27757</v>
      </c>
      <c r="M2948" s="1">
        <f t="shared" si="243"/>
        <v>1</v>
      </c>
      <c r="N2948" s="149" t="str">
        <f>VLOOKUP(F:F,vlookup函数实操!A:B,2)</f>
        <v>行业C</v>
      </c>
      <c r="O2948" s="149" t="str">
        <f>VLOOKUP(G:G,vlookup函数实操!H$1:I$6,2)</f>
        <v>营收较高</v>
      </c>
      <c r="P2948" s="149" t="str">
        <f t="shared" si="242"/>
        <v>北京市</v>
      </c>
      <c r="Q2948" s="164">
        <f t="shared" si="244"/>
        <v>172435.36035273367</v>
      </c>
      <c r="R2948" s="149">
        <f t="shared" si="245"/>
        <v>10081.341469723691</v>
      </c>
    </row>
    <row r="2949" spans="1:18" ht="22.5" x14ac:dyDescent="0.4">
      <c r="A2949" s="2" t="s">
        <v>30014</v>
      </c>
      <c r="B2949" s="2" t="s">
        <v>23176</v>
      </c>
      <c r="C2949" s="159" t="s">
        <v>33349</v>
      </c>
      <c r="D2949" s="2" t="s">
        <v>23177</v>
      </c>
      <c r="E2949" s="2" t="s">
        <v>23178</v>
      </c>
      <c r="F2949" s="2" t="s">
        <v>17</v>
      </c>
      <c r="G2949" s="62">
        <v>375110281.5</v>
      </c>
      <c r="H2949" s="63">
        <v>30314312.32</v>
      </c>
      <c r="I2949" s="62">
        <v>3009</v>
      </c>
      <c r="J2949" s="2" t="s">
        <v>23179</v>
      </c>
      <c r="K2949" s="2" t="s">
        <v>23180</v>
      </c>
      <c r="L2949" s="2" t="s">
        <v>23181</v>
      </c>
      <c r="M2949" s="1">
        <f t="shared" si="243"/>
        <v>2</v>
      </c>
      <c r="N2949" s="149" t="str">
        <f>VLOOKUP(F:F,vlookup函数实操!A:B,2)</f>
        <v>行业C</v>
      </c>
      <c r="O2949" s="149" t="str">
        <f>VLOOKUP(G:G,vlookup函数实操!H$1:I$6,2)</f>
        <v>营收较高</v>
      </c>
      <c r="P2949" s="149" t="str">
        <f t="shared" si="242"/>
        <v>贵阳市</v>
      </c>
      <c r="Q2949" s="164">
        <f t="shared" si="244"/>
        <v>124662.77218344965</v>
      </c>
      <c r="R2949" s="149">
        <f t="shared" si="245"/>
        <v>10074.547131937521</v>
      </c>
    </row>
    <row r="2950" spans="1:18" ht="22.5" x14ac:dyDescent="0.4">
      <c r="A2950" s="2" t="s">
        <v>30015</v>
      </c>
      <c r="B2950" s="2" t="s">
        <v>20056</v>
      </c>
      <c r="C2950" s="159" t="s">
        <v>33350</v>
      </c>
      <c r="D2950" s="2" t="s">
        <v>20057</v>
      </c>
      <c r="E2950" s="2" t="s">
        <v>20058</v>
      </c>
      <c r="F2950" s="2" t="s">
        <v>523</v>
      </c>
      <c r="G2950" s="62">
        <v>49781847.520000003</v>
      </c>
      <c r="H2950" s="63">
        <v>5125704.37</v>
      </c>
      <c r="I2950" s="62">
        <v>510</v>
      </c>
      <c r="J2950" s="2" t="s">
        <v>20059</v>
      </c>
      <c r="K2950" s="2" t="s">
        <v>20060</v>
      </c>
      <c r="L2950" s="2" t="s">
        <v>20061</v>
      </c>
      <c r="M2950" s="1">
        <f t="shared" si="243"/>
        <v>1</v>
      </c>
      <c r="N2950" s="149" t="str">
        <f>VLOOKUP(F:F,vlookup函数实操!A:B,2)</f>
        <v>行业E</v>
      </c>
      <c r="O2950" s="149" t="str">
        <f>VLOOKUP(G:G,vlookup函数实操!H$1:I$6,2)</f>
        <v>营收正常</v>
      </c>
      <c r="P2950" s="149" t="str">
        <f t="shared" si="242"/>
        <v>唐山市</v>
      </c>
      <c r="Q2950" s="164">
        <f t="shared" si="244"/>
        <v>97611.465725490198</v>
      </c>
      <c r="R2950" s="149">
        <f t="shared" si="245"/>
        <v>10050.400725490197</v>
      </c>
    </row>
    <row r="2951" spans="1:18" ht="22.5" x14ac:dyDescent="0.4">
      <c r="A2951" s="2" t="s">
        <v>30015</v>
      </c>
      <c r="B2951" s="2" t="s">
        <v>14440</v>
      </c>
      <c r="C2951" s="159" t="s">
        <v>33351</v>
      </c>
      <c r="D2951" s="2" t="s">
        <v>14441</v>
      </c>
      <c r="E2951" s="2" t="s">
        <v>14442</v>
      </c>
      <c r="F2951" s="2" t="s">
        <v>378</v>
      </c>
      <c r="G2951" s="62">
        <v>31575884.23</v>
      </c>
      <c r="H2951" s="63">
        <v>3364082.01</v>
      </c>
      <c r="I2951" s="62">
        <v>335</v>
      </c>
      <c r="J2951" s="2" t="s">
        <v>14443</v>
      </c>
      <c r="K2951" s="2" t="s">
        <v>14444</v>
      </c>
      <c r="L2951" s="2" t="s">
        <v>14445</v>
      </c>
      <c r="M2951" s="1">
        <f t="shared" si="243"/>
        <v>3</v>
      </c>
      <c r="N2951" s="149" t="str">
        <f>VLOOKUP(F:F,vlookup函数实操!A:B,2)</f>
        <v>行业C</v>
      </c>
      <c r="O2951" s="149" t="str">
        <f>VLOOKUP(G:G,vlookup函数实操!H$1:I$6,2)</f>
        <v>营收正常</v>
      </c>
      <c r="P2951" s="149" t="str">
        <f t="shared" si="242"/>
        <v>青岛市</v>
      </c>
      <c r="Q2951" s="164">
        <f t="shared" si="244"/>
        <v>94256.370835820897</v>
      </c>
      <c r="R2951" s="149">
        <f t="shared" si="245"/>
        <v>10042.035850746268</v>
      </c>
    </row>
    <row r="2952" spans="1:18" ht="22.5" x14ac:dyDescent="0.4">
      <c r="A2952" s="2" t="s">
        <v>30015</v>
      </c>
      <c r="B2952" s="2" t="s">
        <v>3498</v>
      </c>
      <c r="C2952" s="159" t="s">
        <v>33352</v>
      </c>
      <c r="D2952" s="2" t="s">
        <v>3500</v>
      </c>
      <c r="E2952" s="2" t="s">
        <v>3501</v>
      </c>
      <c r="F2952" s="2" t="s">
        <v>103</v>
      </c>
      <c r="G2952" s="62">
        <v>173792449.19</v>
      </c>
      <c r="H2952" s="63">
        <v>10801072.49</v>
      </c>
      <c r="I2952" s="62">
        <v>1076</v>
      </c>
      <c r="J2952" s="2" t="s">
        <v>3502</v>
      </c>
      <c r="K2952" s="2" t="s">
        <v>3503</v>
      </c>
      <c r="L2952" s="2" t="s">
        <v>3504</v>
      </c>
      <c r="M2952" s="1">
        <f t="shared" si="243"/>
        <v>1</v>
      </c>
      <c r="N2952" s="149" t="str">
        <f>VLOOKUP(F:F,vlookup函数实操!A:B,2)</f>
        <v>行业A</v>
      </c>
      <c r="O2952" s="149" t="str">
        <f>VLOOKUP(G:G,vlookup函数实操!H$1:I$6,2)</f>
        <v>营收较高</v>
      </c>
      <c r="P2952" s="149" t="str">
        <f t="shared" si="242"/>
        <v>金华市</v>
      </c>
      <c r="Q2952" s="164">
        <f t="shared" si="244"/>
        <v>161517.1460873606</v>
      </c>
      <c r="R2952" s="149">
        <f t="shared" si="245"/>
        <v>10038.171459107807</v>
      </c>
    </row>
    <row r="2953" spans="1:18" x14ac:dyDescent="0.4">
      <c r="A2953" s="2" t="s">
        <v>30015</v>
      </c>
      <c r="B2953" s="2" t="s">
        <v>15187</v>
      </c>
      <c r="C2953" s="159" t="s">
        <v>33353</v>
      </c>
      <c r="D2953" s="2" t="s">
        <v>15188</v>
      </c>
      <c r="E2953" s="2" t="s">
        <v>15189</v>
      </c>
      <c r="F2953" s="2" t="s">
        <v>285</v>
      </c>
      <c r="G2953" s="62">
        <v>414832237.94999999</v>
      </c>
      <c r="H2953" s="63">
        <v>22666457.100000001</v>
      </c>
      <c r="I2953" s="62">
        <v>2259</v>
      </c>
      <c r="J2953" s="2" t="s">
        <v>15190</v>
      </c>
      <c r="K2953" s="2" t="s">
        <v>15191</v>
      </c>
      <c r="L2953" s="2" t="s">
        <v>15192</v>
      </c>
      <c r="M2953" s="1">
        <f t="shared" si="243"/>
        <v>1</v>
      </c>
      <c r="N2953" s="149" t="str">
        <f>VLOOKUP(F:F,vlookup函数实操!A:B,2)</f>
        <v>行业C</v>
      </c>
      <c r="O2953" s="149" t="str">
        <f>VLOOKUP(G:G,vlookup函数实操!H$1:I$6,2)</f>
        <v>营收较高</v>
      </c>
      <c r="P2953" s="149" t="str">
        <f t="shared" si="242"/>
        <v>宁波市</v>
      </c>
      <c r="Q2953" s="164">
        <f t="shared" si="244"/>
        <v>183635.34216467463</v>
      </c>
      <c r="R2953" s="149">
        <f t="shared" si="245"/>
        <v>10033.845551128819</v>
      </c>
    </row>
    <row r="2954" spans="1:18" ht="22.5" x14ac:dyDescent="0.4">
      <c r="A2954" s="2" t="s">
        <v>30015</v>
      </c>
      <c r="B2954" s="2" t="s">
        <v>20641</v>
      </c>
      <c r="C2954" s="159" t="s">
        <v>33354</v>
      </c>
      <c r="D2954" s="2" t="s">
        <v>20642</v>
      </c>
      <c r="E2954" s="2" t="s">
        <v>20643</v>
      </c>
      <c r="F2954" s="2" t="s">
        <v>474</v>
      </c>
      <c r="G2954" s="62">
        <v>74759041.519999996</v>
      </c>
      <c r="H2954" s="63">
        <v>8221321.3300000001</v>
      </c>
      <c r="I2954" s="62">
        <v>820</v>
      </c>
      <c r="J2954" s="2" t="s">
        <v>20644</v>
      </c>
      <c r="K2954" s="2" t="s">
        <v>20645</v>
      </c>
      <c r="L2954" s="2" t="s">
        <v>20646</v>
      </c>
      <c r="M2954" s="1">
        <f t="shared" si="243"/>
        <v>1</v>
      </c>
      <c r="N2954" s="149" t="str">
        <f>VLOOKUP(F:F,vlookup函数实操!A:B,2)</f>
        <v>行业B</v>
      </c>
      <c r="O2954" s="149" t="str">
        <f>VLOOKUP(G:G,vlookup函数实操!H$1:I$6,2)</f>
        <v>营收正常</v>
      </c>
      <c r="P2954" s="149" t="str">
        <f t="shared" ref="P2954:P2985" si="246">IF(ISNUMBER(FIND("省",E2954)),MID(E2954,FIND("省",E2954)+1,FIND("市",E2954)-FIND("省",E2954)),LEFT(E2954,FIND("市",E2954)))</f>
        <v>长沙市</v>
      </c>
      <c r="Q2954" s="164">
        <f t="shared" si="244"/>
        <v>91169.562829268281</v>
      </c>
      <c r="R2954" s="149">
        <f t="shared" si="245"/>
        <v>10026.00162195122</v>
      </c>
    </row>
    <row r="2955" spans="1:18" ht="22.5" x14ac:dyDescent="0.4">
      <c r="A2955" s="2" t="s">
        <v>30015</v>
      </c>
      <c r="B2955" s="2" t="s">
        <v>9497</v>
      </c>
      <c r="C2955" s="159" t="s">
        <v>33355</v>
      </c>
      <c r="D2955" s="2" t="s">
        <v>9498</v>
      </c>
      <c r="E2955" s="2" t="s">
        <v>9499</v>
      </c>
      <c r="F2955" s="2" t="s">
        <v>206</v>
      </c>
      <c r="G2955" s="62">
        <v>282674871.16000003</v>
      </c>
      <c r="H2955" s="63">
        <v>11374617.810000001</v>
      </c>
      <c r="I2955" s="62">
        <v>1135</v>
      </c>
      <c r="J2955" s="2" t="s">
        <v>9500</v>
      </c>
      <c r="K2955" s="2" t="s">
        <v>9501</v>
      </c>
      <c r="L2955" s="2" t="s">
        <v>9502</v>
      </c>
      <c r="M2955" s="1">
        <f t="shared" si="243"/>
        <v>3</v>
      </c>
      <c r="N2955" s="149" t="str">
        <f>VLOOKUP(F:F,vlookup函数实操!A:B,2)</f>
        <v>行业C</v>
      </c>
      <c r="O2955" s="149" t="str">
        <f>VLOOKUP(G:G,vlookup函数实操!H$1:I$6,2)</f>
        <v>营收较高</v>
      </c>
      <c r="P2955" s="149" t="str">
        <f t="shared" si="246"/>
        <v>深圳市</v>
      </c>
      <c r="Q2955" s="164">
        <f t="shared" si="244"/>
        <v>249052.74992070487</v>
      </c>
      <c r="R2955" s="149">
        <f t="shared" si="245"/>
        <v>10021.689700440529</v>
      </c>
    </row>
    <row r="2956" spans="1:18" ht="22.5" x14ac:dyDescent="0.4">
      <c r="A2956" s="2" t="s">
        <v>30015</v>
      </c>
      <c r="B2956" s="2" t="s">
        <v>27072</v>
      </c>
      <c r="C2956" s="159" t="s">
        <v>33356</v>
      </c>
      <c r="D2956" s="2" t="s">
        <v>27073</v>
      </c>
      <c r="E2956" s="2" t="s">
        <v>27074</v>
      </c>
      <c r="F2956" s="2" t="s">
        <v>74</v>
      </c>
      <c r="G2956" s="62">
        <v>828399659.67999995</v>
      </c>
      <c r="H2956" s="63">
        <v>31868304.48</v>
      </c>
      <c r="I2956" s="62">
        <v>3180</v>
      </c>
      <c r="J2956" s="2" t="s">
        <v>27075</v>
      </c>
      <c r="K2956" s="2" t="s">
        <v>27076</v>
      </c>
      <c r="L2956" s="2" t="s">
        <v>27077</v>
      </c>
      <c r="M2956" s="1">
        <f t="shared" si="243"/>
        <v>2</v>
      </c>
      <c r="N2956" s="149" t="str">
        <f>VLOOKUP(F:F,vlookup函数实操!A:B,2)</f>
        <v>行业D</v>
      </c>
      <c r="O2956" s="149" t="str">
        <f>VLOOKUP(G:G,vlookup函数实操!H$1:I$6,2)</f>
        <v>营收较高</v>
      </c>
      <c r="P2956" s="149" t="str">
        <f t="shared" si="246"/>
        <v>台州市</v>
      </c>
      <c r="Q2956" s="164">
        <f t="shared" si="244"/>
        <v>260503.0376352201</v>
      </c>
      <c r="R2956" s="149">
        <f t="shared" si="245"/>
        <v>10021.479396226416</v>
      </c>
    </row>
    <row r="2957" spans="1:18" ht="22.5" x14ac:dyDescent="0.4">
      <c r="A2957" s="2" t="s">
        <v>30013</v>
      </c>
      <c r="B2957" s="2" t="s">
        <v>26463</v>
      </c>
      <c r="C2957" s="159" t="s">
        <v>33357</v>
      </c>
      <c r="D2957" s="2" t="s">
        <v>26464</v>
      </c>
      <c r="E2957" s="2" t="s">
        <v>26465</v>
      </c>
      <c r="F2957" s="2" t="s">
        <v>163</v>
      </c>
      <c r="G2957" s="62">
        <v>52880304.990000002</v>
      </c>
      <c r="H2957" s="63">
        <v>2314474.5699999998</v>
      </c>
      <c r="I2957" s="62">
        <v>231</v>
      </c>
      <c r="J2957" s="2" t="s">
        <v>26466</v>
      </c>
      <c r="K2957" s="2" t="s">
        <v>26467</v>
      </c>
      <c r="L2957" s="2" t="s">
        <v>26468</v>
      </c>
      <c r="M2957" s="1">
        <f t="shared" si="243"/>
        <v>2</v>
      </c>
      <c r="N2957" s="149" t="str">
        <f>VLOOKUP(F:F,vlookup函数实操!A:B,2)</f>
        <v>行业D</v>
      </c>
      <c r="O2957" s="149" t="str">
        <f>VLOOKUP(G:G,vlookup函数实操!H$1:I$6,2)</f>
        <v>营收正常</v>
      </c>
      <c r="P2957" s="149" t="str">
        <f t="shared" si="246"/>
        <v>上海市</v>
      </c>
      <c r="Q2957" s="164">
        <f t="shared" si="244"/>
        <v>228919.06922077923</v>
      </c>
      <c r="R2957" s="149">
        <f t="shared" si="245"/>
        <v>10019.370432900432</v>
      </c>
    </row>
    <row r="2958" spans="1:18" ht="22.5" x14ac:dyDescent="0.4">
      <c r="A2958" s="2" t="s">
        <v>30014</v>
      </c>
      <c r="B2958" s="2" t="s">
        <v>26426</v>
      </c>
      <c r="C2958" s="159" t="s">
        <v>33358</v>
      </c>
      <c r="D2958" s="2" t="s">
        <v>26427</v>
      </c>
      <c r="E2958" s="2" t="s">
        <v>26428</v>
      </c>
      <c r="F2958" s="2" t="s">
        <v>293</v>
      </c>
      <c r="G2958" s="62">
        <v>4676833267.7399998</v>
      </c>
      <c r="H2958" s="63">
        <v>384223349.32999998</v>
      </c>
      <c r="I2958" s="62">
        <v>38353</v>
      </c>
      <c r="J2958" s="2" t="s">
        <v>26430</v>
      </c>
      <c r="K2958" s="2" t="s">
        <v>26431</v>
      </c>
      <c r="L2958" s="2" t="s">
        <v>26432</v>
      </c>
      <c r="M2958" s="1">
        <f t="shared" si="243"/>
        <v>1</v>
      </c>
      <c r="N2958" s="149" t="str">
        <f>VLOOKUP(F:F,vlookup函数实操!A:B,2)</f>
        <v>行业E</v>
      </c>
      <c r="O2958" s="149" t="str">
        <f>VLOOKUP(G:G,vlookup函数实操!H$1:I$6,2)</f>
        <v>营收极高</v>
      </c>
      <c r="P2958" s="149" t="str">
        <f t="shared" si="246"/>
        <v>广州市</v>
      </c>
      <c r="Q2958" s="164">
        <f t="shared" si="244"/>
        <v>121941.78467760018</v>
      </c>
      <c r="R2958" s="149">
        <f t="shared" si="245"/>
        <v>10018.078098975308</v>
      </c>
    </row>
    <row r="2959" spans="1:18" ht="22.5" x14ac:dyDescent="0.4">
      <c r="A2959" s="2" t="s">
        <v>30014</v>
      </c>
      <c r="B2959" s="2" t="s">
        <v>26318</v>
      </c>
      <c r="C2959" s="159" t="s">
        <v>33359</v>
      </c>
      <c r="D2959" s="2" t="s">
        <v>26319</v>
      </c>
      <c r="E2959" s="2" t="s">
        <v>26320</v>
      </c>
      <c r="F2959" s="2" t="s">
        <v>17</v>
      </c>
      <c r="G2959" s="62">
        <v>63696691.5</v>
      </c>
      <c r="H2959" s="63">
        <v>3029658.58</v>
      </c>
      <c r="I2959" s="62">
        <v>303</v>
      </c>
      <c r="J2959" s="2" t="s">
        <v>26321</v>
      </c>
      <c r="K2959" s="2" t="s">
        <v>26322</v>
      </c>
      <c r="L2959" s="2" t="s">
        <v>26323</v>
      </c>
      <c r="M2959" s="1">
        <f t="shared" si="243"/>
        <v>1</v>
      </c>
      <c r="N2959" s="149" t="str">
        <f>VLOOKUP(F:F,vlookup函数实操!A:B,2)</f>
        <v>行业C</v>
      </c>
      <c r="O2959" s="149" t="str">
        <f>VLOOKUP(G:G,vlookup函数实操!H$1:I$6,2)</f>
        <v>营收正常</v>
      </c>
      <c r="P2959" s="149" t="str">
        <f t="shared" si="246"/>
        <v>南京市</v>
      </c>
      <c r="Q2959" s="164">
        <f t="shared" si="244"/>
        <v>210220.10396039605</v>
      </c>
      <c r="R2959" s="149">
        <f t="shared" si="245"/>
        <v>9998.8732013201316</v>
      </c>
    </row>
    <row r="2960" spans="1:18" ht="22.5" x14ac:dyDescent="0.4">
      <c r="A2960" s="2" t="s">
        <v>30015</v>
      </c>
      <c r="B2960" s="2" t="s">
        <v>9552</v>
      </c>
      <c r="C2960" s="159" t="s">
        <v>33360</v>
      </c>
      <c r="D2960" s="2" t="s">
        <v>9553</v>
      </c>
      <c r="E2960" s="2" t="s">
        <v>9554</v>
      </c>
      <c r="F2960" s="2" t="s">
        <v>67</v>
      </c>
      <c r="G2960" s="62">
        <v>3350826863.1999998</v>
      </c>
      <c r="H2960" s="63">
        <v>220746608.75</v>
      </c>
      <c r="I2960" s="62">
        <v>22115.999999999996</v>
      </c>
      <c r="J2960" s="2" t="s">
        <v>9556</v>
      </c>
      <c r="K2960" s="2" t="s">
        <v>9557</v>
      </c>
      <c r="L2960" s="2" t="s">
        <v>9558</v>
      </c>
      <c r="M2960" s="1">
        <f t="shared" si="243"/>
        <v>1</v>
      </c>
      <c r="N2960" s="149" t="str">
        <f>VLOOKUP(F:F,vlookup函数实操!A:B,2)</f>
        <v>行业A</v>
      </c>
      <c r="O2960" s="149" t="str">
        <f>VLOOKUP(G:G,vlookup函数实操!H$1:I$6,2)</f>
        <v>营收极高</v>
      </c>
      <c r="P2960" s="149" t="str">
        <f t="shared" si="246"/>
        <v>深圳市</v>
      </c>
      <c r="Q2960" s="164">
        <f t="shared" si="244"/>
        <v>151511.43349611142</v>
      </c>
      <c r="R2960" s="149">
        <f t="shared" si="245"/>
        <v>9981.3080462108901</v>
      </c>
    </row>
    <row r="2961" spans="1:18" x14ac:dyDescent="0.4">
      <c r="A2961" s="2" t="s">
        <v>30015</v>
      </c>
      <c r="B2961" s="2" t="s">
        <v>5979</v>
      </c>
      <c r="C2961" s="159" t="s">
        <v>33360</v>
      </c>
      <c r="D2961" s="2" t="s">
        <v>5980</v>
      </c>
      <c r="E2961" s="2" t="s">
        <v>5981</v>
      </c>
      <c r="F2961" s="2" t="s">
        <v>712</v>
      </c>
      <c r="G2961" s="62">
        <v>132224802.59</v>
      </c>
      <c r="H2961" s="63">
        <v>3739750.18</v>
      </c>
      <c r="I2961" s="62">
        <v>375</v>
      </c>
      <c r="J2961" s="2" t="s">
        <v>5982</v>
      </c>
      <c r="K2961" s="2" t="s">
        <v>5983</v>
      </c>
      <c r="L2961" s="2" t="s">
        <v>5984</v>
      </c>
      <c r="M2961" s="1">
        <f t="shared" si="243"/>
        <v>2</v>
      </c>
      <c r="N2961" s="149" t="str">
        <f>VLOOKUP(F:F,vlookup函数实操!A:B,2)</f>
        <v>行业E</v>
      </c>
      <c r="O2961" s="149" t="str">
        <f>VLOOKUP(G:G,vlookup函数实操!H$1:I$6,2)</f>
        <v>营收较高</v>
      </c>
      <c r="P2961" s="149" t="str">
        <f t="shared" si="246"/>
        <v>厦门市</v>
      </c>
      <c r="Q2961" s="164">
        <f t="shared" si="244"/>
        <v>352599.47357333335</v>
      </c>
      <c r="R2961" s="149">
        <f t="shared" si="245"/>
        <v>9972.6671466666667</v>
      </c>
    </row>
    <row r="2962" spans="1:18" ht="22.5" x14ac:dyDescent="0.4">
      <c r="A2962" s="2" t="s">
        <v>30014</v>
      </c>
      <c r="B2962" s="2" t="s">
        <v>29331</v>
      </c>
      <c r="C2962" s="159" t="s">
        <v>33361</v>
      </c>
      <c r="D2962" s="2" t="s">
        <v>29332</v>
      </c>
      <c r="E2962" s="2" t="s">
        <v>29333</v>
      </c>
      <c r="F2962" s="2" t="s">
        <v>88</v>
      </c>
      <c r="G2962" s="62">
        <v>113359326.34999999</v>
      </c>
      <c r="H2962" s="63">
        <v>4835032.1399999997</v>
      </c>
      <c r="I2962" s="62">
        <v>485</v>
      </c>
      <c r="J2962" s="2" t="s">
        <v>29334</v>
      </c>
      <c r="K2962" s="2" t="s">
        <v>29335</v>
      </c>
      <c r="L2962" s="2" t="s">
        <v>29336</v>
      </c>
      <c r="M2962" s="1">
        <f t="shared" si="243"/>
        <v>1</v>
      </c>
      <c r="N2962" s="149" t="str">
        <f>VLOOKUP(F:F,vlookup函数实操!A:B,2)</f>
        <v>行业C</v>
      </c>
      <c r="O2962" s="149" t="str">
        <f>VLOOKUP(G:G,vlookup函数实操!H$1:I$6,2)</f>
        <v>营收较高</v>
      </c>
      <c r="P2962" s="149" t="str">
        <f t="shared" si="246"/>
        <v>合肥市</v>
      </c>
      <c r="Q2962" s="164">
        <f t="shared" si="244"/>
        <v>233730.56979381441</v>
      </c>
      <c r="R2962" s="149">
        <f t="shared" si="245"/>
        <v>9969.13843298969</v>
      </c>
    </row>
    <row r="2963" spans="1:18" ht="22.5" x14ac:dyDescent="0.4">
      <c r="A2963" s="2" t="s">
        <v>30014</v>
      </c>
      <c r="B2963" s="2" t="s">
        <v>6455</v>
      </c>
      <c r="C2963" s="159" t="s">
        <v>33362</v>
      </c>
      <c r="D2963" s="2" t="s">
        <v>6456</v>
      </c>
      <c r="E2963" s="2" t="s">
        <v>6457</v>
      </c>
      <c r="F2963" s="2" t="s">
        <v>17</v>
      </c>
      <c r="G2963" s="62">
        <v>2729905949.3200002</v>
      </c>
      <c r="H2963" s="63">
        <v>30089064.940000001</v>
      </c>
      <c r="I2963" s="62">
        <v>3026</v>
      </c>
      <c r="J2963" s="2" t="s">
        <v>6458</v>
      </c>
      <c r="K2963" s="2" t="s">
        <v>6459</v>
      </c>
      <c r="L2963" s="2" t="s">
        <v>6460</v>
      </c>
      <c r="M2963" s="1">
        <f t="shared" si="243"/>
        <v>3</v>
      </c>
      <c r="N2963" s="149" t="str">
        <f>VLOOKUP(F:F,vlookup函数实操!A:B,2)</f>
        <v>行业C</v>
      </c>
      <c r="O2963" s="149" t="str">
        <f>VLOOKUP(G:G,vlookup函数实操!H$1:I$6,2)</f>
        <v>营收极高</v>
      </c>
      <c r="P2963" s="149" t="str">
        <f t="shared" si="246"/>
        <v>武汉市</v>
      </c>
      <c r="Q2963" s="164">
        <f t="shared" si="244"/>
        <v>902150.01629874425</v>
      </c>
      <c r="R2963" s="149">
        <f t="shared" si="245"/>
        <v>9943.5112161269008</v>
      </c>
    </row>
    <row r="2964" spans="1:18" ht="22.5" x14ac:dyDescent="0.4">
      <c r="A2964" s="2" t="s">
        <v>30014</v>
      </c>
      <c r="B2964" s="2" t="s">
        <v>18022</v>
      </c>
      <c r="C2964" s="159" t="s">
        <v>33363</v>
      </c>
      <c r="D2964" s="2" t="s">
        <v>18023</v>
      </c>
      <c r="E2964" s="2" t="s">
        <v>18024</v>
      </c>
      <c r="F2964" s="2" t="s">
        <v>213</v>
      </c>
      <c r="G2964" s="62">
        <v>388206414.26999998</v>
      </c>
      <c r="H2964" s="63">
        <v>21934489.559999999</v>
      </c>
      <c r="I2964" s="62">
        <v>2206</v>
      </c>
      <c r="J2964" s="2" t="s">
        <v>18025</v>
      </c>
      <c r="K2964" s="2" t="s">
        <v>18026</v>
      </c>
      <c r="L2964" s="2" t="s">
        <v>18027</v>
      </c>
      <c r="M2964" s="1">
        <f t="shared" si="243"/>
        <v>1</v>
      </c>
      <c r="N2964" s="149" t="str">
        <f>VLOOKUP(F:F,vlookup函数实操!A:B,2)</f>
        <v>行业A</v>
      </c>
      <c r="O2964" s="149" t="str">
        <f>VLOOKUP(G:G,vlookup函数实操!H$1:I$6,2)</f>
        <v>营收较高</v>
      </c>
      <c r="P2964" s="149" t="str">
        <f t="shared" si="246"/>
        <v>北京市</v>
      </c>
      <c r="Q2964" s="164">
        <f t="shared" si="244"/>
        <v>175977.52233454215</v>
      </c>
      <c r="R2964" s="149">
        <f t="shared" si="245"/>
        <v>9943.1049682683588</v>
      </c>
    </row>
    <row r="2965" spans="1:18" ht="22.5" x14ac:dyDescent="0.4">
      <c r="A2965" s="2" t="s">
        <v>30014</v>
      </c>
      <c r="B2965" s="2" t="s">
        <v>5699</v>
      </c>
      <c r="C2965" s="159" t="s">
        <v>33364</v>
      </c>
      <c r="D2965" s="2" t="s">
        <v>5700</v>
      </c>
      <c r="E2965" s="2" t="s">
        <v>5701</v>
      </c>
      <c r="F2965" s="2" t="s">
        <v>171</v>
      </c>
      <c r="G2965" s="62">
        <v>1045750628.47</v>
      </c>
      <c r="H2965" s="63">
        <v>50180917.990000002</v>
      </c>
      <c r="I2965" s="62">
        <v>5061</v>
      </c>
      <c r="J2965" s="2" t="s">
        <v>5702</v>
      </c>
      <c r="K2965" s="2" t="s">
        <v>5703</v>
      </c>
      <c r="L2965" s="2" t="s">
        <v>5704</v>
      </c>
      <c r="M2965" s="1">
        <f t="shared" si="243"/>
        <v>2</v>
      </c>
      <c r="N2965" s="149" t="str">
        <f>VLOOKUP(F:F,vlookup函数实操!A:B,2)</f>
        <v>行业A</v>
      </c>
      <c r="O2965" s="149" t="str">
        <f>VLOOKUP(G:G,vlookup函数实操!H$1:I$6,2)</f>
        <v>营收极高</v>
      </c>
      <c r="P2965" s="149" t="str">
        <f t="shared" si="246"/>
        <v>湘潭市</v>
      </c>
      <c r="Q2965" s="164">
        <f t="shared" si="244"/>
        <v>206629.24885793321</v>
      </c>
      <c r="R2965" s="149">
        <f t="shared" si="245"/>
        <v>9915.2179391424615</v>
      </c>
    </row>
    <row r="2966" spans="1:18" x14ac:dyDescent="0.4">
      <c r="A2966" s="2" t="s">
        <v>30015</v>
      </c>
      <c r="B2966" s="2" t="s">
        <v>14362</v>
      </c>
      <c r="C2966" s="159" t="s">
        <v>33365</v>
      </c>
      <c r="D2966" s="2" t="s">
        <v>14363</v>
      </c>
      <c r="E2966" s="2" t="s">
        <v>14364</v>
      </c>
      <c r="F2966" s="2" t="s">
        <v>580</v>
      </c>
      <c r="G2966" s="62">
        <v>137130128.09999999</v>
      </c>
      <c r="H2966" s="63">
        <v>18050354.07</v>
      </c>
      <c r="I2966" s="62">
        <v>1821</v>
      </c>
      <c r="J2966" s="2" t="s">
        <v>14365</v>
      </c>
      <c r="K2966" s="2" t="s">
        <v>14366</v>
      </c>
      <c r="L2966" s="2" t="s">
        <v>14367</v>
      </c>
      <c r="M2966" s="1">
        <f t="shared" si="243"/>
        <v>1</v>
      </c>
      <c r="N2966" s="149" t="str">
        <f>VLOOKUP(F:F,vlookup函数实操!A:B,2)</f>
        <v>行业A</v>
      </c>
      <c r="O2966" s="149" t="str">
        <f>VLOOKUP(G:G,vlookup函数实操!H$1:I$6,2)</f>
        <v>营收较高</v>
      </c>
      <c r="P2966" s="149" t="str">
        <f t="shared" si="246"/>
        <v>青岛市</v>
      </c>
      <c r="Q2966" s="164">
        <f t="shared" si="244"/>
        <v>75304.847940691921</v>
      </c>
      <c r="R2966" s="149">
        <f t="shared" si="245"/>
        <v>9912.330626029654</v>
      </c>
    </row>
    <row r="2967" spans="1:18" ht="22.5" x14ac:dyDescent="0.4">
      <c r="A2967" s="2" t="s">
        <v>30015</v>
      </c>
      <c r="B2967" s="2" t="s">
        <v>5973</v>
      </c>
      <c r="C2967" s="159" t="s">
        <v>415</v>
      </c>
      <c r="D2967" s="2" t="s">
        <v>5974</v>
      </c>
      <c r="E2967" s="2" t="s">
        <v>5975</v>
      </c>
      <c r="F2967" s="2" t="s">
        <v>206</v>
      </c>
      <c r="G2967" s="62">
        <v>144095080.94</v>
      </c>
      <c r="H2967" s="63">
        <v>12033523</v>
      </c>
      <c r="I2967" s="62">
        <v>1215</v>
      </c>
      <c r="J2967" s="2" t="s">
        <v>5976</v>
      </c>
      <c r="K2967" s="2" t="s">
        <v>5977</v>
      </c>
      <c r="L2967" s="2" t="s">
        <v>5978</v>
      </c>
      <c r="M2967" s="1">
        <f t="shared" si="243"/>
        <v>1</v>
      </c>
      <c r="N2967" s="149" t="str">
        <f>VLOOKUP(F:F,vlookup函数实操!A:B,2)</f>
        <v>行业C</v>
      </c>
      <c r="O2967" s="149" t="str">
        <f>VLOOKUP(G:G,vlookup函数实操!H$1:I$6,2)</f>
        <v>营收较高</v>
      </c>
      <c r="P2967" s="149" t="str">
        <f t="shared" si="246"/>
        <v>厦门市</v>
      </c>
      <c r="Q2967" s="164">
        <f t="shared" si="244"/>
        <v>118596.77443621399</v>
      </c>
      <c r="R2967" s="149">
        <f t="shared" si="245"/>
        <v>9904.1341563786009</v>
      </c>
    </row>
    <row r="2968" spans="1:18" ht="22.5" x14ac:dyDescent="0.4">
      <c r="A2968" s="2" t="s">
        <v>30014</v>
      </c>
      <c r="B2968" s="2" t="s">
        <v>27665</v>
      </c>
      <c r="C2968" s="159" t="s">
        <v>33366</v>
      </c>
      <c r="D2968" s="2" t="s">
        <v>27666</v>
      </c>
      <c r="E2968" s="2" t="s">
        <v>27667</v>
      </c>
      <c r="F2968" s="2" t="s">
        <v>171</v>
      </c>
      <c r="G2968" s="62">
        <v>68310581.680000007</v>
      </c>
      <c r="H2968" s="63">
        <v>5731891.9400000004</v>
      </c>
      <c r="I2968" s="62">
        <v>581</v>
      </c>
      <c r="J2968" s="2" t="s">
        <v>27668</v>
      </c>
      <c r="K2968" s="2" t="s">
        <v>27669</v>
      </c>
      <c r="L2968" s="2" t="s">
        <v>27670</v>
      </c>
      <c r="M2968" s="1">
        <f t="shared" si="243"/>
        <v>1</v>
      </c>
      <c r="N2968" s="149" t="str">
        <f>VLOOKUP(F:F,vlookup函数实操!A:B,2)</f>
        <v>行业A</v>
      </c>
      <c r="O2968" s="149" t="str">
        <f>VLOOKUP(G:G,vlookup函数实操!H$1:I$6,2)</f>
        <v>营收正常</v>
      </c>
      <c r="P2968" s="149" t="str">
        <f t="shared" si="246"/>
        <v>北京市</v>
      </c>
      <c r="Q2968" s="164">
        <f t="shared" si="244"/>
        <v>117574.15091222033</v>
      </c>
      <c r="R2968" s="149">
        <f t="shared" si="245"/>
        <v>9865.5627194492263</v>
      </c>
    </row>
    <row r="2969" spans="1:18" ht="22.5" x14ac:dyDescent="0.4">
      <c r="A2969" s="2" t="s">
        <v>30014</v>
      </c>
      <c r="B2969" s="2" t="s">
        <v>22773</v>
      </c>
      <c r="C2969" s="159" t="s">
        <v>33367</v>
      </c>
      <c r="D2969" s="2" t="s">
        <v>22774</v>
      </c>
      <c r="E2969" s="2" t="s">
        <v>22775</v>
      </c>
      <c r="F2969" s="2" t="s">
        <v>110</v>
      </c>
      <c r="G2969" s="62">
        <v>3333837987.0100002</v>
      </c>
      <c r="H2969" s="63">
        <v>100446359.09999999</v>
      </c>
      <c r="I2969" s="62">
        <v>10206</v>
      </c>
      <c r="J2969" s="2" t="s">
        <v>22777</v>
      </c>
      <c r="K2969" s="2" t="s">
        <v>22778</v>
      </c>
      <c r="L2969" s="2" t="s">
        <v>22779</v>
      </c>
      <c r="M2969" s="1">
        <f t="shared" si="243"/>
        <v>3</v>
      </c>
      <c r="N2969" s="149" t="str">
        <f>VLOOKUP(F:F,vlookup函数实操!A:B,2)</f>
        <v>行业C</v>
      </c>
      <c r="O2969" s="149" t="str">
        <f>VLOOKUP(G:G,vlookup函数实操!H$1:I$6,2)</f>
        <v>营收极高</v>
      </c>
      <c r="P2969" s="149" t="str">
        <f t="shared" si="246"/>
        <v>哈尔滨市</v>
      </c>
      <c r="Q2969" s="164">
        <f t="shared" si="244"/>
        <v>326654.7116411915</v>
      </c>
      <c r="R2969" s="149">
        <f t="shared" si="245"/>
        <v>9841.892915931805</v>
      </c>
    </row>
    <row r="2970" spans="1:18" x14ac:dyDescent="0.4">
      <c r="A2970" s="2" t="s">
        <v>30015</v>
      </c>
      <c r="B2970" s="2" t="s">
        <v>7234</v>
      </c>
      <c r="C2970" s="159" t="s">
        <v>33368</v>
      </c>
      <c r="D2970" s="2" t="s">
        <v>7235</v>
      </c>
      <c r="E2970" s="2" t="s">
        <v>7236</v>
      </c>
      <c r="F2970" s="2" t="s">
        <v>32</v>
      </c>
      <c r="G2970" s="62">
        <v>4501738566.3800001</v>
      </c>
      <c r="H2970" s="63">
        <v>164696460.27000001</v>
      </c>
      <c r="I2970" s="62">
        <v>16737</v>
      </c>
      <c r="J2970" s="2" t="s">
        <v>7238</v>
      </c>
      <c r="K2970" s="2" t="s">
        <v>7239</v>
      </c>
      <c r="L2970" s="2" t="s">
        <v>7240</v>
      </c>
      <c r="M2970" s="1">
        <f t="shared" si="243"/>
        <v>1</v>
      </c>
      <c r="N2970" s="149" t="str">
        <f>VLOOKUP(F:F,vlookup函数实操!A:B,2)</f>
        <v>行业A</v>
      </c>
      <c r="O2970" s="149" t="str">
        <f>VLOOKUP(G:G,vlookup函数实操!H$1:I$6,2)</f>
        <v>营收极高</v>
      </c>
      <c r="P2970" s="149" t="str">
        <f t="shared" si="246"/>
        <v>南通市</v>
      </c>
      <c r="Q2970" s="164">
        <f t="shared" si="244"/>
        <v>268969.26369002811</v>
      </c>
      <c r="R2970" s="149">
        <f t="shared" si="245"/>
        <v>9840.2617117763039</v>
      </c>
    </row>
    <row r="2971" spans="1:18" ht="22.5" x14ac:dyDescent="0.4">
      <c r="A2971" s="2" t="s">
        <v>30015</v>
      </c>
      <c r="B2971" s="2" t="s">
        <v>6395</v>
      </c>
      <c r="C2971" s="159" t="s">
        <v>33369</v>
      </c>
      <c r="D2971" s="2" t="s">
        <v>6396</v>
      </c>
      <c r="E2971" s="2" t="s">
        <v>6397</v>
      </c>
      <c r="F2971" s="2" t="s">
        <v>523</v>
      </c>
      <c r="G2971" s="62">
        <v>603862879.84000003</v>
      </c>
      <c r="H2971" s="63">
        <v>28408773.640000001</v>
      </c>
      <c r="I2971" s="62">
        <v>2889</v>
      </c>
      <c r="J2971" s="2" t="s">
        <v>6398</v>
      </c>
      <c r="K2971" s="2" t="s">
        <v>6399</v>
      </c>
      <c r="L2971" s="2" t="s">
        <v>6400</v>
      </c>
      <c r="M2971" s="1">
        <f t="shared" si="243"/>
        <v>3</v>
      </c>
      <c r="N2971" s="149" t="str">
        <f>VLOOKUP(F:F,vlookup函数实操!A:B,2)</f>
        <v>行业E</v>
      </c>
      <c r="O2971" s="149" t="str">
        <f>VLOOKUP(G:G,vlookup函数实操!H$1:I$6,2)</f>
        <v>营收较高</v>
      </c>
      <c r="P2971" s="149" t="str">
        <f t="shared" si="246"/>
        <v>武汉市</v>
      </c>
      <c r="Q2971" s="164">
        <f t="shared" si="244"/>
        <v>209021.41912080307</v>
      </c>
      <c r="R2971" s="149">
        <f t="shared" si="245"/>
        <v>9833.4280512287987</v>
      </c>
    </row>
    <row r="2972" spans="1:18" ht="22.5" x14ac:dyDescent="0.4">
      <c r="A2972" s="2" t="s">
        <v>30015</v>
      </c>
      <c r="B2972" s="2" t="s">
        <v>14949</v>
      </c>
      <c r="C2972" s="159" t="s">
        <v>3029</v>
      </c>
      <c r="D2972" s="2" t="s">
        <v>14950</v>
      </c>
      <c r="E2972" s="2" t="s">
        <v>14951</v>
      </c>
      <c r="F2972" s="2" t="s">
        <v>253</v>
      </c>
      <c r="G2972" s="62">
        <v>204748409.22999999</v>
      </c>
      <c r="H2972" s="63">
        <v>17399914.530000001</v>
      </c>
      <c r="I2972" s="62">
        <v>1770</v>
      </c>
      <c r="J2972" s="2" t="s">
        <v>14952</v>
      </c>
      <c r="K2972" s="2" t="s">
        <v>14953</v>
      </c>
      <c r="L2972" s="2" t="s">
        <v>14954</v>
      </c>
      <c r="M2972" s="1">
        <f t="shared" si="243"/>
        <v>1</v>
      </c>
      <c r="N2972" s="149" t="str">
        <f>VLOOKUP(F:F,vlookup函数实操!A:B,2)</f>
        <v>行业D</v>
      </c>
      <c r="O2972" s="149" t="str">
        <f>VLOOKUP(G:G,vlookup函数实操!H$1:I$6,2)</f>
        <v>营收较高</v>
      </c>
      <c r="P2972" s="149" t="str">
        <f t="shared" si="246"/>
        <v>宁波市</v>
      </c>
      <c r="Q2972" s="164">
        <f t="shared" si="244"/>
        <v>115677.06736158191</v>
      </c>
      <c r="R2972" s="149">
        <f t="shared" si="245"/>
        <v>9830.4601864406795</v>
      </c>
    </row>
    <row r="2973" spans="1:18" ht="22.5" x14ac:dyDescent="0.4">
      <c r="A2973" s="2" t="s">
        <v>30014</v>
      </c>
      <c r="B2973" s="2" t="s">
        <v>16405</v>
      </c>
      <c r="C2973" s="159" t="s">
        <v>33370</v>
      </c>
      <c r="D2973" s="2" t="s">
        <v>16406</v>
      </c>
      <c r="E2973" s="2" t="s">
        <v>16407</v>
      </c>
      <c r="F2973" s="2" t="s">
        <v>378</v>
      </c>
      <c r="G2973" s="62">
        <v>57114167.43</v>
      </c>
      <c r="H2973" s="63">
        <v>3842222.07</v>
      </c>
      <c r="I2973" s="62">
        <v>391</v>
      </c>
      <c r="J2973" s="2" t="s">
        <v>16408</v>
      </c>
      <c r="K2973" s="2" t="s">
        <v>16409</v>
      </c>
      <c r="L2973" s="2" t="s">
        <v>16410</v>
      </c>
      <c r="M2973" s="1">
        <f t="shared" si="243"/>
        <v>2</v>
      </c>
      <c r="N2973" s="149" t="str">
        <f>VLOOKUP(F:F,vlookup函数实操!A:B,2)</f>
        <v>行业C</v>
      </c>
      <c r="O2973" s="149" t="str">
        <f>VLOOKUP(G:G,vlookup函数实操!H$1:I$6,2)</f>
        <v>营收正常</v>
      </c>
      <c r="P2973" s="149" t="str">
        <f t="shared" si="246"/>
        <v>武汉市</v>
      </c>
      <c r="Q2973" s="164">
        <f t="shared" si="244"/>
        <v>146072.03946291559</v>
      </c>
      <c r="R2973" s="149">
        <f t="shared" si="245"/>
        <v>9826.6549104859332</v>
      </c>
    </row>
    <row r="2974" spans="1:18" ht="22.5" x14ac:dyDescent="0.4">
      <c r="A2974" s="2" t="s">
        <v>30015</v>
      </c>
      <c r="B2974" s="2" t="s">
        <v>13787</v>
      </c>
      <c r="C2974" s="159" t="s">
        <v>33371</v>
      </c>
      <c r="D2974" s="2" t="s">
        <v>13788</v>
      </c>
      <c r="E2974" s="2" t="s">
        <v>13789</v>
      </c>
      <c r="F2974" s="2" t="s">
        <v>149</v>
      </c>
      <c r="G2974" s="62">
        <v>219989144.59</v>
      </c>
      <c r="H2974" s="63">
        <v>7976913.7800000003</v>
      </c>
      <c r="I2974" s="62">
        <v>812</v>
      </c>
      <c r="J2974" s="2" t="s">
        <v>13790</v>
      </c>
      <c r="K2974" s="2" t="s">
        <v>13791</v>
      </c>
      <c r="L2974" s="2" t="s">
        <v>13792</v>
      </c>
      <c r="M2974" s="1">
        <f t="shared" si="243"/>
        <v>1</v>
      </c>
      <c r="N2974" s="149" t="str">
        <f>VLOOKUP(F:F,vlookup函数实操!A:B,2)</f>
        <v>行业E</v>
      </c>
      <c r="O2974" s="149" t="str">
        <f>VLOOKUP(G:G,vlookup函数实操!H$1:I$6,2)</f>
        <v>营收较高</v>
      </c>
      <c r="P2974" s="149" t="str">
        <f t="shared" si="246"/>
        <v>重庆市</v>
      </c>
      <c r="Q2974" s="164">
        <f t="shared" si="244"/>
        <v>270922.59185960592</v>
      </c>
      <c r="R2974" s="149">
        <f t="shared" si="245"/>
        <v>9823.7854433497541</v>
      </c>
    </row>
    <row r="2975" spans="1:18" ht="22.5" x14ac:dyDescent="0.4">
      <c r="A2975" s="2" t="s">
        <v>30014</v>
      </c>
      <c r="B2975" s="2" t="s">
        <v>26874</v>
      </c>
      <c r="C2975" s="159" t="s">
        <v>33372</v>
      </c>
      <c r="D2975" s="2" t="s">
        <v>26875</v>
      </c>
      <c r="E2975" s="2" t="s">
        <v>26876</v>
      </c>
      <c r="F2975" s="2" t="s">
        <v>1874</v>
      </c>
      <c r="G2975" s="62">
        <v>109254066.52</v>
      </c>
      <c r="H2975" s="63">
        <v>9993413.2899999991</v>
      </c>
      <c r="I2975" s="62">
        <v>1018</v>
      </c>
      <c r="J2975" s="2" t="s">
        <v>26877</v>
      </c>
      <c r="K2975" s="2" t="s">
        <v>26878</v>
      </c>
      <c r="L2975" s="2" t="s">
        <v>26879</v>
      </c>
      <c r="M2975" s="1">
        <f t="shared" si="243"/>
        <v>3</v>
      </c>
      <c r="N2975" s="149" t="str">
        <f>VLOOKUP(F:F,vlookup函数实操!A:B,2)</f>
        <v>行业C</v>
      </c>
      <c r="O2975" s="149" t="str">
        <f>VLOOKUP(G:G,vlookup函数实操!H$1:I$6,2)</f>
        <v>营收较高</v>
      </c>
      <c r="P2975" s="149" t="str">
        <f t="shared" si="246"/>
        <v>成都市</v>
      </c>
      <c r="Q2975" s="164">
        <f t="shared" si="244"/>
        <v>107322.2657367387</v>
      </c>
      <c r="R2975" s="149">
        <f t="shared" si="245"/>
        <v>9816.7124656188589</v>
      </c>
    </row>
    <row r="2976" spans="1:18" ht="22.5" x14ac:dyDescent="0.4">
      <c r="A2976" s="2" t="s">
        <v>30014</v>
      </c>
      <c r="B2976" s="2" t="s">
        <v>25361</v>
      </c>
      <c r="C2976" s="159" t="s">
        <v>33373</v>
      </c>
      <c r="D2976" s="2" t="s">
        <v>25362</v>
      </c>
      <c r="E2976" s="2" t="s">
        <v>25363</v>
      </c>
      <c r="F2976" s="2" t="s">
        <v>88</v>
      </c>
      <c r="G2976" s="62">
        <v>150417944.86000001</v>
      </c>
      <c r="H2976" s="63">
        <v>10817410.26</v>
      </c>
      <c r="I2976" s="62">
        <v>1102</v>
      </c>
      <c r="J2976" s="2" t="s">
        <v>25364</v>
      </c>
      <c r="K2976" s="2" t="s">
        <v>25365</v>
      </c>
      <c r="L2976" s="2" t="s">
        <v>25366</v>
      </c>
      <c r="M2976" s="1">
        <f t="shared" si="243"/>
        <v>1</v>
      </c>
      <c r="N2976" s="149" t="str">
        <f>VLOOKUP(F:F,vlookup函数实操!A:B,2)</f>
        <v>行业C</v>
      </c>
      <c r="O2976" s="149" t="str">
        <f>VLOOKUP(G:G,vlookup函数实操!H$1:I$6,2)</f>
        <v>营收较高</v>
      </c>
      <c r="P2976" s="149" t="str">
        <f t="shared" si="246"/>
        <v>龙岩市</v>
      </c>
      <c r="Q2976" s="164">
        <f t="shared" si="244"/>
        <v>136495.41275862069</v>
      </c>
      <c r="R2976" s="149">
        <f t="shared" si="245"/>
        <v>9816.1617604355706</v>
      </c>
    </row>
    <row r="2977" spans="1:18" ht="22.5" x14ac:dyDescent="0.4">
      <c r="A2977" s="2" t="s">
        <v>30015</v>
      </c>
      <c r="B2977" s="2" t="s">
        <v>6509</v>
      </c>
      <c r="C2977" s="159" t="s">
        <v>33374</v>
      </c>
      <c r="D2977" s="2" t="s">
        <v>6510</v>
      </c>
      <c r="E2977" s="2" t="s">
        <v>6511</v>
      </c>
      <c r="F2977" s="2" t="s">
        <v>2616</v>
      </c>
      <c r="G2977" s="62">
        <v>1716934434.6199999</v>
      </c>
      <c r="H2977" s="63">
        <v>181381785.24000001</v>
      </c>
      <c r="I2977" s="62">
        <v>18504</v>
      </c>
      <c r="J2977" s="2" t="s">
        <v>6513</v>
      </c>
      <c r="K2977" s="2" t="s">
        <v>6514</v>
      </c>
      <c r="L2977" s="2" t="s">
        <v>6515</v>
      </c>
      <c r="M2977" s="1">
        <f t="shared" si="243"/>
        <v>3</v>
      </c>
      <c r="N2977" s="149" t="str">
        <f>VLOOKUP(F:F,vlookup函数实操!A:B,2)</f>
        <v>行业B</v>
      </c>
      <c r="O2977" s="149" t="str">
        <f>VLOOKUP(G:G,vlookup函数实操!H$1:I$6,2)</f>
        <v>营收极高</v>
      </c>
      <c r="P2977" s="149" t="str">
        <f t="shared" si="246"/>
        <v>芜湖市</v>
      </c>
      <c r="Q2977" s="164">
        <f t="shared" si="244"/>
        <v>92787.204637916118</v>
      </c>
      <c r="R2977" s="149">
        <f t="shared" si="245"/>
        <v>9802.3014072632941</v>
      </c>
    </row>
    <row r="2978" spans="1:18" ht="22.5" x14ac:dyDescent="0.4">
      <c r="A2978" s="2" t="s">
        <v>30014</v>
      </c>
      <c r="B2978" s="2" t="s">
        <v>27812</v>
      </c>
      <c r="C2978" s="159" t="s">
        <v>33375</v>
      </c>
      <c r="D2978" s="2" t="s">
        <v>27813</v>
      </c>
      <c r="E2978" s="2" t="s">
        <v>27814</v>
      </c>
      <c r="F2978" s="2" t="s">
        <v>253</v>
      </c>
      <c r="G2978" s="62">
        <v>68959966.060000002</v>
      </c>
      <c r="H2978" s="63">
        <v>7146606.0700000003</v>
      </c>
      <c r="I2978" s="62">
        <v>730</v>
      </c>
      <c r="J2978" s="2" t="s">
        <v>27815</v>
      </c>
      <c r="K2978" s="2" t="s">
        <v>27816</v>
      </c>
      <c r="L2978" s="2" t="s">
        <v>27817</v>
      </c>
      <c r="M2978" s="1">
        <f t="shared" si="243"/>
        <v>2</v>
      </c>
      <c r="N2978" s="149" t="str">
        <f>VLOOKUP(F:F,vlookup函数实操!A:B,2)</f>
        <v>行业D</v>
      </c>
      <c r="O2978" s="149" t="str">
        <f>VLOOKUP(G:G,vlookup函数实操!H$1:I$6,2)</f>
        <v>营收正常</v>
      </c>
      <c r="P2978" s="149" t="str">
        <f t="shared" si="246"/>
        <v>廊坊市</v>
      </c>
      <c r="Q2978" s="164">
        <f t="shared" si="244"/>
        <v>94465.706931506851</v>
      </c>
      <c r="R2978" s="149">
        <f t="shared" si="245"/>
        <v>9789.8713287671235</v>
      </c>
    </row>
    <row r="2979" spans="1:18" x14ac:dyDescent="0.4">
      <c r="A2979" s="2" t="s">
        <v>30015</v>
      </c>
      <c r="B2979" s="2" t="s">
        <v>19726</v>
      </c>
      <c r="C2979" s="159" t="s">
        <v>33376</v>
      </c>
      <c r="D2979" s="2" t="s">
        <v>19727</v>
      </c>
      <c r="E2979" s="2" t="s">
        <v>19728</v>
      </c>
      <c r="F2979" s="2" t="s">
        <v>551</v>
      </c>
      <c r="G2979" s="62">
        <v>252430407.65000001</v>
      </c>
      <c r="H2979" s="63">
        <v>16732432.890000001</v>
      </c>
      <c r="I2979" s="62">
        <v>1710</v>
      </c>
      <c r="J2979" s="2" t="s">
        <v>19729</v>
      </c>
      <c r="K2979" s="2" t="s">
        <v>19730</v>
      </c>
      <c r="L2979" s="2" t="s">
        <v>19731</v>
      </c>
      <c r="M2979" s="1">
        <f t="shared" si="243"/>
        <v>1</v>
      </c>
      <c r="N2979" s="149" t="str">
        <f>VLOOKUP(F:F,vlookup函数实操!A:B,2)</f>
        <v>行业D</v>
      </c>
      <c r="O2979" s="149" t="str">
        <f>VLOOKUP(G:G,vlookup函数实操!H$1:I$6,2)</f>
        <v>营收较高</v>
      </c>
      <c r="P2979" s="149" t="str">
        <f t="shared" si="246"/>
        <v>泉州市</v>
      </c>
      <c r="Q2979" s="164">
        <f t="shared" si="244"/>
        <v>147620.12143274854</v>
      </c>
      <c r="R2979" s="149">
        <f t="shared" si="245"/>
        <v>9785.04847368421</v>
      </c>
    </row>
    <row r="2980" spans="1:18" ht="22.5" x14ac:dyDescent="0.4">
      <c r="A2980" s="2" t="s">
        <v>30014</v>
      </c>
      <c r="B2980" s="2" t="s">
        <v>23905</v>
      </c>
      <c r="C2980" s="159" t="s">
        <v>33377</v>
      </c>
      <c r="D2980" s="2" t="s">
        <v>23906</v>
      </c>
      <c r="E2980" s="2" t="s">
        <v>23907</v>
      </c>
      <c r="F2980" s="2" t="s">
        <v>149</v>
      </c>
      <c r="G2980" s="62">
        <v>132544856.73999999</v>
      </c>
      <c r="H2980" s="63">
        <v>12058958.67</v>
      </c>
      <c r="I2980" s="62">
        <v>1236</v>
      </c>
      <c r="J2980" s="2" t="s">
        <v>23908</v>
      </c>
      <c r="K2980" s="2" t="s">
        <v>23909</v>
      </c>
      <c r="L2980" s="2" t="s">
        <v>23910</v>
      </c>
      <c r="M2980" s="1">
        <f t="shared" si="243"/>
        <v>2</v>
      </c>
      <c r="N2980" s="149" t="str">
        <f>VLOOKUP(F:F,vlookup函数实操!A:B,2)</f>
        <v>行业E</v>
      </c>
      <c r="O2980" s="149" t="str">
        <f>VLOOKUP(G:G,vlookup函数实操!H$1:I$6,2)</f>
        <v>营收较高</v>
      </c>
      <c r="P2980" s="149" t="str">
        <f t="shared" si="246"/>
        <v>广州市</v>
      </c>
      <c r="Q2980" s="164">
        <f t="shared" si="244"/>
        <v>107236.93911003236</v>
      </c>
      <c r="R2980" s="149">
        <f t="shared" si="245"/>
        <v>9756.4390533980586</v>
      </c>
    </row>
    <row r="2981" spans="1:18" x14ac:dyDescent="0.4">
      <c r="A2981" s="2" t="s">
        <v>30015</v>
      </c>
      <c r="B2981" s="2" t="s">
        <v>29523</v>
      </c>
      <c r="C2981" s="159" t="s">
        <v>33378</v>
      </c>
      <c r="D2981" s="2" t="s">
        <v>29524</v>
      </c>
      <c r="E2981" s="2" t="s">
        <v>6799</v>
      </c>
      <c r="F2981" s="2" t="s">
        <v>378</v>
      </c>
      <c r="G2981" s="62">
        <v>117202116.98999999</v>
      </c>
      <c r="H2981" s="63">
        <v>15247451.77</v>
      </c>
      <c r="I2981" s="62">
        <v>1566</v>
      </c>
      <c r="J2981" s="2" t="s">
        <v>29525</v>
      </c>
      <c r="K2981" s="2" t="s">
        <v>29526</v>
      </c>
      <c r="L2981" s="2" t="s">
        <v>29527</v>
      </c>
      <c r="M2981" s="1">
        <f t="shared" si="243"/>
        <v>1</v>
      </c>
      <c r="N2981" s="149" t="str">
        <f>VLOOKUP(F:F,vlookup函数实操!A:B,2)</f>
        <v>行业C</v>
      </c>
      <c r="O2981" s="149" t="str">
        <f>VLOOKUP(G:G,vlookup函数实操!H$1:I$6,2)</f>
        <v>营收较高</v>
      </c>
      <c r="P2981" s="149" t="str">
        <f t="shared" si="246"/>
        <v>铜陵市</v>
      </c>
      <c r="Q2981" s="164">
        <f t="shared" si="244"/>
        <v>74841.709444444437</v>
      </c>
      <c r="R2981" s="149">
        <f t="shared" si="245"/>
        <v>9736.5592401021713</v>
      </c>
    </row>
    <row r="2982" spans="1:18" ht="22.5" x14ac:dyDescent="0.4">
      <c r="A2982" s="2" t="s">
        <v>30014</v>
      </c>
      <c r="B2982" s="2" t="s">
        <v>6559</v>
      </c>
      <c r="C2982" s="159" t="s">
        <v>33379</v>
      </c>
      <c r="D2982" s="2" t="s">
        <v>6560</v>
      </c>
      <c r="E2982" s="2" t="s">
        <v>6561</v>
      </c>
      <c r="F2982" s="2" t="s">
        <v>171</v>
      </c>
      <c r="G2982" s="62">
        <v>146267507.59</v>
      </c>
      <c r="H2982" s="63">
        <v>11013174.33</v>
      </c>
      <c r="I2982" s="62">
        <v>1132</v>
      </c>
      <c r="J2982" s="2" t="s">
        <v>6562</v>
      </c>
      <c r="K2982" s="2" t="s">
        <v>6563</v>
      </c>
      <c r="L2982" s="2" t="s">
        <v>6564</v>
      </c>
      <c r="M2982" s="1">
        <f t="shared" si="243"/>
        <v>3</v>
      </c>
      <c r="N2982" s="149" t="str">
        <f>VLOOKUP(F:F,vlookup函数实操!A:B,2)</f>
        <v>行业A</v>
      </c>
      <c r="O2982" s="149" t="str">
        <f>VLOOKUP(G:G,vlookup函数实操!H$1:I$6,2)</f>
        <v>营收较高</v>
      </c>
      <c r="P2982" s="149" t="str">
        <f t="shared" si="246"/>
        <v>无锡市</v>
      </c>
      <c r="Q2982" s="164">
        <f t="shared" si="244"/>
        <v>129211.57914310954</v>
      </c>
      <c r="R2982" s="149">
        <f t="shared" si="245"/>
        <v>9728.9525883392234</v>
      </c>
    </row>
    <row r="2983" spans="1:18" ht="22.5" x14ac:dyDescent="0.4">
      <c r="A2983" s="2" t="s">
        <v>30015</v>
      </c>
      <c r="B2983" s="2" t="s">
        <v>22515</v>
      </c>
      <c r="C2983" s="159" t="s">
        <v>33380</v>
      </c>
      <c r="D2983" s="2" t="s">
        <v>22516</v>
      </c>
      <c r="E2983" s="2" t="s">
        <v>22517</v>
      </c>
      <c r="F2983" s="2" t="s">
        <v>398</v>
      </c>
      <c r="G2983" s="62">
        <v>378189622.35000002</v>
      </c>
      <c r="H2983" s="63">
        <v>19345403.390000001</v>
      </c>
      <c r="I2983" s="62">
        <v>1989</v>
      </c>
      <c r="J2983" s="2" t="s">
        <v>22518</v>
      </c>
      <c r="K2983" s="2" t="s">
        <v>22519</v>
      </c>
      <c r="L2983" s="2" t="s">
        <v>22520</v>
      </c>
      <c r="M2983" s="1">
        <f t="shared" si="243"/>
        <v>2</v>
      </c>
      <c r="N2983" s="149" t="str">
        <f>VLOOKUP(F:F,vlookup函数实操!A:B,2)</f>
        <v>行业D</v>
      </c>
      <c r="O2983" s="149" t="str">
        <f>VLOOKUP(G:G,vlookup函数实操!H$1:I$6,2)</f>
        <v>营收较高</v>
      </c>
      <c r="P2983" s="149" t="str">
        <f t="shared" si="246"/>
        <v>福州市</v>
      </c>
      <c r="Q2983" s="164">
        <f t="shared" si="244"/>
        <v>190140.58438914028</v>
      </c>
      <c r="R2983" s="149">
        <f t="shared" si="245"/>
        <v>9726.1957717445948</v>
      </c>
    </row>
    <row r="2984" spans="1:18" ht="22.5" x14ac:dyDescent="0.4">
      <c r="A2984" s="2" t="s">
        <v>30014</v>
      </c>
      <c r="B2984" s="2" t="s">
        <v>8721</v>
      </c>
      <c r="C2984" s="159" t="s">
        <v>33381</v>
      </c>
      <c r="D2984" s="2" t="s">
        <v>8722</v>
      </c>
      <c r="E2984" s="2" t="s">
        <v>8723</v>
      </c>
      <c r="F2984" s="2" t="s">
        <v>253</v>
      </c>
      <c r="G2984" s="62">
        <v>896131656.41999996</v>
      </c>
      <c r="H2984" s="63">
        <v>19323693.449999999</v>
      </c>
      <c r="I2984" s="62">
        <v>1987</v>
      </c>
      <c r="J2984" s="2" t="s">
        <v>8724</v>
      </c>
      <c r="K2984" s="2" t="s">
        <v>8725</v>
      </c>
      <c r="L2984" s="2" t="s">
        <v>8726</v>
      </c>
      <c r="M2984" s="1">
        <f t="shared" si="243"/>
        <v>1</v>
      </c>
      <c r="N2984" s="149" t="str">
        <f>VLOOKUP(F:F,vlookup函数实操!A:B,2)</f>
        <v>行业D</v>
      </c>
      <c r="O2984" s="149" t="str">
        <f>VLOOKUP(G:G,vlookup函数实操!H$1:I$6,2)</f>
        <v>营收较高</v>
      </c>
      <c r="P2984" s="149" t="str">
        <f t="shared" si="246"/>
        <v>自贡市</v>
      </c>
      <c r="Q2984" s="164">
        <f t="shared" si="244"/>
        <v>450997.31072974333</v>
      </c>
      <c r="R2984" s="149">
        <f t="shared" si="245"/>
        <v>9725.0596124811273</v>
      </c>
    </row>
    <row r="2985" spans="1:18" ht="22.5" x14ac:dyDescent="0.4">
      <c r="A2985" s="2" t="s">
        <v>30015</v>
      </c>
      <c r="B2985" s="2" t="s">
        <v>27575</v>
      </c>
      <c r="C2985" s="159" t="s">
        <v>33382</v>
      </c>
      <c r="D2985" s="2" t="s">
        <v>27576</v>
      </c>
      <c r="E2985" s="2" t="s">
        <v>27577</v>
      </c>
      <c r="F2985" s="2" t="s">
        <v>185</v>
      </c>
      <c r="G2985" s="62">
        <v>36252885.18</v>
      </c>
      <c r="H2985" s="63">
        <v>2538017.0699999998</v>
      </c>
      <c r="I2985" s="62">
        <v>261</v>
      </c>
      <c r="J2985" s="2" t="s">
        <v>27578</v>
      </c>
      <c r="K2985" s="2" t="s">
        <v>27579</v>
      </c>
      <c r="L2985" s="2" t="s">
        <v>27580</v>
      </c>
      <c r="M2985" s="1">
        <f t="shared" si="243"/>
        <v>1</v>
      </c>
      <c r="N2985" s="149" t="str">
        <f>VLOOKUP(F:F,vlookup函数实操!A:B,2)</f>
        <v>行业B</v>
      </c>
      <c r="O2985" s="149" t="str">
        <f>VLOOKUP(G:G,vlookup函数实操!H$1:I$6,2)</f>
        <v>营收正常</v>
      </c>
      <c r="P2985" s="149" t="str">
        <f t="shared" si="246"/>
        <v>北京市</v>
      </c>
      <c r="Q2985" s="164">
        <f t="shared" si="244"/>
        <v>138899.94321839081</v>
      </c>
      <c r="R2985" s="149">
        <f t="shared" si="245"/>
        <v>9724.2033333333329</v>
      </c>
    </row>
    <row r="2986" spans="1:18" ht="22.5" x14ac:dyDescent="0.4">
      <c r="A2986" s="2" t="s">
        <v>30014</v>
      </c>
      <c r="B2986" s="2" t="s">
        <v>18968</v>
      </c>
      <c r="C2986" s="159" t="s">
        <v>33383</v>
      </c>
      <c r="D2986" s="2" t="s">
        <v>18969</v>
      </c>
      <c r="E2986" s="2" t="s">
        <v>18970</v>
      </c>
      <c r="F2986" s="2" t="s">
        <v>192</v>
      </c>
      <c r="G2986" s="62">
        <v>546933706.16999996</v>
      </c>
      <c r="H2986" s="63">
        <v>29148152.710000001</v>
      </c>
      <c r="I2986" s="62">
        <v>3000</v>
      </c>
      <c r="J2986" s="2" t="s">
        <v>18971</v>
      </c>
      <c r="K2986" s="2" t="s">
        <v>18972</v>
      </c>
      <c r="L2986" s="2" t="s">
        <v>18973</v>
      </c>
      <c r="M2986" s="1">
        <f t="shared" si="243"/>
        <v>3</v>
      </c>
      <c r="N2986" s="149" t="str">
        <f>VLOOKUP(F:F,vlookup函数实操!A:B,2)</f>
        <v>行业B</v>
      </c>
      <c r="O2986" s="149" t="str">
        <f>VLOOKUP(G:G,vlookup函数实操!H$1:I$6,2)</f>
        <v>营收较高</v>
      </c>
      <c r="P2986" s="149" t="str">
        <f t="shared" ref="P2986:P3017" si="247">IF(ISNUMBER(FIND("省",E2986)),MID(E2986,FIND("省",E2986)+1,FIND("市",E2986)-FIND("省",E2986)),LEFT(E2986,FIND("市",E2986)))</f>
        <v>连云港市</v>
      </c>
      <c r="Q2986" s="164">
        <f t="shared" si="244"/>
        <v>182311.23538999999</v>
      </c>
      <c r="R2986" s="149">
        <f t="shared" si="245"/>
        <v>9716.0509033333328</v>
      </c>
    </row>
    <row r="2987" spans="1:18" ht="33.75" x14ac:dyDescent="0.4">
      <c r="A2987" s="2" t="s">
        <v>30014</v>
      </c>
      <c r="B2987" s="2" t="s">
        <v>11854</v>
      </c>
      <c r="C2987" s="159" t="s">
        <v>33384</v>
      </c>
      <c r="D2987" s="2" t="s">
        <v>11855</v>
      </c>
      <c r="E2987" s="2" t="s">
        <v>11856</v>
      </c>
      <c r="F2987" s="2" t="s">
        <v>17</v>
      </c>
      <c r="G2987" s="62">
        <v>27245226.579999998</v>
      </c>
      <c r="H2987" s="63">
        <v>2514396.1600000001</v>
      </c>
      <c r="I2987" s="62">
        <v>259</v>
      </c>
      <c r="J2987" s="2" t="s">
        <v>11857</v>
      </c>
      <c r="K2987" s="2" t="s">
        <v>11858</v>
      </c>
      <c r="L2987" s="2" t="s">
        <v>11859</v>
      </c>
      <c r="M2987" s="1">
        <f t="shared" si="243"/>
        <v>4</v>
      </c>
      <c r="N2987" s="149" t="str">
        <f>VLOOKUP(F:F,vlookup函数实操!A:B,2)</f>
        <v>行业C</v>
      </c>
      <c r="O2987" s="149" t="str">
        <f>VLOOKUP(G:G,vlookup函数实操!H$1:I$6,2)</f>
        <v>营收正常</v>
      </c>
      <c r="P2987" s="149" t="str">
        <f t="shared" si="247"/>
        <v>上海市</v>
      </c>
      <c r="Q2987" s="164">
        <f t="shared" si="244"/>
        <v>105193.92501930501</v>
      </c>
      <c r="R2987" s="149">
        <f t="shared" si="245"/>
        <v>9708.093281853282</v>
      </c>
    </row>
    <row r="2988" spans="1:18" ht="22.5" x14ac:dyDescent="0.4">
      <c r="A2988" s="2" t="s">
        <v>30014</v>
      </c>
      <c r="B2988" s="2" t="s">
        <v>3175</v>
      </c>
      <c r="C2988" s="159" t="s">
        <v>33385</v>
      </c>
      <c r="D2988" s="2" t="s">
        <v>3176</v>
      </c>
      <c r="E2988" s="2" t="s">
        <v>3177</v>
      </c>
      <c r="F2988" s="2" t="s">
        <v>74</v>
      </c>
      <c r="G2988" s="62">
        <v>135856108.11000001</v>
      </c>
      <c r="H2988" s="63">
        <v>13152846.810000001</v>
      </c>
      <c r="I2988" s="62">
        <v>1355</v>
      </c>
      <c r="J2988" s="2" t="s">
        <v>3178</v>
      </c>
      <c r="K2988" s="2" t="s">
        <v>3179</v>
      </c>
      <c r="L2988" s="2" t="s">
        <v>3180</v>
      </c>
      <c r="M2988" s="1">
        <f t="shared" si="243"/>
        <v>1</v>
      </c>
      <c r="N2988" s="149" t="str">
        <f>VLOOKUP(F:F,vlookup函数实操!A:B,2)</f>
        <v>行业D</v>
      </c>
      <c r="O2988" s="149" t="str">
        <f>VLOOKUP(G:G,vlookup函数实操!H$1:I$6,2)</f>
        <v>营收较高</v>
      </c>
      <c r="P2988" s="149" t="str">
        <f t="shared" si="247"/>
        <v>舟山市</v>
      </c>
      <c r="Q2988" s="164">
        <f t="shared" si="244"/>
        <v>100262.81041328414</v>
      </c>
      <c r="R2988" s="149">
        <f t="shared" si="245"/>
        <v>9706.8980147601487</v>
      </c>
    </row>
    <row r="2989" spans="1:18" ht="22.5" x14ac:dyDescent="0.4">
      <c r="A2989" s="2" t="s">
        <v>30015</v>
      </c>
      <c r="B2989" s="2" t="s">
        <v>5918</v>
      </c>
      <c r="C2989" s="159" t="s">
        <v>33386</v>
      </c>
      <c r="D2989" s="2" t="s">
        <v>5919</v>
      </c>
      <c r="E2989" s="2" t="s">
        <v>5920</v>
      </c>
      <c r="F2989" s="2" t="s">
        <v>4684</v>
      </c>
      <c r="G2989" s="62">
        <v>1202680069.1900001</v>
      </c>
      <c r="H2989" s="63">
        <v>42866595.210000001</v>
      </c>
      <c r="I2989" s="62">
        <v>4431</v>
      </c>
      <c r="J2989" s="2" t="s">
        <v>5921</v>
      </c>
      <c r="K2989" s="2" t="s">
        <v>5922</v>
      </c>
      <c r="L2989" s="2" t="s">
        <v>5923</v>
      </c>
      <c r="M2989" s="1">
        <f t="shared" si="243"/>
        <v>4</v>
      </c>
      <c r="N2989" s="149" t="str">
        <f>VLOOKUP(F:F,vlookup函数实操!A:B,2)</f>
        <v>行业B</v>
      </c>
      <c r="O2989" s="149" t="str">
        <f>VLOOKUP(G:G,vlookup函数实操!H$1:I$6,2)</f>
        <v>营收极高</v>
      </c>
      <c r="P2989" s="149" t="str">
        <f t="shared" si="247"/>
        <v>厦门市</v>
      </c>
      <c r="Q2989" s="164">
        <f t="shared" si="244"/>
        <v>271424.07338975399</v>
      </c>
      <c r="R2989" s="149">
        <f t="shared" si="245"/>
        <v>9674.2485240352071</v>
      </c>
    </row>
    <row r="2990" spans="1:18" ht="22.5" x14ac:dyDescent="0.4">
      <c r="A2990" s="2" t="s">
        <v>30014</v>
      </c>
      <c r="B2990" s="2" t="s">
        <v>2215</v>
      </c>
      <c r="C2990" s="159" t="s">
        <v>33387</v>
      </c>
      <c r="D2990" s="2" t="s">
        <v>2216</v>
      </c>
      <c r="E2990" s="2" t="s">
        <v>2217</v>
      </c>
      <c r="F2990" s="2" t="s">
        <v>285</v>
      </c>
      <c r="G2990" s="62">
        <v>758736722.01999998</v>
      </c>
      <c r="H2990" s="63">
        <v>51289982.530000001</v>
      </c>
      <c r="I2990" s="62">
        <v>5302</v>
      </c>
      <c r="J2990" s="2" t="s">
        <v>2218</v>
      </c>
      <c r="K2990" s="2" t="s">
        <v>2219</v>
      </c>
      <c r="L2990" s="2" t="s">
        <v>2220</v>
      </c>
      <c r="M2990" s="1">
        <f t="shared" si="243"/>
        <v>2</v>
      </c>
      <c r="N2990" s="149" t="str">
        <f>VLOOKUP(F:F,vlookup函数实操!A:B,2)</f>
        <v>行业C</v>
      </c>
      <c r="O2990" s="149" t="str">
        <f>VLOOKUP(G:G,vlookup函数实操!H$1:I$6,2)</f>
        <v>营收较高</v>
      </c>
      <c r="P2990" s="149" t="str">
        <f t="shared" si="247"/>
        <v>合肥市</v>
      </c>
      <c r="Q2990" s="164">
        <f t="shared" si="244"/>
        <v>143103.87061863448</v>
      </c>
      <c r="R2990" s="149">
        <f t="shared" si="245"/>
        <v>9673.7047397208607</v>
      </c>
    </row>
    <row r="2991" spans="1:18" ht="33.75" x14ac:dyDescent="0.4">
      <c r="A2991" s="2" t="s">
        <v>30014</v>
      </c>
      <c r="B2991" s="2" t="s">
        <v>25790</v>
      </c>
      <c r="C2991" s="159" t="s">
        <v>33388</v>
      </c>
      <c r="D2991" s="2" t="s">
        <v>25791</v>
      </c>
      <c r="E2991" s="2" t="s">
        <v>25792</v>
      </c>
      <c r="F2991" s="2" t="s">
        <v>661</v>
      </c>
      <c r="G2991" s="62">
        <v>707736430.29999995</v>
      </c>
      <c r="H2991" s="63">
        <v>30132257.280000001</v>
      </c>
      <c r="I2991" s="62">
        <v>3116</v>
      </c>
      <c r="J2991" s="2" t="s">
        <v>25793</v>
      </c>
      <c r="K2991" s="2" t="s">
        <v>25794</v>
      </c>
      <c r="L2991" s="2" t="s">
        <v>25795</v>
      </c>
      <c r="M2991" s="1">
        <f t="shared" si="243"/>
        <v>1</v>
      </c>
      <c r="N2991" s="149" t="str">
        <f>VLOOKUP(F:F,vlookup函数实操!A:B,2)</f>
        <v>行业E</v>
      </c>
      <c r="O2991" s="149" t="str">
        <f>VLOOKUP(G:G,vlookup函数实操!H$1:I$6,2)</f>
        <v>营收较高</v>
      </c>
      <c r="P2991" s="149" t="str">
        <f t="shared" si="247"/>
        <v>北京市</v>
      </c>
      <c r="Q2991" s="164">
        <f t="shared" si="244"/>
        <v>227129.79149550706</v>
      </c>
      <c r="R2991" s="149">
        <f t="shared" si="245"/>
        <v>9670.1724261874206</v>
      </c>
    </row>
    <row r="2992" spans="1:18" ht="22.5" x14ac:dyDescent="0.4">
      <c r="A2992" s="2" t="s">
        <v>30015</v>
      </c>
      <c r="B2992" s="2" t="s">
        <v>9263</v>
      </c>
      <c r="C2992" s="159" t="s">
        <v>33389</v>
      </c>
      <c r="D2992" s="2" t="s">
        <v>9264</v>
      </c>
      <c r="E2992" s="2" t="s">
        <v>9265</v>
      </c>
      <c r="F2992" s="2" t="s">
        <v>32</v>
      </c>
      <c r="G2992" s="62">
        <v>373544047.36000001</v>
      </c>
      <c r="H2992" s="63">
        <v>20442485.539999999</v>
      </c>
      <c r="I2992" s="62">
        <v>2115</v>
      </c>
      <c r="J2992" s="2" t="s">
        <v>9266</v>
      </c>
      <c r="K2992" s="2" t="s">
        <v>9267</v>
      </c>
      <c r="L2992" s="2" t="s">
        <v>9268</v>
      </c>
      <c r="M2992" s="1">
        <f t="shared" si="243"/>
        <v>2</v>
      </c>
      <c r="N2992" s="149" t="str">
        <f>VLOOKUP(F:F,vlookup函数实操!A:B,2)</f>
        <v>行业A</v>
      </c>
      <c r="O2992" s="149" t="str">
        <f>VLOOKUP(G:G,vlookup函数实操!H$1:I$6,2)</f>
        <v>营收较高</v>
      </c>
      <c r="P2992" s="149" t="str">
        <f t="shared" si="247"/>
        <v>深圳市</v>
      </c>
      <c r="Q2992" s="164">
        <f t="shared" si="244"/>
        <v>176616.57085579197</v>
      </c>
      <c r="R2992" s="149">
        <f t="shared" si="245"/>
        <v>9665.4777966903075</v>
      </c>
    </row>
    <row r="2993" spans="1:18" x14ac:dyDescent="0.4">
      <c r="A2993" s="2" t="s">
        <v>30015</v>
      </c>
      <c r="B2993" s="2" t="s">
        <v>25850</v>
      </c>
      <c r="C2993" s="159" t="s">
        <v>33390</v>
      </c>
      <c r="D2993" s="2" t="s">
        <v>25851</v>
      </c>
      <c r="E2993" s="2" t="s">
        <v>25852</v>
      </c>
      <c r="F2993" s="2" t="s">
        <v>391</v>
      </c>
      <c r="G2993" s="62">
        <v>252789039.34999999</v>
      </c>
      <c r="H2993" s="63">
        <v>22045140.25</v>
      </c>
      <c r="I2993" s="62">
        <v>2284</v>
      </c>
      <c r="J2993" s="2" t="s">
        <v>25853</v>
      </c>
      <c r="K2993" s="2" t="s">
        <v>25854</v>
      </c>
      <c r="L2993" s="2" t="s">
        <v>25855</v>
      </c>
      <c r="M2993" s="1">
        <f t="shared" si="243"/>
        <v>1</v>
      </c>
      <c r="N2993" s="149" t="str">
        <f>VLOOKUP(F:F,vlookup函数实操!A:B,2)</f>
        <v>行业E</v>
      </c>
      <c r="O2993" s="149" t="str">
        <f>VLOOKUP(G:G,vlookup函数实操!H$1:I$6,2)</f>
        <v>营收较高</v>
      </c>
      <c r="P2993" s="149" t="str">
        <f t="shared" si="247"/>
        <v>东莞市</v>
      </c>
      <c r="Q2993" s="164">
        <f t="shared" si="244"/>
        <v>110678.21337565673</v>
      </c>
      <c r="R2993" s="149">
        <f t="shared" si="245"/>
        <v>9651.9878502626962</v>
      </c>
    </row>
    <row r="2994" spans="1:18" ht="22.5" x14ac:dyDescent="0.4">
      <c r="A2994" s="2" t="s">
        <v>30015</v>
      </c>
      <c r="B2994" s="2" t="s">
        <v>24503</v>
      </c>
      <c r="C2994" s="159" t="s">
        <v>33391</v>
      </c>
      <c r="D2994" s="2" t="s">
        <v>24504</v>
      </c>
      <c r="E2994" s="2" t="s">
        <v>24505</v>
      </c>
      <c r="F2994" s="2" t="s">
        <v>25</v>
      </c>
      <c r="G2994" s="62">
        <v>154574290.28</v>
      </c>
      <c r="H2994" s="63">
        <v>6939224.2400000002</v>
      </c>
      <c r="I2994" s="62">
        <v>720</v>
      </c>
      <c r="J2994" s="2" t="s">
        <v>24506</v>
      </c>
      <c r="K2994" s="2" t="s">
        <v>24507</v>
      </c>
      <c r="L2994" s="2" t="s">
        <v>24508</v>
      </c>
      <c r="M2994" s="1">
        <f t="shared" si="243"/>
        <v>1</v>
      </c>
      <c r="N2994" s="149" t="str">
        <f>VLOOKUP(F:F,vlookup函数实操!A:B,2)</f>
        <v>行业B</v>
      </c>
      <c r="O2994" s="149" t="str">
        <f>VLOOKUP(G:G,vlookup函数实操!H$1:I$6,2)</f>
        <v>营收较高</v>
      </c>
      <c r="P2994" s="149" t="str">
        <f t="shared" si="247"/>
        <v>肇庆市</v>
      </c>
      <c r="Q2994" s="164">
        <f t="shared" si="244"/>
        <v>214686.51427777778</v>
      </c>
      <c r="R2994" s="149">
        <f t="shared" si="245"/>
        <v>9637.8114444444454</v>
      </c>
    </row>
    <row r="2995" spans="1:18" ht="22.5" x14ac:dyDescent="0.4">
      <c r="A2995" s="2" t="s">
        <v>30015</v>
      </c>
      <c r="B2995" s="2" t="s">
        <v>22786</v>
      </c>
      <c r="C2995" s="159" t="s">
        <v>33392</v>
      </c>
      <c r="D2995" s="2" t="s">
        <v>22787</v>
      </c>
      <c r="E2995" s="2" t="s">
        <v>22788</v>
      </c>
      <c r="F2995" s="2" t="s">
        <v>253</v>
      </c>
      <c r="G2995" s="62">
        <v>339677200.33999997</v>
      </c>
      <c r="H2995" s="63">
        <v>8537306.4199999999</v>
      </c>
      <c r="I2995" s="62">
        <v>886</v>
      </c>
      <c r="J2995" s="2" t="s">
        <v>22789</v>
      </c>
      <c r="K2995" s="2" t="s">
        <v>22790</v>
      </c>
      <c r="L2995" s="2" t="s">
        <v>22791</v>
      </c>
      <c r="M2995" s="1">
        <f t="shared" si="243"/>
        <v>1</v>
      </c>
      <c r="N2995" s="149" t="str">
        <f>VLOOKUP(F:F,vlookup函数实操!A:B,2)</f>
        <v>行业D</v>
      </c>
      <c r="O2995" s="149" t="str">
        <f>VLOOKUP(G:G,vlookup函数实操!H$1:I$6,2)</f>
        <v>营收较高</v>
      </c>
      <c r="P2995" s="149" t="str">
        <f t="shared" si="247"/>
        <v>常州市</v>
      </c>
      <c r="Q2995" s="164">
        <f t="shared" si="244"/>
        <v>383382.84462753945</v>
      </c>
      <c r="R2995" s="149">
        <f t="shared" si="245"/>
        <v>9635.7860270880356</v>
      </c>
    </row>
    <row r="2996" spans="1:18" ht="22.5" x14ac:dyDescent="0.4">
      <c r="A2996" s="2" t="s">
        <v>30015</v>
      </c>
      <c r="B2996" s="2" t="s">
        <v>26065</v>
      </c>
      <c r="C2996" s="159" t="s">
        <v>33393</v>
      </c>
      <c r="D2996" s="2" t="s">
        <v>26066</v>
      </c>
      <c r="E2996" s="2" t="s">
        <v>26067</v>
      </c>
      <c r="F2996" s="2" t="s">
        <v>110</v>
      </c>
      <c r="G2996" s="62">
        <v>2353478963.48</v>
      </c>
      <c r="H2996" s="63">
        <v>68332634.609999999</v>
      </c>
      <c r="I2996" s="62">
        <v>7102</v>
      </c>
      <c r="J2996" s="2" t="s">
        <v>26068</v>
      </c>
      <c r="K2996" s="2" t="s">
        <v>26069</v>
      </c>
      <c r="L2996" s="2" t="s">
        <v>26070</v>
      </c>
      <c r="M2996" s="1">
        <f t="shared" si="243"/>
        <v>1</v>
      </c>
      <c r="N2996" s="149" t="str">
        <f>VLOOKUP(F:F,vlookup函数实操!A:B,2)</f>
        <v>行业C</v>
      </c>
      <c r="O2996" s="149" t="str">
        <f>VLOOKUP(G:G,vlookup函数实操!H$1:I$6,2)</f>
        <v>营收极高</v>
      </c>
      <c r="P2996" s="149" t="str">
        <f t="shared" si="247"/>
        <v>沈阳市</v>
      </c>
      <c r="Q2996" s="164">
        <f t="shared" si="244"/>
        <v>331382.5631484089</v>
      </c>
      <c r="R2996" s="149">
        <f t="shared" si="245"/>
        <v>9621.604422697832</v>
      </c>
    </row>
    <row r="2997" spans="1:18" x14ac:dyDescent="0.4">
      <c r="A2997" s="2" t="s">
        <v>30015</v>
      </c>
      <c r="B2997" s="2" t="s">
        <v>26850</v>
      </c>
      <c r="C2997" s="159" t="s">
        <v>33394</v>
      </c>
      <c r="D2997" s="2" t="s">
        <v>26851</v>
      </c>
      <c r="E2997" s="2" t="s">
        <v>26852</v>
      </c>
      <c r="F2997" s="2" t="s">
        <v>17</v>
      </c>
      <c r="G2997" s="62">
        <v>890499723.09000003</v>
      </c>
      <c r="H2997" s="63">
        <v>11505701.630000001</v>
      </c>
      <c r="I2997" s="62">
        <v>1200</v>
      </c>
      <c r="J2997" s="2" t="s">
        <v>26853</v>
      </c>
      <c r="K2997" s="2" t="s">
        <v>26854</v>
      </c>
      <c r="L2997" s="2" t="s">
        <v>26855</v>
      </c>
      <c r="M2997" s="1">
        <f t="shared" si="243"/>
        <v>2</v>
      </c>
      <c r="N2997" s="149" t="str">
        <f>VLOOKUP(F:F,vlookup函数实操!A:B,2)</f>
        <v>行业C</v>
      </c>
      <c r="O2997" s="149" t="str">
        <f>VLOOKUP(G:G,vlookup函数实操!H$1:I$6,2)</f>
        <v>营收较高</v>
      </c>
      <c r="P2997" s="149" t="str">
        <f t="shared" si="247"/>
        <v>成都市</v>
      </c>
      <c r="Q2997" s="164">
        <f t="shared" si="244"/>
        <v>742083.10257500003</v>
      </c>
      <c r="R2997" s="149">
        <f t="shared" si="245"/>
        <v>9588.0846916666669</v>
      </c>
    </row>
    <row r="2998" spans="1:18" x14ac:dyDescent="0.4">
      <c r="A2998" s="2" t="s">
        <v>30014</v>
      </c>
      <c r="B2998" s="2" t="s">
        <v>3372</v>
      </c>
      <c r="C2998" s="159" t="s">
        <v>33395</v>
      </c>
      <c r="D2998" s="2" t="s">
        <v>3373</v>
      </c>
      <c r="E2998" s="2" t="s">
        <v>3374</v>
      </c>
      <c r="F2998" s="2" t="s">
        <v>246</v>
      </c>
      <c r="G2998" s="62">
        <v>832022768.07000005</v>
      </c>
      <c r="H2998" s="63">
        <v>19861978.609999999</v>
      </c>
      <c r="I2998" s="62">
        <v>2072</v>
      </c>
      <c r="J2998" s="2" t="s">
        <v>3375</v>
      </c>
      <c r="K2998" s="2" t="s">
        <v>3376</v>
      </c>
      <c r="L2998" s="2" t="s">
        <v>3377</v>
      </c>
      <c r="M2998" s="1">
        <f t="shared" si="243"/>
        <v>1</v>
      </c>
      <c r="N2998" s="149" t="str">
        <f>VLOOKUP(F:F,vlookup函数实操!A:B,2)</f>
        <v>行业C</v>
      </c>
      <c r="O2998" s="149" t="str">
        <f>VLOOKUP(G:G,vlookup函数实操!H$1:I$6,2)</f>
        <v>营收较高</v>
      </c>
      <c r="P2998" s="149" t="str">
        <f t="shared" si="247"/>
        <v>金华市</v>
      </c>
      <c r="Q2998" s="164">
        <f t="shared" si="244"/>
        <v>401555.38999517378</v>
      </c>
      <c r="R2998" s="149">
        <f t="shared" si="245"/>
        <v>9585.8970125482629</v>
      </c>
    </row>
    <row r="2999" spans="1:18" ht="22.5" x14ac:dyDescent="0.4">
      <c r="A2999" s="2" t="s">
        <v>30015</v>
      </c>
      <c r="B2999" s="2" t="s">
        <v>14617</v>
      </c>
      <c r="C2999" s="159" t="s">
        <v>33396</v>
      </c>
      <c r="D2999" s="2" t="s">
        <v>14618</v>
      </c>
      <c r="E2999" s="2" t="s">
        <v>14619</v>
      </c>
      <c r="F2999" s="2" t="s">
        <v>681</v>
      </c>
      <c r="G2999" s="62">
        <v>240708049.44999999</v>
      </c>
      <c r="H2999" s="63">
        <v>9879833.9000000004</v>
      </c>
      <c r="I2999" s="62">
        <v>1031</v>
      </c>
      <c r="J2999" s="2" t="s">
        <v>14620</v>
      </c>
      <c r="K2999" s="2" t="s">
        <v>14621</v>
      </c>
      <c r="L2999" s="2" t="s">
        <v>14622</v>
      </c>
      <c r="M2999" s="1">
        <f t="shared" si="243"/>
        <v>1</v>
      </c>
      <c r="N2999" s="149" t="str">
        <f>VLOOKUP(F:F,vlookup函数实操!A:B,2)</f>
        <v>行业A</v>
      </c>
      <c r="O2999" s="149" t="str">
        <f>VLOOKUP(G:G,vlookup函数实操!H$1:I$6,2)</f>
        <v>营收较高</v>
      </c>
      <c r="P2999" s="149" t="str">
        <f t="shared" si="247"/>
        <v>上海市</v>
      </c>
      <c r="Q2999" s="164">
        <f t="shared" si="244"/>
        <v>233470.46503394761</v>
      </c>
      <c r="R2999" s="149">
        <f t="shared" si="245"/>
        <v>9582.7680892337539</v>
      </c>
    </row>
    <row r="3000" spans="1:18" ht="33.75" x14ac:dyDescent="0.4">
      <c r="A3000" s="2" t="s">
        <v>30014</v>
      </c>
      <c r="B3000" s="2" t="s">
        <v>23536</v>
      </c>
      <c r="C3000" s="159" t="s">
        <v>33397</v>
      </c>
      <c r="D3000" s="2" t="s">
        <v>23537</v>
      </c>
      <c r="E3000" s="2" t="s">
        <v>23538</v>
      </c>
      <c r="F3000" s="2" t="s">
        <v>398</v>
      </c>
      <c r="G3000" s="62">
        <v>747387647.77999997</v>
      </c>
      <c r="H3000" s="63">
        <v>52511173.399999999</v>
      </c>
      <c r="I3000" s="62">
        <v>5481</v>
      </c>
      <c r="J3000" s="2" t="s">
        <v>23539</v>
      </c>
      <c r="K3000" s="2" t="s">
        <v>23540</v>
      </c>
      <c r="L3000" s="2" t="s">
        <v>23541</v>
      </c>
      <c r="M3000" s="1">
        <f t="shared" si="243"/>
        <v>3</v>
      </c>
      <c r="N3000" s="149" t="str">
        <f>VLOOKUP(F:F,vlookup函数实操!A:B,2)</f>
        <v>行业D</v>
      </c>
      <c r="O3000" s="149" t="str">
        <f>VLOOKUP(G:G,vlookup函数实操!H$1:I$6,2)</f>
        <v>营收较高</v>
      </c>
      <c r="P3000" s="149" t="str">
        <f t="shared" si="247"/>
        <v>广州市</v>
      </c>
      <c r="Q3000" s="164">
        <f t="shared" si="244"/>
        <v>136359.72409779238</v>
      </c>
      <c r="R3000" s="149">
        <f t="shared" si="245"/>
        <v>9580.5826309067688</v>
      </c>
    </row>
    <row r="3001" spans="1:18" x14ac:dyDescent="0.4">
      <c r="A3001" s="2" t="s">
        <v>30015</v>
      </c>
      <c r="B3001" s="2" t="s">
        <v>8947</v>
      </c>
      <c r="C3001" s="159" t="s">
        <v>33398</v>
      </c>
      <c r="D3001" s="2" t="s">
        <v>8948</v>
      </c>
      <c r="E3001" s="2" t="s">
        <v>8949</v>
      </c>
      <c r="F3001" s="2" t="s">
        <v>681</v>
      </c>
      <c r="G3001" s="62">
        <v>64456315.299999997</v>
      </c>
      <c r="H3001" s="63">
        <v>6572163.5800000001</v>
      </c>
      <c r="I3001" s="62">
        <v>686</v>
      </c>
      <c r="J3001" s="2" t="s">
        <v>8950</v>
      </c>
      <c r="K3001" s="2" t="s">
        <v>8951</v>
      </c>
      <c r="L3001" s="2" t="s">
        <v>8952</v>
      </c>
      <c r="M3001" s="1">
        <f t="shared" si="243"/>
        <v>1</v>
      </c>
      <c r="N3001" s="149" t="str">
        <f>VLOOKUP(F:F,vlookup函数实操!A:B,2)</f>
        <v>行业A</v>
      </c>
      <c r="O3001" s="149" t="str">
        <f>VLOOKUP(G:G,vlookup函数实操!H$1:I$6,2)</f>
        <v>营收正常</v>
      </c>
      <c r="P3001" s="149" t="str">
        <f t="shared" si="247"/>
        <v>淄博市</v>
      </c>
      <c r="Q3001" s="164">
        <f t="shared" si="244"/>
        <v>93959.643294460635</v>
      </c>
      <c r="R3001" s="149">
        <f t="shared" si="245"/>
        <v>9580.4133819241979</v>
      </c>
    </row>
    <row r="3002" spans="1:18" ht="22.5" x14ac:dyDescent="0.4">
      <c r="A3002" s="2" t="s">
        <v>30015</v>
      </c>
      <c r="B3002" s="2" t="s">
        <v>23104</v>
      </c>
      <c r="C3002" s="159" t="s">
        <v>33399</v>
      </c>
      <c r="D3002" s="2" t="s">
        <v>23105</v>
      </c>
      <c r="E3002" s="2" t="s">
        <v>23106</v>
      </c>
      <c r="F3002" s="2" t="s">
        <v>398</v>
      </c>
      <c r="G3002" s="62">
        <v>350018161.61000001</v>
      </c>
      <c r="H3002" s="63">
        <v>28253013.600000001</v>
      </c>
      <c r="I3002" s="62">
        <v>2952</v>
      </c>
      <c r="J3002" s="2" t="s">
        <v>23107</v>
      </c>
      <c r="K3002" s="2" t="s">
        <v>23108</v>
      </c>
      <c r="L3002" s="2" t="s">
        <v>23109</v>
      </c>
      <c r="M3002" s="1">
        <f t="shared" si="243"/>
        <v>1</v>
      </c>
      <c r="N3002" s="149" t="str">
        <f>VLOOKUP(F:F,vlookup函数实操!A:B,2)</f>
        <v>行业D</v>
      </c>
      <c r="O3002" s="149" t="str">
        <f>VLOOKUP(G:G,vlookup函数实操!H$1:I$6,2)</f>
        <v>营收较高</v>
      </c>
      <c r="P3002" s="149" t="str">
        <f t="shared" si="247"/>
        <v>广西壮族自治区桂林市</v>
      </c>
      <c r="Q3002" s="164">
        <f t="shared" si="244"/>
        <v>118569.83794376694</v>
      </c>
      <c r="R3002" s="149">
        <f t="shared" si="245"/>
        <v>9570.804065040651</v>
      </c>
    </row>
    <row r="3003" spans="1:18" ht="22.5" x14ac:dyDescent="0.4">
      <c r="A3003" s="2" t="s">
        <v>30015</v>
      </c>
      <c r="B3003" s="2" t="s">
        <v>13609</v>
      </c>
      <c r="C3003" s="159" t="s">
        <v>33400</v>
      </c>
      <c r="D3003" s="2" t="s">
        <v>13610</v>
      </c>
      <c r="E3003" s="2" t="s">
        <v>13611</v>
      </c>
      <c r="F3003" s="2" t="s">
        <v>17</v>
      </c>
      <c r="G3003" s="62">
        <v>10525171895.360001</v>
      </c>
      <c r="H3003" s="63">
        <v>235843108.65000001</v>
      </c>
      <c r="I3003" s="62">
        <v>24686</v>
      </c>
      <c r="J3003" s="2" t="s">
        <v>13613</v>
      </c>
      <c r="K3003" s="2" t="s">
        <v>13614</v>
      </c>
      <c r="L3003" s="2" t="s">
        <v>13615</v>
      </c>
      <c r="M3003" s="1">
        <f t="shared" si="243"/>
        <v>1</v>
      </c>
      <c r="N3003" s="149" t="str">
        <f>VLOOKUP(F:F,vlookup函数实操!A:B,2)</f>
        <v>行业C</v>
      </c>
      <c r="O3003" s="149" t="str">
        <f>VLOOKUP(G:G,vlookup函数实操!H$1:I$6,2)</f>
        <v>营收极高</v>
      </c>
      <c r="P3003" s="149" t="str">
        <f t="shared" si="247"/>
        <v>济南市</v>
      </c>
      <c r="Q3003" s="164">
        <f t="shared" si="244"/>
        <v>426361.9823122418</v>
      </c>
      <c r="R3003" s="149">
        <f t="shared" si="245"/>
        <v>9553.7190573604476</v>
      </c>
    </row>
    <row r="3004" spans="1:18" x14ac:dyDescent="0.4">
      <c r="A3004" s="2" t="s">
        <v>30015</v>
      </c>
      <c r="B3004" s="2" t="s">
        <v>24074</v>
      </c>
      <c r="C3004" s="159" t="s">
        <v>33401</v>
      </c>
      <c r="D3004" s="2" t="s">
        <v>24075</v>
      </c>
      <c r="E3004" s="2" t="s">
        <v>24076</v>
      </c>
      <c r="F3004" s="2" t="s">
        <v>163</v>
      </c>
      <c r="G3004" s="62">
        <v>404154768.06999999</v>
      </c>
      <c r="H3004" s="63">
        <v>20069657.789999999</v>
      </c>
      <c r="I3004" s="62">
        <v>2104</v>
      </c>
      <c r="J3004" s="2" t="s">
        <v>24077</v>
      </c>
      <c r="K3004" s="2" t="s">
        <v>24078</v>
      </c>
      <c r="L3004" s="2" t="s">
        <v>24079</v>
      </c>
      <c r="M3004" s="1">
        <f t="shared" si="243"/>
        <v>1</v>
      </c>
      <c r="N3004" s="149" t="str">
        <f>VLOOKUP(F:F,vlookup函数实操!A:B,2)</f>
        <v>行业D</v>
      </c>
      <c r="O3004" s="149" t="str">
        <f>VLOOKUP(G:G,vlookup函数实操!H$1:I$6,2)</f>
        <v>营收较高</v>
      </c>
      <c r="P3004" s="149" t="str">
        <f t="shared" si="247"/>
        <v>中山市</v>
      </c>
      <c r="Q3004" s="164">
        <f t="shared" si="244"/>
        <v>192088.76809410646</v>
      </c>
      <c r="R3004" s="149">
        <f t="shared" si="245"/>
        <v>9538.810736692014</v>
      </c>
    </row>
    <row r="3005" spans="1:18" ht="22.5" x14ac:dyDescent="0.4">
      <c r="A3005" s="2" t="s">
        <v>30014</v>
      </c>
      <c r="B3005" s="2" t="s">
        <v>2747</v>
      </c>
      <c r="C3005" s="159" t="s">
        <v>33402</v>
      </c>
      <c r="D3005" s="2" t="s">
        <v>2748</v>
      </c>
      <c r="E3005" s="2" t="s">
        <v>2749</v>
      </c>
      <c r="F3005" s="2" t="s">
        <v>253</v>
      </c>
      <c r="G3005" s="62">
        <v>882448835.97000003</v>
      </c>
      <c r="H3005" s="63">
        <v>40082953.789999999</v>
      </c>
      <c r="I3005" s="62">
        <v>4206</v>
      </c>
      <c r="J3005" s="2" t="s">
        <v>2750</v>
      </c>
      <c r="K3005" s="2" t="s">
        <v>2751</v>
      </c>
      <c r="L3005" s="2" t="s">
        <v>2752</v>
      </c>
      <c r="M3005" s="1">
        <f t="shared" si="243"/>
        <v>1</v>
      </c>
      <c r="N3005" s="149" t="str">
        <f>VLOOKUP(F:F,vlookup函数实操!A:B,2)</f>
        <v>行业D</v>
      </c>
      <c r="O3005" s="149" t="str">
        <f>VLOOKUP(G:G,vlookup函数实操!H$1:I$6,2)</f>
        <v>营收较高</v>
      </c>
      <c r="P3005" s="149" t="str">
        <f t="shared" si="247"/>
        <v>绍兴市</v>
      </c>
      <c r="Q3005" s="164">
        <f t="shared" si="244"/>
        <v>209807.14121968616</v>
      </c>
      <c r="R3005" s="149">
        <f t="shared" si="245"/>
        <v>9529.9462173086067</v>
      </c>
    </row>
    <row r="3006" spans="1:18" ht="33.75" x14ac:dyDescent="0.4">
      <c r="A3006" s="2" t="s">
        <v>30015</v>
      </c>
      <c r="B3006" s="2" t="s">
        <v>10662</v>
      </c>
      <c r="C3006" s="159" t="s">
        <v>33403</v>
      </c>
      <c r="D3006" s="2" t="s">
        <v>10663</v>
      </c>
      <c r="E3006" s="2" t="s">
        <v>10664</v>
      </c>
      <c r="F3006" s="2" t="s">
        <v>2616</v>
      </c>
      <c r="G3006" s="62">
        <v>492667889.98000002</v>
      </c>
      <c r="H3006" s="63">
        <v>19455414.41</v>
      </c>
      <c r="I3006" s="62">
        <v>2043</v>
      </c>
      <c r="J3006" s="2" t="s">
        <v>10665</v>
      </c>
      <c r="K3006" s="2" t="s">
        <v>10666</v>
      </c>
      <c r="L3006" s="2" t="s">
        <v>10667</v>
      </c>
      <c r="M3006" s="1">
        <f t="shared" si="243"/>
        <v>1</v>
      </c>
      <c r="N3006" s="149" t="str">
        <f>VLOOKUP(F:F,vlookup函数实操!A:B,2)</f>
        <v>行业B</v>
      </c>
      <c r="O3006" s="149" t="str">
        <f>VLOOKUP(G:G,vlookup函数实操!H$1:I$6,2)</f>
        <v>营收较高</v>
      </c>
      <c r="P3006" s="149" t="str">
        <f t="shared" si="247"/>
        <v>深圳市</v>
      </c>
      <c r="Q3006" s="164">
        <f t="shared" si="244"/>
        <v>241149.23640724426</v>
      </c>
      <c r="R3006" s="149">
        <f t="shared" si="245"/>
        <v>9522.9634899657376</v>
      </c>
    </row>
    <row r="3007" spans="1:18" x14ac:dyDescent="0.4">
      <c r="A3007" s="2" t="s">
        <v>30015</v>
      </c>
      <c r="B3007" s="2" t="s">
        <v>24092</v>
      </c>
      <c r="C3007" s="159" t="s">
        <v>33404</v>
      </c>
      <c r="D3007" s="2" t="s">
        <v>24093</v>
      </c>
      <c r="E3007" s="2" t="s">
        <v>24094</v>
      </c>
      <c r="F3007" s="2" t="s">
        <v>681</v>
      </c>
      <c r="G3007" s="62">
        <v>2600869478.54</v>
      </c>
      <c r="H3007" s="63">
        <v>18635955.140000001</v>
      </c>
      <c r="I3007" s="62">
        <v>1965</v>
      </c>
      <c r="J3007" s="2" t="s">
        <v>24095</v>
      </c>
      <c r="K3007" s="2" t="s">
        <v>24096</v>
      </c>
      <c r="L3007" s="2" t="s">
        <v>24097</v>
      </c>
      <c r="M3007" s="1">
        <f t="shared" si="243"/>
        <v>1</v>
      </c>
      <c r="N3007" s="149" t="str">
        <f>VLOOKUP(F:F,vlookup函数实操!A:B,2)</f>
        <v>行业A</v>
      </c>
      <c r="O3007" s="149" t="str">
        <f>VLOOKUP(G:G,vlookup函数实操!H$1:I$6,2)</f>
        <v>营收极高</v>
      </c>
      <c r="P3007" s="149" t="str">
        <f t="shared" si="247"/>
        <v>肇庆市</v>
      </c>
      <c r="Q3007" s="164">
        <f t="shared" si="244"/>
        <v>1323597.6990025444</v>
      </c>
      <c r="R3007" s="149">
        <f t="shared" si="245"/>
        <v>9483.9466361323157</v>
      </c>
    </row>
    <row r="3008" spans="1:18" x14ac:dyDescent="0.4">
      <c r="A3008" s="2" t="s">
        <v>30014</v>
      </c>
      <c r="B3008" s="2" t="s">
        <v>23025</v>
      </c>
      <c r="C3008" s="159" t="s">
        <v>33405</v>
      </c>
      <c r="D3008" s="2" t="s">
        <v>23026</v>
      </c>
      <c r="E3008" s="2" t="s">
        <v>23027</v>
      </c>
      <c r="F3008" s="2" t="s">
        <v>54</v>
      </c>
      <c r="G3008" s="62">
        <v>2082593289.1600001</v>
      </c>
      <c r="H3008" s="63">
        <v>78118788.939999998</v>
      </c>
      <c r="I3008" s="62">
        <v>8241</v>
      </c>
      <c r="J3008" s="2" t="s">
        <v>23028</v>
      </c>
      <c r="K3008" s="2" t="s">
        <v>23029</v>
      </c>
      <c r="L3008" s="2" t="s">
        <v>23030</v>
      </c>
      <c r="M3008" s="1">
        <f t="shared" si="243"/>
        <v>1</v>
      </c>
      <c r="N3008" s="149" t="str">
        <f>VLOOKUP(F:F,vlookup函数实操!A:B,2)</f>
        <v>行业E</v>
      </c>
      <c r="O3008" s="149" t="str">
        <f>VLOOKUP(G:G,vlookup函数实操!H$1:I$6,2)</f>
        <v>营收极高</v>
      </c>
      <c r="P3008" s="149" t="str">
        <f t="shared" si="247"/>
        <v>德阳市</v>
      </c>
      <c r="Q3008" s="164">
        <f t="shared" si="244"/>
        <v>252711.23518505038</v>
      </c>
      <c r="R3008" s="149">
        <f t="shared" si="245"/>
        <v>9479.2851522873443</v>
      </c>
    </row>
    <row r="3009" spans="1:18" x14ac:dyDescent="0.4">
      <c r="A3009" s="2" t="s">
        <v>30014</v>
      </c>
      <c r="B3009" s="2" t="s">
        <v>20506</v>
      </c>
      <c r="C3009" s="159" t="s">
        <v>33406</v>
      </c>
      <c r="D3009" s="2" t="s">
        <v>20507</v>
      </c>
      <c r="E3009" s="2" t="s">
        <v>20508</v>
      </c>
      <c r="F3009" s="2" t="s">
        <v>661</v>
      </c>
      <c r="G3009" s="62">
        <v>474803688.95999998</v>
      </c>
      <c r="H3009" s="63">
        <v>27126808.989999998</v>
      </c>
      <c r="I3009" s="62">
        <v>2868</v>
      </c>
      <c r="J3009" s="2" t="s">
        <v>20509</v>
      </c>
      <c r="K3009" s="2" t="s">
        <v>20510</v>
      </c>
      <c r="L3009" s="2" t="s">
        <v>20511</v>
      </c>
      <c r="M3009" s="1">
        <f t="shared" si="243"/>
        <v>1</v>
      </c>
      <c r="N3009" s="149" t="str">
        <f>VLOOKUP(F:F,vlookup函数实操!A:B,2)</f>
        <v>行业E</v>
      </c>
      <c r="O3009" s="149" t="str">
        <f>VLOOKUP(G:G,vlookup函数实操!H$1:I$6,2)</f>
        <v>营收较高</v>
      </c>
      <c r="P3009" s="149" t="str">
        <f t="shared" si="247"/>
        <v>北京市</v>
      </c>
      <c r="Q3009" s="164">
        <f t="shared" si="244"/>
        <v>165552.19280334728</v>
      </c>
      <c r="R3009" s="149">
        <f t="shared" si="245"/>
        <v>9458.4410704323564</v>
      </c>
    </row>
    <row r="3010" spans="1:18" x14ac:dyDescent="0.4">
      <c r="A3010" s="2" t="s">
        <v>30014</v>
      </c>
      <c r="B3010" s="2" t="s">
        <v>12641</v>
      </c>
      <c r="C3010" s="159" t="s">
        <v>33407</v>
      </c>
      <c r="D3010" s="2" t="s">
        <v>12642</v>
      </c>
      <c r="E3010" s="2" t="s">
        <v>12643</v>
      </c>
      <c r="F3010" s="2" t="s">
        <v>74</v>
      </c>
      <c r="G3010" s="62">
        <v>965332482.30999994</v>
      </c>
      <c r="H3010" s="63">
        <v>44551679.740000002</v>
      </c>
      <c r="I3010" s="62">
        <v>4712</v>
      </c>
      <c r="J3010" s="2" t="s">
        <v>12644</v>
      </c>
      <c r="K3010" s="2" t="s">
        <v>12645</v>
      </c>
      <c r="L3010" s="2" t="s">
        <v>12646</v>
      </c>
      <c r="M3010" s="1">
        <f t="shared" ref="M3010:M3073" si="248">LEN(L3010)-LEN(SUBSTITUTE(L3010,"@",""))</f>
        <v>1</v>
      </c>
      <c r="N3010" s="149" t="str">
        <f>VLOOKUP(F:F,vlookup函数实操!A:B,2)</f>
        <v>行业D</v>
      </c>
      <c r="O3010" s="149" t="str">
        <f>VLOOKUP(G:G,vlookup函数实操!H$1:I$6,2)</f>
        <v>营收较高</v>
      </c>
      <c r="P3010" s="149" t="str">
        <f t="shared" si="247"/>
        <v>上海市</v>
      </c>
      <c r="Q3010" s="164">
        <f t="shared" si="244"/>
        <v>204866.82561757215</v>
      </c>
      <c r="R3010" s="149">
        <f t="shared" si="245"/>
        <v>9454.940522071307</v>
      </c>
    </row>
    <row r="3011" spans="1:18" x14ac:dyDescent="0.4">
      <c r="A3011" s="2" t="s">
        <v>30015</v>
      </c>
      <c r="B3011" s="2" t="s">
        <v>19004</v>
      </c>
      <c r="C3011" s="159" t="s">
        <v>33408</v>
      </c>
      <c r="D3011" s="2" t="s">
        <v>19005</v>
      </c>
      <c r="E3011" s="2" t="s">
        <v>19006</v>
      </c>
      <c r="F3011" s="2" t="s">
        <v>253</v>
      </c>
      <c r="G3011" s="62">
        <v>231080010.40000001</v>
      </c>
      <c r="H3011" s="63">
        <v>12224427.07</v>
      </c>
      <c r="I3011" s="62">
        <v>1295</v>
      </c>
      <c r="J3011" s="2" t="s">
        <v>19007</v>
      </c>
      <c r="K3011" s="2" t="s">
        <v>19008</v>
      </c>
      <c r="L3011" s="2" t="s">
        <v>19009</v>
      </c>
      <c r="M3011" s="1">
        <f t="shared" si="248"/>
        <v>2</v>
      </c>
      <c r="N3011" s="149" t="str">
        <f>VLOOKUP(F:F,vlookup函数实操!A:B,2)</f>
        <v>行业D</v>
      </c>
      <c r="O3011" s="149" t="str">
        <f>VLOOKUP(G:G,vlookup函数实操!H$1:I$6,2)</f>
        <v>营收较高</v>
      </c>
      <c r="P3011" s="149" t="str">
        <f t="shared" si="247"/>
        <v>南通市</v>
      </c>
      <c r="Q3011" s="164">
        <f t="shared" ref="Q3011:Q3074" si="249">IFERROR(G3011/I3011,"")</f>
        <v>178440.16247104248</v>
      </c>
      <c r="R3011" s="149">
        <f t="shared" ref="R3011:R3074" si="250">IFERROR(H3011/I3011,"")</f>
        <v>9439.7120231660228</v>
      </c>
    </row>
    <row r="3012" spans="1:18" ht="22.5" x14ac:dyDescent="0.4">
      <c r="A3012" s="2" t="s">
        <v>30015</v>
      </c>
      <c r="B3012" s="2" t="s">
        <v>2644</v>
      </c>
      <c r="C3012" s="159" t="s">
        <v>33409</v>
      </c>
      <c r="D3012" s="2" t="s">
        <v>2645</v>
      </c>
      <c r="E3012" s="2" t="s">
        <v>2646</v>
      </c>
      <c r="F3012" s="2" t="s">
        <v>74</v>
      </c>
      <c r="G3012" s="62">
        <v>960343589.85000002</v>
      </c>
      <c r="H3012" s="63">
        <v>23818440.649999999</v>
      </c>
      <c r="I3012" s="62">
        <v>2527</v>
      </c>
      <c r="J3012" s="2" t="s">
        <v>2647</v>
      </c>
      <c r="K3012" s="2" t="s">
        <v>2648</v>
      </c>
      <c r="L3012" s="2" t="s">
        <v>2649</v>
      </c>
      <c r="M3012" s="1">
        <f t="shared" si="248"/>
        <v>2</v>
      </c>
      <c r="N3012" s="149" t="str">
        <f>VLOOKUP(F:F,vlookup函数实操!A:B,2)</f>
        <v>行业D</v>
      </c>
      <c r="O3012" s="149" t="str">
        <f>VLOOKUP(G:G,vlookup函数实操!H$1:I$6,2)</f>
        <v>营收较高</v>
      </c>
      <c r="P3012" s="149" t="str">
        <f t="shared" si="247"/>
        <v>杭州市</v>
      </c>
      <c r="Q3012" s="164">
        <f t="shared" si="249"/>
        <v>380033.07869014645</v>
      </c>
      <c r="R3012" s="149">
        <f t="shared" si="250"/>
        <v>9425.5799960427375</v>
      </c>
    </row>
    <row r="3013" spans="1:18" ht="22.5" x14ac:dyDescent="0.4">
      <c r="A3013" s="2" t="s">
        <v>30015</v>
      </c>
      <c r="B3013" s="2" t="s">
        <v>24980</v>
      </c>
      <c r="C3013" s="159" t="s">
        <v>33410</v>
      </c>
      <c r="D3013" s="2" t="s">
        <v>24981</v>
      </c>
      <c r="E3013" s="2" t="s">
        <v>24982</v>
      </c>
      <c r="F3013" s="2" t="s">
        <v>391</v>
      </c>
      <c r="G3013" s="62">
        <v>20111796850.740002</v>
      </c>
      <c r="H3013" s="63">
        <v>901114518.82000005</v>
      </c>
      <c r="I3013" s="62">
        <v>95780</v>
      </c>
      <c r="J3013" s="2" t="s">
        <v>24984</v>
      </c>
      <c r="K3013" s="2" t="s">
        <v>24985</v>
      </c>
      <c r="L3013" s="2" t="s">
        <v>24986</v>
      </c>
      <c r="M3013" s="1">
        <f t="shared" si="248"/>
        <v>1</v>
      </c>
      <c r="N3013" s="149" t="str">
        <f>VLOOKUP(F:F,vlookup函数实操!A:B,2)</f>
        <v>行业E</v>
      </c>
      <c r="O3013" s="149" t="str">
        <f>VLOOKUP(G:G,vlookup函数实操!H$1:I$6,2)</f>
        <v>营收极高</v>
      </c>
      <c r="P3013" s="149" t="str">
        <f t="shared" si="247"/>
        <v>潍坊市</v>
      </c>
      <c r="Q3013" s="164">
        <f t="shared" si="249"/>
        <v>209979.08593380667</v>
      </c>
      <c r="R3013" s="149">
        <f t="shared" si="250"/>
        <v>9408.1699605345584</v>
      </c>
    </row>
    <row r="3014" spans="1:18" x14ac:dyDescent="0.4">
      <c r="A3014" s="2" t="s">
        <v>30014</v>
      </c>
      <c r="B3014" s="2" t="s">
        <v>29373</v>
      </c>
      <c r="C3014" s="159" t="s">
        <v>33411</v>
      </c>
      <c r="D3014" s="2" t="s">
        <v>29374</v>
      </c>
      <c r="E3014" s="2" t="s">
        <v>29375</v>
      </c>
      <c r="F3014" s="2" t="s">
        <v>135</v>
      </c>
      <c r="G3014" s="62">
        <v>88265470.299999997</v>
      </c>
      <c r="H3014" s="63">
        <v>2295441.06</v>
      </c>
      <c r="I3014" s="62">
        <v>244</v>
      </c>
      <c r="J3014" s="2" t="s">
        <v>29376</v>
      </c>
      <c r="K3014" s="2" t="s">
        <v>29377</v>
      </c>
      <c r="L3014" s="2" t="s">
        <v>29378</v>
      </c>
      <c r="M3014" s="1">
        <f t="shared" si="248"/>
        <v>1</v>
      </c>
      <c r="N3014" s="149" t="str">
        <f>VLOOKUP(F:F,vlookup函数实操!A:B,2)</f>
        <v>行业A</v>
      </c>
      <c r="O3014" s="149" t="str">
        <f>VLOOKUP(G:G,vlookup函数实操!H$1:I$6,2)</f>
        <v>营收正常</v>
      </c>
      <c r="P3014" s="149" t="str">
        <f t="shared" si="247"/>
        <v>合肥市</v>
      </c>
      <c r="Q3014" s="164">
        <f t="shared" si="249"/>
        <v>361743.7307377049</v>
      </c>
      <c r="R3014" s="149">
        <f t="shared" si="250"/>
        <v>9407.5453278688528</v>
      </c>
    </row>
    <row r="3015" spans="1:18" ht="22.5" x14ac:dyDescent="0.4">
      <c r="A3015" s="2" t="s">
        <v>30015</v>
      </c>
      <c r="B3015" s="2" t="s">
        <v>23164</v>
      </c>
      <c r="C3015" s="159" t="s">
        <v>33412</v>
      </c>
      <c r="D3015" s="2" t="s">
        <v>23165</v>
      </c>
      <c r="E3015" s="2" t="s">
        <v>23166</v>
      </c>
      <c r="F3015" s="2" t="s">
        <v>171</v>
      </c>
      <c r="G3015" s="62">
        <v>213107993.16</v>
      </c>
      <c r="H3015" s="63">
        <v>13392793.060000001</v>
      </c>
      <c r="I3015" s="62">
        <v>1424</v>
      </c>
      <c r="J3015" s="2" t="s">
        <v>23167</v>
      </c>
      <c r="K3015" s="2" t="s">
        <v>23168</v>
      </c>
      <c r="L3015" s="2" t="s">
        <v>23169</v>
      </c>
      <c r="M3015" s="1">
        <f t="shared" si="248"/>
        <v>2</v>
      </c>
      <c r="N3015" s="149" t="str">
        <f>VLOOKUP(F:F,vlookup函数实操!A:B,2)</f>
        <v>行业A</v>
      </c>
      <c r="O3015" s="149" t="str">
        <f>VLOOKUP(G:G,vlookup函数实操!H$1:I$6,2)</f>
        <v>营收较高</v>
      </c>
      <c r="P3015" s="149" t="str">
        <f t="shared" si="247"/>
        <v>遵义市</v>
      </c>
      <c r="Q3015" s="164">
        <f t="shared" si="249"/>
        <v>149654.48957865167</v>
      </c>
      <c r="R3015" s="149">
        <f t="shared" si="250"/>
        <v>9405.0513061797756</v>
      </c>
    </row>
    <row r="3016" spans="1:18" ht="22.5" x14ac:dyDescent="0.4">
      <c r="A3016" s="2" t="s">
        <v>30015</v>
      </c>
      <c r="B3016" s="2" t="s">
        <v>11230</v>
      </c>
      <c r="C3016" s="159" t="s">
        <v>33413</v>
      </c>
      <c r="D3016" s="2" t="s">
        <v>11231</v>
      </c>
      <c r="E3016" s="2" t="s">
        <v>11232</v>
      </c>
      <c r="F3016" s="2" t="s">
        <v>2051</v>
      </c>
      <c r="G3016" s="62">
        <v>449003381.49000001</v>
      </c>
      <c r="H3016" s="63">
        <v>36686907.700000003</v>
      </c>
      <c r="I3016" s="62">
        <v>3905</v>
      </c>
      <c r="J3016" s="2" t="s">
        <v>11233</v>
      </c>
      <c r="K3016" s="2" t="s">
        <v>11234</v>
      </c>
      <c r="L3016" s="2" t="s">
        <v>11235</v>
      </c>
      <c r="M3016" s="1">
        <f t="shared" si="248"/>
        <v>3</v>
      </c>
      <c r="N3016" s="149" t="str">
        <f>VLOOKUP(F:F,vlookup函数实操!A:B,2)</f>
        <v>行业B</v>
      </c>
      <c r="O3016" s="149" t="str">
        <f>VLOOKUP(G:G,vlookup函数实操!H$1:I$6,2)</f>
        <v>营收较高</v>
      </c>
      <c r="P3016" s="149" t="str">
        <f t="shared" si="247"/>
        <v>上海市</v>
      </c>
      <c r="Q3016" s="164">
        <f t="shared" si="249"/>
        <v>114981.65979257363</v>
      </c>
      <c r="R3016" s="149">
        <f t="shared" si="250"/>
        <v>9394.8547247119077</v>
      </c>
    </row>
    <row r="3017" spans="1:18" ht="22.5" x14ac:dyDescent="0.4">
      <c r="A3017" s="2" t="s">
        <v>30015</v>
      </c>
      <c r="B3017" s="2" t="s">
        <v>8595</v>
      </c>
      <c r="C3017" s="159" t="s">
        <v>33414</v>
      </c>
      <c r="D3017" s="2" t="s">
        <v>8596</v>
      </c>
      <c r="E3017" s="2" t="s">
        <v>8597</v>
      </c>
      <c r="F3017" s="2" t="s">
        <v>8599</v>
      </c>
      <c r="G3017" s="62">
        <v>831804554.21000004</v>
      </c>
      <c r="H3017" s="63">
        <v>32419870.43</v>
      </c>
      <c r="I3017" s="62">
        <v>3457</v>
      </c>
      <c r="J3017" s="2" t="s">
        <v>8598</v>
      </c>
      <c r="K3017" s="2" t="s">
        <v>8600</v>
      </c>
      <c r="L3017" s="2" t="s">
        <v>8601</v>
      </c>
      <c r="M3017" s="1">
        <f t="shared" si="248"/>
        <v>1</v>
      </c>
      <c r="N3017" s="149" t="str">
        <f>VLOOKUP(F:F,vlookup函数实操!A:B,2)</f>
        <v>行业B</v>
      </c>
      <c r="O3017" s="149" t="str">
        <f>VLOOKUP(G:G,vlookup函数实操!H$1:I$6,2)</f>
        <v>营收较高</v>
      </c>
      <c r="P3017" s="149" t="str">
        <f t="shared" si="247"/>
        <v>绵阳市</v>
      </c>
      <c r="Q3017" s="164">
        <f t="shared" si="249"/>
        <v>240614.5658692508</v>
      </c>
      <c r="R3017" s="149">
        <f t="shared" si="250"/>
        <v>9378.0359936361001</v>
      </c>
    </row>
    <row r="3018" spans="1:18" ht="22.5" x14ac:dyDescent="0.4">
      <c r="A3018" s="2" t="s">
        <v>30015</v>
      </c>
      <c r="B3018" s="2" t="s">
        <v>15846</v>
      </c>
      <c r="C3018" s="159" t="s">
        <v>33415</v>
      </c>
      <c r="D3018" s="2" t="s">
        <v>15847</v>
      </c>
      <c r="E3018" s="2" t="s">
        <v>15848</v>
      </c>
      <c r="F3018" s="2" t="s">
        <v>253</v>
      </c>
      <c r="G3018" s="62">
        <v>945217946.84000003</v>
      </c>
      <c r="H3018" s="63">
        <v>54653224.119999997</v>
      </c>
      <c r="I3018" s="62">
        <v>5832</v>
      </c>
      <c r="J3018" s="2" t="s">
        <v>15849</v>
      </c>
      <c r="K3018" s="2" t="s">
        <v>15850</v>
      </c>
      <c r="L3018" s="2" t="s">
        <v>15851</v>
      </c>
      <c r="M3018" s="1">
        <f t="shared" si="248"/>
        <v>2</v>
      </c>
      <c r="N3018" s="149" t="str">
        <f>VLOOKUP(F:F,vlookup函数实操!A:B,2)</f>
        <v>行业D</v>
      </c>
      <c r="O3018" s="149" t="str">
        <f>VLOOKUP(G:G,vlookup函数实操!H$1:I$6,2)</f>
        <v>营收较高</v>
      </c>
      <c r="P3018" s="149" t="str">
        <f t="shared" ref="P3018:P3049" si="251">IF(ISNUMBER(FIND("省",E3018)),MID(E3018,FIND("省",E3018)+1,FIND("市",E3018)-FIND("省",E3018)),LEFT(E3018,FIND("市",E3018)))</f>
        <v>杭州市</v>
      </c>
      <c r="Q3018" s="164">
        <f t="shared" si="249"/>
        <v>162074.40789437585</v>
      </c>
      <c r="R3018" s="149">
        <f t="shared" si="250"/>
        <v>9371.2661385459523</v>
      </c>
    </row>
    <row r="3019" spans="1:18" x14ac:dyDescent="0.4">
      <c r="A3019" s="2" t="s">
        <v>30015</v>
      </c>
      <c r="B3019" s="2" t="s">
        <v>1268</v>
      </c>
      <c r="C3019" s="159" t="s">
        <v>33416</v>
      </c>
      <c r="D3019" s="2" t="s">
        <v>1269</v>
      </c>
      <c r="E3019" s="2" t="s">
        <v>1270</v>
      </c>
      <c r="F3019" s="2" t="s">
        <v>537</v>
      </c>
      <c r="G3019" s="62">
        <v>5132293533.6800003</v>
      </c>
      <c r="H3019" s="63">
        <v>124462498.41</v>
      </c>
      <c r="I3019" s="62">
        <v>13286</v>
      </c>
      <c r="J3019" s="2" t="s">
        <v>1272</v>
      </c>
      <c r="K3019" s="2" t="s">
        <v>1273</v>
      </c>
      <c r="L3019" s="2" t="s">
        <v>1274</v>
      </c>
      <c r="M3019" s="1">
        <f t="shared" si="248"/>
        <v>1</v>
      </c>
      <c r="N3019" s="149" t="str">
        <f>VLOOKUP(F:F,vlookup函数实操!A:B,2)</f>
        <v>行业D</v>
      </c>
      <c r="O3019" s="149" t="str">
        <f>VLOOKUP(G:G,vlookup函数实操!H$1:I$6,2)</f>
        <v>营收极高</v>
      </c>
      <c r="P3019" s="149" t="str">
        <f t="shared" si="251"/>
        <v>深圳市</v>
      </c>
      <c r="Q3019" s="164">
        <f t="shared" si="249"/>
        <v>386293.35644136689</v>
      </c>
      <c r="R3019" s="149">
        <f t="shared" si="250"/>
        <v>9367.9435804606346</v>
      </c>
    </row>
    <row r="3020" spans="1:18" ht="22.5" x14ac:dyDescent="0.4">
      <c r="A3020" s="2" t="s">
        <v>30015</v>
      </c>
      <c r="B3020" s="2" t="s">
        <v>28491</v>
      </c>
      <c r="C3020" s="159" t="s">
        <v>33417</v>
      </c>
      <c r="D3020" s="2" t="s">
        <v>28492</v>
      </c>
      <c r="E3020" s="2" t="s">
        <v>28493</v>
      </c>
      <c r="F3020" s="2" t="s">
        <v>199</v>
      </c>
      <c r="G3020" s="62">
        <v>318853420.33999997</v>
      </c>
      <c r="H3020" s="63">
        <v>9559524.2300000004</v>
      </c>
      <c r="I3020" s="62">
        <v>1021</v>
      </c>
      <c r="J3020" s="2" t="s">
        <v>28494</v>
      </c>
      <c r="K3020" s="2" t="s">
        <v>28495</v>
      </c>
      <c r="L3020" s="2" t="s">
        <v>28496</v>
      </c>
      <c r="M3020" s="1">
        <f t="shared" si="248"/>
        <v>1</v>
      </c>
      <c r="N3020" s="149" t="str">
        <f>VLOOKUP(F:F,vlookup函数实操!A:B,2)</f>
        <v>行业E</v>
      </c>
      <c r="O3020" s="149" t="str">
        <f>VLOOKUP(G:G,vlookup函数实操!H$1:I$6,2)</f>
        <v>营收较高</v>
      </c>
      <c r="P3020" s="149" t="str">
        <f t="shared" si="251"/>
        <v>北京市</v>
      </c>
      <c r="Q3020" s="164">
        <f t="shared" si="249"/>
        <v>312295.22070519096</v>
      </c>
      <c r="R3020" s="149">
        <f t="shared" si="250"/>
        <v>9362.9032615083252</v>
      </c>
    </row>
    <row r="3021" spans="1:18" ht="22.5" x14ac:dyDescent="0.4">
      <c r="A3021" s="2" t="s">
        <v>30014</v>
      </c>
      <c r="B3021" s="2" t="s">
        <v>2320</v>
      </c>
      <c r="C3021" s="159" t="s">
        <v>33418</v>
      </c>
      <c r="D3021" s="2" t="s">
        <v>2321</v>
      </c>
      <c r="E3021" s="2" t="s">
        <v>2322</v>
      </c>
      <c r="F3021" s="2" t="s">
        <v>957</v>
      </c>
      <c r="G3021" s="62">
        <v>743949869.90999997</v>
      </c>
      <c r="H3021" s="63">
        <v>33043641.149999999</v>
      </c>
      <c r="I3021" s="62">
        <v>3533</v>
      </c>
      <c r="J3021" s="2" t="s">
        <v>2323</v>
      </c>
      <c r="K3021" s="2" t="s">
        <v>2324</v>
      </c>
      <c r="L3021" s="2" t="s">
        <v>2325</v>
      </c>
      <c r="M3021" s="1">
        <f t="shared" si="248"/>
        <v>1</v>
      </c>
      <c r="N3021" s="149" t="str">
        <f>VLOOKUP(F:F,vlookup函数实操!A:B,2)</f>
        <v>行业A</v>
      </c>
      <c r="O3021" s="149" t="str">
        <f>VLOOKUP(G:G,vlookup函数实操!H$1:I$6,2)</f>
        <v>营收较高</v>
      </c>
      <c r="P3021" s="149" t="str">
        <f t="shared" si="251"/>
        <v>杭州市</v>
      </c>
      <c r="Q3021" s="164">
        <f t="shared" si="249"/>
        <v>210571.71523068214</v>
      </c>
      <c r="R3021" s="149">
        <f t="shared" si="250"/>
        <v>9352.8562553071042</v>
      </c>
    </row>
    <row r="3022" spans="1:18" ht="22.5" x14ac:dyDescent="0.4">
      <c r="A3022" s="2" t="s">
        <v>30014</v>
      </c>
      <c r="B3022" s="2" t="s">
        <v>6901</v>
      </c>
      <c r="C3022" s="159" t="s">
        <v>33419</v>
      </c>
      <c r="D3022" s="2" t="s">
        <v>6902</v>
      </c>
      <c r="E3022" s="2" t="s">
        <v>6903</v>
      </c>
      <c r="F3022" s="2" t="s">
        <v>453</v>
      </c>
      <c r="G3022" s="62">
        <v>1117511528.3299999</v>
      </c>
      <c r="H3022" s="63">
        <v>30319312.140000001</v>
      </c>
      <c r="I3022" s="62">
        <v>3242</v>
      </c>
      <c r="J3022" s="2" t="s">
        <v>6904</v>
      </c>
      <c r="K3022" s="2" t="s">
        <v>6905</v>
      </c>
      <c r="L3022" s="2" t="s">
        <v>6906</v>
      </c>
      <c r="M3022" s="1">
        <f t="shared" si="248"/>
        <v>3</v>
      </c>
      <c r="N3022" s="149" t="str">
        <f>VLOOKUP(F:F,vlookup函数实操!A:B,2)</f>
        <v>行业E</v>
      </c>
      <c r="O3022" s="149" t="str">
        <f>VLOOKUP(G:G,vlookup函数实操!H$1:I$6,2)</f>
        <v>营收极高</v>
      </c>
      <c r="P3022" s="149" t="str">
        <f t="shared" si="251"/>
        <v>徐州市</v>
      </c>
      <c r="Q3022" s="164">
        <f t="shared" si="249"/>
        <v>344698.18887415173</v>
      </c>
      <c r="R3022" s="149">
        <f t="shared" si="250"/>
        <v>9352.0395249845769</v>
      </c>
    </row>
    <row r="3023" spans="1:18" ht="22.5" x14ac:dyDescent="0.4">
      <c r="A3023" s="2" t="s">
        <v>30014</v>
      </c>
      <c r="B3023" s="2" t="s">
        <v>20707</v>
      </c>
      <c r="C3023" s="159" t="s">
        <v>33420</v>
      </c>
      <c r="D3023" s="2" t="s">
        <v>20708</v>
      </c>
      <c r="E3023" s="2" t="s">
        <v>20709</v>
      </c>
      <c r="F3023" s="2" t="s">
        <v>171</v>
      </c>
      <c r="G3023" s="62">
        <v>541106326.98000002</v>
      </c>
      <c r="H3023" s="63">
        <v>31575068.800000001</v>
      </c>
      <c r="I3023" s="62">
        <v>3380</v>
      </c>
      <c r="J3023" s="2" t="s">
        <v>20710</v>
      </c>
      <c r="K3023" s="2" t="s">
        <v>20711</v>
      </c>
      <c r="L3023" s="2" t="s">
        <v>20712</v>
      </c>
      <c r="M3023" s="1">
        <f t="shared" si="248"/>
        <v>3</v>
      </c>
      <c r="N3023" s="149" t="str">
        <f>VLOOKUP(F:F,vlookup函数实操!A:B,2)</f>
        <v>行业A</v>
      </c>
      <c r="O3023" s="149" t="str">
        <f>VLOOKUP(G:G,vlookup函数实操!H$1:I$6,2)</f>
        <v>营收较高</v>
      </c>
      <c r="P3023" s="149" t="str">
        <f t="shared" si="251"/>
        <v>长沙市</v>
      </c>
      <c r="Q3023" s="164">
        <f t="shared" si="249"/>
        <v>160090.62928402369</v>
      </c>
      <c r="R3023" s="149">
        <f t="shared" si="250"/>
        <v>9341.7363313609476</v>
      </c>
    </row>
    <row r="3024" spans="1:18" ht="22.5" x14ac:dyDescent="0.4">
      <c r="A3024" s="2" t="s">
        <v>30014</v>
      </c>
      <c r="B3024" s="2" t="s">
        <v>19653</v>
      </c>
      <c r="C3024" s="159" t="s">
        <v>33421</v>
      </c>
      <c r="D3024" s="2" t="s">
        <v>19654</v>
      </c>
      <c r="E3024" s="2" t="s">
        <v>19655</v>
      </c>
      <c r="F3024" s="2" t="s">
        <v>17</v>
      </c>
      <c r="G3024" s="62">
        <v>3288101155.6700001</v>
      </c>
      <c r="H3024" s="63">
        <v>91489289.019999996</v>
      </c>
      <c r="I3024" s="62">
        <v>9803</v>
      </c>
      <c r="J3024" s="2" t="s">
        <v>19656</v>
      </c>
      <c r="K3024" s="2" t="s">
        <v>19657</v>
      </c>
      <c r="L3024" s="2" t="s">
        <v>19658</v>
      </c>
      <c r="M3024" s="1">
        <f t="shared" si="248"/>
        <v>3</v>
      </c>
      <c r="N3024" s="149" t="str">
        <f>VLOOKUP(F:F,vlookup函数实操!A:B,2)</f>
        <v>行业C</v>
      </c>
      <c r="O3024" s="149" t="str">
        <f>VLOOKUP(G:G,vlookup函数实操!H$1:I$6,2)</f>
        <v>营收极高</v>
      </c>
      <c r="P3024" s="149" t="str">
        <f t="shared" si="251"/>
        <v>北京市</v>
      </c>
      <c r="Q3024" s="164">
        <f t="shared" si="249"/>
        <v>335417.84715597267</v>
      </c>
      <c r="R3024" s="149">
        <f t="shared" si="250"/>
        <v>9332.7847618076103</v>
      </c>
    </row>
    <row r="3025" spans="1:18" x14ac:dyDescent="0.4">
      <c r="A3025" s="2" t="s">
        <v>30015</v>
      </c>
      <c r="B3025" s="2" t="s">
        <v>21624</v>
      </c>
      <c r="C3025" s="159" t="s">
        <v>33422</v>
      </c>
      <c r="D3025" s="2" t="s">
        <v>21625</v>
      </c>
      <c r="E3025" s="2" t="s">
        <v>21620</v>
      </c>
      <c r="F3025" s="2" t="s">
        <v>509</v>
      </c>
      <c r="G3025" s="62">
        <v>31102554707.790001</v>
      </c>
      <c r="H3025" s="63">
        <v>311700272.57999998</v>
      </c>
      <c r="I3025" s="62">
        <v>33434</v>
      </c>
      <c r="J3025" s="2" t="s">
        <v>21627</v>
      </c>
      <c r="K3025" s="2" t="s">
        <v>21628</v>
      </c>
      <c r="L3025" s="2" t="s">
        <v>21629</v>
      </c>
      <c r="M3025" s="1">
        <f t="shared" si="248"/>
        <v>1</v>
      </c>
      <c r="N3025" s="149" t="str">
        <f>VLOOKUP(F:F,vlookup函数实操!A:B,2)</f>
        <v>行业B</v>
      </c>
      <c r="O3025" s="149" t="str">
        <f>VLOOKUP(G:G,vlookup函数实操!H$1:I$6,2)</f>
        <v>营收极高</v>
      </c>
      <c r="P3025" s="149" t="str">
        <f t="shared" si="251"/>
        <v>石家庄市</v>
      </c>
      <c r="Q3025" s="164">
        <f t="shared" si="249"/>
        <v>930267.23418645689</v>
      </c>
      <c r="R3025" s="149">
        <f t="shared" si="250"/>
        <v>9322.8531608542198</v>
      </c>
    </row>
    <row r="3026" spans="1:18" ht="22.5" x14ac:dyDescent="0.4">
      <c r="A3026" s="2" t="s">
        <v>30014</v>
      </c>
      <c r="B3026" s="2" t="s">
        <v>15995</v>
      </c>
      <c r="C3026" s="159" t="s">
        <v>33423</v>
      </c>
      <c r="D3026" s="2" t="s">
        <v>15996</v>
      </c>
      <c r="E3026" s="2" t="s">
        <v>15997</v>
      </c>
      <c r="F3026" s="2" t="s">
        <v>580</v>
      </c>
      <c r="G3026" s="62">
        <v>327393123.08999997</v>
      </c>
      <c r="H3026" s="63">
        <v>36773903.520000003</v>
      </c>
      <c r="I3026" s="62">
        <v>3952</v>
      </c>
      <c r="J3026" s="2" t="s">
        <v>15998</v>
      </c>
      <c r="K3026" s="2" t="s">
        <v>15999</v>
      </c>
      <c r="L3026" s="2" t="s">
        <v>16000</v>
      </c>
      <c r="M3026" s="1">
        <f t="shared" si="248"/>
        <v>1</v>
      </c>
      <c r="N3026" s="149" t="str">
        <f>VLOOKUP(F:F,vlookup函数实操!A:B,2)</f>
        <v>行业A</v>
      </c>
      <c r="O3026" s="149" t="str">
        <f>VLOOKUP(G:G,vlookup函数实操!H$1:I$6,2)</f>
        <v>营收较高</v>
      </c>
      <c r="P3026" s="149" t="str">
        <f t="shared" si="251"/>
        <v>宁波市</v>
      </c>
      <c r="Q3026" s="164">
        <f t="shared" si="249"/>
        <v>82842.389445850189</v>
      </c>
      <c r="R3026" s="149">
        <f t="shared" si="250"/>
        <v>9305.1375303643727</v>
      </c>
    </row>
    <row r="3027" spans="1:18" ht="22.5" x14ac:dyDescent="0.4">
      <c r="A3027" s="2" t="s">
        <v>30015</v>
      </c>
      <c r="B3027" s="2" t="s">
        <v>5532</v>
      </c>
      <c r="C3027" s="159" t="s">
        <v>33424</v>
      </c>
      <c r="D3027" s="2" t="s">
        <v>5533</v>
      </c>
      <c r="E3027" s="2" t="s">
        <v>5534</v>
      </c>
      <c r="F3027" s="2" t="s">
        <v>681</v>
      </c>
      <c r="G3027" s="62">
        <v>1301351512.78</v>
      </c>
      <c r="H3027" s="63">
        <v>43759436.630000003</v>
      </c>
      <c r="I3027" s="62">
        <v>4704</v>
      </c>
      <c r="J3027" s="2" t="s">
        <v>5535</v>
      </c>
      <c r="K3027" s="2" t="s">
        <v>5536</v>
      </c>
      <c r="L3027" s="2" t="s">
        <v>5537</v>
      </c>
      <c r="M3027" s="1">
        <f t="shared" si="248"/>
        <v>3</v>
      </c>
      <c r="N3027" s="149" t="str">
        <f>VLOOKUP(F:F,vlookup函数实操!A:B,2)</f>
        <v>行业A</v>
      </c>
      <c r="O3027" s="149" t="str">
        <f>VLOOKUP(G:G,vlookup函数实操!H$1:I$6,2)</f>
        <v>营收极高</v>
      </c>
      <c r="P3027" s="149" t="str">
        <f t="shared" si="251"/>
        <v>福州市</v>
      </c>
      <c r="Q3027" s="164">
        <f t="shared" si="249"/>
        <v>276647.8556079932</v>
      </c>
      <c r="R3027" s="149">
        <f t="shared" si="250"/>
        <v>9302.6013244047626</v>
      </c>
    </row>
    <row r="3028" spans="1:18" ht="22.5" x14ac:dyDescent="0.4">
      <c r="A3028" s="2" t="s">
        <v>30015</v>
      </c>
      <c r="B3028" s="2" t="s">
        <v>16640</v>
      </c>
      <c r="C3028" s="159" t="s">
        <v>33425</v>
      </c>
      <c r="D3028" s="2" t="s">
        <v>16641</v>
      </c>
      <c r="E3028" s="2" t="s">
        <v>16642</v>
      </c>
      <c r="F3028" s="2" t="s">
        <v>544</v>
      </c>
      <c r="G3028" s="62">
        <v>241753611.41999999</v>
      </c>
      <c r="H3028" s="63">
        <v>26088609.260000002</v>
      </c>
      <c r="I3028" s="62">
        <v>2806</v>
      </c>
      <c r="J3028" s="2" t="s">
        <v>16643</v>
      </c>
      <c r="K3028" s="2" t="s">
        <v>16644</v>
      </c>
      <c r="L3028" s="2" t="s">
        <v>16645</v>
      </c>
      <c r="M3028" s="1">
        <f t="shared" si="248"/>
        <v>3</v>
      </c>
      <c r="N3028" s="149" t="str">
        <f>VLOOKUP(F:F,vlookup函数实操!A:B,2)</f>
        <v>行业E</v>
      </c>
      <c r="O3028" s="149" t="str">
        <f>VLOOKUP(G:G,vlookup函数实操!H$1:I$6,2)</f>
        <v>营收较高</v>
      </c>
      <c r="P3028" s="149" t="str">
        <f t="shared" si="251"/>
        <v>沈阳市</v>
      </c>
      <c r="Q3028" s="164">
        <f t="shared" si="249"/>
        <v>86155.955602280825</v>
      </c>
      <c r="R3028" s="149">
        <f t="shared" si="250"/>
        <v>9297.4373699215976</v>
      </c>
    </row>
    <row r="3029" spans="1:18" ht="22.5" x14ac:dyDescent="0.4">
      <c r="A3029" s="2" t="s">
        <v>30015</v>
      </c>
      <c r="B3029" s="2" t="s">
        <v>21015</v>
      </c>
      <c r="C3029" s="159" t="s">
        <v>33426</v>
      </c>
      <c r="D3029" s="2" t="s">
        <v>21016</v>
      </c>
      <c r="E3029" s="2" t="s">
        <v>21017</v>
      </c>
      <c r="F3029" s="2" t="s">
        <v>171</v>
      </c>
      <c r="G3029" s="62">
        <v>1036670693.75</v>
      </c>
      <c r="H3029" s="63">
        <v>33048214.82</v>
      </c>
      <c r="I3029" s="62">
        <v>3555</v>
      </c>
      <c r="J3029" s="2" t="s">
        <v>21018</v>
      </c>
      <c r="K3029" s="2" t="s">
        <v>21019</v>
      </c>
      <c r="L3029" s="2" t="s">
        <v>21020</v>
      </c>
      <c r="M3029" s="1">
        <f t="shared" si="248"/>
        <v>3</v>
      </c>
      <c r="N3029" s="149" t="str">
        <f>VLOOKUP(F:F,vlookup函数实操!A:B,2)</f>
        <v>行业A</v>
      </c>
      <c r="O3029" s="149" t="str">
        <f>VLOOKUP(G:G,vlookup函数实操!H$1:I$6,2)</f>
        <v>营收极高</v>
      </c>
      <c r="P3029" s="149" t="str">
        <f t="shared" si="251"/>
        <v>荆门市</v>
      </c>
      <c r="Q3029" s="164">
        <f t="shared" si="249"/>
        <v>291609.19655414909</v>
      </c>
      <c r="R3029" s="149">
        <f t="shared" si="250"/>
        <v>9296.2629592123776</v>
      </c>
    </row>
    <row r="3030" spans="1:18" ht="22.5" x14ac:dyDescent="0.4">
      <c r="A3030" s="2" t="s">
        <v>30014</v>
      </c>
      <c r="B3030" s="2" t="s">
        <v>16573</v>
      </c>
      <c r="C3030" s="159" t="s">
        <v>33427</v>
      </c>
      <c r="D3030" s="2" t="s">
        <v>16574</v>
      </c>
      <c r="E3030" s="2" t="s">
        <v>16575</v>
      </c>
      <c r="F3030" s="2" t="s">
        <v>74</v>
      </c>
      <c r="G3030" s="62">
        <v>4150986994.8499999</v>
      </c>
      <c r="H3030" s="63">
        <v>91476960.939999998</v>
      </c>
      <c r="I3030" s="62">
        <v>9850</v>
      </c>
      <c r="J3030" s="2" t="s">
        <v>16576</v>
      </c>
      <c r="K3030" s="2" t="s">
        <v>16577</v>
      </c>
      <c r="L3030" s="2" t="s">
        <v>16578</v>
      </c>
      <c r="M3030" s="1">
        <f t="shared" si="248"/>
        <v>3</v>
      </c>
      <c r="N3030" s="149" t="str">
        <f>VLOOKUP(F:F,vlookup函数实操!A:B,2)</f>
        <v>行业D</v>
      </c>
      <c r="O3030" s="149" t="str">
        <f>VLOOKUP(G:G,vlookup函数实操!H$1:I$6,2)</f>
        <v>营收极高</v>
      </c>
      <c r="P3030" s="149" t="str">
        <f t="shared" si="251"/>
        <v>保定市</v>
      </c>
      <c r="Q3030" s="164">
        <f t="shared" si="249"/>
        <v>421419.99947715737</v>
      </c>
      <c r="R3030" s="149">
        <f t="shared" si="250"/>
        <v>9287.0011106598977</v>
      </c>
    </row>
    <row r="3031" spans="1:18" x14ac:dyDescent="0.4">
      <c r="A3031" s="2" t="s">
        <v>30015</v>
      </c>
      <c r="B3031" s="2" t="s">
        <v>13683</v>
      </c>
      <c r="C3031" s="159" t="s">
        <v>33428</v>
      </c>
      <c r="D3031" s="2" t="s">
        <v>13684</v>
      </c>
      <c r="E3031" s="2" t="s">
        <v>13685</v>
      </c>
      <c r="F3031" s="2" t="s">
        <v>712</v>
      </c>
      <c r="G3031" s="62">
        <v>8514983059.7399998</v>
      </c>
      <c r="H3031" s="63">
        <v>113917827.90000001</v>
      </c>
      <c r="I3031" s="62">
        <v>12296</v>
      </c>
      <c r="J3031" s="2" t="s">
        <v>13687</v>
      </c>
      <c r="K3031" s="2" t="s">
        <v>13688</v>
      </c>
      <c r="L3031" s="2" t="s">
        <v>13689</v>
      </c>
      <c r="M3031" s="1">
        <f t="shared" si="248"/>
        <v>1</v>
      </c>
      <c r="N3031" s="149" t="str">
        <f>VLOOKUP(F:F,vlookup函数实操!A:B,2)</f>
        <v>行业E</v>
      </c>
      <c r="O3031" s="149" t="str">
        <f>VLOOKUP(G:G,vlookup函数实操!H$1:I$6,2)</f>
        <v>营收极高</v>
      </c>
      <c r="P3031" s="149" t="str">
        <f t="shared" si="251"/>
        <v>潍坊市</v>
      </c>
      <c r="Q3031" s="164">
        <f t="shared" si="249"/>
        <v>692500.24884027324</v>
      </c>
      <c r="R3031" s="149">
        <f t="shared" si="250"/>
        <v>9264.6249105400129</v>
      </c>
    </row>
    <row r="3032" spans="1:18" ht="22.5" x14ac:dyDescent="0.4">
      <c r="A3032" s="2" t="s">
        <v>30015</v>
      </c>
      <c r="B3032" s="2" t="s">
        <v>17272</v>
      </c>
      <c r="C3032" s="159" t="s">
        <v>33429</v>
      </c>
      <c r="D3032" s="2" t="s">
        <v>17273</v>
      </c>
      <c r="E3032" s="2" t="s">
        <v>17274</v>
      </c>
      <c r="F3032" s="2" t="s">
        <v>238</v>
      </c>
      <c r="G3032" s="62">
        <v>545403773.13999999</v>
      </c>
      <c r="H3032" s="63">
        <v>14645911.140000001</v>
      </c>
      <c r="I3032" s="62">
        <v>1581</v>
      </c>
      <c r="J3032" s="2" t="s">
        <v>17275</v>
      </c>
      <c r="K3032" s="2" t="s">
        <v>17276</v>
      </c>
      <c r="L3032" s="2" t="s">
        <v>17277</v>
      </c>
      <c r="M3032" s="1">
        <f t="shared" si="248"/>
        <v>3</v>
      </c>
      <c r="N3032" s="149" t="str">
        <f>VLOOKUP(F:F,vlookup函数实操!A:B,2)</f>
        <v>行业E</v>
      </c>
      <c r="O3032" s="149" t="str">
        <f>VLOOKUP(G:G,vlookup函数实操!H$1:I$6,2)</f>
        <v>营收较高</v>
      </c>
      <c r="P3032" s="149" t="str">
        <f t="shared" si="251"/>
        <v>潍坊市</v>
      </c>
      <c r="Q3032" s="164">
        <f t="shared" si="249"/>
        <v>344973.92355471221</v>
      </c>
      <c r="R3032" s="149">
        <f t="shared" si="250"/>
        <v>9263.70091081594</v>
      </c>
    </row>
    <row r="3033" spans="1:18" x14ac:dyDescent="0.4">
      <c r="A3033" s="2" t="s">
        <v>30015</v>
      </c>
      <c r="B3033" s="2" t="s">
        <v>8899</v>
      </c>
      <c r="C3033" s="159" t="s">
        <v>33430</v>
      </c>
      <c r="D3033" s="2" t="s">
        <v>8900</v>
      </c>
      <c r="E3033" s="2" t="s">
        <v>8901</v>
      </c>
      <c r="F3033" s="2" t="s">
        <v>142</v>
      </c>
      <c r="G3033" s="62">
        <v>648514004.37</v>
      </c>
      <c r="H3033" s="63">
        <v>4872137.8899999997</v>
      </c>
      <c r="I3033" s="62">
        <v>527</v>
      </c>
      <c r="J3033" s="2" t="s">
        <v>8902</v>
      </c>
      <c r="K3033" s="2" t="s">
        <v>8903</v>
      </c>
      <c r="L3033" s="2" t="s">
        <v>8904</v>
      </c>
      <c r="M3033" s="1">
        <f t="shared" si="248"/>
        <v>1</v>
      </c>
      <c r="N3033" s="149" t="str">
        <f>VLOOKUP(F:F,vlookup函数实操!A:B,2)</f>
        <v>行业A</v>
      </c>
      <c r="O3033" s="149" t="str">
        <f>VLOOKUP(G:G,vlookup函数实操!H$1:I$6,2)</f>
        <v>营收较高</v>
      </c>
      <c r="P3033" s="149" t="str">
        <f t="shared" si="251"/>
        <v>杭州市</v>
      </c>
      <c r="Q3033" s="164">
        <f t="shared" si="249"/>
        <v>1230576.8583870968</v>
      </c>
      <c r="R3033" s="149">
        <f t="shared" si="250"/>
        <v>9245.0434345351041</v>
      </c>
    </row>
    <row r="3034" spans="1:18" ht="22.5" x14ac:dyDescent="0.4">
      <c r="A3034" s="2" t="s">
        <v>30015</v>
      </c>
      <c r="B3034" s="2" t="s">
        <v>26686</v>
      </c>
      <c r="C3034" s="159" t="s">
        <v>33431</v>
      </c>
      <c r="D3034" s="2" t="s">
        <v>26687</v>
      </c>
      <c r="E3034" s="2" t="s">
        <v>26688</v>
      </c>
      <c r="F3034" s="2" t="s">
        <v>206</v>
      </c>
      <c r="G3034" s="62">
        <v>55269320.719999999</v>
      </c>
      <c r="H3034" s="63">
        <v>4213300.05</v>
      </c>
      <c r="I3034" s="62">
        <v>456</v>
      </c>
      <c r="J3034" s="2" t="s">
        <v>26689</v>
      </c>
      <c r="K3034" s="2" t="s">
        <v>26690</v>
      </c>
      <c r="L3034" s="2" t="s">
        <v>26691</v>
      </c>
      <c r="M3034" s="1">
        <f t="shared" si="248"/>
        <v>1</v>
      </c>
      <c r="N3034" s="149" t="str">
        <f>VLOOKUP(F:F,vlookup函数实操!A:B,2)</f>
        <v>行业C</v>
      </c>
      <c r="O3034" s="149" t="str">
        <f>VLOOKUP(G:G,vlookup函数实操!H$1:I$6,2)</f>
        <v>营收正常</v>
      </c>
      <c r="P3034" s="149" t="str">
        <f t="shared" si="251"/>
        <v>成都市</v>
      </c>
      <c r="Q3034" s="164">
        <f t="shared" si="249"/>
        <v>121204.65070175438</v>
      </c>
      <c r="R3034" s="149">
        <f t="shared" si="250"/>
        <v>9239.6930921052626</v>
      </c>
    </row>
    <row r="3035" spans="1:18" ht="22.5" x14ac:dyDescent="0.4">
      <c r="A3035" s="2" t="s">
        <v>30014</v>
      </c>
      <c r="B3035" s="2" t="s">
        <v>18577</v>
      </c>
      <c r="C3035" s="159" t="s">
        <v>33432</v>
      </c>
      <c r="D3035" s="2" t="s">
        <v>18578</v>
      </c>
      <c r="E3035" s="2" t="s">
        <v>18579</v>
      </c>
      <c r="F3035" s="2" t="s">
        <v>32</v>
      </c>
      <c r="G3035" s="62">
        <v>158577061.52000001</v>
      </c>
      <c r="H3035" s="63">
        <v>9415014.8499999996</v>
      </c>
      <c r="I3035" s="62">
        <v>1023</v>
      </c>
      <c r="J3035" s="2" t="s">
        <v>18580</v>
      </c>
      <c r="K3035" s="2" t="s">
        <v>18581</v>
      </c>
      <c r="L3035" s="2" t="s">
        <v>18582</v>
      </c>
      <c r="M3035" s="1">
        <f t="shared" si="248"/>
        <v>2</v>
      </c>
      <c r="N3035" s="149" t="str">
        <f>VLOOKUP(F:F,vlookup函数实操!A:B,2)</f>
        <v>行业A</v>
      </c>
      <c r="O3035" s="149" t="str">
        <f>VLOOKUP(G:G,vlookup函数实操!H$1:I$6,2)</f>
        <v>营收较高</v>
      </c>
      <c r="P3035" s="149" t="str">
        <f t="shared" si="251"/>
        <v>常州市</v>
      </c>
      <c r="Q3035" s="164">
        <f t="shared" si="249"/>
        <v>155011.79034213099</v>
      </c>
      <c r="R3035" s="149">
        <f t="shared" si="250"/>
        <v>9203.3380742912996</v>
      </c>
    </row>
    <row r="3036" spans="1:18" ht="22.5" x14ac:dyDescent="0.4">
      <c r="A3036" s="2" t="s">
        <v>30015</v>
      </c>
      <c r="B3036" s="2" t="s">
        <v>12416</v>
      </c>
      <c r="C3036" s="159" t="s">
        <v>33433</v>
      </c>
      <c r="D3036" s="2" t="s">
        <v>12417</v>
      </c>
      <c r="E3036" s="2" t="s">
        <v>12418</v>
      </c>
      <c r="F3036" s="2" t="s">
        <v>40</v>
      </c>
      <c r="G3036" s="62">
        <v>15533692746.32</v>
      </c>
      <c r="H3036" s="63">
        <v>38746803.18</v>
      </c>
      <c r="I3036" s="62">
        <v>4211</v>
      </c>
      <c r="J3036" s="2" t="s">
        <v>12419</v>
      </c>
      <c r="K3036" s="2" t="s">
        <v>12420</v>
      </c>
      <c r="L3036" s="2" t="s">
        <v>12421</v>
      </c>
      <c r="M3036" s="1">
        <f t="shared" si="248"/>
        <v>1</v>
      </c>
      <c r="N3036" s="149" t="str">
        <f>VLOOKUP(F:F,vlookup函数实操!A:B,2)</f>
        <v>行业C</v>
      </c>
      <c r="O3036" s="149" t="str">
        <f>VLOOKUP(G:G,vlookup函数实操!H$1:I$6,2)</f>
        <v>营收极高</v>
      </c>
      <c r="P3036" s="149" t="str">
        <f t="shared" si="251"/>
        <v>上海市</v>
      </c>
      <c r="Q3036" s="164">
        <f t="shared" si="249"/>
        <v>3688837.0330847781</v>
      </c>
      <c r="R3036" s="149">
        <f t="shared" si="250"/>
        <v>9201.3306055568755</v>
      </c>
    </row>
    <row r="3037" spans="1:18" ht="33.75" x14ac:dyDescent="0.4">
      <c r="A3037" s="2" t="s">
        <v>30015</v>
      </c>
      <c r="B3037" s="2" t="s">
        <v>11000</v>
      </c>
      <c r="C3037" s="159" t="s">
        <v>33434</v>
      </c>
      <c r="D3037" s="2" t="s">
        <v>11001</v>
      </c>
      <c r="E3037" s="2" t="s">
        <v>11002</v>
      </c>
      <c r="F3037" s="2" t="s">
        <v>391</v>
      </c>
      <c r="G3037" s="62">
        <v>269892084.61000001</v>
      </c>
      <c r="H3037" s="63">
        <v>17719982.59</v>
      </c>
      <c r="I3037" s="62">
        <v>1927</v>
      </c>
      <c r="J3037" s="2" t="s">
        <v>11003</v>
      </c>
      <c r="K3037" s="2" t="s">
        <v>11004</v>
      </c>
      <c r="L3037" s="2" t="s">
        <v>11005</v>
      </c>
      <c r="M3037" s="1">
        <f t="shared" si="248"/>
        <v>2</v>
      </c>
      <c r="N3037" s="149" t="str">
        <f>VLOOKUP(F:F,vlookup函数实操!A:B,2)</f>
        <v>行业E</v>
      </c>
      <c r="O3037" s="149" t="str">
        <f>VLOOKUP(G:G,vlookup函数实操!H$1:I$6,2)</f>
        <v>营收较高</v>
      </c>
      <c r="P3037" s="149" t="str">
        <f t="shared" si="251"/>
        <v>深圳市</v>
      </c>
      <c r="Q3037" s="164">
        <f t="shared" si="249"/>
        <v>140058.16533990658</v>
      </c>
      <c r="R3037" s="149">
        <f t="shared" si="250"/>
        <v>9195.6318578100672</v>
      </c>
    </row>
    <row r="3038" spans="1:18" ht="22.5" x14ac:dyDescent="0.4">
      <c r="A3038" s="2" t="s">
        <v>30015</v>
      </c>
      <c r="B3038" s="2" t="s">
        <v>4545</v>
      </c>
      <c r="C3038" s="159" t="s">
        <v>33435</v>
      </c>
      <c r="D3038" s="2" t="s">
        <v>4546</v>
      </c>
      <c r="E3038" s="2" t="s">
        <v>4547</v>
      </c>
      <c r="F3038" s="2" t="s">
        <v>156</v>
      </c>
      <c r="G3038" s="62">
        <v>2287865174</v>
      </c>
      <c r="H3038" s="63">
        <v>83493070</v>
      </c>
      <c r="I3038" s="62">
        <v>9115</v>
      </c>
      <c r="J3038" s="2" t="s">
        <v>4548</v>
      </c>
      <c r="K3038" s="2" t="s">
        <v>4549</v>
      </c>
      <c r="L3038" s="2" t="s">
        <v>4550</v>
      </c>
      <c r="M3038" s="1">
        <f t="shared" si="248"/>
        <v>1</v>
      </c>
      <c r="N3038" s="149" t="str">
        <f>VLOOKUP(F:F,vlookup函数实操!A:B,2)</f>
        <v>行业E</v>
      </c>
      <c r="O3038" s="149" t="str">
        <f>VLOOKUP(G:G,vlookup函数实操!H$1:I$6,2)</f>
        <v>营收极高</v>
      </c>
      <c r="P3038" s="149" t="str">
        <f t="shared" si="251"/>
        <v>淄博市</v>
      </c>
      <c r="Q3038" s="164">
        <f t="shared" si="249"/>
        <v>251000.01908941305</v>
      </c>
      <c r="R3038" s="149">
        <f t="shared" si="250"/>
        <v>9159.9637959407573</v>
      </c>
    </row>
    <row r="3039" spans="1:18" ht="22.5" x14ac:dyDescent="0.4">
      <c r="A3039" s="2" t="s">
        <v>30014</v>
      </c>
      <c r="B3039" s="2" t="s">
        <v>24400</v>
      </c>
      <c r="C3039" s="159" t="s">
        <v>33436</v>
      </c>
      <c r="D3039" s="2" t="s">
        <v>24401</v>
      </c>
      <c r="E3039" s="2" t="s">
        <v>24402</v>
      </c>
      <c r="F3039" s="2" t="s">
        <v>2051</v>
      </c>
      <c r="G3039" s="62">
        <v>943789396.15999997</v>
      </c>
      <c r="H3039" s="63">
        <v>16950318.510000002</v>
      </c>
      <c r="I3039" s="62">
        <v>1851</v>
      </c>
      <c r="J3039" s="2" t="s">
        <v>24403</v>
      </c>
      <c r="K3039" s="2" t="s">
        <v>24404</v>
      </c>
      <c r="L3039" s="2" t="s">
        <v>24405</v>
      </c>
      <c r="M3039" s="1">
        <f t="shared" si="248"/>
        <v>1</v>
      </c>
      <c r="N3039" s="149" t="str">
        <f>VLOOKUP(F:F,vlookup函数实操!A:B,2)</f>
        <v>行业B</v>
      </c>
      <c r="O3039" s="149" t="str">
        <f>VLOOKUP(G:G,vlookup函数实操!H$1:I$6,2)</f>
        <v>营收较高</v>
      </c>
      <c r="P3039" s="149" t="str">
        <f t="shared" si="251"/>
        <v>清远市</v>
      </c>
      <c r="Q3039" s="164">
        <f t="shared" si="249"/>
        <v>509880.81910318747</v>
      </c>
      <c r="R3039" s="149">
        <f t="shared" si="250"/>
        <v>9157.3843922204214</v>
      </c>
    </row>
    <row r="3040" spans="1:18" x14ac:dyDescent="0.4">
      <c r="A3040" s="2" t="s">
        <v>30014</v>
      </c>
      <c r="B3040" s="2" t="s">
        <v>21373</v>
      </c>
      <c r="C3040" s="159" t="s">
        <v>33437</v>
      </c>
      <c r="D3040" s="2" t="s">
        <v>21374</v>
      </c>
      <c r="E3040" s="2" t="s">
        <v>21375</v>
      </c>
      <c r="F3040" s="2" t="s">
        <v>142</v>
      </c>
      <c r="G3040" s="62">
        <v>968241364.53999996</v>
      </c>
      <c r="H3040" s="63">
        <v>29243672.800000001</v>
      </c>
      <c r="I3040" s="62">
        <v>3195</v>
      </c>
      <c r="J3040" s="2" t="s">
        <v>21376</v>
      </c>
      <c r="K3040" s="2" t="s">
        <v>21377</v>
      </c>
      <c r="L3040" s="2" t="s">
        <v>21378</v>
      </c>
      <c r="M3040" s="1">
        <f t="shared" si="248"/>
        <v>1</v>
      </c>
      <c r="N3040" s="149" t="str">
        <f>VLOOKUP(F:F,vlookup函数实操!A:B,2)</f>
        <v>行业A</v>
      </c>
      <c r="O3040" s="149" t="str">
        <f>VLOOKUP(G:G,vlookup函数实操!H$1:I$6,2)</f>
        <v>营收较高</v>
      </c>
      <c r="P3040" s="149" t="str">
        <f t="shared" si="251"/>
        <v>常州市</v>
      </c>
      <c r="Q3040" s="164">
        <f t="shared" si="249"/>
        <v>303048.94038810639</v>
      </c>
      <c r="R3040" s="149">
        <f t="shared" si="250"/>
        <v>9152.9492331768397</v>
      </c>
    </row>
    <row r="3041" spans="1:18" x14ac:dyDescent="0.4">
      <c r="A3041" s="2" t="s">
        <v>30015</v>
      </c>
      <c r="B3041" s="2" t="s">
        <v>13756</v>
      </c>
      <c r="C3041" s="159" t="s">
        <v>33438</v>
      </c>
      <c r="D3041" s="2" t="s">
        <v>13757</v>
      </c>
      <c r="E3041" s="2" t="s">
        <v>13758</v>
      </c>
      <c r="F3041" s="2" t="s">
        <v>2616</v>
      </c>
      <c r="G3041" s="62">
        <v>51055332.009999998</v>
      </c>
      <c r="H3041" s="63">
        <v>8901595.1400000006</v>
      </c>
      <c r="I3041" s="62">
        <v>973</v>
      </c>
      <c r="J3041" s="2" t="s">
        <v>13759</v>
      </c>
      <c r="K3041" s="2" t="s">
        <v>13760</v>
      </c>
      <c r="L3041" s="2" t="s">
        <v>13761</v>
      </c>
      <c r="M3041" s="1">
        <f t="shared" si="248"/>
        <v>1</v>
      </c>
      <c r="N3041" s="149" t="str">
        <f>VLOOKUP(F:F,vlookup函数实操!A:B,2)</f>
        <v>行业B</v>
      </c>
      <c r="O3041" s="149" t="str">
        <f>VLOOKUP(G:G,vlookup函数实操!H$1:I$6,2)</f>
        <v>营收正常</v>
      </c>
      <c r="P3041" s="149" t="str">
        <f t="shared" si="251"/>
        <v>南阳市</v>
      </c>
      <c r="Q3041" s="164">
        <f t="shared" si="249"/>
        <v>52472.07811921891</v>
      </c>
      <c r="R3041" s="149">
        <f t="shared" si="250"/>
        <v>9148.6075436793435</v>
      </c>
    </row>
    <row r="3042" spans="1:18" ht="22.5" x14ac:dyDescent="0.4">
      <c r="A3042" s="2" t="s">
        <v>30015</v>
      </c>
      <c r="B3042" s="2" t="s">
        <v>23511</v>
      </c>
      <c r="C3042" s="159" t="s">
        <v>33439</v>
      </c>
      <c r="D3042" s="2" t="s">
        <v>23512</v>
      </c>
      <c r="E3042" s="2" t="s">
        <v>23513</v>
      </c>
      <c r="F3042" s="2" t="s">
        <v>171</v>
      </c>
      <c r="G3042" s="62">
        <v>1661999145.1700001</v>
      </c>
      <c r="H3042" s="63">
        <v>90578072.060000002</v>
      </c>
      <c r="I3042" s="62">
        <v>9915</v>
      </c>
      <c r="J3042" s="2" t="s">
        <v>23514</v>
      </c>
      <c r="K3042" s="2" t="s">
        <v>23515</v>
      </c>
      <c r="L3042" s="2" t="s">
        <v>23516</v>
      </c>
      <c r="M3042" s="1">
        <f t="shared" si="248"/>
        <v>1</v>
      </c>
      <c r="N3042" s="149" t="str">
        <f>VLOOKUP(F:F,vlookup函数实操!A:B,2)</f>
        <v>行业A</v>
      </c>
      <c r="O3042" s="149" t="str">
        <f>VLOOKUP(G:G,vlookup函数实操!H$1:I$6,2)</f>
        <v>营收极高</v>
      </c>
      <c r="P3042" s="149" t="str">
        <f t="shared" si="251"/>
        <v>广州市</v>
      </c>
      <c r="Q3042" s="164">
        <f t="shared" si="249"/>
        <v>167624.7246767524</v>
      </c>
      <c r="R3042" s="149">
        <f t="shared" si="250"/>
        <v>9135.4586041351486</v>
      </c>
    </row>
    <row r="3043" spans="1:18" ht="22.5" x14ac:dyDescent="0.4">
      <c r="A3043" s="2" t="s">
        <v>30014</v>
      </c>
      <c r="B3043" s="2" t="s">
        <v>22922</v>
      </c>
      <c r="C3043" s="159" t="s">
        <v>33440</v>
      </c>
      <c r="D3043" s="2" t="s">
        <v>22923</v>
      </c>
      <c r="E3043" s="2" t="s">
        <v>22924</v>
      </c>
      <c r="F3043" s="2" t="s">
        <v>135</v>
      </c>
      <c r="G3043" s="62">
        <v>210827986.84999999</v>
      </c>
      <c r="H3043" s="63">
        <v>63638048.170000002</v>
      </c>
      <c r="I3043" s="62">
        <v>6975</v>
      </c>
      <c r="J3043" s="2" t="s">
        <v>22925</v>
      </c>
      <c r="K3043" s="2" t="s">
        <v>22926</v>
      </c>
      <c r="L3043" s="2" t="s">
        <v>22927</v>
      </c>
      <c r="M3043" s="1">
        <f t="shared" si="248"/>
        <v>1</v>
      </c>
      <c r="N3043" s="149" t="str">
        <f>VLOOKUP(F:F,vlookup函数实操!A:B,2)</f>
        <v>行业A</v>
      </c>
      <c r="O3043" s="149" t="str">
        <f>VLOOKUP(G:G,vlookup函数实操!H$1:I$6,2)</f>
        <v>营收较高</v>
      </c>
      <c r="P3043" s="149" t="str">
        <f t="shared" si="251"/>
        <v>北京市</v>
      </c>
      <c r="Q3043" s="164">
        <f t="shared" si="249"/>
        <v>30226.234673835126</v>
      </c>
      <c r="R3043" s="149">
        <f t="shared" si="250"/>
        <v>9123.7345046594983</v>
      </c>
    </row>
    <row r="3044" spans="1:18" ht="22.5" x14ac:dyDescent="0.4">
      <c r="A3044" s="2" t="s">
        <v>30015</v>
      </c>
      <c r="B3044" s="2" t="s">
        <v>1371</v>
      </c>
      <c r="C3044" s="159" t="s">
        <v>33441</v>
      </c>
      <c r="D3044" s="2" t="s">
        <v>1372</v>
      </c>
      <c r="E3044" s="2" t="s">
        <v>1373</v>
      </c>
      <c r="F3044" s="2" t="s">
        <v>185</v>
      </c>
      <c r="G3044" s="62">
        <v>3949013795.4699998</v>
      </c>
      <c r="H3044" s="63">
        <v>265584124.63</v>
      </c>
      <c r="I3044" s="62">
        <v>29118</v>
      </c>
      <c r="J3044" s="2" t="s">
        <v>1375</v>
      </c>
      <c r="K3044" s="2" t="s">
        <v>1376</v>
      </c>
      <c r="L3044" s="2" t="s">
        <v>1377</v>
      </c>
      <c r="M3044" s="1">
        <f t="shared" si="248"/>
        <v>1</v>
      </c>
      <c r="N3044" s="149" t="str">
        <f>VLOOKUP(F:F,vlookup函数实操!A:B,2)</f>
        <v>行业B</v>
      </c>
      <c r="O3044" s="149" t="str">
        <f>VLOOKUP(G:G,vlookup函数实操!H$1:I$6,2)</f>
        <v>营收极高</v>
      </c>
      <c r="P3044" s="149" t="str">
        <f t="shared" si="251"/>
        <v>北京市</v>
      </c>
      <c r="Q3044" s="164">
        <f t="shared" si="249"/>
        <v>135621.05211449962</v>
      </c>
      <c r="R3044" s="149">
        <f t="shared" si="250"/>
        <v>9120.9603897932557</v>
      </c>
    </row>
    <row r="3045" spans="1:18" ht="22.5" x14ac:dyDescent="0.4">
      <c r="A3045" s="2" t="s">
        <v>30014</v>
      </c>
      <c r="B3045" s="2" t="s">
        <v>12501</v>
      </c>
      <c r="C3045" s="159" t="s">
        <v>33442</v>
      </c>
      <c r="D3045" s="2" t="s">
        <v>12502</v>
      </c>
      <c r="E3045" s="2" t="s">
        <v>12503</v>
      </c>
      <c r="F3045" s="2" t="s">
        <v>40</v>
      </c>
      <c r="G3045" s="62">
        <v>293014893.88</v>
      </c>
      <c r="H3045" s="63">
        <v>15130698.699999999</v>
      </c>
      <c r="I3045" s="62">
        <v>1659</v>
      </c>
      <c r="J3045" s="2" t="s">
        <v>12504</v>
      </c>
      <c r="K3045" s="2" t="s">
        <v>12505</v>
      </c>
      <c r="L3045" s="2" t="s">
        <v>12506</v>
      </c>
      <c r="M3045" s="1">
        <f t="shared" si="248"/>
        <v>3</v>
      </c>
      <c r="N3045" s="149" t="str">
        <f>VLOOKUP(F:F,vlookup函数实操!A:B,2)</f>
        <v>行业C</v>
      </c>
      <c r="O3045" s="149" t="str">
        <f>VLOOKUP(G:G,vlookup函数实操!H$1:I$6,2)</f>
        <v>营收较高</v>
      </c>
      <c r="P3045" s="149" t="str">
        <f t="shared" si="251"/>
        <v>上海市</v>
      </c>
      <c r="Q3045" s="164">
        <f t="shared" si="249"/>
        <v>176621.39474382158</v>
      </c>
      <c r="R3045" s="149">
        <f t="shared" si="250"/>
        <v>9120.3729355033156</v>
      </c>
    </row>
    <row r="3046" spans="1:18" ht="22.5" x14ac:dyDescent="0.4">
      <c r="A3046" s="2" t="s">
        <v>30014</v>
      </c>
      <c r="B3046" s="2" t="s">
        <v>14392</v>
      </c>
      <c r="C3046" s="159" t="s">
        <v>33443</v>
      </c>
      <c r="D3046" s="2" t="s">
        <v>14393</v>
      </c>
      <c r="E3046" s="2" t="s">
        <v>14394</v>
      </c>
      <c r="F3046" s="2" t="s">
        <v>171</v>
      </c>
      <c r="G3046" s="62">
        <v>626810935.89999998</v>
      </c>
      <c r="H3046" s="63">
        <v>16303000.09</v>
      </c>
      <c r="I3046" s="62">
        <v>1788</v>
      </c>
      <c r="J3046" s="2" t="s">
        <v>14395</v>
      </c>
      <c r="K3046" s="2" t="s">
        <v>14396</v>
      </c>
      <c r="L3046" s="2" t="s">
        <v>14397</v>
      </c>
      <c r="M3046" s="1">
        <f t="shared" si="248"/>
        <v>2</v>
      </c>
      <c r="N3046" s="149" t="str">
        <f>VLOOKUP(F:F,vlookup函数实操!A:B,2)</f>
        <v>行业A</v>
      </c>
      <c r="O3046" s="149" t="str">
        <f>VLOOKUP(G:G,vlookup函数实操!H$1:I$6,2)</f>
        <v>营收较高</v>
      </c>
      <c r="P3046" s="149" t="str">
        <f t="shared" si="251"/>
        <v>青岛市</v>
      </c>
      <c r="Q3046" s="164">
        <f t="shared" si="249"/>
        <v>350565.40039149887</v>
      </c>
      <c r="R3046" s="149">
        <f t="shared" si="250"/>
        <v>9118.0089988814325</v>
      </c>
    </row>
    <row r="3047" spans="1:18" ht="22.5" x14ac:dyDescent="0.4">
      <c r="A3047" s="2" t="s">
        <v>30015</v>
      </c>
      <c r="B3047" s="2" t="s">
        <v>3754</v>
      </c>
      <c r="C3047" s="159" t="s">
        <v>33444</v>
      </c>
      <c r="D3047" s="145" t="s">
        <v>3755</v>
      </c>
      <c r="E3047" s="2" t="s">
        <v>3756</v>
      </c>
      <c r="F3047" s="2" t="s">
        <v>719</v>
      </c>
      <c r="G3047" s="62">
        <v>194049118.38</v>
      </c>
      <c r="H3047" s="63">
        <v>8431349.5299999993</v>
      </c>
      <c r="I3047" s="62">
        <v>925</v>
      </c>
      <c r="J3047" s="2" t="s">
        <v>3757</v>
      </c>
      <c r="K3047" s="2" t="s">
        <v>3758</v>
      </c>
      <c r="L3047" s="2" t="s">
        <v>3759</v>
      </c>
      <c r="M3047" s="1">
        <f t="shared" si="248"/>
        <v>3</v>
      </c>
      <c r="N3047" s="149" t="str">
        <f>VLOOKUP(F:F,vlookup函数实操!A:B,2)</f>
        <v>行业C</v>
      </c>
      <c r="O3047" s="149" t="str">
        <f>VLOOKUP(G:G,vlookup函数实操!H$1:I$6,2)</f>
        <v>营收较高</v>
      </c>
      <c r="P3047" s="149" t="str">
        <f t="shared" si="251"/>
        <v>杭州市</v>
      </c>
      <c r="Q3047" s="164">
        <f t="shared" si="249"/>
        <v>209782.83068108108</v>
      </c>
      <c r="R3047" s="149">
        <f t="shared" si="250"/>
        <v>9114.9724648648644</v>
      </c>
    </row>
    <row r="3048" spans="1:18" ht="22.5" x14ac:dyDescent="0.4">
      <c r="A3048" s="2" t="s">
        <v>30015</v>
      </c>
      <c r="B3048" s="2" t="s">
        <v>23220</v>
      </c>
      <c r="C3048" s="159" t="s">
        <v>33445</v>
      </c>
      <c r="D3048" s="2" t="s">
        <v>23221</v>
      </c>
      <c r="E3048" s="2" t="s">
        <v>23222</v>
      </c>
      <c r="F3048" s="2" t="s">
        <v>74</v>
      </c>
      <c r="G3048" s="62">
        <v>1863050378.1900001</v>
      </c>
      <c r="H3048" s="63">
        <v>56264792.409999996</v>
      </c>
      <c r="I3048" s="62">
        <v>6174</v>
      </c>
      <c r="J3048" s="2" t="s">
        <v>23223</v>
      </c>
      <c r="K3048" s="2" t="s">
        <v>23224</v>
      </c>
      <c r="L3048" s="2" t="s">
        <v>23225</v>
      </c>
      <c r="M3048" s="1">
        <f t="shared" si="248"/>
        <v>3</v>
      </c>
      <c r="N3048" s="149" t="str">
        <f>VLOOKUP(F:F,vlookup函数实操!A:B,2)</f>
        <v>行业D</v>
      </c>
      <c r="O3048" s="149" t="str">
        <f>VLOOKUP(G:G,vlookup函数实操!H$1:I$6,2)</f>
        <v>营收极高</v>
      </c>
      <c r="P3048" s="149" t="str">
        <f t="shared" si="251"/>
        <v>贵阳市</v>
      </c>
      <c r="Q3048" s="164">
        <f t="shared" si="249"/>
        <v>301757.43086977646</v>
      </c>
      <c r="R3048" s="149">
        <f t="shared" si="250"/>
        <v>9113.1830919987042</v>
      </c>
    </row>
    <row r="3049" spans="1:18" ht="22.5" x14ac:dyDescent="0.4">
      <c r="A3049" s="2" t="s">
        <v>30014</v>
      </c>
      <c r="B3049" s="2" t="s">
        <v>27396</v>
      </c>
      <c r="C3049" s="159" t="s">
        <v>33446</v>
      </c>
      <c r="D3049" s="2" t="s">
        <v>27397</v>
      </c>
      <c r="E3049" s="2" t="s">
        <v>27398</v>
      </c>
      <c r="F3049" s="2" t="s">
        <v>32</v>
      </c>
      <c r="G3049" s="62">
        <v>660894177</v>
      </c>
      <c r="H3049" s="63">
        <v>40586196.25</v>
      </c>
      <c r="I3049" s="62">
        <v>4462</v>
      </c>
      <c r="J3049" s="2" t="s">
        <v>27399</v>
      </c>
      <c r="K3049" s="2" t="s">
        <v>27400</v>
      </c>
      <c r="L3049" s="2" t="s">
        <v>27401</v>
      </c>
      <c r="M3049" s="1">
        <f t="shared" si="248"/>
        <v>3</v>
      </c>
      <c r="N3049" s="149" t="str">
        <f>VLOOKUP(F:F,vlookup函数实操!A:B,2)</f>
        <v>行业A</v>
      </c>
      <c r="O3049" s="149" t="str">
        <f>VLOOKUP(G:G,vlookup函数实操!H$1:I$6,2)</f>
        <v>营收较高</v>
      </c>
      <c r="P3049" s="149" t="str">
        <f t="shared" si="251"/>
        <v>梅州市</v>
      </c>
      <c r="Q3049" s="164">
        <f t="shared" si="249"/>
        <v>148116.13110712686</v>
      </c>
      <c r="R3049" s="149">
        <f t="shared" si="250"/>
        <v>9095.9650941281943</v>
      </c>
    </row>
    <row r="3050" spans="1:18" ht="22.5" x14ac:dyDescent="0.4">
      <c r="A3050" s="2" t="s">
        <v>30015</v>
      </c>
      <c r="B3050" s="2" t="s">
        <v>7109</v>
      </c>
      <c r="C3050" s="159" t="s">
        <v>33447</v>
      </c>
      <c r="D3050" s="2" t="s">
        <v>7110</v>
      </c>
      <c r="E3050" s="2" t="s">
        <v>7111</v>
      </c>
      <c r="F3050" s="2" t="s">
        <v>40</v>
      </c>
      <c r="G3050" s="62">
        <v>487835861.17000002</v>
      </c>
      <c r="H3050" s="63">
        <v>40450172.920000002</v>
      </c>
      <c r="I3050" s="62">
        <v>4450</v>
      </c>
      <c r="J3050" s="2" t="s">
        <v>7112</v>
      </c>
      <c r="K3050" s="2" t="s">
        <v>7113</v>
      </c>
      <c r="L3050" s="2" t="s">
        <v>7114</v>
      </c>
      <c r="M3050" s="1">
        <f t="shared" si="248"/>
        <v>3</v>
      </c>
      <c r="N3050" s="149" t="str">
        <f>VLOOKUP(F:F,vlookup函数实操!A:B,2)</f>
        <v>行业C</v>
      </c>
      <c r="O3050" s="149" t="str">
        <f>VLOOKUP(G:G,vlookup函数实操!H$1:I$6,2)</f>
        <v>营收较高</v>
      </c>
      <c r="P3050" s="149" t="str">
        <f t="shared" ref="P3050:P3060" si="252">IF(ISNUMBER(FIND("省",E3050)),MID(E3050,FIND("省",E3050)+1,FIND("市",E3050)-FIND("省",E3050)),LEFT(E3050,FIND("市",E3050)))</f>
        <v>长沙市</v>
      </c>
      <c r="Q3050" s="164">
        <f t="shared" si="249"/>
        <v>109626.03621797753</v>
      </c>
      <c r="R3050" s="149">
        <f t="shared" si="250"/>
        <v>9089.9264988764044</v>
      </c>
    </row>
    <row r="3051" spans="1:18" ht="22.5" x14ac:dyDescent="0.4">
      <c r="A3051" s="2" t="s">
        <v>30014</v>
      </c>
      <c r="B3051" s="2" t="s">
        <v>7400</v>
      </c>
      <c r="C3051" s="159" t="s">
        <v>33448</v>
      </c>
      <c r="D3051" s="2" t="s">
        <v>7401</v>
      </c>
      <c r="E3051" s="2" t="s">
        <v>7402</v>
      </c>
      <c r="F3051" s="2" t="s">
        <v>509</v>
      </c>
      <c r="G3051" s="62">
        <v>15205001223.49</v>
      </c>
      <c r="H3051" s="63">
        <v>130793773.88</v>
      </c>
      <c r="I3051" s="62">
        <v>14389</v>
      </c>
      <c r="J3051" s="2" t="s">
        <v>7404</v>
      </c>
      <c r="K3051" s="2" t="s">
        <v>7405</v>
      </c>
      <c r="L3051" s="2" t="s">
        <v>7406</v>
      </c>
      <c r="M3051" s="1">
        <f t="shared" si="248"/>
        <v>3</v>
      </c>
      <c r="N3051" s="149" t="str">
        <f>VLOOKUP(F:F,vlookup函数实操!A:B,2)</f>
        <v>行业B</v>
      </c>
      <c r="O3051" s="149" t="str">
        <f>VLOOKUP(G:G,vlookup函数实操!H$1:I$6,2)</f>
        <v>营收极高</v>
      </c>
      <c r="P3051" s="149" t="str">
        <f t="shared" si="252"/>
        <v>天津市</v>
      </c>
      <c r="Q3051" s="164">
        <f t="shared" si="249"/>
        <v>1056710.0718250051</v>
      </c>
      <c r="R3051" s="149">
        <f t="shared" si="250"/>
        <v>9089.8445951768717</v>
      </c>
    </row>
    <row r="3052" spans="1:18" ht="22.5" x14ac:dyDescent="0.4">
      <c r="A3052" s="2" t="s">
        <v>30015</v>
      </c>
      <c r="B3052" s="2" t="s">
        <v>2417</v>
      </c>
      <c r="C3052" s="159" t="s">
        <v>33449</v>
      </c>
      <c r="D3052" s="2" t="s">
        <v>2418</v>
      </c>
      <c r="E3052" s="2" t="s">
        <v>2419</v>
      </c>
      <c r="F3052" s="2" t="s">
        <v>54</v>
      </c>
      <c r="G3052" s="62">
        <v>134231441.34999999</v>
      </c>
      <c r="H3052" s="63">
        <v>6904453.4900000002</v>
      </c>
      <c r="I3052" s="62">
        <v>760</v>
      </c>
      <c r="J3052" s="2" t="s">
        <v>2420</v>
      </c>
      <c r="K3052" s="2" t="s">
        <v>2421</v>
      </c>
      <c r="L3052" s="2" t="s">
        <v>2422</v>
      </c>
      <c r="M3052" s="1">
        <f t="shared" si="248"/>
        <v>1</v>
      </c>
      <c r="N3052" s="149" t="str">
        <f>VLOOKUP(F:F,vlookup函数实操!A:B,2)</f>
        <v>行业E</v>
      </c>
      <c r="O3052" s="149" t="str">
        <f>VLOOKUP(G:G,vlookup函数实操!H$1:I$6,2)</f>
        <v>营收较高</v>
      </c>
      <c r="P3052" s="149" t="str">
        <f t="shared" si="252"/>
        <v>金华市</v>
      </c>
      <c r="Q3052" s="164">
        <f t="shared" si="249"/>
        <v>176620.31756578948</v>
      </c>
      <c r="R3052" s="149">
        <f t="shared" si="250"/>
        <v>9084.8072236842108</v>
      </c>
    </row>
    <row r="3053" spans="1:18" x14ac:dyDescent="0.4">
      <c r="A3053" s="2" t="s">
        <v>30014</v>
      </c>
      <c r="B3053" s="2" t="s">
        <v>21599</v>
      </c>
      <c r="C3053" s="159" t="s">
        <v>33450</v>
      </c>
      <c r="D3053" s="2" t="s">
        <v>21600</v>
      </c>
      <c r="E3053" s="2" t="s">
        <v>21601</v>
      </c>
      <c r="F3053" s="2" t="s">
        <v>1055</v>
      </c>
      <c r="G3053" s="62">
        <v>2309689761.6799998</v>
      </c>
      <c r="H3053" s="63">
        <v>240982591.97999999</v>
      </c>
      <c r="I3053" s="62">
        <v>26539</v>
      </c>
      <c r="J3053" s="2" t="s">
        <v>21603</v>
      </c>
      <c r="K3053" s="2" t="s">
        <v>21604</v>
      </c>
      <c r="L3053" s="2" t="s">
        <v>21605</v>
      </c>
      <c r="M3053" s="1">
        <f t="shared" si="248"/>
        <v>1</v>
      </c>
      <c r="N3053" s="149" t="str">
        <f>VLOOKUP(F:F,vlookup函数实操!A:B,2)</f>
        <v>行业D</v>
      </c>
      <c r="O3053" s="149" t="str">
        <f>VLOOKUP(G:G,vlookup函数实操!H$1:I$6,2)</f>
        <v>营收极高</v>
      </c>
      <c r="P3053" s="149" t="str">
        <f t="shared" si="252"/>
        <v>三门峡市</v>
      </c>
      <c r="Q3053" s="164">
        <f t="shared" si="249"/>
        <v>87030.022294736045</v>
      </c>
      <c r="R3053" s="149">
        <f t="shared" si="250"/>
        <v>9080.319227551905</v>
      </c>
    </row>
    <row r="3054" spans="1:18" ht="22.5" x14ac:dyDescent="0.4">
      <c r="A3054" s="2" t="s">
        <v>30013</v>
      </c>
      <c r="B3054" s="2" t="s">
        <v>29714</v>
      </c>
      <c r="C3054" s="159" t="s">
        <v>33451</v>
      </c>
      <c r="D3054" s="2" t="s">
        <v>29715</v>
      </c>
      <c r="E3054" s="2" t="s">
        <v>29716</v>
      </c>
      <c r="F3054" s="2" t="s">
        <v>74</v>
      </c>
      <c r="G3054" s="62">
        <v>106907499.93000001</v>
      </c>
      <c r="H3054" s="63">
        <v>8451654.0600000005</v>
      </c>
      <c r="I3054" s="62">
        <v>931</v>
      </c>
      <c r="J3054" s="2" t="s">
        <v>29717</v>
      </c>
      <c r="K3054" s="2" t="s">
        <v>29718</v>
      </c>
      <c r="L3054" s="2" t="s">
        <v>29719</v>
      </c>
      <c r="M3054" s="1">
        <f t="shared" si="248"/>
        <v>2</v>
      </c>
      <c r="N3054" s="149" t="str">
        <f>VLOOKUP(F:F,vlookup函数实操!A:B,2)</f>
        <v>行业D</v>
      </c>
      <c r="O3054" s="149" t="str">
        <f>VLOOKUP(G:G,vlookup函数实操!H$1:I$6,2)</f>
        <v>营收较高</v>
      </c>
      <c r="P3054" s="149" t="str">
        <f t="shared" si="252"/>
        <v>蚌埠市</v>
      </c>
      <c r="Q3054" s="164">
        <f t="shared" si="249"/>
        <v>114830.8269924812</v>
      </c>
      <c r="R3054" s="149">
        <f t="shared" si="250"/>
        <v>9078.0387325456504</v>
      </c>
    </row>
    <row r="3055" spans="1:18" ht="22.5" x14ac:dyDescent="0.4">
      <c r="A3055" s="2" t="s">
        <v>30015</v>
      </c>
      <c r="B3055" s="2" t="s">
        <v>20436</v>
      </c>
      <c r="C3055" s="159" t="s">
        <v>33452</v>
      </c>
      <c r="D3055" s="2" t="s">
        <v>20437</v>
      </c>
      <c r="E3055" s="2" t="s">
        <v>20438</v>
      </c>
      <c r="F3055" s="2" t="s">
        <v>957</v>
      </c>
      <c r="G3055" s="62">
        <v>4147121738.7600002</v>
      </c>
      <c r="H3055" s="63">
        <v>150058072.74000001</v>
      </c>
      <c r="I3055" s="62">
        <v>16566</v>
      </c>
      <c r="J3055" s="2" t="s">
        <v>20440</v>
      </c>
      <c r="K3055" s="2" t="s">
        <v>20441</v>
      </c>
      <c r="L3055" s="2" t="s">
        <v>20442</v>
      </c>
      <c r="M3055" s="1">
        <f t="shared" si="248"/>
        <v>2</v>
      </c>
      <c r="N3055" s="149" t="str">
        <f>VLOOKUP(F:F,vlookup函数实操!A:B,2)</f>
        <v>行业A</v>
      </c>
      <c r="O3055" s="149" t="str">
        <f>VLOOKUP(G:G,vlookup函数实操!H$1:I$6,2)</f>
        <v>营收极高</v>
      </c>
      <c r="P3055" s="149" t="str">
        <f t="shared" si="252"/>
        <v>深圳市</v>
      </c>
      <c r="Q3055" s="164">
        <f t="shared" si="249"/>
        <v>250339.35402390439</v>
      </c>
      <c r="R3055" s="149">
        <f t="shared" si="250"/>
        <v>9058.1958674393336</v>
      </c>
    </row>
    <row r="3056" spans="1:18" x14ac:dyDescent="0.4">
      <c r="A3056" s="2" t="s">
        <v>30015</v>
      </c>
      <c r="B3056" s="2" t="s">
        <v>25591</v>
      </c>
      <c r="C3056" s="159" t="s">
        <v>33453</v>
      </c>
      <c r="D3056" s="2" t="s">
        <v>25592</v>
      </c>
      <c r="E3056" s="2" t="s">
        <v>25593</v>
      </c>
      <c r="F3056" s="2" t="s">
        <v>2051</v>
      </c>
      <c r="G3056" s="62">
        <v>571200468.01999998</v>
      </c>
      <c r="H3056" s="63">
        <v>28528676.449999999</v>
      </c>
      <c r="I3056" s="62">
        <v>3153</v>
      </c>
      <c r="J3056" s="2" t="s">
        <v>25594</v>
      </c>
      <c r="K3056" s="2" t="s">
        <v>25595</v>
      </c>
      <c r="L3056" s="2" t="s">
        <v>25596</v>
      </c>
      <c r="M3056" s="1">
        <f t="shared" si="248"/>
        <v>1</v>
      </c>
      <c r="N3056" s="149" t="str">
        <f>VLOOKUP(F:F,vlookup函数实操!A:B,2)</f>
        <v>行业B</v>
      </c>
      <c r="O3056" s="149" t="str">
        <f>VLOOKUP(G:G,vlookup函数实操!H$1:I$6,2)</f>
        <v>营收较高</v>
      </c>
      <c r="P3056" s="149" t="str">
        <f t="shared" si="252"/>
        <v>佛山市</v>
      </c>
      <c r="Q3056" s="164">
        <f t="shared" si="249"/>
        <v>181160.94767522992</v>
      </c>
      <c r="R3056" s="149">
        <f t="shared" si="250"/>
        <v>9048.1054392641927</v>
      </c>
    </row>
    <row r="3057" spans="1:18" ht="22.5" x14ac:dyDescent="0.4">
      <c r="A3057" s="2" t="s">
        <v>30014</v>
      </c>
      <c r="B3057" s="2" t="s">
        <v>21324</v>
      </c>
      <c r="C3057" s="159" t="s">
        <v>33454</v>
      </c>
      <c r="D3057" s="2" t="s">
        <v>21325</v>
      </c>
      <c r="E3057" s="2" t="s">
        <v>21326</v>
      </c>
      <c r="F3057" s="2" t="s">
        <v>285</v>
      </c>
      <c r="G3057" s="62">
        <v>1401481581.72</v>
      </c>
      <c r="H3057" s="63">
        <v>72823295.560000002</v>
      </c>
      <c r="I3057" s="62">
        <v>8049</v>
      </c>
      <c r="J3057" s="2" t="s">
        <v>21327</v>
      </c>
      <c r="K3057" s="2" t="s">
        <v>21328</v>
      </c>
      <c r="L3057" s="2" t="s">
        <v>21329</v>
      </c>
      <c r="M3057" s="1">
        <f t="shared" si="248"/>
        <v>1</v>
      </c>
      <c r="N3057" s="149" t="str">
        <f>VLOOKUP(F:F,vlookup函数实操!A:B,2)</f>
        <v>行业C</v>
      </c>
      <c r="O3057" s="149" t="str">
        <f>VLOOKUP(G:G,vlookup函数实操!H$1:I$6,2)</f>
        <v>营收极高</v>
      </c>
      <c r="P3057" s="149" t="str">
        <f t="shared" si="252"/>
        <v>湖州市</v>
      </c>
      <c r="Q3057" s="164">
        <f t="shared" si="249"/>
        <v>174118.72055162131</v>
      </c>
      <c r="R3057" s="149">
        <f t="shared" si="250"/>
        <v>9047.4960318051926</v>
      </c>
    </row>
    <row r="3058" spans="1:18" ht="22.5" x14ac:dyDescent="0.4">
      <c r="A3058" s="2" t="s">
        <v>30014</v>
      </c>
      <c r="B3058" s="2" t="s">
        <v>4938</v>
      </c>
      <c r="C3058" s="159" t="s">
        <v>33455</v>
      </c>
      <c r="D3058" s="2" t="s">
        <v>4939</v>
      </c>
      <c r="E3058" s="2" t="s">
        <v>4940</v>
      </c>
      <c r="F3058" s="2" t="s">
        <v>17</v>
      </c>
      <c r="G3058" s="62">
        <v>387752361.16000003</v>
      </c>
      <c r="H3058" s="63">
        <v>5065019.43</v>
      </c>
      <c r="I3058" s="62">
        <v>560</v>
      </c>
      <c r="J3058" s="2" t="s">
        <v>4941</v>
      </c>
      <c r="K3058" s="2" t="s">
        <v>4942</v>
      </c>
      <c r="L3058" s="2" t="s">
        <v>4943</v>
      </c>
      <c r="M3058" s="1">
        <f t="shared" si="248"/>
        <v>3</v>
      </c>
      <c r="N3058" s="149" t="str">
        <f>VLOOKUP(F:F,vlookup函数实操!A:B,2)</f>
        <v>行业C</v>
      </c>
      <c r="O3058" s="149" t="str">
        <f>VLOOKUP(G:G,vlookup函数实操!H$1:I$6,2)</f>
        <v>营收较高</v>
      </c>
      <c r="P3058" s="149" t="str">
        <f t="shared" si="252"/>
        <v>苏州市</v>
      </c>
      <c r="Q3058" s="164">
        <f t="shared" si="249"/>
        <v>692414.93064285722</v>
      </c>
      <c r="R3058" s="149">
        <f t="shared" si="250"/>
        <v>9044.6775535714278</v>
      </c>
    </row>
    <row r="3059" spans="1:18" ht="22.5" x14ac:dyDescent="0.4">
      <c r="A3059" s="2" t="s">
        <v>30015</v>
      </c>
      <c r="B3059" s="2" t="s">
        <v>10945</v>
      </c>
      <c r="C3059" s="159" t="s">
        <v>33456</v>
      </c>
      <c r="D3059" s="2" t="s">
        <v>10946</v>
      </c>
      <c r="E3059" s="2" t="s">
        <v>10947</v>
      </c>
      <c r="F3059" s="2" t="s">
        <v>199</v>
      </c>
      <c r="G3059" s="62">
        <v>219120480.58000001</v>
      </c>
      <c r="H3059" s="63">
        <v>16427322.83</v>
      </c>
      <c r="I3059" s="62">
        <v>1822</v>
      </c>
      <c r="J3059" s="2" t="s">
        <v>10948</v>
      </c>
      <c r="K3059" s="2" t="s">
        <v>10949</v>
      </c>
      <c r="L3059" s="2" t="s">
        <v>10950</v>
      </c>
      <c r="M3059" s="1">
        <f t="shared" si="248"/>
        <v>1</v>
      </c>
      <c r="N3059" s="149" t="str">
        <f>VLOOKUP(F:F,vlookup函数实操!A:B,2)</f>
        <v>行业E</v>
      </c>
      <c r="O3059" s="149" t="str">
        <f>VLOOKUP(G:G,vlookup函数实操!H$1:I$6,2)</f>
        <v>营收较高</v>
      </c>
      <c r="P3059" s="149" t="str">
        <f t="shared" si="252"/>
        <v>深圳市</v>
      </c>
      <c r="Q3059" s="164">
        <f t="shared" si="249"/>
        <v>120263.71052689353</v>
      </c>
      <c r="R3059" s="149">
        <f t="shared" si="250"/>
        <v>9016.0937596048298</v>
      </c>
    </row>
    <row r="3060" spans="1:18" ht="22.5" x14ac:dyDescent="0.4">
      <c r="A3060" s="2" t="s">
        <v>30014</v>
      </c>
      <c r="B3060" s="2" t="s">
        <v>22423</v>
      </c>
      <c r="C3060" s="159" t="s">
        <v>33457</v>
      </c>
      <c r="D3060" s="2" t="s">
        <v>22424</v>
      </c>
      <c r="E3060" s="2" t="s">
        <v>22425</v>
      </c>
      <c r="F3060" s="2" t="s">
        <v>17</v>
      </c>
      <c r="G3060" s="62">
        <v>2057314870.25</v>
      </c>
      <c r="H3060" s="63">
        <v>53188844.229999997</v>
      </c>
      <c r="I3060" s="62">
        <v>5905</v>
      </c>
      <c r="J3060" s="2" t="s">
        <v>22426</v>
      </c>
      <c r="K3060" s="2" t="s">
        <v>22427</v>
      </c>
      <c r="L3060" s="2" t="s">
        <v>22428</v>
      </c>
      <c r="M3060" s="1">
        <f t="shared" si="248"/>
        <v>3</v>
      </c>
      <c r="N3060" s="149" t="str">
        <f>VLOOKUP(F:F,vlookup函数实操!A:B,2)</f>
        <v>行业C</v>
      </c>
      <c r="O3060" s="149" t="str">
        <f>VLOOKUP(G:G,vlookup函数实操!H$1:I$6,2)</f>
        <v>营收极高</v>
      </c>
      <c r="P3060" s="149" t="str">
        <f t="shared" si="252"/>
        <v>杭州市</v>
      </c>
      <c r="Q3060" s="164">
        <f t="shared" si="249"/>
        <v>348402.17955122777</v>
      </c>
      <c r="R3060" s="149">
        <f t="shared" si="250"/>
        <v>9007.4249331075353</v>
      </c>
    </row>
    <row r="3061" spans="1:18" ht="22.5" x14ac:dyDescent="0.4">
      <c r="A3061" s="2" t="s">
        <v>30015</v>
      </c>
      <c r="B3061" s="2" t="s">
        <v>664</v>
      </c>
      <c r="C3061" s="159" t="s">
        <v>33458</v>
      </c>
      <c r="D3061" s="2" t="s">
        <v>665</v>
      </c>
      <c r="E3061" s="2" t="s">
        <v>666</v>
      </c>
      <c r="F3061" s="2" t="s">
        <v>74</v>
      </c>
      <c r="G3061" s="62">
        <v>566484062.41999996</v>
      </c>
      <c r="H3061" s="63">
        <v>44196017.979999997</v>
      </c>
      <c r="I3061" s="62">
        <v>4908</v>
      </c>
      <c r="J3061" s="2" t="s">
        <v>667</v>
      </c>
      <c r="K3061" s="2" t="s">
        <v>668</v>
      </c>
      <c r="L3061" s="2" t="s">
        <v>669</v>
      </c>
      <c r="M3061" s="1">
        <f t="shared" si="248"/>
        <v>2</v>
      </c>
      <c r="N3061" s="149" t="str">
        <f>VLOOKUP(F:F,vlookup函数实操!A:B,2)</f>
        <v>行业D</v>
      </c>
      <c r="O3061" s="149" t="str">
        <f>VLOOKUP(G:G,vlookup函数实操!H$1:I$6,2)</f>
        <v>营收较高</v>
      </c>
      <c r="P3061" s="149" t="s">
        <v>30398</v>
      </c>
      <c r="Q3061" s="164">
        <f t="shared" si="249"/>
        <v>115420.55061532192</v>
      </c>
      <c r="R3061" s="149">
        <f t="shared" si="250"/>
        <v>9004.8936389568044</v>
      </c>
    </row>
    <row r="3062" spans="1:18" x14ac:dyDescent="0.4">
      <c r="A3062" s="2" t="s">
        <v>30015</v>
      </c>
      <c r="B3062" s="2" t="s">
        <v>10987</v>
      </c>
      <c r="C3062" s="159" t="s">
        <v>33459</v>
      </c>
      <c r="D3062" s="2" t="s">
        <v>10988</v>
      </c>
      <c r="E3062" s="2" t="s">
        <v>10989</v>
      </c>
      <c r="F3062" s="2" t="s">
        <v>391</v>
      </c>
      <c r="G3062" s="62">
        <v>3650790157.6700001</v>
      </c>
      <c r="H3062" s="63">
        <v>242209458.97999999</v>
      </c>
      <c r="I3062" s="62">
        <v>26917</v>
      </c>
      <c r="J3062" s="2" t="s">
        <v>10991</v>
      </c>
      <c r="K3062" s="2" t="s">
        <v>10992</v>
      </c>
      <c r="L3062" s="2" t="s">
        <v>10993</v>
      </c>
      <c r="M3062" s="1">
        <f t="shared" si="248"/>
        <v>1</v>
      </c>
      <c r="N3062" s="149" t="str">
        <f>VLOOKUP(F:F,vlookup函数实操!A:B,2)</f>
        <v>行业E</v>
      </c>
      <c r="O3062" s="149" t="str">
        <f>VLOOKUP(G:G,vlookup函数实操!H$1:I$6,2)</f>
        <v>营收极高</v>
      </c>
      <c r="P3062" s="149" t="str">
        <f t="shared" ref="P3062:P3084" si="253">IF(ISNUMBER(FIND("省",E3062)),MID(E3062,FIND("省",E3062)+1,FIND("市",E3062)-FIND("省",E3062)),LEFT(E3062,FIND("市",E3062)))</f>
        <v>深圳市</v>
      </c>
      <c r="Q3062" s="164">
        <f t="shared" si="249"/>
        <v>135631.39122747706</v>
      </c>
      <c r="R3062" s="149">
        <f t="shared" si="250"/>
        <v>8998.3823969981786</v>
      </c>
    </row>
    <row r="3063" spans="1:18" ht="22.5" x14ac:dyDescent="0.4">
      <c r="A3063" s="2" t="s">
        <v>30015</v>
      </c>
      <c r="B3063" s="2" t="s">
        <v>2575</v>
      </c>
      <c r="C3063" s="159" t="s">
        <v>33460</v>
      </c>
      <c r="D3063" s="2" t="s">
        <v>2576</v>
      </c>
      <c r="E3063" s="2" t="s">
        <v>2577</v>
      </c>
      <c r="F3063" s="2" t="s">
        <v>74</v>
      </c>
      <c r="G3063" s="62">
        <v>2054740130.02</v>
      </c>
      <c r="H3063" s="63">
        <v>70244387.329999998</v>
      </c>
      <c r="I3063" s="62">
        <v>7827</v>
      </c>
      <c r="J3063" s="2" t="s">
        <v>2578</v>
      </c>
      <c r="K3063" s="2" t="s">
        <v>2579</v>
      </c>
      <c r="L3063" s="2" t="s">
        <v>2580</v>
      </c>
      <c r="M3063" s="1">
        <f t="shared" si="248"/>
        <v>1</v>
      </c>
      <c r="N3063" s="149" t="str">
        <f>VLOOKUP(F:F,vlookup函数实操!A:B,2)</f>
        <v>行业D</v>
      </c>
      <c r="O3063" s="149" t="str">
        <f>VLOOKUP(G:G,vlookup函数实操!H$1:I$6,2)</f>
        <v>营收极高</v>
      </c>
      <c r="P3063" s="149" t="str">
        <f t="shared" si="253"/>
        <v>台州市</v>
      </c>
      <c r="Q3063" s="164">
        <f t="shared" si="249"/>
        <v>262519.50044972531</v>
      </c>
      <c r="R3063" s="149">
        <f t="shared" si="250"/>
        <v>8974.6246748434896</v>
      </c>
    </row>
    <row r="3064" spans="1:18" ht="22.5" x14ac:dyDescent="0.4">
      <c r="A3064" s="2" t="s">
        <v>30014</v>
      </c>
      <c r="B3064" s="2" t="s">
        <v>22194</v>
      </c>
      <c r="C3064" s="159" t="s">
        <v>33461</v>
      </c>
      <c r="D3064" s="2" t="s">
        <v>22195</v>
      </c>
      <c r="E3064" s="2" t="s">
        <v>22196</v>
      </c>
      <c r="F3064" s="2" t="s">
        <v>199</v>
      </c>
      <c r="G3064" s="62">
        <v>37185950.719999999</v>
      </c>
      <c r="H3064" s="63">
        <v>2258693.37</v>
      </c>
      <c r="I3064" s="62">
        <v>252</v>
      </c>
      <c r="J3064" s="2" t="s">
        <v>22197</v>
      </c>
      <c r="K3064" s="2" t="s">
        <v>22198</v>
      </c>
      <c r="L3064" s="2" t="s">
        <v>22199</v>
      </c>
      <c r="M3064" s="1">
        <f t="shared" si="248"/>
        <v>1</v>
      </c>
      <c r="N3064" s="149" t="str">
        <f>VLOOKUP(F:F,vlookup函数实操!A:B,2)</f>
        <v>行业E</v>
      </c>
      <c r="O3064" s="149" t="str">
        <f>VLOOKUP(G:G,vlookup函数实操!H$1:I$6,2)</f>
        <v>营收正常</v>
      </c>
      <c r="P3064" s="149" t="str">
        <f t="shared" si="253"/>
        <v>杭州市</v>
      </c>
      <c r="Q3064" s="164">
        <f t="shared" si="249"/>
        <v>147563.29650793649</v>
      </c>
      <c r="R3064" s="149">
        <f t="shared" si="250"/>
        <v>8963.0689285714288</v>
      </c>
    </row>
    <row r="3065" spans="1:18" ht="22.5" x14ac:dyDescent="0.4">
      <c r="A3065" s="2" t="s">
        <v>30014</v>
      </c>
      <c r="B3065" s="2" t="s">
        <v>11358</v>
      </c>
      <c r="C3065" s="159" t="s">
        <v>33462</v>
      </c>
      <c r="D3065" s="2" t="s">
        <v>11359</v>
      </c>
      <c r="E3065" s="2" t="s">
        <v>11360</v>
      </c>
      <c r="F3065" s="2" t="s">
        <v>1874</v>
      </c>
      <c r="G3065" s="62">
        <v>98137333.079999998</v>
      </c>
      <c r="H3065" s="63">
        <v>7967956.4699999997</v>
      </c>
      <c r="I3065" s="62">
        <v>889</v>
      </c>
      <c r="J3065" s="2" t="s">
        <v>11361</v>
      </c>
      <c r="K3065" s="2" t="s">
        <v>11362</v>
      </c>
      <c r="L3065" s="2" t="s">
        <v>11363</v>
      </c>
      <c r="M3065" s="1">
        <f t="shared" si="248"/>
        <v>1</v>
      </c>
      <c r="N3065" s="149" t="str">
        <f>VLOOKUP(F:F,vlookup函数实操!A:B,2)</f>
        <v>行业C</v>
      </c>
      <c r="O3065" s="149" t="str">
        <f>VLOOKUP(G:G,vlookup函数实操!H$1:I$6,2)</f>
        <v>营收正常</v>
      </c>
      <c r="P3065" s="149" t="str">
        <f t="shared" si="253"/>
        <v>上海市</v>
      </c>
      <c r="Q3065" s="164">
        <f t="shared" si="249"/>
        <v>110390.70087739032</v>
      </c>
      <c r="R3065" s="149">
        <f t="shared" si="250"/>
        <v>8962.8306749156345</v>
      </c>
    </row>
    <row r="3066" spans="1:18" ht="22.5" x14ac:dyDescent="0.4">
      <c r="A3066" s="2" t="s">
        <v>30014</v>
      </c>
      <c r="B3066" s="2" t="s">
        <v>23941</v>
      </c>
      <c r="C3066" s="159" t="s">
        <v>33463</v>
      </c>
      <c r="D3066" s="2" t="s">
        <v>23942</v>
      </c>
      <c r="E3066" s="2" t="s">
        <v>23943</v>
      </c>
      <c r="F3066" s="2" t="s">
        <v>32</v>
      </c>
      <c r="G3066" s="62">
        <v>713663198.5</v>
      </c>
      <c r="H3066" s="63">
        <v>38057858.909999996</v>
      </c>
      <c r="I3066" s="62">
        <v>4249</v>
      </c>
      <c r="J3066" s="2" t="s">
        <v>23944</v>
      </c>
      <c r="K3066" s="2" t="s">
        <v>23945</v>
      </c>
      <c r="L3066" s="2" t="s">
        <v>23946</v>
      </c>
      <c r="M3066" s="1">
        <f t="shared" si="248"/>
        <v>1</v>
      </c>
      <c r="N3066" s="149" t="str">
        <f>VLOOKUP(F:F,vlookup函数实操!A:B,2)</f>
        <v>行业A</v>
      </c>
      <c r="O3066" s="149" t="str">
        <f>VLOOKUP(G:G,vlookup函数实操!H$1:I$6,2)</f>
        <v>营收较高</v>
      </c>
      <c r="P3066" s="149" t="str">
        <f t="shared" si="253"/>
        <v>中山市</v>
      </c>
      <c r="Q3066" s="164">
        <f t="shared" si="249"/>
        <v>167960.27265238878</v>
      </c>
      <c r="R3066" s="149">
        <f t="shared" si="250"/>
        <v>8956.897837138149</v>
      </c>
    </row>
    <row r="3067" spans="1:18" ht="22.5" x14ac:dyDescent="0.4">
      <c r="A3067" s="2" t="s">
        <v>30015</v>
      </c>
      <c r="B3067" s="2" t="s">
        <v>14021</v>
      </c>
      <c r="C3067" s="159" t="s">
        <v>33464</v>
      </c>
      <c r="D3067" s="2" t="s">
        <v>14022</v>
      </c>
      <c r="E3067" s="2" t="s">
        <v>14023</v>
      </c>
      <c r="F3067" s="2" t="s">
        <v>74</v>
      </c>
      <c r="G3067" s="62">
        <v>135030281.34</v>
      </c>
      <c r="H3067" s="63">
        <v>15009270.960000001</v>
      </c>
      <c r="I3067" s="62">
        <v>1676</v>
      </c>
      <c r="J3067" s="2" t="s">
        <v>14024</v>
      </c>
      <c r="K3067" s="2" t="s">
        <v>14025</v>
      </c>
      <c r="L3067" s="2" t="s">
        <v>14026</v>
      </c>
      <c r="M3067" s="1">
        <f t="shared" si="248"/>
        <v>1</v>
      </c>
      <c r="N3067" s="149" t="str">
        <f>VLOOKUP(F:F,vlookup函数实操!A:B,2)</f>
        <v>行业D</v>
      </c>
      <c r="O3067" s="149" t="str">
        <f>VLOOKUP(G:G,vlookup函数实操!H$1:I$6,2)</f>
        <v>营收较高</v>
      </c>
      <c r="P3067" s="149" t="str">
        <f t="shared" si="253"/>
        <v>芜湖市</v>
      </c>
      <c r="Q3067" s="164">
        <f t="shared" si="249"/>
        <v>80566.993639618144</v>
      </c>
      <c r="R3067" s="149">
        <f t="shared" si="250"/>
        <v>8955.4122673031034</v>
      </c>
    </row>
    <row r="3068" spans="1:18" ht="22.5" x14ac:dyDescent="0.4">
      <c r="A3068" s="2" t="s">
        <v>30015</v>
      </c>
      <c r="B3068" s="2" t="s">
        <v>119</v>
      </c>
      <c r="C3068" s="159" t="s">
        <v>33465</v>
      </c>
      <c r="D3068" s="2" t="s">
        <v>120</v>
      </c>
      <c r="E3068" s="2" t="s">
        <v>121</v>
      </c>
      <c r="F3068" s="2" t="s">
        <v>32</v>
      </c>
      <c r="G3068" s="62">
        <v>138265978.12</v>
      </c>
      <c r="H3068" s="63">
        <v>7995919.3600000003</v>
      </c>
      <c r="I3068" s="62">
        <v>893</v>
      </c>
      <c r="J3068" s="2" t="s">
        <v>122</v>
      </c>
      <c r="K3068" s="2" t="s">
        <v>123</v>
      </c>
      <c r="L3068" s="2" t="s">
        <v>124</v>
      </c>
      <c r="M3068" s="1">
        <f t="shared" si="248"/>
        <v>2</v>
      </c>
      <c r="N3068" s="149" t="str">
        <f>VLOOKUP(F:F,vlookup函数实操!A:B,2)</f>
        <v>行业A</v>
      </c>
      <c r="O3068" s="149" t="str">
        <f>VLOOKUP(G:G,vlookup函数实操!H$1:I$6,2)</f>
        <v>营收较高</v>
      </c>
      <c r="P3068" s="149" t="str">
        <f t="shared" si="253"/>
        <v>珠海市</v>
      </c>
      <c r="Q3068" s="164">
        <f t="shared" si="249"/>
        <v>154833.12219484884</v>
      </c>
      <c r="R3068" s="149">
        <f t="shared" si="250"/>
        <v>8953.9970436730127</v>
      </c>
    </row>
    <row r="3069" spans="1:18" ht="22.5" x14ac:dyDescent="0.4">
      <c r="A3069" s="2" t="s">
        <v>30015</v>
      </c>
      <c r="B3069" s="2" t="s">
        <v>9583</v>
      </c>
      <c r="C3069" s="159" t="s">
        <v>33466</v>
      </c>
      <c r="D3069" s="2" t="s">
        <v>9584</v>
      </c>
      <c r="E3069" s="2" t="s">
        <v>9585</v>
      </c>
      <c r="F3069" s="2" t="s">
        <v>171</v>
      </c>
      <c r="G3069" s="62">
        <v>1552921901.7</v>
      </c>
      <c r="H3069" s="63">
        <v>64517801.890000001</v>
      </c>
      <c r="I3069" s="62">
        <v>7230</v>
      </c>
      <c r="J3069" s="2" t="s">
        <v>9586</v>
      </c>
      <c r="K3069" s="2" t="s">
        <v>9587</v>
      </c>
      <c r="L3069" s="2" t="s">
        <v>9588</v>
      </c>
      <c r="M3069" s="1">
        <f t="shared" si="248"/>
        <v>1</v>
      </c>
      <c r="N3069" s="149" t="str">
        <f>VLOOKUP(F:F,vlookup函数实操!A:B,2)</f>
        <v>行业A</v>
      </c>
      <c r="O3069" s="149" t="str">
        <f>VLOOKUP(G:G,vlookup函数实操!H$1:I$6,2)</f>
        <v>营收极高</v>
      </c>
      <c r="P3069" s="149" t="str">
        <f t="shared" si="253"/>
        <v>深圳市</v>
      </c>
      <c r="Q3069" s="164">
        <f t="shared" si="249"/>
        <v>214788.64477178425</v>
      </c>
      <c r="R3069" s="149">
        <f t="shared" si="250"/>
        <v>8923.6240511756569</v>
      </c>
    </row>
    <row r="3070" spans="1:18" ht="22.5" x14ac:dyDescent="0.4">
      <c r="A3070" s="2" t="s">
        <v>30015</v>
      </c>
      <c r="B3070" s="2" t="s">
        <v>16116</v>
      </c>
      <c r="C3070" s="159" t="s">
        <v>33467</v>
      </c>
      <c r="D3070" s="2" t="s">
        <v>16117</v>
      </c>
      <c r="E3070" s="2" t="s">
        <v>16118</v>
      </c>
      <c r="F3070" s="2" t="s">
        <v>67</v>
      </c>
      <c r="G3070" s="62">
        <v>923831266.22000003</v>
      </c>
      <c r="H3070" s="63">
        <v>41153366.030000001</v>
      </c>
      <c r="I3070" s="62">
        <v>4621</v>
      </c>
      <c r="J3070" s="2" t="s">
        <v>16119</v>
      </c>
      <c r="K3070" s="2" t="s">
        <v>16120</v>
      </c>
      <c r="L3070" s="2" t="s">
        <v>16121</v>
      </c>
      <c r="M3070" s="1">
        <f t="shared" si="248"/>
        <v>1</v>
      </c>
      <c r="N3070" s="149" t="str">
        <f>VLOOKUP(F:F,vlookup函数实操!A:B,2)</f>
        <v>行业A</v>
      </c>
      <c r="O3070" s="149" t="str">
        <f>VLOOKUP(G:G,vlookup函数实操!H$1:I$6,2)</f>
        <v>营收较高</v>
      </c>
      <c r="P3070" s="149" t="str">
        <f t="shared" si="253"/>
        <v>深圳市</v>
      </c>
      <c r="Q3070" s="164">
        <f t="shared" si="249"/>
        <v>199920.20476520233</v>
      </c>
      <c r="R3070" s="149">
        <f t="shared" si="250"/>
        <v>8905.7273382384774</v>
      </c>
    </row>
    <row r="3071" spans="1:18" ht="22.5" x14ac:dyDescent="0.4">
      <c r="A3071" s="2" t="s">
        <v>30015</v>
      </c>
      <c r="B3071" s="2" t="s">
        <v>3766</v>
      </c>
      <c r="C3071" s="159" t="s">
        <v>33468</v>
      </c>
      <c r="D3071" s="2" t="s">
        <v>3767</v>
      </c>
      <c r="E3071" s="2" t="s">
        <v>3768</v>
      </c>
      <c r="F3071" s="2" t="s">
        <v>185</v>
      </c>
      <c r="G3071" s="62">
        <v>140896832.11000001</v>
      </c>
      <c r="H3071" s="63">
        <v>8069874.7800000003</v>
      </c>
      <c r="I3071" s="62">
        <v>907</v>
      </c>
      <c r="J3071" s="2" t="s">
        <v>3769</v>
      </c>
      <c r="K3071" s="2" t="s">
        <v>3770</v>
      </c>
      <c r="L3071" s="2" t="s">
        <v>3771</v>
      </c>
      <c r="M3071" s="1">
        <f t="shared" si="248"/>
        <v>3</v>
      </c>
      <c r="N3071" s="149" t="str">
        <f>VLOOKUP(F:F,vlookup函数实操!A:B,2)</f>
        <v>行业B</v>
      </c>
      <c r="O3071" s="149" t="str">
        <f>VLOOKUP(G:G,vlookup函数实操!H$1:I$6,2)</f>
        <v>营收较高</v>
      </c>
      <c r="P3071" s="149" t="str">
        <f t="shared" si="253"/>
        <v>杭州市</v>
      </c>
      <c r="Q3071" s="164">
        <f t="shared" si="249"/>
        <v>155343.80607497244</v>
      </c>
      <c r="R3071" s="149">
        <f t="shared" si="250"/>
        <v>8897.3261080485117</v>
      </c>
    </row>
    <row r="3072" spans="1:18" x14ac:dyDescent="0.4">
      <c r="A3072" s="2" t="s">
        <v>30015</v>
      </c>
      <c r="B3072" s="2" t="s">
        <v>18654</v>
      </c>
      <c r="C3072" s="159" t="s">
        <v>33469</v>
      </c>
      <c r="D3072" s="2" t="s">
        <v>18655</v>
      </c>
      <c r="E3072" s="2" t="s">
        <v>18656</v>
      </c>
      <c r="F3072" s="2" t="s">
        <v>171</v>
      </c>
      <c r="G3072" s="62">
        <v>446571849.44999999</v>
      </c>
      <c r="H3072" s="63">
        <v>10110552.34</v>
      </c>
      <c r="I3072" s="62">
        <v>1137</v>
      </c>
      <c r="J3072" s="2" t="s">
        <v>18657</v>
      </c>
      <c r="K3072" s="2" t="s">
        <v>18658</v>
      </c>
      <c r="L3072" s="2" t="s">
        <v>18659</v>
      </c>
      <c r="M3072" s="1">
        <f t="shared" si="248"/>
        <v>1</v>
      </c>
      <c r="N3072" s="149" t="str">
        <f>VLOOKUP(F:F,vlookup函数实操!A:B,2)</f>
        <v>行业A</v>
      </c>
      <c r="O3072" s="149" t="str">
        <f>VLOOKUP(G:G,vlookup函数实操!H$1:I$6,2)</f>
        <v>营收较高</v>
      </c>
      <c r="P3072" s="149" t="str">
        <f t="shared" si="253"/>
        <v>南通市</v>
      </c>
      <c r="Q3072" s="164">
        <f t="shared" si="249"/>
        <v>392763.28007915564</v>
      </c>
      <c r="R3072" s="149">
        <f t="shared" si="250"/>
        <v>8892.3063676341244</v>
      </c>
    </row>
    <row r="3073" spans="1:18" ht="22.5" x14ac:dyDescent="0.4">
      <c r="A3073" s="2" t="s">
        <v>30015</v>
      </c>
      <c r="B3073" s="2" t="s">
        <v>25121</v>
      </c>
      <c r="C3073" s="159" t="s">
        <v>33470</v>
      </c>
      <c r="D3073" s="2" t="s">
        <v>25122</v>
      </c>
      <c r="E3073" s="2" t="s">
        <v>25123</v>
      </c>
      <c r="F3073" s="2" t="s">
        <v>17</v>
      </c>
      <c r="G3073" s="62">
        <v>490011724.56999999</v>
      </c>
      <c r="H3073" s="63">
        <v>40359354.259999998</v>
      </c>
      <c r="I3073" s="62">
        <v>4546</v>
      </c>
      <c r="J3073" s="2" t="s">
        <v>25124</v>
      </c>
      <c r="K3073" s="2" t="s">
        <v>25125</v>
      </c>
      <c r="L3073" s="2" t="s">
        <v>25126</v>
      </c>
      <c r="M3073" s="1">
        <f t="shared" si="248"/>
        <v>3</v>
      </c>
      <c r="N3073" s="149" t="str">
        <f>VLOOKUP(F:F,vlookup函数实操!A:B,2)</f>
        <v>行业C</v>
      </c>
      <c r="O3073" s="149" t="str">
        <f>VLOOKUP(G:G,vlookup函数实操!H$1:I$6,2)</f>
        <v>营收较高</v>
      </c>
      <c r="P3073" s="149" t="str">
        <f t="shared" si="253"/>
        <v>兰州市</v>
      </c>
      <c r="Q3073" s="164">
        <f t="shared" si="249"/>
        <v>107789.64464804223</v>
      </c>
      <c r="R3073" s="149">
        <f t="shared" si="250"/>
        <v>8877.9925780906287</v>
      </c>
    </row>
    <row r="3074" spans="1:18" ht="22.5" x14ac:dyDescent="0.4">
      <c r="A3074" s="2" t="s">
        <v>30015</v>
      </c>
      <c r="B3074" s="2" t="s">
        <v>15120</v>
      </c>
      <c r="C3074" s="159" t="s">
        <v>33471</v>
      </c>
      <c r="D3074" s="2" t="s">
        <v>15121</v>
      </c>
      <c r="E3074" s="2" t="s">
        <v>15122</v>
      </c>
      <c r="F3074" s="2" t="s">
        <v>40</v>
      </c>
      <c r="G3074" s="62">
        <v>143695227.5</v>
      </c>
      <c r="H3074" s="63">
        <v>19249528.359999999</v>
      </c>
      <c r="I3074" s="62">
        <v>2174</v>
      </c>
      <c r="J3074" s="2" t="s">
        <v>15123</v>
      </c>
      <c r="K3074" s="2" t="s">
        <v>15124</v>
      </c>
      <c r="L3074" s="2" t="s">
        <v>15125</v>
      </c>
      <c r="M3074" s="1">
        <f t="shared" ref="M3074:M3137" si="254">LEN(L3074)-LEN(SUBSTITUTE(L3074,"@",""))</f>
        <v>1</v>
      </c>
      <c r="N3074" s="149" t="str">
        <f>VLOOKUP(F:F,vlookup函数实操!A:B,2)</f>
        <v>行业C</v>
      </c>
      <c r="O3074" s="149" t="str">
        <f>VLOOKUP(G:G,vlookup函数实操!H$1:I$6,2)</f>
        <v>营收较高</v>
      </c>
      <c r="P3074" s="149" t="str">
        <f t="shared" si="253"/>
        <v>宁波市</v>
      </c>
      <c r="Q3074" s="164">
        <f t="shared" si="249"/>
        <v>66097.160763569453</v>
      </c>
      <c r="R3074" s="149">
        <f t="shared" si="250"/>
        <v>8854.4288684452622</v>
      </c>
    </row>
    <row r="3075" spans="1:18" ht="22.5" x14ac:dyDescent="0.4">
      <c r="A3075" s="2" t="s">
        <v>30015</v>
      </c>
      <c r="B3075" s="2" t="s">
        <v>24551</v>
      </c>
      <c r="C3075" s="159" t="s">
        <v>33472</v>
      </c>
      <c r="D3075" s="2" t="s">
        <v>24552</v>
      </c>
      <c r="E3075" s="2" t="s">
        <v>24553</v>
      </c>
      <c r="F3075" s="2" t="s">
        <v>25</v>
      </c>
      <c r="G3075" s="62">
        <v>1297123478.1900001</v>
      </c>
      <c r="H3075" s="63">
        <v>34609157.170000002</v>
      </c>
      <c r="I3075" s="62">
        <v>3910</v>
      </c>
      <c r="J3075" s="2" t="s">
        <v>24554</v>
      </c>
      <c r="K3075" s="2" t="s">
        <v>24555</v>
      </c>
      <c r="L3075" s="2" t="s">
        <v>24556</v>
      </c>
      <c r="M3075" s="1">
        <f t="shared" si="254"/>
        <v>1</v>
      </c>
      <c r="N3075" s="149" t="str">
        <f>VLOOKUP(F:F,vlookup函数实操!A:B,2)</f>
        <v>行业B</v>
      </c>
      <c r="O3075" s="149" t="str">
        <f>VLOOKUP(G:G,vlookup函数实操!H$1:I$6,2)</f>
        <v>营收极高</v>
      </c>
      <c r="P3075" s="149" t="str">
        <f t="shared" si="253"/>
        <v>清远市</v>
      </c>
      <c r="Q3075" s="164">
        <f t="shared" ref="Q3075:Q3138" si="255">IFERROR(G3075/I3075,"")</f>
        <v>331745.13508695655</v>
      </c>
      <c r="R3075" s="149">
        <f t="shared" ref="R3075:R3138" si="256">IFERROR(H3075/I3075,"")</f>
        <v>8851.4468465473146</v>
      </c>
    </row>
    <row r="3076" spans="1:18" ht="22.5" x14ac:dyDescent="0.4">
      <c r="A3076" s="2" t="s">
        <v>30015</v>
      </c>
      <c r="B3076" s="2" t="s">
        <v>23449</v>
      </c>
      <c r="C3076" s="159" t="s">
        <v>33473</v>
      </c>
      <c r="D3076" s="2" t="s">
        <v>23450</v>
      </c>
      <c r="E3076" s="2" t="s">
        <v>23451</v>
      </c>
      <c r="F3076" s="2" t="s">
        <v>253</v>
      </c>
      <c r="G3076" s="62">
        <v>228519782.69999999</v>
      </c>
      <c r="H3076" s="63">
        <v>19353579.82</v>
      </c>
      <c r="I3076" s="62">
        <v>2189</v>
      </c>
      <c r="J3076" s="2" t="s">
        <v>23452</v>
      </c>
      <c r="K3076" s="2" t="s">
        <v>23453</v>
      </c>
      <c r="L3076" s="2" t="s">
        <v>23454</v>
      </c>
      <c r="M3076" s="1">
        <f t="shared" si="254"/>
        <v>1</v>
      </c>
      <c r="N3076" s="149" t="str">
        <f>VLOOKUP(F:F,vlookup函数实操!A:B,2)</f>
        <v>行业D</v>
      </c>
      <c r="O3076" s="149" t="str">
        <f>VLOOKUP(G:G,vlookup函数实操!H$1:I$6,2)</f>
        <v>营收较高</v>
      </c>
      <c r="P3076" s="149" t="str">
        <f t="shared" si="253"/>
        <v>广州市</v>
      </c>
      <c r="Q3076" s="164">
        <f t="shared" si="255"/>
        <v>104394.60150753768</v>
      </c>
      <c r="R3076" s="149">
        <f t="shared" si="256"/>
        <v>8841.2881772498858</v>
      </c>
    </row>
    <row r="3077" spans="1:18" ht="22.5" x14ac:dyDescent="0.4">
      <c r="A3077" s="2" t="s">
        <v>30015</v>
      </c>
      <c r="B3077" s="2" t="s">
        <v>10632</v>
      </c>
      <c r="C3077" s="159" t="s">
        <v>33474</v>
      </c>
      <c r="D3077" s="2" t="s">
        <v>10633</v>
      </c>
      <c r="E3077" s="2" t="s">
        <v>10634</v>
      </c>
      <c r="F3077" s="2" t="s">
        <v>88</v>
      </c>
      <c r="G3077" s="62">
        <v>709610685.23000002</v>
      </c>
      <c r="H3077" s="63">
        <v>21721590.739999998</v>
      </c>
      <c r="I3077" s="62">
        <v>2470</v>
      </c>
      <c r="J3077" s="2" t="s">
        <v>10635</v>
      </c>
      <c r="K3077" s="2" t="s">
        <v>10636</v>
      </c>
      <c r="L3077" s="2" t="s">
        <v>10637</v>
      </c>
      <c r="M3077" s="1">
        <f t="shared" si="254"/>
        <v>1</v>
      </c>
      <c r="N3077" s="149" t="str">
        <f>VLOOKUP(F:F,vlookup函数实操!A:B,2)</f>
        <v>行业C</v>
      </c>
      <c r="O3077" s="149" t="str">
        <f>VLOOKUP(G:G,vlookup函数实操!H$1:I$6,2)</f>
        <v>营收较高</v>
      </c>
      <c r="P3077" s="149" t="str">
        <f t="shared" si="253"/>
        <v>深圳市</v>
      </c>
      <c r="Q3077" s="164">
        <f t="shared" si="255"/>
        <v>287291.77539676114</v>
      </c>
      <c r="R3077" s="149">
        <f t="shared" si="256"/>
        <v>8794.1662914979752</v>
      </c>
    </row>
    <row r="3078" spans="1:18" x14ac:dyDescent="0.4">
      <c r="A3078" s="2" t="s">
        <v>30014</v>
      </c>
      <c r="B3078" s="2" t="s">
        <v>21612</v>
      </c>
      <c r="C3078" s="159" t="s">
        <v>33475</v>
      </c>
      <c r="D3078" s="2" t="s">
        <v>21613</v>
      </c>
      <c r="E3078" s="2" t="s">
        <v>21614</v>
      </c>
      <c r="F3078" s="2" t="s">
        <v>171</v>
      </c>
      <c r="G3078" s="62">
        <v>778224009.23000002</v>
      </c>
      <c r="H3078" s="63">
        <v>19395658.23</v>
      </c>
      <c r="I3078" s="62">
        <v>2206</v>
      </c>
      <c r="J3078" s="2" t="s">
        <v>21615</v>
      </c>
      <c r="K3078" s="2" t="s">
        <v>21616</v>
      </c>
      <c r="L3078" s="2" t="s">
        <v>21617</v>
      </c>
      <c r="M3078" s="1">
        <f t="shared" si="254"/>
        <v>1</v>
      </c>
      <c r="N3078" s="149" t="str">
        <f>VLOOKUP(F:F,vlookup函数实操!A:B,2)</f>
        <v>行业A</v>
      </c>
      <c r="O3078" s="149" t="str">
        <f>VLOOKUP(G:G,vlookup函数实操!H$1:I$6,2)</f>
        <v>营收较高</v>
      </c>
      <c r="P3078" s="149" t="str">
        <f t="shared" si="253"/>
        <v>安阳市</v>
      </c>
      <c r="Q3078" s="164">
        <f t="shared" si="255"/>
        <v>352776.06946056214</v>
      </c>
      <c r="R3078" s="149">
        <f t="shared" si="256"/>
        <v>8792.2294786944694</v>
      </c>
    </row>
    <row r="3079" spans="1:18" ht="22.5" x14ac:dyDescent="0.4">
      <c r="A3079" s="2" t="s">
        <v>30014</v>
      </c>
      <c r="B3079" s="2" t="s">
        <v>23893</v>
      </c>
      <c r="C3079" s="159" t="s">
        <v>33476</v>
      </c>
      <c r="D3079" s="2" t="s">
        <v>23894</v>
      </c>
      <c r="E3079" s="2" t="s">
        <v>23895</v>
      </c>
      <c r="F3079" s="2" t="s">
        <v>88</v>
      </c>
      <c r="G3079" s="62">
        <v>277656519.86000001</v>
      </c>
      <c r="H3079" s="63">
        <v>22903798.559999999</v>
      </c>
      <c r="I3079" s="62">
        <v>2608</v>
      </c>
      <c r="J3079" s="2" t="s">
        <v>23896</v>
      </c>
      <c r="K3079" s="2" t="s">
        <v>23897</v>
      </c>
      <c r="L3079" s="2" t="s">
        <v>23898</v>
      </c>
      <c r="M3079" s="1">
        <f t="shared" si="254"/>
        <v>2</v>
      </c>
      <c r="N3079" s="149" t="str">
        <f>VLOOKUP(F:F,vlookup函数实操!A:B,2)</f>
        <v>行业C</v>
      </c>
      <c r="O3079" s="149" t="str">
        <f>VLOOKUP(G:G,vlookup函数实操!H$1:I$6,2)</f>
        <v>营收较高</v>
      </c>
      <c r="P3079" s="149" t="str">
        <f t="shared" si="253"/>
        <v>肇庆市</v>
      </c>
      <c r="Q3079" s="164">
        <f t="shared" si="255"/>
        <v>106463.38951687118</v>
      </c>
      <c r="R3079" s="149">
        <f t="shared" si="256"/>
        <v>8782.1313496932507</v>
      </c>
    </row>
    <row r="3080" spans="1:18" x14ac:dyDescent="0.4">
      <c r="A3080" s="2" t="s">
        <v>30014</v>
      </c>
      <c r="B3080" s="2" t="s">
        <v>16848</v>
      </c>
      <c r="C3080" s="159" t="s">
        <v>33477</v>
      </c>
      <c r="D3080" s="2" t="s">
        <v>16849</v>
      </c>
      <c r="E3080" s="2" t="s">
        <v>16850</v>
      </c>
      <c r="F3080" s="2" t="s">
        <v>419</v>
      </c>
      <c r="G3080" s="62">
        <v>752802153.78999996</v>
      </c>
      <c r="H3080" s="63">
        <v>26754006.16</v>
      </c>
      <c r="I3080" s="62">
        <v>3059</v>
      </c>
      <c r="J3080" s="2" t="s">
        <v>16851</v>
      </c>
      <c r="K3080" s="2" t="s">
        <v>16852</v>
      </c>
      <c r="L3080" s="2" t="s">
        <v>16853</v>
      </c>
      <c r="M3080" s="1">
        <f t="shared" si="254"/>
        <v>1</v>
      </c>
      <c r="N3080" s="149" t="str">
        <f>VLOOKUP(F:F,vlookup函数实操!A:B,2)</f>
        <v>行业A</v>
      </c>
      <c r="O3080" s="149" t="str">
        <f>VLOOKUP(G:G,vlookup函数实操!H$1:I$6,2)</f>
        <v>营收较高</v>
      </c>
      <c r="P3080" s="149" t="str">
        <f t="shared" si="253"/>
        <v>乐山市</v>
      </c>
      <c r="Q3080" s="164">
        <f t="shared" si="255"/>
        <v>246094.19868911407</v>
      </c>
      <c r="R3080" s="149">
        <f t="shared" si="256"/>
        <v>8745.9974370709388</v>
      </c>
    </row>
    <row r="3081" spans="1:18" x14ac:dyDescent="0.4">
      <c r="A3081" s="2" t="s">
        <v>30015</v>
      </c>
      <c r="B3081" s="2" t="s">
        <v>9087</v>
      </c>
      <c r="C3081" s="159" t="s">
        <v>33478</v>
      </c>
      <c r="D3081" s="2" t="s">
        <v>9088</v>
      </c>
      <c r="E3081" s="2" t="s">
        <v>9089</v>
      </c>
      <c r="F3081" s="2" t="s">
        <v>391</v>
      </c>
      <c r="G3081" s="62">
        <v>312988931.56</v>
      </c>
      <c r="H3081" s="63">
        <v>23393566.449999999</v>
      </c>
      <c r="I3081" s="62">
        <v>2675</v>
      </c>
      <c r="J3081" s="2" t="s">
        <v>9090</v>
      </c>
      <c r="K3081" s="2" t="s">
        <v>9091</v>
      </c>
      <c r="L3081" s="2" t="s">
        <v>9092</v>
      </c>
      <c r="M3081" s="1">
        <f t="shared" si="254"/>
        <v>1</v>
      </c>
      <c r="N3081" s="149" t="str">
        <f>VLOOKUP(F:F,vlookup函数实操!A:B,2)</f>
        <v>行业E</v>
      </c>
      <c r="O3081" s="149" t="str">
        <f>VLOOKUP(G:G,vlookup函数实操!H$1:I$6,2)</f>
        <v>营收较高</v>
      </c>
      <c r="P3081" s="149" t="str">
        <f t="shared" si="253"/>
        <v>东莞市</v>
      </c>
      <c r="Q3081" s="164">
        <f t="shared" si="255"/>
        <v>117005.20805981309</v>
      </c>
      <c r="R3081" s="149">
        <f t="shared" si="256"/>
        <v>8745.2584859813087</v>
      </c>
    </row>
    <row r="3082" spans="1:18" ht="22.5" x14ac:dyDescent="0.4">
      <c r="A3082" s="2" t="s">
        <v>30015</v>
      </c>
      <c r="B3082" s="2" t="s">
        <v>8656</v>
      </c>
      <c r="C3082" s="159" t="s">
        <v>33479</v>
      </c>
      <c r="D3082" s="2" t="s">
        <v>8657</v>
      </c>
      <c r="E3082" s="2" t="s">
        <v>8658</v>
      </c>
      <c r="F3082" s="2" t="s">
        <v>293</v>
      </c>
      <c r="G3082" s="62">
        <v>910012727.88</v>
      </c>
      <c r="H3082" s="63">
        <v>9136693.8499999996</v>
      </c>
      <c r="I3082" s="62">
        <v>1045</v>
      </c>
      <c r="J3082" s="2" t="s">
        <v>83</v>
      </c>
      <c r="K3082" s="2" t="s">
        <v>8659</v>
      </c>
      <c r="L3082" s="2" t="s">
        <v>8660</v>
      </c>
      <c r="M3082" s="1">
        <f t="shared" si="254"/>
        <v>2</v>
      </c>
      <c r="N3082" s="149" t="str">
        <f>VLOOKUP(F:F,vlookup函数实操!A:B,2)</f>
        <v>行业E</v>
      </c>
      <c r="O3082" s="149" t="str">
        <f>VLOOKUP(G:G,vlookup函数实操!H$1:I$6,2)</f>
        <v>营收较高</v>
      </c>
      <c r="P3082" s="149" t="str">
        <f t="shared" si="253"/>
        <v>成都市</v>
      </c>
      <c r="Q3082" s="164">
        <f t="shared" si="255"/>
        <v>870825.57691866031</v>
      </c>
      <c r="R3082" s="149">
        <f t="shared" si="256"/>
        <v>8743.2477033492814</v>
      </c>
    </row>
    <row r="3083" spans="1:18" ht="22.5" x14ac:dyDescent="0.4">
      <c r="A3083" s="2" t="s">
        <v>30015</v>
      </c>
      <c r="B3083" s="2" t="s">
        <v>15605</v>
      </c>
      <c r="C3083" s="159" t="s">
        <v>33480</v>
      </c>
      <c r="D3083" s="2" t="s">
        <v>15606</v>
      </c>
      <c r="E3083" s="2" t="s">
        <v>15607</v>
      </c>
      <c r="F3083" s="2" t="s">
        <v>17</v>
      </c>
      <c r="G3083" s="62">
        <v>97009987.280000001</v>
      </c>
      <c r="H3083" s="63">
        <v>10776384.039999999</v>
      </c>
      <c r="I3083" s="62">
        <v>1233</v>
      </c>
      <c r="J3083" s="2" t="s">
        <v>15608</v>
      </c>
      <c r="K3083" s="2" t="s">
        <v>15609</v>
      </c>
      <c r="L3083" s="2" t="s">
        <v>15610</v>
      </c>
      <c r="M3083" s="1">
        <f t="shared" si="254"/>
        <v>2</v>
      </c>
      <c r="N3083" s="149" t="str">
        <f>VLOOKUP(F:F,vlookup函数实操!A:B,2)</f>
        <v>行业C</v>
      </c>
      <c r="O3083" s="149" t="str">
        <f>VLOOKUP(G:G,vlookup函数实操!H$1:I$6,2)</f>
        <v>营收正常</v>
      </c>
      <c r="P3083" s="149" t="str">
        <f t="shared" si="253"/>
        <v>南京市</v>
      </c>
      <c r="Q3083" s="164">
        <f t="shared" si="255"/>
        <v>78678.010770478504</v>
      </c>
      <c r="R3083" s="149">
        <f t="shared" si="256"/>
        <v>8739.9708353609076</v>
      </c>
    </row>
    <row r="3084" spans="1:18" ht="22.5" x14ac:dyDescent="0.4">
      <c r="A3084" s="2" t="s">
        <v>30014</v>
      </c>
      <c r="B3084" s="2" t="s">
        <v>11461</v>
      </c>
      <c r="C3084" s="159" t="s">
        <v>33481</v>
      </c>
      <c r="D3084" s="2" t="s">
        <v>11462</v>
      </c>
      <c r="E3084" s="2" t="s">
        <v>11463</v>
      </c>
      <c r="F3084" s="2" t="s">
        <v>171</v>
      </c>
      <c r="G3084" s="62">
        <v>291198964.04000002</v>
      </c>
      <c r="H3084" s="63">
        <v>20653070.93</v>
      </c>
      <c r="I3084" s="62">
        <v>2367</v>
      </c>
      <c r="J3084" s="2" t="s">
        <v>11464</v>
      </c>
      <c r="K3084" s="2" t="s">
        <v>11465</v>
      </c>
      <c r="L3084" s="2" t="s">
        <v>11466</v>
      </c>
      <c r="M3084" s="1">
        <f t="shared" si="254"/>
        <v>1</v>
      </c>
      <c r="N3084" s="149" t="str">
        <f>VLOOKUP(F:F,vlookup函数实操!A:B,2)</f>
        <v>行业A</v>
      </c>
      <c r="O3084" s="149" t="str">
        <f>VLOOKUP(G:G,vlookup函数实操!H$1:I$6,2)</f>
        <v>营收较高</v>
      </c>
      <c r="P3084" s="149" t="str">
        <f t="shared" si="253"/>
        <v>上海市</v>
      </c>
      <c r="Q3084" s="164">
        <f t="shared" si="255"/>
        <v>123024.48839881708</v>
      </c>
      <c r="R3084" s="149">
        <f t="shared" si="256"/>
        <v>8725.4207562315169</v>
      </c>
    </row>
    <row r="3085" spans="1:18" ht="22.5" x14ac:dyDescent="0.4">
      <c r="A3085" s="2" t="s">
        <v>30015</v>
      </c>
      <c r="B3085" s="2" t="s">
        <v>9245</v>
      </c>
      <c r="C3085" s="159" t="s">
        <v>33482</v>
      </c>
      <c r="D3085" s="2" t="s">
        <v>9246</v>
      </c>
      <c r="E3085" s="2" t="s">
        <v>9247</v>
      </c>
      <c r="F3085" s="2" t="s">
        <v>681</v>
      </c>
      <c r="G3085" s="62">
        <v>69605580.719999999</v>
      </c>
      <c r="H3085" s="63">
        <v>4343702.9800000004</v>
      </c>
      <c r="I3085" s="62">
        <v>498</v>
      </c>
      <c r="J3085" s="2" t="s">
        <v>9248</v>
      </c>
      <c r="K3085" s="2" t="s">
        <v>9249</v>
      </c>
      <c r="L3085" s="2" t="s">
        <v>9250</v>
      </c>
      <c r="M3085" s="1">
        <f t="shared" si="254"/>
        <v>1</v>
      </c>
      <c r="N3085" s="149" t="str">
        <f>VLOOKUP(F:F,vlookup函数实操!A:B,2)</f>
        <v>行业A</v>
      </c>
      <c r="O3085" s="149" t="str">
        <f>VLOOKUP(G:G,vlookup函数实操!H$1:I$6,2)</f>
        <v>营收正常</v>
      </c>
      <c r="P3085" s="149" t="s">
        <v>30388</v>
      </c>
      <c r="Q3085" s="164">
        <f t="shared" si="255"/>
        <v>139770.24240963857</v>
      </c>
      <c r="R3085" s="149">
        <f t="shared" si="256"/>
        <v>8722.2951405622498</v>
      </c>
    </row>
    <row r="3086" spans="1:18" x14ac:dyDescent="0.4">
      <c r="A3086" s="2" t="s">
        <v>30015</v>
      </c>
      <c r="B3086" s="2" t="s">
        <v>25336</v>
      </c>
      <c r="C3086" s="159" t="s">
        <v>33483</v>
      </c>
      <c r="D3086" s="2" t="s">
        <v>25337</v>
      </c>
      <c r="E3086" s="2" t="s">
        <v>25338</v>
      </c>
      <c r="F3086" s="2" t="s">
        <v>25</v>
      </c>
      <c r="G3086" s="62">
        <v>412674588.06</v>
      </c>
      <c r="H3086" s="63">
        <v>16005139.23</v>
      </c>
      <c r="I3086" s="62">
        <v>1837</v>
      </c>
      <c r="J3086" s="2" t="s">
        <v>25339</v>
      </c>
      <c r="K3086" s="2" t="s">
        <v>25340</v>
      </c>
      <c r="L3086" s="2" t="s">
        <v>25341</v>
      </c>
      <c r="M3086" s="1">
        <f t="shared" si="254"/>
        <v>2</v>
      </c>
      <c r="N3086" s="149" t="str">
        <f>VLOOKUP(F:F,vlookup函数实操!A:B,2)</f>
        <v>行业B</v>
      </c>
      <c r="O3086" s="149" t="str">
        <f>VLOOKUP(G:G,vlookup函数实操!H$1:I$6,2)</f>
        <v>营收较高</v>
      </c>
      <c r="P3086" s="149" t="str">
        <f t="shared" ref="P3086:P3116" si="257">IF(ISNUMBER(FIND("省",E3086)),MID(E3086,FIND("省",E3086)+1,FIND("市",E3086)-FIND("省",E3086)),LEFT(E3086,FIND("市",E3086)))</f>
        <v>泉州市</v>
      </c>
      <c r="Q3086" s="164">
        <f t="shared" si="255"/>
        <v>224645.93797495918</v>
      </c>
      <c r="R3086" s="149">
        <f t="shared" si="256"/>
        <v>8712.6506423516603</v>
      </c>
    </row>
    <row r="3087" spans="1:18" ht="22.5" x14ac:dyDescent="0.4">
      <c r="A3087" s="2" t="s">
        <v>30013</v>
      </c>
      <c r="B3087" s="2" t="s">
        <v>6870</v>
      </c>
      <c r="C3087" s="159" t="s">
        <v>33484</v>
      </c>
      <c r="D3087" s="2" t="s">
        <v>6871</v>
      </c>
      <c r="E3087" s="2" t="s">
        <v>6872</v>
      </c>
      <c r="F3087" s="2" t="s">
        <v>391</v>
      </c>
      <c r="G3087" s="62">
        <v>104298668.27</v>
      </c>
      <c r="H3087" s="63">
        <v>10038674.07</v>
      </c>
      <c r="I3087" s="62">
        <v>1153</v>
      </c>
      <c r="J3087" s="2" t="s">
        <v>6873</v>
      </c>
      <c r="K3087" s="2" t="s">
        <v>6874</v>
      </c>
      <c r="L3087" s="2" t="s">
        <v>6875</v>
      </c>
      <c r="M3087" s="1">
        <f t="shared" si="254"/>
        <v>2</v>
      </c>
      <c r="N3087" s="149" t="str">
        <f>VLOOKUP(F:F,vlookup函数实操!A:B,2)</f>
        <v>行业E</v>
      </c>
      <c r="O3087" s="149" t="str">
        <f>VLOOKUP(G:G,vlookup函数实操!H$1:I$6,2)</f>
        <v>营收较高</v>
      </c>
      <c r="P3087" s="149" t="str">
        <f t="shared" si="257"/>
        <v>潍坊市</v>
      </c>
      <c r="Q3087" s="164">
        <f t="shared" si="255"/>
        <v>90458.51541196878</v>
      </c>
      <c r="R3087" s="149">
        <f t="shared" si="256"/>
        <v>8706.5690112749344</v>
      </c>
    </row>
    <row r="3088" spans="1:18" ht="22.5" x14ac:dyDescent="0.4">
      <c r="A3088" s="2" t="s">
        <v>30014</v>
      </c>
      <c r="B3088" s="2" t="s">
        <v>28146</v>
      </c>
      <c r="C3088" s="159" t="s">
        <v>9911</v>
      </c>
      <c r="D3088" s="2" t="s">
        <v>28147</v>
      </c>
      <c r="E3088" s="2" t="s">
        <v>28148</v>
      </c>
      <c r="F3088" s="2" t="s">
        <v>544</v>
      </c>
      <c r="G3088" s="62">
        <v>386628023.16000003</v>
      </c>
      <c r="H3088" s="63">
        <v>18866423.649999999</v>
      </c>
      <c r="I3088" s="62">
        <v>2169</v>
      </c>
      <c r="J3088" s="2" t="s">
        <v>28149</v>
      </c>
      <c r="K3088" s="2" t="s">
        <v>28150</v>
      </c>
      <c r="L3088" s="2" t="s">
        <v>28151</v>
      </c>
      <c r="M3088" s="1">
        <f t="shared" si="254"/>
        <v>1</v>
      </c>
      <c r="N3088" s="149" t="str">
        <f>VLOOKUP(F:F,vlookup函数实操!A:B,2)</f>
        <v>行业E</v>
      </c>
      <c r="O3088" s="149" t="str">
        <f>VLOOKUP(G:G,vlookup函数实操!H$1:I$6,2)</f>
        <v>营收较高</v>
      </c>
      <c r="P3088" s="149" t="str">
        <f t="shared" si="257"/>
        <v>北京市</v>
      </c>
      <c r="Q3088" s="164">
        <f t="shared" si="255"/>
        <v>178251.73958506226</v>
      </c>
      <c r="R3088" s="149">
        <f t="shared" si="256"/>
        <v>8698.2128400184411</v>
      </c>
    </row>
    <row r="3089" spans="1:18" ht="22.5" x14ac:dyDescent="0.4">
      <c r="A3089" s="2" t="s">
        <v>30015</v>
      </c>
      <c r="B3089" s="2" t="s">
        <v>20160</v>
      </c>
      <c r="C3089" s="159" t="s">
        <v>33485</v>
      </c>
      <c r="D3089" s="2" t="s">
        <v>20161</v>
      </c>
      <c r="E3089" s="2" t="s">
        <v>20162</v>
      </c>
      <c r="F3089" s="2" t="s">
        <v>278</v>
      </c>
      <c r="G3089" s="62">
        <v>341834655.44999999</v>
      </c>
      <c r="H3089" s="63">
        <v>11246194.17</v>
      </c>
      <c r="I3089" s="62">
        <v>1297</v>
      </c>
      <c r="J3089" s="2" t="s">
        <v>20163</v>
      </c>
      <c r="K3089" s="2" t="s">
        <v>20164</v>
      </c>
      <c r="L3089" s="2" t="s">
        <v>20165</v>
      </c>
      <c r="M3089" s="1">
        <f t="shared" si="254"/>
        <v>2</v>
      </c>
      <c r="N3089" s="149" t="str">
        <f>VLOOKUP(F:F,vlookup函数实操!A:B,2)</f>
        <v>行业E</v>
      </c>
      <c r="O3089" s="149" t="str">
        <f>VLOOKUP(G:G,vlookup函数实操!H$1:I$6,2)</f>
        <v>营收较高</v>
      </c>
      <c r="P3089" s="149" t="str">
        <f t="shared" si="257"/>
        <v>北京市</v>
      </c>
      <c r="Q3089" s="164">
        <f t="shared" si="255"/>
        <v>263557.94560524286</v>
      </c>
      <c r="R3089" s="149">
        <f t="shared" si="256"/>
        <v>8670.9284271395536</v>
      </c>
    </row>
    <row r="3090" spans="1:18" ht="22.5" x14ac:dyDescent="0.4">
      <c r="A3090" s="2" t="s">
        <v>30015</v>
      </c>
      <c r="B3090" s="2" t="s">
        <v>26384</v>
      </c>
      <c r="C3090" s="159" t="s">
        <v>33486</v>
      </c>
      <c r="D3090" s="2" t="s">
        <v>26385</v>
      </c>
      <c r="E3090" s="2" t="s">
        <v>26386</v>
      </c>
      <c r="F3090" s="2" t="s">
        <v>74</v>
      </c>
      <c r="G3090" s="62">
        <v>140922090.52000001</v>
      </c>
      <c r="H3090" s="63">
        <v>10969063.779999999</v>
      </c>
      <c r="I3090" s="62">
        <v>1266</v>
      </c>
      <c r="J3090" s="2" t="s">
        <v>26387</v>
      </c>
      <c r="K3090" s="2" t="s">
        <v>26388</v>
      </c>
      <c r="L3090" s="2" t="s">
        <v>26389</v>
      </c>
      <c r="M3090" s="1">
        <f t="shared" si="254"/>
        <v>3</v>
      </c>
      <c r="N3090" s="149" t="str">
        <f>VLOOKUP(F:F,vlookup函数实操!A:B,2)</f>
        <v>行业D</v>
      </c>
      <c r="O3090" s="149" t="str">
        <f>VLOOKUP(G:G,vlookup函数实操!H$1:I$6,2)</f>
        <v>营收较高</v>
      </c>
      <c r="P3090" s="149" t="str">
        <f t="shared" si="257"/>
        <v>大连市</v>
      </c>
      <c r="Q3090" s="164">
        <f t="shared" si="255"/>
        <v>111312.86770932071</v>
      </c>
      <c r="R3090" s="149">
        <f t="shared" si="256"/>
        <v>8664.3473775671409</v>
      </c>
    </row>
    <row r="3091" spans="1:18" ht="22.5" x14ac:dyDescent="0.4">
      <c r="A3091" s="2" t="s">
        <v>30014</v>
      </c>
      <c r="B3091" s="2" t="s">
        <v>8052</v>
      </c>
      <c r="C3091" s="159" t="s">
        <v>33487</v>
      </c>
      <c r="D3091" s="2" t="s">
        <v>8053</v>
      </c>
      <c r="E3091" s="2" t="s">
        <v>8054</v>
      </c>
      <c r="F3091" s="2" t="s">
        <v>199</v>
      </c>
      <c r="G3091" s="62">
        <v>423376995.01999998</v>
      </c>
      <c r="H3091" s="63">
        <v>26081414.199999999</v>
      </c>
      <c r="I3091" s="62">
        <v>3016</v>
      </c>
      <c r="J3091" s="2" t="s">
        <v>8055</v>
      </c>
      <c r="K3091" s="2" t="s">
        <v>8056</v>
      </c>
      <c r="L3091" s="2" t="s">
        <v>8057</v>
      </c>
      <c r="M3091" s="1">
        <f t="shared" si="254"/>
        <v>1</v>
      </c>
      <c r="N3091" s="149" t="str">
        <f>VLOOKUP(F:F,vlookup函数实操!A:B,2)</f>
        <v>行业E</v>
      </c>
      <c r="O3091" s="149" t="str">
        <f>VLOOKUP(G:G,vlookup函数实操!H$1:I$6,2)</f>
        <v>营收较高</v>
      </c>
      <c r="P3091" s="149" t="str">
        <f t="shared" si="257"/>
        <v>苏州市</v>
      </c>
      <c r="Q3091" s="164">
        <f t="shared" si="255"/>
        <v>140376.98773872678</v>
      </c>
      <c r="R3091" s="149">
        <f t="shared" si="256"/>
        <v>8647.6837533156504</v>
      </c>
    </row>
    <row r="3092" spans="1:18" ht="22.5" x14ac:dyDescent="0.4">
      <c r="A3092" s="2" t="s">
        <v>30015</v>
      </c>
      <c r="B3092" s="2" t="s">
        <v>29657</v>
      </c>
      <c r="C3092" s="159" t="s">
        <v>33488</v>
      </c>
      <c r="D3092" s="2" t="s">
        <v>29658</v>
      </c>
      <c r="E3092" s="2" t="s">
        <v>29650</v>
      </c>
      <c r="F3092" s="2" t="s">
        <v>17</v>
      </c>
      <c r="G3092" s="62">
        <v>3518602789.21</v>
      </c>
      <c r="H3092" s="63">
        <v>167172255.19999999</v>
      </c>
      <c r="I3092" s="62">
        <v>19398</v>
      </c>
      <c r="J3092" s="2" t="s">
        <v>29660</v>
      </c>
      <c r="K3092" s="2" t="s">
        <v>29661</v>
      </c>
      <c r="L3092" s="2" t="s">
        <v>29662</v>
      </c>
      <c r="M3092" s="1">
        <f t="shared" si="254"/>
        <v>2</v>
      </c>
      <c r="N3092" s="149" t="str">
        <f>VLOOKUP(F:F,vlookup函数实操!A:B,2)</f>
        <v>行业C</v>
      </c>
      <c r="O3092" s="149" t="str">
        <f>VLOOKUP(G:G,vlookup函数实操!H$1:I$6,2)</f>
        <v>营收极高</v>
      </c>
      <c r="P3092" s="149" t="str">
        <f t="shared" si="257"/>
        <v>合肥市</v>
      </c>
      <c r="Q3092" s="164">
        <f t="shared" si="255"/>
        <v>181389.97779204042</v>
      </c>
      <c r="R3092" s="149">
        <f t="shared" si="256"/>
        <v>8618.0150118568927</v>
      </c>
    </row>
    <row r="3093" spans="1:18" ht="22.5" x14ac:dyDescent="0.4">
      <c r="A3093" s="2" t="s">
        <v>30014</v>
      </c>
      <c r="B3093" s="2" t="s">
        <v>24630</v>
      </c>
      <c r="C3093" s="159" t="s">
        <v>33489</v>
      </c>
      <c r="D3093" s="2" t="s">
        <v>24631</v>
      </c>
      <c r="E3093" s="2" t="s">
        <v>24632</v>
      </c>
      <c r="F3093" s="2" t="s">
        <v>3350</v>
      </c>
      <c r="G3093" s="62">
        <v>132524952.59999999</v>
      </c>
      <c r="H3093" s="63">
        <v>13322552.76</v>
      </c>
      <c r="I3093" s="62">
        <v>1546</v>
      </c>
      <c r="J3093" s="2" t="s">
        <v>24633</v>
      </c>
      <c r="K3093" s="2" t="s">
        <v>24634</v>
      </c>
      <c r="L3093" s="2" t="s">
        <v>24635</v>
      </c>
      <c r="M3093" s="1">
        <f t="shared" si="254"/>
        <v>1</v>
      </c>
      <c r="N3093" s="149" t="str">
        <f>VLOOKUP(F:F,vlookup函数实操!A:B,2)</f>
        <v>行业D</v>
      </c>
      <c r="O3093" s="149" t="str">
        <f>VLOOKUP(G:G,vlookup函数实操!H$1:I$6,2)</f>
        <v>营收较高</v>
      </c>
      <c r="P3093" s="149" t="str">
        <f t="shared" si="257"/>
        <v>佛山市</v>
      </c>
      <c r="Q3093" s="164">
        <f t="shared" si="255"/>
        <v>85721.185381630014</v>
      </c>
      <c r="R3093" s="149">
        <f t="shared" si="256"/>
        <v>8617.4338680465717</v>
      </c>
    </row>
    <row r="3094" spans="1:18" ht="22.5" x14ac:dyDescent="0.4">
      <c r="A3094" s="2" t="s">
        <v>30014</v>
      </c>
      <c r="B3094" s="2" t="s">
        <v>9214</v>
      </c>
      <c r="C3094" s="159" t="s">
        <v>33490</v>
      </c>
      <c r="D3094" s="2" t="s">
        <v>9215</v>
      </c>
      <c r="E3094" s="2" t="s">
        <v>9216</v>
      </c>
      <c r="F3094" s="2" t="s">
        <v>74</v>
      </c>
      <c r="G3094" s="62">
        <v>325428255.99000001</v>
      </c>
      <c r="H3094" s="63">
        <v>17792869.960000001</v>
      </c>
      <c r="I3094" s="62">
        <v>2066</v>
      </c>
      <c r="J3094" s="2" t="s">
        <v>9217</v>
      </c>
      <c r="K3094" s="2" t="s">
        <v>9218</v>
      </c>
      <c r="L3094" s="2" t="s">
        <v>9219</v>
      </c>
      <c r="M3094" s="1">
        <f t="shared" si="254"/>
        <v>1</v>
      </c>
      <c r="N3094" s="149" t="str">
        <f>VLOOKUP(F:F,vlookup函数实操!A:B,2)</f>
        <v>行业D</v>
      </c>
      <c r="O3094" s="149" t="str">
        <f>VLOOKUP(G:G,vlookup函数实操!H$1:I$6,2)</f>
        <v>营收较高</v>
      </c>
      <c r="P3094" s="149" t="str">
        <f t="shared" si="257"/>
        <v>宁波市</v>
      </c>
      <c r="Q3094" s="164">
        <f t="shared" si="255"/>
        <v>157516.09680058082</v>
      </c>
      <c r="R3094" s="149">
        <f t="shared" si="256"/>
        <v>8612.2313455953536</v>
      </c>
    </row>
    <row r="3095" spans="1:18" ht="22.5" x14ac:dyDescent="0.4">
      <c r="A3095" s="2" t="s">
        <v>30015</v>
      </c>
      <c r="B3095" s="2" t="s">
        <v>10816</v>
      </c>
      <c r="C3095" s="159" t="s">
        <v>33491</v>
      </c>
      <c r="D3095" s="2" t="s">
        <v>10817</v>
      </c>
      <c r="E3095" s="2" t="s">
        <v>10818</v>
      </c>
      <c r="F3095" s="2" t="s">
        <v>199</v>
      </c>
      <c r="G3095" s="62">
        <v>446851400.76999998</v>
      </c>
      <c r="H3095" s="63">
        <v>27013752.809999999</v>
      </c>
      <c r="I3095" s="62">
        <v>3152</v>
      </c>
      <c r="J3095" s="2" t="s">
        <v>10819</v>
      </c>
      <c r="K3095" s="2" t="s">
        <v>10820</v>
      </c>
      <c r="L3095" s="2" t="s">
        <v>10821</v>
      </c>
      <c r="M3095" s="1">
        <f t="shared" si="254"/>
        <v>1</v>
      </c>
      <c r="N3095" s="149" t="str">
        <f>VLOOKUP(F:F,vlookup函数实操!A:B,2)</f>
        <v>行业E</v>
      </c>
      <c r="O3095" s="149" t="str">
        <f>VLOOKUP(G:G,vlookup函数实操!H$1:I$6,2)</f>
        <v>营收较高</v>
      </c>
      <c r="P3095" s="149" t="str">
        <f t="shared" si="257"/>
        <v>深圳市</v>
      </c>
      <c r="Q3095" s="164">
        <f t="shared" si="255"/>
        <v>141767.57638642131</v>
      </c>
      <c r="R3095" s="149">
        <f t="shared" si="256"/>
        <v>8570.3530488578672</v>
      </c>
    </row>
    <row r="3096" spans="1:18" ht="22.5" x14ac:dyDescent="0.4">
      <c r="A3096" s="2" t="s">
        <v>30015</v>
      </c>
      <c r="B3096" s="2" t="s">
        <v>21593</v>
      </c>
      <c r="C3096" s="159" t="s">
        <v>33492</v>
      </c>
      <c r="D3096" s="2" t="s">
        <v>21594</v>
      </c>
      <c r="E3096" s="2" t="s">
        <v>21595</v>
      </c>
      <c r="F3096" s="2" t="s">
        <v>253</v>
      </c>
      <c r="G3096" s="62">
        <v>856063657.05999994</v>
      </c>
      <c r="H3096" s="63">
        <v>31155508.48</v>
      </c>
      <c r="I3096" s="62">
        <v>3638</v>
      </c>
      <c r="J3096" s="2" t="s">
        <v>21596</v>
      </c>
      <c r="K3096" s="2" t="s">
        <v>21597</v>
      </c>
      <c r="L3096" s="2" t="s">
        <v>21598</v>
      </c>
      <c r="M3096" s="1">
        <f t="shared" si="254"/>
        <v>3</v>
      </c>
      <c r="N3096" s="149" t="str">
        <f>VLOOKUP(F:F,vlookup函数实操!A:B,2)</f>
        <v>行业D</v>
      </c>
      <c r="O3096" s="149" t="str">
        <f>VLOOKUP(G:G,vlookup函数实操!H$1:I$6,2)</f>
        <v>营收较高</v>
      </c>
      <c r="P3096" s="149" t="str">
        <f t="shared" si="257"/>
        <v>郑州市</v>
      </c>
      <c r="Q3096" s="164">
        <f t="shared" si="255"/>
        <v>235311.61546454096</v>
      </c>
      <c r="R3096" s="149">
        <f t="shared" si="256"/>
        <v>8563.9110720175922</v>
      </c>
    </row>
    <row r="3097" spans="1:18" ht="22.5" x14ac:dyDescent="0.4">
      <c r="A3097" s="2" t="s">
        <v>30015</v>
      </c>
      <c r="B3097" s="2" t="s">
        <v>9389</v>
      </c>
      <c r="C3097" s="159" t="s">
        <v>33493</v>
      </c>
      <c r="D3097" s="2" t="s">
        <v>9390</v>
      </c>
      <c r="E3097" s="2" t="s">
        <v>9391</v>
      </c>
      <c r="F3097" s="2" t="s">
        <v>2616</v>
      </c>
      <c r="G3097" s="62">
        <v>2156680759.21</v>
      </c>
      <c r="H3097" s="63">
        <v>77341340.680000007</v>
      </c>
      <c r="I3097" s="62">
        <v>9034</v>
      </c>
      <c r="J3097" s="2" t="s">
        <v>9392</v>
      </c>
      <c r="K3097" s="2" t="s">
        <v>9393</v>
      </c>
      <c r="L3097" s="2" t="s">
        <v>9394</v>
      </c>
      <c r="M3097" s="1">
        <f t="shared" si="254"/>
        <v>1</v>
      </c>
      <c r="N3097" s="149" t="str">
        <f>VLOOKUP(F:F,vlookup函数实操!A:B,2)</f>
        <v>行业B</v>
      </c>
      <c r="O3097" s="149" t="str">
        <f>VLOOKUP(G:G,vlookup函数实操!H$1:I$6,2)</f>
        <v>营收极高</v>
      </c>
      <c r="P3097" s="149" t="str">
        <f t="shared" si="257"/>
        <v>深圳市</v>
      </c>
      <c r="Q3097" s="164">
        <f t="shared" si="255"/>
        <v>238729.32911334958</v>
      </c>
      <c r="R3097" s="149">
        <f t="shared" si="256"/>
        <v>8561.1402125304412</v>
      </c>
    </row>
    <row r="3098" spans="1:18" x14ac:dyDescent="0.4">
      <c r="A3098" s="2" t="s">
        <v>30014</v>
      </c>
      <c r="B3098" s="2" t="s">
        <v>18553</v>
      </c>
      <c r="C3098" s="159" t="s">
        <v>33494</v>
      </c>
      <c r="D3098" s="2" t="s">
        <v>18554</v>
      </c>
      <c r="E3098" s="2" t="s">
        <v>18555</v>
      </c>
      <c r="F3098" s="2" t="s">
        <v>213</v>
      </c>
      <c r="G3098" s="62">
        <v>994792483.94000006</v>
      </c>
      <c r="H3098" s="63">
        <v>21476023.190000001</v>
      </c>
      <c r="I3098" s="62">
        <v>2509</v>
      </c>
      <c r="J3098" s="2" t="s">
        <v>18556</v>
      </c>
      <c r="K3098" s="2" t="s">
        <v>18557</v>
      </c>
      <c r="L3098" s="2" t="s">
        <v>18558</v>
      </c>
      <c r="M3098" s="1">
        <f t="shared" si="254"/>
        <v>1</v>
      </c>
      <c r="N3098" s="149" t="str">
        <f>VLOOKUP(F:F,vlookup函数实操!A:B,2)</f>
        <v>行业A</v>
      </c>
      <c r="O3098" s="149" t="str">
        <f>VLOOKUP(G:G,vlookup函数实操!H$1:I$6,2)</f>
        <v>营收较高</v>
      </c>
      <c r="P3098" s="149" t="str">
        <f t="shared" si="257"/>
        <v>无锡市</v>
      </c>
      <c r="Q3098" s="164">
        <f t="shared" si="255"/>
        <v>396489.63090474292</v>
      </c>
      <c r="R3098" s="149">
        <f t="shared" si="256"/>
        <v>8559.5947349541657</v>
      </c>
    </row>
    <row r="3099" spans="1:18" ht="22.5" x14ac:dyDescent="0.4">
      <c r="A3099" s="2" t="s">
        <v>30014</v>
      </c>
      <c r="B3099" s="2" t="s">
        <v>22619</v>
      </c>
      <c r="C3099" s="159" t="s">
        <v>33495</v>
      </c>
      <c r="D3099" s="2" t="s">
        <v>22620</v>
      </c>
      <c r="E3099" s="2" t="s">
        <v>22621</v>
      </c>
      <c r="F3099" s="2" t="s">
        <v>773</v>
      </c>
      <c r="G3099" s="62">
        <v>1189136237.8599999</v>
      </c>
      <c r="H3099" s="63">
        <v>75089647.670000002</v>
      </c>
      <c r="I3099" s="62">
        <v>8776</v>
      </c>
      <c r="J3099" s="2" t="s">
        <v>22622</v>
      </c>
      <c r="K3099" s="2" t="s">
        <v>22623</v>
      </c>
      <c r="L3099" s="2" t="s">
        <v>22624</v>
      </c>
      <c r="M3099" s="1">
        <f t="shared" si="254"/>
        <v>3</v>
      </c>
      <c r="N3099" s="149" t="str">
        <f>VLOOKUP(F:F,vlookup函数实操!A:B,2)</f>
        <v>行业C</v>
      </c>
      <c r="O3099" s="149" t="str">
        <f>VLOOKUP(G:G,vlookup函数实操!H$1:I$6,2)</f>
        <v>营收极高</v>
      </c>
      <c r="P3099" s="149" t="str">
        <f t="shared" si="257"/>
        <v>海口市</v>
      </c>
      <c r="Q3099" s="164">
        <f t="shared" si="255"/>
        <v>135498.65973792158</v>
      </c>
      <c r="R3099" s="149">
        <f t="shared" si="256"/>
        <v>8556.2497345031916</v>
      </c>
    </row>
    <row r="3100" spans="1:18" x14ac:dyDescent="0.4">
      <c r="A3100" s="2" t="s">
        <v>30014</v>
      </c>
      <c r="B3100" s="2" t="s">
        <v>7413</v>
      </c>
      <c r="C3100" s="159" t="s">
        <v>33496</v>
      </c>
      <c r="D3100" s="2" t="s">
        <v>7414</v>
      </c>
      <c r="E3100" s="2" t="s">
        <v>7415</v>
      </c>
      <c r="F3100" s="2" t="s">
        <v>110</v>
      </c>
      <c r="G3100" s="62">
        <v>889740442.88</v>
      </c>
      <c r="H3100" s="63">
        <v>22545650.890000001</v>
      </c>
      <c r="I3100" s="62">
        <v>2635</v>
      </c>
      <c r="J3100" s="2" t="s">
        <v>7416</v>
      </c>
      <c r="K3100" s="2" t="s">
        <v>7417</v>
      </c>
      <c r="L3100" s="2" t="s">
        <v>7418</v>
      </c>
      <c r="M3100" s="1">
        <f t="shared" si="254"/>
        <v>1</v>
      </c>
      <c r="N3100" s="149" t="str">
        <f>VLOOKUP(F:F,vlookup函数实操!A:B,2)</f>
        <v>行业C</v>
      </c>
      <c r="O3100" s="149" t="str">
        <f>VLOOKUP(G:G,vlookup函数实操!H$1:I$6,2)</f>
        <v>营收较高</v>
      </c>
      <c r="P3100" s="149" t="str">
        <f t="shared" si="257"/>
        <v>天津市</v>
      </c>
      <c r="Q3100" s="164">
        <f t="shared" si="255"/>
        <v>337662.40716508537</v>
      </c>
      <c r="R3100" s="149">
        <f t="shared" si="256"/>
        <v>8556.2242466793177</v>
      </c>
    </row>
    <row r="3101" spans="1:18" ht="22.5" x14ac:dyDescent="0.4">
      <c r="A3101" s="2" t="s">
        <v>30015</v>
      </c>
      <c r="B3101" s="2" t="s">
        <v>16910</v>
      </c>
      <c r="C3101" s="159" t="s">
        <v>33497</v>
      </c>
      <c r="D3101" s="2" t="s">
        <v>16911</v>
      </c>
      <c r="E3101" s="2" t="s">
        <v>16912</v>
      </c>
      <c r="F3101" s="2" t="s">
        <v>40</v>
      </c>
      <c r="G3101" s="62">
        <v>840107471.21000004</v>
      </c>
      <c r="H3101" s="63">
        <v>51398337.619999997</v>
      </c>
      <c r="I3101" s="62">
        <v>6020</v>
      </c>
      <c r="J3101" s="2" t="s">
        <v>16913</v>
      </c>
      <c r="K3101" s="2" t="s">
        <v>16914</v>
      </c>
      <c r="L3101" s="2" t="s">
        <v>16915</v>
      </c>
      <c r="M3101" s="1">
        <f t="shared" si="254"/>
        <v>1</v>
      </c>
      <c r="N3101" s="149" t="str">
        <f>VLOOKUP(F:F,vlookup函数实操!A:B,2)</f>
        <v>行业C</v>
      </c>
      <c r="O3101" s="149" t="str">
        <f>VLOOKUP(G:G,vlookup函数实操!H$1:I$6,2)</f>
        <v>营收较高</v>
      </c>
      <c r="P3101" s="149" t="str">
        <f t="shared" si="257"/>
        <v>无锡市</v>
      </c>
      <c r="Q3101" s="164">
        <f t="shared" si="255"/>
        <v>139552.73608139536</v>
      </c>
      <c r="R3101" s="149">
        <f t="shared" si="256"/>
        <v>8537.9298372093017</v>
      </c>
    </row>
    <row r="3102" spans="1:18" x14ac:dyDescent="0.4">
      <c r="A3102" s="2" t="s">
        <v>30015</v>
      </c>
      <c r="B3102" s="2" t="s">
        <v>16001</v>
      </c>
      <c r="C3102" s="159" t="s">
        <v>33498</v>
      </c>
      <c r="D3102" s="2" t="s">
        <v>16002</v>
      </c>
      <c r="E3102" s="2" t="s">
        <v>16003</v>
      </c>
      <c r="F3102" s="2" t="s">
        <v>2616</v>
      </c>
      <c r="G3102" s="62">
        <v>3994609216.96</v>
      </c>
      <c r="H3102" s="63">
        <v>181940220.62</v>
      </c>
      <c r="I3102" s="62">
        <v>21347.999999999996</v>
      </c>
      <c r="J3102" s="2" t="s">
        <v>16005</v>
      </c>
      <c r="K3102" s="2" t="s">
        <v>16006</v>
      </c>
      <c r="L3102" s="2" t="s">
        <v>16007</v>
      </c>
      <c r="M3102" s="1">
        <f t="shared" si="254"/>
        <v>1</v>
      </c>
      <c r="N3102" s="149" t="str">
        <f>VLOOKUP(F:F,vlookup函数实操!A:B,2)</f>
        <v>行业B</v>
      </c>
      <c r="O3102" s="149" t="str">
        <f>VLOOKUP(G:G,vlookup函数实操!H$1:I$6,2)</f>
        <v>营收极高</v>
      </c>
      <c r="P3102" s="149" t="str">
        <f t="shared" si="257"/>
        <v>中山市</v>
      </c>
      <c r="Q3102" s="164">
        <f t="shared" si="255"/>
        <v>187118.66296421213</v>
      </c>
      <c r="R3102" s="149">
        <f t="shared" si="256"/>
        <v>8522.5885619261771</v>
      </c>
    </row>
    <row r="3103" spans="1:18" ht="22.5" x14ac:dyDescent="0.4">
      <c r="A3103" s="2" t="s">
        <v>30014</v>
      </c>
      <c r="B3103" s="2" t="s">
        <v>21539</v>
      </c>
      <c r="C3103" s="159" t="s">
        <v>33499</v>
      </c>
      <c r="D3103" s="2" t="s">
        <v>21540</v>
      </c>
      <c r="E3103" s="2" t="s">
        <v>21541</v>
      </c>
      <c r="F3103" s="2" t="s">
        <v>171</v>
      </c>
      <c r="G3103" s="62">
        <v>1619205570.3699999</v>
      </c>
      <c r="H3103" s="63">
        <v>40022860.109999999</v>
      </c>
      <c r="I3103" s="62">
        <v>4697</v>
      </c>
      <c r="J3103" s="2" t="s">
        <v>21542</v>
      </c>
      <c r="K3103" s="2" t="s">
        <v>21543</v>
      </c>
      <c r="L3103" s="2" t="s">
        <v>21544</v>
      </c>
      <c r="M3103" s="1">
        <f t="shared" si="254"/>
        <v>3</v>
      </c>
      <c r="N3103" s="149" t="str">
        <f>VLOOKUP(F:F,vlookup函数实操!A:B,2)</f>
        <v>行业A</v>
      </c>
      <c r="O3103" s="149" t="str">
        <f>VLOOKUP(G:G,vlookup函数实操!H$1:I$6,2)</f>
        <v>营收极高</v>
      </c>
      <c r="P3103" s="149" t="str">
        <f t="shared" si="257"/>
        <v>平顶山市</v>
      </c>
      <c r="Q3103" s="164">
        <f t="shared" si="255"/>
        <v>344731.86509899935</v>
      </c>
      <c r="R3103" s="149">
        <f t="shared" si="256"/>
        <v>8520.9410496061319</v>
      </c>
    </row>
    <row r="3104" spans="1:18" x14ac:dyDescent="0.4">
      <c r="A3104" s="2" t="s">
        <v>30015</v>
      </c>
      <c r="B3104" s="2" t="s">
        <v>24931</v>
      </c>
      <c r="C3104" s="159" t="s">
        <v>33500</v>
      </c>
      <c r="D3104" s="2" t="s">
        <v>24932</v>
      </c>
      <c r="E3104" s="2" t="s">
        <v>24933</v>
      </c>
      <c r="F3104" s="2" t="s">
        <v>391</v>
      </c>
      <c r="G3104" s="62">
        <v>235335899.88</v>
      </c>
      <c r="H3104" s="63">
        <v>19340335.850000001</v>
      </c>
      <c r="I3104" s="62">
        <v>2274</v>
      </c>
      <c r="J3104" s="2" t="s">
        <v>24934</v>
      </c>
      <c r="K3104" s="2" t="s">
        <v>24935</v>
      </c>
      <c r="L3104" s="2" t="s">
        <v>24936</v>
      </c>
      <c r="M3104" s="1">
        <f t="shared" si="254"/>
        <v>1</v>
      </c>
      <c r="N3104" s="149" t="str">
        <f>VLOOKUP(F:F,vlookup函数实操!A:B,2)</f>
        <v>行业E</v>
      </c>
      <c r="O3104" s="149" t="str">
        <f>VLOOKUP(G:G,vlookup函数实操!H$1:I$6,2)</f>
        <v>营收较高</v>
      </c>
      <c r="P3104" s="149" t="str">
        <f t="shared" si="257"/>
        <v>潍坊市</v>
      </c>
      <c r="Q3104" s="164">
        <f t="shared" si="255"/>
        <v>103489.8416358839</v>
      </c>
      <c r="R3104" s="149">
        <f t="shared" si="256"/>
        <v>8504.984982409851</v>
      </c>
    </row>
    <row r="3105" spans="1:18" ht="22.5" x14ac:dyDescent="0.4">
      <c r="A3105" s="2" t="s">
        <v>30015</v>
      </c>
      <c r="B3105" s="2" t="s">
        <v>14223</v>
      </c>
      <c r="C3105" s="159" t="s">
        <v>33501</v>
      </c>
      <c r="D3105" s="2" t="s">
        <v>14224</v>
      </c>
      <c r="E3105" s="2" t="s">
        <v>14225</v>
      </c>
      <c r="F3105" s="2" t="s">
        <v>4684</v>
      </c>
      <c r="G3105" s="62">
        <v>174023997.72999999</v>
      </c>
      <c r="H3105" s="63">
        <v>16028447.32</v>
      </c>
      <c r="I3105" s="62">
        <v>1885</v>
      </c>
      <c r="J3105" s="2" t="s">
        <v>14226</v>
      </c>
      <c r="K3105" s="2" t="s">
        <v>14227</v>
      </c>
      <c r="L3105" s="2" t="s">
        <v>14228</v>
      </c>
      <c r="M3105" s="1">
        <f t="shared" si="254"/>
        <v>1</v>
      </c>
      <c r="N3105" s="149" t="str">
        <f>VLOOKUP(F:F,vlookup函数实操!A:B,2)</f>
        <v>行业B</v>
      </c>
      <c r="O3105" s="149" t="str">
        <f>VLOOKUP(G:G,vlookup函数实操!H$1:I$6,2)</f>
        <v>营收较高</v>
      </c>
      <c r="P3105" s="149" t="str">
        <f t="shared" si="257"/>
        <v>广州市</v>
      </c>
      <c r="Q3105" s="164">
        <f t="shared" si="255"/>
        <v>92320.423198938981</v>
      </c>
      <c r="R3105" s="149">
        <f t="shared" si="256"/>
        <v>8503.1550769230762</v>
      </c>
    </row>
    <row r="3106" spans="1:18" ht="22.5" x14ac:dyDescent="0.4">
      <c r="A3106" s="2" t="s">
        <v>30015</v>
      </c>
      <c r="B3106" s="2" t="s">
        <v>4416</v>
      </c>
      <c r="C3106" s="159" t="s">
        <v>33502</v>
      </c>
      <c r="D3106" s="2" t="s">
        <v>4417</v>
      </c>
      <c r="E3106" s="2" t="s">
        <v>4418</v>
      </c>
      <c r="F3106" s="2" t="s">
        <v>54</v>
      </c>
      <c r="G3106" s="62">
        <v>89780416.219999999</v>
      </c>
      <c r="H3106" s="63">
        <v>5631558.3099999996</v>
      </c>
      <c r="I3106" s="62">
        <v>664</v>
      </c>
      <c r="J3106" s="2" t="s">
        <v>4419</v>
      </c>
      <c r="K3106" s="2" t="s">
        <v>4420</v>
      </c>
      <c r="L3106" s="2" t="s">
        <v>4421</v>
      </c>
      <c r="M3106" s="1">
        <f t="shared" si="254"/>
        <v>1</v>
      </c>
      <c r="N3106" s="149" t="str">
        <f>VLOOKUP(F:F,vlookup函数实操!A:B,2)</f>
        <v>行业E</v>
      </c>
      <c r="O3106" s="149" t="str">
        <f>VLOOKUP(G:G,vlookup函数实操!H$1:I$6,2)</f>
        <v>营收正常</v>
      </c>
      <c r="P3106" s="149" t="str">
        <f t="shared" si="257"/>
        <v>苏州市</v>
      </c>
      <c r="Q3106" s="164">
        <f t="shared" si="255"/>
        <v>135211.47021084337</v>
      </c>
      <c r="R3106" s="149">
        <f t="shared" si="256"/>
        <v>8481.2625150602398</v>
      </c>
    </row>
    <row r="3107" spans="1:18" x14ac:dyDescent="0.4">
      <c r="A3107" s="2" t="s">
        <v>30014</v>
      </c>
      <c r="B3107" s="2" t="s">
        <v>28931</v>
      </c>
      <c r="C3107" s="159" t="s">
        <v>33503</v>
      </c>
      <c r="D3107" s="2" t="s">
        <v>28932</v>
      </c>
      <c r="E3107" s="2" t="s">
        <v>28933</v>
      </c>
      <c r="F3107" s="2" t="s">
        <v>185</v>
      </c>
      <c r="G3107" s="62">
        <v>502741554.41000003</v>
      </c>
      <c r="H3107" s="63">
        <v>20141127.989999998</v>
      </c>
      <c r="I3107" s="62">
        <v>2378</v>
      </c>
      <c r="J3107" s="2" t="s">
        <v>28934</v>
      </c>
      <c r="K3107" s="2" t="s">
        <v>28935</v>
      </c>
      <c r="L3107" s="2" t="s">
        <v>28936</v>
      </c>
      <c r="M3107" s="1">
        <f t="shared" si="254"/>
        <v>1</v>
      </c>
      <c r="N3107" s="149" t="str">
        <f>VLOOKUP(F:F,vlookup函数实操!A:B,2)</f>
        <v>行业B</v>
      </c>
      <c r="O3107" s="149" t="str">
        <f>VLOOKUP(G:G,vlookup函数实操!H$1:I$6,2)</f>
        <v>营收较高</v>
      </c>
      <c r="P3107" s="149" t="str">
        <f t="shared" si="257"/>
        <v>西安市</v>
      </c>
      <c r="Q3107" s="164">
        <f t="shared" si="255"/>
        <v>211413.6057232969</v>
      </c>
      <c r="R3107" s="149">
        <f t="shared" si="256"/>
        <v>8469.7762783851977</v>
      </c>
    </row>
    <row r="3108" spans="1:18" ht="22.5" x14ac:dyDescent="0.4">
      <c r="A3108" s="2" t="s">
        <v>30015</v>
      </c>
      <c r="B3108" s="2" t="s">
        <v>16511</v>
      </c>
      <c r="C3108" s="159" t="s">
        <v>33504</v>
      </c>
      <c r="D3108" s="2" t="s">
        <v>16512</v>
      </c>
      <c r="E3108" s="2" t="s">
        <v>16513</v>
      </c>
      <c r="F3108" s="2" t="s">
        <v>2051</v>
      </c>
      <c r="G3108" s="62">
        <v>1003283827.33</v>
      </c>
      <c r="H3108" s="63">
        <v>11410306.310000001</v>
      </c>
      <c r="I3108" s="62">
        <v>1349</v>
      </c>
      <c r="J3108" s="2" t="s">
        <v>16514</v>
      </c>
      <c r="K3108" s="2" t="s">
        <v>16515</v>
      </c>
      <c r="L3108" s="2" t="s">
        <v>16516</v>
      </c>
      <c r="M3108" s="1">
        <f t="shared" si="254"/>
        <v>3</v>
      </c>
      <c r="N3108" s="149" t="str">
        <f>VLOOKUP(F:F,vlookup函数实操!A:B,2)</f>
        <v>行业B</v>
      </c>
      <c r="O3108" s="149" t="str">
        <f>VLOOKUP(G:G,vlookup函数实操!H$1:I$6,2)</f>
        <v>营收极高</v>
      </c>
      <c r="P3108" s="149" t="str">
        <f t="shared" si="257"/>
        <v>邢台市</v>
      </c>
      <c r="Q3108" s="164">
        <f t="shared" si="255"/>
        <v>743724.11217939213</v>
      </c>
      <c r="R3108" s="149">
        <f t="shared" si="256"/>
        <v>8458.3441882876214</v>
      </c>
    </row>
    <row r="3109" spans="1:18" ht="22.5" x14ac:dyDescent="0.4">
      <c r="A3109" s="2" t="s">
        <v>30015</v>
      </c>
      <c r="B3109" s="2" t="s">
        <v>7599</v>
      </c>
      <c r="C3109" s="159" t="s">
        <v>33505</v>
      </c>
      <c r="D3109" s="2" t="s">
        <v>7600</v>
      </c>
      <c r="E3109" s="2" t="s">
        <v>7601</v>
      </c>
      <c r="F3109" s="2" t="s">
        <v>54</v>
      </c>
      <c r="G3109" s="62">
        <v>423285796.94</v>
      </c>
      <c r="H3109" s="63">
        <v>12963722.77</v>
      </c>
      <c r="I3109" s="62">
        <v>1548</v>
      </c>
      <c r="J3109" s="2" t="s">
        <v>7602</v>
      </c>
      <c r="K3109" s="2" t="s">
        <v>7603</v>
      </c>
      <c r="L3109" s="2" t="s">
        <v>7604</v>
      </c>
      <c r="M3109" s="1">
        <f t="shared" si="254"/>
        <v>1</v>
      </c>
      <c r="N3109" s="149" t="str">
        <f>VLOOKUP(F:F,vlookup函数实操!A:B,2)</f>
        <v>行业E</v>
      </c>
      <c r="O3109" s="149" t="str">
        <f>VLOOKUP(G:G,vlookup函数实操!H$1:I$6,2)</f>
        <v>营收较高</v>
      </c>
      <c r="P3109" s="149" t="str">
        <f t="shared" si="257"/>
        <v>天津市</v>
      </c>
      <c r="Q3109" s="164">
        <f t="shared" si="255"/>
        <v>273440.43729974161</v>
      </c>
      <c r="R3109" s="149">
        <f t="shared" si="256"/>
        <v>8374.4979134366931</v>
      </c>
    </row>
    <row r="3110" spans="1:18" ht="22.5" x14ac:dyDescent="0.4">
      <c r="A3110" s="2" t="s">
        <v>30014</v>
      </c>
      <c r="B3110" s="2" t="s">
        <v>1716</v>
      </c>
      <c r="C3110" s="159" t="s">
        <v>33506</v>
      </c>
      <c r="D3110" s="2" t="s">
        <v>1717</v>
      </c>
      <c r="E3110" s="2" t="s">
        <v>1718</v>
      </c>
      <c r="F3110" s="2" t="s">
        <v>95</v>
      </c>
      <c r="G3110" s="62">
        <v>89021517630</v>
      </c>
      <c r="H3110" s="63">
        <v>2030970354</v>
      </c>
      <c r="I3110" s="62">
        <v>242661.00000000003</v>
      </c>
      <c r="J3110" s="2" t="s">
        <v>1720</v>
      </c>
      <c r="K3110" s="2" t="s">
        <v>1721</v>
      </c>
      <c r="L3110" s="2" t="s">
        <v>1722</v>
      </c>
      <c r="M3110" s="1">
        <f t="shared" si="254"/>
        <v>2</v>
      </c>
      <c r="N3110" s="149" t="str">
        <f>VLOOKUP(F:F,vlookup函数实操!A:B,2)</f>
        <v>行业D</v>
      </c>
      <c r="O3110" s="149" t="str">
        <f>VLOOKUP(G:G,vlookup函数实操!H$1:I$6,2)</f>
        <v>营收极高</v>
      </c>
      <c r="P3110" s="149" t="str">
        <f t="shared" si="257"/>
        <v>北京市</v>
      </c>
      <c r="Q3110" s="164">
        <f t="shared" si="255"/>
        <v>366855.47999060416</v>
      </c>
      <c r="R3110" s="149">
        <f t="shared" si="256"/>
        <v>8369.5787703833739</v>
      </c>
    </row>
    <row r="3111" spans="1:18" ht="22.5" x14ac:dyDescent="0.4">
      <c r="A3111" s="2" t="s">
        <v>30015</v>
      </c>
      <c r="B3111" s="2" t="s">
        <v>8620</v>
      </c>
      <c r="C3111" s="159" t="s">
        <v>33507</v>
      </c>
      <c r="D3111" s="2" t="s">
        <v>8621</v>
      </c>
      <c r="E3111" s="2" t="s">
        <v>8622</v>
      </c>
      <c r="F3111" s="2" t="s">
        <v>163</v>
      </c>
      <c r="G3111" s="62">
        <v>75488112.640000001</v>
      </c>
      <c r="H3111" s="63">
        <v>3827664.28</v>
      </c>
      <c r="I3111" s="62">
        <v>458</v>
      </c>
      <c r="J3111" s="2" t="s">
        <v>8623</v>
      </c>
      <c r="K3111" s="2" t="s">
        <v>8624</v>
      </c>
      <c r="L3111" s="2" t="s">
        <v>8625</v>
      </c>
      <c r="M3111" s="1">
        <f t="shared" si="254"/>
        <v>2</v>
      </c>
      <c r="N3111" s="149" t="str">
        <f>VLOOKUP(F:F,vlookup函数实操!A:B,2)</f>
        <v>行业D</v>
      </c>
      <c r="O3111" s="149" t="str">
        <f>VLOOKUP(G:G,vlookup函数实操!H$1:I$6,2)</f>
        <v>营收正常</v>
      </c>
      <c r="P3111" s="149" t="str">
        <f t="shared" si="257"/>
        <v>成都市</v>
      </c>
      <c r="Q3111" s="164">
        <f t="shared" si="255"/>
        <v>164821.2066375546</v>
      </c>
      <c r="R3111" s="149">
        <f t="shared" si="256"/>
        <v>8357.3455895196494</v>
      </c>
    </row>
    <row r="3112" spans="1:18" ht="22.5" x14ac:dyDescent="0.4">
      <c r="A3112" s="2" t="s">
        <v>30015</v>
      </c>
      <c r="B3112" s="2" t="s">
        <v>9800</v>
      </c>
      <c r="C3112" s="159" t="s">
        <v>33508</v>
      </c>
      <c r="D3112" s="2" t="s">
        <v>9801</v>
      </c>
      <c r="E3112" s="2" t="s">
        <v>9802</v>
      </c>
      <c r="F3112" s="2" t="s">
        <v>171</v>
      </c>
      <c r="G3112" s="62">
        <v>391361621.95999998</v>
      </c>
      <c r="H3112" s="63">
        <v>10496908.35</v>
      </c>
      <c r="I3112" s="62">
        <v>1257</v>
      </c>
      <c r="J3112" s="2" t="s">
        <v>9803</v>
      </c>
      <c r="K3112" s="2" t="s">
        <v>9804</v>
      </c>
      <c r="L3112" s="2" t="s">
        <v>9805</v>
      </c>
      <c r="M3112" s="1">
        <f t="shared" si="254"/>
        <v>2</v>
      </c>
      <c r="N3112" s="149" t="str">
        <f>VLOOKUP(F:F,vlookup函数实操!A:B,2)</f>
        <v>行业A</v>
      </c>
      <c r="O3112" s="149" t="str">
        <f>VLOOKUP(G:G,vlookup函数实操!H$1:I$6,2)</f>
        <v>营收较高</v>
      </c>
      <c r="P3112" s="149" t="str">
        <f t="shared" si="257"/>
        <v>深圳市</v>
      </c>
      <c r="Q3112" s="164">
        <f t="shared" si="255"/>
        <v>311345.7613046937</v>
      </c>
      <c r="R3112" s="149">
        <f t="shared" si="256"/>
        <v>8350.7624105011928</v>
      </c>
    </row>
    <row r="3113" spans="1:18" ht="22.5" x14ac:dyDescent="0.4">
      <c r="A3113" s="2" t="s">
        <v>30015</v>
      </c>
      <c r="B3113" s="2" t="s">
        <v>1991</v>
      </c>
      <c r="C3113" s="159" t="s">
        <v>33509</v>
      </c>
      <c r="D3113" s="2" t="s">
        <v>1992</v>
      </c>
      <c r="E3113" s="2" t="s">
        <v>1993</v>
      </c>
      <c r="F3113" s="2" t="s">
        <v>88</v>
      </c>
      <c r="G3113" s="62">
        <v>1964657949.3099999</v>
      </c>
      <c r="H3113" s="63">
        <v>38099280.829999998</v>
      </c>
      <c r="I3113" s="62">
        <v>4571</v>
      </c>
      <c r="J3113" s="2" t="s">
        <v>1994</v>
      </c>
      <c r="K3113" s="2" t="s">
        <v>1995</v>
      </c>
      <c r="L3113" s="2" t="s">
        <v>1996</v>
      </c>
      <c r="M3113" s="1">
        <f t="shared" si="254"/>
        <v>3</v>
      </c>
      <c r="N3113" s="149" t="str">
        <f>VLOOKUP(F:F,vlookup函数实操!A:B,2)</f>
        <v>行业C</v>
      </c>
      <c r="O3113" s="149" t="str">
        <f>VLOOKUP(G:G,vlookup函数实操!H$1:I$6,2)</f>
        <v>营收极高</v>
      </c>
      <c r="P3113" s="149" t="str">
        <f t="shared" si="257"/>
        <v>深圳市</v>
      </c>
      <c r="Q3113" s="164">
        <f t="shared" si="255"/>
        <v>429809.22102603369</v>
      </c>
      <c r="R3113" s="149">
        <f t="shared" si="256"/>
        <v>8334.9990877269738</v>
      </c>
    </row>
    <row r="3114" spans="1:18" x14ac:dyDescent="0.4">
      <c r="A3114" s="2" t="s">
        <v>30014</v>
      </c>
      <c r="B3114" s="2" t="s">
        <v>1674</v>
      </c>
      <c r="C3114" s="159" t="s">
        <v>33510</v>
      </c>
      <c r="D3114" s="2" t="s">
        <v>1675</v>
      </c>
      <c r="E3114" s="2" t="s">
        <v>1676</v>
      </c>
      <c r="F3114" s="2" t="s">
        <v>17</v>
      </c>
      <c r="G3114" s="62">
        <v>71275956000</v>
      </c>
      <c r="H3114" s="63">
        <v>960166000</v>
      </c>
      <c r="I3114" s="62">
        <v>115325</v>
      </c>
      <c r="J3114" s="2" t="s">
        <v>1678</v>
      </c>
      <c r="K3114" s="2" t="s">
        <v>1679</v>
      </c>
      <c r="L3114" s="2" t="s">
        <v>1680</v>
      </c>
      <c r="M3114" s="1">
        <f t="shared" si="254"/>
        <v>1</v>
      </c>
      <c r="N3114" s="149" t="str">
        <f>VLOOKUP(F:F,vlookup函数实操!A:B,2)</f>
        <v>行业C</v>
      </c>
      <c r="O3114" s="149" t="str">
        <f>VLOOKUP(G:G,vlookup函数实操!H$1:I$6,2)</f>
        <v>营收极高</v>
      </c>
      <c r="P3114" s="149" t="str">
        <f t="shared" si="257"/>
        <v>北京市</v>
      </c>
      <c r="Q3114" s="164">
        <f t="shared" si="255"/>
        <v>618044.27487535228</v>
      </c>
      <c r="R3114" s="149">
        <f t="shared" si="256"/>
        <v>8325.7402991545623</v>
      </c>
    </row>
    <row r="3115" spans="1:18" x14ac:dyDescent="0.4">
      <c r="A3115" s="2" t="s">
        <v>30014</v>
      </c>
      <c r="B3115" s="2" t="s">
        <v>14623</v>
      </c>
      <c r="C3115" s="159" t="s">
        <v>33511</v>
      </c>
      <c r="D3115" s="2" t="s">
        <v>14624</v>
      </c>
      <c r="E3115" s="2" t="s">
        <v>14625</v>
      </c>
      <c r="F3115" s="2" t="s">
        <v>103</v>
      </c>
      <c r="G3115" s="62">
        <v>443902316.5</v>
      </c>
      <c r="H3115" s="63">
        <v>21870860.16</v>
      </c>
      <c r="I3115" s="62">
        <v>2628</v>
      </c>
      <c r="J3115" s="2" t="s">
        <v>14626</v>
      </c>
      <c r="K3115" s="2" t="s">
        <v>14627</v>
      </c>
      <c r="L3115" s="2" t="s">
        <v>14628</v>
      </c>
      <c r="M3115" s="1">
        <f t="shared" si="254"/>
        <v>1</v>
      </c>
      <c r="N3115" s="149" t="str">
        <f>VLOOKUP(F:F,vlookup函数实操!A:B,2)</f>
        <v>行业A</v>
      </c>
      <c r="O3115" s="149" t="str">
        <f>VLOOKUP(G:G,vlookup函数实操!H$1:I$6,2)</f>
        <v>营收较高</v>
      </c>
      <c r="P3115" s="149" t="str">
        <f t="shared" si="257"/>
        <v>宁波市</v>
      </c>
      <c r="Q3115" s="164">
        <f t="shared" si="255"/>
        <v>168912.60140791477</v>
      </c>
      <c r="R3115" s="149">
        <f t="shared" si="256"/>
        <v>8322.2451141552519</v>
      </c>
    </row>
    <row r="3116" spans="1:18" x14ac:dyDescent="0.4">
      <c r="A3116" s="2" t="s">
        <v>30014</v>
      </c>
      <c r="B3116" s="2" t="s">
        <v>16879</v>
      </c>
      <c r="C3116" s="159" t="s">
        <v>33512</v>
      </c>
      <c r="D3116" s="2" t="s">
        <v>16880</v>
      </c>
      <c r="E3116" s="2" t="s">
        <v>16881</v>
      </c>
      <c r="F3116" s="2" t="s">
        <v>293</v>
      </c>
      <c r="G3116" s="62">
        <v>4140649849</v>
      </c>
      <c r="H3116" s="63">
        <v>241794170</v>
      </c>
      <c r="I3116" s="62">
        <v>29164</v>
      </c>
      <c r="J3116" s="2" t="s">
        <v>16883</v>
      </c>
      <c r="K3116" s="2" t="s">
        <v>16884</v>
      </c>
      <c r="L3116" s="2" t="s">
        <v>16885</v>
      </c>
      <c r="M3116" s="1">
        <f t="shared" si="254"/>
        <v>1</v>
      </c>
      <c r="N3116" s="149" t="str">
        <f>VLOOKUP(F:F,vlookup函数实操!A:B,2)</f>
        <v>行业E</v>
      </c>
      <c r="O3116" s="149" t="str">
        <f>VLOOKUP(G:G,vlookup函数实操!H$1:I$6,2)</f>
        <v>营收极高</v>
      </c>
      <c r="P3116" s="149" t="str">
        <f t="shared" si="257"/>
        <v>长沙市</v>
      </c>
      <c r="Q3116" s="164">
        <f t="shared" si="255"/>
        <v>141978.11853655192</v>
      </c>
      <c r="R3116" s="149">
        <f t="shared" si="256"/>
        <v>8290.8438485804418</v>
      </c>
    </row>
    <row r="3117" spans="1:18" x14ac:dyDescent="0.4">
      <c r="A3117" s="2" t="s">
        <v>30015</v>
      </c>
      <c r="B3117" s="2" t="s">
        <v>288</v>
      </c>
      <c r="C3117" s="159" t="s">
        <v>33513</v>
      </c>
      <c r="D3117" s="2" t="s">
        <v>289</v>
      </c>
      <c r="E3117" s="2" t="s">
        <v>290</v>
      </c>
      <c r="F3117" s="2" t="s">
        <v>293</v>
      </c>
      <c r="G3117" s="62">
        <v>15878655477.15</v>
      </c>
      <c r="H3117" s="63">
        <v>111888762.43000001</v>
      </c>
      <c r="I3117" s="62">
        <v>13536</v>
      </c>
      <c r="J3117" s="2" t="s">
        <v>292</v>
      </c>
      <c r="K3117" s="2" t="s">
        <v>294</v>
      </c>
      <c r="L3117" s="2" t="s">
        <v>295</v>
      </c>
      <c r="M3117" s="1">
        <f t="shared" si="254"/>
        <v>1</v>
      </c>
      <c r="N3117" s="149" t="str">
        <f>VLOOKUP(F:F,vlookup函数实操!A:B,2)</f>
        <v>行业E</v>
      </c>
      <c r="O3117" s="149" t="str">
        <f>VLOOKUP(G:G,vlookup函数实操!H$1:I$6,2)</f>
        <v>营收极高</v>
      </c>
      <c r="P3117" s="149" t="s">
        <v>30375</v>
      </c>
      <c r="Q3117" s="164">
        <f t="shared" si="255"/>
        <v>1173068.5192929965</v>
      </c>
      <c r="R3117" s="149">
        <f t="shared" si="256"/>
        <v>8266.0137729018916</v>
      </c>
    </row>
    <row r="3118" spans="1:18" x14ac:dyDescent="0.4">
      <c r="A3118" s="2" t="s">
        <v>30014</v>
      </c>
      <c r="B3118" s="2" t="s">
        <v>4613</v>
      </c>
      <c r="C3118" s="159" t="s">
        <v>33514</v>
      </c>
      <c r="D3118" s="2" t="s">
        <v>4614</v>
      </c>
      <c r="E3118" s="2" t="s">
        <v>4615</v>
      </c>
      <c r="F3118" s="2" t="s">
        <v>293</v>
      </c>
      <c r="G3118" s="62">
        <v>4148494215.04</v>
      </c>
      <c r="H3118" s="63">
        <v>272227665.22000003</v>
      </c>
      <c r="I3118" s="62">
        <v>32951</v>
      </c>
      <c r="J3118" s="2" t="s">
        <v>4617</v>
      </c>
      <c r="K3118" s="2" t="s">
        <v>4618</v>
      </c>
      <c r="L3118" s="2" t="s">
        <v>4619</v>
      </c>
      <c r="M3118" s="1">
        <f t="shared" si="254"/>
        <v>1</v>
      </c>
      <c r="N3118" s="149" t="str">
        <f>VLOOKUP(F:F,vlookup函数实操!A:B,2)</f>
        <v>行业E</v>
      </c>
      <c r="O3118" s="149" t="str">
        <f>VLOOKUP(G:G,vlookup函数实操!H$1:I$6,2)</f>
        <v>营收极高</v>
      </c>
      <c r="P3118" s="149" t="str">
        <f t="shared" ref="P3118:P3133" si="258">IF(ISNUMBER(FIND("省",E3118)),MID(E3118,FIND("省",E3118)+1,FIND("市",E3118)-FIND("省",E3118)),LEFT(E3118,FIND("市",E3118)))</f>
        <v>长沙市</v>
      </c>
      <c r="Q3118" s="164">
        <f t="shared" si="255"/>
        <v>125898.88668143607</v>
      </c>
      <c r="R3118" s="149">
        <f t="shared" si="256"/>
        <v>8261.5903984704564</v>
      </c>
    </row>
    <row r="3119" spans="1:18" ht="33.75" x14ac:dyDescent="0.4">
      <c r="A3119" s="2" t="s">
        <v>30015</v>
      </c>
      <c r="B3119" s="2" t="s">
        <v>8458</v>
      </c>
      <c r="C3119" s="159" t="s">
        <v>33515</v>
      </c>
      <c r="D3119" s="2" t="s">
        <v>8459</v>
      </c>
      <c r="E3119" s="2" t="s">
        <v>8460</v>
      </c>
      <c r="F3119" s="2" t="s">
        <v>681</v>
      </c>
      <c r="G3119" s="62">
        <v>38834006.649999999</v>
      </c>
      <c r="H3119" s="63">
        <v>3797404.44</v>
      </c>
      <c r="I3119" s="62">
        <v>461</v>
      </c>
      <c r="J3119" s="2" t="s">
        <v>8461</v>
      </c>
      <c r="K3119" s="2" t="s">
        <v>8462</v>
      </c>
      <c r="L3119" s="2" t="s">
        <v>8463</v>
      </c>
      <c r="M3119" s="1">
        <f t="shared" si="254"/>
        <v>1</v>
      </c>
      <c r="N3119" s="149" t="str">
        <f>VLOOKUP(F:F,vlookup函数实操!A:B,2)</f>
        <v>行业A</v>
      </c>
      <c r="O3119" s="149" t="str">
        <f>VLOOKUP(G:G,vlookup函数实操!H$1:I$6,2)</f>
        <v>营收正常</v>
      </c>
      <c r="P3119" s="149" t="str">
        <f t="shared" si="258"/>
        <v>成都市</v>
      </c>
      <c r="Q3119" s="164">
        <f t="shared" si="255"/>
        <v>84238.626138828637</v>
      </c>
      <c r="R3119" s="149">
        <f t="shared" si="256"/>
        <v>8237.3198264642087</v>
      </c>
    </row>
    <row r="3120" spans="1:18" ht="22.5" x14ac:dyDescent="0.4">
      <c r="A3120" s="2" t="s">
        <v>30013</v>
      </c>
      <c r="B3120" s="2" t="s">
        <v>16044</v>
      </c>
      <c r="C3120" s="159" t="s">
        <v>33516</v>
      </c>
      <c r="D3120" s="2" t="s">
        <v>16045</v>
      </c>
      <c r="E3120" s="2" t="s">
        <v>16046</v>
      </c>
      <c r="F3120" s="2" t="s">
        <v>54</v>
      </c>
      <c r="G3120" s="62">
        <v>61158937.130000003</v>
      </c>
      <c r="H3120" s="63">
        <v>3147562.98</v>
      </c>
      <c r="I3120" s="62">
        <v>383</v>
      </c>
      <c r="J3120" s="2" t="s">
        <v>16047</v>
      </c>
      <c r="K3120" s="2" t="s">
        <v>16048</v>
      </c>
      <c r="L3120" s="2" t="s">
        <v>16049</v>
      </c>
      <c r="M3120" s="1">
        <f t="shared" si="254"/>
        <v>1</v>
      </c>
      <c r="N3120" s="149" t="str">
        <f>VLOOKUP(F:F,vlookup函数实操!A:B,2)</f>
        <v>行业E</v>
      </c>
      <c r="O3120" s="149" t="str">
        <f>VLOOKUP(G:G,vlookup函数实操!H$1:I$6,2)</f>
        <v>营收正常</v>
      </c>
      <c r="P3120" s="149" t="str">
        <f t="shared" si="258"/>
        <v>滁州市</v>
      </c>
      <c r="Q3120" s="164">
        <f t="shared" si="255"/>
        <v>159683.90895561359</v>
      </c>
      <c r="R3120" s="149">
        <f t="shared" si="256"/>
        <v>8218.180104438643</v>
      </c>
    </row>
    <row r="3121" spans="1:18" x14ac:dyDescent="0.4">
      <c r="A3121" s="2" t="s">
        <v>30014</v>
      </c>
      <c r="B3121" s="2" t="s">
        <v>20468</v>
      </c>
      <c r="C3121" s="159" t="s">
        <v>33517</v>
      </c>
      <c r="D3121" s="2" t="s">
        <v>20469</v>
      </c>
      <c r="E3121" s="2" t="s">
        <v>20470</v>
      </c>
      <c r="F3121" s="2" t="s">
        <v>17</v>
      </c>
      <c r="G3121" s="62">
        <v>1569985326.96</v>
      </c>
      <c r="H3121" s="63">
        <v>87358710.599999994</v>
      </c>
      <c r="I3121" s="62">
        <v>10636.000000000002</v>
      </c>
      <c r="J3121" s="2" t="s">
        <v>20472</v>
      </c>
      <c r="K3121" s="2" t="s">
        <v>20473</v>
      </c>
      <c r="L3121" s="2" t="s">
        <v>20474</v>
      </c>
      <c r="M3121" s="1">
        <f t="shared" si="254"/>
        <v>1</v>
      </c>
      <c r="N3121" s="149" t="str">
        <f>VLOOKUP(F:F,vlookup函数实操!A:B,2)</f>
        <v>行业C</v>
      </c>
      <c r="O3121" s="149" t="str">
        <f>VLOOKUP(G:G,vlookup函数实操!H$1:I$6,2)</f>
        <v>营收极高</v>
      </c>
      <c r="P3121" s="149" t="str">
        <f t="shared" si="258"/>
        <v>上海市</v>
      </c>
      <c r="Q3121" s="164">
        <f t="shared" si="255"/>
        <v>147610.50460323427</v>
      </c>
      <c r="R3121" s="149">
        <f t="shared" si="256"/>
        <v>8213.4929108687465</v>
      </c>
    </row>
    <row r="3122" spans="1:18" ht="22.5" x14ac:dyDescent="0.4">
      <c r="A3122" s="2" t="s">
        <v>30015</v>
      </c>
      <c r="B3122" s="2" t="s">
        <v>19275</v>
      </c>
      <c r="C3122" s="159" t="s">
        <v>33518</v>
      </c>
      <c r="D3122" s="2" t="s">
        <v>19276</v>
      </c>
      <c r="E3122" s="2" t="s">
        <v>19277</v>
      </c>
      <c r="F3122" s="2" t="s">
        <v>580</v>
      </c>
      <c r="G3122" s="62">
        <v>191537522.66999999</v>
      </c>
      <c r="H3122" s="63">
        <v>12312292.98</v>
      </c>
      <c r="I3122" s="62">
        <v>1500</v>
      </c>
      <c r="J3122" s="2" t="s">
        <v>19278</v>
      </c>
      <c r="K3122" s="2" t="s">
        <v>19279</v>
      </c>
      <c r="L3122" s="2" t="s">
        <v>19280</v>
      </c>
      <c r="M3122" s="1">
        <f t="shared" si="254"/>
        <v>1</v>
      </c>
      <c r="N3122" s="149" t="str">
        <f>VLOOKUP(F:F,vlookup函数实操!A:B,2)</f>
        <v>行业A</v>
      </c>
      <c r="O3122" s="149" t="str">
        <f>VLOOKUP(G:G,vlookup函数实操!H$1:I$6,2)</f>
        <v>营收较高</v>
      </c>
      <c r="P3122" s="149" t="str">
        <f t="shared" si="258"/>
        <v>南通市</v>
      </c>
      <c r="Q3122" s="164">
        <f t="shared" si="255"/>
        <v>127691.68177999998</v>
      </c>
      <c r="R3122" s="149">
        <f t="shared" si="256"/>
        <v>8208.1953200000007</v>
      </c>
    </row>
    <row r="3123" spans="1:18" x14ac:dyDescent="0.4">
      <c r="A3123" s="2" t="s">
        <v>30014</v>
      </c>
      <c r="B3123" s="2" t="s">
        <v>23152</v>
      </c>
      <c r="C3123" s="159" t="s">
        <v>33519</v>
      </c>
      <c r="D3123" s="2" t="s">
        <v>23153</v>
      </c>
      <c r="E3123" s="2" t="s">
        <v>23154</v>
      </c>
      <c r="F3123" s="2" t="s">
        <v>238</v>
      </c>
      <c r="G3123" s="62">
        <v>687874165.98000002</v>
      </c>
      <c r="H3123" s="63">
        <v>50549194.350000001</v>
      </c>
      <c r="I3123" s="62">
        <v>6161</v>
      </c>
      <c r="J3123" s="2" t="s">
        <v>23155</v>
      </c>
      <c r="K3123" s="2" t="s">
        <v>23156</v>
      </c>
      <c r="L3123" s="2" t="s">
        <v>23157</v>
      </c>
      <c r="M3123" s="1">
        <f t="shared" si="254"/>
        <v>1</v>
      </c>
      <c r="N3123" s="149" t="str">
        <f>VLOOKUP(F:F,vlookup函数实操!A:B,2)</f>
        <v>行业E</v>
      </c>
      <c r="O3123" s="149" t="str">
        <f>VLOOKUP(G:G,vlookup函数实操!H$1:I$6,2)</f>
        <v>营收较高</v>
      </c>
      <c r="P3123" s="149" t="str">
        <f t="shared" si="258"/>
        <v>贵阳市</v>
      </c>
      <c r="Q3123" s="164">
        <f t="shared" si="255"/>
        <v>111649.75912676514</v>
      </c>
      <c r="R3123" s="149">
        <f t="shared" si="256"/>
        <v>8204.7061110209379</v>
      </c>
    </row>
    <row r="3124" spans="1:18" ht="22.5" x14ac:dyDescent="0.4">
      <c r="A3124" s="2" t="s">
        <v>30014</v>
      </c>
      <c r="B3124" s="2" t="s">
        <v>16683</v>
      </c>
      <c r="C3124" s="159" t="s">
        <v>33520</v>
      </c>
      <c r="D3124" s="2" t="s">
        <v>16684</v>
      </c>
      <c r="E3124" s="2" t="s">
        <v>16685</v>
      </c>
      <c r="F3124" s="2" t="s">
        <v>398</v>
      </c>
      <c r="G3124" s="62">
        <v>2941832059.6700001</v>
      </c>
      <c r="H3124" s="63">
        <v>93061077.430000007</v>
      </c>
      <c r="I3124" s="62">
        <v>11397</v>
      </c>
      <c r="J3124" s="2" t="s">
        <v>16687</v>
      </c>
      <c r="K3124" s="2" t="s">
        <v>16688</v>
      </c>
      <c r="L3124" s="2" t="s">
        <v>16689</v>
      </c>
      <c r="M3124" s="1">
        <f t="shared" si="254"/>
        <v>1</v>
      </c>
      <c r="N3124" s="149" t="str">
        <f>VLOOKUP(F:F,vlookup函数实操!A:B,2)</f>
        <v>行业D</v>
      </c>
      <c r="O3124" s="149" t="str">
        <f>VLOOKUP(G:G,vlookup函数实操!H$1:I$6,2)</f>
        <v>营收极高</v>
      </c>
      <c r="P3124" s="149" t="str">
        <f t="shared" si="258"/>
        <v>武汉市</v>
      </c>
      <c r="Q3124" s="164">
        <f t="shared" si="255"/>
        <v>258123.37103360533</v>
      </c>
      <c r="R3124" s="149">
        <f t="shared" si="256"/>
        <v>8165.4011959287536</v>
      </c>
    </row>
    <row r="3125" spans="1:18" ht="22.5" x14ac:dyDescent="0.4">
      <c r="A3125" s="2" t="s">
        <v>30014</v>
      </c>
      <c r="B3125" s="2" t="s">
        <v>3201</v>
      </c>
      <c r="C3125" s="159" t="s">
        <v>33521</v>
      </c>
      <c r="D3125" s="2" t="s">
        <v>3202</v>
      </c>
      <c r="E3125" s="2" t="s">
        <v>3203</v>
      </c>
      <c r="F3125" s="2" t="s">
        <v>580</v>
      </c>
      <c r="G3125" s="62">
        <v>251117909.66</v>
      </c>
      <c r="H3125" s="63">
        <v>18551188.199999999</v>
      </c>
      <c r="I3125" s="62">
        <v>2272</v>
      </c>
      <c r="J3125" s="2" t="s">
        <v>3204</v>
      </c>
      <c r="K3125" s="2" t="s">
        <v>3205</v>
      </c>
      <c r="L3125" s="2" t="s">
        <v>3206</v>
      </c>
      <c r="M3125" s="1">
        <f t="shared" si="254"/>
        <v>2</v>
      </c>
      <c r="N3125" s="149" t="str">
        <f>VLOOKUP(F:F,vlookup函数实操!A:B,2)</f>
        <v>行业A</v>
      </c>
      <c r="O3125" s="149" t="str">
        <f>VLOOKUP(G:G,vlookup函数实操!H$1:I$6,2)</f>
        <v>营收较高</v>
      </c>
      <c r="P3125" s="149" t="str">
        <f t="shared" si="258"/>
        <v>绍兴市</v>
      </c>
      <c r="Q3125" s="164">
        <f t="shared" si="255"/>
        <v>110527.24897007042</v>
      </c>
      <c r="R3125" s="149">
        <f t="shared" si="256"/>
        <v>8165.13565140845</v>
      </c>
    </row>
    <row r="3126" spans="1:18" ht="22.5" x14ac:dyDescent="0.4">
      <c r="A3126" s="2" t="s">
        <v>30014</v>
      </c>
      <c r="B3126" s="2" t="s">
        <v>15629</v>
      </c>
      <c r="C3126" s="159" t="s">
        <v>33522</v>
      </c>
      <c r="D3126" s="2" t="s">
        <v>15630</v>
      </c>
      <c r="E3126" s="2" t="s">
        <v>15631</v>
      </c>
      <c r="F3126" s="2" t="s">
        <v>74</v>
      </c>
      <c r="G3126" s="62">
        <v>407293544.85000002</v>
      </c>
      <c r="H3126" s="63">
        <v>17697198.399999999</v>
      </c>
      <c r="I3126" s="62">
        <v>2171</v>
      </c>
      <c r="J3126" s="2" t="s">
        <v>15632</v>
      </c>
      <c r="K3126" s="2" t="s">
        <v>15633</v>
      </c>
      <c r="L3126" s="2" t="s">
        <v>15634</v>
      </c>
      <c r="M3126" s="1">
        <f t="shared" si="254"/>
        <v>1</v>
      </c>
      <c r="N3126" s="149" t="str">
        <f>VLOOKUP(F:F,vlookup函数实操!A:B,2)</f>
        <v>行业D</v>
      </c>
      <c r="O3126" s="149" t="str">
        <f>VLOOKUP(G:G,vlookup函数实操!H$1:I$6,2)</f>
        <v>营收较高</v>
      </c>
      <c r="P3126" s="149" t="str">
        <f t="shared" si="258"/>
        <v>南京市</v>
      </c>
      <c r="Q3126" s="164">
        <f t="shared" si="255"/>
        <v>187606.4232381391</v>
      </c>
      <c r="R3126" s="149">
        <f t="shared" si="256"/>
        <v>8151.6344541685849</v>
      </c>
    </row>
    <row r="3127" spans="1:18" ht="22.5" x14ac:dyDescent="0.4">
      <c r="A3127" s="2" t="s">
        <v>30015</v>
      </c>
      <c r="B3127" s="2" t="s">
        <v>23639</v>
      </c>
      <c r="C3127" s="159" t="s">
        <v>33523</v>
      </c>
      <c r="D3127" s="2" t="s">
        <v>23640</v>
      </c>
      <c r="E3127" s="2" t="s">
        <v>23641</v>
      </c>
      <c r="F3127" s="2" t="s">
        <v>206</v>
      </c>
      <c r="G3127" s="62">
        <v>1402798784.8299999</v>
      </c>
      <c r="H3127" s="63">
        <v>224907151.61000001</v>
      </c>
      <c r="I3127" s="62">
        <v>27622</v>
      </c>
      <c r="J3127" s="2" t="s">
        <v>23643</v>
      </c>
      <c r="K3127" s="2" t="s">
        <v>23644</v>
      </c>
      <c r="L3127" s="2" t="s">
        <v>23645</v>
      </c>
      <c r="M3127" s="1">
        <f t="shared" si="254"/>
        <v>1</v>
      </c>
      <c r="N3127" s="149" t="str">
        <f>VLOOKUP(F:F,vlookup函数实操!A:B,2)</f>
        <v>行业C</v>
      </c>
      <c r="O3127" s="149" t="str">
        <f>VLOOKUP(G:G,vlookup函数实操!H$1:I$6,2)</f>
        <v>营收极高</v>
      </c>
      <c r="P3127" s="149" t="str">
        <f t="shared" si="258"/>
        <v>广州市</v>
      </c>
      <c r="Q3127" s="164">
        <f t="shared" si="255"/>
        <v>50785.561683802764</v>
      </c>
      <c r="R3127" s="149">
        <f t="shared" si="256"/>
        <v>8142.3195861994072</v>
      </c>
    </row>
    <row r="3128" spans="1:18" x14ac:dyDescent="0.4">
      <c r="A3128" s="2" t="s">
        <v>30015</v>
      </c>
      <c r="B3128" s="2" t="s">
        <v>3869</v>
      </c>
      <c r="C3128" s="159" t="s">
        <v>33524</v>
      </c>
      <c r="D3128" s="2" t="s">
        <v>3870</v>
      </c>
      <c r="E3128" s="2" t="s">
        <v>3871</v>
      </c>
      <c r="F3128" s="2" t="s">
        <v>580</v>
      </c>
      <c r="G3128" s="62">
        <v>158725698.86000001</v>
      </c>
      <c r="H3128" s="63">
        <v>12102891.029999999</v>
      </c>
      <c r="I3128" s="62">
        <v>1487</v>
      </c>
      <c r="J3128" s="2" t="s">
        <v>3872</v>
      </c>
      <c r="K3128" s="2" t="s">
        <v>3873</v>
      </c>
      <c r="L3128" s="2" t="s">
        <v>3874</v>
      </c>
      <c r="M3128" s="1">
        <f t="shared" si="254"/>
        <v>2</v>
      </c>
      <c r="N3128" s="149" t="str">
        <f>VLOOKUP(F:F,vlookup函数实操!A:B,2)</f>
        <v>行业A</v>
      </c>
      <c r="O3128" s="149" t="str">
        <f>VLOOKUP(G:G,vlookup函数实操!H$1:I$6,2)</f>
        <v>营收较高</v>
      </c>
      <c r="P3128" s="149" t="str">
        <f t="shared" si="258"/>
        <v>金华市</v>
      </c>
      <c r="Q3128" s="164">
        <f t="shared" si="255"/>
        <v>106742.23191661063</v>
      </c>
      <c r="R3128" s="149">
        <f t="shared" si="256"/>
        <v>8139.1331741761933</v>
      </c>
    </row>
    <row r="3129" spans="1:18" ht="22.5" x14ac:dyDescent="0.4">
      <c r="A3129" s="2" t="s">
        <v>30014</v>
      </c>
      <c r="B3129" s="2" t="s">
        <v>11394</v>
      </c>
      <c r="C3129" s="159" t="s">
        <v>33525</v>
      </c>
      <c r="D3129" s="2" t="s">
        <v>11395</v>
      </c>
      <c r="E3129" s="2" t="s">
        <v>11396</v>
      </c>
      <c r="F3129" s="2" t="s">
        <v>560</v>
      </c>
      <c r="G3129" s="62">
        <v>209797726.05000001</v>
      </c>
      <c r="H3129" s="63">
        <v>10494789.99</v>
      </c>
      <c r="I3129" s="62">
        <v>1293</v>
      </c>
      <c r="J3129" s="2" t="s">
        <v>11397</v>
      </c>
      <c r="K3129" s="2" t="s">
        <v>11398</v>
      </c>
      <c r="L3129" s="2" t="s">
        <v>11399</v>
      </c>
      <c r="M3129" s="1">
        <f t="shared" si="254"/>
        <v>3</v>
      </c>
      <c r="N3129" s="149" t="str">
        <f>VLOOKUP(F:F,vlookup函数实操!A:B,2)</f>
        <v>行业C</v>
      </c>
      <c r="O3129" s="149" t="str">
        <f>VLOOKUP(G:G,vlookup函数实操!H$1:I$6,2)</f>
        <v>营收较高</v>
      </c>
      <c r="P3129" s="149" t="str">
        <f t="shared" si="258"/>
        <v>上海市</v>
      </c>
      <c r="Q3129" s="164">
        <f t="shared" si="255"/>
        <v>162256.55533642691</v>
      </c>
      <c r="R3129" s="149">
        <f t="shared" si="256"/>
        <v>8116.6202552204177</v>
      </c>
    </row>
    <row r="3130" spans="1:18" ht="22.5" x14ac:dyDescent="0.4">
      <c r="A3130" s="2" t="s">
        <v>30015</v>
      </c>
      <c r="B3130" s="2" t="s">
        <v>3949</v>
      </c>
      <c r="C3130" s="159" t="s">
        <v>33526</v>
      </c>
      <c r="D3130" s="2" t="s">
        <v>3950</v>
      </c>
      <c r="E3130" s="2" t="s">
        <v>3951</v>
      </c>
      <c r="F3130" s="2" t="s">
        <v>142</v>
      </c>
      <c r="G3130" s="62">
        <v>18800930984.099998</v>
      </c>
      <c r="H3130" s="63">
        <v>443787572.19</v>
      </c>
      <c r="I3130" s="62">
        <v>54734.999999999993</v>
      </c>
      <c r="J3130" s="2" t="s">
        <v>3953</v>
      </c>
      <c r="K3130" s="2" t="s">
        <v>3954</v>
      </c>
      <c r="L3130" s="2" t="s">
        <v>3955</v>
      </c>
      <c r="M3130" s="1">
        <f t="shared" si="254"/>
        <v>1</v>
      </c>
      <c r="N3130" s="149" t="str">
        <f>VLOOKUP(F:F,vlookup函数实操!A:B,2)</f>
        <v>行业A</v>
      </c>
      <c r="O3130" s="149" t="str">
        <f>VLOOKUP(G:G,vlookup函数实操!H$1:I$6,2)</f>
        <v>营收极高</v>
      </c>
      <c r="P3130" s="149" t="str">
        <f t="shared" si="258"/>
        <v>深圳市</v>
      </c>
      <c r="Q3130" s="164">
        <f t="shared" si="255"/>
        <v>343490.10658810637</v>
      </c>
      <c r="R3130" s="149">
        <f t="shared" si="256"/>
        <v>8107.9304318991517</v>
      </c>
    </row>
    <row r="3131" spans="1:18" x14ac:dyDescent="0.4">
      <c r="A3131" s="2" t="s">
        <v>30015</v>
      </c>
      <c r="B3131" s="2" t="s">
        <v>1810</v>
      </c>
      <c r="C3131" s="159" t="s">
        <v>33527</v>
      </c>
      <c r="D3131" s="2" t="s">
        <v>1811</v>
      </c>
      <c r="E3131" s="2" t="s">
        <v>1812</v>
      </c>
      <c r="F3131" s="2" t="s">
        <v>17</v>
      </c>
      <c r="G3131" s="62">
        <v>1103387879.6199999</v>
      </c>
      <c r="H3131" s="63">
        <v>39070464.460000001</v>
      </c>
      <c r="I3131" s="62">
        <v>4825</v>
      </c>
      <c r="J3131" s="2" t="s">
        <v>1813</v>
      </c>
      <c r="K3131" s="2" t="s">
        <v>1814</v>
      </c>
      <c r="L3131" s="2" t="s">
        <v>1815</v>
      </c>
      <c r="M3131" s="1">
        <f t="shared" si="254"/>
        <v>1</v>
      </c>
      <c r="N3131" s="149" t="str">
        <f>VLOOKUP(F:F,vlookup函数实操!A:B,2)</f>
        <v>行业C</v>
      </c>
      <c r="O3131" s="149" t="str">
        <f>VLOOKUP(G:G,vlookup函数实操!H$1:I$6,2)</f>
        <v>营收极高</v>
      </c>
      <c r="P3131" s="149" t="str">
        <f t="shared" si="258"/>
        <v>上海市</v>
      </c>
      <c r="Q3131" s="164">
        <f t="shared" si="255"/>
        <v>228681.42582797926</v>
      </c>
      <c r="R3131" s="149">
        <f t="shared" si="256"/>
        <v>8097.5055875647668</v>
      </c>
    </row>
    <row r="3132" spans="1:18" ht="22.5" x14ac:dyDescent="0.4">
      <c r="A3132" s="2" t="s">
        <v>30015</v>
      </c>
      <c r="B3132" s="2" t="s">
        <v>19404</v>
      </c>
      <c r="C3132" s="159" t="s">
        <v>33528</v>
      </c>
      <c r="D3132" s="2" t="s">
        <v>19405</v>
      </c>
      <c r="E3132" s="2" t="s">
        <v>19406</v>
      </c>
      <c r="F3132" s="2" t="s">
        <v>523</v>
      </c>
      <c r="G3132" s="62">
        <v>46512531.549999997</v>
      </c>
      <c r="H3132" s="63">
        <v>4759001.46</v>
      </c>
      <c r="I3132" s="62">
        <v>588</v>
      </c>
      <c r="J3132" s="2" t="s">
        <v>19407</v>
      </c>
      <c r="K3132" s="2" t="s">
        <v>19408</v>
      </c>
      <c r="L3132" s="2" t="s">
        <v>19409</v>
      </c>
      <c r="M3132" s="1">
        <f t="shared" si="254"/>
        <v>1</v>
      </c>
      <c r="N3132" s="149" t="str">
        <f>VLOOKUP(F:F,vlookup函数实操!A:B,2)</f>
        <v>行业E</v>
      </c>
      <c r="O3132" s="149" t="str">
        <f>VLOOKUP(G:G,vlookup函数实操!H$1:I$6,2)</f>
        <v>营收正常</v>
      </c>
      <c r="P3132" s="149" t="str">
        <f t="shared" si="258"/>
        <v>泰州市</v>
      </c>
      <c r="Q3132" s="164">
        <f t="shared" si="255"/>
        <v>79102.944812925169</v>
      </c>
      <c r="R3132" s="149">
        <f t="shared" si="256"/>
        <v>8093.5398979591837</v>
      </c>
    </row>
    <row r="3133" spans="1:18" ht="22.5" x14ac:dyDescent="0.4">
      <c r="A3133" s="2" t="s">
        <v>30015</v>
      </c>
      <c r="B3133" s="2" t="s">
        <v>19070</v>
      </c>
      <c r="C3133" s="159" t="s">
        <v>33529</v>
      </c>
      <c r="D3133" s="2" t="s">
        <v>19071</v>
      </c>
      <c r="E3133" s="2" t="s">
        <v>19072</v>
      </c>
      <c r="F3133" s="2" t="s">
        <v>246</v>
      </c>
      <c r="G3133" s="62">
        <v>91729385.109999999</v>
      </c>
      <c r="H3133" s="63">
        <v>3991464.72</v>
      </c>
      <c r="I3133" s="62">
        <v>494</v>
      </c>
      <c r="J3133" s="2" t="s">
        <v>19073</v>
      </c>
      <c r="K3133" s="2" t="s">
        <v>19074</v>
      </c>
      <c r="L3133" s="2" t="s">
        <v>19075</v>
      </c>
      <c r="M3133" s="1">
        <f t="shared" si="254"/>
        <v>1</v>
      </c>
      <c r="N3133" s="149" t="str">
        <f>VLOOKUP(F:F,vlookup函数实操!A:B,2)</f>
        <v>行业C</v>
      </c>
      <c r="O3133" s="149" t="str">
        <f>VLOOKUP(G:G,vlookup函数实操!H$1:I$6,2)</f>
        <v>营收正常</v>
      </c>
      <c r="P3133" s="149" t="str">
        <f t="shared" si="258"/>
        <v>常州市</v>
      </c>
      <c r="Q3133" s="164">
        <f t="shared" si="255"/>
        <v>185687.01439271256</v>
      </c>
      <c r="R3133" s="149">
        <f t="shared" si="256"/>
        <v>8079.8880971659919</v>
      </c>
    </row>
    <row r="3134" spans="1:18" ht="22.5" x14ac:dyDescent="0.4">
      <c r="A3134" s="2" t="s">
        <v>30015</v>
      </c>
      <c r="B3134" s="2" t="s">
        <v>16959</v>
      </c>
      <c r="C3134" s="159" t="s">
        <v>33530</v>
      </c>
      <c r="D3134" s="2" t="s">
        <v>16960</v>
      </c>
      <c r="E3134" s="2" t="s">
        <v>16961</v>
      </c>
      <c r="F3134" s="2" t="s">
        <v>398</v>
      </c>
      <c r="G3134" s="62">
        <v>243875075.41</v>
      </c>
      <c r="H3134" s="63">
        <v>11317385.18</v>
      </c>
      <c r="I3134" s="62">
        <v>1401</v>
      </c>
      <c r="J3134" s="2" t="s">
        <v>16962</v>
      </c>
      <c r="K3134" s="2" t="s">
        <v>16963</v>
      </c>
      <c r="L3134" s="2" t="s">
        <v>16964</v>
      </c>
      <c r="M3134" s="1">
        <f t="shared" si="254"/>
        <v>3</v>
      </c>
      <c r="N3134" s="149" t="str">
        <f>VLOOKUP(F:F,vlookup函数实操!A:B,2)</f>
        <v>行业D</v>
      </c>
      <c r="O3134" s="149" t="str">
        <f>VLOOKUP(G:G,vlookup函数实操!H$1:I$6,2)</f>
        <v>营收较高</v>
      </c>
      <c r="P3134" s="149" t="s">
        <v>30390</v>
      </c>
      <c r="Q3134" s="164">
        <f t="shared" si="255"/>
        <v>174072.14518915061</v>
      </c>
      <c r="R3134" s="149">
        <f t="shared" si="256"/>
        <v>8078.0765024982156</v>
      </c>
    </row>
    <row r="3135" spans="1:18" ht="22.5" x14ac:dyDescent="0.4">
      <c r="A3135" s="2" t="s">
        <v>30015</v>
      </c>
      <c r="B3135" s="2" t="s">
        <v>3103</v>
      </c>
      <c r="C3135" s="159" t="s">
        <v>33531</v>
      </c>
      <c r="D3135" s="2" t="s">
        <v>3104</v>
      </c>
      <c r="E3135" s="2" t="s">
        <v>3105</v>
      </c>
      <c r="F3135" s="2" t="s">
        <v>213</v>
      </c>
      <c r="G3135" s="62">
        <v>929585845.74000001</v>
      </c>
      <c r="H3135" s="63">
        <v>34844664.439999998</v>
      </c>
      <c r="I3135" s="62">
        <v>4315</v>
      </c>
      <c r="J3135" s="2" t="s">
        <v>3106</v>
      </c>
      <c r="K3135" s="2" t="s">
        <v>3107</v>
      </c>
      <c r="L3135" s="2" t="s">
        <v>3108</v>
      </c>
      <c r="M3135" s="1">
        <f t="shared" si="254"/>
        <v>3</v>
      </c>
      <c r="N3135" s="149" t="str">
        <f>VLOOKUP(F:F,vlookup函数实操!A:B,2)</f>
        <v>行业A</v>
      </c>
      <c r="O3135" s="149" t="str">
        <f>VLOOKUP(G:G,vlookup函数实操!H$1:I$6,2)</f>
        <v>营收较高</v>
      </c>
      <c r="P3135" s="149" t="str">
        <f t="shared" ref="P3135:P3173" si="259">IF(ISNUMBER(FIND("省",E3135)),MID(E3135,FIND("省",E3135)+1,FIND("市",E3135)-FIND("省",E3135)),LEFT(E3135,FIND("市",E3135)))</f>
        <v>台州市</v>
      </c>
      <c r="Q3135" s="164">
        <f t="shared" si="255"/>
        <v>215431.25046118192</v>
      </c>
      <c r="R3135" s="149">
        <f t="shared" si="256"/>
        <v>8075.2408899188868</v>
      </c>
    </row>
    <row r="3136" spans="1:18" ht="22.5" x14ac:dyDescent="0.4">
      <c r="A3136" s="2" t="s">
        <v>30015</v>
      </c>
      <c r="B3136" s="2" t="s">
        <v>17821</v>
      </c>
      <c r="C3136" s="159" t="s">
        <v>33532</v>
      </c>
      <c r="D3136" s="2" t="s">
        <v>17822</v>
      </c>
      <c r="E3136" s="2" t="s">
        <v>17823</v>
      </c>
      <c r="F3136" s="2" t="s">
        <v>110</v>
      </c>
      <c r="G3136" s="62">
        <v>693016544.53999996</v>
      </c>
      <c r="H3136" s="63">
        <v>39240141.549999997</v>
      </c>
      <c r="I3136" s="62">
        <v>4865</v>
      </c>
      <c r="J3136" s="2" t="s">
        <v>17824</v>
      </c>
      <c r="K3136" s="2" t="s">
        <v>17825</v>
      </c>
      <c r="L3136" s="2" t="s">
        <v>17826</v>
      </c>
      <c r="M3136" s="1">
        <f t="shared" si="254"/>
        <v>1</v>
      </c>
      <c r="N3136" s="149" t="str">
        <f>VLOOKUP(F:F,vlookup函数实操!A:B,2)</f>
        <v>行业C</v>
      </c>
      <c r="O3136" s="149" t="str">
        <f>VLOOKUP(G:G,vlookup函数实操!H$1:I$6,2)</f>
        <v>营收较高</v>
      </c>
      <c r="P3136" s="149" t="str">
        <f t="shared" si="259"/>
        <v>南京市</v>
      </c>
      <c r="Q3136" s="164">
        <f t="shared" si="255"/>
        <v>142449.44389311408</v>
      </c>
      <c r="R3136" s="149">
        <f t="shared" si="256"/>
        <v>8065.8050462487145</v>
      </c>
    </row>
    <row r="3137" spans="1:18" ht="22.5" x14ac:dyDescent="0.4">
      <c r="A3137" s="2" t="s">
        <v>30014</v>
      </c>
      <c r="B3137" s="2" t="s">
        <v>23603</v>
      </c>
      <c r="C3137" s="159" t="s">
        <v>33533</v>
      </c>
      <c r="D3137" s="2" t="s">
        <v>23604</v>
      </c>
      <c r="E3137" s="2" t="s">
        <v>23605</v>
      </c>
      <c r="F3137" s="2" t="s">
        <v>285</v>
      </c>
      <c r="G3137" s="62">
        <v>615221355.09000003</v>
      </c>
      <c r="H3137" s="63">
        <v>40922258.25</v>
      </c>
      <c r="I3137" s="62">
        <v>5074</v>
      </c>
      <c r="J3137" s="2" t="s">
        <v>23606</v>
      </c>
      <c r="K3137" s="2" t="s">
        <v>23607</v>
      </c>
      <c r="L3137" s="2" t="s">
        <v>23608</v>
      </c>
      <c r="M3137" s="1">
        <f t="shared" si="254"/>
        <v>1</v>
      </c>
      <c r="N3137" s="149" t="str">
        <f>VLOOKUP(F:F,vlookup函数实操!A:B,2)</f>
        <v>行业C</v>
      </c>
      <c r="O3137" s="149" t="str">
        <f>VLOOKUP(G:G,vlookup函数实操!H$1:I$6,2)</f>
        <v>营收较高</v>
      </c>
      <c r="P3137" s="149" t="str">
        <f t="shared" si="259"/>
        <v>广州市</v>
      </c>
      <c r="Q3137" s="164">
        <f t="shared" si="255"/>
        <v>121249.77435750888</v>
      </c>
      <c r="R3137" s="149">
        <f t="shared" si="256"/>
        <v>8065.0883425305483</v>
      </c>
    </row>
    <row r="3138" spans="1:18" ht="33.75" x14ac:dyDescent="0.4">
      <c r="A3138" s="2" t="s">
        <v>30015</v>
      </c>
      <c r="B3138" s="2" t="s">
        <v>10104</v>
      </c>
      <c r="C3138" s="159" t="s">
        <v>33534</v>
      </c>
      <c r="D3138" s="2" t="s">
        <v>10105</v>
      </c>
      <c r="E3138" s="2" t="s">
        <v>10106</v>
      </c>
      <c r="F3138" s="2" t="s">
        <v>898</v>
      </c>
      <c r="G3138" s="62">
        <v>469338453.69</v>
      </c>
      <c r="H3138" s="63">
        <v>34824048.649999999</v>
      </c>
      <c r="I3138" s="62">
        <v>4330</v>
      </c>
      <c r="J3138" s="2" t="s">
        <v>10107</v>
      </c>
      <c r="K3138" s="2" t="s">
        <v>10108</v>
      </c>
      <c r="L3138" s="2" t="s">
        <v>10109</v>
      </c>
      <c r="M3138" s="1">
        <f t="shared" ref="M3138:M3201" si="260">LEN(L3138)-LEN(SUBSTITUTE(L3138,"@",""))</f>
        <v>4</v>
      </c>
      <c r="N3138" s="149" t="str">
        <f>VLOOKUP(F:F,vlookup函数实操!A:B,2)</f>
        <v>行业D</v>
      </c>
      <c r="O3138" s="149" t="str">
        <f>VLOOKUP(G:G,vlookup函数实操!H$1:I$6,2)</f>
        <v>营收较高</v>
      </c>
      <c r="P3138" s="149" t="str">
        <f t="shared" si="259"/>
        <v>深圳市</v>
      </c>
      <c r="Q3138" s="164">
        <f t="shared" si="255"/>
        <v>108392.25258429561</v>
      </c>
      <c r="R3138" s="149">
        <f t="shared" si="256"/>
        <v>8042.5054618937638</v>
      </c>
    </row>
    <row r="3139" spans="1:18" ht="22.5" x14ac:dyDescent="0.4">
      <c r="A3139" s="2" t="s">
        <v>30014</v>
      </c>
      <c r="B3139" s="2" t="s">
        <v>3181</v>
      </c>
      <c r="C3139" s="159" t="s">
        <v>33535</v>
      </c>
      <c r="D3139" s="2" t="s">
        <v>3183</v>
      </c>
      <c r="E3139" s="2" t="s">
        <v>3184</v>
      </c>
      <c r="F3139" s="2" t="s">
        <v>103</v>
      </c>
      <c r="G3139" s="62">
        <v>386595535.38</v>
      </c>
      <c r="H3139" s="63">
        <v>21768805.539999999</v>
      </c>
      <c r="I3139" s="62">
        <v>2708</v>
      </c>
      <c r="J3139" s="2" t="s">
        <v>3185</v>
      </c>
      <c r="K3139" s="2" t="s">
        <v>3186</v>
      </c>
      <c r="L3139" s="2" t="s">
        <v>3187</v>
      </c>
      <c r="M3139" s="1">
        <f t="shared" si="260"/>
        <v>1</v>
      </c>
      <c r="N3139" s="149" t="str">
        <f>VLOOKUP(F:F,vlookup函数实操!A:B,2)</f>
        <v>行业A</v>
      </c>
      <c r="O3139" s="149" t="str">
        <f>VLOOKUP(G:G,vlookup函数实操!H$1:I$6,2)</f>
        <v>营收较高</v>
      </c>
      <c r="P3139" s="149" t="str">
        <f t="shared" si="259"/>
        <v>宁波市</v>
      </c>
      <c r="Q3139" s="164">
        <f t="shared" ref="Q3139:Q3202" si="261">IFERROR(G3139/I3139,"")</f>
        <v>142760.53743722304</v>
      </c>
      <c r="R3139" s="149">
        <f t="shared" ref="R3139:R3202" si="262">IFERROR(H3139/I3139,"")</f>
        <v>8038.7021935007378</v>
      </c>
    </row>
    <row r="3140" spans="1:18" ht="22.5" x14ac:dyDescent="0.4">
      <c r="A3140" s="2" t="s">
        <v>30014</v>
      </c>
      <c r="B3140" s="2" t="s">
        <v>234</v>
      </c>
      <c r="C3140" s="159" t="s">
        <v>33536</v>
      </c>
      <c r="D3140" s="2" t="s">
        <v>235</v>
      </c>
      <c r="E3140" s="2" t="s">
        <v>236</v>
      </c>
      <c r="F3140" s="2" t="s">
        <v>238</v>
      </c>
      <c r="G3140" s="62">
        <v>952803503.91999996</v>
      </c>
      <c r="H3140" s="63">
        <v>39977477.560000002</v>
      </c>
      <c r="I3140" s="62">
        <v>4975</v>
      </c>
      <c r="J3140" s="2" t="s">
        <v>237</v>
      </c>
      <c r="K3140" s="2" t="s">
        <v>239</v>
      </c>
      <c r="L3140" s="2" t="s">
        <v>240</v>
      </c>
      <c r="M3140" s="1">
        <f t="shared" si="260"/>
        <v>3</v>
      </c>
      <c r="N3140" s="149" t="str">
        <f>VLOOKUP(F:F,vlookup函数实操!A:B,2)</f>
        <v>行业E</v>
      </c>
      <c r="O3140" s="149" t="str">
        <f>VLOOKUP(G:G,vlookup函数实操!H$1:I$6,2)</f>
        <v>营收较高</v>
      </c>
      <c r="P3140" s="149" t="str">
        <f t="shared" si="259"/>
        <v>株洲市</v>
      </c>
      <c r="Q3140" s="164">
        <f t="shared" si="261"/>
        <v>191518.29224522613</v>
      </c>
      <c r="R3140" s="149">
        <f t="shared" si="262"/>
        <v>8035.6738814070359</v>
      </c>
    </row>
    <row r="3141" spans="1:18" x14ac:dyDescent="0.4">
      <c r="A3141" s="2" t="s">
        <v>30015</v>
      </c>
      <c r="B3141" s="2" t="s">
        <v>23989</v>
      </c>
      <c r="C3141" s="159" t="s">
        <v>33537</v>
      </c>
      <c r="D3141" s="2" t="s">
        <v>23990</v>
      </c>
      <c r="E3141" s="2" t="s">
        <v>23991</v>
      </c>
      <c r="F3141" s="2" t="s">
        <v>2051</v>
      </c>
      <c r="G3141" s="62">
        <v>774586396.11000001</v>
      </c>
      <c r="H3141" s="63">
        <v>19885768.66</v>
      </c>
      <c r="I3141" s="62">
        <v>2475</v>
      </c>
      <c r="J3141" s="2" t="s">
        <v>23992</v>
      </c>
      <c r="K3141" s="2" t="s">
        <v>23993</v>
      </c>
      <c r="L3141" s="2" t="s">
        <v>23994</v>
      </c>
      <c r="M3141" s="1">
        <f t="shared" si="260"/>
        <v>2</v>
      </c>
      <c r="N3141" s="149" t="str">
        <f>VLOOKUP(F:F,vlookup函数实操!A:B,2)</f>
        <v>行业B</v>
      </c>
      <c r="O3141" s="149" t="str">
        <f>VLOOKUP(G:G,vlookup函数实操!H$1:I$6,2)</f>
        <v>营收较高</v>
      </c>
      <c r="P3141" s="149" t="str">
        <f t="shared" si="259"/>
        <v>江门市</v>
      </c>
      <c r="Q3141" s="164">
        <f t="shared" si="261"/>
        <v>312964.20044848486</v>
      </c>
      <c r="R3141" s="149">
        <f t="shared" si="262"/>
        <v>8034.6540040404043</v>
      </c>
    </row>
    <row r="3142" spans="1:18" ht="22.5" x14ac:dyDescent="0.4">
      <c r="A3142" s="2" t="s">
        <v>30015</v>
      </c>
      <c r="B3142" s="2" t="s">
        <v>14887</v>
      </c>
      <c r="C3142" s="159" t="s">
        <v>33538</v>
      </c>
      <c r="D3142" s="2" t="s">
        <v>14888</v>
      </c>
      <c r="E3142" s="2" t="s">
        <v>14889</v>
      </c>
      <c r="F3142" s="2" t="s">
        <v>917</v>
      </c>
      <c r="G3142" s="62">
        <v>188184810.5</v>
      </c>
      <c r="H3142" s="63">
        <v>13643919.32</v>
      </c>
      <c r="I3142" s="62">
        <v>1700</v>
      </c>
      <c r="J3142" s="2" t="s">
        <v>14890</v>
      </c>
      <c r="K3142" s="2" t="s">
        <v>14891</v>
      </c>
      <c r="L3142" s="2" t="s">
        <v>14892</v>
      </c>
      <c r="M3142" s="1">
        <f t="shared" si="260"/>
        <v>1</v>
      </c>
      <c r="N3142" s="149" t="str">
        <f>VLOOKUP(F:F,vlookup函数实操!A:B,2)</f>
        <v>行业E</v>
      </c>
      <c r="O3142" s="149" t="str">
        <f>VLOOKUP(G:G,vlookup函数实操!H$1:I$6,2)</f>
        <v>营收较高</v>
      </c>
      <c r="P3142" s="149" t="str">
        <f t="shared" si="259"/>
        <v>宁夏回族自治区银川市</v>
      </c>
      <c r="Q3142" s="164">
        <f t="shared" si="261"/>
        <v>110696.94735294118</v>
      </c>
      <c r="R3142" s="149">
        <f t="shared" si="262"/>
        <v>8025.8348941176473</v>
      </c>
    </row>
    <row r="3143" spans="1:18" ht="22.5" x14ac:dyDescent="0.4">
      <c r="A3143" s="2" t="s">
        <v>30014</v>
      </c>
      <c r="B3143" s="2" t="s">
        <v>3359</v>
      </c>
      <c r="C3143" s="159" t="s">
        <v>33539</v>
      </c>
      <c r="D3143" s="2" t="s">
        <v>3360</v>
      </c>
      <c r="E3143" s="2" t="s">
        <v>3361</v>
      </c>
      <c r="F3143" s="2" t="s">
        <v>580</v>
      </c>
      <c r="G3143" s="62">
        <v>531710938.94</v>
      </c>
      <c r="H3143" s="63">
        <v>82484918.5</v>
      </c>
      <c r="I3143" s="62">
        <v>10282</v>
      </c>
      <c r="J3143" s="2" t="s">
        <v>3363</v>
      </c>
      <c r="K3143" s="2" t="s">
        <v>3364</v>
      </c>
      <c r="L3143" s="2" t="s">
        <v>3365</v>
      </c>
      <c r="M3143" s="1">
        <f t="shared" si="260"/>
        <v>3</v>
      </c>
      <c r="N3143" s="149" t="str">
        <f>VLOOKUP(F:F,vlookup函数实操!A:B,2)</f>
        <v>行业A</v>
      </c>
      <c r="O3143" s="149" t="str">
        <f>VLOOKUP(G:G,vlookup函数实操!H$1:I$6,2)</f>
        <v>营收较高</v>
      </c>
      <c r="P3143" s="149" t="str">
        <f t="shared" si="259"/>
        <v>杭州市</v>
      </c>
      <c r="Q3143" s="164">
        <f t="shared" si="261"/>
        <v>51712.793127796147</v>
      </c>
      <c r="R3143" s="149">
        <f t="shared" si="262"/>
        <v>8022.2640050573818</v>
      </c>
    </row>
    <row r="3144" spans="1:18" ht="22.5" x14ac:dyDescent="0.4">
      <c r="A3144" s="2" t="s">
        <v>30014</v>
      </c>
      <c r="B3144" s="2" t="s">
        <v>22441</v>
      </c>
      <c r="C3144" s="159" t="s">
        <v>33540</v>
      </c>
      <c r="D3144" s="2" t="s">
        <v>22442</v>
      </c>
      <c r="E3144" s="2" t="s">
        <v>22443</v>
      </c>
      <c r="F3144" s="2" t="s">
        <v>378</v>
      </c>
      <c r="G3144" s="62">
        <v>2726943373.1700001</v>
      </c>
      <c r="H3144" s="63">
        <v>159089514.19</v>
      </c>
      <c r="I3144" s="62">
        <v>19907</v>
      </c>
      <c r="J3144" s="2" t="s">
        <v>22445</v>
      </c>
      <c r="K3144" s="2" t="s">
        <v>22446</v>
      </c>
      <c r="L3144" s="2" t="s">
        <v>22447</v>
      </c>
      <c r="M3144" s="1">
        <f t="shared" si="260"/>
        <v>1</v>
      </c>
      <c r="N3144" s="149" t="str">
        <f>VLOOKUP(F:F,vlookup函数实操!A:B,2)</f>
        <v>行业C</v>
      </c>
      <c r="O3144" s="149" t="str">
        <f>VLOOKUP(G:G,vlookup函数实操!H$1:I$6,2)</f>
        <v>营收极高</v>
      </c>
      <c r="P3144" s="149" t="str">
        <f t="shared" si="259"/>
        <v>佛山市</v>
      </c>
      <c r="Q3144" s="164">
        <f t="shared" si="261"/>
        <v>136984.14493243583</v>
      </c>
      <c r="R3144" s="149">
        <f t="shared" si="262"/>
        <v>7991.6368207163305</v>
      </c>
    </row>
    <row r="3145" spans="1:18" ht="22.5" x14ac:dyDescent="0.4">
      <c r="A3145" s="2" t="s">
        <v>30015</v>
      </c>
      <c r="B3145" s="2" t="s">
        <v>22601</v>
      </c>
      <c r="C3145" s="159" t="s">
        <v>33541</v>
      </c>
      <c r="D3145" s="2" t="s">
        <v>22602</v>
      </c>
      <c r="E3145" s="2" t="s">
        <v>22603</v>
      </c>
      <c r="F3145" s="2" t="s">
        <v>171</v>
      </c>
      <c r="G3145" s="62">
        <v>2036249240.0799999</v>
      </c>
      <c r="H3145" s="63">
        <v>21637596.170000002</v>
      </c>
      <c r="I3145" s="62">
        <v>2724</v>
      </c>
      <c r="J3145" s="2" t="s">
        <v>22604</v>
      </c>
      <c r="K3145" s="2" t="s">
        <v>22605</v>
      </c>
      <c r="L3145" s="2" t="s">
        <v>22606</v>
      </c>
      <c r="M3145" s="1">
        <f t="shared" si="260"/>
        <v>1</v>
      </c>
      <c r="N3145" s="149" t="str">
        <f>VLOOKUP(F:F,vlookup函数实操!A:B,2)</f>
        <v>行业A</v>
      </c>
      <c r="O3145" s="149" t="str">
        <f>VLOOKUP(G:G,vlookup函数实操!H$1:I$6,2)</f>
        <v>营收极高</v>
      </c>
      <c r="P3145" s="149" t="str">
        <f t="shared" si="259"/>
        <v>海口市</v>
      </c>
      <c r="Q3145" s="164">
        <f t="shared" si="261"/>
        <v>747521.74745961814</v>
      </c>
      <c r="R3145" s="149">
        <f t="shared" si="262"/>
        <v>7943.3172430249642</v>
      </c>
    </row>
    <row r="3146" spans="1:18" ht="22.5" x14ac:dyDescent="0.4">
      <c r="A3146" s="2" t="s">
        <v>30015</v>
      </c>
      <c r="B3146" s="2" t="s">
        <v>9996</v>
      </c>
      <c r="C3146" s="159" t="s">
        <v>33542</v>
      </c>
      <c r="D3146" s="2" t="s">
        <v>9997</v>
      </c>
      <c r="E3146" s="2" t="s">
        <v>9998</v>
      </c>
      <c r="F3146" s="2" t="s">
        <v>2616</v>
      </c>
      <c r="G3146" s="62">
        <v>203708261.75999999</v>
      </c>
      <c r="H3146" s="63">
        <v>11726925.960000001</v>
      </c>
      <c r="I3146" s="62">
        <v>1478</v>
      </c>
      <c r="J3146" s="2" t="s">
        <v>9999</v>
      </c>
      <c r="K3146" s="2" t="s">
        <v>10000</v>
      </c>
      <c r="L3146" s="2" t="s">
        <v>10001</v>
      </c>
      <c r="M3146" s="1">
        <f t="shared" si="260"/>
        <v>1</v>
      </c>
      <c r="N3146" s="149" t="str">
        <f>VLOOKUP(F:F,vlookup函数实操!A:B,2)</f>
        <v>行业B</v>
      </c>
      <c r="O3146" s="149" t="str">
        <f>VLOOKUP(G:G,vlookup函数实操!H$1:I$6,2)</f>
        <v>营收较高</v>
      </c>
      <c r="P3146" s="149" t="str">
        <f t="shared" si="259"/>
        <v>深圳市</v>
      </c>
      <c r="Q3146" s="164">
        <f t="shared" si="261"/>
        <v>137826.97006765899</v>
      </c>
      <c r="R3146" s="149">
        <f t="shared" si="262"/>
        <v>7934.3206765899868</v>
      </c>
    </row>
    <row r="3147" spans="1:18" x14ac:dyDescent="0.4">
      <c r="A3147" s="2" t="s">
        <v>30014</v>
      </c>
      <c r="B3147" s="2" t="s">
        <v>15677</v>
      </c>
      <c r="C3147" s="159" t="s">
        <v>33543</v>
      </c>
      <c r="D3147" s="2" t="s">
        <v>15678</v>
      </c>
      <c r="E3147" s="2" t="s">
        <v>15679</v>
      </c>
      <c r="F3147" s="2" t="s">
        <v>213</v>
      </c>
      <c r="G3147" s="62">
        <v>689954248.60000002</v>
      </c>
      <c r="H3147" s="63">
        <v>25596546.239999998</v>
      </c>
      <c r="I3147" s="62">
        <v>3238</v>
      </c>
      <c r="J3147" s="2" t="s">
        <v>15680</v>
      </c>
      <c r="K3147" s="2" t="s">
        <v>15681</v>
      </c>
      <c r="L3147" s="2" t="s">
        <v>15682</v>
      </c>
      <c r="M3147" s="1">
        <f t="shared" si="260"/>
        <v>2</v>
      </c>
      <c r="N3147" s="149" t="str">
        <f>VLOOKUP(F:F,vlookup函数实操!A:B,2)</f>
        <v>行业A</v>
      </c>
      <c r="O3147" s="149" t="str">
        <f>VLOOKUP(G:G,vlookup函数实操!H$1:I$6,2)</f>
        <v>营收较高</v>
      </c>
      <c r="P3147" s="149" t="str">
        <f t="shared" si="259"/>
        <v>南京市</v>
      </c>
      <c r="Q3147" s="164">
        <f t="shared" si="261"/>
        <v>213080.37325509574</v>
      </c>
      <c r="R3147" s="149">
        <f t="shared" si="262"/>
        <v>7905.0482520074111</v>
      </c>
    </row>
    <row r="3148" spans="1:18" ht="33.75" x14ac:dyDescent="0.4">
      <c r="A3148" s="2" t="s">
        <v>30015</v>
      </c>
      <c r="B3148" s="2" t="s">
        <v>16780</v>
      </c>
      <c r="C3148" s="159" t="s">
        <v>33544</v>
      </c>
      <c r="D3148" s="2" t="s">
        <v>16781</v>
      </c>
      <c r="E3148" s="2" t="s">
        <v>16782</v>
      </c>
      <c r="F3148" s="2" t="s">
        <v>391</v>
      </c>
      <c r="G3148" s="62">
        <v>41599710846.099998</v>
      </c>
      <c r="H3148" s="63">
        <v>1803320580.1700001</v>
      </c>
      <c r="I3148" s="62">
        <v>228152</v>
      </c>
      <c r="J3148" s="2" t="s">
        <v>16784</v>
      </c>
      <c r="K3148" s="2" t="s">
        <v>16785</v>
      </c>
      <c r="L3148" s="2" t="s">
        <v>16786</v>
      </c>
      <c r="M3148" s="1">
        <f t="shared" si="260"/>
        <v>3</v>
      </c>
      <c r="N3148" s="149" t="str">
        <f>VLOOKUP(F:F,vlookup函数实操!A:B,2)</f>
        <v>行业E</v>
      </c>
      <c r="O3148" s="149" t="str">
        <f>VLOOKUP(G:G,vlookup函数实操!H$1:I$6,2)</f>
        <v>营收极高</v>
      </c>
      <c r="P3148" s="149" t="str">
        <f t="shared" si="259"/>
        <v>东莞市</v>
      </c>
      <c r="Q3148" s="164">
        <f t="shared" si="261"/>
        <v>182333.3165876258</v>
      </c>
      <c r="R3148" s="149">
        <f t="shared" si="262"/>
        <v>7904.0314359286795</v>
      </c>
    </row>
    <row r="3149" spans="1:18" ht="22.5" x14ac:dyDescent="0.4">
      <c r="A3149" s="2" t="s">
        <v>30015</v>
      </c>
      <c r="B3149" s="2" t="s">
        <v>7853</v>
      </c>
      <c r="C3149" s="159" t="s">
        <v>33545</v>
      </c>
      <c r="D3149" s="2" t="s">
        <v>7854</v>
      </c>
      <c r="E3149" s="2" t="s">
        <v>7855</v>
      </c>
      <c r="F3149" s="2" t="s">
        <v>285</v>
      </c>
      <c r="G3149" s="62">
        <v>1998507028.8199999</v>
      </c>
      <c r="H3149" s="63">
        <v>114483289.7</v>
      </c>
      <c r="I3149" s="62">
        <v>14486.000000000002</v>
      </c>
      <c r="J3149" s="2" t="s">
        <v>7857</v>
      </c>
      <c r="K3149" s="2" t="s">
        <v>7858</v>
      </c>
      <c r="L3149" s="2" t="s">
        <v>7859</v>
      </c>
      <c r="M3149" s="1">
        <f t="shared" si="260"/>
        <v>1</v>
      </c>
      <c r="N3149" s="149" t="str">
        <f>VLOOKUP(F:F,vlookup函数实操!A:B,2)</f>
        <v>行业C</v>
      </c>
      <c r="O3149" s="149" t="str">
        <f>VLOOKUP(G:G,vlookup函数实操!H$1:I$6,2)</f>
        <v>营收极高</v>
      </c>
      <c r="P3149" s="149" t="str">
        <f t="shared" si="259"/>
        <v>广州市</v>
      </c>
      <c r="Q3149" s="164">
        <f t="shared" si="261"/>
        <v>137961.27494270328</v>
      </c>
      <c r="R3149" s="149">
        <f t="shared" si="262"/>
        <v>7903.0298011873529</v>
      </c>
    </row>
    <row r="3150" spans="1:18" x14ac:dyDescent="0.4">
      <c r="A3150" s="2" t="s">
        <v>30015</v>
      </c>
      <c r="B3150" s="2" t="s">
        <v>29720</v>
      </c>
      <c r="C3150" s="159" t="s">
        <v>33546</v>
      </c>
      <c r="D3150" s="2" t="s">
        <v>29721</v>
      </c>
      <c r="E3150" s="2" t="s">
        <v>29722</v>
      </c>
      <c r="F3150" s="2" t="s">
        <v>110</v>
      </c>
      <c r="G3150" s="62">
        <v>962640018.61000001</v>
      </c>
      <c r="H3150" s="63">
        <v>35754437.299999997</v>
      </c>
      <c r="I3150" s="62">
        <v>4538</v>
      </c>
      <c r="J3150" s="2" t="s">
        <v>29723</v>
      </c>
      <c r="K3150" s="2" t="s">
        <v>29724</v>
      </c>
      <c r="L3150" s="2" t="s">
        <v>29725</v>
      </c>
      <c r="M3150" s="1">
        <f t="shared" si="260"/>
        <v>2</v>
      </c>
      <c r="N3150" s="149" t="str">
        <f>VLOOKUP(F:F,vlookup函数实操!A:B,2)</f>
        <v>行业C</v>
      </c>
      <c r="O3150" s="149" t="str">
        <f>VLOOKUP(G:G,vlookup函数实操!H$1:I$6,2)</f>
        <v>营收较高</v>
      </c>
      <c r="P3150" s="149" t="str">
        <f t="shared" si="259"/>
        <v>合肥市</v>
      </c>
      <c r="Q3150" s="164">
        <f t="shared" si="261"/>
        <v>212128.69515425299</v>
      </c>
      <c r="R3150" s="149">
        <f t="shared" si="262"/>
        <v>7878.8975980608193</v>
      </c>
    </row>
    <row r="3151" spans="1:18" ht="22.5" x14ac:dyDescent="0.4">
      <c r="A3151" s="2" t="s">
        <v>30014</v>
      </c>
      <c r="B3151" s="2" t="s">
        <v>23244</v>
      </c>
      <c r="C3151" s="159" t="s">
        <v>33547</v>
      </c>
      <c r="D3151" s="2" t="s">
        <v>23245</v>
      </c>
      <c r="E3151" s="2" t="s">
        <v>23246</v>
      </c>
      <c r="F3151" s="2" t="s">
        <v>74</v>
      </c>
      <c r="G3151" s="62">
        <v>573724530.40999997</v>
      </c>
      <c r="H3151" s="63">
        <v>34338955.210000001</v>
      </c>
      <c r="I3151" s="62">
        <v>4388</v>
      </c>
      <c r="J3151" s="2" t="s">
        <v>23247</v>
      </c>
      <c r="K3151" s="2" t="s">
        <v>23248</v>
      </c>
      <c r="L3151" s="2" t="s">
        <v>23249</v>
      </c>
      <c r="M3151" s="1">
        <f t="shared" si="260"/>
        <v>1</v>
      </c>
      <c r="N3151" s="149" t="str">
        <f>VLOOKUP(F:F,vlookup函数实操!A:B,2)</f>
        <v>行业D</v>
      </c>
      <c r="O3151" s="149" t="str">
        <f>VLOOKUP(G:G,vlookup函数实操!H$1:I$6,2)</f>
        <v>营收较高</v>
      </c>
      <c r="P3151" s="149" t="str">
        <f t="shared" si="259"/>
        <v>贵阳市</v>
      </c>
      <c r="Q3151" s="164">
        <f t="shared" si="261"/>
        <v>130748.52561759343</v>
      </c>
      <c r="R3151" s="149">
        <f t="shared" si="262"/>
        <v>7825.6506859617139</v>
      </c>
    </row>
    <row r="3152" spans="1:18" x14ac:dyDescent="0.4">
      <c r="A3152" s="2" t="s">
        <v>30014</v>
      </c>
      <c r="B3152" s="2" t="s">
        <v>16092</v>
      </c>
      <c r="C3152" s="159" t="s">
        <v>33548</v>
      </c>
      <c r="D3152" s="2" t="s">
        <v>16093</v>
      </c>
      <c r="E3152" s="2" t="s">
        <v>16094</v>
      </c>
      <c r="F3152" s="2" t="s">
        <v>285</v>
      </c>
      <c r="G3152" s="62">
        <v>223117645.38</v>
      </c>
      <c r="H3152" s="63">
        <v>21023612.530000001</v>
      </c>
      <c r="I3152" s="62">
        <v>2697</v>
      </c>
      <c r="J3152" s="2" t="s">
        <v>16095</v>
      </c>
      <c r="K3152" s="2" t="s">
        <v>16096</v>
      </c>
      <c r="L3152" s="2" t="s">
        <v>16097</v>
      </c>
      <c r="M3152" s="1">
        <f t="shared" si="260"/>
        <v>1</v>
      </c>
      <c r="N3152" s="149" t="str">
        <f>VLOOKUP(F:F,vlookup函数实操!A:B,2)</f>
        <v>行业C</v>
      </c>
      <c r="O3152" s="149" t="str">
        <f>VLOOKUP(G:G,vlookup函数实操!H$1:I$6,2)</f>
        <v>营收较高</v>
      </c>
      <c r="P3152" s="149" t="str">
        <f t="shared" si="259"/>
        <v>嘉兴市</v>
      </c>
      <c r="Q3152" s="164">
        <f t="shared" si="261"/>
        <v>82728.085050055612</v>
      </c>
      <c r="R3152" s="149">
        <f t="shared" si="262"/>
        <v>7795.1844753429741</v>
      </c>
    </row>
    <row r="3153" spans="1:18" x14ac:dyDescent="0.4">
      <c r="A3153" s="2" t="s">
        <v>30015</v>
      </c>
      <c r="B3153" s="2" t="s">
        <v>14058</v>
      </c>
      <c r="C3153" s="159" t="s">
        <v>33549</v>
      </c>
      <c r="D3153" s="2" t="s">
        <v>14059</v>
      </c>
      <c r="E3153" s="2" t="s">
        <v>14060</v>
      </c>
      <c r="F3153" s="2" t="s">
        <v>2909</v>
      </c>
      <c r="G3153" s="62">
        <v>123228041.25</v>
      </c>
      <c r="H3153" s="63">
        <v>5162844.88</v>
      </c>
      <c r="I3153" s="62">
        <v>663</v>
      </c>
      <c r="J3153" s="2" t="s">
        <v>14061</v>
      </c>
      <c r="K3153" s="2" t="s">
        <v>14062</v>
      </c>
      <c r="L3153" s="2" t="s">
        <v>14063</v>
      </c>
      <c r="M3153" s="1">
        <f t="shared" si="260"/>
        <v>1</v>
      </c>
      <c r="N3153" s="149" t="str">
        <f>VLOOKUP(F:F,vlookup函数实操!A:B,2)</f>
        <v>行业E</v>
      </c>
      <c r="O3153" s="149" t="str">
        <f>VLOOKUP(G:G,vlookup函数实操!H$1:I$6,2)</f>
        <v>营收较高</v>
      </c>
      <c r="P3153" s="149" t="str">
        <f t="shared" si="259"/>
        <v>合肥市</v>
      </c>
      <c r="Q3153" s="164">
        <f t="shared" si="261"/>
        <v>185864.31561085972</v>
      </c>
      <c r="R3153" s="149">
        <f t="shared" si="262"/>
        <v>7787.0963499245854</v>
      </c>
    </row>
    <row r="3154" spans="1:18" ht="22.5" x14ac:dyDescent="0.4">
      <c r="A3154" s="2" t="s">
        <v>30014</v>
      </c>
      <c r="B3154" s="2" t="s">
        <v>12016</v>
      </c>
      <c r="C3154" s="159" t="s">
        <v>33550</v>
      </c>
      <c r="D3154" s="2" t="s">
        <v>12017</v>
      </c>
      <c r="E3154" s="2" t="s">
        <v>12018</v>
      </c>
      <c r="F3154" s="2" t="s">
        <v>917</v>
      </c>
      <c r="G3154" s="62">
        <v>269331070.14999998</v>
      </c>
      <c r="H3154" s="63">
        <v>9272802.3800000008</v>
      </c>
      <c r="I3154" s="62">
        <v>1192</v>
      </c>
      <c r="J3154" s="2" t="s">
        <v>12019</v>
      </c>
      <c r="K3154" s="2" t="s">
        <v>12020</v>
      </c>
      <c r="L3154" s="2" t="s">
        <v>12021</v>
      </c>
      <c r="M3154" s="1">
        <f t="shared" si="260"/>
        <v>1</v>
      </c>
      <c r="N3154" s="149" t="str">
        <f>VLOOKUP(F:F,vlookup函数实操!A:B,2)</f>
        <v>行业E</v>
      </c>
      <c r="O3154" s="149" t="str">
        <f>VLOOKUP(G:G,vlookup函数实操!H$1:I$6,2)</f>
        <v>营收较高</v>
      </c>
      <c r="P3154" s="149" t="str">
        <f t="shared" si="259"/>
        <v>上海市</v>
      </c>
      <c r="Q3154" s="164">
        <f t="shared" si="261"/>
        <v>225948.88435402681</v>
      </c>
      <c r="R3154" s="149">
        <f t="shared" si="262"/>
        <v>7779.1966275167788</v>
      </c>
    </row>
    <row r="3155" spans="1:18" ht="22.5" x14ac:dyDescent="0.4">
      <c r="A3155" s="2" t="s">
        <v>30014</v>
      </c>
      <c r="B3155" s="2" t="s">
        <v>4355</v>
      </c>
      <c r="C3155" s="159" t="s">
        <v>33551</v>
      </c>
      <c r="D3155" s="2" t="s">
        <v>4356</v>
      </c>
      <c r="E3155" s="2" t="s">
        <v>4357</v>
      </c>
      <c r="F3155" s="2" t="s">
        <v>378</v>
      </c>
      <c r="G3155" s="62">
        <v>740022775.20000005</v>
      </c>
      <c r="H3155" s="63">
        <v>84918348.269999996</v>
      </c>
      <c r="I3155" s="62">
        <v>10954</v>
      </c>
      <c r="J3155" s="2" t="s">
        <v>4359</v>
      </c>
      <c r="K3155" s="2" t="s">
        <v>4360</v>
      </c>
      <c r="L3155" s="2" t="s">
        <v>4361</v>
      </c>
      <c r="M3155" s="1">
        <f t="shared" si="260"/>
        <v>1</v>
      </c>
      <c r="N3155" s="149" t="str">
        <f>VLOOKUP(F:F,vlookup函数实操!A:B,2)</f>
        <v>行业C</v>
      </c>
      <c r="O3155" s="149" t="str">
        <f>VLOOKUP(G:G,vlookup函数实操!H$1:I$6,2)</f>
        <v>营收较高</v>
      </c>
      <c r="P3155" s="149" t="str">
        <f t="shared" si="259"/>
        <v>郑州市</v>
      </c>
      <c r="Q3155" s="164">
        <f t="shared" si="261"/>
        <v>67557.310133284656</v>
      </c>
      <c r="R3155" s="149">
        <f t="shared" si="262"/>
        <v>7752.2684197553399</v>
      </c>
    </row>
    <row r="3156" spans="1:18" ht="22.5" x14ac:dyDescent="0.4">
      <c r="A3156" s="2" t="s">
        <v>30015</v>
      </c>
      <c r="B3156" s="2" t="s">
        <v>17234</v>
      </c>
      <c r="C3156" s="159" t="s">
        <v>33552</v>
      </c>
      <c r="D3156" s="2" t="s">
        <v>17235</v>
      </c>
      <c r="E3156" s="2" t="s">
        <v>17236</v>
      </c>
      <c r="F3156" s="2" t="s">
        <v>40</v>
      </c>
      <c r="G3156" s="62">
        <v>3505985011.9899998</v>
      </c>
      <c r="H3156" s="63">
        <v>110785750.36</v>
      </c>
      <c r="I3156" s="62">
        <v>14307</v>
      </c>
      <c r="J3156" s="2" t="s">
        <v>17238</v>
      </c>
      <c r="K3156" s="2" t="s">
        <v>17239</v>
      </c>
      <c r="L3156" s="2" t="s">
        <v>17240</v>
      </c>
      <c r="M3156" s="1">
        <f t="shared" si="260"/>
        <v>3</v>
      </c>
      <c r="N3156" s="149" t="str">
        <f>VLOOKUP(F:F,vlookup函数实操!A:B,2)</f>
        <v>行业C</v>
      </c>
      <c r="O3156" s="149" t="str">
        <f>VLOOKUP(G:G,vlookup函数实操!H$1:I$6,2)</f>
        <v>营收极高</v>
      </c>
      <c r="P3156" s="149" t="str">
        <f t="shared" si="259"/>
        <v>合肥市</v>
      </c>
      <c r="Q3156" s="164">
        <f t="shared" si="261"/>
        <v>245053.82064653665</v>
      </c>
      <c r="R3156" s="149">
        <f t="shared" si="262"/>
        <v>7743.464762703572</v>
      </c>
    </row>
    <row r="3157" spans="1:18" x14ac:dyDescent="0.4">
      <c r="A3157" s="2" t="s">
        <v>30014</v>
      </c>
      <c r="B3157" s="2" t="s">
        <v>20183</v>
      </c>
      <c r="C3157" s="159" t="s">
        <v>33553</v>
      </c>
      <c r="D3157" s="2" t="s">
        <v>20184</v>
      </c>
      <c r="E3157" s="2" t="s">
        <v>20185</v>
      </c>
      <c r="F3157" s="2" t="s">
        <v>681</v>
      </c>
      <c r="G3157" s="62">
        <v>2684588894.5100002</v>
      </c>
      <c r="H3157" s="63">
        <v>19342688.739999998</v>
      </c>
      <c r="I3157" s="62">
        <v>2508</v>
      </c>
      <c r="J3157" s="2" t="s">
        <v>20186</v>
      </c>
      <c r="K3157" s="2" t="s">
        <v>20187</v>
      </c>
      <c r="L3157" s="2" t="s">
        <v>20188</v>
      </c>
      <c r="M3157" s="1">
        <f t="shared" si="260"/>
        <v>1</v>
      </c>
      <c r="N3157" s="149" t="str">
        <f>VLOOKUP(F:F,vlookup函数实操!A:B,2)</f>
        <v>行业A</v>
      </c>
      <c r="O3157" s="149" t="str">
        <f>VLOOKUP(G:G,vlookup函数实操!H$1:I$6,2)</f>
        <v>营收极高</v>
      </c>
      <c r="P3157" s="149" t="str">
        <f t="shared" si="259"/>
        <v>北京市</v>
      </c>
      <c r="Q3157" s="164">
        <f t="shared" si="261"/>
        <v>1070410.2450199362</v>
      </c>
      <c r="R3157" s="149">
        <f t="shared" si="262"/>
        <v>7712.3958293460919</v>
      </c>
    </row>
    <row r="3158" spans="1:18" x14ac:dyDescent="0.4">
      <c r="A3158" s="2" t="s">
        <v>30014</v>
      </c>
      <c r="B3158" s="2" t="s">
        <v>12538</v>
      </c>
      <c r="C3158" s="159" t="s">
        <v>33554</v>
      </c>
      <c r="D3158" s="2" t="s">
        <v>12539</v>
      </c>
      <c r="E3158" s="2" t="s">
        <v>12540</v>
      </c>
      <c r="F3158" s="2" t="s">
        <v>293</v>
      </c>
      <c r="G3158" s="62">
        <v>391426974.39999998</v>
      </c>
      <c r="H3158" s="63">
        <v>6258328.5</v>
      </c>
      <c r="I3158" s="62">
        <v>812</v>
      </c>
      <c r="J3158" s="2" t="s">
        <v>12541</v>
      </c>
      <c r="K3158" s="2" t="s">
        <v>12542</v>
      </c>
      <c r="L3158" s="2" t="s">
        <v>12543</v>
      </c>
      <c r="M3158" s="1">
        <f t="shared" si="260"/>
        <v>1</v>
      </c>
      <c r="N3158" s="149" t="str">
        <f>VLOOKUP(F:F,vlookup函数实操!A:B,2)</f>
        <v>行业E</v>
      </c>
      <c r="O3158" s="149" t="str">
        <f>VLOOKUP(G:G,vlookup函数实操!H$1:I$6,2)</f>
        <v>营收较高</v>
      </c>
      <c r="P3158" s="149" t="str">
        <f t="shared" si="259"/>
        <v>上海市</v>
      </c>
      <c r="Q3158" s="164">
        <f t="shared" si="261"/>
        <v>482052.92413793103</v>
      </c>
      <c r="R3158" s="149">
        <f t="shared" si="262"/>
        <v>7707.3011083743841</v>
      </c>
    </row>
    <row r="3159" spans="1:18" x14ac:dyDescent="0.4">
      <c r="A3159" s="2" t="s">
        <v>30014</v>
      </c>
      <c r="B3159" s="2" t="s">
        <v>12247</v>
      </c>
      <c r="C3159" s="159" t="s">
        <v>33555</v>
      </c>
      <c r="D3159" s="2" t="s">
        <v>12248</v>
      </c>
      <c r="E3159" s="2" t="s">
        <v>12249</v>
      </c>
      <c r="F3159" s="2" t="s">
        <v>253</v>
      </c>
      <c r="G3159" s="62">
        <v>247635674.24000001</v>
      </c>
      <c r="H3159" s="63">
        <v>10681636.75</v>
      </c>
      <c r="I3159" s="62">
        <v>1386</v>
      </c>
      <c r="J3159" s="2" t="s">
        <v>12250</v>
      </c>
      <c r="K3159" s="2" t="s">
        <v>12251</v>
      </c>
      <c r="L3159" s="2" t="s">
        <v>12252</v>
      </c>
      <c r="M3159" s="1">
        <f t="shared" si="260"/>
        <v>1</v>
      </c>
      <c r="N3159" s="149" t="str">
        <f>VLOOKUP(F:F,vlookup函数实操!A:B,2)</f>
        <v>行业D</v>
      </c>
      <c r="O3159" s="149" t="str">
        <f>VLOOKUP(G:G,vlookup函数实操!H$1:I$6,2)</f>
        <v>营收较高</v>
      </c>
      <c r="P3159" s="149" t="str">
        <f t="shared" si="259"/>
        <v>上海市</v>
      </c>
      <c r="Q3159" s="164">
        <f t="shared" si="261"/>
        <v>178669.31763347765</v>
      </c>
      <c r="R3159" s="149">
        <f t="shared" si="262"/>
        <v>7706.8086219336219</v>
      </c>
    </row>
    <row r="3160" spans="1:18" x14ac:dyDescent="0.4">
      <c r="A3160" s="2" t="s">
        <v>30015</v>
      </c>
      <c r="B3160" s="2" t="s">
        <v>29798</v>
      </c>
      <c r="C3160" s="159" t="s">
        <v>33556</v>
      </c>
      <c r="D3160" s="2" t="s">
        <v>29799</v>
      </c>
      <c r="E3160" s="2" t="s">
        <v>29800</v>
      </c>
      <c r="F3160" s="2" t="s">
        <v>391</v>
      </c>
      <c r="G3160" s="62">
        <v>517829653.32999998</v>
      </c>
      <c r="H3160" s="63">
        <v>58290847.159999996</v>
      </c>
      <c r="I3160" s="62">
        <v>7565</v>
      </c>
      <c r="J3160" s="2" t="s">
        <v>29801</v>
      </c>
      <c r="K3160" s="2" t="s">
        <v>29802</v>
      </c>
      <c r="L3160" s="2" t="s">
        <v>29803</v>
      </c>
      <c r="M3160" s="1">
        <f t="shared" si="260"/>
        <v>2</v>
      </c>
      <c r="N3160" s="149" t="str">
        <f>VLOOKUP(F:F,vlookup函数实操!A:B,2)</f>
        <v>行业E</v>
      </c>
      <c r="O3160" s="149" t="str">
        <f>VLOOKUP(G:G,vlookup函数实操!H$1:I$6,2)</f>
        <v>营收较高</v>
      </c>
      <c r="P3160" s="149" t="str">
        <f t="shared" si="259"/>
        <v>吉安市</v>
      </c>
      <c r="Q3160" s="164">
        <f t="shared" si="261"/>
        <v>68450.714253800397</v>
      </c>
      <c r="R3160" s="149">
        <f t="shared" si="262"/>
        <v>7705.3333985459349</v>
      </c>
    </row>
    <row r="3161" spans="1:18" ht="22.5" x14ac:dyDescent="0.4">
      <c r="A3161" s="2" t="s">
        <v>30015</v>
      </c>
      <c r="B3161" s="2" t="s">
        <v>2460</v>
      </c>
      <c r="C3161" s="159" t="s">
        <v>33557</v>
      </c>
      <c r="D3161" s="2" t="s">
        <v>2461</v>
      </c>
      <c r="E3161" s="2" t="s">
        <v>2462</v>
      </c>
      <c r="F3161" s="2" t="s">
        <v>293</v>
      </c>
      <c r="G3161" s="62">
        <v>964264259.83000004</v>
      </c>
      <c r="H3161" s="63">
        <v>15176300.98</v>
      </c>
      <c r="I3161" s="62">
        <v>1974</v>
      </c>
      <c r="J3161" s="2" t="s">
        <v>2463</v>
      </c>
      <c r="K3161" s="2" t="s">
        <v>2464</v>
      </c>
      <c r="L3161" s="2" t="s">
        <v>2465</v>
      </c>
      <c r="M3161" s="1">
        <f t="shared" si="260"/>
        <v>1</v>
      </c>
      <c r="N3161" s="149" t="str">
        <f>VLOOKUP(F:F,vlookup函数实操!A:B,2)</f>
        <v>行业E</v>
      </c>
      <c r="O3161" s="149" t="str">
        <f>VLOOKUP(G:G,vlookup函数实操!H$1:I$6,2)</f>
        <v>营收较高</v>
      </c>
      <c r="P3161" s="149" t="str">
        <f t="shared" si="259"/>
        <v>绍兴市</v>
      </c>
      <c r="Q3161" s="164">
        <f t="shared" si="261"/>
        <v>488482.40112968592</v>
      </c>
      <c r="R3161" s="149">
        <f t="shared" si="262"/>
        <v>7688.0957345491388</v>
      </c>
    </row>
    <row r="3162" spans="1:18" x14ac:dyDescent="0.4">
      <c r="A3162" s="2" t="s">
        <v>30015</v>
      </c>
      <c r="B3162" s="2" t="s">
        <v>23455</v>
      </c>
      <c r="C3162" s="159" t="s">
        <v>33558</v>
      </c>
      <c r="D3162" s="2" t="s">
        <v>23456</v>
      </c>
      <c r="E3162" s="2" t="s">
        <v>23457</v>
      </c>
      <c r="F3162" s="2" t="s">
        <v>560</v>
      </c>
      <c r="G3162" s="62">
        <v>1664608140.6700001</v>
      </c>
      <c r="H3162" s="63">
        <v>29347825.789999999</v>
      </c>
      <c r="I3162" s="62">
        <v>3820</v>
      </c>
      <c r="J3162" s="2" t="s">
        <v>23458</v>
      </c>
      <c r="K3162" s="2" t="s">
        <v>23459</v>
      </c>
      <c r="L3162" s="2" t="s">
        <v>23460</v>
      </c>
      <c r="M3162" s="1">
        <f t="shared" si="260"/>
        <v>1</v>
      </c>
      <c r="N3162" s="149" t="str">
        <f>VLOOKUP(F:F,vlookup函数实操!A:B,2)</f>
        <v>行业C</v>
      </c>
      <c r="O3162" s="149" t="str">
        <f>VLOOKUP(G:G,vlookup函数实操!H$1:I$6,2)</f>
        <v>营收极高</v>
      </c>
      <c r="P3162" s="149" t="str">
        <f t="shared" si="259"/>
        <v>广州市</v>
      </c>
      <c r="Q3162" s="164">
        <f t="shared" si="261"/>
        <v>435761.29336910998</v>
      </c>
      <c r="R3162" s="149">
        <f t="shared" si="262"/>
        <v>7682.6769083769632</v>
      </c>
    </row>
    <row r="3163" spans="1:18" ht="22.5" x14ac:dyDescent="0.4">
      <c r="A3163" s="2" t="s">
        <v>30013</v>
      </c>
      <c r="B3163" s="2" t="s">
        <v>3821</v>
      </c>
      <c r="C3163" s="159" t="s">
        <v>33559</v>
      </c>
      <c r="D3163" s="2" t="s">
        <v>3822</v>
      </c>
      <c r="E3163" s="2" t="s">
        <v>3823</v>
      </c>
      <c r="F3163" s="2" t="s">
        <v>171</v>
      </c>
      <c r="G3163" s="62">
        <v>305297454.00999999</v>
      </c>
      <c r="H3163" s="63">
        <v>4356875.97</v>
      </c>
      <c r="I3163" s="62">
        <v>568</v>
      </c>
      <c r="J3163" s="2" t="s">
        <v>3824</v>
      </c>
      <c r="K3163" s="2" t="s">
        <v>3825</v>
      </c>
      <c r="L3163" s="2" t="s">
        <v>3826</v>
      </c>
      <c r="M3163" s="1">
        <f t="shared" si="260"/>
        <v>1</v>
      </c>
      <c r="N3163" s="149" t="str">
        <f>VLOOKUP(F:F,vlookup函数实操!A:B,2)</f>
        <v>行业A</v>
      </c>
      <c r="O3163" s="149" t="str">
        <f>VLOOKUP(G:G,vlookup函数实操!H$1:I$6,2)</f>
        <v>营收较高</v>
      </c>
      <c r="P3163" s="149" t="str">
        <f t="shared" si="259"/>
        <v>嘉兴市</v>
      </c>
      <c r="Q3163" s="164">
        <f t="shared" si="261"/>
        <v>537495.51762323943</v>
      </c>
      <c r="R3163" s="149">
        <f t="shared" si="262"/>
        <v>7670.5562852112671</v>
      </c>
    </row>
    <row r="3164" spans="1:18" ht="22.5" x14ac:dyDescent="0.4">
      <c r="A3164" s="2" t="s">
        <v>30015</v>
      </c>
      <c r="B3164" s="2" t="s">
        <v>26826</v>
      </c>
      <c r="C3164" s="159" t="s">
        <v>33560</v>
      </c>
      <c r="D3164" s="2" t="s">
        <v>26827</v>
      </c>
      <c r="E3164" s="2" t="s">
        <v>26828</v>
      </c>
      <c r="F3164" s="2" t="s">
        <v>560</v>
      </c>
      <c r="G3164" s="62">
        <v>2440668256.4099998</v>
      </c>
      <c r="H3164" s="63">
        <v>122109239.31</v>
      </c>
      <c r="I3164" s="62">
        <v>15954</v>
      </c>
      <c r="J3164" s="2" t="s">
        <v>26830</v>
      </c>
      <c r="K3164" s="2" t="s">
        <v>26831</v>
      </c>
      <c r="L3164" s="2" t="s">
        <v>26832</v>
      </c>
      <c r="M3164" s="1">
        <f t="shared" si="260"/>
        <v>3</v>
      </c>
      <c r="N3164" s="149" t="str">
        <f>VLOOKUP(F:F,vlookup函数实操!A:B,2)</f>
        <v>行业C</v>
      </c>
      <c r="O3164" s="149" t="str">
        <f>VLOOKUP(G:G,vlookup函数实操!H$1:I$6,2)</f>
        <v>营收极高</v>
      </c>
      <c r="P3164" s="149" t="str">
        <f t="shared" si="259"/>
        <v>成都市</v>
      </c>
      <c r="Q3164" s="164">
        <f t="shared" si="261"/>
        <v>152981.58809138773</v>
      </c>
      <c r="R3164" s="149">
        <f t="shared" si="262"/>
        <v>7653.8322245204963</v>
      </c>
    </row>
    <row r="3165" spans="1:18" ht="22.5" x14ac:dyDescent="0.4">
      <c r="A3165" s="2" t="s">
        <v>30014</v>
      </c>
      <c r="B3165" s="2" t="s">
        <v>26976</v>
      </c>
      <c r="C3165" s="159" t="s">
        <v>33561</v>
      </c>
      <c r="D3165" s="2" t="s">
        <v>26977</v>
      </c>
      <c r="E3165" s="2" t="s">
        <v>26978</v>
      </c>
      <c r="F3165" s="2" t="s">
        <v>74</v>
      </c>
      <c r="G3165" s="62">
        <v>562589841.50999999</v>
      </c>
      <c r="H3165" s="63">
        <v>27762530.120000001</v>
      </c>
      <c r="I3165" s="62">
        <v>3629</v>
      </c>
      <c r="J3165" s="2" t="s">
        <v>26979</v>
      </c>
      <c r="K3165" s="2" t="s">
        <v>26980</v>
      </c>
      <c r="L3165" s="2" t="s">
        <v>26981</v>
      </c>
      <c r="M3165" s="1">
        <f t="shared" si="260"/>
        <v>1</v>
      </c>
      <c r="N3165" s="149" t="str">
        <f>VLOOKUP(F:F,vlookup函数实操!A:B,2)</f>
        <v>行业D</v>
      </c>
      <c r="O3165" s="149" t="str">
        <f>VLOOKUP(G:G,vlookup函数实操!H$1:I$6,2)</f>
        <v>营收较高</v>
      </c>
      <c r="P3165" s="149" t="str">
        <f t="shared" si="259"/>
        <v>常州市</v>
      </c>
      <c r="Q3165" s="164">
        <f t="shared" si="261"/>
        <v>155026.134337283</v>
      </c>
      <c r="R3165" s="149">
        <f t="shared" si="262"/>
        <v>7650.1874125103341</v>
      </c>
    </row>
    <row r="3166" spans="1:18" x14ac:dyDescent="0.4">
      <c r="A3166" s="2" t="s">
        <v>30015</v>
      </c>
      <c r="B3166" s="2" t="s">
        <v>12774</v>
      </c>
      <c r="C3166" s="159" t="s">
        <v>33562</v>
      </c>
      <c r="D3166" s="2" t="s">
        <v>12775</v>
      </c>
      <c r="E3166" s="2" t="s">
        <v>12776</v>
      </c>
      <c r="F3166" s="2" t="s">
        <v>206</v>
      </c>
      <c r="G3166" s="62">
        <v>432406206.02999997</v>
      </c>
      <c r="H3166" s="63">
        <v>29319200.73</v>
      </c>
      <c r="I3166" s="62">
        <v>3834</v>
      </c>
      <c r="J3166" s="2" t="s">
        <v>12777</v>
      </c>
      <c r="K3166" s="2" t="s">
        <v>12778</v>
      </c>
      <c r="L3166" s="2" t="s">
        <v>12779</v>
      </c>
      <c r="M3166" s="1">
        <f t="shared" si="260"/>
        <v>1</v>
      </c>
      <c r="N3166" s="149" t="str">
        <f>VLOOKUP(F:F,vlookup函数实操!A:B,2)</f>
        <v>行业C</v>
      </c>
      <c r="O3166" s="149" t="str">
        <f>VLOOKUP(G:G,vlookup函数实操!H$1:I$6,2)</f>
        <v>营收较高</v>
      </c>
      <c r="P3166" s="149" t="str">
        <f t="shared" si="259"/>
        <v>东莞市</v>
      </c>
      <c r="Q3166" s="164">
        <f t="shared" si="261"/>
        <v>112782.0047026604</v>
      </c>
      <c r="R3166" s="149">
        <f t="shared" si="262"/>
        <v>7647.1572065727705</v>
      </c>
    </row>
    <row r="3167" spans="1:18" ht="22.5" x14ac:dyDescent="0.4">
      <c r="A3167" s="2" t="s">
        <v>30015</v>
      </c>
      <c r="B3167" s="2" t="s">
        <v>17870</v>
      </c>
      <c r="C3167" s="159" t="s">
        <v>33563</v>
      </c>
      <c r="D3167" s="2" t="s">
        <v>17871</v>
      </c>
      <c r="E3167" s="2" t="s">
        <v>17872</v>
      </c>
      <c r="F3167" s="2" t="s">
        <v>523</v>
      </c>
      <c r="G3167" s="62">
        <v>551523599.97000003</v>
      </c>
      <c r="H3167" s="63">
        <v>16548962.810000001</v>
      </c>
      <c r="I3167" s="62">
        <v>2170</v>
      </c>
      <c r="J3167" s="2" t="s">
        <v>17873</v>
      </c>
      <c r="K3167" s="2" t="s">
        <v>17874</v>
      </c>
      <c r="L3167" s="2" t="s">
        <v>17875</v>
      </c>
      <c r="M3167" s="1">
        <f t="shared" si="260"/>
        <v>1</v>
      </c>
      <c r="N3167" s="149" t="str">
        <f>VLOOKUP(F:F,vlookup函数实操!A:B,2)</f>
        <v>行业E</v>
      </c>
      <c r="O3167" s="149" t="str">
        <f>VLOOKUP(G:G,vlookup函数实操!H$1:I$6,2)</f>
        <v>营收较高</v>
      </c>
      <c r="P3167" s="149" t="str">
        <f t="shared" si="259"/>
        <v>杭州市</v>
      </c>
      <c r="Q3167" s="164">
        <f t="shared" si="261"/>
        <v>254158.34100000001</v>
      </c>
      <c r="R3167" s="149">
        <f t="shared" si="262"/>
        <v>7626.2501428571431</v>
      </c>
    </row>
    <row r="3168" spans="1:18" ht="22.5" x14ac:dyDescent="0.4">
      <c r="A3168" s="2" t="s">
        <v>30015</v>
      </c>
      <c r="B3168" s="2" t="s">
        <v>19634</v>
      </c>
      <c r="C3168" s="159" t="s">
        <v>33564</v>
      </c>
      <c r="D3168" s="2" t="s">
        <v>19635</v>
      </c>
      <c r="E3168" s="2" t="s">
        <v>19636</v>
      </c>
      <c r="F3168" s="2" t="s">
        <v>171</v>
      </c>
      <c r="G3168" s="62">
        <v>785165474.38999999</v>
      </c>
      <c r="H3168" s="63">
        <v>15764165.93</v>
      </c>
      <c r="I3168" s="62">
        <v>2068</v>
      </c>
      <c r="J3168" s="2" t="s">
        <v>19637</v>
      </c>
      <c r="K3168" s="2" t="s">
        <v>19638</v>
      </c>
      <c r="L3168" s="2" t="s">
        <v>19639</v>
      </c>
      <c r="M3168" s="1">
        <f t="shared" si="260"/>
        <v>2</v>
      </c>
      <c r="N3168" s="149" t="str">
        <f>VLOOKUP(F:F,vlookup函数实操!A:B,2)</f>
        <v>行业A</v>
      </c>
      <c r="O3168" s="149" t="str">
        <f>VLOOKUP(G:G,vlookup函数实操!H$1:I$6,2)</f>
        <v>营收较高</v>
      </c>
      <c r="P3168" s="149" t="str">
        <f t="shared" si="259"/>
        <v>江门市</v>
      </c>
      <c r="Q3168" s="164">
        <f t="shared" si="261"/>
        <v>379673.82707446808</v>
      </c>
      <c r="R3168" s="149">
        <f t="shared" si="262"/>
        <v>7622.9042214700194</v>
      </c>
    </row>
    <row r="3169" spans="1:18" ht="22.5" x14ac:dyDescent="0.4">
      <c r="A3169" s="2" t="s">
        <v>30015</v>
      </c>
      <c r="B3169" s="2" t="s">
        <v>2807</v>
      </c>
      <c r="C3169" s="159" t="s">
        <v>33565</v>
      </c>
      <c r="D3169" s="2" t="s">
        <v>2808</v>
      </c>
      <c r="E3169" s="2" t="s">
        <v>2809</v>
      </c>
      <c r="F3169" s="2" t="s">
        <v>171</v>
      </c>
      <c r="G3169" s="62">
        <v>3128120896.5900002</v>
      </c>
      <c r="H3169" s="63">
        <v>40595112.170000002</v>
      </c>
      <c r="I3169" s="62">
        <v>5339</v>
      </c>
      <c r="J3169" s="2" t="s">
        <v>2810</v>
      </c>
      <c r="K3169" s="2" t="s">
        <v>2811</v>
      </c>
      <c r="L3169" s="2" t="s">
        <v>2812</v>
      </c>
      <c r="M3169" s="1">
        <f t="shared" si="260"/>
        <v>1</v>
      </c>
      <c r="N3169" s="149" t="str">
        <f>VLOOKUP(F:F,vlookup函数实操!A:B,2)</f>
        <v>行业A</v>
      </c>
      <c r="O3169" s="149" t="str">
        <f>VLOOKUP(G:G,vlookup函数实操!H$1:I$6,2)</f>
        <v>营收极高</v>
      </c>
      <c r="P3169" s="149" t="str">
        <f t="shared" si="259"/>
        <v>杭州市</v>
      </c>
      <c r="Q3169" s="164">
        <f t="shared" si="261"/>
        <v>585900.14920209779</v>
      </c>
      <c r="R3169" s="149">
        <f t="shared" si="262"/>
        <v>7603.5048080164825</v>
      </c>
    </row>
    <row r="3170" spans="1:18" ht="22.5" x14ac:dyDescent="0.4">
      <c r="A3170" s="2" t="s">
        <v>30015</v>
      </c>
      <c r="B3170" s="2" t="s">
        <v>2765</v>
      </c>
      <c r="C3170" s="159" t="s">
        <v>33566</v>
      </c>
      <c r="D3170" s="2" t="s">
        <v>2766</v>
      </c>
      <c r="E3170" s="2" t="s">
        <v>2767</v>
      </c>
      <c r="F3170" s="2" t="s">
        <v>957</v>
      </c>
      <c r="G3170" s="62">
        <v>723190406.87</v>
      </c>
      <c r="H3170" s="63">
        <v>65215151.020000003</v>
      </c>
      <c r="I3170" s="62">
        <v>8580</v>
      </c>
      <c r="J3170" s="2" t="s">
        <v>2768</v>
      </c>
      <c r="K3170" s="2" t="s">
        <v>2769</v>
      </c>
      <c r="L3170" s="2" t="s">
        <v>2770</v>
      </c>
      <c r="M3170" s="1">
        <f t="shared" si="260"/>
        <v>1</v>
      </c>
      <c r="N3170" s="149" t="str">
        <f>VLOOKUP(F:F,vlookup函数实操!A:B,2)</f>
        <v>行业A</v>
      </c>
      <c r="O3170" s="149" t="str">
        <f>VLOOKUP(G:G,vlookup函数实操!H$1:I$6,2)</f>
        <v>营收较高</v>
      </c>
      <c r="P3170" s="149" t="str">
        <f t="shared" si="259"/>
        <v>台州市</v>
      </c>
      <c r="Q3170" s="164">
        <f t="shared" si="261"/>
        <v>84287.926208624704</v>
      </c>
      <c r="R3170" s="149">
        <f t="shared" si="262"/>
        <v>7600.8334522144523</v>
      </c>
    </row>
    <row r="3171" spans="1:18" ht="22.5" x14ac:dyDescent="0.4">
      <c r="A3171" s="2" t="s">
        <v>30015</v>
      </c>
      <c r="B3171" s="2" t="s">
        <v>17930</v>
      </c>
      <c r="C3171" s="159" t="s">
        <v>33567</v>
      </c>
      <c r="D3171" s="2" t="s">
        <v>17931</v>
      </c>
      <c r="E3171" s="2" t="s">
        <v>17932</v>
      </c>
      <c r="F3171" s="2" t="s">
        <v>580</v>
      </c>
      <c r="G3171" s="62">
        <v>61927548.140000001</v>
      </c>
      <c r="H3171" s="63">
        <v>6171026.9699999997</v>
      </c>
      <c r="I3171" s="62">
        <v>812</v>
      </c>
      <c r="J3171" s="2" t="s">
        <v>17933</v>
      </c>
      <c r="K3171" s="2" t="s">
        <v>17934</v>
      </c>
      <c r="L3171" s="2" t="s">
        <v>17935</v>
      </c>
      <c r="M3171" s="1">
        <f t="shared" si="260"/>
        <v>3</v>
      </c>
      <c r="N3171" s="149" t="str">
        <f>VLOOKUP(F:F,vlookup函数实操!A:B,2)</f>
        <v>行业A</v>
      </c>
      <c r="O3171" s="149" t="str">
        <f>VLOOKUP(G:G,vlookup函数实操!H$1:I$6,2)</f>
        <v>营收正常</v>
      </c>
      <c r="P3171" s="149" t="str">
        <f t="shared" si="259"/>
        <v>汕头市</v>
      </c>
      <c r="Q3171" s="164">
        <f t="shared" si="261"/>
        <v>76265.453374384233</v>
      </c>
      <c r="R3171" s="149">
        <f t="shared" si="262"/>
        <v>7599.786908866995</v>
      </c>
    </row>
    <row r="3172" spans="1:18" ht="22.5" x14ac:dyDescent="0.4">
      <c r="A3172" s="2" t="s">
        <v>30015</v>
      </c>
      <c r="B3172" s="2" t="s">
        <v>3662</v>
      </c>
      <c r="C3172" s="159" t="s">
        <v>33568</v>
      </c>
      <c r="D3172" s="2" t="s">
        <v>3664</v>
      </c>
      <c r="E3172" s="2" t="s">
        <v>3665</v>
      </c>
      <c r="F3172" s="2" t="s">
        <v>103</v>
      </c>
      <c r="G3172" s="62">
        <v>2011200440.3699999</v>
      </c>
      <c r="H3172" s="63">
        <v>83408975.489999995</v>
      </c>
      <c r="I3172" s="62">
        <v>10990</v>
      </c>
      <c r="J3172" s="2" t="s">
        <v>3667</v>
      </c>
      <c r="K3172" s="2" t="s">
        <v>3668</v>
      </c>
      <c r="L3172" s="2" t="s">
        <v>3669</v>
      </c>
      <c r="M3172" s="1">
        <f t="shared" si="260"/>
        <v>1</v>
      </c>
      <c r="N3172" s="149" t="str">
        <f>VLOOKUP(F:F,vlookup函数实操!A:B,2)</f>
        <v>行业A</v>
      </c>
      <c r="O3172" s="149" t="str">
        <f>VLOOKUP(G:G,vlookup函数实操!H$1:I$6,2)</f>
        <v>营收极高</v>
      </c>
      <c r="P3172" s="149" t="str">
        <f t="shared" si="259"/>
        <v>杭州市</v>
      </c>
      <c r="Q3172" s="164">
        <f t="shared" si="261"/>
        <v>183002.76982438579</v>
      </c>
      <c r="R3172" s="149">
        <f t="shared" si="262"/>
        <v>7589.5337115559596</v>
      </c>
    </row>
    <row r="3173" spans="1:18" ht="22.5" x14ac:dyDescent="0.4">
      <c r="A3173" s="2" t="s">
        <v>30014</v>
      </c>
      <c r="B3173" s="2" t="s">
        <v>8996</v>
      </c>
      <c r="C3173" s="159" t="s">
        <v>33569</v>
      </c>
      <c r="D3173" s="2" t="s">
        <v>8997</v>
      </c>
      <c r="E3173" s="2" t="s">
        <v>8998</v>
      </c>
      <c r="F3173" s="2" t="s">
        <v>171</v>
      </c>
      <c r="G3173" s="62">
        <v>319573117.82999998</v>
      </c>
      <c r="H3173" s="63">
        <v>16301779.26</v>
      </c>
      <c r="I3173" s="62">
        <v>2164</v>
      </c>
      <c r="J3173" s="2" t="s">
        <v>8999</v>
      </c>
      <c r="K3173" s="2" t="s">
        <v>9000</v>
      </c>
      <c r="L3173" s="2" t="s">
        <v>9001</v>
      </c>
      <c r="M3173" s="1">
        <f t="shared" si="260"/>
        <v>1</v>
      </c>
      <c r="N3173" s="149" t="str">
        <f>VLOOKUP(F:F,vlookup函数实操!A:B,2)</f>
        <v>行业A</v>
      </c>
      <c r="O3173" s="149" t="str">
        <f>VLOOKUP(G:G,vlookup函数实操!H$1:I$6,2)</f>
        <v>营收较高</v>
      </c>
      <c r="P3173" s="149" t="str">
        <f t="shared" si="259"/>
        <v>石家庄市</v>
      </c>
      <c r="Q3173" s="164">
        <f t="shared" si="261"/>
        <v>147677.04151109056</v>
      </c>
      <c r="R3173" s="149">
        <f t="shared" si="262"/>
        <v>7533.1697134935303</v>
      </c>
    </row>
    <row r="3174" spans="1:18" ht="22.5" x14ac:dyDescent="0.4">
      <c r="A3174" s="2" t="s">
        <v>30015</v>
      </c>
      <c r="B3174" s="2" t="s">
        <v>13106</v>
      </c>
      <c r="C3174" s="159" t="s">
        <v>33570</v>
      </c>
      <c r="D3174" s="2" t="s">
        <v>13107</v>
      </c>
      <c r="E3174" s="2" t="s">
        <v>13108</v>
      </c>
      <c r="F3174" s="2" t="s">
        <v>67</v>
      </c>
      <c r="G3174" s="62">
        <v>208236104.40000001</v>
      </c>
      <c r="H3174" s="63">
        <v>12707906.560000001</v>
      </c>
      <c r="I3174" s="62">
        <v>1693</v>
      </c>
      <c r="J3174" s="2" t="s">
        <v>13109</v>
      </c>
      <c r="K3174" s="2" t="s">
        <v>13110</v>
      </c>
      <c r="L3174" s="2" t="s">
        <v>13111</v>
      </c>
      <c r="M3174" s="1">
        <f t="shared" si="260"/>
        <v>3</v>
      </c>
      <c r="N3174" s="149" t="str">
        <f>VLOOKUP(F:F,vlookup函数实操!A:B,2)</f>
        <v>行业A</v>
      </c>
      <c r="O3174" s="149" t="str">
        <f>VLOOKUP(G:G,vlookup函数实操!H$1:I$6,2)</f>
        <v>营收较高</v>
      </c>
      <c r="P3174" s="149" t="s">
        <v>30415</v>
      </c>
      <c r="Q3174" s="164">
        <f t="shared" si="261"/>
        <v>122998.28966331955</v>
      </c>
      <c r="R3174" s="149">
        <f t="shared" si="262"/>
        <v>7506.1468163024219</v>
      </c>
    </row>
    <row r="3175" spans="1:18" ht="22.5" x14ac:dyDescent="0.4">
      <c r="A3175" s="2" t="s">
        <v>30013</v>
      </c>
      <c r="B3175" s="2" t="s">
        <v>21033</v>
      </c>
      <c r="C3175" s="159" t="s">
        <v>33571</v>
      </c>
      <c r="D3175" s="2" t="s">
        <v>21034</v>
      </c>
      <c r="E3175" s="2" t="s">
        <v>21035</v>
      </c>
      <c r="F3175" s="2" t="s">
        <v>74</v>
      </c>
      <c r="G3175" s="62">
        <v>34722554.210000001</v>
      </c>
      <c r="H3175" s="63">
        <v>2932649.89</v>
      </c>
      <c r="I3175" s="62">
        <v>391</v>
      </c>
      <c r="J3175" s="2" t="s">
        <v>21036</v>
      </c>
      <c r="K3175" s="2" t="s">
        <v>21037</v>
      </c>
      <c r="L3175" s="2" t="s">
        <v>21038</v>
      </c>
      <c r="M3175" s="1">
        <f t="shared" si="260"/>
        <v>1</v>
      </c>
      <c r="N3175" s="149" t="str">
        <f>VLOOKUP(F:F,vlookup函数实操!A:B,2)</f>
        <v>行业D</v>
      </c>
      <c r="O3175" s="149" t="str">
        <f>VLOOKUP(G:G,vlookup函数实操!H$1:I$6,2)</f>
        <v>营收正常</v>
      </c>
      <c r="P3175" s="149" t="str">
        <f t="shared" ref="P3175:P3218" si="263">IF(ISNUMBER(FIND("省",E3175)),MID(E3175,FIND("省",E3175)+1,FIND("市",E3175)-FIND("省",E3175)),LEFT(E3175,FIND("市",E3175)))</f>
        <v>十堰市</v>
      </c>
      <c r="Q3175" s="164">
        <f t="shared" si="261"/>
        <v>88804.486470588236</v>
      </c>
      <c r="R3175" s="149">
        <f t="shared" si="262"/>
        <v>7500.3833503836322</v>
      </c>
    </row>
    <row r="3176" spans="1:18" ht="22.5" x14ac:dyDescent="0.4">
      <c r="A3176" s="2" t="s">
        <v>30015</v>
      </c>
      <c r="B3176" s="2" t="s">
        <v>3607</v>
      </c>
      <c r="C3176" s="159" t="s">
        <v>33572</v>
      </c>
      <c r="D3176" s="2" t="s">
        <v>3608</v>
      </c>
      <c r="E3176" s="2" t="s">
        <v>3609</v>
      </c>
      <c r="F3176" s="2" t="s">
        <v>285</v>
      </c>
      <c r="G3176" s="62">
        <v>565442424.94000006</v>
      </c>
      <c r="H3176" s="63">
        <v>30809592.309999999</v>
      </c>
      <c r="I3176" s="62">
        <v>4119</v>
      </c>
      <c r="J3176" s="2" t="s">
        <v>3610</v>
      </c>
      <c r="K3176" s="2" t="s">
        <v>3611</v>
      </c>
      <c r="L3176" s="2" t="s">
        <v>3612</v>
      </c>
      <c r="M3176" s="1">
        <f t="shared" si="260"/>
        <v>2</v>
      </c>
      <c r="N3176" s="149" t="str">
        <f>VLOOKUP(F:F,vlookup函数实操!A:B,2)</f>
        <v>行业C</v>
      </c>
      <c r="O3176" s="149" t="str">
        <f>VLOOKUP(G:G,vlookup函数实操!H$1:I$6,2)</f>
        <v>营收较高</v>
      </c>
      <c r="P3176" s="149" t="str">
        <f t="shared" si="263"/>
        <v>金华市</v>
      </c>
      <c r="Q3176" s="164">
        <f t="shared" si="261"/>
        <v>137276.62659383347</v>
      </c>
      <c r="R3176" s="149">
        <f t="shared" si="262"/>
        <v>7479.8718888079629</v>
      </c>
    </row>
    <row r="3177" spans="1:18" ht="22.5" x14ac:dyDescent="0.4">
      <c r="A3177" s="2" t="s">
        <v>30015</v>
      </c>
      <c r="B3177" s="2" t="s">
        <v>24285</v>
      </c>
      <c r="C3177" s="159" t="s">
        <v>33573</v>
      </c>
      <c r="D3177" s="2" t="s">
        <v>24286</v>
      </c>
      <c r="E3177" s="2" t="s">
        <v>24287</v>
      </c>
      <c r="F3177" s="2" t="s">
        <v>285</v>
      </c>
      <c r="G3177" s="62">
        <v>236008394.99000001</v>
      </c>
      <c r="H3177" s="63">
        <v>18660615.050000001</v>
      </c>
      <c r="I3177" s="62">
        <v>2495</v>
      </c>
      <c r="J3177" s="2" t="s">
        <v>24288</v>
      </c>
      <c r="K3177" s="2" t="s">
        <v>24289</v>
      </c>
      <c r="L3177" s="2" t="s">
        <v>24290</v>
      </c>
      <c r="M3177" s="1">
        <f t="shared" si="260"/>
        <v>1</v>
      </c>
      <c r="N3177" s="149" t="str">
        <f>VLOOKUP(F:F,vlookup函数实操!A:B,2)</f>
        <v>行业C</v>
      </c>
      <c r="O3177" s="149" t="str">
        <f>VLOOKUP(G:G,vlookup函数实操!H$1:I$6,2)</f>
        <v>营收较高</v>
      </c>
      <c r="P3177" s="149" t="str">
        <f t="shared" si="263"/>
        <v>中山市</v>
      </c>
      <c r="Q3177" s="164">
        <f t="shared" si="261"/>
        <v>94592.543082164339</v>
      </c>
      <c r="R3177" s="149">
        <f t="shared" si="262"/>
        <v>7479.2044288577154</v>
      </c>
    </row>
    <row r="3178" spans="1:18" ht="22.5" x14ac:dyDescent="0.4">
      <c r="A3178" s="2" t="s">
        <v>30014</v>
      </c>
      <c r="B3178" s="2" t="s">
        <v>26644</v>
      </c>
      <c r="C3178" s="159" t="s">
        <v>9045</v>
      </c>
      <c r="D3178" s="2" t="s">
        <v>26645</v>
      </c>
      <c r="E3178" s="2" t="s">
        <v>26646</v>
      </c>
      <c r="F3178" s="2" t="s">
        <v>3350</v>
      </c>
      <c r="G3178" s="62">
        <v>229473052.36000001</v>
      </c>
      <c r="H3178" s="63">
        <v>10653528.18</v>
      </c>
      <c r="I3178" s="62">
        <v>1426</v>
      </c>
      <c r="J3178" s="2" t="s">
        <v>26647</v>
      </c>
      <c r="K3178" s="2" t="s">
        <v>26648</v>
      </c>
      <c r="L3178" s="2" t="s">
        <v>26649</v>
      </c>
      <c r="M3178" s="1">
        <f t="shared" si="260"/>
        <v>3</v>
      </c>
      <c r="N3178" s="149" t="str">
        <f>VLOOKUP(F:F,vlookup函数实操!A:B,2)</f>
        <v>行业D</v>
      </c>
      <c r="O3178" s="149" t="str">
        <f>VLOOKUP(G:G,vlookup函数实操!H$1:I$6,2)</f>
        <v>营收较高</v>
      </c>
      <c r="P3178" s="149" t="str">
        <f t="shared" si="263"/>
        <v>成都市</v>
      </c>
      <c r="Q3178" s="164">
        <f t="shared" si="261"/>
        <v>160920.79408134642</v>
      </c>
      <c r="R3178" s="149">
        <f t="shared" si="262"/>
        <v>7470.9173772791019</v>
      </c>
    </row>
    <row r="3179" spans="1:18" ht="22.5" x14ac:dyDescent="0.4">
      <c r="A3179" s="2" t="s">
        <v>30015</v>
      </c>
      <c r="B3179" s="2" t="s">
        <v>26868</v>
      </c>
      <c r="C3179" s="159" t="s">
        <v>33574</v>
      </c>
      <c r="D3179" s="2" t="s">
        <v>26869</v>
      </c>
      <c r="E3179" s="2" t="s">
        <v>26870</v>
      </c>
      <c r="F3179" s="2" t="s">
        <v>2909</v>
      </c>
      <c r="G3179" s="62">
        <v>241792636.94</v>
      </c>
      <c r="H3179" s="63">
        <v>25074741.719999999</v>
      </c>
      <c r="I3179" s="62">
        <v>3357</v>
      </c>
      <c r="J3179" s="2" t="s">
        <v>26871</v>
      </c>
      <c r="K3179" s="2" t="s">
        <v>26872</v>
      </c>
      <c r="L3179" s="2" t="s">
        <v>26873</v>
      </c>
      <c r="M3179" s="1">
        <f t="shared" si="260"/>
        <v>1</v>
      </c>
      <c r="N3179" s="149" t="str">
        <f>VLOOKUP(F:F,vlookup函数实操!A:B,2)</f>
        <v>行业E</v>
      </c>
      <c r="O3179" s="149" t="str">
        <f>VLOOKUP(G:G,vlookup函数实操!H$1:I$6,2)</f>
        <v>营收较高</v>
      </c>
      <c r="P3179" s="149" t="str">
        <f t="shared" si="263"/>
        <v>成都市</v>
      </c>
      <c r="Q3179" s="164">
        <f t="shared" si="261"/>
        <v>72026.403616324096</v>
      </c>
      <c r="R3179" s="149">
        <f t="shared" si="262"/>
        <v>7469.3898480786411</v>
      </c>
    </row>
    <row r="3180" spans="1:18" ht="22.5" x14ac:dyDescent="0.4">
      <c r="A3180" s="2" t="s">
        <v>30014</v>
      </c>
      <c r="B3180" s="2" t="s">
        <v>11592</v>
      </c>
      <c r="C3180" s="159" t="s">
        <v>33575</v>
      </c>
      <c r="D3180" s="2" t="s">
        <v>11593</v>
      </c>
      <c r="E3180" s="2" t="s">
        <v>11594</v>
      </c>
      <c r="F3180" s="2" t="s">
        <v>378</v>
      </c>
      <c r="G3180" s="62">
        <v>46038550.920000002</v>
      </c>
      <c r="H3180" s="63">
        <v>7723415.9699999997</v>
      </c>
      <c r="I3180" s="62">
        <v>1039</v>
      </c>
      <c r="J3180" s="2" t="s">
        <v>11595</v>
      </c>
      <c r="K3180" s="2" t="s">
        <v>11596</v>
      </c>
      <c r="L3180" s="2" t="s">
        <v>11597</v>
      </c>
      <c r="M3180" s="1">
        <f t="shared" si="260"/>
        <v>1</v>
      </c>
      <c r="N3180" s="149" t="str">
        <f>VLOOKUP(F:F,vlookup函数实操!A:B,2)</f>
        <v>行业C</v>
      </c>
      <c r="O3180" s="149" t="str">
        <f>VLOOKUP(G:G,vlookup函数实操!H$1:I$6,2)</f>
        <v>营收正常</v>
      </c>
      <c r="P3180" s="149" t="str">
        <f t="shared" si="263"/>
        <v>上海市</v>
      </c>
      <c r="Q3180" s="164">
        <f t="shared" si="261"/>
        <v>44310.443618864294</v>
      </c>
      <c r="R3180" s="149">
        <f t="shared" si="262"/>
        <v>7433.5091145332044</v>
      </c>
    </row>
    <row r="3181" spans="1:18" ht="22.5" x14ac:dyDescent="0.4">
      <c r="A3181" s="2" t="s">
        <v>30015</v>
      </c>
      <c r="B3181" s="2" t="s">
        <v>9936</v>
      </c>
      <c r="C3181" s="159" t="s">
        <v>33576</v>
      </c>
      <c r="D3181" s="2" t="s">
        <v>9937</v>
      </c>
      <c r="E3181" s="2" t="s">
        <v>9938</v>
      </c>
      <c r="F3181" s="2" t="s">
        <v>40</v>
      </c>
      <c r="G3181" s="62">
        <v>75441041.540000007</v>
      </c>
      <c r="H3181" s="63">
        <v>4338050.9400000004</v>
      </c>
      <c r="I3181" s="62">
        <v>584</v>
      </c>
      <c r="J3181" s="2" t="s">
        <v>9939</v>
      </c>
      <c r="K3181" s="2" t="s">
        <v>9940</v>
      </c>
      <c r="L3181" s="2" t="s">
        <v>9941</v>
      </c>
      <c r="M3181" s="1">
        <f t="shared" si="260"/>
        <v>3</v>
      </c>
      <c r="N3181" s="149" t="str">
        <f>VLOOKUP(F:F,vlookup函数实操!A:B,2)</f>
        <v>行业C</v>
      </c>
      <c r="O3181" s="149" t="str">
        <f>VLOOKUP(G:G,vlookup函数实操!H$1:I$6,2)</f>
        <v>营收正常</v>
      </c>
      <c r="P3181" s="149" t="str">
        <f t="shared" si="263"/>
        <v>深圳市</v>
      </c>
      <c r="Q3181" s="164">
        <f t="shared" si="261"/>
        <v>129179.86565068494</v>
      </c>
      <c r="R3181" s="149">
        <f t="shared" si="262"/>
        <v>7428.1694178082198</v>
      </c>
    </row>
    <row r="3182" spans="1:18" ht="33.75" x14ac:dyDescent="0.4">
      <c r="A3182" s="2" t="s">
        <v>30015</v>
      </c>
      <c r="B3182" s="2" t="s">
        <v>5078</v>
      </c>
      <c r="C3182" s="159" t="s">
        <v>33577</v>
      </c>
      <c r="D3182" s="2" t="s">
        <v>5079</v>
      </c>
      <c r="E3182" s="2" t="s">
        <v>5080</v>
      </c>
      <c r="F3182" s="2" t="s">
        <v>378</v>
      </c>
      <c r="G3182" s="62">
        <v>56825270.859999999</v>
      </c>
      <c r="H3182" s="63">
        <v>1954598.12</v>
      </c>
      <c r="I3182" s="62">
        <v>265</v>
      </c>
      <c r="J3182" s="2" t="s">
        <v>5081</v>
      </c>
      <c r="K3182" s="2" t="s">
        <v>5082</v>
      </c>
      <c r="L3182" s="2" t="s">
        <v>5083</v>
      </c>
      <c r="M3182" s="1">
        <f t="shared" si="260"/>
        <v>1</v>
      </c>
      <c r="N3182" s="149" t="str">
        <f>VLOOKUP(F:F,vlookup函数实操!A:B,2)</f>
        <v>行业C</v>
      </c>
      <c r="O3182" s="149" t="str">
        <f>VLOOKUP(G:G,vlookup函数实操!H$1:I$6,2)</f>
        <v>营收正常</v>
      </c>
      <c r="P3182" s="149" t="str">
        <f t="shared" si="263"/>
        <v>保定市</v>
      </c>
      <c r="Q3182" s="164">
        <f t="shared" si="261"/>
        <v>214434.98437735849</v>
      </c>
      <c r="R3182" s="149">
        <f t="shared" si="262"/>
        <v>7375.8419622641513</v>
      </c>
    </row>
    <row r="3183" spans="1:18" ht="33.75" x14ac:dyDescent="0.4">
      <c r="A3183" s="2" t="s">
        <v>30014</v>
      </c>
      <c r="B3183" s="2" t="s">
        <v>21293</v>
      </c>
      <c r="C3183" s="159" t="s">
        <v>33578</v>
      </c>
      <c r="D3183" s="2" t="s">
        <v>21294</v>
      </c>
      <c r="E3183" s="2" t="s">
        <v>21295</v>
      </c>
      <c r="F3183" s="2" t="s">
        <v>47</v>
      </c>
      <c r="G3183" s="62">
        <v>1189860768.03</v>
      </c>
      <c r="H3183" s="63">
        <v>10002034.67</v>
      </c>
      <c r="I3183" s="62">
        <v>1358</v>
      </c>
      <c r="J3183" s="2" t="s">
        <v>21296</v>
      </c>
      <c r="K3183" s="2" t="s">
        <v>21297</v>
      </c>
      <c r="L3183" s="2" t="s">
        <v>21298</v>
      </c>
      <c r="M3183" s="1">
        <f t="shared" si="260"/>
        <v>3</v>
      </c>
      <c r="N3183" s="149" t="str">
        <f>VLOOKUP(F:F,vlookup函数实操!A:B,2)</f>
        <v>行业D</v>
      </c>
      <c r="O3183" s="149" t="str">
        <f>VLOOKUP(G:G,vlookup函数实操!H$1:I$6,2)</f>
        <v>营收极高</v>
      </c>
      <c r="P3183" s="149" t="str">
        <f t="shared" si="263"/>
        <v>烟台市</v>
      </c>
      <c r="Q3183" s="164">
        <f t="shared" si="261"/>
        <v>876186.13256995578</v>
      </c>
      <c r="R3183" s="149">
        <f t="shared" si="262"/>
        <v>7365.2685346097205</v>
      </c>
    </row>
    <row r="3184" spans="1:18" ht="22.5" x14ac:dyDescent="0.4">
      <c r="A3184" s="2" t="s">
        <v>30015</v>
      </c>
      <c r="B3184" s="2" t="s">
        <v>6882</v>
      </c>
      <c r="C3184" s="159" t="s">
        <v>33579</v>
      </c>
      <c r="D3184" s="2" t="s">
        <v>6883</v>
      </c>
      <c r="E3184" s="2" t="s">
        <v>6884</v>
      </c>
      <c r="F3184" s="2" t="s">
        <v>74</v>
      </c>
      <c r="G3184" s="62">
        <v>808394748.67999995</v>
      </c>
      <c r="H3184" s="63">
        <v>19277908.359999999</v>
      </c>
      <c r="I3184" s="62">
        <v>2623</v>
      </c>
      <c r="J3184" s="2" t="s">
        <v>6885</v>
      </c>
      <c r="K3184" s="2" t="s">
        <v>6886</v>
      </c>
      <c r="L3184" s="2" t="s">
        <v>6887</v>
      </c>
      <c r="M3184" s="1">
        <f t="shared" si="260"/>
        <v>3</v>
      </c>
      <c r="N3184" s="149" t="str">
        <f>VLOOKUP(F:F,vlookup函数实操!A:B,2)</f>
        <v>行业D</v>
      </c>
      <c r="O3184" s="149" t="str">
        <f>VLOOKUP(G:G,vlookup函数实操!H$1:I$6,2)</f>
        <v>营收较高</v>
      </c>
      <c r="P3184" s="149" t="str">
        <f t="shared" si="263"/>
        <v>潍坊市</v>
      </c>
      <c r="Q3184" s="164">
        <f t="shared" si="261"/>
        <v>308194.71928326343</v>
      </c>
      <c r="R3184" s="149">
        <f t="shared" si="262"/>
        <v>7349.564757910789</v>
      </c>
    </row>
    <row r="3185" spans="1:18" ht="22.5" x14ac:dyDescent="0.4">
      <c r="A3185" s="2" t="s">
        <v>30015</v>
      </c>
      <c r="B3185" s="2" t="s">
        <v>10377</v>
      </c>
      <c r="C3185" s="159" t="s">
        <v>33580</v>
      </c>
      <c r="D3185" s="2" t="s">
        <v>10378</v>
      </c>
      <c r="E3185" s="2" t="s">
        <v>10379</v>
      </c>
      <c r="F3185" s="2" t="s">
        <v>293</v>
      </c>
      <c r="G3185" s="62">
        <v>9201630764.8199997</v>
      </c>
      <c r="H3185" s="63">
        <v>70927976.379999995</v>
      </c>
      <c r="I3185" s="62">
        <v>9657</v>
      </c>
      <c r="J3185" s="2" t="s">
        <v>10380</v>
      </c>
      <c r="K3185" s="2" t="s">
        <v>10381</v>
      </c>
      <c r="L3185" s="2" t="s">
        <v>10382</v>
      </c>
      <c r="M3185" s="1">
        <f t="shared" si="260"/>
        <v>1</v>
      </c>
      <c r="N3185" s="149" t="str">
        <f>VLOOKUP(F:F,vlookup函数实操!A:B,2)</f>
        <v>行业E</v>
      </c>
      <c r="O3185" s="149" t="str">
        <f>VLOOKUP(G:G,vlookup函数实操!H$1:I$6,2)</f>
        <v>营收极高</v>
      </c>
      <c r="P3185" s="149" t="str">
        <f t="shared" si="263"/>
        <v>深圳市</v>
      </c>
      <c r="Q3185" s="164">
        <f t="shared" si="261"/>
        <v>952845.68342342344</v>
      </c>
      <c r="R3185" s="149">
        <f t="shared" si="262"/>
        <v>7344.7215884850366</v>
      </c>
    </row>
    <row r="3186" spans="1:18" ht="22.5" x14ac:dyDescent="0.4">
      <c r="A3186" s="2" t="s">
        <v>30015</v>
      </c>
      <c r="B3186" s="2" t="s">
        <v>11035</v>
      </c>
      <c r="C3186" s="159" t="s">
        <v>33581</v>
      </c>
      <c r="D3186" s="2" t="s">
        <v>11036</v>
      </c>
      <c r="E3186" s="2" t="s">
        <v>11037</v>
      </c>
      <c r="F3186" s="2" t="s">
        <v>378</v>
      </c>
      <c r="G3186" s="62">
        <v>105773793.95999999</v>
      </c>
      <c r="H3186" s="63">
        <v>6155195.4400000004</v>
      </c>
      <c r="I3186" s="62">
        <v>841</v>
      </c>
      <c r="J3186" s="2" t="s">
        <v>11038</v>
      </c>
      <c r="K3186" s="2" t="s">
        <v>11039</v>
      </c>
      <c r="L3186" s="2" t="s">
        <v>11040</v>
      </c>
      <c r="M3186" s="1">
        <f t="shared" si="260"/>
        <v>1</v>
      </c>
      <c r="N3186" s="149" t="str">
        <f>VLOOKUP(F:F,vlookup函数实操!A:B,2)</f>
        <v>行业C</v>
      </c>
      <c r="O3186" s="149" t="str">
        <f>VLOOKUP(G:G,vlookup函数实操!H$1:I$6,2)</f>
        <v>营收较高</v>
      </c>
      <c r="P3186" s="149" t="str">
        <f t="shared" si="263"/>
        <v>深圳市</v>
      </c>
      <c r="Q3186" s="164">
        <f t="shared" si="261"/>
        <v>125771.45536266349</v>
      </c>
      <c r="R3186" s="149">
        <f t="shared" si="262"/>
        <v>7318.9006420927471</v>
      </c>
    </row>
    <row r="3187" spans="1:18" x14ac:dyDescent="0.4">
      <c r="A3187" s="2" t="s">
        <v>30015</v>
      </c>
      <c r="B3187" s="2" t="s">
        <v>4842</v>
      </c>
      <c r="C3187" s="159" t="s">
        <v>33582</v>
      </c>
      <c r="D3187" s="2" t="s">
        <v>4843</v>
      </c>
      <c r="E3187" s="2" t="s">
        <v>4844</v>
      </c>
      <c r="F3187" s="2" t="s">
        <v>10</v>
      </c>
      <c r="G3187" s="62">
        <v>792893440.85000002</v>
      </c>
      <c r="H3187" s="63">
        <v>23397267.219999999</v>
      </c>
      <c r="I3187" s="62">
        <v>3198</v>
      </c>
      <c r="J3187" s="2" t="s">
        <v>4845</v>
      </c>
      <c r="K3187" s="2" t="s">
        <v>4846</v>
      </c>
      <c r="L3187" s="2" t="s">
        <v>4847</v>
      </c>
      <c r="M3187" s="1">
        <f t="shared" si="260"/>
        <v>2</v>
      </c>
      <c r="N3187" s="149" t="str">
        <f>VLOOKUP(F:F,vlookup函数实操!A:B,2)</f>
        <v>行业D</v>
      </c>
      <c r="O3187" s="149" t="str">
        <f>VLOOKUP(G:G,vlookup函数实操!H$1:I$6,2)</f>
        <v>营收较高</v>
      </c>
      <c r="P3187" s="149" t="str">
        <f t="shared" si="263"/>
        <v>烟台市</v>
      </c>
      <c r="Q3187" s="164">
        <f t="shared" si="261"/>
        <v>247934.15911507193</v>
      </c>
      <c r="R3187" s="149">
        <f t="shared" si="262"/>
        <v>7316.2186429018129</v>
      </c>
    </row>
    <row r="3188" spans="1:18" ht="33.75" x14ac:dyDescent="0.4">
      <c r="A3188" s="2" t="s">
        <v>30014</v>
      </c>
      <c r="B3188" s="2" t="s">
        <v>29294</v>
      </c>
      <c r="C3188" s="159" t="s">
        <v>33583</v>
      </c>
      <c r="D3188" s="2" t="s">
        <v>29295</v>
      </c>
      <c r="E3188" s="2" t="s">
        <v>29296</v>
      </c>
      <c r="F3188" s="2" t="s">
        <v>398</v>
      </c>
      <c r="G3188" s="62">
        <v>108933184.15000001</v>
      </c>
      <c r="H3188" s="63">
        <v>2909331.39</v>
      </c>
      <c r="I3188" s="62">
        <v>398</v>
      </c>
      <c r="J3188" s="2" t="s">
        <v>29297</v>
      </c>
      <c r="K3188" s="2" t="s">
        <v>29298</v>
      </c>
      <c r="L3188" s="2" t="s">
        <v>29299</v>
      </c>
      <c r="M3188" s="1">
        <f t="shared" si="260"/>
        <v>1</v>
      </c>
      <c r="N3188" s="149" t="str">
        <f>VLOOKUP(F:F,vlookup函数实操!A:B,2)</f>
        <v>行业D</v>
      </c>
      <c r="O3188" s="149" t="str">
        <f>VLOOKUP(G:G,vlookup函数实操!H$1:I$6,2)</f>
        <v>营收较高</v>
      </c>
      <c r="P3188" s="149" t="str">
        <f t="shared" si="263"/>
        <v>泉州市</v>
      </c>
      <c r="Q3188" s="164">
        <f t="shared" si="261"/>
        <v>273701.46771356784</v>
      </c>
      <c r="R3188" s="149">
        <f t="shared" si="262"/>
        <v>7309.8778643216083</v>
      </c>
    </row>
    <row r="3189" spans="1:18" ht="22.5" x14ac:dyDescent="0.4">
      <c r="A3189" s="2" t="s">
        <v>30014</v>
      </c>
      <c r="B3189" s="2" t="s">
        <v>18399</v>
      </c>
      <c r="C3189" s="159" t="s">
        <v>33584</v>
      </c>
      <c r="D3189" s="2" t="s">
        <v>18400</v>
      </c>
      <c r="E3189" s="2" t="s">
        <v>18401</v>
      </c>
      <c r="F3189" s="2" t="s">
        <v>171</v>
      </c>
      <c r="G3189" s="62">
        <v>448970542.00999999</v>
      </c>
      <c r="H3189" s="63">
        <v>18402361.68</v>
      </c>
      <c r="I3189" s="62">
        <v>2529</v>
      </c>
      <c r="J3189" s="2" t="s">
        <v>18402</v>
      </c>
      <c r="K3189" s="2" t="s">
        <v>18403</v>
      </c>
      <c r="L3189" s="2" t="s">
        <v>18404</v>
      </c>
      <c r="M3189" s="1">
        <f t="shared" si="260"/>
        <v>1</v>
      </c>
      <c r="N3189" s="149" t="str">
        <f>VLOOKUP(F:F,vlookup函数实操!A:B,2)</f>
        <v>行业A</v>
      </c>
      <c r="O3189" s="149" t="str">
        <f>VLOOKUP(G:G,vlookup函数实操!H$1:I$6,2)</f>
        <v>营收较高</v>
      </c>
      <c r="P3189" s="149" t="str">
        <f t="shared" si="263"/>
        <v>无锡市</v>
      </c>
      <c r="Q3189" s="164">
        <f t="shared" si="261"/>
        <v>177528.88177540529</v>
      </c>
      <c r="R3189" s="149">
        <f t="shared" si="262"/>
        <v>7276.5368446026096</v>
      </c>
    </row>
    <row r="3190" spans="1:18" ht="22.5" x14ac:dyDescent="0.4">
      <c r="A3190" s="2" t="s">
        <v>30015</v>
      </c>
      <c r="B3190" s="2" t="s">
        <v>24521</v>
      </c>
      <c r="C3190" s="159" t="s">
        <v>33585</v>
      </c>
      <c r="D3190" s="2" t="s">
        <v>24522</v>
      </c>
      <c r="E3190" s="2" t="s">
        <v>24523</v>
      </c>
      <c r="F3190" s="2" t="s">
        <v>88</v>
      </c>
      <c r="G3190" s="62">
        <v>1788906674.75</v>
      </c>
      <c r="H3190" s="63">
        <v>41136538.450000003</v>
      </c>
      <c r="I3190" s="62">
        <v>5657</v>
      </c>
      <c r="J3190" s="2" t="s">
        <v>24524</v>
      </c>
      <c r="K3190" s="2" t="s">
        <v>24525</v>
      </c>
      <c r="L3190" s="2" t="s">
        <v>24526</v>
      </c>
      <c r="M3190" s="1">
        <f t="shared" si="260"/>
        <v>1</v>
      </c>
      <c r="N3190" s="149" t="str">
        <f>VLOOKUP(F:F,vlookup函数实操!A:B,2)</f>
        <v>行业C</v>
      </c>
      <c r="O3190" s="149" t="str">
        <f>VLOOKUP(G:G,vlookup函数实操!H$1:I$6,2)</f>
        <v>营收极高</v>
      </c>
      <c r="P3190" s="149" t="str">
        <f t="shared" si="263"/>
        <v>广州市</v>
      </c>
      <c r="Q3190" s="164">
        <f t="shared" si="261"/>
        <v>316228.86242708151</v>
      </c>
      <c r="R3190" s="149">
        <f t="shared" si="262"/>
        <v>7271.7939632313955</v>
      </c>
    </row>
    <row r="3191" spans="1:18" ht="22.5" x14ac:dyDescent="0.4">
      <c r="A3191" s="2" t="s">
        <v>30015</v>
      </c>
      <c r="B3191" s="2" t="s">
        <v>11479</v>
      </c>
      <c r="C3191" s="159" t="s">
        <v>33586</v>
      </c>
      <c r="D3191" s="2" t="s">
        <v>11480</v>
      </c>
      <c r="E3191" s="2" t="s">
        <v>11481</v>
      </c>
      <c r="F3191" s="2" t="s">
        <v>206</v>
      </c>
      <c r="G3191" s="62">
        <v>97963537.659999996</v>
      </c>
      <c r="H3191" s="63">
        <v>4260349.33</v>
      </c>
      <c r="I3191" s="62">
        <v>586</v>
      </c>
      <c r="J3191" s="2" t="s">
        <v>11482</v>
      </c>
      <c r="K3191" s="2" t="s">
        <v>11483</v>
      </c>
      <c r="L3191" s="2" t="s">
        <v>11484</v>
      </c>
      <c r="M3191" s="1">
        <f t="shared" si="260"/>
        <v>1</v>
      </c>
      <c r="N3191" s="149" t="str">
        <f>VLOOKUP(F:F,vlookup函数实操!A:B,2)</f>
        <v>行业C</v>
      </c>
      <c r="O3191" s="149" t="str">
        <f>VLOOKUP(G:G,vlookup函数实操!H$1:I$6,2)</f>
        <v>营收正常</v>
      </c>
      <c r="P3191" s="149" t="str">
        <f t="shared" si="263"/>
        <v>上海市</v>
      </c>
      <c r="Q3191" s="164">
        <f t="shared" si="261"/>
        <v>167173.27245733788</v>
      </c>
      <c r="R3191" s="149">
        <f t="shared" si="262"/>
        <v>7270.2206996587029</v>
      </c>
    </row>
    <row r="3192" spans="1:18" x14ac:dyDescent="0.4">
      <c r="A3192" s="2" t="s">
        <v>30014</v>
      </c>
      <c r="B3192" s="2" t="s">
        <v>11473</v>
      </c>
      <c r="C3192" s="159" t="s">
        <v>33587</v>
      </c>
      <c r="D3192" s="2" t="s">
        <v>11474</v>
      </c>
      <c r="E3192" s="2" t="s">
        <v>11475</v>
      </c>
      <c r="F3192" s="2" t="s">
        <v>996</v>
      </c>
      <c r="G3192" s="62">
        <v>1922906508.6900001</v>
      </c>
      <c r="H3192" s="63">
        <v>7274561.0300000003</v>
      </c>
      <c r="I3192" s="62">
        <v>1004</v>
      </c>
      <c r="J3192" s="2" t="s">
        <v>11476</v>
      </c>
      <c r="K3192" s="2" t="s">
        <v>11477</v>
      </c>
      <c r="L3192" s="2" t="s">
        <v>11478</v>
      </c>
      <c r="M3192" s="1">
        <f t="shared" si="260"/>
        <v>1</v>
      </c>
      <c r="N3192" s="149" t="str">
        <f>VLOOKUP(F:F,vlookup函数实操!A:B,2)</f>
        <v>行业D</v>
      </c>
      <c r="O3192" s="149" t="str">
        <f>VLOOKUP(G:G,vlookup函数实操!H$1:I$6,2)</f>
        <v>营收极高</v>
      </c>
      <c r="P3192" s="149" t="str">
        <f t="shared" si="263"/>
        <v>上海市</v>
      </c>
      <c r="Q3192" s="164">
        <f t="shared" si="261"/>
        <v>1915245.5265836653</v>
      </c>
      <c r="R3192" s="149">
        <f t="shared" si="262"/>
        <v>7245.5787151394425</v>
      </c>
    </row>
    <row r="3193" spans="1:18" ht="22.5" x14ac:dyDescent="0.4">
      <c r="A3193" s="2" t="s">
        <v>30015</v>
      </c>
      <c r="B3193" s="2" t="s">
        <v>1390</v>
      </c>
      <c r="C3193" s="159" t="s">
        <v>33588</v>
      </c>
      <c r="D3193" s="2" t="s">
        <v>1391</v>
      </c>
      <c r="E3193" s="2" t="s">
        <v>1392</v>
      </c>
      <c r="F3193" s="2" t="s">
        <v>185</v>
      </c>
      <c r="G3193" s="62">
        <v>409268390.75999999</v>
      </c>
      <c r="H3193" s="63">
        <v>25315881.309999999</v>
      </c>
      <c r="I3193" s="62">
        <v>3501</v>
      </c>
      <c r="J3193" s="2" t="s">
        <v>1393</v>
      </c>
      <c r="K3193" s="2" t="s">
        <v>1394</v>
      </c>
      <c r="L3193" s="2" t="s">
        <v>1395</v>
      </c>
      <c r="M3193" s="1">
        <f t="shared" si="260"/>
        <v>3</v>
      </c>
      <c r="N3193" s="149" t="str">
        <f>VLOOKUP(F:F,vlookup函数实操!A:B,2)</f>
        <v>行业B</v>
      </c>
      <c r="O3193" s="149" t="str">
        <f>VLOOKUP(G:G,vlookup函数实操!H$1:I$6,2)</f>
        <v>营收较高</v>
      </c>
      <c r="P3193" s="149" t="str">
        <f t="shared" si="263"/>
        <v>西安市</v>
      </c>
      <c r="Q3193" s="164">
        <f t="shared" si="261"/>
        <v>116900.42580976864</v>
      </c>
      <c r="R3193" s="149">
        <f t="shared" si="262"/>
        <v>7231.0429334475857</v>
      </c>
    </row>
    <row r="3194" spans="1:18" ht="22.5" x14ac:dyDescent="0.4">
      <c r="A3194" s="2" t="s">
        <v>30014</v>
      </c>
      <c r="B3194" s="2" t="s">
        <v>11418</v>
      </c>
      <c r="C3194" s="159" t="s">
        <v>33589</v>
      </c>
      <c r="D3194" s="2" t="s">
        <v>11419</v>
      </c>
      <c r="E3194" s="2" t="s">
        <v>11420</v>
      </c>
      <c r="F3194" s="2" t="s">
        <v>40</v>
      </c>
      <c r="G3194" s="62">
        <v>129465389.87</v>
      </c>
      <c r="H3194" s="63">
        <v>10247228.109999999</v>
      </c>
      <c r="I3194" s="62">
        <v>1422</v>
      </c>
      <c r="J3194" s="2" t="s">
        <v>11421</v>
      </c>
      <c r="K3194" s="2" t="s">
        <v>11422</v>
      </c>
      <c r="L3194" s="2" t="s">
        <v>11423</v>
      </c>
      <c r="M3194" s="1">
        <f t="shared" si="260"/>
        <v>1</v>
      </c>
      <c r="N3194" s="149" t="str">
        <f>VLOOKUP(F:F,vlookup函数实操!A:B,2)</f>
        <v>行业C</v>
      </c>
      <c r="O3194" s="149" t="str">
        <f>VLOOKUP(G:G,vlookup函数实操!H$1:I$6,2)</f>
        <v>营收较高</v>
      </c>
      <c r="P3194" s="149" t="str">
        <f t="shared" si="263"/>
        <v>上海市</v>
      </c>
      <c r="Q3194" s="164">
        <f t="shared" si="261"/>
        <v>91044.577967651203</v>
      </c>
      <c r="R3194" s="149">
        <f t="shared" si="262"/>
        <v>7206.2082348804497</v>
      </c>
    </row>
    <row r="3195" spans="1:18" x14ac:dyDescent="0.4">
      <c r="A3195" s="2" t="s">
        <v>30015</v>
      </c>
      <c r="B3195" s="2" t="s">
        <v>2514</v>
      </c>
      <c r="C3195" s="159" t="s">
        <v>33590</v>
      </c>
      <c r="D3195" s="2" t="s">
        <v>2515</v>
      </c>
      <c r="E3195" s="2" t="s">
        <v>2516</v>
      </c>
      <c r="F3195" s="2" t="s">
        <v>74</v>
      </c>
      <c r="G3195" s="62">
        <v>217278518.52000001</v>
      </c>
      <c r="H3195" s="63">
        <v>10104117.82</v>
      </c>
      <c r="I3195" s="62">
        <v>1404</v>
      </c>
      <c r="J3195" s="2" t="s">
        <v>2517</v>
      </c>
      <c r="K3195" s="2" t="s">
        <v>2518</v>
      </c>
      <c r="L3195" s="2" t="s">
        <v>2519</v>
      </c>
      <c r="M3195" s="1">
        <f t="shared" si="260"/>
        <v>1</v>
      </c>
      <c r="N3195" s="149" t="str">
        <f>VLOOKUP(F:F,vlookup函数实操!A:B,2)</f>
        <v>行业D</v>
      </c>
      <c r="O3195" s="149" t="str">
        <f>VLOOKUP(G:G,vlookup函数实操!H$1:I$6,2)</f>
        <v>营收较高</v>
      </c>
      <c r="P3195" s="149" t="str">
        <f t="shared" si="263"/>
        <v>台州市</v>
      </c>
      <c r="Q3195" s="164">
        <f t="shared" si="261"/>
        <v>154756.77957264957</v>
      </c>
      <c r="R3195" s="149">
        <f t="shared" si="262"/>
        <v>7196.6651139601145</v>
      </c>
    </row>
    <row r="3196" spans="1:18" ht="22.5" x14ac:dyDescent="0.4">
      <c r="A3196" s="2" t="s">
        <v>30015</v>
      </c>
      <c r="B3196" s="2" t="s">
        <v>18423</v>
      </c>
      <c r="C3196" s="159" t="s">
        <v>33591</v>
      </c>
      <c r="D3196" s="2" t="s">
        <v>18424</v>
      </c>
      <c r="E3196" s="2" t="s">
        <v>18425</v>
      </c>
      <c r="F3196" s="2" t="s">
        <v>74</v>
      </c>
      <c r="G3196" s="62">
        <v>269308504.67000002</v>
      </c>
      <c r="H3196" s="63">
        <v>8914099.6899999995</v>
      </c>
      <c r="I3196" s="62">
        <v>1239</v>
      </c>
      <c r="J3196" s="2" t="s">
        <v>18426</v>
      </c>
      <c r="K3196" s="2" t="s">
        <v>18427</v>
      </c>
      <c r="L3196" s="2" t="s">
        <v>18428</v>
      </c>
      <c r="M3196" s="1">
        <f t="shared" si="260"/>
        <v>1</v>
      </c>
      <c r="N3196" s="149" t="str">
        <f>VLOOKUP(F:F,vlookup函数实操!A:B,2)</f>
        <v>行业D</v>
      </c>
      <c r="O3196" s="149" t="str">
        <f>VLOOKUP(G:G,vlookup函数实操!H$1:I$6,2)</f>
        <v>营收较高</v>
      </c>
      <c r="P3196" s="149" t="str">
        <f t="shared" si="263"/>
        <v>徐州市</v>
      </c>
      <c r="Q3196" s="164">
        <f t="shared" si="261"/>
        <v>217359.5679338176</v>
      </c>
      <c r="R3196" s="149">
        <f t="shared" si="262"/>
        <v>7194.5921630347048</v>
      </c>
    </row>
    <row r="3197" spans="1:18" ht="22.5" x14ac:dyDescent="0.4">
      <c r="A3197" s="2" t="s">
        <v>30014</v>
      </c>
      <c r="B3197" s="2" t="s">
        <v>21764</v>
      </c>
      <c r="C3197" s="159" t="s">
        <v>33592</v>
      </c>
      <c r="D3197" s="2" t="s">
        <v>21765</v>
      </c>
      <c r="E3197" s="2" t="s">
        <v>21766</v>
      </c>
      <c r="F3197" s="2" t="s">
        <v>54</v>
      </c>
      <c r="G3197" s="62">
        <v>94456521.609999999</v>
      </c>
      <c r="H3197" s="63">
        <v>7887673.4299999997</v>
      </c>
      <c r="I3197" s="62">
        <v>1097</v>
      </c>
      <c r="J3197" s="2" t="s">
        <v>21767</v>
      </c>
      <c r="K3197" s="2" t="s">
        <v>21768</v>
      </c>
      <c r="L3197" s="2" t="s">
        <v>21769</v>
      </c>
      <c r="M3197" s="1">
        <f t="shared" si="260"/>
        <v>3</v>
      </c>
      <c r="N3197" s="149" t="str">
        <f>VLOOKUP(F:F,vlookup函数实操!A:B,2)</f>
        <v>行业E</v>
      </c>
      <c r="O3197" s="149" t="str">
        <f>VLOOKUP(G:G,vlookup函数实操!H$1:I$6,2)</f>
        <v>营收正常</v>
      </c>
      <c r="P3197" s="149" t="str">
        <f t="shared" si="263"/>
        <v>合肥市</v>
      </c>
      <c r="Q3197" s="164">
        <f t="shared" si="261"/>
        <v>86104.395268915221</v>
      </c>
      <c r="R3197" s="149">
        <f t="shared" si="262"/>
        <v>7190.2219051959892</v>
      </c>
    </row>
    <row r="3198" spans="1:18" x14ac:dyDescent="0.4">
      <c r="A3198" s="2" t="s">
        <v>30015</v>
      </c>
      <c r="B3198" s="2" t="s">
        <v>10877</v>
      </c>
      <c r="C3198" s="159" t="s">
        <v>33593</v>
      </c>
      <c r="D3198" s="2" t="s">
        <v>10878</v>
      </c>
      <c r="E3198" s="2" t="s">
        <v>10879</v>
      </c>
      <c r="F3198" s="2" t="s">
        <v>142</v>
      </c>
      <c r="G3198" s="62">
        <v>7472741910.3400002</v>
      </c>
      <c r="H3198" s="63">
        <v>176302254.59999999</v>
      </c>
      <c r="I3198" s="62">
        <v>24526</v>
      </c>
      <c r="J3198" s="2" t="s">
        <v>10881</v>
      </c>
      <c r="K3198" s="2" t="s">
        <v>10882</v>
      </c>
      <c r="L3198" s="2" t="s">
        <v>10883</v>
      </c>
      <c r="M3198" s="1">
        <f t="shared" si="260"/>
        <v>1</v>
      </c>
      <c r="N3198" s="149" t="str">
        <f>VLOOKUP(F:F,vlookup函数实操!A:B,2)</f>
        <v>行业A</v>
      </c>
      <c r="O3198" s="149" t="str">
        <f>VLOOKUP(G:G,vlookup函数实操!H$1:I$6,2)</f>
        <v>营收极高</v>
      </c>
      <c r="P3198" s="149" t="str">
        <f t="shared" si="263"/>
        <v>深圳市</v>
      </c>
      <c r="Q3198" s="164">
        <f t="shared" si="261"/>
        <v>304686.53308081219</v>
      </c>
      <c r="R3198" s="149">
        <f t="shared" si="262"/>
        <v>7188.3819049172307</v>
      </c>
    </row>
    <row r="3199" spans="1:18" ht="22.5" x14ac:dyDescent="0.4">
      <c r="A3199" s="2" t="s">
        <v>30015</v>
      </c>
      <c r="B3199" s="2" t="s">
        <v>12235</v>
      </c>
      <c r="C3199" s="159" t="s">
        <v>33594</v>
      </c>
      <c r="D3199" s="2" t="s">
        <v>12236</v>
      </c>
      <c r="E3199" s="2" t="s">
        <v>12237</v>
      </c>
      <c r="F3199" s="2" t="s">
        <v>2051</v>
      </c>
      <c r="G3199" s="62">
        <v>1160285984.54</v>
      </c>
      <c r="H3199" s="63">
        <v>14733487.68</v>
      </c>
      <c r="I3199" s="62">
        <v>2055</v>
      </c>
      <c r="J3199" s="2" t="s">
        <v>12238</v>
      </c>
      <c r="K3199" s="2" t="s">
        <v>12239</v>
      </c>
      <c r="L3199" s="2" t="s">
        <v>12240</v>
      </c>
      <c r="M3199" s="1">
        <f t="shared" si="260"/>
        <v>2</v>
      </c>
      <c r="N3199" s="149" t="str">
        <f>VLOOKUP(F:F,vlookup函数实操!A:B,2)</f>
        <v>行业B</v>
      </c>
      <c r="O3199" s="149" t="str">
        <f>VLOOKUP(G:G,vlookup函数实操!H$1:I$6,2)</f>
        <v>营收极高</v>
      </c>
      <c r="P3199" s="149" t="str">
        <f t="shared" si="263"/>
        <v>上海市</v>
      </c>
      <c r="Q3199" s="164">
        <f t="shared" si="261"/>
        <v>564616.05087104626</v>
      </c>
      <c r="R3199" s="149">
        <f t="shared" si="262"/>
        <v>7169.5803795620441</v>
      </c>
    </row>
    <row r="3200" spans="1:18" ht="22.5" x14ac:dyDescent="0.4">
      <c r="A3200" s="2" t="s">
        <v>30014</v>
      </c>
      <c r="B3200" s="2" t="s">
        <v>13402</v>
      </c>
      <c r="C3200" s="159" t="s">
        <v>33595</v>
      </c>
      <c r="D3200" s="2" t="s">
        <v>13403</v>
      </c>
      <c r="E3200" s="2" t="s">
        <v>13404</v>
      </c>
      <c r="F3200" s="2" t="s">
        <v>110</v>
      </c>
      <c r="G3200" s="62">
        <v>1324581073.8699999</v>
      </c>
      <c r="H3200" s="63">
        <v>44588853.420000002</v>
      </c>
      <c r="I3200" s="62">
        <v>6220</v>
      </c>
      <c r="J3200" s="2" t="s">
        <v>13405</v>
      </c>
      <c r="K3200" s="2" t="s">
        <v>13406</v>
      </c>
      <c r="L3200" s="2" t="s">
        <v>13407</v>
      </c>
      <c r="M3200" s="1">
        <f t="shared" si="260"/>
        <v>3</v>
      </c>
      <c r="N3200" s="149" t="str">
        <f>VLOOKUP(F:F,vlookup函数实操!A:B,2)</f>
        <v>行业C</v>
      </c>
      <c r="O3200" s="149" t="str">
        <f>VLOOKUP(G:G,vlookup函数实操!H$1:I$6,2)</f>
        <v>营收极高</v>
      </c>
      <c r="P3200" s="149" t="str">
        <f t="shared" si="263"/>
        <v>济宁市</v>
      </c>
      <c r="Q3200" s="164">
        <f t="shared" si="261"/>
        <v>212955.15657073952</v>
      </c>
      <c r="R3200" s="149">
        <f t="shared" si="262"/>
        <v>7168.6259517684894</v>
      </c>
    </row>
    <row r="3201" spans="1:18" ht="22.5" x14ac:dyDescent="0.4">
      <c r="A3201" s="2" t="s">
        <v>30014</v>
      </c>
      <c r="B3201" s="2" t="s">
        <v>18595</v>
      </c>
      <c r="C3201" s="159" t="s">
        <v>99</v>
      </c>
      <c r="D3201" s="2" t="s">
        <v>18596</v>
      </c>
      <c r="E3201" s="2" t="s">
        <v>18597</v>
      </c>
      <c r="F3201" s="2" t="s">
        <v>110</v>
      </c>
      <c r="G3201" s="62">
        <v>444334210.73000002</v>
      </c>
      <c r="H3201" s="63">
        <v>7616890.3499999996</v>
      </c>
      <c r="I3201" s="62">
        <v>1067</v>
      </c>
      <c r="J3201" s="2" t="s">
        <v>18598</v>
      </c>
      <c r="K3201" s="2" t="s">
        <v>18599</v>
      </c>
      <c r="L3201" s="2" t="s">
        <v>18600</v>
      </c>
      <c r="M3201" s="1">
        <f t="shared" si="260"/>
        <v>3</v>
      </c>
      <c r="N3201" s="149" t="str">
        <f>VLOOKUP(F:F,vlookup函数实操!A:B,2)</f>
        <v>行业C</v>
      </c>
      <c r="O3201" s="149" t="str">
        <f>VLOOKUP(G:G,vlookup函数实操!H$1:I$6,2)</f>
        <v>营收较高</v>
      </c>
      <c r="P3201" s="149" t="str">
        <f t="shared" si="263"/>
        <v>苏州市</v>
      </c>
      <c r="Q3201" s="164">
        <f t="shared" si="261"/>
        <v>416433.18718837865</v>
      </c>
      <c r="R3201" s="149">
        <f t="shared" si="262"/>
        <v>7138.6038894095591</v>
      </c>
    </row>
    <row r="3202" spans="1:18" x14ac:dyDescent="0.4">
      <c r="A3202" s="2" t="s">
        <v>30014</v>
      </c>
      <c r="B3202" s="2" t="s">
        <v>3875</v>
      </c>
      <c r="C3202" s="159" t="s">
        <v>33596</v>
      </c>
      <c r="D3202" s="2" t="s">
        <v>3876</v>
      </c>
      <c r="E3202" s="2" t="s">
        <v>3877</v>
      </c>
      <c r="F3202" s="2" t="s">
        <v>253</v>
      </c>
      <c r="G3202" s="62">
        <v>308320415.11000001</v>
      </c>
      <c r="H3202" s="63">
        <v>16525214.369999999</v>
      </c>
      <c r="I3202" s="62">
        <v>2315</v>
      </c>
      <c r="J3202" s="2" t="s">
        <v>3878</v>
      </c>
      <c r="K3202" s="2" t="s">
        <v>3879</v>
      </c>
      <c r="L3202" s="2" t="s">
        <v>3880</v>
      </c>
      <c r="M3202" s="1">
        <f t="shared" ref="M3202:M3265" si="264">LEN(L3202)-LEN(SUBSTITUTE(L3202,"@",""))</f>
        <v>1</v>
      </c>
      <c r="N3202" s="149" t="str">
        <f>VLOOKUP(F:F,vlookup函数实操!A:B,2)</f>
        <v>行业D</v>
      </c>
      <c r="O3202" s="149" t="str">
        <f>VLOOKUP(G:G,vlookup函数实操!H$1:I$6,2)</f>
        <v>营收较高</v>
      </c>
      <c r="P3202" s="149" t="str">
        <f t="shared" si="263"/>
        <v>台州市</v>
      </c>
      <c r="Q3202" s="164">
        <f t="shared" si="261"/>
        <v>133183.7646263499</v>
      </c>
      <c r="R3202" s="149">
        <f t="shared" si="262"/>
        <v>7138.3215421166306</v>
      </c>
    </row>
    <row r="3203" spans="1:18" ht="22.5" x14ac:dyDescent="0.4">
      <c r="A3203" s="2" t="s">
        <v>30013</v>
      </c>
      <c r="B3203" s="2" t="s">
        <v>27715</v>
      </c>
      <c r="C3203" s="159" t="s">
        <v>33597</v>
      </c>
      <c r="D3203" s="2" t="s">
        <v>27716</v>
      </c>
      <c r="E3203" s="2" t="s">
        <v>27717</v>
      </c>
      <c r="F3203" s="2" t="s">
        <v>199</v>
      </c>
      <c r="G3203" s="62">
        <v>10100779.43</v>
      </c>
      <c r="H3203" s="63">
        <v>749413.88</v>
      </c>
      <c r="I3203" s="62">
        <v>105</v>
      </c>
      <c r="J3203" s="2" t="s">
        <v>27718</v>
      </c>
      <c r="K3203" s="2" t="s">
        <v>27719</v>
      </c>
      <c r="L3203" s="2" t="s">
        <v>27720</v>
      </c>
      <c r="M3203" s="1">
        <f t="shared" si="264"/>
        <v>2</v>
      </c>
      <c r="N3203" s="149" t="str">
        <f>VLOOKUP(F:F,vlookup函数实操!A:B,2)</f>
        <v>行业E</v>
      </c>
      <c r="O3203" s="149" t="str">
        <f>VLOOKUP(G:G,vlookup函数实操!H$1:I$6,2)</f>
        <v>营收正常</v>
      </c>
      <c r="P3203" s="149" t="str">
        <f t="shared" si="263"/>
        <v>北京市</v>
      </c>
      <c r="Q3203" s="164">
        <f t="shared" ref="Q3203:Q3266" si="265">IFERROR(G3203/I3203,"")</f>
        <v>96197.899333333335</v>
      </c>
      <c r="R3203" s="149">
        <f t="shared" ref="R3203:R3266" si="266">IFERROR(H3203/I3203,"")</f>
        <v>7137.2750476190477</v>
      </c>
    </row>
    <row r="3204" spans="1:18" x14ac:dyDescent="0.4">
      <c r="A3204" s="2" t="s">
        <v>30015</v>
      </c>
      <c r="B3204" s="2" t="s">
        <v>22478</v>
      </c>
      <c r="C3204" s="159" t="s">
        <v>33598</v>
      </c>
      <c r="D3204" s="2" t="s">
        <v>22479</v>
      </c>
      <c r="E3204" s="2" t="s">
        <v>22480</v>
      </c>
      <c r="F3204" s="2" t="s">
        <v>17</v>
      </c>
      <c r="G3204" s="62">
        <v>519421136.33999997</v>
      </c>
      <c r="H3204" s="63">
        <v>14256822.74</v>
      </c>
      <c r="I3204" s="62">
        <v>2006</v>
      </c>
      <c r="J3204" s="2" t="s">
        <v>22481</v>
      </c>
      <c r="K3204" s="2" t="s">
        <v>22482</v>
      </c>
      <c r="L3204" s="2" t="s">
        <v>22483</v>
      </c>
      <c r="M3204" s="1">
        <f t="shared" si="264"/>
        <v>2</v>
      </c>
      <c r="N3204" s="149" t="str">
        <f>VLOOKUP(F:F,vlookup函数实操!A:B,2)</f>
        <v>行业C</v>
      </c>
      <c r="O3204" s="149" t="str">
        <f>VLOOKUP(G:G,vlookup函数实操!H$1:I$6,2)</f>
        <v>营收较高</v>
      </c>
      <c r="P3204" s="149" t="str">
        <f t="shared" si="263"/>
        <v>杭州市</v>
      </c>
      <c r="Q3204" s="164">
        <f t="shared" si="265"/>
        <v>258933.76686939181</v>
      </c>
      <c r="R3204" s="149">
        <f t="shared" si="266"/>
        <v>7107.0900997008976</v>
      </c>
    </row>
    <row r="3205" spans="1:18" ht="22.5" x14ac:dyDescent="0.4">
      <c r="A3205" s="2" t="s">
        <v>30015</v>
      </c>
      <c r="B3205" s="2" t="s">
        <v>9643</v>
      </c>
      <c r="C3205" s="159" t="s">
        <v>33599</v>
      </c>
      <c r="D3205" s="2" t="s">
        <v>9644</v>
      </c>
      <c r="E3205" s="2" t="s">
        <v>9645</v>
      </c>
      <c r="F3205" s="2" t="s">
        <v>149</v>
      </c>
      <c r="G3205" s="62">
        <v>14093905906</v>
      </c>
      <c r="H3205" s="63">
        <v>56879257</v>
      </c>
      <c r="I3205" s="62">
        <v>8034</v>
      </c>
      <c r="J3205" s="2" t="s">
        <v>9646</v>
      </c>
      <c r="K3205" s="2" t="s">
        <v>9647</v>
      </c>
      <c r="L3205" s="2" t="s">
        <v>1336</v>
      </c>
      <c r="M3205" s="1">
        <f t="shared" si="264"/>
        <v>0</v>
      </c>
      <c r="N3205" s="149" t="str">
        <f>VLOOKUP(F:F,vlookup函数实操!A:B,2)</f>
        <v>行业E</v>
      </c>
      <c r="O3205" s="149" t="str">
        <f>VLOOKUP(G:G,vlookup函数实操!H$1:I$6,2)</f>
        <v>营收极高</v>
      </c>
      <c r="P3205" s="149" t="str">
        <f t="shared" si="263"/>
        <v>深圳市</v>
      </c>
      <c r="Q3205" s="164">
        <f t="shared" si="265"/>
        <v>1754282.5374657705</v>
      </c>
      <c r="R3205" s="149">
        <f t="shared" si="266"/>
        <v>7079.8178989295493</v>
      </c>
    </row>
    <row r="3206" spans="1:18" ht="22.5" x14ac:dyDescent="0.4">
      <c r="A3206" s="2" t="s">
        <v>30015</v>
      </c>
      <c r="B3206" s="2" t="s">
        <v>17315</v>
      </c>
      <c r="C3206" s="159" t="s">
        <v>33600</v>
      </c>
      <c r="D3206" s="2" t="s">
        <v>17316</v>
      </c>
      <c r="E3206" s="2" t="s">
        <v>17317</v>
      </c>
      <c r="F3206" s="2" t="s">
        <v>54</v>
      </c>
      <c r="G3206" s="62">
        <v>941464469.47000003</v>
      </c>
      <c r="H3206" s="63">
        <v>36891656.479999997</v>
      </c>
      <c r="I3206" s="62">
        <v>5234</v>
      </c>
      <c r="J3206" s="2" t="s">
        <v>17318</v>
      </c>
      <c r="K3206" s="2" t="s">
        <v>17319</v>
      </c>
      <c r="L3206" s="2" t="s">
        <v>17320</v>
      </c>
      <c r="M3206" s="1">
        <f t="shared" si="264"/>
        <v>1</v>
      </c>
      <c r="N3206" s="149" t="str">
        <f>VLOOKUP(F:F,vlookup函数实操!A:B,2)</f>
        <v>行业E</v>
      </c>
      <c r="O3206" s="149" t="str">
        <f>VLOOKUP(G:G,vlookup函数实操!H$1:I$6,2)</f>
        <v>营收较高</v>
      </c>
      <c r="P3206" s="149" t="str">
        <f t="shared" si="263"/>
        <v>苏州市</v>
      </c>
      <c r="Q3206" s="164">
        <f t="shared" si="265"/>
        <v>179874.75534390524</v>
      </c>
      <c r="R3206" s="149">
        <f t="shared" si="266"/>
        <v>7048.4632174245316</v>
      </c>
    </row>
    <row r="3207" spans="1:18" ht="22.5" x14ac:dyDescent="0.4">
      <c r="A3207" s="2" t="s">
        <v>30015</v>
      </c>
      <c r="B3207" s="2" t="s">
        <v>27108</v>
      </c>
      <c r="C3207" s="159" t="s">
        <v>33601</v>
      </c>
      <c r="D3207" s="2" t="s">
        <v>27109</v>
      </c>
      <c r="E3207" s="2" t="s">
        <v>27110</v>
      </c>
      <c r="F3207" s="2" t="s">
        <v>661</v>
      </c>
      <c r="G3207" s="62">
        <v>843439055.60000002</v>
      </c>
      <c r="H3207" s="63">
        <v>46844151.380000003</v>
      </c>
      <c r="I3207" s="62">
        <v>6649</v>
      </c>
      <c r="J3207" s="2" t="s">
        <v>27111</v>
      </c>
      <c r="K3207" s="2" t="s">
        <v>27112</v>
      </c>
      <c r="L3207" s="2" t="s">
        <v>27113</v>
      </c>
      <c r="M3207" s="1">
        <f t="shared" si="264"/>
        <v>3</v>
      </c>
      <c r="N3207" s="149" t="str">
        <f>VLOOKUP(F:F,vlookup函数实操!A:B,2)</f>
        <v>行业E</v>
      </c>
      <c r="O3207" s="149" t="str">
        <f>VLOOKUP(G:G,vlookup函数实操!H$1:I$6,2)</f>
        <v>营收较高</v>
      </c>
      <c r="P3207" s="149" t="str">
        <f t="shared" si="263"/>
        <v>武汉市</v>
      </c>
      <c r="Q3207" s="164">
        <f t="shared" si="265"/>
        <v>126852.01618288465</v>
      </c>
      <c r="R3207" s="149">
        <f t="shared" si="266"/>
        <v>7045.2927327417665</v>
      </c>
    </row>
    <row r="3208" spans="1:18" ht="22.5" x14ac:dyDescent="0.4">
      <c r="A3208" s="2" t="s">
        <v>30015</v>
      </c>
      <c r="B3208" s="2" t="s">
        <v>16430</v>
      </c>
      <c r="C3208" s="159" t="s">
        <v>33602</v>
      </c>
      <c r="D3208" s="2" t="s">
        <v>16431</v>
      </c>
      <c r="E3208" s="2" t="s">
        <v>16432</v>
      </c>
      <c r="F3208" s="2" t="s">
        <v>957</v>
      </c>
      <c r="G3208" s="62">
        <v>1580088801.5999999</v>
      </c>
      <c r="H3208" s="63">
        <v>159375310.19</v>
      </c>
      <c r="I3208" s="62">
        <v>22632</v>
      </c>
      <c r="J3208" s="2" t="s">
        <v>16434</v>
      </c>
      <c r="K3208" s="2" t="s">
        <v>16435</v>
      </c>
      <c r="L3208" s="2" t="s">
        <v>16436</v>
      </c>
      <c r="M3208" s="1">
        <f t="shared" si="264"/>
        <v>4</v>
      </c>
      <c r="N3208" s="149" t="str">
        <f>VLOOKUP(F:F,vlookup函数实操!A:B,2)</f>
        <v>行业A</v>
      </c>
      <c r="O3208" s="149" t="str">
        <f>VLOOKUP(G:G,vlookup函数实操!H$1:I$6,2)</f>
        <v>营收极高</v>
      </c>
      <c r="P3208" s="149" t="str">
        <f t="shared" si="263"/>
        <v>淄博市</v>
      </c>
      <c r="Q3208" s="164">
        <f t="shared" si="265"/>
        <v>69816.578366914095</v>
      </c>
      <c r="R3208" s="149">
        <f t="shared" si="266"/>
        <v>7042.0338542771296</v>
      </c>
    </row>
    <row r="3209" spans="1:18" ht="22.5" x14ac:dyDescent="0.4">
      <c r="A3209" s="2" t="s">
        <v>30015</v>
      </c>
      <c r="B3209" s="2" t="s">
        <v>9824</v>
      </c>
      <c r="C3209" s="159" t="s">
        <v>33603</v>
      </c>
      <c r="D3209" s="2" t="s">
        <v>9825</v>
      </c>
      <c r="E3209" s="2" t="s">
        <v>9826</v>
      </c>
      <c r="F3209" s="2" t="s">
        <v>681</v>
      </c>
      <c r="G3209" s="62">
        <v>338682733.94999999</v>
      </c>
      <c r="H3209" s="63">
        <v>14914052.73</v>
      </c>
      <c r="I3209" s="62">
        <v>2119</v>
      </c>
      <c r="J3209" s="2" t="s">
        <v>9827</v>
      </c>
      <c r="K3209" s="2" t="s">
        <v>9828</v>
      </c>
      <c r="L3209" s="2" t="s">
        <v>9829</v>
      </c>
      <c r="M3209" s="1">
        <f t="shared" si="264"/>
        <v>3</v>
      </c>
      <c r="N3209" s="149" t="str">
        <f>VLOOKUP(F:F,vlookup函数实操!A:B,2)</f>
        <v>行业A</v>
      </c>
      <c r="O3209" s="149" t="str">
        <f>VLOOKUP(G:G,vlookup函数实操!H$1:I$6,2)</f>
        <v>营收较高</v>
      </c>
      <c r="P3209" s="149" t="str">
        <f t="shared" si="263"/>
        <v>深圳市</v>
      </c>
      <c r="Q3209" s="164">
        <f t="shared" si="265"/>
        <v>159831.39874941009</v>
      </c>
      <c r="R3209" s="149">
        <f t="shared" si="266"/>
        <v>7038.2504624823032</v>
      </c>
    </row>
    <row r="3210" spans="1:18" ht="22.5" x14ac:dyDescent="0.4">
      <c r="A3210" s="2" t="s">
        <v>30014</v>
      </c>
      <c r="B3210" s="2" t="s">
        <v>16977</v>
      </c>
      <c r="C3210" s="159" t="s">
        <v>33604</v>
      </c>
      <c r="D3210" s="2" t="s">
        <v>16978</v>
      </c>
      <c r="E3210" s="2" t="s">
        <v>16979</v>
      </c>
      <c r="F3210" s="2" t="s">
        <v>54</v>
      </c>
      <c r="G3210" s="62">
        <v>906662478.25999999</v>
      </c>
      <c r="H3210" s="63">
        <v>27833938.829999998</v>
      </c>
      <c r="I3210" s="62">
        <v>3958</v>
      </c>
      <c r="J3210" s="2" t="s">
        <v>16980</v>
      </c>
      <c r="K3210" s="2" t="s">
        <v>16981</v>
      </c>
      <c r="L3210" s="2" t="s">
        <v>16982</v>
      </c>
      <c r="M3210" s="1">
        <f t="shared" si="264"/>
        <v>2</v>
      </c>
      <c r="N3210" s="149" t="str">
        <f>VLOOKUP(F:F,vlookup函数实操!A:B,2)</f>
        <v>行业E</v>
      </c>
      <c r="O3210" s="149" t="str">
        <f>VLOOKUP(G:G,vlookup函数实操!H$1:I$6,2)</f>
        <v>营收较高</v>
      </c>
      <c r="P3210" s="149" t="str">
        <f t="shared" si="263"/>
        <v>兰州市</v>
      </c>
      <c r="Q3210" s="164">
        <f t="shared" si="265"/>
        <v>229070.86363314805</v>
      </c>
      <c r="R3210" s="149">
        <f t="shared" si="266"/>
        <v>7032.3241106619498</v>
      </c>
    </row>
    <row r="3211" spans="1:18" ht="22.5" x14ac:dyDescent="0.4">
      <c r="A3211" s="2" t="s">
        <v>30015</v>
      </c>
      <c r="B3211" s="2" t="s">
        <v>24704</v>
      </c>
      <c r="C3211" s="159" t="s">
        <v>33605</v>
      </c>
      <c r="D3211" s="2" t="s">
        <v>24705</v>
      </c>
      <c r="E3211" s="2" t="s">
        <v>24706</v>
      </c>
      <c r="F3211" s="2" t="s">
        <v>163</v>
      </c>
      <c r="G3211" s="62">
        <v>156920028.68000001</v>
      </c>
      <c r="H3211" s="63">
        <v>9984505.0800000001</v>
      </c>
      <c r="I3211" s="62">
        <v>1427</v>
      </c>
      <c r="J3211" s="2" t="s">
        <v>24707</v>
      </c>
      <c r="K3211" s="2" t="s">
        <v>24708</v>
      </c>
      <c r="L3211" s="2" t="s">
        <v>24709</v>
      </c>
      <c r="M3211" s="1">
        <f t="shared" si="264"/>
        <v>1</v>
      </c>
      <c r="N3211" s="149" t="str">
        <f>VLOOKUP(F:F,vlookup函数实操!A:B,2)</f>
        <v>行业D</v>
      </c>
      <c r="O3211" s="149" t="str">
        <f>VLOOKUP(G:G,vlookup函数实操!H$1:I$6,2)</f>
        <v>营收较高</v>
      </c>
      <c r="P3211" s="149" t="str">
        <f t="shared" si="263"/>
        <v>广州市</v>
      </c>
      <c r="Q3211" s="164">
        <f t="shared" si="265"/>
        <v>109964.98155571129</v>
      </c>
      <c r="R3211" s="149">
        <f t="shared" si="266"/>
        <v>6996.8500911002102</v>
      </c>
    </row>
    <row r="3212" spans="1:18" ht="22.5" x14ac:dyDescent="0.4">
      <c r="A3212" s="2" t="s">
        <v>30015</v>
      </c>
      <c r="B3212" s="2" t="s">
        <v>7319</v>
      </c>
      <c r="C3212" s="159" t="s">
        <v>33606</v>
      </c>
      <c r="D3212" s="2" t="s">
        <v>7320</v>
      </c>
      <c r="E3212" s="2" t="s">
        <v>7321</v>
      </c>
      <c r="F3212" s="2" t="s">
        <v>32</v>
      </c>
      <c r="G3212" s="62">
        <v>3007617767.3200002</v>
      </c>
      <c r="H3212" s="63">
        <v>206843720.36000001</v>
      </c>
      <c r="I3212" s="62">
        <v>29599.000000000004</v>
      </c>
      <c r="J3212" s="2" t="s">
        <v>7323</v>
      </c>
      <c r="K3212" s="2" t="s">
        <v>7324</v>
      </c>
      <c r="L3212" s="2" t="s">
        <v>7325</v>
      </c>
      <c r="M3212" s="1">
        <f t="shared" si="264"/>
        <v>3</v>
      </c>
      <c r="N3212" s="149" t="str">
        <f>VLOOKUP(F:F,vlookup函数实操!A:B,2)</f>
        <v>行业A</v>
      </c>
      <c r="O3212" s="149" t="str">
        <f>VLOOKUP(G:G,vlookup函数实操!H$1:I$6,2)</f>
        <v>营收极高</v>
      </c>
      <c r="P3212" s="149" t="str">
        <f t="shared" si="263"/>
        <v>天水市</v>
      </c>
      <c r="Q3212" s="164">
        <f t="shared" si="265"/>
        <v>101612.14119801344</v>
      </c>
      <c r="R3212" s="149">
        <f t="shared" si="266"/>
        <v>6988.1996135004556</v>
      </c>
    </row>
    <row r="3213" spans="1:18" x14ac:dyDescent="0.4">
      <c r="A3213" s="2" t="s">
        <v>30015</v>
      </c>
      <c r="B3213" s="2" t="s">
        <v>27329</v>
      </c>
      <c r="C3213" s="159" t="s">
        <v>33607</v>
      </c>
      <c r="D3213" s="2" t="s">
        <v>27330</v>
      </c>
      <c r="E3213" s="2" t="s">
        <v>27331</v>
      </c>
      <c r="F3213" s="2" t="s">
        <v>378</v>
      </c>
      <c r="G3213" s="62">
        <v>554705109.29999995</v>
      </c>
      <c r="H3213" s="63">
        <v>9640169.8100000005</v>
      </c>
      <c r="I3213" s="62">
        <v>1382</v>
      </c>
      <c r="J3213" s="2" t="s">
        <v>27332</v>
      </c>
      <c r="K3213" s="2" t="s">
        <v>27333</v>
      </c>
      <c r="L3213" s="2" t="s">
        <v>27334</v>
      </c>
      <c r="M3213" s="1">
        <f t="shared" si="264"/>
        <v>1</v>
      </c>
      <c r="N3213" s="149" t="str">
        <f>VLOOKUP(F:F,vlookup函数实操!A:B,2)</f>
        <v>行业C</v>
      </c>
      <c r="O3213" s="149" t="str">
        <f>VLOOKUP(G:G,vlookup函数实操!H$1:I$6,2)</f>
        <v>营收较高</v>
      </c>
      <c r="P3213" s="149" t="str">
        <f t="shared" si="263"/>
        <v>北京市</v>
      </c>
      <c r="Q3213" s="164">
        <f t="shared" si="265"/>
        <v>401378.51613603468</v>
      </c>
      <c r="R3213" s="149">
        <f t="shared" si="266"/>
        <v>6975.5208465991318</v>
      </c>
    </row>
    <row r="3214" spans="1:18" ht="22.5" x14ac:dyDescent="0.4">
      <c r="A3214" s="2" t="s">
        <v>30014</v>
      </c>
      <c r="B3214" s="2" t="s">
        <v>11908</v>
      </c>
      <c r="C3214" s="159" t="s">
        <v>33608</v>
      </c>
      <c r="D3214" s="2" t="s">
        <v>11909</v>
      </c>
      <c r="E3214" s="2" t="s">
        <v>11910</v>
      </c>
      <c r="F3214" s="2" t="s">
        <v>74</v>
      </c>
      <c r="G3214" s="62">
        <v>233417936.94</v>
      </c>
      <c r="H3214" s="63">
        <v>16225889.75</v>
      </c>
      <c r="I3214" s="62">
        <v>2327</v>
      </c>
      <c r="J3214" s="2" t="s">
        <v>11911</v>
      </c>
      <c r="K3214" s="2" t="s">
        <v>11912</v>
      </c>
      <c r="L3214" s="2" t="s">
        <v>11913</v>
      </c>
      <c r="M3214" s="1">
        <f t="shared" si="264"/>
        <v>3</v>
      </c>
      <c r="N3214" s="149" t="str">
        <f>VLOOKUP(F:F,vlookup函数实操!A:B,2)</f>
        <v>行业D</v>
      </c>
      <c r="O3214" s="149" t="str">
        <f>VLOOKUP(G:G,vlookup函数实操!H$1:I$6,2)</f>
        <v>营收较高</v>
      </c>
      <c r="P3214" s="149" t="str">
        <f t="shared" si="263"/>
        <v>上海市</v>
      </c>
      <c r="Q3214" s="164">
        <f t="shared" si="265"/>
        <v>100308.52468414267</v>
      </c>
      <c r="R3214" s="149">
        <f t="shared" si="266"/>
        <v>6972.8791362269012</v>
      </c>
    </row>
    <row r="3215" spans="1:18" ht="22.5" x14ac:dyDescent="0.4">
      <c r="A3215" s="2" t="s">
        <v>30013</v>
      </c>
      <c r="B3215" s="2" t="s">
        <v>7750</v>
      </c>
      <c r="C3215" s="159" t="s">
        <v>33609</v>
      </c>
      <c r="D3215" s="2" t="s">
        <v>7751</v>
      </c>
      <c r="E3215" s="2" t="s">
        <v>7752</v>
      </c>
      <c r="F3215" s="2" t="s">
        <v>171</v>
      </c>
      <c r="G3215" s="62">
        <v>1250255236.8399999</v>
      </c>
      <c r="H3215" s="63">
        <v>14063048.23</v>
      </c>
      <c r="I3215" s="62">
        <v>2017</v>
      </c>
      <c r="J3215" s="2" t="s">
        <v>7753</v>
      </c>
      <c r="K3215" s="2" t="s">
        <v>7754</v>
      </c>
      <c r="L3215" s="2" t="s">
        <v>7755</v>
      </c>
      <c r="M3215" s="1">
        <f t="shared" si="264"/>
        <v>1</v>
      </c>
      <c r="N3215" s="149" t="str">
        <f>VLOOKUP(F:F,vlookup函数实操!A:B,2)</f>
        <v>行业A</v>
      </c>
      <c r="O3215" s="149" t="str">
        <f>VLOOKUP(G:G,vlookup函数实操!H$1:I$6,2)</f>
        <v>营收极高</v>
      </c>
      <c r="P3215" s="149" t="str">
        <f t="shared" si="263"/>
        <v>唐山市</v>
      </c>
      <c r="Q3215" s="164">
        <f t="shared" si="265"/>
        <v>619858.81846306392</v>
      </c>
      <c r="R3215" s="149">
        <f t="shared" si="266"/>
        <v>6972.2599058006945</v>
      </c>
    </row>
    <row r="3216" spans="1:18" ht="22.5" x14ac:dyDescent="0.4">
      <c r="A3216" s="2" t="s">
        <v>30015</v>
      </c>
      <c r="B3216" s="2" t="s">
        <v>15042</v>
      </c>
      <c r="C3216" s="159" t="s">
        <v>33610</v>
      </c>
      <c r="D3216" s="2" t="s">
        <v>15043</v>
      </c>
      <c r="E3216" s="2" t="s">
        <v>15044</v>
      </c>
      <c r="F3216" s="2" t="s">
        <v>74</v>
      </c>
      <c r="G3216" s="62">
        <v>1060431533.03</v>
      </c>
      <c r="H3216" s="63">
        <v>31250738.219999999</v>
      </c>
      <c r="I3216" s="62">
        <v>4484</v>
      </c>
      <c r="J3216" s="2" t="s">
        <v>15045</v>
      </c>
      <c r="K3216" s="2" t="s">
        <v>15046</v>
      </c>
      <c r="L3216" s="2" t="s">
        <v>15047</v>
      </c>
      <c r="M3216" s="1">
        <f t="shared" si="264"/>
        <v>3</v>
      </c>
      <c r="N3216" s="149" t="str">
        <f>VLOOKUP(F:F,vlookup函数实操!A:B,2)</f>
        <v>行业D</v>
      </c>
      <c r="O3216" s="149" t="str">
        <f>VLOOKUP(G:G,vlookup函数实操!H$1:I$6,2)</f>
        <v>营收极高</v>
      </c>
      <c r="P3216" s="149" t="str">
        <f t="shared" si="263"/>
        <v>上海市</v>
      </c>
      <c r="Q3216" s="164">
        <f t="shared" si="265"/>
        <v>236492.31334299731</v>
      </c>
      <c r="R3216" s="149">
        <f t="shared" si="266"/>
        <v>6969.3885414808201</v>
      </c>
    </row>
    <row r="3217" spans="1:18" x14ac:dyDescent="0.4">
      <c r="A3217" s="2" t="s">
        <v>30015</v>
      </c>
      <c r="B3217" s="2" t="s">
        <v>24213</v>
      </c>
      <c r="C3217" s="159" t="s">
        <v>33611</v>
      </c>
      <c r="D3217" s="2" t="s">
        <v>24214</v>
      </c>
      <c r="E3217" s="2" t="s">
        <v>24215</v>
      </c>
      <c r="F3217" s="2" t="s">
        <v>419</v>
      </c>
      <c r="G3217" s="62">
        <v>887640219.02999997</v>
      </c>
      <c r="H3217" s="63">
        <v>31875061.190000001</v>
      </c>
      <c r="I3217" s="62">
        <v>4576</v>
      </c>
      <c r="J3217" s="2" t="s">
        <v>24216</v>
      </c>
      <c r="K3217" s="2" t="s">
        <v>24217</v>
      </c>
      <c r="L3217" s="2" t="s">
        <v>24218</v>
      </c>
      <c r="M3217" s="1">
        <f t="shared" si="264"/>
        <v>1</v>
      </c>
      <c r="N3217" s="149" t="str">
        <f>VLOOKUP(F:F,vlookup函数实操!A:B,2)</f>
        <v>行业A</v>
      </c>
      <c r="O3217" s="149" t="str">
        <f>VLOOKUP(G:G,vlookup函数实操!H$1:I$6,2)</f>
        <v>营收较高</v>
      </c>
      <c r="P3217" s="149" t="str">
        <f t="shared" si="263"/>
        <v>韶关市</v>
      </c>
      <c r="Q3217" s="164">
        <f t="shared" si="265"/>
        <v>193977.32059222026</v>
      </c>
      <c r="R3217" s="149">
        <f t="shared" si="266"/>
        <v>6965.7039313811192</v>
      </c>
    </row>
    <row r="3218" spans="1:18" x14ac:dyDescent="0.4">
      <c r="A3218" s="2" t="s">
        <v>30014</v>
      </c>
      <c r="B3218" s="2" t="s">
        <v>18744</v>
      </c>
      <c r="C3218" s="159" t="s">
        <v>33612</v>
      </c>
      <c r="D3218" s="2" t="s">
        <v>18745</v>
      </c>
      <c r="E3218" s="2" t="s">
        <v>18746</v>
      </c>
      <c r="F3218" s="2" t="s">
        <v>2149</v>
      </c>
      <c r="G3218" s="62">
        <v>855357330.83000004</v>
      </c>
      <c r="H3218" s="63">
        <v>13317437.83</v>
      </c>
      <c r="I3218" s="62">
        <v>1913</v>
      </c>
      <c r="J3218" s="2" t="s">
        <v>18747</v>
      </c>
      <c r="K3218" s="2" t="s">
        <v>18748</v>
      </c>
      <c r="L3218" s="2" t="s">
        <v>18749</v>
      </c>
      <c r="M3218" s="1">
        <f t="shared" si="264"/>
        <v>1</v>
      </c>
      <c r="N3218" s="149" t="str">
        <f>VLOOKUP(F:F,vlookup函数实操!A:B,2)</f>
        <v>行业D</v>
      </c>
      <c r="O3218" s="149" t="str">
        <f>VLOOKUP(G:G,vlookup函数实操!H$1:I$6,2)</f>
        <v>营收较高</v>
      </c>
      <c r="P3218" s="149" t="str">
        <f t="shared" si="263"/>
        <v>南京市</v>
      </c>
      <c r="Q3218" s="164">
        <f t="shared" si="265"/>
        <v>447128.76676947204</v>
      </c>
      <c r="R3218" s="149">
        <f t="shared" si="266"/>
        <v>6961.5461735493991</v>
      </c>
    </row>
    <row r="3219" spans="1:18" ht="22.5" x14ac:dyDescent="0.4">
      <c r="A3219" s="2" t="s">
        <v>30015</v>
      </c>
      <c r="B3219" s="2" t="s">
        <v>676</v>
      </c>
      <c r="C3219" s="159" t="s">
        <v>33613</v>
      </c>
      <c r="D3219" s="2" t="s">
        <v>677</v>
      </c>
      <c r="E3219" s="2" t="s">
        <v>678</v>
      </c>
      <c r="F3219" s="2" t="s">
        <v>681</v>
      </c>
      <c r="G3219" s="62">
        <v>1763036648.4400001</v>
      </c>
      <c r="H3219" s="63">
        <v>96480572.370000005</v>
      </c>
      <c r="I3219" s="62">
        <v>13960.999999999998</v>
      </c>
      <c r="J3219" s="2" t="s">
        <v>680</v>
      </c>
      <c r="K3219" s="2" t="s">
        <v>682</v>
      </c>
      <c r="L3219" s="2" t="s">
        <v>683</v>
      </c>
      <c r="M3219" s="1">
        <f t="shared" si="264"/>
        <v>1</v>
      </c>
      <c r="N3219" s="149" t="str">
        <f>VLOOKUP(F:F,vlookup函数实操!A:B,2)</f>
        <v>行业A</v>
      </c>
      <c r="O3219" s="149" t="str">
        <f>VLOOKUP(G:G,vlookup函数实操!H$1:I$6,2)</f>
        <v>营收极高</v>
      </c>
      <c r="P3219" s="149" t="s">
        <v>30398</v>
      </c>
      <c r="Q3219" s="164">
        <f t="shared" si="265"/>
        <v>126282.97746866272</v>
      </c>
      <c r="R3219" s="149">
        <f t="shared" si="266"/>
        <v>6910.7207485137178</v>
      </c>
    </row>
    <row r="3220" spans="1:18" x14ac:dyDescent="0.4">
      <c r="A3220" s="2" t="s">
        <v>30014</v>
      </c>
      <c r="B3220" s="2" t="s">
        <v>4890</v>
      </c>
      <c r="C3220" s="159" t="s">
        <v>33614</v>
      </c>
      <c r="D3220" s="2" t="s">
        <v>4891</v>
      </c>
      <c r="E3220" s="2" t="s">
        <v>4892</v>
      </c>
      <c r="F3220" s="2" t="s">
        <v>185</v>
      </c>
      <c r="G3220" s="62">
        <v>445136525.25999999</v>
      </c>
      <c r="H3220" s="63">
        <v>14281876.43</v>
      </c>
      <c r="I3220" s="62">
        <v>2067</v>
      </c>
      <c r="J3220" s="2" t="s">
        <v>4893</v>
      </c>
      <c r="K3220" s="2" t="s">
        <v>4894</v>
      </c>
      <c r="L3220" s="2" t="s">
        <v>4895</v>
      </c>
      <c r="M3220" s="1">
        <f t="shared" si="264"/>
        <v>1</v>
      </c>
      <c r="N3220" s="149" t="str">
        <f>VLOOKUP(F:F,vlookup函数实操!A:B,2)</f>
        <v>行业B</v>
      </c>
      <c r="O3220" s="149" t="str">
        <f>VLOOKUP(G:G,vlookup函数实操!H$1:I$6,2)</f>
        <v>营收较高</v>
      </c>
      <c r="P3220" s="149" t="str">
        <f t="shared" ref="P3220:P3231" si="267">IF(ISNUMBER(FIND("省",E3220)),MID(E3220,FIND("省",E3220)+1,FIND("市",E3220)-FIND("省",E3220)),LEFT(E3220,FIND("市",E3220)))</f>
        <v>烟台市</v>
      </c>
      <c r="Q3220" s="164">
        <f t="shared" si="265"/>
        <v>215353.90675374938</v>
      </c>
      <c r="R3220" s="149">
        <f t="shared" si="266"/>
        <v>6909.4709385582973</v>
      </c>
    </row>
    <row r="3221" spans="1:18" ht="22.5" x14ac:dyDescent="0.4">
      <c r="A3221" s="2" t="s">
        <v>30014</v>
      </c>
      <c r="B3221" s="2" t="s">
        <v>11424</v>
      </c>
      <c r="C3221" s="159" t="s">
        <v>33615</v>
      </c>
      <c r="D3221" s="2" t="s">
        <v>11425</v>
      </c>
      <c r="E3221" s="2" t="s">
        <v>11426</v>
      </c>
      <c r="F3221" s="2" t="s">
        <v>142</v>
      </c>
      <c r="G3221" s="62">
        <v>1297120337.79</v>
      </c>
      <c r="H3221" s="63">
        <v>5345985.46</v>
      </c>
      <c r="I3221" s="62">
        <v>774</v>
      </c>
      <c r="J3221" s="2" t="s">
        <v>11427</v>
      </c>
      <c r="K3221" s="2" t="s">
        <v>11428</v>
      </c>
      <c r="L3221" s="2" t="s">
        <v>11429</v>
      </c>
      <c r="M3221" s="1">
        <f t="shared" si="264"/>
        <v>2</v>
      </c>
      <c r="N3221" s="149" t="str">
        <f>VLOOKUP(F:F,vlookup函数实操!A:B,2)</f>
        <v>行业A</v>
      </c>
      <c r="O3221" s="149" t="str">
        <f>VLOOKUP(G:G,vlookup函数实操!H$1:I$6,2)</f>
        <v>营收极高</v>
      </c>
      <c r="P3221" s="149" t="str">
        <f t="shared" si="267"/>
        <v>上海市</v>
      </c>
      <c r="Q3221" s="164">
        <f t="shared" si="265"/>
        <v>1675866.0694961241</v>
      </c>
      <c r="R3221" s="149">
        <f t="shared" si="266"/>
        <v>6906.9579586563304</v>
      </c>
    </row>
    <row r="3222" spans="1:18" x14ac:dyDescent="0.4">
      <c r="A3222" s="2" t="s">
        <v>30014</v>
      </c>
      <c r="B3222" s="2" t="s">
        <v>11388</v>
      </c>
      <c r="C3222" s="159" t="s">
        <v>33616</v>
      </c>
      <c r="D3222" s="2" t="s">
        <v>11389</v>
      </c>
      <c r="E3222" s="2" t="s">
        <v>11390</v>
      </c>
      <c r="F3222" s="2" t="s">
        <v>67</v>
      </c>
      <c r="G3222" s="62">
        <v>172969364.41999999</v>
      </c>
      <c r="H3222" s="63">
        <v>7999749.0800000001</v>
      </c>
      <c r="I3222" s="62">
        <v>1160</v>
      </c>
      <c r="J3222" s="2" t="s">
        <v>11391</v>
      </c>
      <c r="K3222" s="2" t="s">
        <v>11392</v>
      </c>
      <c r="L3222" s="2" t="s">
        <v>11393</v>
      </c>
      <c r="M3222" s="1">
        <f t="shared" si="264"/>
        <v>1</v>
      </c>
      <c r="N3222" s="149" t="str">
        <f>VLOOKUP(F:F,vlookup函数实操!A:B,2)</f>
        <v>行业A</v>
      </c>
      <c r="O3222" s="149" t="str">
        <f>VLOOKUP(G:G,vlookup函数实操!H$1:I$6,2)</f>
        <v>营收较高</v>
      </c>
      <c r="P3222" s="149" t="str">
        <f t="shared" si="267"/>
        <v>上海市</v>
      </c>
      <c r="Q3222" s="164">
        <f t="shared" si="265"/>
        <v>149111.52105172412</v>
      </c>
      <c r="R3222" s="149">
        <f t="shared" si="266"/>
        <v>6896.3354137931037</v>
      </c>
    </row>
    <row r="3223" spans="1:18" ht="22.5" x14ac:dyDescent="0.4">
      <c r="A3223" s="2" t="s">
        <v>30015</v>
      </c>
      <c r="B3223" s="2" t="s">
        <v>10086</v>
      </c>
      <c r="C3223" s="159" t="s">
        <v>33617</v>
      </c>
      <c r="D3223" s="2" t="s">
        <v>10087</v>
      </c>
      <c r="E3223" s="2" t="s">
        <v>10088</v>
      </c>
      <c r="F3223" s="2" t="s">
        <v>2616</v>
      </c>
      <c r="G3223" s="62">
        <v>202311944.25999999</v>
      </c>
      <c r="H3223" s="63">
        <v>10122557.539999999</v>
      </c>
      <c r="I3223" s="62">
        <v>1473</v>
      </c>
      <c r="J3223" s="2" t="s">
        <v>10089</v>
      </c>
      <c r="K3223" s="2" t="s">
        <v>10090</v>
      </c>
      <c r="L3223" s="2" t="s">
        <v>10091</v>
      </c>
      <c r="M3223" s="1">
        <f t="shared" si="264"/>
        <v>1</v>
      </c>
      <c r="N3223" s="149" t="str">
        <f>VLOOKUP(F:F,vlookup函数实操!A:B,2)</f>
        <v>行业B</v>
      </c>
      <c r="O3223" s="149" t="str">
        <f>VLOOKUP(G:G,vlookup函数实操!H$1:I$6,2)</f>
        <v>营收较高</v>
      </c>
      <c r="P3223" s="149" t="str">
        <f t="shared" si="267"/>
        <v>深圳市</v>
      </c>
      <c r="Q3223" s="164">
        <f t="shared" si="265"/>
        <v>137346.87322471145</v>
      </c>
      <c r="R3223" s="149">
        <f t="shared" si="266"/>
        <v>6872.0689341479965</v>
      </c>
    </row>
    <row r="3224" spans="1:18" ht="22.5" x14ac:dyDescent="0.4">
      <c r="A3224" s="2" t="s">
        <v>30015</v>
      </c>
      <c r="B3224" s="2" t="s">
        <v>3523</v>
      </c>
      <c r="C3224" s="159" t="s">
        <v>33618</v>
      </c>
      <c r="D3224" s="2" t="s">
        <v>3524</v>
      </c>
      <c r="E3224" s="2" t="s">
        <v>3525</v>
      </c>
      <c r="F3224" s="2" t="s">
        <v>40</v>
      </c>
      <c r="G3224" s="62">
        <v>96487443.019999996</v>
      </c>
      <c r="H3224" s="63">
        <v>5612548.3899999997</v>
      </c>
      <c r="I3224" s="62">
        <v>819</v>
      </c>
      <c r="J3224" s="2" t="s">
        <v>3526</v>
      </c>
      <c r="K3224" s="2" t="s">
        <v>3527</v>
      </c>
      <c r="L3224" s="2" t="s">
        <v>3528</v>
      </c>
      <c r="M3224" s="1">
        <f t="shared" si="264"/>
        <v>1</v>
      </c>
      <c r="N3224" s="149" t="str">
        <f>VLOOKUP(F:F,vlookup函数实操!A:B,2)</f>
        <v>行业C</v>
      </c>
      <c r="O3224" s="149" t="str">
        <f>VLOOKUP(G:G,vlookup函数实操!H$1:I$6,2)</f>
        <v>营收正常</v>
      </c>
      <c r="P3224" s="149" t="str">
        <f t="shared" si="267"/>
        <v>杭州市</v>
      </c>
      <c r="Q3224" s="164">
        <f t="shared" si="265"/>
        <v>117811.28573870573</v>
      </c>
      <c r="R3224" s="149">
        <f t="shared" si="266"/>
        <v>6852.9284371184367</v>
      </c>
    </row>
    <row r="3225" spans="1:18" ht="22.5" x14ac:dyDescent="0.4">
      <c r="A3225" s="2" t="s">
        <v>30014</v>
      </c>
      <c r="B3225" s="2" t="s">
        <v>8679</v>
      </c>
      <c r="C3225" s="159" t="s">
        <v>33619</v>
      </c>
      <c r="D3225" s="2" t="s">
        <v>8680</v>
      </c>
      <c r="E3225" s="2" t="s">
        <v>8681</v>
      </c>
      <c r="F3225" s="2" t="s">
        <v>419</v>
      </c>
      <c r="G3225" s="62">
        <v>583711320.51999998</v>
      </c>
      <c r="H3225" s="63">
        <v>17178612.109999999</v>
      </c>
      <c r="I3225" s="62">
        <v>2509</v>
      </c>
      <c r="J3225" s="2" t="s">
        <v>8682</v>
      </c>
      <c r="K3225" s="2" t="s">
        <v>8683</v>
      </c>
      <c r="L3225" s="2" t="s">
        <v>8684</v>
      </c>
      <c r="M3225" s="1">
        <f t="shared" si="264"/>
        <v>3</v>
      </c>
      <c r="N3225" s="149" t="str">
        <f>VLOOKUP(F:F,vlookup函数实操!A:B,2)</f>
        <v>行业A</v>
      </c>
      <c r="O3225" s="149" t="str">
        <f>VLOOKUP(G:G,vlookup函数实操!H$1:I$6,2)</f>
        <v>营收较高</v>
      </c>
      <c r="P3225" s="149" t="str">
        <f t="shared" si="267"/>
        <v>广安市</v>
      </c>
      <c r="Q3225" s="164">
        <f t="shared" si="265"/>
        <v>232646.99901155839</v>
      </c>
      <c r="R3225" s="149">
        <f t="shared" si="266"/>
        <v>6846.7963770426459</v>
      </c>
    </row>
    <row r="3226" spans="1:18" ht="22.5" x14ac:dyDescent="0.4">
      <c r="A3226" s="2" t="s">
        <v>30015</v>
      </c>
      <c r="B3226" s="2" t="s">
        <v>8428</v>
      </c>
      <c r="C3226" s="159" t="s">
        <v>33620</v>
      </c>
      <c r="D3226" s="2" t="s">
        <v>8429</v>
      </c>
      <c r="E3226" s="2" t="s">
        <v>8430</v>
      </c>
      <c r="F3226" s="2" t="s">
        <v>163</v>
      </c>
      <c r="G3226" s="62">
        <v>121512536.42</v>
      </c>
      <c r="H3226" s="63">
        <v>8037965.4500000002</v>
      </c>
      <c r="I3226" s="62">
        <v>1179</v>
      </c>
      <c r="J3226" s="2" t="s">
        <v>8431</v>
      </c>
      <c r="K3226" s="2" t="s">
        <v>8432</v>
      </c>
      <c r="L3226" s="2" t="s">
        <v>8433</v>
      </c>
      <c r="M3226" s="1">
        <f t="shared" si="264"/>
        <v>1</v>
      </c>
      <c r="N3226" s="149" t="str">
        <f>VLOOKUP(F:F,vlookup函数实操!A:B,2)</f>
        <v>行业D</v>
      </c>
      <c r="O3226" s="149" t="str">
        <f>VLOOKUP(G:G,vlookup函数实操!H$1:I$6,2)</f>
        <v>营收较高</v>
      </c>
      <c r="P3226" s="149" t="str">
        <f t="shared" si="267"/>
        <v>成都市</v>
      </c>
      <c r="Q3226" s="164">
        <f t="shared" si="265"/>
        <v>103064.06821034776</v>
      </c>
      <c r="R3226" s="149">
        <f t="shared" si="266"/>
        <v>6817.6127650551316</v>
      </c>
    </row>
    <row r="3227" spans="1:18" ht="22.5" x14ac:dyDescent="0.4">
      <c r="A3227" s="2" t="s">
        <v>30015</v>
      </c>
      <c r="B3227" s="2" t="s">
        <v>10760</v>
      </c>
      <c r="C3227" s="159" t="s">
        <v>33621</v>
      </c>
      <c r="D3227" s="2" t="s">
        <v>10761</v>
      </c>
      <c r="E3227" s="2" t="s">
        <v>10762</v>
      </c>
      <c r="F3227" s="2" t="s">
        <v>17</v>
      </c>
      <c r="G3227" s="62">
        <v>183922738.75999999</v>
      </c>
      <c r="H3227" s="63">
        <v>1975493.39</v>
      </c>
      <c r="I3227" s="62">
        <v>290</v>
      </c>
      <c r="J3227" s="2" t="s">
        <v>10763</v>
      </c>
      <c r="K3227" s="2" t="s">
        <v>10764</v>
      </c>
      <c r="L3227" s="2" t="s">
        <v>10765</v>
      </c>
      <c r="M3227" s="1">
        <f t="shared" si="264"/>
        <v>1</v>
      </c>
      <c r="N3227" s="149" t="str">
        <f>VLOOKUP(F:F,vlookup函数实操!A:B,2)</f>
        <v>行业C</v>
      </c>
      <c r="O3227" s="149" t="str">
        <f>VLOOKUP(G:G,vlookup函数实操!H$1:I$6,2)</f>
        <v>营收较高</v>
      </c>
      <c r="P3227" s="149" t="str">
        <f t="shared" si="267"/>
        <v>深圳市</v>
      </c>
      <c r="Q3227" s="164">
        <f t="shared" si="265"/>
        <v>634216.34055172408</v>
      </c>
      <c r="R3227" s="149">
        <f t="shared" si="266"/>
        <v>6812.0461724137931</v>
      </c>
    </row>
    <row r="3228" spans="1:18" x14ac:dyDescent="0.4">
      <c r="A3228" s="2" t="s">
        <v>30015</v>
      </c>
      <c r="B3228" s="2" t="s">
        <v>17413</v>
      </c>
      <c r="C3228" s="159" t="s">
        <v>33622</v>
      </c>
      <c r="D3228" s="2" t="s">
        <v>17414</v>
      </c>
      <c r="E3228" s="2" t="s">
        <v>17415</v>
      </c>
      <c r="F3228" s="2" t="s">
        <v>1651</v>
      </c>
      <c r="G3228" s="62">
        <v>61505943.43</v>
      </c>
      <c r="H3228" s="63">
        <v>3924683.57</v>
      </c>
      <c r="I3228" s="62">
        <v>577</v>
      </c>
      <c r="J3228" s="2" t="s">
        <v>17416</v>
      </c>
      <c r="K3228" s="2" t="s">
        <v>17417</v>
      </c>
      <c r="L3228" s="2" t="s">
        <v>17418</v>
      </c>
      <c r="M3228" s="1">
        <f t="shared" si="264"/>
        <v>1</v>
      </c>
      <c r="N3228" s="149" t="str">
        <f>VLOOKUP(F:F,vlookup函数实操!A:B,2)</f>
        <v>行业C</v>
      </c>
      <c r="O3228" s="149" t="str">
        <f>VLOOKUP(G:G,vlookup函数实操!H$1:I$6,2)</f>
        <v>营收正常</v>
      </c>
      <c r="P3228" s="149" t="str">
        <f t="shared" si="267"/>
        <v>杭州市</v>
      </c>
      <c r="Q3228" s="164">
        <f t="shared" si="265"/>
        <v>106596.08913344887</v>
      </c>
      <c r="R3228" s="149">
        <f t="shared" si="266"/>
        <v>6801.8779376083185</v>
      </c>
    </row>
    <row r="3229" spans="1:18" x14ac:dyDescent="0.4">
      <c r="A3229" s="2" t="s">
        <v>30014</v>
      </c>
      <c r="B3229" s="2" t="s">
        <v>28056</v>
      </c>
      <c r="C3229" s="159" t="s">
        <v>33623</v>
      </c>
      <c r="D3229" s="2" t="s">
        <v>28057</v>
      </c>
      <c r="E3229" s="2" t="s">
        <v>28058</v>
      </c>
      <c r="F3229" s="2" t="s">
        <v>398</v>
      </c>
      <c r="G3229" s="62">
        <v>2156123567.6900001</v>
      </c>
      <c r="H3229" s="63">
        <v>41596674.579999998</v>
      </c>
      <c r="I3229" s="62">
        <v>6135</v>
      </c>
      <c r="J3229" s="2" t="s">
        <v>28059</v>
      </c>
      <c r="K3229" s="2" t="s">
        <v>28060</v>
      </c>
      <c r="L3229" s="2" t="s">
        <v>28061</v>
      </c>
      <c r="M3229" s="1">
        <f t="shared" si="264"/>
        <v>1</v>
      </c>
      <c r="N3229" s="149" t="str">
        <f>VLOOKUP(F:F,vlookup函数实操!A:B,2)</f>
        <v>行业D</v>
      </c>
      <c r="O3229" s="149" t="str">
        <f>VLOOKUP(G:G,vlookup函数实操!H$1:I$6,2)</f>
        <v>营收极高</v>
      </c>
      <c r="P3229" s="149" t="str">
        <f t="shared" si="267"/>
        <v>北京市</v>
      </c>
      <c r="Q3229" s="164">
        <f t="shared" si="265"/>
        <v>351446.38430154847</v>
      </c>
      <c r="R3229" s="149">
        <f t="shared" si="266"/>
        <v>6780.2240554197224</v>
      </c>
    </row>
    <row r="3230" spans="1:18" ht="22.5" x14ac:dyDescent="0.4">
      <c r="A3230" s="2" t="s">
        <v>30013</v>
      </c>
      <c r="B3230" s="2" t="s">
        <v>20852</v>
      </c>
      <c r="C3230" s="159" t="s">
        <v>33624</v>
      </c>
      <c r="D3230" s="2" t="s">
        <v>20853</v>
      </c>
      <c r="E3230" s="2" t="s">
        <v>20854</v>
      </c>
      <c r="F3230" s="2" t="s">
        <v>996</v>
      </c>
      <c r="G3230" s="62">
        <v>746663637.45000005</v>
      </c>
      <c r="H3230" s="63">
        <v>11163368.449999999</v>
      </c>
      <c r="I3230" s="62">
        <v>1648</v>
      </c>
      <c r="J3230" s="2" t="s">
        <v>20855</v>
      </c>
      <c r="K3230" s="2" t="s">
        <v>20856</v>
      </c>
      <c r="L3230" s="2" t="s">
        <v>20857</v>
      </c>
      <c r="M3230" s="1">
        <f t="shared" si="264"/>
        <v>2</v>
      </c>
      <c r="N3230" s="149" t="str">
        <f>VLOOKUP(F:F,vlookup函数实操!A:B,2)</f>
        <v>行业D</v>
      </c>
      <c r="O3230" s="149" t="str">
        <f>VLOOKUP(G:G,vlookup函数实操!H$1:I$6,2)</f>
        <v>营收较高</v>
      </c>
      <c r="P3230" s="149" t="str">
        <f t="shared" si="267"/>
        <v>怀化市</v>
      </c>
      <c r="Q3230" s="164">
        <f t="shared" si="265"/>
        <v>453072.59554004855</v>
      </c>
      <c r="R3230" s="149">
        <f t="shared" si="266"/>
        <v>6773.8886225728147</v>
      </c>
    </row>
    <row r="3231" spans="1:18" ht="22.5" x14ac:dyDescent="0.4">
      <c r="A3231" s="2" t="s">
        <v>30015</v>
      </c>
      <c r="B3231" s="2" t="s">
        <v>29343</v>
      </c>
      <c r="C3231" s="159" t="s">
        <v>33625</v>
      </c>
      <c r="D3231" s="2" t="s">
        <v>29344</v>
      </c>
      <c r="E3231" s="2" t="s">
        <v>29345</v>
      </c>
      <c r="F3231" s="2" t="s">
        <v>391</v>
      </c>
      <c r="G3231" s="62">
        <v>415051266.85000002</v>
      </c>
      <c r="H3231" s="63">
        <v>12936799.369999999</v>
      </c>
      <c r="I3231" s="62">
        <v>1910</v>
      </c>
      <c r="J3231" s="2" t="s">
        <v>29346</v>
      </c>
      <c r="K3231" s="2" t="s">
        <v>29347</v>
      </c>
      <c r="L3231" s="2" t="s">
        <v>29348</v>
      </c>
      <c r="M3231" s="1">
        <f t="shared" si="264"/>
        <v>1</v>
      </c>
      <c r="N3231" s="149" t="str">
        <f>VLOOKUP(F:F,vlookup函数实操!A:B,2)</f>
        <v>行业E</v>
      </c>
      <c r="O3231" s="149" t="str">
        <f>VLOOKUP(G:G,vlookup函数实操!H$1:I$6,2)</f>
        <v>营收较高</v>
      </c>
      <c r="P3231" s="149" t="str">
        <f t="shared" si="267"/>
        <v>六安市</v>
      </c>
      <c r="Q3231" s="164">
        <f t="shared" si="265"/>
        <v>217304.32819371729</v>
      </c>
      <c r="R3231" s="149">
        <f t="shared" si="266"/>
        <v>6773.1933874345541</v>
      </c>
    </row>
    <row r="3232" spans="1:18" ht="22.5" x14ac:dyDescent="0.4">
      <c r="A3232" s="2" t="s">
        <v>30014</v>
      </c>
      <c r="B3232" s="2" t="s">
        <v>657</v>
      </c>
      <c r="C3232" s="159" t="s">
        <v>33626</v>
      </c>
      <c r="D3232" s="2" t="s">
        <v>658</v>
      </c>
      <c r="E3232" s="2" t="s">
        <v>659</v>
      </c>
      <c r="F3232" s="2" t="s">
        <v>661</v>
      </c>
      <c r="G3232" s="62">
        <v>388483697.61000001</v>
      </c>
      <c r="H3232" s="63">
        <v>18432906.280000001</v>
      </c>
      <c r="I3232" s="62">
        <v>2727</v>
      </c>
      <c r="J3232" s="2" t="s">
        <v>660</v>
      </c>
      <c r="K3232" s="2" t="s">
        <v>662</v>
      </c>
      <c r="L3232" s="2" t="s">
        <v>663</v>
      </c>
      <c r="M3232" s="1">
        <f t="shared" si="264"/>
        <v>3</v>
      </c>
      <c r="N3232" s="149" t="str">
        <f>VLOOKUP(F:F,vlookup函数实操!A:B,2)</f>
        <v>行业E</v>
      </c>
      <c r="O3232" s="149" t="str">
        <f>VLOOKUP(G:G,vlookup函数实操!H$1:I$6,2)</f>
        <v>营收较高</v>
      </c>
      <c r="P3232" s="149" t="s">
        <v>30398</v>
      </c>
      <c r="Q3232" s="164">
        <f t="shared" si="265"/>
        <v>142458.26828382839</v>
      </c>
      <c r="R3232" s="149">
        <f t="shared" si="266"/>
        <v>6759.408243491016</v>
      </c>
    </row>
    <row r="3233" spans="1:18" ht="22.5" x14ac:dyDescent="0.4">
      <c r="A3233" s="2" t="s">
        <v>30015</v>
      </c>
      <c r="B3233" s="2" t="s">
        <v>13554</v>
      </c>
      <c r="C3233" s="159" t="s">
        <v>33627</v>
      </c>
      <c r="D3233" s="2" t="s">
        <v>13555</v>
      </c>
      <c r="E3233" s="2" t="s">
        <v>13556</v>
      </c>
      <c r="F3233" s="2" t="s">
        <v>25</v>
      </c>
      <c r="G3233" s="62">
        <v>917337980.87</v>
      </c>
      <c r="H3233" s="63">
        <v>11035903.470000001</v>
      </c>
      <c r="I3233" s="62">
        <v>1635</v>
      </c>
      <c r="J3233" s="2" t="s">
        <v>13557</v>
      </c>
      <c r="K3233" s="2" t="s">
        <v>13558</v>
      </c>
      <c r="L3233" s="2" t="s">
        <v>13559</v>
      </c>
      <c r="M3233" s="1">
        <f t="shared" si="264"/>
        <v>1</v>
      </c>
      <c r="N3233" s="149" t="str">
        <f>VLOOKUP(F:F,vlookup函数实操!A:B,2)</f>
        <v>行业B</v>
      </c>
      <c r="O3233" s="149" t="str">
        <f>VLOOKUP(G:G,vlookup函数实操!H$1:I$6,2)</f>
        <v>营收较高</v>
      </c>
      <c r="P3233" s="149" t="str">
        <f t="shared" ref="P3233:P3264" si="268">IF(ISNUMBER(FIND("省",E3233)),MID(E3233,FIND("省",E3233)+1,FIND("市",E3233)-FIND("省",E3233)),LEFT(E3233,FIND("市",E3233)))</f>
        <v>滨州市</v>
      </c>
      <c r="Q3233" s="164">
        <f t="shared" si="265"/>
        <v>561062.98524159018</v>
      </c>
      <c r="R3233" s="149">
        <f t="shared" si="266"/>
        <v>6749.7880550458722</v>
      </c>
    </row>
    <row r="3234" spans="1:18" ht="22.5" x14ac:dyDescent="0.4">
      <c r="A3234" s="2" t="s">
        <v>30015</v>
      </c>
      <c r="B3234" s="2" t="s">
        <v>91</v>
      </c>
      <c r="C3234" s="159" t="s">
        <v>33628</v>
      </c>
      <c r="D3234" s="2" t="s">
        <v>92</v>
      </c>
      <c r="E3234" s="2" t="s">
        <v>93</v>
      </c>
      <c r="F3234" s="2" t="s">
        <v>95</v>
      </c>
      <c r="G3234" s="62">
        <v>135232254.83000001</v>
      </c>
      <c r="H3234" s="63">
        <v>6885004.8399999999</v>
      </c>
      <c r="I3234" s="62">
        <v>1021</v>
      </c>
      <c r="J3234" s="2" t="s">
        <v>94</v>
      </c>
      <c r="K3234" s="2" t="s">
        <v>96</v>
      </c>
      <c r="L3234" s="2" t="s">
        <v>97</v>
      </c>
      <c r="M3234" s="1">
        <f t="shared" si="264"/>
        <v>1</v>
      </c>
      <c r="N3234" s="149" t="str">
        <f>VLOOKUP(F:F,vlookup函数实操!A:B,2)</f>
        <v>行业D</v>
      </c>
      <c r="O3234" s="149" t="str">
        <f>VLOOKUP(G:G,vlookup函数实操!H$1:I$6,2)</f>
        <v>营收较高</v>
      </c>
      <c r="P3234" s="149" t="str">
        <f t="shared" si="268"/>
        <v>珠海市</v>
      </c>
      <c r="Q3234" s="164">
        <f t="shared" si="265"/>
        <v>132450.7882761998</v>
      </c>
      <c r="R3234" s="149">
        <f t="shared" si="266"/>
        <v>6743.3935749265429</v>
      </c>
    </row>
    <row r="3235" spans="1:18" ht="22.5" x14ac:dyDescent="0.4">
      <c r="A3235" s="2" t="s">
        <v>30015</v>
      </c>
      <c r="B3235" s="2" t="s">
        <v>9341</v>
      </c>
      <c r="C3235" s="159" t="s">
        <v>33629</v>
      </c>
      <c r="D3235" s="2" t="s">
        <v>9342</v>
      </c>
      <c r="E3235" s="2" t="s">
        <v>9343</v>
      </c>
      <c r="F3235" s="2" t="s">
        <v>74</v>
      </c>
      <c r="G3235" s="62">
        <v>301552882.63999999</v>
      </c>
      <c r="H3235" s="63">
        <v>7059509.0800000001</v>
      </c>
      <c r="I3235" s="62">
        <v>1047</v>
      </c>
      <c r="J3235" s="2" t="s">
        <v>9344</v>
      </c>
      <c r="K3235" s="2" t="s">
        <v>9345</v>
      </c>
      <c r="L3235" s="2" t="s">
        <v>9346</v>
      </c>
      <c r="M3235" s="1">
        <f t="shared" si="264"/>
        <v>1</v>
      </c>
      <c r="N3235" s="149" t="str">
        <f>VLOOKUP(F:F,vlookup函数实操!A:B,2)</f>
        <v>行业D</v>
      </c>
      <c r="O3235" s="149" t="str">
        <f>VLOOKUP(G:G,vlookup函数实操!H$1:I$6,2)</f>
        <v>营收较高</v>
      </c>
      <c r="P3235" s="149" t="str">
        <f t="shared" si="268"/>
        <v>深圳市</v>
      </c>
      <c r="Q3235" s="164">
        <f t="shared" si="265"/>
        <v>288016.12477554916</v>
      </c>
      <c r="R3235" s="149">
        <f t="shared" si="266"/>
        <v>6742.606571155683</v>
      </c>
    </row>
    <row r="3236" spans="1:18" ht="33.75" x14ac:dyDescent="0.4">
      <c r="A3236" s="2" t="s">
        <v>30014</v>
      </c>
      <c r="B3236" s="2" t="s">
        <v>10413</v>
      </c>
      <c r="C3236" s="159" t="s">
        <v>33630</v>
      </c>
      <c r="D3236" s="2" t="s">
        <v>10414</v>
      </c>
      <c r="E3236" s="2" t="s">
        <v>10415</v>
      </c>
      <c r="F3236" s="2" t="s">
        <v>163</v>
      </c>
      <c r="G3236" s="62">
        <v>2455562342.52</v>
      </c>
      <c r="H3236" s="63">
        <v>50272317.329999998</v>
      </c>
      <c r="I3236" s="62">
        <v>7459</v>
      </c>
      <c r="J3236" s="2" t="s">
        <v>10416</v>
      </c>
      <c r="K3236" s="2" t="s">
        <v>10417</v>
      </c>
      <c r="L3236" s="2" t="s">
        <v>10418</v>
      </c>
      <c r="M3236" s="1">
        <f t="shared" si="264"/>
        <v>2</v>
      </c>
      <c r="N3236" s="149" t="str">
        <f>VLOOKUP(F:F,vlookup函数实操!A:B,2)</f>
        <v>行业D</v>
      </c>
      <c r="O3236" s="149" t="str">
        <f>VLOOKUP(G:G,vlookup函数实操!H$1:I$6,2)</f>
        <v>营收极高</v>
      </c>
      <c r="P3236" s="149" t="str">
        <f t="shared" si="268"/>
        <v>深圳市</v>
      </c>
      <c r="Q3236" s="164">
        <f t="shared" si="265"/>
        <v>329207.98264110473</v>
      </c>
      <c r="R3236" s="149">
        <f t="shared" si="266"/>
        <v>6739.8199932966882</v>
      </c>
    </row>
    <row r="3237" spans="1:18" ht="22.5" x14ac:dyDescent="0.4">
      <c r="A3237" s="2" t="s">
        <v>30015</v>
      </c>
      <c r="B3237" s="2" t="s">
        <v>23621</v>
      </c>
      <c r="C3237" s="159" t="s">
        <v>33631</v>
      </c>
      <c r="D3237" s="2" t="s">
        <v>23622</v>
      </c>
      <c r="E3237" s="2" t="s">
        <v>23623</v>
      </c>
      <c r="F3237" s="2" t="s">
        <v>185</v>
      </c>
      <c r="G3237" s="62">
        <v>937800975.07000005</v>
      </c>
      <c r="H3237" s="63">
        <v>52214982.75</v>
      </c>
      <c r="I3237" s="62">
        <v>7758</v>
      </c>
      <c r="J3237" s="2" t="s">
        <v>23624</v>
      </c>
      <c r="K3237" s="2" t="s">
        <v>23625</v>
      </c>
      <c r="L3237" s="2" t="s">
        <v>23626</v>
      </c>
      <c r="M3237" s="1">
        <f t="shared" si="264"/>
        <v>1</v>
      </c>
      <c r="N3237" s="149" t="str">
        <f>VLOOKUP(F:F,vlookup函数实操!A:B,2)</f>
        <v>行业B</v>
      </c>
      <c r="O3237" s="149" t="str">
        <f>VLOOKUP(G:G,vlookup函数实操!H$1:I$6,2)</f>
        <v>营收较高</v>
      </c>
      <c r="P3237" s="149" t="str">
        <f t="shared" si="268"/>
        <v>广州市</v>
      </c>
      <c r="Q3237" s="164">
        <f t="shared" si="265"/>
        <v>120881.79621938645</v>
      </c>
      <c r="R3237" s="149">
        <f t="shared" si="266"/>
        <v>6730.4695475638055</v>
      </c>
    </row>
    <row r="3238" spans="1:18" ht="22.5" x14ac:dyDescent="0.4">
      <c r="A3238" s="2" t="s">
        <v>30015</v>
      </c>
      <c r="B3238" s="2" t="s">
        <v>6425</v>
      </c>
      <c r="C3238" s="159" t="s">
        <v>33632</v>
      </c>
      <c r="D3238" s="2" t="s">
        <v>6426</v>
      </c>
      <c r="E3238" s="2" t="s">
        <v>6427</v>
      </c>
      <c r="F3238" s="2" t="s">
        <v>306</v>
      </c>
      <c r="G3238" s="62">
        <v>166204766.30000001</v>
      </c>
      <c r="H3238" s="63">
        <v>7690523.54</v>
      </c>
      <c r="I3238" s="62">
        <v>1143</v>
      </c>
      <c r="J3238" s="2" t="s">
        <v>6428</v>
      </c>
      <c r="K3238" s="2" t="s">
        <v>6429</v>
      </c>
      <c r="L3238" s="2" t="s">
        <v>6430</v>
      </c>
      <c r="M3238" s="1">
        <f t="shared" si="264"/>
        <v>1</v>
      </c>
      <c r="N3238" s="149" t="str">
        <f>VLOOKUP(F:F,vlookup函数实操!A:B,2)</f>
        <v>行业D</v>
      </c>
      <c r="O3238" s="149" t="str">
        <f>VLOOKUP(G:G,vlookup函数实操!H$1:I$6,2)</f>
        <v>营收较高</v>
      </c>
      <c r="P3238" s="149" t="str">
        <f t="shared" si="268"/>
        <v>武汉市</v>
      </c>
      <c r="Q3238" s="164">
        <f t="shared" si="265"/>
        <v>145410.99413823272</v>
      </c>
      <c r="R3238" s="149">
        <f t="shared" si="266"/>
        <v>6728.3670516185475</v>
      </c>
    </row>
    <row r="3239" spans="1:18" x14ac:dyDescent="0.4">
      <c r="A3239" s="2" t="s">
        <v>30015</v>
      </c>
      <c r="B3239" s="2" t="s">
        <v>15459</v>
      </c>
      <c r="C3239" s="159" t="s">
        <v>33633</v>
      </c>
      <c r="D3239" s="2" t="s">
        <v>15460</v>
      </c>
      <c r="E3239" s="2" t="s">
        <v>15461</v>
      </c>
      <c r="F3239" s="2" t="s">
        <v>74</v>
      </c>
      <c r="G3239" s="62">
        <v>103424661.06</v>
      </c>
      <c r="H3239" s="63">
        <v>8262059.54</v>
      </c>
      <c r="I3239" s="62">
        <v>1232</v>
      </c>
      <c r="J3239" s="2" t="s">
        <v>15462</v>
      </c>
      <c r="K3239" s="2" t="s">
        <v>15463</v>
      </c>
      <c r="L3239" s="2" t="s">
        <v>15464</v>
      </c>
      <c r="M3239" s="1">
        <f t="shared" si="264"/>
        <v>1</v>
      </c>
      <c r="N3239" s="149" t="str">
        <f>VLOOKUP(F:F,vlookup函数实操!A:B,2)</f>
        <v>行业D</v>
      </c>
      <c r="O3239" s="149" t="str">
        <f>VLOOKUP(G:G,vlookup函数实操!H$1:I$6,2)</f>
        <v>营收较高</v>
      </c>
      <c r="P3239" s="149" t="str">
        <f t="shared" si="268"/>
        <v>南通市</v>
      </c>
      <c r="Q3239" s="164">
        <f t="shared" si="265"/>
        <v>83948.588522727281</v>
      </c>
      <c r="R3239" s="149">
        <f t="shared" si="266"/>
        <v>6706.2171590909093</v>
      </c>
    </row>
    <row r="3240" spans="1:18" ht="22.5" x14ac:dyDescent="0.4">
      <c r="A3240" s="2" t="s">
        <v>30015</v>
      </c>
      <c r="B3240" s="2" t="s">
        <v>17364</v>
      </c>
      <c r="C3240" s="159" t="s">
        <v>33634</v>
      </c>
      <c r="D3240" s="2" t="s">
        <v>17365</v>
      </c>
      <c r="E3240" s="2" t="s">
        <v>17366</v>
      </c>
      <c r="F3240" s="2" t="s">
        <v>74</v>
      </c>
      <c r="G3240" s="62">
        <v>250822516.08000001</v>
      </c>
      <c r="H3240" s="63">
        <v>8775685.3000000007</v>
      </c>
      <c r="I3240" s="62">
        <v>1310</v>
      </c>
      <c r="J3240" s="2" t="s">
        <v>17367</v>
      </c>
      <c r="K3240" s="2" t="s">
        <v>17368</v>
      </c>
      <c r="L3240" s="2" t="s">
        <v>17369</v>
      </c>
      <c r="M3240" s="1">
        <f t="shared" si="264"/>
        <v>1</v>
      </c>
      <c r="N3240" s="149" t="str">
        <f>VLOOKUP(F:F,vlookup函数实操!A:B,2)</f>
        <v>行业D</v>
      </c>
      <c r="O3240" s="149" t="str">
        <f>VLOOKUP(G:G,vlookup函数实操!H$1:I$6,2)</f>
        <v>营收较高</v>
      </c>
      <c r="P3240" s="149" t="str">
        <f t="shared" si="268"/>
        <v>无锡市</v>
      </c>
      <c r="Q3240" s="164">
        <f t="shared" si="265"/>
        <v>191467.56952671756</v>
      </c>
      <c r="R3240" s="149">
        <f t="shared" si="266"/>
        <v>6698.9964122137408</v>
      </c>
    </row>
    <row r="3241" spans="1:18" ht="22.5" x14ac:dyDescent="0.4">
      <c r="A3241" s="2" t="s">
        <v>30015</v>
      </c>
      <c r="B3241" s="2" t="s">
        <v>13414</v>
      </c>
      <c r="C3241" s="159" t="s">
        <v>33635</v>
      </c>
      <c r="D3241" s="2" t="s">
        <v>13415</v>
      </c>
      <c r="E3241" s="2" t="s">
        <v>13416</v>
      </c>
      <c r="F3241" s="2" t="s">
        <v>74</v>
      </c>
      <c r="G3241" s="62">
        <v>530500969.13999999</v>
      </c>
      <c r="H3241" s="63">
        <v>15304392.74</v>
      </c>
      <c r="I3241" s="62">
        <v>2290</v>
      </c>
      <c r="J3241" s="2" t="s">
        <v>13417</v>
      </c>
      <c r="K3241" s="2" t="s">
        <v>13418</v>
      </c>
      <c r="L3241" s="2" t="s">
        <v>13419</v>
      </c>
      <c r="M3241" s="1">
        <f t="shared" si="264"/>
        <v>2</v>
      </c>
      <c r="N3241" s="149" t="str">
        <f>VLOOKUP(F:F,vlookup函数实操!A:B,2)</f>
        <v>行业D</v>
      </c>
      <c r="O3241" s="149" t="str">
        <f>VLOOKUP(G:G,vlookup函数实操!H$1:I$6,2)</f>
        <v>营收较高</v>
      </c>
      <c r="P3241" s="149" t="str">
        <f t="shared" si="268"/>
        <v>烟台市</v>
      </c>
      <c r="Q3241" s="164">
        <f t="shared" si="265"/>
        <v>231659.81185152839</v>
      </c>
      <c r="R3241" s="149">
        <f t="shared" si="266"/>
        <v>6683.1409344978165</v>
      </c>
    </row>
    <row r="3242" spans="1:18" x14ac:dyDescent="0.4">
      <c r="A3242" s="2" t="s">
        <v>30014</v>
      </c>
      <c r="B3242" s="2" t="s">
        <v>17894</v>
      </c>
      <c r="C3242" s="159" t="s">
        <v>33636</v>
      </c>
      <c r="D3242" s="2" t="s">
        <v>17895</v>
      </c>
      <c r="E3242" s="2" t="s">
        <v>17896</v>
      </c>
      <c r="F3242" s="2" t="s">
        <v>103</v>
      </c>
      <c r="G3242" s="62">
        <v>287812812.06999999</v>
      </c>
      <c r="H3242" s="63">
        <v>14916908.26</v>
      </c>
      <c r="I3242" s="62">
        <v>2243</v>
      </c>
      <c r="J3242" s="2" t="s">
        <v>17897</v>
      </c>
      <c r="K3242" s="2" t="s">
        <v>17898</v>
      </c>
      <c r="L3242" s="2" t="s">
        <v>17899</v>
      </c>
      <c r="M3242" s="1">
        <f t="shared" si="264"/>
        <v>1</v>
      </c>
      <c r="N3242" s="149" t="str">
        <f>VLOOKUP(F:F,vlookup函数实操!A:B,2)</f>
        <v>行业A</v>
      </c>
      <c r="O3242" s="149" t="str">
        <f>VLOOKUP(G:G,vlookup函数实操!H$1:I$6,2)</f>
        <v>营收较高</v>
      </c>
      <c r="P3242" s="149" t="str">
        <f t="shared" si="268"/>
        <v>金华市</v>
      </c>
      <c r="Q3242" s="164">
        <f t="shared" si="265"/>
        <v>128316.01073116362</v>
      </c>
      <c r="R3242" s="149">
        <f t="shared" si="266"/>
        <v>6650.4272224699062</v>
      </c>
    </row>
    <row r="3243" spans="1:18" ht="22.5" x14ac:dyDescent="0.4">
      <c r="A3243" s="2" t="s">
        <v>30015</v>
      </c>
      <c r="B3243" s="2" t="s">
        <v>18799</v>
      </c>
      <c r="C3243" s="159" t="s">
        <v>33637</v>
      </c>
      <c r="D3243" s="2" t="s">
        <v>18800</v>
      </c>
      <c r="E3243" s="2" t="s">
        <v>18801</v>
      </c>
      <c r="F3243" s="2" t="s">
        <v>681</v>
      </c>
      <c r="G3243" s="62">
        <v>62465952.530000001</v>
      </c>
      <c r="H3243" s="63">
        <v>5287211.84</v>
      </c>
      <c r="I3243" s="62">
        <v>797</v>
      </c>
      <c r="J3243" s="2" t="s">
        <v>18802</v>
      </c>
      <c r="K3243" s="2" t="s">
        <v>18803</v>
      </c>
      <c r="L3243" s="2" t="s">
        <v>18804</v>
      </c>
      <c r="M3243" s="1">
        <f t="shared" si="264"/>
        <v>1</v>
      </c>
      <c r="N3243" s="149" t="str">
        <f>VLOOKUP(F:F,vlookup函数实操!A:B,2)</f>
        <v>行业A</v>
      </c>
      <c r="O3243" s="149" t="str">
        <f>VLOOKUP(G:G,vlookup函数实操!H$1:I$6,2)</f>
        <v>营收正常</v>
      </c>
      <c r="P3243" s="149" t="str">
        <f t="shared" si="268"/>
        <v>南京市</v>
      </c>
      <c r="Q3243" s="164">
        <f t="shared" si="265"/>
        <v>78376.351982434135</v>
      </c>
      <c r="R3243" s="149">
        <f t="shared" si="266"/>
        <v>6633.8918946047679</v>
      </c>
    </row>
    <row r="3244" spans="1:18" x14ac:dyDescent="0.4">
      <c r="A3244" s="2" t="s">
        <v>30014</v>
      </c>
      <c r="B3244" s="2" t="s">
        <v>17013</v>
      </c>
      <c r="C3244" s="159" t="s">
        <v>33638</v>
      </c>
      <c r="D3244" s="2" t="s">
        <v>17014</v>
      </c>
      <c r="E3244" s="2" t="s">
        <v>17015</v>
      </c>
      <c r="F3244" s="2" t="s">
        <v>285</v>
      </c>
      <c r="G3244" s="62">
        <v>322276618.51999998</v>
      </c>
      <c r="H3244" s="63">
        <v>14488518.9</v>
      </c>
      <c r="I3244" s="62">
        <v>2189</v>
      </c>
      <c r="J3244" s="2" t="s">
        <v>17016</v>
      </c>
      <c r="K3244" s="2" t="s">
        <v>17017</v>
      </c>
      <c r="L3244" s="2" t="s">
        <v>1336</v>
      </c>
      <c r="M3244" s="1">
        <f t="shared" si="264"/>
        <v>0</v>
      </c>
      <c r="N3244" s="149" t="str">
        <f>VLOOKUP(F:F,vlookup函数实操!A:B,2)</f>
        <v>行业C</v>
      </c>
      <c r="O3244" s="149" t="str">
        <f>VLOOKUP(G:G,vlookup函数实操!H$1:I$6,2)</f>
        <v>营收较高</v>
      </c>
      <c r="P3244" s="149" t="str">
        <f t="shared" si="268"/>
        <v>南京市</v>
      </c>
      <c r="Q3244" s="164">
        <f t="shared" si="265"/>
        <v>147225.49955230698</v>
      </c>
      <c r="R3244" s="149">
        <f t="shared" si="266"/>
        <v>6618.7843307446328</v>
      </c>
    </row>
    <row r="3245" spans="1:18" ht="22.5" x14ac:dyDescent="0.4">
      <c r="A3245" s="2" t="s">
        <v>30015</v>
      </c>
      <c r="B3245" s="2" t="s">
        <v>25597</v>
      </c>
      <c r="C3245" s="159" t="s">
        <v>33639</v>
      </c>
      <c r="D3245" s="2" t="s">
        <v>25598</v>
      </c>
      <c r="E3245" s="2" t="s">
        <v>25599</v>
      </c>
      <c r="F3245" s="2" t="s">
        <v>2616</v>
      </c>
      <c r="G3245" s="62">
        <v>2007637120.8499999</v>
      </c>
      <c r="H3245" s="63">
        <v>61365477.840000004</v>
      </c>
      <c r="I3245" s="62">
        <v>9287</v>
      </c>
      <c r="J3245" s="2" t="s">
        <v>25600</v>
      </c>
      <c r="K3245" s="2" t="s">
        <v>25601</v>
      </c>
      <c r="L3245" s="2" t="s">
        <v>25602</v>
      </c>
      <c r="M3245" s="1">
        <f t="shared" si="264"/>
        <v>3</v>
      </c>
      <c r="N3245" s="149" t="str">
        <f>VLOOKUP(F:F,vlookup函数实操!A:B,2)</f>
        <v>行业B</v>
      </c>
      <c r="O3245" s="149" t="str">
        <f>VLOOKUP(G:G,vlookup函数实操!H$1:I$6,2)</f>
        <v>营收极高</v>
      </c>
      <c r="P3245" s="149" t="str">
        <f t="shared" si="268"/>
        <v>佛山市</v>
      </c>
      <c r="Q3245" s="164">
        <f t="shared" si="265"/>
        <v>216177.14233336921</v>
      </c>
      <c r="R3245" s="149">
        <f t="shared" si="266"/>
        <v>6607.6750123829015</v>
      </c>
    </row>
    <row r="3246" spans="1:18" ht="22.5" x14ac:dyDescent="0.4">
      <c r="A3246" s="2" t="s">
        <v>30014</v>
      </c>
      <c r="B3246" s="2" t="s">
        <v>6728</v>
      </c>
      <c r="C3246" s="159" t="s">
        <v>33640</v>
      </c>
      <c r="D3246" s="2" t="s">
        <v>6729</v>
      </c>
      <c r="E3246" s="2" t="s">
        <v>6730</v>
      </c>
      <c r="F3246" s="2" t="s">
        <v>378</v>
      </c>
      <c r="G3246" s="62">
        <v>44559962.710000001</v>
      </c>
      <c r="H3246" s="63">
        <v>3083310.85</v>
      </c>
      <c r="I3246" s="62">
        <v>468</v>
      </c>
      <c r="J3246" s="2" t="s">
        <v>6731</v>
      </c>
      <c r="K3246" s="2" t="s">
        <v>6732</v>
      </c>
      <c r="L3246" s="2" t="s">
        <v>6733</v>
      </c>
      <c r="M3246" s="1">
        <f t="shared" si="264"/>
        <v>3</v>
      </c>
      <c r="N3246" s="149" t="str">
        <f>VLOOKUP(F:F,vlookup函数实操!A:B,2)</f>
        <v>行业C</v>
      </c>
      <c r="O3246" s="149" t="str">
        <f>VLOOKUP(G:G,vlookup函数实操!H$1:I$6,2)</f>
        <v>营收正常</v>
      </c>
      <c r="P3246" s="149" t="str">
        <f t="shared" si="268"/>
        <v>无锡市</v>
      </c>
      <c r="Q3246" s="164">
        <f t="shared" si="265"/>
        <v>95213.595534188033</v>
      </c>
      <c r="R3246" s="149">
        <f t="shared" si="266"/>
        <v>6588.2710470085476</v>
      </c>
    </row>
    <row r="3247" spans="1:18" ht="33.75" x14ac:dyDescent="0.4">
      <c r="A3247" s="2" t="s">
        <v>30015</v>
      </c>
      <c r="B3247" s="2" t="s">
        <v>10541</v>
      </c>
      <c r="C3247" s="159" t="s">
        <v>8501</v>
      </c>
      <c r="D3247" s="2" t="s">
        <v>10542</v>
      </c>
      <c r="E3247" s="2" t="s">
        <v>10543</v>
      </c>
      <c r="F3247" s="2" t="s">
        <v>163</v>
      </c>
      <c r="G3247" s="62">
        <v>107368585.75</v>
      </c>
      <c r="H3247" s="63">
        <v>4045922.57</v>
      </c>
      <c r="I3247" s="62">
        <v>615</v>
      </c>
      <c r="J3247" s="2" t="s">
        <v>10544</v>
      </c>
      <c r="K3247" s="2" t="s">
        <v>10545</v>
      </c>
      <c r="L3247" s="2" t="s">
        <v>10546</v>
      </c>
      <c r="M3247" s="1">
        <f t="shared" si="264"/>
        <v>1</v>
      </c>
      <c r="N3247" s="149" t="str">
        <f>VLOOKUP(F:F,vlookup函数实操!A:B,2)</f>
        <v>行业D</v>
      </c>
      <c r="O3247" s="149" t="str">
        <f>VLOOKUP(G:G,vlookup函数实操!H$1:I$6,2)</f>
        <v>营收较高</v>
      </c>
      <c r="P3247" s="149" t="str">
        <f t="shared" si="268"/>
        <v>深圳市</v>
      </c>
      <c r="Q3247" s="164">
        <f t="shared" si="265"/>
        <v>174583.0662601626</v>
      </c>
      <c r="R3247" s="149">
        <f t="shared" si="266"/>
        <v>6578.7358861788616</v>
      </c>
    </row>
    <row r="3248" spans="1:18" ht="22.5" x14ac:dyDescent="0.4">
      <c r="A3248" s="2" t="s">
        <v>30014</v>
      </c>
      <c r="B3248" s="2" t="s">
        <v>18884</v>
      </c>
      <c r="C3248" s="159" t="s">
        <v>33641</v>
      </c>
      <c r="D3248" s="2" t="s">
        <v>18885</v>
      </c>
      <c r="E3248" s="2" t="s">
        <v>18886</v>
      </c>
      <c r="F3248" s="2" t="s">
        <v>156</v>
      </c>
      <c r="G3248" s="62">
        <v>143042582.58000001</v>
      </c>
      <c r="H3248" s="63">
        <v>6726764.3300000001</v>
      </c>
      <c r="I3248" s="62">
        <v>1023</v>
      </c>
      <c r="J3248" s="2" t="s">
        <v>18887</v>
      </c>
      <c r="K3248" s="2" t="s">
        <v>18888</v>
      </c>
      <c r="L3248" s="2" t="s">
        <v>18889</v>
      </c>
      <c r="M3248" s="1">
        <f t="shared" si="264"/>
        <v>1</v>
      </c>
      <c r="N3248" s="149" t="str">
        <f>VLOOKUP(F:F,vlookup函数实操!A:B,2)</f>
        <v>行业E</v>
      </c>
      <c r="O3248" s="149" t="str">
        <f>VLOOKUP(G:G,vlookup函数实操!H$1:I$6,2)</f>
        <v>营收较高</v>
      </c>
      <c r="P3248" s="149" t="str">
        <f t="shared" si="268"/>
        <v>常州市</v>
      </c>
      <c r="Q3248" s="164">
        <f t="shared" si="265"/>
        <v>139826.57143695015</v>
      </c>
      <c r="R3248" s="149">
        <f t="shared" si="266"/>
        <v>6575.5272043010755</v>
      </c>
    </row>
    <row r="3249" spans="1:18" ht="22.5" x14ac:dyDescent="0.4">
      <c r="A3249" s="2" t="s">
        <v>30015</v>
      </c>
      <c r="B3249" s="2" t="s">
        <v>5832</v>
      </c>
      <c r="C3249" s="159" t="s">
        <v>33642</v>
      </c>
      <c r="D3249" s="2" t="s">
        <v>5833</v>
      </c>
      <c r="E3249" s="2" t="s">
        <v>5834</v>
      </c>
      <c r="F3249" s="2" t="s">
        <v>246</v>
      </c>
      <c r="G3249" s="62">
        <v>270673127.74000001</v>
      </c>
      <c r="H3249" s="63">
        <v>5496738.3700000001</v>
      </c>
      <c r="I3249" s="62">
        <v>836</v>
      </c>
      <c r="J3249" s="2" t="s">
        <v>5835</v>
      </c>
      <c r="K3249" s="2" t="s">
        <v>5836</v>
      </c>
      <c r="L3249" s="2" t="s">
        <v>5837</v>
      </c>
      <c r="M3249" s="1">
        <f t="shared" si="264"/>
        <v>1</v>
      </c>
      <c r="N3249" s="149" t="str">
        <f>VLOOKUP(F:F,vlookup函数实操!A:B,2)</f>
        <v>行业C</v>
      </c>
      <c r="O3249" s="149" t="str">
        <f>VLOOKUP(G:G,vlookup函数实操!H$1:I$6,2)</f>
        <v>营收较高</v>
      </c>
      <c r="P3249" s="149" t="str">
        <f t="shared" si="268"/>
        <v>厦门市</v>
      </c>
      <c r="Q3249" s="164">
        <f t="shared" si="265"/>
        <v>323771.68389952154</v>
      </c>
      <c r="R3249" s="149">
        <f t="shared" si="266"/>
        <v>6575.0458971291864</v>
      </c>
    </row>
    <row r="3250" spans="1:18" ht="22.5" x14ac:dyDescent="0.4">
      <c r="A3250" s="2" t="s">
        <v>30014</v>
      </c>
      <c r="B3250" s="2" t="s">
        <v>25688</v>
      </c>
      <c r="C3250" s="159" t="s">
        <v>33643</v>
      </c>
      <c r="D3250" s="2" t="s">
        <v>25689</v>
      </c>
      <c r="E3250" s="2" t="s">
        <v>25690</v>
      </c>
      <c r="F3250" s="2" t="s">
        <v>509</v>
      </c>
      <c r="G3250" s="62">
        <v>1149018210.95</v>
      </c>
      <c r="H3250" s="63">
        <v>33712279.5</v>
      </c>
      <c r="I3250" s="62">
        <v>5131</v>
      </c>
      <c r="J3250" s="2" t="s">
        <v>25691</v>
      </c>
      <c r="K3250" s="2" t="s">
        <v>25692</v>
      </c>
      <c r="L3250" s="2" t="s">
        <v>25693</v>
      </c>
      <c r="M3250" s="1">
        <f t="shared" si="264"/>
        <v>1</v>
      </c>
      <c r="N3250" s="149" t="str">
        <f>VLOOKUP(F:F,vlookup函数实操!A:B,2)</f>
        <v>行业B</v>
      </c>
      <c r="O3250" s="149" t="str">
        <f>VLOOKUP(G:G,vlookup函数实操!H$1:I$6,2)</f>
        <v>营收极高</v>
      </c>
      <c r="P3250" s="149" t="str">
        <f t="shared" si="268"/>
        <v>兰州市</v>
      </c>
      <c r="Q3250" s="164">
        <f t="shared" si="265"/>
        <v>223936.50573962191</v>
      </c>
      <c r="R3250" s="149">
        <f t="shared" si="266"/>
        <v>6570.3136815435591</v>
      </c>
    </row>
    <row r="3251" spans="1:18" ht="22.5" x14ac:dyDescent="0.4">
      <c r="A3251" s="2" t="s">
        <v>30015</v>
      </c>
      <c r="B3251" s="2" t="s">
        <v>20792</v>
      </c>
      <c r="C3251" s="159" t="s">
        <v>33644</v>
      </c>
      <c r="D3251" s="2" t="s">
        <v>20793</v>
      </c>
      <c r="E3251" s="2" t="s">
        <v>20794</v>
      </c>
      <c r="F3251" s="2" t="s">
        <v>285</v>
      </c>
      <c r="G3251" s="62">
        <v>327473333.76999998</v>
      </c>
      <c r="H3251" s="63">
        <v>34930832.57</v>
      </c>
      <c r="I3251" s="62">
        <v>5338</v>
      </c>
      <c r="J3251" s="2" t="s">
        <v>20795</v>
      </c>
      <c r="K3251" s="2" t="s">
        <v>20796</v>
      </c>
      <c r="L3251" s="2" t="s">
        <v>20797</v>
      </c>
      <c r="M3251" s="1">
        <f t="shared" si="264"/>
        <v>1</v>
      </c>
      <c r="N3251" s="149" t="str">
        <f>VLOOKUP(F:F,vlookup函数实操!A:B,2)</f>
        <v>行业C</v>
      </c>
      <c r="O3251" s="149" t="str">
        <f>VLOOKUP(G:G,vlookup函数实操!H$1:I$6,2)</f>
        <v>营收较高</v>
      </c>
      <c r="P3251" s="149" t="str">
        <f t="shared" si="268"/>
        <v>株洲市</v>
      </c>
      <c r="Q3251" s="164">
        <f t="shared" si="265"/>
        <v>61347.570957287367</v>
      </c>
      <c r="R3251" s="149">
        <f t="shared" si="266"/>
        <v>6543.8052772574001</v>
      </c>
    </row>
    <row r="3252" spans="1:18" x14ac:dyDescent="0.4">
      <c r="A3252" s="2" t="s">
        <v>30015</v>
      </c>
      <c r="B3252" s="2" t="s">
        <v>3297</v>
      </c>
      <c r="C3252" s="159" t="s">
        <v>33645</v>
      </c>
      <c r="D3252" s="2" t="s">
        <v>3298</v>
      </c>
      <c r="E3252" s="2" t="s">
        <v>3299</v>
      </c>
      <c r="F3252" s="2" t="s">
        <v>253</v>
      </c>
      <c r="G3252" s="62">
        <v>252938587.41</v>
      </c>
      <c r="H3252" s="63">
        <v>9344530.8100000005</v>
      </c>
      <c r="I3252" s="62">
        <v>1431</v>
      </c>
      <c r="J3252" s="2" t="s">
        <v>3300</v>
      </c>
      <c r="K3252" s="2" t="s">
        <v>3301</v>
      </c>
      <c r="L3252" s="2" t="s">
        <v>3302</v>
      </c>
      <c r="M3252" s="1">
        <f t="shared" si="264"/>
        <v>1</v>
      </c>
      <c r="N3252" s="149" t="str">
        <f>VLOOKUP(F:F,vlookup函数实操!A:B,2)</f>
        <v>行业D</v>
      </c>
      <c r="O3252" s="149" t="str">
        <f>VLOOKUP(G:G,vlookup函数实操!H$1:I$6,2)</f>
        <v>营收较高</v>
      </c>
      <c r="P3252" s="149" t="str">
        <f t="shared" si="268"/>
        <v>衢州市</v>
      </c>
      <c r="Q3252" s="164">
        <f t="shared" si="265"/>
        <v>176756.52509433962</v>
      </c>
      <c r="R3252" s="149">
        <f t="shared" si="266"/>
        <v>6530.0704472396928</v>
      </c>
    </row>
    <row r="3253" spans="1:18" ht="22.5" x14ac:dyDescent="0.4">
      <c r="A3253" s="2" t="s">
        <v>30015</v>
      </c>
      <c r="B3253" s="2" t="s">
        <v>19640</v>
      </c>
      <c r="C3253" s="159" t="s">
        <v>33646</v>
      </c>
      <c r="D3253" s="2" t="s">
        <v>19641</v>
      </c>
      <c r="E3253" s="2" t="s">
        <v>19642</v>
      </c>
      <c r="F3253" s="2" t="s">
        <v>185</v>
      </c>
      <c r="G3253" s="62">
        <v>115495342.61</v>
      </c>
      <c r="H3253" s="63">
        <v>4368081.7699999996</v>
      </c>
      <c r="I3253" s="62">
        <v>669</v>
      </c>
      <c r="J3253" s="2" t="s">
        <v>19643</v>
      </c>
      <c r="K3253" s="2" t="s">
        <v>19644</v>
      </c>
      <c r="L3253" s="2" t="s">
        <v>19645</v>
      </c>
      <c r="M3253" s="1">
        <f t="shared" si="264"/>
        <v>2</v>
      </c>
      <c r="N3253" s="149" t="str">
        <f>VLOOKUP(F:F,vlookup函数实操!A:B,2)</f>
        <v>行业B</v>
      </c>
      <c r="O3253" s="149" t="str">
        <f>VLOOKUP(G:G,vlookup函数实操!H$1:I$6,2)</f>
        <v>营收较高</v>
      </c>
      <c r="P3253" s="149" t="str">
        <f t="shared" si="268"/>
        <v>珠海市</v>
      </c>
      <c r="Q3253" s="164">
        <f t="shared" si="265"/>
        <v>172638.77819133035</v>
      </c>
      <c r="R3253" s="149">
        <f t="shared" si="266"/>
        <v>6529.2702092675627</v>
      </c>
    </row>
    <row r="3254" spans="1:18" ht="22.5" x14ac:dyDescent="0.4">
      <c r="A3254" s="2" t="s">
        <v>30015</v>
      </c>
      <c r="B3254" s="2" t="s">
        <v>11544</v>
      </c>
      <c r="C3254" s="159" t="s">
        <v>33647</v>
      </c>
      <c r="D3254" s="2" t="s">
        <v>11545</v>
      </c>
      <c r="E3254" s="2" t="s">
        <v>11546</v>
      </c>
      <c r="F3254" s="2" t="s">
        <v>156</v>
      </c>
      <c r="G3254" s="62">
        <v>145099766.40000001</v>
      </c>
      <c r="H3254" s="63">
        <v>5270134.33</v>
      </c>
      <c r="I3254" s="62">
        <v>810</v>
      </c>
      <c r="J3254" s="2" t="s">
        <v>11547</v>
      </c>
      <c r="K3254" s="2" t="s">
        <v>11548</v>
      </c>
      <c r="L3254" s="2" t="s">
        <v>11549</v>
      </c>
      <c r="M3254" s="1">
        <f t="shared" si="264"/>
        <v>1</v>
      </c>
      <c r="N3254" s="149" t="str">
        <f>VLOOKUP(F:F,vlookup函数实操!A:B,2)</f>
        <v>行业E</v>
      </c>
      <c r="O3254" s="149" t="str">
        <f>VLOOKUP(G:G,vlookup函数实操!H$1:I$6,2)</f>
        <v>营收较高</v>
      </c>
      <c r="P3254" s="149" t="str">
        <f t="shared" si="268"/>
        <v>上海市</v>
      </c>
      <c r="Q3254" s="164">
        <f t="shared" si="265"/>
        <v>179135.51407407408</v>
      </c>
      <c r="R3254" s="149">
        <f t="shared" si="266"/>
        <v>6506.3386790123459</v>
      </c>
    </row>
    <row r="3255" spans="1:18" ht="22.5" x14ac:dyDescent="0.4">
      <c r="A3255" s="2" t="s">
        <v>30014</v>
      </c>
      <c r="B3255" s="2" t="s">
        <v>27514</v>
      </c>
      <c r="C3255" s="159" t="s">
        <v>33648</v>
      </c>
      <c r="D3255" s="2" t="s">
        <v>27515</v>
      </c>
      <c r="E3255" s="2" t="s">
        <v>27516</v>
      </c>
      <c r="F3255" s="2" t="s">
        <v>537</v>
      </c>
      <c r="G3255" s="62">
        <v>12387399320.43</v>
      </c>
      <c r="H3255" s="63">
        <v>135386326.91999999</v>
      </c>
      <c r="I3255" s="62">
        <v>20815</v>
      </c>
      <c r="J3255" s="2" t="s">
        <v>27518</v>
      </c>
      <c r="K3255" s="2" t="s">
        <v>27519</v>
      </c>
      <c r="L3255" s="2" t="s">
        <v>27520</v>
      </c>
      <c r="M3255" s="1">
        <f t="shared" si="264"/>
        <v>3</v>
      </c>
      <c r="N3255" s="149" t="str">
        <f>VLOOKUP(F:F,vlookup函数实操!A:B,2)</f>
        <v>行业D</v>
      </c>
      <c r="O3255" s="149" t="str">
        <f>VLOOKUP(G:G,vlookup函数实操!H$1:I$6,2)</f>
        <v>营收极高</v>
      </c>
      <c r="P3255" s="149" t="str">
        <f t="shared" si="268"/>
        <v>北京市</v>
      </c>
      <c r="Q3255" s="164">
        <f t="shared" si="265"/>
        <v>595118.87198798941</v>
      </c>
      <c r="R3255" s="149">
        <f t="shared" si="266"/>
        <v>6504.2674475138119</v>
      </c>
    </row>
    <row r="3256" spans="1:18" ht="33.75" x14ac:dyDescent="0.4">
      <c r="A3256" s="2" t="s">
        <v>30014</v>
      </c>
      <c r="B3256" s="2" t="s">
        <v>11454</v>
      </c>
      <c r="C3256" s="159" t="s">
        <v>33649</v>
      </c>
      <c r="D3256" s="2" t="s">
        <v>11455</v>
      </c>
      <c r="E3256" s="2" t="s">
        <v>11456</v>
      </c>
      <c r="F3256" s="2" t="s">
        <v>110</v>
      </c>
      <c r="G3256" s="62">
        <v>3244221809.4699998</v>
      </c>
      <c r="H3256" s="63">
        <v>77630695.049999997</v>
      </c>
      <c r="I3256" s="62">
        <v>11937</v>
      </c>
      <c r="J3256" s="2" t="s">
        <v>11458</v>
      </c>
      <c r="K3256" s="2" t="s">
        <v>11459</v>
      </c>
      <c r="L3256" s="2" t="s">
        <v>11460</v>
      </c>
      <c r="M3256" s="1">
        <f t="shared" si="264"/>
        <v>3</v>
      </c>
      <c r="N3256" s="149" t="str">
        <f>VLOOKUP(F:F,vlookup函数实操!A:B,2)</f>
        <v>行业C</v>
      </c>
      <c r="O3256" s="149" t="str">
        <f>VLOOKUP(G:G,vlookup函数实操!H$1:I$6,2)</f>
        <v>营收极高</v>
      </c>
      <c r="P3256" s="149" t="str">
        <f t="shared" si="268"/>
        <v>上海市</v>
      </c>
      <c r="Q3256" s="164">
        <f t="shared" si="265"/>
        <v>271778.6553966658</v>
      </c>
      <c r="R3256" s="149">
        <f t="shared" si="266"/>
        <v>6503.3672656446342</v>
      </c>
    </row>
    <row r="3257" spans="1:18" ht="22.5" x14ac:dyDescent="0.4">
      <c r="A3257" s="2" t="s">
        <v>30014</v>
      </c>
      <c r="B3257" s="2" t="s">
        <v>19244</v>
      </c>
      <c r="C3257" s="159" t="s">
        <v>33650</v>
      </c>
      <c r="D3257" s="2" t="s">
        <v>19245</v>
      </c>
      <c r="E3257" s="2" t="s">
        <v>19246</v>
      </c>
      <c r="F3257" s="2" t="s">
        <v>580</v>
      </c>
      <c r="G3257" s="62">
        <v>643596789.32000005</v>
      </c>
      <c r="H3257" s="63">
        <v>29887996.859999999</v>
      </c>
      <c r="I3257" s="62">
        <v>4604</v>
      </c>
      <c r="J3257" s="2" t="s">
        <v>19247</v>
      </c>
      <c r="K3257" s="2" t="s">
        <v>19248</v>
      </c>
      <c r="L3257" s="2" t="s">
        <v>19249</v>
      </c>
      <c r="M3257" s="1">
        <f t="shared" si="264"/>
        <v>1</v>
      </c>
      <c r="N3257" s="149" t="str">
        <f>VLOOKUP(F:F,vlookup函数实操!A:B,2)</f>
        <v>行业A</v>
      </c>
      <c r="O3257" s="149" t="str">
        <f>VLOOKUP(G:G,vlookup函数实操!H$1:I$6,2)</f>
        <v>营收较高</v>
      </c>
      <c r="P3257" s="149" t="str">
        <f t="shared" si="268"/>
        <v>无锡市</v>
      </c>
      <c r="Q3257" s="164">
        <f t="shared" si="265"/>
        <v>139790.78829713294</v>
      </c>
      <c r="R3257" s="149">
        <f t="shared" si="266"/>
        <v>6491.7456255430061</v>
      </c>
    </row>
    <row r="3258" spans="1:18" ht="22.5" x14ac:dyDescent="0.4">
      <c r="A3258" s="2" t="s">
        <v>30015</v>
      </c>
      <c r="B3258" s="2" t="s">
        <v>24098</v>
      </c>
      <c r="C3258" s="159" t="s">
        <v>33651</v>
      </c>
      <c r="D3258" s="2" t="s">
        <v>24099</v>
      </c>
      <c r="E3258" s="2" t="s">
        <v>24100</v>
      </c>
      <c r="F3258" s="2" t="s">
        <v>88</v>
      </c>
      <c r="G3258" s="62">
        <v>3948414845.5999999</v>
      </c>
      <c r="H3258" s="63">
        <v>13964563.279999999</v>
      </c>
      <c r="I3258" s="62">
        <v>2152</v>
      </c>
      <c r="J3258" s="2" t="s">
        <v>24101</v>
      </c>
      <c r="K3258" s="2" t="s">
        <v>24102</v>
      </c>
      <c r="L3258" s="2" t="s">
        <v>24103</v>
      </c>
      <c r="M3258" s="1">
        <f t="shared" si="264"/>
        <v>1</v>
      </c>
      <c r="N3258" s="149" t="str">
        <f>VLOOKUP(F:F,vlookup函数实操!A:B,2)</f>
        <v>行业C</v>
      </c>
      <c r="O3258" s="149" t="str">
        <f>VLOOKUP(G:G,vlookup函数实操!H$1:I$6,2)</f>
        <v>营收极高</v>
      </c>
      <c r="P3258" s="149" t="str">
        <f t="shared" si="268"/>
        <v>广州市</v>
      </c>
      <c r="Q3258" s="164">
        <f t="shared" si="265"/>
        <v>1834765.2628252788</v>
      </c>
      <c r="R3258" s="149">
        <f t="shared" si="266"/>
        <v>6489.109330855018</v>
      </c>
    </row>
    <row r="3259" spans="1:18" ht="22.5" x14ac:dyDescent="0.4">
      <c r="A3259" s="2" t="s">
        <v>30015</v>
      </c>
      <c r="B3259" s="2" t="s">
        <v>13896</v>
      </c>
      <c r="C3259" s="159" t="s">
        <v>33652</v>
      </c>
      <c r="D3259" s="2" t="s">
        <v>13897</v>
      </c>
      <c r="E3259" s="2" t="s">
        <v>13898</v>
      </c>
      <c r="F3259" s="2" t="s">
        <v>199</v>
      </c>
      <c r="G3259" s="62">
        <v>310348892.41000003</v>
      </c>
      <c r="H3259" s="63">
        <v>9545040.0700000003</v>
      </c>
      <c r="I3259" s="62">
        <v>1476</v>
      </c>
      <c r="J3259" s="2" t="s">
        <v>13899</v>
      </c>
      <c r="K3259" s="2" t="s">
        <v>13900</v>
      </c>
      <c r="L3259" s="2" t="s">
        <v>13901</v>
      </c>
      <c r="M3259" s="1">
        <f t="shared" si="264"/>
        <v>2</v>
      </c>
      <c r="N3259" s="149" t="str">
        <f>VLOOKUP(F:F,vlookup函数实操!A:B,2)</f>
        <v>行业E</v>
      </c>
      <c r="O3259" s="149" t="str">
        <f>VLOOKUP(G:G,vlookup函数实操!H$1:I$6,2)</f>
        <v>营收较高</v>
      </c>
      <c r="P3259" s="149" t="str">
        <f t="shared" si="268"/>
        <v>黄石市</v>
      </c>
      <c r="Q3259" s="164">
        <f t="shared" si="265"/>
        <v>210263.47724254744</v>
      </c>
      <c r="R3259" s="149">
        <f t="shared" si="266"/>
        <v>6466.829315718157</v>
      </c>
    </row>
    <row r="3260" spans="1:18" ht="22.5" x14ac:dyDescent="0.4">
      <c r="A3260" s="2" t="s">
        <v>30015</v>
      </c>
      <c r="B3260" s="2" t="s">
        <v>22870</v>
      </c>
      <c r="C3260" s="159" t="s">
        <v>33653</v>
      </c>
      <c r="D3260" s="2" t="s">
        <v>22871</v>
      </c>
      <c r="E3260" s="2" t="s">
        <v>22872</v>
      </c>
      <c r="F3260" s="2" t="s">
        <v>293</v>
      </c>
      <c r="G3260" s="62">
        <v>17150856946.540001</v>
      </c>
      <c r="H3260" s="63">
        <v>252361872.69</v>
      </c>
      <c r="I3260" s="62">
        <v>39386</v>
      </c>
      <c r="J3260" s="2" t="s">
        <v>22874</v>
      </c>
      <c r="K3260" s="2" t="s">
        <v>22875</v>
      </c>
      <c r="L3260" s="2" t="s">
        <v>22876</v>
      </c>
      <c r="M3260" s="1">
        <f t="shared" si="264"/>
        <v>2</v>
      </c>
      <c r="N3260" s="149" t="str">
        <f>VLOOKUP(F:F,vlookup函数实操!A:B,2)</f>
        <v>行业E</v>
      </c>
      <c r="O3260" s="149" t="str">
        <f>VLOOKUP(G:G,vlookup函数实操!H$1:I$6,2)</f>
        <v>营收极高</v>
      </c>
      <c r="P3260" s="149" t="str">
        <f t="shared" si="268"/>
        <v>深圳市</v>
      </c>
      <c r="Q3260" s="164">
        <f t="shared" si="265"/>
        <v>435455.66816990811</v>
      </c>
      <c r="R3260" s="149">
        <f t="shared" si="266"/>
        <v>6407.4004135987407</v>
      </c>
    </row>
    <row r="3261" spans="1:18" ht="22.5" x14ac:dyDescent="0.4">
      <c r="A3261" s="2" t="s">
        <v>30014</v>
      </c>
      <c r="B3261" s="2" t="s">
        <v>24170</v>
      </c>
      <c r="C3261" s="159" t="s">
        <v>33654</v>
      </c>
      <c r="D3261" s="2" t="s">
        <v>24171</v>
      </c>
      <c r="E3261" s="2" t="s">
        <v>24172</v>
      </c>
      <c r="F3261" s="2" t="s">
        <v>32</v>
      </c>
      <c r="G3261" s="62">
        <v>977580434.94000006</v>
      </c>
      <c r="H3261" s="63">
        <v>47226061.039999999</v>
      </c>
      <c r="I3261" s="62">
        <v>7378</v>
      </c>
      <c r="J3261" s="2" t="s">
        <v>24173</v>
      </c>
      <c r="K3261" s="2" t="s">
        <v>24174</v>
      </c>
      <c r="L3261" s="2" t="s">
        <v>24175</v>
      </c>
      <c r="M3261" s="1">
        <f t="shared" si="264"/>
        <v>3</v>
      </c>
      <c r="N3261" s="149" t="str">
        <f>VLOOKUP(F:F,vlookup函数实操!A:B,2)</f>
        <v>行业A</v>
      </c>
      <c r="O3261" s="149" t="str">
        <f>VLOOKUP(G:G,vlookup函数实操!H$1:I$6,2)</f>
        <v>营收较高</v>
      </c>
      <c r="P3261" s="149" t="str">
        <f t="shared" si="268"/>
        <v>江门市</v>
      </c>
      <c r="Q3261" s="164">
        <f t="shared" si="265"/>
        <v>132499.38126050422</v>
      </c>
      <c r="R3261" s="149">
        <f t="shared" si="266"/>
        <v>6400.9299322309571</v>
      </c>
    </row>
    <row r="3262" spans="1:18" ht="22.5" x14ac:dyDescent="0.4">
      <c r="A3262" s="2" t="s">
        <v>30015</v>
      </c>
      <c r="B3262" s="2" t="s">
        <v>17321</v>
      </c>
      <c r="C3262" s="159" t="s">
        <v>33655</v>
      </c>
      <c r="D3262" s="2" t="s">
        <v>17322</v>
      </c>
      <c r="E3262" s="2" t="s">
        <v>17323</v>
      </c>
      <c r="F3262" s="2" t="s">
        <v>8599</v>
      </c>
      <c r="G3262" s="62">
        <v>8320135785.9300003</v>
      </c>
      <c r="H3262" s="63">
        <v>103900130.02</v>
      </c>
      <c r="I3262" s="62">
        <v>16238</v>
      </c>
      <c r="J3262" s="2" t="s">
        <v>17325</v>
      </c>
      <c r="K3262" s="2" t="s">
        <v>17326</v>
      </c>
      <c r="L3262" s="2" t="s">
        <v>17327</v>
      </c>
      <c r="M3262" s="1">
        <f t="shared" si="264"/>
        <v>1</v>
      </c>
      <c r="N3262" s="149" t="str">
        <f>VLOOKUP(F:F,vlookup函数实操!A:B,2)</f>
        <v>行业B</v>
      </c>
      <c r="O3262" s="149" t="str">
        <f>VLOOKUP(G:G,vlookup函数实操!H$1:I$6,2)</f>
        <v>营收极高</v>
      </c>
      <c r="P3262" s="149" t="str">
        <f t="shared" si="268"/>
        <v>深圳市</v>
      </c>
      <c r="Q3262" s="164">
        <f t="shared" si="265"/>
        <v>512386.73395307304</v>
      </c>
      <c r="R3262" s="149">
        <f t="shared" si="266"/>
        <v>6398.5792597610543</v>
      </c>
    </row>
    <row r="3263" spans="1:18" x14ac:dyDescent="0.4">
      <c r="A3263" s="2" t="s">
        <v>30014</v>
      </c>
      <c r="B3263" s="2" t="s">
        <v>25481</v>
      </c>
      <c r="C3263" s="159" t="s">
        <v>33656</v>
      </c>
      <c r="D3263" s="2" t="s">
        <v>25482</v>
      </c>
      <c r="E3263" s="2" t="s">
        <v>25483</v>
      </c>
      <c r="F3263" s="2" t="s">
        <v>2616</v>
      </c>
      <c r="G3263" s="62">
        <v>131428926.84</v>
      </c>
      <c r="H3263" s="63">
        <v>12762562.77</v>
      </c>
      <c r="I3263" s="62">
        <v>2000</v>
      </c>
      <c r="J3263" s="2" t="s">
        <v>25484</v>
      </c>
      <c r="K3263" s="2" t="s">
        <v>25485</v>
      </c>
      <c r="L3263" s="2" t="s">
        <v>25486</v>
      </c>
      <c r="M3263" s="1">
        <f t="shared" si="264"/>
        <v>1</v>
      </c>
      <c r="N3263" s="149" t="str">
        <f>VLOOKUP(F:F,vlookup函数实操!A:B,2)</f>
        <v>行业B</v>
      </c>
      <c r="O3263" s="149" t="str">
        <f>VLOOKUP(G:G,vlookup函数实操!H$1:I$6,2)</f>
        <v>营收较高</v>
      </c>
      <c r="P3263" s="149" t="str">
        <f t="shared" si="268"/>
        <v>福州市</v>
      </c>
      <c r="Q3263" s="164">
        <f t="shared" si="265"/>
        <v>65714.46342</v>
      </c>
      <c r="R3263" s="149">
        <f t="shared" si="266"/>
        <v>6381.2813850000002</v>
      </c>
    </row>
    <row r="3264" spans="1:18" ht="22.5" x14ac:dyDescent="0.4">
      <c r="A3264" s="2" t="s">
        <v>30015</v>
      </c>
      <c r="B3264" s="2" t="s">
        <v>19088</v>
      </c>
      <c r="C3264" s="159" t="s">
        <v>33657</v>
      </c>
      <c r="D3264" s="2" t="s">
        <v>19089</v>
      </c>
      <c r="E3264" s="2" t="s">
        <v>19090</v>
      </c>
      <c r="F3264" s="2" t="s">
        <v>171</v>
      </c>
      <c r="G3264" s="62">
        <v>358903914.23000002</v>
      </c>
      <c r="H3264" s="63">
        <v>8286044.1699999999</v>
      </c>
      <c r="I3264" s="62">
        <v>1302</v>
      </c>
      <c r="J3264" s="2" t="s">
        <v>19091</v>
      </c>
      <c r="K3264" s="2" t="s">
        <v>19092</v>
      </c>
      <c r="L3264" s="2" t="s">
        <v>19093</v>
      </c>
      <c r="M3264" s="1">
        <f t="shared" si="264"/>
        <v>1</v>
      </c>
      <c r="N3264" s="149" t="str">
        <f>VLOOKUP(F:F,vlookup函数实操!A:B,2)</f>
        <v>行业A</v>
      </c>
      <c r="O3264" s="149" t="str">
        <f>VLOOKUP(G:G,vlookup函数实操!H$1:I$6,2)</f>
        <v>营收较高</v>
      </c>
      <c r="P3264" s="149" t="str">
        <f t="shared" si="268"/>
        <v>南京市</v>
      </c>
      <c r="Q3264" s="164">
        <f t="shared" si="265"/>
        <v>275655.84810291859</v>
      </c>
      <c r="R3264" s="149">
        <f t="shared" si="266"/>
        <v>6364.089224270353</v>
      </c>
    </row>
    <row r="3265" spans="1:18" ht="22.5" x14ac:dyDescent="0.4">
      <c r="A3265" s="2" t="s">
        <v>30015</v>
      </c>
      <c r="B3265" s="2" t="s">
        <v>24001</v>
      </c>
      <c r="C3265" s="159" t="s">
        <v>33658</v>
      </c>
      <c r="D3265" s="2" t="s">
        <v>24002</v>
      </c>
      <c r="E3265" s="2" t="s">
        <v>24003</v>
      </c>
      <c r="F3265" s="2" t="s">
        <v>2909</v>
      </c>
      <c r="G3265" s="62">
        <v>3642023844.3600001</v>
      </c>
      <c r="H3265" s="63">
        <v>178028003.16</v>
      </c>
      <c r="I3265" s="62">
        <v>28012</v>
      </c>
      <c r="J3265" s="2" t="s">
        <v>24005</v>
      </c>
      <c r="K3265" s="2" t="s">
        <v>24006</v>
      </c>
      <c r="L3265" s="2" t="s">
        <v>24007</v>
      </c>
      <c r="M3265" s="1">
        <f t="shared" si="264"/>
        <v>1</v>
      </c>
      <c r="N3265" s="149" t="str">
        <f>VLOOKUP(F:F,vlookup函数实操!A:B,2)</f>
        <v>行业E</v>
      </c>
      <c r="O3265" s="149" t="str">
        <f>VLOOKUP(G:G,vlookup函数实操!H$1:I$6,2)</f>
        <v>营收极高</v>
      </c>
      <c r="P3265" s="149" t="str">
        <f t="shared" ref="P3265:P3296" si="269">IF(ISNUMBER(FIND("省",E3265)),MID(E3265,FIND("省",E3265)+1,FIND("市",E3265)-FIND("省",E3265)),LEFT(E3265,FIND("市",E3265)))</f>
        <v>佛山市</v>
      </c>
      <c r="Q3265" s="164">
        <f t="shared" si="265"/>
        <v>130016.55877338284</v>
      </c>
      <c r="R3265" s="149">
        <f t="shared" si="266"/>
        <v>6355.4192189061832</v>
      </c>
    </row>
    <row r="3266" spans="1:18" ht="22.5" x14ac:dyDescent="0.4">
      <c r="A3266" s="2" t="s">
        <v>30014</v>
      </c>
      <c r="B3266" s="2" t="s">
        <v>1306</v>
      </c>
      <c r="C3266" s="159" t="s">
        <v>33659</v>
      </c>
      <c r="D3266" s="2" t="s">
        <v>1307</v>
      </c>
      <c r="E3266" s="2" t="s">
        <v>1308</v>
      </c>
      <c r="F3266" s="2" t="s">
        <v>17</v>
      </c>
      <c r="G3266" s="62">
        <v>279120444.88999999</v>
      </c>
      <c r="H3266" s="63">
        <v>21487722.289999999</v>
      </c>
      <c r="I3266" s="62">
        <v>3383</v>
      </c>
      <c r="J3266" s="2" t="s">
        <v>1309</v>
      </c>
      <c r="K3266" s="2" t="s">
        <v>1310</v>
      </c>
      <c r="L3266" s="2" t="s">
        <v>1311</v>
      </c>
      <c r="M3266" s="1">
        <f t="shared" ref="M3266:M3329" si="270">LEN(L3266)-LEN(SUBSTITUTE(L3266,"@",""))</f>
        <v>1</v>
      </c>
      <c r="N3266" s="149" t="str">
        <f>VLOOKUP(F:F,vlookup函数实操!A:B,2)</f>
        <v>行业C</v>
      </c>
      <c r="O3266" s="149" t="str">
        <f>VLOOKUP(G:G,vlookup函数实操!H$1:I$6,2)</f>
        <v>营收较高</v>
      </c>
      <c r="P3266" s="149" t="str">
        <f t="shared" si="269"/>
        <v>苏州市</v>
      </c>
      <c r="Q3266" s="164">
        <f t="shared" si="265"/>
        <v>82506.782409104344</v>
      </c>
      <c r="R3266" s="149">
        <f t="shared" si="266"/>
        <v>6351.6767041087787</v>
      </c>
    </row>
    <row r="3267" spans="1:18" ht="22.5" x14ac:dyDescent="0.4">
      <c r="A3267" s="2" t="s">
        <v>30014</v>
      </c>
      <c r="B3267" s="2" t="s">
        <v>25712</v>
      </c>
      <c r="C3267" s="159" t="s">
        <v>33660</v>
      </c>
      <c r="D3267" s="2" t="s">
        <v>25713</v>
      </c>
      <c r="E3267" s="2" t="s">
        <v>25714</v>
      </c>
      <c r="F3267" s="2" t="s">
        <v>246</v>
      </c>
      <c r="G3267" s="62">
        <v>117522851.89</v>
      </c>
      <c r="H3267" s="63">
        <v>5436358.0099999998</v>
      </c>
      <c r="I3267" s="62">
        <v>856</v>
      </c>
      <c r="J3267" s="2" t="s">
        <v>25715</v>
      </c>
      <c r="K3267" s="2" t="s">
        <v>25716</v>
      </c>
      <c r="L3267" s="2" t="s">
        <v>25717</v>
      </c>
      <c r="M3267" s="1">
        <f t="shared" si="270"/>
        <v>1</v>
      </c>
      <c r="N3267" s="149" t="str">
        <f>VLOOKUP(F:F,vlookup函数实操!A:B,2)</f>
        <v>行业C</v>
      </c>
      <c r="O3267" s="149" t="str">
        <f>VLOOKUP(G:G,vlookup函数实操!H$1:I$6,2)</f>
        <v>营收较高</v>
      </c>
      <c r="P3267" s="149" t="str">
        <f t="shared" si="269"/>
        <v>嘉兴市</v>
      </c>
      <c r="Q3267" s="164">
        <f t="shared" ref="Q3267:Q3330" si="271">IFERROR(G3267/I3267,"")</f>
        <v>137293.05127336449</v>
      </c>
      <c r="R3267" s="149">
        <f t="shared" ref="R3267:R3330" si="272">IFERROR(H3267/I3267,"")</f>
        <v>6350.8855257009345</v>
      </c>
    </row>
    <row r="3268" spans="1:18" ht="22.5" x14ac:dyDescent="0.4">
      <c r="A3268" s="2" t="s">
        <v>30014</v>
      </c>
      <c r="B3268" s="2" t="s">
        <v>12447</v>
      </c>
      <c r="C3268" s="159" t="s">
        <v>33661</v>
      </c>
      <c r="D3268" s="2" t="s">
        <v>12448</v>
      </c>
      <c r="E3268" s="2" t="s">
        <v>12449</v>
      </c>
      <c r="F3268" s="2" t="s">
        <v>110</v>
      </c>
      <c r="G3268" s="62">
        <v>140805956</v>
      </c>
      <c r="H3268" s="63">
        <v>4925903</v>
      </c>
      <c r="I3268" s="62">
        <v>776</v>
      </c>
      <c r="J3268" s="2" t="s">
        <v>12450</v>
      </c>
      <c r="K3268" s="2" t="s">
        <v>12451</v>
      </c>
      <c r="L3268" s="2" t="s">
        <v>12452</v>
      </c>
      <c r="M3268" s="1">
        <f t="shared" si="270"/>
        <v>2</v>
      </c>
      <c r="N3268" s="149" t="str">
        <f>VLOOKUP(F:F,vlookup函数实操!A:B,2)</f>
        <v>行业C</v>
      </c>
      <c r="O3268" s="149" t="str">
        <f>VLOOKUP(G:G,vlookup函数实操!H$1:I$6,2)</f>
        <v>营收较高</v>
      </c>
      <c r="P3268" s="149" t="str">
        <f t="shared" si="269"/>
        <v>上海市</v>
      </c>
      <c r="Q3268" s="164">
        <f t="shared" si="271"/>
        <v>181450.97422680413</v>
      </c>
      <c r="R3268" s="149">
        <f t="shared" si="272"/>
        <v>6347.8131443298971</v>
      </c>
    </row>
    <row r="3269" spans="1:18" x14ac:dyDescent="0.4">
      <c r="A3269" s="2" t="s">
        <v>30015</v>
      </c>
      <c r="B3269" s="2" t="s">
        <v>21067</v>
      </c>
      <c r="C3269" s="159" t="s">
        <v>33662</v>
      </c>
      <c r="D3269" s="2" t="s">
        <v>21068</v>
      </c>
      <c r="E3269" s="2" t="s">
        <v>21069</v>
      </c>
      <c r="F3269" s="2" t="s">
        <v>110</v>
      </c>
      <c r="G3269" s="62">
        <v>178873451.83000001</v>
      </c>
      <c r="H3269" s="63">
        <v>8356171.5599999996</v>
      </c>
      <c r="I3269" s="62">
        <v>1317</v>
      </c>
      <c r="J3269" s="2" t="s">
        <v>21070</v>
      </c>
      <c r="K3269" s="2" t="s">
        <v>21071</v>
      </c>
      <c r="L3269" s="2" t="s">
        <v>21072</v>
      </c>
      <c r="M3269" s="1">
        <f t="shared" si="270"/>
        <v>2</v>
      </c>
      <c r="N3269" s="149" t="str">
        <f>VLOOKUP(F:F,vlookup函数实操!A:B,2)</f>
        <v>行业C</v>
      </c>
      <c r="O3269" s="149" t="str">
        <f>VLOOKUP(G:G,vlookup函数实操!H$1:I$6,2)</f>
        <v>营收较高</v>
      </c>
      <c r="P3269" s="149" t="str">
        <f t="shared" si="269"/>
        <v>黄冈市</v>
      </c>
      <c r="Q3269" s="164">
        <f t="shared" si="271"/>
        <v>135818.87003037205</v>
      </c>
      <c r="R3269" s="149">
        <f t="shared" si="272"/>
        <v>6344.8531207289288</v>
      </c>
    </row>
    <row r="3270" spans="1:18" x14ac:dyDescent="0.4">
      <c r="A3270" s="2" t="s">
        <v>30015</v>
      </c>
      <c r="B3270" s="2" t="s">
        <v>24576</v>
      </c>
      <c r="C3270" s="159" t="s">
        <v>33663</v>
      </c>
      <c r="D3270" s="2" t="s">
        <v>24577</v>
      </c>
      <c r="E3270" s="2" t="s">
        <v>24578</v>
      </c>
      <c r="F3270" s="2" t="s">
        <v>2051</v>
      </c>
      <c r="G3270" s="62">
        <v>373310137.62</v>
      </c>
      <c r="H3270" s="63">
        <v>16536025.789999999</v>
      </c>
      <c r="I3270" s="62">
        <v>2618</v>
      </c>
      <c r="J3270" s="2" t="s">
        <v>24579</v>
      </c>
      <c r="K3270" s="2" t="s">
        <v>24580</v>
      </c>
      <c r="L3270" s="2" t="s">
        <v>24581</v>
      </c>
      <c r="M3270" s="1">
        <f t="shared" si="270"/>
        <v>1</v>
      </c>
      <c r="N3270" s="149" t="str">
        <f>VLOOKUP(F:F,vlookup函数实操!A:B,2)</f>
        <v>行业B</v>
      </c>
      <c r="O3270" s="149" t="str">
        <f>VLOOKUP(G:G,vlookup函数实操!H$1:I$6,2)</f>
        <v>营收较高</v>
      </c>
      <c r="P3270" s="149" t="str">
        <f t="shared" si="269"/>
        <v>东莞市</v>
      </c>
      <c r="Q3270" s="164">
        <f t="shared" si="271"/>
        <v>142593.63545454547</v>
      </c>
      <c r="R3270" s="149">
        <f t="shared" si="272"/>
        <v>6316.281814362108</v>
      </c>
    </row>
    <row r="3271" spans="1:18" ht="22.5" x14ac:dyDescent="0.4">
      <c r="A3271" s="2" t="s">
        <v>30014</v>
      </c>
      <c r="B3271" s="2" t="s">
        <v>8040</v>
      </c>
      <c r="C3271" s="159" t="s">
        <v>33664</v>
      </c>
      <c r="D3271" s="2" t="s">
        <v>8041</v>
      </c>
      <c r="E3271" s="2" t="s">
        <v>8042</v>
      </c>
      <c r="F3271" s="2" t="s">
        <v>74</v>
      </c>
      <c r="G3271" s="62">
        <v>368313049.64999998</v>
      </c>
      <c r="H3271" s="63">
        <v>12528042.23</v>
      </c>
      <c r="I3271" s="62">
        <v>1984</v>
      </c>
      <c r="J3271" s="2" t="s">
        <v>8043</v>
      </c>
      <c r="K3271" s="2" t="s">
        <v>8044</v>
      </c>
      <c r="L3271" s="2" t="s">
        <v>8045</v>
      </c>
      <c r="M3271" s="1">
        <f t="shared" si="270"/>
        <v>1</v>
      </c>
      <c r="N3271" s="149" t="str">
        <f>VLOOKUP(F:F,vlookup函数实操!A:B,2)</f>
        <v>行业D</v>
      </c>
      <c r="O3271" s="149" t="str">
        <f>VLOOKUP(G:G,vlookup函数实操!H$1:I$6,2)</f>
        <v>营收较高</v>
      </c>
      <c r="P3271" s="149" t="str">
        <f t="shared" si="269"/>
        <v>苏州市</v>
      </c>
      <c r="Q3271" s="164">
        <f t="shared" si="271"/>
        <v>185641.65808971773</v>
      </c>
      <c r="R3271" s="149">
        <f t="shared" si="272"/>
        <v>6314.5374143145164</v>
      </c>
    </row>
    <row r="3272" spans="1:18" ht="22.5" x14ac:dyDescent="0.4">
      <c r="A3272" s="2" t="s">
        <v>30014</v>
      </c>
      <c r="B3272" s="2" t="s">
        <v>27066</v>
      </c>
      <c r="C3272" s="159" t="s">
        <v>33665</v>
      </c>
      <c r="D3272" s="2" t="s">
        <v>27067</v>
      </c>
      <c r="E3272" s="2" t="s">
        <v>27068</v>
      </c>
      <c r="F3272" s="2" t="s">
        <v>171</v>
      </c>
      <c r="G3272" s="62">
        <v>1527743738.77</v>
      </c>
      <c r="H3272" s="63">
        <v>46928663.670000002</v>
      </c>
      <c r="I3272" s="62">
        <v>7436</v>
      </c>
      <c r="J3272" s="2" t="s">
        <v>27069</v>
      </c>
      <c r="K3272" s="2" t="s">
        <v>27070</v>
      </c>
      <c r="L3272" s="2" t="s">
        <v>27071</v>
      </c>
      <c r="M3272" s="1">
        <f t="shared" si="270"/>
        <v>3</v>
      </c>
      <c r="N3272" s="149" t="str">
        <f>VLOOKUP(F:F,vlookup函数实操!A:B,2)</f>
        <v>行业A</v>
      </c>
      <c r="O3272" s="149" t="str">
        <f>VLOOKUP(G:G,vlookup函数实操!H$1:I$6,2)</f>
        <v>营收极高</v>
      </c>
      <c r="P3272" s="149" t="str">
        <f t="shared" si="269"/>
        <v>深圳市</v>
      </c>
      <c r="Q3272" s="164">
        <f t="shared" si="271"/>
        <v>205452.35862963958</v>
      </c>
      <c r="R3272" s="149">
        <f t="shared" si="272"/>
        <v>6311.0091003227544</v>
      </c>
    </row>
    <row r="3273" spans="1:18" ht="22.5" x14ac:dyDescent="0.4">
      <c r="A3273" s="2" t="s">
        <v>30014</v>
      </c>
      <c r="B3273" s="2" t="s">
        <v>29016</v>
      </c>
      <c r="C3273" s="159" t="s">
        <v>33666</v>
      </c>
      <c r="D3273" s="2" t="s">
        <v>29017</v>
      </c>
      <c r="E3273" s="2" t="s">
        <v>29018</v>
      </c>
      <c r="F3273" s="2" t="s">
        <v>171</v>
      </c>
      <c r="G3273" s="62">
        <v>9985013804.75</v>
      </c>
      <c r="H3273" s="63">
        <v>37851081.939999998</v>
      </c>
      <c r="I3273" s="62">
        <v>6010</v>
      </c>
      <c r="J3273" s="2" t="s">
        <v>29019</v>
      </c>
      <c r="K3273" s="2" t="s">
        <v>29020</v>
      </c>
      <c r="L3273" s="2" t="s">
        <v>29021</v>
      </c>
      <c r="M3273" s="1">
        <f t="shared" si="270"/>
        <v>2</v>
      </c>
      <c r="N3273" s="149" t="str">
        <f>VLOOKUP(F:F,vlookup函数实操!A:B,2)</f>
        <v>行业A</v>
      </c>
      <c r="O3273" s="149" t="str">
        <f>VLOOKUP(G:G,vlookup函数实操!H$1:I$6,2)</f>
        <v>营收极高</v>
      </c>
      <c r="P3273" s="149" t="str">
        <f t="shared" si="269"/>
        <v>扬州市</v>
      </c>
      <c r="Q3273" s="164">
        <f t="shared" si="271"/>
        <v>1661399.9675124793</v>
      </c>
      <c r="R3273" s="149">
        <f t="shared" si="272"/>
        <v>6298.0169617304491</v>
      </c>
    </row>
    <row r="3274" spans="1:18" ht="22.5" x14ac:dyDescent="0.4">
      <c r="A3274" s="2" t="s">
        <v>30015</v>
      </c>
      <c r="B3274" s="2" t="s">
        <v>29708</v>
      </c>
      <c r="C3274" s="159" t="s">
        <v>33667</v>
      </c>
      <c r="D3274" s="2" t="s">
        <v>29709</v>
      </c>
      <c r="E3274" s="2" t="s">
        <v>29710</v>
      </c>
      <c r="F3274" s="2" t="s">
        <v>17</v>
      </c>
      <c r="G3274" s="62">
        <v>1025325914.46</v>
      </c>
      <c r="H3274" s="63">
        <v>14072905.880000001</v>
      </c>
      <c r="I3274" s="62">
        <v>2238</v>
      </c>
      <c r="J3274" s="2" t="s">
        <v>29711</v>
      </c>
      <c r="K3274" s="2" t="s">
        <v>29712</v>
      </c>
      <c r="L3274" s="2" t="s">
        <v>29713</v>
      </c>
      <c r="M3274" s="1">
        <f t="shared" si="270"/>
        <v>3</v>
      </c>
      <c r="N3274" s="149" t="str">
        <f>VLOOKUP(F:F,vlookup函数实操!A:B,2)</f>
        <v>行业C</v>
      </c>
      <c r="O3274" s="149" t="str">
        <f>VLOOKUP(G:G,vlookup函数实操!H$1:I$6,2)</f>
        <v>营收极高</v>
      </c>
      <c r="P3274" s="149" t="str">
        <f t="shared" si="269"/>
        <v>合肥市</v>
      </c>
      <c r="Q3274" s="164">
        <f t="shared" si="271"/>
        <v>458143.8402412869</v>
      </c>
      <c r="R3274" s="149">
        <f t="shared" si="272"/>
        <v>6288.1616979445935</v>
      </c>
    </row>
    <row r="3275" spans="1:18" x14ac:dyDescent="0.4">
      <c r="A3275" s="2" t="s">
        <v>30015</v>
      </c>
      <c r="B3275" s="2" t="s">
        <v>16320</v>
      </c>
      <c r="C3275" s="159" t="s">
        <v>33668</v>
      </c>
      <c r="D3275" s="2" t="s">
        <v>16321</v>
      </c>
      <c r="E3275" s="2" t="s">
        <v>16322</v>
      </c>
      <c r="F3275" s="2" t="s">
        <v>246</v>
      </c>
      <c r="G3275" s="62">
        <v>382169834.60000002</v>
      </c>
      <c r="H3275" s="63">
        <v>14340225.57</v>
      </c>
      <c r="I3275" s="62">
        <v>2283</v>
      </c>
      <c r="J3275" s="2" t="s">
        <v>16323</v>
      </c>
      <c r="K3275" s="2" t="s">
        <v>16324</v>
      </c>
      <c r="L3275" s="2" t="s">
        <v>16325</v>
      </c>
      <c r="M3275" s="1">
        <f t="shared" si="270"/>
        <v>1</v>
      </c>
      <c r="N3275" s="149" t="str">
        <f>VLOOKUP(F:F,vlookup函数实操!A:B,2)</f>
        <v>行业C</v>
      </c>
      <c r="O3275" s="149" t="str">
        <f>VLOOKUP(G:G,vlookup函数实操!H$1:I$6,2)</f>
        <v>营收较高</v>
      </c>
      <c r="P3275" s="149" t="str">
        <f t="shared" si="269"/>
        <v>洛阳市</v>
      </c>
      <c r="Q3275" s="164">
        <f t="shared" si="271"/>
        <v>167398.08786684187</v>
      </c>
      <c r="R3275" s="149">
        <f t="shared" si="272"/>
        <v>6281.3077398160312</v>
      </c>
    </row>
    <row r="3276" spans="1:18" x14ac:dyDescent="0.4">
      <c r="A3276" s="2" t="s">
        <v>30014</v>
      </c>
      <c r="B3276" s="2" t="s">
        <v>7817</v>
      </c>
      <c r="C3276" s="159" t="s">
        <v>33669</v>
      </c>
      <c r="D3276" s="2" t="s">
        <v>7818</v>
      </c>
      <c r="E3276" s="2" t="s">
        <v>7819</v>
      </c>
      <c r="F3276" s="2" t="s">
        <v>54</v>
      </c>
      <c r="G3276" s="62">
        <v>1865344747.98</v>
      </c>
      <c r="H3276" s="63">
        <v>34677867.310000002</v>
      </c>
      <c r="I3276" s="62">
        <v>5560</v>
      </c>
      <c r="J3276" s="2" t="s">
        <v>7820</v>
      </c>
      <c r="K3276" s="2" t="s">
        <v>7821</v>
      </c>
      <c r="L3276" s="2" t="s">
        <v>7822</v>
      </c>
      <c r="M3276" s="1">
        <f t="shared" si="270"/>
        <v>2</v>
      </c>
      <c r="N3276" s="149" t="str">
        <f>VLOOKUP(F:F,vlookup函数实操!A:B,2)</f>
        <v>行业E</v>
      </c>
      <c r="O3276" s="149" t="str">
        <f>VLOOKUP(G:G,vlookup函数实操!H$1:I$6,2)</f>
        <v>营收极高</v>
      </c>
      <c r="P3276" s="149" t="str">
        <f t="shared" si="269"/>
        <v>太原市</v>
      </c>
      <c r="Q3276" s="164">
        <f t="shared" si="271"/>
        <v>335493.65970863309</v>
      </c>
      <c r="R3276" s="149">
        <f t="shared" si="272"/>
        <v>6237.0264946043171</v>
      </c>
    </row>
    <row r="3277" spans="1:18" ht="22.5" x14ac:dyDescent="0.4">
      <c r="A3277" s="2" t="s">
        <v>30015</v>
      </c>
      <c r="B3277" s="2" t="s">
        <v>14428</v>
      </c>
      <c r="C3277" s="159" t="s">
        <v>33670</v>
      </c>
      <c r="D3277" s="2" t="s">
        <v>14429</v>
      </c>
      <c r="E3277" s="2" t="s">
        <v>14430</v>
      </c>
      <c r="F3277" s="2" t="s">
        <v>378</v>
      </c>
      <c r="G3277" s="62">
        <v>63201331.240000002</v>
      </c>
      <c r="H3277" s="63">
        <v>4222250.49</v>
      </c>
      <c r="I3277" s="62">
        <v>678</v>
      </c>
      <c r="J3277" s="2" t="s">
        <v>14431</v>
      </c>
      <c r="K3277" s="2" t="s">
        <v>14432</v>
      </c>
      <c r="L3277" s="2" t="s">
        <v>14433</v>
      </c>
      <c r="M3277" s="1">
        <f t="shared" si="270"/>
        <v>1</v>
      </c>
      <c r="N3277" s="149" t="str">
        <f>VLOOKUP(F:F,vlookup函数实操!A:B,2)</f>
        <v>行业C</v>
      </c>
      <c r="O3277" s="149" t="str">
        <f>VLOOKUP(G:G,vlookup函数实操!H$1:I$6,2)</f>
        <v>营收正常</v>
      </c>
      <c r="P3277" s="149" t="str">
        <f t="shared" si="269"/>
        <v>青岛市</v>
      </c>
      <c r="Q3277" s="164">
        <f t="shared" si="271"/>
        <v>93217.302713864308</v>
      </c>
      <c r="R3277" s="149">
        <f t="shared" si="272"/>
        <v>6227.5080973451331</v>
      </c>
    </row>
    <row r="3278" spans="1:18" ht="22.5" x14ac:dyDescent="0.4">
      <c r="A3278" s="2" t="s">
        <v>30014</v>
      </c>
      <c r="B3278" s="2" t="s">
        <v>25457</v>
      </c>
      <c r="C3278" s="159" t="s">
        <v>8758</v>
      </c>
      <c r="D3278" s="2" t="s">
        <v>25458</v>
      </c>
      <c r="E3278" s="2" t="s">
        <v>25459</v>
      </c>
      <c r="F3278" s="2" t="s">
        <v>40</v>
      </c>
      <c r="G3278" s="62">
        <v>140205236.62</v>
      </c>
      <c r="H3278" s="63">
        <v>4987523.12</v>
      </c>
      <c r="I3278" s="62">
        <v>801</v>
      </c>
      <c r="J3278" s="2" t="s">
        <v>25460</v>
      </c>
      <c r="K3278" s="2" t="s">
        <v>25461</v>
      </c>
      <c r="L3278" s="2" t="s">
        <v>25462</v>
      </c>
      <c r="M3278" s="1">
        <f t="shared" si="270"/>
        <v>1</v>
      </c>
      <c r="N3278" s="149" t="str">
        <f>VLOOKUP(F:F,vlookup函数实操!A:B,2)</f>
        <v>行业C</v>
      </c>
      <c r="O3278" s="149" t="str">
        <f>VLOOKUP(G:G,vlookup函数实操!H$1:I$6,2)</f>
        <v>营收较高</v>
      </c>
      <c r="P3278" s="149" t="str">
        <f t="shared" si="269"/>
        <v>福州市</v>
      </c>
      <c r="Q3278" s="164">
        <f t="shared" si="271"/>
        <v>175037.74858926341</v>
      </c>
      <c r="R3278" s="149">
        <f t="shared" si="272"/>
        <v>6226.6206242197259</v>
      </c>
    </row>
    <row r="3279" spans="1:18" x14ac:dyDescent="0.4">
      <c r="A3279" s="2" t="s">
        <v>30015</v>
      </c>
      <c r="B3279" s="2" t="s">
        <v>21434</v>
      </c>
      <c r="C3279" s="159" t="s">
        <v>33671</v>
      </c>
      <c r="D3279" s="2" t="s">
        <v>21435</v>
      </c>
      <c r="E3279" s="2" t="s">
        <v>21436</v>
      </c>
      <c r="F3279" s="2" t="s">
        <v>171</v>
      </c>
      <c r="G3279" s="62">
        <v>2111546884.99</v>
      </c>
      <c r="H3279" s="63">
        <v>27039784.440000001</v>
      </c>
      <c r="I3279" s="62">
        <v>4364</v>
      </c>
      <c r="J3279" s="2" t="s">
        <v>21437</v>
      </c>
      <c r="K3279" s="2" t="s">
        <v>21438</v>
      </c>
      <c r="L3279" s="2" t="s">
        <v>21439</v>
      </c>
      <c r="M3279" s="1">
        <f t="shared" si="270"/>
        <v>2</v>
      </c>
      <c r="N3279" s="149" t="str">
        <f>VLOOKUP(F:F,vlookup函数实操!A:B,2)</f>
        <v>行业A</v>
      </c>
      <c r="O3279" s="149" t="str">
        <f>VLOOKUP(G:G,vlookup函数实操!H$1:I$6,2)</f>
        <v>营收极高</v>
      </c>
      <c r="P3279" s="149" t="str">
        <f t="shared" si="269"/>
        <v>开封市</v>
      </c>
      <c r="Q3279" s="164">
        <f t="shared" si="271"/>
        <v>483855.83982355637</v>
      </c>
      <c r="R3279" s="149">
        <f t="shared" si="272"/>
        <v>6196.1009257561873</v>
      </c>
    </row>
    <row r="3280" spans="1:18" ht="22.5" x14ac:dyDescent="0.4">
      <c r="A3280" s="2" t="s">
        <v>30015</v>
      </c>
      <c r="B3280" s="2" t="s">
        <v>13269</v>
      </c>
      <c r="C3280" s="159" t="s">
        <v>33672</v>
      </c>
      <c r="D3280" s="2" t="s">
        <v>13270</v>
      </c>
      <c r="E3280" s="2" t="s">
        <v>13271</v>
      </c>
      <c r="F3280" s="2" t="s">
        <v>171</v>
      </c>
      <c r="G3280" s="62">
        <v>162835831.16999999</v>
      </c>
      <c r="H3280" s="63">
        <v>10957035.640000001</v>
      </c>
      <c r="I3280" s="62">
        <v>1771</v>
      </c>
      <c r="J3280" s="2" t="s">
        <v>13272</v>
      </c>
      <c r="K3280" s="2" t="s">
        <v>13273</v>
      </c>
      <c r="L3280" s="2" t="s">
        <v>13274</v>
      </c>
      <c r="M3280" s="1">
        <f t="shared" si="270"/>
        <v>2</v>
      </c>
      <c r="N3280" s="149" t="str">
        <f>VLOOKUP(F:F,vlookup函数实操!A:B,2)</f>
        <v>行业A</v>
      </c>
      <c r="O3280" s="149" t="str">
        <f>VLOOKUP(G:G,vlookup函数实操!H$1:I$6,2)</f>
        <v>营收较高</v>
      </c>
      <c r="P3280" s="149" t="str">
        <f t="shared" si="269"/>
        <v>德州市</v>
      </c>
      <c r="Q3280" s="164">
        <f t="shared" si="271"/>
        <v>91945.698006775827</v>
      </c>
      <c r="R3280" s="149">
        <f t="shared" si="272"/>
        <v>6186.9201806888768</v>
      </c>
    </row>
    <row r="3281" spans="1:18" ht="22.5" x14ac:dyDescent="0.4">
      <c r="A3281" s="2" t="s">
        <v>30015</v>
      </c>
      <c r="B3281" s="2" t="s">
        <v>19064</v>
      </c>
      <c r="C3281" s="159" t="s">
        <v>8550</v>
      </c>
      <c r="D3281" s="2" t="s">
        <v>19065</v>
      </c>
      <c r="E3281" s="2" t="s">
        <v>19066</v>
      </c>
      <c r="F3281" s="2" t="s">
        <v>391</v>
      </c>
      <c r="G3281" s="62">
        <v>438470171.75999999</v>
      </c>
      <c r="H3281" s="63">
        <v>23486604.359999999</v>
      </c>
      <c r="I3281" s="62">
        <v>3797</v>
      </c>
      <c r="J3281" s="2" t="s">
        <v>19067</v>
      </c>
      <c r="K3281" s="2" t="s">
        <v>19068</v>
      </c>
      <c r="L3281" s="2" t="s">
        <v>19069</v>
      </c>
      <c r="M3281" s="1">
        <f t="shared" si="270"/>
        <v>3</v>
      </c>
      <c r="N3281" s="149" t="str">
        <f>VLOOKUP(F:F,vlookup函数实操!A:B,2)</f>
        <v>行业E</v>
      </c>
      <c r="O3281" s="149" t="str">
        <f>VLOOKUP(G:G,vlookup函数实操!H$1:I$6,2)</f>
        <v>营收较高</v>
      </c>
      <c r="P3281" s="149" t="str">
        <f t="shared" si="269"/>
        <v>常州市</v>
      </c>
      <c r="Q3281" s="164">
        <f t="shared" si="271"/>
        <v>115478.05419015011</v>
      </c>
      <c r="R3281" s="149">
        <f t="shared" si="272"/>
        <v>6185.5687016065312</v>
      </c>
    </row>
    <row r="3282" spans="1:18" ht="22.5" x14ac:dyDescent="0.4">
      <c r="A3282" s="2" t="s">
        <v>30014</v>
      </c>
      <c r="B3282" s="2" t="s">
        <v>12920</v>
      </c>
      <c r="C3282" s="159" t="s">
        <v>33673</v>
      </c>
      <c r="D3282" s="2" t="s">
        <v>12921</v>
      </c>
      <c r="E3282" s="2" t="s">
        <v>12922</v>
      </c>
      <c r="F3282" s="2" t="s">
        <v>171</v>
      </c>
      <c r="G3282" s="62">
        <v>269500507.18000001</v>
      </c>
      <c r="H3282" s="63">
        <v>6752252.7800000003</v>
      </c>
      <c r="I3282" s="62">
        <v>1092</v>
      </c>
      <c r="J3282" s="2" t="s">
        <v>12923</v>
      </c>
      <c r="K3282" s="2" t="s">
        <v>12924</v>
      </c>
      <c r="L3282" s="2" t="s">
        <v>12925</v>
      </c>
      <c r="M3282" s="1">
        <f t="shared" si="270"/>
        <v>1</v>
      </c>
      <c r="N3282" s="149" t="str">
        <f>VLOOKUP(F:F,vlookup函数实操!A:B,2)</f>
        <v>行业A</v>
      </c>
      <c r="O3282" s="149" t="str">
        <f>VLOOKUP(G:G,vlookup函数实操!H$1:I$6,2)</f>
        <v>营收较高</v>
      </c>
      <c r="P3282" s="149" t="str">
        <f t="shared" si="269"/>
        <v>宝鸡市</v>
      </c>
      <c r="Q3282" s="164">
        <f t="shared" si="271"/>
        <v>246795.33624542126</v>
      </c>
      <c r="R3282" s="149">
        <f t="shared" si="272"/>
        <v>6183.3816666666671</v>
      </c>
    </row>
    <row r="3283" spans="1:18" ht="22.5" x14ac:dyDescent="0.4">
      <c r="A3283" s="2" t="s">
        <v>30015</v>
      </c>
      <c r="B3283" s="2" t="s">
        <v>5789</v>
      </c>
      <c r="C3283" s="159" t="s">
        <v>33674</v>
      </c>
      <c r="D3283" s="2" t="s">
        <v>5790</v>
      </c>
      <c r="E3283" s="2" t="s">
        <v>5791</v>
      </c>
      <c r="F3283" s="2" t="s">
        <v>551</v>
      </c>
      <c r="G3283" s="62">
        <v>323665417.62</v>
      </c>
      <c r="H3283" s="63">
        <v>6693933.6100000003</v>
      </c>
      <c r="I3283" s="62">
        <v>1083</v>
      </c>
      <c r="J3283" s="2" t="s">
        <v>5792</v>
      </c>
      <c r="K3283" s="2" t="s">
        <v>5793</v>
      </c>
      <c r="L3283" s="2" t="s">
        <v>5794</v>
      </c>
      <c r="M3283" s="1">
        <f t="shared" si="270"/>
        <v>1</v>
      </c>
      <c r="N3283" s="149" t="str">
        <f>VLOOKUP(F:F,vlookup函数实操!A:B,2)</f>
        <v>行业D</v>
      </c>
      <c r="O3283" s="149" t="str">
        <f>VLOOKUP(G:G,vlookup函数实操!H$1:I$6,2)</f>
        <v>营收较高</v>
      </c>
      <c r="P3283" s="149" t="str">
        <f t="shared" si="269"/>
        <v>厦门市</v>
      </c>
      <c r="Q3283" s="164">
        <f t="shared" si="271"/>
        <v>298860.03473684209</v>
      </c>
      <c r="R3283" s="149">
        <f t="shared" si="272"/>
        <v>6180.9174607571567</v>
      </c>
    </row>
    <row r="3284" spans="1:18" ht="22.5" x14ac:dyDescent="0.4">
      <c r="A3284" s="2" t="s">
        <v>30015</v>
      </c>
      <c r="B3284" s="2" t="s">
        <v>22540</v>
      </c>
      <c r="C3284" s="159" t="s">
        <v>33675</v>
      </c>
      <c r="D3284" s="2" t="s">
        <v>22541</v>
      </c>
      <c r="E3284" s="2" t="s">
        <v>22542</v>
      </c>
      <c r="F3284" s="2" t="s">
        <v>110</v>
      </c>
      <c r="G3284" s="62">
        <v>562010168.13</v>
      </c>
      <c r="H3284" s="63">
        <v>26203211.370000001</v>
      </c>
      <c r="I3284" s="62">
        <v>4247</v>
      </c>
      <c r="J3284" s="2" t="s">
        <v>22543</v>
      </c>
      <c r="K3284" s="2" t="s">
        <v>22544</v>
      </c>
      <c r="L3284" s="2" t="s">
        <v>22545</v>
      </c>
      <c r="M3284" s="1">
        <f t="shared" si="270"/>
        <v>3</v>
      </c>
      <c r="N3284" s="149" t="str">
        <f>VLOOKUP(F:F,vlookup函数实操!A:B,2)</f>
        <v>行业C</v>
      </c>
      <c r="O3284" s="149" t="str">
        <f>VLOOKUP(G:G,vlookup函数实操!H$1:I$6,2)</f>
        <v>营收较高</v>
      </c>
      <c r="P3284" s="149" t="str">
        <f t="shared" si="269"/>
        <v>西藏自治区山南市</v>
      </c>
      <c r="Q3284" s="164">
        <f t="shared" si="271"/>
        <v>132331.09680480338</v>
      </c>
      <c r="R3284" s="149">
        <f t="shared" si="272"/>
        <v>6169.8166635271955</v>
      </c>
    </row>
    <row r="3285" spans="1:18" ht="22.5" x14ac:dyDescent="0.4">
      <c r="A3285" s="2" t="s">
        <v>30015</v>
      </c>
      <c r="B3285" s="2" t="s">
        <v>28775</v>
      </c>
      <c r="C3285" s="159" t="s">
        <v>33676</v>
      </c>
      <c r="D3285" s="2" t="s">
        <v>28776</v>
      </c>
      <c r="E3285" s="2" t="s">
        <v>28777</v>
      </c>
      <c r="F3285" s="2" t="s">
        <v>378</v>
      </c>
      <c r="G3285" s="62">
        <v>1802999449.1400001</v>
      </c>
      <c r="H3285" s="63">
        <v>37600355.390000001</v>
      </c>
      <c r="I3285" s="62">
        <v>6108</v>
      </c>
      <c r="J3285" s="2" t="s">
        <v>28778</v>
      </c>
      <c r="K3285" s="2" t="s">
        <v>28779</v>
      </c>
      <c r="L3285" s="2" t="s">
        <v>28780</v>
      </c>
      <c r="M3285" s="1">
        <f t="shared" si="270"/>
        <v>1</v>
      </c>
      <c r="N3285" s="149" t="str">
        <f>VLOOKUP(F:F,vlookup函数实操!A:B,2)</f>
        <v>行业C</v>
      </c>
      <c r="O3285" s="149" t="str">
        <f>VLOOKUP(G:G,vlookup函数实操!H$1:I$6,2)</f>
        <v>营收极高</v>
      </c>
      <c r="P3285" s="149" t="str">
        <f t="shared" si="269"/>
        <v>北京市</v>
      </c>
      <c r="Q3285" s="164">
        <f t="shared" si="271"/>
        <v>295186.5502848723</v>
      </c>
      <c r="R3285" s="149">
        <f t="shared" si="272"/>
        <v>6155.9193500327438</v>
      </c>
    </row>
    <row r="3286" spans="1:18" ht="22.5" x14ac:dyDescent="0.4">
      <c r="A3286" s="2" t="s">
        <v>30015</v>
      </c>
      <c r="B3286" s="2" t="s">
        <v>13991</v>
      </c>
      <c r="C3286" s="159" t="s">
        <v>33677</v>
      </c>
      <c r="D3286" s="2" t="s">
        <v>13992</v>
      </c>
      <c r="E3286" s="2" t="s">
        <v>13993</v>
      </c>
      <c r="F3286" s="2" t="s">
        <v>246</v>
      </c>
      <c r="G3286" s="62">
        <v>1225593249.6500001</v>
      </c>
      <c r="H3286" s="63">
        <v>18076338.170000002</v>
      </c>
      <c r="I3286" s="62">
        <v>2938</v>
      </c>
      <c r="J3286" s="2" t="s">
        <v>13994</v>
      </c>
      <c r="K3286" s="2" t="s">
        <v>13995</v>
      </c>
      <c r="L3286" s="2" t="s">
        <v>13996</v>
      </c>
      <c r="M3286" s="1">
        <f t="shared" si="270"/>
        <v>3</v>
      </c>
      <c r="N3286" s="149" t="str">
        <f>VLOOKUP(F:F,vlookup函数实操!A:B,2)</f>
        <v>行业C</v>
      </c>
      <c r="O3286" s="149" t="str">
        <f>VLOOKUP(G:G,vlookup函数实操!H$1:I$6,2)</f>
        <v>营收极高</v>
      </c>
      <c r="P3286" s="149" t="str">
        <f t="shared" si="269"/>
        <v>北京市</v>
      </c>
      <c r="Q3286" s="164">
        <f t="shared" si="271"/>
        <v>417152.22928863176</v>
      </c>
      <c r="R3286" s="149">
        <f t="shared" si="272"/>
        <v>6152.5997855684145</v>
      </c>
    </row>
    <row r="3287" spans="1:18" ht="22.5" x14ac:dyDescent="0.4">
      <c r="A3287" s="2" t="s">
        <v>30015</v>
      </c>
      <c r="B3287" s="2" t="s">
        <v>9910</v>
      </c>
      <c r="C3287" s="159" t="s">
        <v>33678</v>
      </c>
      <c r="D3287" s="2" t="s">
        <v>9912</v>
      </c>
      <c r="E3287" s="2" t="s">
        <v>9913</v>
      </c>
      <c r="F3287" s="2" t="s">
        <v>156</v>
      </c>
      <c r="G3287" s="62">
        <v>484056837.32999998</v>
      </c>
      <c r="H3287" s="63">
        <v>10452588.720000001</v>
      </c>
      <c r="I3287" s="62">
        <v>1701</v>
      </c>
      <c r="J3287" s="2" t="s">
        <v>9914</v>
      </c>
      <c r="K3287" s="2" t="s">
        <v>9915</v>
      </c>
      <c r="L3287" s="2" t="s">
        <v>9916</v>
      </c>
      <c r="M3287" s="1">
        <f t="shared" si="270"/>
        <v>1</v>
      </c>
      <c r="N3287" s="149" t="str">
        <f>VLOOKUP(F:F,vlookup函数实操!A:B,2)</f>
        <v>行业E</v>
      </c>
      <c r="O3287" s="149" t="str">
        <f>VLOOKUP(G:G,vlookup函数实操!H$1:I$6,2)</f>
        <v>营收较高</v>
      </c>
      <c r="P3287" s="149" t="str">
        <f t="shared" si="269"/>
        <v>深圳市</v>
      </c>
      <c r="Q3287" s="164">
        <f t="shared" si="271"/>
        <v>284571.92082892417</v>
      </c>
      <c r="R3287" s="149">
        <f t="shared" si="272"/>
        <v>6144.9669135802469</v>
      </c>
    </row>
    <row r="3288" spans="1:18" ht="22.5" x14ac:dyDescent="0.4">
      <c r="A3288" s="2" t="s">
        <v>30015</v>
      </c>
      <c r="B3288" s="2" t="s">
        <v>1337</v>
      </c>
      <c r="C3288" s="159" t="s">
        <v>33679</v>
      </c>
      <c r="D3288" s="2" t="s">
        <v>1338</v>
      </c>
      <c r="E3288" s="2" t="s">
        <v>1339</v>
      </c>
      <c r="F3288" s="2" t="s">
        <v>185</v>
      </c>
      <c r="G3288" s="62">
        <v>7509042696.2299995</v>
      </c>
      <c r="H3288" s="63">
        <v>154591795.28</v>
      </c>
      <c r="I3288" s="62">
        <v>25270</v>
      </c>
      <c r="J3288" s="2" t="s">
        <v>1341</v>
      </c>
      <c r="K3288" s="2" t="s">
        <v>1342</v>
      </c>
      <c r="L3288" s="2" t="s">
        <v>1343</v>
      </c>
      <c r="M3288" s="1">
        <f t="shared" si="270"/>
        <v>3</v>
      </c>
      <c r="N3288" s="149" t="str">
        <f>VLOOKUP(F:F,vlookup函数实操!A:B,2)</f>
        <v>行业B</v>
      </c>
      <c r="O3288" s="149" t="str">
        <f>VLOOKUP(G:G,vlookup函数实操!H$1:I$6,2)</f>
        <v>营收极高</v>
      </c>
      <c r="P3288" s="149" t="str">
        <f t="shared" si="269"/>
        <v>西安市</v>
      </c>
      <c r="Q3288" s="164">
        <f t="shared" si="271"/>
        <v>297152.46126751084</v>
      </c>
      <c r="R3288" s="149">
        <f t="shared" si="272"/>
        <v>6117.6017127028099</v>
      </c>
    </row>
    <row r="3289" spans="1:18" ht="22.5" x14ac:dyDescent="0.4">
      <c r="A3289" s="2" t="s">
        <v>30015</v>
      </c>
      <c r="B3289" s="2" t="s">
        <v>21806</v>
      </c>
      <c r="C3289" s="159" t="s">
        <v>33680</v>
      </c>
      <c r="D3289" s="2" t="s">
        <v>21807</v>
      </c>
      <c r="E3289" s="2" t="s">
        <v>21808</v>
      </c>
      <c r="F3289" s="2" t="s">
        <v>1009</v>
      </c>
      <c r="G3289" s="62">
        <v>554066294.79999995</v>
      </c>
      <c r="H3289" s="63">
        <v>7300984.6699999999</v>
      </c>
      <c r="I3289" s="62">
        <v>1195</v>
      </c>
      <c r="J3289" s="2" t="s">
        <v>21809</v>
      </c>
      <c r="K3289" s="2" t="s">
        <v>21810</v>
      </c>
      <c r="L3289" s="2" t="s">
        <v>21811</v>
      </c>
      <c r="M3289" s="1">
        <f t="shared" si="270"/>
        <v>3</v>
      </c>
      <c r="N3289" s="149" t="str">
        <f>VLOOKUP(F:F,vlookup函数实操!A:B,2)</f>
        <v>行业E</v>
      </c>
      <c r="O3289" s="149" t="str">
        <f>VLOOKUP(G:G,vlookup函数实操!H$1:I$6,2)</f>
        <v>营收较高</v>
      </c>
      <c r="P3289" s="149" t="str">
        <f t="shared" si="269"/>
        <v>合肥市</v>
      </c>
      <c r="Q3289" s="164">
        <f t="shared" si="271"/>
        <v>463653.80317991629</v>
      </c>
      <c r="R3289" s="149">
        <f t="shared" si="272"/>
        <v>6109.61060251046</v>
      </c>
    </row>
    <row r="3290" spans="1:18" ht="33.75" x14ac:dyDescent="0.4">
      <c r="A3290" s="2" t="s">
        <v>30015</v>
      </c>
      <c r="B3290" s="2" t="s">
        <v>10535</v>
      </c>
      <c r="C3290" s="159" t="s">
        <v>33681</v>
      </c>
      <c r="D3290" s="2" t="s">
        <v>10536</v>
      </c>
      <c r="E3290" s="2" t="s">
        <v>10537</v>
      </c>
      <c r="F3290" s="2" t="s">
        <v>3350</v>
      </c>
      <c r="G3290" s="62">
        <v>89697946.280000001</v>
      </c>
      <c r="H3290" s="63">
        <v>5338500.95</v>
      </c>
      <c r="I3290" s="62">
        <v>875</v>
      </c>
      <c r="J3290" s="2" t="s">
        <v>10538</v>
      </c>
      <c r="K3290" s="2" t="s">
        <v>10539</v>
      </c>
      <c r="L3290" s="2" t="s">
        <v>10540</v>
      </c>
      <c r="M3290" s="1">
        <f t="shared" si="270"/>
        <v>2</v>
      </c>
      <c r="N3290" s="149" t="str">
        <f>VLOOKUP(F:F,vlookup函数实操!A:B,2)</f>
        <v>行业D</v>
      </c>
      <c r="O3290" s="149" t="str">
        <f>VLOOKUP(G:G,vlookup函数实操!H$1:I$6,2)</f>
        <v>营收正常</v>
      </c>
      <c r="P3290" s="149" t="str">
        <f t="shared" si="269"/>
        <v>深圳市</v>
      </c>
      <c r="Q3290" s="164">
        <f t="shared" si="271"/>
        <v>102511.93860571428</v>
      </c>
      <c r="R3290" s="149">
        <f t="shared" si="272"/>
        <v>6101.143942857143</v>
      </c>
    </row>
    <row r="3291" spans="1:18" ht="22.5" x14ac:dyDescent="0.4">
      <c r="A3291" s="2" t="s">
        <v>30014</v>
      </c>
      <c r="B3291" s="2" t="s">
        <v>29231</v>
      </c>
      <c r="C3291" s="159" t="s">
        <v>33682</v>
      </c>
      <c r="D3291" s="2" t="s">
        <v>29232</v>
      </c>
      <c r="E3291" s="2" t="s">
        <v>29233</v>
      </c>
      <c r="F3291" s="2" t="s">
        <v>580</v>
      </c>
      <c r="G3291" s="62">
        <v>575944192.30999994</v>
      </c>
      <c r="H3291" s="63">
        <v>21284349.940000001</v>
      </c>
      <c r="I3291" s="62">
        <v>3493</v>
      </c>
      <c r="J3291" s="2" t="s">
        <v>29234</v>
      </c>
      <c r="K3291" s="2" t="s">
        <v>29235</v>
      </c>
      <c r="L3291" s="2" t="s">
        <v>29236</v>
      </c>
      <c r="M3291" s="1">
        <f t="shared" si="270"/>
        <v>1</v>
      </c>
      <c r="N3291" s="149" t="str">
        <f>VLOOKUP(F:F,vlookup函数实操!A:B,2)</f>
        <v>行业A</v>
      </c>
      <c r="O3291" s="149" t="str">
        <f>VLOOKUP(G:G,vlookup函数实操!H$1:I$6,2)</f>
        <v>营收较高</v>
      </c>
      <c r="P3291" s="149" t="str">
        <f t="shared" si="269"/>
        <v>上海市</v>
      </c>
      <c r="Q3291" s="164">
        <f t="shared" si="271"/>
        <v>164885.25402519322</v>
      </c>
      <c r="R3291" s="149">
        <f t="shared" si="272"/>
        <v>6093.4296993987982</v>
      </c>
    </row>
    <row r="3292" spans="1:18" ht="56.25" x14ac:dyDescent="0.4">
      <c r="A3292" s="2" t="s">
        <v>30015</v>
      </c>
      <c r="B3292" s="2" t="s">
        <v>10208</v>
      </c>
      <c r="C3292" s="159" t="s">
        <v>33683</v>
      </c>
      <c r="D3292" s="2" t="s">
        <v>10209</v>
      </c>
      <c r="E3292" s="2" t="s">
        <v>10210</v>
      </c>
      <c r="F3292" s="2" t="s">
        <v>199</v>
      </c>
      <c r="G3292" s="62">
        <v>129526073.78</v>
      </c>
      <c r="H3292" s="63">
        <v>6715726.3600000003</v>
      </c>
      <c r="I3292" s="62">
        <v>1105</v>
      </c>
      <c r="J3292" s="2" t="s">
        <v>10211</v>
      </c>
      <c r="K3292" s="2" t="s">
        <v>10212</v>
      </c>
      <c r="L3292" s="2" t="s">
        <v>10213</v>
      </c>
      <c r="M3292" s="1">
        <f t="shared" si="270"/>
        <v>1</v>
      </c>
      <c r="N3292" s="149" t="str">
        <f>VLOOKUP(F:F,vlookup函数实操!A:B,2)</f>
        <v>行业E</v>
      </c>
      <c r="O3292" s="149" t="str">
        <f>VLOOKUP(G:G,vlookup函数实操!H$1:I$6,2)</f>
        <v>营收较高</v>
      </c>
      <c r="P3292" s="149" t="str">
        <f t="shared" si="269"/>
        <v>深圳市</v>
      </c>
      <c r="Q3292" s="164">
        <f t="shared" si="271"/>
        <v>117218.16631674208</v>
      </c>
      <c r="R3292" s="149">
        <f t="shared" si="272"/>
        <v>6077.5804162895929</v>
      </c>
    </row>
    <row r="3293" spans="1:18" ht="22.5" x14ac:dyDescent="0.4">
      <c r="A3293" s="2" t="s">
        <v>30015</v>
      </c>
      <c r="B3293" s="2" t="s">
        <v>20245</v>
      </c>
      <c r="C3293" s="159" t="s">
        <v>33684</v>
      </c>
      <c r="D3293" s="2" t="s">
        <v>20246</v>
      </c>
      <c r="E3293" s="2" t="s">
        <v>20247</v>
      </c>
      <c r="F3293" s="2" t="s">
        <v>17</v>
      </c>
      <c r="G3293" s="62">
        <v>20203086.5</v>
      </c>
      <c r="H3293" s="63">
        <v>1360876.14</v>
      </c>
      <c r="I3293" s="62">
        <v>224</v>
      </c>
      <c r="J3293" s="2" t="s">
        <v>20248</v>
      </c>
      <c r="K3293" s="2" t="s">
        <v>20249</v>
      </c>
      <c r="L3293" s="2" t="s">
        <v>20250</v>
      </c>
      <c r="M3293" s="1">
        <f t="shared" si="270"/>
        <v>1</v>
      </c>
      <c r="N3293" s="149" t="str">
        <f>VLOOKUP(F:F,vlookup函数实操!A:B,2)</f>
        <v>行业C</v>
      </c>
      <c r="O3293" s="149" t="str">
        <f>VLOOKUP(G:G,vlookup函数实操!H$1:I$6,2)</f>
        <v>营收正常</v>
      </c>
      <c r="P3293" s="149" t="str">
        <f t="shared" si="269"/>
        <v>成都市</v>
      </c>
      <c r="Q3293" s="164">
        <f t="shared" si="271"/>
        <v>90192.350446428565</v>
      </c>
      <c r="R3293" s="149">
        <f t="shared" si="272"/>
        <v>6075.339910714285</v>
      </c>
    </row>
    <row r="3294" spans="1:18" x14ac:dyDescent="0.4">
      <c r="A3294" s="2" t="s">
        <v>30014</v>
      </c>
      <c r="B3294" s="2" t="s">
        <v>21452</v>
      </c>
      <c r="C3294" s="159" t="s">
        <v>33685</v>
      </c>
      <c r="D3294" s="2" t="s">
        <v>21453</v>
      </c>
      <c r="E3294" s="2" t="s">
        <v>21454</v>
      </c>
      <c r="F3294" s="2" t="s">
        <v>156</v>
      </c>
      <c r="G3294" s="62">
        <v>85084216</v>
      </c>
      <c r="H3294" s="63">
        <v>9477068.4100000001</v>
      </c>
      <c r="I3294" s="62">
        <v>1561</v>
      </c>
      <c r="J3294" s="2" t="s">
        <v>21455</v>
      </c>
      <c r="K3294" s="2" t="s">
        <v>21456</v>
      </c>
      <c r="L3294" s="2" t="s">
        <v>21457</v>
      </c>
      <c r="M3294" s="1">
        <f t="shared" si="270"/>
        <v>1</v>
      </c>
      <c r="N3294" s="149" t="str">
        <f>VLOOKUP(F:F,vlookup函数实操!A:B,2)</f>
        <v>行业E</v>
      </c>
      <c r="O3294" s="149" t="str">
        <f>VLOOKUP(G:G,vlookup函数实操!H$1:I$6,2)</f>
        <v>营收正常</v>
      </c>
      <c r="P3294" s="149" t="str">
        <f t="shared" si="269"/>
        <v>安阳市</v>
      </c>
      <c r="Q3294" s="164">
        <f t="shared" si="271"/>
        <v>54506.224215246635</v>
      </c>
      <c r="R3294" s="149">
        <f t="shared" si="272"/>
        <v>6071.1520884048687</v>
      </c>
    </row>
    <row r="3295" spans="1:18" ht="22.5" x14ac:dyDescent="0.4">
      <c r="A3295" s="2" t="s">
        <v>30015</v>
      </c>
      <c r="B3295" s="2" t="s">
        <v>14519</v>
      </c>
      <c r="C3295" s="159" t="s">
        <v>33686</v>
      </c>
      <c r="D3295" s="2" t="s">
        <v>14520</v>
      </c>
      <c r="E3295" s="2" t="s">
        <v>14521</v>
      </c>
      <c r="F3295" s="2" t="s">
        <v>253</v>
      </c>
      <c r="G3295" s="62">
        <v>1119219977.04</v>
      </c>
      <c r="H3295" s="63">
        <v>60070532.380000003</v>
      </c>
      <c r="I3295" s="62">
        <v>9898</v>
      </c>
      <c r="J3295" s="2" t="s">
        <v>14522</v>
      </c>
      <c r="K3295" s="2" t="s">
        <v>14523</v>
      </c>
      <c r="L3295" s="2" t="s">
        <v>14524</v>
      </c>
      <c r="M3295" s="1">
        <f t="shared" si="270"/>
        <v>3</v>
      </c>
      <c r="N3295" s="149" t="str">
        <f>VLOOKUP(F:F,vlookup函数实操!A:B,2)</f>
        <v>行业D</v>
      </c>
      <c r="O3295" s="149" t="str">
        <f>VLOOKUP(G:G,vlookup函数实操!H$1:I$6,2)</f>
        <v>营收极高</v>
      </c>
      <c r="P3295" s="149" t="str">
        <f t="shared" si="269"/>
        <v>宝鸡市</v>
      </c>
      <c r="Q3295" s="164">
        <f t="shared" si="271"/>
        <v>113075.3664417054</v>
      </c>
      <c r="R3295" s="149">
        <f t="shared" si="272"/>
        <v>6068.9565952717721</v>
      </c>
    </row>
    <row r="3296" spans="1:18" x14ac:dyDescent="0.4">
      <c r="A3296" s="2" t="s">
        <v>30014</v>
      </c>
      <c r="B3296" s="2" t="s">
        <v>3291</v>
      </c>
      <c r="C3296" s="159" t="s">
        <v>33687</v>
      </c>
      <c r="D3296" s="2" t="s">
        <v>3292</v>
      </c>
      <c r="E3296" s="2" t="s">
        <v>3293</v>
      </c>
      <c r="F3296" s="2" t="s">
        <v>54</v>
      </c>
      <c r="G3296" s="62">
        <v>257189984.97</v>
      </c>
      <c r="H3296" s="63">
        <v>12906591.789999999</v>
      </c>
      <c r="I3296" s="62">
        <v>2131</v>
      </c>
      <c r="J3296" s="2" t="s">
        <v>3294</v>
      </c>
      <c r="K3296" s="2" t="s">
        <v>3295</v>
      </c>
      <c r="L3296" s="2" t="s">
        <v>3296</v>
      </c>
      <c r="M3296" s="1">
        <f t="shared" si="270"/>
        <v>1</v>
      </c>
      <c r="N3296" s="149" t="str">
        <f>VLOOKUP(F:F,vlookup函数实操!A:B,2)</f>
        <v>行业E</v>
      </c>
      <c r="O3296" s="149" t="str">
        <f>VLOOKUP(G:G,vlookup函数实操!H$1:I$6,2)</f>
        <v>营收较高</v>
      </c>
      <c r="P3296" s="149" t="str">
        <f t="shared" si="269"/>
        <v>舟山市</v>
      </c>
      <c r="Q3296" s="164">
        <f t="shared" si="271"/>
        <v>120689.80993430315</v>
      </c>
      <c r="R3296" s="149">
        <f t="shared" si="272"/>
        <v>6056.589296105115</v>
      </c>
    </row>
    <row r="3297" spans="1:18" ht="22.5" x14ac:dyDescent="0.4">
      <c r="A3297" s="2" t="s">
        <v>30015</v>
      </c>
      <c r="B3297" s="2" t="s">
        <v>12138</v>
      </c>
      <c r="C3297" s="159" t="s">
        <v>33688</v>
      </c>
      <c r="D3297" s="2" t="s">
        <v>12139</v>
      </c>
      <c r="E3297" s="2" t="s">
        <v>12140</v>
      </c>
      <c r="F3297" s="2" t="s">
        <v>74</v>
      </c>
      <c r="G3297" s="62">
        <v>882631565.24000001</v>
      </c>
      <c r="H3297" s="63">
        <v>20169586.739999998</v>
      </c>
      <c r="I3297" s="62">
        <v>3334</v>
      </c>
      <c r="J3297" s="2" t="s">
        <v>12141</v>
      </c>
      <c r="K3297" s="2" t="s">
        <v>12142</v>
      </c>
      <c r="L3297" s="2" t="s">
        <v>12143</v>
      </c>
      <c r="M3297" s="1">
        <f t="shared" si="270"/>
        <v>2</v>
      </c>
      <c r="N3297" s="149" t="str">
        <f>VLOOKUP(F:F,vlookup函数实操!A:B,2)</f>
        <v>行业D</v>
      </c>
      <c r="O3297" s="149" t="str">
        <f>VLOOKUP(G:G,vlookup函数实操!H$1:I$6,2)</f>
        <v>营收较高</v>
      </c>
      <c r="P3297" s="149" t="str">
        <f t="shared" ref="P3297:P3306" si="273">IF(ISNUMBER(FIND("省",E3297)),MID(E3297,FIND("省",E3297)+1,FIND("市",E3297)-FIND("省",E3297)),LEFT(E3297,FIND("市",E3297)))</f>
        <v>上海市</v>
      </c>
      <c r="Q3297" s="164">
        <f t="shared" si="271"/>
        <v>264736.5222675465</v>
      </c>
      <c r="R3297" s="149">
        <f t="shared" si="272"/>
        <v>6049.6660887822427</v>
      </c>
    </row>
    <row r="3298" spans="1:18" ht="22.5" x14ac:dyDescent="0.4">
      <c r="A3298" s="2" t="s">
        <v>30015</v>
      </c>
      <c r="B3298" s="2" t="s">
        <v>9159</v>
      </c>
      <c r="C3298" s="159" t="s">
        <v>33689</v>
      </c>
      <c r="D3298" s="2" t="s">
        <v>9160</v>
      </c>
      <c r="E3298" s="2" t="s">
        <v>9161</v>
      </c>
      <c r="F3298" s="2" t="s">
        <v>253</v>
      </c>
      <c r="G3298" s="62">
        <v>462704842.13999999</v>
      </c>
      <c r="H3298" s="63">
        <v>19158108.699999999</v>
      </c>
      <c r="I3298" s="62">
        <v>3171</v>
      </c>
      <c r="J3298" s="2" t="s">
        <v>9162</v>
      </c>
      <c r="K3298" s="2" t="s">
        <v>9163</v>
      </c>
      <c r="L3298" s="2" t="s">
        <v>9164</v>
      </c>
      <c r="M3298" s="1">
        <f t="shared" si="270"/>
        <v>1</v>
      </c>
      <c r="N3298" s="149" t="str">
        <f>VLOOKUP(F:F,vlookup函数实操!A:B,2)</f>
        <v>行业D</v>
      </c>
      <c r="O3298" s="149" t="str">
        <f>VLOOKUP(G:G,vlookup函数实操!H$1:I$6,2)</f>
        <v>营收较高</v>
      </c>
      <c r="P3298" s="149" t="str">
        <f t="shared" si="273"/>
        <v>沈阳市</v>
      </c>
      <c r="Q3298" s="164">
        <f t="shared" si="271"/>
        <v>145917.64179754021</v>
      </c>
      <c r="R3298" s="149">
        <f t="shared" si="272"/>
        <v>6041.6615263323874</v>
      </c>
    </row>
    <row r="3299" spans="1:18" ht="22.5" x14ac:dyDescent="0.4">
      <c r="A3299" s="2" t="s">
        <v>30015</v>
      </c>
      <c r="B3299" s="2" t="s">
        <v>13560</v>
      </c>
      <c r="C3299" s="159" t="s">
        <v>33690</v>
      </c>
      <c r="D3299" s="2" t="s">
        <v>13561</v>
      </c>
      <c r="E3299" s="2" t="s">
        <v>13562</v>
      </c>
      <c r="F3299" s="2" t="s">
        <v>54</v>
      </c>
      <c r="G3299" s="62">
        <v>111218236.19</v>
      </c>
      <c r="H3299" s="63">
        <v>4188600.3</v>
      </c>
      <c r="I3299" s="62">
        <v>694</v>
      </c>
      <c r="J3299" s="2" t="s">
        <v>13563</v>
      </c>
      <c r="K3299" s="2" t="s">
        <v>13564</v>
      </c>
      <c r="L3299" s="2" t="s">
        <v>13565</v>
      </c>
      <c r="M3299" s="1">
        <f t="shared" si="270"/>
        <v>3</v>
      </c>
      <c r="N3299" s="149" t="str">
        <f>VLOOKUP(F:F,vlookup函数实操!A:B,2)</f>
        <v>行业E</v>
      </c>
      <c r="O3299" s="149" t="str">
        <f>VLOOKUP(G:G,vlookup函数实操!H$1:I$6,2)</f>
        <v>营收较高</v>
      </c>
      <c r="P3299" s="149" t="str">
        <f t="shared" si="273"/>
        <v>烟台市</v>
      </c>
      <c r="Q3299" s="164">
        <f t="shared" si="271"/>
        <v>160256.82448126801</v>
      </c>
      <c r="R3299" s="149">
        <f t="shared" si="272"/>
        <v>6035.4471181556191</v>
      </c>
    </row>
    <row r="3300" spans="1:18" ht="22.5" x14ac:dyDescent="0.4">
      <c r="A3300" s="2" t="s">
        <v>30014</v>
      </c>
      <c r="B3300" s="2" t="s">
        <v>24394</v>
      </c>
      <c r="C3300" s="159" t="s">
        <v>33691</v>
      </c>
      <c r="D3300" s="2" t="s">
        <v>24395</v>
      </c>
      <c r="E3300" s="2" t="s">
        <v>24396</v>
      </c>
      <c r="F3300" s="2" t="s">
        <v>32</v>
      </c>
      <c r="G3300" s="62">
        <v>631369470.70000005</v>
      </c>
      <c r="H3300" s="63">
        <v>30994887.460000001</v>
      </c>
      <c r="I3300" s="62">
        <v>5149</v>
      </c>
      <c r="J3300" s="2" t="s">
        <v>24397</v>
      </c>
      <c r="K3300" s="2" t="s">
        <v>24398</v>
      </c>
      <c r="L3300" s="2" t="s">
        <v>24399</v>
      </c>
      <c r="M3300" s="1">
        <f t="shared" si="270"/>
        <v>1</v>
      </c>
      <c r="N3300" s="149" t="str">
        <f>VLOOKUP(F:F,vlookup函数实操!A:B,2)</f>
        <v>行业A</v>
      </c>
      <c r="O3300" s="149" t="str">
        <f>VLOOKUP(G:G,vlookup函数实操!H$1:I$6,2)</f>
        <v>营收较高</v>
      </c>
      <c r="P3300" s="149" t="str">
        <f t="shared" si="273"/>
        <v>惠州市</v>
      </c>
      <c r="Q3300" s="164">
        <f t="shared" si="271"/>
        <v>122619.82340260246</v>
      </c>
      <c r="R3300" s="149">
        <f t="shared" si="272"/>
        <v>6019.5936026412901</v>
      </c>
    </row>
    <row r="3301" spans="1:18" ht="22.5" x14ac:dyDescent="0.4">
      <c r="A3301" s="2" t="s">
        <v>30015</v>
      </c>
      <c r="B3301" s="2" t="s">
        <v>9371</v>
      </c>
      <c r="C3301" s="159" t="s">
        <v>33692</v>
      </c>
      <c r="D3301" s="2" t="s">
        <v>9372</v>
      </c>
      <c r="E3301" s="2" t="s">
        <v>9373</v>
      </c>
      <c r="F3301" s="2" t="s">
        <v>523</v>
      </c>
      <c r="G3301" s="62">
        <v>197557822.41</v>
      </c>
      <c r="H3301" s="63">
        <v>8082099.6399999997</v>
      </c>
      <c r="I3301" s="62">
        <v>1348</v>
      </c>
      <c r="J3301" s="2" t="s">
        <v>9374</v>
      </c>
      <c r="K3301" s="2" t="s">
        <v>9375</v>
      </c>
      <c r="L3301" s="2" t="s">
        <v>9376</v>
      </c>
      <c r="M3301" s="1">
        <f t="shared" si="270"/>
        <v>3</v>
      </c>
      <c r="N3301" s="149" t="str">
        <f>VLOOKUP(F:F,vlookup函数实操!A:B,2)</f>
        <v>行业E</v>
      </c>
      <c r="O3301" s="149" t="str">
        <f>VLOOKUP(G:G,vlookup函数实操!H$1:I$6,2)</f>
        <v>营收较高</v>
      </c>
      <c r="P3301" s="149" t="str">
        <f t="shared" si="273"/>
        <v>深圳市</v>
      </c>
      <c r="Q3301" s="164">
        <f t="shared" si="271"/>
        <v>146556.24807863502</v>
      </c>
      <c r="R3301" s="149">
        <f t="shared" si="272"/>
        <v>5995.6228783382785</v>
      </c>
    </row>
    <row r="3302" spans="1:18" ht="22.5" x14ac:dyDescent="0.4">
      <c r="A3302" s="2" t="s">
        <v>30014</v>
      </c>
      <c r="B3302" s="2" t="s">
        <v>19836</v>
      </c>
      <c r="C3302" s="159" t="s">
        <v>33693</v>
      </c>
      <c r="D3302" s="2" t="s">
        <v>19837</v>
      </c>
      <c r="E3302" s="2" t="s">
        <v>19838</v>
      </c>
      <c r="F3302" s="2" t="s">
        <v>580</v>
      </c>
      <c r="G3302" s="62">
        <v>4067101848.8000002</v>
      </c>
      <c r="H3302" s="63">
        <v>106427833.19</v>
      </c>
      <c r="I3302" s="62">
        <v>17757</v>
      </c>
      <c r="J3302" s="2" t="s">
        <v>19840</v>
      </c>
      <c r="K3302" s="2" t="s">
        <v>19841</v>
      </c>
      <c r="L3302" s="2" t="s">
        <v>19842</v>
      </c>
      <c r="M3302" s="1">
        <f t="shared" si="270"/>
        <v>1</v>
      </c>
      <c r="N3302" s="149" t="str">
        <f>VLOOKUP(F:F,vlookup函数实操!A:B,2)</f>
        <v>行业A</v>
      </c>
      <c r="O3302" s="149" t="str">
        <f>VLOOKUP(G:G,vlookup函数实操!H$1:I$6,2)</f>
        <v>营收极高</v>
      </c>
      <c r="P3302" s="149" t="str">
        <f t="shared" si="273"/>
        <v>北京市</v>
      </c>
      <c r="Q3302" s="164">
        <f t="shared" si="271"/>
        <v>229042.17203356425</v>
      </c>
      <c r="R3302" s="149">
        <f t="shared" si="272"/>
        <v>5993.5706025792642</v>
      </c>
    </row>
    <row r="3303" spans="1:18" x14ac:dyDescent="0.4">
      <c r="A3303" s="2" t="s">
        <v>30014</v>
      </c>
      <c r="B3303" s="2" t="s">
        <v>14144</v>
      </c>
      <c r="C3303" s="159" t="s">
        <v>33694</v>
      </c>
      <c r="D3303" s="2" t="s">
        <v>14145</v>
      </c>
      <c r="E3303" s="2" t="s">
        <v>14146</v>
      </c>
      <c r="F3303" s="2" t="s">
        <v>580</v>
      </c>
      <c r="G3303" s="62">
        <v>242175438.15000001</v>
      </c>
      <c r="H3303" s="63">
        <v>8093189.3899999997</v>
      </c>
      <c r="I3303" s="62">
        <v>1351</v>
      </c>
      <c r="J3303" s="2" t="s">
        <v>14147</v>
      </c>
      <c r="K3303" s="2" t="s">
        <v>14148</v>
      </c>
      <c r="L3303" s="2" t="s">
        <v>14149</v>
      </c>
      <c r="M3303" s="1">
        <f t="shared" si="270"/>
        <v>1</v>
      </c>
      <c r="N3303" s="149" t="str">
        <f>VLOOKUP(F:F,vlookup函数实操!A:B,2)</f>
        <v>行业A</v>
      </c>
      <c r="O3303" s="149" t="str">
        <f>VLOOKUP(G:G,vlookup函数实操!H$1:I$6,2)</f>
        <v>营收较高</v>
      </c>
      <c r="P3303" s="149" t="str">
        <f t="shared" si="273"/>
        <v>上海市</v>
      </c>
      <c r="Q3303" s="164">
        <f t="shared" si="271"/>
        <v>179256.43090303478</v>
      </c>
      <c r="R3303" s="149">
        <f t="shared" si="272"/>
        <v>5990.5176831976314</v>
      </c>
    </row>
    <row r="3304" spans="1:18" ht="22.5" x14ac:dyDescent="0.4">
      <c r="A3304" s="2" t="s">
        <v>30014</v>
      </c>
      <c r="B3304" s="2" t="s">
        <v>4563</v>
      </c>
      <c r="C3304" s="159" t="s">
        <v>33695</v>
      </c>
      <c r="D3304" s="2" t="s">
        <v>4564</v>
      </c>
      <c r="E3304" s="2" t="s">
        <v>4565</v>
      </c>
      <c r="F3304" s="2" t="s">
        <v>560</v>
      </c>
      <c r="G3304" s="62">
        <v>1732125741.6500001</v>
      </c>
      <c r="H3304" s="63">
        <v>57503973.75</v>
      </c>
      <c r="I3304" s="62">
        <v>9602</v>
      </c>
      <c r="J3304" s="2" t="s">
        <v>4566</v>
      </c>
      <c r="K3304" s="2" t="s">
        <v>4567</v>
      </c>
      <c r="L3304" s="2" t="s">
        <v>4568</v>
      </c>
      <c r="M3304" s="1">
        <f t="shared" si="270"/>
        <v>1</v>
      </c>
      <c r="N3304" s="149" t="str">
        <f>VLOOKUP(F:F,vlookup函数实操!A:B,2)</f>
        <v>行业C</v>
      </c>
      <c r="O3304" s="149" t="str">
        <f>VLOOKUP(G:G,vlookup函数实操!H$1:I$6,2)</f>
        <v>营收极高</v>
      </c>
      <c r="P3304" s="149" t="str">
        <f t="shared" si="273"/>
        <v>济南市</v>
      </c>
      <c r="Q3304" s="164">
        <f t="shared" si="271"/>
        <v>180392.18305040617</v>
      </c>
      <c r="R3304" s="149">
        <f t="shared" si="272"/>
        <v>5988.749609456363</v>
      </c>
    </row>
    <row r="3305" spans="1:18" ht="22.5" x14ac:dyDescent="0.4">
      <c r="A3305" s="2" t="s">
        <v>30015</v>
      </c>
      <c r="B3305" s="2" t="s">
        <v>24563</v>
      </c>
      <c r="C3305" s="159" t="s">
        <v>33696</v>
      </c>
      <c r="D3305" s="2" t="s">
        <v>24564</v>
      </c>
      <c r="E3305" s="2" t="s">
        <v>24565</v>
      </c>
      <c r="F3305" s="2" t="s">
        <v>10</v>
      </c>
      <c r="G3305" s="62">
        <v>19953219403.77</v>
      </c>
      <c r="H3305" s="63">
        <v>200704938.91</v>
      </c>
      <c r="I3305" s="62">
        <v>33557</v>
      </c>
      <c r="J3305" s="2" t="s">
        <v>24567</v>
      </c>
      <c r="K3305" s="2" t="s">
        <v>24568</v>
      </c>
      <c r="L3305" s="2" t="s">
        <v>24569</v>
      </c>
      <c r="M3305" s="1">
        <f t="shared" si="270"/>
        <v>1</v>
      </c>
      <c r="N3305" s="149" t="str">
        <f>VLOOKUP(F:F,vlookup函数实操!A:B,2)</f>
        <v>行业D</v>
      </c>
      <c r="O3305" s="149" t="str">
        <f>VLOOKUP(G:G,vlookup函数实操!H$1:I$6,2)</f>
        <v>营收极高</v>
      </c>
      <c r="P3305" s="149" t="str">
        <f t="shared" si="273"/>
        <v>广州市</v>
      </c>
      <c r="Q3305" s="164">
        <f t="shared" si="271"/>
        <v>594606.770681825</v>
      </c>
      <c r="R3305" s="149">
        <f t="shared" si="272"/>
        <v>5981.0155529397744</v>
      </c>
    </row>
    <row r="3306" spans="1:18" ht="22.5" x14ac:dyDescent="0.4">
      <c r="A3306" s="2" t="s">
        <v>30015</v>
      </c>
      <c r="B3306" s="2" t="s">
        <v>14770</v>
      </c>
      <c r="C3306" s="159" t="s">
        <v>33697</v>
      </c>
      <c r="D3306" s="2" t="s">
        <v>14771</v>
      </c>
      <c r="E3306" s="2" t="s">
        <v>14772</v>
      </c>
      <c r="F3306" s="2" t="s">
        <v>10</v>
      </c>
      <c r="G3306" s="62">
        <v>343330779.81</v>
      </c>
      <c r="H3306" s="63">
        <v>28549110.02</v>
      </c>
      <c r="I3306" s="62">
        <v>4774</v>
      </c>
      <c r="J3306" s="2" t="s">
        <v>14773</v>
      </c>
      <c r="K3306" s="2" t="s">
        <v>14774</v>
      </c>
      <c r="L3306" s="2" t="s">
        <v>14775</v>
      </c>
      <c r="M3306" s="1">
        <f t="shared" si="270"/>
        <v>2</v>
      </c>
      <c r="N3306" s="149" t="str">
        <f>VLOOKUP(F:F,vlookup函数实操!A:B,2)</f>
        <v>行业D</v>
      </c>
      <c r="O3306" s="149" t="str">
        <f>VLOOKUP(G:G,vlookup函数实操!H$1:I$6,2)</f>
        <v>营收较高</v>
      </c>
      <c r="P3306" s="149" t="str">
        <f t="shared" si="273"/>
        <v>温州市</v>
      </c>
      <c r="Q3306" s="164">
        <f t="shared" si="271"/>
        <v>71916.795100544623</v>
      </c>
      <c r="R3306" s="149">
        <f t="shared" si="272"/>
        <v>5980.1235902806866</v>
      </c>
    </row>
    <row r="3307" spans="1:18" ht="22.5" x14ac:dyDescent="0.4">
      <c r="A3307" s="2" t="s">
        <v>30014</v>
      </c>
      <c r="B3307" s="2" t="s">
        <v>483</v>
      </c>
      <c r="C3307" s="159" t="s">
        <v>33698</v>
      </c>
      <c r="D3307" s="2" t="s">
        <v>485</v>
      </c>
      <c r="E3307" s="2" t="s">
        <v>486</v>
      </c>
      <c r="F3307" s="2" t="s">
        <v>17</v>
      </c>
      <c r="G3307" s="62">
        <v>13604090358.629999</v>
      </c>
      <c r="H3307" s="63">
        <v>90566860.790000007</v>
      </c>
      <c r="I3307" s="62">
        <v>15157</v>
      </c>
      <c r="J3307" s="2" t="s">
        <v>488</v>
      </c>
      <c r="K3307" s="2" t="s">
        <v>489</v>
      </c>
      <c r="L3307" s="2" t="s">
        <v>490</v>
      </c>
      <c r="M3307" s="1">
        <f t="shared" si="270"/>
        <v>1</v>
      </c>
      <c r="N3307" s="149" t="str">
        <f>VLOOKUP(F:F,vlookup函数实操!A:B,2)</f>
        <v>行业C</v>
      </c>
      <c r="O3307" s="149" t="str">
        <f>VLOOKUP(G:G,vlookup函数实操!H$1:I$6,2)</f>
        <v>营收极高</v>
      </c>
      <c r="P3307" s="149" t="s">
        <v>30375</v>
      </c>
      <c r="Q3307" s="164">
        <f t="shared" si="271"/>
        <v>897545.05236062536</v>
      </c>
      <c r="R3307" s="149">
        <f t="shared" si="272"/>
        <v>5975.249771722637</v>
      </c>
    </row>
    <row r="3308" spans="1:18" ht="22.5" x14ac:dyDescent="0.4">
      <c r="A3308" s="2" t="s">
        <v>30015</v>
      </c>
      <c r="B3308" s="2" t="s">
        <v>6827</v>
      </c>
      <c r="C3308" s="159" t="s">
        <v>33699</v>
      </c>
      <c r="D3308" s="2" t="s">
        <v>6828</v>
      </c>
      <c r="E3308" s="2" t="s">
        <v>6829</v>
      </c>
      <c r="F3308" s="2" t="s">
        <v>163</v>
      </c>
      <c r="G3308" s="62">
        <v>1045817720.35</v>
      </c>
      <c r="H3308" s="63">
        <v>44915399.990000002</v>
      </c>
      <c r="I3308" s="62">
        <v>7522</v>
      </c>
      <c r="J3308" s="2" t="s">
        <v>6830</v>
      </c>
      <c r="K3308" s="2" t="s">
        <v>6831</v>
      </c>
      <c r="L3308" s="2" t="s">
        <v>6832</v>
      </c>
      <c r="M3308" s="1">
        <f t="shared" si="270"/>
        <v>1</v>
      </c>
      <c r="N3308" s="149" t="str">
        <f>VLOOKUP(F:F,vlookup函数实操!A:B,2)</f>
        <v>行业D</v>
      </c>
      <c r="O3308" s="149" t="str">
        <f>VLOOKUP(G:G,vlookup函数实操!H$1:I$6,2)</f>
        <v>营收极高</v>
      </c>
      <c r="P3308" s="149" t="str">
        <f t="shared" ref="P3308:P3332" si="274">IF(ISNUMBER(FIND("省",E3308)),MID(E3308,FIND("省",E3308)+1,FIND("市",E3308)-FIND("省",E3308)),LEFT(E3308,FIND("市",E3308)))</f>
        <v>温州市</v>
      </c>
      <c r="Q3308" s="164">
        <f t="shared" si="271"/>
        <v>139034.52809758042</v>
      </c>
      <c r="R3308" s="149">
        <f t="shared" si="272"/>
        <v>5971.2044655676682</v>
      </c>
    </row>
    <row r="3309" spans="1:18" ht="22.5" x14ac:dyDescent="0.4">
      <c r="A3309" s="2" t="s">
        <v>30015</v>
      </c>
      <c r="B3309" s="2" t="s">
        <v>16805</v>
      </c>
      <c r="C3309" s="159" t="s">
        <v>33700</v>
      </c>
      <c r="D3309" s="2" t="s">
        <v>16806</v>
      </c>
      <c r="E3309" s="2" t="s">
        <v>16807</v>
      </c>
      <c r="F3309" s="2" t="s">
        <v>95</v>
      </c>
      <c r="G3309" s="62">
        <v>222722511.94</v>
      </c>
      <c r="H3309" s="63">
        <v>6912675.7800000003</v>
      </c>
      <c r="I3309" s="62">
        <v>1159</v>
      </c>
      <c r="J3309" s="2" t="s">
        <v>16808</v>
      </c>
      <c r="K3309" s="2" t="s">
        <v>16809</v>
      </c>
      <c r="L3309" s="2" t="s">
        <v>16810</v>
      </c>
      <c r="M3309" s="1">
        <f t="shared" si="270"/>
        <v>3</v>
      </c>
      <c r="N3309" s="149" t="str">
        <f>VLOOKUP(F:F,vlookup函数实操!A:B,2)</f>
        <v>行业D</v>
      </c>
      <c r="O3309" s="149" t="str">
        <f>VLOOKUP(G:G,vlookup函数实操!H$1:I$6,2)</f>
        <v>营收较高</v>
      </c>
      <c r="P3309" s="149" t="str">
        <f t="shared" si="274"/>
        <v>新疆维吾尔自治区乌鲁木齐市</v>
      </c>
      <c r="Q3309" s="164">
        <f t="shared" si="271"/>
        <v>192167.82738567732</v>
      </c>
      <c r="R3309" s="149">
        <f t="shared" si="272"/>
        <v>5964.344935289043</v>
      </c>
    </row>
    <row r="3310" spans="1:18" x14ac:dyDescent="0.4">
      <c r="A3310" s="2" t="s">
        <v>30015</v>
      </c>
      <c r="B3310" s="2" t="s">
        <v>5753</v>
      </c>
      <c r="C3310" s="159" t="s">
        <v>33701</v>
      </c>
      <c r="D3310" s="2" t="s">
        <v>5754</v>
      </c>
      <c r="E3310" s="2" t="s">
        <v>5755</v>
      </c>
      <c r="F3310" s="2" t="s">
        <v>398</v>
      </c>
      <c r="G3310" s="62">
        <v>421248609.13999999</v>
      </c>
      <c r="H3310" s="63">
        <v>14638612.619999999</v>
      </c>
      <c r="I3310" s="62">
        <v>2456</v>
      </c>
      <c r="J3310" s="2" t="s">
        <v>5756</v>
      </c>
      <c r="K3310" s="2" t="s">
        <v>5757</v>
      </c>
      <c r="L3310" s="2" t="s">
        <v>5758</v>
      </c>
      <c r="M3310" s="1">
        <f t="shared" si="270"/>
        <v>1</v>
      </c>
      <c r="N3310" s="149" t="str">
        <f>VLOOKUP(F:F,vlookup函数实操!A:B,2)</f>
        <v>行业D</v>
      </c>
      <c r="O3310" s="149" t="str">
        <f>VLOOKUP(G:G,vlookup函数实操!H$1:I$6,2)</f>
        <v>营收较高</v>
      </c>
      <c r="P3310" s="149" t="str">
        <f t="shared" si="274"/>
        <v>汕头市</v>
      </c>
      <c r="Q3310" s="164">
        <f t="shared" si="271"/>
        <v>171518.16333061887</v>
      </c>
      <c r="R3310" s="149">
        <f t="shared" si="272"/>
        <v>5960.3471579804554</v>
      </c>
    </row>
    <row r="3311" spans="1:18" x14ac:dyDescent="0.4">
      <c r="A3311" s="2" t="s">
        <v>30014</v>
      </c>
      <c r="B3311" s="2" t="s">
        <v>2868</v>
      </c>
      <c r="C3311" s="159" t="s">
        <v>33702</v>
      </c>
      <c r="D3311" s="2" t="s">
        <v>2869</v>
      </c>
      <c r="E3311" s="2" t="s">
        <v>2870</v>
      </c>
      <c r="F3311" s="2" t="s">
        <v>74</v>
      </c>
      <c r="G3311" s="62">
        <v>431913775.43000001</v>
      </c>
      <c r="H3311" s="63">
        <v>13297691.289999999</v>
      </c>
      <c r="I3311" s="62">
        <v>2234</v>
      </c>
      <c r="J3311" s="2" t="s">
        <v>2871</v>
      </c>
      <c r="K3311" s="2" t="s">
        <v>2872</v>
      </c>
      <c r="L3311" s="2" t="s">
        <v>2873</v>
      </c>
      <c r="M3311" s="1">
        <f t="shared" si="270"/>
        <v>2</v>
      </c>
      <c r="N3311" s="149" t="str">
        <f>VLOOKUP(F:F,vlookup函数实操!A:B,2)</f>
        <v>行业D</v>
      </c>
      <c r="O3311" s="149" t="str">
        <f>VLOOKUP(G:G,vlookup函数实操!H$1:I$6,2)</f>
        <v>营收较高</v>
      </c>
      <c r="P3311" s="149" t="str">
        <f t="shared" si="274"/>
        <v>台州市</v>
      </c>
      <c r="Q3311" s="164">
        <f t="shared" si="271"/>
        <v>193336.51541181738</v>
      </c>
      <c r="R3311" s="149">
        <f t="shared" si="272"/>
        <v>5952.4132900626673</v>
      </c>
    </row>
    <row r="3312" spans="1:18" x14ac:dyDescent="0.4">
      <c r="A3312" s="2" t="s">
        <v>30014</v>
      </c>
      <c r="B3312" s="2" t="s">
        <v>4441</v>
      </c>
      <c r="C3312" s="159" t="s">
        <v>33703</v>
      </c>
      <c r="D3312" s="2" t="s">
        <v>4442</v>
      </c>
      <c r="E3312" s="2" t="s">
        <v>4443</v>
      </c>
      <c r="F3312" s="2" t="s">
        <v>285</v>
      </c>
      <c r="G3312" s="62">
        <v>1008252443.09</v>
      </c>
      <c r="H3312" s="63">
        <v>47256583.390000001</v>
      </c>
      <c r="I3312" s="62">
        <v>7955</v>
      </c>
      <c r="J3312" s="2" t="s">
        <v>4444</v>
      </c>
      <c r="K3312" s="2" t="s">
        <v>4445</v>
      </c>
      <c r="L3312" s="2" t="s">
        <v>4446</v>
      </c>
      <c r="M3312" s="1">
        <f t="shared" si="270"/>
        <v>1</v>
      </c>
      <c r="N3312" s="149" t="str">
        <f>VLOOKUP(F:F,vlookup函数实操!A:B,2)</f>
        <v>行业C</v>
      </c>
      <c r="O3312" s="149" t="str">
        <f>VLOOKUP(G:G,vlookup函数实操!H$1:I$6,2)</f>
        <v>营收极高</v>
      </c>
      <c r="P3312" s="149" t="str">
        <f t="shared" si="274"/>
        <v>湖州市</v>
      </c>
      <c r="Q3312" s="164">
        <f t="shared" si="271"/>
        <v>126744.49316027656</v>
      </c>
      <c r="R3312" s="149">
        <f t="shared" si="272"/>
        <v>5940.4881697045885</v>
      </c>
    </row>
    <row r="3313" spans="1:18" x14ac:dyDescent="0.4">
      <c r="A3313" s="2" t="s">
        <v>30014</v>
      </c>
      <c r="B3313" s="2" t="s">
        <v>28817</v>
      </c>
      <c r="C3313" s="159" t="s">
        <v>33704</v>
      </c>
      <c r="D3313" s="2" t="s">
        <v>28818</v>
      </c>
      <c r="E3313" s="2" t="s">
        <v>28819</v>
      </c>
      <c r="F3313" s="2" t="s">
        <v>142</v>
      </c>
      <c r="G3313" s="62">
        <v>2326609629</v>
      </c>
      <c r="H3313" s="63">
        <v>33169592</v>
      </c>
      <c r="I3313" s="62">
        <v>5588</v>
      </c>
      <c r="J3313" s="2" t="s">
        <v>28820</v>
      </c>
      <c r="K3313" s="2" t="s">
        <v>28821</v>
      </c>
      <c r="L3313" s="2" t="s">
        <v>28822</v>
      </c>
      <c r="M3313" s="1">
        <f t="shared" si="270"/>
        <v>1</v>
      </c>
      <c r="N3313" s="149" t="str">
        <f>VLOOKUP(F:F,vlookup函数实操!A:B,2)</f>
        <v>行业A</v>
      </c>
      <c r="O3313" s="149" t="str">
        <f>VLOOKUP(G:G,vlookup函数实操!H$1:I$6,2)</f>
        <v>营收极高</v>
      </c>
      <c r="P3313" s="149" t="str">
        <f t="shared" si="274"/>
        <v>北京市</v>
      </c>
      <c r="Q3313" s="164">
        <f t="shared" si="271"/>
        <v>416358.20132426627</v>
      </c>
      <c r="R3313" s="149">
        <f t="shared" si="272"/>
        <v>5935.8611309949893</v>
      </c>
    </row>
    <row r="3314" spans="1:18" ht="22.5" x14ac:dyDescent="0.4">
      <c r="A3314" s="2" t="s">
        <v>30014</v>
      </c>
      <c r="B3314" s="2" t="s">
        <v>28333</v>
      </c>
      <c r="C3314" s="159" t="s">
        <v>33705</v>
      </c>
      <c r="D3314" s="2" t="s">
        <v>28334</v>
      </c>
      <c r="E3314" s="2" t="s">
        <v>28335</v>
      </c>
      <c r="F3314" s="2" t="s">
        <v>246</v>
      </c>
      <c r="G3314" s="62">
        <v>23084249338.470001</v>
      </c>
      <c r="H3314" s="63">
        <v>275674941.62</v>
      </c>
      <c r="I3314" s="62">
        <v>46447</v>
      </c>
      <c r="J3314" s="2" t="s">
        <v>28337</v>
      </c>
      <c r="K3314" s="2" t="s">
        <v>28338</v>
      </c>
      <c r="L3314" s="2" t="s">
        <v>28339</v>
      </c>
      <c r="M3314" s="1">
        <f t="shared" si="270"/>
        <v>2</v>
      </c>
      <c r="N3314" s="149" t="str">
        <f>VLOOKUP(F:F,vlookup函数实操!A:B,2)</f>
        <v>行业C</v>
      </c>
      <c r="O3314" s="149" t="str">
        <f>VLOOKUP(G:G,vlookup函数实操!H$1:I$6,2)</f>
        <v>营收极高</v>
      </c>
      <c r="P3314" s="149" t="str">
        <f t="shared" si="274"/>
        <v>北京市</v>
      </c>
      <c r="Q3314" s="164">
        <f t="shared" si="271"/>
        <v>497001.94497965428</v>
      </c>
      <c r="R3314" s="149">
        <f t="shared" si="272"/>
        <v>5935.258286218701</v>
      </c>
    </row>
    <row r="3315" spans="1:18" ht="22.5" x14ac:dyDescent="0.4">
      <c r="A3315" s="2" t="s">
        <v>30015</v>
      </c>
      <c r="B3315" s="2" t="s">
        <v>5251</v>
      </c>
      <c r="C3315" s="159" t="s">
        <v>33706</v>
      </c>
      <c r="D3315" s="2" t="s">
        <v>5252</v>
      </c>
      <c r="E3315" s="2" t="s">
        <v>5253</v>
      </c>
      <c r="F3315" s="2" t="s">
        <v>523</v>
      </c>
      <c r="G3315" s="62">
        <v>183948060.66</v>
      </c>
      <c r="H3315" s="63">
        <v>8016034.5</v>
      </c>
      <c r="I3315" s="62">
        <v>1352</v>
      </c>
      <c r="J3315" s="2" t="s">
        <v>5254</v>
      </c>
      <c r="K3315" s="2" t="s">
        <v>5255</v>
      </c>
      <c r="L3315" s="2" t="s">
        <v>5256</v>
      </c>
      <c r="M3315" s="1">
        <f t="shared" si="270"/>
        <v>1</v>
      </c>
      <c r="N3315" s="149" t="str">
        <f>VLOOKUP(F:F,vlookup函数实操!A:B,2)</f>
        <v>行业E</v>
      </c>
      <c r="O3315" s="149" t="str">
        <f>VLOOKUP(G:G,vlookup函数实操!H$1:I$6,2)</f>
        <v>营收较高</v>
      </c>
      <c r="P3315" s="149" t="str">
        <f t="shared" si="274"/>
        <v>郑州市</v>
      </c>
      <c r="Q3315" s="164">
        <f t="shared" si="271"/>
        <v>136056.25788461539</v>
      </c>
      <c r="R3315" s="149">
        <f t="shared" si="272"/>
        <v>5929.019600591716</v>
      </c>
    </row>
    <row r="3316" spans="1:18" ht="22.5" x14ac:dyDescent="0.4">
      <c r="A3316" s="2" t="s">
        <v>30015</v>
      </c>
      <c r="B3316" s="2" t="s">
        <v>16867</v>
      </c>
      <c r="C3316" s="159" t="s">
        <v>33707</v>
      </c>
      <c r="D3316" s="2" t="s">
        <v>16868</v>
      </c>
      <c r="E3316" s="2" t="s">
        <v>16869</v>
      </c>
      <c r="F3316" s="2" t="s">
        <v>285</v>
      </c>
      <c r="G3316" s="62">
        <v>763629721.35000002</v>
      </c>
      <c r="H3316" s="63">
        <v>18014978.73</v>
      </c>
      <c r="I3316" s="62">
        <v>3049</v>
      </c>
      <c r="J3316" s="2" t="s">
        <v>16870</v>
      </c>
      <c r="K3316" s="2" t="s">
        <v>16871</v>
      </c>
      <c r="L3316" s="2" t="s">
        <v>16872</v>
      </c>
      <c r="M3316" s="1">
        <f t="shared" si="270"/>
        <v>1</v>
      </c>
      <c r="N3316" s="149" t="str">
        <f>VLOOKUP(F:F,vlookup函数实操!A:B,2)</f>
        <v>行业C</v>
      </c>
      <c r="O3316" s="149" t="str">
        <f>VLOOKUP(G:G,vlookup函数实操!H$1:I$6,2)</f>
        <v>营收较高</v>
      </c>
      <c r="P3316" s="149" t="str">
        <f t="shared" si="274"/>
        <v>宁波市</v>
      </c>
      <c r="Q3316" s="164">
        <f t="shared" si="271"/>
        <v>250452.51602164644</v>
      </c>
      <c r="R3316" s="149">
        <f t="shared" si="272"/>
        <v>5908.4876123319118</v>
      </c>
    </row>
    <row r="3317" spans="1:18" x14ac:dyDescent="0.4">
      <c r="A3317" s="2" t="s">
        <v>30014</v>
      </c>
      <c r="B3317" s="2" t="s">
        <v>6797</v>
      </c>
      <c r="C3317" s="159" t="s">
        <v>33708</v>
      </c>
      <c r="D3317" s="2" t="s">
        <v>6798</v>
      </c>
      <c r="E3317" s="2" t="s">
        <v>6799</v>
      </c>
      <c r="F3317" s="2" t="s">
        <v>54</v>
      </c>
      <c r="G3317" s="62">
        <v>120394207.77</v>
      </c>
      <c r="H3317" s="63">
        <v>3788236.08</v>
      </c>
      <c r="I3317" s="62">
        <v>645</v>
      </c>
      <c r="J3317" s="2" t="s">
        <v>6800</v>
      </c>
      <c r="K3317" s="2" t="s">
        <v>6801</v>
      </c>
      <c r="L3317" s="2" t="s">
        <v>6802</v>
      </c>
      <c r="M3317" s="1">
        <f t="shared" si="270"/>
        <v>2</v>
      </c>
      <c r="N3317" s="149" t="str">
        <f>VLOOKUP(F:F,vlookup函数实操!A:B,2)</f>
        <v>行业E</v>
      </c>
      <c r="O3317" s="149" t="str">
        <f>VLOOKUP(G:G,vlookup函数实操!H$1:I$6,2)</f>
        <v>营收较高</v>
      </c>
      <c r="P3317" s="149" t="str">
        <f t="shared" si="274"/>
        <v>铜陵市</v>
      </c>
      <c r="Q3317" s="164">
        <f t="shared" si="271"/>
        <v>186657.68646511628</v>
      </c>
      <c r="R3317" s="149">
        <f t="shared" si="272"/>
        <v>5873.2342325581394</v>
      </c>
    </row>
    <row r="3318" spans="1:18" ht="22.5" x14ac:dyDescent="0.4">
      <c r="A3318" s="2" t="s">
        <v>30015</v>
      </c>
      <c r="B3318" s="2" t="s">
        <v>1232</v>
      </c>
      <c r="C3318" s="159" t="s">
        <v>33709</v>
      </c>
      <c r="D3318" s="2" t="s">
        <v>1233</v>
      </c>
      <c r="E3318" s="2" t="s">
        <v>1234</v>
      </c>
      <c r="F3318" s="2" t="s">
        <v>246</v>
      </c>
      <c r="G3318" s="62">
        <v>4662455730.1300001</v>
      </c>
      <c r="H3318" s="63">
        <v>32961657.460000001</v>
      </c>
      <c r="I3318" s="62">
        <v>5614</v>
      </c>
      <c r="J3318" s="2" t="s">
        <v>1235</v>
      </c>
      <c r="K3318" s="2" t="s">
        <v>1236</v>
      </c>
      <c r="L3318" s="2" t="s">
        <v>1237</v>
      </c>
      <c r="M3318" s="1">
        <f t="shared" si="270"/>
        <v>3</v>
      </c>
      <c r="N3318" s="149" t="str">
        <f>VLOOKUP(F:F,vlookup函数实操!A:B,2)</f>
        <v>行业C</v>
      </c>
      <c r="O3318" s="149" t="str">
        <f>VLOOKUP(G:G,vlookup函数实操!H$1:I$6,2)</f>
        <v>营收极高</v>
      </c>
      <c r="P3318" s="149" t="str">
        <f t="shared" si="274"/>
        <v>成都市</v>
      </c>
      <c r="Q3318" s="164">
        <f t="shared" si="271"/>
        <v>830505.11758639116</v>
      </c>
      <c r="R3318" s="149">
        <f t="shared" si="272"/>
        <v>5871.3319308870678</v>
      </c>
    </row>
    <row r="3319" spans="1:18" ht="22.5" x14ac:dyDescent="0.4">
      <c r="A3319" s="2" t="s">
        <v>30014</v>
      </c>
      <c r="B3319" s="2" t="s">
        <v>22834</v>
      </c>
      <c r="C3319" s="159" t="s">
        <v>33710</v>
      </c>
      <c r="D3319" s="2" t="s">
        <v>22835</v>
      </c>
      <c r="E3319" s="2" t="s">
        <v>22836</v>
      </c>
      <c r="F3319" s="2" t="s">
        <v>74</v>
      </c>
      <c r="G3319" s="62">
        <v>1833577582.0999999</v>
      </c>
      <c r="H3319" s="63">
        <v>19556387.300000001</v>
      </c>
      <c r="I3319" s="62">
        <v>3337</v>
      </c>
      <c r="J3319" s="2" t="s">
        <v>22837</v>
      </c>
      <c r="K3319" s="2" t="s">
        <v>22838</v>
      </c>
      <c r="L3319" s="2" t="s">
        <v>22839</v>
      </c>
      <c r="M3319" s="1">
        <f t="shared" si="270"/>
        <v>1</v>
      </c>
      <c r="N3319" s="149" t="str">
        <f>VLOOKUP(F:F,vlookup函数实操!A:B,2)</f>
        <v>行业D</v>
      </c>
      <c r="O3319" s="149" t="str">
        <f>VLOOKUP(G:G,vlookup函数实操!H$1:I$6,2)</f>
        <v>营收极高</v>
      </c>
      <c r="P3319" s="149" t="str">
        <f t="shared" si="274"/>
        <v>哈尔滨市</v>
      </c>
      <c r="Q3319" s="164">
        <f t="shared" si="271"/>
        <v>549468.85888522619</v>
      </c>
      <c r="R3319" s="149">
        <f t="shared" si="272"/>
        <v>5860.4696733593046</v>
      </c>
    </row>
    <row r="3320" spans="1:18" x14ac:dyDescent="0.4">
      <c r="A3320" s="2" t="s">
        <v>30015</v>
      </c>
      <c r="B3320" s="2" t="s">
        <v>26255</v>
      </c>
      <c r="C3320" s="159" t="s">
        <v>33711</v>
      </c>
      <c r="D3320" s="2" t="s">
        <v>26256</v>
      </c>
      <c r="E3320" s="2" t="s">
        <v>26257</v>
      </c>
      <c r="F3320" s="2" t="s">
        <v>1035</v>
      </c>
      <c r="G3320" s="62">
        <v>542441122.09000003</v>
      </c>
      <c r="H3320" s="63">
        <v>16262002.800000001</v>
      </c>
      <c r="I3320" s="62">
        <v>2780</v>
      </c>
      <c r="J3320" s="2" t="s">
        <v>26258</v>
      </c>
      <c r="K3320" s="2" t="s">
        <v>26259</v>
      </c>
      <c r="L3320" s="2" t="s">
        <v>26260</v>
      </c>
      <c r="M3320" s="1">
        <f t="shared" si="270"/>
        <v>1</v>
      </c>
      <c r="N3320" s="149" t="str">
        <f>VLOOKUP(F:F,vlookup函数实操!A:B,2)</f>
        <v>行业D</v>
      </c>
      <c r="O3320" s="149" t="str">
        <f>VLOOKUP(G:G,vlookup函数实操!H$1:I$6,2)</f>
        <v>营收较高</v>
      </c>
      <c r="P3320" s="149" t="str">
        <f t="shared" si="274"/>
        <v>天津市</v>
      </c>
      <c r="Q3320" s="164">
        <f t="shared" si="271"/>
        <v>195122.70578776981</v>
      </c>
      <c r="R3320" s="149">
        <f t="shared" si="272"/>
        <v>5849.6412949640289</v>
      </c>
    </row>
    <row r="3321" spans="1:18" x14ac:dyDescent="0.4">
      <c r="A3321" s="2" t="s">
        <v>30015</v>
      </c>
      <c r="B3321" s="2" t="s">
        <v>18872</v>
      </c>
      <c r="C3321" s="159" t="s">
        <v>33712</v>
      </c>
      <c r="D3321" s="2" t="s">
        <v>18873</v>
      </c>
      <c r="E3321" s="2" t="s">
        <v>18874</v>
      </c>
      <c r="F3321" s="2" t="s">
        <v>74</v>
      </c>
      <c r="G3321" s="62">
        <v>147157582.52000001</v>
      </c>
      <c r="H3321" s="63">
        <v>5213147.63</v>
      </c>
      <c r="I3321" s="62">
        <v>895</v>
      </c>
      <c r="J3321" s="2" t="s">
        <v>18875</v>
      </c>
      <c r="K3321" s="2" t="s">
        <v>18876</v>
      </c>
      <c r="L3321" s="2" t="s">
        <v>18877</v>
      </c>
      <c r="M3321" s="1">
        <f t="shared" si="270"/>
        <v>1</v>
      </c>
      <c r="N3321" s="149" t="str">
        <f>VLOOKUP(F:F,vlookup函数实操!A:B,2)</f>
        <v>行业D</v>
      </c>
      <c r="O3321" s="149" t="str">
        <f>VLOOKUP(G:G,vlookup函数实操!H$1:I$6,2)</f>
        <v>营收较高</v>
      </c>
      <c r="P3321" s="149" t="str">
        <f t="shared" si="274"/>
        <v>淮安市</v>
      </c>
      <c r="Q3321" s="164">
        <f t="shared" si="271"/>
        <v>164421.87991061455</v>
      </c>
      <c r="R3321" s="149">
        <f t="shared" si="272"/>
        <v>5824.7459553072622</v>
      </c>
    </row>
    <row r="3322" spans="1:18" ht="33.75" x14ac:dyDescent="0.4">
      <c r="A3322" s="2" t="s">
        <v>30015</v>
      </c>
      <c r="B3322" s="2" t="s">
        <v>4184</v>
      </c>
      <c r="C3322" s="159" t="s">
        <v>33713</v>
      </c>
      <c r="D3322" s="2" t="s">
        <v>4185</v>
      </c>
      <c r="E3322" s="2" t="s">
        <v>4186</v>
      </c>
      <c r="F3322" s="2" t="s">
        <v>812</v>
      </c>
      <c r="G3322" s="62">
        <v>150700459.86000001</v>
      </c>
      <c r="H3322" s="63">
        <v>8735778.5500000007</v>
      </c>
      <c r="I3322" s="62">
        <v>1512</v>
      </c>
      <c r="J3322" s="2" t="s">
        <v>4187</v>
      </c>
      <c r="K3322" s="2" t="s">
        <v>4188</v>
      </c>
      <c r="L3322" s="2" t="s">
        <v>4189</v>
      </c>
      <c r="M3322" s="1">
        <f t="shared" si="270"/>
        <v>3</v>
      </c>
      <c r="N3322" s="149" t="str">
        <f>VLOOKUP(F:F,vlookup函数实操!A:B,2)</f>
        <v>行业E</v>
      </c>
      <c r="O3322" s="149" t="str">
        <f>VLOOKUP(G:G,vlookup函数实操!H$1:I$6,2)</f>
        <v>营收较高</v>
      </c>
      <c r="P3322" s="149" t="str">
        <f t="shared" si="274"/>
        <v>昆明市</v>
      </c>
      <c r="Q3322" s="164">
        <f t="shared" si="271"/>
        <v>99669.616309523815</v>
      </c>
      <c r="R3322" s="149">
        <f t="shared" si="272"/>
        <v>5777.6313161375665</v>
      </c>
    </row>
    <row r="3323" spans="1:18" ht="22.5" x14ac:dyDescent="0.4">
      <c r="A3323" s="2" t="s">
        <v>30015</v>
      </c>
      <c r="B3323" s="2" t="s">
        <v>8843</v>
      </c>
      <c r="C3323" s="159" t="s">
        <v>33714</v>
      </c>
      <c r="D3323" s="2" t="s">
        <v>8844</v>
      </c>
      <c r="E3323" s="2" t="s">
        <v>8845</v>
      </c>
      <c r="F3323" s="2" t="s">
        <v>149</v>
      </c>
      <c r="G3323" s="62">
        <v>62984185000</v>
      </c>
      <c r="H3323" s="63">
        <v>1022140000</v>
      </c>
      <c r="I3323" s="62">
        <v>177129</v>
      </c>
      <c r="J3323" s="2" t="s">
        <v>8847</v>
      </c>
      <c r="K3323" s="2" t="s">
        <v>8848</v>
      </c>
      <c r="L3323" s="2" t="s">
        <v>8849</v>
      </c>
      <c r="M3323" s="1">
        <f t="shared" si="270"/>
        <v>1</v>
      </c>
      <c r="N3323" s="149" t="str">
        <f>VLOOKUP(F:F,vlookup函数实操!A:B,2)</f>
        <v>行业E</v>
      </c>
      <c r="O3323" s="149" t="str">
        <f>VLOOKUP(G:G,vlookup函数实操!H$1:I$6,2)</f>
        <v>营收极高</v>
      </c>
      <c r="P3323" s="149" t="str">
        <f t="shared" si="274"/>
        <v>深圳市</v>
      </c>
      <c r="Q3323" s="164">
        <f t="shared" si="271"/>
        <v>355583.69888612255</v>
      </c>
      <c r="R3323" s="149">
        <f t="shared" si="272"/>
        <v>5770.5965708607855</v>
      </c>
    </row>
    <row r="3324" spans="1:18" ht="22.5" x14ac:dyDescent="0.4">
      <c r="A3324" s="2" t="s">
        <v>30014</v>
      </c>
      <c r="B3324" s="2" t="s">
        <v>13172</v>
      </c>
      <c r="C3324" s="159" t="s">
        <v>33715</v>
      </c>
      <c r="D3324" s="2" t="s">
        <v>13173</v>
      </c>
      <c r="E3324" s="2" t="s">
        <v>13174</v>
      </c>
      <c r="F3324" s="2" t="s">
        <v>285</v>
      </c>
      <c r="G3324" s="62">
        <v>446747556.89999998</v>
      </c>
      <c r="H3324" s="63">
        <v>11133605.59</v>
      </c>
      <c r="I3324" s="62">
        <v>1930</v>
      </c>
      <c r="J3324" s="2" t="s">
        <v>13175</v>
      </c>
      <c r="K3324" s="2" t="s">
        <v>13176</v>
      </c>
      <c r="L3324" s="2" t="s">
        <v>13177</v>
      </c>
      <c r="M3324" s="1">
        <f t="shared" si="270"/>
        <v>1</v>
      </c>
      <c r="N3324" s="149" t="str">
        <f>VLOOKUP(F:F,vlookup函数实操!A:B,2)</f>
        <v>行业C</v>
      </c>
      <c r="O3324" s="149" t="str">
        <f>VLOOKUP(G:G,vlookup函数实操!H$1:I$6,2)</f>
        <v>营收较高</v>
      </c>
      <c r="P3324" s="149" t="str">
        <f t="shared" si="274"/>
        <v>青岛市</v>
      </c>
      <c r="Q3324" s="164">
        <f t="shared" si="271"/>
        <v>231475.41808290154</v>
      </c>
      <c r="R3324" s="149">
        <f t="shared" si="272"/>
        <v>5768.7075595854922</v>
      </c>
    </row>
    <row r="3325" spans="1:18" ht="22.5" x14ac:dyDescent="0.4">
      <c r="A3325" s="2" t="s">
        <v>30015</v>
      </c>
      <c r="B3325" s="2" t="s">
        <v>25585</v>
      </c>
      <c r="C3325" s="159" t="s">
        <v>33716</v>
      </c>
      <c r="D3325" s="2" t="s">
        <v>25586</v>
      </c>
      <c r="E3325" s="2" t="s">
        <v>25587</v>
      </c>
      <c r="F3325" s="2" t="s">
        <v>2616</v>
      </c>
      <c r="G3325" s="62">
        <v>722049554.97000003</v>
      </c>
      <c r="H3325" s="63">
        <v>21047193.140000001</v>
      </c>
      <c r="I3325" s="62">
        <v>3650</v>
      </c>
      <c r="J3325" s="2" t="s">
        <v>25588</v>
      </c>
      <c r="K3325" s="2" t="s">
        <v>25589</v>
      </c>
      <c r="L3325" s="2" t="s">
        <v>25590</v>
      </c>
      <c r="M3325" s="1">
        <f t="shared" si="270"/>
        <v>3</v>
      </c>
      <c r="N3325" s="149" t="str">
        <f>VLOOKUP(F:F,vlookup函数实操!A:B,2)</f>
        <v>行业B</v>
      </c>
      <c r="O3325" s="149" t="str">
        <f>VLOOKUP(G:G,vlookup函数实操!H$1:I$6,2)</f>
        <v>营收较高</v>
      </c>
      <c r="P3325" s="149" t="str">
        <f t="shared" si="274"/>
        <v>佛山市</v>
      </c>
      <c r="Q3325" s="164">
        <f t="shared" si="271"/>
        <v>197821.7958821918</v>
      </c>
      <c r="R3325" s="149">
        <f t="shared" si="272"/>
        <v>5766.3542849315072</v>
      </c>
    </row>
    <row r="3326" spans="1:18" x14ac:dyDescent="0.4">
      <c r="A3326" s="2" t="s">
        <v>30015</v>
      </c>
      <c r="B3326" s="2" t="s">
        <v>17979</v>
      </c>
      <c r="C3326" s="159" t="s">
        <v>33717</v>
      </c>
      <c r="D3326" s="2" t="s">
        <v>17980</v>
      </c>
      <c r="E3326" s="2" t="s">
        <v>17981</v>
      </c>
      <c r="F3326" s="2" t="s">
        <v>32</v>
      </c>
      <c r="G3326" s="62">
        <v>984427716.75999999</v>
      </c>
      <c r="H3326" s="63">
        <v>16024349.4</v>
      </c>
      <c r="I3326" s="62">
        <v>2784</v>
      </c>
      <c r="J3326" s="2" t="s">
        <v>17982</v>
      </c>
      <c r="K3326" s="2" t="s">
        <v>17983</v>
      </c>
      <c r="L3326" s="2" t="s">
        <v>17984</v>
      </c>
      <c r="M3326" s="1">
        <f t="shared" si="270"/>
        <v>1</v>
      </c>
      <c r="N3326" s="149" t="str">
        <f>VLOOKUP(F:F,vlookup函数实操!A:B,2)</f>
        <v>行业A</v>
      </c>
      <c r="O3326" s="149" t="str">
        <f>VLOOKUP(G:G,vlookup函数实操!H$1:I$6,2)</f>
        <v>营收较高</v>
      </c>
      <c r="P3326" s="149" t="str">
        <f t="shared" si="274"/>
        <v>上海市</v>
      </c>
      <c r="Q3326" s="164">
        <f t="shared" si="271"/>
        <v>353601.90975574713</v>
      </c>
      <c r="R3326" s="149">
        <f t="shared" si="272"/>
        <v>5755.8726293103446</v>
      </c>
    </row>
    <row r="3327" spans="1:18" ht="33.75" x14ac:dyDescent="0.4">
      <c r="A3327" s="2" t="s">
        <v>30015</v>
      </c>
      <c r="B3327" s="2" t="s">
        <v>27599</v>
      </c>
      <c r="C3327" s="159" t="s">
        <v>33718</v>
      </c>
      <c r="D3327" s="2" t="s">
        <v>27600</v>
      </c>
      <c r="E3327" s="2" t="s">
        <v>27601</v>
      </c>
      <c r="F3327" s="2" t="s">
        <v>40</v>
      </c>
      <c r="G3327" s="62">
        <v>573350616.49000001</v>
      </c>
      <c r="H3327" s="63">
        <v>30701700.969999999</v>
      </c>
      <c r="I3327" s="62">
        <v>5335</v>
      </c>
      <c r="J3327" s="2" t="s">
        <v>27602</v>
      </c>
      <c r="K3327" s="2" t="s">
        <v>27603</v>
      </c>
      <c r="L3327" s="2" t="s">
        <v>27604</v>
      </c>
      <c r="M3327" s="1">
        <f t="shared" si="270"/>
        <v>3</v>
      </c>
      <c r="N3327" s="149" t="str">
        <f>VLOOKUP(F:F,vlookup函数实操!A:B,2)</f>
        <v>行业C</v>
      </c>
      <c r="O3327" s="149" t="str">
        <f>VLOOKUP(G:G,vlookup函数实操!H$1:I$6,2)</f>
        <v>营收较高</v>
      </c>
      <c r="P3327" s="149" t="str">
        <f t="shared" si="274"/>
        <v>北京市</v>
      </c>
      <c r="Q3327" s="164">
        <f t="shared" si="271"/>
        <v>107469.65632427366</v>
      </c>
      <c r="R3327" s="149">
        <f t="shared" si="272"/>
        <v>5754.7705660731017</v>
      </c>
    </row>
    <row r="3328" spans="1:18" ht="22.5" x14ac:dyDescent="0.4">
      <c r="A3328" s="2" t="s">
        <v>30015</v>
      </c>
      <c r="B3328" s="2" t="s">
        <v>19040</v>
      </c>
      <c r="C3328" s="159" t="s">
        <v>33719</v>
      </c>
      <c r="D3328" s="2" t="s">
        <v>19041</v>
      </c>
      <c r="E3328" s="2" t="s">
        <v>19042</v>
      </c>
      <c r="F3328" s="2" t="s">
        <v>246</v>
      </c>
      <c r="G3328" s="62">
        <v>325602548.36000001</v>
      </c>
      <c r="H3328" s="63">
        <v>8586259.3200000003</v>
      </c>
      <c r="I3328" s="62">
        <v>1493</v>
      </c>
      <c r="J3328" s="2" t="s">
        <v>19043</v>
      </c>
      <c r="K3328" s="2" t="s">
        <v>19044</v>
      </c>
      <c r="L3328" s="2" t="s">
        <v>19045</v>
      </c>
      <c r="M3328" s="1">
        <f t="shared" si="270"/>
        <v>3</v>
      </c>
      <c r="N3328" s="149" t="str">
        <f>VLOOKUP(F:F,vlookup函数实操!A:B,2)</f>
        <v>行业C</v>
      </c>
      <c r="O3328" s="149" t="str">
        <f>VLOOKUP(G:G,vlookup函数实操!H$1:I$6,2)</f>
        <v>营收较高</v>
      </c>
      <c r="P3328" s="149" t="str">
        <f t="shared" si="274"/>
        <v>苏州市</v>
      </c>
      <c r="Q3328" s="164">
        <f t="shared" si="271"/>
        <v>218086.10070997992</v>
      </c>
      <c r="R3328" s="149">
        <f t="shared" si="272"/>
        <v>5751.0109310113867</v>
      </c>
    </row>
    <row r="3329" spans="1:21" ht="22.5" x14ac:dyDescent="0.4">
      <c r="A3329" s="2" t="s">
        <v>30014</v>
      </c>
      <c r="B3329" s="2" t="s">
        <v>22115</v>
      </c>
      <c r="C3329" s="159" t="s">
        <v>33720</v>
      </c>
      <c r="D3329" s="2" t="s">
        <v>22116</v>
      </c>
      <c r="E3329" s="2" t="s">
        <v>22117</v>
      </c>
      <c r="F3329" s="2" t="s">
        <v>551</v>
      </c>
      <c r="G3329" s="62">
        <v>335014332.38</v>
      </c>
      <c r="H3329" s="63">
        <v>7604125.5499999998</v>
      </c>
      <c r="I3329" s="62">
        <v>1324</v>
      </c>
      <c r="J3329" s="2" t="s">
        <v>22118</v>
      </c>
      <c r="K3329" s="2" t="s">
        <v>22119</v>
      </c>
      <c r="L3329" s="2" t="s">
        <v>22120</v>
      </c>
      <c r="M3329" s="1">
        <f t="shared" si="270"/>
        <v>1</v>
      </c>
      <c r="N3329" s="149" t="str">
        <f>VLOOKUP(F:F,vlookup函数实操!A:B,2)</f>
        <v>行业D</v>
      </c>
      <c r="O3329" s="149" t="str">
        <f>VLOOKUP(G:G,vlookup函数实操!H$1:I$6,2)</f>
        <v>营收较高</v>
      </c>
      <c r="P3329" s="149" t="str">
        <f t="shared" si="274"/>
        <v>杭州市</v>
      </c>
      <c r="Q3329" s="164">
        <f t="shared" si="271"/>
        <v>253031.97309667672</v>
      </c>
      <c r="R3329" s="149">
        <f t="shared" si="272"/>
        <v>5743.2972432024171</v>
      </c>
    </row>
    <row r="3330" spans="1:21" ht="22.5" x14ac:dyDescent="0.4">
      <c r="A3330" s="2" t="s">
        <v>30015</v>
      </c>
      <c r="B3330" s="2" t="s">
        <v>9287</v>
      </c>
      <c r="C3330" s="159" t="s">
        <v>33721</v>
      </c>
      <c r="D3330" s="2" t="s">
        <v>9288</v>
      </c>
      <c r="E3330" s="2" t="s">
        <v>9289</v>
      </c>
      <c r="F3330" s="2" t="s">
        <v>171</v>
      </c>
      <c r="G3330" s="62">
        <v>230997541.75999999</v>
      </c>
      <c r="H3330" s="63">
        <v>3823784.34</v>
      </c>
      <c r="I3330" s="62">
        <v>668</v>
      </c>
      <c r="J3330" s="2" t="s">
        <v>9290</v>
      </c>
      <c r="K3330" s="2" t="s">
        <v>9291</v>
      </c>
      <c r="L3330" s="2" t="s">
        <v>9292</v>
      </c>
      <c r="M3330" s="1">
        <f t="shared" ref="M3330:M3393" si="275">LEN(L3330)-LEN(SUBSTITUTE(L3330,"@",""))</f>
        <v>1</v>
      </c>
      <c r="N3330" s="149" t="str">
        <f>VLOOKUP(F:F,vlookup函数实操!A:B,2)</f>
        <v>行业A</v>
      </c>
      <c r="O3330" s="149" t="str">
        <f>VLOOKUP(G:G,vlookup函数实操!H$1:I$6,2)</f>
        <v>营收较高</v>
      </c>
      <c r="P3330" s="149" t="str">
        <f t="shared" si="274"/>
        <v>深圳市</v>
      </c>
      <c r="Q3330" s="164">
        <f t="shared" si="271"/>
        <v>345804.7032335329</v>
      </c>
      <c r="R3330" s="149">
        <f t="shared" si="272"/>
        <v>5724.228053892215</v>
      </c>
    </row>
    <row r="3331" spans="1:21" ht="22.5" x14ac:dyDescent="0.4">
      <c r="A3331" s="2" t="s">
        <v>30015</v>
      </c>
      <c r="B3331" s="2" t="s">
        <v>19052</v>
      </c>
      <c r="C3331" s="159" t="s">
        <v>33722</v>
      </c>
      <c r="D3331" s="2" t="s">
        <v>19053</v>
      </c>
      <c r="E3331" s="2" t="s">
        <v>19054</v>
      </c>
      <c r="F3331" s="2" t="s">
        <v>957</v>
      </c>
      <c r="G3331" s="62">
        <v>141649873.44999999</v>
      </c>
      <c r="H3331" s="63">
        <v>7446721.5800000001</v>
      </c>
      <c r="I3331" s="62">
        <v>1303</v>
      </c>
      <c r="J3331" s="2" t="s">
        <v>19055</v>
      </c>
      <c r="K3331" s="2" t="s">
        <v>19056</v>
      </c>
      <c r="L3331" s="2" t="s">
        <v>19057</v>
      </c>
      <c r="M3331" s="1">
        <f t="shared" si="275"/>
        <v>3</v>
      </c>
      <c r="N3331" s="149" t="str">
        <f>VLOOKUP(F:F,vlookup函数实操!A:B,2)</f>
        <v>行业A</v>
      </c>
      <c r="O3331" s="149" t="str">
        <f>VLOOKUP(G:G,vlookup函数实操!H$1:I$6,2)</f>
        <v>营收较高</v>
      </c>
      <c r="P3331" s="149" t="str">
        <f t="shared" si="274"/>
        <v>苏州市</v>
      </c>
      <c r="Q3331" s="164">
        <f t="shared" ref="Q3331:Q3394" si="276">IFERROR(G3331/I3331,"")</f>
        <v>108710.57056792018</v>
      </c>
      <c r="R3331" s="149">
        <f t="shared" ref="R3331:R3394" si="277">IFERROR(H3331/I3331,"")</f>
        <v>5715.0587720644671</v>
      </c>
    </row>
    <row r="3332" spans="1:21" ht="22.5" x14ac:dyDescent="0.4">
      <c r="A3332" s="2" t="s">
        <v>30014</v>
      </c>
      <c r="B3332" s="2" t="s">
        <v>7878</v>
      </c>
      <c r="C3332" s="159" t="s">
        <v>33723</v>
      </c>
      <c r="D3332" s="2" t="s">
        <v>7879</v>
      </c>
      <c r="E3332" s="2" t="s">
        <v>7880</v>
      </c>
      <c r="F3332" s="2" t="s">
        <v>391</v>
      </c>
      <c r="G3332" s="62">
        <v>125645397.05</v>
      </c>
      <c r="H3332" s="63">
        <v>5782931.8200000003</v>
      </c>
      <c r="I3332" s="62">
        <v>1013</v>
      </c>
      <c r="J3332" s="2" t="s">
        <v>7881</v>
      </c>
      <c r="K3332" s="2" t="s">
        <v>7882</v>
      </c>
      <c r="L3332" s="2" t="s">
        <v>7883</v>
      </c>
      <c r="M3332" s="1">
        <f t="shared" si="275"/>
        <v>1</v>
      </c>
      <c r="N3332" s="149" t="str">
        <f>VLOOKUP(F:F,vlookup函数实操!A:B,2)</f>
        <v>行业E</v>
      </c>
      <c r="O3332" s="149" t="str">
        <f>VLOOKUP(G:G,vlookup函数实操!H$1:I$6,2)</f>
        <v>营收较高</v>
      </c>
      <c r="P3332" s="149" t="str">
        <f t="shared" si="274"/>
        <v>苏州市</v>
      </c>
      <c r="Q3332" s="164">
        <f t="shared" si="276"/>
        <v>124032.96846001974</v>
      </c>
      <c r="R3332" s="149">
        <f t="shared" si="277"/>
        <v>5708.7184797630798</v>
      </c>
    </row>
    <row r="3333" spans="1:21" ht="22.5" x14ac:dyDescent="0.4">
      <c r="A3333" s="2" t="s">
        <v>30015</v>
      </c>
      <c r="B3333" s="2" t="s">
        <v>381</v>
      </c>
      <c r="C3333" s="159" t="s">
        <v>33724</v>
      </c>
      <c r="D3333" s="2" t="s">
        <v>382</v>
      </c>
      <c r="E3333" s="2" t="s">
        <v>383</v>
      </c>
      <c r="F3333" s="2" t="s">
        <v>171</v>
      </c>
      <c r="G3333" s="62">
        <v>157506829.91999999</v>
      </c>
      <c r="H3333" s="63">
        <v>23422034.359999999</v>
      </c>
      <c r="I3333" s="62">
        <v>4104</v>
      </c>
      <c r="J3333" s="2" t="s">
        <v>384</v>
      </c>
      <c r="K3333" s="2" t="s">
        <v>385</v>
      </c>
      <c r="L3333" s="2" t="s">
        <v>386</v>
      </c>
      <c r="M3333" s="1">
        <f t="shared" si="275"/>
        <v>1</v>
      </c>
      <c r="N3333" s="149" t="str">
        <f>VLOOKUP(F:F,vlookup函数实操!A:B,2)</f>
        <v>行业A</v>
      </c>
      <c r="O3333" s="149" t="str">
        <f>VLOOKUP(G:G,vlookup函数实操!H$1:I$6,2)</f>
        <v>营收较高</v>
      </c>
      <c r="P3333" s="149" t="s">
        <v>30375</v>
      </c>
      <c r="Q3333" s="164">
        <f t="shared" si="276"/>
        <v>38378.857192982454</v>
      </c>
      <c r="R3333" s="149">
        <f t="shared" si="277"/>
        <v>5707.1233820662765</v>
      </c>
      <c r="S3333" s="155" t="s">
        <v>30354</v>
      </c>
      <c r="T3333" s="155" t="s">
        <v>30014</v>
      </c>
      <c r="U3333" s="155" t="s">
        <v>30351</v>
      </c>
    </row>
    <row r="3334" spans="1:21" ht="22.5" x14ac:dyDescent="0.4">
      <c r="A3334" s="2" t="s">
        <v>30014</v>
      </c>
      <c r="B3334" s="2" t="s">
        <v>17918</v>
      </c>
      <c r="C3334" s="159" t="s">
        <v>33725</v>
      </c>
      <c r="D3334" s="2" t="s">
        <v>17919</v>
      </c>
      <c r="E3334" s="2" t="s">
        <v>17920</v>
      </c>
      <c r="F3334" s="2" t="s">
        <v>171</v>
      </c>
      <c r="G3334" s="62">
        <v>71128471.400000006</v>
      </c>
      <c r="H3334" s="63">
        <v>2202423.92</v>
      </c>
      <c r="I3334" s="62">
        <v>386</v>
      </c>
      <c r="J3334" s="2" t="s">
        <v>17921</v>
      </c>
      <c r="K3334" s="2" t="s">
        <v>17922</v>
      </c>
      <c r="L3334" s="2" t="s">
        <v>17923</v>
      </c>
      <c r="M3334" s="1">
        <f t="shared" si="275"/>
        <v>2</v>
      </c>
      <c r="N3334" s="149" t="str">
        <f>VLOOKUP(F:F,vlookup函数实操!A:B,2)</f>
        <v>行业A</v>
      </c>
      <c r="O3334" s="149" t="str">
        <f>VLOOKUP(G:G,vlookup函数实操!H$1:I$6,2)</f>
        <v>营收正常</v>
      </c>
      <c r="P3334" s="149" t="str">
        <f t="shared" ref="P3334:P3344" si="278">IF(ISNUMBER(FIND("省",E3334)),MID(E3334,FIND("省",E3334)+1,FIND("市",E3334)-FIND("省",E3334)),LEFT(E3334,FIND("市",E3334)))</f>
        <v>南阳市</v>
      </c>
      <c r="Q3334" s="164">
        <f t="shared" si="276"/>
        <v>184270.65129533681</v>
      </c>
      <c r="R3334" s="149">
        <f t="shared" si="277"/>
        <v>5705.7614507772023</v>
      </c>
    </row>
    <row r="3335" spans="1:21" ht="22.5" x14ac:dyDescent="0.4">
      <c r="A3335" s="2" t="s">
        <v>30014</v>
      </c>
      <c r="B3335" s="2" t="s">
        <v>12696</v>
      </c>
      <c r="C3335" s="159" t="s">
        <v>33726</v>
      </c>
      <c r="D3335" s="2" t="s">
        <v>12697</v>
      </c>
      <c r="E3335" s="2" t="s">
        <v>12698</v>
      </c>
      <c r="F3335" s="2" t="s">
        <v>156</v>
      </c>
      <c r="G3335" s="62">
        <v>81608577.719999999</v>
      </c>
      <c r="H3335" s="63">
        <v>3406863.53</v>
      </c>
      <c r="I3335" s="62">
        <v>599</v>
      </c>
      <c r="J3335" s="2" t="s">
        <v>12699</v>
      </c>
      <c r="K3335" s="2" t="s">
        <v>12700</v>
      </c>
      <c r="L3335" s="2" t="s">
        <v>12701</v>
      </c>
      <c r="M3335" s="1">
        <f t="shared" si="275"/>
        <v>1</v>
      </c>
      <c r="N3335" s="149" t="str">
        <f>VLOOKUP(F:F,vlookup函数实操!A:B,2)</f>
        <v>行业E</v>
      </c>
      <c r="O3335" s="149" t="str">
        <f>VLOOKUP(G:G,vlookup函数实操!H$1:I$6,2)</f>
        <v>营收正常</v>
      </c>
      <c r="P3335" s="149" t="str">
        <f t="shared" si="278"/>
        <v>上海市</v>
      </c>
      <c r="Q3335" s="164">
        <f t="shared" si="276"/>
        <v>136241.36514190317</v>
      </c>
      <c r="R3335" s="149">
        <f t="shared" si="277"/>
        <v>5687.5851919866436</v>
      </c>
    </row>
    <row r="3336" spans="1:21" ht="22.5" x14ac:dyDescent="0.4">
      <c r="A3336" s="2" t="s">
        <v>30015</v>
      </c>
      <c r="B3336" s="2" t="s">
        <v>18132</v>
      </c>
      <c r="C3336" s="159" t="s">
        <v>33727</v>
      </c>
      <c r="D3336" s="2" t="s">
        <v>18133</v>
      </c>
      <c r="E3336" s="2" t="s">
        <v>18134</v>
      </c>
      <c r="F3336" s="2" t="s">
        <v>40</v>
      </c>
      <c r="G3336" s="62">
        <v>140571979.43000001</v>
      </c>
      <c r="H3336" s="63">
        <v>1066088.3999999999</v>
      </c>
      <c r="I3336" s="62">
        <v>188</v>
      </c>
      <c r="J3336" s="2" t="s">
        <v>18135</v>
      </c>
      <c r="K3336" s="2" t="s">
        <v>18136</v>
      </c>
      <c r="L3336" s="2" t="s">
        <v>18137</v>
      </c>
      <c r="M3336" s="1">
        <f t="shared" si="275"/>
        <v>1</v>
      </c>
      <c r="N3336" s="149" t="str">
        <f>VLOOKUP(F:F,vlookup函数实操!A:B,2)</f>
        <v>行业C</v>
      </c>
      <c r="O3336" s="149" t="str">
        <f>VLOOKUP(G:G,vlookup函数实操!H$1:I$6,2)</f>
        <v>营收较高</v>
      </c>
      <c r="P3336" s="149" t="str">
        <f t="shared" si="278"/>
        <v>北京市</v>
      </c>
      <c r="Q3336" s="164">
        <f t="shared" si="276"/>
        <v>747723.2948404256</v>
      </c>
      <c r="R3336" s="149">
        <f t="shared" si="277"/>
        <v>5670.6829787234037</v>
      </c>
    </row>
    <row r="3337" spans="1:21" x14ac:dyDescent="0.4">
      <c r="A3337" s="2" t="s">
        <v>30015</v>
      </c>
      <c r="B3337" s="2" t="s">
        <v>20967</v>
      </c>
      <c r="C3337" s="159" t="s">
        <v>33728</v>
      </c>
      <c r="D3337" s="2" t="s">
        <v>20968</v>
      </c>
      <c r="E3337" s="2" t="s">
        <v>20969</v>
      </c>
      <c r="F3337" s="2" t="s">
        <v>474</v>
      </c>
      <c r="G3337" s="62">
        <v>515368801.44</v>
      </c>
      <c r="H3337" s="63">
        <v>14239714.93</v>
      </c>
      <c r="I3337" s="62">
        <v>2520</v>
      </c>
      <c r="J3337" s="2" t="s">
        <v>20970</v>
      </c>
      <c r="K3337" s="2" t="s">
        <v>20971</v>
      </c>
      <c r="L3337" s="2" t="s">
        <v>20972</v>
      </c>
      <c r="M3337" s="1">
        <f t="shared" si="275"/>
        <v>2</v>
      </c>
      <c r="N3337" s="149" t="str">
        <f>VLOOKUP(F:F,vlookup函数实操!A:B,2)</f>
        <v>行业B</v>
      </c>
      <c r="O3337" s="149" t="str">
        <f>VLOOKUP(G:G,vlookup函数实操!H$1:I$6,2)</f>
        <v>营收较高</v>
      </c>
      <c r="P3337" s="149" t="str">
        <f t="shared" si="278"/>
        <v>宜昌市</v>
      </c>
      <c r="Q3337" s="164">
        <f t="shared" si="276"/>
        <v>204511.42914285715</v>
      </c>
      <c r="R3337" s="149">
        <f t="shared" si="277"/>
        <v>5650.6805277777776</v>
      </c>
    </row>
    <row r="3338" spans="1:21" ht="22.5" x14ac:dyDescent="0.4">
      <c r="A3338" s="2" t="s">
        <v>30015</v>
      </c>
      <c r="B3338" s="2" t="s">
        <v>18660</v>
      </c>
      <c r="C3338" s="159" t="s">
        <v>33729</v>
      </c>
      <c r="D3338" s="2" t="s">
        <v>18661</v>
      </c>
      <c r="E3338" s="2" t="s">
        <v>18662</v>
      </c>
      <c r="F3338" s="2" t="s">
        <v>523</v>
      </c>
      <c r="G3338" s="62">
        <v>196426783.78999999</v>
      </c>
      <c r="H3338" s="63">
        <v>9451237.7899999991</v>
      </c>
      <c r="I3338" s="62">
        <v>1676</v>
      </c>
      <c r="J3338" s="2" t="s">
        <v>18663</v>
      </c>
      <c r="K3338" s="2" t="s">
        <v>18664</v>
      </c>
      <c r="L3338" s="2" t="s">
        <v>18665</v>
      </c>
      <c r="M3338" s="1">
        <f t="shared" si="275"/>
        <v>1</v>
      </c>
      <c r="N3338" s="149" t="str">
        <f>VLOOKUP(F:F,vlookup函数实操!A:B,2)</f>
        <v>行业E</v>
      </c>
      <c r="O3338" s="149" t="str">
        <f>VLOOKUP(G:G,vlookup函数实操!H$1:I$6,2)</f>
        <v>营收较高</v>
      </c>
      <c r="P3338" s="149" t="str">
        <f t="shared" si="278"/>
        <v>苏州市</v>
      </c>
      <c r="Q3338" s="164">
        <f t="shared" si="276"/>
        <v>117199.75166467779</v>
      </c>
      <c r="R3338" s="149">
        <f t="shared" si="277"/>
        <v>5639.1633591885438</v>
      </c>
    </row>
    <row r="3339" spans="1:21" ht="33.75" x14ac:dyDescent="0.4">
      <c r="A3339" s="2" t="s">
        <v>30015</v>
      </c>
      <c r="B3339" s="2" t="s">
        <v>21250</v>
      </c>
      <c r="C3339" s="159" t="s">
        <v>33730</v>
      </c>
      <c r="D3339" s="2" t="s">
        <v>21251</v>
      </c>
      <c r="E3339" s="2" t="s">
        <v>21252</v>
      </c>
      <c r="F3339" s="2" t="s">
        <v>185</v>
      </c>
      <c r="G3339" s="62">
        <v>33540079.98</v>
      </c>
      <c r="H3339" s="63">
        <v>687418.45</v>
      </c>
      <c r="I3339" s="62">
        <v>122</v>
      </c>
      <c r="J3339" s="2" t="s">
        <v>21253</v>
      </c>
      <c r="K3339" s="2" t="s">
        <v>21254</v>
      </c>
      <c r="L3339" s="2" t="s">
        <v>21255</v>
      </c>
      <c r="M3339" s="1">
        <f t="shared" si="275"/>
        <v>1</v>
      </c>
      <c r="N3339" s="149" t="str">
        <f>VLOOKUP(F:F,vlookup函数实操!A:B,2)</f>
        <v>行业B</v>
      </c>
      <c r="O3339" s="149" t="str">
        <f>VLOOKUP(G:G,vlookup函数实操!H$1:I$6,2)</f>
        <v>营收正常</v>
      </c>
      <c r="P3339" s="149" t="str">
        <f t="shared" si="278"/>
        <v>西安市</v>
      </c>
      <c r="Q3339" s="164">
        <f t="shared" si="276"/>
        <v>274918.68836065574</v>
      </c>
      <c r="R3339" s="149">
        <f t="shared" si="277"/>
        <v>5634.5774590163928</v>
      </c>
    </row>
    <row r="3340" spans="1:21" ht="22.5" x14ac:dyDescent="0.4">
      <c r="A3340" s="2" t="s">
        <v>30015</v>
      </c>
      <c r="B3340" s="2" t="s">
        <v>13359</v>
      </c>
      <c r="C3340" s="159" t="s">
        <v>33731</v>
      </c>
      <c r="D3340" s="2" t="s">
        <v>13360</v>
      </c>
      <c r="E3340" s="2" t="s">
        <v>13361</v>
      </c>
      <c r="F3340" s="2" t="s">
        <v>580</v>
      </c>
      <c r="G3340" s="62">
        <v>321695119.69</v>
      </c>
      <c r="H3340" s="63">
        <v>28269485.379999999</v>
      </c>
      <c r="I3340" s="62">
        <v>5022</v>
      </c>
      <c r="J3340" s="2" t="s">
        <v>13362</v>
      </c>
      <c r="K3340" s="2" t="s">
        <v>13363</v>
      </c>
      <c r="L3340" s="2" t="s">
        <v>13364</v>
      </c>
      <c r="M3340" s="1">
        <f t="shared" si="275"/>
        <v>2</v>
      </c>
      <c r="N3340" s="149" t="str">
        <f>VLOOKUP(F:F,vlookup函数实操!A:B,2)</f>
        <v>行业A</v>
      </c>
      <c r="O3340" s="149" t="str">
        <f>VLOOKUP(G:G,vlookup函数实操!H$1:I$6,2)</f>
        <v>营收较高</v>
      </c>
      <c r="P3340" s="149" t="str">
        <f t="shared" si="278"/>
        <v>烟台市</v>
      </c>
      <c r="Q3340" s="164">
        <f t="shared" si="276"/>
        <v>64057.172379530064</v>
      </c>
      <c r="R3340" s="149">
        <f t="shared" si="277"/>
        <v>5629.1289088012745</v>
      </c>
    </row>
    <row r="3341" spans="1:21" ht="33.75" x14ac:dyDescent="0.4">
      <c r="A3341" s="2" t="s">
        <v>30014</v>
      </c>
      <c r="B3341" s="2" t="s">
        <v>9904</v>
      </c>
      <c r="C3341" s="159" t="s">
        <v>33732</v>
      </c>
      <c r="D3341" s="2" t="s">
        <v>9905</v>
      </c>
      <c r="E3341" s="2" t="s">
        <v>9906</v>
      </c>
      <c r="F3341" s="2" t="s">
        <v>54</v>
      </c>
      <c r="G3341" s="62">
        <v>164535638.06</v>
      </c>
      <c r="H3341" s="63">
        <v>5557093.2199999997</v>
      </c>
      <c r="I3341" s="62">
        <v>989</v>
      </c>
      <c r="J3341" s="2" t="s">
        <v>9907</v>
      </c>
      <c r="K3341" s="2" t="s">
        <v>9908</v>
      </c>
      <c r="L3341" s="2" t="s">
        <v>9909</v>
      </c>
      <c r="M3341" s="1">
        <f t="shared" si="275"/>
        <v>1</v>
      </c>
      <c r="N3341" s="149" t="str">
        <f>VLOOKUP(F:F,vlookup函数实操!A:B,2)</f>
        <v>行业E</v>
      </c>
      <c r="O3341" s="149" t="str">
        <f>VLOOKUP(G:G,vlookup函数实操!H$1:I$6,2)</f>
        <v>营收较高</v>
      </c>
      <c r="P3341" s="149" t="str">
        <f t="shared" si="278"/>
        <v>深圳市</v>
      </c>
      <c r="Q3341" s="164">
        <f t="shared" si="276"/>
        <v>166365.66032355916</v>
      </c>
      <c r="R3341" s="149">
        <f t="shared" si="277"/>
        <v>5618.9011324570274</v>
      </c>
    </row>
    <row r="3342" spans="1:21" ht="22.5" x14ac:dyDescent="0.4">
      <c r="A3342" s="2" t="s">
        <v>30015</v>
      </c>
      <c r="B3342" s="2" t="s">
        <v>24382</v>
      </c>
      <c r="C3342" s="159" t="s">
        <v>33733</v>
      </c>
      <c r="D3342" s="2" t="s">
        <v>24383</v>
      </c>
      <c r="E3342" s="2" t="s">
        <v>24384</v>
      </c>
      <c r="F3342" s="2" t="s">
        <v>32</v>
      </c>
      <c r="G3342" s="62">
        <v>634368018.61000001</v>
      </c>
      <c r="H3342" s="63">
        <v>18524065.460000001</v>
      </c>
      <c r="I3342" s="62">
        <v>3318</v>
      </c>
      <c r="J3342" s="2" t="s">
        <v>24385</v>
      </c>
      <c r="K3342" s="2" t="s">
        <v>24386</v>
      </c>
      <c r="L3342" s="2" t="s">
        <v>24387</v>
      </c>
      <c r="M3342" s="1">
        <f t="shared" si="275"/>
        <v>1</v>
      </c>
      <c r="N3342" s="149" t="str">
        <f>VLOOKUP(F:F,vlookup函数实操!A:B,2)</f>
        <v>行业A</v>
      </c>
      <c r="O3342" s="149" t="str">
        <f>VLOOKUP(G:G,vlookup函数实操!H$1:I$6,2)</f>
        <v>营收较高</v>
      </c>
      <c r="P3342" s="149" t="str">
        <f t="shared" si="278"/>
        <v>惠州市</v>
      </c>
      <c r="Q3342" s="164">
        <f t="shared" si="276"/>
        <v>191189.87902652202</v>
      </c>
      <c r="R3342" s="149">
        <f t="shared" si="277"/>
        <v>5582.9009825195908</v>
      </c>
    </row>
    <row r="3343" spans="1:21" x14ac:dyDescent="0.4">
      <c r="A3343" s="2" t="s">
        <v>30014</v>
      </c>
      <c r="B3343" s="2" t="s">
        <v>12683</v>
      </c>
      <c r="C3343" s="159" t="s">
        <v>33734</v>
      </c>
      <c r="D3343" s="2" t="s">
        <v>12684</v>
      </c>
      <c r="E3343" s="2" t="s">
        <v>12685</v>
      </c>
      <c r="F3343" s="2" t="s">
        <v>560</v>
      </c>
      <c r="G3343" s="62">
        <v>10286418945.040001</v>
      </c>
      <c r="H3343" s="63">
        <v>155410061.53</v>
      </c>
      <c r="I3343" s="62">
        <v>27841</v>
      </c>
      <c r="J3343" s="2" t="s">
        <v>12687</v>
      </c>
      <c r="K3343" s="2" t="s">
        <v>12688</v>
      </c>
      <c r="L3343" s="2" t="s">
        <v>12689</v>
      </c>
      <c r="M3343" s="1">
        <f t="shared" si="275"/>
        <v>1</v>
      </c>
      <c r="N3343" s="149" t="str">
        <f>VLOOKUP(F:F,vlookup函数实操!A:B,2)</f>
        <v>行业C</v>
      </c>
      <c r="O3343" s="149" t="str">
        <f>VLOOKUP(G:G,vlookup函数实操!H$1:I$6,2)</f>
        <v>营收极高</v>
      </c>
      <c r="P3343" s="149" t="str">
        <f t="shared" si="278"/>
        <v>上海市</v>
      </c>
      <c r="Q3343" s="164">
        <f t="shared" si="276"/>
        <v>369470.16791925579</v>
      </c>
      <c r="R3343" s="149">
        <f t="shared" si="277"/>
        <v>5582.0574523185232</v>
      </c>
    </row>
    <row r="3344" spans="1:21" ht="22.5" x14ac:dyDescent="0.4">
      <c r="A3344" s="2" t="s">
        <v>30015</v>
      </c>
      <c r="B3344" s="2" t="s">
        <v>8166</v>
      </c>
      <c r="C3344" s="159" t="s">
        <v>33735</v>
      </c>
      <c r="D3344" s="2" t="s">
        <v>8167</v>
      </c>
      <c r="E3344" s="2" t="s">
        <v>8168</v>
      </c>
      <c r="F3344" s="2" t="s">
        <v>2616</v>
      </c>
      <c r="G3344" s="62">
        <v>199522025.30000001</v>
      </c>
      <c r="H3344" s="63">
        <v>6816371.1500000004</v>
      </c>
      <c r="I3344" s="62">
        <v>1227</v>
      </c>
      <c r="J3344" s="2" t="s">
        <v>8169</v>
      </c>
      <c r="K3344" s="2" t="s">
        <v>8170</v>
      </c>
      <c r="L3344" s="2" t="s">
        <v>8171</v>
      </c>
      <c r="M3344" s="1">
        <f t="shared" si="275"/>
        <v>1</v>
      </c>
      <c r="N3344" s="149" t="str">
        <f>VLOOKUP(F:F,vlookup函数实操!A:B,2)</f>
        <v>行业B</v>
      </c>
      <c r="O3344" s="149" t="str">
        <f>VLOOKUP(G:G,vlookup函数实操!H$1:I$6,2)</f>
        <v>营收较高</v>
      </c>
      <c r="P3344" s="149" t="str">
        <f t="shared" si="278"/>
        <v>苏州市</v>
      </c>
      <c r="Q3344" s="164">
        <f t="shared" si="276"/>
        <v>162609.63757131217</v>
      </c>
      <c r="R3344" s="149">
        <f t="shared" si="277"/>
        <v>5555.3147106764472</v>
      </c>
    </row>
    <row r="3345" spans="1:18" ht="22.5" x14ac:dyDescent="0.4">
      <c r="A3345" s="2" t="s">
        <v>30014</v>
      </c>
      <c r="B3345" s="2" t="s">
        <v>607</v>
      </c>
      <c r="C3345" s="159" t="s">
        <v>33736</v>
      </c>
      <c r="D3345" s="2" t="s">
        <v>608</v>
      </c>
      <c r="E3345" s="2" t="s">
        <v>609</v>
      </c>
      <c r="F3345" s="2" t="s">
        <v>378</v>
      </c>
      <c r="G3345" s="62">
        <v>710980894.00999999</v>
      </c>
      <c r="H3345" s="63">
        <v>16376988.539999999</v>
      </c>
      <c r="I3345" s="62">
        <v>2950</v>
      </c>
      <c r="J3345" s="2" t="s">
        <v>610</v>
      </c>
      <c r="K3345" s="2" t="s">
        <v>611</v>
      </c>
      <c r="L3345" s="2" t="s">
        <v>612</v>
      </c>
      <c r="M3345" s="1">
        <f t="shared" si="275"/>
        <v>1</v>
      </c>
      <c r="N3345" s="149" t="str">
        <f>VLOOKUP(F:F,vlookup函数实操!A:B,2)</f>
        <v>行业C</v>
      </c>
      <c r="O3345" s="149" t="str">
        <f>VLOOKUP(G:G,vlookup函数实操!H$1:I$6,2)</f>
        <v>营收较高</v>
      </c>
      <c r="P3345" s="149" t="s">
        <v>30374</v>
      </c>
      <c r="Q3345" s="164">
        <f t="shared" si="276"/>
        <v>241010.47254576272</v>
      </c>
      <c r="R3345" s="149">
        <f t="shared" si="277"/>
        <v>5551.521538983051</v>
      </c>
    </row>
    <row r="3346" spans="1:18" ht="22.5" x14ac:dyDescent="0.4">
      <c r="A3346" s="2" t="s">
        <v>30014</v>
      </c>
      <c r="B3346" s="2" t="s">
        <v>8917</v>
      </c>
      <c r="C3346" s="159" t="s">
        <v>354</v>
      </c>
      <c r="D3346" s="2" t="s">
        <v>8918</v>
      </c>
      <c r="E3346" s="2" t="s">
        <v>8919</v>
      </c>
      <c r="F3346" s="2" t="s">
        <v>285</v>
      </c>
      <c r="G3346" s="62">
        <v>277592621.56999999</v>
      </c>
      <c r="H3346" s="63">
        <v>13282711.1</v>
      </c>
      <c r="I3346" s="62">
        <v>2395</v>
      </c>
      <c r="J3346" s="2" t="s">
        <v>8920</v>
      </c>
      <c r="K3346" s="2" t="s">
        <v>8921</v>
      </c>
      <c r="L3346" s="2" t="s">
        <v>8922</v>
      </c>
      <c r="M3346" s="1">
        <f t="shared" si="275"/>
        <v>3</v>
      </c>
      <c r="N3346" s="149" t="str">
        <f>VLOOKUP(F:F,vlookup函数实操!A:B,2)</f>
        <v>行业C</v>
      </c>
      <c r="O3346" s="149" t="str">
        <f>VLOOKUP(G:G,vlookup函数实操!H$1:I$6,2)</f>
        <v>营收较高</v>
      </c>
      <c r="P3346" s="149" t="str">
        <f t="shared" ref="P3346:P3377" si="279">IF(ISNUMBER(FIND("省",E3346)),MID(E3346,FIND("省",E3346)+1,FIND("市",E3346)-FIND("省",E3346)),LEFT(E3346,FIND("市",E3346)))</f>
        <v>泉州市</v>
      </c>
      <c r="Q3346" s="164">
        <f t="shared" si="276"/>
        <v>115905.06119832984</v>
      </c>
      <c r="R3346" s="149">
        <f t="shared" si="277"/>
        <v>5546.0171607515658</v>
      </c>
    </row>
    <row r="3347" spans="1:18" ht="22.5" x14ac:dyDescent="0.4">
      <c r="A3347" s="2" t="s">
        <v>30015</v>
      </c>
      <c r="B3347" s="2" t="s">
        <v>4736</v>
      </c>
      <c r="C3347" s="159" t="s">
        <v>33737</v>
      </c>
      <c r="D3347" s="2" t="s">
        <v>4737</v>
      </c>
      <c r="E3347" s="2" t="s">
        <v>4738</v>
      </c>
      <c r="F3347" s="2" t="s">
        <v>293</v>
      </c>
      <c r="G3347" s="62">
        <v>3995396903.4499998</v>
      </c>
      <c r="H3347" s="63">
        <v>179380370.34</v>
      </c>
      <c r="I3347" s="62">
        <v>32503.000000000004</v>
      </c>
      <c r="J3347" s="2" t="s">
        <v>4740</v>
      </c>
      <c r="K3347" s="2" t="s">
        <v>4741</v>
      </c>
      <c r="L3347" s="2" t="s">
        <v>4742</v>
      </c>
      <c r="M3347" s="1">
        <f t="shared" si="275"/>
        <v>1</v>
      </c>
      <c r="N3347" s="149" t="str">
        <f>VLOOKUP(F:F,vlookup函数实操!A:B,2)</f>
        <v>行业E</v>
      </c>
      <c r="O3347" s="149" t="str">
        <f>VLOOKUP(G:G,vlookup函数实操!H$1:I$6,2)</f>
        <v>营收极高</v>
      </c>
      <c r="P3347" s="149" t="str">
        <f t="shared" si="279"/>
        <v>昆明市</v>
      </c>
      <c r="Q3347" s="164">
        <f t="shared" si="276"/>
        <v>122923.94251146047</v>
      </c>
      <c r="R3347" s="149">
        <f t="shared" si="277"/>
        <v>5518.8865747777127</v>
      </c>
    </row>
    <row r="3348" spans="1:18" x14ac:dyDescent="0.4">
      <c r="A3348" s="2" t="s">
        <v>30015</v>
      </c>
      <c r="B3348" s="2" t="s">
        <v>22508</v>
      </c>
      <c r="C3348" s="159" t="s">
        <v>33738</v>
      </c>
      <c r="D3348" s="2" t="s">
        <v>22509</v>
      </c>
      <c r="E3348" s="2" t="s">
        <v>22510</v>
      </c>
      <c r="F3348" s="2" t="s">
        <v>103</v>
      </c>
      <c r="G3348" s="62">
        <v>18303785340.27</v>
      </c>
      <c r="H3348" s="63">
        <v>266233233.31999999</v>
      </c>
      <c r="I3348" s="62">
        <v>48263</v>
      </c>
      <c r="J3348" s="2" t="s">
        <v>22512</v>
      </c>
      <c r="K3348" s="2" t="s">
        <v>22513</v>
      </c>
      <c r="L3348" s="2" t="s">
        <v>22514</v>
      </c>
      <c r="M3348" s="1">
        <f t="shared" si="275"/>
        <v>1</v>
      </c>
      <c r="N3348" s="149" t="str">
        <f>VLOOKUP(F:F,vlookup函数实操!A:B,2)</f>
        <v>行业A</v>
      </c>
      <c r="O3348" s="149" t="str">
        <f>VLOOKUP(G:G,vlookup函数实操!H$1:I$6,2)</f>
        <v>营收极高</v>
      </c>
      <c r="P3348" s="149" t="str">
        <f t="shared" si="279"/>
        <v>佛山市</v>
      </c>
      <c r="Q3348" s="164">
        <f t="shared" si="276"/>
        <v>379250.88246213458</v>
      </c>
      <c r="R3348" s="149">
        <f t="shared" si="277"/>
        <v>5516.3009618133974</v>
      </c>
    </row>
    <row r="3349" spans="1:18" ht="22.5" x14ac:dyDescent="0.4">
      <c r="A3349" s="2" t="s">
        <v>30015</v>
      </c>
      <c r="B3349" s="2" t="s">
        <v>14586</v>
      </c>
      <c r="C3349" s="159" t="s">
        <v>33739</v>
      </c>
      <c r="D3349" s="2" t="s">
        <v>14587</v>
      </c>
      <c r="E3349" s="2" t="s">
        <v>14588</v>
      </c>
      <c r="F3349" s="2" t="s">
        <v>40</v>
      </c>
      <c r="G3349" s="62">
        <v>283574514.50999999</v>
      </c>
      <c r="H3349" s="63">
        <v>8400168.3000000007</v>
      </c>
      <c r="I3349" s="62">
        <v>1525</v>
      </c>
      <c r="J3349" s="2" t="s">
        <v>14589</v>
      </c>
      <c r="K3349" s="2" t="s">
        <v>14590</v>
      </c>
      <c r="L3349" s="2" t="s">
        <v>14591</v>
      </c>
      <c r="M3349" s="1">
        <f t="shared" si="275"/>
        <v>2</v>
      </c>
      <c r="N3349" s="149" t="str">
        <f>VLOOKUP(F:F,vlookup函数实操!A:B,2)</f>
        <v>行业C</v>
      </c>
      <c r="O3349" s="149" t="str">
        <f>VLOOKUP(G:G,vlookup函数实操!H$1:I$6,2)</f>
        <v>营收较高</v>
      </c>
      <c r="P3349" s="149" t="str">
        <f t="shared" si="279"/>
        <v>长春市</v>
      </c>
      <c r="Q3349" s="164">
        <f t="shared" si="276"/>
        <v>185950.5013180328</v>
      </c>
      <c r="R3349" s="149">
        <f t="shared" si="277"/>
        <v>5508.3070819672139</v>
      </c>
    </row>
    <row r="3350" spans="1:18" x14ac:dyDescent="0.4">
      <c r="A3350" s="2" t="s">
        <v>30015</v>
      </c>
      <c r="B3350" s="2" t="s">
        <v>23887</v>
      </c>
      <c r="C3350" s="159" t="s">
        <v>33740</v>
      </c>
      <c r="D3350" s="2" t="s">
        <v>23888</v>
      </c>
      <c r="E3350" s="2" t="s">
        <v>23889</v>
      </c>
      <c r="F3350" s="2" t="s">
        <v>171</v>
      </c>
      <c r="G3350" s="62">
        <v>269914520.07999998</v>
      </c>
      <c r="H3350" s="63">
        <v>8274221.3600000003</v>
      </c>
      <c r="I3350" s="62">
        <v>1505</v>
      </c>
      <c r="J3350" s="2" t="s">
        <v>23890</v>
      </c>
      <c r="K3350" s="2" t="s">
        <v>23891</v>
      </c>
      <c r="L3350" s="2" t="s">
        <v>23892</v>
      </c>
      <c r="M3350" s="1">
        <f t="shared" si="275"/>
        <v>1</v>
      </c>
      <c r="N3350" s="149" t="str">
        <f>VLOOKUP(F:F,vlookup函数实操!A:B,2)</f>
        <v>行业A</v>
      </c>
      <c r="O3350" s="149" t="str">
        <f>VLOOKUP(G:G,vlookup函数实操!H$1:I$6,2)</f>
        <v>营收较高</v>
      </c>
      <c r="P3350" s="149" t="str">
        <f t="shared" si="279"/>
        <v>东莞市</v>
      </c>
      <c r="Q3350" s="164">
        <f t="shared" si="276"/>
        <v>179345.19606644518</v>
      </c>
      <c r="R3350" s="149">
        <f t="shared" si="277"/>
        <v>5497.8215016611302</v>
      </c>
    </row>
    <row r="3351" spans="1:18" x14ac:dyDescent="0.4">
      <c r="A3351" s="2" t="s">
        <v>30015</v>
      </c>
      <c r="B3351" s="2" t="s">
        <v>28485</v>
      </c>
      <c r="C3351" s="159" t="s">
        <v>33741</v>
      </c>
      <c r="D3351" s="2" t="s">
        <v>28486</v>
      </c>
      <c r="E3351" s="2" t="s">
        <v>28487</v>
      </c>
      <c r="F3351" s="2" t="s">
        <v>185</v>
      </c>
      <c r="G3351" s="62">
        <v>463577537.11000001</v>
      </c>
      <c r="H3351" s="63">
        <v>14457513.210000001</v>
      </c>
      <c r="I3351" s="62">
        <v>2632</v>
      </c>
      <c r="J3351" s="2" t="s">
        <v>28488</v>
      </c>
      <c r="K3351" s="2" t="s">
        <v>28489</v>
      </c>
      <c r="L3351" s="2" t="s">
        <v>28490</v>
      </c>
      <c r="M3351" s="1">
        <f t="shared" si="275"/>
        <v>1</v>
      </c>
      <c r="N3351" s="149" t="str">
        <f>VLOOKUP(F:F,vlookup函数实操!A:B,2)</f>
        <v>行业B</v>
      </c>
      <c r="O3351" s="149" t="str">
        <f>VLOOKUP(G:G,vlookup函数实操!H$1:I$6,2)</f>
        <v>营收较高</v>
      </c>
      <c r="P3351" s="149" t="str">
        <f t="shared" si="279"/>
        <v>北京市</v>
      </c>
      <c r="Q3351" s="164">
        <f t="shared" si="276"/>
        <v>176131.28309650457</v>
      </c>
      <c r="R3351" s="149">
        <f t="shared" si="277"/>
        <v>5492.976143617022</v>
      </c>
    </row>
    <row r="3352" spans="1:18" ht="22.5" x14ac:dyDescent="0.4">
      <c r="A3352" s="2" t="s">
        <v>30015</v>
      </c>
      <c r="B3352" s="2" t="s">
        <v>22490</v>
      </c>
      <c r="C3352" s="159" t="s">
        <v>33742</v>
      </c>
      <c r="D3352" s="2" t="s">
        <v>22491</v>
      </c>
      <c r="E3352" s="2" t="s">
        <v>22492</v>
      </c>
      <c r="F3352" s="2" t="s">
        <v>3350</v>
      </c>
      <c r="G3352" s="62">
        <v>304349340.62</v>
      </c>
      <c r="H3352" s="63">
        <v>16845988.699999999</v>
      </c>
      <c r="I3352" s="62">
        <v>3082</v>
      </c>
      <c r="J3352" s="2" t="s">
        <v>22493</v>
      </c>
      <c r="K3352" s="2" t="s">
        <v>22494</v>
      </c>
      <c r="L3352" s="2" t="s">
        <v>22495</v>
      </c>
      <c r="M3352" s="1">
        <f t="shared" si="275"/>
        <v>3</v>
      </c>
      <c r="N3352" s="149" t="str">
        <f>VLOOKUP(F:F,vlookup函数实操!A:B,2)</f>
        <v>行业D</v>
      </c>
      <c r="O3352" s="149" t="str">
        <f>VLOOKUP(G:G,vlookup函数实操!H$1:I$6,2)</f>
        <v>营收较高</v>
      </c>
      <c r="P3352" s="149" t="str">
        <f t="shared" si="279"/>
        <v>深圳市</v>
      </c>
      <c r="Q3352" s="164">
        <f t="shared" si="276"/>
        <v>98750.597216093447</v>
      </c>
      <c r="R3352" s="149">
        <f t="shared" si="277"/>
        <v>5465.9275470473713</v>
      </c>
    </row>
    <row r="3353" spans="1:18" ht="22.5" x14ac:dyDescent="0.4">
      <c r="A3353" s="2" t="s">
        <v>30015</v>
      </c>
      <c r="B3353" s="2" t="s">
        <v>8739</v>
      </c>
      <c r="C3353" s="159" t="s">
        <v>33743</v>
      </c>
      <c r="D3353" s="2" t="s">
        <v>8740</v>
      </c>
      <c r="E3353" s="2" t="s">
        <v>8741</v>
      </c>
      <c r="F3353" s="2" t="s">
        <v>54</v>
      </c>
      <c r="G3353" s="62">
        <v>377225703.13999999</v>
      </c>
      <c r="H3353" s="63">
        <v>9713419.8200000003</v>
      </c>
      <c r="I3353" s="62">
        <v>1779</v>
      </c>
      <c r="J3353" s="2" t="s">
        <v>8742</v>
      </c>
      <c r="K3353" s="2" t="s">
        <v>8743</v>
      </c>
      <c r="L3353" s="2" t="s">
        <v>8744</v>
      </c>
      <c r="M3353" s="1">
        <f t="shared" si="275"/>
        <v>3</v>
      </c>
      <c r="N3353" s="149" t="str">
        <f>VLOOKUP(F:F,vlookup函数实操!A:B,2)</f>
        <v>行业E</v>
      </c>
      <c r="O3353" s="149" t="str">
        <f>VLOOKUP(G:G,vlookup函数实操!H$1:I$6,2)</f>
        <v>营收较高</v>
      </c>
      <c r="P3353" s="149" t="str">
        <f t="shared" si="279"/>
        <v>成都市</v>
      </c>
      <c r="Q3353" s="164">
        <f t="shared" si="276"/>
        <v>212043.67798763351</v>
      </c>
      <c r="R3353" s="149">
        <f t="shared" si="277"/>
        <v>5460.044867903317</v>
      </c>
    </row>
    <row r="3354" spans="1:18" ht="22.5" x14ac:dyDescent="0.4">
      <c r="A3354" s="2" t="s">
        <v>30015</v>
      </c>
      <c r="B3354" s="2" t="s">
        <v>24231</v>
      </c>
      <c r="C3354" s="159" t="s">
        <v>33744</v>
      </c>
      <c r="D3354" s="2" t="s">
        <v>24232</v>
      </c>
      <c r="E3354" s="2" t="s">
        <v>24233</v>
      </c>
      <c r="F3354" s="2" t="s">
        <v>2616</v>
      </c>
      <c r="G3354" s="62">
        <v>418928766.79000002</v>
      </c>
      <c r="H3354" s="63">
        <v>23223299.379999999</v>
      </c>
      <c r="I3354" s="62">
        <v>4262</v>
      </c>
      <c r="J3354" s="2" t="s">
        <v>24234</v>
      </c>
      <c r="K3354" s="2" t="s">
        <v>24235</v>
      </c>
      <c r="L3354" s="2" t="s">
        <v>24236</v>
      </c>
      <c r="M3354" s="1">
        <f t="shared" si="275"/>
        <v>1</v>
      </c>
      <c r="N3354" s="149" t="str">
        <f>VLOOKUP(F:F,vlookup函数实操!A:B,2)</f>
        <v>行业B</v>
      </c>
      <c r="O3354" s="149" t="str">
        <f>VLOOKUP(G:G,vlookup函数实操!H$1:I$6,2)</f>
        <v>营收较高</v>
      </c>
      <c r="P3354" s="149" t="str">
        <f t="shared" si="279"/>
        <v>广州市</v>
      </c>
      <c r="Q3354" s="164">
        <f t="shared" si="276"/>
        <v>98293.938711872368</v>
      </c>
      <c r="R3354" s="149">
        <f t="shared" si="277"/>
        <v>5448.92054903801</v>
      </c>
    </row>
    <row r="3355" spans="1:18" x14ac:dyDescent="0.4">
      <c r="A3355" s="2" t="s">
        <v>30015</v>
      </c>
      <c r="B3355" s="2" t="s">
        <v>8374</v>
      </c>
      <c r="C3355" s="159" t="s">
        <v>33745</v>
      </c>
      <c r="D3355" s="2" t="s">
        <v>8375</v>
      </c>
      <c r="E3355" s="2" t="s">
        <v>8376</v>
      </c>
      <c r="F3355" s="2" t="s">
        <v>17</v>
      </c>
      <c r="G3355" s="62">
        <v>872602693.91999996</v>
      </c>
      <c r="H3355" s="63">
        <v>44077470.450000003</v>
      </c>
      <c r="I3355" s="62">
        <v>8091</v>
      </c>
      <c r="J3355" s="2" t="s">
        <v>8377</v>
      </c>
      <c r="K3355" s="2" t="s">
        <v>8378</v>
      </c>
      <c r="L3355" s="2" t="s">
        <v>8379</v>
      </c>
      <c r="M3355" s="1">
        <f t="shared" si="275"/>
        <v>1</v>
      </c>
      <c r="N3355" s="149" t="str">
        <f>VLOOKUP(F:F,vlookup函数实操!A:B,2)</f>
        <v>行业C</v>
      </c>
      <c r="O3355" s="149" t="str">
        <f>VLOOKUP(G:G,vlookup函数实操!H$1:I$6,2)</f>
        <v>营收较高</v>
      </c>
      <c r="P3355" s="149" t="str">
        <f t="shared" si="279"/>
        <v>南京市</v>
      </c>
      <c r="Q3355" s="164">
        <f t="shared" si="276"/>
        <v>107848.55937708565</v>
      </c>
      <c r="R3355" s="149">
        <f t="shared" si="277"/>
        <v>5447.7160363366711</v>
      </c>
    </row>
    <row r="3356" spans="1:18" x14ac:dyDescent="0.4">
      <c r="A3356" s="2" t="s">
        <v>30015</v>
      </c>
      <c r="B3356" s="2" t="s">
        <v>17247</v>
      </c>
      <c r="C3356" s="159" t="s">
        <v>33746</v>
      </c>
      <c r="D3356" s="2" t="s">
        <v>17248</v>
      </c>
      <c r="E3356" s="2" t="s">
        <v>17249</v>
      </c>
      <c r="F3356" s="2" t="s">
        <v>40</v>
      </c>
      <c r="G3356" s="62">
        <v>342963723.55000001</v>
      </c>
      <c r="H3356" s="63">
        <v>23558931.43</v>
      </c>
      <c r="I3356" s="62">
        <v>4326</v>
      </c>
      <c r="J3356" s="2" t="s">
        <v>17250</v>
      </c>
      <c r="K3356" s="2" t="s">
        <v>17251</v>
      </c>
      <c r="L3356" s="2" t="s">
        <v>17252</v>
      </c>
      <c r="M3356" s="1">
        <f t="shared" si="275"/>
        <v>1</v>
      </c>
      <c r="N3356" s="149" t="str">
        <f>VLOOKUP(F:F,vlookup函数实操!A:B,2)</f>
        <v>行业C</v>
      </c>
      <c r="O3356" s="149" t="str">
        <f>VLOOKUP(G:G,vlookup函数实操!H$1:I$6,2)</f>
        <v>营收较高</v>
      </c>
      <c r="P3356" s="149" t="str">
        <f t="shared" si="279"/>
        <v>合肥市</v>
      </c>
      <c r="Q3356" s="164">
        <f t="shared" si="276"/>
        <v>79279.640210355996</v>
      </c>
      <c r="R3356" s="149">
        <f t="shared" si="277"/>
        <v>5445.8926098012016</v>
      </c>
    </row>
    <row r="3357" spans="1:18" ht="22.5" x14ac:dyDescent="0.4">
      <c r="A3357" s="2" t="s">
        <v>30015</v>
      </c>
      <c r="B3357" s="2" t="s">
        <v>7648</v>
      </c>
      <c r="C3357" s="159" t="s">
        <v>33747</v>
      </c>
      <c r="D3357" s="2" t="s">
        <v>7649</v>
      </c>
      <c r="E3357" s="2" t="s">
        <v>7650</v>
      </c>
      <c r="F3357" s="2" t="s">
        <v>185</v>
      </c>
      <c r="G3357" s="62">
        <v>371697391.48000002</v>
      </c>
      <c r="H3357" s="63">
        <v>5710698.8899999997</v>
      </c>
      <c r="I3357" s="62">
        <v>1055</v>
      </c>
      <c r="J3357" s="2" t="s">
        <v>7651</v>
      </c>
      <c r="K3357" s="2" t="s">
        <v>7652</v>
      </c>
      <c r="L3357" s="2" t="s">
        <v>7653</v>
      </c>
      <c r="M3357" s="1">
        <f t="shared" si="275"/>
        <v>3</v>
      </c>
      <c r="N3357" s="149" t="str">
        <f>VLOOKUP(F:F,vlookup函数实操!A:B,2)</f>
        <v>行业B</v>
      </c>
      <c r="O3357" s="149" t="str">
        <f>VLOOKUP(G:G,vlookup函数实操!H$1:I$6,2)</f>
        <v>营收较高</v>
      </c>
      <c r="P3357" s="149" t="str">
        <f t="shared" si="279"/>
        <v>上海市</v>
      </c>
      <c r="Q3357" s="164">
        <f t="shared" si="276"/>
        <v>352319.8023507109</v>
      </c>
      <c r="R3357" s="149">
        <f t="shared" si="277"/>
        <v>5412.9847298578197</v>
      </c>
    </row>
    <row r="3358" spans="1:18" ht="22.5" x14ac:dyDescent="0.4">
      <c r="A3358" s="2" t="s">
        <v>30014</v>
      </c>
      <c r="B3358" s="2" t="s">
        <v>7823</v>
      </c>
      <c r="C3358" s="159" t="s">
        <v>33748</v>
      </c>
      <c r="D3358" s="2" t="s">
        <v>7824</v>
      </c>
      <c r="E3358" s="2" t="s">
        <v>7825</v>
      </c>
      <c r="F3358" s="2" t="s">
        <v>661</v>
      </c>
      <c r="G3358" s="62">
        <v>246971226.47</v>
      </c>
      <c r="H3358" s="63">
        <v>9243232.1600000001</v>
      </c>
      <c r="I3358" s="62">
        <v>1708</v>
      </c>
      <c r="J3358" s="2" t="s">
        <v>7826</v>
      </c>
      <c r="K3358" s="2" t="s">
        <v>7827</v>
      </c>
      <c r="L3358" s="2" t="s">
        <v>7828</v>
      </c>
      <c r="M3358" s="1">
        <f t="shared" si="275"/>
        <v>3</v>
      </c>
      <c r="N3358" s="149" t="str">
        <f>VLOOKUP(F:F,vlookup函数实操!A:B,2)</f>
        <v>行业E</v>
      </c>
      <c r="O3358" s="149" t="str">
        <f>VLOOKUP(G:G,vlookup函数实操!H$1:I$6,2)</f>
        <v>营收较高</v>
      </c>
      <c r="P3358" s="149" t="str">
        <f t="shared" si="279"/>
        <v>昆明市</v>
      </c>
      <c r="Q3358" s="164">
        <f t="shared" si="276"/>
        <v>144596.73680913349</v>
      </c>
      <c r="R3358" s="149">
        <f t="shared" si="277"/>
        <v>5411.7284309133493</v>
      </c>
    </row>
    <row r="3359" spans="1:18" ht="22.5" x14ac:dyDescent="0.4">
      <c r="A3359" s="2" t="s">
        <v>30015</v>
      </c>
      <c r="B3359" s="2" t="s">
        <v>10974</v>
      </c>
      <c r="C3359" s="159" t="s">
        <v>33749</v>
      </c>
      <c r="D3359" s="2" t="s">
        <v>10975</v>
      </c>
      <c r="E3359" s="2" t="s">
        <v>10976</v>
      </c>
      <c r="F3359" s="2" t="s">
        <v>40</v>
      </c>
      <c r="G3359" s="62">
        <v>625000561.40999997</v>
      </c>
      <c r="H3359" s="63">
        <v>12993505.439999999</v>
      </c>
      <c r="I3359" s="62">
        <v>2405</v>
      </c>
      <c r="J3359" s="2" t="s">
        <v>10977</v>
      </c>
      <c r="K3359" s="2" t="s">
        <v>10978</v>
      </c>
      <c r="L3359" s="2" t="s">
        <v>10979</v>
      </c>
      <c r="M3359" s="1">
        <f t="shared" si="275"/>
        <v>1</v>
      </c>
      <c r="N3359" s="149" t="str">
        <f>VLOOKUP(F:F,vlookup函数实操!A:B,2)</f>
        <v>行业C</v>
      </c>
      <c r="O3359" s="149" t="str">
        <f>VLOOKUP(G:G,vlookup函数实操!H$1:I$6,2)</f>
        <v>营收较高</v>
      </c>
      <c r="P3359" s="149" t="str">
        <f t="shared" si="279"/>
        <v>深圳市</v>
      </c>
      <c r="Q3359" s="164">
        <f t="shared" si="276"/>
        <v>259875.49330977129</v>
      </c>
      <c r="R3359" s="149">
        <f t="shared" si="277"/>
        <v>5402.7049646569649</v>
      </c>
    </row>
    <row r="3360" spans="1:18" ht="22.5" x14ac:dyDescent="0.4">
      <c r="A3360" s="2" t="s">
        <v>30014</v>
      </c>
      <c r="B3360" s="2" t="s">
        <v>27678</v>
      </c>
      <c r="C3360" s="159" t="s">
        <v>33750</v>
      </c>
      <c r="D3360" s="2" t="s">
        <v>27679</v>
      </c>
      <c r="E3360" s="2" t="s">
        <v>27680</v>
      </c>
      <c r="F3360" s="2" t="s">
        <v>163</v>
      </c>
      <c r="G3360" s="62">
        <v>61302233.289999999</v>
      </c>
      <c r="H3360" s="63">
        <v>1965260.99</v>
      </c>
      <c r="I3360" s="62">
        <v>365</v>
      </c>
      <c r="J3360" s="2" t="s">
        <v>27681</v>
      </c>
      <c r="K3360" s="2" t="s">
        <v>27682</v>
      </c>
      <c r="L3360" s="2" t="s">
        <v>27683</v>
      </c>
      <c r="M3360" s="1">
        <f t="shared" si="275"/>
        <v>3</v>
      </c>
      <c r="N3360" s="149" t="str">
        <f>VLOOKUP(F:F,vlookup函数实操!A:B,2)</f>
        <v>行业D</v>
      </c>
      <c r="O3360" s="149" t="str">
        <f>VLOOKUP(G:G,vlookup函数实操!H$1:I$6,2)</f>
        <v>营收正常</v>
      </c>
      <c r="P3360" s="149" t="str">
        <f t="shared" si="279"/>
        <v>北京市</v>
      </c>
      <c r="Q3360" s="164">
        <f t="shared" si="276"/>
        <v>167951.32408219177</v>
      </c>
      <c r="R3360" s="149">
        <f t="shared" si="277"/>
        <v>5384.2766849315067</v>
      </c>
    </row>
    <row r="3361" spans="1:18" ht="22.5" x14ac:dyDescent="0.4">
      <c r="A3361" s="2" t="s">
        <v>30013</v>
      </c>
      <c r="B3361" s="2" t="s">
        <v>10038</v>
      </c>
      <c r="C3361" s="159" t="s">
        <v>33751</v>
      </c>
      <c r="D3361" s="2" t="s">
        <v>10039</v>
      </c>
      <c r="E3361" s="2" t="s">
        <v>10040</v>
      </c>
      <c r="F3361" s="2" t="s">
        <v>285</v>
      </c>
      <c r="G3361" s="62">
        <v>134395716.55000001</v>
      </c>
      <c r="H3361" s="63">
        <v>5032894.3</v>
      </c>
      <c r="I3361" s="62">
        <v>937</v>
      </c>
      <c r="J3361" s="2" t="s">
        <v>10041</v>
      </c>
      <c r="K3361" s="2" t="s">
        <v>10042</v>
      </c>
      <c r="L3361" s="2" t="s">
        <v>10043</v>
      </c>
      <c r="M3361" s="1">
        <f t="shared" si="275"/>
        <v>1</v>
      </c>
      <c r="N3361" s="149" t="str">
        <f>VLOOKUP(F:F,vlookup函数实操!A:B,2)</f>
        <v>行业C</v>
      </c>
      <c r="O3361" s="149" t="str">
        <f>VLOOKUP(G:G,vlookup函数实操!H$1:I$6,2)</f>
        <v>营收较高</v>
      </c>
      <c r="P3361" s="149" t="str">
        <f t="shared" si="279"/>
        <v>深圳市</v>
      </c>
      <c r="Q3361" s="164">
        <f t="shared" si="276"/>
        <v>143431.92801494131</v>
      </c>
      <c r="R3361" s="149">
        <f t="shared" si="277"/>
        <v>5371.2852721451436</v>
      </c>
    </row>
    <row r="3362" spans="1:18" ht="22.5" x14ac:dyDescent="0.4">
      <c r="A3362" s="2" t="s">
        <v>30015</v>
      </c>
      <c r="B3362" s="2" t="s">
        <v>17090</v>
      </c>
      <c r="C3362" s="159" t="s">
        <v>33752</v>
      </c>
      <c r="D3362" s="2" t="s">
        <v>17091</v>
      </c>
      <c r="E3362" s="2" t="s">
        <v>17092</v>
      </c>
      <c r="F3362" s="2" t="s">
        <v>54</v>
      </c>
      <c r="G3362" s="62">
        <v>47154816.32</v>
      </c>
      <c r="H3362" s="63">
        <v>4259833.96</v>
      </c>
      <c r="I3362" s="62">
        <v>797</v>
      </c>
      <c r="J3362" s="2" t="s">
        <v>17093</v>
      </c>
      <c r="K3362" s="2" t="s">
        <v>17094</v>
      </c>
      <c r="L3362" s="2" t="s">
        <v>17095</v>
      </c>
      <c r="M3362" s="1">
        <f t="shared" si="275"/>
        <v>1</v>
      </c>
      <c r="N3362" s="149" t="str">
        <f>VLOOKUP(F:F,vlookup函数实操!A:B,2)</f>
        <v>行业E</v>
      </c>
      <c r="O3362" s="149" t="str">
        <f>VLOOKUP(G:G,vlookup函数实操!H$1:I$6,2)</f>
        <v>营收正常</v>
      </c>
      <c r="P3362" s="149" t="str">
        <f t="shared" si="279"/>
        <v>苏州市</v>
      </c>
      <c r="Q3362" s="164">
        <f t="shared" si="276"/>
        <v>59165.390614805518</v>
      </c>
      <c r="R3362" s="149">
        <f t="shared" si="277"/>
        <v>5344.8355834378917</v>
      </c>
    </row>
    <row r="3363" spans="1:18" x14ac:dyDescent="0.4">
      <c r="A3363" s="2" t="s">
        <v>30014</v>
      </c>
      <c r="B3363" s="2" t="s">
        <v>5991</v>
      </c>
      <c r="C3363" s="159" t="s">
        <v>33753</v>
      </c>
      <c r="D3363" s="2" t="s">
        <v>5992</v>
      </c>
      <c r="E3363" s="2" t="s">
        <v>5993</v>
      </c>
      <c r="F3363" s="2" t="s">
        <v>285</v>
      </c>
      <c r="G3363" s="62">
        <v>1404607863.54</v>
      </c>
      <c r="H3363" s="63">
        <v>53920500.450000003</v>
      </c>
      <c r="I3363" s="62">
        <v>10088.999999999998</v>
      </c>
      <c r="J3363" s="2" t="s">
        <v>5995</v>
      </c>
      <c r="K3363" s="2" t="s">
        <v>5996</v>
      </c>
      <c r="L3363" s="2" t="s">
        <v>5997</v>
      </c>
      <c r="M3363" s="1">
        <f t="shared" si="275"/>
        <v>1</v>
      </c>
      <c r="N3363" s="149" t="str">
        <f>VLOOKUP(F:F,vlookup函数实操!A:B,2)</f>
        <v>行业C</v>
      </c>
      <c r="O3363" s="149" t="str">
        <f>VLOOKUP(G:G,vlookup函数实操!H$1:I$6,2)</f>
        <v>营收极高</v>
      </c>
      <c r="P3363" s="149" t="str">
        <f t="shared" si="279"/>
        <v>绍兴市</v>
      </c>
      <c r="Q3363" s="164">
        <f t="shared" si="276"/>
        <v>139221.71310734467</v>
      </c>
      <c r="R3363" s="149">
        <f t="shared" si="277"/>
        <v>5344.4841361879289</v>
      </c>
    </row>
    <row r="3364" spans="1:18" ht="22.5" x14ac:dyDescent="0.4">
      <c r="A3364" s="2" t="s">
        <v>30014</v>
      </c>
      <c r="B3364" s="2" t="s">
        <v>14910</v>
      </c>
      <c r="C3364" s="159" t="s">
        <v>33754</v>
      </c>
      <c r="D3364" s="2" t="s">
        <v>14911</v>
      </c>
      <c r="E3364" s="2" t="s">
        <v>14912</v>
      </c>
      <c r="F3364" s="2" t="s">
        <v>246</v>
      </c>
      <c r="G3364" s="62">
        <v>981408359.49000001</v>
      </c>
      <c r="H3364" s="63">
        <v>14713799.119999999</v>
      </c>
      <c r="I3364" s="62">
        <v>2761</v>
      </c>
      <c r="J3364" s="2" t="s">
        <v>14913</v>
      </c>
      <c r="K3364" s="2" t="s">
        <v>14914</v>
      </c>
      <c r="L3364" s="2" t="s">
        <v>14915</v>
      </c>
      <c r="M3364" s="1">
        <f t="shared" si="275"/>
        <v>3</v>
      </c>
      <c r="N3364" s="149" t="str">
        <f>VLOOKUP(F:F,vlookup函数实操!A:B,2)</f>
        <v>行业C</v>
      </c>
      <c r="O3364" s="149" t="str">
        <f>VLOOKUP(G:G,vlookup函数实操!H$1:I$6,2)</f>
        <v>营收较高</v>
      </c>
      <c r="P3364" s="149" t="str">
        <f t="shared" si="279"/>
        <v>宁夏回族自治区银川市</v>
      </c>
      <c r="Q3364" s="164">
        <f t="shared" si="276"/>
        <v>355453.95128214417</v>
      </c>
      <c r="R3364" s="149">
        <f t="shared" si="277"/>
        <v>5329.1557841361819</v>
      </c>
    </row>
    <row r="3365" spans="1:18" ht="22.5" x14ac:dyDescent="0.4">
      <c r="A3365" s="2" t="s">
        <v>30015</v>
      </c>
      <c r="B3365" s="2" t="s">
        <v>20400</v>
      </c>
      <c r="C3365" s="159" t="s">
        <v>33755</v>
      </c>
      <c r="D3365" s="2" t="s">
        <v>20401</v>
      </c>
      <c r="E3365" s="2" t="s">
        <v>20402</v>
      </c>
      <c r="F3365" s="2" t="s">
        <v>17</v>
      </c>
      <c r="G3365" s="62">
        <v>185554755.65000001</v>
      </c>
      <c r="H3365" s="63">
        <v>16645145.51</v>
      </c>
      <c r="I3365" s="62">
        <v>3139</v>
      </c>
      <c r="J3365" s="2" t="s">
        <v>20403</v>
      </c>
      <c r="K3365" s="2" t="s">
        <v>20404</v>
      </c>
      <c r="L3365" s="2" t="s">
        <v>20405</v>
      </c>
      <c r="M3365" s="1">
        <f t="shared" si="275"/>
        <v>1</v>
      </c>
      <c r="N3365" s="149" t="str">
        <f>VLOOKUP(F:F,vlookup函数实操!A:B,2)</f>
        <v>行业C</v>
      </c>
      <c r="O3365" s="149" t="str">
        <f>VLOOKUP(G:G,vlookup函数实操!H$1:I$6,2)</f>
        <v>营收较高</v>
      </c>
      <c r="P3365" s="149" t="str">
        <f t="shared" si="279"/>
        <v>广西壮族自治区南宁市</v>
      </c>
      <c r="Q3365" s="164">
        <f t="shared" si="276"/>
        <v>59112.696925772543</v>
      </c>
      <c r="R3365" s="149">
        <f t="shared" si="277"/>
        <v>5302.6905097164699</v>
      </c>
    </row>
    <row r="3366" spans="1:18" ht="22.5" x14ac:dyDescent="0.4">
      <c r="A3366" s="2" t="s">
        <v>30014</v>
      </c>
      <c r="B3366" s="2" t="s">
        <v>29115</v>
      </c>
      <c r="C3366" s="159" t="s">
        <v>33756</v>
      </c>
      <c r="D3366" s="2" t="s">
        <v>29116</v>
      </c>
      <c r="E3366" s="2" t="s">
        <v>29117</v>
      </c>
      <c r="F3366" s="2" t="s">
        <v>103</v>
      </c>
      <c r="G3366" s="62">
        <v>2214466727.1100001</v>
      </c>
      <c r="H3366" s="63">
        <v>37750711.359999999</v>
      </c>
      <c r="I3366" s="62">
        <v>7164</v>
      </c>
      <c r="J3366" s="2" t="s">
        <v>29118</v>
      </c>
      <c r="K3366" s="2" t="s">
        <v>29119</v>
      </c>
      <c r="L3366" s="2" t="s">
        <v>29120</v>
      </c>
      <c r="M3366" s="1">
        <f t="shared" si="275"/>
        <v>2</v>
      </c>
      <c r="N3366" s="149" t="str">
        <f>VLOOKUP(F:F,vlookup函数实操!A:B,2)</f>
        <v>行业A</v>
      </c>
      <c r="O3366" s="149" t="str">
        <f>VLOOKUP(G:G,vlookup函数实操!H$1:I$6,2)</f>
        <v>营收极高</v>
      </c>
      <c r="P3366" s="149" t="str">
        <f t="shared" si="279"/>
        <v>青岛市</v>
      </c>
      <c r="Q3366" s="164">
        <f t="shared" si="276"/>
        <v>309110.37508514797</v>
      </c>
      <c r="R3366" s="149">
        <f t="shared" si="277"/>
        <v>5269.5018648799551</v>
      </c>
    </row>
    <row r="3367" spans="1:18" ht="33.75" x14ac:dyDescent="0.4">
      <c r="A3367" s="2" t="s">
        <v>30015</v>
      </c>
      <c r="B3367" s="2" t="s">
        <v>9770</v>
      </c>
      <c r="C3367" s="159" t="s">
        <v>33757</v>
      </c>
      <c r="D3367" s="2" t="s">
        <v>9771</v>
      </c>
      <c r="E3367" s="2" t="s">
        <v>9772</v>
      </c>
      <c r="F3367" s="2" t="s">
        <v>2051</v>
      </c>
      <c r="G3367" s="62">
        <v>346157249.79000002</v>
      </c>
      <c r="H3367" s="63">
        <v>5091837.67</v>
      </c>
      <c r="I3367" s="62">
        <v>968</v>
      </c>
      <c r="J3367" s="2" t="s">
        <v>9773</v>
      </c>
      <c r="K3367" s="2" t="s">
        <v>9774</v>
      </c>
      <c r="L3367" s="2" t="s">
        <v>9775</v>
      </c>
      <c r="M3367" s="1">
        <f t="shared" si="275"/>
        <v>1</v>
      </c>
      <c r="N3367" s="149" t="str">
        <f>VLOOKUP(F:F,vlookup函数实操!A:B,2)</f>
        <v>行业B</v>
      </c>
      <c r="O3367" s="149" t="str">
        <f>VLOOKUP(G:G,vlookup函数实操!H$1:I$6,2)</f>
        <v>营收较高</v>
      </c>
      <c r="P3367" s="149" t="str">
        <f t="shared" si="279"/>
        <v>深圳市</v>
      </c>
      <c r="Q3367" s="164">
        <f t="shared" si="276"/>
        <v>357600.46465909091</v>
      </c>
      <c r="R3367" s="149">
        <f t="shared" si="277"/>
        <v>5260.1628822314051</v>
      </c>
    </row>
    <row r="3368" spans="1:18" ht="22.5" x14ac:dyDescent="0.4">
      <c r="A3368" s="2" t="s">
        <v>30015</v>
      </c>
      <c r="B3368" s="2" t="s">
        <v>24485</v>
      </c>
      <c r="C3368" s="159" t="s">
        <v>33758</v>
      </c>
      <c r="D3368" s="2" t="s">
        <v>24486</v>
      </c>
      <c r="E3368" s="2" t="s">
        <v>24487</v>
      </c>
      <c r="F3368" s="2" t="s">
        <v>32</v>
      </c>
      <c r="G3368" s="62">
        <v>121992665.78</v>
      </c>
      <c r="H3368" s="63">
        <v>5374335.6900000004</v>
      </c>
      <c r="I3368" s="62">
        <v>1030</v>
      </c>
      <c r="J3368" s="2" t="s">
        <v>24488</v>
      </c>
      <c r="K3368" s="2" t="s">
        <v>24489</v>
      </c>
      <c r="L3368" s="2" t="s">
        <v>24490</v>
      </c>
      <c r="M3368" s="1">
        <f t="shared" si="275"/>
        <v>1</v>
      </c>
      <c r="N3368" s="149" t="str">
        <f>VLOOKUP(F:F,vlookup函数实操!A:B,2)</f>
        <v>行业A</v>
      </c>
      <c r="O3368" s="149" t="str">
        <f>VLOOKUP(G:G,vlookup函数实操!H$1:I$6,2)</f>
        <v>营收较高</v>
      </c>
      <c r="P3368" s="149" t="str">
        <f t="shared" si="279"/>
        <v>东莞市</v>
      </c>
      <c r="Q3368" s="164">
        <f t="shared" si="276"/>
        <v>118439.48133980583</v>
      </c>
      <c r="R3368" s="149">
        <f t="shared" si="277"/>
        <v>5217.8016407766991</v>
      </c>
    </row>
    <row r="3369" spans="1:18" ht="22.5" x14ac:dyDescent="0.4">
      <c r="A3369" s="2" t="s">
        <v>30015</v>
      </c>
      <c r="B3369" s="2" t="s">
        <v>9257</v>
      </c>
      <c r="C3369" s="159" t="s">
        <v>33759</v>
      </c>
      <c r="D3369" s="2" t="s">
        <v>9258</v>
      </c>
      <c r="E3369" s="2" t="s">
        <v>9259</v>
      </c>
      <c r="F3369" s="2" t="s">
        <v>2616</v>
      </c>
      <c r="G3369" s="62">
        <v>171781149.77000001</v>
      </c>
      <c r="H3369" s="63">
        <v>5905981.4699999997</v>
      </c>
      <c r="I3369" s="62">
        <v>1133</v>
      </c>
      <c r="J3369" s="2" t="s">
        <v>9260</v>
      </c>
      <c r="K3369" s="2" t="s">
        <v>9261</v>
      </c>
      <c r="L3369" s="2" t="s">
        <v>9262</v>
      </c>
      <c r="M3369" s="1">
        <f t="shared" si="275"/>
        <v>1</v>
      </c>
      <c r="N3369" s="149" t="str">
        <f>VLOOKUP(F:F,vlookup函数实操!A:B,2)</f>
        <v>行业B</v>
      </c>
      <c r="O3369" s="149" t="str">
        <f>VLOOKUP(G:G,vlookup函数实操!H$1:I$6,2)</f>
        <v>营收较高</v>
      </c>
      <c r="P3369" s="149" t="str">
        <f t="shared" si="279"/>
        <v>深圳市</v>
      </c>
      <c r="Q3369" s="164">
        <f t="shared" si="276"/>
        <v>151616.19573698146</v>
      </c>
      <c r="R3369" s="149">
        <f t="shared" si="277"/>
        <v>5212.6932656663721</v>
      </c>
    </row>
    <row r="3370" spans="1:18" x14ac:dyDescent="0.4">
      <c r="A3370" s="2" t="s">
        <v>30015</v>
      </c>
      <c r="B3370" s="2" t="s">
        <v>24880</v>
      </c>
      <c r="C3370" s="159" t="s">
        <v>33760</v>
      </c>
      <c r="D3370" s="2" t="s">
        <v>24881</v>
      </c>
      <c r="E3370" s="2" t="s">
        <v>24882</v>
      </c>
      <c r="F3370" s="2" t="s">
        <v>2616</v>
      </c>
      <c r="G3370" s="62">
        <v>16384460845.120001</v>
      </c>
      <c r="H3370" s="63">
        <v>118463287.65000001</v>
      </c>
      <c r="I3370" s="62">
        <v>22734</v>
      </c>
      <c r="J3370" s="2" t="s">
        <v>24884</v>
      </c>
      <c r="K3370" s="2" t="s">
        <v>24885</v>
      </c>
      <c r="L3370" s="2" t="s">
        <v>24886</v>
      </c>
      <c r="M3370" s="1">
        <f t="shared" si="275"/>
        <v>1</v>
      </c>
      <c r="N3370" s="149" t="str">
        <f>VLOOKUP(F:F,vlookup函数实操!A:B,2)</f>
        <v>行业B</v>
      </c>
      <c r="O3370" s="149" t="str">
        <f>VLOOKUP(G:G,vlookup函数实操!H$1:I$6,2)</f>
        <v>营收极高</v>
      </c>
      <c r="P3370" s="149" t="str">
        <f t="shared" si="279"/>
        <v>南京市</v>
      </c>
      <c r="Q3370" s="164">
        <f t="shared" si="276"/>
        <v>720702.94911234279</v>
      </c>
      <c r="R3370" s="149">
        <f t="shared" si="277"/>
        <v>5210.8422472948014</v>
      </c>
    </row>
    <row r="3371" spans="1:18" ht="22.5" x14ac:dyDescent="0.4">
      <c r="A3371" s="2" t="s">
        <v>30015</v>
      </c>
      <c r="B3371" s="2" t="s">
        <v>23688</v>
      </c>
      <c r="C3371" s="159" t="s">
        <v>33761</v>
      </c>
      <c r="D3371" s="2" t="s">
        <v>23689</v>
      </c>
      <c r="E3371" s="2" t="s">
        <v>23690</v>
      </c>
      <c r="F3371" s="2" t="s">
        <v>54</v>
      </c>
      <c r="G3371" s="62">
        <v>216868411.18000001</v>
      </c>
      <c r="H3371" s="63">
        <v>7154880.1699999999</v>
      </c>
      <c r="I3371" s="62">
        <v>1376</v>
      </c>
      <c r="J3371" s="2" t="s">
        <v>23691</v>
      </c>
      <c r="K3371" s="2" t="s">
        <v>23692</v>
      </c>
      <c r="L3371" s="2" t="s">
        <v>23693</v>
      </c>
      <c r="M3371" s="1">
        <f t="shared" si="275"/>
        <v>3</v>
      </c>
      <c r="N3371" s="149" t="str">
        <f>VLOOKUP(F:F,vlookup函数实操!A:B,2)</f>
        <v>行业E</v>
      </c>
      <c r="O3371" s="149" t="str">
        <f>VLOOKUP(G:G,vlookup函数实操!H$1:I$6,2)</f>
        <v>营收较高</v>
      </c>
      <c r="P3371" s="149" t="str">
        <f t="shared" si="279"/>
        <v>广州市</v>
      </c>
      <c r="Q3371" s="164">
        <f t="shared" si="276"/>
        <v>157607.85696220931</v>
      </c>
      <c r="R3371" s="149">
        <f t="shared" si="277"/>
        <v>5199.7675654069762</v>
      </c>
    </row>
    <row r="3372" spans="1:18" ht="22.5" x14ac:dyDescent="0.4">
      <c r="A3372" s="2" t="s">
        <v>30015</v>
      </c>
      <c r="B3372" s="2" t="s">
        <v>10780</v>
      </c>
      <c r="C3372" s="159" t="s">
        <v>33762</v>
      </c>
      <c r="D3372" s="2" t="s">
        <v>10781</v>
      </c>
      <c r="E3372" s="2" t="s">
        <v>10782</v>
      </c>
      <c r="F3372" s="2" t="s">
        <v>2616</v>
      </c>
      <c r="G3372" s="62">
        <v>290537879.80000001</v>
      </c>
      <c r="H3372" s="63">
        <v>8012832.4500000002</v>
      </c>
      <c r="I3372" s="62">
        <v>1542</v>
      </c>
      <c r="J3372" s="2" t="s">
        <v>10783</v>
      </c>
      <c r="K3372" s="2" t="s">
        <v>10784</v>
      </c>
      <c r="L3372" s="2" t="s">
        <v>10785</v>
      </c>
      <c r="M3372" s="1">
        <f t="shared" si="275"/>
        <v>1</v>
      </c>
      <c r="N3372" s="149" t="str">
        <f>VLOOKUP(F:F,vlookup函数实操!A:B,2)</f>
        <v>行业B</v>
      </c>
      <c r="O3372" s="149" t="str">
        <f>VLOOKUP(G:G,vlookup函数实操!H$1:I$6,2)</f>
        <v>营收较高</v>
      </c>
      <c r="P3372" s="149" t="str">
        <f t="shared" si="279"/>
        <v>深圳市</v>
      </c>
      <c r="Q3372" s="164">
        <f t="shared" si="276"/>
        <v>188416.264461738</v>
      </c>
      <c r="R3372" s="149">
        <f t="shared" si="277"/>
        <v>5196.3893968871598</v>
      </c>
    </row>
    <row r="3373" spans="1:18" ht="22.5" x14ac:dyDescent="0.4">
      <c r="A3373" s="2" t="s">
        <v>30014</v>
      </c>
      <c r="B3373" s="2" t="s">
        <v>27181</v>
      </c>
      <c r="C3373" s="159" t="s">
        <v>33763</v>
      </c>
      <c r="D3373" s="2" t="s">
        <v>27182</v>
      </c>
      <c r="E3373" s="2" t="s">
        <v>27183</v>
      </c>
      <c r="F3373" s="2" t="s">
        <v>74</v>
      </c>
      <c r="G3373" s="62">
        <v>4271471311.5799999</v>
      </c>
      <c r="H3373" s="63">
        <v>75352859.689999998</v>
      </c>
      <c r="I3373" s="62">
        <v>14507.000000000002</v>
      </c>
      <c r="J3373" s="2" t="s">
        <v>27185</v>
      </c>
      <c r="K3373" s="2" t="s">
        <v>27186</v>
      </c>
      <c r="L3373" s="2" t="s">
        <v>27187</v>
      </c>
      <c r="M3373" s="1">
        <f t="shared" si="275"/>
        <v>2</v>
      </c>
      <c r="N3373" s="149" t="str">
        <f>VLOOKUP(F:F,vlookup函数实操!A:B,2)</f>
        <v>行业D</v>
      </c>
      <c r="O3373" s="149" t="str">
        <f>VLOOKUP(G:G,vlookup函数实操!H$1:I$6,2)</f>
        <v>营收极高</v>
      </c>
      <c r="P3373" s="149" t="str">
        <f t="shared" si="279"/>
        <v>长春市</v>
      </c>
      <c r="Q3373" s="164">
        <f t="shared" si="276"/>
        <v>294442.08393051627</v>
      </c>
      <c r="R3373" s="149">
        <f t="shared" si="277"/>
        <v>5194.2413793341138</v>
      </c>
    </row>
    <row r="3374" spans="1:18" ht="22.5" x14ac:dyDescent="0.4">
      <c r="A3374" s="2" t="s">
        <v>30015</v>
      </c>
      <c r="B3374" s="2" t="s">
        <v>25796</v>
      </c>
      <c r="C3374" s="159" t="s">
        <v>33764</v>
      </c>
      <c r="D3374" s="2" t="s">
        <v>25797</v>
      </c>
      <c r="E3374" s="2" t="s">
        <v>25798</v>
      </c>
      <c r="F3374" s="2" t="s">
        <v>163</v>
      </c>
      <c r="G3374" s="62">
        <v>272802431.22000003</v>
      </c>
      <c r="H3374" s="63">
        <v>8440714.0800000001</v>
      </c>
      <c r="I3374" s="62">
        <v>1629</v>
      </c>
      <c r="J3374" s="2" t="s">
        <v>25799</v>
      </c>
      <c r="K3374" s="2" t="s">
        <v>25800</v>
      </c>
      <c r="L3374" s="2" t="s">
        <v>25801</v>
      </c>
      <c r="M3374" s="1">
        <f t="shared" si="275"/>
        <v>1</v>
      </c>
      <c r="N3374" s="149" t="str">
        <f>VLOOKUP(F:F,vlookup函数实操!A:B,2)</f>
        <v>行业D</v>
      </c>
      <c r="O3374" s="149" t="str">
        <f>VLOOKUP(G:G,vlookup函数实操!H$1:I$6,2)</f>
        <v>营收较高</v>
      </c>
      <c r="P3374" s="149" t="str">
        <f t="shared" si="279"/>
        <v>珠海市</v>
      </c>
      <c r="Q3374" s="164">
        <f t="shared" si="276"/>
        <v>167466.19473296503</v>
      </c>
      <c r="R3374" s="149">
        <f t="shared" si="277"/>
        <v>5181.531049723757</v>
      </c>
    </row>
    <row r="3375" spans="1:18" ht="22.5" x14ac:dyDescent="0.4">
      <c r="A3375" s="2" t="s">
        <v>30015</v>
      </c>
      <c r="B3375" s="2" t="s">
        <v>6839</v>
      </c>
      <c r="C3375" s="159" t="s">
        <v>33765</v>
      </c>
      <c r="D3375" s="2" t="s">
        <v>6840</v>
      </c>
      <c r="E3375" s="2" t="s">
        <v>6841</v>
      </c>
      <c r="F3375" s="2" t="s">
        <v>171</v>
      </c>
      <c r="G3375" s="62">
        <v>475977564.48000002</v>
      </c>
      <c r="H3375" s="63">
        <v>7014539.46</v>
      </c>
      <c r="I3375" s="62">
        <v>1357</v>
      </c>
      <c r="J3375" s="2" t="s">
        <v>6842</v>
      </c>
      <c r="K3375" s="2" t="s">
        <v>6843</v>
      </c>
      <c r="L3375" s="2" t="s">
        <v>6844</v>
      </c>
      <c r="M3375" s="1">
        <f t="shared" si="275"/>
        <v>2</v>
      </c>
      <c r="N3375" s="149" t="str">
        <f>VLOOKUP(F:F,vlookup函数实操!A:B,2)</f>
        <v>行业A</v>
      </c>
      <c r="O3375" s="149" t="str">
        <f>VLOOKUP(G:G,vlookup函数实操!H$1:I$6,2)</f>
        <v>营收较高</v>
      </c>
      <c r="P3375" s="149" t="str">
        <f t="shared" si="279"/>
        <v>温州市</v>
      </c>
      <c r="Q3375" s="164">
        <f t="shared" si="276"/>
        <v>350757.2324834193</v>
      </c>
      <c r="R3375" s="149">
        <f t="shared" si="277"/>
        <v>5169.1521444362561</v>
      </c>
    </row>
    <row r="3376" spans="1:18" ht="22.5" x14ac:dyDescent="0.4">
      <c r="A3376" s="2" t="s">
        <v>30015</v>
      </c>
      <c r="B3376" s="2" t="s">
        <v>6347</v>
      </c>
      <c r="C3376" s="159" t="s">
        <v>33766</v>
      </c>
      <c r="D3376" s="2" t="s">
        <v>6348</v>
      </c>
      <c r="E3376" s="2" t="s">
        <v>6349</v>
      </c>
      <c r="F3376" s="2" t="s">
        <v>199</v>
      </c>
      <c r="G3376" s="62">
        <v>701270661.30999994</v>
      </c>
      <c r="H3376" s="63">
        <v>20903707.460000001</v>
      </c>
      <c r="I3376" s="62">
        <v>4055</v>
      </c>
      <c r="J3376" s="2" t="s">
        <v>6350</v>
      </c>
      <c r="K3376" s="2" t="s">
        <v>6351</v>
      </c>
      <c r="L3376" s="2" t="s">
        <v>6352</v>
      </c>
      <c r="M3376" s="1">
        <f t="shared" si="275"/>
        <v>2</v>
      </c>
      <c r="N3376" s="149" t="str">
        <f>VLOOKUP(F:F,vlookup函数实操!A:B,2)</f>
        <v>行业E</v>
      </c>
      <c r="O3376" s="149" t="str">
        <f>VLOOKUP(G:G,vlookup函数实操!H$1:I$6,2)</f>
        <v>营收较高</v>
      </c>
      <c r="P3376" s="149" t="str">
        <f t="shared" si="279"/>
        <v>武汉市</v>
      </c>
      <c r="Q3376" s="164">
        <f t="shared" si="276"/>
        <v>172939.74384956842</v>
      </c>
      <c r="R3376" s="149">
        <f t="shared" si="277"/>
        <v>5155.0449963008632</v>
      </c>
    </row>
    <row r="3377" spans="1:18" ht="22.5" x14ac:dyDescent="0.4">
      <c r="A3377" s="2" t="s">
        <v>30014</v>
      </c>
      <c r="B3377" s="2" t="s">
        <v>18768</v>
      </c>
      <c r="C3377" s="159" t="s">
        <v>33767</v>
      </c>
      <c r="D3377" s="2" t="s">
        <v>18769</v>
      </c>
      <c r="E3377" s="2" t="s">
        <v>18770</v>
      </c>
      <c r="F3377" s="2" t="s">
        <v>681</v>
      </c>
      <c r="G3377" s="62">
        <v>1752257278.6800001</v>
      </c>
      <c r="H3377" s="63">
        <v>91999976.640000001</v>
      </c>
      <c r="I3377" s="62">
        <v>17865</v>
      </c>
      <c r="J3377" s="2" t="s">
        <v>18772</v>
      </c>
      <c r="K3377" s="2" t="s">
        <v>18773</v>
      </c>
      <c r="L3377" s="2" t="s">
        <v>18774</v>
      </c>
      <c r="M3377" s="1">
        <f t="shared" si="275"/>
        <v>1</v>
      </c>
      <c r="N3377" s="149" t="str">
        <f>VLOOKUP(F:F,vlookup函数实操!A:B,2)</f>
        <v>行业A</v>
      </c>
      <c r="O3377" s="149" t="str">
        <f>VLOOKUP(G:G,vlookup函数实操!H$1:I$6,2)</f>
        <v>营收极高</v>
      </c>
      <c r="P3377" s="149" t="str">
        <f t="shared" si="279"/>
        <v>南京市</v>
      </c>
      <c r="Q3377" s="164">
        <f t="shared" si="276"/>
        <v>98083.250975650721</v>
      </c>
      <c r="R3377" s="149">
        <f t="shared" si="277"/>
        <v>5149.7328094038621</v>
      </c>
    </row>
    <row r="3378" spans="1:18" ht="22.5" x14ac:dyDescent="0.4">
      <c r="A3378" s="2" t="s">
        <v>30014</v>
      </c>
      <c r="B3378" s="2" t="s">
        <v>7052</v>
      </c>
      <c r="C3378" s="159" t="s">
        <v>33768</v>
      </c>
      <c r="D3378" s="2" t="s">
        <v>7053</v>
      </c>
      <c r="E3378" s="2" t="s">
        <v>7054</v>
      </c>
      <c r="F3378" s="2" t="s">
        <v>171</v>
      </c>
      <c r="G3378" s="62">
        <v>436289934.31</v>
      </c>
      <c r="H3378" s="63">
        <v>18143920.68</v>
      </c>
      <c r="I3378" s="62">
        <v>3526</v>
      </c>
      <c r="J3378" s="2" t="s">
        <v>7055</v>
      </c>
      <c r="K3378" s="2" t="s">
        <v>7056</v>
      </c>
      <c r="L3378" s="2" t="s">
        <v>7057</v>
      </c>
      <c r="M3378" s="1">
        <f t="shared" si="275"/>
        <v>1</v>
      </c>
      <c r="N3378" s="149" t="str">
        <f>VLOOKUP(F:F,vlookup函数实操!A:B,2)</f>
        <v>行业A</v>
      </c>
      <c r="O3378" s="149" t="str">
        <f>VLOOKUP(G:G,vlookup函数实操!H$1:I$6,2)</f>
        <v>营收较高</v>
      </c>
      <c r="P3378" s="149" t="str">
        <f t="shared" ref="P3378:P3409" si="280">IF(ISNUMBER(FIND("省",E3378)),MID(E3378,FIND("省",E3378)+1,FIND("市",E3378)-FIND("省",E3378)),LEFT(E3378,FIND("市",E3378)))</f>
        <v>温州市</v>
      </c>
      <c r="Q3378" s="164">
        <f t="shared" si="276"/>
        <v>123735.09197674418</v>
      </c>
      <c r="R3378" s="149">
        <f t="shared" si="277"/>
        <v>5145.7517526942711</v>
      </c>
    </row>
    <row r="3379" spans="1:18" x14ac:dyDescent="0.4">
      <c r="A3379" s="2" t="s">
        <v>30015</v>
      </c>
      <c r="B3379" s="2" t="s">
        <v>14015</v>
      </c>
      <c r="C3379" s="159" t="s">
        <v>33769</v>
      </c>
      <c r="D3379" s="2" t="s">
        <v>14016</v>
      </c>
      <c r="E3379" s="2" t="s">
        <v>14017</v>
      </c>
      <c r="F3379" s="2" t="s">
        <v>293</v>
      </c>
      <c r="G3379" s="62">
        <v>4093497042.6700001</v>
      </c>
      <c r="H3379" s="63">
        <v>42736596.170000002</v>
      </c>
      <c r="I3379" s="62">
        <v>8369</v>
      </c>
      <c r="J3379" s="2" t="s">
        <v>14018</v>
      </c>
      <c r="K3379" s="2" t="s">
        <v>14019</v>
      </c>
      <c r="L3379" s="2" t="s">
        <v>14020</v>
      </c>
      <c r="M3379" s="1">
        <f t="shared" si="275"/>
        <v>2</v>
      </c>
      <c r="N3379" s="149" t="str">
        <f>VLOOKUP(F:F,vlookup函数实操!A:B,2)</f>
        <v>行业E</v>
      </c>
      <c r="O3379" s="149" t="str">
        <f>VLOOKUP(G:G,vlookup函数实操!H$1:I$6,2)</f>
        <v>营收极高</v>
      </c>
      <c r="P3379" s="149" t="str">
        <f t="shared" si="280"/>
        <v>烟台市</v>
      </c>
      <c r="Q3379" s="164">
        <f t="shared" si="276"/>
        <v>489126.18504839292</v>
      </c>
      <c r="R3379" s="149">
        <f t="shared" si="277"/>
        <v>5106.5355681682404</v>
      </c>
    </row>
    <row r="3380" spans="1:18" ht="22.5" x14ac:dyDescent="0.4">
      <c r="A3380" s="2" t="s">
        <v>30015</v>
      </c>
      <c r="B3380" s="2" t="s">
        <v>22303</v>
      </c>
      <c r="C3380" s="159" t="s">
        <v>33770</v>
      </c>
      <c r="D3380" s="2" t="s">
        <v>22304</v>
      </c>
      <c r="E3380" s="2" t="s">
        <v>22305</v>
      </c>
      <c r="F3380" s="2" t="s">
        <v>2051</v>
      </c>
      <c r="G3380" s="62">
        <v>67142366.879999995</v>
      </c>
      <c r="H3380" s="63">
        <v>1265375.92</v>
      </c>
      <c r="I3380" s="62">
        <v>248</v>
      </c>
      <c r="J3380" s="2" t="s">
        <v>22306</v>
      </c>
      <c r="K3380" s="2" t="s">
        <v>22307</v>
      </c>
      <c r="L3380" s="2" t="s">
        <v>22308</v>
      </c>
      <c r="M3380" s="1">
        <f t="shared" si="275"/>
        <v>1</v>
      </c>
      <c r="N3380" s="149" t="str">
        <f>VLOOKUP(F:F,vlookup函数实操!A:B,2)</f>
        <v>行业B</v>
      </c>
      <c r="O3380" s="149" t="str">
        <f>VLOOKUP(G:G,vlookup函数实操!H$1:I$6,2)</f>
        <v>营收正常</v>
      </c>
      <c r="P3380" s="149" t="str">
        <f t="shared" si="280"/>
        <v>杭州市</v>
      </c>
      <c r="Q3380" s="164">
        <f t="shared" si="276"/>
        <v>270735.35032258061</v>
      </c>
      <c r="R3380" s="149">
        <f t="shared" si="277"/>
        <v>5102.3222580645161</v>
      </c>
    </row>
    <row r="3381" spans="1:18" ht="22.5" x14ac:dyDescent="0.4">
      <c r="A3381" s="2" t="s">
        <v>30013</v>
      </c>
      <c r="B3381" s="2" t="s">
        <v>17186</v>
      </c>
      <c r="C3381" s="159" t="s">
        <v>33771</v>
      </c>
      <c r="D3381" s="2" t="s">
        <v>17187</v>
      </c>
      <c r="E3381" s="2" t="s">
        <v>17188</v>
      </c>
      <c r="F3381" s="2" t="s">
        <v>171</v>
      </c>
      <c r="G3381" s="62">
        <v>136513887.5</v>
      </c>
      <c r="H3381" s="63">
        <v>3315648.63</v>
      </c>
      <c r="I3381" s="62">
        <v>653</v>
      </c>
      <c r="J3381" s="2" t="s">
        <v>17189</v>
      </c>
      <c r="K3381" s="2" t="s">
        <v>17190</v>
      </c>
      <c r="L3381" s="2" t="s">
        <v>17191</v>
      </c>
      <c r="M3381" s="1">
        <f t="shared" si="275"/>
        <v>1</v>
      </c>
      <c r="N3381" s="149" t="str">
        <f>VLOOKUP(F:F,vlookup函数实操!A:B,2)</f>
        <v>行业A</v>
      </c>
      <c r="O3381" s="149" t="str">
        <f>VLOOKUP(G:G,vlookup函数实操!H$1:I$6,2)</f>
        <v>营收较高</v>
      </c>
      <c r="P3381" s="149" t="str">
        <f t="shared" si="280"/>
        <v>衢州市</v>
      </c>
      <c r="Q3381" s="164">
        <f t="shared" si="276"/>
        <v>209056.48928024503</v>
      </c>
      <c r="R3381" s="149">
        <f t="shared" si="277"/>
        <v>5077.5629862174574</v>
      </c>
    </row>
    <row r="3382" spans="1:18" ht="22.5" x14ac:dyDescent="0.4">
      <c r="A3382" s="2" t="s">
        <v>30015</v>
      </c>
      <c r="B3382" s="2" t="s">
        <v>8727</v>
      </c>
      <c r="C3382" s="159" t="s">
        <v>33772</v>
      </c>
      <c r="D3382" s="2" t="s">
        <v>8728</v>
      </c>
      <c r="E3382" s="2" t="s">
        <v>8729</v>
      </c>
      <c r="F3382" s="2" t="s">
        <v>88</v>
      </c>
      <c r="G3382" s="62">
        <v>112927957.16</v>
      </c>
      <c r="H3382" s="63">
        <v>4474714.71</v>
      </c>
      <c r="I3382" s="62">
        <v>883</v>
      </c>
      <c r="J3382" s="2" t="s">
        <v>8730</v>
      </c>
      <c r="K3382" s="2" t="s">
        <v>8731</v>
      </c>
      <c r="L3382" s="2" t="s">
        <v>8732</v>
      </c>
      <c r="M3382" s="1">
        <f t="shared" si="275"/>
        <v>1</v>
      </c>
      <c r="N3382" s="149" t="str">
        <f>VLOOKUP(F:F,vlookup函数实操!A:B,2)</f>
        <v>行业C</v>
      </c>
      <c r="O3382" s="149" t="str">
        <f>VLOOKUP(G:G,vlookup函数实操!H$1:I$6,2)</f>
        <v>营收较高</v>
      </c>
      <c r="P3382" s="149" t="str">
        <f t="shared" si="280"/>
        <v>成都市</v>
      </c>
      <c r="Q3382" s="164">
        <f t="shared" si="276"/>
        <v>127891.23121177802</v>
      </c>
      <c r="R3382" s="149">
        <f t="shared" si="277"/>
        <v>5067.6270781426956</v>
      </c>
    </row>
    <row r="3383" spans="1:18" ht="22.5" x14ac:dyDescent="0.4">
      <c r="A3383" s="2" t="s">
        <v>30015</v>
      </c>
      <c r="B3383" s="2" t="s">
        <v>6858</v>
      </c>
      <c r="C3383" s="159" t="s">
        <v>33773</v>
      </c>
      <c r="D3383" s="2" t="s">
        <v>6859</v>
      </c>
      <c r="E3383" s="2" t="s">
        <v>6860</v>
      </c>
      <c r="F3383" s="2" t="s">
        <v>40</v>
      </c>
      <c r="G3383" s="62">
        <v>445524588.55000001</v>
      </c>
      <c r="H3383" s="63">
        <v>31763439.870000001</v>
      </c>
      <c r="I3383" s="62">
        <v>6271</v>
      </c>
      <c r="J3383" s="2" t="s">
        <v>6861</v>
      </c>
      <c r="K3383" s="2" t="s">
        <v>6862</v>
      </c>
      <c r="L3383" s="2" t="s">
        <v>6863</v>
      </c>
      <c r="M3383" s="1">
        <f t="shared" si="275"/>
        <v>1</v>
      </c>
      <c r="N3383" s="149" t="str">
        <f>VLOOKUP(F:F,vlookup函数实操!A:B,2)</f>
        <v>行业C</v>
      </c>
      <c r="O3383" s="149" t="str">
        <f>VLOOKUP(G:G,vlookup函数实操!H$1:I$6,2)</f>
        <v>营收较高</v>
      </c>
      <c r="P3383" s="149" t="str">
        <f t="shared" si="280"/>
        <v>上海市</v>
      </c>
      <c r="Q3383" s="164">
        <f t="shared" si="276"/>
        <v>71045.222221336313</v>
      </c>
      <c r="R3383" s="149">
        <f t="shared" si="277"/>
        <v>5065.1315372348909</v>
      </c>
    </row>
    <row r="3384" spans="1:18" ht="22.5" x14ac:dyDescent="0.4">
      <c r="A3384" s="2" t="s">
        <v>30014</v>
      </c>
      <c r="B3384" s="2" t="s">
        <v>15575</v>
      </c>
      <c r="C3384" s="159" t="s">
        <v>33774</v>
      </c>
      <c r="D3384" s="2" t="s">
        <v>15576</v>
      </c>
      <c r="E3384" s="2" t="s">
        <v>15577</v>
      </c>
      <c r="F3384" s="2" t="s">
        <v>285</v>
      </c>
      <c r="G3384" s="62">
        <v>318684425.95999998</v>
      </c>
      <c r="H3384" s="63">
        <v>13469642.4</v>
      </c>
      <c r="I3384" s="62">
        <v>2671</v>
      </c>
      <c r="J3384" s="2" t="s">
        <v>15578</v>
      </c>
      <c r="K3384" s="2" t="s">
        <v>15579</v>
      </c>
      <c r="L3384" s="2" t="s">
        <v>15580</v>
      </c>
      <c r="M3384" s="1">
        <f t="shared" si="275"/>
        <v>1</v>
      </c>
      <c r="N3384" s="149" t="str">
        <f>VLOOKUP(F:F,vlookup函数实操!A:B,2)</f>
        <v>行业C</v>
      </c>
      <c r="O3384" s="149" t="str">
        <f>VLOOKUP(G:G,vlookup函数实操!H$1:I$6,2)</f>
        <v>营收较高</v>
      </c>
      <c r="P3384" s="149" t="str">
        <f t="shared" si="280"/>
        <v>南京市</v>
      </c>
      <c r="Q3384" s="164">
        <f t="shared" si="276"/>
        <v>119312.77647323099</v>
      </c>
      <c r="R3384" s="149">
        <f t="shared" si="277"/>
        <v>5042.9211531261699</v>
      </c>
    </row>
    <row r="3385" spans="1:18" ht="22.5" x14ac:dyDescent="0.4">
      <c r="A3385" s="2" t="s">
        <v>30015</v>
      </c>
      <c r="B3385" s="2" t="s">
        <v>14374</v>
      </c>
      <c r="C3385" s="159" t="s">
        <v>33775</v>
      </c>
      <c r="D3385" s="2" t="s">
        <v>14375</v>
      </c>
      <c r="E3385" s="2" t="s">
        <v>14376</v>
      </c>
      <c r="F3385" s="2" t="s">
        <v>551</v>
      </c>
      <c r="G3385" s="62">
        <v>945102543.41999996</v>
      </c>
      <c r="H3385" s="63">
        <v>13206542.01</v>
      </c>
      <c r="I3385" s="62">
        <v>2628</v>
      </c>
      <c r="J3385" s="2" t="s">
        <v>14377</v>
      </c>
      <c r="K3385" s="2" t="s">
        <v>14378</v>
      </c>
      <c r="L3385" s="2" t="s">
        <v>14379</v>
      </c>
      <c r="M3385" s="1">
        <f t="shared" si="275"/>
        <v>2</v>
      </c>
      <c r="N3385" s="149" t="str">
        <f>VLOOKUP(F:F,vlookup函数实操!A:B,2)</f>
        <v>行业D</v>
      </c>
      <c r="O3385" s="149" t="str">
        <f>VLOOKUP(G:G,vlookup函数实操!H$1:I$6,2)</f>
        <v>营收较高</v>
      </c>
      <c r="P3385" s="149" t="str">
        <f t="shared" si="280"/>
        <v>青岛市</v>
      </c>
      <c r="Q3385" s="164">
        <f t="shared" si="276"/>
        <v>359628.06066210044</v>
      </c>
      <c r="R3385" s="149">
        <f t="shared" si="277"/>
        <v>5025.3203995433787</v>
      </c>
    </row>
    <row r="3386" spans="1:18" ht="33.75" x14ac:dyDescent="0.4">
      <c r="A3386" s="2" t="s">
        <v>30015</v>
      </c>
      <c r="B3386" s="2" t="s">
        <v>10529</v>
      </c>
      <c r="C3386" s="159" t="s">
        <v>33776</v>
      </c>
      <c r="D3386" s="2" t="s">
        <v>10530</v>
      </c>
      <c r="E3386" s="2" t="s">
        <v>10531</v>
      </c>
      <c r="F3386" s="2" t="s">
        <v>3629</v>
      </c>
      <c r="G3386" s="62">
        <v>161115634.87</v>
      </c>
      <c r="H3386" s="63">
        <v>2075646.33</v>
      </c>
      <c r="I3386" s="62">
        <v>415</v>
      </c>
      <c r="J3386" s="2" t="s">
        <v>10532</v>
      </c>
      <c r="K3386" s="2" t="s">
        <v>10533</v>
      </c>
      <c r="L3386" s="2" t="s">
        <v>10534</v>
      </c>
      <c r="M3386" s="1">
        <f t="shared" si="275"/>
        <v>2</v>
      </c>
      <c r="N3386" s="149" t="str">
        <f>VLOOKUP(F:F,vlookup函数实操!A:B,2)</f>
        <v>行业E</v>
      </c>
      <c r="O3386" s="149" t="str">
        <f>VLOOKUP(G:G,vlookup函数实操!H$1:I$6,2)</f>
        <v>营收较高</v>
      </c>
      <c r="P3386" s="149" t="str">
        <f t="shared" si="280"/>
        <v>深圳市</v>
      </c>
      <c r="Q3386" s="164">
        <f t="shared" si="276"/>
        <v>388230.44546987955</v>
      </c>
      <c r="R3386" s="149">
        <f t="shared" si="277"/>
        <v>5001.5574216867471</v>
      </c>
    </row>
    <row r="3387" spans="1:18" ht="22.5" x14ac:dyDescent="0.4">
      <c r="A3387" s="2" t="s">
        <v>30014</v>
      </c>
      <c r="B3387" s="2" t="s">
        <v>15477</v>
      </c>
      <c r="C3387" s="159" t="s">
        <v>33777</v>
      </c>
      <c r="D3387" s="2" t="s">
        <v>15478</v>
      </c>
      <c r="E3387" s="2" t="s">
        <v>15479</v>
      </c>
      <c r="F3387" s="2" t="s">
        <v>17</v>
      </c>
      <c r="G3387" s="62">
        <v>69897665.909999996</v>
      </c>
      <c r="H3387" s="63">
        <v>4341922.2300000004</v>
      </c>
      <c r="I3387" s="62">
        <v>872</v>
      </c>
      <c r="J3387" s="2" t="s">
        <v>15480</v>
      </c>
      <c r="K3387" s="2" t="s">
        <v>15481</v>
      </c>
      <c r="L3387" s="2" t="s">
        <v>15482</v>
      </c>
      <c r="M3387" s="1">
        <f t="shared" si="275"/>
        <v>1</v>
      </c>
      <c r="N3387" s="149" t="str">
        <f>VLOOKUP(F:F,vlookup函数实操!A:B,2)</f>
        <v>行业C</v>
      </c>
      <c r="O3387" s="149" t="str">
        <f>VLOOKUP(G:G,vlookup函数实操!H$1:I$6,2)</f>
        <v>营收正常</v>
      </c>
      <c r="P3387" s="149" t="str">
        <f t="shared" si="280"/>
        <v>广西壮族自治区南宁市</v>
      </c>
      <c r="Q3387" s="164">
        <f t="shared" si="276"/>
        <v>80157.873749999999</v>
      </c>
      <c r="R3387" s="149">
        <f t="shared" si="277"/>
        <v>4979.2686123853218</v>
      </c>
    </row>
    <row r="3388" spans="1:18" ht="22.5" x14ac:dyDescent="0.4">
      <c r="A3388" s="2" t="s">
        <v>30015</v>
      </c>
      <c r="B3388" s="2" t="s">
        <v>15225</v>
      </c>
      <c r="C3388" s="159" t="s">
        <v>33778</v>
      </c>
      <c r="D3388" s="2" t="s">
        <v>15226</v>
      </c>
      <c r="E3388" s="2" t="s">
        <v>15227</v>
      </c>
      <c r="F3388" s="2" t="s">
        <v>2051</v>
      </c>
      <c r="G3388" s="62">
        <v>163858678.52000001</v>
      </c>
      <c r="H3388" s="63">
        <v>5030780.59</v>
      </c>
      <c r="I3388" s="62">
        <v>1014</v>
      </c>
      <c r="J3388" s="2" t="s">
        <v>15228</v>
      </c>
      <c r="K3388" s="2" t="s">
        <v>15229</v>
      </c>
      <c r="L3388" s="2" t="s">
        <v>15230</v>
      </c>
      <c r="M3388" s="1">
        <f t="shared" si="275"/>
        <v>2</v>
      </c>
      <c r="N3388" s="149" t="str">
        <f>VLOOKUP(F:F,vlookup函数实操!A:B,2)</f>
        <v>行业B</v>
      </c>
      <c r="O3388" s="149" t="str">
        <f>VLOOKUP(G:G,vlookup函数实操!H$1:I$6,2)</f>
        <v>营收较高</v>
      </c>
      <c r="P3388" s="149" t="str">
        <f t="shared" si="280"/>
        <v>宁波市</v>
      </c>
      <c r="Q3388" s="164">
        <f t="shared" si="276"/>
        <v>161596.32990138067</v>
      </c>
      <c r="R3388" s="149">
        <f t="shared" si="277"/>
        <v>4961.3220808678498</v>
      </c>
    </row>
    <row r="3389" spans="1:18" ht="22.5" x14ac:dyDescent="0.4">
      <c r="A3389" s="2" t="s">
        <v>30014</v>
      </c>
      <c r="B3389" s="2" t="s">
        <v>9038</v>
      </c>
      <c r="C3389" s="159" t="s">
        <v>33779</v>
      </c>
      <c r="D3389" s="2" t="s">
        <v>9039</v>
      </c>
      <c r="E3389" s="2" t="s">
        <v>9040</v>
      </c>
      <c r="F3389" s="2" t="s">
        <v>32</v>
      </c>
      <c r="G3389" s="62">
        <v>353723933.81999999</v>
      </c>
      <c r="H3389" s="63">
        <v>4311124.71</v>
      </c>
      <c r="I3389" s="62">
        <v>869</v>
      </c>
      <c r="J3389" s="2" t="s">
        <v>9041</v>
      </c>
      <c r="K3389" s="2" t="s">
        <v>9042</v>
      </c>
      <c r="L3389" s="2" t="s">
        <v>9043</v>
      </c>
      <c r="M3389" s="1">
        <f t="shared" si="275"/>
        <v>1</v>
      </c>
      <c r="N3389" s="149" t="str">
        <f>VLOOKUP(F:F,vlookup函数实操!A:B,2)</f>
        <v>行业A</v>
      </c>
      <c r="O3389" s="149" t="str">
        <f>VLOOKUP(G:G,vlookup函数实操!H$1:I$6,2)</f>
        <v>营收较高</v>
      </c>
      <c r="P3389" s="149" t="str">
        <f t="shared" si="280"/>
        <v>上海市</v>
      </c>
      <c r="Q3389" s="164">
        <f t="shared" si="276"/>
        <v>407047.10451093211</v>
      </c>
      <c r="R3389" s="149">
        <f t="shared" si="277"/>
        <v>4961.0180782508633</v>
      </c>
    </row>
    <row r="3390" spans="1:18" ht="22.5" x14ac:dyDescent="0.4">
      <c r="A3390" s="2" t="s">
        <v>30014</v>
      </c>
      <c r="B3390" s="2" t="s">
        <v>19744</v>
      </c>
      <c r="C3390" s="159" t="s">
        <v>33780</v>
      </c>
      <c r="D3390" s="2" t="s">
        <v>19745</v>
      </c>
      <c r="E3390" s="2" t="s">
        <v>19746</v>
      </c>
      <c r="F3390" s="2" t="s">
        <v>560</v>
      </c>
      <c r="G3390" s="62">
        <v>5107560645.4399996</v>
      </c>
      <c r="H3390" s="63">
        <v>130586472.45999999</v>
      </c>
      <c r="I3390" s="62">
        <v>26333.000000000004</v>
      </c>
      <c r="J3390" s="2" t="s">
        <v>19748</v>
      </c>
      <c r="K3390" s="2" t="s">
        <v>19749</v>
      </c>
      <c r="L3390" s="2" t="s">
        <v>19750</v>
      </c>
      <c r="M3390" s="1">
        <f t="shared" si="275"/>
        <v>1</v>
      </c>
      <c r="N3390" s="149" t="str">
        <f>VLOOKUP(F:F,vlookup函数实操!A:B,2)</f>
        <v>行业C</v>
      </c>
      <c r="O3390" s="149" t="str">
        <f>VLOOKUP(G:G,vlookup函数实操!H$1:I$6,2)</f>
        <v>营收极高</v>
      </c>
      <c r="P3390" s="149" t="str">
        <f t="shared" si="280"/>
        <v>威海市</v>
      </c>
      <c r="Q3390" s="164">
        <f t="shared" si="276"/>
        <v>193960.45438954918</v>
      </c>
      <c r="R3390" s="149">
        <f t="shared" si="277"/>
        <v>4959.0427395283477</v>
      </c>
    </row>
    <row r="3391" spans="1:18" x14ac:dyDescent="0.4">
      <c r="A3391" s="2" t="s">
        <v>30015</v>
      </c>
      <c r="B3391" s="2" t="s">
        <v>22686</v>
      </c>
      <c r="C3391" s="159" t="s">
        <v>33781</v>
      </c>
      <c r="D3391" s="2" t="s">
        <v>22687</v>
      </c>
      <c r="E3391" s="2" t="s">
        <v>22688</v>
      </c>
      <c r="F3391" s="2" t="s">
        <v>285</v>
      </c>
      <c r="G3391" s="62">
        <v>97213870.560000002</v>
      </c>
      <c r="H3391" s="63">
        <v>6307357.6200000001</v>
      </c>
      <c r="I3391" s="62">
        <v>1280</v>
      </c>
      <c r="J3391" s="2" t="s">
        <v>22689</v>
      </c>
      <c r="K3391" s="2" t="s">
        <v>22690</v>
      </c>
      <c r="L3391" s="2" t="s">
        <v>22691</v>
      </c>
      <c r="M3391" s="1">
        <f t="shared" si="275"/>
        <v>2</v>
      </c>
      <c r="N3391" s="149" t="str">
        <f>VLOOKUP(F:F,vlookup函数实操!A:B,2)</f>
        <v>行业C</v>
      </c>
      <c r="O3391" s="149" t="str">
        <f>VLOOKUP(G:G,vlookup函数实操!H$1:I$6,2)</f>
        <v>营收正常</v>
      </c>
      <c r="P3391" s="149" t="str">
        <f t="shared" si="280"/>
        <v>宁波市</v>
      </c>
      <c r="Q3391" s="164">
        <f t="shared" si="276"/>
        <v>75948.336374999999</v>
      </c>
      <c r="R3391" s="149">
        <f t="shared" si="277"/>
        <v>4927.6231406249999</v>
      </c>
    </row>
    <row r="3392" spans="1:18" ht="22.5" x14ac:dyDescent="0.4">
      <c r="A3392" s="2" t="s">
        <v>30014</v>
      </c>
      <c r="B3392" s="2" t="s">
        <v>8856</v>
      </c>
      <c r="C3392" s="159" t="s">
        <v>33782</v>
      </c>
      <c r="D3392" s="2" t="s">
        <v>8857</v>
      </c>
      <c r="E3392" s="2" t="s">
        <v>8858</v>
      </c>
      <c r="F3392" s="2" t="s">
        <v>40</v>
      </c>
      <c r="G3392" s="62">
        <v>298911644.48000002</v>
      </c>
      <c r="H3392" s="63">
        <v>30445795.359999999</v>
      </c>
      <c r="I3392" s="62">
        <v>6204</v>
      </c>
      <c r="J3392" s="2" t="s">
        <v>8859</v>
      </c>
      <c r="K3392" s="2" t="s">
        <v>8860</v>
      </c>
      <c r="L3392" s="2" t="s">
        <v>8861</v>
      </c>
      <c r="M3392" s="1">
        <f t="shared" si="275"/>
        <v>1</v>
      </c>
      <c r="N3392" s="149" t="str">
        <f>VLOOKUP(F:F,vlookup函数实操!A:B,2)</f>
        <v>行业C</v>
      </c>
      <c r="O3392" s="149" t="str">
        <f>VLOOKUP(G:G,vlookup函数实操!H$1:I$6,2)</f>
        <v>营收较高</v>
      </c>
      <c r="P3392" s="149" t="str">
        <f t="shared" si="280"/>
        <v>杭州市</v>
      </c>
      <c r="Q3392" s="164">
        <f t="shared" si="276"/>
        <v>48180.471386202451</v>
      </c>
      <c r="R3392" s="149">
        <f t="shared" si="277"/>
        <v>4907.4460606060602</v>
      </c>
    </row>
    <row r="3393" spans="1:18" ht="22.5" x14ac:dyDescent="0.4">
      <c r="A3393" s="2" t="s">
        <v>30015</v>
      </c>
      <c r="B3393" s="2" t="s">
        <v>9589</v>
      </c>
      <c r="C3393" s="159" t="s">
        <v>33783</v>
      </c>
      <c r="D3393" s="2" t="s">
        <v>9590</v>
      </c>
      <c r="E3393" s="2" t="s">
        <v>9591</v>
      </c>
      <c r="F3393" s="2" t="s">
        <v>54</v>
      </c>
      <c r="G3393" s="62">
        <v>400173374.16000003</v>
      </c>
      <c r="H3393" s="63">
        <v>12686178.439999999</v>
      </c>
      <c r="I3393" s="62">
        <v>2589</v>
      </c>
      <c r="J3393" s="2" t="s">
        <v>9592</v>
      </c>
      <c r="K3393" s="2" t="s">
        <v>9593</v>
      </c>
      <c r="L3393" s="2" t="s">
        <v>9594</v>
      </c>
      <c r="M3393" s="1">
        <f t="shared" si="275"/>
        <v>1</v>
      </c>
      <c r="N3393" s="149" t="str">
        <f>VLOOKUP(F:F,vlookup函数实操!A:B,2)</f>
        <v>行业E</v>
      </c>
      <c r="O3393" s="149" t="str">
        <f>VLOOKUP(G:G,vlookup函数实操!H$1:I$6,2)</f>
        <v>营收较高</v>
      </c>
      <c r="P3393" s="149" t="str">
        <f t="shared" si="280"/>
        <v>深圳市</v>
      </c>
      <c r="Q3393" s="164">
        <f t="shared" si="276"/>
        <v>154566.7725608343</v>
      </c>
      <c r="R3393" s="149">
        <f t="shared" si="277"/>
        <v>4900.0302974121278</v>
      </c>
    </row>
    <row r="3394" spans="1:18" x14ac:dyDescent="0.4">
      <c r="A3394" s="2" t="s">
        <v>30014</v>
      </c>
      <c r="B3394" s="2" t="s">
        <v>15036</v>
      </c>
      <c r="C3394" s="159" t="s">
        <v>33784</v>
      </c>
      <c r="D3394" s="2" t="s">
        <v>15037</v>
      </c>
      <c r="E3394" s="2" t="s">
        <v>15038</v>
      </c>
      <c r="F3394" s="2" t="s">
        <v>523</v>
      </c>
      <c r="G3394" s="62">
        <v>244440880.75999999</v>
      </c>
      <c r="H3394" s="63">
        <v>5966081.8099999996</v>
      </c>
      <c r="I3394" s="62">
        <v>1222</v>
      </c>
      <c r="J3394" s="2" t="s">
        <v>15039</v>
      </c>
      <c r="K3394" s="2" t="s">
        <v>15040</v>
      </c>
      <c r="L3394" s="2" t="s">
        <v>15041</v>
      </c>
      <c r="M3394" s="1">
        <f t="shared" ref="M3394:M3457" si="281">LEN(L3394)-LEN(SUBSTITUTE(L3394,"@",""))</f>
        <v>1</v>
      </c>
      <c r="N3394" s="149" t="str">
        <f>VLOOKUP(F:F,vlookup函数实操!A:B,2)</f>
        <v>行业E</v>
      </c>
      <c r="O3394" s="149" t="str">
        <f>VLOOKUP(G:G,vlookup函数实操!H$1:I$6,2)</f>
        <v>营收较高</v>
      </c>
      <c r="P3394" s="149" t="str">
        <f t="shared" si="280"/>
        <v>宁波市</v>
      </c>
      <c r="Q3394" s="164">
        <f t="shared" si="276"/>
        <v>200033.45397708673</v>
      </c>
      <c r="R3394" s="149">
        <f t="shared" si="277"/>
        <v>4882.227340425532</v>
      </c>
    </row>
    <row r="3395" spans="1:18" x14ac:dyDescent="0.4">
      <c r="A3395" s="2" t="s">
        <v>30015</v>
      </c>
      <c r="B3395" s="2" t="s">
        <v>28629</v>
      </c>
      <c r="C3395" s="159" t="s">
        <v>33785</v>
      </c>
      <c r="D3395" s="2" t="s">
        <v>28630</v>
      </c>
      <c r="E3395" s="2" t="s">
        <v>28631</v>
      </c>
      <c r="F3395" s="2" t="s">
        <v>40</v>
      </c>
      <c r="G3395" s="62">
        <v>321764889.88999999</v>
      </c>
      <c r="H3395" s="63">
        <v>5646514.6399999997</v>
      </c>
      <c r="I3395" s="62">
        <v>1159</v>
      </c>
      <c r="J3395" s="2" t="s">
        <v>28632</v>
      </c>
      <c r="K3395" s="2" t="s">
        <v>28633</v>
      </c>
      <c r="L3395" s="2" t="s">
        <v>28634</v>
      </c>
      <c r="M3395" s="1">
        <f t="shared" si="281"/>
        <v>1</v>
      </c>
      <c r="N3395" s="149" t="str">
        <f>VLOOKUP(F:F,vlookup函数实操!A:B,2)</f>
        <v>行业C</v>
      </c>
      <c r="O3395" s="149" t="str">
        <f>VLOOKUP(G:G,vlookup函数实操!H$1:I$6,2)</f>
        <v>营收较高</v>
      </c>
      <c r="P3395" s="149" t="str">
        <f t="shared" si="280"/>
        <v>北京市</v>
      </c>
      <c r="Q3395" s="164">
        <f t="shared" ref="Q3395:Q3458" si="282">IFERROR(G3395/I3395,"")</f>
        <v>277622.85581535805</v>
      </c>
      <c r="R3395" s="149">
        <f t="shared" ref="R3395:R3458" si="283">IFERROR(H3395/I3395,"")</f>
        <v>4871.884935289042</v>
      </c>
    </row>
    <row r="3396" spans="1:18" ht="22.5" x14ac:dyDescent="0.4">
      <c r="A3396" s="2" t="s">
        <v>30014</v>
      </c>
      <c r="B3396" s="2" t="s">
        <v>25041</v>
      </c>
      <c r="C3396" s="159" t="s">
        <v>33786</v>
      </c>
      <c r="D3396" s="2" t="s">
        <v>25042</v>
      </c>
      <c r="E3396" s="2" t="s">
        <v>25043</v>
      </c>
      <c r="F3396" s="2" t="s">
        <v>1009</v>
      </c>
      <c r="G3396" s="62">
        <v>590688347.44000006</v>
      </c>
      <c r="H3396" s="63">
        <v>25091572.649999999</v>
      </c>
      <c r="I3396" s="62">
        <v>5180</v>
      </c>
      <c r="J3396" s="2" t="s">
        <v>25044</v>
      </c>
      <c r="K3396" s="2" t="s">
        <v>25045</v>
      </c>
      <c r="L3396" s="2" t="s">
        <v>25046</v>
      </c>
      <c r="M3396" s="1">
        <f t="shared" si="281"/>
        <v>1</v>
      </c>
      <c r="N3396" s="149" t="str">
        <f>VLOOKUP(F:F,vlookup函数实操!A:B,2)</f>
        <v>行业E</v>
      </c>
      <c r="O3396" s="149" t="str">
        <f>VLOOKUP(G:G,vlookup函数实操!H$1:I$6,2)</f>
        <v>营收较高</v>
      </c>
      <c r="P3396" s="149" t="str">
        <f t="shared" si="280"/>
        <v>兰州市</v>
      </c>
      <c r="Q3396" s="164">
        <f t="shared" si="282"/>
        <v>114032.49950579152</v>
      </c>
      <c r="R3396" s="149">
        <f t="shared" si="283"/>
        <v>4843.9329440154434</v>
      </c>
    </row>
    <row r="3397" spans="1:18" ht="22.5" x14ac:dyDescent="0.4">
      <c r="A3397" s="2" t="s">
        <v>30015</v>
      </c>
      <c r="B3397" s="2" t="s">
        <v>25868</v>
      </c>
      <c r="C3397" s="159" t="s">
        <v>33787</v>
      </c>
      <c r="D3397" s="2" t="s">
        <v>25869</v>
      </c>
      <c r="E3397" s="2" t="s">
        <v>25870</v>
      </c>
      <c r="F3397" s="2" t="s">
        <v>163</v>
      </c>
      <c r="G3397" s="62">
        <v>520082439.64999998</v>
      </c>
      <c r="H3397" s="63">
        <v>20789462.079999998</v>
      </c>
      <c r="I3397" s="62">
        <v>4314</v>
      </c>
      <c r="J3397" s="2" t="s">
        <v>25871</v>
      </c>
      <c r="K3397" s="2" t="s">
        <v>25872</v>
      </c>
      <c r="L3397" s="2" t="s">
        <v>25873</v>
      </c>
      <c r="M3397" s="1">
        <f t="shared" si="281"/>
        <v>1</v>
      </c>
      <c r="N3397" s="149" t="str">
        <f>VLOOKUP(F:F,vlookup函数实操!A:B,2)</f>
        <v>行业D</v>
      </c>
      <c r="O3397" s="149" t="str">
        <f>VLOOKUP(G:G,vlookup函数实操!H$1:I$6,2)</f>
        <v>营收较高</v>
      </c>
      <c r="P3397" s="149" t="str">
        <f t="shared" si="280"/>
        <v>东莞市</v>
      </c>
      <c r="Q3397" s="164">
        <f t="shared" si="282"/>
        <v>120556.89375289754</v>
      </c>
      <c r="R3397" s="149">
        <f t="shared" si="283"/>
        <v>4819.0686323597583</v>
      </c>
    </row>
    <row r="3398" spans="1:18" ht="22.5" x14ac:dyDescent="0.4">
      <c r="A3398" s="2" t="s">
        <v>30014</v>
      </c>
      <c r="B3398" s="2" t="s">
        <v>1916</v>
      </c>
      <c r="C3398" s="159" t="s">
        <v>33788</v>
      </c>
      <c r="D3398" s="2" t="s">
        <v>1917</v>
      </c>
      <c r="E3398" s="2" t="s">
        <v>1918</v>
      </c>
      <c r="F3398" s="2" t="s">
        <v>54</v>
      </c>
      <c r="G3398" s="62">
        <v>4221704188.6599998</v>
      </c>
      <c r="H3398" s="63">
        <v>38685344.549999997</v>
      </c>
      <c r="I3398" s="62">
        <v>8049</v>
      </c>
      <c r="J3398" s="2" t="s">
        <v>1919</v>
      </c>
      <c r="K3398" s="2" t="s">
        <v>1920</v>
      </c>
      <c r="L3398" s="2" t="s">
        <v>1921</v>
      </c>
      <c r="M3398" s="1">
        <f t="shared" si="281"/>
        <v>3</v>
      </c>
      <c r="N3398" s="149" t="str">
        <f>VLOOKUP(F:F,vlookup函数实操!A:B,2)</f>
        <v>行业E</v>
      </c>
      <c r="O3398" s="149" t="str">
        <f>VLOOKUP(G:G,vlookup函数实操!H$1:I$6,2)</f>
        <v>营收极高</v>
      </c>
      <c r="P3398" s="149" t="str">
        <f t="shared" si="280"/>
        <v>齐齐哈尔市</v>
      </c>
      <c r="Q3398" s="164">
        <f t="shared" si="282"/>
        <v>524500.45827556215</v>
      </c>
      <c r="R3398" s="149">
        <f t="shared" si="283"/>
        <v>4806.2299105478942</v>
      </c>
    </row>
    <row r="3399" spans="1:18" ht="22.5" x14ac:dyDescent="0.4">
      <c r="A3399" s="2" t="s">
        <v>30015</v>
      </c>
      <c r="B3399" s="2" t="s">
        <v>10177</v>
      </c>
      <c r="C3399" s="159" t="s">
        <v>33789</v>
      </c>
      <c r="D3399" s="2" t="s">
        <v>10178</v>
      </c>
      <c r="E3399" s="2" t="s">
        <v>10179</v>
      </c>
      <c r="F3399" s="2" t="s">
        <v>171</v>
      </c>
      <c r="G3399" s="62">
        <v>612658140.92999995</v>
      </c>
      <c r="H3399" s="63">
        <v>20062305.050000001</v>
      </c>
      <c r="I3399" s="62">
        <v>4180</v>
      </c>
      <c r="J3399" s="2" t="s">
        <v>10180</v>
      </c>
      <c r="K3399" s="2" t="s">
        <v>10181</v>
      </c>
      <c r="L3399" s="2" t="s">
        <v>10182</v>
      </c>
      <c r="M3399" s="1">
        <f t="shared" si="281"/>
        <v>1</v>
      </c>
      <c r="N3399" s="149" t="str">
        <f>VLOOKUP(F:F,vlookup函数实操!A:B,2)</f>
        <v>行业A</v>
      </c>
      <c r="O3399" s="149" t="str">
        <f>VLOOKUP(G:G,vlookup函数实操!H$1:I$6,2)</f>
        <v>营收较高</v>
      </c>
      <c r="P3399" s="149" t="str">
        <f t="shared" si="280"/>
        <v>深圳市</v>
      </c>
      <c r="Q3399" s="164">
        <f t="shared" si="282"/>
        <v>146568.9332368421</v>
      </c>
      <c r="R3399" s="149">
        <f t="shared" si="283"/>
        <v>4799.5945095693778</v>
      </c>
    </row>
    <row r="3400" spans="1:18" ht="22.5" x14ac:dyDescent="0.4">
      <c r="A3400" s="2" t="s">
        <v>30015</v>
      </c>
      <c r="B3400" s="2" t="s">
        <v>27945</v>
      </c>
      <c r="C3400" s="159" t="s">
        <v>33790</v>
      </c>
      <c r="D3400" s="2" t="s">
        <v>27946</v>
      </c>
      <c r="E3400" s="2" t="s">
        <v>27947</v>
      </c>
      <c r="F3400" s="2" t="s">
        <v>40</v>
      </c>
      <c r="G3400" s="62">
        <v>250497164.06999999</v>
      </c>
      <c r="H3400" s="63">
        <v>37995092.740000002</v>
      </c>
      <c r="I3400" s="62">
        <v>7926</v>
      </c>
      <c r="J3400" s="2" t="s">
        <v>27948</v>
      </c>
      <c r="K3400" s="2" t="s">
        <v>27949</v>
      </c>
      <c r="L3400" s="2" t="s">
        <v>27950</v>
      </c>
      <c r="M3400" s="1">
        <f t="shared" si="281"/>
        <v>1</v>
      </c>
      <c r="N3400" s="149" t="str">
        <f>VLOOKUP(F:F,vlookup函数实操!A:B,2)</f>
        <v>行业C</v>
      </c>
      <c r="O3400" s="149" t="str">
        <f>VLOOKUP(G:G,vlookup函数实操!H$1:I$6,2)</f>
        <v>营收较高</v>
      </c>
      <c r="P3400" s="149" t="str">
        <f t="shared" si="280"/>
        <v>北京市</v>
      </c>
      <c r="Q3400" s="164">
        <f t="shared" si="282"/>
        <v>31604.48701362604</v>
      </c>
      <c r="R3400" s="149">
        <f t="shared" si="283"/>
        <v>4793.728581882413</v>
      </c>
    </row>
    <row r="3401" spans="1:18" ht="22.5" x14ac:dyDescent="0.4">
      <c r="A3401" s="2" t="s">
        <v>30013</v>
      </c>
      <c r="B3401" s="2" t="s">
        <v>24582</v>
      </c>
      <c r="C3401" s="159" t="s">
        <v>33791</v>
      </c>
      <c r="D3401" s="2" t="s">
        <v>24583</v>
      </c>
      <c r="E3401" s="2" t="s">
        <v>24584</v>
      </c>
      <c r="F3401" s="2" t="s">
        <v>17</v>
      </c>
      <c r="G3401" s="62">
        <v>67980226.359999999</v>
      </c>
      <c r="H3401" s="63">
        <v>4077386.55</v>
      </c>
      <c r="I3401" s="62">
        <v>852</v>
      </c>
      <c r="J3401" s="2" t="s">
        <v>24585</v>
      </c>
      <c r="K3401" s="2" t="s">
        <v>24586</v>
      </c>
      <c r="L3401" s="2" t="s">
        <v>24587</v>
      </c>
      <c r="M3401" s="1">
        <f t="shared" si="281"/>
        <v>1</v>
      </c>
      <c r="N3401" s="149" t="str">
        <f>VLOOKUP(F:F,vlookup函数实操!A:B,2)</f>
        <v>行业C</v>
      </c>
      <c r="O3401" s="149" t="str">
        <f>VLOOKUP(G:G,vlookup函数实操!H$1:I$6,2)</f>
        <v>营收正常</v>
      </c>
      <c r="P3401" s="149" t="str">
        <f t="shared" si="280"/>
        <v>广州市</v>
      </c>
      <c r="Q3401" s="164">
        <f t="shared" si="282"/>
        <v>79788.998075117372</v>
      </c>
      <c r="R3401" s="149">
        <f t="shared" si="283"/>
        <v>4785.6649647887325</v>
      </c>
    </row>
    <row r="3402" spans="1:18" ht="22.5" x14ac:dyDescent="0.4">
      <c r="A3402" s="2" t="s">
        <v>30014</v>
      </c>
      <c r="B3402" s="2" t="s">
        <v>17791</v>
      </c>
      <c r="C3402" s="159" t="s">
        <v>33792</v>
      </c>
      <c r="D3402" s="2" t="s">
        <v>17792</v>
      </c>
      <c r="E3402" s="2" t="s">
        <v>17793</v>
      </c>
      <c r="F3402" s="2" t="s">
        <v>285</v>
      </c>
      <c r="G3402" s="62">
        <v>568700594.36000001</v>
      </c>
      <c r="H3402" s="63">
        <v>30279081.789999999</v>
      </c>
      <c r="I3402" s="62">
        <v>6331</v>
      </c>
      <c r="J3402" s="2" t="s">
        <v>17794</v>
      </c>
      <c r="K3402" s="2" t="s">
        <v>17795</v>
      </c>
      <c r="L3402" s="2" t="s">
        <v>17796</v>
      </c>
      <c r="M3402" s="1">
        <f t="shared" si="281"/>
        <v>1</v>
      </c>
      <c r="N3402" s="149" t="str">
        <f>VLOOKUP(F:F,vlookup函数实操!A:B,2)</f>
        <v>行业C</v>
      </c>
      <c r="O3402" s="149" t="str">
        <f>VLOOKUP(G:G,vlookup函数实操!H$1:I$6,2)</f>
        <v>营收较高</v>
      </c>
      <c r="P3402" s="149" t="str">
        <f t="shared" si="280"/>
        <v>厦门市</v>
      </c>
      <c r="Q3402" s="164">
        <f t="shared" si="282"/>
        <v>89827.925187174231</v>
      </c>
      <c r="R3402" s="149">
        <f t="shared" si="283"/>
        <v>4782.6696872531984</v>
      </c>
    </row>
    <row r="3403" spans="1:18" ht="22.5" x14ac:dyDescent="0.4">
      <c r="A3403" s="2" t="s">
        <v>30015</v>
      </c>
      <c r="B3403" s="2" t="s">
        <v>16714</v>
      </c>
      <c r="C3403" s="159" t="s">
        <v>33793</v>
      </c>
      <c r="D3403" s="2" t="s">
        <v>16715</v>
      </c>
      <c r="E3403" s="2" t="s">
        <v>16716</v>
      </c>
      <c r="F3403" s="2" t="s">
        <v>2616</v>
      </c>
      <c r="G3403" s="62">
        <v>2005233582.96</v>
      </c>
      <c r="H3403" s="63">
        <v>40122045.109999999</v>
      </c>
      <c r="I3403" s="62">
        <v>8410</v>
      </c>
      <c r="J3403" s="2" t="s">
        <v>16717</v>
      </c>
      <c r="K3403" s="2" t="s">
        <v>16718</v>
      </c>
      <c r="L3403" s="2" t="s">
        <v>16719</v>
      </c>
      <c r="M3403" s="1">
        <f t="shared" si="281"/>
        <v>3</v>
      </c>
      <c r="N3403" s="149" t="str">
        <f>VLOOKUP(F:F,vlookup函数实操!A:B,2)</f>
        <v>行业B</v>
      </c>
      <c r="O3403" s="149" t="str">
        <f>VLOOKUP(G:G,vlookup函数实操!H$1:I$6,2)</f>
        <v>营收极高</v>
      </c>
      <c r="P3403" s="149" t="str">
        <f t="shared" si="280"/>
        <v>南昌市</v>
      </c>
      <c r="Q3403" s="164">
        <f t="shared" si="282"/>
        <v>238434.43317003569</v>
      </c>
      <c r="R3403" s="149">
        <f t="shared" si="283"/>
        <v>4770.754472057075</v>
      </c>
    </row>
    <row r="3404" spans="1:18" ht="22.5" x14ac:dyDescent="0.4">
      <c r="A3404" s="2" t="s">
        <v>30015</v>
      </c>
      <c r="B3404" s="2" t="s">
        <v>28907</v>
      </c>
      <c r="C3404" s="159" t="s">
        <v>33794</v>
      </c>
      <c r="D3404" s="2" t="s">
        <v>28908</v>
      </c>
      <c r="E3404" s="2" t="s">
        <v>28909</v>
      </c>
      <c r="F3404" s="2" t="s">
        <v>88</v>
      </c>
      <c r="G3404" s="62">
        <v>540229264.02999997</v>
      </c>
      <c r="H3404" s="63">
        <v>15835536.84</v>
      </c>
      <c r="I3404" s="62">
        <v>3321</v>
      </c>
      <c r="J3404" s="2" t="s">
        <v>28910</v>
      </c>
      <c r="K3404" s="2" t="s">
        <v>28911</v>
      </c>
      <c r="L3404" s="2" t="s">
        <v>28912</v>
      </c>
      <c r="M3404" s="1">
        <f t="shared" si="281"/>
        <v>3</v>
      </c>
      <c r="N3404" s="149" t="str">
        <f>VLOOKUP(F:F,vlookup函数实操!A:B,2)</f>
        <v>行业C</v>
      </c>
      <c r="O3404" s="149" t="str">
        <f>VLOOKUP(G:G,vlookup函数实操!H$1:I$6,2)</f>
        <v>营收较高</v>
      </c>
      <c r="P3404" s="149" t="str">
        <f t="shared" si="280"/>
        <v>泸州市</v>
      </c>
      <c r="Q3404" s="164">
        <f t="shared" si="282"/>
        <v>162670.66065341764</v>
      </c>
      <c r="R3404" s="149">
        <f t="shared" si="283"/>
        <v>4768.3037759710933</v>
      </c>
    </row>
    <row r="3405" spans="1:18" ht="22.5" x14ac:dyDescent="0.4">
      <c r="A3405" s="2" t="s">
        <v>30015</v>
      </c>
      <c r="B3405" s="2" t="s">
        <v>28672</v>
      </c>
      <c r="C3405" s="159" t="s">
        <v>33795</v>
      </c>
      <c r="D3405" s="2" t="s">
        <v>28673</v>
      </c>
      <c r="E3405" s="2" t="s">
        <v>28674</v>
      </c>
      <c r="F3405" s="2" t="s">
        <v>40</v>
      </c>
      <c r="G3405" s="62">
        <v>469586567.04000002</v>
      </c>
      <c r="H3405" s="63">
        <v>41395602.369999997</v>
      </c>
      <c r="I3405" s="62">
        <v>8688</v>
      </c>
      <c r="J3405" s="2" t="s">
        <v>28675</v>
      </c>
      <c r="K3405" s="2" t="s">
        <v>28676</v>
      </c>
      <c r="L3405" s="2" t="s">
        <v>28677</v>
      </c>
      <c r="M3405" s="1">
        <f t="shared" si="281"/>
        <v>1</v>
      </c>
      <c r="N3405" s="149" t="str">
        <f>VLOOKUP(F:F,vlookup函数实操!A:B,2)</f>
        <v>行业C</v>
      </c>
      <c r="O3405" s="149" t="str">
        <f>VLOOKUP(G:G,vlookup函数实操!H$1:I$6,2)</f>
        <v>营收较高</v>
      </c>
      <c r="P3405" s="149" t="str">
        <f t="shared" si="280"/>
        <v>北京市</v>
      </c>
      <c r="Q3405" s="164">
        <f t="shared" si="282"/>
        <v>54050.01922651934</v>
      </c>
      <c r="R3405" s="149">
        <f t="shared" si="283"/>
        <v>4764.6871972836088</v>
      </c>
    </row>
    <row r="3406" spans="1:18" ht="22.5" x14ac:dyDescent="0.4">
      <c r="A3406" s="2" t="s">
        <v>30014</v>
      </c>
      <c r="B3406" s="2" t="s">
        <v>24327</v>
      </c>
      <c r="C3406" s="159" t="s">
        <v>33796</v>
      </c>
      <c r="D3406" s="2" t="s">
        <v>24328</v>
      </c>
      <c r="E3406" s="2" t="s">
        <v>24329</v>
      </c>
      <c r="F3406" s="2" t="s">
        <v>40</v>
      </c>
      <c r="G3406" s="62">
        <v>60716193.740000002</v>
      </c>
      <c r="H3406" s="63">
        <v>2928285.22</v>
      </c>
      <c r="I3406" s="62">
        <v>615</v>
      </c>
      <c r="J3406" s="2" t="s">
        <v>24330</v>
      </c>
      <c r="K3406" s="2" t="s">
        <v>24331</v>
      </c>
      <c r="L3406" s="2" t="s">
        <v>24332</v>
      </c>
      <c r="M3406" s="1">
        <f t="shared" si="281"/>
        <v>1</v>
      </c>
      <c r="N3406" s="149" t="str">
        <f>VLOOKUP(F:F,vlookup函数实操!A:B,2)</f>
        <v>行业C</v>
      </c>
      <c r="O3406" s="149" t="str">
        <f>VLOOKUP(G:G,vlookup函数实操!H$1:I$6,2)</f>
        <v>营收正常</v>
      </c>
      <c r="P3406" s="149" t="str">
        <f t="shared" si="280"/>
        <v>梅州市</v>
      </c>
      <c r="Q3406" s="164">
        <f t="shared" si="282"/>
        <v>98725.518276422765</v>
      </c>
      <c r="R3406" s="149">
        <f t="shared" si="283"/>
        <v>4761.4393821138219</v>
      </c>
    </row>
    <row r="3407" spans="1:18" ht="22.5" x14ac:dyDescent="0.4">
      <c r="A3407" s="2" t="s">
        <v>30014</v>
      </c>
      <c r="B3407" s="2" t="s">
        <v>21103</v>
      </c>
      <c r="C3407" s="159" t="s">
        <v>33797</v>
      </c>
      <c r="D3407" s="2" t="s">
        <v>21104</v>
      </c>
      <c r="E3407" s="2" t="s">
        <v>21105</v>
      </c>
      <c r="F3407" s="2" t="s">
        <v>103</v>
      </c>
      <c r="G3407" s="62">
        <v>1352326951.52</v>
      </c>
      <c r="H3407" s="63">
        <v>32399807.789999999</v>
      </c>
      <c r="I3407" s="62">
        <v>6846</v>
      </c>
      <c r="J3407" s="2" t="s">
        <v>21106</v>
      </c>
      <c r="K3407" s="2" t="s">
        <v>21107</v>
      </c>
      <c r="L3407" s="2" t="s">
        <v>21108</v>
      </c>
      <c r="M3407" s="1">
        <f t="shared" si="281"/>
        <v>1</v>
      </c>
      <c r="N3407" s="149" t="str">
        <f>VLOOKUP(F:F,vlookup函数实操!A:B,2)</f>
        <v>行业A</v>
      </c>
      <c r="O3407" s="149" t="str">
        <f>VLOOKUP(G:G,vlookup函数实操!H$1:I$6,2)</f>
        <v>营收极高</v>
      </c>
      <c r="P3407" s="149" t="str">
        <f t="shared" si="280"/>
        <v>黄石市</v>
      </c>
      <c r="Q3407" s="164">
        <f t="shared" si="282"/>
        <v>197535.3420274613</v>
      </c>
      <c r="R3407" s="149">
        <f t="shared" si="283"/>
        <v>4732.6625460122696</v>
      </c>
    </row>
    <row r="3408" spans="1:18" x14ac:dyDescent="0.4">
      <c r="A3408" s="2" t="s">
        <v>30015</v>
      </c>
      <c r="B3408" s="2" t="s">
        <v>8751</v>
      </c>
      <c r="C3408" s="159" t="s">
        <v>33798</v>
      </c>
      <c r="D3408" s="2" t="s">
        <v>8752</v>
      </c>
      <c r="E3408" s="2" t="s">
        <v>8753</v>
      </c>
      <c r="F3408" s="2" t="s">
        <v>40</v>
      </c>
      <c r="G3408" s="62">
        <v>57782417.200000003</v>
      </c>
      <c r="H3408" s="63">
        <v>2980632.82</v>
      </c>
      <c r="I3408" s="62">
        <v>634</v>
      </c>
      <c r="J3408" s="2" t="s">
        <v>8754</v>
      </c>
      <c r="K3408" s="2" t="s">
        <v>8755</v>
      </c>
      <c r="L3408" s="2" t="s">
        <v>8756</v>
      </c>
      <c r="M3408" s="1">
        <f t="shared" si="281"/>
        <v>2</v>
      </c>
      <c r="N3408" s="149" t="str">
        <f>VLOOKUP(F:F,vlookup函数实操!A:B,2)</f>
        <v>行业C</v>
      </c>
      <c r="O3408" s="149" t="str">
        <f>VLOOKUP(G:G,vlookup函数实操!H$1:I$6,2)</f>
        <v>营收正常</v>
      </c>
      <c r="P3408" s="149" t="str">
        <f t="shared" si="280"/>
        <v>成都市</v>
      </c>
      <c r="Q3408" s="164">
        <f t="shared" si="282"/>
        <v>91139.459305993689</v>
      </c>
      <c r="R3408" s="149">
        <f t="shared" si="283"/>
        <v>4701.3135962145107</v>
      </c>
    </row>
    <row r="3409" spans="1:18" ht="22.5" x14ac:dyDescent="0.4">
      <c r="A3409" s="2" t="s">
        <v>30015</v>
      </c>
      <c r="B3409" s="2" t="s">
        <v>25256</v>
      </c>
      <c r="C3409" s="159" t="s">
        <v>33799</v>
      </c>
      <c r="D3409" s="2" t="s">
        <v>25257</v>
      </c>
      <c r="E3409" s="2" t="s">
        <v>25258</v>
      </c>
      <c r="F3409" s="2" t="s">
        <v>957</v>
      </c>
      <c r="G3409" s="62">
        <v>474073372.83999997</v>
      </c>
      <c r="H3409" s="63">
        <v>20296097.140000001</v>
      </c>
      <c r="I3409" s="62">
        <v>4329</v>
      </c>
      <c r="J3409" s="2" t="s">
        <v>25259</v>
      </c>
      <c r="K3409" s="2" t="s">
        <v>25260</v>
      </c>
      <c r="L3409" s="2" t="s">
        <v>25261</v>
      </c>
      <c r="M3409" s="1">
        <f t="shared" si="281"/>
        <v>1</v>
      </c>
      <c r="N3409" s="149" t="str">
        <f>VLOOKUP(F:F,vlookup函数实操!A:B,2)</f>
        <v>行业A</v>
      </c>
      <c r="O3409" s="149" t="str">
        <f>VLOOKUP(G:G,vlookup函数实操!H$1:I$6,2)</f>
        <v>营收较高</v>
      </c>
      <c r="P3409" s="149" t="str">
        <f t="shared" si="280"/>
        <v>泉州市</v>
      </c>
      <c r="Q3409" s="164">
        <f t="shared" si="282"/>
        <v>109511.05863709863</v>
      </c>
      <c r="R3409" s="149">
        <f t="shared" si="283"/>
        <v>4688.4031277431277</v>
      </c>
    </row>
    <row r="3410" spans="1:18" ht="22.5" x14ac:dyDescent="0.4">
      <c r="A3410" s="2" t="s">
        <v>30015</v>
      </c>
      <c r="B3410" s="2" t="s">
        <v>5936</v>
      </c>
      <c r="C3410" s="159" t="s">
        <v>33800</v>
      </c>
      <c r="D3410" s="2" t="s">
        <v>5937</v>
      </c>
      <c r="E3410" s="2" t="s">
        <v>5938</v>
      </c>
      <c r="F3410" s="2" t="s">
        <v>67</v>
      </c>
      <c r="G3410" s="62">
        <v>3908859313.5900002</v>
      </c>
      <c r="H3410" s="63">
        <v>52339010.079999998</v>
      </c>
      <c r="I3410" s="62">
        <v>11215</v>
      </c>
      <c r="J3410" s="2" t="s">
        <v>5940</v>
      </c>
      <c r="K3410" s="2" t="s">
        <v>5941</v>
      </c>
      <c r="L3410" s="2" t="s">
        <v>5942</v>
      </c>
      <c r="M3410" s="1">
        <f t="shared" si="281"/>
        <v>1</v>
      </c>
      <c r="N3410" s="149" t="str">
        <f>VLOOKUP(F:F,vlookup函数实操!A:B,2)</f>
        <v>行业A</v>
      </c>
      <c r="O3410" s="149" t="str">
        <f>VLOOKUP(G:G,vlookup函数实操!H$1:I$6,2)</f>
        <v>营收极高</v>
      </c>
      <c r="P3410" s="149" t="str">
        <f t="shared" ref="P3410:P3433" si="284">IF(ISNUMBER(FIND("省",E3410)),MID(E3410,FIND("省",E3410)+1,FIND("市",E3410)-FIND("省",E3410)),LEFT(E3410,FIND("市",E3410)))</f>
        <v>厦门市</v>
      </c>
      <c r="Q3410" s="164">
        <f t="shared" si="282"/>
        <v>348538.50321801158</v>
      </c>
      <c r="R3410" s="149">
        <f t="shared" si="283"/>
        <v>4666.8756201515826</v>
      </c>
    </row>
    <row r="3411" spans="1:18" ht="22.5" x14ac:dyDescent="0.4">
      <c r="A3411" s="2" t="s">
        <v>30015</v>
      </c>
      <c r="B3411" s="2" t="s">
        <v>16356</v>
      </c>
      <c r="C3411" s="159" t="s">
        <v>33801</v>
      </c>
      <c r="D3411" s="2" t="s">
        <v>16357</v>
      </c>
      <c r="E3411" s="2" t="s">
        <v>16358</v>
      </c>
      <c r="F3411" s="2" t="s">
        <v>199</v>
      </c>
      <c r="G3411" s="62">
        <v>198484253.44</v>
      </c>
      <c r="H3411" s="63">
        <v>2927401.67</v>
      </c>
      <c r="I3411" s="62">
        <v>629</v>
      </c>
      <c r="J3411" s="2" t="s">
        <v>16359</v>
      </c>
      <c r="K3411" s="2" t="s">
        <v>16360</v>
      </c>
      <c r="L3411" s="2" t="s">
        <v>16361</v>
      </c>
      <c r="M3411" s="1">
        <f t="shared" si="281"/>
        <v>1</v>
      </c>
      <c r="N3411" s="149" t="str">
        <f>VLOOKUP(F:F,vlookup函数实操!A:B,2)</f>
        <v>行业E</v>
      </c>
      <c r="O3411" s="149" t="str">
        <f>VLOOKUP(G:G,vlookup函数实操!H$1:I$6,2)</f>
        <v>营收较高</v>
      </c>
      <c r="P3411" s="149" t="str">
        <f t="shared" si="284"/>
        <v>苏州市</v>
      </c>
      <c r="Q3411" s="164">
        <f t="shared" si="282"/>
        <v>315555.25189189188</v>
      </c>
      <c r="R3411" s="149">
        <f t="shared" si="283"/>
        <v>4654.0567090620034</v>
      </c>
    </row>
    <row r="3412" spans="1:18" ht="22.5" x14ac:dyDescent="0.4">
      <c r="A3412" s="2" t="s">
        <v>30015</v>
      </c>
      <c r="B3412" s="2" t="s">
        <v>16198</v>
      </c>
      <c r="C3412" s="159" t="s">
        <v>33802</v>
      </c>
      <c r="D3412" s="2" t="s">
        <v>16199</v>
      </c>
      <c r="E3412" s="2" t="s">
        <v>16200</v>
      </c>
      <c r="F3412" s="2" t="s">
        <v>391</v>
      </c>
      <c r="G3412" s="62">
        <v>337870455.76999998</v>
      </c>
      <c r="H3412" s="63">
        <v>9637917.4600000009</v>
      </c>
      <c r="I3412" s="62">
        <v>2076</v>
      </c>
      <c r="J3412" s="2" t="s">
        <v>16201</v>
      </c>
      <c r="K3412" s="2" t="s">
        <v>16202</v>
      </c>
      <c r="L3412" s="2" t="s">
        <v>16203</v>
      </c>
      <c r="M3412" s="1">
        <f t="shared" si="281"/>
        <v>3</v>
      </c>
      <c r="N3412" s="149" t="str">
        <f>VLOOKUP(F:F,vlookup函数实操!A:B,2)</f>
        <v>行业E</v>
      </c>
      <c r="O3412" s="149" t="str">
        <f>VLOOKUP(G:G,vlookup函数实操!H$1:I$6,2)</f>
        <v>营收较高</v>
      </c>
      <c r="P3412" s="149" t="str">
        <f t="shared" si="284"/>
        <v>深圳市</v>
      </c>
      <c r="Q3412" s="164">
        <f t="shared" si="282"/>
        <v>162750.7012379576</v>
      </c>
      <c r="R3412" s="149">
        <f t="shared" si="283"/>
        <v>4642.5421290944132</v>
      </c>
    </row>
    <row r="3413" spans="1:18" ht="22.5" x14ac:dyDescent="0.4">
      <c r="A3413" s="2" t="s">
        <v>30015</v>
      </c>
      <c r="B3413" s="2" t="s">
        <v>13933</v>
      </c>
      <c r="C3413" s="159" t="s">
        <v>33803</v>
      </c>
      <c r="D3413" s="2" t="s">
        <v>13934</v>
      </c>
      <c r="E3413" s="2" t="s">
        <v>13935</v>
      </c>
      <c r="F3413" s="2" t="s">
        <v>253</v>
      </c>
      <c r="G3413" s="62">
        <v>163013074.63999999</v>
      </c>
      <c r="H3413" s="63">
        <v>4936983.67</v>
      </c>
      <c r="I3413" s="62">
        <v>1066</v>
      </c>
      <c r="J3413" s="2" t="s">
        <v>13936</v>
      </c>
      <c r="K3413" s="2" t="s">
        <v>13937</v>
      </c>
      <c r="L3413" s="2" t="s">
        <v>13938</v>
      </c>
      <c r="M3413" s="1">
        <f t="shared" si="281"/>
        <v>1</v>
      </c>
      <c r="N3413" s="149" t="str">
        <f>VLOOKUP(F:F,vlookup函数实操!A:B,2)</f>
        <v>行业D</v>
      </c>
      <c r="O3413" s="149" t="str">
        <f>VLOOKUP(G:G,vlookup函数实操!H$1:I$6,2)</f>
        <v>营收较高</v>
      </c>
      <c r="P3413" s="149" t="str">
        <f t="shared" si="284"/>
        <v>徐州市</v>
      </c>
      <c r="Q3413" s="164">
        <f t="shared" si="282"/>
        <v>152920.33268292682</v>
      </c>
      <c r="R3413" s="149">
        <f t="shared" si="283"/>
        <v>4631.3167636022517</v>
      </c>
    </row>
    <row r="3414" spans="1:18" ht="22.5" x14ac:dyDescent="0.4">
      <c r="A3414" s="2" t="s">
        <v>30015</v>
      </c>
      <c r="B3414" s="2" t="s">
        <v>5226</v>
      </c>
      <c r="C3414" s="159" t="s">
        <v>33804</v>
      </c>
      <c r="D3414" s="2" t="s">
        <v>5227</v>
      </c>
      <c r="E3414" s="2" t="s">
        <v>5228</v>
      </c>
      <c r="F3414" s="2" t="s">
        <v>2051</v>
      </c>
      <c r="G3414" s="62">
        <v>2157676551.5700002</v>
      </c>
      <c r="H3414" s="63">
        <v>40934632.789999999</v>
      </c>
      <c r="I3414" s="62">
        <v>8848</v>
      </c>
      <c r="J3414" s="2" t="s">
        <v>5229</v>
      </c>
      <c r="K3414" s="2" t="s">
        <v>5230</v>
      </c>
      <c r="L3414" s="2" t="s">
        <v>5231</v>
      </c>
      <c r="M3414" s="1">
        <f t="shared" si="281"/>
        <v>1</v>
      </c>
      <c r="N3414" s="149" t="str">
        <f>VLOOKUP(F:F,vlookup函数实操!A:B,2)</f>
        <v>行业B</v>
      </c>
      <c r="O3414" s="149" t="str">
        <f>VLOOKUP(G:G,vlookup函数实操!H$1:I$6,2)</f>
        <v>营收极高</v>
      </c>
      <c r="P3414" s="149" t="str">
        <f t="shared" si="284"/>
        <v>新乡市</v>
      </c>
      <c r="Q3414" s="164">
        <f t="shared" si="282"/>
        <v>243860.36975248647</v>
      </c>
      <c r="R3414" s="149">
        <f t="shared" si="283"/>
        <v>4626.4277565551538</v>
      </c>
    </row>
    <row r="3415" spans="1:18" x14ac:dyDescent="0.4">
      <c r="A3415" s="2" t="s">
        <v>30014</v>
      </c>
      <c r="B3415" s="2" t="s">
        <v>7171</v>
      </c>
      <c r="C3415" s="159" t="s">
        <v>33805</v>
      </c>
      <c r="D3415" s="2" t="s">
        <v>7172</v>
      </c>
      <c r="E3415" s="2" t="s">
        <v>7173</v>
      </c>
      <c r="F3415" s="2" t="s">
        <v>1651</v>
      </c>
      <c r="G3415" s="62">
        <v>424127575.56</v>
      </c>
      <c r="H3415" s="63">
        <v>22800715.449999999</v>
      </c>
      <c r="I3415" s="62">
        <v>4940</v>
      </c>
      <c r="J3415" s="2" t="s">
        <v>7174</v>
      </c>
      <c r="K3415" s="2" t="s">
        <v>7175</v>
      </c>
      <c r="L3415" s="2" t="s">
        <v>7176</v>
      </c>
      <c r="M3415" s="1">
        <f t="shared" si="281"/>
        <v>1</v>
      </c>
      <c r="N3415" s="149" t="str">
        <f>VLOOKUP(F:F,vlookup函数实操!A:B,2)</f>
        <v>行业C</v>
      </c>
      <c r="O3415" s="149" t="str">
        <f>VLOOKUP(G:G,vlookup函数实操!H$1:I$6,2)</f>
        <v>营收较高</v>
      </c>
      <c r="P3415" s="149" t="str">
        <f t="shared" si="284"/>
        <v>合肥市</v>
      </c>
      <c r="Q3415" s="164">
        <f t="shared" si="282"/>
        <v>85855.784526315794</v>
      </c>
      <c r="R3415" s="149">
        <f t="shared" si="283"/>
        <v>4615.5294433198378</v>
      </c>
    </row>
    <row r="3416" spans="1:18" ht="22.5" x14ac:dyDescent="0.4">
      <c r="A3416" s="2" t="s">
        <v>30015</v>
      </c>
      <c r="B3416" s="2" t="s">
        <v>27957</v>
      </c>
      <c r="C3416" s="159" t="s">
        <v>33806</v>
      </c>
      <c r="D3416" s="2" t="s">
        <v>27958</v>
      </c>
      <c r="E3416" s="2" t="s">
        <v>27959</v>
      </c>
      <c r="F3416" s="2" t="s">
        <v>40</v>
      </c>
      <c r="G3416" s="62">
        <v>179072149.36000001</v>
      </c>
      <c r="H3416" s="63">
        <v>3269133.48</v>
      </c>
      <c r="I3416" s="62">
        <v>709</v>
      </c>
      <c r="J3416" s="2" t="s">
        <v>27960</v>
      </c>
      <c r="K3416" s="2" t="s">
        <v>27961</v>
      </c>
      <c r="L3416" s="2" t="s">
        <v>27962</v>
      </c>
      <c r="M3416" s="1">
        <f t="shared" si="281"/>
        <v>1</v>
      </c>
      <c r="N3416" s="149" t="str">
        <f>VLOOKUP(F:F,vlookup函数实操!A:B,2)</f>
        <v>行业C</v>
      </c>
      <c r="O3416" s="149" t="str">
        <f>VLOOKUP(G:G,vlookup函数实操!H$1:I$6,2)</f>
        <v>营收较高</v>
      </c>
      <c r="P3416" s="149" t="str">
        <f t="shared" si="284"/>
        <v>北京市</v>
      </c>
      <c r="Q3416" s="164">
        <f t="shared" si="282"/>
        <v>252570.02730606491</v>
      </c>
      <c r="R3416" s="149">
        <f t="shared" si="283"/>
        <v>4610.9075881523268</v>
      </c>
    </row>
    <row r="3417" spans="1:18" ht="22.5" x14ac:dyDescent="0.4">
      <c r="A3417" s="2" t="s">
        <v>30015</v>
      </c>
      <c r="B3417" s="2" t="s">
        <v>18866</v>
      </c>
      <c r="C3417" s="159" t="s">
        <v>33807</v>
      </c>
      <c r="D3417" s="2" t="s">
        <v>18867</v>
      </c>
      <c r="E3417" s="2" t="s">
        <v>18868</v>
      </c>
      <c r="F3417" s="2" t="s">
        <v>74</v>
      </c>
      <c r="G3417" s="62">
        <v>365191616.19999999</v>
      </c>
      <c r="H3417" s="63">
        <v>6813179.2599999998</v>
      </c>
      <c r="I3417" s="62">
        <v>1478</v>
      </c>
      <c r="J3417" s="2" t="s">
        <v>18869</v>
      </c>
      <c r="K3417" s="2" t="s">
        <v>18870</v>
      </c>
      <c r="L3417" s="2" t="s">
        <v>18871</v>
      </c>
      <c r="M3417" s="1">
        <f t="shared" si="281"/>
        <v>1</v>
      </c>
      <c r="N3417" s="149" t="str">
        <f>VLOOKUP(F:F,vlookup函数实操!A:B,2)</f>
        <v>行业D</v>
      </c>
      <c r="O3417" s="149" t="str">
        <f>VLOOKUP(G:G,vlookup函数实操!H$1:I$6,2)</f>
        <v>营收较高</v>
      </c>
      <c r="P3417" s="149" t="str">
        <f t="shared" si="284"/>
        <v>盐城市</v>
      </c>
      <c r="Q3417" s="164">
        <f t="shared" si="282"/>
        <v>247084.99066305818</v>
      </c>
      <c r="R3417" s="149">
        <f t="shared" si="283"/>
        <v>4609.7288633288226</v>
      </c>
    </row>
    <row r="3418" spans="1:18" ht="22.5" x14ac:dyDescent="0.4">
      <c r="A3418" s="2" t="s">
        <v>30015</v>
      </c>
      <c r="B3418" s="2" t="s">
        <v>18387</v>
      </c>
      <c r="C3418" s="159" t="s">
        <v>33808</v>
      </c>
      <c r="D3418" s="2" t="s">
        <v>18388</v>
      </c>
      <c r="E3418" s="2" t="s">
        <v>18389</v>
      </c>
      <c r="F3418" s="2" t="s">
        <v>246</v>
      </c>
      <c r="G3418" s="62">
        <v>321069046.92000002</v>
      </c>
      <c r="H3418" s="63">
        <v>10288172.890000001</v>
      </c>
      <c r="I3418" s="62">
        <v>2239</v>
      </c>
      <c r="J3418" s="2" t="s">
        <v>18390</v>
      </c>
      <c r="K3418" s="2" t="s">
        <v>18391</v>
      </c>
      <c r="L3418" s="2" t="s">
        <v>18392</v>
      </c>
      <c r="M3418" s="1">
        <f t="shared" si="281"/>
        <v>3</v>
      </c>
      <c r="N3418" s="149" t="str">
        <f>VLOOKUP(F:F,vlookup函数实操!A:B,2)</f>
        <v>行业C</v>
      </c>
      <c r="O3418" s="149" t="str">
        <f>VLOOKUP(G:G,vlookup函数实操!H$1:I$6,2)</f>
        <v>营收较高</v>
      </c>
      <c r="P3418" s="149" t="str">
        <f t="shared" si="284"/>
        <v>南通市</v>
      </c>
      <c r="Q3418" s="164">
        <f t="shared" si="282"/>
        <v>143398.41309513175</v>
      </c>
      <c r="R3418" s="149">
        <f t="shared" si="283"/>
        <v>4594.9856587762397</v>
      </c>
    </row>
    <row r="3419" spans="1:18" ht="22.5" x14ac:dyDescent="0.4">
      <c r="A3419" s="2" t="s">
        <v>30015</v>
      </c>
      <c r="B3419" s="2" t="s">
        <v>15279</v>
      </c>
      <c r="C3419" s="159" t="s">
        <v>33809</v>
      </c>
      <c r="D3419" s="2" t="s">
        <v>15280</v>
      </c>
      <c r="E3419" s="2" t="s">
        <v>15281</v>
      </c>
      <c r="F3419" s="2" t="s">
        <v>74</v>
      </c>
      <c r="G3419" s="62">
        <v>122858083.89</v>
      </c>
      <c r="H3419" s="63">
        <v>5135459.09</v>
      </c>
      <c r="I3419" s="62">
        <v>1120</v>
      </c>
      <c r="J3419" s="2" t="s">
        <v>15282</v>
      </c>
      <c r="K3419" s="2" t="s">
        <v>15283</v>
      </c>
      <c r="L3419" s="2" t="s">
        <v>15284</v>
      </c>
      <c r="M3419" s="1">
        <f t="shared" si="281"/>
        <v>2</v>
      </c>
      <c r="N3419" s="149" t="str">
        <f>VLOOKUP(F:F,vlookup函数实操!A:B,2)</f>
        <v>行业D</v>
      </c>
      <c r="O3419" s="149" t="str">
        <f>VLOOKUP(G:G,vlookup函数实操!H$1:I$6,2)</f>
        <v>营收较高</v>
      </c>
      <c r="P3419" s="149" t="str">
        <f t="shared" si="284"/>
        <v>宁波市</v>
      </c>
      <c r="Q3419" s="164">
        <f t="shared" si="282"/>
        <v>109694.71775892857</v>
      </c>
      <c r="R3419" s="149">
        <f t="shared" si="283"/>
        <v>4585.2313303571427</v>
      </c>
    </row>
    <row r="3420" spans="1:18" x14ac:dyDescent="0.4">
      <c r="A3420" s="2" t="s">
        <v>30015</v>
      </c>
      <c r="B3420" s="2" t="s">
        <v>28998</v>
      </c>
      <c r="C3420" s="159" t="s">
        <v>33810</v>
      </c>
      <c r="D3420" s="2" t="s">
        <v>28999</v>
      </c>
      <c r="E3420" s="2" t="s">
        <v>29000</v>
      </c>
      <c r="F3420" s="2" t="s">
        <v>1193</v>
      </c>
      <c r="G3420" s="62">
        <v>42115035.280000001</v>
      </c>
      <c r="H3420" s="63">
        <v>1584388.42</v>
      </c>
      <c r="I3420" s="62">
        <v>346</v>
      </c>
      <c r="J3420" s="2" t="s">
        <v>29001</v>
      </c>
      <c r="K3420" s="2" t="s">
        <v>29002</v>
      </c>
      <c r="L3420" s="2" t="s">
        <v>29003</v>
      </c>
      <c r="M3420" s="1">
        <f t="shared" si="281"/>
        <v>1</v>
      </c>
      <c r="N3420" s="149" t="str">
        <f>VLOOKUP(F:F,vlookup函数实操!A:B,2)</f>
        <v>行业A</v>
      </c>
      <c r="O3420" s="149" t="str">
        <f>VLOOKUP(G:G,vlookup函数实操!H$1:I$6,2)</f>
        <v>营收正常</v>
      </c>
      <c r="P3420" s="149" t="str">
        <f t="shared" si="284"/>
        <v>保定市</v>
      </c>
      <c r="Q3420" s="164">
        <f t="shared" si="282"/>
        <v>121719.75514450867</v>
      </c>
      <c r="R3420" s="149">
        <f t="shared" si="283"/>
        <v>4579.1572832369939</v>
      </c>
    </row>
    <row r="3421" spans="1:18" x14ac:dyDescent="0.4">
      <c r="A3421" s="2" t="s">
        <v>30015</v>
      </c>
      <c r="B3421" s="2" t="s">
        <v>4944</v>
      </c>
      <c r="C3421" s="159" t="s">
        <v>33811</v>
      </c>
      <c r="D3421" s="2" t="s">
        <v>4945</v>
      </c>
      <c r="E3421" s="2" t="s">
        <v>4946</v>
      </c>
      <c r="F3421" s="2" t="s">
        <v>2616</v>
      </c>
      <c r="G3421" s="62">
        <v>164342233.34</v>
      </c>
      <c r="H3421" s="63">
        <v>9558715.5099999998</v>
      </c>
      <c r="I3421" s="62">
        <v>2099</v>
      </c>
      <c r="J3421" s="2" t="s">
        <v>4947</v>
      </c>
      <c r="K3421" s="2" t="s">
        <v>4948</v>
      </c>
      <c r="L3421" s="2" t="s">
        <v>4949</v>
      </c>
      <c r="M3421" s="1">
        <f t="shared" si="281"/>
        <v>1</v>
      </c>
      <c r="N3421" s="149" t="str">
        <f>VLOOKUP(F:F,vlookup函数实操!A:B,2)</f>
        <v>行业B</v>
      </c>
      <c r="O3421" s="149" t="str">
        <f>VLOOKUP(G:G,vlookup函数实操!H$1:I$6,2)</f>
        <v>营收较高</v>
      </c>
      <c r="P3421" s="149" t="str">
        <f t="shared" si="284"/>
        <v>鞍山市</v>
      </c>
      <c r="Q3421" s="164">
        <f t="shared" si="282"/>
        <v>78295.489919009051</v>
      </c>
      <c r="R3421" s="149">
        <f t="shared" si="283"/>
        <v>4553.937832301096</v>
      </c>
    </row>
    <row r="3422" spans="1:18" ht="22.5" x14ac:dyDescent="0.4">
      <c r="A3422" s="2" t="s">
        <v>30014</v>
      </c>
      <c r="B3422" s="2" t="s">
        <v>4594</v>
      </c>
      <c r="C3422" s="159" t="s">
        <v>33812</v>
      </c>
      <c r="D3422" s="2" t="s">
        <v>4595</v>
      </c>
      <c r="E3422" s="2" t="s">
        <v>4596</v>
      </c>
      <c r="F3422" s="2" t="s">
        <v>560</v>
      </c>
      <c r="G3422" s="62">
        <v>1721786056.3199999</v>
      </c>
      <c r="H3422" s="63">
        <v>42694156.880000003</v>
      </c>
      <c r="I3422" s="62">
        <v>9382</v>
      </c>
      <c r="J3422" s="2" t="s">
        <v>4597</v>
      </c>
      <c r="K3422" s="2" t="s">
        <v>4598</v>
      </c>
      <c r="L3422" s="2" t="s">
        <v>4599</v>
      </c>
      <c r="M3422" s="1">
        <f t="shared" si="281"/>
        <v>3</v>
      </c>
      <c r="N3422" s="149" t="str">
        <f>VLOOKUP(F:F,vlookup函数实操!A:B,2)</f>
        <v>行业C</v>
      </c>
      <c r="O3422" s="149" t="str">
        <f>VLOOKUP(G:G,vlookup函数实操!H$1:I$6,2)</f>
        <v>营收极高</v>
      </c>
      <c r="P3422" s="149" t="str">
        <f t="shared" si="284"/>
        <v>宁夏回族自治区银川市</v>
      </c>
      <c r="Q3422" s="164">
        <f t="shared" si="282"/>
        <v>183520.15096141546</v>
      </c>
      <c r="R3422" s="149">
        <f t="shared" si="283"/>
        <v>4550.6455851630781</v>
      </c>
    </row>
    <row r="3423" spans="1:18" ht="22.5" x14ac:dyDescent="0.4">
      <c r="A3423" s="2" t="s">
        <v>30014</v>
      </c>
      <c r="B3423" s="2" t="s">
        <v>25463</v>
      </c>
      <c r="C3423" s="159" t="s">
        <v>33813</v>
      </c>
      <c r="D3423" s="2" t="s">
        <v>25464</v>
      </c>
      <c r="E3423" s="2" t="s">
        <v>25465</v>
      </c>
      <c r="F3423" s="2" t="s">
        <v>391</v>
      </c>
      <c r="G3423" s="62">
        <v>4350072839.9499998</v>
      </c>
      <c r="H3423" s="63">
        <v>25180697.850000001</v>
      </c>
      <c r="I3423" s="62">
        <v>5538</v>
      </c>
      <c r="J3423" s="2" t="s">
        <v>25466</v>
      </c>
      <c r="K3423" s="2" t="s">
        <v>25467</v>
      </c>
      <c r="L3423" s="2" t="s">
        <v>25468</v>
      </c>
      <c r="M3423" s="1">
        <f t="shared" si="281"/>
        <v>3</v>
      </c>
      <c r="N3423" s="149" t="str">
        <f>VLOOKUP(F:F,vlookup函数实操!A:B,2)</f>
        <v>行业E</v>
      </c>
      <c r="O3423" s="149" t="str">
        <f>VLOOKUP(G:G,vlookup函数实操!H$1:I$6,2)</f>
        <v>营收极高</v>
      </c>
      <c r="P3423" s="149" t="str">
        <f t="shared" si="284"/>
        <v>福州市</v>
      </c>
      <c r="Q3423" s="164">
        <f t="shared" si="282"/>
        <v>785495.27626399416</v>
      </c>
      <c r="R3423" s="149">
        <f t="shared" si="283"/>
        <v>4546.8937973997836</v>
      </c>
    </row>
    <row r="3424" spans="1:18" x14ac:dyDescent="0.4">
      <c r="A3424" s="2" t="s">
        <v>30015</v>
      </c>
      <c r="B3424" s="2" t="s">
        <v>3334</v>
      </c>
      <c r="C3424" s="159" t="s">
        <v>33814</v>
      </c>
      <c r="D3424" s="2" t="s">
        <v>3335</v>
      </c>
      <c r="E3424" s="2" t="s">
        <v>3336</v>
      </c>
      <c r="F3424" s="2" t="s">
        <v>74</v>
      </c>
      <c r="G3424" s="62">
        <v>874091963.33000004</v>
      </c>
      <c r="H3424" s="63">
        <v>17775377.489999998</v>
      </c>
      <c r="I3424" s="62">
        <v>3911</v>
      </c>
      <c r="J3424" s="2" t="s">
        <v>3337</v>
      </c>
      <c r="K3424" s="2" t="s">
        <v>3338</v>
      </c>
      <c r="L3424" s="2" t="s">
        <v>3339</v>
      </c>
      <c r="M3424" s="1">
        <f t="shared" si="281"/>
        <v>1</v>
      </c>
      <c r="N3424" s="149" t="str">
        <f>VLOOKUP(F:F,vlookup函数实操!A:B,2)</f>
        <v>行业D</v>
      </c>
      <c r="O3424" s="149" t="str">
        <f>VLOOKUP(G:G,vlookup函数实操!H$1:I$6,2)</f>
        <v>营收较高</v>
      </c>
      <c r="P3424" s="149" t="str">
        <f t="shared" si="284"/>
        <v>金华市</v>
      </c>
      <c r="Q3424" s="164">
        <f t="shared" si="282"/>
        <v>223495.77175402711</v>
      </c>
      <c r="R3424" s="149">
        <f t="shared" si="283"/>
        <v>4544.9699539759649</v>
      </c>
    </row>
    <row r="3425" spans="1:18" ht="22.5" x14ac:dyDescent="0.4">
      <c r="A3425" s="2" t="s">
        <v>30015</v>
      </c>
      <c r="B3425" s="2" t="s">
        <v>10804</v>
      </c>
      <c r="C3425" s="159" t="s">
        <v>33815</v>
      </c>
      <c r="D3425" s="2" t="s">
        <v>10805</v>
      </c>
      <c r="E3425" s="2" t="s">
        <v>10806</v>
      </c>
      <c r="F3425" s="2" t="s">
        <v>3350</v>
      </c>
      <c r="G3425" s="62">
        <v>464712153.51999998</v>
      </c>
      <c r="H3425" s="63">
        <v>20557317.940000001</v>
      </c>
      <c r="I3425" s="62">
        <v>4568</v>
      </c>
      <c r="J3425" s="2" t="s">
        <v>10807</v>
      </c>
      <c r="K3425" s="2" t="s">
        <v>10808</v>
      </c>
      <c r="L3425" s="2" t="s">
        <v>10809</v>
      </c>
      <c r="M3425" s="1">
        <f t="shared" si="281"/>
        <v>1</v>
      </c>
      <c r="N3425" s="149" t="str">
        <f>VLOOKUP(F:F,vlookup函数实操!A:B,2)</f>
        <v>行业D</v>
      </c>
      <c r="O3425" s="149" t="str">
        <f>VLOOKUP(G:G,vlookup函数实操!H$1:I$6,2)</f>
        <v>营收较高</v>
      </c>
      <c r="P3425" s="149" t="str">
        <f t="shared" si="284"/>
        <v>深圳市</v>
      </c>
      <c r="Q3425" s="164">
        <f t="shared" si="282"/>
        <v>101732.08264448337</v>
      </c>
      <c r="R3425" s="149">
        <f t="shared" si="283"/>
        <v>4500.2885157618221</v>
      </c>
    </row>
    <row r="3426" spans="1:18" ht="22.5" x14ac:dyDescent="0.4">
      <c r="A3426" s="2" t="s">
        <v>30014</v>
      </c>
      <c r="B3426" s="2" t="s">
        <v>24418</v>
      </c>
      <c r="C3426" s="159" t="s">
        <v>33816</v>
      </c>
      <c r="D3426" s="2" t="s">
        <v>24419</v>
      </c>
      <c r="E3426" s="2" t="s">
        <v>24420</v>
      </c>
      <c r="F3426" s="2" t="s">
        <v>8599</v>
      </c>
      <c r="G3426" s="62">
        <v>493636712.74000001</v>
      </c>
      <c r="H3426" s="63">
        <v>6891644.3099999996</v>
      </c>
      <c r="I3426" s="62">
        <v>1534</v>
      </c>
      <c r="J3426" s="2" t="s">
        <v>24421</v>
      </c>
      <c r="K3426" s="2" t="s">
        <v>24422</v>
      </c>
      <c r="L3426" s="2" t="s">
        <v>24423</v>
      </c>
      <c r="M3426" s="1">
        <f t="shared" si="281"/>
        <v>1</v>
      </c>
      <c r="N3426" s="149" t="str">
        <f>VLOOKUP(F:F,vlookup函数实操!A:B,2)</f>
        <v>行业B</v>
      </c>
      <c r="O3426" s="149" t="str">
        <f>VLOOKUP(G:G,vlookup函数实操!H$1:I$6,2)</f>
        <v>营收较高</v>
      </c>
      <c r="P3426" s="149" t="str">
        <f t="shared" si="284"/>
        <v>惠州市</v>
      </c>
      <c r="Q3426" s="164">
        <f t="shared" si="282"/>
        <v>321797.07479791396</v>
      </c>
      <c r="R3426" s="149">
        <f t="shared" si="283"/>
        <v>4492.597333767927</v>
      </c>
    </row>
    <row r="3427" spans="1:18" ht="22.5" x14ac:dyDescent="0.4">
      <c r="A3427" s="2" t="s">
        <v>30015</v>
      </c>
      <c r="B3427" s="2" t="s">
        <v>8892</v>
      </c>
      <c r="C3427" s="159" t="s">
        <v>33817</v>
      </c>
      <c r="D3427" s="2" t="s">
        <v>8893</v>
      </c>
      <c r="E3427" s="2" t="s">
        <v>8894</v>
      </c>
      <c r="F3427" s="2" t="s">
        <v>293</v>
      </c>
      <c r="G3427" s="62">
        <v>1587366356.5999999</v>
      </c>
      <c r="H3427" s="63">
        <v>49513055.969999999</v>
      </c>
      <c r="I3427" s="62">
        <v>11023</v>
      </c>
      <c r="J3427" s="2" t="s">
        <v>8896</v>
      </c>
      <c r="K3427" s="2" t="s">
        <v>8897</v>
      </c>
      <c r="L3427" s="2" t="s">
        <v>8898</v>
      </c>
      <c r="M3427" s="1">
        <f t="shared" si="281"/>
        <v>1</v>
      </c>
      <c r="N3427" s="149" t="str">
        <f>VLOOKUP(F:F,vlookup函数实操!A:B,2)</f>
        <v>行业E</v>
      </c>
      <c r="O3427" s="149" t="str">
        <f>VLOOKUP(G:G,vlookup函数实操!H$1:I$6,2)</f>
        <v>营收极高</v>
      </c>
      <c r="P3427" s="149" t="str">
        <f t="shared" si="284"/>
        <v>济南市</v>
      </c>
      <c r="Q3427" s="164">
        <f t="shared" si="282"/>
        <v>144004.93119840333</v>
      </c>
      <c r="R3427" s="149">
        <f t="shared" si="283"/>
        <v>4491.7949714233873</v>
      </c>
    </row>
    <row r="3428" spans="1:18" ht="22.5" x14ac:dyDescent="0.4">
      <c r="A3428" s="2" t="s">
        <v>30014</v>
      </c>
      <c r="B3428" s="2" t="s">
        <v>3139</v>
      </c>
      <c r="C3428" s="159" t="s">
        <v>33818</v>
      </c>
      <c r="D3428" s="2" t="s">
        <v>3140</v>
      </c>
      <c r="E3428" s="2" t="s">
        <v>3141</v>
      </c>
      <c r="F3428" s="2" t="s">
        <v>54</v>
      </c>
      <c r="G3428" s="62">
        <v>177109827.65000001</v>
      </c>
      <c r="H3428" s="63">
        <v>2700110.04</v>
      </c>
      <c r="I3428" s="62">
        <v>602</v>
      </c>
      <c r="J3428" s="2" t="s">
        <v>3142</v>
      </c>
      <c r="K3428" s="2" t="s">
        <v>3143</v>
      </c>
      <c r="L3428" s="2" t="s">
        <v>3144</v>
      </c>
      <c r="M3428" s="1">
        <f t="shared" si="281"/>
        <v>3</v>
      </c>
      <c r="N3428" s="149" t="str">
        <f>VLOOKUP(F:F,vlookup函数实操!A:B,2)</f>
        <v>行业E</v>
      </c>
      <c r="O3428" s="149" t="str">
        <f>VLOOKUP(G:G,vlookup函数实操!H$1:I$6,2)</f>
        <v>营收较高</v>
      </c>
      <c r="P3428" s="149" t="str">
        <f t="shared" si="284"/>
        <v>绍兴市</v>
      </c>
      <c r="Q3428" s="164">
        <f t="shared" si="282"/>
        <v>294202.37151162792</v>
      </c>
      <c r="R3428" s="149">
        <f t="shared" si="283"/>
        <v>4485.232624584718</v>
      </c>
    </row>
    <row r="3429" spans="1:18" ht="33.75" x14ac:dyDescent="0.4">
      <c r="A3429" s="2" t="s">
        <v>30014</v>
      </c>
      <c r="B3429" s="2" t="s">
        <v>17340</v>
      </c>
      <c r="C3429" s="159" t="s">
        <v>33819</v>
      </c>
      <c r="D3429" s="2" t="s">
        <v>17341</v>
      </c>
      <c r="E3429" s="2" t="s">
        <v>17342</v>
      </c>
      <c r="F3429" s="2" t="s">
        <v>2616</v>
      </c>
      <c r="G3429" s="62">
        <v>1311580013.8599999</v>
      </c>
      <c r="H3429" s="63">
        <v>25339235.23</v>
      </c>
      <c r="I3429" s="62">
        <v>5653</v>
      </c>
      <c r="J3429" s="2" t="s">
        <v>17343</v>
      </c>
      <c r="K3429" s="2" t="s">
        <v>17344</v>
      </c>
      <c r="L3429" s="2" t="s">
        <v>17345</v>
      </c>
      <c r="M3429" s="1">
        <f t="shared" si="281"/>
        <v>3</v>
      </c>
      <c r="N3429" s="149" t="str">
        <f>VLOOKUP(F:F,vlookup函数实操!A:B,2)</f>
        <v>行业B</v>
      </c>
      <c r="O3429" s="149" t="str">
        <f>VLOOKUP(G:G,vlookup函数实操!H$1:I$6,2)</f>
        <v>营收极高</v>
      </c>
      <c r="P3429" s="149" t="str">
        <f t="shared" si="284"/>
        <v>蚌埠市</v>
      </c>
      <c r="Q3429" s="164">
        <f t="shared" si="282"/>
        <v>232014.86181850344</v>
      </c>
      <c r="R3429" s="149">
        <f t="shared" si="283"/>
        <v>4482.4403378736952</v>
      </c>
    </row>
    <row r="3430" spans="1:18" x14ac:dyDescent="0.4">
      <c r="A3430" s="2" t="s">
        <v>30014</v>
      </c>
      <c r="B3430" s="2" t="s">
        <v>28853</v>
      </c>
      <c r="C3430" s="159" t="s">
        <v>33820</v>
      </c>
      <c r="D3430" s="2" t="s">
        <v>28854</v>
      </c>
      <c r="E3430" s="2" t="s">
        <v>28855</v>
      </c>
      <c r="F3430" s="2" t="s">
        <v>996</v>
      </c>
      <c r="G3430" s="62">
        <v>905602671.16999996</v>
      </c>
      <c r="H3430" s="63">
        <v>7180660.7199999997</v>
      </c>
      <c r="I3430" s="62">
        <v>1613</v>
      </c>
      <c r="J3430" s="2" t="s">
        <v>28856</v>
      </c>
      <c r="K3430" s="2" t="s">
        <v>28857</v>
      </c>
      <c r="L3430" s="2" t="s">
        <v>28858</v>
      </c>
      <c r="M3430" s="1">
        <f t="shared" si="281"/>
        <v>1</v>
      </c>
      <c r="N3430" s="149" t="str">
        <f>VLOOKUP(F:F,vlookup函数实操!A:B,2)</f>
        <v>行业D</v>
      </c>
      <c r="O3430" s="149" t="str">
        <f>VLOOKUP(G:G,vlookup函数实操!H$1:I$6,2)</f>
        <v>营收较高</v>
      </c>
      <c r="P3430" s="149" t="str">
        <f t="shared" si="284"/>
        <v>北京市</v>
      </c>
      <c r="Q3430" s="164">
        <f t="shared" si="282"/>
        <v>561439.96972721629</v>
      </c>
      <c r="R3430" s="149">
        <f t="shared" si="283"/>
        <v>4451.7425418474886</v>
      </c>
    </row>
    <row r="3431" spans="1:18" ht="22.5" x14ac:dyDescent="0.4">
      <c r="A3431" s="2" t="s">
        <v>30015</v>
      </c>
      <c r="B3431" s="2" t="s">
        <v>24146</v>
      </c>
      <c r="C3431" s="159" t="s">
        <v>33821</v>
      </c>
      <c r="D3431" s="2" t="s">
        <v>24147</v>
      </c>
      <c r="E3431" s="2" t="s">
        <v>24148</v>
      </c>
      <c r="F3431" s="2" t="s">
        <v>103</v>
      </c>
      <c r="G3431" s="62">
        <v>488286928.77999997</v>
      </c>
      <c r="H3431" s="63">
        <v>17117277.440000001</v>
      </c>
      <c r="I3431" s="62">
        <v>3859</v>
      </c>
      <c r="J3431" s="2" t="s">
        <v>24149</v>
      </c>
      <c r="K3431" s="2" t="s">
        <v>24150</v>
      </c>
      <c r="L3431" s="2" t="s">
        <v>24151</v>
      </c>
      <c r="M3431" s="1">
        <f t="shared" si="281"/>
        <v>1</v>
      </c>
      <c r="N3431" s="149" t="str">
        <f>VLOOKUP(F:F,vlookup函数实操!A:B,2)</f>
        <v>行业A</v>
      </c>
      <c r="O3431" s="149" t="str">
        <f>VLOOKUP(G:G,vlookup函数实操!H$1:I$6,2)</f>
        <v>营收较高</v>
      </c>
      <c r="P3431" s="149" t="str">
        <f t="shared" si="284"/>
        <v>佛山市</v>
      </c>
      <c r="Q3431" s="164">
        <f t="shared" si="282"/>
        <v>126531.98465405544</v>
      </c>
      <c r="R3431" s="149">
        <f t="shared" si="283"/>
        <v>4435.6769733091478</v>
      </c>
    </row>
    <row r="3432" spans="1:18" x14ac:dyDescent="0.4">
      <c r="A3432" s="2" t="s">
        <v>30015</v>
      </c>
      <c r="B3432" s="2" t="s">
        <v>20321</v>
      </c>
      <c r="C3432" s="159" t="s">
        <v>33822</v>
      </c>
      <c r="D3432" s="2" t="s">
        <v>20322</v>
      </c>
      <c r="E3432" s="2" t="s">
        <v>20323</v>
      </c>
      <c r="F3432" s="2" t="s">
        <v>171</v>
      </c>
      <c r="G3432" s="62">
        <v>192912091.74000001</v>
      </c>
      <c r="H3432" s="63">
        <v>6414523.8899999997</v>
      </c>
      <c r="I3432" s="62">
        <v>1452</v>
      </c>
      <c r="J3432" s="2" t="s">
        <v>20324</v>
      </c>
      <c r="K3432" s="2" t="s">
        <v>20325</v>
      </c>
      <c r="L3432" s="2" t="s">
        <v>20326</v>
      </c>
      <c r="M3432" s="1">
        <f t="shared" si="281"/>
        <v>1</v>
      </c>
      <c r="N3432" s="149" t="str">
        <f>VLOOKUP(F:F,vlookup函数实操!A:B,2)</f>
        <v>行业A</v>
      </c>
      <c r="O3432" s="149" t="str">
        <f>VLOOKUP(G:G,vlookup函数实操!H$1:I$6,2)</f>
        <v>营收较高</v>
      </c>
      <c r="P3432" s="149" t="str">
        <f t="shared" si="284"/>
        <v>宁波市</v>
      </c>
      <c r="Q3432" s="164">
        <f t="shared" si="282"/>
        <v>132859.56731404961</v>
      </c>
      <c r="R3432" s="149">
        <f t="shared" si="283"/>
        <v>4417.7161776859502</v>
      </c>
    </row>
    <row r="3433" spans="1:18" ht="22.5" x14ac:dyDescent="0.4">
      <c r="A3433" s="2" t="s">
        <v>30015</v>
      </c>
      <c r="B3433" s="2" t="s">
        <v>5232</v>
      </c>
      <c r="C3433" s="159" t="s">
        <v>33823</v>
      </c>
      <c r="D3433" s="2" t="s">
        <v>5233</v>
      </c>
      <c r="E3433" s="2" t="s">
        <v>5234</v>
      </c>
      <c r="F3433" s="2" t="s">
        <v>398</v>
      </c>
      <c r="G3433" s="62">
        <v>2316708597.4499998</v>
      </c>
      <c r="H3433" s="63">
        <v>43454520.659999996</v>
      </c>
      <c r="I3433" s="62">
        <v>9856</v>
      </c>
      <c r="J3433" s="2" t="s">
        <v>5235</v>
      </c>
      <c r="K3433" s="2" t="s">
        <v>5236</v>
      </c>
      <c r="L3433" s="2" t="s">
        <v>5237</v>
      </c>
      <c r="M3433" s="1">
        <f t="shared" si="281"/>
        <v>2</v>
      </c>
      <c r="N3433" s="149" t="str">
        <f>VLOOKUP(F:F,vlookup函数实操!A:B,2)</f>
        <v>行业D</v>
      </c>
      <c r="O3433" s="149" t="str">
        <f>VLOOKUP(G:G,vlookup函数实操!H$1:I$6,2)</f>
        <v>营收极高</v>
      </c>
      <c r="P3433" s="149" t="str">
        <f t="shared" si="284"/>
        <v>成都市</v>
      </c>
      <c r="Q3433" s="164">
        <f t="shared" si="282"/>
        <v>235055.66126724836</v>
      </c>
      <c r="R3433" s="149">
        <f t="shared" si="283"/>
        <v>4408.9408137175324</v>
      </c>
    </row>
    <row r="3434" spans="1:18" ht="22.5" x14ac:dyDescent="0.4">
      <c r="A3434" s="2" t="s">
        <v>30014</v>
      </c>
      <c r="B3434" s="2" t="s">
        <v>15501</v>
      </c>
      <c r="C3434" s="159" t="s">
        <v>33824</v>
      </c>
      <c r="D3434" s="2" t="s">
        <v>15502</v>
      </c>
      <c r="E3434" s="2" t="s">
        <v>15503</v>
      </c>
      <c r="F3434" s="2" t="s">
        <v>560</v>
      </c>
      <c r="G3434" s="62">
        <v>685903075.20000005</v>
      </c>
      <c r="H3434" s="63">
        <v>10615936.890000001</v>
      </c>
      <c r="I3434" s="62">
        <v>2410</v>
      </c>
      <c r="J3434" s="2" t="s">
        <v>15504</v>
      </c>
      <c r="K3434" s="2" t="s">
        <v>15505</v>
      </c>
      <c r="L3434" s="2" t="s">
        <v>15506</v>
      </c>
      <c r="M3434" s="1">
        <f t="shared" si="281"/>
        <v>1</v>
      </c>
      <c r="N3434" s="149" t="str">
        <f>VLOOKUP(F:F,vlookup函数实操!A:B,2)</f>
        <v>行业C</v>
      </c>
      <c r="O3434" s="149" t="str">
        <f>VLOOKUP(G:G,vlookup函数实操!H$1:I$6,2)</f>
        <v>营收较高</v>
      </c>
      <c r="P3434" s="149" t="s">
        <v>30384</v>
      </c>
      <c r="Q3434" s="164">
        <f t="shared" si="282"/>
        <v>284607.08514522825</v>
      </c>
      <c r="R3434" s="149">
        <f t="shared" si="283"/>
        <v>4404.9530663900414</v>
      </c>
    </row>
    <row r="3435" spans="1:18" ht="22.5" x14ac:dyDescent="0.4">
      <c r="A3435" s="2" t="s">
        <v>30015</v>
      </c>
      <c r="B3435" s="2" t="s">
        <v>24943</v>
      </c>
      <c r="C3435" s="159" t="s">
        <v>33825</v>
      </c>
      <c r="D3435" s="2" t="s">
        <v>24944</v>
      </c>
      <c r="E3435" s="2" t="s">
        <v>24945</v>
      </c>
      <c r="F3435" s="2" t="s">
        <v>246</v>
      </c>
      <c r="G3435" s="62">
        <v>1709225074.6600001</v>
      </c>
      <c r="H3435" s="63">
        <v>32215326.690000001</v>
      </c>
      <c r="I3435" s="62">
        <v>7316</v>
      </c>
      <c r="J3435" s="2" t="s">
        <v>24946</v>
      </c>
      <c r="K3435" s="2" t="s">
        <v>24947</v>
      </c>
      <c r="L3435" s="2" t="s">
        <v>24948</v>
      </c>
      <c r="M3435" s="1">
        <f t="shared" si="281"/>
        <v>1</v>
      </c>
      <c r="N3435" s="149" t="str">
        <f>VLOOKUP(F:F,vlookup函数实操!A:B,2)</f>
        <v>行业C</v>
      </c>
      <c r="O3435" s="149" t="str">
        <f>VLOOKUP(G:G,vlookup函数实操!H$1:I$6,2)</f>
        <v>营收极高</v>
      </c>
      <c r="P3435" s="149" t="str">
        <f t="shared" ref="P3435:P3466" si="285">IF(ISNUMBER(FIND("省",E3435)),MID(E3435,FIND("省",E3435)+1,FIND("市",E3435)-FIND("省",E3435)),LEFT(E3435,FIND("市",E3435)))</f>
        <v>台州市</v>
      </c>
      <c r="Q3435" s="164">
        <f t="shared" si="282"/>
        <v>233628.35902952435</v>
      </c>
      <c r="R3435" s="149">
        <f t="shared" si="283"/>
        <v>4403.4071473482782</v>
      </c>
    </row>
    <row r="3436" spans="1:18" x14ac:dyDescent="0.4">
      <c r="A3436" s="2" t="s">
        <v>30014</v>
      </c>
      <c r="B3436" s="2" t="s">
        <v>6716</v>
      </c>
      <c r="C3436" s="159" t="s">
        <v>33826</v>
      </c>
      <c r="D3436" s="2" t="s">
        <v>6717</v>
      </c>
      <c r="E3436" s="2" t="s">
        <v>6718</v>
      </c>
      <c r="F3436" s="2" t="s">
        <v>185</v>
      </c>
      <c r="G3436" s="62">
        <v>61813276.310000002</v>
      </c>
      <c r="H3436" s="63">
        <v>1928475.31</v>
      </c>
      <c r="I3436" s="62">
        <v>439</v>
      </c>
      <c r="J3436" s="2" t="s">
        <v>6719</v>
      </c>
      <c r="K3436" s="2" t="s">
        <v>6720</v>
      </c>
      <c r="L3436" s="2" t="s">
        <v>6721</v>
      </c>
      <c r="M3436" s="1">
        <f t="shared" si="281"/>
        <v>1</v>
      </c>
      <c r="N3436" s="149" t="str">
        <f>VLOOKUP(F:F,vlookup函数实操!A:B,2)</f>
        <v>行业B</v>
      </c>
      <c r="O3436" s="149" t="str">
        <f>VLOOKUP(G:G,vlookup函数实操!H$1:I$6,2)</f>
        <v>营收正常</v>
      </c>
      <c r="P3436" s="149" t="str">
        <f t="shared" si="285"/>
        <v>无锡市</v>
      </c>
      <c r="Q3436" s="164">
        <f t="shared" si="282"/>
        <v>140804.7296355353</v>
      </c>
      <c r="R3436" s="149">
        <f t="shared" si="283"/>
        <v>4392.8822551252852</v>
      </c>
    </row>
    <row r="3437" spans="1:18" ht="22.5" x14ac:dyDescent="0.4">
      <c r="A3437" s="2" t="s">
        <v>30015</v>
      </c>
      <c r="B3437" s="2" t="s">
        <v>17204</v>
      </c>
      <c r="C3437" s="159" t="s">
        <v>33827</v>
      </c>
      <c r="D3437" s="2" t="s">
        <v>17205</v>
      </c>
      <c r="E3437" s="2" t="s">
        <v>17206</v>
      </c>
      <c r="F3437" s="2" t="s">
        <v>171</v>
      </c>
      <c r="G3437" s="62">
        <v>294955615.35000002</v>
      </c>
      <c r="H3437" s="63">
        <v>15947588.66</v>
      </c>
      <c r="I3437" s="62">
        <v>3639</v>
      </c>
      <c r="J3437" s="2" t="s">
        <v>17207</v>
      </c>
      <c r="K3437" s="2" t="s">
        <v>17208</v>
      </c>
      <c r="L3437" s="2" t="s">
        <v>17209</v>
      </c>
      <c r="M3437" s="1">
        <f t="shared" si="281"/>
        <v>1</v>
      </c>
      <c r="N3437" s="149" t="str">
        <f>VLOOKUP(F:F,vlookup函数实操!A:B,2)</f>
        <v>行业A</v>
      </c>
      <c r="O3437" s="149" t="str">
        <f>VLOOKUP(G:G,vlookup函数实操!H$1:I$6,2)</f>
        <v>营收较高</v>
      </c>
      <c r="P3437" s="149" t="str">
        <f t="shared" si="285"/>
        <v>深圳市</v>
      </c>
      <c r="Q3437" s="164">
        <f t="shared" si="282"/>
        <v>81054.030049464141</v>
      </c>
      <c r="R3437" s="149">
        <f t="shared" si="283"/>
        <v>4382.4096345149765</v>
      </c>
    </row>
    <row r="3438" spans="1:18" ht="22.5" x14ac:dyDescent="0.4">
      <c r="A3438" s="2" t="s">
        <v>30015</v>
      </c>
      <c r="B3438" s="2" t="s">
        <v>19568</v>
      </c>
      <c r="C3438" s="159" t="s">
        <v>33828</v>
      </c>
      <c r="D3438" s="2" t="s">
        <v>19569</v>
      </c>
      <c r="E3438" s="2" t="s">
        <v>19570</v>
      </c>
      <c r="F3438" s="2" t="s">
        <v>253</v>
      </c>
      <c r="G3438" s="62">
        <v>171607400.03</v>
      </c>
      <c r="H3438" s="63">
        <v>5577580.4199999999</v>
      </c>
      <c r="I3438" s="62">
        <v>1274</v>
      </c>
      <c r="J3438" s="2" t="s">
        <v>19571</v>
      </c>
      <c r="K3438" s="2" t="s">
        <v>19572</v>
      </c>
      <c r="L3438" s="2" t="s">
        <v>19573</v>
      </c>
      <c r="M3438" s="1">
        <f t="shared" si="281"/>
        <v>1</v>
      </c>
      <c r="N3438" s="149" t="str">
        <f>VLOOKUP(F:F,vlookup函数实操!A:B,2)</f>
        <v>行业D</v>
      </c>
      <c r="O3438" s="149" t="str">
        <f>VLOOKUP(G:G,vlookup函数实操!H$1:I$6,2)</f>
        <v>营收较高</v>
      </c>
      <c r="P3438" s="149" t="str">
        <f t="shared" si="285"/>
        <v>苏州市</v>
      </c>
      <c r="Q3438" s="164">
        <f t="shared" si="282"/>
        <v>134699.68605180533</v>
      </c>
      <c r="R3438" s="149">
        <f t="shared" si="283"/>
        <v>4378.0066091051804</v>
      </c>
    </row>
    <row r="3439" spans="1:18" x14ac:dyDescent="0.4">
      <c r="A3439" s="2" t="s">
        <v>30015</v>
      </c>
      <c r="B3439" s="2" t="s">
        <v>29534</v>
      </c>
      <c r="C3439" s="159" t="s">
        <v>33829</v>
      </c>
      <c r="D3439" s="2" t="s">
        <v>29535</v>
      </c>
      <c r="E3439" s="2" t="s">
        <v>29536</v>
      </c>
      <c r="F3439" s="2" t="s">
        <v>957</v>
      </c>
      <c r="G3439" s="62">
        <v>611761814.26999998</v>
      </c>
      <c r="H3439" s="63">
        <v>46510262.899999999</v>
      </c>
      <c r="I3439" s="62">
        <v>10667</v>
      </c>
      <c r="J3439" s="2" t="s">
        <v>29538</v>
      </c>
      <c r="K3439" s="2" t="s">
        <v>29539</v>
      </c>
      <c r="L3439" s="2" t="s">
        <v>29540</v>
      </c>
      <c r="M3439" s="1">
        <f t="shared" si="281"/>
        <v>1</v>
      </c>
      <c r="N3439" s="149" t="str">
        <f>VLOOKUP(F:F,vlookup函数实操!A:B,2)</f>
        <v>行业A</v>
      </c>
      <c r="O3439" s="149" t="str">
        <f>VLOOKUP(G:G,vlookup函数实操!H$1:I$6,2)</f>
        <v>营收较高</v>
      </c>
      <c r="P3439" s="149" t="str">
        <f t="shared" si="285"/>
        <v>上海市</v>
      </c>
      <c r="Q3439" s="164">
        <f t="shared" si="282"/>
        <v>57350.877872878969</v>
      </c>
      <c r="R3439" s="149">
        <f t="shared" si="283"/>
        <v>4360.2008905971688</v>
      </c>
    </row>
    <row r="3440" spans="1:18" x14ac:dyDescent="0.4">
      <c r="A3440" s="2" t="s">
        <v>30015</v>
      </c>
      <c r="B3440" s="2" t="s">
        <v>13768</v>
      </c>
      <c r="C3440" s="159" t="s">
        <v>33830</v>
      </c>
      <c r="D3440" s="2" t="s">
        <v>13769</v>
      </c>
      <c r="E3440" s="2" t="s">
        <v>13770</v>
      </c>
      <c r="F3440" s="2" t="s">
        <v>171</v>
      </c>
      <c r="G3440" s="62">
        <v>437328243.50999999</v>
      </c>
      <c r="H3440" s="63">
        <v>16560214.279999999</v>
      </c>
      <c r="I3440" s="62">
        <v>3807</v>
      </c>
      <c r="J3440" s="2" t="s">
        <v>13771</v>
      </c>
      <c r="K3440" s="2" t="s">
        <v>13772</v>
      </c>
      <c r="L3440" s="2" t="s">
        <v>13773</v>
      </c>
      <c r="M3440" s="1">
        <f t="shared" si="281"/>
        <v>1</v>
      </c>
      <c r="N3440" s="149" t="str">
        <f>VLOOKUP(F:F,vlookup函数实操!A:B,2)</f>
        <v>行业A</v>
      </c>
      <c r="O3440" s="149" t="str">
        <f>VLOOKUP(G:G,vlookup函数实操!H$1:I$6,2)</f>
        <v>营收较高</v>
      </c>
      <c r="P3440" s="149" t="str">
        <f t="shared" si="285"/>
        <v>东莞市</v>
      </c>
      <c r="Q3440" s="164">
        <f t="shared" si="282"/>
        <v>114874.76845547675</v>
      </c>
      <c r="R3440" s="149">
        <f t="shared" si="283"/>
        <v>4349.9380824796426</v>
      </c>
    </row>
    <row r="3441" spans="1:18" x14ac:dyDescent="0.4">
      <c r="A3441" s="2" t="s">
        <v>30015</v>
      </c>
      <c r="B3441" s="2" t="s">
        <v>25312</v>
      </c>
      <c r="C3441" s="159" t="s">
        <v>33831</v>
      </c>
      <c r="D3441" s="2" t="s">
        <v>25313</v>
      </c>
      <c r="E3441" s="2" t="s">
        <v>25314</v>
      </c>
      <c r="F3441" s="2" t="s">
        <v>17</v>
      </c>
      <c r="G3441" s="62">
        <v>98771856.75</v>
      </c>
      <c r="H3441" s="63">
        <v>8864811.9700000007</v>
      </c>
      <c r="I3441" s="62">
        <v>2046</v>
      </c>
      <c r="J3441" s="2" t="s">
        <v>25315</v>
      </c>
      <c r="K3441" s="2" t="s">
        <v>25316</v>
      </c>
      <c r="L3441" s="2" t="s">
        <v>25317</v>
      </c>
      <c r="M3441" s="1">
        <f t="shared" si="281"/>
        <v>1</v>
      </c>
      <c r="N3441" s="149" t="str">
        <f>VLOOKUP(F:F,vlookup函数实操!A:B,2)</f>
        <v>行业C</v>
      </c>
      <c r="O3441" s="149" t="str">
        <f>VLOOKUP(G:G,vlookup函数实操!H$1:I$6,2)</f>
        <v>营收正常</v>
      </c>
      <c r="P3441" s="149" t="str">
        <f t="shared" si="285"/>
        <v>福州市</v>
      </c>
      <c r="Q3441" s="164">
        <f t="shared" si="282"/>
        <v>48275.589809384161</v>
      </c>
      <c r="R3441" s="149">
        <f t="shared" si="283"/>
        <v>4332.752673509287</v>
      </c>
    </row>
    <row r="3442" spans="1:18" ht="22.5" x14ac:dyDescent="0.4">
      <c r="A3442" s="2" t="s">
        <v>30014</v>
      </c>
      <c r="B3442" s="2" t="s">
        <v>12349</v>
      </c>
      <c r="C3442" s="159" t="s">
        <v>33832</v>
      </c>
      <c r="D3442" s="2" t="s">
        <v>12350</v>
      </c>
      <c r="E3442" s="2" t="s">
        <v>12351</v>
      </c>
      <c r="F3442" s="2" t="s">
        <v>103</v>
      </c>
      <c r="G3442" s="62">
        <v>4319364519.4799995</v>
      </c>
      <c r="H3442" s="63">
        <v>42515218.109999999</v>
      </c>
      <c r="I3442" s="62">
        <v>9813</v>
      </c>
      <c r="J3442" s="2" t="s">
        <v>12352</v>
      </c>
      <c r="K3442" s="2" t="s">
        <v>12353</v>
      </c>
      <c r="L3442" s="2" t="s">
        <v>12354</v>
      </c>
      <c r="M3442" s="1">
        <f t="shared" si="281"/>
        <v>3</v>
      </c>
      <c r="N3442" s="149" t="str">
        <f>VLOOKUP(F:F,vlookup函数实操!A:B,2)</f>
        <v>行业A</v>
      </c>
      <c r="O3442" s="149" t="str">
        <f>VLOOKUP(G:G,vlookup函数实操!H$1:I$6,2)</f>
        <v>营收极高</v>
      </c>
      <c r="P3442" s="149" t="str">
        <f t="shared" si="285"/>
        <v>上海市</v>
      </c>
      <c r="Q3442" s="164">
        <f t="shared" si="282"/>
        <v>440167.58580250683</v>
      </c>
      <c r="R3442" s="149">
        <f t="shared" si="283"/>
        <v>4332.5403148884134</v>
      </c>
    </row>
    <row r="3443" spans="1:18" x14ac:dyDescent="0.4">
      <c r="A3443" s="2" t="s">
        <v>30014</v>
      </c>
      <c r="B3443" s="2" t="s">
        <v>19250</v>
      </c>
      <c r="C3443" s="159" t="s">
        <v>33833</v>
      </c>
      <c r="D3443" s="2" t="s">
        <v>19251</v>
      </c>
      <c r="E3443" s="2" t="s">
        <v>19252</v>
      </c>
      <c r="F3443" s="2" t="s">
        <v>2149</v>
      </c>
      <c r="G3443" s="62">
        <v>1190183169.9200001</v>
      </c>
      <c r="H3443" s="63">
        <v>3970163.72</v>
      </c>
      <c r="I3443" s="62">
        <v>918</v>
      </c>
      <c r="J3443" s="2" t="s">
        <v>19253</v>
      </c>
      <c r="K3443" s="2" t="s">
        <v>19254</v>
      </c>
      <c r="L3443" s="2" t="s">
        <v>19255</v>
      </c>
      <c r="M3443" s="1">
        <f t="shared" si="281"/>
        <v>2</v>
      </c>
      <c r="N3443" s="149" t="str">
        <f>VLOOKUP(F:F,vlookup函数实操!A:B,2)</f>
        <v>行业D</v>
      </c>
      <c r="O3443" s="149" t="str">
        <f>VLOOKUP(G:G,vlookup函数实操!H$1:I$6,2)</f>
        <v>营收极高</v>
      </c>
      <c r="P3443" s="149" t="str">
        <f t="shared" si="285"/>
        <v>南京市</v>
      </c>
      <c r="Q3443" s="164">
        <f t="shared" si="282"/>
        <v>1296495.8277995645</v>
      </c>
      <c r="R3443" s="149">
        <f t="shared" si="283"/>
        <v>4324.797080610022</v>
      </c>
    </row>
    <row r="3444" spans="1:18" ht="22.5" x14ac:dyDescent="0.4">
      <c r="A3444" s="2" t="s">
        <v>30015</v>
      </c>
      <c r="B3444" s="2" t="s">
        <v>27139</v>
      </c>
      <c r="C3444" s="159" t="s">
        <v>33834</v>
      </c>
      <c r="D3444" s="2" t="s">
        <v>27140</v>
      </c>
      <c r="E3444" s="2" t="s">
        <v>27141</v>
      </c>
      <c r="F3444" s="2" t="s">
        <v>103</v>
      </c>
      <c r="G3444" s="62">
        <v>3730125785.3800001</v>
      </c>
      <c r="H3444" s="63">
        <v>32705027.600000001</v>
      </c>
      <c r="I3444" s="62">
        <v>7581</v>
      </c>
      <c r="J3444" s="2" t="s">
        <v>27142</v>
      </c>
      <c r="K3444" s="2" t="s">
        <v>27143</v>
      </c>
      <c r="L3444" s="2" t="s">
        <v>27144</v>
      </c>
      <c r="M3444" s="1">
        <f t="shared" si="281"/>
        <v>2</v>
      </c>
      <c r="N3444" s="149" t="str">
        <f>VLOOKUP(F:F,vlookup函数实操!A:B,2)</f>
        <v>行业A</v>
      </c>
      <c r="O3444" s="149" t="str">
        <f>VLOOKUP(G:G,vlookup函数实操!H$1:I$6,2)</f>
        <v>营收极高</v>
      </c>
      <c r="P3444" s="149" t="str">
        <f t="shared" si="285"/>
        <v>景德镇市</v>
      </c>
      <c r="Q3444" s="164">
        <f t="shared" si="282"/>
        <v>492036.11467880226</v>
      </c>
      <c r="R3444" s="149">
        <f t="shared" si="283"/>
        <v>4314.0783010156974</v>
      </c>
    </row>
    <row r="3445" spans="1:18" x14ac:dyDescent="0.4">
      <c r="A3445" s="2" t="s">
        <v>30014</v>
      </c>
      <c r="B3445" s="2" t="s">
        <v>16258</v>
      </c>
      <c r="C3445" s="159" t="s">
        <v>33835</v>
      </c>
      <c r="D3445" s="2" t="s">
        <v>16259</v>
      </c>
      <c r="E3445" s="2" t="s">
        <v>16260</v>
      </c>
      <c r="F3445" s="2" t="s">
        <v>199</v>
      </c>
      <c r="G3445" s="62">
        <v>51996527.670000002</v>
      </c>
      <c r="H3445" s="63">
        <v>2404739.46</v>
      </c>
      <c r="I3445" s="62">
        <v>558</v>
      </c>
      <c r="J3445" s="2" t="s">
        <v>16261</v>
      </c>
      <c r="K3445" s="2" t="s">
        <v>16262</v>
      </c>
      <c r="L3445" s="2" t="s">
        <v>16263</v>
      </c>
      <c r="M3445" s="1">
        <f t="shared" si="281"/>
        <v>1</v>
      </c>
      <c r="N3445" s="149" t="str">
        <f>VLOOKUP(F:F,vlookup函数实操!A:B,2)</f>
        <v>行业E</v>
      </c>
      <c r="O3445" s="149" t="str">
        <f>VLOOKUP(G:G,vlookup函数实操!H$1:I$6,2)</f>
        <v>营收正常</v>
      </c>
      <c r="P3445" s="149" t="str">
        <f t="shared" si="285"/>
        <v>台州市</v>
      </c>
      <c r="Q3445" s="164">
        <f t="shared" si="282"/>
        <v>93183.741344086025</v>
      </c>
      <c r="R3445" s="149">
        <f t="shared" si="283"/>
        <v>4309.568924731183</v>
      </c>
    </row>
    <row r="3446" spans="1:18" x14ac:dyDescent="0.4">
      <c r="A3446" s="2" t="s">
        <v>30015</v>
      </c>
      <c r="B3446" s="2" t="s">
        <v>2687</v>
      </c>
      <c r="C3446" s="159" t="s">
        <v>33836</v>
      </c>
      <c r="D3446" s="2" t="s">
        <v>2688</v>
      </c>
      <c r="E3446" s="2" t="s">
        <v>2689</v>
      </c>
      <c r="F3446" s="2" t="s">
        <v>253</v>
      </c>
      <c r="G3446" s="62">
        <v>711465076.55999994</v>
      </c>
      <c r="H3446" s="63">
        <v>6965654.46</v>
      </c>
      <c r="I3446" s="62">
        <v>1622</v>
      </c>
      <c r="J3446" s="2" t="s">
        <v>2690</v>
      </c>
      <c r="K3446" s="2" t="s">
        <v>2691</v>
      </c>
      <c r="L3446" s="2" t="s">
        <v>2692</v>
      </c>
      <c r="M3446" s="1">
        <f t="shared" si="281"/>
        <v>1</v>
      </c>
      <c r="N3446" s="149" t="str">
        <f>VLOOKUP(F:F,vlookup函数实操!A:B,2)</f>
        <v>行业D</v>
      </c>
      <c r="O3446" s="149" t="str">
        <f>VLOOKUP(G:G,vlookup函数实操!H$1:I$6,2)</f>
        <v>营收较高</v>
      </c>
      <c r="P3446" s="149" t="str">
        <f t="shared" si="285"/>
        <v>绍兴市</v>
      </c>
      <c r="Q3446" s="164">
        <f t="shared" si="282"/>
        <v>438634.44917385938</v>
      </c>
      <c r="R3446" s="149">
        <f t="shared" si="283"/>
        <v>4294.4848705302093</v>
      </c>
    </row>
    <row r="3447" spans="1:18" ht="22.5" x14ac:dyDescent="0.4">
      <c r="A3447" s="2" t="s">
        <v>30015</v>
      </c>
      <c r="B3447" s="2" t="s">
        <v>952</v>
      </c>
      <c r="C3447" s="159" t="s">
        <v>33837</v>
      </c>
      <c r="D3447" s="2" t="s">
        <v>953</v>
      </c>
      <c r="E3447" s="2" t="s">
        <v>954</v>
      </c>
      <c r="F3447" s="2" t="s">
        <v>957</v>
      </c>
      <c r="G3447" s="62">
        <v>4124141262.1199999</v>
      </c>
      <c r="H3447" s="63">
        <v>648207475.13</v>
      </c>
      <c r="I3447" s="62">
        <v>151198</v>
      </c>
      <c r="J3447" s="2" t="s">
        <v>956</v>
      </c>
      <c r="K3447" s="2" t="s">
        <v>958</v>
      </c>
      <c r="L3447" s="2" t="s">
        <v>959</v>
      </c>
      <c r="M3447" s="1">
        <f t="shared" si="281"/>
        <v>2</v>
      </c>
      <c r="N3447" s="149" t="str">
        <f>VLOOKUP(F:F,vlookup函数实操!A:B,2)</f>
        <v>行业A</v>
      </c>
      <c r="O3447" s="149" t="str">
        <f>VLOOKUP(G:G,vlookup函数实操!H$1:I$6,2)</f>
        <v>营收极高</v>
      </c>
      <c r="P3447" s="149" t="str">
        <f t="shared" si="285"/>
        <v>中山市</v>
      </c>
      <c r="Q3447" s="164">
        <f t="shared" si="282"/>
        <v>27276.427347716239</v>
      </c>
      <c r="R3447" s="149">
        <f t="shared" si="283"/>
        <v>4287.1431839706875</v>
      </c>
    </row>
    <row r="3448" spans="1:18" ht="22.5" x14ac:dyDescent="0.4">
      <c r="A3448" s="2" t="s">
        <v>30015</v>
      </c>
      <c r="B3448" s="2" t="s">
        <v>9672</v>
      </c>
      <c r="C3448" s="159" t="s">
        <v>33838</v>
      </c>
      <c r="D3448" s="2" t="s">
        <v>9673</v>
      </c>
      <c r="E3448" s="2" t="s">
        <v>9674</v>
      </c>
      <c r="F3448" s="2" t="s">
        <v>171</v>
      </c>
      <c r="G3448" s="62">
        <v>723780175.36000001</v>
      </c>
      <c r="H3448" s="63">
        <v>11712788</v>
      </c>
      <c r="I3448" s="62">
        <v>2741</v>
      </c>
      <c r="J3448" s="2" t="s">
        <v>9675</v>
      </c>
      <c r="K3448" s="2" t="s">
        <v>9676</v>
      </c>
      <c r="L3448" s="2" t="s">
        <v>9677</v>
      </c>
      <c r="M3448" s="1">
        <f t="shared" si="281"/>
        <v>3</v>
      </c>
      <c r="N3448" s="149" t="str">
        <f>VLOOKUP(F:F,vlookup函数实操!A:B,2)</f>
        <v>行业A</v>
      </c>
      <c r="O3448" s="149" t="str">
        <f>VLOOKUP(G:G,vlookup函数实操!H$1:I$6,2)</f>
        <v>营收较高</v>
      </c>
      <c r="P3448" s="149" t="str">
        <f t="shared" si="285"/>
        <v>深圳市</v>
      </c>
      <c r="Q3448" s="164">
        <f t="shared" si="282"/>
        <v>264056.977511857</v>
      </c>
      <c r="R3448" s="149">
        <f t="shared" si="283"/>
        <v>4273.1805910251733</v>
      </c>
    </row>
    <row r="3449" spans="1:18" ht="22.5" x14ac:dyDescent="0.4">
      <c r="A3449" s="2" t="s">
        <v>30014</v>
      </c>
      <c r="B3449" s="2" t="s">
        <v>27006</v>
      </c>
      <c r="C3449" s="159" t="s">
        <v>33839</v>
      </c>
      <c r="D3449" s="2" t="s">
        <v>27007</v>
      </c>
      <c r="E3449" s="2" t="s">
        <v>27008</v>
      </c>
      <c r="F3449" s="2" t="s">
        <v>74</v>
      </c>
      <c r="G3449" s="62">
        <v>41969881.460000001</v>
      </c>
      <c r="H3449" s="63">
        <v>2051055.17</v>
      </c>
      <c r="I3449" s="62">
        <v>481</v>
      </c>
      <c r="J3449" s="2" t="s">
        <v>27009</v>
      </c>
      <c r="K3449" s="2" t="s">
        <v>27010</v>
      </c>
      <c r="L3449" s="2" t="s">
        <v>27011</v>
      </c>
      <c r="M3449" s="1">
        <f t="shared" si="281"/>
        <v>2</v>
      </c>
      <c r="N3449" s="149" t="str">
        <f>VLOOKUP(F:F,vlookup函数实操!A:B,2)</f>
        <v>行业D</v>
      </c>
      <c r="O3449" s="149" t="str">
        <f>VLOOKUP(G:G,vlookup函数实操!H$1:I$6,2)</f>
        <v>营收正常</v>
      </c>
      <c r="P3449" s="149" t="str">
        <f t="shared" si="285"/>
        <v>常州市</v>
      </c>
      <c r="Q3449" s="164">
        <f t="shared" si="282"/>
        <v>87255.470810810817</v>
      </c>
      <c r="R3449" s="149">
        <f t="shared" si="283"/>
        <v>4264.1479625779621</v>
      </c>
    </row>
    <row r="3450" spans="1:18" ht="22.5" x14ac:dyDescent="0.4">
      <c r="A3450" s="2" t="s">
        <v>30015</v>
      </c>
      <c r="B3450" s="2" t="s">
        <v>24020</v>
      </c>
      <c r="C3450" s="159" t="s">
        <v>33840</v>
      </c>
      <c r="D3450" s="2" t="s">
        <v>24021</v>
      </c>
      <c r="E3450" s="2" t="s">
        <v>24022</v>
      </c>
      <c r="F3450" s="2" t="s">
        <v>74</v>
      </c>
      <c r="G3450" s="62">
        <v>1094400920.6600001</v>
      </c>
      <c r="H3450" s="63">
        <v>26111190.399999999</v>
      </c>
      <c r="I3450" s="62">
        <v>6130</v>
      </c>
      <c r="J3450" s="2" t="s">
        <v>24023</v>
      </c>
      <c r="K3450" s="2" t="s">
        <v>24024</v>
      </c>
      <c r="L3450" s="2" t="s">
        <v>24025</v>
      </c>
      <c r="M3450" s="1">
        <f t="shared" si="281"/>
        <v>1</v>
      </c>
      <c r="N3450" s="149" t="str">
        <f>VLOOKUP(F:F,vlookup函数实操!A:B,2)</f>
        <v>行业D</v>
      </c>
      <c r="O3450" s="149" t="str">
        <f>VLOOKUP(G:G,vlookup函数实操!H$1:I$6,2)</f>
        <v>营收极高</v>
      </c>
      <c r="P3450" s="149" t="str">
        <f t="shared" si="285"/>
        <v>中山市</v>
      </c>
      <c r="Q3450" s="164">
        <f t="shared" si="282"/>
        <v>178531.96095595433</v>
      </c>
      <c r="R3450" s="149">
        <f t="shared" si="283"/>
        <v>4259.5742903752034</v>
      </c>
    </row>
    <row r="3451" spans="1:18" ht="33.75" x14ac:dyDescent="0.4">
      <c r="A3451" s="2" t="s">
        <v>30014</v>
      </c>
      <c r="B3451" s="2" t="s">
        <v>10074</v>
      </c>
      <c r="C3451" s="159" t="s">
        <v>33841</v>
      </c>
      <c r="D3451" s="2" t="s">
        <v>10075</v>
      </c>
      <c r="E3451" s="2" t="s">
        <v>10076</v>
      </c>
      <c r="F3451" s="2" t="s">
        <v>199</v>
      </c>
      <c r="G3451" s="62">
        <v>371441024.55000001</v>
      </c>
      <c r="H3451" s="63">
        <v>14921071.91</v>
      </c>
      <c r="I3451" s="62">
        <v>3517</v>
      </c>
      <c r="J3451" s="2" t="s">
        <v>10077</v>
      </c>
      <c r="K3451" s="2" t="s">
        <v>10078</v>
      </c>
      <c r="L3451" s="2" t="s">
        <v>10079</v>
      </c>
      <c r="M3451" s="1">
        <f t="shared" si="281"/>
        <v>1</v>
      </c>
      <c r="N3451" s="149" t="str">
        <f>VLOOKUP(F:F,vlookup函数实操!A:B,2)</f>
        <v>行业E</v>
      </c>
      <c r="O3451" s="149" t="str">
        <f>VLOOKUP(G:G,vlookup函数实操!H$1:I$6,2)</f>
        <v>营收较高</v>
      </c>
      <c r="P3451" s="149" t="str">
        <f t="shared" si="285"/>
        <v>深圳市</v>
      </c>
      <c r="Q3451" s="164">
        <f t="shared" si="282"/>
        <v>105613.02944270686</v>
      </c>
      <c r="R3451" s="149">
        <f t="shared" si="283"/>
        <v>4242.5566988911005</v>
      </c>
    </row>
    <row r="3452" spans="1:18" ht="22.5" x14ac:dyDescent="0.4">
      <c r="A3452" s="2" t="s">
        <v>30015</v>
      </c>
      <c r="B3452" s="2" t="s">
        <v>28038</v>
      </c>
      <c r="C3452" s="159" t="s">
        <v>33842</v>
      </c>
      <c r="D3452" s="2" t="s">
        <v>28039</v>
      </c>
      <c r="E3452" s="2" t="s">
        <v>28040</v>
      </c>
      <c r="F3452" s="2" t="s">
        <v>206</v>
      </c>
      <c r="G3452" s="62">
        <v>30977876.899999999</v>
      </c>
      <c r="H3452" s="63">
        <v>2643550.75</v>
      </c>
      <c r="I3452" s="62">
        <v>624</v>
      </c>
      <c r="J3452" s="2" t="s">
        <v>28041</v>
      </c>
      <c r="K3452" s="2" t="s">
        <v>28042</v>
      </c>
      <c r="L3452" s="2" t="s">
        <v>28043</v>
      </c>
      <c r="M3452" s="1">
        <f t="shared" si="281"/>
        <v>1</v>
      </c>
      <c r="N3452" s="149" t="str">
        <f>VLOOKUP(F:F,vlookup函数实操!A:B,2)</f>
        <v>行业C</v>
      </c>
      <c r="O3452" s="149" t="str">
        <f>VLOOKUP(G:G,vlookup函数实操!H$1:I$6,2)</f>
        <v>营收正常</v>
      </c>
      <c r="P3452" s="149" t="str">
        <f t="shared" si="285"/>
        <v>北京市</v>
      </c>
      <c r="Q3452" s="164">
        <f t="shared" si="282"/>
        <v>49644.033493589741</v>
      </c>
      <c r="R3452" s="149">
        <f t="shared" si="283"/>
        <v>4236.4595352564102</v>
      </c>
    </row>
    <row r="3453" spans="1:18" ht="22.5" x14ac:dyDescent="0.4">
      <c r="A3453" s="2" t="s">
        <v>30015</v>
      </c>
      <c r="B3453" s="2" t="s">
        <v>2078</v>
      </c>
      <c r="C3453" s="159" t="s">
        <v>33843</v>
      </c>
      <c r="D3453" s="2" t="s">
        <v>2079</v>
      </c>
      <c r="E3453" s="2" t="s">
        <v>2080</v>
      </c>
      <c r="F3453" s="2" t="s">
        <v>95</v>
      </c>
      <c r="G3453" s="62">
        <v>1173592869.6700001</v>
      </c>
      <c r="H3453" s="63">
        <v>19173401.010000002</v>
      </c>
      <c r="I3453" s="62">
        <v>4526</v>
      </c>
      <c r="J3453" s="2" t="s">
        <v>2081</v>
      </c>
      <c r="K3453" s="2" t="s">
        <v>2082</v>
      </c>
      <c r="L3453" s="2" t="s">
        <v>2083</v>
      </c>
      <c r="M3453" s="1">
        <f t="shared" si="281"/>
        <v>1</v>
      </c>
      <c r="N3453" s="149" t="str">
        <f>VLOOKUP(F:F,vlookup函数实操!A:B,2)</f>
        <v>行业D</v>
      </c>
      <c r="O3453" s="149" t="str">
        <f>VLOOKUP(G:G,vlookup函数实操!H$1:I$6,2)</f>
        <v>营收极高</v>
      </c>
      <c r="P3453" s="149" t="str">
        <f t="shared" si="285"/>
        <v>广州市</v>
      </c>
      <c r="Q3453" s="164">
        <f t="shared" si="282"/>
        <v>259300.23633893064</v>
      </c>
      <c r="R3453" s="149">
        <f t="shared" si="283"/>
        <v>4236.2794984533812</v>
      </c>
    </row>
    <row r="3454" spans="1:18" ht="22.5" x14ac:dyDescent="0.4">
      <c r="A3454" s="2" t="s">
        <v>30014</v>
      </c>
      <c r="B3454" s="2" t="s">
        <v>1928</v>
      </c>
      <c r="C3454" s="159" t="s">
        <v>33844</v>
      </c>
      <c r="D3454" s="2" t="s">
        <v>1929</v>
      </c>
      <c r="E3454" s="2" t="s">
        <v>1930</v>
      </c>
      <c r="F3454" s="2" t="s">
        <v>185</v>
      </c>
      <c r="G3454" s="62">
        <v>454448642.06</v>
      </c>
      <c r="H3454" s="63">
        <v>15410866.6</v>
      </c>
      <c r="I3454" s="62">
        <v>3638</v>
      </c>
      <c r="J3454" s="2" t="s">
        <v>1931</v>
      </c>
      <c r="K3454" s="2" t="s">
        <v>1932</v>
      </c>
      <c r="L3454" s="2" t="s">
        <v>1933</v>
      </c>
      <c r="M3454" s="1">
        <f t="shared" si="281"/>
        <v>3</v>
      </c>
      <c r="N3454" s="149" t="str">
        <f>VLOOKUP(F:F,vlookup函数实操!A:B,2)</f>
        <v>行业B</v>
      </c>
      <c r="O3454" s="149" t="str">
        <f>VLOOKUP(G:G,vlookup函数实操!H$1:I$6,2)</f>
        <v>营收较高</v>
      </c>
      <c r="P3454" s="149" t="str">
        <f t="shared" si="285"/>
        <v>北京市</v>
      </c>
      <c r="Q3454" s="164">
        <f t="shared" si="282"/>
        <v>124917.16384277075</v>
      </c>
      <c r="R3454" s="149">
        <f t="shared" si="283"/>
        <v>4236.082078064871</v>
      </c>
    </row>
    <row r="3455" spans="1:18" x14ac:dyDescent="0.4">
      <c r="A3455" s="2" t="s">
        <v>30014</v>
      </c>
      <c r="B3455" s="2" t="s">
        <v>24925</v>
      </c>
      <c r="C3455" s="159" t="s">
        <v>33845</v>
      </c>
      <c r="D3455" s="2" t="s">
        <v>24926</v>
      </c>
      <c r="E3455" s="2" t="s">
        <v>24927</v>
      </c>
      <c r="F3455" s="2" t="s">
        <v>171</v>
      </c>
      <c r="G3455" s="62">
        <v>649783898.17999995</v>
      </c>
      <c r="H3455" s="63">
        <v>9413357.4800000004</v>
      </c>
      <c r="I3455" s="62">
        <v>2223</v>
      </c>
      <c r="J3455" s="2" t="s">
        <v>24928</v>
      </c>
      <c r="K3455" s="2" t="s">
        <v>24929</v>
      </c>
      <c r="L3455" s="2" t="s">
        <v>24930</v>
      </c>
      <c r="M3455" s="1">
        <f t="shared" si="281"/>
        <v>2</v>
      </c>
      <c r="N3455" s="149" t="str">
        <f>VLOOKUP(F:F,vlookup函数实操!A:B,2)</f>
        <v>行业A</v>
      </c>
      <c r="O3455" s="149" t="str">
        <f>VLOOKUP(G:G,vlookup函数实操!H$1:I$6,2)</f>
        <v>营收较高</v>
      </c>
      <c r="P3455" s="149" t="str">
        <f t="shared" si="285"/>
        <v>苏州市</v>
      </c>
      <c r="Q3455" s="164">
        <f t="shared" si="282"/>
        <v>292300.44902384165</v>
      </c>
      <c r="R3455" s="149">
        <f t="shared" si="283"/>
        <v>4234.5287809266756</v>
      </c>
    </row>
    <row r="3456" spans="1:18" ht="22.5" x14ac:dyDescent="0.4">
      <c r="A3456" s="2" t="s">
        <v>30015</v>
      </c>
      <c r="B3456" s="2" t="s">
        <v>29481</v>
      </c>
      <c r="C3456" s="159" t="s">
        <v>33846</v>
      </c>
      <c r="D3456" s="2" t="s">
        <v>29482</v>
      </c>
      <c r="E3456" s="2" t="s">
        <v>29483</v>
      </c>
      <c r="F3456" s="2" t="s">
        <v>2051</v>
      </c>
      <c r="G3456" s="62">
        <v>540269960.48000002</v>
      </c>
      <c r="H3456" s="63">
        <v>5974597.5599999996</v>
      </c>
      <c r="I3456" s="62">
        <v>1411</v>
      </c>
      <c r="J3456" s="2" t="s">
        <v>29484</v>
      </c>
      <c r="K3456" s="2" t="s">
        <v>29485</v>
      </c>
      <c r="L3456" s="2" t="s">
        <v>29486</v>
      </c>
      <c r="M3456" s="1">
        <f t="shared" si="281"/>
        <v>1</v>
      </c>
      <c r="N3456" s="149" t="str">
        <f>VLOOKUP(F:F,vlookup函数实操!A:B,2)</f>
        <v>行业B</v>
      </c>
      <c r="O3456" s="149" t="str">
        <f>VLOOKUP(G:G,vlookup函数实操!H$1:I$6,2)</f>
        <v>营收较高</v>
      </c>
      <c r="P3456" s="149" t="str">
        <f t="shared" si="285"/>
        <v>芜湖市</v>
      </c>
      <c r="Q3456" s="164">
        <f t="shared" si="282"/>
        <v>382898.62542877393</v>
      </c>
      <c r="R3456" s="149">
        <f t="shared" si="283"/>
        <v>4234.3001842664771</v>
      </c>
    </row>
    <row r="3457" spans="1:18" ht="22.5" x14ac:dyDescent="0.4">
      <c r="A3457" s="2" t="s">
        <v>30015</v>
      </c>
      <c r="B3457" s="2" t="s">
        <v>24661</v>
      </c>
      <c r="C3457" s="159" t="s">
        <v>33847</v>
      </c>
      <c r="D3457" s="2" t="s">
        <v>24662</v>
      </c>
      <c r="E3457" s="2" t="s">
        <v>24663</v>
      </c>
      <c r="F3457" s="2" t="s">
        <v>74</v>
      </c>
      <c r="G3457" s="62">
        <v>454290527.13</v>
      </c>
      <c r="H3457" s="63">
        <v>14353550.92</v>
      </c>
      <c r="I3457" s="62">
        <v>3405</v>
      </c>
      <c r="J3457" s="2" t="s">
        <v>24664</v>
      </c>
      <c r="K3457" s="2" t="s">
        <v>24665</v>
      </c>
      <c r="L3457" s="2" t="s">
        <v>24666</v>
      </c>
      <c r="M3457" s="1">
        <f t="shared" si="281"/>
        <v>1</v>
      </c>
      <c r="N3457" s="149" t="str">
        <f>VLOOKUP(F:F,vlookup函数实操!A:B,2)</f>
        <v>行业D</v>
      </c>
      <c r="O3457" s="149" t="str">
        <f>VLOOKUP(G:G,vlookup函数实操!H$1:I$6,2)</f>
        <v>营收较高</v>
      </c>
      <c r="P3457" s="149" t="str">
        <f t="shared" si="285"/>
        <v>佛山市</v>
      </c>
      <c r="Q3457" s="164">
        <f t="shared" si="282"/>
        <v>133418.65701321585</v>
      </c>
      <c r="R3457" s="149">
        <f t="shared" si="283"/>
        <v>4215.4334566813513</v>
      </c>
    </row>
    <row r="3458" spans="1:18" ht="22.5" x14ac:dyDescent="0.4">
      <c r="A3458" s="2" t="s">
        <v>30015</v>
      </c>
      <c r="B3458" s="2" t="s">
        <v>18589</v>
      </c>
      <c r="C3458" s="159" t="s">
        <v>33848</v>
      </c>
      <c r="D3458" s="2" t="s">
        <v>18590</v>
      </c>
      <c r="E3458" s="2" t="s">
        <v>18591</v>
      </c>
      <c r="F3458" s="2" t="s">
        <v>253</v>
      </c>
      <c r="G3458" s="62">
        <v>218516899.13</v>
      </c>
      <c r="H3458" s="63">
        <v>7703573.1799999997</v>
      </c>
      <c r="I3458" s="62">
        <v>1845</v>
      </c>
      <c r="J3458" s="2" t="s">
        <v>18592</v>
      </c>
      <c r="K3458" s="2" t="s">
        <v>18593</v>
      </c>
      <c r="L3458" s="2" t="s">
        <v>18594</v>
      </c>
      <c r="M3458" s="1">
        <f t="shared" ref="M3458:M3521" si="286">LEN(L3458)-LEN(SUBSTITUTE(L3458,"@",""))</f>
        <v>1</v>
      </c>
      <c r="N3458" s="149" t="str">
        <f>VLOOKUP(F:F,vlookup函数实操!A:B,2)</f>
        <v>行业D</v>
      </c>
      <c r="O3458" s="149" t="str">
        <f>VLOOKUP(G:G,vlookup函数实操!H$1:I$6,2)</f>
        <v>营收较高</v>
      </c>
      <c r="P3458" s="149" t="str">
        <f t="shared" si="285"/>
        <v>徐州市</v>
      </c>
      <c r="Q3458" s="164">
        <f t="shared" si="282"/>
        <v>118437.34370189701</v>
      </c>
      <c r="R3458" s="149">
        <f t="shared" si="283"/>
        <v>4175.3784173441736</v>
      </c>
    </row>
    <row r="3459" spans="1:18" ht="22.5" x14ac:dyDescent="0.4">
      <c r="A3459" s="2" t="s">
        <v>30015</v>
      </c>
      <c r="B3459" s="2" t="s">
        <v>8312</v>
      </c>
      <c r="C3459" s="159" t="s">
        <v>33849</v>
      </c>
      <c r="D3459" s="2" t="s">
        <v>8313</v>
      </c>
      <c r="E3459" s="2" t="s">
        <v>8314</v>
      </c>
      <c r="F3459" s="2" t="s">
        <v>74</v>
      </c>
      <c r="G3459" s="62">
        <v>679724238.26999998</v>
      </c>
      <c r="H3459" s="63">
        <v>16712945.289999999</v>
      </c>
      <c r="I3459" s="62">
        <v>4008</v>
      </c>
      <c r="J3459" s="2" t="s">
        <v>8315</v>
      </c>
      <c r="K3459" s="2" t="s">
        <v>8316</v>
      </c>
      <c r="L3459" s="2" t="s">
        <v>8317</v>
      </c>
      <c r="M3459" s="1">
        <f t="shared" si="286"/>
        <v>2</v>
      </c>
      <c r="N3459" s="149" t="str">
        <f>VLOOKUP(F:F,vlookup函数实操!A:B,2)</f>
        <v>行业D</v>
      </c>
      <c r="O3459" s="149" t="str">
        <f>VLOOKUP(G:G,vlookup函数实操!H$1:I$6,2)</f>
        <v>营收较高</v>
      </c>
      <c r="P3459" s="149" t="str">
        <f t="shared" si="285"/>
        <v>苏州市</v>
      </c>
      <c r="Q3459" s="164">
        <f t="shared" ref="Q3459:Q3522" si="287">IFERROR(G3459/I3459,"")</f>
        <v>169591.87581586826</v>
      </c>
      <c r="R3459" s="149">
        <f t="shared" ref="R3459:R3522" si="288">IFERROR(H3459/I3459,"")</f>
        <v>4169.8965294411173</v>
      </c>
    </row>
    <row r="3460" spans="1:18" ht="22.5" x14ac:dyDescent="0.4">
      <c r="A3460" s="2" t="s">
        <v>30015</v>
      </c>
      <c r="B3460" s="2" t="s">
        <v>13457</v>
      </c>
      <c r="C3460" s="159" t="s">
        <v>33850</v>
      </c>
      <c r="D3460" s="2" t="s">
        <v>13458</v>
      </c>
      <c r="E3460" s="2" t="s">
        <v>13459</v>
      </c>
      <c r="F3460" s="2" t="s">
        <v>74</v>
      </c>
      <c r="G3460" s="62">
        <v>330397092.33999997</v>
      </c>
      <c r="H3460" s="63">
        <v>9612098.7699999996</v>
      </c>
      <c r="I3460" s="62">
        <v>2306</v>
      </c>
      <c r="J3460" s="2" t="s">
        <v>13460</v>
      </c>
      <c r="K3460" s="2" t="s">
        <v>13461</v>
      </c>
      <c r="L3460" s="2" t="s">
        <v>13462</v>
      </c>
      <c r="M3460" s="1">
        <f t="shared" si="286"/>
        <v>1</v>
      </c>
      <c r="N3460" s="149" t="str">
        <f>VLOOKUP(F:F,vlookup函数实操!A:B,2)</f>
        <v>行业D</v>
      </c>
      <c r="O3460" s="149" t="str">
        <f>VLOOKUP(G:G,vlookup函数实操!H$1:I$6,2)</f>
        <v>营收较高</v>
      </c>
      <c r="P3460" s="149" t="str">
        <f t="shared" si="285"/>
        <v>济宁市</v>
      </c>
      <c r="Q3460" s="164">
        <f t="shared" si="287"/>
        <v>143277.14325238508</v>
      </c>
      <c r="R3460" s="149">
        <f t="shared" si="288"/>
        <v>4168.2995533391149</v>
      </c>
    </row>
    <row r="3461" spans="1:18" ht="22.5" x14ac:dyDescent="0.4">
      <c r="A3461" s="2" t="s">
        <v>30014</v>
      </c>
      <c r="B3461" s="2" t="s">
        <v>13250</v>
      </c>
      <c r="C3461" s="159" t="s">
        <v>33851</v>
      </c>
      <c r="D3461" s="2" t="s">
        <v>13251</v>
      </c>
      <c r="E3461" s="2" t="s">
        <v>13252</v>
      </c>
      <c r="F3461" s="2" t="s">
        <v>54</v>
      </c>
      <c r="G3461" s="62">
        <v>88699230.459999993</v>
      </c>
      <c r="H3461" s="63">
        <v>2989340.63</v>
      </c>
      <c r="I3461" s="62">
        <v>726</v>
      </c>
      <c r="J3461" s="2" t="s">
        <v>13253</v>
      </c>
      <c r="K3461" s="2" t="s">
        <v>13254</v>
      </c>
      <c r="L3461" s="2" t="s">
        <v>13255</v>
      </c>
      <c r="M3461" s="1">
        <f t="shared" si="286"/>
        <v>1</v>
      </c>
      <c r="N3461" s="149" t="str">
        <f>VLOOKUP(F:F,vlookup函数实操!A:B,2)</f>
        <v>行业E</v>
      </c>
      <c r="O3461" s="149" t="str">
        <f>VLOOKUP(G:G,vlookup函数实操!H$1:I$6,2)</f>
        <v>营收正常</v>
      </c>
      <c r="P3461" s="149" t="str">
        <f t="shared" si="285"/>
        <v>济南市</v>
      </c>
      <c r="Q3461" s="164">
        <f t="shared" si="287"/>
        <v>122175.24856749311</v>
      </c>
      <c r="R3461" s="149">
        <f t="shared" si="288"/>
        <v>4117.549077134986</v>
      </c>
    </row>
    <row r="3462" spans="1:18" ht="22.5" x14ac:dyDescent="0.4">
      <c r="A3462" s="2" t="s">
        <v>30014</v>
      </c>
      <c r="B3462" s="2" t="s">
        <v>15882</v>
      </c>
      <c r="C3462" s="159" t="s">
        <v>33852</v>
      </c>
      <c r="D3462" s="2" t="s">
        <v>15883</v>
      </c>
      <c r="E3462" s="2" t="s">
        <v>15884</v>
      </c>
      <c r="F3462" s="2" t="s">
        <v>3973</v>
      </c>
      <c r="G3462" s="62">
        <v>414670311.37</v>
      </c>
      <c r="H3462" s="63">
        <v>37625918.039999999</v>
      </c>
      <c r="I3462" s="62">
        <v>9189</v>
      </c>
      <c r="J3462" s="2" t="s">
        <v>15885</v>
      </c>
      <c r="K3462" s="2" t="s">
        <v>15886</v>
      </c>
      <c r="L3462" s="2" t="s">
        <v>15887</v>
      </c>
      <c r="M3462" s="1">
        <f t="shared" si="286"/>
        <v>4</v>
      </c>
      <c r="N3462" s="149" t="str">
        <f>VLOOKUP(F:F,vlookup函数实操!A:B,2)</f>
        <v>行业A</v>
      </c>
      <c r="O3462" s="149" t="str">
        <f>VLOOKUP(G:G,vlookup函数实操!H$1:I$6,2)</f>
        <v>营收较高</v>
      </c>
      <c r="P3462" s="149" t="str">
        <f t="shared" si="285"/>
        <v>杭州市</v>
      </c>
      <c r="Q3462" s="164">
        <f t="shared" si="287"/>
        <v>45126.815907062795</v>
      </c>
      <c r="R3462" s="149">
        <f t="shared" si="288"/>
        <v>4094.669500489716</v>
      </c>
    </row>
    <row r="3463" spans="1:18" ht="22.5" x14ac:dyDescent="0.4">
      <c r="A3463" s="2" t="s">
        <v>30014</v>
      </c>
      <c r="B3463" s="2" t="s">
        <v>23727</v>
      </c>
      <c r="C3463" s="159" t="s">
        <v>33853</v>
      </c>
      <c r="D3463" s="2" t="s">
        <v>23728</v>
      </c>
      <c r="E3463" s="2" t="s">
        <v>23729</v>
      </c>
      <c r="F3463" s="2" t="s">
        <v>238</v>
      </c>
      <c r="G3463" s="62">
        <v>237849277.5</v>
      </c>
      <c r="H3463" s="63">
        <v>7757820.0300000003</v>
      </c>
      <c r="I3463" s="62">
        <v>1900</v>
      </c>
      <c r="J3463" s="2" t="s">
        <v>23730</v>
      </c>
      <c r="K3463" s="2" t="s">
        <v>23731</v>
      </c>
      <c r="L3463" s="2" t="s">
        <v>23732</v>
      </c>
      <c r="M3463" s="1">
        <f t="shared" si="286"/>
        <v>2</v>
      </c>
      <c r="N3463" s="149" t="str">
        <f>VLOOKUP(F:F,vlookup函数实操!A:B,2)</f>
        <v>行业E</v>
      </c>
      <c r="O3463" s="149" t="str">
        <f>VLOOKUP(G:G,vlookup函数实操!H$1:I$6,2)</f>
        <v>营收较高</v>
      </c>
      <c r="P3463" s="149" t="str">
        <f t="shared" si="285"/>
        <v>晋中市</v>
      </c>
      <c r="Q3463" s="164">
        <f t="shared" si="287"/>
        <v>125183.8302631579</v>
      </c>
      <c r="R3463" s="149">
        <f t="shared" si="288"/>
        <v>4083.0631736842106</v>
      </c>
    </row>
    <row r="3464" spans="1:18" ht="22.5" x14ac:dyDescent="0.4">
      <c r="A3464" s="2" t="s">
        <v>30013</v>
      </c>
      <c r="B3464" s="2" t="s">
        <v>28261</v>
      </c>
      <c r="C3464" s="159" t="s">
        <v>33854</v>
      </c>
      <c r="D3464" s="2" t="s">
        <v>28262</v>
      </c>
      <c r="E3464" s="2" t="s">
        <v>28263</v>
      </c>
      <c r="F3464" s="2" t="s">
        <v>1193</v>
      </c>
      <c r="G3464" s="62">
        <v>82311682.5</v>
      </c>
      <c r="H3464" s="63">
        <v>4330654.62</v>
      </c>
      <c r="I3464" s="62">
        <v>1063</v>
      </c>
      <c r="J3464" s="2" t="s">
        <v>28264</v>
      </c>
      <c r="K3464" s="2" t="s">
        <v>28265</v>
      </c>
      <c r="L3464" s="2" t="s">
        <v>28266</v>
      </c>
      <c r="M3464" s="1">
        <f t="shared" si="286"/>
        <v>2</v>
      </c>
      <c r="N3464" s="149" t="str">
        <f>VLOOKUP(F:F,vlookup函数实操!A:B,2)</f>
        <v>行业A</v>
      </c>
      <c r="O3464" s="149" t="str">
        <f>VLOOKUP(G:G,vlookup函数实操!H$1:I$6,2)</f>
        <v>营收正常</v>
      </c>
      <c r="P3464" s="149" t="str">
        <f t="shared" si="285"/>
        <v>北京市</v>
      </c>
      <c r="Q3464" s="164">
        <f t="shared" si="287"/>
        <v>77433.379586077135</v>
      </c>
      <c r="R3464" s="149">
        <f t="shared" si="288"/>
        <v>4073.99305738476</v>
      </c>
    </row>
    <row r="3465" spans="1:18" ht="22.5" x14ac:dyDescent="0.4">
      <c r="A3465" s="2" t="s">
        <v>30015</v>
      </c>
      <c r="B3465" s="2" t="s">
        <v>14084</v>
      </c>
      <c r="C3465" s="159" t="s">
        <v>33855</v>
      </c>
      <c r="D3465" s="2" t="s">
        <v>14085</v>
      </c>
      <c r="E3465" s="2" t="s">
        <v>14086</v>
      </c>
      <c r="F3465" s="2" t="s">
        <v>40</v>
      </c>
      <c r="G3465" s="62">
        <v>636171230.92999995</v>
      </c>
      <c r="H3465" s="63">
        <v>3164993.21</v>
      </c>
      <c r="I3465" s="62">
        <v>779</v>
      </c>
      <c r="J3465" s="2" t="s">
        <v>14087</v>
      </c>
      <c r="K3465" s="2" t="s">
        <v>14088</v>
      </c>
      <c r="L3465" s="2" t="s">
        <v>14089</v>
      </c>
      <c r="M3465" s="1">
        <f t="shared" si="286"/>
        <v>1</v>
      </c>
      <c r="N3465" s="149" t="str">
        <f>VLOOKUP(F:F,vlookup函数实操!A:B,2)</f>
        <v>行业C</v>
      </c>
      <c r="O3465" s="149" t="str">
        <f>VLOOKUP(G:G,vlookup函数实操!H$1:I$6,2)</f>
        <v>营收较高</v>
      </c>
      <c r="P3465" s="149" t="str">
        <f t="shared" si="285"/>
        <v>北京市</v>
      </c>
      <c r="Q3465" s="164">
        <f t="shared" si="287"/>
        <v>816651.13084723998</v>
      </c>
      <c r="R3465" s="149">
        <f t="shared" si="288"/>
        <v>4062.8924390243901</v>
      </c>
    </row>
    <row r="3466" spans="1:18" ht="22.5" x14ac:dyDescent="0.4">
      <c r="A3466" s="2" t="s">
        <v>30014</v>
      </c>
      <c r="B3466" s="2" t="s">
        <v>4471</v>
      </c>
      <c r="C3466" s="159" t="s">
        <v>33856</v>
      </c>
      <c r="D3466" s="2" t="s">
        <v>4472</v>
      </c>
      <c r="E3466" s="2" t="s">
        <v>4473</v>
      </c>
      <c r="F3466" s="2" t="s">
        <v>560</v>
      </c>
      <c r="G3466" s="62">
        <v>27243284025.799999</v>
      </c>
      <c r="H3466" s="63">
        <v>502173135.17000002</v>
      </c>
      <c r="I3466" s="62">
        <v>123797</v>
      </c>
      <c r="J3466" s="2" t="s">
        <v>4475</v>
      </c>
      <c r="K3466" s="2" t="s">
        <v>4476</v>
      </c>
      <c r="L3466" s="2" t="s">
        <v>4477</v>
      </c>
      <c r="M3466" s="1">
        <f t="shared" si="286"/>
        <v>1</v>
      </c>
      <c r="N3466" s="149" t="str">
        <f>VLOOKUP(F:F,vlookup函数实操!A:B,2)</f>
        <v>行业C</v>
      </c>
      <c r="O3466" s="149" t="str">
        <f>VLOOKUP(G:G,vlookup函数实操!H$1:I$6,2)</f>
        <v>营收极高</v>
      </c>
      <c r="P3466" s="149" t="str">
        <f t="shared" si="285"/>
        <v>福州市</v>
      </c>
      <c r="Q3466" s="164">
        <f t="shared" si="287"/>
        <v>220064.16977632736</v>
      </c>
      <c r="R3466" s="149">
        <f t="shared" si="288"/>
        <v>4056.4241069654354</v>
      </c>
    </row>
    <row r="3467" spans="1:18" ht="22.5" x14ac:dyDescent="0.4">
      <c r="A3467" s="2" t="s">
        <v>30015</v>
      </c>
      <c r="B3467" s="2" t="s">
        <v>222</v>
      </c>
      <c r="C3467" s="159" t="s">
        <v>33857</v>
      </c>
      <c r="D3467" s="2" t="s">
        <v>223</v>
      </c>
      <c r="E3467" s="2" t="s">
        <v>224</v>
      </c>
      <c r="F3467" s="2" t="s">
        <v>54</v>
      </c>
      <c r="G3467" s="62">
        <v>216197376.75</v>
      </c>
      <c r="H3467" s="63">
        <v>7368092.8799999999</v>
      </c>
      <c r="I3467" s="62">
        <v>1818</v>
      </c>
      <c r="J3467" s="2" t="s">
        <v>225</v>
      </c>
      <c r="K3467" s="2" t="s">
        <v>226</v>
      </c>
      <c r="L3467" s="2" t="s">
        <v>227</v>
      </c>
      <c r="M3467" s="1">
        <f t="shared" si="286"/>
        <v>1</v>
      </c>
      <c r="N3467" s="149" t="str">
        <f>VLOOKUP(F:F,vlookup函数实操!A:B,2)</f>
        <v>行业E</v>
      </c>
      <c r="O3467" s="149" t="str">
        <f>VLOOKUP(G:G,vlookup函数实操!H$1:I$6,2)</f>
        <v>营收较高</v>
      </c>
      <c r="P3467" s="149" t="str">
        <f t="shared" ref="P3467:P3501" si="289">IF(ISNUMBER(FIND("省",E3467)),MID(E3467,FIND("省",E3467)+1,FIND("市",E3467)-FIND("省",E3467)),LEFT(E3467,FIND("市",E3467)))</f>
        <v>株洲市</v>
      </c>
      <c r="Q3467" s="164">
        <f t="shared" si="287"/>
        <v>118920.44925742575</v>
      </c>
      <c r="R3467" s="149">
        <f t="shared" si="288"/>
        <v>4052.8563696369638</v>
      </c>
    </row>
    <row r="3468" spans="1:18" ht="22.5" x14ac:dyDescent="0.4">
      <c r="A3468" s="2" t="s">
        <v>30015</v>
      </c>
      <c r="B3468" s="2" t="s">
        <v>4245</v>
      </c>
      <c r="C3468" s="159" t="s">
        <v>33858</v>
      </c>
      <c r="D3468" s="2" t="s">
        <v>4246</v>
      </c>
      <c r="E3468" s="2" t="s">
        <v>4247</v>
      </c>
      <c r="F3468" s="2" t="s">
        <v>40</v>
      </c>
      <c r="G3468" s="62">
        <v>145674803.43000001</v>
      </c>
      <c r="H3468" s="63">
        <v>2603826.44</v>
      </c>
      <c r="I3468" s="62">
        <v>643</v>
      </c>
      <c r="J3468" s="2" t="s">
        <v>4248</v>
      </c>
      <c r="K3468" s="2" t="s">
        <v>4249</v>
      </c>
      <c r="L3468" s="2" t="s">
        <v>4250</v>
      </c>
      <c r="M3468" s="1">
        <f t="shared" si="286"/>
        <v>1</v>
      </c>
      <c r="N3468" s="149" t="str">
        <f>VLOOKUP(F:F,vlookup函数实操!A:B,2)</f>
        <v>行业C</v>
      </c>
      <c r="O3468" s="149" t="str">
        <f>VLOOKUP(G:G,vlookup函数实操!H$1:I$6,2)</f>
        <v>营收较高</v>
      </c>
      <c r="P3468" s="149" t="str">
        <f t="shared" si="289"/>
        <v>济南市</v>
      </c>
      <c r="Q3468" s="164">
        <f t="shared" si="287"/>
        <v>226554.90424572318</v>
      </c>
      <c r="R3468" s="149">
        <f t="shared" si="288"/>
        <v>4049.4967962674959</v>
      </c>
    </row>
    <row r="3469" spans="1:18" x14ac:dyDescent="0.4">
      <c r="A3469" s="2" t="s">
        <v>30015</v>
      </c>
      <c r="B3469" s="2" t="s">
        <v>25554</v>
      </c>
      <c r="C3469" s="159" t="s">
        <v>33859</v>
      </c>
      <c r="D3469" s="2" t="s">
        <v>25555</v>
      </c>
      <c r="E3469" s="2" t="s">
        <v>25556</v>
      </c>
      <c r="F3469" s="2" t="s">
        <v>957</v>
      </c>
      <c r="G3469" s="62">
        <v>1413279441.71</v>
      </c>
      <c r="H3469" s="63">
        <v>53189327.640000001</v>
      </c>
      <c r="I3469" s="62">
        <v>13144</v>
      </c>
      <c r="J3469" s="2" t="s">
        <v>25558</v>
      </c>
      <c r="K3469" s="2" t="s">
        <v>25559</v>
      </c>
      <c r="L3469" s="2" t="s">
        <v>25560</v>
      </c>
      <c r="M3469" s="1">
        <f t="shared" si="286"/>
        <v>1</v>
      </c>
      <c r="N3469" s="149" t="str">
        <f>VLOOKUP(F:F,vlookup函数实操!A:B,2)</f>
        <v>行业A</v>
      </c>
      <c r="O3469" s="149" t="str">
        <f>VLOOKUP(G:G,vlookup函数实操!H$1:I$6,2)</f>
        <v>营收极高</v>
      </c>
      <c r="P3469" s="149" t="str">
        <f t="shared" si="289"/>
        <v>潍坊市</v>
      </c>
      <c r="Q3469" s="164">
        <f t="shared" si="287"/>
        <v>107522.78162735849</v>
      </c>
      <c r="R3469" s="149">
        <f t="shared" si="288"/>
        <v>4046.6621758977481</v>
      </c>
    </row>
    <row r="3470" spans="1:18" ht="22.5" x14ac:dyDescent="0.4">
      <c r="A3470" s="2" t="s">
        <v>30015</v>
      </c>
      <c r="B3470" s="2" t="s">
        <v>15489</v>
      </c>
      <c r="C3470" s="159" t="s">
        <v>33860</v>
      </c>
      <c r="D3470" s="2" t="s">
        <v>15490</v>
      </c>
      <c r="E3470" s="2" t="s">
        <v>15491</v>
      </c>
      <c r="F3470" s="2" t="s">
        <v>74</v>
      </c>
      <c r="G3470" s="62">
        <v>154797381.56</v>
      </c>
      <c r="H3470" s="63">
        <v>4253373.5</v>
      </c>
      <c r="I3470" s="62">
        <v>1053</v>
      </c>
      <c r="J3470" s="2" t="s">
        <v>15492</v>
      </c>
      <c r="K3470" s="2" t="s">
        <v>15493</v>
      </c>
      <c r="L3470" s="2" t="s">
        <v>15494</v>
      </c>
      <c r="M3470" s="1">
        <f t="shared" si="286"/>
        <v>1</v>
      </c>
      <c r="N3470" s="149" t="str">
        <f>VLOOKUP(F:F,vlookup函数实操!A:B,2)</f>
        <v>行业D</v>
      </c>
      <c r="O3470" s="149" t="str">
        <f>VLOOKUP(G:G,vlookup函数实操!H$1:I$6,2)</f>
        <v>营收较高</v>
      </c>
      <c r="P3470" s="149" t="str">
        <f t="shared" si="289"/>
        <v>广西壮族自治区南宁市</v>
      </c>
      <c r="Q3470" s="164">
        <f t="shared" si="287"/>
        <v>147006.0603608737</v>
      </c>
      <c r="R3470" s="149">
        <f t="shared" si="288"/>
        <v>4039.2910731244065</v>
      </c>
    </row>
    <row r="3471" spans="1:18" ht="22.5" x14ac:dyDescent="0.4">
      <c r="A3471" s="2" t="s">
        <v>30015</v>
      </c>
      <c r="B3471" s="2" t="s">
        <v>9413</v>
      </c>
      <c r="C3471" s="159" t="s">
        <v>33861</v>
      </c>
      <c r="D3471" s="2" t="s">
        <v>9414</v>
      </c>
      <c r="E3471" s="2" t="s">
        <v>9415</v>
      </c>
      <c r="F3471" s="2" t="s">
        <v>40</v>
      </c>
      <c r="G3471" s="62">
        <v>152362709.09</v>
      </c>
      <c r="H3471" s="63">
        <v>9159714.7300000004</v>
      </c>
      <c r="I3471" s="62">
        <v>2271</v>
      </c>
      <c r="J3471" s="2" t="s">
        <v>9416</v>
      </c>
      <c r="K3471" s="2" t="s">
        <v>9417</v>
      </c>
      <c r="L3471" s="2" t="s">
        <v>9418</v>
      </c>
      <c r="M3471" s="1">
        <f t="shared" si="286"/>
        <v>1</v>
      </c>
      <c r="N3471" s="149" t="str">
        <f>VLOOKUP(F:F,vlookup函数实操!A:B,2)</f>
        <v>行业C</v>
      </c>
      <c r="O3471" s="149" t="str">
        <f>VLOOKUP(G:G,vlookup函数实操!H$1:I$6,2)</f>
        <v>营收较高</v>
      </c>
      <c r="P3471" s="149" t="str">
        <f t="shared" si="289"/>
        <v>深圳市</v>
      </c>
      <c r="Q3471" s="164">
        <f t="shared" si="287"/>
        <v>67090.580841039191</v>
      </c>
      <c r="R3471" s="149">
        <f t="shared" si="288"/>
        <v>4033.3398194627921</v>
      </c>
    </row>
    <row r="3472" spans="1:18" x14ac:dyDescent="0.4">
      <c r="A3472" s="2" t="s">
        <v>30014</v>
      </c>
      <c r="B3472" s="2" t="s">
        <v>11316</v>
      </c>
      <c r="C3472" s="159" t="s">
        <v>33862</v>
      </c>
      <c r="D3472" s="2" t="s">
        <v>11317</v>
      </c>
      <c r="E3472" s="2" t="s">
        <v>11318</v>
      </c>
      <c r="F3472" s="2" t="s">
        <v>142</v>
      </c>
      <c r="G3472" s="62">
        <v>262643834.02000001</v>
      </c>
      <c r="H3472" s="63">
        <v>2899511.38</v>
      </c>
      <c r="I3472" s="62">
        <v>722</v>
      </c>
      <c r="J3472" s="2" t="s">
        <v>11319</v>
      </c>
      <c r="K3472" s="2" t="s">
        <v>11320</v>
      </c>
      <c r="L3472" s="2" t="s">
        <v>11321</v>
      </c>
      <c r="M3472" s="1">
        <f t="shared" si="286"/>
        <v>2</v>
      </c>
      <c r="N3472" s="149" t="str">
        <f>VLOOKUP(F:F,vlookup函数实操!A:B,2)</f>
        <v>行业A</v>
      </c>
      <c r="O3472" s="149" t="str">
        <f>VLOOKUP(G:G,vlookup函数实操!H$1:I$6,2)</f>
        <v>营收较高</v>
      </c>
      <c r="P3472" s="149" t="str">
        <f t="shared" si="289"/>
        <v>上海市</v>
      </c>
      <c r="Q3472" s="164">
        <f t="shared" si="287"/>
        <v>363772.6232963989</v>
      </c>
      <c r="R3472" s="149">
        <f t="shared" si="288"/>
        <v>4015.9437396121884</v>
      </c>
    </row>
    <row r="3473" spans="1:18" ht="22.5" x14ac:dyDescent="0.4">
      <c r="A3473" s="2" t="s">
        <v>30014</v>
      </c>
      <c r="B3473" s="2" t="s">
        <v>5294</v>
      </c>
      <c r="C3473" s="159" t="s">
        <v>33863</v>
      </c>
      <c r="D3473" s="2" t="s">
        <v>5295</v>
      </c>
      <c r="E3473" s="2" t="s">
        <v>5296</v>
      </c>
      <c r="F3473" s="2" t="s">
        <v>560</v>
      </c>
      <c r="G3473" s="62">
        <v>564110382.10000002</v>
      </c>
      <c r="H3473" s="63">
        <v>11608884.539999999</v>
      </c>
      <c r="I3473" s="62">
        <v>2895</v>
      </c>
      <c r="J3473" s="2" t="s">
        <v>5297</v>
      </c>
      <c r="K3473" s="2" t="s">
        <v>5298</v>
      </c>
      <c r="L3473" s="2" t="s">
        <v>5299</v>
      </c>
      <c r="M3473" s="1">
        <f t="shared" si="286"/>
        <v>1</v>
      </c>
      <c r="N3473" s="149" t="str">
        <f>VLOOKUP(F:F,vlookup函数实操!A:B,2)</f>
        <v>行业C</v>
      </c>
      <c r="O3473" s="149" t="str">
        <f>VLOOKUP(G:G,vlookup函数实操!H$1:I$6,2)</f>
        <v>营收较高</v>
      </c>
      <c r="P3473" s="149" t="str">
        <f t="shared" si="289"/>
        <v>新疆维吾尔自治区乌鲁木齐市</v>
      </c>
      <c r="Q3473" s="164">
        <f t="shared" si="287"/>
        <v>194856.78138169259</v>
      </c>
      <c r="R3473" s="149">
        <f t="shared" si="288"/>
        <v>4009.9773886010362</v>
      </c>
    </row>
    <row r="3474" spans="1:18" ht="22.5" x14ac:dyDescent="0.4">
      <c r="A3474" s="2" t="s">
        <v>30015</v>
      </c>
      <c r="B3474" s="2" t="s">
        <v>24937</v>
      </c>
      <c r="C3474" s="159" t="s">
        <v>33864</v>
      </c>
      <c r="D3474" s="2" t="s">
        <v>24938</v>
      </c>
      <c r="E3474" s="2" t="s">
        <v>24939</v>
      </c>
      <c r="F3474" s="2" t="s">
        <v>560</v>
      </c>
      <c r="G3474" s="62">
        <v>362148842.93000001</v>
      </c>
      <c r="H3474" s="63">
        <v>12064833.25</v>
      </c>
      <c r="I3474" s="62">
        <v>3031</v>
      </c>
      <c r="J3474" s="2" t="s">
        <v>24940</v>
      </c>
      <c r="K3474" s="2" t="s">
        <v>24941</v>
      </c>
      <c r="L3474" s="2" t="s">
        <v>24942</v>
      </c>
      <c r="M3474" s="1">
        <f t="shared" si="286"/>
        <v>4</v>
      </c>
      <c r="N3474" s="149" t="str">
        <f>VLOOKUP(F:F,vlookup函数实操!A:B,2)</f>
        <v>行业C</v>
      </c>
      <c r="O3474" s="149" t="str">
        <f>VLOOKUP(G:G,vlookup函数实操!H$1:I$6,2)</f>
        <v>营收较高</v>
      </c>
      <c r="P3474" s="149" t="str">
        <f t="shared" si="289"/>
        <v>西安市</v>
      </c>
      <c r="Q3474" s="164">
        <f t="shared" si="287"/>
        <v>119481.63739030024</v>
      </c>
      <c r="R3474" s="149">
        <f t="shared" si="288"/>
        <v>3980.4794622236886</v>
      </c>
    </row>
    <row r="3475" spans="1:18" ht="22.5" x14ac:dyDescent="0.4">
      <c r="A3475" s="2" t="s">
        <v>30015</v>
      </c>
      <c r="B3475" s="2" t="s">
        <v>3091</v>
      </c>
      <c r="C3475" s="159" t="s">
        <v>33865</v>
      </c>
      <c r="D3475" s="2" t="s">
        <v>3092</v>
      </c>
      <c r="E3475" s="2" t="s">
        <v>3093</v>
      </c>
      <c r="F3475" s="2" t="s">
        <v>580</v>
      </c>
      <c r="G3475" s="62">
        <v>247392498.34999999</v>
      </c>
      <c r="H3475" s="63">
        <v>13852604.310000001</v>
      </c>
      <c r="I3475" s="62">
        <v>3486</v>
      </c>
      <c r="J3475" s="2" t="s">
        <v>3094</v>
      </c>
      <c r="K3475" s="2" t="s">
        <v>3095</v>
      </c>
      <c r="L3475" s="2" t="s">
        <v>3096</v>
      </c>
      <c r="M3475" s="1">
        <f t="shared" si="286"/>
        <v>3</v>
      </c>
      <c r="N3475" s="149" t="str">
        <f>VLOOKUP(F:F,vlookup函数实操!A:B,2)</f>
        <v>行业A</v>
      </c>
      <c r="O3475" s="149" t="str">
        <f>VLOOKUP(G:G,vlookup函数实操!H$1:I$6,2)</f>
        <v>营收较高</v>
      </c>
      <c r="P3475" s="149" t="str">
        <f t="shared" si="289"/>
        <v>温州市</v>
      </c>
      <c r="Q3475" s="164">
        <f t="shared" si="287"/>
        <v>70967.440720022947</v>
      </c>
      <c r="R3475" s="149">
        <f t="shared" si="288"/>
        <v>3973.7820740103271</v>
      </c>
    </row>
    <row r="3476" spans="1:18" ht="22.5" x14ac:dyDescent="0.4">
      <c r="A3476" s="2" t="s">
        <v>30015</v>
      </c>
      <c r="B3476" s="2" t="s">
        <v>23971</v>
      </c>
      <c r="C3476" s="159" t="s">
        <v>33866</v>
      </c>
      <c r="D3476" s="2" t="s">
        <v>23972</v>
      </c>
      <c r="E3476" s="2" t="s">
        <v>23973</v>
      </c>
      <c r="F3476" s="2" t="s">
        <v>246</v>
      </c>
      <c r="G3476" s="62">
        <v>477842870.24000001</v>
      </c>
      <c r="H3476" s="63">
        <v>7373524.9699999997</v>
      </c>
      <c r="I3476" s="62">
        <v>1867</v>
      </c>
      <c r="J3476" s="2" t="s">
        <v>23974</v>
      </c>
      <c r="K3476" s="2" t="s">
        <v>23975</v>
      </c>
      <c r="L3476" s="2" t="s">
        <v>23976</v>
      </c>
      <c r="M3476" s="1">
        <f t="shared" si="286"/>
        <v>1</v>
      </c>
      <c r="N3476" s="149" t="str">
        <f>VLOOKUP(F:F,vlookup函数实操!A:B,2)</f>
        <v>行业C</v>
      </c>
      <c r="O3476" s="149" t="str">
        <f>VLOOKUP(G:G,vlookup函数实操!H$1:I$6,2)</f>
        <v>营收较高</v>
      </c>
      <c r="P3476" s="149" t="str">
        <f t="shared" si="289"/>
        <v>佛山市</v>
      </c>
      <c r="Q3476" s="164">
        <f t="shared" si="287"/>
        <v>255941.54806641673</v>
      </c>
      <c r="R3476" s="149">
        <f t="shared" si="288"/>
        <v>3949.397412961971</v>
      </c>
    </row>
    <row r="3477" spans="1:18" x14ac:dyDescent="0.4">
      <c r="A3477" s="2" t="s">
        <v>30015</v>
      </c>
      <c r="B3477" s="2" t="s">
        <v>20737</v>
      </c>
      <c r="C3477" s="159" t="s">
        <v>33867</v>
      </c>
      <c r="D3477" s="2" t="s">
        <v>20738</v>
      </c>
      <c r="E3477" s="2" t="s">
        <v>20739</v>
      </c>
      <c r="F3477" s="2" t="s">
        <v>110</v>
      </c>
      <c r="G3477" s="62">
        <v>181402884.34999999</v>
      </c>
      <c r="H3477" s="63">
        <v>3338005.22</v>
      </c>
      <c r="I3477" s="62">
        <v>846</v>
      </c>
      <c r="J3477" s="2" t="s">
        <v>20740</v>
      </c>
      <c r="K3477" s="2" t="s">
        <v>20741</v>
      </c>
      <c r="L3477" s="2" t="s">
        <v>20742</v>
      </c>
      <c r="M3477" s="1">
        <f t="shared" si="286"/>
        <v>1</v>
      </c>
      <c r="N3477" s="149" t="str">
        <f>VLOOKUP(F:F,vlookup函数实操!A:B,2)</f>
        <v>行业C</v>
      </c>
      <c r="O3477" s="149" t="str">
        <f>VLOOKUP(G:G,vlookup函数实操!H$1:I$6,2)</f>
        <v>营收较高</v>
      </c>
      <c r="P3477" s="149" t="str">
        <f t="shared" si="289"/>
        <v>上海市</v>
      </c>
      <c r="Q3477" s="164">
        <f t="shared" si="287"/>
        <v>214424.21317966902</v>
      </c>
      <c r="R3477" s="149">
        <f t="shared" si="288"/>
        <v>3945.6326477541375</v>
      </c>
    </row>
    <row r="3478" spans="1:18" x14ac:dyDescent="0.4">
      <c r="A3478" s="2" t="s">
        <v>30015</v>
      </c>
      <c r="B3478" s="2" t="s">
        <v>6668</v>
      </c>
      <c r="C3478" s="159" t="s">
        <v>33868</v>
      </c>
      <c r="D3478" s="2" t="s">
        <v>6669</v>
      </c>
      <c r="E3478" s="2" t="s">
        <v>6670</v>
      </c>
      <c r="F3478" s="2" t="s">
        <v>74</v>
      </c>
      <c r="G3478" s="62">
        <v>366509504.31</v>
      </c>
      <c r="H3478" s="63">
        <v>9570440.5399999991</v>
      </c>
      <c r="I3478" s="62">
        <v>2429</v>
      </c>
      <c r="J3478" s="2" t="s">
        <v>6671</v>
      </c>
      <c r="K3478" s="2" t="s">
        <v>6672</v>
      </c>
      <c r="L3478" s="2" t="s">
        <v>6673</v>
      </c>
      <c r="M3478" s="1">
        <f t="shared" si="286"/>
        <v>1</v>
      </c>
      <c r="N3478" s="149" t="str">
        <f>VLOOKUP(F:F,vlookup函数实操!A:B,2)</f>
        <v>行业D</v>
      </c>
      <c r="O3478" s="149" t="str">
        <f>VLOOKUP(G:G,vlookup函数实操!H$1:I$6,2)</f>
        <v>营收较高</v>
      </c>
      <c r="P3478" s="149" t="str">
        <f t="shared" si="289"/>
        <v>无锡市</v>
      </c>
      <c r="Q3478" s="164">
        <f t="shared" si="287"/>
        <v>150889.05076574723</v>
      </c>
      <c r="R3478" s="149">
        <f t="shared" si="288"/>
        <v>3940.0743268834908</v>
      </c>
    </row>
    <row r="3479" spans="1:18" ht="22.5" x14ac:dyDescent="0.4">
      <c r="A3479" s="2" t="s">
        <v>30015</v>
      </c>
      <c r="B3479" s="2" t="s">
        <v>7835</v>
      </c>
      <c r="C3479" s="159" t="s">
        <v>33869</v>
      </c>
      <c r="D3479" s="2" t="s">
        <v>7836</v>
      </c>
      <c r="E3479" s="2" t="s">
        <v>7837</v>
      </c>
      <c r="F3479" s="2" t="s">
        <v>40</v>
      </c>
      <c r="G3479" s="62">
        <v>1859210979.5</v>
      </c>
      <c r="H3479" s="63">
        <v>18721239.780000001</v>
      </c>
      <c r="I3479" s="62">
        <v>4760</v>
      </c>
      <c r="J3479" s="2" t="s">
        <v>7838</v>
      </c>
      <c r="K3479" s="2" t="s">
        <v>7839</v>
      </c>
      <c r="L3479" s="2" t="s">
        <v>7840</v>
      </c>
      <c r="M3479" s="1">
        <f t="shared" si="286"/>
        <v>1</v>
      </c>
      <c r="N3479" s="149" t="str">
        <f>VLOOKUP(F:F,vlookup函数实操!A:B,2)</f>
        <v>行业C</v>
      </c>
      <c r="O3479" s="149" t="str">
        <f>VLOOKUP(G:G,vlookup函数实操!H$1:I$6,2)</f>
        <v>营收极高</v>
      </c>
      <c r="P3479" s="149" t="str">
        <f t="shared" si="289"/>
        <v>北京市</v>
      </c>
      <c r="Q3479" s="164">
        <f t="shared" si="287"/>
        <v>390590.54191176471</v>
      </c>
      <c r="R3479" s="149">
        <f t="shared" si="288"/>
        <v>3933.0335672268911</v>
      </c>
    </row>
    <row r="3480" spans="1:18" ht="22.5" x14ac:dyDescent="0.4">
      <c r="A3480" s="2" t="s">
        <v>30015</v>
      </c>
      <c r="B3480" s="2" t="s">
        <v>7479</v>
      </c>
      <c r="C3480" s="159" t="s">
        <v>33870</v>
      </c>
      <c r="D3480" s="2" t="s">
        <v>7480</v>
      </c>
      <c r="E3480" s="2" t="s">
        <v>7481</v>
      </c>
      <c r="F3480" s="2" t="s">
        <v>32</v>
      </c>
      <c r="G3480" s="62">
        <v>156668215.77000001</v>
      </c>
      <c r="H3480" s="63">
        <v>3313475.9</v>
      </c>
      <c r="I3480" s="62">
        <v>844</v>
      </c>
      <c r="J3480" s="2" t="s">
        <v>7482</v>
      </c>
      <c r="K3480" s="2" t="s">
        <v>7483</v>
      </c>
      <c r="L3480" s="2" t="s">
        <v>7484</v>
      </c>
      <c r="M3480" s="1">
        <f t="shared" si="286"/>
        <v>1</v>
      </c>
      <c r="N3480" s="149" t="str">
        <f>VLOOKUP(F:F,vlookup函数实操!A:B,2)</f>
        <v>行业A</v>
      </c>
      <c r="O3480" s="149" t="str">
        <f>VLOOKUP(G:G,vlookup函数实操!H$1:I$6,2)</f>
        <v>营收较高</v>
      </c>
      <c r="P3480" s="149" t="str">
        <f t="shared" si="289"/>
        <v>天津市</v>
      </c>
      <c r="Q3480" s="164">
        <f t="shared" si="287"/>
        <v>185625.8480687204</v>
      </c>
      <c r="R3480" s="149">
        <f t="shared" si="288"/>
        <v>3925.9193127962085</v>
      </c>
    </row>
    <row r="3481" spans="1:18" ht="22.5" x14ac:dyDescent="0.4">
      <c r="A3481" s="2" t="s">
        <v>30015</v>
      </c>
      <c r="B3481" s="2" t="s">
        <v>21836</v>
      </c>
      <c r="C3481" s="159" t="s">
        <v>33871</v>
      </c>
      <c r="D3481" s="2" t="s">
        <v>21837</v>
      </c>
      <c r="E3481" s="2" t="s">
        <v>21838</v>
      </c>
      <c r="F3481" s="2" t="s">
        <v>40</v>
      </c>
      <c r="G3481" s="62">
        <v>94908611.959999993</v>
      </c>
      <c r="H3481" s="63">
        <v>3925211.2</v>
      </c>
      <c r="I3481" s="62">
        <v>1000</v>
      </c>
      <c r="J3481" s="2" t="s">
        <v>21839</v>
      </c>
      <c r="K3481" s="2" t="s">
        <v>21840</v>
      </c>
      <c r="L3481" s="2" t="s">
        <v>21841</v>
      </c>
      <c r="M3481" s="1">
        <f t="shared" si="286"/>
        <v>1</v>
      </c>
      <c r="N3481" s="149" t="str">
        <f>VLOOKUP(F:F,vlookup函数实操!A:B,2)</f>
        <v>行业C</v>
      </c>
      <c r="O3481" s="149" t="str">
        <f>VLOOKUP(G:G,vlookup函数实操!H$1:I$6,2)</f>
        <v>营收正常</v>
      </c>
      <c r="P3481" s="149" t="str">
        <f t="shared" si="289"/>
        <v>广州市</v>
      </c>
      <c r="Q3481" s="164">
        <f t="shared" si="287"/>
        <v>94908.611959999995</v>
      </c>
      <c r="R3481" s="149">
        <f t="shared" si="288"/>
        <v>3925.2112000000002</v>
      </c>
    </row>
    <row r="3482" spans="1:18" ht="22.5" x14ac:dyDescent="0.4">
      <c r="A3482" s="2" t="s">
        <v>30015</v>
      </c>
      <c r="B3482" s="2" t="s">
        <v>25820</v>
      </c>
      <c r="C3482" s="159" t="s">
        <v>33872</v>
      </c>
      <c r="D3482" s="2" t="s">
        <v>25821</v>
      </c>
      <c r="E3482" s="2" t="s">
        <v>25822</v>
      </c>
      <c r="F3482" s="2" t="s">
        <v>25</v>
      </c>
      <c r="G3482" s="62">
        <v>324790692.77999997</v>
      </c>
      <c r="H3482" s="63">
        <v>8502332.4399999995</v>
      </c>
      <c r="I3482" s="62">
        <v>2179</v>
      </c>
      <c r="J3482" s="2" t="s">
        <v>25823</v>
      </c>
      <c r="K3482" s="2" t="s">
        <v>25824</v>
      </c>
      <c r="L3482" s="2" t="s">
        <v>25825</v>
      </c>
      <c r="M3482" s="1">
        <f t="shared" si="286"/>
        <v>3</v>
      </c>
      <c r="N3482" s="149" t="str">
        <f>VLOOKUP(F:F,vlookup函数实操!A:B,2)</f>
        <v>行业B</v>
      </c>
      <c r="O3482" s="149" t="str">
        <f>VLOOKUP(G:G,vlookup函数实操!H$1:I$6,2)</f>
        <v>营收较高</v>
      </c>
      <c r="P3482" s="149" t="str">
        <f t="shared" si="289"/>
        <v>东莞市</v>
      </c>
      <c r="Q3482" s="164">
        <f t="shared" si="287"/>
        <v>149054.93014226708</v>
      </c>
      <c r="R3482" s="149">
        <f t="shared" si="288"/>
        <v>3901.9423772372647</v>
      </c>
    </row>
    <row r="3483" spans="1:18" ht="22.5" x14ac:dyDescent="0.4">
      <c r="A3483" s="2" t="s">
        <v>30014</v>
      </c>
      <c r="B3483" s="2" t="s">
        <v>17683</v>
      </c>
      <c r="C3483" s="159" t="s">
        <v>33873</v>
      </c>
      <c r="D3483" s="2" t="s">
        <v>17684</v>
      </c>
      <c r="E3483" s="2" t="s">
        <v>17685</v>
      </c>
      <c r="F3483" s="2" t="s">
        <v>812</v>
      </c>
      <c r="G3483" s="62">
        <v>713092954.52999997</v>
      </c>
      <c r="H3483" s="63">
        <v>1943928.78</v>
      </c>
      <c r="I3483" s="62">
        <v>502</v>
      </c>
      <c r="J3483" s="2" t="s">
        <v>17686</v>
      </c>
      <c r="K3483" s="2" t="s">
        <v>17687</v>
      </c>
      <c r="L3483" s="2" t="s">
        <v>17688</v>
      </c>
      <c r="M3483" s="1">
        <f t="shared" si="286"/>
        <v>2</v>
      </c>
      <c r="N3483" s="149" t="str">
        <f>VLOOKUP(F:F,vlookup函数实操!A:B,2)</f>
        <v>行业E</v>
      </c>
      <c r="O3483" s="149" t="str">
        <f>VLOOKUP(G:G,vlookup函数实操!H$1:I$6,2)</f>
        <v>营收较高</v>
      </c>
      <c r="P3483" s="149" t="str">
        <f t="shared" si="289"/>
        <v>锦州市</v>
      </c>
      <c r="Q3483" s="164">
        <f t="shared" si="287"/>
        <v>1420503.8934860558</v>
      </c>
      <c r="R3483" s="149">
        <f t="shared" si="288"/>
        <v>3872.3680876494022</v>
      </c>
    </row>
    <row r="3484" spans="1:18" ht="22.5" x14ac:dyDescent="0.4">
      <c r="A3484" s="2" t="s">
        <v>30015</v>
      </c>
      <c r="B3484" s="2" t="s">
        <v>22031</v>
      </c>
      <c r="C3484" s="159" t="s">
        <v>33874</v>
      </c>
      <c r="D3484" s="2" t="s">
        <v>22032</v>
      </c>
      <c r="E3484" s="2" t="s">
        <v>22033</v>
      </c>
      <c r="F3484" s="2" t="s">
        <v>957</v>
      </c>
      <c r="G3484" s="62">
        <v>149246585.05000001</v>
      </c>
      <c r="H3484" s="63">
        <v>2833492.1</v>
      </c>
      <c r="I3484" s="62">
        <v>732</v>
      </c>
      <c r="J3484" s="2" t="s">
        <v>22034</v>
      </c>
      <c r="K3484" s="2" t="s">
        <v>22035</v>
      </c>
      <c r="L3484" s="2" t="s">
        <v>22036</v>
      </c>
      <c r="M3484" s="1">
        <f t="shared" si="286"/>
        <v>3</v>
      </c>
      <c r="N3484" s="149" t="str">
        <f>VLOOKUP(F:F,vlookup函数实操!A:B,2)</f>
        <v>行业A</v>
      </c>
      <c r="O3484" s="149" t="str">
        <f>VLOOKUP(G:G,vlookup函数实操!H$1:I$6,2)</f>
        <v>营收较高</v>
      </c>
      <c r="P3484" s="149" t="str">
        <f t="shared" si="289"/>
        <v>杭州市</v>
      </c>
      <c r="Q3484" s="164">
        <f t="shared" si="287"/>
        <v>203888.7773907104</v>
      </c>
      <c r="R3484" s="149">
        <f t="shared" si="288"/>
        <v>3870.8908469945354</v>
      </c>
    </row>
    <row r="3485" spans="1:18" ht="22.5" x14ac:dyDescent="0.4">
      <c r="A3485" s="2" t="s">
        <v>30015</v>
      </c>
      <c r="B3485" s="2" t="s">
        <v>20264</v>
      </c>
      <c r="C3485" s="159" t="s">
        <v>33875</v>
      </c>
      <c r="D3485" s="2" t="s">
        <v>20265</v>
      </c>
      <c r="E3485" s="2" t="s">
        <v>20266</v>
      </c>
      <c r="F3485" s="2" t="s">
        <v>2616</v>
      </c>
      <c r="G3485" s="62">
        <v>296370037.87</v>
      </c>
      <c r="H3485" s="63">
        <v>1794561.15</v>
      </c>
      <c r="I3485" s="62">
        <v>464</v>
      </c>
      <c r="J3485" s="2" t="s">
        <v>20267</v>
      </c>
      <c r="K3485" s="2" t="s">
        <v>20268</v>
      </c>
      <c r="L3485" s="2" t="s">
        <v>20269</v>
      </c>
      <c r="M3485" s="1">
        <f t="shared" si="286"/>
        <v>1</v>
      </c>
      <c r="N3485" s="149" t="str">
        <f>VLOOKUP(F:F,vlookup函数实操!A:B,2)</f>
        <v>行业B</v>
      </c>
      <c r="O3485" s="149" t="str">
        <f>VLOOKUP(G:G,vlookup函数实操!H$1:I$6,2)</f>
        <v>营收较高</v>
      </c>
      <c r="P3485" s="149" t="str">
        <f t="shared" si="289"/>
        <v>成都市</v>
      </c>
      <c r="Q3485" s="164">
        <f t="shared" si="287"/>
        <v>638728.52989224135</v>
      </c>
      <c r="R3485" s="149">
        <f t="shared" si="288"/>
        <v>3867.5886853448274</v>
      </c>
    </row>
    <row r="3486" spans="1:18" ht="22.5" x14ac:dyDescent="0.4">
      <c r="A3486" s="2" t="s">
        <v>30015</v>
      </c>
      <c r="B3486" s="2" t="s">
        <v>7587</v>
      </c>
      <c r="C3486" s="159" t="s">
        <v>33876</v>
      </c>
      <c r="D3486" s="2" t="s">
        <v>7588</v>
      </c>
      <c r="E3486" s="2" t="s">
        <v>7589</v>
      </c>
      <c r="F3486" s="2" t="s">
        <v>163</v>
      </c>
      <c r="G3486" s="62">
        <v>281889258.66000003</v>
      </c>
      <c r="H3486" s="63">
        <v>3347543.35</v>
      </c>
      <c r="I3486" s="62">
        <v>867</v>
      </c>
      <c r="J3486" s="2" t="s">
        <v>7590</v>
      </c>
      <c r="K3486" s="2" t="s">
        <v>7591</v>
      </c>
      <c r="L3486" s="2" t="s">
        <v>7592</v>
      </c>
      <c r="M3486" s="1">
        <f t="shared" si="286"/>
        <v>1</v>
      </c>
      <c r="N3486" s="149" t="str">
        <f>VLOOKUP(F:F,vlookup函数实操!A:B,2)</f>
        <v>行业D</v>
      </c>
      <c r="O3486" s="149" t="str">
        <f>VLOOKUP(G:G,vlookup函数实操!H$1:I$6,2)</f>
        <v>营收较高</v>
      </c>
      <c r="P3486" s="149" t="str">
        <f t="shared" si="289"/>
        <v>天津市</v>
      </c>
      <c r="Q3486" s="164">
        <f t="shared" si="287"/>
        <v>325131.7862283737</v>
      </c>
      <c r="R3486" s="149">
        <f t="shared" si="288"/>
        <v>3861.0649942329874</v>
      </c>
    </row>
    <row r="3487" spans="1:18" ht="22.5" x14ac:dyDescent="0.4">
      <c r="A3487" s="2" t="s">
        <v>30015</v>
      </c>
      <c r="B3487" s="2" t="s">
        <v>28739</v>
      </c>
      <c r="C3487" s="159" t="s">
        <v>33877</v>
      </c>
      <c r="D3487" s="2" t="s">
        <v>28740</v>
      </c>
      <c r="E3487" s="2" t="s">
        <v>28741</v>
      </c>
      <c r="F3487" s="2" t="s">
        <v>40</v>
      </c>
      <c r="G3487" s="62">
        <v>191334411.59999999</v>
      </c>
      <c r="H3487" s="63">
        <v>6908723.1200000001</v>
      </c>
      <c r="I3487" s="62">
        <v>1793</v>
      </c>
      <c r="J3487" s="2" t="s">
        <v>28742</v>
      </c>
      <c r="K3487" s="2" t="s">
        <v>28743</v>
      </c>
      <c r="L3487" s="2" t="s">
        <v>28744</v>
      </c>
      <c r="M3487" s="1">
        <f t="shared" si="286"/>
        <v>3</v>
      </c>
      <c r="N3487" s="149" t="str">
        <f>VLOOKUP(F:F,vlookup函数实操!A:B,2)</f>
        <v>行业C</v>
      </c>
      <c r="O3487" s="149" t="str">
        <f>VLOOKUP(G:G,vlookup函数实操!H$1:I$6,2)</f>
        <v>营收较高</v>
      </c>
      <c r="P3487" s="149" t="str">
        <f t="shared" si="289"/>
        <v>北京市</v>
      </c>
      <c r="Q3487" s="164">
        <f t="shared" si="287"/>
        <v>106711.88600111545</v>
      </c>
      <c r="R3487" s="149">
        <f t="shared" si="288"/>
        <v>3853.1640379252649</v>
      </c>
    </row>
    <row r="3488" spans="1:18" ht="22.5" x14ac:dyDescent="0.4">
      <c r="A3488" s="2" t="s">
        <v>30014</v>
      </c>
      <c r="B3488" s="2" t="s">
        <v>2252</v>
      </c>
      <c r="C3488" s="159" t="s">
        <v>33878</v>
      </c>
      <c r="D3488" s="2" t="s">
        <v>2253</v>
      </c>
      <c r="E3488" s="2" t="s">
        <v>2254</v>
      </c>
      <c r="F3488" s="2" t="s">
        <v>1055</v>
      </c>
      <c r="G3488" s="62">
        <v>1092464640.29</v>
      </c>
      <c r="H3488" s="63">
        <v>50355531.43</v>
      </c>
      <c r="I3488" s="62">
        <v>13099</v>
      </c>
      <c r="J3488" s="2" t="s">
        <v>2256</v>
      </c>
      <c r="K3488" s="2" t="s">
        <v>2257</v>
      </c>
      <c r="L3488" s="2" t="s">
        <v>2258</v>
      </c>
      <c r="M3488" s="1">
        <f t="shared" si="286"/>
        <v>1</v>
      </c>
      <c r="N3488" s="149" t="str">
        <f>VLOOKUP(F:F,vlookup函数实操!A:B,2)</f>
        <v>行业D</v>
      </c>
      <c r="O3488" s="149" t="str">
        <f>VLOOKUP(G:G,vlookup函数实操!H$1:I$6,2)</f>
        <v>营收极高</v>
      </c>
      <c r="P3488" s="149" t="str">
        <f t="shared" si="289"/>
        <v>郑州市</v>
      </c>
      <c r="Q3488" s="164">
        <f t="shared" si="287"/>
        <v>83400.613809451097</v>
      </c>
      <c r="R3488" s="149">
        <f t="shared" si="288"/>
        <v>3844.2271494007177</v>
      </c>
    </row>
    <row r="3489" spans="1:18" ht="22.5" x14ac:dyDescent="0.4">
      <c r="A3489" s="2" t="s">
        <v>30014</v>
      </c>
      <c r="B3489" s="2" t="s">
        <v>12211</v>
      </c>
      <c r="C3489" s="159" t="s">
        <v>33879</v>
      </c>
      <c r="D3489" s="2" t="s">
        <v>12212</v>
      </c>
      <c r="E3489" s="2" t="s">
        <v>12213</v>
      </c>
      <c r="F3489" s="2" t="s">
        <v>74</v>
      </c>
      <c r="G3489" s="62">
        <v>213879415.50999999</v>
      </c>
      <c r="H3489" s="63">
        <v>4007438.16</v>
      </c>
      <c r="I3489" s="62">
        <v>1047</v>
      </c>
      <c r="J3489" s="2" t="s">
        <v>12214</v>
      </c>
      <c r="K3489" s="2" t="s">
        <v>12215</v>
      </c>
      <c r="L3489" s="2" t="s">
        <v>12216</v>
      </c>
      <c r="M3489" s="1">
        <f t="shared" si="286"/>
        <v>1</v>
      </c>
      <c r="N3489" s="149" t="str">
        <f>VLOOKUP(F:F,vlookup函数实操!A:B,2)</f>
        <v>行业D</v>
      </c>
      <c r="O3489" s="149" t="str">
        <f>VLOOKUP(G:G,vlookup函数实操!H$1:I$6,2)</f>
        <v>营收较高</v>
      </c>
      <c r="P3489" s="149" t="str">
        <f t="shared" si="289"/>
        <v>上海市</v>
      </c>
      <c r="Q3489" s="164">
        <f t="shared" si="287"/>
        <v>204278.33382043935</v>
      </c>
      <c r="R3489" s="149">
        <f t="shared" si="288"/>
        <v>3827.5436103151865</v>
      </c>
    </row>
    <row r="3490" spans="1:18" ht="22.5" x14ac:dyDescent="0.4">
      <c r="A3490" s="2" t="s">
        <v>30014</v>
      </c>
      <c r="B3490" s="2" t="s">
        <v>12089</v>
      </c>
      <c r="C3490" s="159" t="s">
        <v>33880</v>
      </c>
      <c r="D3490" s="2" t="s">
        <v>12090</v>
      </c>
      <c r="E3490" s="2" t="s">
        <v>12091</v>
      </c>
      <c r="F3490" s="2" t="s">
        <v>453</v>
      </c>
      <c r="G3490" s="62">
        <v>163442648.41999999</v>
      </c>
      <c r="H3490" s="63">
        <v>3456166.41</v>
      </c>
      <c r="I3490" s="62">
        <v>910</v>
      </c>
      <c r="J3490" s="2" t="s">
        <v>12092</v>
      </c>
      <c r="K3490" s="2" t="s">
        <v>12093</v>
      </c>
      <c r="L3490" s="2" t="s">
        <v>12094</v>
      </c>
      <c r="M3490" s="1">
        <f t="shared" si="286"/>
        <v>3</v>
      </c>
      <c r="N3490" s="149" t="str">
        <f>VLOOKUP(F:F,vlookup函数实操!A:B,2)</f>
        <v>行业E</v>
      </c>
      <c r="O3490" s="149" t="str">
        <f>VLOOKUP(G:G,vlookup函数实操!H$1:I$6,2)</f>
        <v>营收较高</v>
      </c>
      <c r="P3490" s="149" t="str">
        <f t="shared" si="289"/>
        <v>上海市</v>
      </c>
      <c r="Q3490" s="164">
        <f t="shared" si="287"/>
        <v>179607.30595604394</v>
      </c>
      <c r="R3490" s="149">
        <f t="shared" si="288"/>
        <v>3797.9850659340659</v>
      </c>
    </row>
    <row r="3491" spans="1:18" x14ac:dyDescent="0.4">
      <c r="A3491" s="2" t="s">
        <v>30015</v>
      </c>
      <c r="B3491" s="2" t="s">
        <v>5868</v>
      </c>
      <c r="C3491" s="159" t="s">
        <v>33881</v>
      </c>
      <c r="D3491" s="2" t="s">
        <v>5869</v>
      </c>
      <c r="E3491" s="2" t="s">
        <v>5870</v>
      </c>
      <c r="F3491" s="2" t="s">
        <v>17</v>
      </c>
      <c r="G3491" s="62">
        <v>817125331.44000006</v>
      </c>
      <c r="H3491" s="63">
        <v>14605872.51</v>
      </c>
      <c r="I3491" s="62">
        <v>3849</v>
      </c>
      <c r="J3491" s="2" t="s">
        <v>5871</v>
      </c>
      <c r="K3491" s="2" t="s">
        <v>5872</v>
      </c>
      <c r="L3491" s="2" t="s">
        <v>5873</v>
      </c>
      <c r="M3491" s="1">
        <f t="shared" si="286"/>
        <v>1</v>
      </c>
      <c r="N3491" s="149" t="str">
        <f>VLOOKUP(F:F,vlookup函数实操!A:B,2)</f>
        <v>行业C</v>
      </c>
      <c r="O3491" s="149" t="str">
        <f>VLOOKUP(G:G,vlookup函数实操!H$1:I$6,2)</f>
        <v>营收较高</v>
      </c>
      <c r="P3491" s="149" t="str">
        <f t="shared" si="289"/>
        <v>厦门市</v>
      </c>
      <c r="Q3491" s="164">
        <f t="shared" si="287"/>
        <v>212295.48751363994</v>
      </c>
      <c r="R3491" s="149">
        <f t="shared" si="288"/>
        <v>3794.7187607170695</v>
      </c>
    </row>
    <row r="3492" spans="1:18" ht="22.5" x14ac:dyDescent="0.4">
      <c r="A3492" s="2" t="s">
        <v>30015</v>
      </c>
      <c r="B3492" s="2" t="s">
        <v>29035</v>
      </c>
      <c r="C3492" s="159" t="s">
        <v>33882</v>
      </c>
      <c r="D3492" s="2" t="s">
        <v>29036</v>
      </c>
      <c r="E3492" s="2" t="s">
        <v>29037</v>
      </c>
      <c r="F3492" s="2" t="s">
        <v>253</v>
      </c>
      <c r="G3492" s="62">
        <v>86975990.420000002</v>
      </c>
      <c r="H3492" s="63">
        <v>1641235.81</v>
      </c>
      <c r="I3492" s="62">
        <v>433</v>
      </c>
      <c r="J3492" s="2" t="s">
        <v>29038</v>
      </c>
      <c r="K3492" s="2" t="s">
        <v>29039</v>
      </c>
      <c r="L3492" s="2" t="s">
        <v>29040</v>
      </c>
      <c r="M3492" s="1">
        <f t="shared" si="286"/>
        <v>2</v>
      </c>
      <c r="N3492" s="149" t="str">
        <f>VLOOKUP(F:F,vlookup函数实操!A:B,2)</f>
        <v>行业D</v>
      </c>
      <c r="O3492" s="149" t="str">
        <f>VLOOKUP(G:G,vlookup函数实操!H$1:I$6,2)</f>
        <v>营收正常</v>
      </c>
      <c r="P3492" s="149" t="str">
        <f t="shared" si="289"/>
        <v>杭州市</v>
      </c>
      <c r="Q3492" s="164">
        <f t="shared" si="287"/>
        <v>200868.33815242496</v>
      </c>
      <c r="R3492" s="149">
        <f t="shared" si="288"/>
        <v>3790.3829330254043</v>
      </c>
    </row>
    <row r="3493" spans="1:18" x14ac:dyDescent="0.4">
      <c r="A3493" s="2" t="s">
        <v>30015</v>
      </c>
      <c r="B3493" s="2" t="s">
        <v>24339</v>
      </c>
      <c r="C3493" s="159" t="s">
        <v>33883</v>
      </c>
      <c r="D3493" s="2" t="s">
        <v>24340</v>
      </c>
      <c r="E3493" s="2" t="s">
        <v>24341</v>
      </c>
      <c r="F3493" s="2" t="s">
        <v>391</v>
      </c>
      <c r="G3493" s="62">
        <v>7064818390.46</v>
      </c>
      <c r="H3493" s="63">
        <v>300790440.70999998</v>
      </c>
      <c r="I3493" s="62">
        <v>79892</v>
      </c>
      <c r="J3493" s="2" t="s">
        <v>24343</v>
      </c>
      <c r="K3493" s="2" t="s">
        <v>24344</v>
      </c>
      <c r="L3493" s="2" t="s">
        <v>24345</v>
      </c>
      <c r="M3493" s="1">
        <f t="shared" si="286"/>
        <v>1</v>
      </c>
      <c r="N3493" s="149" t="str">
        <f>VLOOKUP(F:F,vlookup函数实操!A:B,2)</f>
        <v>行业E</v>
      </c>
      <c r="O3493" s="149" t="str">
        <f>VLOOKUP(G:G,vlookup函数实操!H$1:I$6,2)</f>
        <v>营收极高</v>
      </c>
      <c r="P3493" s="149" t="str">
        <f t="shared" si="289"/>
        <v>江门市</v>
      </c>
      <c r="Q3493" s="164">
        <f t="shared" si="287"/>
        <v>88429.609854052978</v>
      </c>
      <c r="R3493" s="149">
        <f t="shared" si="288"/>
        <v>3764.9632092074298</v>
      </c>
    </row>
    <row r="3494" spans="1:18" x14ac:dyDescent="0.4">
      <c r="A3494" s="2" t="s">
        <v>30014</v>
      </c>
      <c r="B3494" s="2" t="s">
        <v>12459</v>
      </c>
      <c r="C3494" s="159" t="s">
        <v>33884</v>
      </c>
      <c r="D3494" s="2" t="s">
        <v>12460</v>
      </c>
      <c r="E3494" s="2" t="s">
        <v>12461</v>
      </c>
      <c r="F3494" s="2" t="s">
        <v>110</v>
      </c>
      <c r="G3494" s="62">
        <v>218434137.75</v>
      </c>
      <c r="H3494" s="63">
        <v>5758895.3099999996</v>
      </c>
      <c r="I3494" s="62">
        <v>1532</v>
      </c>
      <c r="J3494" s="2" t="s">
        <v>12462</v>
      </c>
      <c r="K3494" s="2" t="s">
        <v>12463</v>
      </c>
      <c r="L3494" s="2" t="s">
        <v>12464</v>
      </c>
      <c r="M3494" s="1">
        <f t="shared" si="286"/>
        <v>1</v>
      </c>
      <c r="N3494" s="149" t="str">
        <f>VLOOKUP(F:F,vlookup函数实操!A:B,2)</f>
        <v>行业C</v>
      </c>
      <c r="O3494" s="149" t="str">
        <f>VLOOKUP(G:G,vlookup函数实操!H$1:I$6,2)</f>
        <v>营收较高</v>
      </c>
      <c r="P3494" s="149" t="str">
        <f t="shared" si="289"/>
        <v>上海市</v>
      </c>
      <c r="Q3494" s="164">
        <f t="shared" si="287"/>
        <v>142581.02986292428</v>
      </c>
      <c r="R3494" s="149">
        <f t="shared" si="288"/>
        <v>3759.0700456919058</v>
      </c>
    </row>
    <row r="3495" spans="1:18" ht="22.5" x14ac:dyDescent="0.4">
      <c r="A3495" s="2" t="s">
        <v>30015</v>
      </c>
      <c r="B3495" s="2" t="s">
        <v>22363</v>
      </c>
      <c r="C3495" s="159" t="s">
        <v>33885</v>
      </c>
      <c r="D3495" s="2" t="s">
        <v>22364</v>
      </c>
      <c r="E3495" s="2" t="s">
        <v>22365</v>
      </c>
      <c r="F3495" s="2" t="s">
        <v>40</v>
      </c>
      <c r="G3495" s="62">
        <v>90439631.989999995</v>
      </c>
      <c r="H3495" s="63">
        <v>3357172.8</v>
      </c>
      <c r="I3495" s="62">
        <v>897</v>
      </c>
      <c r="J3495" s="2" t="s">
        <v>22366</v>
      </c>
      <c r="K3495" s="2" t="s">
        <v>22367</v>
      </c>
      <c r="L3495" s="2" t="s">
        <v>22368</v>
      </c>
      <c r="M3495" s="1">
        <f t="shared" si="286"/>
        <v>1</v>
      </c>
      <c r="N3495" s="149" t="str">
        <f>VLOOKUP(F:F,vlookup函数实操!A:B,2)</f>
        <v>行业C</v>
      </c>
      <c r="O3495" s="149" t="str">
        <f>VLOOKUP(G:G,vlookup函数实操!H$1:I$6,2)</f>
        <v>营收正常</v>
      </c>
      <c r="P3495" s="149" t="str">
        <f t="shared" si="289"/>
        <v>杭州市</v>
      </c>
      <c r="Q3495" s="164">
        <f t="shared" si="287"/>
        <v>100824.56186176142</v>
      </c>
      <c r="R3495" s="149">
        <f t="shared" si="288"/>
        <v>3742.6675585284279</v>
      </c>
    </row>
    <row r="3496" spans="1:18" ht="22.5" x14ac:dyDescent="0.4">
      <c r="A3496" s="2" t="s">
        <v>30014</v>
      </c>
      <c r="B3496" s="2" t="s">
        <v>26777</v>
      </c>
      <c r="C3496" s="159" t="s">
        <v>33886</v>
      </c>
      <c r="D3496" s="2" t="s">
        <v>26778</v>
      </c>
      <c r="E3496" s="2" t="s">
        <v>26779</v>
      </c>
      <c r="F3496" s="2" t="s">
        <v>185</v>
      </c>
      <c r="G3496" s="62">
        <v>33602448.829999998</v>
      </c>
      <c r="H3496" s="63">
        <v>2450944.75</v>
      </c>
      <c r="I3496" s="62">
        <v>658</v>
      </c>
      <c r="J3496" s="2" t="s">
        <v>26780</v>
      </c>
      <c r="K3496" s="2" t="s">
        <v>26781</v>
      </c>
      <c r="L3496" s="2" t="s">
        <v>26782</v>
      </c>
      <c r="M3496" s="1">
        <f t="shared" si="286"/>
        <v>1</v>
      </c>
      <c r="N3496" s="149" t="str">
        <f>VLOOKUP(F:F,vlookup函数实操!A:B,2)</f>
        <v>行业B</v>
      </c>
      <c r="O3496" s="149" t="str">
        <f>VLOOKUP(G:G,vlookup函数实操!H$1:I$6,2)</f>
        <v>营收正常</v>
      </c>
      <c r="P3496" s="149" t="str">
        <f t="shared" si="289"/>
        <v>成都市</v>
      </c>
      <c r="Q3496" s="164">
        <f t="shared" si="287"/>
        <v>51067.551413373854</v>
      </c>
      <c r="R3496" s="149">
        <f t="shared" si="288"/>
        <v>3724.8400455927053</v>
      </c>
    </row>
    <row r="3497" spans="1:18" x14ac:dyDescent="0.4">
      <c r="A3497" s="2" t="s">
        <v>30014</v>
      </c>
      <c r="B3497" s="2" t="s">
        <v>18493</v>
      </c>
      <c r="C3497" s="159" t="s">
        <v>33887</v>
      </c>
      <c r="D3497" s="2" t="s">
        <v>18494</v>
      </c>
      <c r="E3497" s="2" t="s">
        <v>18495</v>
      </c>
      <c r="F3497" s="2" t="s">
        <v>957</v>
      </c>
      <c r="G3497" s="62">
        <v>417402993.73000002</v>
      </c>
      <c r="H3497" s="63">
        <v>16902341.140000001</v>
      </c>
      <c r="I3497" s="62">
        <v>4549</v>
      </c>
      <c r="J3497" s="2" t="s">
        <v>18496</v>
      </c>
      <c r="K3497" s="2" t="s">
        <v>18497</v>
      </c>
      <c r="L3497" s="2" t="s">
        <v>18498</v>
      </c>
      <c r="M3497" s="1">
        <f t="shared" si="286"/>
        <v>1</v>
      </c>
      <c r="N3497" s="149" t="str">
        <f>VLOOKUP(F:F,vlookup函数实操!A:B,2)</f>
        <v>行业A</v>
      </c>
      <c r="O3497" s="149" t="str">
        <f>VLOOKUP(G:G,vlookup函数实操!H$1:I$6,2)</f>
        <v>营收较高</v>
      </c>
      <c r="P3497" s="149" t="str">
        <f t="shared" si="289"/>
        <v>无锡市</v>
      </c>
      <c r="Q3497" s="164">
        <f t="shared" si="287"/>
        <v>91757.088091888334</v>
      </c>
      <c r="R3497" s="149">
        <f t="shared" si="288"/>
        <v>3715.6168696416798</v>
      </c>
    </row>
    <row r="3498" spans="1:18" ht="33.75" x14ac:dyDescent="0.4">
      <c r="A3498" s="2" t="s">
        <v>30015</v>
      </c>
      <c r="B3498" s="2" t="s">
        <v>9607</v>
      </c>
      <c r="C3498" s="159" t="s">
        <v>33888</v>
      </c>
      <c r="D3498" s="2" t="s">
        <v>9608</v>
      </c>
      <c r="E3498" s="2" t="s">
        <v>9609</v>
      </c>
      <c r="F3498" s="2" t="s">
        <v>171</v>
      </c>
      <c r="G3498" s="62">
        <v>59100944.960000001</v>
      </c>
      <c r="H3498" s="63">
        <v>1664304.81</v>
      </c>
      <c r="I3498" s="62">
        <v>451</v>
      </c>
      <c r="J3498" s="2" t="s">
        <v>9610</v>
      </c>
      <c r="K3498" s="2" t="s">
        <v>9611</v>
      </c>
      <c r="L3498" s="2" t="s">
        <v>9612</v>
      </c>
      <c r="M3498" s="1">
        <f t="shared" si="286"/>
        <v>1</v>
      </c>
      <c r="N3498" s="149" t="str">
        <f>VLOOKUP(F:F,vlookup函数实操!A:B,2)</f>
        <v>行业A</v>
      </c>
      <c r="O3498" s="149" t="str">
        <f>VLOOKUP(G:G,vlookup函数实操!H$1:I$6,2)</f>
        <v>营收正常</v>
      </c>
      <c r="P3498" s="149" t="str">
        <f t="shared" si="289"/>
        <v>深圳市</v>
      </c>
      <c r="Q3498" s="164">
        <f t="shared" si="287"/>
        <v>131044.22385809313</v>
      </c>
      <c r="R3498" s="149">
        <f t="shared" si="288"/>
        <v>3690.2545676274945</v>
      </c>
    </row>
    <row r="3499" spans="1:18" ht="22.5" x14ac:dyDescent="0.4">
      <c r="A3499" s="2" t="s">
        <v>30014</v>
      </c>
      <c r="B3499" s="2" t="s">
        <v>18980</v>
      </c>
      <c r="C3499" s="159" t="s">
        <v>33889</v>
      </c>
      <c r="D3499" s="2" t="s">
        <v>18981</v>
      </c>
      <c r="E3499" s="2" t="s">
        <v>18982</v>
      </c>
      <c r="F3499" s="2" t="s">
        <v>17</v>
      </c>
      <c r="G3499" s="62">
        <v>256071578.97999999</v>
      </c>
      <c r="H3499" s="63">
        <v>12706150.93</v>
      </c>
      <c r="I3499" s="62">
        <v>3446</v>
      </c>
      <c r="J3499" s="2" t="s">
        <v>18983</v>
      </c>
      <c r="K3499" s="2" t="s">
        <v>18984</v>
      </c>
      <c r="L3499" s="2" t="s">
        <v>18985</v>
      </c>
      <c r="M3499" s="1">
        <f t="shared" si="286"/>
        <v>1</v>
      </c>
      <c r="N3499" s="149" t="str">
        <f>VLOOKUP(F:F,vlookup函数实操!A:B,2)</f>
        <v>行业C</v>
      </c>
      <c r="O3499" s="149" t="str">
        <f>VLOOKUP(G:G,vlookup函数实操!H$1:I$6,2)</f>
        <v>营收较高</v>
      </c>
      <c r="P3499" s="149" t="str">
        <f t="shared" si="289"/>
        <v>苏州市</v>
      </c>
      <c r="Q3499" s="164">
        <f t="shared" si="287"/>
        <v>74309.802373766681</v>
      </c>
      <c r="R3499" s="149">
        <f t="shared" si="288"/>
        <v>3687.2173331398722</v>
      </c>
    </row>
    <row r="3500" spans="1:18" ht="22.5" x14ac:dyDescent="0.4">
      <c r="A3500" s="2" t="s">
        <v>30014</v>
      </c>
      <c r="B3500" s="2" t="s">
        <v>181</v>
      </c>
      <c r="C3500" s="159" t="s">
        <v>33890</v>
      </c>
      <c r="D3500" s="2" t="s">
        <v>182</v>
      </c>
      <c r="E3500" s="2" t="s">
        <v>183</v>
      </c>
      <c r="F3500" s="2" t="s">
        <v>185</v>
      </c>
      <c r="G3500" s="62">
        <v>45785275.5</v>
      </c>
      <c r="H3500" s="63">
        <v>2275572.7799999998</v>
      </c>
      <c r="I3500" s="62">
        <v>621</v>
      </c>
      <c r="J3500" s="2" t="s">
        <v>184</v>
      </c>
      <c r="K3500" s="2" t="s">
        <v>186</v>
      </c>
      <c r="L3500" s="2" t="s">
        <v>187</v>
      </c>
      <c r="M3500" s="1">
        <f t="shared" si="286"/>
        <v>1</v>
      </c>
      <c r="N3500" s="149" t="str">
        <f>VLOOKUP(F:F,vlookup函数实操!A:B,2)</f>
        <v>行业B</v>
      </c>
      <c r="O3500" s="149" t="str">
        <f>VLOOKUP(G:G,vlookup函数实操!H$1:I$6,2)</f>
        <v>营收正常</v>
      </c>
      <c r="P3500" s="149" t="str">
        <f t="shared" si="289"/>
        <v>珠海市</v>
      </c>
      <c r="Q3500" s="164">
        <f t="shared" si="287"/>
        <v>73728.301932367147</v>
      </c>
      <c r="R3500" s="149">
        <f t="shared" si="288"/>
        <v>3664.3684057971013</v>
      </c>
    </row>
    <row r="3501" spans="1:18" ht="22.5" x14ac:dyDescent="0.4">
      <c r="A3501" s="2" t="s">
        <v>30015</v>
      </c>
      <c r="B3501" s="2" t="s">
        <v>25109</v>
      </c>
      <c r="C3501" s="159" t="s">
        <v>33891</v>
      </c>
      <c r="D3501" s="2" t="s">
        <v>25110</v>
      </c>
      <c r="E3501" s="2" t="s">
        <v>25111</v>
      </c>
      <c r="F3501" s="2" t="s">
        <v>453</v>
      </c>
      <c r="G3501" s="62">
        <v>33823126.840000004</v>
      </c>
      <c r="H3501" s="63">
        <v>1575363.65</v>
      </c>
      <c r="I3501" s="62">
        <v>430</v>
      </c>
      <c r="J3501" s="2" t="s">
        <v>25112</v>
      </c>
      <c r="K3501" s="2" t="s">
        <v>25113</v>
      </c>
      <c r="L3501" s="2" t="s">
        <v>25114</v>
      </c>
      <c r="M3501" s="1">
        <f t="shared" si="286"/>
        <v>2</v>
      </c>
      <c r="N3501" s="149" t="str">
        <f>VLOOKUP(F:F,vlookup函数实操!A:B,2)</f>
        <v>行业E</v>
      </c>
      <c r="O3501" s="149" t="str">
        <f>VLOOKUP(G:G,vlookup函数实操!H$1:I$6,2)</f>
        <v>营收正常</v>
      </c>
      <c r="P3501" s="149" t="str">
        <f t="shared" si="289"/>
        <v>武威市</v>
      </c>
      <c r="Q3501" s="164">
        <f t="shared" si="287"/>
        <v>78658.434511627915</v>
      </c>
      <c r="R3501" s="149">
        <f t="shared" si="288"/>
        <v>3663.6363953488371</v>
      </c>
    </row>
    <row r="3502" spans="1:18" ht="22.5" x14ac:dyDescent="0.4">
      <c r="A3502" s="2" t="s">
        <v>30014</v>
      </c>
      <c r="B3502" s="2" t="s">
        <v>1588</v>
      </c>
      <c r="C3502" s="159" t="s">
        <v>33892</v>
      </c>
      <c r="D3502" s="2" t="s">
        <v>1589</v>
      </c>
      <c r="E3502" s="2" t="s">
        <v>1590</v>
      </c>
      <c r="F3502" s="2" t="s">
        <v>278</v>
      </c>
      <c r="G3502" s="62">
        <v>17476098285.490002</v>
      </c>
      <c r="H3502" s="63">
        <v>156213686.24000001</v>
      </c>
      <c r="I3502" s="62">
        <v>42660</v>
      </c>
      <c r="J3502" s="2" t="s">
        <v>1592</v>
      </c>
      <c r="K3502" s="2" t="s">
        <v>1593</v>
      </c>
      <c r="L3502" s="2" t="s">
        <v>1594</v>
      </c>
      <c r="M3502" s="1">
        <f t="shared" si="286"/>
        <v>2</v>
      </c>
      <c r="N3502" s="149" t="str">
        <f>VLOOKUP(F:F,vlookup函数实操!A:B,2)</f>
        <v>行业E</v>
      </c>
      <c r="O3502" s="149" t="str">
        <f>VLOOKUP(G:G,vlookup函数实操!H$1:I$6,2)</f>
        <v>营收极高</v>
      </c>
      <c r="P3502" s="149" t="s">
        <v>30374</v>
      </c>
      <c r="Q3502" s="164">
        <f t="shared" si="287"/>
        <v>409660.06295100803</v>
      </c>
      <c r="R3502" s="149">
        <f t="shared" si="288"/>
        <v>3661.8304322550403</v>
      </c>
    </row>
    <row r="3503" spans="1:18" x14ac:dyDescent="0.4">
      <c r="A3503" s="2" t="s">
        <v>30015</v>
      </c>
      <c r="B3503" s="2" t="s">
        <v>21563</v>
      </c>
      <c r="C3503" s="159" t="s">
        <v>33893</v>
      </c>
      <c r="D3503" s="2" t="s">
        <v>21564</v>
      </c>
      <c r="E3503" s="2" t="s">
        <v>21565</v>
      </c>
      <c r="F3503" s="2" t="s">
        <v>391</v>
      </c>
      <c r="G3503" s="62">
        <v>104613128.65000001</v>
      </c>
      <c r="H3503" s="63">
        <v>9206195.3200000003</v>
      </c>
      <c r="I3503" s="62">
        <v>2519</v>
      </c>
      <c r="J3503" s="2" t="s">
        <v>21566</v>
      </c>
      <c r="K3503" s="2" t="s">
        <v>21567</v>
      </c>
      <c r="L3503" s="2" t="s">
        <v>21568</v>
      </c>
      <c r="M3503" s="1">
        <f t="shared" si="286"/>
        <v>2</v>
      </c>
      <c r="N3503" s="149" t="str">
        <f>VLOOKUP(F:F,vlookup函数实操!A:B,2)</f>
        <v>行业E</v>
      </c>
      <c r="O3503" s="149" t="str">
        <f>VLOOKUP(G:G,vlookup函数实操!H$1:I$6,2)</f>
        <v>营收较高</v>
      </c>
      <c r="P3503" s="149" t="str">
        <f t="shared" ref="P3503:P3549" si="290">IF(ISNUMBER(FIND("省",E3503)),MID(E3503,FIND("省",E3503)+1,FIND("市",E3503)-FIND("省",E3503)),LEFT(E3503,FIND("市",E3503)))</f>
        <v>周口市</v>
      </c>
      <c r="Q3503" s="164">
        <f t="shared" si="287"/>
        <v>41529.626300119096</v>
      </c>
      <c r="R3503" s="149">
        <f t="shared" si="288"/>
        <v>3654.7023898372372</v>
      </c>
    </row>
    <row r="3504" spans="1:18" ht="22.5" x14ac:dyDescent="0.4">
      <c r="A3504" s="2" t="s">
        <v>30014</v>
      </c>
      <c r="B3504" s="2" t="s">
        <v>26292</v>
      </c>
      <c r="C3504" s="159" t="s">
        <v>33894</v>
      </c>
      <c r="D3504" s="2" t="s">
        <v>26293</v>
      </c>
      <c r="E3504" s="2" t="s">
        <v>26294</v>
      </c>
      <c r="F3504" s="2" t="s">
        <v>681</v>
      </c>
      <c r="G3504" s="62">
        <v>56099613.630000003</v>
      </c>
      <c r="H3504" s="63">
        <v>1447289.02</v>
      </c>
      <c r="I3504" s="62">
        <v>399</v>
      </c>
      <c r="J3504" s="2" t="s">
        <v>26295</v>
      </c>
      <c r="K3504" s="2" t="s">
        <v>26296</v>
      </c>
      <c r="L3504" s="2" t="s">
        <v>26297</v>
      </c>
      <c r="M3504" s="1">
        <f t="shared" si="286"/>
        <v>1</v>
      </c>
      <c r="N3504" s="149" t="str">
        <f>VLOOKUP(F:F,vlookup函数实操!A:B,2)</f>
        <v>行业A</v>
      </c>
      <c r="O3504" s="149" t="str">
        <f>VLOOKUP(G:G,vlookup函数实操!H$1:I$6,2)</f>
        <v>营收正常</v>
      </c>
      <c r="P3504" s="149" t="str">
        <f t="shared" si="290"/>
        <v>深圳市</v>
      </c>
      <c r="Q3504" s="164">
        <f t="shared" si="287"/>
        <v>140600.53541353383</v>
      </c>
      <c r="R3504" s="149">
        <f t="shared" si="288"/>
        <v>3627.2907769423559</v>
      </c>
    </row>
    <row r="3505" spans="1:18" ht="22.5" x14ac:dyDescent="0.4">
      <c r="A3505" s="2" t="s">
        <v>30015</v>
      </c>
      <c r="B3505" s="2" t="s">
        <v>8589</v>
      </c>
      <c r="C3505" s="159" t="s">
        <v>33895</v>
      </c>
      <c r="D3505" s="2" t="s">
        <v>8590</v>
      </c>
      <c r="E3505" s="2" t="s">
        <v>8591</v>
      </c>
      <c r="F3505" s="2" t="s">
        <v>40</v>
      </c>
      <c r="G3505" s="62">
        <v>148984644.06</v>
      </c>
      <c r="H3505" s="63">
        <v>15765705.35</v>
      </c>
      <c r="I3505" s="62">
        <v>4369</v>
      </c>
      <c r="J3505" s="2" t="s">
        <v>8592</v>
      </c>
      <c r="K3505" s="2" t="s">
        <v>8593</v>
      </c>
      <c r="L3505" s="2" t="s">
        <v>8594</v>
      </c>
      <c r="M3505" s="1">
        <f t="shared" si="286"/>
        <v>3</v>
      </c>
      <c r="N3505" s="149" t="str">
        <f>VLOOKUP(F:F,vlookup函数实操!A:B,2)</f>
        <v>行业C</v>
      </c>
      <c r="O3505" s="149" t="str">
        <f>VLOOKUP(G:G,vlookup函数实操!H$1:I$6,2)</f>
        <v>营收较高</v>
      </c>
      <c r="P3505" s="149" t="str">
        <f t="shared" si="290"/>
        <v>成都市</v>
      </c>
      <c r="Q3505" s="164">
        <f t="shared" si="287"/>
        <v>34100.399189745935</v>
      </c>
      <c r="R3505" s="149">
        <f t="shared" si="288"/>
        <v>3608.538647287709</v>
      </c>
    </row>
    <row r="3506" spans="1:18" x14ac:dyDescent="0.4">
      <c r="A3506" s="2" t="s">
        <v>30014</v>
      </c>
      <c r="B3506" s="2" t="s">
        <v>16603</v>
      </c>
      <c r="C3506" s="159" t="s">
        <v>7209</v>
      </c>
      <c r="D3506" s="2" t="s">
        <v>16604</v>
      </c>
      <c r="E3506" s="2" t="s">
        <v>16605</v>
      </c>
      <c r="F3506" s="2" t="s">
        <v>213</v>
      </c>
      <c r="G3506" s="62">
        <v>197174686.71000001</v>
      </c>
      <c r="H3506" s="63">
        <v>2196196.21</v>
      </c>
      <c r="I3506" s="62">
        <v>610</v>
      </c>
      <c r="J3506" s="2" t="s">
        <v>16606</v>
      </c>
      <c r="K3506" s="2" t="s">
        <v>16607</v>
      </c>
      <c r="L3506" s="2" t="s">
        <v>16608</v>
      </c>
      <c r="M3506" s="1">
        <f t="shared" si="286"/>
        <v>2</v>
      </c>
      <c r="N3506" s="149" t="str">
        <f>VLOOKUP(F:F,vlookup函数实操!A:B,2)</f>
        <v>行业A</v>
      </c>
      <c r="O3506" s="149" t="str">
        <f>VLOOKUP(G:G,vlookup函数实操!H$1:I$6,2)</f>
        <v>营收较高</v>
      </c>
      <c r="P3506" s="149" t="str">
        <f t="shared" si="290"/>
        <v>泰州市</v>
      </c>
      <c r="Q3506" s="164">
        <f t="shared" si="287"/>
        <v>323237.19132786884</v>
      </c>
      <c r="R3506" s="149">
        <f t="shared" si="288"/>
        <v>3600.321655737705</v>
      </c>
    </row>
    <row r="3507" spans="1:18" ht="22.5" x14ac:dyDescent="0.4">
      <c r="A3507" s="2" t="s">
        <v>30015</v>
      </c>
      <c r="B3507" s="2" t="s">
        <v>13978</v>
      </c>
      <c r="C3507" s="159" t="s">
        <v>33896</v>
      </c>
      <c r="D3507" s="2" t="s">
        <v>13980</v>
      </c>
      <c r="E3507" s="2" t="s">
        <v>13981</v>
      </c>
      <c r="F3507" s="2" t="s">
        <v>544</v>
      </c>
      <c r="G3507" s="62">
        <v>386301922.69999999</v>
      </c>
      <c r="H3507" s="63">
        <v>9470996.6699999999</v>
      </c>
      <c r="I3507" s="62">
        <v>2636</v>
      </c>
      <c r="J3507" s="2" t="s">
        <v>13982</v>
      </c>
      <c r="K3507" s="2" t="s">
        <v>13983</v>
      </c>
      <c r="L3507" s="2" t="s">
        <v>13984</v>
      </c>
      <c r="M3507" s="1">
        <f t="shared" si="286"/>
        <v>1</v>
      </c>
      <c r="N3507" s="149" t="str">
        <f>VLOOKUP(F:F,vlookup函数实操!A:B,2)</f>
        <v>行业E</v>
      </c>
      <c r="O3507" s="149" t="str">
        <f>VLOOKUP(G:G,vlookup函数实操!H$1:I$6,2)</f>
        <v>营收较高</v>
      </c>
      <c r="P3507" s="149" t="str">
        <f t="shared" si="290"/>
        <v>广州市</v>
      </c>
      <c r="Q3507" s="164">
        <f t="shared" si="287"/>
        <v>146548.52909711684</v>
      </c>
      <c r="R3507" s="149">
        <f t="shared" si="288"/>
        <v>3592.9425910470409</v>
      </c>
    </row>
    <row r="3508" spans="1:18" x14ac:dyDescent="0.4">
      <c r="A3508" s="2" t="s">
        <v>30014</v>
      </c>
      <c r="B3508" s="2" t="s">
        <v>16861</v>
      </c>
      <c r="C3508" s="159" t="s">
        <v>33897</v>
      </c>
      <c r="D3508" s="2" t="s">
        <v>16862</v>
      </c>
      <c r="E3508" s="2" t="s">
        <v>16863</v>
      </c>
      <c r="F3508" s="2" t="s">
        <v>2051</v>
      </c>
      <c r="G3508" s="62">
        <v>528182267.85000002</v>
      </c>
      <c r="H3508" s="63">
        <v>8845720.9700000007</v>
      </c>
      <c r="I3508" s="62">
        <v>2468</v>
      </c>
      <c r="J3508" s="2" t="s">
        <v>16864</v>
      </c>
      <c r="K3508" s="2" t="s">
        <v>16865</v>
      </c>
      <c r="L3508" s="2" t="s">
        <v>16866</v>
      </c>
      <c r="M3508" s="1">
        <f t="shared" si="286"/>
        <v>1</v>
      </c>
      <c r="N3508" s="149" t="str">
        <f>VLOOKUP(F:F,vlookup函数实操!A:B,2)</f>
        <v>行业B</v>
      </c>
      <c r="O3508" s="149" t="str">
        <f>VLOOKUP(G:G,vlookup函数实操!H$1:I$6,2)</f>
        <v>营收较高</v>
      </c>
      <c r="P3508" s="149" t="str">
        <f t="shared" si="290"/>
        <v>保定市</v>
      </c>
      <c r="Q3508" s="164">
        <f t="shared" si="287"/>
        <v>214012.26412074556</v>
      </c>
      <c r="R3508" s="149">
        <f t="shared" si="288"/>
        <v>3584.1657090761755</v>
      </c>
    </row>
    <row r="3509" spans="1:18" x14ac:dyDescent="0.4">
      <c r="A3509" s="2" t="s">
        <v>30014</v>
      </c>
      <c r="B3509" s="2" t="s">
        <v>4705</v>
      </c>
      <c r="C3509" s="159" t="s">
        <v>33898</v>
      </c>
      <c r="D3509" s="2" t="s">
        <v>4706</v>
      </c>
      <c r="E3509" s="2" t="s">
        <v>4707</v>
      </c>
      <c r="F3509" s="2" t="s">
        <v>712</v>
      </c>
      <c r="G3509" s="62">
        <v>575495820.33000004</v>
      </c>
      <c r="H3509" s="63">
        <v>4257961.9400000004</v>
      </c>
      <c r="I3509" s="62">
        <v>1188</v>
      </c>
      <c r="J3509" s="2" t="s">
        <v>4708</v>
      </c>
      <c r="K3509" s="2" t="s">
        <v>4709</v>
      </c>
      <c r="L3509" s="2" t="s">
        <v>4710</v>
      </c>
      <c r="M3509" s="1">
        <f t="shared" si="286"/>
        <v>1</v>
      </c>
      <c r="N3509" s="149" t="str">
        <f>VLOOKUP(F:F,vlookup函数实操!A:B,2)</f>
        <v>行业E</v>
      </c>
      <c r="O3509" s="149" t="str">
        <f>VLOOKUP(G:G,vlookup函数实操!H$1:I$6,2)</f>
        <v>营收较高</v>
      </c>
      <c r="P3509" s="149" t="str">
        <f t="shared" si="290"/>
        <v>宜宾市</v>
      </c>
      <c r="Q3509" s="164">
        <f t="shared" si="287"/>
        <v>484424.09118686873</v>
      </c>
      <c r="R3509" s="149">
        <f t="shared" si="288"/>
        <v>3584.1430471380477</v>
      </c>
    </row>
    <row r="3510" spans="1:18" ht="22.5" x14ac:dyDescent="0.4">
      <c r="A3510" s="2" t="s">
        <v>30015</v>
      </c>
      <c r="B3510" s="2" t="s">
        <v>24152</v>
      </c>
      <c r="C3510" s="159" t="s">
        <v>33899</v>
      </c>
      <c r="D3510" s="2" t="s">
        <v>24153</v>
      </c>
      <c r="E3510" s="2" t="s">
        <v>24154</v>
      </c>
      <c r="F3510" s="2" t="s">
        <v>171</v>
      </c>
      <c r="G3510" s="62">
        <v>366559711.66000003</v>
      </c>
      <c r="H3510" s="63">
        <v>4460217.2</v>
      </c>
      <c r="I3510" s="62">
        <v>1245</v>
      </c>
      <c r="J3510" s="2" t="s">
        <v>24155</v>
      </c>
      <c r="K3510" s="2" t="s">
        <v>24156</v>
      </c>
      <c r="L3510" s="2" t="s">
        <v>24157</v>
      </c>
      <c r="M3510" s="1">
        <f t="shared" si="286"/>
        <v>3</v>
      </c>
      <c r="N3510" s="149" t="str">
        <f>VLOOKUP(F:F,vlookup函数实操!A:B,2)</f>
        <v>行业A</v>
      </c>
      <c r="O3510" s="149" t="str">
        <f>VLOOKUP(G:G,vlookup函数实操!H$1:I$6,2)</f>
        <v>营收较高</v>
      </c>
      <c r="P3510" s="149" t="str">
        <f t="shared" si="290"/>
        <v>佛山市</v>
      </c>
      <c r="Q3510" s="164">
        <f t="shared" si="287"/>
        <v>294425.47121285141</v>
      </c>
      <c r="R3510" s="149">
        <f t="shared" si="288"/>
        <v>3582.503775100402</v>
      </c>
    </row>
    <row r="3511" spans="1:18" ht="22.5" x14ac:dyDescent="0.4">
      <c r="A3511" s="2" t="s">
        <v>30014</v>
      </c>
      <c r="B3511" s="2" t="s">
        <v>2972</v>
      </c>
      <c r="C3511" s="159" t="s">
        <v>33900</v>
      </c>
      <c r="D3511" s="2" t="s">
        <v>2973</v>
      </c>
      <c r="E3511" s="2" t="s">
        <v>2974</v>
      </c>
      <c r="F3511" s="2" t="s">
        <v>2616</v>
      </c>
      <c r="G3511" s="62">
        <v>202323673.78</v>
      </c>
      <c r="H3511" s="63">
        <v>5204948.6500000004</v>
      </c>
      <c r="I3511" s="62">
        <v>1457</v>
      </c>
      <c r="J3511" s="2" t="s">
        <v>2975</v>
      </c>
      <c r="K3511" s="2" t="s">
        <v>2976</v>
      </c>
      <c r="L3511" s="2" t="s">
        <v>2977</v>
      </c>
      <c r="M3511" s="1">
        <f t="shared" si="286"/>
        <v>2</v>
      </c>
      <c r="N3511" s="149" t="str">
        <f>VLOOKUP(F:F,vlookup函数实操!A:B,2)</f>
        <v>行业B</v>
      </c>
      <c r="O3511" s="149" t="str">
        <f>VLOOKUP(G:G,vlookup函数实操!H$1:I$6,2)</f>
        <v>营收较高</v>
      </c>
      <c r="P3511" s="149" t="str">
        <f t="shared" si="290"/>
        <v>绍兴市</v>
      </c>
      <c r="Q3511" s="164">
        <f t="shared" si="287"/>
        <v>138863.19408373369</v>
      </c>
      <c r="R3511" s="149">
        <f t="shared" si="288"/>
        <v>3572.3738160603984</v>
      </c>
    </row>
    <row r="3512" spans="1:18" ht="33.75" x14ac:dyDescent="0.4">
      <c r="A3512" s="2" t="s">
        <v>30015</v>
      </c>
      <c r="B3512" s="2" t="s">
        <v>4330</v>
      </c>
      <c r="C3512" s="159" t="s">
        <v>33901</v>
      </c>
      <c r="D3512" s="2" t="s">
        <v>4331</v>
      </c>
      <c r="E3512" s="2" t="s">
        <v>4332</v>
      </c>
      <c r="F3512" s="2" t="s">
        <v>95</v>
      </c>
      <c r="G3512" s="62">
        <v>416939333.63999999</v>
      </c>
      <c r="H3512" s="63">
        <v>19843347.510000002</v>
      </c>
      <c r="I3512" s="62">
        <v>5635</v>
      </c>
      <c r="J3512" s="2" t="s">
        <v>4333</v>
      </c>
      <c r="K3512" s="2" t="s">
        <v>4334</v>
      </c>
      <c r="L3512" s="2" t="s">
        <v>4335</v>
      </c>
      <c r="M3512" s="1">
        <f t="shared" si="286"/>
        <v>1</v>
      </c>
      <c r="N3512" s="149" t="str">
        <f>VLOOKUP(F:F,vlookup函数实操!A:B,2)</f>
        <v>行业D</v>
      </c>
      <c r="O3512" s="149" t="str">
        <f>VLOOKUP(G:G,vlookup函数实操!H$1:I$6,2)</f>
        <v>营收较高</v>
      </c>
      <c r="P3512" s="149" t="str">
        <f t="shared" si="290"/>
        <v>新疆维吾尔自治区乌鲁木齐市</v>
      </c>
      <c r="Q3512" s="164">
        <f t="shared" si="287"/>
        <v>73991.008631765741</v>
      </c>
      <c r="R3512" s="149">
        <f t="shared" si="288"/>
        <v>3521.4458757763978</v>
      </c>
    </row>
    <row r="3513" spans="1:18" ht="22.5" x14ac:dyDescent="0.4">
      <c r="A3513" s="2" t="s">
        <v>30015</v>
      </c>
      <c r="B3513" s="2" t="s">
        <v>24588</v>
      </c>
      <c r="C3513" s="159" t="s">
        <v>33902</v>
      </c>
      <c r="D3513" s="2" t="s">
        <v>24589</v>
      </c>
      <c r="E3513" s="2" t="s">
        <v>24590</v>
      </c>
      <c r="F3513" s="2" t="s">
        <v>681</v>
      </c>
      <c r="G3513" s="62">
        <v>116401550.27</v>
      </c>
      <c r="H3513" s="63">
        <v>5319084.95</v>
      </c>
      <c r="I3513" s="62">
        <v>1515</v>
      </c>
      <c r="J3513" s="2" t="s">
        <v>24591</v>
      </c>
      <c r="K3513" s="2" t="s">
        <v>24592</v>
      </c>
      <c r="L3513" s="2" t="s">
        <v>24593</v>
      </c>
      <c r="M3513" s="1">
        <f t="shared" si="286"/>
        <v>1</v>
      </c>
      <c r="N3513" s="149" t="str">
        <f>VLOOKUP(F:F,vlookup函数实操!A:B,2)</f>
        <v>行业A</v>
      </c>
      <c r="O3513" s="149" t="str">
        <f>VLOOKUP(G:G,vlookup函数实操!H$1:I$6,2)</f>
        <v>营收较高</v>
      </c>
      <c r="P3513" s="149" t="str">
        <f t="shared" si="290"/>
        <v>广州市</v>
      </c>
      <c r="Q3513" s="164">
        <f t="shared" si="287"/>
        <v>76832.706448844881</v>
      </c>
      <c r="R3513" s="149">
        <f t="shared" si="288"/>
        <v>3510.9471617161716</v>
      </c>
    </row>
    <row r="3514" spans="1:18" x14ac:dyDescent="0.4">
      <c r="A3514" s="2" t="s">
        <v>30014</v>
      </c>
      <c r="B3514" s="2" t="s">
        <v>19720</v>
      </c>
      <c r="C3514" s="159" t="s">
        <v>33903</v>
      </c>
      <c r="D3514" s="2" t="s">
        <v>19721</v>
      </c>
      <c r="E3514" s="2" t="s">
        <v>19722</v>
      </c>
      <c r="F3514" s="2" t="s">
        <v>95</v>
      </c>
      <c r="G3514" s="62">
        <v>714187497.19000006</v>
      </c>
      <c r="H3514" s="63">
        <v>28607668.420000002</v>
      </c>
      <c r="I3514" s="62">
        <v>8245</v>
      </c>
      <c r="J3514" s="2" t="s">
        <v>19723</v>
      </c>
      <c r="K3514" s="2" t="s">
        <v>19724</v>
      </c>
      <c r="L3514" s="2" t="s">
        <v>19725</v>
      </c>
      <c r="M3514" s="1">
        <f t="shared" si="286"/>
        <v>1</v>
      </c>
      <c r="N3514" s="149" t="str">
        <f>VLOOKUP(F:F,vlookup函数实操!A:B,2)</f>
        <v>行业D</v>
      </c>
      <c r="O3514" s="149" t="str">
        <f>VLOOKUP(G:G,vlookup函数实操!H$1:I$6,2)</f>
        <v>营收较高</v>
      </c>
      <c r="P3514" s="149" t="str">
        <f t="shared" si="290"/>
        <v>南京市</v>
      </c>
      <c r="Q3514" s="164">
        <f t="shared" si="287"/>
        <v>86620.678858702246</v>
      </c>
      <c r="R3514" s="149">
        <f t="shared" si="288"/>
        <v>3469.6990200121286</v>
      </c>
    </row>
    <row r="3515" spans="1:18" x14ac:dyDescent="0.4">
      <c r="A3515" s="2" t="s">
        <v>30015</v>
      </c>
      <c r="B3515" s="2" t="s">
        <v>13432</v>
      </c>
      <c r="C3515" s="159" t="s">
        <v>33904</v>
      </c>
      <c r="D3515" s="2" t="s">
        <v>13433</v>
      </c>
      <c r="E3515" s="2" t="s">
        <v>13434</v>
      </c>
      <c r="F3515" s="2" t="s">
        <v>398</v>
      </c>
      <c r="G3515" s="62">
        <v>3340323108.4699998</v>
      </c>
      <c r="H3515" s="63">
        <v>23428412.68</v>
      </c>
      <c r="I3515" s="62">
        <v>6766</v>
      </c>
      <c r="J3515" s="2" t="s">
        <v>13435</v>
      </c>
      <c r="K3515" s="2" t="s">
        <v>13436</v>
      </c>
      <c r="L3515" s="2" t="s">
        <v>13437</v>
      </c>
      <c r="M3515" s="1">
        <f t="shared" si="286"/>
        <v>1</v>
      </c>
      <c r="N3515" s="149" t="str">
        <f>VLOOKUP(F:F,vlookup函数实操!A:B,2)</f>
        <v>行业D</v>
      </c>
      <c r="O3515" s="149" t="str">
        <f>VLOOKUP(G:G,vlookup函数实操!H$1:I$6,2)</f>
        <v>营收极高</v>
      </c>
      <c r="P3515" s="149" t="str">
        <f t="shared" si="290"/>
        <v>烟台市</v>
      </c>
      <c r="Q3515" s="164">
        <f t="shared" si="287"/>
        <v>493692.44878362399</v>
      </c>
      <c r="R3515" s="149">
        <f t="shared" si="288"/>
        <v>3462.66814661543</v>
      </c>
    </row>
    <row r="3516" spans="1:18" ht="45" x14ac:dyDescent="0.4">
      <c r="A3516" s="2" t="s">
        <v>30014</v>
      </c>
      <c r="B3516" s="2" t="s">
        <v>5569</v>
      </c>
      <c r="C3516" s="159" t="s">
        <v>33905</v>
      </c>
      <c r="D3516" s="2" t="s">
        <v>5570</v>
      </c>
      <c r="E3516" s="2" t="s">
        <v>5571</v>
      </c>
      <c r="F3516" s="2" t="s">
        <v>88</v>
      </c>
      <c r="G3516" s="62">
        <v>82980421.299999997</v>
      </c>
      <c r="H3516" s="63">
        <v>1339070.68</v>
      </c>
      <c r="I3516" s="62">
        <v>389</v>
      </c>
      <c r="J3516" s="2" t="s">
        <v>5572</v>
      </c>
      <c r="K3516" s="2" t="s">
        <v>5573</v>
      </c>
      <c r="L3516" s="2" t="s">
        <v>5574</v>
      </c>
      <c r="M3516" s="1">
        <f t="shared" si="286"/>
        <v>1</v>
      </c>
      <c r="N3516" s="149" t="str">
        <f>VLOOKUP(F:F,vlookup函数实操!A:B,2)</f>
        <v>行业C</v>
      </c>
      <c r="O3516" s="149" t="str">
        <f>VLOOKUP(G:G,vlookup函数实操!H$1:I$6,2)</f>
        <v>营收正常</v>
      </c>
      <c r="P3516" s="149" t="str">
        <f t="shared" si="290"/>
        <v>合肥市</v>
      </c>
      <c r="Q3516" s="164">
        <f t="shared" si="287"/>
        <v>213317.27840616964</v>
      </c>
      <c r="R3516" s="149">
        <f t="shared" si="288"/>
        <v>3442.3410796915164</v>
      </c>
    </row>
    <row r="3517" spans="1:18" ht="22.5" x14ac:dyDescent="0.4">
      <c r="A3517" s="2" t="s">
        <v>30015</v>
      </c>
      <c r="B3517" s="2" t="s">
        <v>13238</v>
      </c>
      <c r="C3517" s="159" t="s">
        <v>33906</v>
      </c>
      <c r="D3517" s="2" t="s">
        <v>13239</v>
      </c>
      <c r="E3517" s="2" t="s">
        <v>13240</v>
      </c>
      <c r="F3517" s="2" t="s">
        <v>2051</v>
      </c>
      <c r="G3517" s="62">
        <v>126661504.23</v>
      </c>
      <c r="H3517" s="63">
        <v>1947817.7</v>
      </c>
      <c r="I3517" s="62">
        <v>566</v>
      </c>
      <c r="J3517" s="2" t="s">
        <v>13241</v>
      </c>
      <c r="K3517" s="2" t="s">
        <v>13242</v>
      </c>
      <c r="L3517" s="2" t="s">
        <v>13243</v>
      </c>
      <c r="M3517" s="1">
        <f t="shared" si="286"/>
        <v>3</v>
      </c>
      <c r="N3517" s="149" t="str">
        <f>VLOOKUP(F:F,vlookup函数实操!A:B,2)</f>
        <v>行业B</v>
      </c>
      <c r="O3517" s="149" t="str">
        <f>VLOOKUP(G:G,vlookup函数实操!H$1:I$6,2)</f>
        <v>营收较高</v>
      </c>
      <c r="P3517" s="149" t="str">
        <f t="shared" si="290"/>
        <v>潍坊市</v>
      </c>
      <c r="Q3517" s="164">
        <f t="shared" si="287"/>
        <v>223783.57637809188</v>
      </c>
      <c r="R3517" s="149">
        <f t="shared" si="288"/>
        <v>3441.3740282685512</v>
      </c>
    </row>
    <row r="3518" spans="1:18" x14ac:dyDescent="0.4">
      <c r="A3518" s="2" t="s">
        <v>30014</v>
      </c>
      <c r="B3518" s="2" t="s">
        <v>5170</v>
      </c>
      <c r="C3518" s="159" t="s">
        <v>33907</v>
      </c>
      <c r="D3518" s="2" t="s">
        <v>5171</v>
      </c>
      <c r="E3518" s="2" t="s">
        <v>5172</v>
      </c>
      <c r="F3518" s="2" t="s">
        <v>40</v>
      </c>
      <c r="G3518" s="62">
        <v>134056912.23999999</v>
      </c>
      <c r="H3518" s="63">
        <v>1816257.83</v>
      </c>
      <c r="I3518" s="62">
        <v>528</v>
      </c>
      <c r="J3518" s="2" t="s">
        <v>5173</v>
      </c>
      <c r="K3518" s="2" t="s">
        <v>5174</v>
      </c>
      <c r="L3518" s="2" t="s">
        <v>5175</v>
      </c>
      <c r="M3518" s="1">
        <f t="shared" si="286"/>
        <v>1</v>
      </c>
      <c r="N3518" s="149" t="str">
        <f>VLOOKUP(F:F,vlookup函数实操!A:B,2)</f>
        <v>行业C</v>
      </c>
      <c r="O3518" s="149" t="str">
        <f>VLOOKUP(G:G,vlookup函数实操!H$1:I$6,2)</f>
        <v>营收较高</v>
      </c>
      <c r="P3518" s="149" t="str">
        <f t="shared" si="290"/>
        <v>上海市</v>
      </c>
      <c r="Q3518" s="164">
        <f t="shared" si="287"/>
        <v>253895.66712121211</v>
      </c>
      <c r="R3518" s="149">
        <f t="shared" si="288"/>
        <v>3439.8822537878791</v>
      </c>
    </row>
    <row r="3519" spans="1:18" ht="22.5" x14ac:dyDescent="0.4">
      <c r="A3519" s="2" t="s">
        <v>30014</v>
      </c>
      <c r="B3519" s="2" t="s">
        <v>18447</v>
      </c>
      <c r="C3519" s="159" t="s">
        <v>33908</v>
      </c>
      <c r="D3519" s="2" t="s">
        <v>18448</v>
      </c>
      <c r="E3519" s="2" t="s">
        <v>18449</v>
      </c>
      <c r="F3519" s="2" t="s">
        <v>163</v>
      </c>
      <c r="G3519" s="62">
        <v>924276252.86000001</v>
      </c>
      <c r="H3519" s="63">
        <v>14360790.390000001</v>
      </c>
      <c r="I3519" s="62">
        <v>4177</v>
      </c>
      <c r="J3519" s="2" t="s">
        <v>18450</v>
      </c>
      <c r="K3519" s="2" t="s">
        <v>18451</v>
      </c>
      <c r="L3519" s="2" t="s">
        <v>18452</v>
      </c>
      <c r="M3519" s="1">
        <f t="shared" si="286"/>
        <v>2</v>
      </c>
      <c r="N3519" s="149" t="str">
        <f>VLOOKUP(F:F,vlookup函数实操!A:B,2)</f>
        <v>行业D</v>
      </c>
      <c r="O3519" s="149" t="str">
        <f>VLOOKUP(G:G,vlookup函数实操!H$1:I$6,2)</f>
        <v>营收较高</v>
      </c>
      <c r="P3519" s="149" t="str">
        <f t="shared" si="290"/>
        <v>苏州市</v>
      </c>
      <c r="Q3519" s="164">
        <f t="shared" si="287"/>
        <v>221277.53240603305</v>
      </c>
      <c r="R3519" s="149">
        <f t="shared" si="288"/>
        <v>3438.0632966243716</v>
      </c>
    </row>
    <row r="3520" spans="1:18" ht="22.5" x14ac:dyDescent="0.4">
      <c r="A3520" s="2" t="s">
        <v>30015</v>
      </c>
      <c r="B3520" s="2" t="s">
        <v>24086</v>
      </c>
      <c r="C3520" s="159" t="s">
        <v>33909</v>
      </c>
      <c r="D3520" s="2" t="s">
        <v>24087</v>
      </c>
      <c r="E3520" s="2" t="s">
        <v>24088</v>
      </c>
      <c r="F3520" s="2" t="s">
        <v>40</v>
      </c>
      <c r="G3520" s="62">
        <v>45149134.469999999</v>
      </c>
      <c r="H3520" s="63">
        <v>983546.35</v>
      </c>
      <c r="I3520" s="62">
        <v>287</v>
      </c>
      <c r="J3520" s="2" t="s">
        <v>24089</v>
      </c>
      <c r="K3520" s="2" t="s">
        <v>24090</v>
      </c>
      <c r="L3520" s="2" t="s">
        <v>24091</v>
      </c>
      <c r="M3520" s="1">
        <f t="shared" si="286"/>
        <v>1</v>
      </c>
      <c r="N3520" s="149" t="str">
        <f>VLOOKUP(F:F,vlookup函数实操!A:B,2)</f>
        <v>行业C</v>
      </c>
      <c r="O3520" s="149" t="str">
        <f>VLOOKUP(G:G,vlookup函数实操!H$1:I$6,2)</f>
        <v>营收正常</v>
      </c>
      <c r="P3520" s="149" t="str">
        <f t="shared" si="290"/>
        <v>汕头市</v>
      </c>
      <c r="Q3520" s="164">
        <f t="shared" si="287"/>
        <v>157314.05738675958</v>
      </c>
      <c r="R3520" s="149">
        <f t="shared" si="288"/>
        <v>3426.9907665505225</v>
      </c>
    </row>
    <row r="3521" spans="1:18" x14ac:dyDescent="0.4">
      <c r="A3521" s="2" t="s">
        <v>30015</v>
      </c>
      <c r="B3521" s="2" t="s">
        <v>19100</v>
      </c>
      <c r="C3521" s="159" t="s">
        <v>33910</v>
      </c>
      <c r="D3521" s="2" t="s">
        <v>19101</v>
      </c>
      <c r="E3521" s="2" t="s">
        <v>19102</v>
      </c>
      <c r="F3521" s="2" t="s">
        <v>285</v>
      </c>
      <c r="G3521" s="62">
        <v>84661577.159999996</v>
      </c>
      <c r="H3521" s="63">
        <v>2557690.44</v>
      </c>
      <c r="I3521" s="62">
        <v>747</v>
      </c>
      <c r="J3521" s="2" t="s">
        <v>19103</v>
      </c>
      <c r="K3521" s="2" t="s">
        <v>19104</v>
      </c>
      <c r="L3521" s="2" t="s">
        <v>19105</v>
      </c>
      <c r="M3521" s="1">
        <f t="shared" si="286"/>
        <v>2</v>
      </c>
      <c r="N3521" s="149" t="str">
        <f>VLOOKUP(F:F,vlookup函数实操!A:B,2)</f>
        <v>行业C</v>
      </c>
      <c r="O3521" s="149" t="str">
        <f>VLOOKUP(G:G,vlookup函数实操!H$1:I$6,2)</f>
        <v>营收正常</v>
      </c>
      <c r="P3521" s="149" t="str">
        <f t="shared" si="290"/>
        <v>苏州市</v>
      </c>
      <c r="Q3521" s="164">
        <f t="shared" si="287"/>
        <v>113335.44465863453</v>
      </c>
      <c r="R3521" s="149">
        <f t="shared" si="288"/>
        <v>3423.9497188755017</v>
      </c>
    </row>
    <row r="3522" spans="1:18" ht="22.5" x14ac:dyDescent="0.4">
      <c r="A3522" s="2" t="s">
        <v>30015</v>
      </c>
      <c r="B3522" s="2" t="s">
        <v>25201</v>
      </c>
      <c r="C3522" s="159" t="s">
        <v>33911</v>
      </c>
      <c r="D3522" s="2" t="s">
        <v>25202</v>
      </c>
      <c r="E3522" s="2" t="s">
        <v>25203</v>
      </c>
      <c r="F3522" s="2" t="s">
        <v>171</v>
      </c>
      <c r="G3522" s="62">
        <v>284317622.80000001</v>
      </c>
      <c r="H3522" s="63">
        <v>6233088.7699999996</v>
      </c>
      <c r="I3522" s="62">
        <v>1822</v>
      </c>
      <c r="J3522" s="2" t="s">
        <v>25204</v>
      </c>
      <c r="K3522" s="2" t="s">
        <v>25205</v>
      </c>
      <c r="L3522" s="2" t="s">
        <v>25206</v>
      </c>
      <c r="M3522" s="1">
        <f t="shared" ref="M3522:M3585" si="291">LEN(L3522)-LEN(SUBSTITUTE(L3522,"@",""))</f>
        <v>1</v>
      </c>
      <c r="N3522" s="149" t="str">
        <f>VLOOKUP(F:F,vlookup函数实操!A:B,2)</f>
        <v>行业A</v>
      </c>
      <c r="O3522" s="149" t="str">
        <f>VLOOKUP(G:G,vlookup函数实操!H$1:I$6,2)</f>
        <v>营收较高</v>
      </c>
      <c r="P3522" s="149" t="str">
        <f t="shared" si="290"/>
        <v>佛山市</v>
      </c>
      <c r="Q3522" s="164">
        <f t="shared" si="287"/>
        <v>156046.9938529089</v>
      </c>
      <c r="R3522" s="149">
        <f t="shared" si="288"/>
        <v>3421.0146926454445</v>
      </c>
    </row>
    <row r="3523" spans="1:18" ht="22.5" x14ac:dyDescent="0.4">
      <c r="A3523" s="2" t="s">
        <v>30015</v>
      </c>
      <c r="B3523" s="2" t="s">
        <v>7222</v>
      </c>
      <c r="C3523" s="159" t="s">
        <v>33912</v>
      </c>
      <c r="D3523" s="2" t="s">
        <v>7223</v>
      </c>
      <c r="E3523" s="2" t="s">
        <v>7224</v>
      </c>
      <c r="F3523" s="2" t="s">
        <v>110</v>
      </c>
      <c r="G3523" s="62">
        <v>357550409.08999997</v>
      </c>
      <c r="H3523" s="63">
        <v>5788129.6600000001</v>
      </c>
      <c r="I3523" s="62">
        <v>1699</v>
      </c>
      <c r="J3523" s="2" t="s">
        <v>7225</v>
      </c>
      <c r="K3523" s="2" t="s">
        <v>7226</v>
      </c>
      <c r="L3523" s="2" t="s">
        <v>7227</v>
      </c>
      <c r="M3523" s="1">
        <f t="shared" si="291"/>
        <v>1</v>
      </c>
      <c r="N3523" s="149" t="str">
        <f>VLOOKUP(F:F,vlookup函数实操!A:B,2)</f>
        <v>行业C</v>
      </c>
      <c r="O3523" s="149" t="str">
        <f>VLOOKUP(G:G,vlookup函数实操!H$1:I$6,2)</f>
        <v>营收较高</v>
      </c>
      <c r="P3523" s="149" t="str">
        <f t="shared" si="290"/>
        <v>通化市</v>
      </c>
      <c r="Q3523" s="164">
        <f t="shared" ref="Q3523:Q3586" si="292">IFERROR(G3523/I3523,"")</f>
        <v>210447.56273690404</v>
      </c>
      <c r="R3523" s="149">
        <f t="shared" ref="R3523:R3586" si="293">IFERROR(H3523/I3523,"")</f>
        <v>3406.7861447910536</v>
      </c>
    </row>
    <row r="3524" spans="1:18" ht="22.5" x14ac:dyDescent="0.4">
      <c r="A3524" s="2" t="s">
        <v>30014</v>
      </c>
      <c r="B3524" s="2" t="s">
        <v>6864</v>
      </c>
      <c r="C3524" s="159" t="s">
        <v>33913</v>
      </c>
      <c r="D3524" s="2" t="s">
        <v>6865</v>
      </c>
      <c r="E3524" s="2" t="s">
        <v>6866</v>
      </c>
      <c r="F3524" s="2" t="s">
        <v>2616</v>
      </c>
      <c r="G3524" s="62">
        <v>328453790.85000002</v>
      </c>
      <c r="H3524" s="63">
        <v>6196541.21</v>
      </c>
      <c r="I3524" s="62">
        <v>1825</v>
      </c>
      <c r="J3524" s="2" t="s">
        <v>6867</v>
      </c>
      <c r="K3524" s="2" t="s">
        <v>6868</v>
      </c>
      <c r="L3524" s="2" t="s">
        <v>6869</v>
      </c>
      <c r="M3524" s="1">
        <f t="shared" si="291"/>
        <v>2</v>
      </c>
      <c r="N3524" s="149" t="str">
        <f>VLOOKUP(F:F,vlookup函数实操!A:B,2)</f>
        <v>行业B</v>
      </c>
      <c r="O3524" s="149" t="str">
        <f>VLOOKUP(G:G,vlookup函数实操!H$1:I$6,2)</f>
        <v>营收较高</v>
      </c>
      <c r="P3524" s="149" t="str">
        <f t="shared" si="290"/>
        <v>苏州市</v>
      </c>
      <c r="Q3524" s="164">
        <f t="shared" si="292"/>
        <v>179974.67991780824</v>
      </c>
      <c r="R3524" s="149">
        <f t="shared" si="293"/>
        <v>3395.3650465753426</v>
      </c>
    </row>
    <row r="3525" spans="1:18" ht="22.5" x14ac:dyDescent="0.4">
      <c r="A3525" s="2" t="s">
        <v>30014</v>
      </c>
      <c r="B3525" s="2" t="s">
        <v>3505</v>
      </c>
      <c r="C3525" s="159" t="s">
        <v>33914</v>
      </c>
      <c r="D3525" s="2" t="s">
        <v>3506</v>
      </c>
      <c r="E3525" s="2" t="s">
        <v>3507</v>
      </c>
      <c r="F3525" s="2" t="s">
        <v>580</v>
      </c>
      <c r="G3525" s="62">
        <v>540249911.58000004</v>
      </c>
      <c r="H3525" s="63">
        <v>13752083.77</v>
      </c>
      <c r="I3525" s="62">
        <v>4053</v>
      </c>
      <c r="J3525" s="2" t="s">
        <v>3508</v>
      </c>
      <c r="K3525" s="2" t="s">
        <v>3509</v>
      </c>
      <c r="L3525" s="2" t="s">
        <v>3510</v>
      </c>
      <c r="M3525" s="1">
        <f t="shared" si="291"/>
        <v>1</v>
      </c>
      <c r="N3525" s="149" t="str">
        <f>VLOOKUP(F:F,vlookup函数实操!A:B,2)</f>
        <v>行业A</v>
      </c>
      <c r="O3525" s="149" t="str">
        <f>VLOOKUP(G:G,vlookup函数实操!H$1:I$6,2)</f>
        <v>营收较高</v>
      </c>
      <c r="P3525" s="149" t="str">
        <f t="shared" si="290"/>
        <v>温州市</v>
      </c>
      <c r="Q3525" s="164">
        <f t="shared" si="292"/>
        <v>133296.30189489268</v>
      </c>
      <c r="R3525" s="149">
        <f t="shared" si="293"/>
        <v>3393.0628596101651</v>
      </c>
    </row>
    <row r="3526" spans="1:18" ht="22.5" x14ac:dyDescent="0.4">
      <c r="A3526" s="2" t="s">
        <v>30015</v>
      </c>
      <c r="B3526" s="2" t="s">
        <v>20025</v>
      </c>
      <c r="C3526" s="159" t="s">
        <v>33915</v>
      </c>
      <c r="D3526" s="2" t="s">
        <v>20026</v>
      </c>
      <c r="E3526" s="2" t="s">
        <v>20027</v>
      </c>
      <c r="F3526" s="2" t="s">
        <v>391</v>
      </c>
      <c r="G3526" s="62">
        <v>1071839373.59</v>
      </c>
      <c r="H3526" s="63">
        <v>46503141.700000003</v>
      </c>
      <c r="I3526" s="62">
        <v>13708</v>
      </c>
      <c r="J3526" s="2" t="s">
        <v>20029</v>
      </c>
      <c r="K3526" s="2" t="s">
        <v>20030</v>
      </c>
      <c r="L3526" s="2" t="s">
        <v>20031</v>
      </c>
      <c r="M3526" s="1">
        <f t="shared" si="291"/>
        <v>2</v>
      </c>
      <c r="N3526" s="149" t="str">
        <f>VLOOKUP(F:F,vlookup函数实操!A:B,2)</f>
        <v>行业E</v>
      </c>
      <c r="O3526" s="149" t="str">
        <f>VLOOKUP(G:G,vlookup函数实操!H$1:I$6,2)</f>
        <v>营收极高</v>
      </c>
      <c r="P3526" s="149" t="str">
        <f t="shared" si="290"/>
        <v>惠州市</v>
      </c>
      <c r="Q3526" s="164">
        <f t="shared" si="292"/>
        <v>78190.791770498981</v>
      </c>
      <c r="R3526" s="149">
        <f t="shared" si="293"/>
        <v>3392.4089363875109</v>
      </c>
    </row>
    <row r="3527" spans="1:18" x14ac:dyDescent="0.4">
      <c r="A3527" s="2" t="s">
        <v>30014</v>
      </c>
      <c r="B3527" s="2" t="s">
        <v>18258</v>
      </c>
      <c r="C3527" s="159" t="s">
        <v>33916</v>
      </c>
      <c r="D3527" s="2" t="s">
        <v>18259</v>
      </c>
      <c r="E3527" s="2" t="s">
        <v>18260</v>
      </c>
      <c r="F3527" s="2" t="s">
        <v>560</v>
      </c>
      <c r="G3527" s="62">
        <v>616343508.54999995</v>
      </c>
      <c r="H3527" s="63">
        <v>15783833.92</v>
      </c>
      <c r="I3527" s="62">
        <v>4674</v>
      </c>
      <c r="J3527" s="2" t="s">
        <v>18261</v>
      </c>
      <c r="K3527" s="2" t="s">
        <v>18262</v>
      </c>
      <c r="L3527" s="2" t="s">
        <v>18263</v>
      </c>
      <c r="M3527" s="1">
        <f t="shared" si="291"/>
        <v>1</v>
      </c>
      <c r="N3527" s="149" t="str">
        <f>VLOOKUP(F:F,vlookup函数实操!A:B,2)</f>
        <v>行业C</v>
      </c>
      <c r="O3527" s="149" t="str">
        <f>VLOOKUP(G:G,vlookup函数实操!H$1:I$6,2)</f>
        <v>营收较高</v>
      </c>
      <c r="P3527" s="149" t="str">
        <f t="shared" si="290"/>
        <v>吉安市</v>
      </c>
      <c r="Q3527" s="164">
        <f t="shared" si="292"/>
        <v>131866.39036157465</v>
      </c>
      <c r="R3527" s="149">
        <f t="shared" si="293"/>
        <v>3376.9435002139494</v>
      </c>
    </row>
    <row r="3528" spans="1:18" ht="22.5" x14ac:dyDescent="0.4">
      <c r="A3528" s="2" t="s">
        <v>30015</v>
      </c>
      <c r="B3528" s="2" t="s">
        <v>23358</v>
      </c>
      <c r="C3528" s="159" t="s">
        <v>33917</v>
      </c>
      <c r="D3528" s="2" t="s">
        <v>23359</v>
      </c>
      <c r="E3528" s="2" t="s">
        <v>23360</v>
      </c>
      <c r="F3528" s="2" t="s">
        <v>103</v>
      </c>
      <c r="G3528" s="62">
        <v>644149020.44000006</v>
      </c>
      <c r="H3528" s="63">
        <v>8787457.6899999995</v>
      </c>
      <c r="I3528" s="62">
        <v>2606</v>
      </c>
      <c r="J3528" s="2" t="s">
        <v>23361</v>
      </c>
      <c r="K3528" s="2" t="s">
        <v>23362</v>
      </c>
      <c r="L3528" s="2" t="s">
        <v>23363</v>
      </c>
      <c r="M3528" s="1">
        <f t="shared" si="291"/>
        <v>1</v>
      </c>
      <c r="N3528" s="149" t="str">
        <f>VLOOKUP(F:F,vlookup函数实操!A:B,2)</f>
        <v>行业A</v>
      </c>
      <c r="O3528" s="149" t="str">
        <f>VLOOKUP(G:G,vlookup函数实操!H$1:I$6,2)</f>
        <v>营收较高</v>
      </c>
      <c r="P3528" s="149" t="str">
        <f t="shared" si="290"/>
        <v>广州市</v>
      </c>
      <c r="Q3528" s="164">
        <f t="shared" si="292"/>
        <v>247179.20968534154</v>
      </c>
      <c r="R3528" s="149">
        <f t="shared" si="293"/>
        <v>3372.0098580199538</v>
      </c>
    </row>
    <row r="3529" spans="1:18" x14ac:dyDescent="0.4">
      <c r="A3529" s="2" t="s">
        <v>30014</v>
      </c>
      <c r="B3529" s="2" t="s">
        <v>16098</v>
      </c>
      <c r="C3529" s="159" t="s">
        <v>33918</v>
      </c>
      <c r="D3529" s="2" t="s">
        <v>16099</v>
      </c>
      <c r="E3529" s="2" t="s">
        <v>16100</v>
      </c>
      <c r="F3529" s="2" t="s">
        <v>285</v>
      </c>
      <c r="G3529" s="62">
        <v>2143312803.1400001</v>
      </c>
      <c r="H3529" s="63">
        <v>30822292.140000001</v>
      </c>
      <c r="I3529" s="62">
        <v>9150</v>
      </c>
      <c r="J3529" s="2" t="s">
        <v>16101</v>
      </c>
      <c r="K3529" s="2" t="s">
        <v>16102</v>
      </c>
      <c r="L3529" s="2" t="s">
        <v>16103</v>
      </c>
      <c r="M3529" s="1">
        <f t="shared" si="291"/>
        <v>1</v>
      </c>
      <c r="N3529" s="149" t="str">
        <f>VLOOKUP(F:F,vlookup函数实操!A:B,2)</f>
        <v>行业C</v>
      </c>
      <c r="O3529" s="149" t="str">
        <f>VLOOKUP(G:G,vlookup函数实操!H$1:I$6,2)</f>
        <v>营收极高</v>
      </c>
      <c r="P3529" s="149" t="str">
        <f t="shared" si="290"/>
        <v>南通市</v>
      </c>
      <c r="Q3529" s="164">
        <f t="shared" si="292"/>
        <v>234241.83640874317</v>
      </c>
      <c r="R3529" s="149">
        <f t="shared" si="293"/>
        <v>3368.5565180327872</v>
      </c>
    </row>
    <row r="3530" spans="1:18" ht="22.5" x14ac:dyDescent="0.4">
      <c r="A3530" s="2" t="s">
        <v>30014</v>
      </c>
      <c r="B3530" s="2" t="s">
        <v>6704</v>
      </c>
      <c r="C3530" s="159" t="s">
        <v>33919</v>
      </c>
      <c r="D3530" s="2" t="s">
        <v>6705</v>
      </c>
      <c r="E3530" s="2" t="s">
        <v>6706</v>
      </c>
      <c r="F3530" s="2" t="s">
        <v>253</v>
      </c>
      <c r="G3530" s="62">
        <v>153459078.84999999</v>
      </c>
      <c r="H3530" s="63">
        <v>2758323.63</v>
      </c>
      <c r="I3530" s="62">
        <v>819</v>
      </c>
      <c r="J3530" s="2" t="s">
        <v>6707</v>
      </c>
      <c r="K3530" s="2" t="s">
        <v>6708</v>
      </c>
      <c r="L3530" s="2" t="s">
        <v>6709</v>
      </c>
      <c r="M3530" s="1">
        <f t="shared" si="291"/>
        <v>2</v>
      </c>
      <c r="N3530" s="149" t="str">
        <f>VLOOKUP(F:F,vlookup函数实操!A:B,2)</f>
        <v>行业D</v>
      </c>
      <c r="O3530" s="149" t="str">
        <f>VLOOKUP(G:G,vlookup函数实操!H$1:I$6,2)</f>
        <v>营收较高</v>
      </c>
      <c r="P3530" s="149" t="str">
        <f t="shared" si="290"/>
        <v>无锡市</v>
      </c>
      <c r="Q3530" s="164">
        <f t="shared" si="292"/>
        <v>187373.72264957265</v>
      </c>
      <c r="R3530" s="149">
        <f t="shared" si="293"/>
        <v>3367.9165201465198</v>
      </c>
    </row>
    <row r="3531" spans="1:18" x14ac:dyDescent="0.4">
      <c r="A3531" s="2" t="s">
        <v>30015</v>
      </c>
      <c r="B3531" s="2" t="s">
        <v>24461</v>
      </c>
      <c r="C3531" s="159" t="s">
        <v>33920</v>
      </c>
      <c r="D3531" s="2" t="s">
        <v>24462</v>
      </c>
      <c r="E3531" s="2" t="s">
        <v>24463</v>
      </c>
      <c r="F3531" s="2" t="s">
        <v>238</v>
      </c>
      <c r="G3531" s="62">
        <v>120586266.19</v>
      </c>
      <c r="H3531" s="63">
        <v>2535662.2799999998</v>
      </c>
      <c r="I3531" s="62">
        <v>753</v>
      </c>
      <c r="J3531" s="2" t="s">
        <v>24464</v>
      </c>
      <c r="K3531" s="2" t="s">
        <v>24465</v>
      </c>
      <c r="L3531" s="2" t="s">
        <v>24466</v>
      </c>
      <c r="M3531" s="1">
        <f t="shared" si="291"/>
        <v>1</v>
      </c>
      <c r="N3531" s="149" t="str">
        <f>VLOOKUP(F:F,vlookup函数实操!A:B,2)</f>
        <v>行业E</v>
      </c>
      <c r="O3531" s="149" t="str">
        <f>VLOOKUP(G:G,vlookup函数实操!H$1:I$6,2)</f>
        <v>营收较高</v>
      </c>
      <c r="P3531" s="149" t="str">
        <f t="shared" si="290"/>
        <v>梅州市</v>
      </c>
      <c r="Q3531" s="164">
        <f t="shared" si="292"/>
        <v>160141.12375830012</v>
      </c>
      <c r="R3531" s="149">
        <f t="shared" si="293"/>
        <v>3367.4133864541832</v>
      </c>
    </row>
    <row r="3532" spans="1:18" ht="22.5" x14ac:dyDescent="0.4">
      <c r="A3532" s="2" t="s">
        <v>30014</v>
      </c>
      <c r="B3532" s="2" t="s">
        <v>26922</v>
      </c>
      <c r="C3532" s="159" t="s">
        <v>33921</v>
      </c>
      <c r="D3532" s="2" t="s">
        <v>26923</v>
      </c>
      <c r="E3532" s="2" t="s">
        <v>26924</v>
      </c>
      <c r="F3532" s="2" t="s">
        <v>95</v>
      </c>
      <c r="G3532" s="62">
        <v>352826244.51999998</v>
      </c>
      <c r="H3532" s="63">
        <v>4092511.34</v>
      </c>
      <c r="I3532" s="62">
        <v>1217</v>
      </c>
      <c r="J3532" s="2" t="s">
        <v>26925</v>
      </c>
      <c r="K3532" s="2" t="s">
        <v>26926</v>
      </c>
      <c r="L3532" s="2" t="s">
        <v>26927</v>
      </c>
      <c r="M3532" s="1">
        <f t="shared" si="291"/>
        <v>1</v>
      </c>
      <c r="N3532" s="149" t="str">
        <f>VLOOKUP(F:F,vlookup函数实操!A:B,2)</f>
        <v>行业D</v>
      </c>
      <c r="O3532" s="149" t="str">
        <f>VLOOKUP(G:G,vlookup函数实操!H$1:I$6,2)</f>
        <v>营收较高</v>
      </c>
      <c r="P3532" s="149" t="str">
        <f t="shared" si="290"/>
        <v>广州市</v>
      </c>
      <c r="Q3532" s="164">
        <f t="shared" si="292"/>
        <v>289914.74488085456</v>
      </c>
      <c r="R3532" s="149">
        <f t="shared" si="293"/>
        <v>3362.7866392769101</v>
      </c>
    </row>
    <row r="3533" spans="1:18" x14ac:dyDescent="0.4">
      <c r="A3533" s="2" t="s">
        <v>30015</v>
      </c>
      <c r="B3533" s="2" t="s">
        <v>21848</v>
      </c>
      <c r="C3533" s="159" t="s">
        <v>33922</v>
      </c>
      <c r="D3533" s="2" t="s">
        <v>21849</v>
      </c>
      <c r="E3533" s="2" t="s">
        <v>21850</v>
      </c>
      <c r="F3533" s="2" t="s">
        <v>398</v>
      </c>
      <c r="G3533" s="62">
        <v>372416584.02999997</v>
      </c>
      <c r="H3533" s="63">
        <v>8567629.8599999994</v>
      </c>
      <c r="I3533" s="62">
        <v>2555</v>
      </c>
      <c r="J3533" s="2" t="s">
        <v>21851</v>
      </c>
      <c r="K3533" s="2" t="s">
        <v>21852</v>
      </c>
      <c r="L3533" s="2" t="s">
        <v>21853</v>
      </c>
      <c r="M3533" s="1">
        <f t="shared" si="291"/>
        <v>1</v>
      </c>
      <c r="N3533" s="149" t="str">
        <f>VLOOKUP(F:F,vlookup函数实操!A:B,2)</f>
        <v>行业D</v>
      </c>
      <c r="O3533" s="149" t="str">
        <f>VLOOKUP(G:G,vlookup函数实操!H$1:I$6,2)</f>
        <v>营收较高</v>
      </c>
      <c r="P3533" s="149" t="str">
        <f t="shared" si="290"/>
        <v>郑州市</v>
      </c>
      <c r="Q3533" s="164">
        <f t="shared" si="292"/>
        <v>145759.91547162426</v>
      </c>
      <c r="R3533" s="149">
        <f t="shared" si="293"/>
        <v>3353.279788649706</v>
      </c>
    </row>
    <row r="3534" spans="1:18" ht="22.5" x14ac:dyDescent="0.4">
      <c r="A3534" s="2" t="s">
        <v>30015</v>
      </c>
      <c r="B3534" s="2" t="s">
        <v>7090</v>
      </c>
      <c r="C3534" s="159" t="s">
        <v>33923</v>
      </c>
      <c r="D3534" s="2" t="s">
        <v>7091</v>
      </c>
      <c r="E3534" s="2" t="s">
        <v>7092</v>
      </c>
      <c r="F3534" s="2" t="s">
        <v>681</v>
      </c>
      <c r="G3534" s="62">
        <v>3461020211.5900002</v>
      </c>
      <c r="H3534" s="63">
        <v>44988747.909999996</v>
      </c>
      <c r="I3534" s="62">
        <v>13431</v>
      </c>
      <c r="J3534" s="2" t="s">
        <v>7094</v>
      </c>
      <c r="K3534" s="2" t="s">
        <v>7095</v>
      </c>
      <c r="L3534" s="2" t="s">
        <v>7096</v>
      </c>
      <c r="M3534" s="1">
        <f t="shared" si="291"/>
        <v>1</v>
      </c>
      <c r="N3534" s="149" t="str">
        <f>VLOOKUP(F:F,vlookup函数实操!A:B,2)</f>
        <v>行业A</v>
      </c>
      <c r="O3534" s="149" t="str">
        <f>VLOOKUP(G:G,vlookup函数实操!H$1:I$6,2)</f>
        <v>营收极高</v>
      </c>
      <c r="P3534" s="149" t="str">
        <f t="shared" si="290"/>
        <v>北京市</v>
      </c>
      <c r="Q3534" s="164">
        <f t="shared" si="292"/>
        <v>257688.94435187255</v>
      </c>
      <c r="R3534" s="149">
        <f t="shared" si="293"/>
        <v>3349.6201258283072</v>
      </c>
    </row>
    <row r="3535" spans="1:18" ht="22.5" x14ac:dyDescent="0.4">
      <c r="A3535" s="2" t="s">
        <v>30015</v>
      </c>
      <c r="B3535" s="2" t="s">
        <v>4606</v>
      </c>
      <c r="C3535" s="159" t="s">
        <v>33924</v>
      </c>
      <c r="D3535" s="2" t="s">
        <v>4607</v>
      </c>
      <c r="E3535" s="2" t="s">
        <v>4608</v>
      </c>
      <c r="F3535" s="2" t="s">
        <v>10</v>
      </c>
      <c r="G3535" s="62">
        <v>56535987000</v>
      </c>
      <c r="H3535" s="63">
        <v>114492000</v>
      </c>
      <c r="I3535" s="62">
        <v>34389</v>
      </c>
      <c r="J3535" s="2" t="s">
        <v>4610</v>
      </c>
      <c r="K3535" s="2" t="s">
        <v>4611</v>
      </c>
      <c r="L3535" s="2" t="s">
        <v>4612</v>
      </c>
      <c r="M3535" s="1">
        <f t="shared" si="291"/>
        <v>1</v>
      </c>
      <c r="N3535" s="149" t="str">
        <f>VLOOKUP(F:F,vlookup函数实操!A:B,2)</f>
        <v>行业D</v>
      </c>
      <c r="O3535" s="149" t="str">
        <f>VLOOKUP(G:G,vlookup函数实操!H$1:I$6,2)</f>
        <v>营收极高</v>
      </c>
      <c r="P3535" s="149" t="str">
        <f t="shared" si="290"/>
        <v>上海市</v>
      </c>
      <c r="Q3535" s="164">
        <f t="shared" si="292"/>
        <v>1644013.6962400768</v>
      </c>
      <c r="R3535" s="149">
        <f t="shared" si="293"/>
        <v>3329.3204222280378</v>
      </c>
    </row>
    <row r="3536" spans="1:18" x14ac:dyDescent="0.4">
      <c r="A3536" s="2" t="s">
        <v>30014</v>
      </c>
      <c r="B3536" s="2" t="s">
        <v>3061</v>
      </c>
      <c r="C3536" s="159" t="s">
        <v>33925</v>
      </c>
      <c r="D3536" s="2" t="s">
        <v>3062</v>
      </c>
      <c r="E3536" s="2" t="s">
        <v>3063</v>
      </c>
      <c r="F3536" s="2" t="s">
        <v>199</v>
      </c>
      <c r="G3536" s="62">
        <v>46197644.210000001</v>
      </c>
      <c r="H3536" s="63">
        <v>1775220.91</v>
      </c>
      <c r="I3536" s="62">
        <v>535</v>
      </c>
      <c r="J3536" s="2" t="s">
        <v>3064</v>
      </c>
      <c r="K3536" s="2" t="s">
        <v>3065</v>
      </c>
      <c r="L3536" s="2" t="s">
        <v>3066</v>
      </c>
      <c r="M3536" s="1">
        <f t="shared" si="291"/>
        <v>2</v>
      </c>
      <c r="N3536" s="149" t="str">
        <f>VLOOKUP(F:F,vlookup函数实操!A:B,2)</f>
        <v>行业E</v>
      </c>
      <c r="O3536" s="149" t="str">
        <f>VLOOKUP(G:G,vlookup函数实操!H$1:I$6,2)</f>
        <v>营收正常</v>
      </c>
      <c r="P3536" s="149" t="str">
        <f t="shared" si="290"/>
        <v>宁波市</v>
      </c>
      <c r="Q3536" s="164">
        <f t="shared" si="292"/>
        <v>86350.736841121499</v>
      </c>
      <c r="R3536" s="149">
        <f t="shared" si="293"/>
        <v>3318.1699252336448</v>
      </c>
    </row>
    <row r="3537" spans="1:18" ht="22.5" x14ac:dyDescent="0.4">
      <c r="A3537" s="2" t="s">
        <v>30015</v>
      </c>
      <c r="B3537" s="2" t="s">
        <v>27372</v>
      </c>
      <c r="C3537" s="159" t="s">
        <v>33926</v>
      </c>
      <c r="D3537" s="2" t="s">
        <v>27373</v>
      </c>
      <c r="E3537" s="2" t="s">
        <v>27374</v>
      </c>
      <c r="F3537" s="2" t="s">
        <v>560</v>
      </c>
      <c r="G3537" s="62">
        <v>221158108.91</v>
      </c>
      <c r="H3537" s="63">
        <v>6891515.4500000002</v>
      </c>
      <c r="I3537" s="62">
        <v>2090</v>
      </c>
      <c r="J3537" s="2" t="s">
        <v>27375</v>
      </c>
      <c r="K3537" s="2" t="s">
        <v>27376</v>
      </c>
      <c r="L3537" s="2" t="s">
        <v>27377</v>
      </c>
      <c r="M3537" s="1">
        <f t="shared" si="291"/>
        <v>1</v>
      </c>
      <c r="N3537" s="149" t="str">
        <f>VLOOKUP(F:F,vlookup函数实操!A:B,2)</f>
        <v>行业C</v>
      </c>
      <c r="O3537" s="149" t="str">
        <f>VLOOKUP(G:G,vlookup函数实操!H$1:I$6,2)</f>
        <v>营收较高</v>
      </c>
      <c r="P3537" s="149" t="str">
        <f t="shared" si="290"/>
        <v>深圳市</v>
      </c>
      <c r="Q3537" s="164">
        <f t="shared" si="292"/>
        <v>105817.27699043062</v>
      </c>
      <c r="R3537" s="149">
        <f t="shared" si="293"/>
        <v>3297.3758133971291</v>
      </c>
    </row>
    <row r="3538" spans="1:18" ht="22.5" x14ac:dyDescent="0.4">
      <c r="A3538" s="2" t="s">
        <v>30015</v>
      </c>
      <c r="B3538" s="2" t="s">
        <v>24249</v>
      </c>
      <c r="C3538" s="159" t="s">
        <v>33927</v>
      </c>
      <c r="D3538" s="2" t="s">
        <v>24250</v>
      </c>
      <c r="E3538" s="2" t="s">
        <v>24251</v>
      </c>
      <c r="F3538" s="2" t="s">
        <v>391</v>
      </c>
      <c r="G3538" s="62">
        <v>279754063.64999998</v>
      </c>
      <c r="H3538" s="63">
        <v>9437147.8599999994</v>
      </c>
      <c r="I3538" s="62">
        <v>2866</v>
      </c>
      <c r="J3538" s="2" t="s">
        <v>24252</v>
      </c>
      <c r="K3538" s="2" t="s">
        <v>24253</v>
      </c>
      <c r="L3538" s="2" t="s">
        <v>24254</v>
      </c>
      <c r="M3538" s="1">
        <f t="shared" si="291"/>
        <v>1</v>
      </c>
      <c r="N3538" s="149" t="str">
        <f>VLOOKUP(F:F,vlookup函数实操!A:B,2)</f>
        <v>行业E</v>
      </c>
      <c r="O3538" s="149" t="str">
        <f>VLOOKUP(G:G,vlookup函数实操!H$1:I$6,2)</f>
        <v>营收较高</v>
      </c>
      <c r="P3538" s="149" t="str">
        <f t="shared" si="290"/>
        <v>佛山市</v>
      </c>
      <c r="Q3538" s="164">
        <f t="shared" si="292"/>
        <v>97611.327163293783</v>
      </c>
      <c r="R3538" s="149">
        <f t="shared" si="293"/>
        <v>3292.794089323098</v>
      </c>
    </row>
    <row r="3539" spans="1:18" ht="22.5" x14ac:dyDescent="0.4">
      <c r="A3539" s="2" t="s">
        <v>30014</v>
      </c>
      <c r="B3539" s="2" t="s">
        <v>25487</v>
      </c>
      <c r="C3539" s="159" t="s">
        <v>33928</v>
      </c>
      <c r="D3539" s="2" t="s">
        <v>25488</v>
      </c>
      <c r="E3539" s="2" t="s">
        <v>25489</v>
      </c>
      <c r="F3539" s="2" t="s">
        <v>957</v>
      </c>
      <c r="G3539" s="62">
        <v>264431004.94999999</v>
      </c>
      <c r="H3539" s="63">
        <v>4701304.42</v>
      </c>
      <c r="I3539" s="62">
        <v>1429</v>
      </c>
      <c r="J3539" s="2" t="s">
        <v>25490</v>
      </c>
      <c r="K3539" s="2" t="s">
        <v>25491</v>
      </c>
      <c r="L3539" s="2" t="s">
        <v>25492</v>
      </c>
      <c r="M3539" s="1">
        <f t="shared" si="291"/>
        <v>3</v>
      </c>
      <c r="N3539" s="149" t="str">
        <f>VLOOKUP(F:F,vlookup函数实操!A:B,2)</f>
        <v>行业A</v>
      </c>
      <c r="O3539" s="149" t="str">
        <f>VLOOKUP(G:G,vlookup函数实操!H$1:I$6,2)</f>
        <v>营收较高</v>
      </c>
      <c r="P3539" s="149" t="str">
        <f t="shared" si="290"/>
        <v>泉州市</v>
      </c>
      <c r="Q3539" s="164">
        <f t="shared" si="292"/>
        <v>185046.18960811757</v>
      </c>
      <c r="R3539" s="149">
        <f t="shared" si="293"/>
        <v>3289.9261161651502</v>
      </c>
    </row>
    <row r="3540" spans="1:18" ht="22.5" x14ac:dyDescent="0.4">
      <c r="A3540" s="2" t="s">
        <v>30014</v>
      </c>
      <c r="B3540" s="2" t="s">
        <v>9666</v>
      </c>
      <c r="C3540" s="159" t="s">
        <v>33929</v>
      </c>
      <c r="D3540" s="2" t="s">
        <v>9667</v>
      </c>
      <c r="E3540" s="2" t="s">
        <v>9668</v>
      </c>
      <c r="F3540" s="2" t="s">
        <v>32</v>
      </c>
      <c r="G3540" s="62">
        <v>102853271.45</v>
      </c>
      <c r="H3540" s="63">
        <v>3102208.33</v>
      </c>
      <c r="I3540" s="62">
        <v>943</v>
      </c>
      <c r="J3540" s="2" t="s">
        <v>9669</v>
      </c>
      <c r="K3540" s="2" t="s">
        <v>9670</v>
      </c>
      <c r="L3540" s="2" t="s">
        <v>9671</v>
      </c>
      <c r="M3540" s="1">
        <f t="shared" si="291"/>
        <v>1</v>
      </c>
      <c r="N3540" s="149" t="str">
        <f>VLOOKUP(F:F,vlookup函数实操!A:B,2)</f>
        <v>行业A</v>
      </c>
      <c r="O3540" s="149" t="str">
        <f>VLOOKUP(G:G,vlookup函数实操!H$1:I$6,2)</f>
        <v>营收较高</v>
      </c>
      <c r="P3540" s="149" t="str">
        <f t="shared" si="290"/>
        <v>深圳市</v>
      </c>
      <c r="Q3540" s="164">
        <f t="shared" si="292"/>
        <v>109070.27725344645</v>
      </c>
      <c r="R3540" s="149">
        <f t="shared" si="293"/>
        <v>3289.7225132555673</v>
      </c>
    </row>
    <row r="3541" spans="1:18" ht="22.5" x14ac:dyDescent="0.4">
      <c r="A3541" s="2" t="s">
        <v>30015</v>
      </c>
      <c r="B3541" s="2" t="s">
        <v>5324</v>
      </c>
      <c r="C3541" s="159" t="s">
        <v>33930</v>
      </c>
      <c r="D3541" s="2" t="s">
        <v>5325</v>
      </c>
      <c r="E3541" s="2" t="s">
        <v>5326</v>
      </c>
      <c r="F3541" s="2" t="s">
        <v>398</v>
      </c>
      <c r="G3541" s="62">
        <v>296789793.80000001</v>
      </c>
      <c r="H3541" s="63">
        <v>2284528.38</v>
      </c>
      <c r="I3541" s="62">
        <v>698</v>
      </c>
      <c r="J3541" s="2" t="s">
        <v>5327</v>
      </c>
      <c r="K3541" s="2" t="s">
        <v>5328</v>
      </c>
      <c r="L3541" s="2" t="s">
        <v>5329</v>
      </c>
      <c r="M3541" s="1">
        <f t="shared" si="291"/>
        <v>3</v>
      </c>
      <c r="N3541" s="149" t="str">
        <f>VLOOKUP(F:F,vlookup函数实操!A:B,2)</f>
        <v>行业D</v>
      </c>
      <c r="O3541" s="149" t="str">
        <f>VLOOKUP(G:G,vlookup函数实操!H$1:I$6,2)</f>
        <v>营收较高</v>
      </c>
      <c r="P3541" s="149" t="str">
        <f t="shared" si="290"/>
        <v>新疆维吾尔自治区石河子市</v>
      </c>
      <c r="Q3541" s="164">
        <f t="shared" si="292"/>
        <v>425200.27765042981</v>
      </c>
      <c r="R3541" s="149">
        <f t="shared" si="293"/>
        <v>3272.9632951289395</v>
      </c>
    </row>
    <row r="3542" spans="1:18" ht="22.5" x14ac:dyDescent="0.4">
      <c r="A3542" s="2" t="s">
        <v>30013</v>
      </c>
      <c r="B3542" s="2" t="s">
        <v>387</v>
      </c>
      <c r="C3542" s="159" t="s">
        <v>33931</v>
      </c>
      <c r="D3542" s="2" t="s">
        <v>388</v>
      </c>
      <c r="E3542" s="2" t="s">
        <v>389</v>
      </c>
      <c r="F3542" s="2" t="s">
        <v>391</v>
      </c>
      <c r="G3542" s="62">
        <v>126951993.08</v>
      </c>
      <c r="H3542" s="63">
        <v>6331975.5300000003</v>
      </c>
      <c r="I3542" s="62">
        <v>1938</v>
      </c>
      <c r="J3542" s="2" t="s">
        <v>390</v>
      </c>
      <c r="K3542" s="2" t="s">
        <v>392</v>
      </c>
      <c r="L3542" s="2" t="s">
        <v>393</v>
      </c>
      <c r="M3542" s="1">
        <f t="shared" si="291"/>
        <v>2</v>
      </c>
      <c r="N3542" s="149" t="str">
        <f>VLOOKUP(F:F,vlookup函数实操!A:B,2)</f>
        <v>行业E</v>
      </c>
      <c r="O3542" s="149" t="str">
        <f>VLOOKUP(G:G,vlookup函数实操!H$1:I$6,2)</f>
        <v>营收较高</v>
      </c>
      <c r="P3542" s="149" t="str">
        <f t="shared" si="290"/>
        <v>重庆市</v>
      </c>
      <c r="Q3542" s="164">
        <f t="shared" si="292"/>
        <v>65506.704375644993</v>
      </c>
      <c r="R3542" s="149">
        <f t="shared" si="293"/>
        <v>3267.273235294118</v>
      </c>
    </row>
    <row r="3543" spans="1:18" ht="22.5" x14ac:dyDescent="0.4">
      <c r="A3543" s="2" t="s">
        <v>30014</v>
      </c>
      <c r="B3543" s="2" t="s">
        <v>22928</v>
      </c>
      <c r="C3543" s="159" t="s">
        <v>33932</v>
      </c>
      <c r="D3543" s="2" t="s">
        <v>22929</v>
      </c>
      <c r="E3543" s="2" t="s">
        <v>22930</v>
      </c>
      <c r="F3543" s="2" t="s">
        <v>453</v>
      </c>
      <c r="G3543" s="62">
        <v>334233853.43000001</v>
      </c>
      <c r="H3543" s="63">
        <v>4209855.82</v>
      </c>
      <c r="I3543" s="62">
        <v>1289</v>
      </c>
      <c r="J3543" s="2" t="s">
        <v>22931</v>
      </c>
      <c r="K3543" s="2" t="s">
        <v>22932</v>
      </c>
      <c r="L3543" s="2" t="s">
        <v>22933</v>
      </c>
      <c r="M3543" s="1">
        <f t="shared" si="291"/>
        <v>1</v>
      </c>
      <c r="N3543" s="149" t="str">
        <f>VLOOKUP(F:F,vlookup函数实操!A:B,2)</f>
        <v>行业E</v>
      </c>
      <c r="O3543" s="149" t="str">
        <f>VLOOKUP(G:G,vlookup函数实操!H$1:I$6,2)</f>
        <v>营收较高</v>
      </c>
      <c r="P3543" s="149" t="str">
        <f t="shared" si="290"/>
        <v>北京市</v>
      </c>
      <c r="Q3543" s="164">
        <f t="shared" si="292"/>
        <v>259297.01584949574</v>
      </c>
      <c r="R3543" s="149">
        <f t="shared" si="293"/>
        <v>3265.9858960434449</v>
      </c>
    </row>
    <row r="3544" spans="1:18" ht="22.5" x14ac:dyDescent="0.4">
      <c r="A3544" s="2" t="s">
        <v>30014</v>
      </c>
      <c r="B3544" s="2" t="s">
        <v>24128</v>
      </c>
      <c r="C3544" s="159" t="s">
        <v>33933</v>
      </c>
      <c r="D3544" s="2" t="s">
        <v>24129</v>
      </c>
      <c r="E3544" s="2" t="s">
        <v>24130</v>
      </c>
      <c r="F3544" s="2" t="s">
        <v>712</v>
      </c>
      <c r="G3544" s="62">
        <v>222960117.80000001</v>
      </c>
      <c r="H3544" s="63">
        <v>2095118.3</v>
      </c>
      <c r="I3544" s="62">
        <v>645</v>
      </c>
      <c r="J3544" s="2" t="s">
        <v>24131</v>
      </c>
      <c r="K3544" s="2" t="s">
        <v>24132</v>
      </c>
      <c r="L3544" s="2" t="s">
        <v>24133</v>
      </c>
      <c r="M3544" s="1">
        <f t="shared" si="291"/>
        <v>1</v>
      </c>
      <c r="N3544" s="149" t="str">
        <f>VLOOKUP(F:F,vlookup函数实操!A:B,2)</f>
        <v>行业E</v>
      </c>
      <c r="O3544" s="149" t="str">
        <f>VLOOKUP(G:G,vlookup函数实操!H$1:I$6,2)</f>
        <v>营收较高</v>
      </c>
      <c r="P3544" s="149" t="str">
        <f t="shared" si="290"/>
        <v>汕头市</v>
      </c>
      <c r="Q3544" s="164">
        <f t="shared" si="292"/>
        <v>345674.60124031012</v>
      </c>
      <c r="R3544" s="149">
        <f t="shared" si="293"/>
        <v>3248.2454263565892</v>
      </c>
    </row>
    <row r="3545" spans="1:18" ht="22.5" x14ac:dyDescent="0.4">
      <c r="A3545" s="2" t="s">
        <v>30015</v>
      </c>
      <c r="B3545" s="2" t="s">
        <v>3968</v>
      </c>
      <c r="C3545" s="159" t="s">
        <v>33934</v>
      </c>
      <c r="D3545" s="2" t="s">
        <v>3969</v>
      </c>
      <c r="E3545" s="2" t="s">
        <v>3970</v>
      </c>
      <c r="F3545" s="2" t="s">
        <v>3973</v>
      </c>
      <c r="G3545" s="62">
        <v>2537369858.1300001</v>
      </c>
      <c r="H3545" s="63">
        <v>145019354.06999999</v>
      </c>
      <c r="I3545" s="62">
        <v>44761</v>
      </c>
      <c r="J3545" s="2" t="s">
        <v>3972</v>
      </c>
      <c r="K3545" s="2" t="s">
        <v>3974</v>
      </c>
      <c r="L3545" s="2" t="s">
        <v>3975</v>
      </c>
      <c r="M3545" s="1">
        <f t="shared" si="291"/>
        <v>1</v>
      </c>
      <c r="N3545" s="149" t="str">
        <f>VLOOKUP(F:F,vlookup函数实操!A:B,2)</f>
        <v>行业A</v>
      </c>
      <c r="O3545" s="149" t="str">
        <f>VLOOKUP(G:G,vlookup函数实操!H$1:I$6,2)</f>
        <v>营收极高</v>
      </c>
      <c r="P3545" s="149" t="str">
        <f t="shared" si="290"/>
        <v>深圳市</v>
      </c>
      <c r="Q3545" s="164">
        <f t="shared" si="292"/>
        <v>56687.068164920354</v>
      </c>
      <c r="R3545" s="149">
        <f t="shared" si="293"/>
        <v>3239.8595668103926</v>
      </c>
    </row>
    <row r="3546" spans="1:18" x14ac:dyDescent="0.4">
      <c r="A3546" s="2" t="s">
        <v>30015</v>
      </c>
      <c r="B3546" s="2" t="s">
        <v>14046</v>
      </c>
      <c r="C3546" s="159" t="s">
        <v>33935</v>
      </c>
      <c r="D3546" s="2" t="s">
        <v>14047</v>
      </c>
      <c r="E3546" s="2" t="s">
        <v>14048</v>
      </c>
      <c r="F3546" s="2" t="s">
        <v>54</v>
      </c>
      <c r="G3546" s="62">
        <v>1237406042.22</v>
      </c>
      <c r="H3546" s="63">
        <v>10676005.76</v>
      </c>
      <c r="I3546" s="62">
        <v>3296</v>
      </c>
      <c r="J3546" s="2" t="s">
        <v>14049</v>
      </c>
      <c r="K3546" s="2" t="s">
        <v>14050</v>
      </c>
      <c r="L3546" s="2" t="s">
        <v>14051</v>
      </c>
      <c r="M3546" s="1">
        <f t="shared" si="291"/>
        <v>2</v>
      </c>
      <c r="N3546" s="149" t="str">
        <f>VLOOKUP(F:F,vlookup函数实操!A:B,2)</f>
        <v>行业E</v>
      </c>
      <c r="O3546" s="149" t="str">
        <f>VLOOKUP(G:G,vlookup函数实操!H$1:I$6,2)</f>
        <v>营收极高</v>
      </c>
      <c r="P3546" s="149" t="str">
        <f t="shared" si="290"/>
        <v>青岛市</v>
      </c>
      <c r="Q3546" s="164">
        <f t="shared" si="292"/>
        <v>375426.59047936893</v>
      </c>
      <c r="R3546" s="149">
        <f t="shared" si="293"/>
        <v>3239.079417475728</v>
      </c>
    </row>
    <row r="3547" spans="1:18" ht="22.5" x14ac:dyDescent="0.4">
      <c r="A3547" s="2" t="s">
        <v>30015</v>
      </c>
      <c r="B3547" s="2" t="s">
        <v>23486</v>
      </c>
      <c r="C3547" s="159" t="s">
        <v>33936</v>
      </c>
      <c r="D3547" s="2" t="s">
        <v>23487</v>
      </c>
      <c r="E3547" s="2" t="s">
        <v>23488</v>
      </c>
      <c r="F3547" s="2" t="s">
        <v>4684</v>
      </c>
      <c r="G3547" s="62">
        <v>284363018.56</v>
      </c>
      <c r="H3547" s="63">
        <v>3535952.51</v>
      </c>
      <c r="I3547" s="62">
        <v>1097</v>
      </c>
      <c r="J3547" s="2" t="s">
        <v>23489</v>
      </c>
      <c r="K3547" s="2" t="s">
        <v>23490</v>
      </c>
      <c r="L3547" s="2" t="s">
        <v>23491</v>
      </c>
      <c r="M3547" s="1">
        <f t="shared" si="291"/>
        <v>1</v>
      </c>
      <c r="N3547" s="149" t="str">
        <f>VLOOKUP(F:F,vlookup函数实操!A:B,2)</f>
        <v>行业B</v>
      </c>
      <c r="O3547" s="149" t="str">
        <f>VLOOKUP(G:G,vlookup函数实操!H$1:I$6,2)</f>
        <v>营收较高</v>
      </c>
      <c r="P3547" s="149" t="str">
        <f t="shared" si="290"/>
        <v>广州市</v>
      </c>
      <c r="Q3547" s="164">
        <f t="shared" si="292"/>
        <v>259218.79540565179</v>
      </c>
      <c r="R3547" s="149">
        <f t="shared" si="293"/>
        <v>3223.2930811303554</v>
      </c>
    </row>
    <row r="3548" spans="1:18" x14ac:dyDescent="0.4">
      <c r="A3548" s="2" t="s">
        <v>30014</v>
      </c>
      <c r="B3548" s="2" t="s">
        <v>2844</v>
      </c>
      <c r="C3548" s="159" t="s">
        <v>33937</v>
      </c>
      <c r="D3548" s="2" t="s">
        <v>2845</v>
      </c>
      <c r="E3548" s="2" t="s">
        <v>2846</v>
      </c>
      <c r="F3548" s="2" t="s">
        <v>171</v>
      </c>
      <c r="G3548" s="62">
        <v>510438165.01999998</v>
      </c>
      <c r="H3548" s="63">
        <v>12404085.15</v>
      </c>
      <c r="I3548" s="62">
        <v>3854</v>
      </c>
      <c r="J3548" s="2" t="s">
        <v>2847</v>
      </c>
      <c r="K3548" s="2" t="s">
        <v>2848</v>
      </c>
      <c r="L3548" s="2" t="s">
        <v>2849</v>
      </c>
      <c r="M3548" s="1">
        <f t="shared" si="291"/>
        <v>1</v>
      </c>
      <c r="N3548" s="149" t="str">
        <f>VLOOKUP(F:F,vlookup函数实操!A:B,2)</f>
        <v>行业A</v>
      </c>
      <c r="O3548" s="149" t="str">
        <f>VLOOKUP(G:G,vlookup函数实操!H$1:I$6,2)</f>
        <v>营收较高</v>
      </c>
      <c r="P3548" s="149" t="str">
        <f t="shared" si="290"/>
        <v>温州市</v>
      </c>
      <c r="Q3548" s="164">
        <f t="shared" si="292"/>
        <v>132443.73768033212</v>
      </c>
      <c r="R3548" s="149">
        <f t="shared" si="293"/>
        <v>3218.4964063310845</v>
      </c>
    </row>
    <row r="3549" spans="1:18" ht="22.5" x14ac:dyDescent="0.4">
      <c r="A3549" s="2" t="s">
        <v>30015</v>
      </c>
      <c r="B3549" s="2" t="s">
        <v>23652</v>
      </c>
      <c r="C3549" s="159" t="s">
        <v>33938</v>
      </c>
      <c r="D3549" s="2" t="s">
        <v>23653</v>
      </c>
      <c r="E3549" s="2" t="s">
        <v>23654</v>
      </c>
      <c r="F3549" s="2" t="s">
        <v>54</v>
      </c>
      <c r="G3549" s="62">
        <v>423334397.68000001</v>
      </c>
      <c r="H3549" s="63">
        <v>8289813.6299999999</v>
      </c>
      <c r="I3549" s="62">
        <v>2576</v>
      </c>
      <c r="J3549" s="2" t="s">
        <v>23655</v>
      </c>
      <c r="K3549" s="2" t="s">
        <v>23656</v>
      </c>
      <c r="L3549" s="2" t="s">
        <v>23657</v>
      </c>
      <c r="M3549" s="1">
        <f t="shared" si="291"/>
        <v>2</v>
      </c>
      <c r="N3549" s="149" t="str">
        <f>VLOOKUP(F:F,vlookup函数实操!A:B,2)</f>
        <v>行业E</v>
      </c>
      <c r="O3549" s="149" t="str">
        <f>VLOOKUP(G:G,vlookup函数实操!H$1:I$6,2)</f>
        <v>营收较高</v>
      </c>
      <c r="P3549" s="149" t="str">
        <f t="shared" si="290"/>
        <v>广州市</v>
      </c>
      <c r="Q3549" s="164">
        <f t="shared" si="292"/>
        <v>164337.88729813666</v>
      </c>
      <c r="R3549" s="149">
        <f t="shared" si="293"/>
        <v>3218.0953532608696</v>
      </c>
    </row>
    <row r="3550" spans="1:18" x14ac:dyDescent="0.4">
      <c r="A3550" s="2" t="s">
        <v>30014</v>
      </c>
      <c r="B3550" s="2" t="s">
        <v>619</v>
      </c>
      <c r="C3550" s="159" t="s">
        <v>33939</v>
      </c>
      <c r="D3550" s="2" t="s">
        <v>620</v>
      </c>
      <c r="E3550" s="2" t="s">
        <v>621</v>
      </c>
      <c r="F3550" s="2" t="s">
        <v>192</v>
      </c>
      <c r="G3550" s="62">
        <v>3477722215.5100002</v>
      </c>
      <c r="H3550" s="63">
        <v>25027949.600000001</v>
      </c>
      <c r="I3550" s="62">
        <v>7781</v>
      </c>
      <c r="J3550" s="2" t="s">
        <v>622</v>
      </c>
      <c r="K3550" s="2" t="s">
        <v>623</v>
      </c>
      <c r="L3550" s="2" t="s">
        <v>624</v>
      </c>
      <c r="M3550" s="1">
        <f t="shared" si="291"/>
        <v>1</v>
      </c>
      <c r="N3550" s="149" t="str">
        <f>VLOOKUP(F:F,vlookup函数实操!A:B,2)</f>
        <v>行业B</v>
      </c>
      <c r="O3550" s="149" t="str">
        <f>VLOOKUP(G:G,vlookup函数实操!H$1:I$6,2)</f>
        <v>营收极高</v>
      </c>
      <c r="P3550" s="149" t="s">
        <v>30376</v>
      </c>
      <c r="Q3550" s="164">
        <f t="shared" si="292"/>
        <v>446950.5481956047</v>
      </c>
      <c r="R3550" s="149">
        <f t="shared" si="293"/>
        <v>3216.5466649530908</v>
      </c>
    </row>
    <row r="3551" spans="1:18" ht="22.5" x14ac:dyDescent="0.4">
      <c r="A3551" s="2" t="s">
        <v>30015</v>
      </c>
      <c r="B3551" s="2" t="s">
        <v>12865</v>
      </c>
      <c r="C3551" s="159" t="s">
        <v>33940</v>
      </c>
      <c r="D3551" s="2" t="s">
        <v>12866</v>
      </c>
      <c r="E3551" s="2" t="s">
        <v>12867</v>
      </c>
      <c r="F3551" s="2" t="s">
        <v>67</v>
      </c>
      <c r="G3551" s="62">
        <v>295606129.86000001</v>
      </c>
      <c r="H3551" s="63">
        <v>6500902.5700000003</v>
      </c>
      <c r="I3551" s="62">
        <v>2030</v>
      </c>
      <c r="J3551" s="2" t="s">
        <v>12868</v>
      </c>
      <c r="K3551" s="2" t="s">
        <v>12869</v>
      </c>
      <c r="L3551" s="2" t="s">
        <v>12870</v>
      </c>
      <c r="M3551" s="1">
        <f t="shared" si="291"/>
        <v>3</v>
      </c>
      <c r="N3551" s="149" t="str">
        <f>VLOOKUP(F:F,vlookup函数实操!A:B,2)</f>
        <v>行业A</v>
      </c>
      <c r="O3551" s="149" t="str">
        <f>VLOOKUP(G:G,vlookup函数实操!H$1:I$6,2)</f>
        <v>营收较高</v>
      </c>
      <c r="P3551" s="149" t="str">
        <f t="shared" ref="P3551:P3559" si="294">IF(ISNUMBER(FIND("省",E3551)),MID(E3551,FIND("省",E3551)+1,FIND("市",E3551)-FIND("省",E3551)),LEFT(E3551,FIND("市",E3551)))</f>
        <v>西安市</v>
      </c>
      <c r="Q3551" s="164">
        <f t="shared" si="292"/>
        <v>145618.78318226602</v>
      </c>
      <c r="R3551" s="149">
        <f t="shared" si="293"/>
        <v>3202.4150591133007</v>
      </c>
    </row>
    <row r="3552" spans="1:18" ht="22.5" x14ac:dyDescent="0.4">
      <c r="A3552" s="2" t="s">
        <v>30015</v>
      </c>
      <c r="B3552" s="2" t="s">
        <v>7190</v>
      </c>
      <c r="C3552" s="159" t="s">
        <v>33941</v>
      </c>
      <c r="D3552" s="2" t="s">
        <v>7191</v>
      </c>
      <c r="E3552" s="2" t="s">
        <v>7192</v>
      </c>
      <c r="F3552" s="2" t="s">
        <v>278</v>
      </c>
      <c r="G3552" s="62">
        <v>139760011.96000001</v>
      </c>
      <c r="H3552" s="63">
        <v>1782662.17</v>
      </c>
      <c r="I3552" s="62">
        <v>558</v>
      </c>
      <c r="J3552" s="2" t="s">
        <v>7193</v>
      </c>
      <c r="K3552" s="2" t="s">
        <v>7194</v>
      </c>
      <c r="L3552" s="2" t="s">
        <v>7195</v>
      </c>
      <c r="M3552" s="1">
        <f t="shared" si="291"/>
        <v>1</v>
      </c>
      <c r="N3552" s="149" t="str">
        <f>VLOOKUP(F:F,vlookup函数实操!A:B,2)</f>
        <v>行业E</v>
      </c>
      <c r="O3552" s="149" t="str">
        <f>VLOOKUP(G:G,vlookup函数实操!H$1:I$6,2)</f>
        <v>营收较高</v>
      </c>
      <c r="P3552" s="149" t="str">
        <f t="shared" si="294"/>
        <v>西安市</v>
      </c>
      <c r="Q3552" s="164">
        <f t="shared" si="292"/>
        <v>250465.9712544803</v>
      </c>
      <c r="R3552" s="149">
        <f t="shared" si="293"/>
        <v>3194.7350716845876</v>
      </c>
    </row>
    <row r="3553" spans="1:18" x14ac:dyDescent="0.4">
      <c r="A3553" s="2" t="s">
        <v>30014</v>
      </c>
      <c r="B3553" s="2" t="s">
        <v>26451</v>
      </c>
      <c r="C3553" s="159" t="s">
        <v>33942</v>
      </c>
      <c r="D3553" s="2" t="s">
        <v>26452</v>
      </c>
      <c r="E3553" s="2" t="s">
        <v>26453</v>
      </c>
      <c r="F3553" s="2" t="s">
        <v>398</v>
      </c>
      <c r="G3553" s="62">
        <v>486113249.88999999</v>
      </c>
      <c r="H3553" s="63">
        <v>11777093.220000001</v>
      </c>
      <c r="I3553" s="62">
        <v>3687</v>
      </c>
      <c r="J3553" s="2" t="s">
        <v>26454</v>
      </c>
      <c r="K3553" s="2" t="s">
        <v>26455</v>
      </c>
      <c r="L3553" s="2" t="s">
        <v>26456</v>
      </c>
      <c r="M3553" s="1">
        <f t="shared" si="291"/>
        <v>1</v>
      </c>
      <c r="N3553" s="149" t="str">
        <f>VLOOKUP(F:F,vlookup函数实操!A:B,2)</f>
        <v>行业D</v>
      </c>
      <c r="O3553" s="149" t="str">
        <f>VLOOKUP(G:G,vlookup函数实操!H$1:I$6,2)</f>
        <v>营收较高</v>
      </c>
      <c r="P3553" s="149" t="str">
        <f t="shared" si="294"/>
        <v>烟台市</v>
      </c>
      <c r="Q3553" s="164">
        <f t="shared" si="292"/>
        <v>131845.19931922972</v>
      </c>
      <c r="R3553" s="149">
        <f t="shared" si="293"/>
        <v>3194.2211065907245</v>
      </c>
    </row>
    <row r="3554" spans="1:18" ht="22.5" x14ac:dyDescent="0.4">
      <c r="A3554" s="2" t="s">
        <v>30014</v>
      </c>
      <c r="B3554" s="2" t="s">
        <v>22804</v>
      </c>
      <c r="C3554" s="159" t="s">
        <v>33943</v>
      </c>
      <c r="D3554" s="2" t="s">
        <v>22805</v>
      </c>
      <c r="E3554" s="2" t="s">
        <v>22806</v>
      </c>
      <c r="F3554" s="2" t="s">
        <v>74</v>
      </c>
      <c r="G3554" s="62">
        <v>11981796.01</v>
      </c>
      <c r="H3554" s="63">
        <v>696829.8</v>
      </c>
      <c r="I3554" s="62">
        <v>220</v>
      </c>
      <c r="J3554" s="2" t="s">
        <v>22807</v>
      </c>
      <c r="K3554" s="2" t="s">
        <v>22808</v>
      </c>
      <c r="L3554" s="2" t="s">
        <v>22809</v>
      </c>
      <c r="M3554" s="1">
        <f t="shared" si="291"/>
        <v>2</v>
      </c>
      <c r="N3554" s="149" t="str">
        <f>VLOOKUP(F:F,vlookup函数实操!A:B,2)</f>
        <v>行业D</v>
      </c>
      <c r="O3554" s="149" t="str">
        <f>VLOOKUP(G:G,vlookup函数实操!H$1:I$6,2)</f>
        <v>营收正常</v>
      </c>
      <c r="P3554" s="149" t="str">
        <f t="shared" si="294"/>
        <v>哈尔滨市</v>
      </c>
      <c r="Q3554" s="164">
        <f t="shared" si="292"/>
        <v>54462.709136363635</v>
      </c>
      <c r="R3554" s="149">
        <f t="shared" si="293"/>
        <v>3167.4081818181821</v>
      </c>
    </row>
    <row r="3555" spans="1:18" ht="22.5" x14ac:dyDescent="0.4">
      <c r="A3555" s="2" t="s">
        <v>30015</v>
      </c>
      <c r="B3555" s="2" t="s">
        <v>13946</v>
      </c>
      <c r="C3555" s="159" t="s">
        <v>33944</v>
      </c>
      <c r="D3555" s="2" t="s">
        <v>13947</v>
      </c>
      <c r="E3555" s="2" t="s">
        <v>13948</v>
      </c>
      <c r="F3555" s="2" t="s">
        <v>110</v>
      </c>
      <c r="G3555" s="62">
        <v>62208999.460000001</v>
      </c>
      <c r="H3555" s="63">
        <v>1280860.47</v>
      </c>
      <c r="I3555" s="62">
        <v>405</v>
      </c>
      <c r="J3555" s="2" t="s">
        <v>13949</v>
      </c>
      <c r="K3555" s="2" t="s">
        <v>13950</v>
      </c>
      <c r="L3555" s="2" t="s">
        <v>13951</v>
      </c>
      <c r="M3555" s="1">
        <f t="shared" si="291"/>
        <v>1</v>
      </c>
      <c r="N3555" s="149" t="str">
        <f>VLOOKUP(F:F,vlookup函数实操!A:B,2)</f>
        <v>行业C</v>
      </c>
      <c r="O3555" s="149" t="str">
        <f>VLOOKUP(G:G,vlookup函数实操!H$1:I$6,2)</f>
        <v>营收正常</v>
      </c>
      <c r="P3555" s="149" t="str">
        <f t="shared" si="294"/>
        <v>珠海市</v>
      </c>
      <c r="Q3555" s="164">
        <f t="shared" si="292"/>
        <v>153602.46780246912</v>
      </c>
      <c r="R3555" s="149">
        <f t="shared" si="293"/>
        <v>3162.6184444444443</v>
      </c>
    </row>
    <row r="3556" spans="1:18" ht="22.5" x14ac:dyDescent="0.4">
      <c r="A3556" s="2" t="s">
        <v>30015</v>
      </c>
      <c r="B3556" s="2" t="s">
        <v>9491</v>
      </c>
      <c r="C3556" s="159" t="s">
        <v>33945</v>
      </c>
      <c r="D3556" s="2" t="s">
        <v>9492</v>
      </c>
      <c r="E3556" s="2" t="s">
        <v>9493</v>
      </c>
      <c r="F3556" s="2" t="s">
        <v>17</v>
      </c>
      <c r="G3556" s="62">
        <v>302699130.76999998</v>
      </c>
      <c r="H3556" s="63">
        <v>5395623.4400000004</v>
      </c>
      <c r="I3556" s="62">
        <v>1711</v>
      </c>
      <c r="J3556" s="2" t="s">
        <v>9494</v>
      </c>
      <c r="K3556" s="2" t="s">
        <v>9495</v>
      </c>
      <c r="L3556" s="2" t="s">
        <v>9496</v>
      </c>
      <c r="M3556" s="1">
        <f t="shared" si="291"/>
        <v>1</v>
      </c>
      <c r="N3556" s="149" t="str">
        <f>VLOOKUP(F:F,vlookup函数实操!A:B,2)</f>
        <v>行业C</v>
      </c>
      <c r="O3556" s="149" t="str">
        <f>VLOOKUP(G:G,vlookup函数实操!H$1:I$6,2)</f>
        <v>营收较高</v>
      </c>
      <c r="P3556" s="149" t="str">
        <f t="shared" si="294"/>
        <v>深圳市</v>
      </c>
      <c r="Q3556" s="164">
        <f t="shared" si="292"/>
        <v>176913.5773056692</v>
      </c>
      <c r="R3556" s="149">
        <f t="shared" si="293"/>
        <v>3153.4911981297491</v>
      </c>
    </row>
    <row r="3557" spans="1:18" ht="22.5" x14ac:dyDescent="0.4">
      <c r="A3557" s="2" t="s">
        <v>30014</v>
      </c>
      <c r="B3557" s="2" t="s">
        <v>28986</v>
      </c>
      <c r="C3557" s="159" t="s">
        <v>33946</v>
      </c>
      <c r="D3557" s="2" t="s">
        <v>28987</v>
      </c>
      <c r="E3557" s="2" t="s">
        <v>28988</v>
      </c>
      <c r="F3557" s="2" t="s">
        <v>171</v>
      </c>
      <c r="G3557" s="62">
        <v>669282345.21000004</v>
      </c>
      <c r="H3557" s="63">
        <v>12630836.98</v>
      </c>
      <c r="I3557" s="62">
        <v>4011</v>
      </c>
      <c r="J3557" s="2" t="s">
        <v>28989</v>
      </c>
      <c r="K3557" s="2" t="s">
        <v>28990</v>
      </c>
      <c r="L3557" s="2" t="s">
        <v>28991</v>
      </c>
      <c r="M3557" s="1">
        <f t="shared" si="291"/>
        <v>3</v>
      </c>
      <c r="N3557" s="149" t="str">
        <f>VLOOKUP(F:F,vlookup函数实操!A:B,2)</f>
        <v>行业A</v>
      </c>
      <c r="O3557" s="149" t="str">
        <f>VLOOKUP(G:G,vlookup函数实操!H$1:I$6,2)</f>
        <v>营收较高</v>
      </c>
      <c r="P3557" s="149" t="str">
        <f t="shared" si="294"/>
        <v>保定市</v>
      </c>
      <c r="Q3557" s="164">
        <f t="shared" si="292"/>
        <v>166861.71658189979</v>
      </c>
      <c r="R3557" s="149">
        <f t="shared" si="293"/>
        <v>3149.0493592620296</v>
      </c>
    </row>
    <row r="3558" spans="1:18" ht="22.5" x14ac:dyDescent="0.4">
      <c r="A3558" s="2" t="s">
        <v>30014</v>
      </c>
      <c r="B3558" s="2" t="s">
        <v>2441</v>
      </c>
      <c r="C3558" s="159" t="s">
        <v>33947</v>
      </c>
      <c r="D3558" s="2" t="s">
        <v>2442</v>
      </c>
      <c r="E3558" s="2" t="s">
        <v>2443</v>
      </c>
      <c r="F3558" s="2" t="s">
        <v>74</v>
      </c>
      <c r="G3558" s="62">
        <v>359483113.39999998</v>
      </c>
      <c r="H3558" s="63">
        <v>10372057.41</v>
      </c>
      <c r="I3558" s="62">
        <v>3301</v>
      </c>
      <c r="J3558" s="2" t="s">
        <v>2444</v>
      </c>
      <c r="K3558" s="2" t="s">
        <v>2445</v>
      </c>
      <c r="L3558" s="2" t="s">
        <v>2446</v>
      </c>
      <c r="M3558" s="1">
        <f t="shared" si="291"/>
        <v>1</v>
      </c>
      <c r="N3558" s="149" t="str">
        <f>VLOOKUP(F:F,vlookup函数实操!A:B,2)</f>
        <v>行业D</v>
      </c>
      <c r="O3558" s="149" t="str">
        <f>VLOOKUP(G:G,vlookup函数实操!H$1:I$6,2)</f>
        <v>营收较高</v>
      </c>
      <c r="P3558" s="149" t="str">
        <f t="shared" si="294"/>
        <v>台州市</v>
      </c>
      <c r="Q3558" s="164">
        <f t="shared" si="292"/>
        <v>108901.27640109057</v>
      </c>
      <c r="R3558" s="149">
        <f t="shared" si="293"/>
        <v>3142.0955498333838</v>
      </c>
    </row>
    <row r="3559" spans="1:18" ht="22.5" x14ac:dyDescent="0.4">
      <c r="A3559" s="2" t="s">
        <v>30015</v>
      </c>
      <c r="B3559" s="2" t="s">
        <v>23579</v>
      </c>
      <c r="C3559" s="159" t="s">
        <v>33948</v>
      </c>
      <c r="D3559" s="2" t="s">
        <v>23580</v>
      </c>
      <c r="E3559" s="2" t="s">
        <v>23581</v>
      </c>
      <c r="F3559" s="2" t="s">
        <v>285</v>
      </c>
      <c r="G3559" s="62">
        <v>128327151.56</v>
      </c>
      <c r="H3559" s="63">
        <v>1574184.3</v>
      </c>
      <c r="I3559" s="62">
        <v>502</v>
      </c>
      <c r="J3559" s="2" t="s">
        <v>23582</v>
      </c>
      <c r="K3559" s="2" t="s">
        <v>23583</v>
      </c>
      <c r="L3559" s="2" t="s">
        <v>23584</v>
      </c>
      <c r="M3559" s="1">
        <f t="shared" si="291"/>
        <v>1</v>
      </c>
      <c r="N3559" s="149" t="str">
        <f>VLOOKUP(F:F,vlookup函数实操!A:B,2)</f>
        <v>行业C</v>
      </c>
      <c r="O3559" s="149" t="str">
        <f>VLOOKUP(G:G,vlookup函数实操!H$1:I$6,2)</f>
        <v>营收较高</v>
      </c>
      <c r="P3559" s="149" t="str">
        <f t="shared" si="294"/>
        <v>广州市</v>
      </c>
      <c r="Q3559" s="164">
        <f t="shared" si="292"/>
        <v>255631.77601593625</v>
      </c>
      <c r="R3559" s="149">
        <f t="shared" si="293"/>
        <v>3135.8252988047811</v>
      </c>
    </row>
    <row r="3560" spans="1:18" ht="22.5" x14ac:dyDescent="0.4">
      <c r="A3560" s="2" t="s">
        <v>30014</v>
      </c>
      <c r="B3560" s="2" t="s">
        <v>166</v>
      </c>
      <c r="C3560" s="159" t="s">
        <v>23377</v>
      </c>
      <c r="D3560" s="2" t="s">
        <v>167</v>
      </c>
      <c r="E3560" s="2" t="s">
        <v>168</v>
      </c>
      <c r="F3560" s="2" t="s">
        <v>171</v>
      </c>
      <c r="G3560" s="62">
        <v>3004584519.4400001</v>
      </c>
      <c r="H3560" s="63">
        <v>50912327.600000001</v>
      </c>
      <c r="I3560" s="62">
        <v>16283</v>
      </c>
      <c r="J3560" s="2" t="s">
        <v>170</v>
      </c>
      <c r="K3560" s="2" t="s">
        <v>172</v>
      </c>
      <c r="L3560" s="2" t="s">
        <v>173</v>
      </c>
      <c r="M3560" s="1">
        <f t="shared" si="291"/>
        <v>1</v>
      </c>
      <c r="N3560" s="149" t="str">
        <f>VLOOKUP(F:F,vlookup函数实操!A:B,2)</f>
        <v>行业A</v>
      </c>
      <c r="O3560" s="149" t="str">
        <f>VLOOKUP(G:G,vlookup函数实操!H$1:I$6,2)</f>
        <v>营收极高</v>
      </c>
      <c r="P3560" s="149" t="s">
        <v>30392</v>
      </c>
      <c r="Q3560" s="164">
        <f t="shared" si="292"/>
        <v>184522.78569305412</v>
      </c>
      <c r="R3560" s="149">
        <f t="shared" si="293"/>
        <v>3126.7166738316037</v>
      </c>
    </row>
    <row r="3561" spans="1:18" ht="22.5" x14ac:dyDescent="0.4">
      <c r="A3561" s="2" t="s">
        <v>30015</v>
      </c>
      <c r="B3561" s="2" t="s">
        <v>15810</v>
      </c>
      <c r="C3561" s="159" t="s">
        <v>33949</v>
      </c>
      <c r="D3561" s="2" t="s">
        <v>15811</v>
      </c>
      <c r="E3561" s="2" t="s">
        <v>15812</v>
      </c>
      <c r="F3561" s="2" t="s">
        <v>74</v>
      </c>
      <c r="G3561" s="62">
        <v>87937082.780000001</v>
      </c>
      <c r="H3561" s="63">
        <v>2059549.73</v>
      </c>
      <c r="I3561" s="62">
        <v>662</v>
      </c>
      <c r="J3561" s="2" t="s">
        <v>15813</v>
      </c>
      <c r="K3561" s="2" t="s">
        <v>15814</v>
      </c>
      <c r="L3561" s="2" t="s">
        <v>15815</v>
      </c>
      <c r="M3561" s="1">
        <f t="shared" si="291"/>
        <v>1</v>
      </c>
      <c r="N3561" s="149" t="str">
        <f>VLOOKUP(F:F,vlookup函数实操!A:B,2)</f>
        <v>行业D</v>
      </c>
      <c r="O3561" s="149" t="str">
        <f>VLOOKUP(G:G,vlookup函数实操!H$1:I$6,2)</f>
        <v>营收正常</v>
      </c>
      <c r="P3561" s="149" t="str">
        <f t="shared" ref="P3561:P3592" si="295">IF(ISNUMBER(FIND("省",E3561)),MID(E3561,FIND("省",E3561)+1,FIND("市",E3561)-FIND("省",E3561)),LEFT(E3561,FIND("市",E3561)))</f>
        <v>南京市</v>
      </c>
      <c r="Q3561" s="164">
        <f t="shared" si="292"/>
        <v>132835.47247734139</v>
      </c>
      <c r="R3561" s="149">
        <f t="shared" si="293"/>
        <v>3111.1023111782479</v>
      </c>
    </row>
    <row r="3562" spans="1:18" ht="22.5" x14ac:dyDescent="0.4">
      <c r="A3562" s="2" t="s">
        <v>30014</v>
      </c>
      <c r="B3562" s="2" t="s">
        <v>19684</v>
      </c>
      <c r="C3562" s="159" t="s">
        <v>33950</v>
      </c>
      <c r="D3562" s="2" t="s">
        <v>19685</v>
      </c>
      <c r="E3562" s="2" t="s">
        <v>19686</v>
      </c>
      <c r="F3562" s="2" t="s">
        <v>17</v>
      </c>
      <c r="G3562" s="62">
        <v>160311620.31999999</v>
      </c>
      <c r="H3562" s="63">
        <v>6050683.1200000001</v>
      </c>
      <c r="I3562" s="62">
        <v>1949</v>
      </c>
      <c r="J3562" s="2" t="s">
        <v>19687</v>
      </c>
      <c r="K3562" s="2" t="s">
        <v>19688</v>
      </c>
      <c r="L3562" s="2" t="s">
        <v>19689</v>
      </c>
      <c r="M3562" s="1">
        <f t="shared" si="291"/>
        <v>1</v>
      </c>
      <c r="N3562" s="149" t="str">
        <f>VLOOKUP(F:F,vlookup函数实操!A:B,2)</f>
        <v>行业C</v>
      </c>
      <c r="O3562" s="149" t="str">
        <f>VLOOKUP(G:G,vlookup函数实操!H$1:I$6,2)</f>
        <v>营收较高</v>
      </c>
      <c r="P3562" s="149" t="str">
        <f t="shared" si="295"/>
        <v>厦门市</v>
      </c>
      <c r="Q3562" s="164">
        <f t="shared" si="292"/>
        <v>82253.26850692663</v>
      </c>
      <c r="R3562" s="149">
        <f t="shared" si="293"/>
        <v>3104.5064751154437</v>
      </c>
    </row>
    <row r="3563" spans="1:18" x14ac:dyDescent="0.4">
      <c r="A3563" s="2" t="s">
        <v>30015</v>
      </c>
      <c r="B3563" s="2" t="s">
        <v>25158</v>
      </c>
      <c r="C3563" s="159" t="s">
        <v>33951</v>
      </c>
      <c r="D3563" s="2" t="s">
        <v>25159</v>
      </c>
      <c r="E3563" s="2" t="s">
        <v>25160</v>
      </c>
      <c r="F3563" s="2" t="s">
        <v>74</v>
      </c>
      <c r="G3563" s="62">
        <v>2714014726.23</v>
      </c>
      <c r="H3563" s="63">
        <v>23860427.649999999</v>
      </c>
      <c r="I3563" s="62">
        <v>7695</v>
      </c>
      <c r="J3563" s="2" t="s">
        <v>25161</v>
      </c>
      <c r="K3563" s="2" t="s">
        <v>25162</v>
      </c>
      <c r="L3563" s="2" t="s">
        <v>25163</v>
      </c>
      <c r="M3563" s="1">
        <f t="shared" si="291"/>
        <v>1</v>
      </c>
      <c r="N3563" s="149" t="str">
        <f>VLOOKUP(F:F,vlookup函数实操!A:B,2)</f>
        <v>行业D</v>
      </c>
      <c r="O3563" s="149" t="str">
        <f>VLOOKUP(G:G,vlookup函数实操!H$1:I$6,2)</f>
        <v>营收极高</v>
      </c>
      <c r="P3563" s="149" t="str">
        <f t="shared" si="295"/>
        <v>长春市</v>
      </c>
      <c r="Q3563" s="164">
        <f t="shared" si="292"/>
        <v>352698.46994541911</v>
      </c>
      <c r="R3563" s="149">
        <f t="shared" si="293"/>
        <v>3100.7703248862895</v>
      </c>
    </row>
    <row r="3564" spans="1:18" ht="22.5" x14ac:dyDescent="0.4">
      <c r="A3564" s="2" t="s">
        <v>30014</v>
      </c>
      <c r="B3564" s="2" t="s">
        <v>21866</v>
      </c>
      <c r="C3564" s="159" t="s">
        <v>33952</v>
      </c>
      <c r="D3564" s="2" t="s">
        <v>21867</v>
      </c>
      <c r="E3564" s="2" t="s">
        <v>21868</v>
      </c>
      <c r="F3564" s="2" t="s">
        <v>40</v>
      </c>
      <c r="G3564" s="62">
        <v>4229116166.6599998</v>
      </c>
      <c r="H3564" s="63">
        <v>60165818.770000003</v>
      </c>
      <c r="I3564" s="62">
        <v>19446</v>
      </c>
      <c r="J3564" s="2" t="s">
        <v>21870</v>
      </c>
      <c r="K3564" s="2" t="s">
        <v>21871</v>
      </c>
      <c r="L3564" s="2" t="s">
        <v>21872</v>
      </c>
      <c r="M3564" s="1">
        <f t="shared" si="291"/>
        <v>3</v>
      </c>
      <c r="N3564" s="149" t="str">
        <f>VLOOKUP(F:F,vlookup函数实操!A:B,2)</f>
        <v>行业C</v>
      </c>
      <c r="O3564" s="149" t="str">
        <f>VLOOKUP(G:G,vlookup函数实操!H$1:I$6,2)</f>
        <v>营收极高</v>
      </c>
      <c r="P3564" s="149" t="str">
        <f t="shared" si="295"/>
        <v>北京市</v>
      </c>
      <c r="Q3564" s="164">
        <f t="shared" si="292"/>
        <v>217480.00445644348</v>
      </c>
      <c r="R3564" s="149">
        <f t="shared" si="293"/>
        <v>3093.9945886043406</v>
      </c>
    </row>
    <row r="3565" spans="1:18" ht="22.5" x14ac:dyDescent="0.4">
      <c r="A3565" s="2" t="s">
        <v>30014</v>
      </c>
      <c r="B3565" s="2" t="s">
        <v>2606</v>
      </c>
      <c r="C3565" s="159" t="s">
        <v>33953</v>
      </c>
      <c r="D3565" s="2" t="s">
        <v>2607</v>
      </c>
      <c r="E3565" s="2" t="s">
        <v>2608</v>
      </c>
      <c r="F3565" s="2" t="s">
        <v>171</v>
      </c>
      <c r="G3565" s="62">
        <v>246544623.49000001</v>
      </c>
      <c r="H3565" s="63">
        <v>2676727.04</v>
      </c>
      <c r="I3565" s="62">
        <v>866</v>
      </c>
      <c r="J3565" s="2" t="s">
        <v>2609</v>
      </c>
      <c r="K3565" s="2" t="s">
        <v>2610</v>
      </c>
      <c r="L3565" s="2" t="s">
        <v>2611</v>
      </c>
      <c r="M3565" s="1">
        <f t="shared" si="291"/>
        <v>2</v>
      </c>
      <c r="N3565" s="149" t="str">
        <f>VLOOKUP(F:F,vlookup函数实操!A:B,2)</f>
        <v>行业A</v>
      </c>
      <c r="O3565" s="149" t="str">
        <f>VLOOKUP(G:G,vlookup函数实操!H$1:I$6,2)</f>
        <v>营收较高</v>
      </c>
      <c r="P3565" s="149" t="str">
        <f t="shared" si="295"/>
        <v>宁波市</v>
      </c>
      <c r="Q3565" s="164">
        <f t="shared" si="292"/>
        <v>284693.56061200926</v>
      </c>
      <c r="R3565" s="149">
        <f t="shared" si="293"/>
        <v>3090.9088221709007</v>
      </c>
    </row>
    <row r="3566" spans="1:18" x14ac:dyDescent="0.4">
      <c r="A3566" s="2" t="s">
        <v>30015</v>
      </c>
      <c r="B3566" s="2" t="s">
        <v>8965</v>
      </c>
      <c r="C3566" s="159" t="s">
        <v>33954</v>
      </c>
      <c r="D3566" s="2" t="s">
        <v>8966</v>
      </c>
      <c r="E3566" s="2" t="s">
        <v>8967</v>
      </c>
      <c r="F3566" s="2" t="s">
        <v>285</v>
      </c>
      <c r="G3566" s="62">
        <v>73626218.540000007</v>
      </c>
      <c r="H3566" s="63">
        <v>1926418.61</v>
      </c>
      <c r="I3566" s="62">
        <v>625</v>
      </c>
      <c r="J3566" s="2" t="s">
        <v>8968</v>
      </c>
      <c r="K3566" s="2" t="s">
        <v>8969</v>
      </c>
      <c r="L3566" s="2" t="s">
        <v>8970</v>
      </c>
      <c r="M3566" s="1">
        <f t="shared" si="291"/>
        <v>1</v>
      </c>
      <c r="N3566" s="149" t="str">
        <f>VLOOKUP(F:F,vlookup函数实操!A:B,2)</f>
        <v>行业C</v>
      </c>
      <c r="O3566" s="149" t="str">
        <f>VLOOKUP(G:G,vlookup函数实操!H$1:I$6,2)</f>
        <v>营收正常</v>
      </c>
      <c r="P3566" s="149" t="str">
        <f t="shared" si="295"/>
        <v>汕头市</v>
      </c>
      <c r="Q3566" s="164">
        <f t="shared" si="292"/>
        <v>117801.94966400001</v>
      </c>
      <c r="R3566" s="149">
        <f t="shared" si="293"/>
        <v>3082.2697760000001</v>
      </c>
    </row>
    <row r="3567" spans="1:18" ht="22.5" x14ac:dyDescent="0.4">
      <c r="A3567" s="2" t="s">
        <v>30013</v>
      </c>
      <c r="B3567" s="2" t="s">
        <v>9540</v>
      </c>
      <c r="C3567" s="159" t="s">
        <v>33955</v>
      </c>
      <c r="D3567" s="2" t="s">
        <v>9541</v>
      </c>
      <c r="E3567" s="2" t="s">
        <v>9542</v>
      </c>
      <c r="F3567" s="2" t="s">
        <v>32</v>
      </c>
      <c r="G3567" s="62">
        <v>65517072.240000002</v>
      </c>
      <c r="H3567" s="63">
        <v>2420478.7599999998</v>
      </c>
      <c r="I3567" s="62">
        <v>799</v>
      </c>
      <c r="J3567" s="2" t="s">
        <v>9543</v>
      </c>
      <c r="K3567" s="2" t="s">
        <v>9544</v>
      </c>
      <c r="L3567" s="2" t="s">
        <v>9545</v>
      </c>
      <c r="M3567" s="1">
        <f t="shared" si="291"/>
        <v>1</v>
      </c>
      <c r="N3567" s="149" t="str">
        <f>VLOOKUP(F:F,vlookup函数实操!A:B,2)</f>
        <v>行业A</v>
      </c>
      <c r="O3567" s="149" t="str">
        <f>VLOOKUP(G:G,vlookup函数实操!H$1:I$6,2)</f>
        <v>营收正常</v>
      </c>
      <c r="P3567" s="149" t="str">
        <f t="shared" si="295"/>
        <v>深圳市</v>
      </c>
      <c r="Q3567" s="164">
        <f t="shared" si="292"/>
        <v>81998.838848560699</v>
      </c>
      <c r="R3567" s="149">
        <f t="shared" si="293"/>
        <v>3029.3851814768459</v>
      </c>
    </row>
    <row r="3568" spans="1:18" x14ac:dyDescent="0.4">
      <c r="A3568" s="2" t="s">
        <v>30015</v>
      </c>
      <c r="B3568" s="2" t="s">
        <v>15852</v>
      </c>
      <c r="C3568" s="159" t="s">
        <v>33956</v>
      </c>
      <c r="D3568" s="2" t="s">
        <v>15853</v>
      </c>
      <c r="E3568" s="2" t="s">
        <v>15854</v>
      </c>
      <c r="F3568" s="2" t="s">
        <v>398</v>
      </c>
      <c r="G3568" s="62">
        <v>680659419.11000001</v>
      </c>
      <c r="H3568" s="63">
        <v>6381450.9699999997</v>
      </c>
      <c r="I3568" s="62">
        <v>2107</v>
      </c>
      <c r="J3568" s="2" t="s">
        <v>15855</v>
      </c>
      <c r="K3568" s="2" t="s">
        <v>15856</v>
      </c>
      <c r="L3568" s="2" t="s">
        <v>15857</v>
      </c>
      <c r="M3568" s="1">
        <f t="shared" si="291"/>
        <v>1</v>
      </c>
      <c r="N3568" s="149" t="str">
        <f>VLOOKUP(F:F,vlookup函数实操!A:B,2)</f>
        <v>行业D</v>
      </c>
      <c r="O3568" s="149" t="str">
        <f>VLOOKUP(G:G,vlookup函数实操!H$1:I$6,2)</f>
        <v>营收较高</v>
      </c>
      <c r="P3568" s="149" t="str">
        <f t="shared" si="295"/>
        <v>广西壮族自治区南宁市</v>
      </c>
      <c r="Q3568" s="164">
        <f t="shared" si="292"/>
        <v>323046.71054105362</v>
      </c>
      <c r="R3568" s="149">
        <f t="shared" si="293"/>
        <v>3028.6905410536306</v>
      </c>
    </row>
    <row r="3569" spans="1:18" ht="45" x14ac:dyDescent="0.4">
      <c r="A3569" s="2" t="s">
        <v>30015</v>
      </c>
      <c r="B3569" s="2" t="s">
        <v>24764</v>
      </c>
      <c r="C3569" s="159" t="s">
        <v>33957</v>
      </c>
      <c r="D3569" s="2" t="s">
        <v>24765</v>
      </c>
      <c r="E3569" s="2" t="s">
        <v>24766</v>
      </c>
      <c r="F3569" s="2" t="s">
        <v>419</v>
      </c>
      <c r="G3569" s="62">
        <v>2215923314.9299998</v>
      </c>
      <c r="H3569" s="63">
        <v>3750171.21</v>
      </c>
      <c r="I3569" s="62">
        <v>1253</v>
      </c>
      <c r="J3569" s="2" t="s">
        <v>24767</v>
      </c>
      <c r="K3569" s="2" t="s">
        <v>24768</v>
      </c>
      <c r="L3569" s="2" t="s">
        <v>24769</v>
      </c>
      <c r="M3569" s="1">
        <f t="shared" si="291"/>
        <v>1</v>
      </c>
      <c r="N3569" s="149" t="str">
        <f>VLOOKUP(F:F,vlookup函数实操!A:B,2)</f>
        <v>行业A</v>
      </c>
      <c r="O3569" s="149" t="str">
        <f>VLOOKUP(G:G,vlookup函数实操!H$1:I$6,2)</f>
        <v>营收极高</v>
      </c>
      <c r="P3569" s="149" t="str">
        <f t="shared" si="295"/>
        <v>梅州市</v>
      </c>
      <c r="Q3569" s="164">
        <f t="shared" si="292"/>
        <v>1768494.2657063047</v>
      </c>
      <c r="R3569" s="149">
        <f t="shared" si="293"/>
        <v>2992.9538786911412</v>
      </c>
    </row>
    <row r="3570" spans="1:18" ht="22.5" x14ac:dyDescent="0.4">
      <c r="A3570" s="2" t="s">
        <v>30014</v>
      </c>
      <c r="B3570" s="2" t="s">
        <v>2114</v>
      </c>
      <c r="C3570" s="159" t="s">
        <v>33958</v>
      </c>
      <c r="D3570" s="2" t="s">
        <v>2115</v>
      </c>
      <c r="E3570" s="2" t="s">
        <v>2116</v>
      </c>
      <c r="F3570" s="2" t="s">
        <v>185</v>
      </c>
      <c r="G3570" s="62">
        <v>470666101.64999998</v>
      </c>
      <c r="H3570" s="63">
        <v>4689030.5599999996</v>
      </c>
      <c r="I3570" s="62">
        <v>1568</v>
      </c>
      <c r="J3570" s="2" t="s">
        <v>2117</v>
      </c>
      <c r="K3570" s="2" t="s">
        <v>2118</v>
      </c>
      <c r="L3570" s="2" t="s">
        <v>2119</v>
      </c>
      <c r="M3570" s="1">
        <f t="shared" si="291"/>
        <v>1</v>
      </c>
      <c r="N3570" s="149" t="str">
        <f>VLOOKUP(F:F,vlookup函数实操!A:B,2)</f>
        <v>行业B</v>
      </c>
      <c r="O3570" s="149" t="str">
        <f>VLOOKUP(G:G,vlookup函数实操!H$1:I$6,2)</f>
        <v>营收较高</v>
      </c>
      <c r="P3570" s="149" t="str">
        <f t="shared" si="295"/>
        <v>上海市</v>
      </c>
      <c r="Q3570" s="164">
        <f t="shared" si="292"/>
        <v>300169.70768494898</v>
      </c>
      <c r="R3570" s="149">
        <f t="shared" si="293"/>
        <v>2990.4531632653056</v>
      </c>
    </row>
    <row r="3571" spans="1:18" ht="22.5" x14ac:dyDescent="0.4">
      <c r="A3571" s="2" t="s">
        <v>30014</v>
      </c>
      <c r="B3571" s="2" t="s">
        <v>19294</v>
      </c>
      <c r="C3571" s="159" t="s">
        <v>33959</v>
      </c>
      <c r="D3571" s="2" t="s">
        <v>19295</v>
      </c>
      <c r="E3571" s="2" t="s">
        <v>19296</v>
      </c>
      <c r="F3571" s="2" t="s">
        <v>253</v>
      </c>
      <c r="G3571" s="62">
        <v>238445214.50999999</v>
      </c>
      <c r="H3571" s="63">
        <v>2783114.9</v>
      </c>
      <c r="I3571" s="62">
        <v>937</v>
      </c>
      <c r="J3571" s="2" t="s">
        <v>19297</v>
      </c>
      <c r="K3571" s="2" t="s">
        <v>19298</v>
      </c>
      <c r="L3571" s="2" t="s">
        <v>19299</v>
      </c>
      <c r="M3571" s="1">
        <f t="shared" si="291"/>
        <v>2</v>
      </c>
      <c r="N3571" s="149" t="str">
        <f>VLOOKUP(F:F,vlookup函数实操!A:B,2)</f>
        <v>行业D</v>
      </c>
      <c r="O3571" s="149" t="str">
        <f>VLOOKUP(G:G,vlookup函数实操!H$1:I$6,2)</f>
        <v>营收较高</v>
      </c>
      <c r="P3571" s="149" t="str">
        <f t="shared" si="295"/>
        <v>常州市</v>
      </c>
      <c r="Q3571" s="164">
        <f t="shared" si="292"/>
        <v>254477.28336179294</v>
      </c>
      <c r="R3571" s="149">
        <f t="shared" si="293"/>
        <v>2970.2400213447172</v>
      </c>
    </row>
    <row r="3572" spans="1:18" ht="22.5" x14ac:dyDescent="0.4">
      <c r="A3572" s="2" t="s">
        <v>30014</v>
      </c>
      <c r="B3572" s="2" t="s">
        <v>22897</v>
      </c>
      <c r="C3572" s="159" t="s">
        <v>33960</v>
      </c>
      <c r="D3572" s="2" t="s">
        <v>22898</v>
      </c>
      <c r="E3572" s="2" t="s">
        <v>22899</v>
      </c>
      <c r="F3572" s="2" t="s">
        <v>1874</v>
      </c>
      <c r="G3572" s="62">
        <v>44541472.32</v>
      </c>
      <c r="H3572" s="63">
        <v>2081608.6</v>
      </c>
      <c r="I3572" s="62">
        <v>702</v>
      </c>
      <c r="J3572" s="2" t="s">
        <v>22900</v>
      </c>
      <c r="K3572" s="2" t="s">
        <v>22901</v>
      </c>
      <c r="L3572" s="2" t="s">
        <v>22902</v>
      </c>
      <c r="M3572" s="1">
        <f t="shared" si="291"/>
        <v>1</v>
      </c>
      <c r="N3572" s="149" t="str">
        <f>VLOOKUP(F:F,vlookup函数实操!A:B,2)</f>
        <v>行业C</v>
      </c>
      <c r="O3572" s="149" t="str">
        <f>VLOOKUP(G:G,vlookup函数实操!H$1:I$6,2)</f>
        <v>营收正常</v>
      </c>
      <c r="P3572" s="149" t="str">
        <f t="shared" si="295"/>
        <v>北京市</v>
      </c>
      <c r="Q3572" s="164">
        <f t="shared" si="292"/>
        <v>63449.390769230769</v>
      </c>
      <c r="R3572" s="149">
        <f t="shared" si="293"/>
        <v>2965.2544159544159</v>
      </c>
    </row>
    <row r="3573" spans="1:18" ht="22.5" x14ac:dyDescent="0.4">
      <c r="A3573" s="2" t="s">
        <v>30015</v>
      </c>
      <c r="B3573" s="2" t="s">
        <v>19775</v>
      </c>
      <c r="C3573" s="159" t="s">
        <v>33961</v>
      </c>
      <c r="D3573" s="2" t="s">
        <v>19776</v>
      </c>
      <c r="E3573" s="2" t="s">
        <v>19777</v>
      </c>
      <c r="F3573" s="2" t="s">
        <v>391</v>
      </c>
      <c r="G3573" s="62">
        <v>452184138.88999999</v>
      </c>
      <c r="H3573" s="63">
        <v>19472138.140000001</v>
      </c>
      <c r="I3573" s="62">
        <v>6593</v>
      </c>
      <c r="J3573" s="2" t="s">
        <v>19778</v>
      </c>
      <c r="K3573" s="2" t="s">
        <v>19779</v>
      </c>
      <c r="L3573" s="2" t="s">
        <v>19780</v>
      </c>
      <c r="M3573" s="1">
        <f t="shared" si="291"/>
        <v>1</v>
      </c>
      <c r="N3573" s="149" t="str">
        <f>VLOOKUP(F:F,vlookup函数实操!A:B,2)</f>
        <v>行业E</v>
      </c>
      <c r="O3573" s="149" t="str">
        <f>VLOOKUP(G:G,vlookup函数实操!H$1:I$6,2)</f>
        <v>营收较高</v>
      </c>
      <c r="P3573" s="149" t="str">
        <f t="shared" si="295"/>
        <v>东莞市</v>
      </c>
      <c r="Q3573" s="164">
        <f t="shared" si="292"/>
        <v>68585.49050356439</v>
      </c>
      <c r="R3573" s="149">
        <f t="shared" si="293"/>
        <v>2953.4564143788866</v>
      </c>
    </row>
    <row r="3574" spans="1:18" ht="22.5" x14ac:dyDescent="0.4">
      <c r="A3574" s="2" t="s">
        <v>30014</v>
      </c>
      <c r="B3574" s="2" t="s">
        <v>1934</v>
      </c>
      <c r="C3574" s="159" t="s">
        <v>33962</v>
      </c>
      <c r="D3574" s="2" t="s">
        <v>1935</v>
      </c>
      <c r="E3574" s="2" t="s">
        <v>1930</v>
      </c>
      <c r="F3574" s="2" t="s">
        <v>171</v>
      </c>
      <c r="G3574" s="62">
        <v>5952713568.5299997</v>
      </c>
      <c r="H3574" s="63">
        <v>67232389.260000005</v>
      </c>
      <c r="I3574" s="62">
        <v>22803</v>
      </c>
      <c r="J3574" s="2" t="s">
        <v>1937</v>
      </c>
      <c r="K3574" s="2" t="s">
        <v>1938</v>
      </c>
      <c r="L3574" s="2" t="s">
        <v>1939</v>
      </c>
      <c r="M3574" s="1">
        <f t="shared" si="291"/>
        <v>1</v>
      </c>
      <c r="N3574" s="149" t="str">
        <f>VLOOKUP(F:F,vlookup函数实操!A:B,2)</f>
        <v>行业A</v>
      </c>
      <c r="O3574" s="149" t="str">
        <f>VLOOKUP(G:G,vlookup函数实操!H$1:I$6,2)</f>
        <v>营收极高</v>
      </c>
      <c r="P3574" s="149" t="str">
        <f t="shared" si="295"/>
        <v>北京市</v>
      </c>
      <c r="Q3574" s="164">
        <f t="shared" si="292"/>
        <v>261049.57981537515</v>
      </c>
      <c r="R3574" s="149">
        <f t="shared" si="293"/>
        <v>2948.4010551243259</v>
      </c>
    </row>
    <row r="3575" spans="1:18" x14ac:dyDescent="0.4">
      <c r="A3575" s="2" t="s">
        <v>30015</v>
      </c>
      <c r="B3575" s="2" t="s">
        <v>7387</v>
      </c>
      <c r="C3575" s="159" t="s">
        <v>33963</v>
      </c>
      <c r="D3575" s="2" t="s">
        <v>7388</v>
      </c>
      <c r="E3575" s="2" t="s">
        <v>7389</v>
      </c>
      <c r="F3575" s="2" t="s">
        <v>2616</v>
      </c>
      <c r="G3575" s="62">
        <v>8675304897.2999992</v>
      </c>
      <c r="H3575" s="63">
        <v>79002537.219999999</v>
      </c>
      <c r="I3575" s="62">
        <v>26797</v>
      </c>
      <c r="J3575" s="2" t="s">
        <v>7391</v>
      </c>
      <c r="K3575" s="2" t="s">
        <v>7392</v>
      </c>
      <c r="L3575" s="2" t="s">
        <v>7393</v>
      </c>
      <c r="M3575" s="1">
        <f t="shared" si="291"/>
        <v>1</v>
      </c>
      <c r="N3575" s="149" t="str">
        <f>VLOOKUP(F:F,vlookup函数实操!A:B,2)</f>
        <v>行业B</v>
      </c>
      <c r="O3575" s="149" t="str">
        <f>VLOOKUP(G:G,vlookup函数实操!H$1:I$6,2)</f>
        <v>营收极高</v>
      </c>
      <c r="P3575" s="149" t="str">
        <f t="shared" si="295"/>
        <v>深圳市</v>
      </c>
      <c r="Q3575" s="164">
        <f t="shared" si="292"/>
        <v>323741.64635220356</v>
      </c>
      <c r="R3575" s="149">
        <f t="shared" si="293"/>
        <v>2948.1858872261819</v>
      </c>
    </row>
    <row r="3576" spans="1:18" ht="22.5" x14ac:dyDescent="0.4">
      <c r="A3576" s="2" t="s">
        <v>30013</v>
      </c>
      <c r="B3576" s="2" t="s">
        <v>13390</v>
      </c>
      <c r="C3576" s="159" t="s">
        <v>33964</v>
      </c>
      <c r="D3576" s="2" t="s">
        <v>13391</v>
      </c>
      <c r="E3576" s="2" t="s">
        <v>13392</v>
      </c>
      <c r="F3576" s="2" t="s">
        <v>10</v>
      </c>
      <c r="G3576" s="62">
        <v>117945816.54000001</v>
      </c>
      <c r="H3576" s="63">
        <v>5052333.1900000004</v>
      </c>
      <c r="I3576" s="62">
        <v>1714</v>
      </c>
      <c r="J3576" s="2" t="s">
        <v>13393</v>
      </c>
      <c r="K3576" s="2" t="s">
        <v>13394</v>
      </c>
      <c r="L3576" s="2" t="s">
        <v>13395</v>
      </c>
      <c r="M3576" s="1">
        <f t="shared" si="291"/>
        <v>2</v>
      </c>
      <c r="N3576" s="149" t="str">
        <f>VLOOKUP(F:F,vlookup函数实操!A:B,2)</f>
        <v>行业D</v>
      </c>
      <c r="O3576" s="149" t="str">
        <f>VLOOKUP(G:G,vlookup函数实操!H$1:I$6,2)</f>
        <v>营收较高</v>
      </c>
      <c r="P3576" s="149" t="str">
        <f t="shared" si="295"/>
        <v>潍坊市</v>
      </c>
      <c r="Q3576" s="164">
        <f t="shared" si="292"/>
        <v>68813.195180863477</v>
      </c>
      <c r="R3576" s="149">
        <f t="shared" si="293"/>
        <v>2947.685641773629</v>
      </c>
    </row>
    <row r="3577" spans="1:18" ht="22.5" x14ac:dyDescent="0.4">
      <c r="A3577" s="2" t="s">
        <v>30015</v>
      </c>
      <c r="B3577" s="2" t="s">
        <v>24333</v>
      </c>
      <c r="C3577" s="159" t="s">
        <v>33965</v>
      </c>
      <c r="D3577" s="2" t="s">
        <v>24334</v>
      </c>
      <c r="E3577" s="2" t="s">
        <v>24335</v>
      </c>
      <c r="F3577" s="2" t="s">
        <v>253</v>
      </c>
      <c r="G3577" s="62">
        <v>94160142.090000004</v>
      </c>
      <c r="H3577" s="63">
        <v>3789079.5</v>
      </c>
      <c r="I3577" s="62">
        <v>1291</v>
      </c>
      <c r="J3577" s="2" t="s">
        <v>24336</v>
      </c>
      <c r="K3577" s="2" t="s">
        <v>24337</v>
      </c>
      <c r="L3577" s="2" t="s">
        <v>24338</v>
      </c>
      <c r="M3577" s="1">
        <f t="shared" si="291"/>
        <v>1</v>
      </c>
      <c r="N3577" s="149" t="str">
        <f>VLOOKUP(F:F,vlookup函数实操!A:B,2)</f>
        <v>行业D</v>
      </c>
      <c r="O3577" s="149" t="str">
        <f>VLOOKUP(G:G,vlookup函数实操!H$1:I$6,2)</f>
        <v>营收正常</v>
      </c>
      <c r="P3577" s="149" t="str">
        <f t="shared" si="295"/>
        <v>江门市</v>
      </c>
      <c r="Q3577" s="164">
        <f t="shared" si="292"/>
        <v>72935.818814872197</v>
      </c>
      <c r="R3577" s="149">
        <f t="shared" si="293"/>
        <v>2934.9957397366384</v>
      </c>
    </row>
    <row r="3578" spans="1:18" ht="22.5" x14ac:dyDescent="0.4">
      <c r="A3578" s="2" t="s">
        <v>30013</v>
      </c>
      <c r="B3578" s="2" t="s">
        <v>23825</v>
      </c>
      <c r="C3578" s="159" t="s">
        <v>33966</v>
      </c>
      <c r="D3578" s="2" t="s">
        <v>23826</v>
      </c>
      <c r="E3578" s="2" t="s">
        <v>23827</v>
      </c>
      <c r="F3578" s="2" t="s">
        <v>95</v>
      </c>
      <c r="G3578" s="62">
        <v>52286800.700000003</v>
      </c>
      <c r="H3578" s="63">
        <v>756546.93</v>
      </c>
      <c r="I3578" s="62">
        <v>258</v>
      </c>
      <c r="J3578" s="2" t="s">
        <v>23828</v>
      </c>
      <c r="K3578" s="2" t="s">
        <v>23829</v>
      </c>
      <c r="L3578" s="2" t="s">
        <v>23830</v>
      </c>
      <c r="M3578" s="1">
        <f t="shared" si="291"/>
        <v>1</v>
      </c>
      <c r="N3578" s="149" t="str">
        <f>VLOOKUP(F:F,vlookup函数实操!A:B,2)</f>
        <v>行业D</v>
      </c>
      <c r="O3578" s="149" t="str">
        <f>VLOOKUP(G:G,vlookup函数实操!H$1:I$6,2)</f>
        <v>营收正常</v>
      </c>
      <c r="P3578" s="149" t="str">
        <f t="shared" si="295"/>
        <v>杭州市</v>
      </c>
      <c r="Q3578" s="164">
        <f t="shared" si="292"/>
        <v>202662.01821705428</v>
      </c>
      <c r="R3578" s="149">
        <f t="shared" si="293"/>
        <v>2932.3524418604652</v>
      </c>
    </row>
    <row r="3579" spans="1:18" ht="22.5" x14ac:dyDescent="0.4">
      <c r="A3579" s="2" t="s">
        <v>30015</v>
      </c>
      <c r="B3579" s="2" t="s">
        <v>10425</v>
      </c>
      <c r="C3579" s="159" t="s">
        <v>33967</v>
      </c>
      <c r="D3579" s="2" t="s">
        <v>10426</v>
      </c>
      <c r="E3579" s="2" t="s">
        <v>10427</v>
      </c>
      <c r="F3579" s="2" t="s">
        <v>391</v>
      </c>
      <c r="G3579" s="62">
        <v>687916122.49000001</v>
      </c>
      <c r="H3579" s="63">
        <v>21536121.969999999</v>
      </c>
      <c r="I3579" s="62">
        <v>7357</v>
      </c>
      <c r="J3579" s="2" t="s">
        <v>10428</v>
      </c>
      <c r="K3579" s="2" t="s">
        <v>10429</v>
      </c>
      <c r="L3579" s="2" t="s">
        <v>10430</v>
      </c>
      <c r="M3579" s="1">
        <f t="shared" si="291"/>
        <v>1</v>
      </c>
      <c r="N3579" s="149" t="str">
        <f>VLOOKUP(F:F,vlookup函数实操!A:B,2)</f>
        <v>行业E</v>
      </c>
      <c r="O3579" s="149" t="str">
        <f>VLOOKUP(G:G,vlookup函数实操!H$1:I$6,2)</f>
        <v>营收较高</v>
      </c>
      <c r="P3579" s="149" t="str">
        <f t="shared" si="295"/>
        <v>深圳市</v>
      </c>
      <c r="Q3579" s="164">
        <f t="shared" si="292"/>
        <v>93504.977910833215</v>
      </c>
      <c r="R3579" s="149">
        <f t="shared" si="293"/>
        <v>2927.2967201304878</v>
      </c>
    </row>
    <row r="3580" spans="1:18" ht="22.5" x14ac:dyDescent="0.4">
      <c r="A3580" s="2" t="s">
        <v>30015</v>
      </c>
      <c r="B3580" s="2" t="s">
        <v>14671</v>
      </c>
      <c r="C3580" s="159" t="s">
        <v>33968</v>
      </c>
      <c r="D3580" s="2" t="s">
        <v>14672</v>
      </c>
      <c r="E3580" s="2" t="s">
        <v>14673</v>
      </c>
      <c r="F3580" s="2" t="s">
        <v>544</v>
      </c>
      <c r="G3580" s="62">
        <v>120869514.08</v>
      </c>
      <c r="H3580" s="63">
        <v>9758558.9299999997</v>
      </c>
      <c r="I3580" s="62">
        <v>3343</v>
      </c>
      <c r="J3580" s="2" t="s">
        <v>14674</v>
      </c>
      <c r="K3580" s="2" t="s">
        <v>14675</v>
      </c>
      <c r="L3580" s="2" t="s">
        <v>14676</v>
      </c>
      <c r="M3580" s="1">
        <f t="shared" si="291"/>
        <v>1</v>
      </c>
      <c r="N3580" s="149" t="str">
        <f>VLOOKUP(F:F,vlookup函数实操!A:B,2)</f>
        <v>行业E</v>
      </c>
      <c r="O3580" s="149" t="str">
        <f>VLOOKUP(G:G,vlookup函数实操!H$1:I$6,2)</f>
        <v>营收较高</v>
      </c>
      <c r="P3580" s="149" t="str">
        <f t="shared" si="295"/>
        <v>上海市</v>
      </c>
      <c r="Q3580" s="164">
        <f t="shared" si="292"/>
        <v>36156.001818725694</v>
      </c>
      <c r="R3580" s="149">
        <f t="shared" si="293"/>
        <v>2919.1022823810949</v>
      </c>
    </row>
    <row r="3581" spans="1:18" ht="22.5" x14ac:dyDescent="0.4">
      <c r="A3581" s="2" t="s">
        <v>30015</v>
      </c>
      <c r="B3581" s="2" t="s">
        <v>10681</v>
      </c>
      <c r="C3581" s="159" t="s">
        <v>33969</v>
      </c>
      <c r="D3581" s="2" t="s">
        <v>10682</v>
      </c>
      <c r="E3581" s="2" t="s">
        <v>10683</v>
      </c>
      <c r="F3581" s="2" t="s">
        <v>560</v>
      </c>
      <c r="G3581" s="62">
        <v>472271888.67000002</v>
      </c>
      <c r="H3581" s="63">
        <v>33718455.439999998</v>
      </c>
      <c r="I3581" s="62">
        <v>11590</v>
      </c>
      <c r="J3581" s="2" t="s">
        <v>10684</v>
      </c>
      <c r="K3581" s="2" t="s">
        <v>10685</v>
      </c>
      <c r="L3581" s="2" t="s">
        <v>10686</v>
      </c>
      <c r="M3581" s="1">
        <f t="shared" si="291"/>
        <v>3</v>
      </c>
      <c r="N3581" s="149" t="str">
        <f>VLOOKUP(F:F,vlookup函数实操!A:B,2)</f>
        <v>行业C</v>
      </c>
      <c r="O3581" s="149" t="str">
        <f>VLOOKUP(G:G,vlookup函数实操!H$1:I$6,2)</f>
        <v>营收较高</v>
      </c>
      <c r="P3581" s="149" t="str">
        <f t="shared" si="295"/>
        <v>深圳市</v>
      </c>
      <c r="Q3581" s="164">
        <f t="shared" si="292"/>
        <v>40748.2216281277</v>
      </c>
      <c r="R3581" s="149">
        <f t="shared" si="293"/>
        <v>2909.2713925798098</v>
      </c>
    </row>
    <row r="3582" spans="1:18" x14ac:dyDescent="0.4">
      <c r="A3582" s="2" t="s">
        <v>30014</v>
      </c>
      <c r="B3582" s="2" t="s">
        <v>17985</v>
      </c>
      <c r="C3582" s="159" t="s">
        <v>33970</v>
      </c>
      <c r="D3582" s="2" t="s">
        <v>17986</v>
      </c>
      <c r="E3582" s="2" t="s">
        <v>17987</v>
      </c>
      <c r="F3582" s="2" t="s">
        <v>213</v>
      </c>
      <c r="G3582" s="62">
        <v>849825262.38</v>
      </c>
      <c r="H3582" s="63">
        <v>20500042.170000002</v>
      </c>
      <c r="I3582" s="62">
        <v>7118</v>
      </c>
      <c r="J3582" s="2" t="s">
        <v>17988</v>
      </c>
      <c r="K3582" s="2" t="s">
        <v>17989</v>
      </c>
      <c r="L3582" s="2" t="s">
        <v>17990</v>
      </c>
      <c r="M3582" s="1">
        <f t="shared" si="291"/>
        <v>1</v>
      </c>
      <c r="N3582" s="149" t="str">
        <f>VLOOKUP(F:F,vlookup函数实操!A:B,2)</f>
        <v>行业A</v>
      </c>
      <c r="O3582" s="149" t="str">
        <f>VLOOKUP(G:G,vlookup函数实操!H$1:I$6,2)</f>
        <v>营收较高</v>
      </c>
      <c r="P3582" s="149" t="str">
        <f t="shared" si="295"/>
        <v>常州市</v>
      </c>
      <c r="Q3582" s="164">
        <f t="shared" si="292"/>
        <v>119391.01747400955</v>
      </c>
      <c r="R3582" s="149">
        <f t="shared" si="293"/>
        <v>2880.0284026411914</v>
      </c>
    </row>
    <row r="3583" spans="1:18" ht="22.5" x14ac:dyDescent="0.4">
      <c r="A3583" s="2" t="s">
        <v>30015</v>
      </c>
      <c r="B3583" s="2" t="s">
        <v>28745</v>
      </c>
      <c r="C3583" s="159" t="s">
        <v>33971</v>
      </c>
      <c r="D3583" s="2" t="s">
        <v>28746</v>
      </c>
      <c r="E3583" s="2" t="s">
        <v>28747</v>
      </c>
      <c r="F3583" s="2" t="s">
        <v>40</v>
      </c>
      <c r="G3583" s="62">
        <v>277303336.92000002</v>
      </c>
      <c r="H3583" s="63">
        <v>11694998.92</v>
      </c>
      <c r="I3583" s="62">
        <v>4062</v>
      </c>
      <c r="J3583" s="2" t="s">
        <v>28748</v>
      </c>
      <c r="K3583" s="2" t="s">
        <v>28749</v>
      </c>
      <c r="L3583" s="2" t="s">
        <v>28750</v>
      </c>
      <c r="M3583" s="1">
        <f t="shared" si="291"/>
        <v>1</v>
      </c>
      <c r="N3583" s="149" t="str">
        <f>VLOOKUP(F:F,vlookup函数实操!A:B,2)</f>
        <v>行业C</v>
      </c>
      <c r="O3583" s="149" t="str">
        <f>VLOOKUP(G:G,vlookup函数实操!H$1:I$6,2)</f>
        <v>营收较高</v>
      </c>
      <c r="P3583" s="149" t="str">
        <f t="shared" si="295"/>
        <v>北京市</v>
      </c>
      <c r="Q3583" s="164">
        <f t="shared" si="292"/>
        <v>68267.68511078287</v>
      </c>
      <c r="R3583" s="149">
        <f t="shared" si="293"/>
        <v>2879.1233185622846</v>
      </c>
    </row>
    <row r="3584" spans="1:18" ht="22.5" x14ac:dyDescent="0.4">
      <c r="A3584" s="2" t="s">
        <v>30015</v>
      </c>
      <c r="B3584" s="2" t="s">
        <v>6541</v>
      </c>
      <c r="C3584" s="159" t="s">
        <v>33972</v>
      </c>
      <c r="D3584" s="2" t="s">
        <v>6542</v>
      </c>
      <c r="E3584" s="2" t="s">
        <v>6543</v>
      </c>
      <c r="F3584" s="2" t="s">
        <v>378</v>
      </c>
      <c r="G3584" s="62">
        <v>438928153.26999998</v>
      </c>
      <c r="H3584" s="63">
        <v>2242355.9300000002</v>
      </c>
      <c r="I3584" s="62">
        <v>784</v>
      </c>
      <c r="J3584" s="2" t="s">
        <v>6544</v>
      </c>
      <c r="K3584" s="2" t="s">
        <v>6545</v>
      </c>
      <c r="L3584" s="2" t="s">
        <v>6546</v>
      </c>
      <c r="M3584" s="1">
        <f t="shared" si="291"/>
        <v>1</v>
      </c>
      <c r="N3584" s="149" t="str">
        <f>VLOOKUP(F:F,vlookup函数实操!A:B,2)</f>
        <v>行业C</v>
      </c>
      <c r="O3584" s="149" t="str">
        <f>VLOOKUP(G:G,vlookup函数实操!H$1:I$6,2)</f>
        <v>营收较高</v>
      </c>
      <c r="P3584" s="149" t="str">
        <f t="shared" si="295"/>
        <v>无锡市</v>
      </c>
      <c r="Q3584" s="164">
        <f t="shared" si="292"/>
        <v>559857.33835459186</v>
      </c>
      <c r="R3584" s="149">
        <f t="shared" si="293"/>
        <v>2860.1478698979595</v>
      </c>
    </row>
    <row r="3585" spans="1:18" x14ac:dyDescent="0.4">
      <c r="A3585" s="2" t="s">
        <v>30014</v>
      </c>
      <c r="B3585" s="2" t="s">
        <v>3827</v>
      </c>
      <c r="C3585" s="159" t="s">
        <v>33973</v>
      </c>
      <c r="D3585" s="2" t="s">
        <v>3828</v>
      </c>
      <c r="E3585" s="2" t="s">
        <v>3829</v>
      </c>
      <c r="F3585" s="2" t="s">
        <v>2616</v>
      </c>
      <c r="G3585" s="62">
        <v>300197780.49000001</v>
      </c>
      <c r="H3585" s="63">
        <v>5410337.6799999997</v>
      </c>
      <c r="I3585" s="62">
        <v>1898</v>
      </c>
      <c r="J3585" s="2" t="s">
        <v>3830</v>
      </c>
      <c r="K3585" s="2" t="s">
        <v>3831</v>
      </c>
      <c r="L3585" s="2" t="s">
        <v>3832</v>
      </c>
      <c r="M3585" s="1">
        <f t="shared" si="291"/>
        <v>1</v>
      </c>
      <c r="N3585" s="149" t="str">
        <f>VLOOKUP(F:F,vlookup函数实操!A:B,2)</f>
        <v>行业B</v>
      </c>
      <c r="O3585" s="149" t="str">
        <f>VLOOKUP(G:G,vlookup函数实操!H$1:I$6,2)</f>
        <v>营收较高</v>
      </c>
      <c r="P3585" s="149" t="str">
        <f t="shared" si="295"/>
        <v>嘉兴市</v>
      </c>
      <c r="Q3585" s="164">
        <f t="shared" si="292"/>
        <v>158165.32164910433</v>
      </c>
      <c r="R3585" s="149">
        <f t="shared" si="293"/>
        <v>2850.5467228661746</v>
      </c>
    </row>
    <row r="3586" spans="1:18" ht="22.5" x14ac:dyDescent="0.4">
      <c r="A3586" s="2" t="s">
        <v>30015</v>
      </c>
      <c r="B3586" s="2" t="s">
        <v>9855</v>
      </c>
      <c r="C3586" s="159" t="s">
        <v>33974</v>
      </c>
      <c r="D3586" s="2" t="s">
        <v>9856</v>
      </c>
      <c r="E3586" s="2" t="s">
        <v>9857</v>
      </c>
      <c r="F3586" s="2" t="s">
        <v>3973</v>
      </c>
      <c r="G3586" s="62">
        <v>452950560.98000002</v>
      </c>
      <c r="H3586" s="63">
        <v>31641968.100000001</v>
      </c>
      <c r="I3586" s="62">
        <v>11125</v>
      </c>
      <c r="J3586" s="2" t="s">
        <v>9859</v>
      </c>
      <c r="K3586" s="2" t="s">
        <v>9860</v>
      </c>
      <c r="L3586" s="2" t="s">
        <v>9861</v>
      </c>
      <c r="M3586" s="1">
        <f t="shared" ref="M3586:M3649" si="296">LEN(L3586)-LEN(SUBSTITUTE(L3586,"@",""))</f>
        <v>1</v>
      </c>
      <c r="N3586" s="149" t="str">
        <f>VLOOKUP(F:F,vlookup函数实操!A:B,2)</f>
        <v>行业A</v>
      </c>
      <c r="O3586" s="149" t="str">
        <f>VLOOKUP(G:G,vlookup函数实操!H$1:I$6,2)</f>
        <v>营收较高</v>
      </c>
      <c r="P3586" s="149" t="str">
        <f t="shared" si="295"/>
        <v>深圳市</v>
      </c>
      <c r="Q3586" s="164">
        <f t="shared" si="292"/>
        <v>40714.657166741577</v>
      </c>
      <c r="R3586" s="149">
        <f t="shared" si="293"/>
        <v>2844.2218516853932</v>
      </c>
    </row>
    <row r="3587" spans="1:18" x14ac:dyDescent="0.4">
      <c r="A3587" s="2" t="s">
        <v>30014</v>
      </c>
      <c r="B3587" s="2" t="s">
        <v>29096</v>
      </c>
      <c r="C3587" s="159" t="s">
        <v>33975</v>
      </c>
      <c r="D3587" s="2" t="s">
        <v>29097</v>
      </c>
      <c r="E3587" s="2" t="s">
        <v>29098</v>
      </c>
      <c r="F3587" s="2" t="s">
        <v>25</v>
      </c>
      <c r="G3587" s="62">
        <v>20568127256.110001</v>
      </c>
      <c r="H3587" s="63">
        <v>41936966.340000004</v>
      </c>
      <c r="I3587" s="62">
        <v>14853</v>
      </c>
      <c r="J3587" s="2" t="s">
        <v>29100</v>
      </c>
      <c r="K3587" s="2" t="s">
        <v>29101</v>
      </c>
      <c r="L3587" s="2" t="s">
        <v>29102</v>
      </c>
      <c r="M3587" s="1">
        <f t="shared" si="296"/>
        <v>2</v>
      </c>
      <c r="N3587" s="149" t="str">
        <f>VLOOKUP(F:F,vlookup函数实操!A:B,2)</f>
        <v>行业B</v>
      </c>
      <c r="O3587" s="149" t="str">
        <f>VLOOKUP(G:G,vlookup函数实操!H$1:I$6,2)</f>
        <v>营收极高</v>
      </c>
      <c r="P3587" s="149" t="str">
        <f t="shared" si="295"/>
        <v>白银市</v>
      </c>
      <c r="Q3587" s="164">
        <f t="shared" ref="Q3587:Q3650" si="297">IFERROR(G3587/I3587,"")</f>
        <v>1384779.3210873224</v>
      </c>
      <c r="R3587" s="149">
        <f t="shared" ref="R3587:R3650" si="298">IFERROR(H3587/I3587,"")</f>
        <v>2823.4677398505355</v>
      </c>
    </row>
    <row r="3588" spans="1:18" ht="22.5" x14ac:dyDescent="0.4">
      <c r="A3588" s="2" t="s">
        <v>30015</v>
      </c>
      <c r="B3588" s="2" t="s">
        <v>22883</v>
      </c>
      <c r="C3588" s="159" t="s">
        <v>33976</v>
      </c>
      <c r="D3588" s="2" t="s">
        <v>22884</v>
      </c>
      <c r="E3588" s="2" t="s">
        <v>22885</v>
      </c>
      <c r="F3588" s="2" t="s">
        <v>171</v>
      </c>
      <c r="G3588" s="62">
        <v>3916203789.6599998</v>
      </c>
      <c r="H3588" s="63">
        <v>32203716.32</v>
      </c>
      <c r="I3588" s="62">
        <v>11410</v>
      </c>
      <c r="J3588" s="2" t="s">
        <v>22887</v>
      </c>
      <c r="K3588" s="2" t="s">
        <v>22888</v>
      </c>
      <c r="L3588" s="2" t="s">
        <v>22889</v>
      </c>
      <c r="M3588" s="1">
        <f t="shared" si="296"/>
        <v>3</v>
      </c>
      <c r="N3588" s="149" t="str">
        <f>VLOOKUP(F:F,vlookup函数实操!A:B,2)</f>
        <v>行业A</v>
      </c>
      <c r="O3588" s="149" t="str">
        <f>VLOOKUP(G:G,vlookup函数实操!H$1:I$6,2)</f>
        <v>营收极高</v>
      </c>
      <c r="P3588" s="149" t="str">
        <f t="shared" si="295"/>
        <v>合肥市</v>
      </c>
      <c r="Q3588" s="164">
        <f t="shared" si="297"/>
        <v>343225.57315162139</v>
      </c>
      <c r="R3588" s="149">
        <f t="shared" si="298"/>
        <v>2822.4115968448727</v>
      </c>
    </row>
    <row r="3589" spans="1:18" ht="22.5" x14ac:dyDescent="0.4">
      <c r="A3589" s="2" t="s">
        <v>30015</v>
      </c>
      <c r="B3589" s="2" t="s">
        <v>13208</v>
      </c>
      <c r="C3589" s="159" t="s">
        <v>33977</v>
      </c>
      <c r="D3589" s="2" t="s">
        <v>13209</v>
      </c>
      <c r="E3589" s="2" t="s">
        <v>13210</v>
      </c>
      <c r="F3589" s="2" t="s">
        <v>306</v>
      </c>
      <c r="G3589" s="62">
        <v>87387093.609999999</v>
      </c>
      <c r="H3589" s="63">
        <v>1834525.81</v>
      </c>
      <c r="I3589" s="62">
        <v>653</v>
      </c>
      <c r="J3589" s="2" t="s">
        <v>13211</v>
      </c>
      <c r="K3589" s="2" t="s">
        <v>13212</v>
      </c>
      <c r="L3589" s="2" t="s">
        <v>13213</v>
      </c>
      <c r="M3589" s="1">
        <f t="shared" si="296"/>
        <v>1</v>
      </c>
      <c r="N3589" s="149" t="str">
        <f>VLOOKUP(F:F,vlookup函数实操!A:B,2)</f>
        <v>行业D</v>
      </c>
      <c r="O3589" s="149" t="str">
        <f>VLOOKUP(G:G,vlookup函数实操!H$1:I$6,2)</f>
        <v>营收正常</v>
      </c>
      <c r="P3589" s="149" t="str">
        <f t="shared" si="295"/>
        <v>深圳市</v>
      </c>
      <c r="Q3589" s="164">
        <f t="shared" si="297"/>
        <v>133824.033093415</v>
      </c>
      <c r="R3589" s="149">
        <f t="shared" si="298"/>
        <v>2809.3810260336909</v>
      </c>
    </row>
    <row r="3590" spans="1:18" ht="22.5" x14ac:dyDescent="0.4">
      <c r="A3590" s="2" t="s">
        <v>30015</v>
      </c>
      <c r="B3590" s="2" t="s">
        <v>27451</v>
      </c>
      <c r="C3590" s="159" t="s">
        <v>33978</v>
      </c>
      <c r="D3590" s="2" t="s">
        <v>27452</v>
      </c>
      <c r="E3590" s="2" t="s">
        <v>27453</v>
      </c>
      <c r="F3590" s="2" t="s">
        <v>537</v>
      </c>
      <c r="G3590" s="62">
        <v>66825185000</v>
      </c>
      <c r="H3590" s="63">
        <v>808408000</v>
      </c>
      <c r="I3590" s="62">
        <v>288186</v>
      </c>
      <c r="J3590" s="2" t="s">
        <v>27455</v>
      </c>
      <c r="K3590" s="2" t="s">
        <v>27456</v>
      </c>
      <c r="L3590" s="2" t="s">
        <v>27457</v>
      </c>
      <c r="M3590" s="1">
        <f t="shared" si="296"/>
        <v>2</v>
      </c>
      <c r="N3590" s="149" t="str">
        <f>VLOOKUP(F:F,vlookup函数实操!A:B,2)</f>
        <v>行业D</v>
      </c>
      <c r="O3590" s="149" t="str">
        <f>VLOOKUP(G:G,vlookup函数实操!H$1:I$6,2)</f>
        <v>营收极高</v>
      </c>
      <c r="P3590" s="149" t="str">
        <f t="shared" si="295"/>
        <v>深圳市</v>
      </c>
      <c r="Q3590" s="164">
        <f t="shared" si="297"/>
        <v>231882.13514882748</v>
      </c>
      <c r="R3590" s="149">
        <f t="shared" si="298"/>
        <v>2805.1605560297862</v>
      </c>
    </row>
    <row r="3591" spans="1:18" x14ac:dyDescent="0.4">
      <c r="A3591" s="2" t="s">
        <v>30014</v>
      </c>
      <c r="B3591" s="2" t="s">
        <v>21818</v>
      </c>
      <c r="C3591" s="159" t="s">
        <v>33979</v>
      </c>
      <c r="D3591" s="2" t="s">
        <v>21819</v>
      </c>
      <c r="E3591" s="2" t="s">
        <v>21820</v>
      </c>
      <c r="F3591" s="2" t="s">
        <v>74</v>
      </c>
      <c r="G3591" s="62">
        <v>735862109.53999996</v>
      </c>
      <c r="H3591" s="63">
        <v>8793620.4600000009</v>
      </c>
      <c r="I3591" s="62">
        <v>3145</v>
      </c>
      <c r="J3591" s="2" t="s">
        <v>21821</v>
      </c>
      <c r="K3591" s="2" t="s">
        <v>21822</v>
      </c>
      <c r="L3591" s="2" t="s">
        <v>21823</v>
      </c>
      <c r="M3591" s="1">
        <f t="shared" si="296"/>
        <v>1</v>
      </c>
      <c r="N3591" s="149" t="str">
        <f>VLOOKUP(F:F,vlookup函数实操!A:B,2)</f>
        <v>行业D</v>
      </c>
      <c r="O3591" s="149" t="str">
        <f>VLOOKUP(G:G,vlookup函数实操!H$1:I$6,2)</f>
        <v>营收较高</v>
      </c>
      <c r="P3591" s="149" t="str">
        <f t="shared" si="295"/>
        <v>合肥市</v>
      </c>
      <c r="Q3591" s="164">
        <f t="shared" si="297"/>
        <v>233978.41320826707</v>
      </c>
      <c r="R3591" s="149">
        <f t="shared" si="298"/>
        <v>2796.0637392686808</v>
      </c>
    </row>
    <row r="3592" spans="1:18" x14ac:dyDescent="0.4">
      <c r="A3592" s="2" t="s">
        <v>30015</v>
      </c>
      <c r="B3592" s="2" t="s">
        <v>28080</v>
      </c>
      <c r="C3592" s="159" t="s">
        <v>33980</v>
      </c>
      <c r="D3592" s="2" t="s">
        <v>28081</v>
      </c>
      <c r="E3592" s="2" t="s">
        <v>28082</v>
      </c>
      <c r="F3592" s="2" t="s">
        <v>580</v>
      </c>
      <c r="G3592" s="62">
        <v>131306205.59999999</v>
      </c>
      <c r="H3592" s="63">
        <v>2397592.7599999998</v>
      </c>
      <c r="I3592" s="62">
        <v>859</v>
      </c>
      <c r="J3592" s="2" t="s">
        <v>28083</v>
      </c>
      <c r="K3592" s="2" t="s">
        <v>28084</v>
      </c>
      <c r="L3592" s="2" t="s">
        <v>28085</v>
      </c>
      <c r="M3592" s="1">
        <f t="shared" si="296"/>
        <v>1</v>
      </c>
      <c r="N3592" s="149" t="str">
        <f>VLOOKUP(F:F,vlookup函数实操!A:B,2)</f>
        <v>行业A</v>
      </c>
      <c r="O3592" s="149" t="str">
        <f>VLOOKUP(G:G,vlookup函数实操!H$1:I$6,2)</f>
        <v>营收较高</v>
      </c>
      <c r="P3592" s="149" t="str">
        <f t="shared" si="295"/>
        <v>北京市</v>
      </c>
      <c r="Q3592" s="164">
        <f t="shared" si="297"/>
        <v>152859.37788125727</v>
      </c>
      <c r="R3592" s="149">
        <f t="shared" si="298"/>
        <v>2791.1440745052382</v>
      </c>
    </row>
    <row r="3593" spans="1:18" ht="22.5" x14ac:dyDescent="0.4">
      <c r="A3593" s="2" t="s">
        <v>30014</v>
      </c>
      <c r="B3593" s="2" t="s">
        <v>11436</v>
      </c>
      <c r="C3593" s="159" t="s">
        <v>33981</v>
      </c>
      <c r="D3593" s="2" t="s">
        <v>11437</v>
      </c>
      <c r="E3593" s="2" t="s">
        <v>11438</v>
      </c>
      <c r="F3593" s="2" t="s">
        <v>537</v>
      </c>
      <c r="G3593" s="62">
        <v>4061771578.4499998</v>
      </c>
      <c r="H3593" s="63">
        <v>16744914.359999999</v>
      </c>
      <c r="I3593" s="62">
        <v>6002</v>
      </c>
      <c r="J3593" s="2" t="s">
        <v>11439</v>
      </c>
      <c r="K3593" s="2" t="s">
        <v>11440</v>
      </c>
      <c r="L3593" s="2" t="s">
        <v>11441</v>
      </c>
      <c r="M3593" s="1">
        <f t="shared" si="296"/>
        <v>1</v>
      </c>
      <c r="N3593" s="149" t="str">
        <f>VLOOKUP(F:F,vlookup函数实操!A:B,2)</f>
        <v>行业D</v>
      </c>
      <c r="O3593" s="149" t="str">
        <f>VLOOKUP(G:G,vlookup函数实操!H$1:I$6,2)</f>
        <v>营收极高</v>
      </c>
      <c r="P3593" s="149" t="str">
        <f t="shared" ref="P3593:P3620" si="299">IF(ISNUMBER(FIND("省",E3593)),MID(E3593,FIND("省",E3593)+1,FIND("市",E3593)-FIND("省",E3593)),LEFT(E3593,FIND("市",E3593)))</f>
        <v>上海市</v>
      </c>
      <c r="Q3593" s="164">
        <f t="shared" si="297"/>
        <v>676736.35095801391</v>
      </c>
      <c r="R3593" s="149">
        <f t="shared" si="298"/>
        <v>2789.8890969676772</v>
      </c>
    </row>
    <row r="3594" spans="1:18" ht="22.5" x14ac:dyDescent="0.4">
      <c r="A3594" s="2" t="s">
        <v>30015</v>
      </c>
      <c r="B3594" s="2" t="s">
        <v>1561</v>
      </c>
      <c r="C3594" s="159" t="s">
        <v>33982</v>
      </c>
      <c r="D3594" s="2" t="s">
        <v>1562</v>
      </c>
      <c r="E3594" s="2" t="s">
        <v>1563</v>
      </c>
      <c r="F3594" s="2" t="s">
        <v>378</v>
      </c>
      <c r="G3594" s="62">
        <v>1204295978.5</v>
      </c>
      <c r="H3594" s="63">
        <v>42662118.840000004</v>
      </c>
      <c r="I3594" s="62">
        <v>15326</v>
      </c>
      <c r="J3594" s="2" t="s">
        <v>1565</v>
      </c>
      <c r="K3594" s="2" t="s">
        <v>1566</v>
      </c>
      <c r="L3594" s="2" t="s">
        <v>1567</v>
      </c>
      <c r="M3594" s="1">
        <f t="shared" si="296"/>
        <v>3</v>
      </c>
      <c r="N3594" s="149" t="str">
        <f>VLOOKUP(F:F,vlookup函数实操!A:B,2)</f>
        <v>行业C</v>
      </c>
      <c r="O3594" s="149" t="str">
        <f>VLOOKUP(G:G,vlookup函数实操!H$1:I$6,2)</f>
        <v>营收极高</v>
      </c>
      <c r="P3594" s="149" t="str">
        <f t="shared" si="299"/>
        <v>南通市</v>
      </c>
      <c r="Q3594" s="164">
        <f t="shared" si="297"/>
        <v>78578.623156727132</v>
      </c>
      <c r="R3594" s="149">
        <f t="shared" si="298"/>
        <v>2783.6434059767716</v>
      </c>
    </row>
    <row r="3595" spans="1:18" ht="22.5" x14ac:dyDescent="0.4">
      <c r="A3595" s="2" t="s">
        <v>30014</v>
      </c>
      <c r="B3595" s="2" t="s">
        <v>26982</v>
      </c>
      <c r="C3595" s="159" t="s">
        <v>33983</v>
      </c>
      <c r="D3595" s="2" t="s">
        <v>26983</v>
      </c>
      <c r="E3595" s="2" t="s">
        <v>26984</v>
      </c>
      <c r="F3595" s="2" t="s">
        <v>199</v>
      </c>
      <c r="G3595" s="62">
        <v>293400502.45999998</v>
      </c>
      <c r="H3595" s="63">
        <v>8219571.0899999999</v>
      </c>
      <c r="I3595" s="62">
        <v>2954</v>
      </c>
      <c r="J3595" s="2" t="s">
        <v>26985</v>
      </c>
      <c r="K3595" s="2" t="s">
        <v>26986</v>
      </c>
      <c r="L3595" s="2" t="s">
        <v>26987</v>
      </c>
      <c r="M3595" s="1">
        <f t="shared" si="296"/>
        <v>1</v>
      </c>
      <c r="N3595" s="149" t="str">
        <f>VLOOKUP(F:F,vlookup函数实操!A:B,2)</f>
        <v>行业E</v>
      </c>
      <c r="O3595" s="149" t="str">
        <f>VLOOKUP(G:G,vlookup函数实操!H$1:I$6,2)</f>
        <v>营收较高</v>
      </c>
      <c r="P3595" s="149" t="str">
        <f t="shared" si="299"/>
        <v>常州市</v>
      </c>
      <c r="Q3595" s="164">
        <f t="shared" si="297"/>
        <v>99323.122024373719</v>
      </c>
      <c r="R3595" s="149">
        <f t="shared" si="298"/>
        <v>2782.5223730534867</v>
      </c>
    </row>
    <row r="3596" spans="1:18" ht="22.5" x14ac:dyDescent="0.4">
      <c r="A3596" s="2" t="s">
        <v>30015</v>
      </c>
      <c r="B3596" s="2" t="s">
        <v>10675</v>
      </c>
      <c r="C3596" s="159" t="s">
        <v>33984</v>
      </c>
      <c r="D3596" s="2" t="s">
        <v>10676</v>
      </c>
      <c r="E3596" s="2" t="s">
        <v>10677</v>
      </c>
      <c r="F3596" s="2" t="s">
        <v>378</v>
      </c>
      <c r="G3596" s="62">
        <v>29259137.100000001</v>
      </c>
      <c r="H3596" s="63">
        <v>1565378.27</v>
      </c>
      <c r="I3596" s="62">
        <v>563</v>
      </c>
      <c r="J3596" s="2" t="s">
        <v>10678</v>
      </c>
      <c r="K3596" s="2" t="s">
        <v>10679</v>
      </c>
      <c r="L3596" s="2" t="s">
        <v>10680</v>
      </c>
      <c r="M3596" s="1">
        <f t="shared" si="296"/>
        <v>2</v>
      </c>
      <c r="N3596" s="149" t="str">
        <f>VLOOKUP(F:F,vlookup函数实操!A:B,2)</f>
        <v>行业C</v>
      </c>
      <c r="O3596" s="149" t="str">
        <f>VLOOKUP(G:G,vlookup函数实操!H$1:I$6,2)</f>
        <v>营收正常</v>
      </c>
      <c r="P3596" s="149" t="str">
        <f t="shared" si="299"/>
        <v>深圳市</v>
      </c>
      <c r="Q3596" s="164">
        <f t="shared" si="297"/>
        <v>51970.048134991121</v>
      </c>
      <c r="R3596" s="149">
        <f t="shared" si="298"/>
        <v>2780.4232149200711</v>
      </c>
    </row>
    <row r="3597" spans="1:18" ht="22.5" x14ac:dyDescent="0.4">
      <c r="A3597" s="2" t="s">
        <v>30015</v>
      </c>
      <c r="B3597" s="2" t="s">
        <v>17296</v>
      </c>
      <c r="C3597" s="159" t="s">
        <v>33985</v>
      </c>
      <c r="D3597" s="2" t="s">
        <v>17297</v>
      </c>
      <c r="E3597" s="2" t="s">
        <v>17298</v>
      </c>
      <c r="F3597" s="2" t="s">
        <v>171</v>
      </c>
      <c r="G3597" s="62">
        <v>285145071.64999998</v>
      </c>
      <c r="H3597" s="63">
        <v>5153584.63</v>
      </c>
      <c r="I3597" s="62">
        <v>1859</v>
      </c>
      <c r="J3597" s="2" t="s">
        <v>17299</v>
      </c>
      <c r="K3597" s="2" t="s">
        <v>17300</v>
      </c>
      <c r="L3597" s="2" t="s">
        <v>17301</v>
      </c>
      <c r="M3597" s="1">
        <f t="shared" si="296"/>
        <v>1</v>
      </c>
      <c r="N3597" s="149" t="str">
        <f>VLOOKUP(F:F,vlookup函数实操!A:B,2)</f>
        <v>行业A</v>
      </c>
      <c r="O3597" s="149" t="str">
        <f>VLOOKUP(G:G,vlookup函数实操!H$1:I$6,2)</f>
        <v>营收较高</v>
      </c>
      <c r="P3597" s="149" t="str">
        <f t="shared" si="299"/>
        <v>苏州市</v>
      </c>
      <c r="Q3597" s="164">
        <f t="shared" si="297"/>
        <v>153386.26769768691</v>
      </c>
      <c r="R3597" s="149">
        <f t="shared" si="298"/>
        <v>2772.2348735879505</v>
      </c>
    </row>
    <row r="3598" spans="1:18" x14ac:dyDescent="0.4">
      <c r="A3598" s="2" t="s">
        <v>30014</v>
      </c>
      <c r="B3598" s="2" t="s">
        <v>13493</v>
      </c>
      <c r="C3598" s="159" t="s">
        <v>33986</v>
      </c>
      <c r="D3598" s="2" t="s">
        <v>13494</v>
      </c>
      <c r="E3598" s="2" t="s">
        <v>13495</v>
      </c>
      <c r="F3598" s="2" t="s">
        <v>74</v>
      </c>
      <c r="G3598" s="62">
        <v>411306015.51999998</v>
      </c>
      <c r="H3598" s="63">
        <v>9357076.7799999993</v>
      </c>
      <c r="I3598" s="62">
        <v>3376</v>
      </c>
      <c r="J3598" s="2" t="s">
        <v>13496</v>
      </c>
      <c r="K3598" s="2" t="s">
        <v>13497</v>
      </c>
      <c r="L3598" s="2" t="s">
        <v>13498</v>
      </c>
      <c r="M3598" s="1">
        <f t="shared" si="296"/>
        <v>1</v>
      </c>
      <c r="N3598" s="149" t="str">
        <f>VLOOKUP(F:F,vlookup函数实操!A:B,2)</f>
        <v>行业D</v>
      </c>
      <c r="O3598" s="149" t="str">
        <f>VLOOKUP(G:G,vlookup函数实操!H$1:I$6,2)</f>
        <v>营收较高</v>
      </c>
      <c r="P3598" s="149" t="str">
        <f t="shared" si="299"/>
        <v>德州市</v>
      </c>
      <c r="Q3598" s="164">
        <f t="shared" si="297"/>
        <v>121832.35056872037</v>
      </c>
      <c r="R3598" s="149">
        <f t="shared" si="298"/>
        <v>2771.6459656398101</v>
      </c>
    </row>
    <row r="3599" spans="1:18" ht="22.5" x14ac:dyDescent="0.4">
      <c r="A3599" s="2" t="s">
        <v>30015</v>
      </c>
      <c r="B3599" s="2" t="s">
        <v>9485</v>
      </c>
      <c r="C3599" s="159" t="s">
        <v>33987</v>
      </c>
      <c r="D3599" s="2" t="s">
        <v>9486</v>
      </c>
      <c r="E3599" s="2" t="s">
        <v>9487</v>
      </c>
      <c r="F3599" s="2" t="s">
        <v>391</v>
      </c>
      <c r="G3599" s="62">
        <v>487101896.30000001</v>
      </c>
      <c r="H3599" s="63">
        <v>10646614.869999999</v>
      </c>
      <c r="I3599" s="62">
        <v>3848</v>
      </c>
      <c r="J3599" s="2" t="s">
        <v>9488</v>
      </c>
      <c r="K3599" s="2" t="s">
        <v>9489</v>
      </c>
      <c r="L3599" s="2" t="s">
        <v>9490</v>
      </c>
      <c r="M3599" s="1">
        <f t="shared" si="296"/>
        <v>3</v>
      </c>
      <c r="N3599" s="149" t="str">
        <f>VLOOKUP(F:F,vlookup函数实操!A:B,2)</f>
        <v>行业E</v>
      </c>
      <c r="O3599" s="149" t="str">
        <f>VLOOKUP(G:G,vlookup函数实操!H$1:I$6,2)</f>
        <v>营收较高</v>
      </c>
      <c r="P3599" s="149" t="str">
        <f t="shared" si="299"/>
        <v>东莞市</v>
      </c>
      <c r="Q3599" s="164">
        <f t="shared" si="297"/>
        <v>126585.7318866944</v>
      </c>
      <c r="R3599" s="149">
        <f t="shared" si="298"/>
        <v>2766.7918061330561</v>
      </c>
    </row>
    <row r="3600" spans="1:18" ht="22.5" x14ac:dyDescent="0.4">
      <c r="A3600" s="2" t="s">
        <v>30015</v>
      </c>
      <c r="B3600" s="2" t="s">
        <v>21946</v>
      </c>
      <c r="C3600" s="159" t="s">
        <v>33988</v>
      </c>
      <c r="D3600" s="2" t="s">
        <v>21947</v>
      </c>
      <c r="E3600" s="2" t="s">
        <v>21948</v>
      </c>
      <c r="F3600" s="2" t="s">
        <v>171</v>
      </c>
      <c r="G3600" s="62">
        <v>253042063.38999999</v>
      </c>
      <c r="H3600" s="63">
        <v>5684764.1799999997</v>
      </c>
      <c r="I3600" s="62">
        <v>2062</v>
      </c>
      <c r="J3600" s="2" t="s">
        <v>21949</v>
      </c>
      <c r="K3600" s="2" t="s">
        <v>21950</v>
      </c>
      <c r="L3600" s="2" t="s">
        <v>21951</v>
      </c>
      <c r="M3600" s="1">
        <f t="shared" si="296"/>
        <v>1</v>
      </c>
      <c r="N3600" s="149" t="str">
        <f>VLOOKUP(F:F,vlookup函数实操!A:B,2)</f>
        <v>行业A</v>
      </c>
      <c r="O3600" s="149" t="str">
        <f>VLOOKUP(G:G,vlookup函数实操!H$1:I$6,2)</f>
        <v>营收较高</v>
      </c>
      <c r="P3600" s="149" t="str">
        <f t="shared" si="299"/>
        <v>杭州市</v>
      </c>
      <c r="Q3600" s="164">
        <f t="shared" si="297"/>
        <v>122716.81056741027</v>
      </c>
      <c r="R3600" s="149">
        <f t="shared" si="298"/>
        <v>2756.9176430649854</v>
      </c>
    </row>
    <row r="3601" spans="1:18" ht="45" x14ac:dyDescent="0.4">
      <c r="A3601" s="2" t="s">
        <v>30014</v>
      </c>
      <c r="B3601" s="2" t="s">
        <v>10389</v>
      </c>
      <c r="C3601" s="159" t="s">
        <v>33989</v>
      </c>
      <c r="D3601" s="2" t="s">
        <v>10390</v>
      </c>
      <c r="E3601" s="2" t="s">
        <v>10391</v>
      </c>
      <c r="F3601" s="2" t="s">
        <v>199</v>
      </c>
      <c r="G3601" s="62">
        <v>446671708.99000001</v>
      </c>
      <c r="H3601" s="63">
        <v>11110129.060000001</v>
      </c>
      <c r="I3601" s="62">
        <v>4060</v>
      </c>
      <c r="J3601" s="2" t="s">
        <v>10392</v>
      </c>
      <c r="K3601" s="2" t="s">
        <v>10393</v>
      </c>
      <c r="L3601" s="2" t="s">
        <v>10394</v>
      </c>
      <c r="M3601" s="1">
        <f t="shared" si="296"/>
        <v>1</v>
      </c>
      <c r="N3601" s="149" t="str">
        <f>VLOOKUP(F:F,vlookup函数实操!A:B,2)</f>
        <v>行业E</v>
      </c>
      <c r="O3601" s="149" t="str">
        <f>VLOOKUP(G:G,vlookup函数实操!H$1:I$6,2)</f>
        <v>营收较高</v>
      </c>
      <c r="P3601" s="149" t="str">
        <f t="shared" si="299"/>
        <v>深圳市</v>
      </c>
      <c r="Q3601" s="164">
        <f t="shared" si="297"/>
        <v>110017.66231280788</v>
      </c>
      <c r="R3601" s="149">
        <f t="shared" si="298"/>
        <v>2736.4849901477833</v>
      </c>
    </row>
    <row r="3602" spans="1:18" ht="22.5" x14ac:dyDescent="0.4">
      <c r="A3602" s="2" t="s">
        <v>30015</v>
      </c>
      <c r="B3602" s="2" t="s">
        <v>23682</v>
      </c>
      <c r="C3602" s="159" t="s">
        <v>33990</v>
      </c>
      <c r="D3602" s="2" t="s">
        <v>23683</v>
      </c>
      <c r="E3602" s="2" t="s">
        <v>23684</v>
      </c>
      <c r="F3602" s="2" t="s">
        <v>419</v>
      </c>
      <c r="G3602" s="62">
        <v>209086477.49000001</v>
      </c>
      <c r="H3602" s="63">
        <v>2604887.2000000002</v>
      </c>
      <c r="I3602" s="62">
        <v>952</v>
      </c>
      <c r="J3602" s="2" t="s">
        <v>23685</v>
      </c>
      <c r="K3602" s="2" t="s">
        <v>23686</v>
      </c>
      <c r="L3602" s="2" t="s">
        <v>23687</v>
      </c>
      <c r="M3602" s="1">
        <f t="shared" si="296"/>
        <v>1</v>
      </c>
      <c r="N3602" s="149" t="str">
        <f>VLOOKUP(F:F,vlookup函数实操!A:B,2)</f>
        <v>行业A</v>
      </c>
      <c r="O3602" s="149" t="str">
        <f>VLOOKUP(G:G,vlookup函数实操!H$1:I$6,2)</f>
        <v>营收较高</v>
      </c>
      <c r="P3602" s="149" t="str">
        <f t="shared" si="299"/>
        <v>广州市</v>
      </c>
      <c r="Q3602" s="164">
        <f t="shared" si="297"/>
        <v>219628.65282563027</v>
      </c>
      <c r="R3602" s="149">
        <f t="shared" si="298"/>
        <v>2736.2260504201681</v>
      </c>
    </row>
    <row r="3603" spans="1:18" ht="22.5" x14ac:dyDescent="0.4">
      <c r="A3603" s="2" t="s">
        <v>30013</v>
      </c>
      <c r="B3603" s="2" t="s">
        <v>26595</v>
      </c>
      <c r="C3603" s="159" t="s">
        <v>33991</v>
      </c>
      <c r="D3603" s="2" t="s">
        <v>26596</v>
      </c>
      <c r="E3603" s="2" t="s">
        <v>26597</v>
      </c>
      <c r="F3603" s="2" t="s">
        <v>199</v>
      </c>
      <c r="G3603" s="62">
        <v>23311201.48</v>
      </c>
      <c r="H3603" s="63">
        <v>465095.26</v>
      </c>
      <c r="I3603" s="62">
        <v>171</v>
      </c>
      <c r="J3603" s="2" t="s">
        <v>26598</v>
      </c>
      <c r="K3603" s="2" t="s">
        <v>26599</v>
      </c>
      <c r="L3603" s="2" t="s">
        <v>1336</v>
      </c>
      <c r="M3603" s="1">
        <f t="shared" si="296"/>
        <v>0</v>
      </c>
      <c r="N3603" s="149" t="str">
        <f>VLOOKUP(F:F,vlookup函数实操!A:B,2)</f>
        <v>行业E</v>
      </c>
      <c r="O3603" s="149" t="str">
        <f>VLOOKUP(G:G,vlookup函数实操!H$1:I$6,2)</f>
        <v>营收正常</v>
      </c>
      <c r="P3603" s="149" t="str">
        <f t="shared" si="299"/>
        <v>成都市</v>
      </c>
      <c r="Q3603" s="164">
        <f t="shared" si="297"/>
        <v>136322.81567251461</v>
      </c>
      <c r="R3603" s="149">
        <f t="shared" si="298"/>
        <v>2719.8553216374271</v>
      </c>
    </row>
    <row r="3604" spans="1:18" ht="22.5" x14ac:dyDescent="0.4">
      <c r="A3604" s="2" t="s">
        <v>30015</v>
      </c>
      <c r="B3604" s="2" t="s">
        <v>10196</v>
      </c>
      <c r="C3604" s="159" t="s">
        <v>33992</v>
      </c>
      <c r="D3604" s="2" t="s">
        <v>10197</v>
      </c>
      <c r="E3604" s="2" t="s">
        <v>10198</v>
      </c>
      <c r="F3604" s="2" t="s">
        <v>3350</v>
      </c>
      <c r="G3604" s="62">
        <v>453704335.47000003</v>
      </c>
      <c r="H3604" s="63">
        <v>10287717.01</v>
      </c>
      <c r="I3604" s="62">
        <v>3787</v>
      </c>
      <c r="J3604" s="2" t="s">
        <v>10199</v>
      </c>
      <c r="K3604" s="2" t="s">
        <v>10200</v>
      </c>
      <c r="L3604" s="2" t="s">
        <v>10201</v>
      </c>
      <c r="M3604" s="1">
        <f t="shared" si="296"/>
        <v>1</v>
      </c>
      <c r="N3604" s="149" t="str">
        <f>VLOOKUP(F:F,vlookup函数实操!A:B,2)</f>
        <v>行业D</v>
      </c>
      <c r="O3604" s="149" t="str">
        <f>VLOOKUP(G:G,vlookup函数实操!H$1:I$6,2)</f>
        <v>营收较高</v>
      </c>
      <c r="P3604" s="149" t="str">
        <f t="shared" si="299"/>
        <v>深圳市</v>
      </c>
      <c r="Q3604" s="164">
        <f t="shared" si="297"/>
        <v>119805.73949564299</v>
      </c>
      <c r="R3604" s="149">
        <f t="shared" si="298"/>
        <v>2716.5875389490361</v>
      </c>
    </row>
    <row r="3605" spans="1:18" ht="33.75" x14ac:dyDescent="0.4">
      <c r="A3605" s="2" t="s">
        <v>30015</v>
      </c>
      <c r="B3605" s="2" t="s">
        <v>27909</v>
      </c>
      <c r="C3605" s="159" t="s">
        <v>33993</v>
      </c>
      <c r="D3605" s="2" t="s">
        <v>27910</v>
      </c>
      <c r="E3605" s="2" t="s">
        <v>27911</v>
      </c>
      <c r="F3605" s="2" t="s">
        <v>40</v>
      </c>
      <c r="G3605" s="62">
        <v>621848005.86000001</v>
      </c>
      <c r="H3605" s="63">
        <v>11786219.060000001</v>
      </c>
      <c r="I3605" s="62">
        <v>4354</v>
      </c>
      <c r="J3605" s="2" t="s">
        <v>27912</v>
      </c>
      <c r="K3605" s="2" t="s">
        <v>27913</v>
      </c>
      <c r="L3605" s="2" t="s">
        <v>27914</v>
      </c>
      <c r="M3605" s="1">
        <f t="shared" si="296"/>
        <v>3</v>
      </c>
      <c r="N3605" s="149" t="str">
        <f>VLOOKUP(F:F,vlookup函数实操!A:B,2)</f>
        <v>行业C</v>
      </c>
      <c r="O3605" s="149" t="str">
        <f>VLOOKUP(G:G,vlookup函数实操!H$1:I$6,2)</f>
        <v>营收较高</v>
      </c>
      <c r="P3605" s="149" t="str">
        <f t="shared" si="299"/>
        <v>北京市</v>
      </c>
      <c r="Q3605" s="164">
        <f t="shared" si="297"/>
        <v>142822.23377583831</v>
      </c>
      <c r="R3605" s="149">
        <f t="shared" si="298"/>
        <v>2706.9864630225084</v>
      </c>
    </row>
    <row r="3606" spans="1:18" ht="22.5" x14ac:dyDescent="0.4">
      <c r="A3606" s="2" t="s">
        <v>30015</v>
      </c>
      <c r="B3606" s="2" t="s">
        <v>21446</v>
      </c>
      <c r="C3606" s="159" t="s">
        <v>33994</v>
      </c>
      <c r="D3606" s="2" t="s">
        <v>21447</v>
      </c>
      <c r="E3606" s="2" t="s">
        <v>21448</v>
      </c>
      <c r="F3606" s="2" t="s">
        <v>149</v>
      </c>
      <c r="G3606" s="62">
        <v>211415912.46000001</v>
      </c>
      <c r="H3606" s="63">
        <v>5912260.2199999997</v>
      </c>
      <c r="I3606" s="62">
        <v>2194</v>
      </c>
      <c r="J3606" s="2" t="s">
        <v>21449</v>
      </c>
      <c r="K3606" s="2" t="s">
        <v>21450</v>
      </c>
      <c r="L3606" s="2" t="s">
        <v>21451</v>
      </c>
      <c r="M3606" s="1">
        <f t="shared" si="296"/>
        <v>1</v>
      </c>
      <c r="N3606" s="149" t="str">
        <f>VLOOKUP(F:F,vlookup函数实操!A:B,2)</f>
        <v>行业E</v>
      </c>
      <c r="O3606" s="149" t="str">
        <f>VLOOKUP(G:G,vlookup函数实操!H$1:I$6,2)</f>
        <v>营收较高</v>
      </c>
      <c r="P3606" s="149" t="str">
        <f t="shared" si="299"/>
        <v>苏州市</v>
      </c>
      <c r="Q3606" s="164">
        <f t="shared" si="297"/>
        <v>96360.944603463999</v>
      </c>
      <c r="R3606" s="149">
        <f t="shared" si="298"/>
        <v>2694.7403008204192</v>
      </c>
    </row>
    <row r="3607" spans="1:18" ht="22.5" x14ac:dyDescent="0.4">
      <c r="A3607" s="2" t="s">
        <v>30015</v>
      </c>
      <c r="B3607" s="2" t="s">
        <v>13914</v>
      </c>
      <c r="C3607" s="159" t="s">
        <v>33995</v>
      </c>
      <c r="D3607" s="2" t="s">
        <v>13915</v>
      </c>
      <c r="E3607" s="2" t="s">
        <v>13916</v>
      </c>
      <c r="F3607" s="2" t="s">
        <v>171</v>
      </c>
      <c r="G3607" s="62">
        <v>190658175.49000001</v>
      </c>
      <c r="H3607" s="63">
        <v>1809029.39</v>
      </c>
      <c r="I3607" s="62">
        <v>675</v>
      </c>
      <c r="J3607" s="2" t="s">
        <v>13917</v>
      </c>
      <c r="K3607" s="2" t="s">
        <v>13918</v>
      </c>
      <c r="L3607" s="2" t="s">
        <v>13919</v>
      </c>
      <c r="M3607" s="1">
        <f t="shared" si="296"/>
        <v>1</v>
      </c>
      <c r="N3607" s="149" t="str">
        <f>VLOOKUP(F:F,vlookup函数实操!A:B,2)</f>
        <v>行业A</v>
      </c>
      <c r="O3607" s="149" t="str">
        <f>VLOOKUP(G:G,vlookup函数实操!H$1:I$6,2)</f>
        <v>营收较高</v>
      </c>
      <c r="P3607" s="149" t="str">
        <f t="shared" si="299"/>
        <v>台州市</v>
      </c>
      <c r="Q3607" s="164">
        <f t="shared" si="297"/>
        <v>282456.55628148152</v>
      </c>
      <c r="R3607" s="149">
        <f t="shared" si="298"/>
        <v>2680.0435407407408</v>
      </c>
    </row>
    <row r="3608" spans="1:18" ht="22.5" x14ac:dyDescent="0.4">
      <c r="A3608" s="2" t="s">
        <v>30014</v>
      </c>
      <c r="B3608" s="2" t="s">
        <v>4202</v>
      </c>
      <c r="C3608" s="159" t="s">
        <v>33996</v>
      </c>
      <c r="D3608" s="2" t="s">
        <v>4203</v>
      </c>
      <c r="E3608" s="2" t="s">
        <v>4204</v>
      </c>
      <c r="F3608" s="2" t="s">
        <v>293</v>
      </c>
      <c r="G3608" s="62">
        <v>1450283191.8099999</v>
      </c>
      <c r="H3608" s="63">
        <v>29365396.050000001</v>
      </c>
      <c r="I3608" s="62">
        <v>11003</v>
      </c>
      <c r="J3608" s="2" t="s">
        <v>4206</v>
      </c>
      <c r="K3608" s="2" t="s">
        <v>4207</v>
      </c>
      <c r="L3608" s="2" t="s">
        <v>4208</v>
      </c>
      <c r="M3608" s="1">
        <f t="shared" si="296"/>
        <v>1</v>
      </c>
      <c r="N3608" s="149" t="str">
        <f>VLOOKUP(F:F,vlookup函数实操!A:B,2)</f>
        <v>行业E</v>
      </c>
      <c r="O3608" s="149" t="str">
        <f>VLOOKUP(G:G,vlookup函数实操!H$1:I$6,2)</f>
        <v>营收极高</v>
      </c>
      <c r="P3608" s="149" t="str">
        <f t="shared" si="299"/>
        <v>昆明市</v>
      </c>
      <c r="Q3608" s="164">
        <f t="shared" si="297"/>
        <v>131807.9788975734</v>
      </c>
      <c r="R3608" s="149">
        <f t="shared" si="298"/>
        <v>2668.8535899300191</v>
      </c>
    </row>
    <row r="3609" spans="1:18" ht="22.5" x14ac:dyDescent="0.4">
      <c r="A3609" s="2" t="s">
        <v>30014</v>
      </c>
      <c r="B3609" s="2" t="s">
        <v>2563</v>
      </c>
      <c r="C3609" s="159" t="s">
        <v>33997</v>
      </c>
      <c r="D3609" s="2" t="s">
        <v>2564</v>
      </c>
      <c r="E3609" s="2" t="s">
        <v>2565</v>
      </c>
      <c r="F3609" s="2" t="s">
        <v>957</v>
      </c>
      <c r="G3609" s="62">
        <v>310271717.05000001</v>
      </c>
      <c r="H3609" s="63">
        <v>7979508.7999999998</v>
      </c>
      <c r="I3609" s="62">
        <v>2992</v>
      </c>
      <c r="J3609" s="2" t="s">
        <v>2566</v>
      </c>
      <c r="K3609" s="2" t="s">
        <v>2567</v>
      </c>
      <c r="L3609" s="2" t="s">
        <v>2568</v>
      </c>
      <c r="M3609" s="1">
        <f t="shared" si="296"/>
        <v>1</v>
      </c>
      <c r="N3609" s="149" t="str">
        <f>VLOOKUP(F:F,vlookup函数实操!A:B,2)</f>
        <v>行业A</v>
      </c>
      <c r="O3609" s="149" t="str">
        <f>VLOOKUP(G:G,vlookup函数实操!H$1:I$6,2)</f>
        <v>营收较高</v>
      </c>
      <c r="P3609" s="149" t="str">
        <f t="shared" si="299"/>
        <v>绍兴市</v>
      </c>
      <c r="Q3609" s="164">
        <f t="shared" si="297"/>
        <v>103700.44019050803</v>
      </c>
      <c r="R3609" s="149">
        <f t="shared" si="298"/>
        <v>2666.948128342246</v>
      </c>
    </row>
    <row r="3610" spans="1:18" ht="22.5" x14ac:dyDescent="0.4">
      <c r="A3610" s="2" t="s">
        <v>30014</v>
      </c>
      <c r="B3610" s="2" t="s">
        <v>1946</v>
      </c>
      <c r="C3610" s="159" t="s">
        <v>33998</v>
      </c>
      <c r="D3610" s="2" t="s">
        <v>1947</v>
      </c>
      <c r="E3610" s="2" t="s">
        <v>1948</v>
      </c>
      <c r="F3610" s="2" t="s">
        <v>185</v>
      </c>
      <c r="G3610" s="62">
        <v>13109539144.24</v>
      </c>
      <c r="H3610" s="63">
        <v>51957466.299999997</v>
      </c>
      <c r="I3610" s="62">
        <v>19733</v>
      </c>
      <c r="J3610" s="2" t="s">
        <v>1950</v>
      </c>
      <c r="K3610" s="2" t="s">
        <v>1951</v>
      </c>
      <c r="L3610" s="2" t="s">
        <v>1952</v>
      </c>
      <c r="M3610" s="1">
        <f t="shared" si="296"/>
        <v>2</v>
      </c>
      <c r="N3610" s="149" t="str">
        <f>VLOOKUP(F:F,vlookup函数实操!A:B,2)</f>
        <v>行业B</v>
      </c>
      <c r="O3610" s="149" t="str">
        <f>VLOOKUP(G:G,vlookup函数实操!H$1:I$6,2)</f>
        <v>营收极高</v>
      </c>
      <c r="P3610" s="149" t="str">
        <f t="shared" si="299"/>
        <v>上海市</v>
      </c>
      <c r="Q3610" s="164">
        <f t="shared" si="297"/>
        <v>664345.97599148634</v>
      </c>
      <c r="R3610" s="149">
        <f t="shared" si="298"/>
        <v>2633.0241879085793</v>
      </c>
    </row>
    <row r="3611" spans="1:18" ht="22.5" x14ac:dyDescent="0.4">
      <c r="A3611" s="2" t="s">
        <v>30015</v>
      </c>
      <c r="B3611" s="2" t="s">
        <v>5621</v>
      </c>
      <c r="C3611" s="159" t="s">
        <v>33999</v>
      </c>
      <c r="D3611" s="2" t="s">
        <v>5622</v>
      </c>
      <c r="E3611" s="2" t="s">
        <v>5623</v>
      </c>
      <c r="F3611" s="2" t="s">
        <v>171</v>
      </c>
      <c r="G3611" s="62">
        <v>10620686345.950001</v>
      </c>
      <c r="H3611" s="63">
        <v>94923223.969999999</v>
      </c>
      <c r="I3611" s="62">
        <v>36127</v>
      </c>
      <c r="J3611" s="2" t="s">
        <v>5625</v>
      </c>
      <c r="K3611" s="2" t="s">
        <v>5626</v>
      </c>
      <c r="L3611" s="2" t="s">
        <v>5627</v>
      </c>
      <c r="M3611" s="1">
        <f t="shared" si="296"/>
        <v>3</v>
      </c>
      <c r="N3611" s="149" t="str">
        <f>VLOOKUP(F:F,vlookup函数实操!A:B,2)</f>
        <v>行业A</v>
      </c>
      <c r="O3611" s="149" t="str">
        <f>VLOOKUP(G:G,vlookup函数实操!H$1:I$6,2)</f>
        <v>营收极高</v>
      </c>
      <c r="P3611" s="149" t="str">
        <f t="shared" si="299"/>
        <v>深圳市</v>
      </c>
      <c r="Q3611" s="164">
        <f t="shared" si="297"/>
        <v>293981.96213220031</v>
      </c>
      <c r="R3611" s="149">
        <f t="shared" si="298"/>
        <v>2627.4870310294241</v>
      </c>
    </row>
    <row r="3612" spans="1:18" ht="22.5" x14ac:dyDescent="0.4">
      <c r="A3612" s="2" t="s">
        <v>30015</v>
      </c>
      <c r="B3612" s="2" t="s">
        <v>7283</v>
      </c>
      <c r="C3612" s="159" t="s">
        <v>34000</v>
      </c>
      <c r="D3612" s="2" t="s">
        <v>7284</v>
      </c>
      <c r="E3612" s="2" t="s">
        <v>7285</v>
      </c>
      <c r="F3612" s="2" t="s">
        <v>560</v>
      </c>
      <c r="G3612" s="62">
        <v>18554283338.799999</v>
      </c>
      <c r="H3612" s="63">
        <v>8266020.0499999998</v>
      </c>
      <c r="I3612" s="62">
        <v>3151</v>
      </c>
      <c r="J3612" s="2" t="s">
        <v>7286</v>
      </c>
      <c r="K3612" s="2" t="s">
        <v>7287</v>
      </c>
      <c r="L3612" s="2" t="s">
        <v>7288</v>
      </c>
      <c r="M3612" s="1">
        <f t="shared" si="296"/>
        <v>1</v>
      </c>
      <c r="N3612" s="149" t="str">
        <f>VLOOKUP(F:F,vlookup函数实操!A:B,2)</f>
        <v>行业C</v>
      </c>
      <c r="O3612" s="149" t="str">
        <f>VLOOKUP(G:G,vlookup函数实操!H$1:I$6,2)</f>
        <v>营收极高</v>
      </c>
      <c r="P3612" s="149" t="str">
        <f t="shared" si="299"/>
        <v>北京市</v>
      </c>
      <c r="Q3612" s="164">
        <f t="shared" si="297"/>
        <v>5888379.352205649</v>
      </c>
      <c r="R3612" s="149">
        <f t="shared" si="298"/>
        <v>2623.3005553792445</v>
      </c>
    </row>
    <row r="3613" spans="1:18" ht="22.5" x14ac:dyDescent="0.4">
      <c r="A3613" s="2" t="s">
        <v>30015</v>
      </c>
      <c r="B3613" s="2" t="s">
        <v>24442</v>
      </c>
      <c r="C3613" s="159" t="s">
        <v>34001</v>
      </c>
      <c r="D3613" s="2" t="s">
        <v>24443</v>
      </c>
      <c r="E3613" s="2" t="s">
        <v>24444</v>
      </c>
      <c r="F3613" s="2" t="s">
        <v>54</v>
      </c>
      <c r="G3613" s="62">
        <v>104884503.20999999</v>
      </c>
      <c r="H3613" s="63">
        <v>2900742.58</v>
      </c>
      <c r="I3613" s="62">
        <v>1115</v>
      </c>
      <c r="J3613" s="2" t="s">
        <v>24445</v>
      </c>
      <c r="K3613" s="2" t="s">
        <v>24446</v>
      </c>
      <c r="L3613" s="2" t="s">
        <v>24447</v>
      </c>
      <c r="M3613" s="1">
        <f t="shared" si="296"/>
        <v>1</v>
      </c>
      <c r="N3613" s="149" t="str">
        <f>VLOOKUP(F:F,vlookup函数实操!A:B,2)</f>
        <v>行业E</v>
      </c>
      <c r="O3613" s="149" t="str">
        <f>VLOOKUP(G:G,vlookup函数实操!H$1:I$6,2)</f>
        <v>营收较高</v>
      </c>
      <c r="P3613" s="149" t="str">
        <f t="shared" si="299"/>
        <v>中山市</v>
      </c>
      <c r="Q3613" s="164">
        <f t="shared" si="297"/>
        <v>94066.819022421521</v>
      </c>
      <c r="R3613" s="149">
        <f t="shared" si="298"/>
        <v>2601.5628520179371</v>
      </c>
    </row>
    <row r="3614" spans="1:18" x14ac:dyDescent="0.4">
      <c r="A3614" s="2" t="s">
        <v>30015</v>
      </c>
      <c r="B3614" s="2" t="s">
        <v>26156</v>
      </c>
      <c r="C3614" s="159" t="s">
        <v>34002</v>
      </c>
      <c r="D3614" s="2" t="s">
        <v>26157</v>
      </c>
      <c r="E3614" s="2" t="s">
        <v>26158</v>
      </c>
      <c r="F3614" s="2" t="s">
        <v>54</v>
      </c>
      <c r="G3614" s="62">
        <v>56413521.200000003</v>
      </c>
      <c r="H3614" s="63">
        <v>1709273.57</v>
      </c>
      <c r="I3614" s="62">
        <v>663</v>
      </c>
      <c r="J3614" s="2" t="s">
        <v>26159</v>
      </c>
      <c r="K3614" s="2" t="s">
        <v>26160</v>
      </c>
      <c r="L3614" s="2" t="s">
        <v>26161</v>
      </c>
      <c r="M3614" s="1">
        <f t="shared" si="296"/>
        <v>1</v>
      </c>
      <c r="N3614" s="149" t="str">
        <f>VLOOKUP(F:F,vlookup函数实操!A:B,2)</f>
        <v>行业E</v>
      </c>
      <c r="O3614" s="149" t="str">
        <f>VLOOKUP(G:G,vlookup函数实操!H$1:I$6,2)</f>
        <v>营收正常</v>
      </c>
      <c r="P3614" s="149" t="str">
        <f t="shared" si="299"/>
        <v>德州市</v>
      </c>
      <c r="Q3614" s="164">
        <f t="shared" si="297"/>
        <v>85088.267269984921</v>
      </c>
      <c r="R3614" s="149">
        <f t="shared" si="298"/>
        <v>2578.0898491704374</v>
      </c>
    </row>
    <row r="3615" spans="1:18" ht="22.5" x14ac:dyDescent="0.4">
      <c r="A3615" s="2" t="s">
        <v>30014</v>
      </c>
      <c r="B3615" s="2" t="s">
        <v>5640</v>
      </c>
      <c r="C3615" s="159" t="s">
        <v>34003</v>
      </c>
      <c r="D3615" s="2" t="s">
        <v>5641</v>
      </c>
      <c r="E3615" s="2" t="s">
        <v>5642</v>
      </c>
      <c r="F3615" s="2" t="s">
        <v>32</v>
      </c>
      <c r="G3615" s="62">
        <v>560503493.62</v>
      </c>
      <c r="H3615" s="63">
        <v>3283731.72</v>
      </c>
      <c r="I3615" s="62">
        <v>1280</v>
      </c>
      <c r="J3615" s="2" t="s">
        <v>5643</v>
      </c>
      <c r="K3615" s="2" t="s">
        <v>5644</v>
      </c>
      <c r="L3615" s="2" t="s">
        <v>5645</v>
      </c>
      <c r="M3615" s="1">
        <f t="shared" si="296"/>
        <v>1</v>
      </c>
      <c r="N3615" s="149" t="str">
        <f>VLOOKUP(F:F,vlookup函数实操!A:B,2)</f>
        <v>行业A</v>
      </c>
      <c r="O3615" s="149" t="str">
        <f>VLOOKUP(G:G,vlookup函数实操!H$1:I$6,2)</f>
        <v>营收较高</v>
      </c>
      <c r="P3615" s="149" t="str">
        <f t="shared" si="299"/>
        <v>上海市</v>
      </c>
      <c r="Q3615" s="164">
        <f t="shared" si="297"/>
        <v>437893.35439062503</v>
      </c>
      <c r="R3615" s="149">
        <f t="shared" si="298"/>
        <v>2565.4154062500002</v>
      </c>
    </row>
    <row r="3616" spans="1:18" ht="22.5" x14ac:dyDescent="0.4">
      <c r="A3616" s="2" t="s">
        <v>30015</v>
      </c>
      <c r="B3616" s="2" t="s">
        <v>29181</v>
      </c>
      <c r="C3616" s="159" t="s">
        <v>34004</v>
      </c>
      <c r="D3616" s="2" t="s">
        <v>29182</v>
      </c>
      <c r="E3616" s="2" t="s">
        <v>29183</v>
      </c>
      <c r="F3616" s="2" t="s">
        <v>2909</v>
      </c>
      <c r="G3616" s="62">
        <v>1583612144.3399999</v>
      </c>
      <c r="H3616" s="63">
        <v>27687468.030000001</v>
      </c>
      <c r="I3616" s="62">
        <v>10799</v>
      </c>
      <c r="J3616" s="2" t="s">
        <v>29185</v>
      </c>
      <c r="K3616" s="2" t="s">
        <v>29186</v>
      </c>
      <c r="L3616" s="2" t="s">
        <v>29187</v>
      </c>
      <c r="M3616" s="1">
        <f t="shared" si="296"/>
        <v>3</v>
      </c>
      <c r="N3616" s="149" t="str">
        <f>VLOOKUP(F:F,vlookup函数实操!A:B,2)</f>
        <v>行业E</v>
      </c>
      <c r="O3616" s="149" t="str">
        <f>VLOOKUP(G:G,vlookup函数实操!H$1:I$6,2)</f>
        <v>营收极高</v>
      </c>
      <c r="P3616" s="149" t="str">
        <f t="shared" si="299"/>
        <v>厦门市</v>
      </c>
      <c r="Q3616" s="164">
        <f t="shared" si="297"/>
        <v>146644.33228447079</v>
      </c>
      <c r="R3616" s="149">
        <f t="shared" si="298"/>
        <v>2563.8918446152425</v>
      </c>
    </row>
    <row r="3617" spans="1:19" x14ac:dyDescent="0.4">
      <c r="A3617" s="2" t="s">
        <v>30015</v>
      </c>
      <c r="B3617" s="2" t="s">
        <v>18817</v>
      </c>
      <c r="C3617" s="159" t="s">
        <v>34005</v>
      </c>
      <c r="D3617" s="2" t="s">
        <v>18818</v>
      </c>
      <c r="E3617" s="2" t="s">
        <v>18819</v>
      </c>
      <c r="F3617" s="2" t="s">
        <v>40</v>
      </c>
      <c r="G3617" s="62">
        <v>701185027.38</v>
      </c>
      <c r="H3617" s="63">
        <v>31464972.190000001</v>
      </c>
      <c r="I3617" s="62">
        <v>12282</v>
      </c>
      <c r="J3617" s="2" t="s">
        <v>18821</v>
      </c>
      <c r="K3617" s="2" t="s">
        <v>18822</v>
      </c>
      <c r="L3617" s="2" t="s">
        <v>18823</v>
      </c>
      <c r="M3617" s="1">
        <f t="shared" si="296"/>
        <v>1</v>
      </c>
      <c r="N3617" s="149" t="str">
        <f>VLOOKUP(F:F,vlookup函数实操!A:B,2)</f>
        <v>行业C</v>
      </c>
      <c r="O3617" s="149" t="str">
        <f>VLOOKUP(G:G,vlookup函数实操!H$1:I$6,2)</f>
        <v>营收较高</v>
      </c>
      <c r="P3617" s="149" t="str">
        <f t="shared" si="299"/>
        <v>南京市</v>
      </c>
      <c r="Q3617" s="164">
        <f t="shared" si="297"/>
        <v>57090.459809477281</v>
      </c>
      <c r="R3617" s="149">
        <f t="shared" si="298"/>
        <v>2561.8769084839605</v>
      </c>
    </row>
    <row r="3618" spans="1:19" ht="22.5" x14ac:dyDescent="0.4">
      <c r="A3618" s="2" t="s">
        <v>30014</v>
      </c>
      <c r="B3618" s="2" t="s">
        <v>2183</v>
      </c>
      <c r="C3618" s="159" t="s">
        <v>34006</v>
      </c>
      <c r="D3618" s="2" t="s">
        <v>2184</v>
      </c>
      <c r="E3618" s="2" t="s">
        <v>2185</v>
      </c>
      <c r="F3618" s="2" t="s">
        <v>95</v>
      </c>
      <c r="G3618" s="62">
        <v>404845802.98000002</v>
      </c>
      <c r="H3618" s="63">
        <v>10172987.859999999</v>
      </c>
      <c r="I3618" s="62">
        <v>3976</v>
      </c>
      <c r="J3618" s="2" t="s">
        <v>2186</v>
      </c>
      <c r="K3618" s="2" t="s">
        <v>2187</v>
      </c>
      <c r="L3618" s="2" t="s">
        <v>2188</v>
      </c>
      <c r="M3618" s="1">
        <f t="shared" si="296"/>
        <v>1</v>
      </c>
      <c r="N3618" s="149" t="str">
        <f>VLOOKUP(F:F,vlookup函数实操!A:B,2)</f>
        <v>行业D</v>
      </c>
      <c r="O3618" s="149" t="str">
        <f>VLOOKUP(G:G,vlookup函数实操!H$1:I$6,2)</f>
        <v>营收较高</v>
      </c>
      <c r="P3618" s="149" t="str">
        <f t="shared" si="299"/>
        <v>武汉市</v>
      </c>
      <c r="Q3618" s="164">
        <f t="shared" si="297"/>
        <v>101822.38505533199</v>
      </c>
      <c r="R3618" s="149">
        <f t="shared" si="298"/>
        <v>2558.5985563380282</v>
      </c>
    </row>
    <row r="3619" spans="1:19" ht="22.5" x14ac:dyDescent="0.4">
      <c r="A3619" s="2" t="s">
        <v>30015</v>
      </c>
      <c r="B3619" s="2" t="s">
        <v>9849</v>
      </c>
      <c r="C3619" s="159" t="s">
        <v>34007</v>
      </c>
      <c r="D3619" s="2" t="s">
        <v>9850</v>
      </c>
      <c r="E3619" s="2" t="s">
        <v>9851</v>
      </c>
      <c r="F3619" s="2" t="s">
        <v>163</v>
      </c>
      <c r="G3619" s="62">
        <v>796030931.58000004</v>
      </c>
      <c r="H3619" s="63">
        <v>7084185.2199999997</v>
      </c>
      <c r="I3619" s="62">
        <v>2773</v>
      </c>
      <c r="J3619" s="2" t="s">
        <v>9852</v>
      </c>
      <c r="K3619" s="2" t="s">
        <v>9853</v>
      </c>
      <c r="L3619" s="2" t="s">
        <v>9854</v>
      </c>
      <c r="M3619" s="1">
        <f t="shared" si="296"/>
        <v>1</v>
      </c>
      <c r="N3619" s="149" t="str">
        <f>VLOOKUP(F:F,vlookup函数实操!A:B,2)</f>
        <v>行业D</v>
      </c>
      <c r="O3619" s="149" t="str">
        <f>VLOOKUP(G:G,vlookup函数实操!H$1:I$6,2)</f>
        <v>营收较高</v>
      </c>
      <c r="P3619" s="149" t="str">
        <f t="shared" si="299"/>
        <v>深圳市</v>
      </c>
      <c r="Q3619" s="164">
        <f t="shared" si="297"/>
        <v>287064.88697439595</v>
      </c>
      <c r="R3619" s="149">
        <f t="shared" si="298"/>
        <v>2554.7007645149656</v>
      </c>
    </row>
    <row r="3620" spans="1:19" ht="22.5" x14ac:dyDescent="0.4">
      <c r="A3620" s="2" t="s">
        <v>30015</v>
      </c>
      <c r="B3620" s="2" t="s">
        <v>19904</v>
      </c>
      <c r="C3620" s="159" t="s">
        <v>34008</v>
      </c>
      <c r="D3620" s="2" t="s">
        <v>19905</v>
      </c>
      <c r="E3620" s="2" t="s">
        <v>19906</v>
      </c>
      <c r="F3620" s="2" t="s">
        <v>95</v>
      </c>
      <c r="G3620" s="62">
        <v>92727674.769999996</v>
      </c>
      <c r="H3620" s="63">
        <v>4527326.49</v>
      </c>
      <c r="I3620" s="62">
        <v>1783</v>
      </c>
      <c r="J3620" s="2" t="s">
        <v>19907</v>
      </c>
      <c r="K3620" s="2" t="s">
        <v>19908</v>
      </c>
      <c r="L3620" s="2" t="s">
        <v>19909</v>
      </c>
      <c r="M3620" s="1">
        <f t="shared" si="296"/>
        <v>3</v>
      </c>
      <c r="N3620" s="149" t="str">
        <f>VLOOKUP(F:F,vlookup函数实操!A:B,2)</f>
        <v>行业D</v>
      </c>
      <c r="O3620" s="149" t="str">
        <f>VLOOKUP(G:G,vlookup函数实操!H$1:I$6,2)</f>
        <v>营收正常</v>
      </c>
      <c r="P3620" s="149" t="str">
        <f t="shared" si="299"/>
        <v>长春市</v>
      </c>
      <c r="Q3620" s="164">
        <f t="shared" si="297"/>
        <v>52006.547823892317</v>
      </c>
      <c r="R3620" s="149">
        <f t="shared" si="298"/>
        <v>2539.1623611890072</v>
      </c>
    </row>
    <row r="3621" spans="1:19" x14ac:dyDescent="0.4">
      <c r="A3621" s="2" t="s">
        <v>30015</v>
      </c>
      <c r="B3621" s="2" t="s">
        <v>7313</v>
      </c>
      <c r="C3621" s="159" t="s">
        <v>34009</v>
      </c>
      <c r="D3621" s="2" t="s">
        <v>7314</v>
      </c>
      <c r="E3621" s="2" t="s">
        <v>7315</v>
      </c>
      <c r="F3621" s="2" t="s">
        <v>1009</v>
      </c>
      <c r="G3621" s="62">
        <v>488191571.56</v>
      </c>
      <c r="H3621" s="63">
        <v>14162895.369999999</v>
      </c>
      <c r="I3621" s="62">
        <v>5588</v>
      </c>
      <c r="J3621" s="2" t="s">
        <v>7316</v>
      </c>
      <c r="K3621" s="2" t="s">
        <v>7317</v>
      </c>
      <c r="L3621" s="2" t="s">
        <v>7318</v>
      </c>
      <c r="M3621" s="1">
        <f t="shared" si="296"/>
        <v>1</v>
      </c>
      <c r="N3621" s="149" t="str">
        <f>VLOOKUP(F:F,vlookup函数实操!A:B,2)</f>
        <v>行业E</v>
      </c>
      <c r="O3621" s="149" t="str">
        <f>VLOOKUP(G:G,vlookup函数实操!H$1:I$6,2)</f>
        <v>营收较高</v>
      </c>
      <c r="P3621" s="149" t="s">
        <v>30395</v>
      </c>
      <c r="Q3621" s="164">
        <f t="shared" si="297"/>
        <v>87364.275511811022</v>
      </c>
      <c r="R3621" s="149">
        <f t="shared" si="298"/>
        <v>2534.519572297781</v>
      </c>
    </row>
    <row r="3622" spans="1:19" ht="22.5" x14ac:dyDescent="0.4">
      <c r="A3622" s="2" t="s">
        <v>30014</v>
      </c>
      <c r="B3622" s="2" t="s">
        <v>414</v>
      </c>
      <c r="C3622" s="159" t="s">
        <v>34010</v>
      </c>
      <c r="D3622" s="2" t="s">
        <v>416</v>
      </c>
      <c r="E3622" s="2" t="s">
        <v>417</v>
      </c>
      <c r="F3622" s="2" t="s">
        <v>419</v>
      </c>
      <c r="G3622" s="62">
        <v>2301896713.3800001</v>
      </c>
      <c r="H3622" s="63">
        <v>9859074.1099999994</v>
      </c>
      <c r="I3622" s="62">
        <v>3913</v>
      </c>
      <c r="J3622" s="2" t="s">
        <v>418</v>
      </c>
      <c r="K3622" s="2" t="s">
        <v>420</v>
      </c>
      <c r="L3622" s="2" t="s">
        <v>421</v>
      </c>
      <c r="M3622" s="1">
        <f t="shared" si="296"/>
        <v>1</v>
      </c>
      <c r="N3622" s="149" t="str">
        <f>VLOOKUP(F:F,vlookup函数实操!A:B,2)</f>
        <v>行业A</v>
      </c>
      <c r="O3622" s="149" t="str">
        <f>VLOOKUP(G:G,vlookup函数实操!H$1:I$6,2)</f>
        <v>营收极高</v>
      </c>
      <c r="P3622" s="149" t="str">
        <f t="shared" ref="P3622:P3629" si="300">IF(ISNUMBER(FIND("省",E3622)),MID(E3622,FIND("省",E3622)+1,FIND("市",E3622)-FIND("省",E3622)),LEFT(E3622,FIND("市",E3622)))</f>
        <v>重庆市</v>
      </c>
      <c r="Q3622" s="164">
        <f t="shared" si="297"/>
        <v>588269.02974188607</v>
      </c>
      <c r="R3622" s="149">
        <f t="shared" si="298"/>
        <v>2519.5691566572959</v>
      </c>
    </row>
    <row r="3623" spans="1:19" ht="22.5" x14ac:dyDescent="0.4">
      <c r="A3623" s="2" t="s">
        <v>30015</v>
      </c>
      <c r="B3623" s="2" t="s">
        <v>1607</v>
      </c>
      <c r="C3623" s="159" t="s">
        <v>34011</v>
      </c>
      <c r="D3623" s="2" t="s">
        <v>1608</v>
      </c>
      <c r="E3623" s="2" t="s">
        <v>1609</v>
      </c>
      <c r="F3623" s="2" t="s">
        <v>47</v>
      </c>
      <c r="G3623" s="62">
        <v>747391907.87</v>
      </c>
      <c r="H3623" s="63">
        <v>2840725.3</v>
      </c>
      <c r="I3623" s="62">
        <v>1135</v>
      </c>
      <c r="J3623" s="2" t="s">
        <v>1610</v>
      </c>
      <c r="K3623" s="2" t="s">
        <v>1611</v>
      </c>
      <c r="L3623" s="2" t="s">
        <v>1612</v>
      </c>
      <c r="M3623" s="1">
        <f t="shared" si="296"/>
        <v>1</v>
      </c>
      <c r="N3623" s="149" t="str">
        <f>VLOOKUP(F:F,vlookup函数实操!A:B,2)</f>
        <v>行业D</v>
      </c>
      <c r="O3623" s="149" t="str">
        <f>VLOOKUP(G:G,vlookup函数实操!H$1:I$6,2)</f>
        <v>营收较高</v>
      </c>
      <c r="P3623" s="149" t="str">
        <f t="shared" si="300"/>
        <v>泰安市</v>
      </c>
      <c r="Q3623" s="164">
        <f t="shared" si="297"/>
        <v>658495.07301321591</v>
      </c>
      <c r="R3623" s="149">
        <f t="shared" si="298"/>
        <v>2502.8416740088105</v>
      </c>
    </row>
    <row r="3624" spans="1:19" ht="22.5" x14ac:dyDescent="0.4">
      <c r="A3624" s="2" t="s">
        <v>30015</v>
      </c>
      <c r="B3624" s="2" t="s">
        <v>17815</v>
      </c>
      <c r="C3624" s="159" t="s">
        <v>34012</v>
      </c>
      <c r="D3624" s="2" t="s">
        <v>17816</v>
      </c>
      <c r="E3624" s="2" t="s">
        <v>17817</v>
      </c>
      <c r="F3624" s="2" t="s">
        <v>391</v>
      </c>
      <c r="G3624" s="62">
        <v>605323128.88999999</v>
      </c>
      <c r="H3624" s="63">
        <v>12261997.970000001</v>
      </c>
      <c r="I3624" s="62">
        <v>4902</v>
      </c>
      <c r="J3624" s="2" t="s">
        <v>17818</v>
      </c>
      <c r="K3624" s="2" t="s">
        <v>17819</v>
      </c>
      <c r="L3624" s="2" t="s">
        <v>17820</v>
      </c>
      <c r="M3624" s="1">
        <f t="shared" si="296"/>
        <v>1</v>
      </c>
      <c r="N3624" s="149" t="str">
        <f>VLOOKUP(F:F,vlookup函数实操!A:B,2)</f>
        <v>行业E</v>
      </c>
      <c r="O3624" s="149" t="str">
        <f>VLOOKUP(G:G,vlookup函数实操!H$1:I$6,2)</f>
        <v>营收较高</v>
      </c>
      <c r="P3624" s="149" t="str">
        <f t="shared" si="300"/>
        <v>东莞市</v>
      </c>
      <c r="Q3624" s="164">
        <f t="shared" si="297"/>
        <v>123484.93041411668</v>
      </c>
      <c r="R3624" s="149">
        <f t="shared" si="298"/>
        <v>2501.4275744594042</v>
      </c>
    </row>
    <row r="3625" spans="1:19" ht="22.5" x14ac:dyDescent="0.4">
      <c r="A3625" s="2" t="s">
        <v>30015</v>
      </c>
      <c r="B3625" s="2" t="s">
        <v>28437</v>
      </c>
      <c r="C3625" s="159" t="s">
        <v>34013</v>
      </c>
      <c r="D3625" s="2" t="s">
        <v>28438</v>
      </c>
      <c r="E3625" s="2" t="s">
        <v>28439</v>
      </c>
      <c r="F3625" s="2" t="s">
        <v>185</v>
      </c>
      <c r="G3625" s="62">
        <v>147579567.03999999</v>
      </c>
      <c r="H3625" s="63">
        <v>1713395.29</v>
      </c>
      <c r="I3625" s="62">
        <v>689</v>
      </c>
      <c r="J3625" s="2" t="s">
        <v>28440</v>
      </c>
      <c r="K3625" s="2" t="s">
        <v>28441</v>
      </c>
      <c r="L3625" s="2" t="s">
        <v>28442</v>
      </c>
      <c r="M3625" s="1">
        <f t="shared" si="296"/>
        <v>2</v>
      </c>
      <c r="N3625" s="149" t="str">
        <f>VLOOKUP(F:F,vlookup函数实操!A:B,2)</f>
        <v>行业B</v>
      </c>
      <c r="O3625" s="149" t="str">
        <f>VLOOKUP(G:G,vlookup函数实操!H$1:I$6,2)</f>
        <v>营收较高</v>
      </c>
      <c r="P3625" s="149" t="str">
        <f t="shared" si="300"/>
        <v>北京市</v>
      </c>
      <c r="Q3625" s="164">
        <f t="shared" si="297"/>
        <v>214193.85637155297</v>
      </c>
      <c r="R3625" s="149">
        <f t="shared" si="298"/>
        <v>2486.7856168359945</v>
      </c>
    </row>
    <row r="3626" spans="1:19" ht="22.5" x14ac:dyDescent="0.4">
      <c r="A3626" s="2" t="s">
        <v>30015</v>
      </c>
      <c r="B3626" s="2" t="s">
        <v>21648</v>
      </c>
      <c r="C3626" s="159" t="s">
        <v>34014</v>
      </c>
      <c r="D3626" s="2" t="s">
        <v>21649</v>
      </c>
      <c r="E3626" s="2" t="s">
        <v>21650</v>
      </c>
      <c r="F3626" s="2" t="s">
        <v>378</v>
      </c>
      <c r="G3626" s="62">
        <v>173646851.80000001</v>
      </c>
      <c r="H3626" s="63">
        <v>5568525.54</v>
      </c>
      <c r="I3626" s="62">
        <v>2244</v>
      </c>
      <c r="J3626" s="2" t="s">
        <v>21651</v>
      </c>
      <c r="K3626" s="2" t="s">
        <v>21652</v>
      </c>
      <c r="L3626" s="2" t="s">
        <v>21653</v>
      </c>
      <c r="M3626" s="1">
        <f t="shared" si="296"/>
        <v>1</v>
      </c>
      <c r="N3626" s="149" t="str">
        <f>VLOOKUP(F:F,vlookup函数实操!A:B,2)</f>
        <v>行业C</v>
      </c>
      <c r="O3626" s="149" t="str">
        <f>VLOOKUP(G:G,vlookup函数实操!H$1:I$6,2)</f>
        <v>营收较高</v>
      </c>
      <c r="P3626" s="149" t="str">
        <f t="shared" si="300"/>
        <v>石家庄市</v>
      </c>
      <c r="Q3626" s="164">
        <f t="shared" si="297"/>
        <v>77382.732531194299</v>
      </c>
      <c r="R3626" s="149">
        <f t="shared" si="298"/>
        <v>2481.5176203208557</v>
      </c>
    </row>
    <row r="3627" spans="1:19" ht="22.5" x14ac:dyDescent="0.4">
      <c r="A3627" s="2" t="s">
        <v>30015</v>
      </c>
      <c r="B3627" s="2" t="s">
        <v>5765</v>
      </c>
      <c r="C3627" s="159" t="s">
        <v>34015</v>
      </c>
      <c r="D3627" s="2" t="s">
        <v>5766</v>
      </c>
      <c r="E3627" s="2" t="s">
        <v>5767</v>
      </c>
      <c r="F3627" s="2" t="s">
        <v>378</v>
      </c>
      <c r="G3627" s="62">
        <v>305184578.36000001</v>
      </c>
      <c r="H3627" s="63">
        <v>4210288.92</v>
      </c>
      <c r="I3627" s="62">
        <v>1701</v>
      </c>
      <c r="J3627" s="2" t="s">
        <v>5768</v>
      </c>
      <c r="K3627" s="2" t="s">
        <v>5769</v>
      </c>
      <c r="L3627" s="2" t="s">
        <v>5770</v>
      </c>
      <c r="M3627" s="1">
        <f t="shared" si="296"/>
        <v>3</v>
      </c>
      <c r="N3627" s="149" t="str">
        <f>VLOOKUP(F:F,vlookup函数实操!A:B,2)</f>
        <v>行业C</v>
      </c>
      <c r="O3627" s="149" t="str">
        <f>VLOOKUP(G:G,vlookup函数实操!H$1:I$6,2)</f>
        <v>营收较高</v>
      </c>
      <c r="P3627" s="149" t="str">
        <f t="shared" si="300"/>
        <v>厦门市</v>
      </c>
      <c r="Q3627" s="164">
        <f t="shared" si="297"/>
        <v>179414.80209288656</v>
      </c>
      <c r="R3627" s="149">
        <f t="shared" si="298"/>
        <v>2475.1845502645501</v>
      </c>
    </row>
    <row r="3628" spans="1:19" x14ac:dyDescent="0.4">
      <c r="A3628" s="2" t="s">
        <v>30014</v>
      </c>
      <c r="B3628" s="2" t="s">
        <v>4484</v>
      </c>
      <c r="C3628" s="159" t="s">
        <v>34016</v>
      </c>
      <c r="D3628" s="2" t="s">
        <v>4485</v>
      </c>
      <c r="E3628" s="2" t="s">
        <v>4486</v>
      </c>
      <c r="F3628" s="2" t="s">
        <v>213</v>
      </c>
      <c r="G3628" s="62">
        <v>169804122.47999999</v>
      </c>
      <c r="H3628" s="63">
        <v>12370370.630000001</v>
      </c>
      <c r="I3628" s="62">
        <v>5019</v>
      </c>
      <c r="J3628" s="2" t="s">
        <v>4487</v>
      </c>
      <c r="K3628" s="2" t="s">
        <v>4488</v>
      </c>
      <c r="L3628" s="2" t="s">
        <v>4489</v>
      </c>
      <c r="M3628" s="1">
        <f t="shared" si="296"/>
        <v>1</v>
      </c>
      <c r="N3628" s="149" t="str">
        <f>VLOOKUP(F:F,vlookup函数实操!A:B,2)</f>
        <v>行业A</v>
      </c>
      <c r="O3628" s="149" t="str">
        <f>VLOOKUP(G:G,vlookup函数实操!H$1:I$6,2)</f>
        <v>营收较高</v>
      </c>
      <c r="P3628" s="149" t="str">
        <f t="shared" si="300"/>
        <v>常州市</v>
      </c>
      <c r="Q3628" s="164">
        <f t="shared" si="297"/>
        <v>33832.261900777048</v>
      </c>
      <c r="R3628" s="149">
        <f t="shared" si="298"/>
        <v>2464.7082347081096</v>
      </c>
    </row>
    <row r="3629" spans="1:19" ht="22.5" x14ac:dyDescent="0.4">
      <c r="A3629" s="2" t="s">
        <v>30014</v>
      </c>
      <c r="B3629" s="2" t="s">
        <v>11267</v>
      </c>
      <c r="C3629" s="159" t="s">
        <v>34017</v>
      </c>
      <c r="D3629" s="2" t="s">
        <v>11268</v>
      </c>
      <c r="E3629" s="2" t="s">
        <v>11269</v>
      </c>
      <c r="F3629" s="2" t="s">
        <v>67</v>
      </c>
      <c r="G3629" s="62">
        <v>142808254.97999999</v>
      </c>
      <c r="H3629" s="63">
        <v>2177963.54</v>
      </c>
      <c r="I3629" s="62">
        <v>885</v>
      </c>
      <c r="J3629" s="2" t="s">
        <v>11270</v>
      </c>
      <c r="K3629" s="2" t="s">
        <v>11271</v>
      </c>
      <c r="L3629" s="2" t="s">
        <v>11272</v>
      </c>
      <c r="M3629" s="1">
        <f t="shared" si="296"/>
        <v>1</v>
      </c>
      <c r="N3629" s="149" t="str">
        <f>VLOOKUP(F:F,vlookup函数实操!A:B,2)</f>
        <v>行业A</v>
      </c>
      <c r="O3629" s="149" t="str">
        <f>VLOOKUP(G:G,vlookup函数实操!H$1:I$6,2)</f>
        <v>营收较高</v>
      </c>
      <c r="P3629" s="149" t="str">
        <f t="shared" si="300"/>
        <v>上海市</v>
      </c>
      <c r="Q3629" s="164">
        <f t="shared" si="297"/>
        <v>161365.25986440678</v>
      </c>
      <c r="R3629" s="149">
        <f t="shared" si="298"/>
        <v>2460.9757514124294</v>
      </c>
    </row>
    <row r="3630" spans="1:19" x14ac:dyDescent="0.4">
      <c r="A3630" s="2" t="s">
        <v>30015</v>
      </c>
      <c r="B3630" s="2" t="s">
        <v>6</v>
      </c>
      <c r="C3630" s="159" t="s">
        <v>34018</v>
      </c>
      <c r="D3630" s="2" t="s">
        <v>7</v>
      </c>
      <c r="E3630" s="2" t="s">
        <v>8</v>
      </c>
      <c r="F3630" s="2" t="s">
        <v>10</v>
      </c>
      <c r="G3630" s="62">
        <v>337212031.79000002</v>
      </c>
      <c r="H3630" s="63">
        <v>7761312.29</v>
      </c>
      <c r="I3630" s="62">
        <v>3157</v>
      </c>
      <c r="J3630" s="2" t="s">
        <v>9</v>
      </c>
      <c r="K3630" s="2" t="s">
        <v>11</v>
      </c>
      <c r="L3630" s="2" t="s">
        <v>12</v>
      </c>
      <c r="M3630" s="1">
        <f t="shared" si="296"/>
        <v>1</v>
      </c>
      <c r="N3630" s="149" t="str">
        <f>VLOOKUP(F:F,vlookup函数实操!A:B,2)</f>
        <v>行业D</v>
      </c>
      <c r="O3630" s="149" t="str">
        <f>VLOOKUP(G:G,vlookup函数实操!H$1:I$6,2)</f>
        <v>营收较高</v>
      </c>
      <c r="P3630" s="149" t="s">
        <v>30379</v>
      </c>
      <c r="Q3630" s="164">
        <f t="shared" si="297"/>
        <v>106814.07405448212</v>
      </c>
      <c r="R3630" s="149">
        <f t="shared" si="298"/>
        <v>2458.4454513778905</v>
      </c>
      <c r="S3630" s="1" t="s">
        <v>30061</v>
      </c>
    </row>
    <row r="3631" spans="1:19" x14ac:dyDescent="0.4">
      <c r="A3631" s="2" t="s">
        <v>30014</v>
      </c>
      <c r="B3631" s="2" t="s">
        <v>18216</v>
      </c>
      <c r="C3631" s="159" t="s">
        <v>34019</v>
      </c>
      <c r="D3631" s="2" t="s">
        <v>18217</v>
      </c>
      <c r="E3631" s="2" t="s">
        <v>18218</v>
      </c>
      <c r="F3631" s="2" t="s">
        <v>185</v>
      </c>
      <c r="G3631" s="62">
        <v>723898992.40999997</v>
      </c>
      <c r="H3631" s="63">
        <v>4578656.5599999996</v>
      </c>
      <c r="I3631" s="62">
        <v>1865</v>
      </c>
      <c r="J3631" s="2" t="s">
        <v>18219</v>
      </c>
      <c r="K3631" s="2" t="s">
        <v>18220</v>
      </c>
      <c r="L3631" s="2" t="s">
        <v>18221</v>
      </c>
      <c r="M3631" s="1">
        <f t="shared" si="296"/>
        <v>1</v>
      </c>
      <c r="N3631" s="149" t="str">
        <f>VLOOKUP(F:F,vlookup函数实操!A:B,2)</f>
        <v>行业B</v>
      </c>
      <c r="O3631" s="149" t="str">
        <f>VLOOKUP(G:G,vlookup函数实操!H$1:I$6,2)</f>
        <v>营收较高</v>
      </c>
      <c r="P3631" s="149" t="str">
        <f t="shared" ref="P3631:P3662" si="301">IF(ISNUMBER(FIND("省",E3631)),MID(E3631,FIND("省",E3631)+1,FIND("市",E3631)-FIND("省",E3631)),LEFT(E3631,FIND("市",E3631)))</f>
        <v>南昌市</v>
      </c>
      <c r="Q3631" s="164">
        <f t="shared" si="297"/>
        <v>388149.5937855228</v>
      </c>
      <c r="R3631" s="149">
        <f t="shared" si="298"/>
        <v>2455.043731903485</v>
      </c>
    </row>
    <row r="3632" spans="1:19" ht="22.5" x14ac:dyDescent="0.4">
      <c r="A3632" s="2" t="s">
        <v>30015</v>
      </c>
      <c r="B3632" s="2" t="s">
        <v>22157</v>
      </c>
      <c r="C3632" s="159" t="s">
        <v>34020</v>
      </c>
      <c r="D3632" s="2" t="s">
        <v>22158</v>
      </c>
      <c r="E3632" s="2" t="s">
        <v>22159</v>
      </c>
      <c r="F3632" s="2" t="s">
        <v>551</v>
      </c>
      <c r="G3632" s="62">
        <v>321634613.19999999</v>
      </c>
      <c r="H3632" s="63">
        <v>1957458.1</v>
      </c>
      <c r="I3632" s="62">
        <v>799</v>
      </c>
      <c r="J3632" s="2" t="s">
        <v>22160</v>
      </c>
      <c r="K3632" s="2" t="s">
        <v>22161</v>
      </c>
      <c r="L3632" s="2" t="s">
        <v>22162</v>
      </c>
      <c r="M3632" s="1">
        <f t="shared" si="296"/>
        <v>1</v>
      </c>
      <c r="N3632" s="149" t="str">
        <f>VLOOKUP(F:F,vlookup函数实操!A:B,2)</f>
        <v>行业D</v>
      </c>
      <c r="O3632" s="149" t="str">
        <f>VLOOKUP(G:G,vlookup函数实操!H$1:I$6,2)</f>
        <v>营收较高</v>
      </c>
      <c r="P3632" s="149" t="str">
        <f t="shared" si="301"/>
        <v>杭州市</v>
      </c>
      <c r="Q3632" s="164">
        <f t="shared" si="297"/>
        <v>402546.44956195244</v>
      </c>
      <c r="R3632" s="149">
        <f t="shared" si="298"/>
        <v>2449.8849812265335</v>
      </c>
    </row>
    <row r="3633" spans="1:18" ht="22.5" x14ac:dyDescent="0.4">
      <c r="A3633" s="2" t="s">
        <v>30014</v>
      </c>
      <c r="B3633" s="2" t="s">
        <v>25542</v>
      </c>
      <c r="C3633" s="159" t="s">
        <v>34021</v>
      </c>
      <c r="D3633" s="2" t="s">
        <v>25543</v>
      </c>
      <c r="E3633" s="2" t="s">
        <v>25544</v>
      </c>
      <c r="F3633" s="2" t="s">
        <v>2026</v>
      </c>
      <c r="G3633" s="62">
        <v>616490960.16999996</v>
      </c>
      <c r="H3633" s="63">
        <v>3839175.97</v>
      </c>
      <c r="I3633" s="62">
        <v>1568</v>
      </c>
      <c r="J3633" s="2" t="s">
        <v>25545</v>
      </c>
      <c r="K3633" s="2" t="s">
        <v>25546</v>
      </c>
      <c r="L3633" s="2" t="s">
        <v>25547</v>
      </c>
      <c r="M3633" s="1">
        <f t="shared" si="296"/>
        <v>2</v>
      </c>
      <c r="N3633" s="149" t="str">
        <f>VLOOKUP(F:F,vlookup函数实操!A:B,2)</f>
        <v>行业C</v>
      </c>
      <c r="O3633" s="149" t="str">
        <f>VLOOKUP(G:G,vlookup函数实操!H$1:I$6,2)</f>
        <v>营收较高</v>
      </c>
      <c r="P3633" s="149" t="str">
        <f t="shared" si="301"/>
        <v>温州市</v>
      </c>
      <c r="Q3633" s="164">
        <f t="shared" si="297"/>
        <v>393170.25521045917</v>
      </c>
      <c r="R3633" s="149">
        <f t="shared" si="298"/>
        <v>2448.4540625</v>
      </c>
    </row>
    <row r="3634" spans="1:18" ht="22.5" x14ac:dyDescent="0.4">
      <c r="A3634" s="2" t="s">
        <v>30014</v>
      </c>
      <c r="B3634" s="2" t="s">
        <v>15593</v>
      </c>
      <c r="C3634" s="159" t="s">
        <v>34022</v>
      </c>
      <c r="D3634" s="2" t="s">
        <v>15594</v>
      </c>
      <c r="E3634" s="2" t="s">
        <v>15595</v>
      </c>
      <c r="F3634" s="2" t="s">
        <v>378</v>
      </c>
      <c r="G3634" s="62">
        <v>138606185.30000001</v>
      </c>
      <c r="H3634" s="63">
        <v>2068887.08</v>
      </c>
      <c r="I3634" s="62">
        <v>846</v>
      </c>
      <c r="J3634" s="2" t="s">
        <v>15596</v>
      </c>
      <c r="K3634" s="2" t="s">
        <v>15597</v>
      </c>
      <c r="L3634" s="2" t="s">
        <v>15598</v>
      </c>
      <c r="M3634" s="1">
        <f t="shared" si="296"/>
        <v>1</v>
      </c>
      <c r="N3634" s="149" t="str">
        <f>VLOOKUP(F:F,vlookup函数实操!A:B,2)</f>
        <v>行业C</v>
      </c>
      <c r="O3634" s="149" t="str">
        <f>VLOOKUP(G:G,vlookup函数实操!H$1:I$6,2)</f>
        <v>营收较高</v>
      </c>
      <c r="P3634" s="149" t="str">
        <f t="shared" si="301"/>
        <v>南京市</v>
      </c>
      <c r="Q3634" s="164">
        <f t="shared" si="297"/>
        <v>163837.09846335699</v>
      </c>
      <c r="R3634" s="149">
        <f t="shared" si="298"/>
        <v>2445.4930023640663</v>
      </c>
    </row>
    <row r="3635" spans="1:18" ht="22.5" x14ac:dyDescent="0.4">
      <c r="A3635" s="2" t="s">
        <v>30015</v>
      </c>
      <c r="B3635" s="2" t="s">
        <v>6407</v>
      </c>
      <c r="C3635" s="159" t="s">
        <v>34023</v>
      </c>
      <c r="D3635" s="2" t="s">
        <v>6408</v>
      </c>
      <c r="E3635" s="2" t="s">
        <v>6409</v>
      </c>
      <c r="F3635" s="2" t="s">
        <v>1035</v>
      </c>
      <c r="G3635" s="62">
        <v>205665754.61000001</v>
      </c>
      <c r="H3635" s="63">
        <v>2023854.94</v>
      </c>
      <c r="I3635" s="62">
        <v>828</v>
      </c>
      <c r="J3635" s="2" t="s">
        <v>6410</v>
      </c>
      <c r="K3635" s="2" t="s">
        <v>6411</v>
      </c>
      <c r="L3635" s="2" t="s">
        <v>6412</v>
      </c>
      <c r="M3635" s="1">
        <f t="shared" si="296"/>
        <v>1</v>
      </c>
      <c r="N3635" s="149" t="str">
        <f>VLOOKUP(F:F,vlookup函数实操!A:B,2)</f>
        <v>行业D</v>
      </c>
      <c r="O3635" s="149" t="str">
        <f>VLOOKUP(G:G,vlookup函数实操!H$1:I$6,2)</f>
        <v>营收较高</v>
      </c>
      <c r="P3635" s="149" t="str">
        <f t="shared" si="301"/>
        <v>武汉市</v>
      </c>
      <c r="Q3635" s="164">
        <f t="shared" si="297"/>
        <v>248388.59252415461</v>
      </c>
      <c r="R3635" s="149">
        <f t="shared" si="298"/>
        <v>2444.2692512077292</v>
      </c>
    </row>
    <row r="3636" spans="1:18" ht="22.5" x14ac:dyDescent="0.4">
      <c r="A3636" s="2" t="s">
        <v>30015</v>
      </c>
      <c r="B3636" s="2" t="s">
        <v>15665</v>
      </c>
      <c r="C3636" s="159" t="s">
        <v>34024</v>
      </c>
      <c r="D3636" s="2" t="s">
        <v>15666</v>
      </c>
      <c r="E3636" s="2" t="s">
        <v>15667</v>
      </c>
      <c r="F3636" s="2" t="s">
        <v>40</v>
      </c>
      <c r="G3636" s="62">
        <v>248035260.53999999</v>
      </c>
      <c r="H3636" s="63">
        <v>4578813.84</v>
      </c>
      <c r="I3636" s="62">
        <v>1888</v>
      </c>
      <c r="J3636" s="2" t="s">
        <v>15668</v>
      </c>
      <c r="K3636" s="2" t="s">
        <v>15669</v>
      </c>
      <c r="L3636" s="2" t="s">
        <v>15670</v>
      </c>
      <c r="M3636" s="1">
        <f t="shared" si="296"/>
        <v>3</v>
      </c>
      <c r="N3636" s="149" t="str">
        <f>VLOOKUP(F:F,vlookup函数实操!A:B,2)</f>
        <v>行业C</v>
      </c>
      <c r="O3636" s="149" t="str">
        <f>VLOOKUP(G:G,vlookup函数实操!H$1:I$6,2)</f>
        <v>营收较高</v>
      </c>
      <c r="P3636" s="149" t="str">
        <f t="shared" si="301"/>
        <v>南京市</v>
      </c>
      <c r="Q3636" s="164">
        <f t="shared" si="297"/>
        <v>131374.60833686439</v>
      </c>
      <c r="R3636" s="149">
        <f t="shared" si="298"/>
        <v>2425.2191949152543</v>
      </c>
    </row>
    <row r="3637" spans="1:18" x14ac:dyDescent="0.4">
      <c r="A3637" s="2" t="s">
        <v>30014</v>
      </c>
      <c r="B3637" s="2" t="s">
        <v>18848</v>
      </c>
      <c r="C3637" s="159" t="s">
        <v>34025</v>
      </c>
      <c r="D3637" s="2" t="s">
        <v>18849</v>
      </c>
      <c r="E3637" s="2" t="s">
        <v>18850</v>
      </c>
      <c r="F3637" s="2" t="s">
        <v>74</v>
      </c>
      <c r="G3637" s="62">
        <v>147875580.05000001</v>
      </c>
      <c r="H3637" s="63">
        <v>3322039.11</v>
      </c>
      <c r="I3637" s="62">
        <v>1374</v>
      </c>
      <c r="J3637" s="2" t="s">
        <v>18851</v>
      </c>
      <c r="K3637" s="2" t="s">
        <v>18852</v>
      </c>
      <c r="L3637" s="2" t="s">
        <v>18853</v>
      </c>
      <c r="M3637" s="1">
        <f t="shared" si="296"/>
        <v>2</v>
      </c>
      <c r="N3637" s="149" t="str">
        <f>VLOOKUP(F:F,vlookup函数实操!A:B,2)</f>
        <v>行业D</v>
      </c>
      <c r="O3637" s="149" t="str">
        <f>VLOOKUP(G:G,vlookup函数实操!H$1:I$6,2)</f>
        <v>营收较高</v>
      </c>
      <c r="P3637" s="149" t="str">
        <f t="shared" si="301"/>
        <v>常州市</v>
      </c>
      <c r="Q3637" s="164">
        <f t="shared" si="297"/>
        <v>107624.14850800583</v>
      </c>
      <c r="R3637" s="149">
        <f t="shared" si="298"/>
        <v>2417.7868340611353</v>
      </c>
    </row>
    <row r="3638" spans="1:18" x14ac:dyDescent="0.4">
      <c r="A3638" s="2" t="s">
        <v>30015</v>
      </c>
      <c r="B3638" s="2" t="s">
        <v>20581</v>
      </c>
      <c r="C3638" s="159" t="s">
        <v>34026</v>
      </c>
      <c r="D3638" s="2" t="s">
        <v>20582</v>
      </c>
      <c r="E3638" s="2" t="s">
        <v>20583</v>
      </c>
      <c r="F3638" s="2" t="s">
        <v>25</v>
      </c>
      <c r="G3638" s="62">
        <v>5354296060.3400002</v>
      </c>
      <c r="H3638" s="63">
        <v>16264615.800000001</v>
      </c>
      <c r="I3638" s="62">
        <v>6738</v>
      </c>
      <c r="J3638" s="2" t="s">
        <v>20584</v>
      </c>
      <c r="K3638" s="2" t="s">
        <v>20585</v>
      </c>
      <c r="L3638" s="2" t="s">
        <v>20586</v>
      </c>
      <c r="M3638" s="1">
        <f t="shared" si="296"/>
        <v>1</v>
      </c>
      <c r="N3638" s="149" t="str">
        <f>VLOOKUP(F:F,vlookup函数实操!A:B,2)</f>
        <v>行业B</v>
      </c>
      <c r="O3638" s="149" t="str">
        <f>VLOOKUP(G:G,vlookup函数实操!H$1:I$6,2)</f>
        <v>营收极高</v>
      </c>
      <c r="P3638" s="149" t="str">
        <f t="shared" si="301"/>
        <v>葫芦岛市</v>
      </c>
      <c r="Q3638" s="164">
        <f t="shared" si="297"/>
        <v>794641.74240724253</v>
      </c>
      <c r="R3638" s="149">
        <f t="shared" si="298"/>
        <v>2413.8640249332148</v>
      </c>
    </row>
    <row r="3639" spans="1:18" ht="22.5" x14ac:dyDescent="0.4">
      <c r="A3639" s="2" t="s">
        <v>30015</v>
      </c>
      <c r="B3639" s="2" t="s">
        <v>3279</v>
      </c>
      <c r="C3639" s="159" t="s">
        <v>34027</v>
      </c>
      <c r="D3639" s="2" t="s">
        <v>3280</v>
      </c>
      <c r="E3639" s="2" t="s">
        <v>3281</v>
      </c>
      <c r="F3639" s="2" t="s">
        <v>551</v>
      </c>
      <c r="G3639" s="62">
        <v>66943366.32</v>
      </c>
      <c r="H3639" s="63">
        <v>2217498.29</v>
      </c>
      <c r="I3639" s="62">
        <v>920</v>
      </c>
      <c r="J3639" s="2" t="s">
        <v>3282</v>
      </c>
      <c r="K3639" s="2" t="s">
        <v>3283</v>
      </c>
      <c r="L3639" s="2" t="s">
        <v>3284</v>
      </c>
      <c r="M3639" s="1">
        <f t="shared" si="296"/>
        <v>1</v>
      </c>
      <c r="N3639" s="149" t="str">
        <f>VLOOKUP(F:F,vlookup函数实操!A:B,2)</f>
        <v>行业D</v>
      </c>
      <c r="O3639" s="149" t="str">
        <f>VLOOKUP(G:G,vlookup函数实操!H$1:I$6,2)</f>
        <v>营收正常</v>
      </c>
      <c r="P3639" s="149" t="str">
        <f t="shared" si="301"/>
        <v>绍兴市</v>
      </c>
      <c r="Q3639" s="164">
        <f t="shared" si="297"/>
        <v>72764.528608695648</v>
      </c>
      <c r="R3639" s="149">
        <f t="shared" si="298"/>
        <v>2410.3242282608694</v>
      </c>
    </row>
    <row r="3640" spans="1:18" ht="22.5" x14ac:dyDescent="0.4">
      <c r="A3640" s="2" t="s">
        <v>30014</v>
      </c>
      <c r="B3640" s="2" t="s">
        <v>5646</v>
      </c>
      <c r="C3640" s="159" t="s">
        <v>34028</v>
      </c>
      <c r="D3640" s="2" t="s">
        <v>5647</v>
      </c>
      <c r="E3640" s="2" t="s">
        <v>5648</v>
      </c>
      <c r="F3640" s="2" t="s">
        <v>32</v>
      </c>
      <c r="G3640" s="62">
        <v>148930282.06999999</v>
      </c>
      <c r="H3640" s="63">
        <v>1010526.73</v>
      </c>
      <c r="I3640" s="62">
        <v>421</v>
      </c>
      <c r="J3640" s="2" t="s">
        <v>5649</v>
      </c>
      <c r="K3640" s="2" t="s">
        <v>5650</v>
      </c>
      <c r="L3640" s="2" t="s">
        <v>5651</v>
      </c>
      <c r="M3640" s="1">
        <f t="shared" si="296"/>
        <v>1</v>
      </c>
      <c r="N3640" s="149" t="str">
        <f>VLOOKUP(F:F,vlookup函数实操!A:B,2)</f>
        <v>行业A</v>
      </c>
      <c r="O3640" s="149" t="str">
        <f>VLOOKUP(G:G,vlookup函数实操!H$1:I$6,2)</f>
        <v>营收较高</v>
      </c>
      <c r="P3640" s="149" t="str">
        <f t="shared" si="301"/>
        <v>深圳市</v>
      </c>
      <c r="Q3640" s="164">
        <f t="shared" si="297"/>
        <v>353753.63912114012</v>
      </c>
      <c r="R3640" s="149">
        <f t="shared" si="298"/>
        <v>2400.301021377672</v>
      </c>
    </row>
    <row r="3641" spans="1:18" ht="22.5" x14ac:dyDescent="0.4">
      <c r="A3641" s="2" t="s">
        <v>30015</v>
      </c>
      <c r="B3641" s="2" t="s">
        <v>7425</v>
      </c>
      <c r="C3641" s="159" t="s">
        <v>34029</v>
      </c>
      <c r="D3641" s="2" t="s">
        <v>7426</v>
      </c>
      <c r="E3641" s="2" t="s">
        <v>7427</v>
      </c>
      <c r="F3641" s="2" t="s">
        <v>3629</v>
      </c>
      <c r="G3641" s="62">
        <v>2424185106.3200002</v>
      </c>
      <c r="H3641" s="63">
        <v>3878248.09</v>
      </c>
      <c r="I3641" s="62">
        <v>1623</v>
      </c>
      <c r="J3641" s="2" t="s">
        <v>7428</v>
      </c>
      <c r="K3641" s="2" t="s">
        <v>7429</v>
      </c>
      <c r="L3641" s="2" t="s">
        <v>7430</v>
      </c>
      <c r="M3641" s="1">
        <f t="shared" si="296"/>
        <v>1</v>
      </c>
      <c r="N3641" s="149" t="str">
        <f>VLOOKUP(F:F,vlookup函数实操!A:B,2)</f>
        <v>行业E</v>
      </c>
      <c r="O3641" s="149" t="str">
        <f>VLOOKUP(G:G,vlookup函数实操!H$1:I$6,2)</f>
        <v>营收极高</v>
      </c>
      <c r="P3641" s="149" t="str">
        <f t="shared" si="301"/>
        <v>天津市</v>
      </c>
      <c r="Q3641" s="164">
        <f t="shared" si="297"/>
        <v>1493644.5510289588</v>
      </c>
      <c r="R3641" s="149">
        <f t="shared" si="298"/>
        <v>2389.5552002464569</v>
      </c>
    </row>
    <row r="3642" spans="1:18" ht="22.5" x14ac:dyDescent="0.4">
      <c r="A3642" s="2" t="s">
        <v>30015</v>
      </c>
      <c r="B3642" s="2" t="s">
        <v>2096</v>
      </c>
      <c r="C3642" s="159" t="s">
        <v>34030</v>
      </c>
      <c r="D3642" s="2" t="s">
        <v>2097</v>
      </c>
      <c r="E3642" s="2" t="s">
        <v>2098</v>
      </c>
      <c r="F3642" s="2" t="s">
        <v>17</v>
      </c>
      <c r="G3642" s="62">
        <v>141750855.96000001</v>
      </c>
      <c r="H3642" s="63">
        <v>7486391.5300000003</v>
      </c>
      <c r="I3642" s="62">
        <v>3186</v>
      </c>
      <c r="J3642" s="2" t="s">
        <v>2099</v>
      </c>
      <c r="K3642" s="2" t="s">
        <v>2100</v>
      </c>
      <c r="L3642" s="2" t="s">
        <v>2101</v>
      </c>
      <c r="M3642" s="1">
        <f t="shared" si="296"/>
        <v>1</v>
      </c>
      <c r="N3642" s="149" t="str">
        <f>VLOOKUP(F:F,vlookup函数实操!A:B,2)</f>
        <v>行业C</v>
      </c>
      <c r="O3642" s="149" t="str">
        <f>VLOOKUP(G:G,vlookup函数实操!H$1:I$6,2)</f>
        <v>营收较高</v>
      </c>
      <c r="P3642" s="149" t="str">
        <f t="shared" si="301"/>
        <v>广州市</v>
      </c>
      <c r="Q3642" s="164">
        <f t="shared" si="297"/>
        <v>44491.794086629001</v>
      </c>
      <c r="R3642" s="149">
        <f t="shared" si="298"/>
        <v>2349.7776302573761</v>
      </c>
    </row>
    <row r="3643" spans="1:18" x14ac:dyDescent="0.4">
      <c r="A3643" s="2" t="s">
        <v>30015</v>
      </c>
      <c r="B3643" s="2" t="s">
        <v>22079</v>
      </c>
      <c r="C3643" s="159" t="s">
        <v>34031</v>
      </c>
      <c r="D3643" s="2" t="s">
        <v>22080</v>
      </c>
      <c r="E3643" s="2" t="s">
        <v>22081</v>
      </c>
      <c r="F3643" s="2" t="s">
        <v>199</v>
      </c>
      <c r="G3643" s="62">
        <v>82869096.870000005</v>
      </c>
      <c r="H3643" s="63">
        <v>1359149.01</v>
      </c>
      <c r="I3643" s="62">
        <v>582</v>
      </c>
      <c r="J3643" s="2" t="s">
        <v>22082</v>
      </c>
      <c r="K3643" s="2" t="s">
        <v>22083</v>
      </c>
      <c r="L3643" s="2" t="s">
        <v>22084</v>
      </c>
      <c r="M3643" s="1">
        <f t="shared" si="296"/>
        <v>1</v>
      </c>
      <c r="N3643" s="149" t="str">
        <f>VLOOKUP(F:F,vlookup函数实操!A:B,2)</f>
        <v>行业E</v>
      </c>
      <c r="O3643" s="149" t="str">
        <f>VLOOKUP(G:G,vlookup函数实操!H$1:I$6,2)</f>
        <v>营收正常</v>
      </c>
      <c r="P3643" s="149" t="str">
        <f t="shared" si="301"/>
        <v>杭州市</v>
      </c>
      <c r="Q3643" s="164">
        <f t="shared" si="297"/>
        <v>142386.7643814433</v>
      </c>
      <c r="R3643" s="149">
        <f t="shared" si="298"/>
        <v>2335.3075773195878</v>
      </c>
    </row>
    <row r="3644" spans="1:18" ht="22.5" x14ac:dyDescent="0.4">
      <c r="A3644" s="2" t="s">
        <v>30013</v>
      </c>
      <c r="B3644" s="2" t="s">
        <v>12744</v>
      </c>
      <c r="C3644" s="159" t="s">
        <v>34032</v>
      </c>
      <c r="D3644" s="2" t="s">
        <v>12745</v>
      </c>
      <c r="E3644" s="2" t="s">
        <v>12746</v>
      </c>
      <c r="F3644" s="2" t="s">
        <v>40</v>
      </c>
      <c r="G3644" s="62">
        <v>114255962.43000001</v>
      </c>
      <c r="H3644" s="63">
        <v>4748534.1900000004</v>
      </c>
      <c r="I3644" s="62">
        <v>2034</v>
      </c>
      <c r="J3644" s="2" t="s">
        <v>12747</v>
      </c>
      <c r="K3644" s="2" t="s">
        <v>12748</v>
      </c>
      <c r="L3644" s="2" t="s">
        <v>12749</v>
      </c>
      <c r="M3644" s="1">
        <f t="shared" si="296"/>
        <v>2</v>
      </c>
      <c r="N3644" s="149" t="str">
        <f>VLOOKUP(F:F,vlookup函数实操!A:B,2)</f>
        <v>行业C</v>
      </c>
      <c r="O3644" s="149" t="str">
        <f>VLOOKUP(G:G,vlookup函数实操!H$1:I$6,2)</f>
        <v>营收较高</v>
      </c>
      <c r="P3644" s="149" t="str">
        <f t="shared" si="301"/>
        <v>上海市</v>
      </c>
      <c r="Q3644" s="164">
        <f t="shared" si="297"/>
        <v>56173.039542772865</v>
      </c>
      <c r="R3644" s="149">
        <f t="shared" si="298"/>
        <v>2334.5792477876107</v>
      </c>
    </row>
    <row r="3645" spans="1:18" ht="22.5" x14ac:dyDescent="0.4">
      <c r="A3645" s="2" t="s">
        <v>30015</v>
      </c>
      <c r="B3645" s="2" t="s">
        <v>18246</v>
      </c>
      <c r="C3645" s="159" t="s">
        <v>34033</v>
      </c>
      <c r="D3645" s="2" t="s">
        <v>18247</v>
      </c>
      <c r="E3645" s="2" t="s">
        <v>18248</v>
      </c>
      <c r="F3645" s="2" t="s">
        <v>54</v>
      </c>
      <c r="G3645" s="62">
        <v>91648450.230000004</v>
      </c>
      <c r="H3645" s="63">
        <v>1531172.67</v>
      </c>
      <c r="I3645" s="62">
        <v>656</v>
      </c>
      <c r="J3645" s="2" t="s">
        <v>18249</v>
      </c>
      <c r="K3645" s="2" t="s">
        <v>18250</v>
      </c>
      <c r="L3645" s="2" t="s">
        <v>18251</v>
      </c>
      <c r="M3645" s="1">
        <f t="shared" si="296"/>
        <v>1</v>
      </c>
      <c r="N3645" s="149" t="str">
        <f>VLOOKUP(F:F,vlookup函数实操!A:B,2)</f>
        <v>行业E</v>
      </c>
      <c r="O3645" s="149" t="str">
        <f>VLOOKUP(G:G,vlookup函数实操!H$1:I$6,2)</f>
        <v>营收正常</v>
      </c>
      <c r="P3645" s="149" t="str">
        <f t="shared" si="301"/>
        <v>福州市</v>
      </c>
      <c r="Q3645" s="164">
        <f t="shared" si="297"/>
        <v>139708.00339939026</v>
      </c>
      <c r="R3645" s="149">
        <f t="shared" si="298"/>
        <v>2334.1046798780485</v>
      </c>
    </row>
    <row r="3646" spans="1:18" ht="33.75" x14ac:dyDescent="0.4">
      <c r="A3646" s="2" t="s">
        <v>30015</v>
      </c>
      <c r="B3646" s="2" t="s">
        <v>5482</v>
      </c>
      <c r="C3646" s="159" t="s">
        <v>34034</v>
      </c>
      <c r="D3646" s="2" t="s">
        <v>5483</v>
      </c>
      <c r="E3646" s="2" t="s">
        <v>5484</v>
      </c>
      <c r="F3646" s="2" t="s">
        <v>17</v>
      </c>
      <c r="G3646" s="62">
        <v>1813192228.96</v>
      </c>
      <c r="H3646" s="63">
        <v>8563014.8399999999</v>
      </c>
      <c r="I3646" s="62">
        <v>3672</v>
      </c>
      <c r="J3646" s="2" t="s">
        <v>5485</v>
      </c>
      <c r="K3646" s="2" t="s">
        <v>5486</v>
      </c>
      <c r="L3646" s="2" t="s">
        <v>5487</v>
      </c>
      <c r="M3646" s="1">
        <f t="shared" si="296"/>
        <v>1</v>
      </c>
      <c r="N3646" s="149" t="str">
        <f>VLOOKUP(F:F,vlookup函数实操!A:B,2)</f>
        <v>行业C</v>
      </c>
      <c r="O3646" s="149" t="str">
        <f>VLOOKUP(G:G,vlookup函数实操!H$1:I$6,2)</f>
        <v>营收极高</v>
      </c>
      <c r="P3646" s="149" t="str">
        <f t="shared" si="301"/>
        <v>新疆维吾尔自治区乌鲁木齐市</v>
      </c>
      <c r="Q3646" s="164">
        <f t="shared" si="297"/>
        <v>493788.73337690631</v>
      </c>
      <c r="R3646" s="149">
        <f t="shared" si="298"/>
        <v>2331.9757189542484</v>
      </c>
    </row>
    <row r="3647" spans="1:18" ht="22.5" x14ac:dyDescent="0.4">
      <c r="A3647" s="2" t="s">
        <v>30015</v>
      </c>
      <c r="B3647" s="2" t="s">
        <v>9183</v>
      </c>
      <c r="C3647" s="159" t="s">
        <v>34035</v>
      </c>
      <c r="D3647" s="2" t="s">
        <v>9184</v>
      </c>
      <c r="E3647" s="2" t="s">
        <v>9185</v>
      </c>
      <c r="F3647" s="2" t="s">
        <v>40</v>
      </c>
      <c r="G3647" s="62">
        <v>1924625988.8399999</v>
      </c>
      <c r="H3647" s="63">
        <v>31148616.079999998</v>
      </c>
      <c r="I3647" s="62">
        <v>13361</v>
      </c>
      <c r="J3647" s="2" t="s">
        <v>9187</v>
      </c>
      <c r="K3647" s="2" t="s">
        <v>9188</v>
      </c>
      <c r="L3647" s="2" t="s">
        <v>9189</v>
      </c>
      <c r="M3647" s="1">
        <f t="shared" si="296"/>
        <v>1</v>
      </c>
      <c r="N3647" s="149" t="str">
        <f>VLOOKUP(F:F,vlookup函数实操!A:B,2)</f>
        <v>行业C</v>
      </c>
      <c r="O3647" s="149" t="str">
        <f>VLOOKUP(G:G,vlookup函数实操!H$1:I$6,2)</f>
        <v>营收极高</v>
      </c>
      <c r="P3647" s="149" t="str">
        <f t="shared" si="301"/>
        <v>北京市</v>
      </c>
      <c r="Q3647" s="164">
        <f t="shared" si="297"/>
        <v>144048.04946036972</v>
      </c>
      <c r="R3647" s="149">
        <f t="shared" si="298"/>
        <v>2331.3087403637451</v>
      </c>
    </row>
    <row r="3648" spans="1:18" ht="22.5" x14ac:dyDescent="0.4">
      <c r="A3648" s="2" t="s">
        <v>30015</v>
      </c>
      <c r="B3648" s="2" t="s">
        <v>24050</v>
      </c>
      <c r="C3648" s="159" t="s">
        <v>34036</v>
      </c>
      <c r="D3648" s="2" t="s">
        <v>24051</v>
      </c>
      <c r="E3648" s="2" t="s">
        <v>24052</v>
      </c>
      <c r="F3648" s="2" t="s">
        <v>580</v>
      </c>
      <c r="G3648" s="62">
        <v>121806872.84999999</v>
      </c>
      <c r="H3648" s="63">
        <v>1649975.65</v>
      </c>
      <c r="I3648" s="62">
        <v>719</v>
      </c>
      <c r="J3648" s="2" t="s">
        <v>24053</v>
      </c>
      <c r="K3648" s="2" t="s">
        <v>24054</v>
      </c>
      <c r="L3648" s="2" t="s">
        <v>24055</v>
      </c>
      <c r="M3648" s="1">
        <f t="shared" si="296"/>
        <v>1</v>
      </c>
      <c r="N3648" s="149" t="str">
        <f>VLOOKUP(F:F,vlookup函数实操!A:B,2)</f>
        <v>行业A</v>
      </c>
      <c r="O3648" s="149" t="str">
        <f>VLOOKUP(G:G,vlookup函数实操!H$1:I$6,2)</f>
        <v>营收较高</v>
      </c>
      <c r="P3648" s="149" t="str">
        <f t="shared" si="301"/>
        <v>广州市</v>
      </c>
      <c r="Q3648" s="164">
        <f t="shared" si="297"/>
        <v>169411.50605006953</v>
      </c>
      <c r="R3648" s="149">
        <f t="shared" si="298"/>
        <v>2294.8200973574408</v>
      </c>
    </row>
    <row r="3649" spans="1:18" ht="22.5" x14ac:dyDescent="0.4">
      <c r="A3649" s="2" t="s">
        <v>30014</v>
      </c>
      <c r="B3649" s="2" t="s">
        <v>1378</v>
      </c>
      <c r="C3649" s="159" t="s">
        <v>34037</v>
      </c>
      <c r="D3649" s="2" t="s">
        <v>1379</v>
      </c>
      <c r="E3649" s="2" t="s">
        <v>1380</v>
      </c>
      <c r="F3649" s="2" t="s">
        <v>135</v>
      </c>
      <c r="G3649" s="62">
        <v>2270262005.79</v>
      </c>
      <c r="H3649" s="63">
        <v>11454437.73</v>
      </c>
      <c r="I3649" s="62">
        <v>4995</v>
      </c>
      <c r="J3649" s="2" t="s">
        <v>1381</v>
      </c>
      <c r="K3649" s="2" t="s">
        <v>1382</v>
      </c>
      <c r="L3649" s="2" t="s">
        <v>1383</v>
      </c>
      <c r="M3649" s="1">
        <f t="shared" si="296"/>
        <v>2</v>
      </c>
      <c r="N3649" s="149" t="str">
        <f>VLOOKUP(F:F,vlookup函数实操!A:B,2)</f>
        <v>行业A</v>
      </c>
      <c r="O3649" s="149" t="str">
        <f>VLOOKUP(G:G,vlookup函数实操!H$1:I$6,2)</f>
        <v>营收极高</v>
      </c>
      <c r="P3649" s="149" t="str">
        <f t="shared" si="301"/>
        <v>北京市</v>
      </c>
      <c r="Q3649" s="164">
        <f t="shared" si="297"/>
        <v>454506.90806606604</v>
      </c>
      <c r="R3649" s="149">
        <f t="shared" si="298"/>
        <v>2293.1807267267268</v>
      </c>
    </row>
    <row r="3650" spans="1:18" x14ac:dyDescent="0.4">
      <c r="A3650" s="2" t="s">
        <v>30014</v>
      </c>
      <c r="B3650" s="2" t="s">
        <v>18613</v>
      </c>
      <c r="C3650" s="159" t="s">
        <v>34038</v>
      </c>
      <c r="D3650" s="2" t="s">
        <v>18614</v>
      </c>
      <c r="E3650" s="2" t="s">
        <v>18615</v>
      </c>
      <c r="F3650" s="2" t="s">
        <v>149</v>
      </c>
      <c r="G3650" s="62">
        <v>105035829.36</v>
      </c>
      <c r="H3650" s="63">
        <v>1221332.32</v>
      </c>
      <c r="I3650" s="62">
        <v>536</v>
      </c>
      <c r="J3650" s="2" t="s">
        <v>18616</v>
      </c>
      <c r="K3650" s="2" t="s">
        <v>18617</v>
      </c>
      <c r="L3650" s="2" t="s">
        <v>18618</v>
      </c>
      <c r="M3650" s="1">
        <f t="shared" ref="M3650:M3713" si="302">LEN(L3650)-LEN(SUBSTITUTE(L3650,"@",""))</f>
        <v>1</v>
      </c>
      <c r="N3650" s="149" t="str">
        <f>VLOOKUP(F:F,vlookup函数实操!A:B,2)</f>
        <v>行业E</v>
      </c>
      <c r="O3650" s="149" t="str">
        <f>VLOOKUP(G:G,vlookup函数实操!H$1:I$6,2)</f>
        <v>营收较高</v>
      </c>
      <c r="P3650" s="149" t="str">
        <f t="shared" si="301"/>
        <v>泰州市</v>
      </c>
      <c r="Q3650" s="164">
        <f t="shared" si="297"/>
        <v>195962.36820895522</v>
      </c>
      <c r="R3650" s="149">
        <f t="shared" si="298"/>
        <v>2278.6050746268656</v>
      </c>
    </row>
    <row r="3651" spans="1:18" ht="22.5" x14ac:dyDescent="0.4">
      <c r="A3651" s="2" t="s">
        <v>30014</v>
      </c>
      <c r="B3651" s="2" t="s">
        <v>25996</v>
      </c>
      <c r="C3651" s="159" t="s">
        <v>34039</v>
      </c>
      <c r="D3651" s="2" t="s">
        <v>25997</v>
      </c>
      <c r="E3651" s="2" t="s">
        <v>25998</v>
      </c>
      <c r="F3651" s="2" t="s">
        <v>163</v>
      </c>
      <c r="G3651" s="62">
        <v>613651620.73000002</v>
      </c>
      <c r="H3651" s="63">
        <v>5490534.5300000003</v>
      </c>
      <c r="I3651" s="62">
        <v>2410</v>
      </c>
      <c r="J3651" s="2" t="s">
        <v>25999</v>
      </c>
      <c r="K3651" s="2" t="s">
        <v>26000</v>
      </c>
      <c r="L3651" s="2" t="s">
        <v>26001</v>
      </c>
      <c r="M3651" s="1">
        <f t="shared" si="302"/>
        <v>1</v>
      </c>
      <c r="N3651" s="149" t="str">
        <f>VLOOKUP(F:F,vlookup函数实操!A:B,2)</f>
        <v>行业D</v>
      </c>
      <c r="O3651" s="149" t="str">
        <f>VLOOKUP(G:G,vlookup函数实操!H$1:I$6,2)</f>
        <v>营收较高</v>
      </c>
      <c r="P3651" s="149" t="str">
        <f t="shared" si="301"/>
        <v>杭州市</v>
      </c>
      <c r="Q3651" s="164">
        <f t="shared" ref="Q3651:Q3714" si="303">IFERROR(G3651/I3651,"")</f>
        <v>254627.2285186722</v>
      </c>
      <c r="R3651" s="149">
        <f t="shared" ref="R3651:R3714" si="304">IFERROR(H3651/I3651,"")</f>
        <v>2278.2300954356847</v>
      </c>
    </row>
    <row r="3652" spans="1:18" ht="22.5" x14ac:dyDescent="0.4">
      <c r="A3652" s="2" t="s">
        <v>30015</v>
      </c>
      <c r="B3652" s="2" t="s">
        <v>26180</v>
      </c>
      <c r="C3652" s="159" t="s">
        <v>34040</v>
      </c>
      <c r="D3652" s="2" t="s">
        <v>26181</v>
      </c>
      <c r="E3652" s="2" t="s">
        <v>26182</v>
      </c>
      <c r="F3652" s="2" t="s">
        <v>440</v>
      </c>
      <c r="G3652" s="62">
        <v>362377888.42000002</v>
      </c>
      <c r="H3652" s="63">
        <v>2357457.89</v>
      </c>
      <c r="I3652" s="62">
        <v>1039</v>
      </c>
      <c r="J3652" s="2" t="s">
        <v>26183</v>
      </c>
      <c r="K3652" s="2" t="s">
        <v>26184</v>
      </c>
      <c r="L3652" s="2" t="s">
        <v>26185</v>
      </c>
      <c r="M3652" s="1">
        <f t="shared" si="302"/>
        <v>3</v>
      </c>
      <c r="N3652" s="149" t="str">
        <f>VLOOKUP(F:F,vlookup函数实操!A:B,2)</f>
        <v>行业D</v>
      </c>
      <c r="O3652" s="149" t="str">
        <f>VLOOKUP(G:G,vlookup函数实操!H$1:I$6,2)</f>
        <v>营收较高</v>
      </c>
      <c r="P3652" s="149" t="str">
        <f t="shared" si="301"/>
        <v>成都市</v>
      </c>
      <c r="Q3652" s="164">
        <f t="shared" si="303"/>
        <v>348775.63851780561</v>
      </c>
      <c r="R3652" s="149">
        <f t="shared" si="304"/>
        <v>2268.9681328200195</v>
      </c>
    </row>
    <row r="3653" spans="1:18" x14ac:dyDescent="0.4">
      <c r="A3653" s="2" t="s">
        <v>30015</v>
      </c>
      <c r="B3653" s="2" t="s">
        <v>25730</v>
      </c>
      <c r="C3653" s="159" t="s">
        <v>34041</v>
      </c>
      <c r="D3653" s="2" t="s">
        <v>25731</v>
      </c>
      <c r="E3653" s="2" t="s">
        <v>25732</v>
      </c>
      <c r="F3653" s="2" t="s">
        <v>573</v>
      </c>
      <c r="G3653" s="62">
        <v>148971452.16</v>
      </c>
      <c r="H3653" s="63">
        <v>4423295.0999999996</v>
      </c>
      <c r="I3653" s="62">
        <v>1951</v>
      </c>
      <c r="J3653" s="2" t="s">
        <v>25733</v>
      </c>
      <c r="K3653" s="2" t="s">
        <v>25734</v>
      </c>
      <c r="L3653" s="2" t="s">
        <v>25735</v>
      </c>
      <c r="M3653" s="1">
        <f t="shared" si="302"/>
        <v>1</v>
      </c>
      <c r="N3653" s="149" t="str">
        <f>VLOOKUP(F:F,vlookup函数实操!A:B,2)</f>
        <v>行业C</v>
      </c>
      <c r="O3653" s="149" t="str">
        <f>VLOOKUP(G:G,vlookup函数实操!H$1:I$6,2)</f>
        <v>营收较高</v>
      </c>
      <c r="P3653" s="149" t="str">
        <f t="shared" si="301"/>
        <v>乐山市</v>
      </c>
      <c r="Q3653" s="164">
        <f t="shared" si="303"/>
        <v>76356.45933367504</v>
      </c>
      <c r="R3653" s="149">
        <f t="shared" si="304"/>
        <v>2267.1937980522807</v>
      </c>
    </row>
    <row r="3654" spans="1:18" ht="22.5" x14ac:dyDescent="0.4">
      <c r="A3654" s="2" t="s">
        <v>30015</v>
      </c>
      <c r="B3654" s="2" t="s">
        <v>23480</v>
      </c>
      <c r="C3654" s="159" t="s">
        <v>34042</v>
      </c>
      <c r="D3654" s="2" t="s">
        <v>23481</v>
      </c>
      <c r="E3654" s="2" t="s">
        <v>23482</v>
      </c>
      <c r="F3654" s="2" t="s">
        <v>40</v>
      </c>
      <c r="G3654" s="62">
        <v>491680986.57999998</v>
      </c>
      <c r="H3654" s="63">
        <v>13940583.279999999</v>
      </c>
      <c r="I3654" s="62">
        <v>6163</v>
      </c>
      <c r="J3654" s="2" t="s">
        <v>23483</v>
      </c>
      <c r="K3654" s="2" t="s">
        <v>23484</v>
      </c>
      <c r="L3654" s="2" t="s">
        <v>23485</v>
      </c>
      <c r="M3654" s="1">
        <f t="shared" si="302"/>
        <v>2</v>
      </c>
      <c r="N3654" s="149" t="str">
        <f>VLOOKUP(F:F,vlookup函数实操!A:B,2)</f>
        <v>行业C</v>
      </c>
      <c r="O3654" s="149" t="str">
        <f>VLOOKUP(G:G,vlookup函数实操!H$1:I$6,2)</f>
        <v>营收较高</v>
      </c>
      <c r="P3654" s="149" t="str">
        <f t="shared" si="301"/>
        <v>广州市</v>
      </c>
      <c r="Q3654" s="164">
        <f t="shared" si="303"/>
        <v>79779.488330358596</v>
      </c>
      <c r="R3654" s="149">
        <f t="shared" si="304"/>
        <v>2261.9800876196655</v>
      </c>
    </row>
    <row r="3655" spans="1:18" ht="22.5" x14ac:dyDescent="0.4">
      <c r="A3655" s="2" t="s">
        <v>30014</v>
      </c>
      <c r="B3655" s="2" t="s">
        <v>3650</v>
      </c>
      <c r="C3655" s="159" t="s">
        <v>34043</v>
      </c>
      <c r="D3655" s="2" t="s">
        <v>3651</v>
      </c>
      <c r="E3655" s="2" t="s">
        <v>3652</v>
      </c>
      <c r="F3655" s="2" t="s">
        <v>378</v>
      </c>
      <c r="G3655" s="62">
        <v>512551017.60000002</v>
      </c>
      <c r="H3655" s="63">
        <v>3939818.94</v>
      </c>
      <c r="I3655" s="62">
        <v>1759</v>
      </c>
      <c r="J3655" s="2" t="s">
        <v>3653</v>
      </c>
      <c r="K3655" s="2" t="s">
        <v>3654</v>
      </c>
      <c r="L3655" s="2" t="s">
        <v>3655</v>
      </c>
      <c r="M3655" s="1">
        <f t="shared" si="302"/>
        <v>2</v>
      </c>
      <c r="N3655" s="149" t="str">
        <f>VLOOKUP(F:F,vlookup函数实操!A:B,2)</f>
        <v>行业C</v>
      </c>
      <c r="O3655" s="149" t="str">
        <f>VLOOKUP(G:G,vlookup函数实操!H$1:I$6,2)</f>
        <v>营收较高</v>
      </c>
      <c r="P3655" s="149" t="str">
        <f t="shared" si="301"/>
        <v>绍兴市</v>
      </c>
      <c r="Q3655" s="164">
        <f t="shared" si="303"/>
        <v>291387.73030130757</v>
      </c>
      <c r="R3655" s="149">
        <f t="shared" si="304"/>
        <v>2239.8061057418986</v>
      </c>
    </row>
    <row r="3656" spans="1:18" x14ac:dyDescent="0.4">
      <c r="A3656" s="2" t="s">
        <v>30015</v>
      </c>
      <c r="B3656" s="2" t="s">
        <v>14313</v>
      </c>
      <c r="C3656" s="159" t="s">
        <v>34044</v>
      </c>
      <c r="D3656" s="2" t="s">
        <v>14314</v>
      </c>
      <c r="E3656" s="2" t="s">
        <v>14315</v>
      </c>
      <c r="F3656" s="2" t="s">
        <v>171</v>
      </c>
      <c r="G3656" s="62">
        <v>1851466475.0899999</v>
      </c>
      <c r="H3656" s="63">
        <v>17076106.52</v>
      </c>
      <c r="I3656" s="62">
        <v>7643</v>
      </c>
      <c r="J3656" s="2" t="s">
        <v>14316</v>
      </c>
      <c r="K3656" s="2" t="s">
        <v>14317</v>
      </c>
      <c r="L3656" s="2" t="s">
        <v>14318</v>
      </c>
      <c r="M3656" s="1">
        <f t="shared" si="302"/>
        <v>1</v>
      </c>
      <c r="N3656" s="149" t="str">
        <f>VLOOKUP(F:F,vlookup函数实操!A:B,2)</f>
        <v>行业A</v>
      </c>
      <c r="O3656" s="149" t="str">
        <f>VLOOKUP(G:G,vlookup函数实操!H$1:I$6,2)</f>
        <v>营收极高</v>
      </c>
      <c r="P3656" s="149" t="str">
        <f t="shared" si="301"/>
        <v>青岛市</v>
      </c>
      <c r="Q3656" s="164">
        <f t="shared" si="303"/>
        <v>242243.42209734395</v>
      </c>
      <c r="R3656" s="149">
        <f t="shared" si="304"/>
        <v>2234.2151668193119</v>
      </c>
    </row>
    <row r="3657" spans="1:18" ht="22.5" x14ac:dyDescent="0.4">
      <c r="A3657" s="2" t="s">
        <v>30014</v>
      </c>
      <c r="B3657" s="2" t="s">
        <v>13578</v>
      </c>
      <c r="C3657" s="159" t="s">
        <v>34045</v>
      </c>
      <c r="D3657" s="2" t="s">
        <v>13579</v>
      </c>
      <c r="E3657" s="2" t="s">
        <v>13580</v>
      </c>
      <c r="F3657" s="2" t="s">
        <v>917</v>
      </c>
      <c r="G3657" s="62">
        <v>227732789.50999999</v>
      </c>
      <c r="H3657" s="63">
        <v>8916354.6999999993</v>
      </c>
      <c r="I3657" s="62">
        <v>3995</v>
      </c>
      <c r="J3657" s="2" t="s">
        <v>13581</v>
      </c>
      <c r="K3657" s="2" t="s">
        <v>13582</v>
      </c>
      <c r="L3657" s="2" t="s">
        <v>13583</v>
      </c>
      <c r="M3657" s="1">
        <f t="shared" si="302"/>
        <v>3</v>
      </c>
      <c r="N3657" s="149" t="str">
        <f>VLOOKUP(F:F,vlookup函数实操!A:B,2)</f>
        <v>行业E</v>
      </c>
      <c r="O3657" s="149" t="str">
        <f>VLOOKUP(G:G,vlookup函数实操!H$1:I$6,2)</f>
        <v>营收较高</v>
      </c>
      <c r="P3657" s="149" t="str">
        <f t="shared" si="301"/>
        <v>威海市</v>
      </c>
      <c r="Q3657" s="164">
        <f t="shared" si="303"/>
        <v>57004.4529436796</v>
      </c>
      <c r="R3657" s="149">
        <f t="shared" si="304"/>
        <v>2231.8785231539423</v>
      </c>
    </row>
    <row r="3658" spans="1:18" ht="22.5" x14ac:dyDescent="0.4">
      <c r="A3658" s="2" t="s">
        <v>30015</v>
      </c>
      <c r="B3658" s="2" t="s">
        <v>19708</v>
      </c>
      <c r="C3658" s="159" t="s">
        <v>34046</v>
      </c>
      <c r="D3658" s="2" t="s">
        <v>19709</v>
      </c>
      <c r="E3658" s="2" t="s">
        <v>19710</v>
      </c>
      <c r="F3658" s="2" t="s">
        <v>67</v>
      </c>
      <c r="G3658" s="62">
        <v>702732043.5</v>
      </c>
      <c r="H3658" s="63">
        <v>5864530.04</v>
      </c>
      <c r="I3658" s="62">
        <v>2630</v>
      </c>
      <c r="J3658" s="2" t="s">
        <v>19711</v>
      </c>
      <c r="K3658" s="2" t="s">
        <v>19712</v>
      </c>
      <c r="L3658" s="2" t="s">
        <v>19713</v>
      </c>
      <c r="M3658" s="1">
        <f t="shared" si="302"/>
        <v>1</v>
      </c>
      <c r="N3658" s="149" t="str">
        <f>VLOOKUP(F:F,vlookup函数实操!A:B,2)</f>
        <v>行业A</v>
      </c>
      <c r="O3658" s="149" t="str">
        <f>VLOOKUP(G:G,vlookup函数实操!H$1:I$6,2)</f>
        <v>营收较高</v>
      </c>
      <c r="P3658" s="149" t="str">
        <f t="shared" si="301"/>
        <v>滁州市</v>
      </c>
      <c r="Q3658" s="164">
        <f t="shared" si="303"/>
        <v>267198.49562737643</v>
      </c>
      <c r="R3658" s="149">
        <f t="shared" si="304"/>
        <v>2229.8593307984793</v>
      </c>
    </row>
    <row r="3659" spans="1:18" x14ac:dyDescent="0.4">
      <c r="A3659" s="2" t="s">
        <v>30015</v>
      </c>
      <c r="B3659" s="2" t="s">
        <v>12939</v>
      </c>
      <c r="C3659" s="159" t="s">
        <v>34047</v>
      </c>
      <c r="D3659" s="2" t="s">
        <v>12940</v>
      </c>
      <c r="E3659" s="2" t="s">
        <v>12941</v>
      </c>
      <c r="F3659" s="2" t="s">
        <v>110</v>
      </c>
      <c r="G3659" s="62">
        <v>888836734.49000001</v>
      </c>
      <c r="H3659" s="63">
        <v>9149858.7400000002</v>
      </c>
      <c r="I3659" s="62">
        <v>4123</v>
      </c>
      <c r="J3659" s="2" t="s">
        <v>12942</v>
      </c>
      <c r="K3659" s="2" t="s">
        <v>12943</v>
      </c>
      <c r="L3659" s="2" t="s">
        <v>12944</v>
      </c>
      <c r="M3659" s="1">
        <f t="shared" si="302"/>
        <v>1</v>
      </c>
      <c r="N3659" s="149" t="str">
        <f>VLOOKUP(F:F,vlookup函数实操!A:B,2)</f>
        <v>行业C</v>
      </c>
      <c r="O3659" s="149" t="str">
        <f>VLOOKUP(G:G,vlookup函数实操!H$1:I$6,2)</f>
        <v>营收较高</v>
      </c>
      <c r="P3659" s="149" t="str">
        <f t="shared" si="301"/>
        <v>长治市</v>
      </c>
      <c r="Q3659" s="164">
        <f t="shared" si="303"/>
        <v>215580.09568032986</v>
      </c>
      <c r="R3659" s="149">
        <f t="shared" si="304"/>
        <v>2219.2235605141886</v>
      </c>
    </row>
    <row r="3660" spans="1:18" ht="22.5" x14ac:dyDescent="0.4">
      <c r="A3660" s="2" t="s">
        <v>30014</v>
      </c>
      <c r="B3660" s="2" t="s">
        <v>3887</v>
      </c>
      <c r="C3660" s="159" t="s">
        <v>34048</v>
      </c>
      <c r="D3660" s="2" t="s">
        <v>3888</v>
      </c>
      <c r="E3660" s="2" t="s">
        <v>3889</v>
      </c>
      <c r="F3660" s="2" t="s">
        <v>580</v>
      </c>
      <c r="G3660" s="62">
        <v>767947704.53999996</v>
      </c>
      <c r="H3660" s="63">
        <v>11701265.92</v>
      </c>
      <c r="I3660" s="62">
        <v>5274</v>
      </c>
      <c r="J3660" s="2" t="s">
        <v>3890</v>
      </c>
      <c r="K3660" s="2" t="s">
        <v>3891</v>
      </c>
      <c r="L3660" s="2" t="s">
        <v>3892</v>
      </c>
      <c r="M3660" s="1">
        <f t="shared" si="302"/>
        <v>1</v>
      </c>
      <c r="N3660" s="149" t="str">
        <f>VLOOKUP(F:F,vlookup函数实操!A:B,2)</f>
        <v>行业A</v>
      </c>
      <c r="O3660" s="149" t="str">
        <f>VLOOKUP(G:G,vlookup函数实操!H$1:I$6,2)</f>
        <v>营收较高</v>
      </c>
      <c r="P3660" s="149" t="str">
        <f t="shared" si="301"/>
        <v>温州市</v>
      </c>
      <c r="Q3660" s="164">
        <f t="shared" si="303"/>
        <v>145610.10704209327</v>
      </c>
      <c r="R3660" s="149">
        <f t="shared" si="304"/>
        <v>2218.6700644671973</v>
      </c>
    </row>
    <row r="3661" spans="1:18" ht="22.5" x14ac:dyDescent="0.4">
      <c r="A3661" s="2" t="s">
        <v>30014</v>
      </c>
      <c r="B3661" s="2" t="s">
        <v>28303</v>
      </c>
      <c r="C3661" s="159" t="s">
        <v>34049</v>
      </c>
      <c r="D3661" s="2" t="s">
        <v>28304</v>
      </c>
      <c r="E3661" s="2" t="s">
        <v>28305</v>
      </c>
      <c r="F3661" s="2" t="s">
        <v>419</v>
      </c>
      <c r="G3661" s="62">
        <v>1936760637.5899999</v>
      </c>
      <c r="H3661" s="63">
        <v>8924670.6899999995</v>
      </c>
      <c r="I3661" s="62">
        <v>4034</v>
      </c>
      <c r="J3661" s="2" t="s">
        <v>28306</v>
      </c>
      <c r="K3661" s="2" t="s">
        <v>28307</v>
      </c>
      <c r="L3661" s="2" t="s">
        <v>28308</v>
      </c>
      <c r="M3661" s="1">
        <f t="shared" si="302"/>
        <v>1</v>
      </c>
      <c r="N3661" s="149" t="str">
        <f>VLOOKUP(F:F,vlookup函数实操!A:B,2)</f>
        <v>行业A</v>
      </c>
      <c r="O3661" s="149" t="str">
        <f>VLOOKUP(G:G,vlookup函数实操!H$1:I$6,2)</f>
        <v>营收极高</v>
      </c>
      <c r="P3661" s="149" t="str">
        <f t="shared" si="301"/>
        <v>北京市</v>
      </c>
      <c r="Q3661" s="164">
        <f t="shared" si="303"/>
        <v>480109.23093455622</v>
      </c>
      <c r="R3661" s="149">
        <f t="shared" si="304"/>
        <v>2212.3625904809123</v>
      </c>
    </row>
    <row r="3662" spans="1:18" ht="22.5" x14ac:dyDescent="0.4">
      <c r="A3662" s="2" t="s">
        <v>30015</v>
      </c>
      <c r="B3662" s="2" t="s">
        <v>926</v>
      </c>
      <c r="C3662" s="159" t="s">
        <v>34050</v>
      </c>
      <c r="D3662" s="2" t="s">
        <v>927</v>
      </c>
      <c r="E3662" s="2" t="s">
        <v>928</v>
      </c>
      <c r="F3662" s="2" t="s">
        <v>54</v>
      </c>
      <c r="G3662" s="62">
        <v>1618687526.8800001</v>
      </c>
      <c r="H3662" s="63">
        <v>11392585.77</v>
      </c>
      <c r="I3662" s="62">
        <v>5153</v>
      </c>
      <c r="J3662" s="2" t="s">
        <v>929</v>
      </c>
      <c r="K3662" s="2" t="s">
        <v>930</v>
      </c>
      <c r="L3662" s="2" t="s">
        <v>931</v>
      </c>
      <c r="M3662" s="1">
        <f t="shared" si="302"/>
        <v>1</v>
      </c>
      <c r="N3662" s="149" t="str">
        <f>VLOOKUP(F:F,vlookup函数实操!A:B,2)</f>
        <v>行业E</v>
      </c>
      <c r="O3662" s="149" t="str">
        <f>VLOOKUP(G:G,vlookup函数实操!H$1:I$6,2)</f>
        <v>营收极高</v>
      </c>
      <c r="P3662" s="149" t="str">
        <f t="shared" si="301"/>
        <v>武汉市</v>
      </c>
      <c r="Q3662" s="164">
        <f t="shared" si="303"/>
        <v>314125.27205123234</v>
      </c>
      <c r="R3662" s="149">
        <f t="shared" si="304"/>
        <v>2210.8646943528042</v>
      </c>
    </row>
    <row r="3663" spans="1:18" x14ac:dyDescent="0.4">
      <c r="A3663" s="2" t="s">
        <v>30014</v>
      </c>
      <c r="B3663" s="2" t="s">
        <v>26002</v>
      </c>
      <c r="C3663" s="159" t="s">
        <v>34051</v>
      </c>
      <c r="D3663" s="2" t="s">
        <v>26003</v>
      </c>
      <c r="E3663" s="2" t="s">
        <v>26004</v>
      </c>
      <c r="F3663" s="2" t="s">
        <v>1874</v>
      </c>
      <c r="G3663" s="62">
        <v>248454797.47999999</v>
      </c>
      <c r="H3663" s="63">
        <v>7894861.3099999996</v>
      </c>
      <c r="I3663" s="62">
        <v>3573</v>
      </c>
      <c r="J3663" s="2" t="s">
        <v>26005</v>
      </c>
      <c r="K3663" s="2" t="s">
        <v>26006</v>
      </c>
      <c r="L3663" s="2" t="s">
        <v>26007</v>
      </c>
      <c r="M3663" s="1">
        <f t="shared" si="302"/>
        <v>1</v>
      </c>
      <c r="N3663" s="149" t="str">
        <f>VLOOKUP(F:F,vlookup函数实操!A:B,2)</f>
        <v>行业C</v>
      </c>
      <c r="O3663" s="149" t="str">
        <f>VLOOKUP(G:G,vlookup函数实操!H$1:I$6,2)</f>
        <v>营收较高</v>
      </c>
      <c r="P3663" s="149" t="str">
        <f t="shared" ref="P3663:P3699" si="305">IF(ISNUMBER(FIND("省",E3663)),MID(E3663,FIND("省",E3663)+1,FIND("市",E3663)-FIND("省",E3663)),LEFT(E3663,FIND("市",E3663)))</f>
        <v>北京市</v>
      </c>
      <c r="Q3663" s="164">
        <f t="shared" si="303"/>
        <v>69536.747125664711</v>
      </c>
      <c r="R3663" s="149">
        <f t="shared" si="304"/>
        <v>2209.5889476630282</v>
      </c>
    </row>
    <row r="3664" spans="1:18" ht="22.5" x14ac:dyDescent="0.4">
      <c r="A3664" s="2" t="s">
        <v>30015</v>
      </c>
      <c r="B3664" s="2" t="s">
        <v>11079</v>
      </c>
      <c r="C3664" s="159" t="s">
        <v>34052</v>
      </c>
      <c r="D3664" s="2" t="s">
        <v>11080</v>
      </c>
      <c r="E3664" s="2" t="s">
        <v>11081</v>
      </c>
      <c r="F3664" s="2" t="s">
        <v>253</v>
      </c>
      <c r="G3664" s="62">
        <v>55849738.920000002</v>
      </c>
      <c r="H3664" s="63">
        <v>1083781.6200000001</v>
      </c>
      <c r="I3664" s="62">
        <v>491</v>
      </c>
      <c r="J3664" s="2" t="s">
        <v>11082</v>
      </c>
      <c r="K3664" s="2" t="s">
        <v>11083</v>
      </c>
      <c r="L3664" s="2" t="s">
        <v>11084</v>
      </c>
      <c r="M3664" s="1">
        <f t="shared" si="302"/>
        <v>1</v>
      </c>
      <c r="N3664" s="149" t="str">
        <f>VLOOKUP(F:F,vlookup函数实操!A:B,2)</f>
        <v>行业D</v>
      </c>
      <c r="O3664" s="149" t="str">
        <f>VLOOKUP(G:G,vlookup函数实操!H$1:I$6,2)</f>
        <v>营收正常</v>
      </c>
      <c r="P3664" s="149" t="str">
        <f t="shared" si="305"/>
        <v>绍兴市</v>
      </c>
      <c r="Q3664" s="164">
        <f t="shared" si="303"/>
        <v>113746.92244399186</v>
      </c>
      <c r="R3664" s="149">
        <f t="shared" si="304"/>
        <v>2207.2945417515275</v>
      </c>
    </row>
    <row r="3665" spans="1:18" ht="22.5" x14ac:dyDescent="0.4">
      <c r="A3665" s="2" t="s">
        <v>30015</v>
      </c>
      <c r="B3665" s="2" t="s">
        <v>4049</v>
      </c>
      <c r="C3665" s="159" t="s">
        <v>34053</v>
      </c>
      <c r="D3665" s="2" t="s">
        <v>4050</v>
      </c>
      <c r="E3665" s="2" t="s">
        <v>4051</v>
      </c>
      <c r="F3665" s="2" t="s">
        <v>917</v>
      </c>
      <c r="G3665" s="62">
        <v>1062218592.92</v>
      </c>
      <c r="H3665" s="63">
        <v>9464078.3399999999</v>
      </c>
      <c r="I3665" s="62">
        <v>4297</v>
      </c>
      <c r="J3665" s="2" t="s">
        <v>4052</v>
      </c>
      <c r="K3665" s="2" t="s">
        <v>4053</v>
      </c>
      <c r="L3665" s="2" t="s">
        <v>4054</v>
      </c>
      <c r="M3665" s="1">
        <f t="shared" si="302"/>
        <v>3</v>
      </c>
      <c r="N3665" s="149" t="str">
        <f>VLOOKUP(F:F,vlookup函数实操!A:B,2)</f>
        <v>行业E</v>
      </c>
      <c r="O3665" s="149" t="str">
        <f>VLOOKUP(G:G,vlookup函数实操!H$1:I$6,2)</f>
        <v>营收极高</v>
      </c>
      <c r="P3665" s="149" t="str">
        <f t="shared" si="305"/>
        <v>湛江市</v>
      </c>
      <c r="Q3665" s="164">
        <f t="shared" si="303"/>
        <v>247200.04489643936</v>
      </c>
      <c r="R3665" s="149">
        <f t="shared" si="304"/>
        <v>2202.4850686525483</v>
      </c>
    </row>
    <row r="3666" spans="1:18" ht="22.5" x14ac:dyDescent="0.4">
      <c r="A3666" s="2" t="s">
        <v>30014</v>
      </c>
      <c r="B3666" s="2" t="s">
        <v>24856</v>
      </c>
      <c r="C3666" s="159" t="s">
        <v>34054</v>
      </c>
      <c r="D3666" s="2" t="s">
        <v>24857</v>
      </c>
      <c r="E3666" s="2" t="s">
        <v>24858</v>
      </c>
      <c r="F3666" s="2" t="s">
        <v>142</v>
      </c>
      <c r="G3666" s="62">
        <v>5185176816.9300003</v>
      </c>
      <c r="H3666" s="63">
        <v>5238223.8</v>
      </c>
      <c r="I3666" s="62">
        <v>2394</v>
      </c>
      <c r="J3666" s="2" t="s">
        <v>24859</v>
      </c>
      <c r="K3666" s="2" t="s">
        <v>24860</v>
      </c>
      <c r="L3666" s="2" t="s">
        <v>24861</v>
      </c>
      <c r="M3666" s="1">
        <f t="shared" si="302"/>
        <v>3</v>
      </c>
      <c r="N3666" s="149" t="str">
        <f>VLOOKUP(F:F,vlookup函数实操!A:B,2)</f>
        <v>行业A</v>
      </c>
      <c r="O3666" s="149" t="str">
        <f>VLOOKUP(G:G,vlookup函数实操!H$1:I$6,2)</f>
        <v>营收极高</v>
      </c>
      <c r="P3666" s="149" t="str">
        <f t="shared" si="305"/>
        <v>上海市</v>
      </c>
      <c r="Q3666" s="164">
        <f t="shared" si="303"/>
        <v>2165905.1031453637</v>
      </c>
      <c r="R3666" s="149">
        <f t="shared" si="304"/>
        <v>2188.0634085213032</v>
      </c>
    </row>
    <row r="3667" spans="1:18" ht="22.5" x14ac:dyDescent="0.4">
      <c r="A3667" s="2" t="s">
        <v>30015</v>
      </c>
      <c r="B3667" s="2" t="s">
        <v>7084</v>
      </c>
      <c r="C3667" s="159" t="s">
        <v>34055</v>
      </c>
      <c r="D3667" s="2" t="s">
        <v>7085</v>
      </c>
      <c r="E3667" s="2" t="s">
        <v>7086</v>
      </c>
      <c r="F3667" s="2" t="s">
        <v>40</v>
      </c>
      <c r="G3667" s="62">
        <v>816698365.88</v>
      </c>
      <c r="H3667" s="63">
        <v>13381835.460000001</v>
      </c>
      <c r="I3667" s="62">
        <v>6154</v>
      </c>
      <c r="J3667" s="2" t="s">
        <v>7087</v>
      </c>
      <c r="K3667" s="2" t="s">
        <v>7088</v>
      </c>
      <c r="L3667" s="2" t="s">
        <v>7089</v>
      </c>
      <c r="M3667" s="1">
        <f t="shared" si="302"/>
        <v>1</v>
      </c>
      <c r="N3667" s="149" t="str">
        <f>VLOOKUP(F:F,vlookup函数实操!A:B,2)</f>
        <v>行业C</v>
      </c>
      <c r="O3667" s="149" t="str">
        <f>VLOOKUP(G:G,vlookup函数实操!H$1:I$6,2)</f>
        <v>营收较高</v>
      </c>
      <c r="P3667" s="149" t="str">
        <f t="shared" si="305"/>
        <v>上海市</v>
      </c>
      <c r="Q3667" s="164">
        <f t="shared" si="303"/>
        <v>132710.16670133246</v>
      </c>
      <c r="R3667" s="149">
        <f t="shared" si="304"/>
        <v>2174.4938999025026</v>
      </c>
    </row>
    <row r="3668" spans="1:18" x14ac:dyDescent="0.4">
      <c r="A3668" s="2" t="s">
        <v>30015</v>
      </c>
      <c r="B3668" s="2" t="s">
        <v>24788</v>
      </c>
      <c r="C3668" s="159" t="s">
        <v>34056</v>
      </c>
      <c r="D3668" s="2" t="s">
        <v>24789</v>
      </c>
      <c r="E3668" s="2" t="s">
        <v>24790</v>
      </c>
      <c r="F3668" s="2" t="s">
        <v>103</v>
      </c>
      <c r="G3668" s="62">
        <v>1989385443.49</v>
      </c>
      <c r="H3668" s="63">
        <v>22420608.469999999</v>
      </c>
      <c r="I3668" s="62">
        <v>10322</v>
      </c>
      <c r="J3668" s="2" t="s">
        <v>24792</v>
      </c>
      <c r="K3668" s="2" t="s">
        <v>24793</v>
      </c>
      <c r="L3668" s="2" t="s">
        <v>24794</v>
      </c>
      <c r="M3668" s="1">
        <f t="shared" si="302"/>
        <v>1</v>
      </c>
      <c r="N3668" s="149" t="str">
        <f>VLOOKUP(F:F,vlookup函数实操!A:B,2)</f>
        <v>行业A</v>
      </c>
      <c r="O3668" s="149" t="str">
        <f>VLOOKUP(G:G,vlookup函数实操!H$1:I$6,2)</f>
        <v>营收极高</v>
      </c>
      <c r="P3668" s="149" t="str">
        <f t="shared" si="305"/>
        <v>中山市</v>
      </c>
      <c r="Q3668" s="164">
        <f t="shared" si="303"/>
        <v>192732.55604437125</v>
      </c>
      <c r="R3668" s="149">
        <f t="shared" si="304"/>
        <v>2172.11862720403</v>
      </c>
    </row>
    <row r="3669" spans="1:18" ht="22.5" x14ac:dyDescent="0.4">
      <c r="A3669" s="2" t="s">
        <v>30014</v>
      </c>
      <c r="B3669" s="2" t="s">
        <v>23298</v>
      </c>
      <c r="C3669" s="159" t="s">
        <v>34057</v>
      </c>
      <c r="D3669" s="2" t="s">
        <v>23299</v>
      </c>
      <c r="E3669" s="2" t="s">
        <v>23300</v>
      </c>
      <c r="F3669" s="2" t="s">
        <v>580</v>
      </c>
      <c r="G3669" s="62">
        <v>369117524.72000003</v>
      </c>
      <c r="H3669" s="63">
        <v>2546171.52</v>
      </c>
      <c r="I3669" s="62">
        <v>1187</v>
      </c>
      <c r="J3669" s="2" t="s">
        <v>23301</v>
      </c>
      <c r="K3669" s="2" t="s">
        <v>23302</v>
      </c>
      <c r="L3669" s="2" t="s">
        <v>23303</v>
      </c>
      <c r="M3669" s="1">
        <f t="shared" si="302"/>
        <v>1</v>
      </c>
      <c r="N3669" s="149" t="str">
        <f>VLOOKUP(F:F,vlookup函数实操!A:B,2)</f>
        <v>行业A</v>
      </c>
      <c r="O3669" s="149" t="str">
        <f>VLOOKUP(G:G,vlookup函数实操!H$1:I$6,2)</f>
        <v>营收较高</v>
      </c>
      <c r="P3669" s="149" t="str">
        <f t="shared" si="305"/>
        <v>泉州市</v>
      </c>
      <c r="Q3669" s="164">
        <f t="shared" si="303"/>
        <v>310966.74365627638</v>
      </c>
      <c r="R3669" s="149">
        <f t="shared" si="304"/>
        <v>2145.0476158382476</v>
      </c>
    </row>
    <row r="3670" spans="1:18" ht="22.5" x14ac:dyDescent="0.4">
      <c r="A3670" s="2" t="s">
        <v>30015</v>
      </c>
      <c r="B3670" s="2" t="s">
        <v>10859</v>
      </c>
      <c r="C3670" s="159" t="s">
        <v>34058</v>
      </c>
      <c r="D3670" s="2" t="s">
        <v>10860</v>
      </c>
      <c r="E3670" s="2" t="s">
        <v>10861</v>
      </c>
      <c r="F3670" s="2" t="s">
        <v>185</v>
      </c>
      <c r="G3670" s="62">
        <v>582501402.54999995</v>
      </c>
      <c r="H3670" s="63">
        <v>7874422.2699999996</v>
      </c>
      <c r="I3670" s="62">
        <v>3678</v>
      </c>
      <c r="J3670" s="2" t="s">
        <v>10862</v>
      </c>
      <c r="K3670" s="2" t="s">
        <v>10863</v>
      </c>
      <c r="L3670" s="2" t="s">
        <v>10864</v>
      </c>
      <c r="M3670" s="1">
        <f t="shared" si="302"/>
        <v>1</v>
      </c>
      <c r="N3670" s="149" t="str">
        <f>VLOOKUP(F:F,vlookup函数实操!A:B,2)</f>
        <v>行业B</v>
      </c>
      <c r="O3670" s="149" t="str">
        <f>VLOOKUP(G:G,vlookup函数实操!H$1:I$6,2)</f>
        <v>营收较高</v>
      </c>
      <c r="P3670" s="149" t="str">
        <f t="shared" si="305"/>
        <v>深圳市</v>
      </c>
      <c r="Q3670" s="164">
        <f t="shared" si="303"/>
        <v>158374.49770255573</v>
      </c>
      <c r="R3670" s="149">
        <f t="shared" si="304"/>
        <v>2140.9522213159325</v>
      </c>
    </row>
    <row r="3671" spans="1:18" ht="22.5" x14ac:dyDescent="0.4">
      <c r="A3671" s="2" t="s">
        <v>30015</v>
      </c>
      <c r="B3671" s="2" t="s">
        <v>29053</v>
      </c>
      <c r="C3671" s="159" t="s">
        <v>34059</v>
      </c>
      <c r="D3671" s="2" t="s">
        <v>29054</v>
      </c>
      <c r="E3671" s="2" t="s">
        <v>29055</v>
      </c>
      <c r="F3671" s="2" t="s">
        <v>10</v>
      </c>
      <c r="G3671" s="62">
        <v>613254257.28999996</v>
      </c>
      <c r="H3671" s="63">
        <v>6630172.8399999999</v>
      </c>
      <c r="I3671" s="62">
        <v>3107</v>
      </c>
      <c r="J3671" s="2" t="s">
        <v>29056</v>
      </c>
      <c r="K3671" s="2" t="s">
        <v>29057</v>
      </c>
      <c r="L3671" s="2" t="s">
        <v>29058</v>
      </c>
      <c r="M3671" s="1">
        <f t="shared" si="302"/>
        <v>3</v>
      </c>
      <c r="N3671" s="149" t="str">
        <f>VLOOKUP(F:F,vlookup函数实操!A:B,2)</f>
        <v>行业D</v>
      </c>
      <c r="O3671" s="149" t="str">
        <f>VLOOKUP(G:G,vlookup函数实操!H$1:I$6,2)</f>
        <v>营收较高</v>
      </c>
      <c r="P3671" s="149" t="str">
        <f t="shared" si="305"/>
        <v>广西壮族自治区南宁市</v>
      </c>
      <c r="Q3671" s="164">
        <f t="shared" si="303"/>
        <v>197378.26111683293</v>
      </c>
      <c r="R3671" s="149">
        <f t="shared" si="304"/>
        <v>2133.9468426134536</v>
      </c>
    </row>
    <row r="3672" spans="1:18" ht="22.5" x14ac:dyDescent="0.4">
      <c r="A3672" s="2" t="s">
        <v>30015</v>
      </c>
      <c r="B3672" s="2" t="s">
        <v>10062</v>
      </c>
      <c r="C3672" s="159" t="s">
        <v>34060</v>
      </c>
      <c r="D3672" s="2" t="s">
        <v>10063</v>
      </c>
      <c r="E3672" s="2" t="s">
        <v>10064</v>
      </c>
      <c r="F3672" s="2" t="s">
        <v>74</v>
      </c>
      <c r="G3672" s="62">
        <v>61674096.82</v>
      </c>
      <c r="H3672" s="63">
        <v>572038.17000000004</v>
      </c>
      <c r="I3672" s="62">
        <v>270</v>
      </c>
      <c r="J3672" s="2" t="s">
        <v>10065</v>
      </c>
      <c r="K3672" s="2" t="s">
        <v>10066</v>
      </c>
      <c r="L3672" s="2" t="s">
        <v>10067</v>
      </c>
      <c r="M3672" s="1">
        <f t="shared" si="302"/>
        <v>3</v>
      </c>
      <c r="N3672" s="149" t="str">
        <f>VLOOKUP(F:F,vlookup函数实操!A:B,2)</f>
        <v>行业D</v>
      </c>
      <c r="O3672" s="149" t="str">
        <f>VLOOKUP(G:G,vlookup函数实操!H$1:I$6,2)</f>
        <v>营收正常</v>
      </c>
      <c r="P3672" s="149" t="str">
        <f t="shared" si="305"/>
        <v>深圳市</v>
      </c>
      <c r="Q3672" s="164">
        <f t="shared" si="303"/>
        <v>228422.58081481481</v>
      </c>
      <c r="R3672" s="149">
        <f t="shared" si="304"/>
        <v>2118.6598888888889</v>
      </c>
    </row>
    <row r="3673" spans="1:18" ht="22.5" x14ac:dyDescent="0.4">
      <c r="A3673" s="2" t="s">
        <v>30015</v>
      </c>
      <c r="B3673" s="2" t="s">
        <v>3656</v>
      </c>
      <c r="C3673" s="159" t="s">
        <v>34061</v>
      </c>
      <c r="D3673" s="2" t="s">
        <v>3657</v>
      </c>
      <c r="E3673" s="2" t="s">
        <v>3658</v>
      </c>
      <c r="F3673" s="2" t="s">
        <v>171</v>
      </c>
      <c r="G3673" s="62">
        <v>570783279.05999994</v>
      </c>
      <c r="H3673" s="63">
        <v>5965632.6299999999</v>
      </c>
      <c r="I3673" s="62">
        <v>2816</v>
      </c>
      <c r="J3673" s="2" t="s">
        <v>3659</v>
      </c>
      <c r="K3673" s="2" t="s">
        <v>3660</v>
      </c>
      <c r="L3673" s="2" t="s">
        <v>3661</v>
      </c>
      <c r="M3673" s="1">
        <f t="shared" si="302"/>
        <v>2</v>
      </c>
      <c r="N3673" s="149" t="str">
        <f>VLOOKUP(F:F,vlookup函数实操!A:B,2)</f>
        <v>行业A</v>
      </c>
      <c r="O3673" s="149" t="str">
        <f>VLOOKUP(G:G,vlookup函数实操!H$1:I$6,2)</f>
        <v>营收较高</v>
      </c>
      <c r="P3673" s="149" t="str">
        <f t="shared" si="305"/>
        <v>丽水市</v>
      </c>
      <c r="Q3673" s="164">
        <f t="shared" si="303"/>
        <v>202692.9258025568</v>
      </c>
      <c r="R3673" s="149">
        <f t="shared" si="304"/>
        <v>2118.4774964488638</v>
      </c>
    </row>
    <row r="3674" spans="1:18" x14ac:dyDescent="0.4">
      <c r="A3674" s="2" t="s">
        <v>30014</v>
      </c>
      <c r="B3674" s="2" t="s">
        <v>18631</v>
      </c>
      <c r="C3674" s="159" t="s">
        <v>34062</v>
      </c>
      <c r="D3674" s="2" t="s">
        <v>18632</v>
      </c>
      <c r="E3674" s="2" t="s">
        <v>18377</v>
      </c>
      <c r="F3674" s="2" t="s">
        <v>74</v>
      </c>
      <c r="G3674" s="62">
        <v>1135059141.53</v>
      </c>
      <c r="H3674" s="63">
        <v>7417906.4199999999</v>
      </c>
      <c r="I3674" s="62">
        <v>3525</v>
      </c>
      <c r="J3674" s="2" t="s">
        <v>18633</v>
      </c>
      <c r="K3674" s="2" t="s">
        <v>18634</v>
      </c>
      <c r="L3674" s="2" t="s">
        <v>18635</v>
      </c>
      <c r="M3674" s="1">
        <f t="shared" si="302"/>
        <v>1</v>
      </c>
      <c r="N3674" s="149" t="str">
        <f>VLOOKUP(F:F,vlookup函数实操!A:B,2)</f>
        <v>行业D</v>
      </c>
      <c r="O3674" s="149" t="str">
        <f>VLOOKUP(G:G,vlookup函数实操!H$1:I$6,2)</f>
        <v>营收极高</v>
      </c>
      <c r="P3674" s="149" t="str">
        <f t="shared" si="305"/>
        <v>无锡市</v>
      </c>
      <c r="Q3674" s="164">
        <f t="shared" si="303"/>
        <v>322002.59334184398</v>
      </c>
      <c r="R3674" s="149">
        <f t="shared" si="304"/>
        <v>2104.370615602837</v>
      </c>
    </row>
    <row r="3675" spans="1:18" ht="22.5" x14ac:dyDescent="0.4">
      <c r="A3675" s="2" t="s">
        <v>30015</v>
      </c>
      <c r="B3675" s="2" t="s">
        <v>2588</v>
      </c>
      <c r="C3675" s="159" t="s">
        <v>34063</v>
      </c>
      <c r="D3675" s="2" t="s">
        <v>2589</v>
      </c>
      <c r="E3675" s="2" t="s">
        <v>2590</v>
      </c>
      <c r="F3675" s="2" t="s">
        <v>253</v>
      </c>
      <c r="G3675" s="62">
        <v>416841010.77999997</v>
      </c>
      <c r="H3675" s="63">
        <v>5215611.29</v>
      </c>
      <c r="I3675" s="62">
        <v>2483</v>
      </c>
      <c r="J3675" s="2" t="s">
        <v>2591</v>
      </c>
      <c r="K3675" s="2" t="s">
        <v>2592</v>
      </c>
      <c r="L3675" s="2" t="s">
        <v>2593</v>
      </c>
      <c r="M3675" s="1">
        <f t="shared" si="302"/>
        <v>3</v>
      </c>
      <c r="N3675" s="149" t="str">
        <f>VLOOKUP(F:F,vlookup函数实操!A:B,2)</f>
        <v>行业D</v>
      </c>
      <c r="O3675" s="149" t="str">
        <f>VLOOKUP(G:G,vlookup函数实操!H$1:I$6,2)</f>
        <v>营收较高</v>
      </c>
      <c r="P3675" s="149" t="str">
        <f t="shared" si="305"/>
        <v>台州市</v>
      </c>
      <c r="Q3675" s="164">
        <f t="shared" si="303"/>
        <v>167877.97453886428</v>
      </c>
      <c r="R3675" s="149">
        <f t="shared" si="304"/>
        <v>2100.5281071284735</v>
      </c>
    </row>
    <row r="3676" spans="1:18" ht="22.5" x14ac:dyDescent="0.4">
      <c r="A3676" s="2" t="s">
        <v>30015</v>
      </c>
      <c r="B3676" s="2" t="s">
        <v>22662</v>
      </c>
      <c r="C3676" s="159" t="s">
        <v>34064</v>
      </c>
      <c r="D3676" s="2" t="s">
        <v>22663</v>
      </c>
      <c r="E3676" s="2" t="s">
        <v>22664</v>
      </c>
      <c r="F3676" s="2" t="s">
        <v>142</v>
      </c>
      <c r="G3676" s="62">
        <v>42877777.490000002</v>
      </c>
      <c r="H3676" s="63">
        <v>1092960.4099999999</v>
      </c>
      <c r="I3676" s="62">
        <v>523</v>
      </c>
      <c r="J3676" s="2" t="s">
        <v>22665</v>
      </c>
      <c r="K3676" s="2" t="s">
        <v>22666</v>
      </c>
      <c r="L3676" s="2" t="s">
        <v>22667</v>
      </c>
      <c r="M3676" s="1">
        <f t="shared" si="302"/>
        <v>1</v>
      </c>
      <c r="N3676" s="149" t="str">
        <f>VLOOKUP(F:F,vlookup函数实操!A:B,2)</f>
        <v>行业A</v>
      </c>
      <c r="O3676" s="149" t="str">
        <f>VLOOKUP(G:G,vlookup函数实操!H$1:I$6,2)</f>
        <v>营收正常</v>
      </c>
      <c r="P3676" s="149" t="str">
        <f t="shared" si="305"/>
        <v>海口市</v>
      </c>
      <c r="Q3676" s="164">
        <f t="shared" si="303"/>
        <v>81984.278183556409</v>
      </c>
      <c r="R3676" s="149">
        <f t="shared" si="304"/>
        <v>2089.7904588910133</v>
      </c>
    </row>
    <row r="3677" spans="1:18" x14ac:dyDescent="0.4">
      <c r="A3677" s="2" t="s">
        <v>30014</v>
      </c>
      <c r="B3677" s="2" t="s">
        <v>2978</v>
      </c>
      <c r="C3677" s="159" t="s">
        <v>34065</v>
      </c>
      <c r="D3677" s="2" t="s">
        <v>2979</v>
      </c>
      <c r="E3677" s="2" t="s">
        <v>2980</v>
      </c>
      <c r="F3677" s="2" t="s">
        <v>580</v>
      </c>
      <c r="G3677" s="62">
        <v>1373123849.0599999</v>
      </c>
      <c r="H3677" s="63">
        <v>61520514.350000001</v>
      </c>
      <c r="I3677" s="62">
        <v>29890</v>
      </c>
      <c r="J3677" s="2" t="s">
        <v>2982</v>
      </c>
      <c r="K3677" s="2" t="s">
        <v>2983</v>
      </c>
      <c r="L3677" s="2" t="s">
        <v>2984</v>
      </c>
      <c r="M3677" s="1">
        <f t="shared" si="302"/>
        <v>1</v>
      </c>
      <c r="N3677" s="149" t="str">
        <f>VLOOKUP(F:F,vlookup函数实操!A:B,2)</f>
        <v>行业A</v>
      </c>
      <c r="O3677" s="149" t="str">
        <f>VLOOKUP(G:G,vlookup函数实操!H$1:I$6,2)</f>
        <v>营收极高</v>
      </c>
      <c r="P3677" s="149" t="str">
        <f t="shared" si="305"/>
        <v>绍兴市</v>
      </c>
      <c r="Q3677" s="164">
        <f t="shared" si="303"/>
        <v>45939.238844429572</v>
      </c>
      <c r="R3677" s="149">
        <f t="shared" si="304"/>
        <v>2058.230657410505</v>
      </c>
    </row>
    <row r="3678" spans="1:18" ht="22.5" x14ac:dyDescent="0.4">
      <c r="A3678" s="2" t="s">
        <v>30015</v>
      </c>
      <c r="B3678" s="2" t="s">
        <v>20531</v>
      </c>
      <c r="C3678" s="159" t="s">
        <v>34066</v>
      </c>
      <c r="D3678" s="2" t="s">
        <v>20532</v>
      </c>
      <c r="E3678" s="2" t="s">
        <v>20533</v>
      </c>
      <c r="F3678" s="2" t="s">
        <v>2616</v>
      </c>
      <c r="G3678" s="62">
        <v>676519773.01999998</v>
      </c>
      <c r="H3678" s="63">
        <v>7129183.5300000003</v>
      </c>
      <c r="I3678" s="62">
        <v>3471</v>
      </c>
      <c r="J3678" s="2" t="s">
        <v>20534</v>
      </c>
      <c r="K3678" s="2" t="s">
        <v>20535</v>
      </c>
      <c r="L3678" s="2" t="s">
        <v>20536</v>
      </c>
      <c r="M3678" s="1">
        <f t="shared" si="302"/>
        <v>1</v>
      </c>
      <c r="N3678" s="149" t="str">
        <f>VLOOKUP(F:F,vlookup函数实操!A:B,2)</f>
        <v>行业B</v>
      </c>
      <c r="O3678" s="149" t="str">
        <f>VLOOKUP(G:G,vlookup函数实操!H$1:I$6,2)</f>
        <v>营收较高</v>
      </c>
      <c r="P3678" s="149" t="str">
        <f t="shared" si="305"/>
        <v>武汉市</v>
      </c>
      <c r="Q3678" s="164">
        <f t="shared" si="303"/>
        <v>194906.30164794007</v>
      </c>
      <c r="R3678" s="149">
        <f t="shared" si="304"/>
        <v>2053.9278392394122</v>
      </c>
    </row>
    <row r="3679" spans="1:18" ht="22.5" x14ac:dyDescent="0.4">
      <c r="A3679" s="2" t="s">
        <v>30015</v>
      </c>
      <c r="B3679" s="2" t="s">
        <v>24807</v>
      </c>
      <c r="C3679" s="159" t="s">
        <v>34067</v>
      </c>
      <c r="D3679" s="2" t="s">
        <v>24808</v>
      </c>
      <c r="E3679" s="2" t="s">
        <v>24809</v>
      </c>
      <c r="F3679" s="2" t="s">
        <v>206</v>
      </c>
      <c r="G3679" s="62">
        <v>91887802.780000001</v>
      </c>
      <c r="H3679" s="63">
        <v>2132222.88</v>
      </c>
      <c r="I3679" s="62">
        <v>1039</v>
      </c>
      <c r="J3679" s="2" t="s">
        <v>24810</v>
      </c>
      <c r="K3679" s="2" t="s">
        <v>24811</v>
      </c>
      <c r="L3679" s="2" t="s">
        <v>24812</v>
      </c>
      <c r="M3679" s="1">
        <f t="shared" si="302"/>
        <v>3</v>
      </c>
      <c r="N3679" s="149" t="str">
        <f>VLOOKUP(F:F,vlookup函数实操!A:B,2)</f>
        <v>行业C</v>
      </c>
      <c r="O3679" s="149" t="str">
        <f>VLOOKUP(G:G,vlookup函数实操!H$1:I$6,2)</f>
        <v>营收正常</v>
      </c>
      <c r="P3679" s="149" t="str">
        <f t="shared" si="305"/>
        <v>广州市</v>
      </c>
      <c r="Q3679" s="164">
        <f t="shared" si="303"/>
        <v>88438.69372473532</v>
      </c>
      <c r="R3679" s="149">
        <f t="shared" si="304"/>
        <v>2052.1875649663139</v>
      </c>
    </row>
    <row r="3680" spans="1:18" ht="22.5" x14ac:dyDescent="0.4">
      <c r="A3680" s="2" t="s">
        <v>30014</v>
      </c>
      <c r="B3680" s="2" t="s">
        <v>1870</v>
      </c>
      <c r="C3680" s="159" t="s">
        <v>34068</v>
      </c>
      <c r="D3680" s="2" t="s">
        <v>1871</v>
      </c>
      <c r="E3680" s="2" t="s">
        <v>1872</v>
      </c>
      <c r="F3680" s="2" t="s">
        <v>1874</v>
      </c>
      <c r="G3680" s="62">
        <v>27627289.559999999</v>
      </c>
      <c r="H3680" s="63">
        <v>1085008.7</v>
      </c>
      <c r="I3680" s="62">
        <v>529</v>
      </c>
      <c r="J3680" s="2" t="s">
        <v>1873</v>
      </c>
      <c r="K3680" s="2" t="s">
        <v>1875</v>
      </c>
      <c r="L3680" s="2" t="s">
        <v>1876</v>
      </c>
      <c r="M3680" s="1">
        <f t="shared" si="302"/>
        <v>1</v>
      </c>
      <c r="N3680" s="149" t="str">
        <f>VLOOKUP(F:F,vlookup函数实操!A:B,2)</f>
        <v>行业C</v>
      </c>
      <c r="O3680" s="149" t="str">
        <f>VLOOKUP(G:G,vlookup函数实操!H$1:I$6,2)</f>
        <v>营收正常</v>
      </c>
      <c r="P3680" s="149" t="str">
        <f t="shared" si="305"/>
        <v>北京市</v>
      </c>
      <c r="Q3680" s="164">
        <f t="shared" si="303"/>
        <v>52225.500113421549</v>
      </c>
      <c r="R3680" s="149">
        <f t="shared" si="304"/>
        <v>2051.0561436672965</v>
      </c>
    </row>
    <row r="3681" spans="1:18" ht="22.5" x14ac:dyDescent="0.4">
      <c r="A3681" s="2" t="s">
        <v>30015</v>
      </c>
      <c r="B3681" s="2" t="s">
        <v>8602</v>
      </c>
      <c r="C3681" s="159" t="s">
        <v>34069</v>
      </c>
      <c r="D3681" s="2" t="s">
        <v>8603</v>
      </c>
      <c r="E3681" s="2" t="s">
        <v>8604</v>
      </c>
      <c r="F3681" s="2" t="s">
        <v>67</v>
      </c>
      <c r="G3681" s="62">
        <v>43203121.689999998</v>
      </c>
      <c r="H3681" s="63">
        <v>957776.85</v>
      </c>
      <c r="I3681" s="62">
        <v>467</v>
      </c>
      <c r="J3681" s="2" t="s">
        <v>8605</v>
      </c>
      <c r="K3681" s="2" t="s">
        <v>8606</v>
      </c>
      <c r="L3681" s="2" t="s">
        <v>8607</v>
      </c>
      <c r="M3681" s="1">
        <f t="shared" si="302"/>
        <v>1</v>
      </c>
      <c r="N3681" s="149" t="str">
        <f>VLOOKUP(F:F,vlookup函数实操!A:B,2)</f>
        <v>行业A</v>
      </c>
      <c r="O3681" s="149" t="str">
        <f>VLOOKUP(G:G,vlookup函数实操!H$1:I$6,2)</f>
        <v>营收正常</v>
      </c>
      <c r="P3681" s="149" t="str">
        <f t="shared" si="305"/>
        <v>成都市</v>
      </c>
      <c r="Q3681" s="164">
        <f t="shared" si="303"/>
        <v>92512.037880085642</v>
      </c>
      <c r="R3681" s="149">
        <f t="shared" si="304"/>
        <v>2050.9140256959313</v>
      </c>
    </row>
    <row r="3682" spans="1:18" ht="22.5" x14ac:dyDescent="0.4">
      <c r="A3682" s="2" t="s">
        <v>30015</v>
      </c>
      <c r="B3682" s="2" t="s">
        <v>27836</v>
      </c>
      <c r="C3682" s="159" t="s">
        <v>34070</v>
      </c>
      <c r="D3682" s="2" t="s">
        <v>27837</v>
      </c>
      <c r="E3682" s="2" t="s">
        <v>27838</v>
      </c>
      <c r="F3682" s="2" t="s">
        <v>206</v>
      </c>
      <c r="G3682" s="62">
        <v>186369066.75999999</v>
      </c>
      <c r="H3682" s="63">
        <v>3083799.01</v>
      </c>
      <c r="I3682" s="62">
        <v>1508</v>
      </c>
      <c r="J3682" s="2" t="s">
        <v>27839</v>
      </c>
      <c r="K3682" s="2" t="s">
        <v>27840</v>
      </c>
      <c r="L3682" s="2" t="s">
        <v>27841</v>
      </c>
      <c r="M3682" s="1">
        <f t="shared" si="302"/>
        <v>1</v>
      </c>
      <c r="N3682" s="149" t="str">
        <f>VLOOKUP(F:F,vlookup函数实操!A:B,2)</f>
        <v>行业C</v>
      </c>
      <c r="O3682" s="149" t="str">
        <f>VLOOKUP(G:G,vlookup函数实操!H$1:I$6,2)</f>
        <v>营收较高</v>
      </c>
      <c r="P3682" s="149" t="str">
        <f t="shared" si="305"/>
        <v>北京市</v>
      </c>
      <c r="Q3682" s="164">
        <f t="shared" si="303"/>
        <v>123586.91429708223</v>
      </c>
      <c r="R3682" s="149">
        <f t="shared" si="304"/>
        <v>2044.9595557029177</v>
      </c>
    </row>
    <row r="3683" spans="1:18" ht="22.5" x14ac:dyDescent="0.4">
      <c r="A3683" s="2" t="s">
        <v>30015</v>
      </c>
      <c r="B3683" s="2" t="s">
        <v>24612</v>
      </c>
      <c r="C3683" s="159" t="s">
        <v>34071</v>
      </c>
      <c r="D3683" s="2" t="s">
        <v>24613</v>
      </c>
      <c r="E3683" s="2" t="s">
        <v>24614</v>
      </c>
      <c r="F3683" s="2" t="s">
        <v>391</v>
      </c>
      <c r="G3683" s="62">
        <v>335933455.63999999</v>
      </c>
      <c r="H3683" s="63">
        <v>9970872.3399999999</v>
      </c>
      <c r="I3683" s="62">
        <v>4897</v>
      </c>
      <c r="J3683" s="2" t="s">
        <v>24615</v>
      </c>
      <c r="K3683" s="2" t="s">
        <v>24616</v>
      </c>
      <c r="L3683" s="2" t="s">
        <v>24617</v>
      </c>
      <c r="M3683" s="1">
        <f t="shared" si="302"/>
        <v>2</v>
      </c>
      <c r="N3683" s="149" t="str">
        <f>VLOOKUP(F:F,vlookup函数实操!A:B,2)</f>
        <v>行业E</v>
      </c>
      <c r="O3683" s="149" t="str">
        <f>VLOOKUP(G:G,vlookup函数实操!H$1:I$6,2)</f>
        <v>营收较高</v>
      </c>
      <c r="P3683" s="149" t="str">
        <f t="shared" si="305"/>
        <v>惠州市</v>
      </c>
      <c r="Q3683" s="164">
        <f t="shared" si="303"/>
        <v>68599.847996732686</v>
      </c>
      <c r="R3683" s="149">
        <f t="shared" si="304"/>
        <v>2036.1185092914029</v>
      </c>
    </row>
    <row r="3684" spans="1:18" x14ac:dyDescent="0.4">
      <c r="A3684" s="2" t="s">
        <v>30015</v>
      </c>
      <c r="B3684" s="2" t="s">
        <v>24008</v>
      </c>
      <c r="C3684" s="159" t="s">
        <v>34072</v>
      </c>
      <c r="D3684" s="2" t="s">
        <v>24009</v>
      </c>
      <c r="E3684" s="2" t="s">
        <v>24010</v>
      </c>
      <c r="F3684" s="2" t="s">
        <v>2616</v>
      </c>
      <c r="G3684" s="62">
        <v>315225891.13</v>
      </c>
      <c r="H3684" s="63">
        <v>2318267.06</v>
      </c>
      <c r="I3684" s="62">
        <v>1139</v>
      </c>
      <c r="J3684" s="2" t="s">
        <v>24011</v>
      </c>
      <c r="K3684" s="2" t="s">
        <v>24012</v>
      </c>
      <c r="L3684" s="2" t="s">
        <v>24013</v>
      </c>
      <c r="M3684" s="1">
        <f t="shared" si="302"/>
        <v>1</v>
      </c>
      <c r="N3684" s="149" t="str">
        <f>VLOOKUP(F:F,vlookup函数实操!A:B,2)</f>
        <v>行业B</v>
      </c>
      <c r="O3684" s="149" t="str">
        <f>VLOOKUP(G:G,vlookup函数实操!H$1:I$6,2)</f>
        <v>营收较高</v>
      </c>
      <c r="P3684" s="149" t="str">
        <f t="shared" si="305"/>
        <v>江门市</v>
      </c>
      <c r="Q3684" s="164">
        <f t="shared" si="303"/>
        <v>276756.70863037754</v>
      </c>
      <c r="R3684" s="149">
        <f t="shared" si="304"/>
        <v>2035.3529938542581</v>
      </c>
    </row>
    <row r="3685" spans="1:18" ht="22.5" x14ac:dyDescent="0.4">
      <c r="A3685" s="2" t="s">
        <v>30015</v>
      </c>
      <c r="B3685" s="2" t="s">
        <v>25077</v>
      </c>
      <c r="C3685" s="159" t="s">
        <v>34073</v>
      </c>
      <c r="D3685" s="2" t="s">
        <v>25078</v>
      </c>
      <c r="E3685" s="2" t="s">
        <v>25079</v>
      </c>
      <c r="F3685" s="2" t="s">
        <v>238</v>
      </c>
      <c r="G3685" s="62">
        <v>55258769.049999997</v>
      </c>
      <c r="H3685" s="63">
        <v>610518.94999999995</v>
      </c>
      <c r="I3685" s="62">
        <v>302</v>
      </c>
      <c r="J3685" s="2" t="s">
        <v>25080</v>
      </c>
      <c r="K3685" s="2" t="s">
        <v>25081</v>
      </c>
      <c r="L3685" s="2" t="s">
        <v>25082</v>
      </c>
      <c r="M3685" s="1">
        <f t="shared" si="302"/>
        <v>2</v>
      </c>
      <c r="N3685" s="149" t="str">
        <f>VLOOKUP(F:F,vlookup函数实操!A:B,2)</f>
        <v>行业E</v>
      </c>
      <c r="O3685" s="149" t="str">
        <f>VLOOKUP(G:G,vlookup函数实操!H$1:I$6,2)</f>
        <v>营收正常</v>
      </c>
      <c r="P3685" s="149" t="str">
        <f t="shared" si="305"/>
        <v>兰州市</v>
      </c>
      <c r="Q3685" s="164">
        <f t="shared" si="303"/>
        <v>182976.05645695364</v>
      </c>
      <c r="R3685" s="149">
        <f t="shared" si="304"/>
        <v>2021.5859271523177</v>
      </c>
    </row>
    <row r="3686" spans="1:18" ht="22.5" x14ac:dyDescent="0.4">
      <c r="A3686" s="2" t="s">
        <v>30014</v>
      </c>
      <c r="B3686" s="2" t="s">
        <v>25621</v>
      </c>
      <c r="C3686" s="159" t="s">
        <v>34074</v>
      </c>
      <c r="D3686" s="2" t="s">
        <v>25622</v>
      </c>
      <c r="E3686" s="2" t="s">
        <v>25623</v>
      </c>
      <c r="F3686" s="2" t="s">
        <v>163</v>
      </c>
      <c r="G3686" s="62">
        <v>4538718869.1199999</v>
      </c>
      <c r="H3686" s="63">
        <v>33121985.5</v>
      </c>
      <c r="I3686" s="62">
        <v>16388</v>
      </c>
      <c r="J3686" s="2" t="s">
        <v>25625</v>
      </c>
      <c r="K3686" s="2" t="s">
        <v>25626</v>
      </c>
      <c r="L3686" s="2" t="s">
        <v>25627</v>
      </c>
      <c r="M3686" s="1">
        <f t="shared" si="302"/>
        <v>1</v>
      </c>
      <c r="N3686" s="149" t="str">
        <f>VLOOKUP(F:F,vlookup函数实操!A:B,2)</f>
        <v>行业D</v>
      </c>
      <c r="O3686" s="149" t="str">
        <f>VLOOKUP(G:G,vlookup函数实操!H$1:I$6,2)</f>
        <v>营收极高</v>
      </c>
      <c r="P3686" s="149" t="str">
        <f t="shared" si="305"/>
        <v>武汉市</v>
      </c>
      <c r="Q3686" s="164">
        <f t="shared" si="303"/>
        <v>276953.79967781302</v>
      </c>
      <c r="R3686" s="149">
        <f t="shared" si="304"/>
        <v>2021.1121247254089</v>
      </c>
    </row>
    <row r="3687" spans="1:18" ht="22.5" x14ac:dyDescent="0.4">
      <c r="A3687" s="2" t="s">
        <v>30014</v>
      </c>
      <c r="B3687" s="2" t="s">
        <v>25736</v>
      </c>
      <c r="C3687" s="159" t="s">
        <v>34075</v>
      </c>
      <c r="D3687" s="2" t="s">
        <v>25737</v>
      </c>
      <c r="E3687" s="2" t="s">
        <v>25738</v>
      </c>
      <c r="F3687" s="2" t="s">
        <v>40</v>
      </c>
      <c r="G3687" s="62">
        <v>162711090.16</v>
      </c>
      <c r="H3687" s="63">
        <v>4224720.66</v>
      </c>
      <c r="I3687" s="62">
        <v>2091</v>
      </c>
      <c r="J3687" s="2" t="s">
        <v>25739</v>
      </c>
      <c r="K3687" s="2" t="s">
        <v>25740</v>
      </c>
      <c r="L3687" s="2" t="s">
        <v>25741</v>
      </c>
      <c r="M3687" s="1">
        <f t="shared" si="302"/>
        <v>1</v>
      </c>
      <c r="N3687" s="149" t="str">
        <f>VLOOKUP(F:F,vlookup函数实操!A:B,2)</f>
        <v>行业C</v>
      </c>
      <c r="O3687" s="149" t="str">
        <f>VLOOKUP(G:G,vlookup函数实操!H$1:I$6,2)</f>
        <v>营收较高</v>
      </c>
      <c r="P3687" s="149" t="str">
        <f t="shared" si="305"/>
        <v>南京市</v>
      </c>
      <c r="Q3687" s="164">
        <f t="shared" si="303"/>
        <v>77814.964208512669</v>
      </c>
      <c r="R3687" s="149">
        <f t="shared" si="304"/>
        <v>2020.4307317073171</v>
      </c>
    </row>
    <row r="3688" spans="1:18" ht="22.5" x14ac:dyDescent="0.4">
      <c r="A3688" s="2" t="s">
        <v>30015</v>
      </c>
      <c r="B3688" s="2" t="s">
        <v>24679</v>
      </c>
      <c r="C3688" s="159" t="s">
        <v>34076</v>
      </c>
      <c r="D3688" s="2" t="s">
        <v>24680</v>
      </c>
      <c r="E3688" s="2" t="s">
        <v>24681</v>
      </c>
      <c r="F3688" s="2" t="s">
        <v>285</v>
      </c>
      <c r="G3688" s="62">
        <v>183287452.81999999</v>
      </c>
      <c r="H3688" s="63">
        <v>3870014.74</v>
      </c>
      <c r="I3688" s="62">
        <v>1933</v>
      </c>
      <c r="J3688" s="2" t="s">
        <v>24682</v>
      </c>
      <c r="K3688" s="2" t="s">
        <v>24683</v>
      </c>
      <c r="L3688" s="2" t="s">
        <v>24684</v>
      </c>
      <c r="M3688" s="1">
        <f t="shared" si="302"/>
        <v>1</v>
      </c>
      <c r="N3688" s="149" t="str">
        <f>VLOOKUP(F:F,vlookup函数实操!A:B,2)</f>
        <v>行业C</v>
      </c>
      <c r="O3688" s="149" t="str">
        <f>VLOOKUP(G:G,vlookup函数实操!H$1:I$6,2)</f>
        <v>营收较高</v>
      </c>
      <c r="P3688" s="149" t="str">
        <f t="shared" si="305"/>
        <v>中山市</v>
      </c>
      <c r="Q3688" s="164">
        <f t="shared" si="303"/>
        <v>94820.203217796166</v>
      </c>
      <c r="R3688" s="149">
        <f t="shared" si="304"/>
        <v>2002.0769477496121</v>
      </c>
    </row>
    <row r="3689" spans="1:18" ht="33.75" x14ac:dyDescent="0.4">
      <c r="A3689" s="2" t="s">
        <v>30015</v>
      </c>
      <c r="B3689" s="2" t="s">
        <v>17461</v>
      </c>
      <c r="C3689" s="159" t="s">
        <v>34077</v>
      </c>
      <c r="D3689" s="2" t="s">
        <v>17462</v>
      </c>
      <c r="E3689" s="2" t="s">
        <v>17463</v>
      </c>
      <c r="F3689" s="2" t="s">
        <v>54</v>
      </c>
      <c r="G3689" s="62">
        <v>276377837.01999998</v>
      </c>
      <c r="H3689" s="63">
        <v>4140083.29</v>
      </c>
      <c r="I3689" s="62">
        <v>2068</v>
      </c>
      <c r="J3689" s="2" t="s">
        <v>17464</v>
      </c>
      <c r="K3689" s="2" t="s">
        <v>17465</v>
      </c>
      <c r="L3689" s="2" t="s">
        <v>17466</v>
      </c>
      <c r="M3689" s="1">
        <f t="shared" si="302"/>
        <v>3</v>
      </c>
      <c r="N3689" s="149" t="str">
        <f>VLOOKUP(F:F,vlookup函数实操!A:B,2)</f>
        <v>行业E</v>
      </c>
      <c r="O3689" s="149" t="str">
        <f>VLOOKUP(G:G,vlookup函数实操!H$1:I$6,2)</f>
        <v>营收较高</v>
      </c>
      <c r="P3689" s="149" t="str">
        <f t="shared" si="305"/>
        <v>揭阳市</v>
      </c>
      <c r="Q3689" s="164">
        <f t="shared" si="303"/>
        <v>133644.98888781431</v>
      </c>
      <c r="R3689" s="149">
        <f t="shared" si="304"/>
        <v>2001.974511605416</v>
      </c>
    </row>
    <row r="3690" spans="1:18" ht="22.5" x14ac:dyDescent="0.4">
      <c r="A3690" s="2" t="s">
        <v>30014</v>
      </c>
      <c r="B3690" s="2" t="s">
        <v>27347</v>
      </c>
      <c r="C3690" s="159" t="s">
        <v>34078</v>
      </c>
      <c r="D3690" s="2" t="s">
        <v>27348</v>
      </c>
      <c r="E3690" s="2" t="s">
        <v>27349</v>
      </c>
      <c r="F3690" s="2" t="s">
        <v>199</v>
      </c>
      <c r="G3690" s="62">
        <v>779303894.35000002</v>
      </c>
      <c r="H3690" s="63">
        <v>10309654.4</v>
      </c>
      <c r="I3690" s="62">
        <v>5150</v>
      </c>
      <c r="J3690" s="2" t="s">
        <v>27350</v>
      </c>
      <c r="K3690" s="2" t="s">
        <v>27351</v>
      </c>
      <c r="L3690" s="2" t="s">
        <v>27352</v>
      </c>
      <c r="M3690" s="1">
        <f t="shared" si="302"/>
        <v>1</v>
      </c>
      <c r="N3690" s="149" t="str">
        <f>VLOOKUP(F:F,vlookup函数实操!A:B,2)</f>
        <v>行业E</v>
      </c>
      <c r="O3690" s="149" t="str">
        <f>VLOOKUP(G:G,vlookup函数实操!H$1:I$6,2)</f>
        <v>营收较高</v>
      </c>
      <c r="P3690" s="149" t="str">
        <f t="shared" si="305"/>
        <v>苏州市</v>
      </c>
      <c r="Q3690" s="164">
        <f t="shared" si="303"/>
        <v>151321.14453398058</v>
      </c>
      <c r="R3690" s="149">
        <f t="shared" si="304"/>
        <v>2001.8746407766992</v>
      </c>
    </row>
    <row r="3691" spans="1:18" ht="22.5" x14ac:dyDescent="0.4">
      <c r="A3691" s="2" t="s">
        <v>30015</v>
      </c>
      <c r="B3691" s="2" t="s">
        <v>27353</v>
      </c>
      <c r="C3691" s="159" t="s">
        <v>34079</v>
      </c>
      <c r="D3691" s="2" t="s">
        <v>27354</v>
      </c>
      <c r="E3691" s="2" t="s">
        <v>27355</v>
      </c>
      <c r="F3691" s="2" t="s">
        <v>40</v>
      </c>
      <c r="G3691" s="62">
        <v>1483234044.1900001</v>
      </c>
      <c r="H3691" s="63">
        <v>52457120.57</v>
      </c>
      <c r="I3691" s="62">
        <v>26487</v>
      </c>
      <c r="J3691" s="2" t="s">
        <v>27357</v>
      </c>
      <c r="K3691" s="2" t="s">
        <v>27358</v>
      </c>
      <c r="L3691" s="2" t="s">
        <v>27359</v>
      </c>
      <c r="M3691" s="1">
        <f t="shared" si="302"/>
        <v>1</v>
      </c>
      <c r="N3691" s="149" t="str">
        <f>VLOOKUP(F:F,vlookup函数实操!A:B,2)</f>
        <v>行业C</v>
      </c>
      <c r="O3691" s="149" t="str">
        <f>VLOOKUP(G:G,vlookup函数实操!H$1:I$6,2)</f>
        <v>营收极高</v>
      </c>
      <c r="P3691" s="149" t="str">
        <f t="shared" si="305"/>
        <v>北京市</v>
      </c>
      <c r="Q3691" s="164">
        <f t="shared" si="303"/>
        <v>55998.567002303018</v>
      </c>
      <c r="R3691" s="149">
        <f t="shared" si="304"/>
        <v>1980.4855427190698</v>
      </c>
    </row>
    <row r="3692" spans="1:18" ht="22.5" x14ac:dyDescent="0.4">
      <c r="A3692" s="2" t="s">
        <v>30015</v>
      </c>
      <c r="B3692" s="2" t="s">
        <v>17467</v>
      </c>
      <c r="C3692" s="159" t="s">
        <v>34080</v>
      </c>
      <c r="D3692" s="2" t="s">
        <v>17468</v>
      </c>
      <c r="E3692" s="2" t="s">
        <v>17469</v>
      </c>
      <c r="F3692" s="2" t="s">
        <v>253</v>
      </c>
      <c r="G3692" s="62">
        <v>512637860.51999998</v>
      </c>
      <c r="H3692" s="63">
        <v>4784327.3899999997</v>
      </c>
      <c r="I3692" s="62">
        <v>2432</v>
      </c>
      <c r="J3692" s="2" t="s">
        <v>17470</v>
      </c>
      <c r="K3692" s="2" t="s">
        <v>17471</v>
      </c>
      <c r="L3692" s="2" t="s">
        <v>17472</v>
      </c>
      <c r="M3692" s="1">
        <f t="shared" si="302"/>
        <v>3</v>
      </c>
      <c r="N3692" s="149" t="str">
        <f>VLOOKUP(F:F,vlookup函数实操!A:B,2)</f>
        <v>行业D</v>
      </c>
      <c r="O3692" s="149" t="str">
        <f>VLOOKUP(G:G,vlookup函数实操!H$1:I$6,2)</f>
        <v>营收较高</v>
      </c>
      <c r="P3692" s="149" t="str">
        <f t="shared" si="305"/>
        <v>保定市</v>
      </c>
      <c r="Q3692" s="164">
        <f t="shared" si="303"/>
        <v>210788.59396381577</v>
      </c>
      <c r="R3692" s="149">
        <f t="shared" si="304"/>
        <v>1967.2398807565787</v>
      </c>
    </row>
    <row r="3693" spans="1:18" x14ac:dyDescent="0.4">
      <c r="A3693" s="2" t="s">
        <v>30014</v>
      </c>
      <c r="B3693" s="2" t="s">
        <v>1796</v>
      </c>
      <c r="C3693" s="159" t="s">
        <v>34081</v>
      </c>
      <c r="D3693" s="2" t="s">
        <v>1797</v>
      </c>
      <c r="E3693" s="2" t="s">
        <v>1798</v>
      </c>
      <c r="F3693" s="2" t="s">
        <v>185</v>
      </c>
      <c r="G3693" s="62">
        <v>5400028236.1700001</v>
      </c>
      <c r="H3693" s="63">
        <v>66255366.990000002</v>
      </c>
      <c r="I3693" s="62">
        <v>34195</v>
      </c>
      <c r="J3693" s="2" t="s">
        <v>1800</v>
      </c>
      <c r="K3693" s="2" t="s">
        <v>1801</v>
      </c>
      <c r="L3693" s="2" t="s">
        <v>1802</v>
      </c>
      <c r="M3693" s="1">
        <f t="shared" si="302"/>
        <v>1</v>
      </c>
      <c r="N3693" s="149" t="str">
        <f>VLOOKUP(F:F,vlookup函数实操!A:B,2)</f>
        <v>行业B</v>
      </c>
      <c r="O3693" s="149" t="str">
        <f>VLOOKUP(G:G,vlookup函数实操!H$1:I$6,2)</f>
        <v>营收极高</v>
      </c>
      <c r="P3693" s="149" t="str">
        <f t="shared" si="305"/>
        <v>西安市</v>
      </c>
      <c r="Q3693" s="164">
        <f t="shared" si="303"/>
        <v>157918.64998303846</v>
      </c>
      <c r="R3693" s="149">
        <f t="shared" si="304"/>
        <v>1937.5747036116393</v>
      </c>
    </row>
    <row r="3694" spans="1:18" ht="33.75" x14ac:dyDescent="0.4">
      <c r="A3694" s="2" t="s">
        <v>30014</v>
      </c>
      <c r="B3694" s="2" t="s">
        <v>4318</v>
      </c>
      <c r="C3694" s="159" t="s">
        <v>34082</v>
      </c>
      <c r="D3694" s="2" t="s">
        <v>4319</v>
      </c>
      <c r="E3694" s="2" t="s">
        <v>4320</v>
      </c>
      <c r="F3694" s="2" t="s">
        <v>773</v>
      </c>
      <c r="G3694" s="62">
        <v>264353006.75999999</v>
      </c>
      <c r="H3694" s="63">
        <v>6331536.6600000001</v>
      </c>
      <c r="I3694" s="62">
        <v>3270</v>
      </c>
      <c r="J3694" s="2" t="s">
        <v>4321</v>
      </c>
      <c r="K3694" s="2" t="s">
        <v>4322</v>
      </c>
      <c r="L3694" s="2" t="s">
        <v>4323</v>
      </c>
      <c r="M3694" s="1">
        <f t="shared" si="302"/>
        <v>1</v>
      </c>
      <c r="N3694" s="149" t="str">
        <f>VLOOKUP(F:F,vlookup函数实操!A:B,2)</f>
        <v>行业C</v>
      </c>
      <c r="O3694" s="149" t="str">
        <f>VLOOKUP(G:G,vlookup函数实操!H$1:I$6,2)</f>
        <v>营收较高</v>
      </c>
      <c r="P3694" s="149" t="str">
        <f t="shared" si="305"/>
        <v>厦门市</v>
      </c>
      <c r="Q3694" s="164">
        <f t="shared" si="303"/>
        <v>80841.898091743118</v>
      </c>
      <c r="R3694" s="149">
        <f t="shared" si="304"/>
        <v>1936.2497431192662</v>
      </c>
    </row>
    <row r="3695" spans="1:18" x14ac:dyDescent="0.4">
      <c r="A3695" s="2" t="s">
        <v>30015</v>
      </c>
      <c r="B3695" s="2" t="s">
        <v>25664</v>
      </c>
      <c r="C3695" s="159" t="s">
        <v>34083</v>
      </c>
      <c r="D3695" s="2" t="s">
        <v>25665</v>
      </c>
      <c r="E3695" s="2" t="s">
        <v>25666</v>
      </c>
      <c r="F3695" s="2" t="s">
        <v>74</v>
      </c>
      <c r="G3695" s="62">
        <v>811857271.30999994</v>
      </c>
      <c r="H3695" s="63">
        <v>8715467.3599999994</v>
      </c>
      <c r="I3695" s="62">
        <v>4534</v>
      </c>
      <c r="J3695" s="2" t="s">
        <v>25667</v>
      </c>
      <c r="K3695" s="2" t="s">
        <v>25668</v>
      </c>
      <c r="L3695" s="2" t="s">
        <v>25669</v>
      </c>
      <c r="M3695" s="1">
        <f t="shared" si="302"/>
        <v>1</v>
      </c>
      <c r="N3695" s="149" t="str">
        <f>VLOOKUP(F:F,vlookup函数实操!A:B,2)</f>
        <v>行业D</v>
      </c>
      <c r="O3695" s="149" t="str">
        <f>VLOOKUP(G:G,vlookup函数实操!H$1:I$6,2)</f>
        <v>营收较高</v>
      </c>
      <c r="P3695" s="149" t="str">
        <f t="shared" si="305"/>
        <v>南阳市</v>
      </c>
      <c r="Q3695" s="164">
        <f t="shared" si="303"/>
        <v>179059.83046096162</v>
      </c>
      <c r="R3695" s="149">
        <f t="shared" si="304"/>
        <v>1922.2468813409791</v>
      </c>
    </row>
    <row r="3696" spans="1:18" ht="22.5" x14ac:dyDescent="0.4">
      <c r="A3696" s="2" t="s">
        <v>30015</v>
      </c>
      <c r="B3696" s="2" t="s">
        <v>4724</v>
      </c>
      <c r="C3696" s="159" t="s">
        <v>34084</v>
      </c>
      <c r="D3696" s="2" t="s">
        <v>4725</v>
      </c>
      <c r="E3696" s="2" t="s">
        <v>4726</v>
      </c>
      <c r="F3696" s="2" t="s">
        <v>206</v>
      </c>
      <c r="G3696" s="62">
        <v>271472215.73000002</v>
      </c>
      <c r="H3696" s="63">
        <v>2117928.67</v>
      </c>
      <c r="I3696" s="62">
        <v>1106</v>
      </c>
      <c r="J3696" s="2" t="s">
        <v>4727</v>
      </c>
      <c r="K3696" s="2" t="s">
        <v>4728</v>
      </c>
      <c r="L3696" s="2" t="s">
        <v>4729</v>
      </c>
      <c r="M3696" s="1">
        <f t="shared" si="302"/>
        <v>3</v>
      </c>
      <c r="N3696" s="149" t="str">
        <f>VLOOKUP(F:F,vlookup函数实操!A:B,2)</f>
        <v>行业C</v>
      </c>
      <c r="O3696" s="149" t="str">
        <f>VLOOKUP(G:G,vlookup函数实操!H$1:I$6,2)</f>
        <v>营收较高</v>
      </c>
      <c r="P3696" s="149" t="str">
        <f t="shared" si="305"/>
        <v>成都市</v>
      </c>
      <c r="Q3696" s="164">
        <f t="shared" si="303"/>
        <v>245454.08293851718</v>
      </c>
      <c r="R3696" s="149">
        <f t="shared" si="304"/>
        <v>1914.9445479204339</v>
      </c>
    </row>
    <row r="3697" spans="1:18" ht="22.5" x14ac:dyDescent="0.4">
      <c r="A3697" s="2" t="s">
        <v>30014</v>
      </c>
      <c r="B3697" s="2" t="s">
        <v>5488</v>
      </c>
      <c r="C3697" s="159" t="s">
        <v>34085</v>
      </c>
      <c r="D3697" s="2" t="s">
        <v>5489</v>
      </c>
      <c r="E3697" s="2" t="s">
        <v>5490</v>
      </c>
      <c r="F3697" s="2" t="s">
        <v>544</v>
      </c>
      <c r="G3697" s="62">
        <v>58796482.880000003</v>
      </c>
      <c r="H3697" s="63">
        <v>1372156.64</v>
      </c>
      <c r="I3697" s="62">
        <v>722</v>
      </c>
      <c r="J3697" s="2" t="s">
        <v>5491</v>
      </c>
      <c r="K3697" s="2" t="s">
        <v>5492</v>
      </c>
      <c r="L3697" s="2" t="s">
        <v>5493</v>
      </c>
      <c r="M3697" s="1">
        <f t="shared" si="302"/>
        <v>3</v>
      </c>
      <c r="N3697" s="149" t="str">
        <f>VLOOKUP(F:F,vlookup函数实操!A:B,2)</f>
        <v>行业E</v>
      </c>
      <c r="O3697" s="149" t="str">
        <f>VLOOKUP(G:G,vlookup函数实操!H$1:I$6,2)</f>
        <v>营收正常</v>
      </c>
      <c r="P3697" s="149" t="str">
        <f t="shared" si="305"/>
        <v>新疆维吾尔自治区乌鲁木齐市</v>
      </c>
      <c r="Q3697" s="164">
        <f t="shared" si="303"/>
        <v>81435.571855955684</v>
      </c>
      <c r="R3697" s="149">
        <f t="shared" si="304"/>
        <v>1900.4939612188364</v>
      </c>
    </row>
    <row r="3698" spans="1:18" x14ac:dyDescent="0.4">
      <c r="A3698" s="2" t="s">
        <v>30015</v>
      </c>
      <c r="B3698" s="2" t="s">
        <v>17132</v>
      </c>
      <c r="C3698" s="159" t="s">
        <v>34086</v>
      </c>
      <c r="D3698" s="2" t="s">
        <v>17133</v>
      </c>
      <c r="E3698" s="2" t="s">
        <v>17134</v>
      </c>
      <c r="F3698" s="2" t="s">
        <v>54</v>
      </c>
      <c r="G3698" s="62">
        <v>254617602.68000001</v>
      </c>
      <c r="H3698" s="63">
        <v>3115362.2</v>
      </c>
      <c r="I3698" s="62">
        <v>1659</v>
      </c>
      <c r="J3698" s="2" t="s">
        <v>17135</v>
      </c>
      <c r="K3698" s="2" t="s">
        <v>17136</v>
      </c>
      <c r="L3698" s="2" t="s">
        <v>17137</v>
      </c>
      <c r="M3698" s="1">
        <f t="shared" si="302"/>
        <v>1</v>
      </c>
      <c r="N3698" s="149" t="str">
        <f>VLOOKUP(F:F,vlookup函数实操!A:B,2)</f>
        <v>行业E</v>
      </c>
      <c r="O3698" s="149" t="str">
        <f>VLOOKUP(G:G,vlookup函数实操!H$1:I$6,2)</f>
        <v>营收较高</v>
      </c>
      <c r="P3698" s="149" t="str">
        <f t="shared" si="305"/>
        <v>东莞市</v>
      </c>
      <c r="Q3698" s="164">
        <f t="shared" si="303"/>
        <v>153476.55375527428</v>
      </c>
      <c r="R3698" s="149">
        <f t="shared" si="304"/>
        <v>1877.8554550934298</v>
      </c>
    </row>
    <row r="3699" spans="1:18" ht="22.5" x14ac:dyDescent="0.4">
      <c r="A3699" s="2" t="s">
        <v>30014</v>
      </c>
      <c r="B3699" s="2" t="s">
        <v>11169</v>
      </c>
      <c r="C3699" s="159" t="s">
        <v>34087</v>
      </c>
      <c r="D3699" s="2" t="s">
        <v>11170</v>
      </c>
      <c r="E3699" s="2" t="s">
        <v>11171</v>
      </c>
      <c r="F3699" s="2" t="s">
        <v>54</v>
      </c>
      <c r="G3699" s="62">
        <v>4770429059</v>
      </c>
      <c r="H3699" s="63">
        <v>15292041</v>
      </c>
      <c r="I3699" s="62">
        <v>8250</v>
      </c>
      <c r="J3699" s="2" t="s">
        <v>11172</v>
      </c>
      <c r="K3699" s="2" t="s">
        <v>11173</v>
      </c>
      <c r="L3699" s="2" t="s">
        <v>11174</v>
      </c>
      <c r="M3699" s="1">
        <f t="shared" si="302"/>
        <v>1</v>
      </c>
      <c r="N3699" s="149" t="str">
        <f>VLOOKUP(F:F,vlookup函数实操!A:B,2)</f>
        <v>行业E</v>
      </c>
      <c r="O3699" s="149" t="str">
        <f>VLOOKUP(G:G,vlookup函数实操!H$1:I$6,2)</f>
        <v>营收极高</v>
      </c>
      <c r="P3699" s="149" t="str">
        <f t="shared" si="305"/>
        <v>上海市</v>
      </c>
      <c r="Q3699" s="164">
        <f t="shared" si="303"/>
        <v>578233.82533333334</v>
      </c>
      <c r="R3699" s="149">
        <f t="shared" si="304"/>
        <v>1853.5807272727272</v>
      </c>
    </row>
    <row r="3700" spans="1:18" ht="22.5" x14ac:dyDescent="0.4">
      <c r="A3700" s="2" t="s">
        <v>30014</v>
      </c>
      <c r="B3700" s="2" t="s">
        <v>497</v>
      </c>
      <c r="C3700" s="159" t="s">
        <v>34088</v>
      </c>
      <c r="D3700" s="2" t="s">
        <v>499</v>
      </c>
      <c r="E3700" s="2" t="s">
        <v>500</v>
      </c>
      <c r="F3700" s="2" t="s">
        <v>192</v>
      </c>
      <c r="G3700" s="62">
        <v>1363583768.51</v>
      </c>
      <c r="H3700" s="63">
        <v>4713382.6399999997</v>
      </c>
      <c r="I3700" s="62">
        <v>2549</v>
      </c>
      <c r="J3700" s="2" t="s">
        <v>501</v>
      </c>
      <c r="K3700" s="2" t="s">
        <v>502</v>
      </c>
      <c r="L3700" s="2" t="s">
        <v>503</v>
      </c>
      <c r="M3700" s="1">
        <f t="shared" si="302"/>
        <v>3</v>
      </c>
      <c r="N3700" s="149" t="str">
        <f>VLOOKUP(F:F,vlookup函数实操!A:B,2)</f>
        <v>行业B</v>
      </c>
      <c r="O3700" s="149" t="str">
        <f>VLOOKUP(G:G,vlookup函数实操!H$1:I$6,2)</f>
        <v>营收极高</v>
      </c>
      <c r="P3700" s="149" t="s">
        <v>30375</v>
      </c>
      <c r="Q3700" s="164">
        <f t="shared" si="303"/>
        <v>534948.51648097287</v>
      </c>
      <c r="R3700" s="149">
        <f t="shared" si="304"/>
        <v>1849.1104903883875</v>
      </c>
    </row>
    <row r="3701" spans="1:18" x14ac:dyDescent="0.4">
      <c r="A3701" s="2" t="s">
        <v>30015</v>
      </c>
      <c r="B3701" s="2" t="s">
        <v>24752</v>
      </c>
      <c r="C3701" s="159" t="s">
        <v>34089</v>
      </c>
      <c r="D3701" s="2" t="s">
        <v>24753</v>
      </c>
      <c r="E3701" s="2" t="s">
        <v>24754</v>
      </c>
      <c r="F3701" s="2" t="s">
        <v>419</v>
      </c>
      <c r="G3701" s="62">
        <v>829209765.27999997</v>
      </c>
      <c r="H3701" s="63">
        <v>4379865.45</v>
      </c>
      <c r="I3701" s="62">
        <v>2372</v>
      </c>
      <c r="J3701" s="2" t="s">
        <v>24755</v>
      </c>
      <c r="K3701" s="2" t="s">
        <v>24756</v>
      </c>
      <c r="L3701" s="2" t="s">
        <v>24757</v>
      </c>
      <c r="M3701" s="1">
        <f t="shared" si="302"/>
        <v>1</v>
      </c>
      <c r="N3701" s="149" t="str">
        <f>VLOOKUP(F:F,vlookup函数实操!A:B,2)</f>
        <v>行业A</v>
      </c>
      <c r="O3701" s="149" t="str">
        <f>VLOOKUP(G:G,vlookup函数实操!H$1:I$6,2)</f>
        <v>营收较高</v>
      </c>
      <c r="P3701" s="149" t="str">
        <f t="shared" ref="P3701:P3735" si="306">IF(ISNUMBER(FIND("省",E3701)),MID(E3701,FIND("省",E3701)+1,FIND("市",E3701)-FIND("省",E3701)),LEFT(E3701,FIND("市",E3701)))</f>
        <v>中山市</v>
      </c>
      <c r="Q3701" s="164">
        <f t="shared" si="303"/>
        <v>349582.53173693083</v>
      </c>
      <c r="R3701" s="149">
        <f t="shared" si="304"/>
        <v>1846.4862774030355</v>
      </c>
    </row>
    <row r="3702" spans="1:18" x14ac:dyDescent="0.4">
      <c r="A3702" s="2" t="s">
        <v>30013</v>
      </c>
      <c r="B3702" s="2" t="s">
        <v>15447</v>
      </c>
      <c r="C3702" s="159" t="s">
        <v>34090</v>
      </c>
      <c r="D3702" s="2" t="s">
        <v>15448</v>
      </c>
      <c r="E3702" s="2" t="s">
        <v>15449</v>
      </c>
      <c r="F3702" s="2" t="s">
        <v>74</v>
      </c>
      <c r="G3702" s="62">
        <v>134177226.66</v>
      </c>
      <c r="H3702" s="63">
        <v>2938995.21</v>
      </c>
      <c r="I3702" s="62">
        <v>1595</v>
      </c>
      <c r="J3702" s="2" t="s">
        <v>15450</v>
      </c>
      <c r="K3702" s="2" t="s">
        <v>15451</v>
      </c>
      <c r="L3702" s="2" t="s">
        <v>15452</v>
      </c>
      <c r="M3702" s="1">
        <f t="shared" si="302"/>
        <v>2</v>
      </c>
      <c r="N3702" s="149" t="str">
        <f>VLOOKUP(F:F,vlookup函数实操!A:B,2)</f>
        <v>行业D</v>
      </c>
      <c r="O3702" s="149" t="str">
        <f>VLOOKUP(G:G,vlookup函数实操!H$1:I$6,2)</f>
        <v>营收较高</v>
      </c>
      <c r="P3702" s="149" t="str">
        <f t="shared" si="306"/>
        <v>南通市</v>
      </c>
      <c r="Q3702" s="164">
        <f t="shared" si="303"/>
        <v>84123.653078369898</v>
      </c>
      <c r="R3702" s="149">
        <f t="shared" si="304"/>
        <v>1842.6302257053292</v>
      </c>
    </row>
    <row r="3703" spans="1:18" ht="22.5" x14ac:dyDescent="0.4">
      <c r="A3703" s="2" t="s">
        <v>30014</v>
      </c>
      <c r="B3703" s="2" t="s">
        <v>19849</v>
      </c>
      <c r="C3703" s="159" t="s">
        <v>34091</v>
      </c>
      <c r="D3703" s="2" t="s">
        <v>19850</v>
      </c>
      <c r="E3703" s="2" t="s">
        <v>19851</v>
      </c>
      <c r="F3703" s="2" t="s">
        <v>681</v>
      </c>
      <c r="G3703" s="62">
        <v>437295089.00999999</v>
      </c>
      <c r="H3703" s="63">
        <v>11938623.029999999</v>
      </c>
      <c r="I3703" s="62">
        <v>6576</v>
      </c>
      <c r="J3703" s="2" t="s">
        <v>19852</v>
      </c>
      <c r="K3703" s="2" t="s">
        <v>19853</v>
      </c>
      <c r="L3703" s="2" t="s">
        <v>19854</v>
      </c>
      <c r="M3703" s="1">
        <f t="shared" si="302"/>
        <v>2</v>
      </c>
      <c r="N3703" s="149" t="str">
        <f>VLOOKUP(F:F,vlookup函数实操!A:B,2)</f>
        <v>行业A</v>
      </c>
      <c r="O3703" s="149" t="str">
        <f>VLOOKUP(G:G,vlookup函数实操!H$1:I$6,2)</f>
        <v>营收较高</v>
      </c>
      <c r="P3703" s="149" t="str">
        <f t="shared" si="306"/>
        <v>长春市</v>
      </c>
      <c r="Q3703" s="164">
        <f t="shared" si="303"/>
        <v>66498.644922445252</v>
      </c>
      <c r="R3703" s="149">
        <f t="shared" si="304"/>
        <v>1815.4840374087589</v>
      </c>
    </row>
    <row r="3704" spans="1:18" ht="22.5" x14ac:dyDescent="0.4">
      <c r="A3704" s="2" t="s">
        <v>30015</v>
      </c>
      <c r="B3704" s="2" t="s">
        <v>422</v>
      </c>
      <c r="C3704" s="159" t="s">
        <v>34092</v>
      </c>
      <c r="D3704" s="2" t="s">
        <v>423</v>
      </c>
      <c r="E3704" s="2" t="s">
        <v>424</v>
      </c>
      <c r="F3704" s="2" t="s">
        <v>110</v>
      </c>
      <c r="G3704" s="62">
        <v>453744979.80000001</v>
      </c>
      <c r="H3704" s="63">
        <v>5242468.17</v>
      </c>
      <c r="I3704" s="62">
        <v>2926</v>
      </c>
      <c r="J3704" s="2" t="s">
        <v>425</v>
      </c>
      <c r="K3704" s="2" t="s">
        <v>426</v>
      </c>
      <c r="L3704" s="2" t="s">
        <v>427</v>
      </c>
      <c r="M3704" s="1">
        <f t="shared" si="302"/>
        <v>1</v>
      </c>
      <c r="N3704" s="149" t="str">
        <f>VLOOKUP(F:F,vlookup函数实操!A:B,2)</f>
        <v>行业C</v>
      </c>
      <c r="O3704" s="149" t="str">
        <f>VLOOKUP(G:G,vlookup函数实操!H$1:I$6,2)</f>
        <v>营收较高</v>
      </c>
      <c r="P3704" s="149" t="str">
        <f t="shared" si="306"/>
        <v>重庆市</v>
      </c>
      <c r="Q3704" s="164">
        <f t="shared" si="303"/>
        <v>155073.47224880382</v>
      </c>
      <c r="R3704" s="149">
        <f t="shared" si="304"/>
        <v>1791.6842686261107</v>
      </c>
    </row>
    <row r="3705" spans="1:18" ht="22.5" x14ac:dyDescent="0.4">
      <c r="A3705" s="2" t="s">
        <v>30015</v>
      </c>
      <c r="B3705" s="2" t="s">
        <v>18064</v>
      </c>
      <c r="C3705" s="159" t="s">
        <v>34093</v>
      </c>
      <c r="D3705" s="2" t="s">
        <v>18065</v>
      </c>
      <c r="E3705" s="2" t="s">
        <v>18066</v>
      </c>
      <c r="F3705" s="2" t="s">
        <v>17</v>
      </c>
      <c r="G3705" s="62">
        <v>262365042.90000001</v>
      </c>
      <c r="H3705" s="63">
        <v>5200319.9800000004</v>
      </c>
      <c r="I3705" s="62">
        <v>2910</v>
      </c>
      <c r="J3705" s="2" t="s">
        <v>18067</v>
      </c>
      <c r="K3705" s="2" t="s">
        <v>18068</v>
      </c>
      <c r="L3705" s="2" t="s">
        <v>18069</v>
      </c>
      <c r="M3705" s="1">
        <f t="shared" si="302"/>
        <v>2</v>
      </c>
      <c r="N3705" s="149" t="str">
        <f>VLOOKUP(F:F,vlookup函数实操!A:B,2)</f>
        <v>行业C</v>
      </c>
      <c r="O3705" s="149" t="str">
        <f>VLOOKUP(G:G,vlookup函数实操!H$1:I$6,2)</f>
        <v>营收较高</v>
      </c>
      <c r="P3705" s="149" t="str">
        <f t="shared" si="306"/>
        <v>中山市</v>
      </c>
      <c r="Q3705" s="164">
        <f t="shared" si="303"/>
        <v>90159.808556701028</v>
      </c>
      <c r="R3705" s="149">
        <f t="shared" si="304"/>
        <v>1787.0515395189004</v>
      </c>
    </row>
    <row r="3706" spans="1:18" ht="22.5" x14ac:dyDescent="0.4">
      <c r="A3706" s="2" t="s">
        <v>30015</v>
      </c>
      <c r="B3706" s="2" t="s">
        <v>22571</v>
      </c>
      <c r="C3706" s="159" t="s">
        <v>34094</v>
      </c>
      <c r="D3706" s="2" t="s">
        <v>22572</v>
      </c>
      <c r="E3706" s="2" t="s">
        <v>22573</v>
      </c>
      <c r="F3706" s="2" t="s">
        <v>306</v>
      </c>
      <c r="G3706" s="62">
        <v>73230987.790000007</v>
      </c>
      <c r="H3706" s="63">
        <v>730119.24</v>
      </c>
      <c r="I3706" s="62">
        <v>409</v>
      </c>
      <c r="J3706" s="2" t="s">
        <v>22574</v>
      </c>
      <c r="K3706" s="2" t="s">
        <v>22575</v>
      </c>
      <c r="L3706" s="2" t="s">
        <v>22576</v>
      </c>
      <c r="M3706" s="1">
        <f t="shared" si="302"/>
        <v>2</v>
      </c>
      <c r="N3706" s="149" t="str">
        <f>VLOOKUP(F:F,vlookup函数实操!A:B,2)</f>
        <v>行业D</v>
      </c>
      <c r="O3706" s="149" t="str">
        <f>VLOOKUP(G:G,vlookup函数实操!H$1:I$6,2)</f>
        <v>营收正常</v>
      </c>
      <c r="P3706" s="149" t="str">
        <f t="shared" si="306"/>
        <v>海口市</v>
      </c>
      <c r="Q3706" s="164">
        <f t="shared" si="303"/>
        <v>179048.8699022005</v>
      </c>
      <c r="R3706" s="149">
        <f t="shared" si="304"/>
        <v>1785.1326161369193</v>
      </c>
    </row>
    <row r="3707" spans="1:18" x14ac:dyDescent="0.4">
      <c r="A3707" s="2" t="s">
        <v>30015</v>
      </c>
      <c r="B3707" s="2" t="s">
        <v>27951</v>
      </c>
      <c r="C3707" s="159" t="s">
        <v>34095</v>
      </c>
      <c r="D3707" s="2" t="s">
        <v>27952</v>
      </c>
      <c r="E3707" s="2" t="s">
        <v>27953</v>
      </c>
      <c r="F3707" s="2" t="s">
        <v>40</v>
      </c>
      <c r="G3707" s="62">
        <v>141752921.16999999</v>
      </c>
      <c r="H3707" s="63">
        <v>2091295.7</v>
      </c>
      <c r="I3707" s="62">
        <v>1180</v>
      </c>
      <c r="J3707" s="2" t="s">
        <v>27954</v>
      </c>
      <c r="K3707" s="2" t="s">
        <v>27955</v>
      </c>
      <c r="L3707" s="2" t="s">
        <v>27956</v>
      </c>
      <c r="M3707" s="1">
        <f t="shared" si="302"/>
        <v>1</v>
      </c>
      <c r="N3707" s="149" t="str">
        <f>VLOOKUP(F:F,vlookup函数实操!A:B,2)</f>
        <v>行业C</v>
      </c>
      <c r="O3707" s="149" t="str">
        <f>VLOOKUP(G:G,vlookup函数实操!H$1:I$6,2)</f>
        <v>营收较高</v>
      </c>
      <c r="P3707" s="149" t="str">
        <f t="shared" si="306"/>
        <v>北京市</v>
      </c>
      <c r="Q3707" s="164">
        <f t="shared" si="303"/>
        <v>120129.5942118644</v>
      </c>
      <c r="R3707" s="149">
        <f t="shared" si="304"/>
        <v>1772.2844915254236</v>
      </c>
    </row>
    <row r="3708" spans="1:18" ht="22.5" x14ac:dyDescent="0.4">
      <c r="A3708" s="2" t="s">
        <v>30014</v>
      </c>
      <c r="B3708" s="2" t="s">
        <v>12902</v>
      </c>
      <c r="C3708" s="159" t="s">
        <v>34096</v>
      </c>
      <c r="D3708" s="2" t="s">
        <v>12903</v>
      </c>
      <c r="E3708" s="2" t="s">
        <v>12904</v>
      </c>
      <c r="F3708" s="2" t="s">
        <v>681</v>
      </c>
      <c r="G3708" s="62">
        <v>611289481.42999995</v>
      </c>
      <c r="H3708" s="63">
        <v>11806091.01</v>
      </c>
      <c r="I3708" s="62">
        <v>6685</v>
      </c>
      <c r="J3708" s="2" t="s">
        <v>12905</v>
      </c>
      <c r="K3708" s="2" t="s">
        <v>12906</v>
      </c>
      <c r="L3708" s="2" t="s">
        <v>12907</v>
      </c>
      <c r="M3708" s="1">
        <f t="shared" si="302"/>
        <v>1</v>
      </c>
      <c r="N3708" s="149" t="str">
        <f>VLOOKUP(F:F,vlookup函数实操!A:B,2)</f>
        <v>行业A</v>
      </c>
      <c r="O3708" s="149" t="str">
        <f>VLOOKUP(G:G,vlookup函数实操!H$1:I$6,2)</f>
        <v>营收较高</v>
      </c>
      <c r="P3708" s="149" t="str">
        <f t="shared" si="306"/>
        <v>西安市</v>
      </c>
      <c r="Q3708" s="164">
        <f t="shared" si="303"/>
        <v>91441.956833208664</v>
      </c>
      <c r="R3708" s="149">
        <f t="shared" si="304"/>
        <v>1766.0569947643978</v>
      </c>
    </row>
    <row r="3709" spans="1:18" ht="22.5" x14ac:dyDescent="0.4">
      <c r="A3709" s="2" t="s">
        <v>30015</v>
      </c>
      <c r="B3709" s="2" t="s">
        <v>16222</v>
      </c>
      <c r="C3709" s="159" t="s">
        <v>34097</v>
      </c>
      <c r="D3709" s="2" t="s">
        <v>16223</v>
      </c>
      <c r="E3709" s="2" t="s">
        <v>16224</v>
      </c>
      <c r="F3709" s="2" t="s">
        <v>398</v>
      </c>
      <c r="G3709" s="62">
        <v>345753740.19999999</v>
      </c>
      <c r="H3709" s="63">
        <v>3853725.08</v>
      </c>
      <c r="I3709" s="62">
        <v>2183</v>
      </c>
      <c r="J3709" s="2" t="s">
        <v>16225</v>
      </c>
      <c r="K3709" s="2" t="s">
        <v>16226</v>
      </c>
      <c r="L3709" s="2" t="s">
        <v>16227</v>
      </c>
      <c r="M3709" s="1">
        <f t="shared" si="302"/>
        <v>1</v>
      </c>
      <c r="N3709" s="149" t="str">
        <f>VLOOKUP(F:F,vlookup函数实操!A:B,2)</f>
        <v>行业D</v>
      </c>
      <c r="O3709" s="149" t="str">
        <f>VLOOKUP(G:G,vlookup函数实操!H$1:I$6,2)</f>
        <v>营收较高</v>
      </c>
      <c r="P3709" s="149" t="str">
        <f t="shared" si="306"/>
        <v>新疆维吾尔自治区昌吉回族自治州昌吉市</v>
      </c>
      <c r="Q3709" s="164">
        <f t="shared" si="303"/>
        <v>158384.67256069629</v>
      </c>
      <c r="R3709" s="149">
        <f t="shared" si="304"/>
        <v>1765.3344388456253</v>
      </c>
    </row>
    <row r="3710" spans="1:18" ht="22.5" x14ac:dyDescent="0.4">
      <c r="A3710" s="2" t="s">
        <v>30014</v>
      </c>
      <c r="B3710" s="2" t="s">
        <v>27175</v>
      </c>
      <c r="C3710" s="159" t="s">
        <v>34098</v>
      </c>
      <c r="D3710" s="2" t="s">
        <v>27176</v>
      </c>
      <c r="E3710" s="2" t="s">
        <v>27177</v>
      </c>
      <c r="F3710" s="2" t="s">
        <v>74</v>
      </c>
      <c r="G3710" s="62">
        <v>1092136352</v>
      </c>
      <c r="H3710" s="63">
        <v>7361969</v>
      </c>
      <c r="I3710" s="62">
        <v>4214</v>
      </c>
      <c r="J3710" s="2" t="s">
        <v>27178</v>
      </c>
      <c r="K3710" s="2" t="s">
        <v>27179</v>
      </c>
      <c r="L3710" s="2" t="s">
        <v>27180</v>
      </c>
      <c r="M3710" s="1">
        <f t="shared" si="302"/>
        <v>1</v>
      </c>
      <c r="N3710" s="149" t="str">
        <f>VLOOKUP(F:F,vlookup函数实操!A:B,2)</f>
        <v>行业D</v>
      </c>
      <c r="O3710" s="149" t="str">
        <f>VLOOKUP(G:G,vlookup函数实操!H$1:I$6,2)</f>
        <v>营收极高</v>
      </c>
      <c r="P3710" s="149" t="str">
        <f t="shared" si="306"/>
        <v>长春市</v>
      </c>
      <c r="Q3710" s="164">
        <f t="shared" si="303"/>
        <v>259168.56953013764</v>
      </c>
      <c r="R3710" s="149">
        <f t="shared" si="304"/>
        <v>1747.0263407688658</v>
      </c>
    </row>
    <row r="3711" spans="1:18" ht="22.5" x14ac:dyDescent="0.4">
      <c r="A3711" s="2" t="s">
        <v>30015</v>
      </c>
      <c r="B3711" s="2" t="s">
        <v>4348</v>
      </c>
      <c r="C3711" s="159" t="s">
        <v>34099</v>
      </c>
      <c r="D3711" s="2" t="s">
        <v>4349</v>
      </c>
      <c r="E3711" s="2" t="s">
        <v>4350</v>
      </c>
      <c r="F3711" s="2" t="s">
        <v>378</v>
      </c>
      <c r="G3711" s="62">
        <v>1274592334.1199999</v>
      </c>
      <c r="H3711" s="63">
        <v>128860756.09999999</v>
      </c>
      <c r="I3711" s="62">
        <v>74916</v>
      </c>
      <c r="J3711" s="2" t="s">
        <v>4352</v>
      </c>
      <c r="K3711" s="2" t="s">
        <v>4353</v>
      </c>
      <c r="L3711" s="2" t="s">
        <v>4354</v>
      </c>
      <c r="M3711" s="1">
        <f t="shared" si="302"/>
        <v>1</v>
      </c>
      <c r="N3711" s="149" t="str">
        <f>VLOOKUP(F:F,vlookup函数实操!A:B,2)</f>
        <v>行业C</v>
      </c>
      <c r="O3711" s="149" t="str">
        <f>VLOOKUP(G:G,vlookup函数实操!H$1:I$6,2)</f>
        <v>营收极高</v>
      </c>
      <c r="P3711" s="149" t="str">
        <f t="shared" si="306"/>
        <v>深圳市</v>
      </c>
      <c r="Q3711" s="164">
        <f t="shared" si="303"/>
        <v>17013.61970900742</v>
      </c>
      <c r="R3711" s="149">
        <f t="shared" si="304"/>
        <v>1720.0698929467669</v>
      </c>
    </row>
    <row r="3712" spans="1:18" ht="22.5" x14ac:dyDescent="0.4">
      <c r="A3712" s="2" t="s">
        <v>30015</v>
      </c>
      <c r="B3712" s="2" t="s">
        <v>14193</v>
      </c>
      <c r="C3712" s="159" t="s">
        <v>34100</v>
      </c>
      <c r="D3712" s="2" t="s">
        <v>14194</v>
      </c>
      <c r="E3712" s="2" t="s">
        <v>14195</v>
      </c>
      <c r="F3712" s="2" t="s">
        <v>1874</v>
      </c>
      <c r="G3712" s="62">
        <v>103995268.65000001</v>
      </c>
      <c r="H3712" s="63">
        <v>2475696.6800000002</v>
      </c>
      <c r="I3712" s="62">
        <v>1447</v>
      </c>
      <c r="J3712" s="2" t="s">
        <v>14196</v>
      </c>
      <c r="K3712" s="2" t="s">
        <v>14197</v>
      </c>
      <c r="L3712" s="2" t="s">
        <v>14198</v>
      </c>
      <c r="M3712" s="1">
        <f t="shared" si="302"/>
        <v>1</v>
      </c>
      <c r="N3712" s="149" t="str">
        <f>VLOOKUP(F:F,vlookup函数实操!A:B,2)</f>
        <v>行业C</v>
      </c>
      <c r="O3712" s="149" t="str">
        <f>VLOOKUP(G:G,vlookup函数实操!H$1:I$6,2)</f>
        <v>营收较高</v>
      </c>
      <c r="P3712" s="149" t="str">
        <f t="shared" si="306"/>
        <v>中山市</v>
      </c>
      <c r="Q3712" s="164">
        <f t="shared" si="303"/>
        <v>71869.570594333112</v>
      </c>
      <c r="R3712" s="149">
        <f t="shared" si="304"/>
        <v>1710.9168486523843</v>
      </c>
    </row>
    <row r="3713" spans="1:18" ht="22.5" x14ac:dyDescent="0.4">
      <c r="A3713" s="2" t="s">
        <v>30015</v>
      </c>
      <c r="B3713" s="2" t="s">
        <v>13064</v>
      </c>
      <c r="C3713" s="159" t="s">
        <v>34101</v>
      </c>
      <c r="D3713" s="2" t="s">
        <v>13065</v>
      </c>
      <c r="E3713" s="2" t="s">
        <v>13066</v>
      </c>
      <c r="F3713" s="2" t="s">
        <v>88</v>
      </c>
      <c r="G3713" s="62">
        <v>142086355.41999999</v>
      </c>
      <c r="H3713" s="63">
        <v>3163770.96</v>
      </c>
      <c r="I3713" s="62">
        <v>1861</v>
      </c>
      <c r="J3713" s="2" t="s">
        <v>13067</v>
      </c>
      <c r="K3713" s="2" t="s">
        <v>13068</v>
      </c>
      <c r="L3713" s="2" t="s">
        <v>13069</v>
      </c>
      <c r="M3713" s="1">
        <f t="shared" si="302"/>
        <v>3</v>
      </c>
      <c r="N3713" s="149" t="str">
        <f>VLOOKUP(F:F,vlookup函数实操!A:B,2)</f>
        <v>行业C</v>
      </c>
      <c r="O3713" s="149" t="str">
        <f>VLOOKUP(G:G,vlookup函数实操!H$1:I$6,2)</f>
        <v>营收较高</v>
      </c>
      <c r="P3713" s="149" t="str">
        <f t="shared" si="306"/>
        <v>长治市</v>
      </c>
      <c r="Q3713" s="164">
        <f t="shared" si="303"/>
        <v>76349.465566899511</v>
      </c>
      <c r="R3713" s="149">
        <f t="shared" si="304"/>
        <v>1700.0381300376141</v>
      </c>
    </row>
    <row r="3714" spans="1:18" ht="22.5" x14ac:dyDescent="0.4">
      <c r="A3714" s="2" t="s">
        <v>30014</v>
      </c>
      <c r="B3714" s="2" t="s">
        <v>11448</v>
      </c>
      <c r="C3714" s="159" t="s">
        <v>34102</v>
      </c>
      <c r="D3714" s="2" t="s">
        <v>11449</v>
      </c>
      <c r="E3714" s="2" t="s">
        <v>11450</v>
      </c>
      <c r="F3714" s="2" t="s">
        <v>67</v>
      </c>
      <c r="G3714" s="62">
        <v>140332636.19999999</v>
      </c>
      <c r="H3714" s="63">
        <v>1694412.8</v>
      </c>
      <c r="I3714" s="62">
        <v>999</v>
      </c>
      <c r="J3714" s="2" t="s">
        <v>11451</v>
      </c>
      <c r="K3714" s="2" t="s">
        <v>11452</v>
      </c>
      <c r="L3714" s="2" t="s">
        <v>11453</v>
      </c>
      <c r="M3714" s="1">
        <f t="shared" ref="M3714:M3777" si="307">LEN(L3714)-LEN(SUBSTITUTE(L3714,"@",""))</f>
        <v>3</v>
      </c>
      <c r="N3714" s="149" t="str">
        <f>VLOOKUP(F:F,vlookup函数实操!A:B,2)</f>
        <v>行业A</v>
      </c>
      <c r="O3714" s="149" t="str">
        <f>VLOOKUP(G:G,vlookup函数实操!H$1:I$6,2)</f>
        <v>营收较高</v>
      </c>
      <c r="P3714" s="149" t="str">
        <f t="shared" si="306"/>
        <v>上海市</v>
      </c>
      <c r="Q3714" s="164">
        <f t="shared" si="303"/>
        <v>140473.10930930931</v>
      </c>
      <c r="R3714" s="149">
        <f t="shared" si="304"/>
        <v>1696.1089089089089</v>
      </c>
    </row>
    <row r="3715" spans="1:18" ht="22.5" x14ac:dyDescent="0.4">
      <c r="A3715" s="2" t="s">
        <v>30015</v>
      </c>
      <c r="B3715" s="2" t="s">
        <v>20629</v>
      </c>
      <c r="C3715" s="159" t="s">
        <v>34103</v>
      </c>
      <c r="D3715" s="2" t="s">
        <v>20630</v>
      </c>
      <c r="E3715" s="2" t="s">
        <v>20631</v>
      </c>
      <c r="F3715" s="2" t="s">
        <v>917</v>
      </c>
      <c r="G3715" s="62">
        <v>783583686.08000004</v>
      </c>
      <c r="H3715" s="63">
        <v>11693033.49</v>
      </c>
      <c r="I3715" s="62">
        <v>6933</v>
      </c>
      <c r="J3715" s="2" t="s">
        <v>20632</v>
      </c>
      <c r="K3715" s="2" t="s">
        <v>20633</v>
      </c>
      <c r="L3715" s="2" t="s">
        <v>20634</v>
      </c>
      <c r="M3715" s="1">
        <f t="shared" si="307"/>
        <v>3</v>
      </c>
      <c r="N3715" s="149" t="str">
        <f>VLOOKUP(F:F,vlookup函数实操!A:B,2)</f>
        <v>行业E</v>
      </c>
      <c r="O3715" s="149" t="str">
        <f>VLOOKUP(G:G,vlookup函数实操!H$1:I$6,2)</f>
        <v>营收较高</v>
      </c>
      <c r="P3715" s="149" t="str">
        <f t="shared" si="306"/>
        <v>常德市</v>
      </c>
      <c r="Q3715" s="164">
        <f t="shared" ref="Q3715:Q3778" si="308">IFERROR(G3715/I3715,"")</f>
        <v>113022.31156497909</v>
      </c>
      <c r="R3715" s="149">
        <f t="shared" ref="R3715:R3778" si="309">IFERROR(H3715/I3715,"")</f>
        <v>1686.5763003028992</v>
      </c>
    </row>
    <row r="3716" spans="1:18" ht="22.5" x14ac:dyDescent="0.4">
      <c r="A3716" s="2" t="s">
        <v>30015</v>
      </c>
      <c r="B3716" s="2" t="s">
        <v>5404</v>
      </c>
      <c r="C3716" s="159" t="s">
        <v>34104</v>
      </c>
      <c r="D3716" s="2" t="s">
        <v>5405</v>
      </c>
      <c r="E3716" s="2" t="s">
        <v>5406</v>
      </c>
      <c r="F3716" s="2" t="s">
        <v>17</v>
      </c>
      <c r="G3716" s="62">
        <v>531012142.27999997</v>
      </c>
      <c r="H3716" s="63">
        <v>3874878.41</v>
      </c>
      <c r="I3716" s="62">
        <v>2310</v>
      </c>
      <c r="J3716" s="2" t="s">
        <v>5407</v>
      </c>
      <c r="K3716" s="2" t="s">
        <v>5408</v>
      </c>
      <c r="L3716" s="2" t="s">
        <v>5409</v>
      </c>
      <c r="M3716" s="1">
        <f t="shared" si="307"/>
        <v>1</v>
      </c>
      <c r="N3716" s="149" t="str">
        <f>VLOOKUP(F:F,vlookup函数实操!A:B,2)</f>
        <v>行业C</v>
      </c>
      <c r="O3716" s="149" t="str">
        <f>VLOOKUP(G:G,vlookup函数实操!H$1:I$6,2)</f>
        <v>营收较高</v>
      </c>
      <c r="P3716" s="149" t="str">
        <f t="shared" si="306"/>
        <v>新疆维吾尔自治区乌鲁木齐市</v>
      </c>
      <c r="Q3716" s="164">
        <f t="shared" si="308"/>
        <v>229875.38626839826</v>
      </c>
      <c r="R3716" s="149">
        <f t="shared" si="309"/>
        <v>1677.4365411255412</v>
      </c>
    </row>
    <row r="3717" spans="1:18" ht="22.5" x14ac:dyDescent="0.4">
      <c r="A3717" s="2" t="s">
        <v>30014</v>
      </c>
      <c r="B3717" s="2" t="s">
        <v>1940</v>
      </c>
      <c r="C3717" s="159" t="s">
        <v>34105</v>
      </c>
      <c r="D3717" s="2" t="s">
        <v>1941</v>
      </c>
      <c r="E3717" s="2" t="s">
        <v>1930</v>
      </c>
      <c r="F3717" s="2" t="s">
        <v>185</v>
      </c>
      <c r="G3717" s="62">
        <v>6114252971.8299999</v>
      </c>
      <c r="H3717" s="63">
        <v>55551084.240000002</v>
      </c>
      <c r="I3717" s="62">
        <v>33509</v>
      </c>
      <c r="J3717" s="2" t="s">
        <v>1943</v>
      </c>
      <c r="K3717" s="2" t="s">
        <v>1944</v>
      </c>
      <c r="L3717" s="2" t="s">
        <v>1945</v>
      </c>
      <c r="M3717" s="1">
        <f t="shared" si="307"/>
        <v>2</v>
      </c>
      <c r="N3717" s="149" t="str">
        <f>VLOOKUP(F:F,vlookup函数实操!A:B,2)</f>
        <v>行业B</v>
      </c>
      <c r="O3717" s="149" t="str">
        <f>VLOOKUP(G:G,vlookup函数实操!H$1:I$6,2)</f>
        <v>营收极高</v>
      </c>
      <c r="P3717" s="149" t="str">
        <f t="shared" si="306"/>
        <v>北京市</v>
      </c>
      <c r="Q3717" s="164">
        <f t="shared" si="308"/>
        <v>182465.99336984093</v>
      </c>
      <c r="R3717" s="149">
        <f t="shared" si="309"/>
        <v>1657.7959425825898</v>
      </c>
    </row>
    <row r="3718" spans="1:18" ht="22.5" x14ac:dyDescent="0.4">
      <c r="A3718" s="2" t="s">
        <v>30015</v>
      </c>
      <c r="B3718" s="2" t="s">
        <v>4281</v>
      </c>
      <c r="C3718" s="159" t="s">
        <v>34106</v>
      </c>
      <c r="D3718" s="2" t="s">
        <v>4282</v>
      </c>
      <c r="E3718" s="2" t="s">
        <v>4283</v>
      </c>
      <c r="F3718" s="2" t="s">
        <v>40</v>
      </c>
      <c r="G3718" s="62">
        <v>366362986.04000002</v>
      </c>
      <c r="H3718" s="63">
        <v>7406026.96</v>
      </c>
      <c r="I3718" s="62">
        <v>4470</v>
      </c>
      <c r="J3718" s="2" t="s">
        <v>4284</v>
      </c>
      <c r="K3718" s="2" t="s">
        <v>4285</v>
      </c>
      <c r="L3718" s="2" t="s">
        <v>4286</v>
      </c>
      <c r="M3718" s="1">
        <f t="shared" si="307"/>
        <v>1</v>
      </c>
      <c r="N3718" s="149" t="str">
        <f>VLOOKUP(F:F,vlookup函数实操!A:B,2)</f>
        <v>行业C</v>
      </c>
      <c r="O3718" s="149" t="str">
        <f>VLOOKUP(G:G,vlookup函数实操!H$1:I$6,2)</f>
        <v>营收较高</v>
      </c>
      <c r="P3718" s="149" t="str">
        <f t="shared" si="306"/>
        <v>珠海市</v>
      </c>
      <c r="Q3718" s="164">
        <f t="shared" si="308"/>
        <v>81960.399561521263</v>
      </c>
      <c r="R3718" s="149">
        <f t="shared" si="309"/>
        <v>1656.8292975391498</v>
      </c>
    </row>
    <row r="3719" spans="1:18" ht="22.5" x14ac:dyDescent="0.4">
      <c r="A3719" s="2" t="s">
        <v>30015</v>
      </c>
      <c r="B3719" s="2" t="s">
        <v>26280</v>
      </c>
      <c r="C3719" s="159" t="s">
        <v>34107</v>
      </c>
      <c r="D3719" s="2" t="s">
        <v>26281</v>
      </c>
      <c r="E3719" s="2" t="s">
        <v>26282</v>
      </c>
      <c r="F3719" s="2" t="s">
        <v>163</v>
      </c>
      <c r="G3719" s="62">
        <v>1023380906.4400001</v>
      </c>
      <c r="H3719" s="63">
        <v>2058604.36</v>
      </c>
      <c r="I3719" s="62">
        <v>1270</v>
      </c>
      <c r="J3719" s="2" t="s">
        <v>26283</v>
      </c>
      <c r="K3719" s="2" t="s">
        <v>26284</v>
      </c>
      <c r="L3719" s="2" t="s">
        <v>26285</v>
      </c>
      <c r="M3719" s="1">
        <f t="shared" si="307"/>
        <v>1</v>
      </c>
      <c r="N3719" s="149" t="str">
        <f>VLOOKUP(F:F,vlookup函数实操!A:B,2)</f>
        <v>行业D</v>
      </c>
      <c r="O3719" s="149" t="str">
        <f>VLOOKUP(G:G,vlookup函数实操!H$1:I$6,2)</f>
        <v>营收极高</v>
      </c>
      <c r="P3719" s="149" t="str">
        <f t="shared" si="306"/>
        <v>北京市</v>
      </c>
      <c r="Q3719" s="164">
        <f t="shared" si="308"/>
        <v>805811.73735433072</v>
      </c>
      <c r="R3719" s="149">
        <f t="shared" si="309"/>
        <v>1620.9483149606301</v>
      </c>
    </row>
    <row r="3720" spans="1:18" ht="22.5" x14ac:dyDescent="0.4">
      <c r="A3720" s="2" t="s">
        <v>30015</v>
      </c>
      <c r="B3720" s="2" t="s">
        <v>17102</v>
      </c>
      <c r="C3720" s="159" t="s">
        <v>34108</v>
      </c>
      <c r="D3720" s="2" t="s">
        <v>17103</v>
      </c>
      <c r="E3720" s="2" t="s">
        <v>17104</v>
      </c>
      <c r="F3720" s="2" t="s">
        <v>238</v>
      </c>
      <c r="G3720" s="62">
        <v>47566231.829999998</v>
      </c>
      <c r="H3720" s="63">
        <v>832287.46</v>
      </c>
      <c r="I3720" s="62">
        <v>517</v>
      </c>
      <c r="J3720" s="2" t="s">
        <v>17105</v>
      </c>
      <c r="K3720" s="2" t="s">
        <v>17106</v>
      </c>
      <c r="L3720" s="2" t="s">
        <v>17107</v>
      </c>
      <c r="M3720" s="1">
        <f t="shared" si="307"/>
        <v>1</v>
      </c>
      <c r="N3720" s="149" t="str">
        <f>VLOOKUP(F:F,vlookup函数实操!A:B,2)</f>
        <v>行业E</v>
      </c>
      <c r="O3720" s="149" t="str">
        <f>VLOOKUP(G:G,vlookup函数实操!H$1:I$6,2)</f>
        <v>营收正常</v>
      </c>
      <c r="P3720" s="149" t="str">
        <f t="shared" si="306"/>
        <v>昆明市</v>
      </c>
      <c r="Q3720" s="164">
        <f t="shared" si="308"/>
        <v>92004.316885880078</v>
      </c>
      <c r="R3720" s="149">
        <f t="shared" si="309"/>
        <v>1609.8403481624757</v>
      </c>
    </row>
    <row r="3721" spans="1:18" ht="22.5" x14ac:dyDescent="0.4">
      <c r="A3721" s="2" t="s">
        <v>30015</v>
      </c>
      <c r="B3721" s="2" t="s">
        <v>9703</v>
      </c>
      <c r="C3721" s="159" t="s">
        <v>34109</v>
      </c>
      <c r="D3721" s="2" t="s">
        <v>9704</v>
      </c>
      <c r="E3721" s="2" t="s">
        <v>9705</v>
      </c>
      <c r="F3721" s="2" t="s">
        <v>391</v>
      </c>
      <c r="G3721" s="62">
        <v>338020866.86000001</v>
      </c>
      <c r="H3721" s="63">
        <v>7986259.5499999998</v>
      </c>
      <c r="I3721" s="62">
        <v>4984</v>
      </c>
      <c r="J3721" s="2" t="s">
        <v>9706</v>
      </c>
      <c r="K3721" s="2" t="s">
        <v>9707</v>
      </c>
      <c r="L3721" s="2" t="s">
        <v>9708</v>
      </c>
      <c r="M3721" s="1">
        <f t="shared" si="307"/>
        <v>1</v>
      </c>
      <c r="N3721" s="149" t="str">
        <f>VLOOKUP(F:F,vlookup函数实操!A:B,2)</f>
        <v>行业E</v>
      </c>
      <c r="O3721" s="149" t="str">
        <f>VLOOKUP(G:G,vlookup函数实操!H$1:I$6,2)</f>
        <v>营收较高</v>
      </c>
      <c r="P3721" s="149" t="str">
        <f t="shared" si="306"/>
        <v>深圳市</v>
      </c>
      <c r="Q3721" s="164">
        <f t="shared" si="308"/>
        <v>67821.201215890847</v>
      </c>
      <c r="R3721" s="149">
        <f t="shared" si="309"/>
        <v>1602.3795244783307</v>
      </c>
    </row>
    <row r="3722" spans="1:18" ht="22.5" x14ac:dyDescent="0.4">
      <c r="A3722" s="2" t="s">
        <v>30014</v>
      </c>
      <c r="B3722" s="2" t="s">
        <v>353</v>
      </c>
      <c r="C3722" s="159" t="s">
        <v>34110</v>
      </c>
      <c r="D3722" s="2" t="s">
        <v>355</v>
      </c>
      <c r="E3722" s="2" t="s">
        <v>356</v>
      </c>
      <c r="F3722" s="2" t="s">
        <v>238</v>
      </c>
      <c r="G3722" s="62">
        <v>3504642482.4899998</v>
      </c>
      <c r="H3722" s="63">
        <v>19916392.260000002</v>
      </c>
      <c r="I3722" s="62">
        <v>12465</v>
      </c>
      <c r="J3722" s="2" t="s">
        <v>358</v>
      </c>
      <c r="K3722" s="2" t="s">
        <v>359</v>
      </c>
      <c r="L3722" s="2" t="s">
        <v>360</v>
      </c>
      <c r="M3722" s="1">
        <f t="shared" si="307"/>
        <v>1</v>
      </c>
      <c r="N3722" s="149" t="str">
        <f>VLOOKUP(F:F,vlookup函数实操!A:B,2)</f>
        <v>行业E</v>
      </c>
      <c r="O3722" s="149" t="str">
        <f>VLOOKUP(G:G,vlookup函数实操!H$1:I$6,2)</f>
        <v>营收极高</v>
      </c>
      <c r="P3722" s="149" t="str">
        <f t="shared" si="306"/>
        <v>重庆市</v>
      </c>
      <c r="Q3722" s="164">
        <f t="shared" si="308"/>
        <v>281158.64279903728</v>
      </c>
      <c r="R3722" s="149">
        <f t="shared" si="309"/>
        <v>1597.7851793020459</v>
      </c>
    </row>
    <row r="3723" spans="1:18" ht="22.5" x14ac:dyDescent="0.4">
      <c r="A3723" s="2" t="s">
        <v>30015</v>
      </c>
      <c r="B3723" s="2" t="s">
        <v>5140</v>
      </c>
      <c r="C3723" s="159" t="s">
        <v>34111</v>
      </c>
      <c r="D3723" s="2" t="s">
        <v>5141</v>
      </c>
      <c r="E3723" s="2" t="s">
        <v>5142</v>
      </c>
      <c r="F3723" s="2" t="s">
        <v>957</v>
      </c>
      <c r="G3723" s="62">
        <v>259303191.93000001</v>
      </c>
      <c r="H3723" s="63">
        <v>3889511.86</v>
      </c>
      <c r="I3723" s="62">
        <v>2470</v>
      </c>
      <c r="J3723" s="2" t="s">
        <v>5143</v>
      </c>
      <c r="K3723" s="2" t="s">
        <v>5144</v>
      </c>
      <c r="L3723" s="2" t="s">
        <v>5145</v>
      </c>
      <c r="M3723" s="1">
        <f t="shared" si="307"/>
        <v>3</v>
      </c>
      <c r="N3723" s="149" t="str">
        <f>VLOOKUP(F:F,vlookup函数实操!A:B,2)</f>
        <v>行业A</v>
      </c>
      <c r="O3723" s="149" t="str">
        <f>VLOOKUP(G:G,vlookup函数实操!H$1:I$6,2)</f>
        <v>营收较高</v>
      </c>
      <c r="P3723" s="149" t="str">
        <f t="shared" si="306"/>
        <v>泉州市</v>
      </c>
      <c r="Q3723" s="164">
        <f t="shared" si="308"/>
        <v>104981.04936437248</v>
      </c>
      <c r="R3723" s="149">
        <f t="shared" si="309"/>
        <v>1574.7011578947368</v>
      </c>
    </row>
    <row r="3724" spans="1:18" x14ac:dyDescent="0.4">
      <c r="A3724" s="2" t="s">
        <v>30015</v>
      </c>
      <c r="B3724" s="2" t="s">
        <v>18956</v>
      </c>
      <c r="C3724" s="159" t="s">
        <v>34112</v>
      </c>
      <c r="D3724" s="2" t="s">
        <v>18957</v>
      </c>
      <c r="E3724" s="2" t="s">
        <v>18958</v>
      </c>
      <c r="F3724" s="2" t="s">
        <v>957</v>
      </c>
      <c r="G3724" s="62">
        <v>1145421775.0999999</v>
      </c>
      <c r="H3724" s="63">
        <v>12358917.279999999</v>
      </c>
      <c r="I3724" s="62">
        <v>7896</v>
      </c>
      <c r="J3724" s="2" t="s">
        <v>18959</v>
      </c>
      <c r="K3724" s="2" t="s">
        <v>18960</v>
      </c>
      <c r="L3724" s="2" t="s">
        <v>18961</v>
      </c>
      <c r="M3724" s="1">
        <f t="shared" si="307"/>
        <v>1</v>
      </c>
      <c r="N3724" s="149" t="str">
        <f>VLOOKUP(F:F,vlookup函数实操!A:B,2)</f>
        <v>行业A</v>
      </c>
      <c r="O3724" s="149" t="str">
        <f>VLOOKUP(G:G,vlookup函数实操!H$1:I$6,2)</f>
        <v>营收极高</v>
      </c>
      <c r="P3724" s="149" t="str">
        <f t="shared" si="306"/>
        <v>南通市</v>
      </c>
      <c r="Q3724" s="164">
        <f t="shared" si="308"/>
        <v>145063.54801165147</v>
      </c>
      <c r="R3724" s="149">
        <f t="shared" si="309"/>
        <v>1565.21242147923</v>
      </c>
    </row>
    <row r="3725" spans="1:18" ht="22.5" x14ac:dyDescent="0.4">
      <c r="A3725" s="2" t="s">
        <v>30014</v>
      </c>
      <c r="B3725" s="2" t="s">
        <v>28424</v>
      </c>
      <c r="C3725" s="159" t="s">
        <v>34113</v>
      </c>
      <c r="D3725" s="2" t="s">
        <v>28425</v>
      </c>
      <c r="E3725" s="2" t="s">
        <v>28426</v>
      </c>
      <c r="F3725" s="2" t="s">
        <v>560</v>
      </c>
      <c r="G3725" s="62">
        <v>2271054897.1500001</v>
      </c>
      <c r="H3725" s="63">
        <v>20785146.280000001</v>
      </c>
      <c r="I3725" s="62">
        <v>13389</v>
      </c>
      <c r="J3725" s="2" t="s">
        <v>28428</v>
      </c>
      <c r="K3725" s="2" t="s">
        <v>28429</v>
      </c>
      <c r="L3725" s="2" t="s">
        <v>28430</v>
      </c>
      <c r="M3725" s="1">
        <f t="shared" si="307"/>
        <v>1</v>
      </c>
      <c r="N3725" s="149" t="str">
        <f>VLOOKUP(F:F,vlookup函数实操!A:B,2)</f>
        <v>行业C</v>
      </c>
      <c r="O3725" s="149" t="str">
        <f>VLOOKUP(G:G,vlookup函数实操!H$1:I$6,2)</f>
        <v>营收极高</v>
      </c>
      <c r="P3725" s="149" t="str">
        <f t="shared" si="306"/>
        <v>北京市</v>
      </c>
      <c r="Q3725" s="164">
        <f t="shared" si="308"/>
        <v>169620.94982074838</v>
      </c>
      <c r="R3725" s="149">
        <f t="shared" si="309"/>
        <v>1552.4046814549258</v>
      </c>
    </row>
    <row r="3726" spans="1:18" ht="22.5" x14ac:dyDescent="0.4">
      <c r="A3726" s="2" t="s">
        <v>30015</v>
      </c>
      <c r="B3726" s="2" t="s">
        <v>8191</v>
      </c>
      <c r="C3726" s="159" t="s">
        <v>34114</v>
      </c>
      <c r="D3726" s="2" t="s">
        <v>8192</v>
      </c>
      <c r="E3726" s="2" t="s">
        <v>8193</v>
      </c>
      <c r="F3726" s="2" t="s">
        <v>67</v>
      </c>
      <c r="G3726" s="62">
        <v>526139705.39999998</v>
      </c>
      <c r="H3726" s="63">
        <v>3205409.61</v>
      </c>
      <c r="I3726" s="62">
        <v>2067</v>
      </c>
      <c r="J3726" s="2" t="s">
        <v>8194</v>
      </c>
      <c r="K3726" s="2" t="s">
        <v>8195</v>
      </c>
      <c r="L3726" s="2" t="s">
        <v>8196</v>
      </c>
      <c r="M3726" s="1">
        <f t="shared" si="307"/>
        <v>1</v>
      </c>
      <c r="N3726" s="149" t="str">
        <f>VLOOKUP(F:F,vlookup函数实操!A:B,2)</f>
        <v>行业A</v>
      </c>
      <c r="O3726" s="149" t="str">
        <f>VLOOKUP(G:G,vlookup函数实操!H$1:I$6,2)</f>
        <v>营收较高</v>
      </c>
      <c r="P3726" s="149" t="str">
        <f t="shared" si="306"/>
        <v>苏州市</v>
      </c>
      <c r="Q3726" s="164">
        <f t="shared" si="308"/>
        <v>254542.67314949201</v>
      </c>
      <c r="R3726" s="149">
        <f t="shared" si="309"/>
        <v>1550.7545283018867</v>
      </c>
    </row>
    <row r="3727" spans="1:18" ht="22.5" x14ac:dyDescent="0.4">
      <c r="A3727" s="2" t="s">
        <v>30014</v>
      </c>
      <c r="B3727" s="2" t="s">
        <v>25207</v>
      </c>
      <c r="C3727" s="159" t="s">
        <v>34115</v>
      </c>
      <c r="D3727" s="2" t="s">
        <v>25208</v>
      </c>
      <c r="E3727" s="2" t="s">
        <v>25209</v>
      </c>
      <c r="F3727" s="2" t="s">
        <v>378</v>
      </c>
      <c r="G3727" s="62">
        <v>1218251979.3299999</v>
      </c>
      <c r="H3727" s="63">
        <v>79093253.730000004</v>
      </c>
      <c r="I3727" s="62">
        <v>51310</v>
      </c>
      <c r="J3727" s="2" t="s">
        <v>25211</v>
      </c>
      <c r="K3727" s="2" t="s">
        <v>25212</v>
      </c>
      <c r="L3727" s="2" t="s">
        <v>25213</v>
      </c>
      <c r="M3727" s="1">
        <f t="shared" si="307"/>
        <v>1</v>
      </c>
      <c r="N3727" s="149" t="str">
        <f>VLOOKUP(F:F,vlookup函数实操!A:B,2)</f>
        <v>行业C</v>
      </c>
      <c r="O3727" s="149" t="str">
        <f>VLOOKUP(G:G,vlookup函数实操!H$1:I$6,2)</f>
        <v>营收极高</v>
      </c>
      <c r="P3727" s="149" t="str">
        <f t="shared" si="306"/>
        <v>龙岩市</v>
      </c>
      <c r="Q3727" s="164">
        <f t="shared" si="308"/>
        <v>23742.973676281425</v>
      </c>
      <c r="R3727" s="149">
        <f t="shared" si="309"/>
        <v>1541.4783420385891</v>
      </c>
    </row>
    <row r="3728" spans="1:18" ht="22.5" x14ac:dyDescent="0.4">
      <c r="A3728" s="2" t="s">
        <v>30015</v>
      </c>
      <c r="B3728" s="2" t="s">
        <v>18344</v>
      </c>
      <c r="C3728" s="159" t="s">
        <v>34116</v>
      </c>
      <c r="D3728" s="2" t="s">
        <v>18345</v>
      </c>
      <c r="E3728" s="2" t="s">
        <v>18346</v>
      </c>
      <c r="F3728" s="2" t="s">
        <v>378</v>
      </c>
      <c r="G3728" s="62">
        <v>159673795.06</v>
      </c>
      <c r="H3728" s="63">
        <v>1109589.8500000001</v>
      </c>
      <c r="I3728" s="62">
        <v>725</v>
      </c>
      <c r="J3728" s="2" t="s">
        <v>18347</v>
      </c>
      <c r="K3728" s="2" t="s">
        <v>18348</v>
      </c>
      <c r="L3728" s="2" t="s">
        <v>18349</v>
      </c>
      <c r="M3728" s="1">
        <f t="shared" si="307"/>
        <v>3</v>
      </c>
      <c r="N3728" s="149" t="str">
        <f>VLOOKUP(F:F,vlookup函数实操!A:B,2)</f>
        <v>行业C</v>
      </c>
      <c r="O3728" s="149" t="str">
        <f>VLOOKUP(G:G,vlookup函数实操!H$1:I$6,2)</f>
        <v>营收较高</v>
      </c>
      <c r="P3728" s="149" t="str">
        <f t="shared" si="306"/>
        <v>无锡市</v>
      </c>
      <c r="Q3728" s="164">
        <f t="shared" si="308"/>
        <v>220239.71732413792</v>
      </c>
      <c r="R3728" s="149">
        <f t="shared" si="309"/>
        <v>1530.4687586206899</v>
      </c>
    </row>
    <row r="3729" spans="1:18" x14ac:dyDescent="0.4">
      <c r="A3729" s="2" t="s">
        <v>30015</v>
      </c>
      <c r="B3729" s="2" t="s">
        <v>23055</v>
      </c>
      <c r="C3729" s="159" t="s">
        <v>34117</v>
      </c>
      <c r="D3729" s="2" t="s">
        <v>23056</v>
      </c>
      <c r="E3729" s="2" t="s">
        <v>23057</v>
      </c>
      <c r="F3729" s="2" t="s">
        <v>391</v>
      </c>
      <c r="G3729" s="62">
        <v>1121093192.45</v>
      </c>
      <c r="H3729" s="63">
        <v>6004620.4900000002</v>
      </c>
      <c r="I3729" s="62">
        <v>4002</v>
      </c>
      <c r="J3729" s="2" t="s">
        <v>23058</v>
      </c>
      <c r="K3729" s="2" t="s">
        <v>23059</v>
      </c>
      <c r="L3729" s="2" t="s">
        <v>23060</v>
      </c>
      <c r="M3729" s="1">
        <f t="shared" si="307"/>
        <v>2</v>
      </c>
      <c r="N3729" s="149" t="str">
        <f>VLOOKUP(F:F,vlookup函数实操!A:B,2)</f>
        <v>行业E</v>
      </c>
      <c r="O3729" s="149" t="str">
        <f>VLOOKUP(G:G,vlookup函数实操!H$1:I$6,2)</f>
        <v>营收极高</v>
      </c>
      <c r="P3729" s="149" t="str">
        <f t="shared" si="306"/>
        <v>广州市</v>
      </c>
      <c r="Q3729" s="164">
        <f t="shared" si="308"/>
        <v>280133.23149675166</v>
      </c>
      <c r="R3729" s="149">
        <f t="shared" si="309"/>
        <v>1500.40492003998</v>
      </c>
    </row>
    <row r="3730" spans="1:18" ht="22.5" x14ac:dyDescent="0.4">
      <c r="A3730" s="2" t="s">
        <v>30015</v>
      </c>
      <c r="B3730" s="2" t="s">
        <v>28218</v>
      </c>
      <c r="C3730" s="159" t="s">
        <v>34118</v>
      </c>
      <c r="D3730" s="2" t="s">
        <v>28219</v>
      </c>
      <c r="E3730" s="2" t="s">
        <v>28220</v>
      </c>
      <c r="F3730" s="2" t="s">
        <v>898</v>
      </c>
      <c r="G3730" s="62">
        <v>2191818742.0999999</v>
      </c>
      <c r="H3730" s="63">
        <v>52569000.109999999</v>
      </c>
      <c r="I3730" s="62">
        <v>35062</v>
      </c>
      <c r="J3730" s="2" t="s">
        <v>28222</v>
      </c>
      <c r="K3730" s="2" t="s">
        <v>28223</v>
      </c>
      <c r="L3730" s="2" t="s">
        <v>28224</v>
      </c>
      <c r="M3730" s="1">
        <f t="shared" si="307"/>
        <v>1</v>
      </c>
      <c r="N3730" s="149" t="str">
        <f>VLOOKUP(F:F,vlookup函数实操!A:B,2)</f>
        <v>行业D</v>
      </c>
      <c r="O3730" s="149" t="str">
        <f>VLOOKUP(G:G,vlookup函数实操!H$1:I$6,2)</f>
        <v>营收极高</v>
      </c>
      <c r="P3730" s="149" t="str">
        <f t="shared" si="306"/>
        <v>北京市</v>
      </c>
      <c r="Q3730" s="164">
        <f t="shared" si="308"/>
        <v>62512.655926644227</v>
      </c>
      <c r="R3730" s="149">
        <f t="shared" si="309"/>
        <v>1499.3155013975243</v>
      </c>
    </row>
    <row r="3731" spans="1:18" ht="33.75" x14ac:dyDescent="0.4">
      <c r="A3731" s="2" t="s">
        <v>30015</v>
      </c>
      <c r="B3731" s="2" t="s">
        <v>9353</v>
      </c>
      <c r="C3731" s="159" t="s">
        <v>34119</v>
      </c>
      <c r="D3731" s="2" t="s">
        <v>9354</v>
      </c>
      <c r="E3731" s="2" t="s">
        <v>9355</v>
      </c>
      <c r="F3731" s="2" t="s">
        <v>17</v>
      </c>
      <c r="G3731" s="62">
        <v>135050521.11000001</v>
      </c>
      <c r="H3731" s="63">
        <v>1907493.35</v>
      </c>
      <c r="I3731" s="62">
        <v>1277</v>
      </c>
      <c r="J3731" s="2" t="s">
        <v>9356</v>
      </c>
      <c r="K3731" s="2" t="s">
        <v>9357</v>
      </c>
      <c r="L3731" s="2" t="s">
        <v>9358</v>
      </c>
      <c r="M3731" s="1">
        <f t="shared" si="307"/>
        <v>1</v>
      </c>
      <c r="N3731" s="149" t="str">
        <f>VLOOKUP(F:F,vlookup函数实操!A:B,2)</f>
        <v>行业C</v>
      </c>
      <c r="O3731" s="149" t="str">
        <f>VLOOKUP(G:G,vlookup函数实操!H$1:I$6,2)</f>
        <v>营收较高</v>
      </c>
      <c r="P3731" s="149" t="str">
        <f t="shared" si="306"/>
        <v>深圳市</v>
      </c>
      <c r="Q3731" s="164">
        <f t="shared" si="308"/>
        <v>105756.08544244323</v>
      </c>
      <c r="R3731" s="149">
        <f t="shared" si="309"/>
        <v>1493.73010963195</v>
      </c>
    </row>
    <row r="3732" spans="1:18" ht="22.5" x14ac:dyDescent="0.4">
      <c r="A3732" s="2" t="s">
        <v>30015</v>
      </c>
      <c r="B3732" s="2" t="s">
        <v>21880</v>
      </c>
      <c r="C3732" s="159" t="s">
        <v>34120</v>
      </c>
      <c r="D3732" s="2" t="s">
        <v>21881</v>
      </c>
      <c r="E3732" s="2" t="s">
        <v>21882</v>
      </c>
      <c r="F3732" s="2" t="s">
        <v>74</v>
      </c>
      <c r="G3732" s="62">
        <v>1410885936.5599999</v>
      </c>
      <c r="H3732" s="63">
        <v>9479679.1500000004</v>
      </c>
      <c r="I3732" s="62">
        <v>6372</v>
      </c>
      <c r="J3732" s="2" t="s">
        <v>21883</v>
      </c>
      <c r="K3732" s="2" t="s">
        <v>21884</v>
      </c>
      <c r="L3732" s="2" t="s">
        <v>21885</v>
      </c>
      <c r="M3732" s="1">
        <f t="shared" si="307"/>
        <v>3</v>
      </c>
      <c r="N3732" s="149" t="str">
        <f>VLOOKUP(F:F,vlookup函数实操!A:B,2)</f>
        <v>行业D</v>
      </c>
      <c r="O3732" s="149" t="str">
        <f>VLOOKUP(G:G,vlookup函数实操!H$1:I$6,2)</f>
        <v>营收极高</v>
      </c>
      <c r="P3732" s="149" t="str">
        <f t="shared" si="306"/>
        <v>北京市</v>
      </c>
      <c r="Q3732" s="164">
        <f t="shared" si="308"/>
        <v>221419.63850596358</v>
      </c>
      <c r="R3732" s="149">
        <f t="shared" si="309"/>
        <v>1487.7085922787194</v>
      </c>
    </row>
    <row r="3733" spans="1:18" x14ac:dyDescent="0.4">
      <c r="A3733" s="2" t="s">
        <v>30015</v>
      </c>
      <c r="B3733" s="2" t="s">
        <v>14033</v>
      </c>
      <c r="C3733" s="159" t="s">
        <v>34121</v>
      </c>
      <c r="D3733" s="2" t="s">
        <v>14034</v>
      </c>
      <c r="E3733" s="2" t="s">
        <v>14035</v>
      </c>
      <c r="F3733" s="2" t="s">
        <v>253</v>
      </c>
      <c r="G3733" s="62">
        <v>123094949.31</v>
      </c>
      <c r="H3733" s="63">
        <v>1389429.63</v>
      </c>
      <c r="I3733" s="62">
        <v>935</v>
      </c>
      <c r="J3733" s="2" t="s">
        <v>14036</v>
      </c>
      <c r="K3733" s="2" t="s">
        <v>14037</v>
      </c>
      <c r="L3733" s="2" t="s">
        <v>14038</v>
      </c>
      <c r="M3733" s="1">
        <f t="shared" si="307"/>
        <v>1</v>
      </c>
      <c r="N3733" s="149" t="str">
        <f>VLOOKUP(F:F,vlookup函数实操!A:B,2)</f>
        <v>行业D</v>
      </c>
      <c r="O3733" s="149" t="str">
        <f>VLOOKUP(G:G,vlookup函数实操!H$1:I$6,2)</f>
        <v>营收较高</v>
      </c>
      <c r="P3733" s="149" t="str">
        <f t="shared" si="306"/>
        <v>上海市</v>
      </c>
      <c r="Q3733" s="164">
        <f t="shared" si="308"/>
        <v>131652.35220320855</v>
      </c>
      <c r="R3733" s="149">
        <f t="shared" si="309"/>
        <v>1486.0209946524062</v>
      </c>
    </row>
    <row r="3734" spans="1:18" ht="22.5" x14ac:dyDescent="0.4">
      <c r="A3734" s="2" t="s">
        <v>30015</v>
      </c>
      <c r="B3734" s="2" t="s">
        <v>8034</v>
      </c>
      <c r="C3734" s="159" t="s">
        <v>34122</v>
      </c>
      <c r="D3734" s="2" t="s">
        <v>8035</v>
      </c>
      <c r="E3734" s="2" t="s">
        <v>8036</v>
      </c>
      <c r="F3734" s="2" t="s">
        <v>391</v>
      </c>
      <c r="G3734" s="62">
        <v>866719080.72000003</v>
      </c>
      <c r="H3734" s="63">
        <v>7829939.1399999997</v>
      </c>
      <c r="I3734" s="62">
        <v>5278</v>
      </c>
      <c r="J3734" s="2" t="s">
        <v>8037</v>
      </c>
      <c r="K3734" s="2" t="s">
        <v>8038</v>
      </c>
      <c r="L3734" s="2" t="s">
        <v>8039</v>
      </c>
      <c r="M3734" s="1">
        <f t="shared" si="307"/>
        <v>3</v>
      </c>
      <c r="N3734" s="149" t="str">
        <f>VLOOKUP(F:F,vlookup函数实操!A:B,2)</f>
        <v>行业E</v>
      </c>
      <c r="O3734" s="149" t="str">
        <f>VLOOKUP(G:G,vlookup函数实操!H$1:I$6,2)</f>
        <v>营收较高</v>
      </c>
      <c r="P3734" s="149" t="str">
        <f t="shared" si="306"/>
        <v>苏州市</v>
      </c>
      <c r="Q3734" s="164">
        <f t="shared" si="308"/>
        <v>164213.54314513074</v>
      </c>
      <c r="R3734" s="149">
        <f t="shared" si="309"/>
        <v>1483.5049526335733</v>
      </c>
    </row>
    <row r="3735" spans="1:18" x14ac:dyDescent="0.4">
      <c r="A3735" s="2" t="s">
        <v>30015</v>
      </c>
      <c r="B3735" s="2" t="s">
        <v>15327</v>
      </c>
      <c r="C3735" s="159" t="s">
        <v>34123</v>
      </c>
      <c r="D3735" s="2" t="s">
        <v>15328</v>
      </c>
      <c r="E3735" s="2" t="s">
        <v>15329</v>
      </c>
      <c r="F3735" s="2" t="s">
        <v>285</v>
      </c>
      <c r="G3735" s="62">
        <v>310584584.69</v>
      </c>
      <c r="H3735" s="63">
        <v>4035203.68</v>
      </c>
      <c r="I3735" s="62">
        <v>2741</v>
      </c>
      <c r="J3735" s="2" t="s">
        <v>15330</v>
      </c>
      <c r="K3735" s="2" t="s">
        <v>15331</v>
      </c>
      <c r="L3735" s="2" t="s">
        <v>15332</v>
      </c>
      <c r="M3735" s="1">
        <f t="shared" si="307"/>
        <v>1</v>
      </c>
      <c r="N3735" s="149" t="str">
        <f>VLOOKUP(F:F,vlookup函数实操!A:B,2)</f>
        <v>行业C</v>
      </c>
      <c r="O3735" s="149" t="str">
        <f>VLOOKUP(G:G,vlookup函数实操!H$1:I$6,2)</f>
        <v>营收较高</v>
      </c>
      <c r="P3735" s="149" t="str">
        <f t="shared" si="306"/>
        <v>宁波市</v>
      </c>
      <c r="Q3735" s="164">
        <f t="shared" si="308"/>
        <v>113310.68394381613</v>
      </c>
      <c r="R3735" s="149">
        <f t="shared" si="309"/>
        <v>1472.164786574243</v>
      </c>
    </row>
    <row r="3736" spans="1:18" ht="22.5" x14ac:dyDescent="0.4">
      <c r="A3736" s="2" t="s">
        <v>30014</v>
      </c>
      <c r="B3736" s="2" t="s">
        <v>1064</v>
      </c>
      <c r="C3736" s="159" t="s">
        <v>34124</v>
      </c>
      <c r="D3736" s="2" t="s">
        <v>1065</v>
      </c>
      <c r="E3736" s="2" t="s">
        <v>1066</v>
      </c>
      <c r="F3736" s="2" t="s">
        <v>17</v>
      </c>
      <c r="G3736" s="62">
        <v>4780789441.3299999</v>
      </c>
      <c r="H3736" s="63">
        <v>18280621.460000001</v>
      </c>
      <c r="I3736" s="62">
        <v>12488.999999999998</v>
      </c>
      <c r="J3736" s="2" t="s">
        <v>1068</v>
      </c>
      <c r="K3736" s="2" t="s">
        <v>1069</v>
      </c>
      <c r="L3736" s="2" t="s">
        <v>1070</v>
      </c>
      <c r="M3736" s="1">
        <f t="shared" si="307"/>
        <v>1</v>
      </c>
      <c r="N3736" s="149" t="str">
        <f>VLOOKUP(F:F,vlookup函数实操!A:B,2)</f>
        <v>行业C</v>
      </c>
      <c r="O3736" s="149" t="str">
        <f>VLOOKUP(G:G,vlookup函数实操!H$1:I$6,2)</f>
        <v>营收极高</v>
      </c>
      <c r="P3736" s="149" t="s">
        <v>30374</v>
      </c>
      <c r="Q3736" s="164">
        <f t="shared" si="308"/>
        <v>382800.01932340465</v>
      </c>
      <c r="R3736" s="149">
        <f t="shared" si="309"/>
        <v>1463.7378060693413</v>
      </c>
    </row>
    <row r="3737" spans="1:18" x14ac:dyDescent="0.4">
      <c r="A3737" s="2" t="s">
        <v>30015</v>
      </c>
      <c r="B3737" s="2" t="s">
        <v>17755</v>
      </c>
      <c r="C3737" s="159" t="s">
        <v>34125</v>
      </c>
      <c r="D3737" s="2" t="s">
        <v>17756</v>
      </c>
      <c r="E3737" s="2" t="s">
        <v>17757</v>
      </c>
      <c r="F3737" s="2" t="s">
        <v>253</v>
      </c>
      <c r="G3737" s="62">
        <v>404083155.06999999</v>
      </c>
      <c r="H3737" s="63">
        <v>2383177.15</v>
      </c>
      <c r="I3737" s="62">
        <v>1634</v>
      </c>
      <c r="J3737" s="2" t="s">
        <v>17758</v>
      </c>
      <c r="K3737" s="2" t="s">
        <v>17759</v>
      </c>
      <c r="L3737" s="2" t="s">
        <v>17760</v>
      </c>
      <c r="M3737" s="1">
        <f t="shared" si="307"/>
        <v>1</v>
      </c>
      <c r="N3737" s="149" t="str">
        <f>VLOOKUP(F:F,vlookup函数实操!A:B,2)</f>
        <v>行业D</v>
      </c>
      <c r="O3737" s="149" t="str">
        <f>VLOOKUP(G:G,vlookup函数实操!H$1:I$6,2)</f>
        <v>营收较高</v>
      </c>
      <c r="P3737" s="149" t="str">
        <f>IF(ISNUMBER(FIND("省",E3737)),MID(E3737,FIND("省",E3737)+1,FIND("市",E3737)-FIND("省",E3737)),LEFT(E3737,FIND("市",E3737)))</f>
        <v>南通市</v>
      </c>
      <c r="Q3737" s="164">
        <f t="shared" si="308"/>
        <v>247296.91252753977</v>
      </c>
      <c r="R3737" s="149">
        <f t="shared" si="309"/>
        <v>1458.4927478580171</v>
      </c>
    </row>
    <row r="3738" spans="1:18" ht="33.75" x14ac:dyDescent="0.4">
      <c r="A3738" s="2" t="s">
        <v>30015</v>
      </c>
      <c r="B3738" s="2" t="s">
        <v>10467</v>
      </c>
      <c r="C3738" s="159" t="s">
        <v>34126</v>
      </c>
      <c r="D3738" s="2" t="s">
        <v>10468</v>
      </c>
      <c r="E3738" s="2" t="s">
        <v>10469</v>
      </c>
      <c r="F3738" s="2" t="s">
        <v>40</v>
      </c>
      <c r="G3738" s="62">
        <v>854511988.08000004</v>
      </c>
      <c r="H3738" s="63">
        <v>26312142.25</v>
      </c>
      <c r="I3738" s="62">
        <v>18092</v>
      </c>
      <c r="J3738" s="2" t="s">
        <v>10471</v>
      </c>
      <c r="K3738" s="2" t="s">
        <v>10472</v>
      </c>
      <c r="L3738" s="2" t="s">
        <v>10473</v>
      </c>
      <c r="M3738" s="1">
        <f t="shared" si="307"/>
        <v>1</v>
      </c>
      <c r="N3738" s="149" t="str">
        <f>VLOOKUP(F:F,vlookup函数实操!A:B,2)</f>
        <v>行业C</v>
      </c>
      <c r="O3738" s="149" t="str">
        <f>VLOOKUP(G:G,vlookup函数实操!H$1:I$6,2)</f>
        <v>营收较高</v>
      </c>
      <c r="P3738" s="149" t="str">
        <f>IF(ISNUMBER(FIND("省",E3738)),MID(E3738,FIND("省",E3738)+1,FIND("市",E3738)-FIND("省",E3738)),LEFT(E3738,FIND("市",E3738)))</f>
        <v>深圳市</v>
      </c>
      <c r="Q3738" s="164">
        <f t="shared" si="308"/>
        <v>47231.482869776701</v>
      </c>
      <c r="R3738" s="149">
        <f t="shared" si="309"/>
        <v>1454.3523242317046</v>
      </c>
    </row>
    <row r="3739" spans="1:18" ht="22.5" x14ac:dyDescent="0.4">
      <c r="A3739" s="2" t="s">
        <v>30014</v>
      </c>
      <c r="B3739" s="2" t="s">
        <v>651</v>
      </c>
      <c r="C3739" s="159" t="s">
        <v>34127</v>
      </c>
      <c r="D3739" s="2" t="s">
        <v>652</v>
      </c>
      <c r="E3739" s="2" t="s">
        <v>653</v>
      </c>
      <c r="F3739" s="2" t="s">
        <v>285</v>
      </c>
      <c r="G3739" s="62">
        <v>215502221.58000001</v>
      </c>
      <c r="H3739" s="63">
        <v>2402144.2999999998</v>
      </c>
      <c r="I3739" s="62">
        <v>1658</v>
      </c>
      <c r="J3739" s="2" t="s">
        <v>654</v>
      </c>
      <c r="K3739" s="2" t="s">
        <v>655</v>
      </c>
      <c r="L3739" s="2" t="s">
        <v>656</v>
      </c>
      <c r="M3739" s="1">
        <f t="shared" si="307"/>
        <v>1</v>
      </c>
      <c r="N3739" s="149" t="str">
        <f>VLOOKUP(F:F,vlookup函数实操!A:B,2)</f>
        <v>行业C</v>
      </c>
      <c r="O3739" s="149" t="str">
        <f>VLOOKUP(G:G,vlookup函数实操!H$1:I$6,2)</f>
        <v>营收较高</v>
      </c>
      <c r="P3739" s="149" t="s">
        <v>30378</v>
      </c>
      <c r="Q3739" s="164">
        <f t="shared" si="308"/>
        <v>129977.2144632087</v>
      </c>
      <c r="R3739" s="149">
        <f t="shared" si="309"/>
        <v>1448.8204463208683</v>
      </c>
    </row>
    <row r="3740" spans="1:18" ht="33.75" x14ac:dyDescent="0.4">
      <c r="A3740" s="2" t="s">
        <v>30015</v>
      </c>
      <c r="B3740" s="2" t="s">
        <v>28787</v>
      </c>
      <c r="C3740" s="159" t="s">
        <v>34128</v>
      </c>
      <c r="D3740" s="2" t="s">
        <v>28788</v>
      </c>
      <c r="E3740" s="2" t="s">
        <v>28789</v>
      </c>
      <c r="F3740" s="2" t="s">
        <v>40</v>
      </c>
      <c r="G3740" s="62">
        <v>130498065.25</v>
      </c>
      <c r="H3740" s="63">
        <v>2449812.4</v>
      </c>
      <c r="I3740" s="62">
        <v>1699</v>
      </c>
      <c r="J3740" s="2" t="s">
        <v>28790</v>
      </c>
      <c r="K3740" s="2" t="s">
        <v>28791</v>
      </c>
      <c r="L3740" s="2" t="s">
        <v>28792</v>
      </c>
      <c r="M3740" s="1">
        <f t="shared" si="307"/>
        <v>1</v>
      </c>
      <c r="N3740" s="149" t="str">
        <f>VLOOKUP(F:F,vlookup函数实操!A:B,2)</f>
        <v>行业C</v>
      </c>
      <c r="O3740" s="149" t="str">
        <f>VLOOKUP(G:G,vlookup函数实操!H$1:I$6,2)</f>
        <v>营收较高</v>
      </c>
      <c r="P3740" s="149" t="str">
        <f t="shared" ref="P3740:P3775" si="310">IF(ISNUMBER(FIND("省",E3740)),MID(E3740,FIND("省",E3740)+1,FIND("市",E3740)-FIND("省",E3740)),LEFT(E3740,FIND("市",E3740)))</f>
        <v>北京市</v>
      </c>
      <c r="Q3740" s="164">
        <f t="shared" si="308"/>
        <v>76808.749411418481</v>
      </c>
      <c r="R3740" s="149">
        <f t="shared" si="309"/>
        <v>1441.9143025309004</v>
      </c>
    </row>
    <row r="3741" spans="1:18" ht="22.5" x14ac:dyDescent="0.4">
      <c r="A3741" s="2" t="s">
        <v>30015</v>
      </c>
      <c r="B3741" s="2" t="s">
        <v>19995</v>
      </c>
      <c r="C3741" s="159" t="s">
        <v>34129</v>
      </c>
      <c r="D3741" s="2" t="s">
        <v>19996</v>
      </c>
      <c r="E3741" s="2" t="s">
        <v>19997</v>
      </c>
      <c r="F3741" s="2" t="s">
        <v>391</v>
      </c>
      <c r="G3741" s="62">
        <v>392283469.70999998</v>
      </c>
      <c r="H3741" s="63">
        <v>2731107.42</v>
      </c>
      <c r="I3741" s="62">
        <v>1907</v>
      </c>
      <c r="J3741" s="2" t="s">
        <v>19998</v>
      </c>
      <c r="K3741" s="2" t="s">
        <v>19999</v>
      </c>
      <c r="L3741" s="2" t="s">
        <v>20000</v>
      </c>
      <c r="M3741" s="1">
        <f t="shared" si="307"/>
        <v>1</v>
      </c>
      <c r="N3741" s="149" t="str">
        <f>VLOOKUP(F:F,vlookup函数实操!A:B,2)</f>
        <v>行业E</v>
      </c>
      <c r="O3741" s="149" t="str">
        <f>VLOOKUP(G:G,vlookup函数实操!H$1:I$6,2)</f>
        <v>营收较高</v>
      </c>
      <c r="P3741" s="149" t="str">
        <f t="shared" si="310"/>
        <v>惠州市</v>
      </c>
      <c r="Q3741" s="164">
        <f t="shared" si="308"/>
        <v>205707.1157367593</v>
      </c>
      <c r="R3741" s="149">
        <f t="shared" si="309"/>
        <v>1432.1486208704771</v>
      </c>
    </row>
    <row r="3742" spans="1:18" ht="22.5" x14ac:dyDescent="0.4">
      <c r="A3742" s="2" t="s">
        <v>30014</v>
      </c>
      <c r="B3742" s="2" t="s">
        <v>17066</v>
      </c>
      <c r="C3742" s="159" t="s">
        <v>34130</v>
      </c>
      <c r="D3742" s="2" t="s">
        <v>17067</v>
      </c>
      <c r="E3742" s="2" t="s">
        <v>17068</v>
      </c>
      <c r="F3742" s="2" t="s">
        <v>391</v>
      </c>
      <c r="G3742" s="62">
        <v>920677775.75999999</v>
      </c>
      <c r="H3742" s="63">
        <v>5881762.96</v>
      </c>
      <c r="I3742" s="62">
        <v>4112</v>
      </c>
      <c r="J3742" s="2" t="s">
        <v>17069</v>
      </c>
      <c r="K3742" s="2" t="s">
        <v>17070</v>
      </c>
      <c r="L3742" s="2" t="s">
        <v>17071</v>
      </c>
      <c r="M3742" s="1">
        <f t="shared" si="307"/>
        <v>1</v>
      </c>
      <c r="N3742" s="149" t="str">
        <f>VLOOKUP(F:F,vlookup函数实操!A:B,2)</f>
        <v>行业E</v>
      </c>
      <c r="O3742" s="149" t="str">
        <f>VLOOKUP(G:G,vlookup函数实操!H$1:I$6,2)</f>
        <v>营收较高</v>
      </c>
      <c r="P3742" s="149" t="str">
        <f t="shared" si="310"/>
        <v>苏州市</v>
      </c>
      <c r="Q3742" s="164">
        <f t="shared" si="308"/>
        <v>223900.23729571985</v>
      </c>
      <c r="R3742" s="149">
        <f t="shared" si="309"/>
        <v>1430.3898249027238</v>
      </c>
    </row>
    <row r="3743" spans="1:18" ht="22.5" x14ac:dyDescent="0.4">
      <c r="A3743" s="2" t="s">
        <v>30014</v>
      </c>
      <c r="B3743" s="2" t="s">
        <v>3905</v>
      </c>
      <c r="C3743" s="159" t="s">
        <v>34131</v>
      </c>
      <c r="D3743" s="2" t="s">
        <v>3906</v>
      </c>
      <c r="E3743" s="2" t="s">
        <v>3907</v>
      </c>
      <c r="F3743" s="2" t="s">
        <v>40</v>
      </c>
      <c r="G3743" s="62">
        <v>968132918.91999996</v>
      </c>
      <c r="H3743" s="63">
        <v>6634073.6399999997</v>
      </c>
      <c r="I3743" s="62">
        <v>4665</v>
      </c>
      <c r="J3743" s="2" t="s">
        <v>3908</v>
      </c>
      <c r="K3743" s="2" t="s">
        <v>3909</v>
      </c>
      <c r="L3743" s="2" t="s">
        <v>3910</v>
      </c>
      <c r="M3743" s="1">
        <f t="shared" si="307"/>
        <v>2</v>
      </c>
      <c r="N3743" s="149" t="str">
        <f>VLOOKUP(F:F,vlookup函数实操!A:B,2)</f>
        <v>行业C</v>
      </c>
      <c r="O3743" s="149" t="str">
        <f>VLOOKUP(G:G,vlookup函数实操!H$1:I$6,2)</f>
        <v>营收较高</v>
      </c>
      <c r="P3743" s="149" t="str">
        <f t="shared" si="310"/>
        <v>杭州市</v>
      </c>
      <c r="Q3743" s="164">
        <f t="shared" si="308"/>
        <v>207531.1723301179</v>
      </c>
      <c r="R3743" s="149">
        <f t="shared" si="309"/>
        <v>1422.0950996784566</v>
      </c>
    </row>
    <row r="3744" spans="1:18" ht="22.5" x14ac:dyDescent="0.4">
      <c r="A3744" s="2" t="s">
        <v>30015</v>
      </c>
      <c r="B3744" s="2" t="s">
        <v>5795</v>
      </c>
      <c r="C3744" s="159" t="s">
        <v>34132</v>
      </c>
      <c r="D3744" s="2" t="s">
        <v>5796</v>
      </c>
      <c r="E3744" s="2" t="s">
        <v>5797</v>
      </c>
      <c r="F3744" s="2" t="s">
        <v>3350</v>
      </c>
      <c r="G3744" s="62">
        <v>23141208443.669998</v>
      </c>
      <c r="H3744" s="63">
        <v>7515660.8200000003</v>
      </c>
      <c r="I3744" s="62">
        <v>5323</v>
      </c>
      <c r="J3744" s="2" t="s">
        <v>5798</v>
      </c>
      <c r="K3744" s="2" t="s">
        <v>5799</v>
      </c>
      <c r="L3744" s="2" t="s">
        <v>5800</v>
      </c>
      <c r="M3744" s="1">
        <f t="shared" si="307"/>
        <v>1</v>
      </c>
      <c r="N3744" s="149" t="str">
        <f>VLOOKUP(F:F,vlookup函数实操!A:B,2)</f>
        <v>行业D</v>
      </c>
      <c r="O3744" s="149" t="str">
        <f>VLOOKUP(G:G,vlookup函数实操!H$1:I$6,2)</f>
        <v>营收极高</v>
      </c>
      <c r="P3744" s="149" t="str">
        <f t="shared" si="310"/>
        <v>厦门市</v>
      </c>
      <c r="Q3744" s="164">
        <f t="shared" si="308"/>
        <v>4347399.6700488441</v>
      </c>
      <c r="R3744" s="149">
        <f t="shared" si="309"/>
        <v>1411.9220026300959</v>
      </c>
    </row>
    <row r="3745" spans="1:18" x14ac:dyDescent="0.4">
      <c r="A3745" s="2" t="s">
        <v>30015</v>
      </c>
      <c r="B3745" s="2" t="s">
        <v>5581</v>
      </c>
      <c r="C3745" s="159" t="s">
        <v>34133</v>
      </c>
      <c r="D3745" s="2" t="s">
        <v>5582</v>
      </c>
      <c r="E3745" s="2" t="s">
        <v>5583</v>
      </c>
      <c r="F3745" s="2" t="s">
        <v>3973</v>
      </c>
      <c r="G3745" s="62">
        <v>610801288.76999998</v>
      </c>
      <c r="H3745" s="63">
        <v>42983881.119999997</v>
      </c>
      <c r="I3745" s="62">
        <v>30526</v>
      </c>
      <c r="J3745" s="2" t="s">
        <v>5585</v>
      </c>
      <c r="K3745" s="2" t="s">
        <v>5586</v>
      </c>
      <c r="L3745" s="2" t="s">
        <v>5587</v>
      </c>
      <c r="M3745" s="1">
        <f t="shared" si="307"/>
        <v>2</v>
      </c>
      <c r="N3745" s="149" t="str">
        <f>VLOOKUP(F:F,vlookup函数实操!A:B,2)</f>
        <v>行业A</v>
      </c>
      <c r="O3745" s="149" t="str">
        <f>VLOOKUP(G:G,vlookup函数实操!H$1:I$6,2)</f>
        <v>营收较高</v>
      </c>
      <c r="P3745" s="149" t="str">
        <f t="shared" si="310"/>
        <v>重庆市</v>
      </c>
      <c r="Q3745" s="164">
        <f t="shared" si="308"/>
        <v>20009.214727445455</v>
      </c>
      <c r="R3745" s="149">
        <f t="shared" si="309"/>
        <v>1408.1072240057656</v>
      </c>
    </row>
    <row r="3746" spans="1:18" ht="22.5" x14ac:dyDescent="0.4">
      <c r="A3746" s="2" t="s">
        <v>30015</v>
      </c>
      <c r="B3746" s="2" t="s">
        <v>12126</v>
      </c>
      <c r="C3746" s="159" t="s">
        <v>34134</v>
      </c>
      <c r="D3746" s="2" t="s">
        <v>12127</v>
      </c>
      <c r="E3746" s="2" t="s">
        <v>12128</v>
      </c>
      <c r="F3746" s="2" t="s">
        <v>957</v>
      </c>
      <c r="G3746" s="62">
        <v>295389456.19</v>
      </c>
      <c r="H3746" s="63">
        <v>2149744.9300000002</v>
      </c>
      <c r="I3746" s="62">
        <v>1541</v>
      </c>
      <c r="J3746" s="2" t="s">
        <v>12129</v>
      </c>
      <c r="K3746" s="2" t="s">
        <v>12130</v>
      </c>
      <c r="L3746" s="2" t="s">
        <v>12131</v>
      </c>
      <c r="M3746" s="1">
        <f t="shared" si="307"/>
        <v>2</v>
      </c>
      <c r="N3746" s="149" t="str">
        <f>VLOOKUP(F:F,vlookup函数实操!A:B,2)</f>
        <v>行业A</v>
      </c>
      <c r="O3746" s="149" t="str">
        <f>VLOOKUP(G:G,vlookup函数实操!H$1:I$6,2)</f>
        <v>营收较高</v>
      </c>
      <c r="P3746" s="149" t="str">
        <f t="shared" si="310"/>
        <v>上海市</v>
      </c>
      <c r="Q3746" s="164">
        <f t="shared" si="308"/>
        <v>191686.86319922129</v>
      </c>
      <c r="R3746" s="149">
        <f t="shared" si="309"/>
        <v>1395.0324010382869</v>
      </c>
    </row>
    <row r="3747" spans="1:18" ht="22.5" x14ac:dyDescent="0.4">
      <c r="A3747" s="2" t="s">
        <v>30014</v>
      </c>
      <c r="B3747" s="2" t="s">
        <v>23250</v>
      </c>
      <c r="C3747" s="159" t="s">
        <v>34135</v>
      </c>
      <c r="D3747" s="2" t="s">
        <v>23251</v>
      </c>
      <c r="E3747" s="2" t="s">
        <v>23252</v>
      </c>
      <c r="F3747" s="2" t="s">
        <v>253</v>
      </c>
      <c r="G3747" s="62">
        <v>506530890.56</v>
      </c>
      <c r="H3747" s="63">
        <v>4996721.4400000004</v>
      </c>
      <c r="I3747" s="62">
        <v>3599</v>
      </c>
      <c r="J3747" s="2" t="s">
        <v>23253</v>
      </c>
      <c r="K3747" s="2" t="s">
        <v>23254</v>
      </c>
      <c r="L3747" s="2" t="s">
        <v>23255</v>
      </c>
      <c r="M3747" s="1">
        <f t="shared" si="307"/>
        <v>3</v>
      </c>
      <c r="N3747" s="149" t="str">
        <f>VLOOKUP(F:F,vlookup函数实操!A:B,2)</f>
        <v>行业D</v>
      </c>
      <c r="O3747" s="149" t="str">
        <f>VLOOKUP(G:G,vlookup函数实操!H$1:I$6,2)</f>
        <v>营收较高</v>
      </c>
      <c r="P3747" s="149" t="str">
        <f t="shared" si="310"/>
        <v>遵义市</v>
      </c>
      <c r="Q3747" s="164">
        <f t="shared" si="308"/>
        <v>140742.12018894136</v>
      </c>
      <c r="R3747" s="149">
        <f t="shared" si="309"/>
        <v>1388.3638343984442</v>
      </c>
    </row>
    <row r="3748" spans="1:18" x14ac:dyDescent="0.4">
      <c r="A3748" s="2" t="s">
        <v>30014</v>
      </c>
      <c r="B3748" s="2" t="s">
        <v>17072</v>
      </c>
      <c r="C3748" s="159" t="s">
        <v>34136</v>
      </c>
      <c r="D3748" s="2" t="s">
        <v>17073</v>
      </c>
      <c r="E3748" s="2" t="s">
        <v>17074</v>
      </c>
      <c r="F3748" s="2" t="s">
        <v>74</v>
      </c>
      <c r="G3748" s="62">
        <v>750158873.36000001</v>
      </c>
      <c r="H3748" s="63">
        <v>7051353.0199999996</v>
      </c>
      <c r="I3748" s="62">
        <v>5155</v>
      </c>
      <c r="J3748" s="2" t="s">
        <v>17075</v>
      </c>
      <c r="K3748" s="2" t="s">
        <v>17076</v>
      </c>
      <c r="L3748" s="2" t="s">
        <v>17077</v>
      </c>
      <c r="M3748" s="1">
        <f t="shared" si="307"/>
        <v>1</v>
      </c>
      <c r="N3748" s="149" t="str">
        <f>VLOOKUP(F:F,vlookup函数实操!A:B,2)</f>
        <v>行业D</v>
      </c>
      <c r="O3748" s="149" t="str">
        <f>VLOOKUP(G:G,vlookup函数实操!H$1:I$6,2)</f>
        <v>营收较高</v>
      </c>
      <c r="P3748" s="149" t="str">
        <f t="shared" si="310"/>
        <v>苏州市</v>
      </c>
      <c r="Q3748" s="164">
        <f t="shared" si="308"/>
        <v>145520.63498739089</v>
      </c>
      <c r="R3748" s="149">
        <f t="shared" si="309"/>
        <v>1367.8667352085354</v>
      </c>
    </row>
    <row r="3749" spans="1:18" x14ac:dyDescent="0.4">
      <c r="A3749" s="2" t="s">
        <v>30014</v>
      </c>
      <c r="B3749" s="2" t="s">
        <v>1442</v>
      </c>
      <c r="C3749" s="159" t="s">
        <v>34137</v>
      </c>
      <c r="D3749" s="2" t="s">
        <v>1443</v>
      </c>
      <c r="E3749" s="2" t="s">
        <v>1444</v>
      </c>
      <c r="F3749" s="2" t="s">
        <v>213</v>
      </c>
      <c r="G3749" s="62">
        <v>30647501000</v>
      </c>
      <c r="H3749" s="63">
        <v>219751000</v>
      </c>
      <c r="I3749" s="62">
        <v>160656</v>
      </c>
      <c r="J3749" s="2" t="s">
        <v>1446</v>
      </c>
      <c r="K3749" s="2" t="s">
        <v>1447</v>
      </c>
      <c r="L3749" s="2" t="s">
        <v>1448</v>
      </c>
      <c r="M3749" s="1">
        <f t="shared" si="307"/>
        <v>1</v>
      </c>
      <c r="N3749" s="149" t="str">
        <f>VLOOKUP(F:F,vlookup函数实操!A:B,2)</f>
        <v>行业A</v>
      </c>
      <c r="O3749" s="149" t="str">
        <f>VLOOKUP(G:G,vlookup函数实操!H$1:I$6,2)</f>
        <v>营收极高</v>
      </c>
      <c r="P3749" s="149" t="str">
        <f t="shared" si="310"/>
        <v>北京市</v>
      </c>
      <c r="Q3749" s="164">
        <f t="shared" si="308"/>
        <v>190764.74579225178</v>
      </c>
      <c r="R3749" s="149">
        <f t="shared" si="309"/>
        <v>1367.8356239418385</v>
      </c>
    </row>
    <row r="3750" spans="1:18" x14ac:dyDescent="0.4">
      <c r="A3750" s="2" t="s">
        <v>30014</v>
      </c>
      <c r="B3750" s="2" t="s">
        <v>21527</v>
      </c>
      <c r="C3750" s="159" t="s">
        <v>34138</v>
      </c>
      <c r="D3750" s="2" t="s">
        <v>21528</v>
      </c>
      <c r="E3750" s="2" t="s">
        <v>21529</v>
      </c>
      <c r="F3750" s="2" t="s">
        <v>285</v>
      </c>
      <c r="G3750" s="62">
        <v>321626965.04000002</v>
      </c>
      <c r="H3750" s="63">
        <v>12777173.220000001</v>
      </c>
      <c r="I3750" s="62">
        <v>9349</v>
      </c>
      <c r="J3750" s="2" t="s">
        <v>21530</v>
      </c>
      <c r="K3750" s="2" t="s">
        <v>21531</v>
      </c>
      <c r="L3750" s="2" t="s">
        <v>21532</v>
      </c>
      <c r="M3750" s="1">
        <f t="shared" si="307"/>
        <v>1</v>
      </c>
      <c r="N3750" s="149" t="str">
        <f>VLOOKUP(F:F,vlookup函数实操!A:B,2)</f>
        <v>行业C</v>
      </c>
      <c r="O3750" s="149" t="str">
        <f>VLOOKUP(G:G,vlookup函数实操!H$1:I$6,2)</f>
        <v>营收较高</v>
      </c>
      <c r="P3750" s="149" t="str">
        <f t="shared" si="310"/>
        <v>许昌市</v>
      </c>
      <c r="Q3750" s="164">
        <f t="shared" si="308"/>
        <v>34402.285275430528</v>
      </c>
      <c r="R3750" s="149">
        <f t="shared" si="309"/>
        <v>1366.6887602952188</v>
      </c>
    </row>
    <row r="3751" spans="1:18" ht="22.5" x14ac:dyDescent="0.4">
      <c r="A3751" s="2" t="s">
        <v>30015</v>
      </c>
      <c r="B3751" s="2" t="s">
        <v>13469</v>
      </c>
      <c r="C3751" s="159" t="s">
        <v>34139</v>
      </c>
      <c r="D3751" s="2" t="s">
        <v>13470</v>
      </c>
      <c r="E3751" s="2" t="s">
        <v>13471</v>
      </c>
      <c r="F3751" s="2" t="s">
        <v>213</v>
      </c>
      <c r="G3751" s="62">
        <v>123668797.98</v>
      </c>
      <c r="H3751" s="63">
        <v>1229835.2</v>
      </c>
      <c r="I3751" s="62">
        <v>900</v>
      </c>
      <c r="J3751" s="2" t="s">
        <v>13472</v>
      </c>
      <c r="K3751" s="2" t="s">
        <v>13473</v>
      </c>
      <c r="L3751" s="2" t="s">
        <v>13474</v>
      </c>
      <c r="M3751" s="1">
        <f t="shared" si="307"/>
        <v>3</v>
      </c>
      <c r="N3751" s="149" t="str">
        <f>VLOOKUP(F:F,vlookup函数实操!A:B,2)</f>
        <v>行业A</v>
      </c>
      <c r="O3751" s="149" t="str">
        <f>VLOOKUP(G:G,vlookup函数实操!H$1:I$6,2)</f>
        <v>营收较高</v>
      </c>
      <c r="P3751" s="149" t="str">
        <f t="shared" si="310"/>
        <v>济南市</v>
      </c>
      <c r="Q3751" s="164">
        <f t="shared" si="308"/>
        <v>137409.77553333333</v>
      </c>
      <c r="R3751" s="149">
        <f t="shared" si="309"/>
        <v>1366.4835555555555</v>
      </c>
    </row>
    <row r="3752" spans="1:18" ht="22.5" x14ac:dyDescent="0.4">
      <c r="A3752" s="2" t="s">
        <v>30015</v>
      </c>
      <c r="B3752" s="2" t="s">
        <v>20773</v>
      </c>
      <c r="C3752" s="159" t="s">
        <v>34140</v>
      </c>
      <c r="D3752" s="2" t="s">
        <v>20774</v>
      </c>
      <c r="E3752" s="2" t="s">
        <v>20775</v>
      </c>
      <c r="F3752" s="2" t="s">
        <v>253</v>
      </c>
      <c r="G3752" s="62">
        <v>39537693.890000001</v>
      </c>
      <c r="H3752" s="63">
        <v>361040.14</v>
      </c>
      <c r="I3752" s="62">
        <v>268</v>
      </c>
      <c r="J3752" s="2" t="s">
        <v>20776</v>
      </c>
      <c r="K3752" s="2" t="s">
        <v>20777</v>
      </c>
      <c r="L3752" s="2" t="s">
        <v>20778</v>
      </c>
      <c r="M3752" s="1">
        <f t="shared" si="307"/>
        <v>1</v>
      </c>
      <c r="N3752" s="149" t="str">
        <f>VLOOKUP(F:F,vlookup函数实操!A:B,2)</f>
        <v>行业D</v>
      </c>
      <c r="O3752" s="149" t="str">
        <f>VLOOKUP(G:G,vlookup函数实操!H$1:I$6,2)</f>
        <v>营收正常</v>
      </c>
      <c r="P3752" s="149" t="str">
        <f t="shared" si="310"/>
        <v>长沙市</v>
      </c>
      <c r="Q3752" s="164">
        <f t="shared" si="308"/>
        <v>147528.70854477613</v>
      </c>
      <c r="R3752" s="149">
        <f t="shared" si="309"/>
        <v>1347.1647014925375</v>
      </c>
    </row>
    <row r="3753" spans="1:18" ht="22.5" x14ac:dyDescent="0.4">
      <c r="A3753" s="2" t="s">
        <v>30015</v>
      </c>
      <c r="B3753" s="2" t="s">
        <v>14525</v>
      </c>
      <c r="C3753" s="159" t="s">
        <v>34141</v>
      </c>
      <c r="D3753" s="2" t="s">
        <v>14526</v>
      </c>
      <c r="E3753" s="2" t="s">
        <v>14527</v>
      </c>
      <c r="F3753" s="2" t="s">
        <v>378</v>
      </c>
      <c r="G3753" s="62">
        <v>932281127.38999999</v>
      </c>
      <c r="H3753" s="63">
        <v>77203486.530000001</v>
      </c>
      <c r="I3753" s="62">
        <v>58357</v>
      </c>
      <c r="J3753" s="2" t="s">
        <v>14529</v>
      </c>
      <c r="K3753" s="2" t="s">
        <v>14530</v>
      </c>
      <c r="L3753" s="2" t="s">
        <v>14531</v>
      </c>
      <c r="M3753" s="1">
        <f t="shared" si="307"/>
        <v>1</v>
      </c>
      <c r="N3753" s="149" t="str">
        <f>VLOOKUP(F:F,vlookup函数实操!A:B,2)</f>
        <v>行业C</v>
      </c>
      <c r="O3753" s="149" t="str">
        <f>VLOOKUP(G:G,vlookup函数实操!H$1:I$6,2)</f>
        <v>营收较高</v>
      </c>
      <c r="P3753" s="149" t="str">
        <f t="shared" si="310"/>
        <v>广州市</v>
      </c>
      <c r="Q3753" s="164">
        <f t="shared" si="308"/>
        <v>15975.480703086176</v>
      </c>
      <c r="R3753" s="149">
        <f t="shared" si="309"/>
        <v>1322.9516001507959</v>
      </c>
    </row>
    <row r="3754" spans="1:18" ht="22.5" x14ac:dyDescent="0.4">
      <c r="A3754" s="2" t="s">
        <v>30015</v>
      </c>
      <c r="B3754" s="2" t="s">
        <v>1516</v>
      </c>
      <c r="C3754" s="159" t="s">
        <v>34142</v>
      </c>
      <c r="D3754" s="2" t="s">
        <v>1517</v>
      </c>
      <c r="E3754" s="2" t="s">
        <v>1518</v>
      </c>
      <c r="F3754" s="2" t="s">
        <v>142</v>
      </c>
      <c r="G3754" s="62">
        <v>884240948.22000003</v>
      </c>
      <c r="H3754" s="63">
        <v>10490817.58</v>
      </c>
      <c r="I3754" s="62">
        <v>8106</v>
      </c>
      <c r="J3754" s="2" t="s">
        <v>1519</v>
      </c>
      <c r="K3754" s="2" t="s">
        <v>1520</v>
      </c>
      <c r="L3754" s="2" t="s">
        <v>1521</v>
      </c>
      <c r="M3754" s="1">
        <f t="shared" si="307"/>
        <v>1</v>
      </c>
      <c r="N3754" s="149" t="str">
        <f>VLOOKUP(F:F,vlookup函数实操!A:B,2)</f>
        <v>行业A</v>
      </c>
      <c r="O3754" s="149" t="str">
        <f>VLOOKUP(G:G,vlookup函数实操!H$1:I$6,2)</f>
        <v>营收较高</v>
      </c>
      <c r="P3754" s="149" t="str">
        <f t="shared" si="310"/>
        <v>福州市</v>
      </c>
      <c r="Q3754" s="164">
        <f t="shared" si="308"/>
        <v>109084.7456476684</v>
      </c>
      <c r="R3754" s="149">
        <f t="shared" si="309"/>
        <v>1294.2039945719221</v>
      </c>
    </row>
    <row r="3755" spans="1:18" ht="22.5" x14ac:dyDescent="0.4">
      <c r="A3755" s="2" t="s">
        <v>30014</v>
      </c>
      <c r="B3755" s="2" t="s">
        <v>8239</v>
      </c>
      <c r="C3755" s="159" t="s">
        <v>34143</v>
      </c>
      <c r="D3755" s="2" t="s">
        <v>8240</v>
      </c>
      <c r="E3755" s="2" t="s">
        <v>8241</v>
      </c>
      <c r="F3755" s="2" t="s">
        <v>54</v>
      </c>
      <c r="G3755" s="62">
        <v>99101652.75</v>
      </c>
      <c r="H3755" s="63">
        <v>1587748.47</v>
      </c>
      <c r="I3755" s="62">
        <v>1235</v>
      </c>
      <c r="J3755" s="2" t="s">
        <v>8242</v>
      </c>
      <c r="K3755" s="2" t="s">
        <v>8243</v>
      </c>
      <c r="L3755" s="2" t="s">
        <v>8244</v>
      </c>
      <c r="M3755" s="1">
        <f t="shared" si="307"/>
        <v>1</v>
      </c>
      <c r="N3755" s="149" t="str">
        <f>VLOOKUP(F:F,vlookup函数实操!A:B,2)</f>
        <v>行业E</v>
      </c>
      <c r="O3755" s="149" t="str">
        <f>VLOOKUP(G:G,vlookup函数实操!H$1:I$6,2)</f>
        <v>营收正常</v>
      </c>
      <c r="P3755" s="149" t="str">
        <f t="shared" si="310"/>
        <v>苏州市</v>
      </c>
      <c r="Q3755" s="164">
        <f t="shared" si="308"/>
        <v>80244.253238866397</v>
      </c>
      <c r="R3755" s="149">
        <f t="shared" si="309"/>
        <v>1285.6262914979757</v>
      </c>
    </row>
    <row r="3756" spans="1:18" ht="22.5" x14ac:dyDescent="0.4">
      <c r="A3756" s="2" t="s">
        <v>30015</v>
      </c>
      <c r="B3756" s="2" t="s">
        <v>27316</v>
      </c>
      <c r="C3756" s="159" t="s">
        <v>34144</v>
      </c>
      <c r="D3756" s="2" t="s">
        <v>27317</v>
      </c>
      <c r="E3756" s="2" t="s">
        <v>27318</v>
      </c>
      <c r="F3756" s="2" t="s">
        <v>560</v>
      </c>
      <c r="G3756" s="62">
        <v>3317298126.6999998</v>
      </c>
      <c r="H3756" s="63">
        <v>28056214.23</v>
      </c>
      <c r="I3756" s="62">
        <v>21945</v>
      </c>
      <c r="J3756" s="2" t="s">
        <v>27320</v>
      </c>
      <c r="K3756" s="2" t="s">
        <v>27321</v>
      </c>
      <c r="L3756" s="2" t="s">
        <v>27322</v>
      </c>
      <c r="M3756" s="1">
        <f t="shared" si="307"/>
        <v>2</v>
      </c>
      <c r="N3756" s="149" t="str">
        <f>VLOOKUP(F:F,vlookup函数实操!A:B,2)</f>
        <v>行业C</v>
      </c>
      <c r="O3756" s="149" t="str">
        <f>VLOOKUP(G:G,vlookup函数实操!H$1:I$6,2)</f>
        <v>营收极高</v>
      </c>
      <c r="P3756" s="149" t="str">
        <f t="shared" si="310"/>
        <v>湘潭市</v>
      </c>
      <c r="Q3756" s="164">
        <f t="shared" si="308"/>
        <v>151164.18895876053</v>
      </c>
      <c r="R3756" s="149">
        <f t="shared" si="309"/>
        <v>1278.4786616541353</v>
      </c>
    </row>
    <row r="3757" spans="1:18" ht="22.5" x14ac:dyDescent="0.4">
      <c r="A3757" s="2" t="s">
        <v>30014</v>
      </c>
      <c r="B3757" s="2" t="s">
        <v>27188</v>
      </c>
      <c r="C3757" s="159" t="s">
        <v>34145</v>
      </c>
      <c r="D3757" s="2" t="s">
        <v>27189</v>
      </c>
      <c r="E3757" s="2" t="s">
        <v>27190</v>
      </c>
      <c r="F3757" s="2" t="s">
        <v>74</v>
      </c>
      <c r="G3757" s="62">
        <v>179252859.22</v>
      </c>
      <c r="H3757" s="63">
        <v>959606.72</v>
      </c>
      <c r="I3757" s="62">
        <v>753</v>
      </c>
      <c r="J3757" s="2" t="s">
        <v>27191</v>
      </c>
      <c r="K3757" s="2" t="s">
        <v>27192</v>
      </c>
      <c r="L3757" s="2" t="s">
        <v>27193</v>
      </c>
      <c r="M3757" s="1">
        <f t="shared" si="307"/>
        <v>1</v>
      </c>
      <c r="N3757" s="149" t="str">
        <f>VLOOKUP(F:F,vlookup函数实操!A:B,2)</f>
        <v>行业D</v>
      </c>
      <c r="O3757" s="149" t="str">
        <f>VLOOKUP(G:G,vlookup函数实操!H$1:I$6,2)</f>
        <v>营收较高</v>
      </c>
      <c r="P3757" s="149" t="str">
        <f t="shared" si="310"/>
        <v>长春市</v>
      </c>
      <c r="Q3757" s="164">
        <f t="shared" si="308"/>
        <v>238051.60586985393</v>
      </c>
      <c r="R3757" s="149">
        <f t="shared" si="309"/>
        <v>1274.3781142098273</v>
      </c>
    </row>
    <row r="3758" spans="1:18" x14ac:dyDescent="0.4">
      <c r="A3758" s="2" t="s">
        <v>30014</v>
      </c>
      <c r="B3758" s="2" t="s">
        <v>19769</v>
      </c>
      <c r="C3758" s="159" t="s">
        <v>34146</v>
      </c>
      <c r="D3758" s="2" t="s">
        <v>19770</v>
      </c>
      <c r="E3758" s="2" t="s">
        <v>19771</v>
      </c>
      <c r="F3758" s="2" t="s">
        <v>74</v>
      </c>
      <c r="G3758" s="62">
        <v>891122833</v>
      </c>
      <c r="H3758" s="63">
        <v>4021536.84</v>
      </c>
      <c r="I3758" s="62">
        <v>3220</v>
      </c>
      <c r="J3758" s="2" t="s">
        <v>19772</v>
      </c>
      <c r="K3758" s="2" t="s">
        <v>19773</v>
      </c>
      <c r="L3758" s="2" t="s">
        <v>19774</v>
      </c>
      <c r="M3758" s="1">
        <f t="shared" si="307"/>
        <v>1</v>
      </c>
      <c r="N3758" s="149" t="str">
        <f>VLOOKUP(F:F,vlookup函数实操!A:B,2)</f>
        <v>行业D</v>
      </c>
      <c r="O3758" s="149" t="str">
        <f>VLOOKUP(G:G,vlookup函数实操!H$1:I$6,2)</f>
        <v>营收较高</v>
      </c>
      <c r="P3758" s="149" t="str">
        <f t="shared" si="310"/>
        <v>上海市</v>
      </c>
      <c r="Q3758" s="164">
        <f t="shared" si="308"/>
        <v>276746.22142857144</v>
      </c>
      <c r="R3758" s="149">
        <f t="shared" si="309"/>
        <v>1248.9244844720497</v>
      </c>
    </row>
    <row r="3759" spans="1:18" ht="22.5" x14ac:dyDescent="0.4">
      <c r="A3759" s="2" t="s">
        <v>30015</v>
      </c>
      <c r="B3759" s="2" t="s">
        <v>3127</v>
      </c>
      <c r="C3759" s="159" t="s">
        <v>34147</v>
      </c>
      <c r="D3759" s="2" t="s">
        <v>3128</v>
      </c>
      <c r="E3759" s="2" t="s">
        <v>3129</v>
      </c>
      <c r="F3759" s="2" t="s">
        <v>74</v>
      </c>
      <c r="G3759" s="62">
        <v>252226427.19999999</v>
      </c>
      <c r="H3759" s="63">
        <v>1806789.14</v>
      </c>
      <c r="I3759" s="62">
        <v>1455</v>
      </c>
      <c r="J3759" s="2" t="s">
        <v>3130</v>
      </c>
      <c r="K3759" s="2" t="s">
        <v>3131</v>
      </c>
      <c r="L3759" s="2" t="s">
        <v>3132</v>
      </c>
      <c r="M3759" s="1">
        <f t="shared" si="307"/>
        <v>2</v>
      </c>
      <c r="N3759" s="149" t="str">
        <f>VLOOKUP(F:F,vlookup函数实操!A:B,2)</f>
        <v>行业D</v>
      </c>
      <c r="O3759" s="149" t="str">
        <f>VLOOKUP(G:G,vlookup函数实操!H$1:I$6,2)</f>
        <v>营收较高</v>
      </c>
      <c r="P3759" s="149" t="str">
        <f t="shared" si="310"/>
        <v>绍兴市</v>
      </c>
      <c r="Q3759" s="164">
        <f t="shared" si="308"/>
        <v>173351.4963573883</v>
      </c>
      <c r="R3759" s="149">
        <f t="shared" si="309"/>
        <v>1241.7794776632302</v>
      </c>
    </row>
    <row r="3760" spans="1:18" ht="22.5" x14ac:dyDescent="0.4">
      <c r="A3760" s="2" t="s">
        <v>30015</v>
      </c>
      <c r="B3760" s="2" t="s">
        <v>2145</v>
      </c>
      <c r="C3760" s="159" t="s">
        <v>34148</v>
      </c>
      <c r="D3760" s="2" t="s">
        <v>2146</v>
      </c>
      <c r="E3760" s="2" t="s">
        <v>2147</v>
      </c>
      <c r="F3760" s="2" t="s">
        <v>2149</v>
      </c>
      <c r="G3760" s="62">
        <v>600426839.54999995</v>
      </c>
      <c r="H3760" s="63">
        <v>1410492.1</v>
      </c>
      <c r="I3760" s="62">
        <v>1154</v>
      </c>
      <c r="J3760" s="2" t="s">
        <v>2148</v>
      </c>
      <c r="K3760" s="2" t="s">
        <v>2150</v>
      </c>
      <c r="L3760" s="2" t="s">
        <v>2151</v>
      </c>
      <c r="M3760" s="1">
        <f t="shared" si="307"/>
        <v>1</v>
      </c>
      <c r="N3760" s="149" t="str">
        <f>VLOOKUP(F:F,vlookup函数实操!A:B,2)</f>
        <v>行业D</v>
      </c>
      <c r="O3760" s="149" t="str">
        <f>VLOOKUP(G:G,vlookup函数实操!H$1:I$6,2)</f>
        <v>营收较高</v>
      </c>
      <c r="P3760" s="149" t="str">
        <f t="shared" si="310"/>
        <v>北京市</v>
      </c>
      <c r="Q3760" s="164">
        <f t="shared" si="308"/>
        <v>520300.55420277291</v>
      </c>
      <c r="R3760" s="149">
        <f t="shared" si="309"/>
        <v>1222.2635181975738</v>
      </c>
    </row>
    <row r="3761" spans="1:18" ht="22.5" x14ac:dyDescent="0.4">
      <c r="A3761" s="2" t="s">
        <v>30015</v>
      </c>
      <c r="B3761" s="2" t="s">
        <v>19806</v>
      </c>
      <c r="C3761" s="159" t="s">
        <v>34149</v>
      </c>
      <c r="D3761" s="2" t="s">
        <v>19807</v>
      </c>
      <c r="E3761" s="2" t="s">
        <v>19808</v>
      </c>
      <c r="F3761" s="2" t="s">
        <v>54</v>
      </c>
      <c r="G3761" s="62">
        <v>64865867.890000001</v>
      </c>
      <c r="H3761" s="63">
        <v>893634.41</v>
      </c>
      <c r="I3761" s="62">
        <v>734</v>
      </c>
      <c r="J3761" s="2" t="s">
        <v>19809</v>
      </c>
      <c r="K3761" s="2" t="s">
        <v>19810</v>
      </c>
      <c r="L3761" s="2" t="s">
        <v>19811</v>
      </c>
      <c r="M3761" s="1">
        <f t="shared" si="307"/>
        <v>2</v>
      </c>
      <c r="N3761" s="149" t="str">
        <f>VLOOKUP(F:F,vlookup函数实操!A:B,2)</f>
        <v>行业E</v>
      </c>
      <c r="O3761" s="149" t="str">
        <f>VLOOKUP(G:G,vlookup函数实操!H$1:I$6,2)</f>
        <v>营收正常</v>
      </c>
      <c r="P3761" s="149" t="str">
        <f t="shared" si="310"/>
        <v>石家庄市</v>
      </c>
      <c r="Q3761" s="164">
        <f t="shared" si="308"/>
        <v>88373.11701634877</v>
      </c>
      <c r="R3761" s="149">
        <f t="shared" si="309"/>
        <v>1217.4855722070845</v>
      </c>
    </row>
    <row r="3762" spans="1:18" ht="22.5" x14ac:dyDescent="0.4">
      <c r="A3762" s="2" t="s">
        <v>30015</v>
      </c>
      <c r="B3762" s="2" t="s">
        <v>21440</v>
      </c>
      <c r="C3762" s="159" t="s">
        <v>34150</v>
      </c>
      <c r="D3762" s="2" t="s">
        <v>21441</v>
      </c>
      <c r="E3762" s="2" t="s">
        <v>21442</v>
      </c>
      <c r="F3762" s="2" t="s">
        <v>957</v>
      </c>
      <c r="G3762" s="62">
        <v>984263365.53999996</v>
      </c>
      <c r="H3762" s="63">
        <v>10372451.539999999</v>
      </c>
      <c r="I3762" s="62">
        <v>8525</v>
      </c>
      <c r="J3762" s="2" t="s">
        <v>21443</v>
      </c>
      <c r="K3762" s="2" t="s">
        <v>21444</v>
      </c>
      <c r="L3762" s="2" t="s">
        <v>21445</v>
      </c>
      <c r="M3762" s="1">
        <f t="shared" si="307"/>
        <v>3</v>
      </c>
      <c r="N3762" s="149" t="str">
        <f>VLOOKUP(F:F,vlookup函数实操!A:B,2)</f>
        <v>行业A</v>
      </c>
      <c r="O3762" s="149" t="str">
        <f>VLOOKUP(G:G,vlookup函数实操!H$1:I$6,2)</f>
        <v>营收较高</v>
      </c>
      <c r="P3762" s="149" t="str">
        <f t="shared" si="310"/>
        <v>南阳市</v>
      </c>
      <c r="Q3762" s="164">
        <f t="shared" si="308"/>
        <v>115456.11325982404</v>
      </c>
      <c r="R3762" s="149">
        <f t="shared" si="309"/>
        <v>1216.7098580645161</v>
      </c>
    </row>
    <row r="3763" spans="1:18" ht="22.5" x14ac:dyDescent="0.4">
      <c r="A3763" s="2" t="s">
        <v>30014</v>
      </c>
      <c r="B3763" s="2" t="s">
        <v>25917</v>
      </c>
      <c r="C3763" s="159" t="s">
        <v>34151</v>
      </c>
      <c r="D3763" s="2" t="s">
        <v>25918</v>
      </c>
      <c r="E3763" s="2" t="s">
        <v>25919</v>
      </c>
      <c r="F3763" s="2" t="s">
        <v>253</v>
      </c>
      <c r="G3763" s="62">
        <v>889949563.33000004</v>
      </c>
      <c r="H3763" s="63">
        <v>6886096.4199999999</v>
      </c>
      <c r="I3763" s="62">
        <v>5689</v>
      </c>
      <c r="J3763" s="2" t="s">
        <v>25920</v>
      </c>
      <c r="K3763" s="2" t="s">
        <v>25921</v>
      </c>
      <c r="L3763" s="2" t="s">
        <v>25922</v>
      </c>
      <c r="M3763" s="1">
        <f t="shared" si="307"/>
        <v>1</v>
      </c>
      <c r="N3763" s="149" t="str">
        <f>VLOOKUP(F:F,vlookup函数实操!A:B,2)</f>
        <v>行业D</v>
      </c>
      <c r="O3763" s="149" t="str">
        <f>VLOOKUP(G:G,vlookup函数实操!H$1:I$6,2)</f>
        <v>营收较高</v>
      </c>
      <c r="P3763" s="149" t="str">
        <f t="shared" si="310"/>
        <v>宁波市</v>
      </c>
      <c r="Q3763" s="164">
        <f t="shared" si="308"/>
        <v>156433.39133942698</v>
      </c>
      <c r="R3763" s="149">
        <f t="shared" si="309"/>
        <v>1210.422995253999</v>
      </c>
    </row>
    <row r="3764" spans="1:18" x14ac:dyDescent="0.4">
      <c r="A3764" s="2" t="s">
        <v>30014</v>
      </c>
      <c r="B3764" s="2" t="s">
        <v>16621</v>
      </c>
      <c r="C3764" s="159" t="s">
        <v>34152</v>
      </c>
      <c r="D3764" s="2" t="s">
        <v>16622</v>
      </c>
      <c r="E3764" s="2" t="s">
        <v>16623</v>
      </c>
      <c r="F3764" s="2" t="s">
        <v>996</v>
      </c>
      <c r="G3764" s="62">
        <v>1657210979.23</v>
      </c>
      <c r="H3764" s="63">
        <v>2281357.66</v>
      </c>
      <c r="I3764" s="62">
        <v>1902</v>
      </c>
      <c r="J3764" s="2" t="s">
        <v>16624</v>
      </c>
      <c r="K3764" s="2" t="s">
        <v>16625</v>
      </c>
      <c r="L3764" s="2" t="s">
        <v>16626</v>
      </c>
      <c r="M3764" s="1">
        <f t="shared" si="307"/>
        <v>1</v>
      </c>
      <c r="N3764" s="149" t="str">
        <f>VLOOKUP(F:F,vlookup函数实操!A:B,2)</f>
        <v>行业D</v>
      </c>
      <c r="O3764" s="149" t="str">
        <f>VLOOKUP(G:G,vlookup函数实操!H$1:I$6,2)</f>
        <v>营收极高</v>
      </c>
      <c r="P3764" s="149" t="str">
        <f t="shared" si="310"/>
        <v>上海市</v>
      </c>
      <c r="Q3764" s="164">
        <f t="shared" si="308"/>
        <v>871299.14786014718</v>
      </c>
      <c r="R3764" s="149">
        <f t="shared" si="309"/>
        <v>1199.4519768664563</v>
      </c>
    </row>
    <row r="3765" spans="1:18" ht="22.5" x14ac:dyDescent="0.4">
      <c r="A3765" s="2" t="s">
        <v>30013</v>
      </c>
      <c r="B3765" s="2" t="s">
        <v>7908</v>
      </c>
      <c r="C3765" s="159" t="s">
        <v>34153</v>
      </c>
      <c r="D3765" s="2" t="s">
        <v>7909</v>
      </c>
      <c r="E3765" s="2" t="s">
        <v>7910</v>
      </c>
      <c r="F3765" s="2" t="s">
        <v>17</v>
      </c>
      <c r="G3765" s="62">
        <v>58269944.880000003</v>
      </c>
      <c r="H3765" s="63">
        <v>443925.69</v>
      </c>
      <c r="I3765" s="62">
        <v>371</v>
      </c>
      <c r="J3765" s="2" t="s">
        <v>7911</v>
      </c>
      <c r="K3765" s="2" t="s">
        <v>7912</v>
      </c>
      <c r="L3765" s="2" t="s">
        <v>7913</v>
      </c>
      <c r="M3765" s="1">
        <f t="shared" si="307"/>
        <v>2</v>
      </c>
      <c r="N3765" s="149" t="str">
        <f>VLOOKUP(F:F,vlookup函数实操!A:B,2)</f>
        <v>行业C</v>
      </c>
      <c r="O3765" s="149" t="str">
        <f>VLOOKUP(G:G,vlookup函数实操!H$1:I$6,2)</f>
        <v>营收正常</v>
      </c>
      <c r="P3765" s="149" t="str">
        <f t="shared" si="310"/>
        <v>苏州市</v>
      </c>
      <c r="Q3765" s="164">
        <f t="shared" si="308"/>
        <v>157061.84603773584</v>
      </c>
      <c r="R3765" s="149">
        <f t="shared" si="309"/>
        <v>1196.5652021563342</v>
      </c>
    </row>
    <row r="3766" spans="1:18" x14ac:dyDescent="0.4">
      <c r="A3766" s="2" t="s">
        <v>30015</v>
      </c>
      <c r="B3766" s="2" t="s">
        <v>24740</v>
      </c>
      <c r="C3766" s="159" t="s">
        <v>34154</v>
      </c>
      <c r="D3766" s="2" t="s">
        <v>24741</v>
      </c>
      <c r="E3766" s="2" t="s">
        <v>24742</v>
      </c>
      <c r="F3766" s="2" t="s">
        <v>391</v>
      </c>
      <c r="G3766" s="62">
        <v>275201501.10000002</v>
      </c>
      <c r="H3766" s="63">
        <v>4142861.68</v>
      </c>
      <c r="I3766" s="62">
        <v>3468</v>
      </c>
      <c r="J3766" s="2" t="s">
        <v>24743</v>
      </c>
      <c r="K3766" s="2" t="s">
        <v>24744</v>
      </c>
      <c r="L3766" s="2" t="s">
        <v>24745</v>
      </c>
      <c r="M3766" s="1">
        <f t="shared" si="307"/>
        <v>1</v>
      </c>
      <c r="N3766" s="149" t="str">
        <f>VLOOKUP(F:F,vlookup函数实操!A:B,2)</f>
        <v>行业E</v>
      </c>
      <c r="O3766" s="149" t="str">
        <f>VLOOKUP(G:G,vlookup函数实操!H$1:I$6,2)</f>
        <v>营收较高</v>
      </c>
      <c r="P3766" s="149" t="str">
        <f t="shared" si="310"/>
        <v>东莞市</v>
      </c>
      <c r="Q3766" s="164">
        <f t="shared" si="308"/>
        <v>79354.527422145329</v>
      </c>
      <c r="R3766" s="149">
        <f t="shared" si="309"/>
        <v>1194.5967935409458</v>
      </c>
    </row>
    <row r="3767" spans="1:18" ht="22.5" x14ac:dyDescent="0.4">
      <c r="A3767" s="2" t="s">
        <v>30014</v>
      </c>
      <c r="B3767" s="2" t="s">
        <v>20537</v>
      </c>
      <c r="C3767" s="159" t="s">
        <v>34155</v>
      </c>
      <c r="D3767" s="2" t="s">
        <v>20538</v>
      </c>
      <c r="E3767" s="2" t="s">
        <v>20539</v>
      </c>
      <c r="F3767" s="2" t="s">
        <v>110</v>
      </c>
      <c r="G3767" s="62">
        <v>2543401447.1399999</v>
      </c>
      <c r="H3767" s="63">
        <v>13681778.220000001</v>
      </c>
      <c r="I3767" s="62">
        <v>11500.999999999998</v>
      </c>
      <c r="J3767" s="2" t="s">
        <v>20541</v>
      </c>
      <c r="K3767" s="2" t="s">
        <v>20542</v>
      </c>
      <c r="L3767" s="2" t="s">
        <v>20543</v>
      </c>
      <c r="M3767" s="1">
        <f t="shared" si="307"/>
        <v>2</v>
      </c>
      <c r="N3767" s="149" t="str">
        <f>VLOOKUP(F:F,vlookup函数实操!A:B,2)</f>
        <v>行业C</v>
      </c>
      <c r="O3767" s="149" t="str">
        <f>VLOOKUP(G:G,vlookup函数实操!H$1:I$6,2)</f>
        <v>营收极高</v>
      </c>
      <c r="P3767" s="149" t="str">
        <f t="shared" si="310"/>
        <v>石家庄市</v>
      </c>
      <c r="Q3767" s="164">
        <f t="shared" si="308"/>
        <v>221146.11313277108</v>
      </c>
      <c r="R3767" s="149">
        <f t="shared" si="309"/>
        <v>1189.6164003130166</v>
      </c>
    </row>
    <row r="3768" spans="1:18" ht="22.5" x14ac:dyDescent="0.4">
      <c r="A3768" s="2" t="s">
        <v>30015</v>
      </c>
      <c r="B3768" s="2" t="s">
        <v>13341</v>
      </c>
      <c r="C3768" s="159" t="s">
        <v>34156</v>
      </c>
      <c r="D3768" s="2" t="s">
        <v>13342</v>
      </c>
      <c r="E3768" s="2" t="s">
        <v>13343</v>
      </c>
      <c r="F3768" s="2" t="s">
        <v>580</v>
      </c>
      <c r="G3768" s="62">
        <v>138790364.41</v>
      </c>
      <c r="H3768" s="63">
        <v>2900519.84</v>
      </c>
      <c r="I3768" s="62">
        <v>2447</v>
      </c>
      <c r="J3768" s="2" t="s">
        <v>13344</v>
      </c>
      <c r="K3768" s="2" t="s">
        <v>13345</v>
      </c>
      <c r="L3768" s="2" t="s">
        <v>13346</v>
      </c>
      <c r="M3768" s="1">
        <f t="shared" si="307"/>
        <v>2</v>
      </c>
      <c r="N3768" s="149" t="str">
        <f>VLOOKUP(F:F,vlookup函数实操!A:B,2)</f>
        <v>行业A</v>
      </c>
      <c r="O3768" s="149" t="str">
        <f>VLOOKUP(G:G,vlookup函数实操!H$1:I$6,2)</f>
        <v>营收较高</v>
      </c>
      <c r="P3768" s="149" t="str">
        <f t="shared" si="310"/>
        <v>济宁市</v>
      </c>
      <c r="Q3768" s="164">
        <f t="shared" si="308"/>
        <v>56718.579652635883</v>
      </c>
      <c r="R3768" s="149">
        <f t="shared" si="309"/>
        <v>1185.3370821413976</v>
      </c>
    </row>
    <row r="3769" spans="1:18" ht="22.5" x14ac:dyDescent="0.4">
      <c r="A3769" s="2" t="s">
        <v>30015</v>
      </c>
      <c r="B3769" s="2" t="s">
        <v>28431</v>
      </c>
      <c r="C3769" s="159" t="s">
        <v>34157</v>
      </c>
      <c r="D3769" s="2" t="s">
        <v>28432</v>
      </c>
      <c r="E3769" s="2" t="s">
        <v>28433</v>
      </c>
      <c r="F3769" s="2" t="s">
        <v>560</v>
      </c>
      <c r="G3769" s="62">
        <v>368661510.85000002</v>
      </c>
      <c r="H3769" s="63">
        <v>2279946.92</v>
      </c>
      <c r="I3769" s="62">
        <v>1949</v>
      </c>
      <c r="J3769" s="2" t="s">
        <v>28434</v>
      </c>
      <c r="K3769" s="2" t="s">
        <v>28435</v>
      </c>
      <c r="L3769" s="2" t="s">
        <v>28436</v>
      </c>
      <c r="M3769" s="1">
        <f t="shared" si="307"/>
        <v>1</v>
      </c>
      <c r="N3769" s="149" t="str">
        <f>VLOOKUP(F:F,vlookup函数实操!A:B,2)</f>
        <v>行业C</v>
      </c>
      <c r="O3769" s="149" t="str">
        <f>VLOOKUP(G:G,vlookup函数实操!H$1:I$6,2)</f>
        <v>营收较高</v>
      </c>
      <c r="P3769" s="149" t="str">
        <f t="shared" si="310"/>
        <v>北京市</v>
      </c>
      <c r="Q3769" s="164">
        <f t="shared" si="308"/>
        <v>189154.18719856339</v>
      </c>
      <c r="R3769" s="149">
        <f t="shared" si="309"/>
        <v>1169.8034479220112</v>
      </c>
    </row>
    <row r="3770" spans="1:18" ht="22.5" x14ac:dyDescent="0.4">
      <c r="A3770" s="2" t="s">
        <v>30015</v>
      </c>
      <c r="B3770" s="2" t="s">
        <v>29726</v>
      </c>
      <c r="C3770" s="159" t="s">
        <v>34158</v>
      </c>
      <c r="D3770" s="2" t="s">
        <v>29727</v>
      </c>
      <c r="E3770" s="2" t="s">
        <v>29728</v>
      </c>
      <c r="F3770" s="2" t="s">
        <v>285</v>
      </c>
      <c r="G3770" s="62">
        <v>245152059.31</v>
      </c>
      <c r="H3770" s="63">
        <v>2579909.35</v>
      </c>
      <c r="I3770" s="62">
        <v>2212</v>
      </c>
      <c r="J3770" s="2" t="s">
        <v>29729</v>
      </c>
      <c r="K3770" s="2" t="s">
        <v>29730</v>
      </c>
      <c r="L3770" s="2" t="s">
        <v>29731</v>
      </c>
      <c r="M3770" s="1">
        <f t="shared" si="307"/>
        <v>3</v>
      </c>
      <c r="N3770" s="149" t="str">
        <f>VLOOKUP(F:F,vlookup函数实操!A:B,2)</f>
        <v>行业C</v>
      </c>
      <c r="O3770" s="149" t="str">
        <f>VLOOKUP(G:G,vlookup函数实操!H$1:I$6,2)</f>
        <v>营收较高</v>
      </c>
      <c r="P3770" s="149" t="str">
        <f t="shared" si="310"/>
        <v>滁州市</v>
      </c>
      <c r="Q3770" s="164">
        <f t="shared" si="308"/>
        <v>110828.23657775769</v>
      </c>
      <c r="R3770" s="149">
        <f t="shared" si="309"/>
        <v>1166.3242992766727</v>
      </c>
    </row>
    <row r="3771" spans="1:18" x14ac:dyDescent="0.4">
      <c r="A3771" s="2" t="s">
        <v>30015</v>
      </c>
      <c r="B3771" s="2" t="s">
        <v>16056</v>
      </c>
      <c r="C3771" s="159" t="s">
        <v>34159</v>
      </c>
      <c r="D3771" s="2" t="s">
        <v>16057</v>
      </c>
      <c r="E3771" s="2" t="s">
        <v>16058</v>
      </c>
      <c r="F3771" s="2" t="s">
        <v>551</v>
      </c>
      <c r="G3771" s="62">
        <v>149012185.34999999</v>
      </c>
      <c r="H3771" s="63">
        <v>1638200.89</v>
      </c>
      <c r="I3771" s="62">
        <v>1417</v>
      </c>
      <c r="J3771" s="2" t="s">
        <v>16059</v>
      </c>
      <c r="K3771" s="2" t="s">
        <v>16060</v>
      </c>
      <c r="L3771" s="2" t="s">
        <v>16061</v>
      </c>
      <c r="M3771" s="1">
        <f t="shared" si="307"/>
        <v>1</v>
      </c>
      <c r="N3771" s="149" t="str">
        <f>VLOOKUP(F:F,vlookup函数实操!A:B,2)</f>
        <v>行业D</v>
      </c>
      <c r="O3771" s="149" t="str">
        <f>VLOOKUP(G:G,vlookup函数实操!H$1:I$6,2)</f>
        <v>营收较高</v>
      </c>
      <c r="P3771" s="149" t="str">
        <f t="shared" si="310"/>
        <v>汕头市</v>
      </c>
      <c r="Q3771" s="164">
        <f t="shared" si="308"/>
        <v>105160.32840508115</v>
      </c>
      <c r="R3771" s="149">
        <f t="shared" si="309"/>
        <v>1156.1050741002116</v>
      </c>
    </row>
    <row r="3772" spans="1:18" ht="22.5" x14ac:dyDescent="0.4">
      <c r="A3772" s="2" t="s">
        <v>30014</v>
      </c>
      <c r="B3772" s="2" t="s">
        <v>11568</v>
      </c>
      <c r="C3772" s="159" t="s">
        <v>34160</v>
      </c>
      <c r="D3772" s="2" t="s">
        <v>11569</v>
      </c>
      <c r="E3772" s="2" t="s">
        <v>11570</v>
      </c>
      <c r="F3772" s="2" t="s">
        <v>2051</v>
      </c>
      <c r="G3772" s="62">
        <v>319075879.02999997</v>
      </c>
      <c r="H3772" s="63">
        <v>1020104.87</v>
      </c>
      <c r="I3772" s="62">
        <v>890</v>
      </c>
      <c r="J3772" s="2" t="s">
        <v>11571</v>
      </c>
      <c r="K3772" s="2" t="s">
        <v>11572</v>
      </c>
      <c r="L3772" s="2" t="s">
        <v>11573</v>
      </c>
      <c r="M3772" s="1">
        <f t="shared" si="307"/>
        <v>3</v>
      </c>
      <c r="N3772" s="149" t="str">
        <f>VLOOKUP(F:F,vlookup函数实操!A:B,2)</f>
        <v>行业B</v>
      </c>
      <c r="O3772" s="149" t="str">
        <f>VLOOKUP(G:G,vlookup函数实操!H$1:I$6,2)</f>
        <v>营收较高</v>
      </c>
      <c r="P3772" s="149" t="str">
        <f t="shared" si="310"/>
        <v>上海市</v>
      </c>
      <c r="Q3772" s="164">
        <f t="shared" si="308"/>
        <v>358512.22362921346</v>
      </c>
      <c r="R3772" s="149">
        <f t="shared" si="309"/>
        <v>1146.1852471910113</v>
      </c>
    </row>
    <row r="3773" spans="1:18" ht="22.5" x14ac:dyDescent="0.4">
      <c r="A3773" s="2" t="s">
        <v>30014</v>
      </c>
      <c r="B3773" s="2" t="s">
        <v>11683</v>
      </c>
      <c r="C3773" s="159" t="s">
        <v>34161</v>
      </c>
      <c r="D3773" s="2" t="s">
        <v>11684</v>
      </c>
      <c r="E3773" s="2" t="s">
        <v>11685</v>
      </c>
      <c r="F3773" s="2" t="s">
        <v>3629</v>
      </c>
      <c r="G3773" s="62">
        <v>115216136.28</v>
      </c>
      <c r="H3773" s="63">
        <v>1025479.35</v>
      </c>
      <c r="I3773" s="62">
        <v>897</v>
      </c>
      <c r="J3773" s="2" t="s">
        <v>11686</v>
      </c>
      <c r="K3773" s="2" t="s">
        <v>11687</v>
      </c>
      <c r="L3773" s="2" t="s">
        <v>11688</v>
      </c>
      <c r="M3773" s="1">
        <f t="shared" si="307"/>
        <v>3</v>
      </c>
      <c r="N3773" s="149" t="str">
        <f>VLOOKUP(F:F,vlookup函数实操!A:B,2)</f>
        <v>行业E</v>
      </c>
      <c r="O3773" s="149" t="str">
        <f>VLOOKUP(G:G,vlookup函数实操!H$1:I$6,2)</f>
        <v>营收较高</v>
      </c>
      <c r="P3773" s="149" t="str">
        <f t="shared" si="310"/>
        <v>上海市</v>
      </c>
      <c r="Q3773" s="164">
        <f t="shared" si="308"/>
        <v>128446.08280936455</v>
      </c>
      <c r="R3773" s="149">
        <f t="shared" si="309"/>
        <v>1143.2322742474917</v>
      </c>
    </row>
    <row r="3774" spans="1:18" ht="22.5" x14ac:dyDescent="0.4">
      <c r="A3774" s="2" t="s">
        <v>30015</v>
      </c>
      <c r="B3774" s="2" t="s">
        <v>9401</v>
      </c>
      <c r="C3774" s="159" t="s">
        <v>34162</v>
      </c>
      <c r="D3774" s="2" t="s">
        <v>9402</v>
      </c>
      <c r="E3774" s="2" t="s">
        <v>9403</v>
      </c>
      <c r="F3774" s="2" t="s">
        <v>40</v>
      </c>
      <c r="G3774" s="62">
        <v>919221022.60000002</v>
      </c>
      <c r="H3774" s="63">
        <v>6813595.2199999997</v>
      </c>
      <c r="I3774" s="62">
        <v>5997</v>
      </c>
      <c r="J3774" s="2" t="s">
        <v>9404</v>
      </c>
      <c r="K3774" s="2" t="s">
        <v>9405</v>
      </c>
      <c r="L3774" s="2" t="s">
        <v>9406</v>
      </c>
      <c r="M3774" s="1">
        <f t="shared" si="307"/>
        <v>1</v>
      </c>
      <c r="N3774" s="149" t="str">
        <f>VLOOKUP(F:F,vlookup函数实操!A:B,2)</f>
        <v>行业C</v>
      </c>
      <c r="O3774" s="149" t="str">
        <f>VLOOKUP(G:G,vlookup函数实操!H$1:I$6,2)</f>
        <v>营收较高</v>
      </c>
      <c r="P3774" s="149" t="str">
        <f t="shared" si="310"/>
        <v>深圳市</v>
      </c>
      <c r="Q3774" s="164">
        <f t="shared" si="308"/>
        <v>153280.14383858597</v>
      </c>
      <c r="R3774" s="149">
        <f t="shared" si="309"/>
        <v>1136.1672869768217</v>
      </c>
    </row>
    <row r="3775" spans="1:18" ht="22.5" x14ac:dyDescent="0.4">
      <c r="A3775" s="2" t="s">
        <v>30014</v>
      </c>
      <c r="B3775" s="2" t="s">
        <v>8251</v>
      </c>
      <c r="C3775" s="159" t="s">
        <v>34163</v>
      </c>
      <c r="D3775" s="2" t="s">
        <v>8252</v>
      </c>
      <c r="E3775" s="2" t="s">
        <v>8253</v>
      </c>
      <c r="F3775" s="2" t="s">
        <v>32</v>
      </c>
      <c r="G3775" s="62">
        <v>49806002.109999999</v>
      </c>
      <c r="H3775" s="63">
        <v>307363.15000000002</v>
      </c>
      <c r="I3775" s="62">
        <v>273</v>
      </c>
      <c r="J3775" s="2" t="s">
        <v>8254</v>
      </c>
      <c r="K3775" s="2" t="s">
        <v>8255</v>
      </c>
      <c r="L3775" s="2" t="s">
        <v>8256</v>
      </c>
      <c r="M3775" s="1">
        <f t="shared" si="307"/>
        <v>1</v>
      </c>
      <c r="N3775" s="149" t="str">
        <f>VLOOKUP(F:F,vlookup函数实操!A:B,2)</f>
        <v>行业A</v>
      </c>
      <c r="O3775" s="149" t="str">
        <f>VLOOKUP(G:G,vlookup函数实操!H$1:I$6,2)</f>
        <v>营收正常</v>
      </c>
      <c r="P3775" s="149" t="str">
        <f t="shared" si="310"/>
        <v>苏州市</v>
      </c>
      <c r="Q3775" s="164">
        <f t="shared" si="308"/>
        <v>182439.56816849817</v>
      </c>
      <c r="R3775" s="149">
        <f t="shared" si="309"/>
        <v>1125.8723443223444</v>
      </c>
    </row>
    <row r="3776" spans="1:18" ht="22.5" x14ac:dyDescent="0.4">
      <c r="A3776" s="2" t="s">
        <v>30014</v>
      </c>
      <c r="B3776" s="2" t="s">
        <v>2399</v>
      </c>
      <c r="C3776" s="159" t="s">
        <v>34164</v>
      </c>
      <c r="D3776" s="2" t="s">
        <v>2400</v>
      </c>
      <c r="E3776" s="2" t="s">
        <v>2401</v>
      </c>
      <c r="F3776" s="2" t="s">
        <v>74</v>
      </c>
      <c r="G3776" s="62">
        <v>237820000.40000001</v>
      </c>
      <c r="H3776" s="63">
        <v>1188659.99</v>
      </c>
      <c r="I3776" s="62">
        <v>1063</v>
      </c>
      <c r="J3776" s="2" t="s">
        <v>2402</v>
      </c>
      <c r="K3776" s="2" t="s">
        <v>2403</v>
      </c>
      <c r="L3776" s="2" t="s">
        <v>2404</v>
      </c>
      <c r="M3776" s="1">
        <f t="shared" si="307"/>
        <v>1</v>
      </c>
      <c r="N3776" s="149" t="str">
        <f>VLOOKUP(F:F,vlookup函数实操!A:B,2)</f>
        <v>行业D</v>
      </c>
      <c r="O3776" s="149" t="str">
        <f>VLOOKUP(G:G,vlookup函数实操!H$1:I$6,2)</f>
        <v>营收较高</v>
      </c>
      <c r="P3776" s="149" t="s">
        <v>30420</v>
      </c>
      <c r="Q3776" s="164">
        <f t="shared" si="308"/>
        <v>223725.30611476951</v>
      </c>
      <c r="R3776" s="149">
        <f t="shared" si="309"/>
        <v>1118.2125964252116</v>
      </c>
    </row>
    <row r="3777" spans="1:18" ht="22.5" x14ac:dyDescent="0.4">
      <c r="A3777" s="2" t="s">
        <v>30015</v>
      </c>
      <c r="B3777" s="2" t="s">
        <v>28225</v>
      </c>
      <c r="C3777" s="159" t="s">
        <v>34165</v>
      </c>
      <c r="D3777" s="2" t="s">
        <v>28226</v>
      </c>
      <c r="E3777" s="2" t="s">
        <v>28227</v>
      </c>
      <c r="F3777" s="2" t="s">
        <v>40</v>
      </c>
      <c r="G3777" s="62">
        <v>243122746.46000001</v>
      </c>
      <c r="H3777" s="63">
        <v>5957262.6699999999</v>
      </c>
      <c r="I3777" s="62">
        <v>5355</v>
      </c>
      <c r="J3777" s="2" t="s">
        <v>28228</v>
      </c>
      <c r="K3777" s="2" t="s">
        <v>28229</v>
      </c>
      <c r="L3777" s="2" t="s">
        <v>28230</v>
      </c>
      <c r="M3777" s="1">
        <f t="shared" si="307"/>
        <v>1</v>
      </c>
      <c r="N3777" s="149" t="str">
        <f>VLOOKUP(F:F,vlookup函数实操!A:B,2)</f>
        <v>行业C</v>
      </c>
      <c r="O3777" s="149" t="str">
        <f>VLOOKUP(G:G,vlookup函数实操!H$1:I$6,2)</f>
        <v>营收较高</v>
      </c>
      <c r="P3777" s="149" t="str">
        <f>IF(ISNUMBER(FIND("省",E3777)),MID(E3777,FIND("省",E3777)+1,FIND("市",E3777)-FIND("省",E3777)),LEFT(E3777,FIND("市",E3777)))</f>
        <v>北京市</v>
      </c>
      <c r="Q3777" s="164">
        <f t="shared" si="308"/>
        <v>45401.073101774047</v>
      </c>
      <c r="R3777" s="149">
        <f t="shared" si="309"/>
        <v>1112.4673520074696</v>
      </c>
    </row>
    <row r="3778" spans="1:18" ht="22.5" x14ac:dyDescent="0.4">
      <c r="A3778" s="2" t="s">
        <v>30014</v>
      </c>
      <c r="B3778" s="2" t="s">
        <v>8777</v>
      </c>
      <c r="C3778" s="159" t="s">
        <v>34166</v>
      </c>
      <c r="D3778" s="2" t="s">
        <v>8778</v>
      </c>
      <c r="E3778" s="2" t="s">
        <v>8776</v>
      </c>
      <c r="F3778" s="2" t="s">
        <v>8599</v>
      </c>
      <c r="G3778" s="62">
        <v>20087156224.09</v>
      </c>
      <c r="H3778" s="63">
        <v>50304626.549999997</v>
      </c>
      <c r="I3778" s="62">
        <v>46664</v>
      </c>
      <c r="J3778" s="2" t="s">
        <v>8780</v>
      </c>
      <c r="K3778" s="2" t="s">
        <v>8781</v>
      </c>
      <c r="L3778" s="2" t="s">
        <v>8782</v>
      </c>
      <c r="M3778" s="1">
        <f t="shared" ref="M3778:M3841" si="311">LEN(L3778)-LEN(SUBSTITUTE(L3778,"@",""))</f>
        <v>3</v>
      </c>
      <c r="N3778" s="149" t="str">
        <f>VLOOKUP(F:F,vlookup函数实操!A:B,2)</f>
        <v>行业B</v>
      </c>
      <c r="O3778" s="149" t="str">
        <f>VLOOKUP(G:G,vlookup函数实操!H$1:I$6,2)</f>
        <v>营收极高</v>
      </c>
      <c r="P3778" s="149" t="str">
        <f>IF(ISNUMBER(FIND("省",E3778)),MID(E3778,FIND("省",E3778)+1,FIND("市",E3778)-FIND("省",E3778)),LEFT(E3778,FIND("市",E3778)))</f>
        <v>绵阳市</v>
      </c>
      <c r="Q3778" s="164">
        <f t="shared" si="308"/>
        <v>430463.65986820677</v>
      </c>
      <c r="R3778" s="149">
        <f t="shared" si="309"/>
        <v>1078.017884236242</v>
      </c>
    </row>
    <row r="3779" spans="1:18" ht="22.5" x14ac:dyDescent="0.4">
      <c r="A3779" s="2" t="s">
        <v>30015</v>
      </c>
      <c r="B3779" s="2" t="s">
        <v>57</v>
      </c>
      <c r="C3779" s="159" t="s">
        <v>34167</v>
      </c>
      <c r="D3779" s="2" t="s">
        <v>58</v>
      </c>
      <c r="E3779" s="2" t="s">
        <v>59</v>
      </c>
      <c r="F3779" s="2" t="s">
        <v>17</v>
      </c>
      <c r="G3779" s="62">
        <v>171800899.03999999</v>
      </c>
      <c r="H3779" s="63">
        <v>2295181.63</v>
      </c>
      <c r="I3779" s="62">
        <v>2130</v>
      </c>
      <c r="J3779" s="2" t="s">
        <v>60</v>
      </c>
      <c r="K3779" s="2" t="s">
        <v>61</v>
      </c>
      <c r="L3779" s="2" t="s">
        <v>62</v>
      </c>
      <c r="M3779" s="1">
        <f t="shared" si="311"/>
        <v>1</v>
      </c>
      <c r="N3779" s="149" t="str">
        <f>VLOOKUP(F:F,vlookup函数实操!A:B,2)</f>
        <v>行业C</v>
      </c>
      <c r="O3779" s="149" t="str">
        <f>VLOOKUP(G:G,vlookup函数实操!H$1:I$6,2)</f>
        <v>营收较高</v>
      </c>
      <c r="P3779" s="149" t="s">
        <v>30388</v>
      </c>
      <c r="Q3779" s="164">
        <f t="shared" ref="Q3779:Q3842" si="312">IFERROR(G3779/I3779,"")</f>
        <v>80657.699079812199</v>
      </c>
      <c r="R3779" s="149">
        <f t="shared" ref="R3779:R3842" si="313">IFERROR(H3779/I3779,"")</f>
        <v>1077.5500610328638</v>
      </c>
    </row>
    <row r="3780" spans="1:18" ht="33.75" x14ac:dyDescent="0.4">
      <c r="A3780" s="2" t="s">
        <v>30014</v>
      </c>
      <c r="B3780" s="2" t="s">
        <v>25511</v>
      </c>
      <c r="C3780" s="159" t="s">
        <v>34168</v>
      </c>
      <c r="D3780" s="2" t="s">
        <v>25512</v>
      </c>
      <c r="E3780" s="2" t="s">
        <v>25513</v>
      </c>
      <c r="F3780" s="2" t="s">
        <v>40</v>
      </c>
      <c r="G3780" s="62">
        <v>98857713.260000005</v>
      </c>
      <c r="H3780" s="63">
        <v>2111007.6800000002</v>
      </c>
      <c r="I3780" s="62">
        <v>1981</v>
      </c>
      <c r="J3780" s="2" t="s">
        <v>25514</v>
      </c>
      <c r="K3780" s="2" t="s">
        <v>25515</v>
      </c>
      <c r="L3780" s="2" t="s">
        <v>25516</v>
      </c>
      <c r="M3780" s="1">
        <f t="shared" si="311"/>
        <v>1</v>
      </c>
      <c r="N3780" s="149" t="str">
        <f>VLOOKUP(F:F,vlookup函数实操!A:B,2)</f>
        <v>行业C</v>
      </c>
      <c r="O3780" s="149" t="str">
        <f>VLOOKUP(G:G,vlookup函数实操!H$1:I$6,2)</f>
        <v>营收正常</v>
      </c>
      <c r="P3780" s="149" t="str">
        <f>IF(ISNUMBER(FIND("省",E3780)),MID(E3780,FIND("省",E3780)+1,FIND("市",E3780)-FIND("省",E3780)),LEFT(E3780,FIND("市",E3780)))</f>
        <v>福州市</v>
      </c>
      <c r="Q3780" s="164">
        <f t="shared" si="312"/>
        <v>49902.934507824335</v>
      </c>
      <c r="R3780" s="149">
        <f t="shared" si="313"/>
        <v>1065.6272993437658</v>
      </c>
    </row>
    <row r="3781" spans="1:18" ht="22.5" x14ac:dyDescent="0.4">
      <c r="A3781" s="2" t="s">
        <v>30015</v>
      </c>
      <c r="B3781" s="2" t="s">
        <v>27042</v>
      </c>
      <c r="C3781" s="159" t="s">
        <v>34169</v>
      </c>
      <c r="D3781" s="2" t="s">
        <v>27043</v>
      </c>
      <c r="E3781" s="2" t="s">
        <v>27044</v>
      </c>
      <c r="F3781" s="2" t="s">
        <v>103</v>
      </c>
      <c r="G3781" s="62">
        <v>198684730.55000001</v>
      </c>
      <c r="H3781" s="63">
        <v>1198219.81</v>
      </c>
      <c r="I3781" s="62">
        <v>1131</v>
      </c>
      <c r="J3781" s="2" t="s">
        <v>27045</v>
      </c>
      <c r="K3781" s="2" t="s">
        <v>27046</v>
      </c>
      <c r="L3781" s="2" t="s">
        <v>27047</v>
      </c>
      <c r="M3781" s="1">
        <f t="shared" si="311"/>
        <v>3</v>
      </c>
      <c r="N3781" s="149" t="str">
        <f>VLOOKUP(F:F,vlookup函数实操!A:B,2)</f>
        <v>行业A</v>
      </c>
      <c r="O3781" s="149" t="str">
        <f>VLOOKUP(G:G,vlookup函数实操!H$1:I$6,2)</f>
        <v>营收较高</v>
      </c>
      <c r="P3781" s="149" t="str">
        <f>IF(ISNUMBER(FIND("省",E3781)),MID(E3781,FIND("省",E3781)+1,FIND("市",E3781)-FIND("省",E3781)),LEFT(E3781,FIND("市",E3781)))</f>
        <v>苏州市</v>
      </c>
      <c r="Q3781" s="164">
        <f t="shared" si="312"/>
        <v>175671.73346595935</v>
      </c>
      <c r="R3781" s="149">
        <f t="shared" si="313"/>
        <v>1059.433961096375</v>
      </c>
    </row>
    <row r="3782" spans="1:18" ht="22.5" x14ac:dyDescent="0.4">
      <c r="A3782" s="2" t="s">
        <v>30015</v>
      </c>
      <c r="B3782" s="2" t="s">
        <v>14039</v>
      </c>
      <c r="C3782" s="159" t="s">
        <v>34170</v>
      </c>
      <c r="D3782" s="2" t="s">
        <v>14040</v>
      </c>
      <c r="E3782" s="2" t="s">
        <v>14041</v>
      </c>
      <c r="F3782" s="2" t="s">
        <v>40</v>
      </c>
      <c r="G3782" s="62">
        <v>4376835940.4700003</v>
      </c>
      <c r="H3782" s="63">
        <v>95394997.640000001</v>
      </c>
      <c r="I3782" s="62">
        <v>90364</v>
      </c>
      <c r="J3782" s="2" t="s">
        <v>14043</v>
      </c>
      <c r="K3782" s="2" t="s">
        <v>14044</v>
      </c>
      <c r="L3782" s="2" t="s">
        <v>14045</v>
      </c>
      <c r="M3782" s="1">
        <f t="shared" si="311"/>
        <v>1</v>
      </c>
      <c r="N3782" s="149" t="str">
        <f>VLOOKUP(F:F,vlookup函数实操!A:B,2)</f>
        <v>行业C</v>
      </c>
      <c r="O3782" s="149" t="str">
        <f>VLOOKUP(G:G,vlookup函数实操!H$1:I$6,2)</f>
        <v>营收极高</v>
      </c>
      <c r="P3782" s="149" t="str">
        <f>IF(ISNUMBER(FIND("省",E3782)),MID(E3782,FIND("省",E3782)+1,FIND("市",E3782)-FIND("省",E3782)),LEFT(E3782,FIND("市",E3782)))</f>
        <v>北京市</v>
      </c>
      <c r="Q3782" s="164">
        <f t="shared" si="312"/>
        <v>48435.615294475676</v>
      </c>
      <c r="R3782" s="149">
        <f t="shared" si="313"/>
        <v>1055.6748001416493</v>
      </c>
    </row>
    <row r="3783" spans="1:18" ht="22.5" x14ac:dyDescent="0.4">
      <c r="A3783" s="2" t="s">
        <v>30014</v>
      </c>
      <c r="B3783" s="2" t="s">
        <v>21470</v>
      </c>
      <c r="C3783" s="159" t="s">
        <v>34171</v>
      </c>
      <c r="D3783" s="2" t="s">
        <v>21471</v>
      </c>
      <c r="E3783" s="2" t="s">
        <v>21472</v>
      </c>
      <c r="F3783" s="2" t="s">
        <v>238</v>
      </c>
      <c r="G3783" s="62">
        <v>422282414.88999999</v>
      </c>
      <c r="H3783" s="63">
        <v>2329695.73</v>
      </c>
      <c r="I3783" s="62">
        <v>2209</v>
      </c>
      <c r="J3783" s="2" t="s">
        <v>21473</v>
      </c>
      <c r="K3783" s="2" t="s">
        <v>21474</v>
      </c>
      <c r="L3783" s="2" t="s">
        <v>21475</v>
      </c>
      <c r="M3783" s="1">
        <f t="shared" si="311"/>
        <v>2</v>
      </c>
      <c r="N3783" s="149" t="str">
        <f>VLOOKUP(F:F,vlookup函数实操!A:B,2)</f>
        <v>行业E</v>
      </c>
      <c r="O3783" s="149" t="str">
        <f>VLOOKUP(G:G,vlookup函数实操!H$1:I$6,2)</f>
        <v>营收较高</v>
      </c>
      <c r="P3783" s="149" t="str">
        <f>IF(ISNUMBER(FIND("省",E3783)),MID(E3783,FIND("省",E3783)+1,FIND("市",E3783)-FIND("省",E3783)),LEFT(E3783,FIND("市",E3783)))</f>
        <v>郑州市</v>
      </c>
      <c r="Q3783" s="164">
        <f t="shared" si="312"/>
        <v>191164.51556813036</v>
      </c>
      <c r="R3783" s="149">
        <f t="shared" si="313"/>
        <v>1054.6381756450883</v>
      </c>
    </row>
    <row r="3784" spans="1:18" ht="22.5" x14ac:dyDescent="0.4">
      <c r="A3784" s="2" t="s">
        <v>30014</v>
      </c>
      <c r="B3784" s="2" t="s">
        <v>1330</v>
      </c>
      <c r="C3784" s="159" t="s">
        <v>34172</v>
      </c>
      <c r="D3784" s="2" t="s">
        <v>1331</v>
      </c>
      <c r="E3784" s="2" t="s">
        <v>1332</v>
      </c>
      <c r="F3784" s="2" t="s">
        <v>185</v>
      </c>
      <c r="G3784" s="62">
        <v>1625262424.1400001</v>
      </c>
      <c r="H3784" s="63">
        <v>11265510.99</v>
      </c>
      <c r="I3784" s="62">
        <v>11016</v>
      </c>
      <c r="J3784" s="2" t="s">
        <v>1334</v>
      </c>
      <c r="K3784" s="2" t="s">
        <v>1335</v>
      </c>
      <c r="L3784" s="2" t="s">
        <v>1336</v>
      </c>
      <c r="M3784" s="1">
        <f t="shared" si="311"/>
        <v>0</v>
      </c>
      <c r="N3784" s="149" t="str">
        <f>VLOOKUP(F:F,vlookup函数实操!A:B,2)</f>
        <v>行业B</v>
      </c>
      <c r="O3784" s="149" t="str">
        <f>VLOOKUP(G:G,vlookup函数实操!H$1:I$6,2)</f>
        <v>营收极高</v>
      </c>
      <c r="P3784" s="149" t="s">
        <v>30374</v>
      </c>
      <c r="Q3784" s="164">
        <f t="shared" si="312"/>
        <v>147536.53087690633</v>
      </c>
      <c r="R3784" s="149">
        <f t="shared" si="313"/>
        <v>1022.6498720043573</v>
      </c>
    </row>
    <row r="3785" spans="1:18" ht="22.5" x14ac:dyDescent="0.4">
      <c r="A3785" s="2" t="s">
        <v>30015</v>
      </c>
      <c r="B3785" s="2" t="s">
        <v>16597</v>
      </c>
      <c r="C3785" s="159" t="s">
        <v>34173</v>
      </c>
      <c r="D3785" s="2" t="s">
        <v>16598</v>
      </c>
      <c r="E3785" s="2" t="s">
        <v>16599</v>
      </c>
      <c r="F3785" s="2" t="s">
        <v>54</v>
      </c>
      <c r="G3785" s="62">
        <v>205771716.47999999</v>
      </c>
      <c r="H3785" s="63">
        <v>1365194.72</v>
      </c>
      <c r="I3785" s="62">
        <v>1349</v>
      </c>
      <c r="J3785" s="2" t="s">
        <v>16600</v>
      </c>
      <c r="K3785" s="2" t="s">
        <v>16601</v>
      </c>
      <c r="L3785" s="2" t="s">
        <v>16602</v>
      </c>
      <c r="M3785" s="1">
        <f t="shared" si="311"/>
        <v>2</v>
      </c>
      <c r="N3785" s="149" t="str">
        <f>VLOOKUP(F:F,vlookup函数实操!A:B,2)</f>
        <v>行业E</v>
      </c>
      <c r="O3785" s="149" t="str">
        <f>VLOOKUP(G:G,vlookup函数实操!H$1:I$6,2)</f>
        <v>营收较高</v>
      </c>
      <c r="P3785" s="149" t="str">
        <f>IF(ISNUMBER(FIND("省",E3785)),MID(E3785,FIND("省",E3785)+1,FIND("市",E3785)-FIND("省",E3785)),LEFT(E3785,FIND("市",E3785)))</f>
        <v>安阳市</v>
      </c>
      <c r="Q3785" s="164">
        <f t="shared" si="312"/>
        <v>152536.48367679762</v>
      </c>
      <c r="R3785" s="149">
        <f t="shared" si="313"/>
        <v>1012.0049814677539</v>
      </c>
    </row>
    <row r="3786" spans="1:18" ht="22.5" x14ac:dyDescent="0.4">
      <c r="A3786" s="2" t="s">
        <v>30015</v>
      </c>
      <c r="B3786" s="2" t="s">
        <v>6094</v>
      </c>
      <c r="C3786" s="159" t="s">
        <v>34174</v>
      </c>
      <c r="D3786" s="2" t="s">
        <v>6095</v>
      </c>
      <c r="E3786" s="2" t="s">
        <v>6096</v>
      </c>
      <c r="F3786" s="2" t="s">
        <v>88</v>
      </c>
      <c r="G3786" s="62">
        <v>184322205.93000001</v>
      </c>
      <c r="H3786" s="63">
        <v>1526737.68</v>
      </c>
      <c r="I3786" s="62">
        <v>1515</v>
      </c>
      <c r="J3786" s="2" t="s">
        <v>6097</v>
      </c>
      <c r="K3786" s="2" t="s">
        <v>6098</v>
      </c>
      <c r="L3786" s="2" t="s">
        <v>6099</v>
      </c>
      <c r="M3786" s="1">
        <f t="shared" si="311"/>
        <v>2</v>
      </c>
      <c r="N3786" s="149" t="str">
        <f>VLOOKUP(F:F,vlookup函数实操!A:B,2)</f>
        <v>行业C</v>
      </c>
      <c r="O3786" s="149" t="str">
        <f>VLOOKUP(G:G,vlookup函数实操!H$1:I$6,2)</f>
        <v>营收较高</v>
      </c>
      <c r="P3786" s="149" t="str">
        <f>IF(ISNUMBER(FIND("省",E3786)),MID(E3786,FIND("省",E3786)+1,FIND("市",E3786)-FIND("省",E3786)),LEFT(E3786,FIND("市",E3786)))</f>
        <v>西藏自治区拉萨市</v>
      </c>
      <c r="Q3786" s="164">
        <f t="shared" si="312"/>
        <v>121664.82239603961</v>
      </c>
      <c r="R3786" s="149">
        <f t="shared" si="313"/>
        <v>1007.7476435643564</v>
      </c>
    </row>
    <row r="3787" spans="1:18" x14ac:dyDescent="0.4">
      <c r="A3787" s="2" t="s">
        <v>30014</v>
      </c>
      <c r="B3787" s="2" t="s">
        <v>1071</v>
      </c>
      <c r="C3787" s="159" t="s">
        <v>34175</v>
      </c>
      <c r="D3787" s="2" t="s">
        <v>1072</v>
      </c>
      <c r="E3787" s="2" t="s">
        <v>1073</v>
      </c>
      <c r="F3787" s="2" t="s">
        <v>213</v>
      </c>
      <c r="G3787" s="62">
        <v>132085351.20999999</v>
      </c>
      <c r="H3787" s="63">
        <v>717672.83</v>
      </c>
      <c r="I3787" s="62">
        <v>713</v>
      </c>
      <c r="J3787" s="2" t="s">
        <v>1074</v>
      </c>
      <c r="K3787" s="2" t="s">
        <v>1075</v>
      </c>
      <c r="L3787" s="2" t="s">
        <v>1076</v>
      </c>
      <c r="M3787" s="1">
        <f t="shared" si="311"/>
        <v>1</v>
      </c>
      <c r="N3787" s="149" t="str">
        <f>VLOOKUP(F:F,vlookup函数实操!A:B,2)</f>
        <v>行业A</v>
      </c>
      <c r="O3787" s="149" t="str">
        <f>VLOOKUP(G:G,vlookup函数实操!H$1:I$6,2)</f>
        <v>营收较高</v>
      </c>
      <c r="P3787" s="149" t="s">
        <v>30376</v>
      </c>
      <c r="Q3787" s="164">
        <f t="shared" si="312"/>
        <v>185252.94699859747</v>
      </c>
      <c r="R3787" s="149">
        <f t="shared" si="313"/>
        <v>1006.5537587657783</v>
      </c>
    </row>
    <row r="3788" spans="1:18" ht="33.75" x14ac:dyDescent="0.4">
      <c r="A3788" s="2" t="s">
        <v>30015</v>
      </c>
      <c r="B3788" s="2" t="s">
        <v>25935</v>
      </c>
      <c r="C3788" s="159" t="s">
        <v>34176</v>
      </c>
      <c r="D3788" s="2" t="s">
        <v>25936</v>
      </c>
      <c r="E3788" s="2" t="s">
        <v>25937</v>
      </c>
      <c r="F3788" s="2" t="s">
        <v>378</v>
      </c>
      <c r="G3788" s="62">
        <v>963644836.51999998</v>
      </c>
      <c r="H3788" s="63">
        <v>5238970.33</v>
      </c>
      <c r="I3788" s="62">
        <v>5265</v>
      </c>
      <c r="J3788" s="2" t="s">
        <v>25938</v>
      </c>
      <c r="K3788" s="2" t="s">
        <v>25939</v>
      </c>
      <c r="L3788" s="2" t="s">
        <v>25940</v>
      </c>
      <c r="M3788" s="1">
        <f t="shared" si="311"/>
        <v>1</v>
      </c>
      <c r="N3788" s="149" t="str">
        <f>VLOOKUP(F:F,vlookup函数实操!A:B,2)</f>
        <v>行业C</v>
      </c>
      <c r="O3788" s="149" t="str">
        <f>VLOOKUP(G:G,vlookup函数实操!H$1:I$6,2)</f>
        <v>营收较高</v>
      </c>
      <c r="P3788" s="149" t="str">
        <f t="shared" ref="P3788:P3819" si="314">IF(ISNUMBER(FIND("省",E3788)),MID(E3788,FIND("省",E3788)+1,FIND("市",E3788)-FIND("省",E3788)),LEFT(E3788,FIND("市",E3788)))</f>
        <v>深圳市</v>
      </c>
      <c r="Q3788" s="164">
        <f t="shared" si="312"/>
        <v>183028.45897815764</v>
      </c>
      <c r="R3788" s="149">
        <f t="shared" si="313"/>
        <v>995.05609306742645</v>
      </c>
    </row>
    <row r="3789" spans="1:18" ht="22.5" x14ac:dyDescent="0.4">
      <c r="A3789" s="2" t="s">
        <v>30014</v>
      </c>
      <c r="B3789" s="2" t="s">
        <v>932</v>
      </c>
      <c r="C3789" s="159" t="s">
        <v>34177</v>
      </c>
      <c r="D3789" s="2" t="s">
        <v>933</v>
      </c>
      <c r="E3789" s="2" t="s">
        <v>934</v>
      </c>
      <c r="F3789" s="2" t="s">
        <v>278</v>
      </c>
      <c r="G3789" s="62">
        <v>15347614000</v>
      </c>
      <c r="H3789" s="63">
        <v>68290000</v>
      </c>
      <c r="I3789" s="62">
        <v>69232</v>
      </c>
      <c r="J3789" s="2" t="s">
        <v>936</v>
      </c>
      <c r="K3789" s="2" t="s">
        <v>937</v>
      </c>
      <c r="L3789" s="2" t="s">
        <v>938</v>
      </c>
      <c r="M3789" s="1">
        <f t="shared" si="311"/>
        <v>1</v>
      </c>
      <c r="N3789" s="149" t="str">
        <f>VLOOKUP(F:F,vlookup函数实操!A:B,2)</f>
        <v>行业E</v>
      </c>
      <c r="O3789" s="149" t="str">
        <f>VLOOKUP(G:G,vlookup函数实操!H$1:I$6,2)</f>
        <v>营收极高</v>
      </c>
      <c r="P3789" s="149" t="str">
        <f t="shared" si="314"/>
        <v>北京市</v>
      </c>
      <c r="Q3789" s="164">
        <f t="shared" si="312"/>
        <v>221683.81673214698</v>
      </c>
      <c r="R3789" s="149">
        <f t="shared" si="313"/>
        <v>986.3935752253293</v>
      </c>
    </row>
    <row r="3790" spans="1:18" ht="22.5" x14ac:dyDescent="0.4">
      <c r="A3790" s="2" t="s">
        <v>30014</v>
      </c>
      <c r="B3790" s="2" t="s">
        <v>23037</v>
      </c>
      <c r="C3790" s="159" t="s">
        <v>34178</v>
      </c>
      <c r="D3790" s="2" t="s">
        <v>23038</v>
      </c>
      <c r="E3790" s="2" t="s">
        <v>23039</v>
      </c>
      <c r="F3790" s="2" t="s">
        <v>996</v>
      </c>
      <c r="G3790" s="62">
        <v>8833958089.5400009</v>
      </c>
      <c r="H3790" s="63">
        <v>7051290.0800000001</v>
      </c>
      <c r="I3790" s="62">
        <v>7199</v>
      </c>
      <c r="J3790" s="2" t="s">
        <v>23040</v>
      </c>
      <c r="K3790" s="2" t="s">
        <v>23041</v>
      </c>
      <c r="L3790" s="2" t="s">
        <v>23042</v>
      </c>
      <c r="M3790" s="1">
        <f t="shared" si="311"/>
        <v>1</v>
      </c>
      <c r="N3790" s="149" t="str">
        <f>VLOOKUP(F:F,vlookup函数实操!A:B,2)</f>
        <v>行业D</v>
      </c>
      <c r="O3790" s="149" t="str">
        <f>VLOOKUP(G:G,vlookup函数实操!H$1:I$6,2)</f>
        <v>营收极高</v>
      </c>
      <c r="P3790" s="149" t="str">
        <f t="shared" si="314"/>
        <v>北京市</v>
      </c>
      <c r="Q3790" s="164">
        <f t="shared" si="312"/>
        <v>1227109.0553604669</v>
      </c>
      <c r="R3790" s="149">
        <f t="shared" si="313"/>
        <v>979.48188359494372</v>
      </c>
    </row>
    <row r="3791" spans="1:18" x14ac:dyDescent="0.4">
      <c r="A3791" s="2" t="s">
        <v>30015</v>
      </c>
      <c r="B3791" s="2" t="s">
        <v>17627</v>
      </c>
      <c r="C3791" s="159" t="s">
        <v>34179</v>
      </c>
      <c r="D3791" s="2" t="s">
        <v>17628</v>
      </c>
      <c r="E3791" s="2" t="s">
        <v>17629</v>
      </c>
      <c r="F3791" s="2" t="s">
        <v>40</v>
      </c>
      <c r="G3791" s="62">
        <v>832942058.79999995</v>
      </c>
      <c r="H3791" s="63">
        <v>24253455.710000001</v>
      </c>
      <c r="I3791" s="62">
        <v>24800</v>
      </c>
      <c r="J3791" s="2" t="s">
        <v>17631</v>
      </c>
      <c r="K3791" s="2" t="s">
        <v>17632</v>
      </c>
      <c r="L3791" s="2" t="s">
        <v>17633</v>
      </c>
      <c r="M3791" s="1">
        <f t="shared" si="311"/>
        <v>1</v>
      </c>
      <c r="N3791" s="149" t="str">
        <f>VLOOKUP(F:F,vlookup函数实操!A:B,2)</f>
        <v>行业C</v>
      </c>
      <c r="O3791" s="149" t="str">
        <f>VLOOKUP(G:G,vlookup函数实操!H$1:I$6,2)</f>
        <v>营收较高</v>
      </c>
      <c r="P3791" s="149" t="str">
        <f t="shared" si="314"/>
        <v>北京市</v>
      </c>
      <c r="Q3791" s="164">
        <f t="shared" si="312"/>
        <v>33586.373338709673</v>
      </c>
      <c r="R3791" s="149">
        <f t="shared" si="313"/>
        <v>977.96192379032266</v>
      </c>
    </row>
    <row r="3792" spans="1:18" x14ac:dyDescent="0.4">
      <c r="A3792" s="2" t="s">
        <v>30015</v>
      </c>
      <c r="B3792" s="2" t="s">
        <v>24237</v>
      </c>
      <c r="C3792" s="159" t="s">
        <v>34180</v>
      </c>
      <c r="D3792" s="2" t="s">
        <v>24238</v>
      </c>
      <c r="E3792" s="2" t="s">
        <v>24239</v>
      </c>
      <c r="F3792" s="2" t="s">
        <v>246</v>
      </c>
      <c r="G3792" s="62">
        <v>1273767177.97</v>
      </c>
      <c r="H3792" s="63">
        <v>5397094.96</v>
      </c>
      <c r="I3792" s="62">
        <v>5597</v>
      </c>
      <c r="J3792" s="2" t="s">
        <v>24240</v>
      </c>
      <c r="K3792" s="2" t="s">
        <v>24241</v>
      </c>
      <c r="L3792" s="2" t="s">
        <v>24242</v>
      </c>
      <c r="M3792" s="1">
        <f t="shared" si="311"/>
        <v>1</v>
      </c>
      <c r="N3792" s="149" t="str">
        <f>VLOOKUP(F:F,vlookup函数实操!A:B,2)</f>
        <v>行业C</v>
      </c>
      <c r="O3792" s="149" t="str">
        <f>VLOOKUP(G:G,vlookup函数实操!H$1:I$6,2)</f>
        <v>营收极高</v>
      </c>
      <c r="P3792" s="149" t="str">
        <f t="shared" si="314"/>
        <v>中山市</v>
      </c>
      <c r="Q3792" s="164">
        <f t="shared" si="312"/>
        <v>227580.34267822048</v>
      </c>
      <c r="R3792" s="149">
        <f t="shared" si="313"/>
        <v>964.28353760943367</v>
      </c>
    </row>
    <row r="3793" spans="1:18" ht="22.5" x14ac:dyDescent="0.4">
      <c r="A3793" s="2" t="s">
        <v>30015</v>
      </c>
      <c r="B3793" s="2" t="s">
        <v>10511</v>
      </c>
      <c r="C3793" s="159" t="s">
        <v>34181</v>
      </c>
      <c r="D3793" s="2" t="s">
        <v>10512</v>
      </c>
      <c r="E3793" s="2" t="s">
        <v>10513</v>
      </c>
      <c r="F3793" s="2" t="s">
        <v>391</v>
      </c>
      <c r="G3793" s="62">
        <v>1856347931.1199999</v>
      </c>
      <c r="H3793" s="63">
        <v>9010065.6699999999</v>
      </c>
      <c r="I3793" s="62">
        <v>9547</v>
      </c>
      <c r="J3793" s="2" t="s">
        <v>10514</v>
      </c>
      <c r="K3793" s="2" t="s">
        <v>10515</v>
      </c>
      <c r="L3793" s="2" t="s">
        <v>10516</v>
      </c>
      <c r="M3793" s="1">
        <f t="shared" si="311"/>
        <v>1</v>
      </c>
      <c r="N3793" s="149" t="str">
        <f>VLOOKUP(F:F,vlookup函数实操!A:B,2)</f>
        <v>行业E</v>
      </c>
      <c r="O3793" s="149" t="str">
        <f>VLOOKUP(G:G,vlookup函数实操!H$1:I$6,2)</f>
        <v>营收极高</v>
      </c>
      <c r="P3793" s="149" t="str">
        <f t="shared" si="314"/>
        <v>深圳市</v>
      </c>
      <c r="Q3793" s="164">
        <f t="shared" si="312"/>
        <v>194443.06390698647</v>
      </c>
      <c r="R3793" s="149">
        <f t="shared" si="313"/>
        <v>943.75884256834604</v>
      </c>
    </row>
    <row r="3794" spans="1:18" x14ac:dyDescent="0.4">
      <c r="A3794" s="2" t="s">
        <v>30014</v>
      </c>
      <c r="B3794" s="2" t="s">
        <v>1953</v>
      </c>
      <c r="C3794" s="159" t="s">
        <v>34182</v>
      </c>
      <c r="D3794" s="2" t="s">
        <v>1954</v>
      </c>
      <c r="E3794" s="2" t="s">
        <v>1955</v>
      </c>
      <c r="F3794" s="2" t="s">
        <v>681</v>
      </c>
      <c r="G3794" s="62">
        <v>827351571.22000003</v>
      </c>
      <c r="H3794" s="63">
        <v>3833145.14</v>
      </c>
      <c r="I3794" s="62">
        <v>4168</v>
      </c>
      <c r="J3794" s="2" t="s">
        <v>1956</v>
      </c>
      <c r="K3794" s="2" t="s">
        <v>1957</v>
      </c>
      <c r="L3794" s="2" t="s">
        <v>1958</v>
      </c>
      <c r="M3794" s="1">
        <f t="shared" si="311"/>
        <v>1</v>
      </c>
      <c r="N3794" s="149" t="str">
        <f>VLOOKUP(F:F,vlookup函数实操!A:B,2)</f>
        <v>行业A</v>
      </c>
      <c r="O3794" s="149" t="str">
        <f>VLOOKUP(G:G,vlookup函数实操!H$1:I$6,2)</f>
        <v>营收较高</v>
      </c>
      <c r="P3794" s="149" t="str">
        <f t="shared" si="314"/>
        <v>北京市</v>
      </c>
      <c r="Q3794" s="164">
        <f t="shared" si="312"/>
        <v>198500.85681861805</v>
      </c>
      <c r="R3794" s="149">
        <f t="shared" si="313"/>
        <v>919.66054222648756</v>
      </c>
    </row>
    <row r="3795" spans="1:18" ht="22.5" x14ac:dyDescent="0.4">
      <c r="A3795" s="2" t="s">
        <v>30014</v>
      </c>
      <c r="B3795" s="2" t="s">
        <v>6256</v>
      </c>
      <c r="C3795" s="159" t="s">
        <v>34183</v>
      </c>
      <c r="D3795" s="2" t="s">
        <v>6257</v>
      </c>
      <c r="E3795" s="2" t="s">
        <v>6258</v>
      </c>
      <c r="F3795" s="2" t="s">
        <v>1874</v>
      </c>
      <c r="G3795" s="62">
        <v>58279947.159999996</v>
      </c>
      <c r="H3795" s="63">
        <v>613669.75</v>
      </c>
      <c r="I3795" s="62">
        <v>673</v>
      </c>
      <c r="J3795" s="2" t="s">
        <v>6259</v>
      </c>
      <c r="K3795" s="2" t="s">
        <v>6260</v>
      </c>
      <c r="L3795" s="2" t="s">
        <v>6261</v>
      </c>
      <c r="M3795" s="1">
        <f t="shared" si="311"/>
        <v>3</v>
      </c>
      <c r="N3795" s="149" t="str">
        <f>VLOOKUP(F:F,vlookup函数实操!A:B,2)</f>
        <v>行业C</v>
      </c>
      <c r="O3795" s="149" t="str">
        <f>VLOOKUP(G:G,vlookup函数实操!H$1:I$6,2)</f>
        <v>营收正常</v>
      </c>
      <c r="P3795" s="149" t="str">
        <f t="shared" si="314"/>
        <v>西安市</v>
      </c>
      <c r="Q3795" s="164">
        <f t="shared" si="312"/>
        <v>86597.246894502226</v>
      </c>
      <c r="R3795" s="149">
        <f t="shared" si="313"/>
        <v>911.84212481426448</v>
      </c>
    </row>
    <row r="3796" spans="1:18" x14ac:dyDescent="0.4">
      <c r="A3796" s="2" t="s">
        <v>30014</v>
      </c>
      <c r="B3796" s="2" t="s">
        <v>690</v>
      </c>
      <c r="C3796" s="159" t="s">
        <v>34184</v>
      </c>
      <c r="D3796" s="2" t="s">
        <v>691</v>
      </c>
      <c r="E3796" s="2" t="s">
        <v>692</v>
      </c>
      <c r="F3796" s="2" t="s">
        <v>398</v>
      </c>
      <c r="G3796" s="62">
        <v>309503798.16000003</v>
      </c>
      <c r="H3796" s="63">
        <v>1452788.61</v>
      </c>
      <c r="I3796" s="62">
        <v>1598</v>
      </c>
      <c r="J3796" s="2" t="s">
        <v>693</v>
      </c>
      <c r="K3796" s="2" t="s">
        <v>694</v>
      </c>
      <c r="L3796" s="2" t="s">
        <v>695</v>
      </c>
      <c r="M3796" s="1">
        <f t="shared" si="311"/>
        <v>1</v>
      </c>
      <c r="N3796" s="149" t="str">
        <f>VLOOKUP(F:F,vlookup函数实操!A:B,2)</f>
        <v>行业D</v>
      </c>
      <c r="O3796" s="149" t="str">
        <f>VLOOKUP(G:G,vlookup函数实操!H$1:I$6,2)</f>
        <v>营收较高</v>
      </c>
      <c r="P3796" s="149" t="str">
        <f t="shared" si="314"/>
        <v>上海市</v>
      </c>
      <c r="Q3796" s="164">
        <f t="shared" si="312"/>
        <v>193681.97632040051</v>
      </c>
      <c r="R3796" s="149">
        <f t="shared" si="313"/>
        <v>909.12929286608266</v>
      </c>
    </row>
    <row r="3797" spans="1:18" ht="33.75" x14ac:dyDescent="0.4">
      <c r="A3797" s="2" t="s">
        <v>30015</v>
      </c>
      <c r="B3797" s="2" t="s">
        <v>20351</v>
      </c>
      <c r="C3797" s="159" t="s">
        <v>34185</v>
      </c>
      <c r="D3797" s="2" t="s">
        <v>20352</v>
      </c>
      <c r="E3797" s="2" t="s">
        <v>20353</v>
      </c>
      <c r="F3797" s="2" t="s">
        <v>40</v>
      </c>
      <c r="G3797" s="62">
        <v>82330796.859999999</v>
      </c>
      <c r="H3797" s="63">
        <v>815425.96</v>
      </c>
      <c r="I3797" s="62">
        <v>903</v>
      </c>
      <c r="J3797" s="2" t="s">
        <v>20354</v>
      </c>
      <c r="K3797" s="2" t="s">
        <v>20355</v>
      </c>
      <c r="L3797" s="2" t="s">
        <v>20356</v>
      </c>
      <c r="M3797" s="1">
        <f t="shared" si="311"/>
        <v>1</v>
      </c>
      <c r="N3797" s="149" t="str">
        <f>VLOOKUP(F:F,vlookup函数实操!A:B,2)</f>
        <v>行业C</v>
      </c>
      <c r="O3797" s="149" t="str">
        <f>VLOOKUP(G:G,vlookup函数实操!H$1:I$6,2)</f>
        <v>营收正常</v>
      </c>
      <c r="P3797" s="149" t="str">
        <f t="shared" si="314"/>
        <v>深圳市</v>
      </c>
      <c r="Q3797" s="164">
        <f t="shared" si="312"/>
        <v>91174.747353266881</v>
      </c>
      <c r="R3797" s="149">
        <f t="shared" si="313"/>
        <v>903.01878183831673</v>
      </c>
    </row>
    <row r="3798" spans="1:18" ht="22.5" x14ac:dyDescent="0.4">
      <c r="A3798" s="2" t="s">
        <v>30015</v>
      </c>
      <c r="B3798" s="2" t="s">
        <v>14277</v>
      </c>
      <c r="C3798" s="159" t="s">
        <v>34186</v>
      </c>
      <c r="D3798" s="2" t="s">
        <v>14278</v>
      </c>
      <c r="E3798" s="2" t="s">
        <v>14279</v>
      </c>
      <c r="F3798" s="2" t="s">
        <v>285</v>
      </c>
      <c r="G3798" s="62">
        <v>194236771.71000001</v>
      </c>
      <c r="H3798" s="63">
        <v>1335198.1200000001</v>
      </c>
      <c r="I3798" s="62">
        <v>1505</v>
      </c>
      <c r="J3798" s="2" t="s">
        <v>14280</v>
      </c>
      <c r="K3798" s="2" t="s">
        <v>14281</v>
      </c>
      <c r="L3798" s="2" t="s">
        <v>14282</v>
      </c>
      <c r="M3798" s="1">
        <f t="shared" si="311"/>
        <v>1</v>
      </c>
      <c r="N3798" s="149" t="str">
        <f>VLOOKUP(F:F,vlookup函数实操!A:B,2)</f>
        <v>行业C</v>
      </c>
      <c r="O3798" s="149" t="str">
        <f>VLOOKUP(G:G,vlookup函数实操!H$1:I$6,2)</f>
        <v>营收较高</v>
      </c>
      <c r="P3798" s="149" t="str">
        <f t="shared" si="314"/>
        <v>青岛市</v>
      </c>
      <c r="Q3798" s="164">
        <f t="shared" si="312"/>
        <v>129060.97788039867</v>
      </c>
      <c r="R3798" s="149">
        <f t="shared" si="313"/>
        <v>887.17483056478409</v>
      </c>
    </row>
    <row r="3799" spans="1:18" x14ac:dyDescent="0.4">
      <c r="A3799" s="2" t="s">
        <v>30014</v>
      </c>
      <c r="B3799" s="2" t="s">
        <v>4055</v>
      </c>
      <c r="C3799" s="159" t="s">
        <v>34187</v>
      </c>
      <c r="D3799" s="2" t="s">
        <v>4056</v>
      </c>
      <c r="E3799" s="2" t="s">
        <v>4057</v>
      </c>
      <c r="F3799" s="2" t="s">
        <v>54</v>
      </c>
      <c r="G3799" s="62">
        <v>67237701.909999996</v>
      </c>
      <c r="H3799" s="63">
        <v>441265.38</v>
      </c>
      <c r="I3799" s="62">
        <v>499</v>
      </c>
      <c r="J3799" s="2" t="s">
        <v>4058</v>
      </c>
      <c r="K3799" s="2" t="s">
        <v>4059</v>
      </c>
      <c r="L3799" s="2" t="s">
        <v>4060</v>
      </c>
      <c r="M3799" s="1">
        <f t="shared" si="311"/>
        <v>1</v>
      </c>
      <c r="N3799" s="149" t="str">
        <f>VLOOKUP(F:F,vlookup函数实操!A:B,2)</f>
        <v>行业E</v>
      </c>
      <c r="O3799" s="149" t="str">
        <f>VLOOKUP(G:G,vlookup函数实操!H$1:I$6,2)</f>
        <v>营收正常</v>
      </c>
      <c r="P3799" s="149" t="str">
        <f t="shared" si="314"/>
        <v>无锡市</v>
      </c>
      <c r="Q3799" s="164">
        <f t="shared" si="312"/>
        <v>134744.89360721441</v>
      </c>
      <c r="R3799" s="149">
        <f t="shared" si="313"/>
        <v>884.29935871743487</v>
      </c>
    </row>
    <row r="3800" spans="1:18" ht="22.5" x14ac:dyDescent="0.4">
      <c r="A3800" s="2" t="s">
        <v>30015</v>
      </c>
      <c r="B3800" s="2" t="s">
        <v>19982</v>
      </c>
      <c r="C3800" s="159" t="s">
        <v>9740</v>
      </c>
      <c r="D3800" s="2" t="s">
        <v>19983</v>
      </c>
      <c r="E3800" s="2" t="s">
        <v>19984</v>
      </c>
      <c r="F3800" s="2" t="s">
        <v>32</v>
      </c>
      <c r="G3800" s="62">
        <v>723844343.33000004</v>
      </c>
      <c r="H3800" s="63">
        <v>5918026.6399999997</v>
      </c>
      <c r="I3800" s="62">
        <v>6785</v>
      </c>
      <c r="J3800" s="2" t="s">
        <v>19985</v>
      </c>
      <c r="K3800" s="2" t="s">
        <v>19986</v>
      </c>
      <c r="L3800" s="2" t="s">
        <v>19987</v>
      </c>
      <c r="M3800" s="1">
        <f t="shared" si="311"/>
        <v>2</v>
      </c>
      <c r="N3800" s="149" t="str">
        <f>VLOOKUP(F:F,vlookup函数实操!A:B,2)</f>
        <v>行业A</v>
      </c>
      <c r="O3800" s="149" t="str">
        <f>VLOOKUP(G:G,vlookup函数实操!H$1:I$6,2)</f>
        <v>营收较高</v>
      </c>
      <c r="P3800" s="149" t="str">
        <f t="shared" si="314"/>
        <v>惠州市</v>
      </c>
      <c r="Q3800" s="164">
        <f t="shared" si="312"/>
        <v>106683.02775681652</v>
      </c>
      <c r="R3800" s="149">
        <f t="shared" si="313"/>
        <v>872.22205453205595</v>
      </c>
    </row>
    <row r="3801" spans="1:18" x14ac:dyDescent="0.4">
      <c r="A3801" s="2" t="s">
        <v>30015</v>
      </c>
      <c r="B3801" s="2" t="s">
        <v>25164</v>
      </c>
      <c r="C3801" s="159" t="s">
        <v>34188</v>
      </c>
      <c r="D3801" s="2" t="s">
        <v>25165</v>
      </c>
      <c r="E3801" s="2" t="s">
        <v>25166</v>
      </c>
      <c r="F3801" s="2" t="s">
        <v>74</v>
      </c>
      <c r="G3801" s="62">
        <v>897932759.85000002</v>
      </c>
      <c r="H3801" s="63">
        <v>3472428.52</v>
      </c>
      <c r="I3801" s="62">
        <v>4071</v>
      </c>
      <c r="J3801" s="2" t="s">
        <v>25167</v>
      </c>
      <c r="K3801" s="2" t="s">
        <v>25168</v>
      </c>
      <c r="L3801" s="2" t="s">
        <v>25169</v>
      </c>
      <c r="M3801" s="1">
        <f t="shared" si="311"/>
        <v>1</v>
      </c>
      <c r="N3801" s="149" t="str">
        <f>VLOOKUP(F:F,vlookup函数实操!A:B,2)</f>
        <v>行业D</v>
      </c>
      <c r="O3801" s="149" t="str">
        <f>VLOOKUP(G:G,vlookup函数实操!H$1:I$6,2)</f>
        <v>营收较高</v>
      </c>
      <c r="P3801" s="149" t="str">
        <f t="shared" si="314"/>
        <v>阜新市</v>
      </c>
      <c r="Q3801" s="164">
        <f t="shared" si="312"/>
        <v>220568.10607958733</v>
      </c>
      <c r="R3801" s="149">
        <f t="shared" si="313"/>
        <v>852.96696634733485</v>
      </c>
    </row>
    <row r="3802" spans="1:18" x14ac:dyDescent="0.4">
      <c r="A3802" s="2" t="s">
        <v>30014</v>
      </c>
      <c r="B3802" s="2" t="s">
        <v>9233</v>
      </c>
      <c r="C3802" s="159" t="s">
        <v>34189</v>
      </c>
      <c r="D3802" s="2" t="s">
        <v>9234</v>
      </c>
      <c r="E3802" s="2" t="s">
        <v>9235</v>
      </c>
      <c r="F3802" s="2" t="s">
        <v>74</v>
      </c>
      <c r="G3802" s="62">
        <v>684858077.08000004</v>
      </c>
      <c r="H3802" s="63">
        <v>2365546.77</v>
      </c>
      <c r="I3802" s="62">
        <v>2779</v>
      </c>
      <c r="J3802" s="2" t="s">
        <v>9236</v>
      </c>
      <c r="K3802" s="2" t="s">
        <v>9237</v>
      </c>
      <c r="L3802" s="2" t="s">
        <v>9238</v>
      </c>
      <c r="M3802" s="1">
        <f t="shared" si="311"/>
        <v>1</v>
      </c>
      <c r="N3802" s="149" t="str">
        <f>VLOOKUP(F:F,vlookup函数实操!A:B,2)</f>
        <v>行业D</v>
      </c>
      <c r="O3802" s="149" t="str">
        <f>VLOOKUP(G:G,vlookup函数实操!H$1:I$6,2)</f>
        <v>营收较高</v>
      </c>
      <c r="P3802" s="149" t="str">
        <f t="shared" si="314"/>
        <v>重庆市</v>
      </c>
      <c r="Q3802" s="164">
        <f t="shared" si="312"/>
        <v>246440.4739402663</v>
      </c>
      <c r="R3802" s="149">
        <f t="shared" si="313"/>
        <v>851.22229938826922</v>
      </c>
    </row>
    <row r="3803" spans="1:18" ht="22.5" x14ac:dyDescent="0.4">
      <c r="A3803" s="2" t="s">
        <v>30015</v>
      </c>
      <c r="B3803" s="2" t="s">
        <v>7289</v>
      </c>
      <c r="C3803" s="159" t="s">
        <v>34190</v>
      </c>
      <c r="D3803" s="2" t="s">
        <v>7290</v>
      </c>
      <c r="E3803" s="2" t="s">
        <v>7291</v>
      </c>
      <c r="F3803" s="2" t="s">
        <v>40</v>
      </c>
      <c r="G3803" s="62">
        <v>445214692.70999998</v>
      </c>
      <c r="H3803" s="63">
        <v>6704107.6699999999</v>
      </c>
      <c r="I3803" s="62">
        <v>7959</v>
      </c>
      <c r="J3803" s="2" t="s">
        <v>7292</v>
      </c>
      <c r="K3803" s="2" t="s">
        <v>7293</v>
      </c>
      <c r="L3803" s="2" t="s">
        <v>7294</v>
      </c>
      <c r="M3803" s="1">
        <f t="shared" si="311"/>
        <v>1</v>
      </c>
      <c r="N3803" s="149" t="str">
        <f>VLOOKUP(F:F,vlookup函数实操!A:B,2)</f>
        <v>行业C</v>
      </c>
      <c r="O3803" s="149" t="str">
        <f>VLOOKUP(G:G,vlookup函数实操!H$1:I$6,2)</f>
        <v>营收较高</v>
      </c>
      <c r="P3803" s="149" t="str">
        <f t="shared" si="314"/>
        <v>北京市</v>
      </c>
      <c r="Q3803" s="164">
        <f t="shared" si="312"/>
        <v>55938.521511496416</v>
      </c>
      <c r="R3803" s="149">
        <f t="shared" si="313"/>
        <v>842.33040206056035</v>
      </c>
    </row>
    <row r="3804" spans="1:18" ht="22.5" x14ac:dyDescent="0.4">
      <c r="A3804" s="2" t="s">
        <v>30015</v>
      </c>
      <c r="B3804" s="2" t="s">
        <v>17670</v>
      </c>
      <c r="C3804" s="159" t="s">
        <v>34191</v>
      </c>
      <c r="D3804" s="2" t="s">
        <v>17671</v>
      </c>
      <c r="E3804" s="2" t="s">
        <v>17672</v>
      </c>
      <c r="F3804" s="2" t="s">
        <v>378</v>
      </c>
      <c r="G3804" s="62">
        <v>285718993.92000002</v>
      </c>
      <c r="H3804" s="63">
        <v>30311764.559999999</v>
      </c>
      <c r="I3804" s="62">
        <v>36069</v>
      </c>
      <c r="J3804" s="2" t="s">
        <v>17674</v>
      </c>
      <c r="K3804" s="2" t="s">
        <v>17675</v>
      </c>
      <c r="L3804" s="2" t="s">
        <v>17676</v>
      </c>
      <c r="M3804" s="1">
        <f t="shared" si="311"/>
        <v>1</v>
      </c>
      <c r="N3804" s="149" t="str">
        <f>VLOOKUP(F:F,vlookup函数实操!A:B,2)</f>
        <v>行业C</v>
      </c>
      <c r="O3804" s="149" t="str">
        <f>VLOOKUP(G:G,vlookup函数实操!H$1:I$6,2)</f>
        <v>营收较高</v>
      </c>
      <c r="P3804" s="149" t="str">
        <f t="shared" si="314"/>
        <v>合肥市</v>
      </c>
      <c r="Q3804" s="164">
        <f t="shared" si="312"/>
        <v>7921.4559294685196</v>
      </c>
      <c r="R3804" s="149">
        <f t="shared" si="313"/>
        <v>840.38272644098811</v>
      </c>
    </row>
    <row r="3805" spans="1:18" ht="22.5" x14ac:dyDescent="0.4">
      <c r="A3805" s="2" t="s">
        <v>30015</v>
      </c>
      <c r="B3805" s="2" t="s">
        <v>9595</v>
      </c>
      <c r="C3805" s="159" t="s">
        <v>34192</v>
      </c>
      <c r="D3805" s="2" t="s">
        <v>9596</v>
      </c>
      <c r="E3805" s="2" t="s">
        <v>9597</v>
      </c>
      <c r="F3805" s="2" t="s">
        <v>199</v>
      </c>
      <c r="G3805" s="62">
        <v>713727852.03999996</v>
      </c>
      <c r="H3805" s="63">
        <v>3059138.42</v>
      </c>
      <c r="I3805" s="62">
        <v>3875</v>
      </c>
      <c r="J3805" s="2" t="s">
        <v>9598</v>
      </c>
      <c r="K3805" s="2" t="s">
        <v>9599</v>
      </c>
      <c r="L3805" s="2" t="s">
        <v>9600</v>
      </c>
      <c r="M3805" s="1">
        <f t="shared" si="311"/>
        <v>1</v>
      </c>
      <c r="N3805" s="149" t="str">
        <f>VLOOKUP(F:F,vlookup函数实操!A:B,2)</f>
        <v>行业E</v>
      </c>
      <c r="O3805" s="149" t="str">
        <f>VLOOKUP(G:G,vlookup函数实操!H$1:I$6,2)</f>
        <v>营收较高</v>
      </c>
      <c r="P3805" s="149" t="str">
        <f t="shared" si="314"/>
        <v>深圳市</v>
      </c>
      <c r="Q3805" s="164">
        <f t="shared" si="312"/>
        <v>184187.83278451613</v>
      </c>
      <c r="R3805" s="149">
        <f t="shared" si="313"/>
        <v>789.45507612903225</v>
      </c>
    </row>
    <row r="3806" spans="1:18" x14ac:dyDescent="0.4">
      <c r="A3806" s="2" t="s">
        <v>30015</v>
      </c>
      <c r="B3806" s="2" t="s">
        <v>14653</v>
      </c>
      <c r="C3806" s="159" t="s">
        <v>34193</v>
      </c>
      <c r="D3806" s="2" t="s">
        <v>14654</v>
      </c>
      <c r="E3806" s="2" t="s">
        <v>14655</v>
      </c>
      <c r="F3806" s="2" t="s">
        <v>898</v>
      </c>
      <c r="G3806" s="62">
        <v>533503557.47000003</v>
      </c>
      <c r="H3806" s="63">
        <v>5511208.0599999996</v>
      </c>
      <c r="I3806" s="62">
        <v>7286</v>
      </c>
      <c r="J3806" s="2" t="s">
        <v>14656</v>
      </c>
      <c r="K3806" s="2" t="s">
        <v>14657</v>
      </c>
      <c r="L3806" s="2" t="s">
        <v>14658</v>
      </c>
      <c r="M3806" s="1">
        <f t="shared" si="311"/>
        <v>1</v>
      </c>
      <c r="N3806" s="149" t="str">
        <f>VLOOKUP(F:F,vlookup函数实操!A:B,2)</f>
        <v>行业D</v>
      </c>
      <c r="O3806" s="149" t="str">
        <f>VLOOKUP(G:G,vlookup函数实操!H$1:I$6,2)</f>
        <v>营收较高</v>
      </c>
      <c r="P3806" s="149" t="str">
        <f t="shared" si="314"/>
        <v>北京市</v>
      </c>
      <c r="Q3806" s="164">
        <f t="shared" si="312"/>
        <v>73223.106981883073</v>
      </c>
      <c r="R3806" s="149">
        <f t="shared" si="313"/>
        <v>756.41065879769417</v>
      </c>
    </row>
    <row r="3807" spans="1:18" ht="22.5" x14ac:dyDescent="0.4">
      <c r="A3807" s="2" t="s">
        <v>30015</v>
      </c>
      <c r="B3807" s="2" t="s">
        <v>6437</v>
      </c>
      <c r="C3807" s="159" t="s">
        <v>34194</v>
      </c>
      <c r="D3807" s="2" t="s">
        <v>6438</v>
      </c>
      <c r="E3807" s="2" t="s">
        <v>6439</v>
      </c>
      <c r="F3807" s="2" t="s">
        <v>74</v>
      </c>
      <c r="G3807" s="62">
        <v>80631349.650000006</v>
      </c>
      <c r="H3807" s="63">
        <v>1431440.58</v>
      </c>
      <c r="I3807" s="62">
        <v>1904</v>
      </c>
      <c r="J3807" s="2" t="s">
        <v>6440</v>
      </c>
      <c r="K3807" s="2" t="s">
        <v>6441</v>
      </c>
      <c r="L3807" s="2" t="s">
        <v>6442</v>
      </c>
      <c r="M3807" s="1">
        <f t="shared" si="311"/>
        <v>2</v>
      </c>
      <c r="N3807" s="149" t="str">
        <f>VLOOKUP(F:F,vlookup函数实操!A:B,2)</f>
        <v>行业D</v>
      </c>
      <c r="O3807" s="149" t="str">
        <f>VLOOKUP(G:G,vlookup函数实操!H$1:I$6,2)</f>
        <v>营收正常</v>
      </c>
      <c r="P3807" s="149" t="str">
        <f t="shared" si="314"/>
        <v>武汉市</v>
      </c>
      <c r="Q3807" s="164">
        <f t="shared" si="312"/>
        <v>42348.397925420169</v>
      </c>
      <c r="R3807" s="149">
        <f t="shared" si="313"/>
        <v>751.80702731092435</v>
      </c>
    </row>
    <row r="3808" spans="1:18" x14ac:dyDescent="0.4">
      <c r="A3808" s="2" t="s">
        <v>30015</v>
      </c>
      <c r="B3808" s="2" t="s">
        <v>7956</v>
      </c>
      <c r="C3808" s="159" t="s">
        <v>34195</v>
      </c>
      <c r="D3808" s="2" t="s">
        <v>7957</v>
      </c>
      <c r="E3808" s="2" t="s">
        <v>7958</v>
      </c>
      <c r="F3808" s="2" t="s">
        <v>17</v>
      </c>
      <c r="G3808" s="62">
        <v>1380765038.49</v>
      </c>
      <c r="H3808" s="63">
        <v>1870727.78</v>
      </c>
      <c r="I3808" s="62">
        <v>2502</v>
      </c>
      <c r="J3808" s="2" t="s">
        <v>7959</v>
      </c>
      <c r="K3808" s="2" t="s">
        <v>7960</v>
      </c>
      <c r="L3808" s="2" t="s">
        <v>7961</v>
      </c>
      <c r="M3808" s="1">
        <f t="shared" si="311"/>
        <v>1</v>
      </c>
      <c r="N3808" s="149" t="str">
        <f>VLOOKUP(F:F,vlookup函数实操!A:B,2)</f>
        <v>行业C</v>
      </c>
      <c r="O3808" s="149" t="str">
        <f>VLOOKUP(G:G,vlookup函数实操!H$1:I$6,2)</f>
        <v>营收极高</v>
      </c>
      <c r="P3808" s="149" t="str">
        <f t="shared" si="314"/>
        <v>上海市</v>
      </c>
      <c r="Q3808" s="164">
        <f t="shared" si="312"/>
        <v>551864.52377697837</v>
      </c>
      <c r="R3808" s="149">
        <f t="shared" si="313"/>
        <v>747.69295763389289</v>
      </c>
    </row>
    <row r="3809" spans="1:18" ht="22.5" x14ac:dyDescent="0.4">
      <c r="A3809" s="2" t="s">
        <v>30014</v>
      </c>
      <c r="B3809" s="2" t="s">
        <v>5379</v>
      </c>
      <c r="C3809" s="159" t="s">
        <v>34196</v>
      </c>
      <c r="D3809" s="2" t="s">
        <v>5380</v>
      </c>
      <c r="E3809" s="2" t="s">
        <v>5381</v>
      </c>
      <c r="F3809" s="2" t="s">
        <v>246</v>
      </c>
      <c r="G3809" s="62">
        <v>511068734.58999997</v>
      </c>
      <c r="H3809" s="63">
        <v>2515570.5</v>
      </c>
      <c r="I3809" s="62">
        <v>3426</v>
      </c>
      <c r="J3809" s="2" t="s">
        <v>5382</v>
      </c>
      <c r="K3809" s="2" t="s">
        <v>5383</v>
      </c>
      <c r="L3809" s="2" t="s">
        <v>5384</v>
      </c>
      <c r="M3809" s="1">
        <f t="shared" si="311"/>
        <v>2</v>
      </c>
      <c r="N3809" s="149" t="str">
        <f>VLOOKUP(F:F,vlookup函数实操!A:B,2)</f>
        <v>行业C</v>
      </c>
      <c r="O3809" s="149" t="str">
        <f>VLOOKUP(G:G,vlookup函数实操!H$1:I$6,2)</f>
        <v>营收较高</v>
      </c>
      <c r="P3809" s="149" t="str">
        <f t="shared" si="314"/>
        <v>新疆维吾尔自治区阿克苏地区阿克苏市</v>
      </c>
      <c r="Q3809" s="164">
        <f t="shared" si="312"/>
        <v>149173.59445125511</v>
      </c>
      <c r="R3809" s="149">
        <f t="shared" si="313"/>
        <v>734.25875656742562</v>
      </c>
    </row>
    <row r="3810" spans="1:18" ht="22.5" x14ac:dyDescent="0.4">
      <c r="A3810" s="2" t="s">
        <v>30015</v>
      </c>
      <c r="B3810" s="2" t="s">
        <v>22583</v>
      </c>
      <c r="C3810" s="159" t="s">
        <v>34197</v>
      </c>
      <c r="D3810" s="2" t="s">
        <v>22584</v>
      </c>
      <c r="E3810" s="2" t="s">
        <v>22585</v>
      </c>
      <c r="F3810" s="2" t="s">
        <v>246</v>
      </c>
      <c r="G3810" s="62">
        <v>474179508.13999999</v>
      </c>
      <c r="H3810" s="63">
        <v>4095569.45</v>
      </c>
      <c r="I3810" s="62">
        <v>5597</v>
      </c>
      <c r="J3810" s="2" t="s">
        <v>22586</v>
      </c>
      <c r="K3810" s="2" t="s">
        <v>22587</v>
      </c>
      <c r="L3810" s="2" t="s">
        <v>22588</v>
      </c>
      <c r="M3810" s="1">
        <f t="shared" si="311"/>
        <v>3</v>
      </c>
      <c r="N3810" s="149" t="str">
        <f>VLOOKUP(F:F,vlookup函数实操!A:B,2)</f>
        <v>行业C</v>
      </c>
      <c r="O3810" s="149" t="str">
        <f>VLOOKUP(G:G,vlookup函数实操!H$1:I$6,2)</f>
        <v>营收较高</v>
      </c>
      <c r="P3810" s="149" t="str">
        <f t="shared" si="314"/>
        <v>三亚市</v>
      </c>
      <c r="Q3810" s="164">
        <f t="shared" si="312"/>
        <v>84720.298041808113</v>
      </c>
      <c r="R3810" s="149">
        <f t="shared" si="313"/>
        <v>731.74369304984816</v>
      </c>
    </row>
    <row r="3811" spans="1:18" ht="22.5" x14ac:dyDescent="0.4">
      <c r="A3811" s="2" t="s">
        <v>30014</v>
      </c>
      <c r="B3811" s="2" t="s">
        <v>16529</v>
      </c>
      <c r="C3811" s="159" t="s">
        <v>34198</v>
      </c>
      <c r="D3811" s="2" t="s">
        <v>16530</v>
      </c>
      <c r="E3811" s="2" t="s">
        <v>16531</v>
      </c>
      <c r="F3811" s="2" t="s">
        <v>17</v>
      </c>
      <c r="G3811" s="62">
        <v>1706412840.0999999</v>
      </c>
      <c r="H3811" s="63">
        <v>4317911.75</v>
      </c>
      <c r="I3811" s="62">
        <v>5926</v>
      </c>
      <c r="J3811" s="2" t="s">
        <v>16532</v>
      </c>
      <c r="K3811" s="2" t="s">
        <v>16533</v>
      </c>
      <c r="L3811" s="2" t="s">
        <v>16534</v>
      </c>
      <c r="M3811" s="1">
        <f t="shared" si="311"/>
        <v>3</v>
      </c>
      <c r="N3811" s="149" t="str">
        <f>VLOOKUP(F:F,vlookup函数实操!A:B,2)</f>
        <v>行业C</v>
      </c>
      <c r="O3811" s="149" t="str">
        <f>VLOOKUP(G:G,vlookup函数实操!H$1:I$6,2)</f>
        <v>营收极高</v>
      </c>
      <c r="P3811" s="149" t="str">
        <f t="shared" si="314"/>
        <v>哈尔滨市</v>
      </c>
      <c r="Q3811" s="164">
        <f t="shared" si="312"/>
        <v>287953.56734728313</v>
      </c>
      <c r="R3811" s="149">
        <f t="shared" si="313"/>
        <v>728.63849983125215</v>
      </c>
    </row>
    <row r="3812" spans="1:18" ht="22.5" x14ac:dyDescent="0.4">
      <c r="A3812" s="2" t="s">
        <v>30015</v>
      </c>
      <c r="B3812" s="2" t="s">
        <v>10032</v>
      </c>
      <c r="C3812" s="159" t="s">
        <v>34199</v>
      </c>
      <c r="D3812" s="2" t="s">
        <v>10033</v>
      </c>
      <c r="E3812" s="2" t="s">
        <v>10034</v>
      </c>
      <c r="F3812" s="2" t="s">
        <v>17</v>
      </c>
      <c r="G3812" s="62">
        <v>176316264.86000001</v>
      </c>
      <c r="H3812" s="63">
        <v>372522.44</v>
      </c>
      <c r="I3812" s="62">
        <v>554</v>
      </c>
      <c r="J3812" s="2" t="s">
        <v>10035</v>
      </c>
      <c r="K3812" s="2" t="s">
        <v>10036</v>
      </c>
      <c r="L3812" s="2" t="s">
        <v>10037</v>
      </c>
      <c r="M3812" s="1">
        <f t="shared" si="311"/>
        <v>1</v>
      </c>
      <c r="N3812" s="149" t="str">
        <f>VLOOKUP(F:F,vlookup函数实操!A:B,2)</f>
        <v>行业C</v>
      </c>
      <c r="O3812" s="149" t="str">
        <f>VLOOKUP(G:G,vlookup函数实操!H$1:I$6,2)</f>
        <v>营收较高</v>
      </c>
      <c r="P3812" s="149" t="str">
        <f t="shared" si="314"/>
        <v>深圳市</v>
      </c>
      <c r="Q3812" s="164">
        <f t="shared" si="312"/>
        <v>318260.40588447655</v>
      </c>
      <c r="R3812" s="149">
        <f t="shared" si="313"/>
        <v>672.42317689530682</v>
      </c>
    </row>
    <row r="3813" spans="1:18" ht="22.5" x14ac:dyDescent="0.4">
      <c r="A3813" s="2" t="s">
        <v>30013</v>
      </c>
      <c r="B3813" s="2" t="s">
        <v>5614</v>
      </c>
      <c r="C3813" s="159" t="s">
        <v>34200</v>
      </c>
      <c r="D3813" s="2" t="s">
        <v>5615</v>
      </c>
      <c r="E3813" s="2" t="s">
        <v>5616</v>
      </c>
      <c r="F3813" s="2" t="s">
        <v>378</v>
      </c>
      <c r="G3813" s="62">
        <v>140712437.69</v>
      </c>
      <c r="H3813" s="63">
        <v>9234757.0199999996</v>
      </c>
      <c r="I3813" s="62">
        <v>13859</v>
      </c>
      <c r="J3813" s="2" t="s">
        <v>5618</v>
      </c>
      <c r="K3813" s="2" t="s">
        <v>5619</v>
      </c>
      <c r="L3813" s="2" t="s">
        <v>5620</v>
      </c>
      <c r="M3813" s="1">
        <f t="shared" si="311"/>
        <v>1</v>
      </c>
      <c r="N3813" s="149" t="str">
        <f>VLOOKUP(F:F,vlookup函数实操!A:B,2)</f>
        <v>行业C</v>
      </c>
      <c r="O3813" s="149" t="str">
        <f>VLOOKUP(G:G,vlookup函数实操!H$1:I$6,2)</f>
        <v>营收较高</v>
      </c>
      <c r="P3813" s="149" t="str">
        <f t="shared" si="314"/>
        <v>重庆市</v>
      </c>
      <c r="Q3813" s="164">
        <f t="shared" si="312"/>
        <v>10153.14508189624</v>
      </c>
      <c r="R3813" s="149">
        <f t="shared" si="313"/>
        <v>666.33646150515904</v>
      </c>
    </row>
    <row r="3814" spans="1:18" x14ac:dyDescent="0.4">
      <c r="A3814" s="2" t="s">
        <v>30015</v>
      </c>
      <c r="B3814" s="2" t="s">
        <v>23567</v>
      </c>
      <c r="C3814" s="159" t="s">
        <v>34201</v>
      </c>
      <c r="D3814" s="2" t="s">
        <v>23568</v>
      </c>
      <c r="E3814" s="2" t="s">
        <v>23569</v>
      </c>
      <c r="F3814" s="2" t="s">
        <v>391</v>
      </c>
      <c r="G3814" s="62">
        <v>51352581.969999999</v>
      </c>
      <c r="H3814" s="63">
        <v>500697.49</v>
      </c>
      <c r="I3814" s="62">
        <v>778</v>
      </c>
      <c r="J3814" s="2" t="s">
        <v>23570</v>
      </c>
      <c r="K3814" s="2" t="s">
        <v>23571</v>
      </c>
      <c r="L3814" s="2" t="s">
        <v>23572</v>
      </c>
      <c r="M3814" s="1">
        <f t="shared" si="311"/>
        <v>1</v>
      </c>
      <c r="N3814" s="149" t="str">
        <f>VLOOKUP(F:F,vlookup函数实操!A:B,2)</f>
        <v>行业E</v>
      </c>
      <c r="O3814" s="149" t="str">
        <f>VLOOKUP(G:G,vlookup函数实操!H$1:I$6,2)</f>
        <v>营收正常</v>
      </c>
      <c r="P3814" s="149" t="str">
        <f t="shared" si="314"/>
        <v>广州市</v>
      </c>
      <c r="Q3814" s="164">
        <f t="shared" si="312"/>
        <v>66005.889421593834</v>
      </c>
      <c r="R3814" s="149">
        <f t="shared" si="313"/>
        <v>643.57003856041126</v>
      </c>
    </row>
    <row r="3815" spans="1:18" x14ac:dyDescent="0.4">
      <c r="A3815" s="2" t="s">
        <v>30015</v>
      </c>
      <c r="B3815" s="2" t="s">
        <v>21520</v>
      </c>
      <c r="C3815" s="159" t="s">
        <v>34202</v>
      </c>
      <c r="D3815" s="2" t="s">
        <v>21521</v>
      </c>
      <c r="E3815" s="2" t="s">
        <v>21522</v>
      </c>
      <c r="F3815" s="2" t="s">
        <v>171</v>
      </c>
      <c r="G3815" s="62">
        <v>457983178.10000002</v>
      </c>
      <c r="H3815" s="63">
        <v>8388122.3200000003</v>
      </c>
      <c r="I3815" s="62">
        <v>13339</v>
      </c>
      <c r="J3815" s="2" t="s">
        <v>21524</v>
      </c>
      <c r="K3815" s="2" t="s">
        <v>21525</v>
      </c>
      <c r="L3815" s="2" t="s">
        <v>21526</v>
      </c>
      <c r="M3815" s="1">
        <f t="shared" si="311"/>
        <v>2</v>
      </c>
      <c r="N3815" s="149" t="str">
        <f>VLOOKUP(F:F,vlookup函数实操!A:B,2)</f>
        <v>行业A</v>
      </c>
      <c r="O3815" s="149" t="str">
        <f>VLOOKUP(G:G,vlookup函数实操!H$1:I$6,2)</f>
        <v>营收较高</v>
      </c>
      <c r="P3815" s="149" t="str">
        <f t="shared" si="314"/>
        <v>许昌市</v>
      </c>
      <c r="Q3815" s="164">
        <f t="shared" si="312"/>
        <v>34334.146345303248</v>
      </c>
      <c r="R3815" s="149">
        <f t="shared" si="313"/>
        <v>628.84191618562113</v>
      </c>
    </row>
    <row r="3816" spans="1:18" ht="22.5" x14ac:dyDescent="0.4">
      <c r="A3816" s="2" t="s">
        <v>30015</v>
      </c>
      <c r="B3816" s="2" t="s">
        <v>19022</v>
      </c>
      <c r="C3816" s="159" t="s">
        <v>34203</v>
      </c>
      <c r="D3816" s="2" t="s">
        <v>19023</v>
      </c>
      <c r="E3816" s="2" t="s">
        <v>19024</v>
      </c>
      <c r="F3816" s="2" t="s">
        <v>88</v>
      </c>
      <c r="G3816" s="62">
        <v>438930890.48000002</v>
      </c>
      <c r="H3816" s="63">
        <v>881027.16</v>
      </c>
      <c r="I3816" s="62">
        <v>1404</v>
      </c>
      <c r="J3816" s="2" t="s">
        <v>19025</v>
      </c>
      <c r="K3816" s="2" t="s">
        <v>19026</v>
      </c>
      <c r="L3816" s="2" t="s">
        <v>19027</v>
      </c>
      <c r="M3816" s="1">
        <f t="shared" si="311"/>
        <v>1</v>
      </c>
      <c r="N3816" s="149" t="str">
        <f>VLOOKUP(F:F,vlookup函数实操!A:B,2)</f>
        <v>行业C</v>
      </c>
      <c r="O3816" s="149" t="str">
        <f>VLOOKUP(G:G,vlookup函数实操!H$1:I$6,2)</f>
        <v>营收较高</v>
      </c>
      <c r="P3816" s="149" t="str">
        <f t="shared" si="314"/>
        <v>徐州市</v>
      </c>
      <c r="Q3816" s="164">
        <f t="shared" si="312"/>
        <v>312628.83937321941</v>
      </c>
      <c r="R3816" s="149">
        <f t="shared" si="313"/>
        <v>627.51222222222225</v>
      </c>
    </row>
    <row r="3817" spans="1:18" ht="22.5" x14ac:dyDescent="0.4">
      <c r="A3817" s="2" t="s">
        <v>30014</v>
      </c>
      <c r="B3817" s="2" t="s">
        <v>25065</v>
      </c>
      <c r="C3817" s="159" t="s">
        <v>34204</v>
      </c>
      <c r="D3817" s="2" t="s">
        <v>25066</v>
      </c>
      <c r="E3817" s="2" t="s">
        <v>25067</v>
      </c>
      <c r="F3817" s="2" t="s">
        <v>246</v>
      </c>
      <c r="G3817" s="62">
        <v>928627943.85000002</v>
      </c>
      <c r="H3817" s="63">
        <v>2803804.89</v>
      </c>
      <c r="I3817" s="62">
        <v>4486</v>
      </c>
      <c r="J3817" s="2" t="s">
        <v>25068</v>
      </c>
      <c r="K3817" s="2" t="s">
        <v>25069</v>
      </c>
      <c r="L3817" s="2" t="s">
        <v>25070</v>
      </c>
      <c r="M3817" s="1">
        <f t="shared" si="311"/>
        <v>1</v>
      </c>
      <c r="N3817" s="149" t="str">
        <f>VLOOKUP(F:F,vlookup函数实操!A:B,2)</f>
        <v>行业C</v>
      </c>
      <c r="O3817" s="149" t="str">
        <f>VLOOKUP(G:G,vlookup函数实操!H$1:I$6,2)</f>
        <v>营收较高</v>
      </c>
      <c r="P3817" s="149" t="str">
        <f t="shared" si="314"/>
        <v>兰州市</v>
      </c>
      <c r="Q3817" s="164">
        <f t="shared" si="312"/>
        <v>207005.78329246546</v>
      </c>
      <c r="R3817" s="149">
        <f t="shared" si="313"/>
        <v>625.01223584485069</v>
      </c>
    </row>
    <row r="3818" spans="1:18" ht="22.5" x14ac:dyDescent="0.4">
      <c r="A3818" s="2" t="s">
        <v>30015</v>
      </c>
      <c r="B3818" s="2" t="s">
        <v>19793</v>
      </c>
      <c r="C3818" s="159" t="s">
        <v>34205</v>
      </c>
      <c r="D3818" s="2" t="s">
        <v>19794</v>
      </c>
      <c r="E3818" s="2" t="s">
        <v>19795</v>
      </c>
      <c r="F3818" s="2" t="s">
        <v>398</v>
      </c>
      <c r="G3818" s="62">
        <v>515299821.42000002</v>
      </c>
      <c r="H3818" s="63">
        <v>961694.79</v>
      </c>
      <c r="I3818" s="62">
        <v>1559</v>
      </c>
      <c r="J3818" s="2" t="s">
        <v>19796</v>
      </c>
      <c r="K3818" s="2" t="s">
        <v>19797</v>
      </c>
      <c r="L3818" s="2" t="s">
        <v>19798</v>
      </c>
      <c r="M3818" s="1">
        <f t="shared" si="311"/>
        <v>1</v>
      </c>
      <c r="N3818" s="149" t="str">
        <f>VLOOKUP(F:F,vlookup函数实操!A:B,2)</f>
        <v>行业D</v>
      </c>
      <c r="O3818" s="149" t="str">
        <f>VLOOKUP(G:G,vlookup函数实操!H$1:I$6,2)</f>
        <v>营收较高</v>
      </c>
      <c r="P3818" s="149" t="str">
        <f t="shared" si="314"/>
        <v>长沙市</v>
      </c>
      <c r="Q3818" s="164">
        <f t="shared" si="312"/>
        <v>330532.27801154589</v>
      </c>
      <c r="R3818" s="149">
        <f t="shared" si="313"/>
        <v>616.8664464400257</v>
      </c>
    </row>
    <row r="3819" spans="1:18" ht="22.5" x14ac:dyDescent="0.4">
      <c r="A3819" s="2" t="s">
        <v>30014</v>
      </c>
      <c r="B3819" s="2" t="s">
        <v>18781</v>
      </c>
      <c r="C3819" s="159" t="s">
        <v>34206</v>
      </c>
      <c r="D3819" s="2" t="s">
        <v>18782</v>
      </c>
      <c r="E3819" s="2" t="s">
        <v>18783</v>
      </c>
      <c r="F3819" s="2" t="s">
        <v>171</v>
      </c>
      <c r="G3819" s="62">
        <v>161245840.72</v>
      </c>
      <c r="H3819" s="63">
        <v>812386.19</v>
      </c>
      <c r="I3819" s="62">
        <v>1328</v>
      </c>
      <c r="J3819" s="2" t="s">
        <v>18784</v>
      </c>
      <c r="K3819" s="2" t="s">
        <v>18785</v>
      </c>
      <c r="L3819" s="2" t="s">
        <v>18786</v>
      </c>
      <c r="M3819" s="1">
        <f t="shared" si="311"/>
        <v>2</v>
      </c>
      <c r="N3819" s="149" t="str">
        <f>VLOOKUP(F:F,vlookup函数实操!A:B,2)</f>
        <v>行业A</v>
      </c>
      <c r="O3819" s="149" t="str">
        <f>VLOOKUP(G:G,vlookup函数实操!H$1:I$6,2)</f>
        <v>营收较高</v>
      </c>
      <c r="P3819" s="149" t="str">
        <f t="shared" si="314"/>
        <v>南通市</v>
      </c>
      <c r="Q3819" s="164">
        <f t="shared" si="312"/>
        <v>121420.06078313253</v>
      </c>
      <c r="R3819" s="149">
        <f t="shared" si="313"/>
        <v>611.7365888554217</v>
      </c>
    </row>
    <row r="3820" spans="1:18" ht="22.5" x14ac:dyDescent="0.4">
      <c r="A3820" s="2" t="s">
        <v>30014</v>
      </c>
      <c r="B3820" s="2" t="s">
        <v>11370</v>
      </c>
      <c r="C3820" s="159" t="s">
        <v>34207</v>
      </c>
      <c r="D3820" s="2" t="s">
        <v>11371</v>
      </c>
      <c r="E3820" s="2" t="s">
        <v>11372</v>
      </c>
      <c r="F3820" s="2" t="s">
        <v>40</v>
      </c>
      <c r="G3820" s="62">
        <v>253944852.19999999</v>
      </c>
      <c r="H3820" s="63">
        <v>3613170.24</v>
      </c>
      <c r="I3820" s="62">
        <v>5981</v>
      </c>
      <c r="J3820" s="2" t="s">
        <v>11373</v>
      </c>
      <c r="K3820" s="2" t="s">
        <v>11374</v>
      </c>
      <c r="L3820" s="2" t="s">
        <v>11375</v>
      </c>
      <c r="M3820" s="1">
        <f t="shared" si="311"/>
        <v>1</v>
      </c>
      <c r="N3820" s="149" t="str">
        <f>VLOOKUP(F:F,vlookup函数实操!A:B,2)</f>
        <v>行业C</v>
      </c>
      <c r="O3820" s="149" t="str">
        <f>VLOOKUP(G:G,vlookup函数实操!H$1:I$6,2)</f>
        <v>营收较高</v>
      </c>
      <c r="P3820" s="149" t="str">
        <f t="shared" ref="P3820:P3851" si="315">IF(ISNUMBER(FIND("省",E3820)),MID(E3820,FIND("省",E3820)+1,FIND("市",E3820)-FIND("省",E3820)),LEFT(E3820,FIND("市",E3820)))</f>
        <v>上海市</v>
      </c>
      <c r="Q3820" s="164">
        <f t="shared" si="312"/>
        <v>42458.594248453432</v>
      </c>
      <c r="R3820" s="149">
        <f t="shared" si="313"/>
        <v>604.1080488212674</v>
      </c>
    </row>
    <row r="3821" spans="1:18" ht="22.5" x14ac:dyDescent="0.4">
      <c r="A3821" s="2" t="s">
        <v>30014</v>
      </c>
      <c r="B3821" s="2" t="s">
        <v>25089</v>
      </c>
      <c r="C3821" s="159" t="s">
        <v>34208</v>
      </c>
      <c r="D3821" s="2" t="s">
        <v>25090</v>
      </c>
      <c r="E3821" s="2" t="s">
        <v>25091</v>
      </c>
      <c r="F3821" s="2" t="s">
        <v>509</v>
      </c>
      <c r="G3821" s="62">
        <v>11026492127.01</v>
      </c>
      <c r="H3821" s="63">
        <v>10910127.609999999</v>
      </c>
      <c r="I3821" s="62">
        <v>18200</v>
      </c>
      <c r="J3821" s="2" t="s">
        <v>25093</v>
      </c>
      <c r="K3821" s="2" t="s">
        <v>25094</v>
      </c>
      <c r="L3821" s="2" t="s">
        <v>25095</v>
      </c>
      <c r="M3821" s="1">
        <f t="shared" si="311"/>
        <v>1</v>
      </c>
      <c r="N3821" s="149" t="str">
        <f>VLOOKUP(F:F,vlookup函数实操!A:B,2)</f>
        <v>行业B</v>
      </c>
      <c r="O3821" s="149" t="str">
        <f>VLOOKUP(G:G,vlookup函数实操!H$1:I$6,2)</f>
        <v>营收极高</v>
      </c>
      <c r="P3821" s="149" t="str">
        <f t="shared" si="315"/>
        <v>嘉峪关市</v>
      </c>
      <c r="Q3821" s="164">
        <f t="shared" si="312"/>
        <v>605851.21576978022</v>
      </c>
      <c r="R3821" s="149">
        <f t="shared" si="313"/>
        <v>599.45756098901097</v>
      </c>
    </row>
    <row r="3822" spans="1:18" ht="22.5" x14ac:dyDescent="0.4">
      <c r="A3822" s="2" t="s">
        <v>30015</v>
      </c>
      <c r="B3822" s="2" t="s">
        <v>24370</v>
      </c>
      <c r="C3822" s="159" t="s">
        <v>34209</v>
      </c>
      <c r="D3822" s="2" t="s">
        <v>24371</v>
      </c>
      <c r="E3822" s="2" t="s">
        <v>24372</v>
      </c>
      <c r="F3822" s="2" t="s">
        <v>156</v>
      </c>
      <c r="G3822" s="62">
        <v>260374797.52000001</v>
      </c>
      <c r="H3822" s="63">
        <v>1286018.55</v>
      </c>
      <c r="I3822" s="62">
        <v>2190</v>
      </c>
      <c r="J3822" s="2" t="s">
        <v>24373</v>
      </c>
      <c r="K3822" s="2" t="s">
        <v>24374</v>
      </c>
      <c r="L3822" s="2" t="s">
        <v>24375</v>
      </c>
      <c r="M3822" s="1">
        <f t="shared" si="311"/>
        <v>1</v>
      </c>
      <c r="N3822" s="149" t="str">
        <f>VLOOKUP(F:F,vlookup函数实操!A:B,2)</f>
        <v>行业E</v>
      </c>
      <c r="O3822" s="149" t="str">
        <f>VLOOKUP(G:G,vlookup函数实操!H$1:I$6,2)</f>
        <v>营收较高</v>
      </c>
      <c r="P3822" s="149" t="str">
        <f t="shared" si="315"/>
        <v>中山市</v>
      </c>
      <c r="Q3822" s="164">
        <f t="shared" si="312"/>
        <v>118892.60160730594</v>
      </c>
      <c r="R3822" s="149">
        <f t="shared" si="313"/>
        <v>587.2230821917808</v>
      </c>
    </row>
    <row r="3823" spans="1:18" ht="22.5" x14ac:dyDescent="0.4">
      <c r="A3823" s="2" t="s">
        <v>30015</v>
      </c>
      <c r="B3823" s="2" t="s">
        <v>23561</v>
      </c>
      <c r="C3823" s="159" t="s">
        <v>34210</v>
      </c>
      <c r="D3823" s="2" t="s">
        <v>23562</v>
      </c>
      <c r="E3823" s="2" t="s">
        <v>23563</v>
      </c>
      <c r="F3823" s="2" t="s">
        <v>88</v>
      </c>
      <c r="G3823" s="62">
        <v>335455694.72000003</v>
      </c>
      <c r="H3823" s="63">
        <v>554881</v>
      </c>
      <c r="I3823" s="62">
        <v>950</v>
      </c>
      <c r="J3823" s="2" t="s">
        <v>23564</v>
      </c>
      <c r="K3823" s="2" t="s">
        <v>23565</v>
      </c>
      <c r="L3823" s="2" t="s">
        <v>23566</v>
      </c>
      <c r="M3823" s="1">
        <f t="shared" si="311"/>
        <v>1</v>
      </c>
      <c r="N3823" s="149" t="str">
        <f>VLOOKUP(F:F,vlookup函数实操!A:B,2)</f>
        <v>行业C</v>
      </c>
      <c r="O3823" s="149" t="str">
        <f>VLOOKUP(G:G,vlookup函数实操!H$1:I$6,2)</f>
        <v>营收较高</v>
      </c>
      <c r="P3823" s="149" t="str">
        <f t="shared" si="315"/>
        <v>广州市</v>
      </c>
      <c r="Q3823" s="164">
        <f t="shared" si="312"/>
        <v>353111.25760000001</v>
      </c>
      <c r="R3823" s="149">
        <f t="shared" si="313"/>
        <v>584.0852631578947</v>
      </c>
    </row>
    <row r="3824" spans="1:18" ht="22.5" x14ac:dyDescent="0.4">
      <c r="A3824" s="2" t="s">
        <v>30015</v>
      </c>
      <c r="B3824" s="2" t="s">
        <v>25262</v>
      </c>
      <c r="C3824" s="159" t="s">
        <v>34211</v>
      </c>
      <c r="D3824" s="2" t="s">
        <v>25263</v>
      </c>
      <c r="E3824" s="2" t="s">
        <v>25264</v>
      </c>
      <c r="F3824" s="2" t="s">
        <v>253</v>
      </c>
      <c r="G3824" s="62">
        <v>360948312.76999998</v>
      </c>
      <c r="H3824" s="63">
        <v>2422138.2999999998</v>
      </c>
      <c r="I3824" s="62">
        <v>4153</v>
      </c>
      <c r="J3824" s="2" t="s">
        <v>25265</v>
      </c>
      <c r="K3824" s="2" t="s">
        <v>25266</v>
      </c>
      <c r="L3824" s="2" t="s">
        <v>25267</v>
      </c>
      <c r="M3824" s="1">
        <f t="shared" si="311"/>
        <v>2</v>
      </c>
      <c r="N3824" s="149" t="str">
        <f>VLOOKUP(F:F,vlookup函数实操!A:B,2)</f>
        <v>行业D</v>
      </c>
      <c r="O3824" s="149" t="str">
        <f>VLOOKUP(G:G,vlookup函数实操!H$1:I$6,2)</f>
        <v>营收较高</v>
      </c>
      <c r="P3824" s="149" t="str">
        <f t="shared" si="315"/>
        <v>福州市</v>
      </c>
      <c r="Q3824" s="164">
        <f t="shared" si="312"/>
        <v>86912.668617866599</v>
      </c>
      <c r="R3824" s="149">
        <f t="shared" si="313"/>
        <v>583.22617385022875</v>
      </c>
    </row>
    <row r="3825" spans="1:18" x14ac:dyDescent="0.4">
      <c r="A3825" s="2" t="s">
        <v>30014</v>
      </c>
      <c r="B3825" s="2" t="s">
        <v>24104</v>
      </c>
      <c r="C3825" s="159" t="s">
        <v>34212</v>
      </c>
      <c r="D3825" s="2" t="s">
        <v>24105</v>
      </c>
      <c r="E3825" s="2" t="s">
        <v>24106</v>
      </c>
      <c r="F3825" s="2" t="s">
        <v>88</v>
      </c>
      <c r="G3825" s="62">
        <v>496016827.48000002</v>
      </c>
      <c r="H3825" s="63">
        <v>1417563.89</v>
      </c>
      <c r="I3825" s="62">
        <v>2435</v>
      </c>
      <c r="J3825" s="2" t="s">
        <v>24107</v>
      </c>
      <c r="K3825" s="2" t="s">
        <v>24108</v>
      </c>
      <c r="L3825" s="2" t="s">
        <v>24109</v>
      </c>
      <c r="M3825" s="1">
        <f t="shared" si="311"/>
        <v>1</v>
      </c>
      <c r="N3825" s="149" t="str">
        <f>VLOOKUP(F:F,vlookup函数实操!A:B,2)</f>
        <v>行业C</v>
      </c>
      <c r="O3825" s="149" t="str">
        <f>VLOOKUP(G:G,vlookup函数实操!H$1:I$6,2)</f>
        <v>营收较高</v>
      </c>
      <c r="P3825" s="149" t="str">
        <f t="shared" si="315"/>
        <v>佛山市</v>
      </c>
      <c r="Q3825" s="164">
        <f t="shared" si="312"/>
        <v>203703.00923203287</v>
      </c>
      <c r="R3825" s="149">
        <f t="shared" si="313"/>
        <v>582.16176180698153</v>
      </c>
    </row>
    <row r="3826" spans="1:18" ht="22.5" x14ac:dyDescent="0.4">
      <c r="A3826" s="2" t="s">
        <v>30015</v>
      </c>
      <c r="B3826" s="2" t="s">
        <v>7811</v>
      </c>
      <c r="C3826" s="159" t="s">
        <v>34213</v>
      </c>
      <c r="D3826" s="2" t="s">
        <v>7812</v>
      </c>
      <c r="E3826" s="2" t="s">
        <v>7813</v>
      </c>
      <c r="F3826" s="2" t="s">
        <v>253</v>
      </c>
      <c r="G3826" s="62">
        <v>207646297.81</v>
      </c>
      <c r="H3826" s="63">
        <v>680105.88</v>
      </c>
      <c r="I3826" s="62">
        <v>1194</v>
      </c>
      <c r="J3826" s="2" t="s">
        <v>7814</v>
      </c>
      <c r="K3826" s="2" t="s">
        <v>7815</v>
      </c>
      <c r="L3826" s="2" t="s">
        <v>7816</v>
      </c>
      <c r="M3826" s="1">
        <f t="shared" si="311"/>
        <v>3</v>
      </c>
      <c r="N3826" s="149" t="str">
        <f>VLOOKUP(F:F,vlookup函数实操!A:B,2)</f>
        <v>行业D</v>
      </c>
      <c r="O3826" s="149" t="str">
        <f>VLOOKUP(G:G,vlookup函数实操!H$1:I$6,2)</f>
        <v>营收较高</v>
      </c>
      <c r="P3826" s="149" t="str">
        <f t="shared" si="315"/>
        <v>马鞍山市</v>
      </c>
      <c r="Q3826" s="164">
        <f t="shared" si="312"/>
        <v>173908.12211892797</v>
      </c>
      <c r="R3826" s="149">
        <f t="shared" si="313"/>
        <v>569.60291457286428</v>
      </c>
    </row>
    <row r="3827" spans="1:18" ht="22.5" x14ac:dyDescent="0.4">
      <c r="A3827" s="2" t="s">
        <v>30014</v>
      </c>
      <c r="B3827" s="2" t="s">
        <v>18101</v>
      </c>
      <c r="C3827" s="159" t="s">
        <v>5501</v>
      </c>
      <c r="D3827" s="2" t="s">
        <v>18102</v>
      </c>
      <c r="E3827" s="2" t="s">
        <v>18103</v>
      </c>
      <c r="F3827" s="2" t="s">
        <v>2616</v>
      </c>
      <c r="G3827" s="62">
        <v>356127443.08999997</v>
      </c>
      <c r="H3827" s="63">
        <v>2336468.2999999998</v>
      </c>
      <c r="I3827" s="62">
        <v>4203</v>
      </c>
      <c r="J3827" s="2" t="s">
        <v>18104</v>
      </c>
      <c r="K3827" s="2" t="s">
        <v>18105</v>
      </c>
      <c r="L3827" s="2" t="s">
        <v>18106</v>
      </c>
      <c r="M3827" s="1">
        <f t="shared" si="311"/>
        <v>1</v>
      </c>
      <c r="N3827" s="149" t="str">
        <f>VLOOKUP(F:F,vlookup函数实操!A:B,2)</f>
        <v>行业B</v>
      </c>
      <c r="O3827" s="149" t="str">
        <f>VLOOKUP(G:G,vlookup函数实操!H$1:I$6,2)</f>
        <v>营收较高</v>
      </c>
      <c r="P3827" s="149" t="str">
        <f t="shared" si="315"/>
        <v>新余市</v>
      </c>
      <c r="Q3827" s="164">
        <f t="shared" si="312"/>
        <v>84731.725693552216</v>
      </c>
      <c r="R3827" s="149">
        <f t="shared" si="313"/>
        <v>555.90490126100406</v>
      </c>
    </row>
    <row r="3828" spans="1:18" ht="22.5" x14ac:dyDescent="0.4">
      <c r="A3828" s="2" t="s">
        <v>30014</v>
      </c>
      <c r="B3828" s="2" t="s">
        <v>21800</v>
      </c>
      <c r="C3828" s="159" t="s">
        <v>34214</v>
      </c>
      <c r="D3828" s="2" t="s">
        <v>21801</v>
      </c>
      <c r="E3828" s="2" t="s">
        <v>21802</v>
      </c>
      <c r="F3828" s="2" t="s">
        <v>213</v>
      </c>
      <c r="G3828" s="62">
        <v>14167360.01</v>
      </c>
      <c r="H3828" s="63">
        <v>102485.84</v>
      </c>
      <c r="I3828" s="62">
        <v>189</v>
      </c>
      <c r="J3828" s="2" t="s">
        <v>21803</v>
      </c>
      <c r="K3828" s="2" t="s">
        <v>21804</v>
      </c>
      <c r="L3828" s="2" t="s">
        <v>21805</v>
      </c>
      <c r="M3828" s="1">
        <f t="shared" si="311"/>
        <v>1</v>
      </c>
      <c r="N3828" s="149" t="str">
        <f>VLOOKUP(F:F,vlookup函数实操!A:B,2)</f>
        <v>行业A</v>
      </c>
      <c r="O3828" s="149" t="str">
        <f>VLOOKUP(G:G,vlookup函数实操!H$1:I$6,2)</f>
        <v>营收正常</v>
      </c>
      <c r="P3828" s="149" t="str">
        <f t="shared" si="315"/>
        <v>合肥市</v>
      </c>
      <c r="Q3828" s="164">
        <f t="shared" si="312"/>
        <v>74959.576772486776</v>
      </c>
      <c r="R3828" s="149">
        <f t="shared" si="313"/>
        <v>542.25312169312167</v>
      </c>
    </row>
    <row r="3829" spans="1:18" ht="22.5" x14ac:dyDescent="0.4">
      <c r="A3829" s="2" t="s">
        <v>30014</v>
      </c>
      <c r="B3829" s="2" t="s">
        <v>2612</v>
      </c>
      <c r="C3829" s="159" t="s">
        <v>34215</v>
      </c>
      <c r="D3829" s="2" t="s">
        <v>2613</v>
      </c>
      <c r="E3829" s="2" t="s">
        <v>2614</v>
      </c>
      <c r="F3829" s="2" t="s">
        <v>2616</v>
      </c>
      <c r="G3829" s="62">
        <v>962882833.97000003</v>
      </c>
      <c r="H3829" s="63">
        <v>3302439.94</v>
      </c>
      <c r="I3829" s="62">
        <v>6365</v>
      </c>
      <c r="J3829" s="2" t="s">
        <v>2615</v>
      </c>
      <c r="K3829" s="2" t="s">
        <v>2617</v>
      </c>
      <c r="L3829" s="2" t="s">
        <v>2618</v>
      </c>
      <c r="M3829" s="1">
        <f t="shared" si="311"/>
        <v>3</v>
      </c>
      <c r="N3829" s="149" t="str">
        <f>VLOOKUP(F:F,vlookup函数实操!A:B,2)</f>
        <v>行业B</v>
      </c>
      <c r="O3829" s="149" t="str">
        <f>VLOOKUP(G:G,vlookup函数实操!H$1:I$6,2)</f>
        <v>营收较高</v>
      </c>
      <c r="P3829" s="149" t="str">
        <f t="shared" si="315"/>
        <v>绍兴市</v>
      </c>
      <c r="Q3829" s="164">
        <f t="shared" si="312"/>
        <v>151277.74296465045</v>
      </c>
      <c r="R3829" s="149">
        <f t="shared" si="313"/>
        <v>518.84366692851529</v>
      </c>
    </row>
    <row r="3830" spans="1:18" ht="22.5" x14ac:dyDescent="0.4">
      <c r="A3830" s="2" t="s">
        <v>30015</v>
      </c>
      <c r="B3830" s="2" t="s">
        <v>24993</v>
      </c>
      <c r="C3830" s="159" t="s">
        <v>34216</v>
      </c>
      <c r="D3830" s="2" t="s">
        <v>24994</v>
      </c>
      <c r="E3830" s="2" t="s">
        <v>24995</v>
      </c>
      <c r="F3830" s="2" t="s">
        <v>40</v>
      </c>
      <c r="G3830" s="62">
        <v>218877225.34</v>
      </c>
      <c r="H3830" s="63">
        <v>1963886.14</v>
      </c>
      <c r="I3830" s="62">
        <v>4001</v>
      </c>
      <c r="J3830" s="2" t="s">
        <v>24996</v>
      </c>
      <c r="K3830" s="2" t="s">
        <v>24997</v>
      </c>
      <c r="L3830" s="2" t="s">
        <v>24998</v>
      </c>
      <c r="M3830" s="1">
        <f t="shared" si="311"/>
        <v>1</v>
      </c>
      <c r="N3830" s="149" t="str">
        <f>VLOOKUP(F:F,vlookup函数实操!A:B,2)</f>
        <v>行业C</v>
      </c>
      <c r="O3830" s="149" t="str">
        <f>VLOOKUP(G:G,vlookup函数实操!H$1:I$6,2)</f>
        <v>营收较高</v>
      </c>
      <c r="P3830" s="149" t="str">
        <f t="shared" si="315"/>
        <v>北京市</v>
      </c>
      <c r="Q3830" s="164">
        <f t="shared" si="312"/>
        <v>54705.629927518123</v>
      </c>
      <c r="R3830" s="149">
        <f t="shared" si="313"/>
        <v>490.84882279430138</v>
      </c>
    </row>
    <row r="3831" spans="1:18" ht="22.5" x14ac:dyDescent="0.4">
      <c r="A3831" s="2" t="s">
        <v>30014</v>
      </c>
      <c r="B3831" s="2" t="s">
        <v>11950</v>
      </c>
      <c r="C3831" s="159" t="s">
        <v>34217</v>
      </c>
      <c r="D3831" s="2" t="s">
        <v>11951</v>
      </c>
      <c r="E3831" s="2" t="s">
        <v>11952</v>
      </c>
      <c r="F3831" s="2" t="s">
        <v>199</v>
      </c>
      <c r="G3831" s="62">
        <v>97582950.310000002</v>
      </c>
      <c r="H3831" s="63">
        <v>285791.40000000002</v>
      </c>
      <c r="I3831" s="62">
        <v>608</v>
      </c>
      <c r="J3831" s="2" t="s">
        <v>11953</v>
      </c>
      <c r="K3831" s="2" t="s">
        <v>11954</v>
      </c>
      <c r="L3831" s="2" t="s">
        <v>11955</v>
      </c>
      <c r="M3831" s="1">
        <f t="shared" si="311"/>
        <v>1</v>
      </c>
      <c r="N3831" s="149" t="str">
        <f>VLOOKUP(F:F,vlookup函数实操!A:B,2)</f>
        <v>行业E</v>
      </c>
      <c r="O3831" s="149" t="str">
        <f>VLOOKUP(G:G,vlookup函数实操!H$1:I$6,2)</f>
        <v>营收正常</v>
      </c>
      <c r="P3831" s="149" t="str">
        <f t="shared" si="315"/>
        <v>上海市</v>
      </c>
      <c r="Q3831" s="164">
        <f t="shared" si="312"/>
        <v>160498.27353618422</v>
      </c>
      <c r="R3831" s="149">
        <f t="shared" si="313"/>
        <v>470.05164473684215</v>
      </c>
    </row>
    <row r="3832" spans="1:18" ht="22.5" x14ac:dyDescent="0.4">
      <c r="A3832" s="2" t="s">
        <v>30015</v>
      </c>
      <c r="B3832" s="2" t="s">
        <v>10232</v>
      </c>
      <c r="C3832" s="159" t="s">
        <v>34218</v>
      </c>
      <c r="D3832" s="2" t="s">
        <v>10233</v>
      </c>
      <c r="E3832" s="2" t="s">
        <v>10234</v>
      </c>
      <c r="F3832" s="2" t="s">
        <v>32</v>
      </c>
      <c r="G3832" s="62">
        <v>140886787.03</v>
      </c>
      <c r="H3832" s="63">
        <v>740782.65</v>
      </c>
      <c r="I3832" s="62">
        <v>1585</v>
      </c>
      <c r="J3832" s="2" t="s">
        <v>10235</v>
      </c>
      <c r="K3832" s="2" t="s">
        <v>10236</v>
      </c>
      <c r="L3832" s="2" t="s">
        <v>10237</v>
      </c>
      <c r="M3832" s="1">
        <f t="shared" si="311"/>
        <v>1</v>
      </c>
      <c r="N3832" s="149" t="str">
        <f>VLOOKUP(F:F,vlookup函数实操!A:B,2)</f>
        <v>行业A</v>
      </c>
      <c r="O3832" s="149" t="str">
        <f>VLOOKUP(G:G,vlookup函数实操!H$1:I$6,2)</f>
        <v>营收较高</v>
      </c>
      <c r="P3832" s="149" t="str">
        <f t="shared" si="315"/>
        <v>深圳市</v>
      </c>
      <c r="Q3832" s="164">
        <f t="shared" si="312"/>
        <v>88887.562794952682</v>
      </c>
      <c r="R3832" s="149">
        <f t="shared" si="313"/>
        <v>467.3707570977918</v>
      </c>
    </row>
    <row r="3833" spans="1:18" ht="22.5" x14ac:dyDescent="0.4">
      <c r="A3833" s="2" t="s">
        <v>30014</v>
      </c>
      <c r="B3833" s="2" t="s">
        <v>23627</v>
      </c>
      <c r="C3833" s="159" t="s">
        <v>34219</v>
      </c>
      <c r="D3833" s="2" t="s">
        <v>23628</v>
      </c>
      <c r="E3833" s="2" t="s">
        <v>23629</v>
      </c>
      <c r="F3833" s="2" t="s">
        <v>54</v>
      </c>
      <c r="G3833" s="62">
        <v>1618849937.24</v>
      </c>
      <c r="H3833" s="63">
        <v>1961105.21</v>
      </c>
      <c r="I3833" s="62">
        <v>4288</v>
      </c>
      <c r="J3833" s="2" t="s">
        <v>23630</v>
      </c>
      <c r="K3833" s="2" t="s">
        <v>23631</v>
      </c>
      <c r="L3833" s="2" t="s">
        <v>23632</v>
      </c>
      <c r="M3833" s="1">
        <f t="shared" si="311"/>
        <v>1</v>
      </c>
      <c r="N3833" s="149" t="str">
        <f>VLOOKUP(F:F,vlookup函数实操!A:B,2)</f>
        <v>行业E</v>
      </c>
      <c r="O3833" s="149" t="str">
        <f>VLOOKUP(G:G,vlookup函数实操!H$1:I$6,2)</f>
        <v>营收极高</v>
      </c>
      <c r="P3833" s="149" t="str">
        <f t="shared" si="315"/>
        <v>广州市</v>
      </c>
      <c r="Q3833" s="164">
        <f t="shared" si="312"/>
        <v>377530.30252798507</v>
      </c>
      <c r="R3833" s="149">
        <f t="shared" si="313"/>
        <v>457.34729710820892</v>
      </c>
    </row>
    <row r="3834" spans="1:18" ht="22.5" x14ac:dyDescent="0.4">
      <c r="A3834" s="2" t="s">
        <v>30014</v>
      </c>
      <c r="B3834" s="2" t="s">
        <v>23182</v>
      </c>
      <c r="C3834" s="159" t="s">
        <v>34220</v>
      </c>
      <c r="D3834" s="2" t="s">
        <v>23183</v>
      </c>
      <c r="E3834" s="2" t="s">
        <v>23184</v>
      </c>
      <c r="F3834" s="2" t="s">
        <v>681</v>
      </c>
      <c r="G3834" s="62">
        <v>616340349.87</v>
      </c>
      <c r="H3834" s="63">
        <v>2886000.25</v>
      </c>
      <c r="I3834" s="62">
        <v>6527</v>
      </c>
      <c r="J3834" s="2" t="s">
        <v>23185</v>
      </c>
      <c r="K3834" s="2" t="s">
        <v>23186</v>
      </c>
      <c r="L3834" s="2" t="s">
        <v>23187</v>
      </c>
      <c r="M3834" s="1">
        <f t="shared" si="311"/>
        <v>1</v>
      </c>
      <c r="N3834" s="149" t="str">
        <f>VLOOKUP(F:F,vlookup函数实操!A:B,2)</f>
        <v>行业A</v>
      </c>
      <c r="O3834" s="149" t="str">
        <f>VLOOKUP(G:G,vlookup函数实操!H$1:I$6,2)</f>
        <v>营收较高</v>
      </c>
      <c r="P3834" s="149" t="str">
        <f t="shared" si="315"/>
        <v>贵阳市</v>
      </c>
      <c r="Q3834" s="164">
        <f t="shared" si="312"/>
        <v>94429.347306572701</v>
      </c>
      <c r="R3834" s="149">
        <f t="shared" si="313"/>
        <v>442.16335988968899</v>
      </c>
    </row>
    <row r="3835" spans="1:18" x14ac:dyDescent="0.4">
      <c r="A3835" s="2" t="s">
        <v>30014</v>
      </c>
      <c r="B3835" s="2" t="s">
        <v>16886</v>
      </c>
      <c r="C3835" s="159" t="s">
        <v>34221</v>
      </c>
      <c r="D3835" s="2" t="s">
        <v>16887</v>
      </c>
      <c r="E3835" s="2" t="s">
        <v>16888</v>
      </c>
      <c r="F3835" s="2" t="s">
        <v>40</v>
      </c>
      <c r="G3835" s="62">
        <v>352585552.99000001</v>
      </c>
      <c r="H3835" s="63">
        <v>637371.82999999996</v>
      </c>
      <c r="I3835" s="62">
        <v>1446</v>
      </c>
      <c r="J3835" s="2" t="s">
        <v>16889</v>
      </c>
      <c r="K3835" s="2" t="s">
        <v>16890</v>
      </c>
      <c r="L3835" s="2" t="s">
        <v>16891</v>
      </c>
      <c r="M3835" s="1">
        <f t="shared" si="311"/>
        <v>1</v>
      </c>
      <c r="N3835" s="149" t="str">
        <f>VLOOKUP(F:F,vlookup函数实操!A:B,2)</f>
        <v>行业C</v>
      </c>
      <c r="O3835" s="149" t="str">
        <f>VLOOKUP(G:G,vlookup函数实操!H$1:I$6,2)</f>
        <v>营收较高</v>
      </c>
      <c r="P3835" s="149" t="str">
        <f t="shared" si="315"/>
        <v>济南市</v>
      </c>
      <c r="Q3835" s="164">
        <f t="shared" si="312"/>
        <v>243835.0988865837</v>
      </c>
      <c r="R3835" s="149">
        <f t="shared" si="313"/>
        <v>440.78273167358225</v>
      </c>
    </row>
    <row r="3836" spans="1:18" x14ac:dyDescent="0.4">
      <c r="A3836" s="2" t="s">
        <v>30014</v>
      </c>
      <c r="B3836" s="2" t="s">
        <v>20455</v>
      </c>
      <c r="C3836" s="159" t="s">
        <v>34222</v>
      </c>
      <c r="D3836" s="2" t="s">
        <v>20456</v>
      </c>
      <c r="E3836" s="2" t="s">
        <v>20457</v>
      </c>
      <c r="F3836" s="2" t="s">
        <v>957</v>
      </c>
      <c r="G3836" s="62">
        <v>829365101.08000004</v>
      </c>
      <c r="H3836" s="63">
        <v>1526877.16</v>
      </c>
      <c r="I3836" s="62">
        <v>3683</v>
      </c>
      <c r="J3836" s="2" t="s">
        <v>20458</v>
      </c>
      <c r="K3836" s="2" t="s">
        <v>20459</v>
      </c>
      <c r="L3836" s="2" t="s">
        <v>20460</v>
      </c>
      <c r="M3836" s="1">
        <f t="shared" si="311"/>
        <v>2</v>
      </c>
      <c r="N3836" s="149" t="str">
        <f>VLOOKUP(F:F,vlookup函数实操!A:B,2)</f>
        <v>行业A</v>
      </c>
      <c r="O3836" s="149" t="str">
        <f>VLOOKUP(G:G,vlookup函数实操!H$1:I$6,2)</f>
        <v>营收较高</v>
      </c>
      <c r="P3836" s="149" t="str">
        <f t="shared" si="315"/>
        <v>滨州市</v>
      </c>
      <c r="Q3836" s="164">
        <f t="shared" si="312"/>
        <v>225187.37471626393</v>
      </c>
      <c r="R3836" s="149">
        <f t="shared" si="313"/>
        <v>414.57430355688297</v>
      </c>
    </row>
    <row r="3837" spans="1:18" ht="22.5" x14ac:dyDescent="0.4">
      <c r="A3837" s="2" t="s">
        <v>30015</v>
      </c>
      <c r="B3837" s="2" t="s">
        <v>27132</v>
      </c>
      <c r="C3837" s="159" t="s">
        <v>34223</v>
      </c>
      <c r="D3837" s="2" t="s">
        <v>27133</v>
      </c>
      <c r="E3837" s="2" t="s">
        <v>27134</v>
      </c>
      <c r="F3837" s="2" t="s">
        <v>103</v>
      </c>
      <c r="G3837" s="62">
        <v>4012925239.4400001</v>
      </c>
      <c r="H3837" s="63">
        <v>5147648.2300000004</v>
      </c>
      <c r="I3837" s="62">
        <v>12815</v>
      </c>
      <c r="J3837" s="2" t="s">
        <v>27136</v>
      </c>
      <c r="K3837" s="2" t="s">
        <v>27137</v>
      </c>
      <c r="L3837" s="2" t="s">
        <v>27138</v>
      </c>
      <c r="M3837" s="1">
        <f t="shared" si="311"/>
        <v>3</v>
      </c>
      <c r="N3837" s="149" t="str">
        <f>VLOOKUP(F:F,vlookup函数实操!A:B,2)</f>
        <v>行业A</v>
      </c>
      <c r="O3837" s="149" t="str">
        <f>VLOOKUP(G:G,vlookup函数实操!H$1:I$6,2)</f>
        <v>营收极高</v>
      </c>
      <c r="P3837" s="149" t="str">
        <f t="shared" si="315"/>
        <v>合肥市</v>
      </c>
      <c r="Q3837" s="164">
        <f t="shared" si="312"/>
        <v>313142.82008895825</v>
      </c>
      <c r="R3837" s="149">
        <f t="shared" si="313"/>
        <v>401.68928833398365</v>
      </c>
    </row>
    <row r="3838" spans="1:18" ht="22.5" x14ac:dyDescent="0.4">
      <c r="A3838" s="2" t="s">
        <v>30015</v>
      </c>
      <c r="B3838" s="2" t="s">
        <v>6329</v>
      </c>
      <c r="C3838" s="159" t="s">
        <v>34224</v>
      </c>
      <c r="D3838" s="2" t="s">
        <v>6330</v>
      </c>
      <c r="E3838" s="2" t="s">
        <v>6331</v>
      </c>
      <c r="F3838" s="2" t="s">
        <v>163</v>
      </c>
      <c r="G3838" s="62">
        <v>347202235.88</v>
      </c>
      <c r="H3838" s="63">
        <v>926745.46</v>
      </c>
      <c r="I3838" s="62">
        <v>2331</v>
      </c>
      <c r="J3838" s="2" t="s">
        <v>6332</v>
      </c>
      <c r="K3838" s="2" t="s">
        <v>6333</v>
      </c>
      <c r="L3838" s="2" t="s">
        <v>6334</v>
      </c>
      <c r="M3838" s="1">
        <f t="shared" si="311"/>
        <v>3</v>
      </c>
      <c r="N3838" s="149" t="str">
        <f>VLOOKUP(F:F,vlookup函数实操!A:B,2)</f>
        <v>行业D</v>
      </c>
      <c r="O3838" s="149" t="str">
        <f>VLOOKUP(G:G,vlookup函数实操!H$1:I$6,2)</f>
        <v>营收较高</v>
      </c>
      <c r="P3838" s="149" t="str">
        <f t="shared" si="315"/>
        <v>武汉市</v>
      </c>
      <c r="Q3838" s="164">
        <f t="shared" si="312"/>
        <v>148949.90814242815</v>
      </c>
      <c r="R3838" s="149">
        <f t="shared" si="313"/>
        <v>397.57419991419988</v>
      </c>
    </row>
    <row r="3839" spans="1:18" ht="22.5" x14ac:dyDescent="0.4">
      <c r="A3839" s="2" t="s">
        <v>30015</v>
      </c>
      <c r="B3839" s="2" t="s">
        <v>3462</v>
      </c>
      <c r="C3839" s="159" t="s">
        <v>34225</v>
      </c>
      <c r="D3839" s="2" t="s">
        <v>3463</v>
      </c>
      <c r="E3839" s="2" t="s">
        <v>3464</v>
      </c>
      <c r="F3839" s="2" t="s">
        <v>681</v>
      </c>
      <c r="G3839" s="62">
        <v>376860985.87</v>
      </c>
      <c r="H3839" s="63">
        <v>1232286.57</v>
      </c>
      <c r="I3839" s="62">
        <v>3124</v>
      </c>
      <c r="J3839" s="2" t="s">
        <v>3465</v>
      </c>
      <c r="K3839" s="2" t="s">
        <v>3466</v>
      </c>
      <c r="L3839" s="2" t="s">
        <v>3467</v>
      </c>
      <c r="M3839" s="1">
        <f t="shared" si="311"/>
        <v>1</v>
      </c>
      <c r="N3839" s="149" t="str">
        <f>VLOOKUP(F:F,vlookup函数实操!A:B,2)</f>
        <v>行业A</v>
      </c>
      <c r="O3839" s="149" t="str">
        <f>VLOOKUP(G:G,vlookup函数实操!H$1:I$6,2)</f>
        <v>营收较高</v>
      </c>
      <c r="P3839" s="149" t="str">
        <f t="shared" si="315"/>
        <v>杭州市</v>
      </c>
      <c r="Q3839" s="164">
        <f t="shared" si="312"/>
        <v>120634.11839628681</v>
      </c>
      <c r="R3839" s="149">
        <f t="shared" si="313"/>
        <v>394.45792893725996</v>
      </c>
    </row>
    <row r="3840" spans="1:18" ht="22.5" x14ac:dyDescent="0.4">
      <c r="A3840" s="2" t="s">
        <v>30015</v>
      </c>
      <c r="B3840" s="2" t="s">
        <v>9818</v>
      </c>
      <c r="C3840" s="159" t="s">
        <v>34226</v>
      </c>
      <c r="D3840" s="2" t="s">
        <v>9819</v>
      </c>
      <c r="E3840" s="2" t="s">
        <v>9820</v>
      </c>
      <c r="F3840" s="2" t="s">
        <v>206</v>
      </c>
      <c r="G3840" s="62">
        <v>143368980.84</v>
      </c>
      <c r="H3840" s="63">
        <v>434057.29</v>
      </c>
      <c r="I3840" s="62">
        <v>1135</v>
      </c>
      <c r="J3840" s="2" t="s">
        <v>9821</v>
      </c>
      <c r="K3840" s="2" t="s">
        <v>9822</v>
      </c>
      <c r="L3840" s="2" t="s">
        <v>9823</v>
      </c>
      <c r="M3840" s="1">
        <f t="shared" si="311"/>
        <v>1</v>
      </c>
      <c r="N3840" s="149" t="str">
        <f>VLOOKUP(F:F,vlookup函数实操!A:B,2)</f>
        <v>行业C</v>
      </c>
      <c r="O3840" s="149" t="str">
        <f>VLOOKUP(G:G,vlookup函数实操!H$1:I$6,2)</f>
        <v>营收较高</v>
      </c>
      <c r="P3840" s="149" t="str">
        <f t="shared" si="315"/>
        <v>深圳市</v>
      </c>
      <c r="Q3840" s="164">
        <f t="shared" si="312"/>
        <v>126316.28267841411</v>
      </c>
      <c r="R3840" s="149">
        <f t="shared" si="313"/>
        <v>382.42933039647573</v>
      </c>
    </row>
    <row r="3841" spans="1:18" x14ac:dyDescent="0.4">
      <c r="A3841" s="2" t="s">
        <v>30014</v>
      </c>
      <c r="B3841" s="2" t="s">
        <v>20647</v>
      </c>
      <c r="C3841" s="159" t="s">
        <v>34227</v>
      </c>
      <c r="D3841" s="2" t="s">
        <v>20648</v>
      </c>
      <c r="E3841" s="2" t="s">
        <v>20649</v>
      </c>
      <c r="F3841" s="2" t="s">
        <v>74</v>
      </c>
      <c r="G3841" s="62">
        <v>83616862.790000007</v>
      </c>
      <c r="H3841" s="63">
        <v>400390.97</v>
      </c>
      <c r="I3841" s="62">
        <v>1055</v>
      </c>
      <c r="J3841" s="2" t="s">
        <v>20650</v>
      </c>
      <c r="K3841" s="2" t="s">
        <v>20651</v>
      </c>
      <c r="L3841" s="2" t="s">
        <v>20652</v>
      </c>
      <c r="M3841" s="1">
        <f t="shared" si="311"/>
        <v>1</v>
      </c>
      <c r="N3841" s="149" t="str">
        <f>VLOOKUP(F:F,vlookup函数实操!A:B,2)</f>
        <v>行业D</v>
      </c>
      <c r="O3841" s="149" t="str">
        <f>VLOOKUP(G:G,vlookup函数实操!H$1:I$6,2)</f>
        <v>营收正常</v>
      </c>
      <c r="P3841" s="149" t="str">
        <f t="shared" si="315"/>
        <v>衡阳市</v>
      </c>
      <c r="Q3841" s="164">
        <f t="shared" si="312"/>
        <v>79257.689848341237</v>
      </c>
      <c r="R3841" s="149">
        <f t="shared" si="313"/>
        <v>379.51750710900473</v>
      </c>
    </row>
    <row r="3842" spans="1:18" ht="22.5" x14ac:dyDescent="0.4">
      <c r="A3842" s="2" t="s">
        <v>30015</v>
      </c>
      <c r="B3842" s="2" t="s">
        <v>17658</v>
      </c>
      <c r="C3842" s="159" t="s">
        <v>34228</v>
      </c>
      <c r="D3842" s="2" t="s">
        <v>17659</v>
      </c>
      <c r="E3842" s="2" t="s">
        <v>17660</v>
      </c>
      <c r="F3842" s="2" t="s">
        <v>419</v>
      </c>
      <c r="G3842" s="62">
        <v>4590303501.1199999</v>
      </c>
      <c r="H3842" s="63">
        <v>2897437.89</v>
      </c>
      <c r="I3842" s="62">
        <v>7783</v>
      </c>
      <c r="J3842" s="2" t="s">
        <v>17661</v>
      </c>
      <c r="K3842" s="2" t="s">
        <v>17662</v>
      </c>
      <c r="L3842" s="2" t="s">
        <v>17663</v>
      </c>
      <c r="M3842" s="1">
        <f t="shared" ref="M3842:M3905" si="316">LEN(L3842)-LEN(SUBSTITUTE(L3842,"@",""))</f>
        <v>1</v>
      </c>
      <c r="N3842" s="149" t="str">
        <f>VLOOKUP(F:F,vlookup函数实操!A:B,2)</f>
        <v>行业A</v>
      </c>
      <c r="O3842" s="149" t="str">
        <f>VLOOKUP(G:G,vlookup函数实操!H$1:I$6,2)</f>
        <v>营收极高</v>
      </c>
      <c r="P3842" s="149" t="str">
        <f t="shared" si="315"/>
        <v>太原市</v>
      </c>
      <c r="Q3842" s="164">
        <f t="shared" si="312"/>
        <v>589785.87962482334</v>
      </c>
      <c r="R3842" s="149">
        <f t="shared" si="313"/>
        <v>372.27777078247465</v>
      </c>
    </row>
    <row r="3843" spans="1:18" x14ac:dyDescent="0.4">
      <c r="A3843" s="2" t="s">
        <v>30014</v>
      </c>
      <c r="B3843" s="2" t="s">
        <v>1144</v>
      </c>
      <c r="C3843" s="159" t="s">
        <v>34229</v>
      </c>
      <c r="D3843" s="2" t="s">
        <v>1145</v>
      </c>
      <c r="E3843" s="2" t="s">
        <v>1146</v>
      </c>
      <c r="F3843" s="2" t="s">
        <v>40</v>
      </c>
      <c r="G3843" s="62">
        <v>1246043560.4200001</v>
      </c>
      <c r="H3843" s="63">
        <v>7211411.6699999999</v>
      </c>
      <c r="I3843" s="62">
        <v>19437</v>
      </c>
      <c r="J3843" s="2" t="s">
        <v>1148</v>
      </c>
      <c r="K3843" s="2" t="s">
        <v>1149</v>
      </c>
      <c r="L3843" s="2" t="s">
        <v>1150</v>
      </c>
      <c r="M3843" s="1">
        <f t="shared" si="316"/>
        <v>1</v>
      </c>
      <c r="N3843" s="149" t="str">
        <f>VLOOKUP(F:F,vlookup函数实操!A:B,2)</f>
        <v>行业C</v>
      </c>
      <c r="O3843" s="149" t="str">
        <f>VLOOKUP(G:G,vlookup函数实操!H$1:I$6,2)</f>
        <v>营收极高</v>
      </c>
      <c r="P3843" s="149" t="str">
        <f t="shared" si="315"/>
        <v>北京市</v>
      </c>
      <c r="Q3843" s="164">
        <f t="shared" ref="Q3843:Q3906" si="317">IFERROR(G3843/I3843,"")</f>
        <v>64106.783990327727</v>
      </c>
      <c r="R3843" s="149">
        <f t="shared" ref="R3843:R3906" si="318">IFERROR(H3843/I3843,"")</f>
        <v>371.01464577866955</v>
      </c>
    </row>
    <row r="3844" spans="1:18" x14ac:dyDescent="0.4">
      <c r="A3844" s="2" t="s">
        <v>30015</v>
      </c>
      <c r="B3844" s="2" t="s">
        <v>4111</v>
      </c>
      <c r="C3844" s="159" t="s">
        <v>34230</v>
      </c>
      <c r="D3844" s="2" t="s">
        <v>4112</v>
      </c>
      <c r="E3844" s="2" t="s">
        <v>4113</v>
      </c>
      <c r="F3844" s="2" t="s">
        <v>74</v>
      </c>
      <c r="G3844" s="62">
        <v>217435520.31</v>
      </c>
      <c r="H3844" s="63">
        <v>584159.52</v>
      </c>
      <c r="I3844" s="62">
        <v>1617</v>
      </c>
      <c r="J3844" s="2" t="s">
        <v>4114</v>
      </c>
      <c r="K3844" s="2" t="s">
        <v>4115</v>
      </c>
      <c r="L3844" s="2" t="s">
        <v>4116</v>
      </c>
      <c r="M3844" s="1">
        <f t="shared" si="316"/>
        <v>1</v>
      </c>
      <c r="N3844" s="149" t="str">
        <f>VLOOKUP(F:F,vlookup函数实操!A:B,2)</f>
        <v>行业D</v>
      </c>
      <c r="O3844" s="149" t="str">
        <f>VLOOKUP(G:G,vlookup函数实操!H$1:I$6,2)</f>
        <v>营收较高</v>
      </c>
      <c r="P3844" s="149" t="str">
        <f t="shared" si="315"/>
        <v>昆明市</v>
      </c>
      <c r="Q3844" s="164">
        <f t="shared" si="317"/>
        <v>134468.47267161412</v>
      </c>
      <c r="R3844" s="149">
        <f t="shared" si="318"/>
        <v>361.2612987012987</v>
      </c>
    </row>
    <row r="3845" spans="1:18" ht="22.5" x14ac:dyDescent="0.4">
      <c r="A3845" s="2" t="s">
        <v>30015</v>
      </c>
      <c r="B3845" s="2" t="s">
        <v>22037</v>
      </c>
      <c r="C3845" s="159" t="s">
        <v>34231</v>
      </c>
      <c r="D3845" s="2" t="s">
        <v>22038</v>
      </c>
      <c r="E3845" s="2" t="s">
        <v>22039</v>
      </c>
      <c r="F3845" s="2" t="s">
        <v>163</v>
      </c>
      <c r="G3845" s="62">
        <v>154664045.38999999</v>
      </c>
      <c r="H3845" s="63">
        <v>254145.17</v>
      </c>
      <c r="I3845" s="62">
        <v>715</v>
      </c>
      <c r="J3845" s="2" t="s">
        <v>22040</v>
      </c>
      <c r="K3845" s="2" t="s">
        <v>22041</v>
      </c>
      <c r="L3845" s="2" t="s">
        <v>22042</v>
      </c>
      <c r="M3845" s="1">
        <f t="shared" si="316"/>
        <v>1</v>
      </c>
      <c r="N3845" s="149" t="str">
        <f>VLOOKUP(F:F,vlookup函数实操!A:B,2)</f>
        <v>行业D</v>
      </c>
      <c r="O3845" s="149" t="str">
        <f>VLOOKUP(G:G,vlookup函数实操!H$1:I$6,2)</f>
        <v>营收较高</v>
      </c>
      <c r="P3845" s="149" t="str">
        <f t="shared" si="315"/>
        <v>杭州市</v>
      </c>
      <c r="Q3845" s="164">
        <f t="shared" si="317"/>
        <v>216313.35019580417</v>
      </c>
      <c r="R3845" s="149">
        <f t="shared" si="318"/>
        <v>355.44779020979024</v>
      </c>
    </row>
    <row r="3846" spans="1:18" x14ac:dyDescent="0.4">
      <c r="A3846" s="2" t="s">
        <v>30014</v>
      </c>
      <c r="B3846" s="2" t="s">
        <v>5886</v>
      </c>
      <c r="C3846" s="159" t="s">
        <v>34232</v>
      </c>
      <c r="D3846" s="2" t="s">
        <v>5887</v>
      </c>
      <c r="E3846" s="2" t="s">
        <v>5888</v>
      </c>
      <c r="F3846" s="2" t="s">
        <v>537</v>
      </c>
      <c r="G3846" s="62">
        <v>2931979294.7600002</v>
      </c>
      <c r="H3846" s="63">
        <v>3876643.33</v>
      </c>
      <c r="I3846" s="62">
        <v>11477</v>
      </c>
      <c r="J3846" s="2" t="s">
        <v>5890</v>
      </c>
      <c r="K3846" s="2" t="s">
        <v>5891</v>
      </c>
      <c r="L3846" s="2" t="s">
        <v>5892</v>
      </c>
      <c r="M3846" s="1">
        <f t="shared" si="316"/>
        <v>1</v>
      </c>
      <c r="N3846" s="149" t="str">
        <f>VLOOKUP(F:F,vlookup函数实操!A:B,2)</f>
        <v>行业D</v>
      </c>
      <c r="O3846" s="149" t="str">
        <f>VLOOKUP(G:G,vlookup函数实操!H$1:I$6,2)</f>
        <v>营收极高</v>
      </c>
      <c r="P3846" s="149" t="str">
        <f t="shared" si="315"/>
        <v>厦门市</v>
      </c>
      <c r="Q3846" s="164">
        <f t="shared" si="317"/>
        <v>255465.65258865559</v>
      </c>
      <c r="R3846" s="149">
        <f t="shared" si="318"/>
        <v>337.77496993987978</v>
      </c>
    </row>
    <row r="3847" spans="1:18" ht="22.5" x14ac:dyDescent="0.4">
      <c r="A3847" s="2" t="s">
        <v>30014</v>
      </c>
      <c r="B3847" s="2" t="s">
        <v>12519</v>
      </c>
      <c r="C3847" s="159" t="s">
        <v>34233</v>
      </c>
      <c r="D3847" s="2" t="s">
        <v>12520</v>
      </c>
      <c r="E3847" s="2" t="s">
        <v>12521</v>
      </c>
      <c r="F3847" s="2" t="s">
        <v>171</v>
      </c>
      <c r="G3847" s="62">
        <v>24846394000</v>
      </c>
      <c r="H3847" s="63">
        <v>12640000</v>
      </c>
      <c r="I3847" s="62">
        <v>39015</v>
      </c>
      <c r="J3847" s="2" t="s">
        <v>12523</v>
      </c>
      <c r="K3847" s="2" t="s">
        <v>12524</v>
      </c>
      <c r="L3847" s="2" t="s">
        <v>12525</v>
      </c>
      <c r="M3847" s="1">
        <f t="shared" si="316"/>
        <v>2</v>
      </c>
      <c r="N3847" s="149" t="str">
        <f>VLOOKUP(F:F,vlookup函数实操!A:B,2)</f>
        <v>行业A</v>
      </c>
      <c r="O3847" s="149" t="str">
        <f>VLOOKUP(G:G,vlookup函数实操!H$1:I$6,2)</f>
        <v>营收极高</v>
      </c>
      <c r="P3847" s="149" t="str">
        <f t="shared" si="315"/>
        <v>上海市</v>
      </c>
      <c r="Q3847" s="164">
        <f t="shared" si="317"/>
        <v>636842.08637703443</v>
      </c>
      <c r="R3847" s="149">
        <f t="shared" si="318"/>
        <v>323.9779571959503</v>
      </c>
    </row>
    <row r="3848" spans="1:18" ht="22.5" x14ac:dyDescent="0.4">
      <c r="A3848" s="2" t="s">
        <v>30013</v>
      </c>
      <c r="B3848" s="2" t="s">
        <v>28020</v>
      </c>
      <c r="C3848" s="159" t="s">
        <v>34234</v>
      </c>
      <c r="D3848" s="2" t="s">
        <v>28021</v>
      </c>
      <c r="E3848" s="2" t="s">
        <v>28022</v>
      </c>
      <c r="F3848" s="2" t="s">
        <v>40</v>
      </c>
      <c r="G3848" s="62">
        <v>65134957.25</v>
      </c>
      <c r="H3848" s="63">
        <v>286653.96000000002</v>
      </c>
      <c r="I3848" s="62">
        <v>895</v>
      </c>
      <c r="J3848" s="2" t="s">
        <v>28023</v>
      </c>
      <c r="K3848" s="2" t="s">
        <v>28024</v>
      </c>
      <c r="L3848" s="2" t="s">
        <v>28025</v>
      </c>
      <c r="M3848" s="1">
        <f t="shared" si="316"/>
        <v>2</v>
      </c>
      <c r="N3848" s="149" t="str">
        <f>VLOOKUP(F:F,vlookup函数实操!A:B,2)</f>
        <v>行业C</v>
      </c>
      <c r="O3848" s="149" t="str">
        <f>VLOOKUP(G:G,vlookup函数实操!H$1:I$6,2)</f>
        <v>营收正常</v>
      </c>
      <c r="P3848" s="149" t="str">
        <f t="shared" si="315"/>
        <v>北京市</v>
      </c>
      <c r="Q3848" s="164">
        <f t="shared" si="317"/>
        <v>72776.488547486035</v>
      </c>
      <c r="R3848" s="149">
        <f t="shared" si="318"/>
        <v>320.28375418994415</v>
      </c>
    </row>
    <row r="3849" spans="1:18" ht="22.5" x14ac:dyDescent="0.4">
      <c r="A3849" s="2" t="s">
        <v>30014</v>
      </c>
      <c r="B3849" s="2" t="s">
        <v>27206</v>
      </c>
      <c r="C3849" s="159" t="s">
        <v>34235</v>
      </c>
      <c r="D3849" s="2" t="s">
        <v>27207</v>
      </c>
      <c r="E3849" s="2" t="s">
        <v>27208</v>
      </c>
      <c r="F3849" s="2" t="s">
        <v>560</v>
      </c>
      <c r="G3849" s="62">
        <v>1918680826.45</v>
      </c>
      <c r="H3849" s="63">
        <v>3395626.02</v>
      </c>
      <c r="I3849" s="62">
        <v>10842</v>
      </c>
      <c r="J3849" s="2" t="s">
        <v>27210</v>
      </c>
      <c r="K3849" s="2" t="s">
        <v>27211</v>
      </c>
      <c r="L3849" s="2" t="s">
        <v>27212</v>
      </c>
      <c r="M3849" s="1">
        <f t="shared" si="316"/>
        <v>2</v>
      </c>
      <c r="N3849" s="149" t="str">
        <f>VLOOKUP(F:F,vlookup函数实操!A:B,2)</f>
        <v>行业C</v>
      </c>
      <c r="O3849" s="149" t="str">
        <f>VLOOKUP(G:G,vlookup函数实操!H$1:I$6,2)</f>
        <v>营收极高</v>
      </c>
      <c r="P3849" s="149" t="str">
        <f t="shared" si="315"/>
        <v>长春市</v>
      </c>
      <c r="Q3849" s="164">
        <f t="shared" si="317"/>
        <v>176967.42542427598</v>
      </c>
      <c r="R3849" s="149">
        <f t="shared" si="318"/>
        <v>313.1918483674599</v>
      </c>
    </row>
    <row r="3850" spans="1:18" ht="33.75" x14ac:dyDescent="0.4">
      <c r="A3850" s="2" t="s">
        <v>30014</v>
      </c>
      <c r="B3850" s="2" t="s">
        <v>28751</v>
      </c>
      <c r="C3850" s="159" t="s">
        <v>34236</v>
      </c>
      <c r="D3850" s="2" t="s">
        <v>28752</v>
      </c>
      <c r="E3850" s="2" t="s">
        <v>28753</v>
      </c>
      <c r="F3850" s="2" t="s">
        <v>149</v>
      </c>
      <c r="G3850" s="62">
        <v>934264180.63</v>
      </c>
      <c r="H3850" s="63">
        <v>390411.22</v>
      </c>
      <c r="I3850" s="62">
        <v>1270</v>
      </c>
      <c r="J3850" s="2" t="s">
        <v>28754</v>
      </c>
      <c r="K3850" s="2" t="s">
        <v>28755</v>
      </c>
      <c r="L3850" s="2" t="s">
        <v>28756</v>
      </c>
      <c r="M3850" s="1">
        <f t="shared" si="316"/>
        <v>3</v>
      </c>
      <c r="N3850" s="149" t="str">
        <f>VLOOKUP(F:F,vlookup函数实操!A:B,2)</f>
        <v>行业E</v>
      </c>
      <c r="O3850" s="149" t="str">
        <f>VLOOKUP(G:G,vlookup函数实操!H$1:I$6,2)</f>
        <v>营收较高</v>
      </c>
      <c r="P3850" s="149" t="str">
        <f t="shared" si="315"/>
        <v>北京市</v>
      </c>
      <c r="Q3850" s="164">
        <f t="shared" si="317"/>
        <v>735641.08711023617</v>
      </c>
      <c r="R3850" s="149">
        <f t="shared" si="318"/>
        <v>307.41040944881888</v>
      </c>
    </row>
    <row r="3851" spans="1:18" ht="22.5" x14ac:dyDescent="0.4">
      <c r="A3851" s="2" t="s">
        <v>30015</v>
      </c>
      <c r="B3851" s="2" t="s">
        <v>15828</v>
      </c>
      <c r="C3851" s="159" t="s">
        <v>34237</v>
      </c>
      <c r="D3851" s="2" t="s">
        <v>15829</v>
      </c>
      <c r="E3851" s="2" t="s">
        <v>15830</v>
      </c>
      <c r="F3851" s="2" t="s">
        <v>544</v>
      </c>
      <c r="G3851" s="62">
        <v>64818635.899999999</v>
      </c>
      <c r="H3851" s="63">
        <v>159904.25</v>
      </c>
      <c r="I3851" s="62">
        <v>539</v>
      </c>
      <c r="J3851" s="2" t="s">
        <v>15831</v>
      </c>
      <c r="K3851" s="2" t="s">
        <v>15832</v>
      </c>
      <c r="L3851" s="2" t="s">
        <v>15833</v>
      </c>
      <c r="M3851" s="1">
        <f t="shared" si="316"/>
        <v>1</v>
      </c>
      <c r="N3851" s="149" t="str">
        <f>VLOOKUP(F:F,vlookup函数实操!A:B,2)</f>
        <v>行业E</v>
      </c>
      <c r="O3851" s="149" t="str">
        <f>VLOOKUP(G:G,vlookup函数实操!H$1:I$6,2)</f>
        <v>营收正常</v>
      </c>
      <c r="P3851" s="149" t="str">
        <f t="shared" si="315"/>
        <v>长沙市</v>
      </c>
      <c r="Q3851" s="164">
        <f t="shared" si="317"/>
        <v>120257.2094619666</v>
      </c>
      <c r="R3851" s="149">
        <f t="shared" si="318"/>
        <v>296.66836734693879</v>
      </c>
    </row>
    <row r="3852" spans="1:18" ht="22.5" x14ac:dyDescent="0.4">
      <c r="A3852" s="2" t="s">
        <v>30014</v>
      </c>
      <c r="B3852" s="2" t="s">
        <v>9014</v>
      </c>
      <c r="C3852" s="159" t="s">
        <v>34238</v>
      </c>
      <c r="D3852" s="2" t="s">
        <v>9015</v>
      </c>
      <c r="E3852" s="2" t="s">
        <v>9016</v>
      </c>
      <c r="F3852" s="2" t="s">
        <v>4684</v>
      </c>
      <c r="G3852" s="62">
        <v>111419734.51000001</v>
      </c>
      <c r="H3852" s="63">
        <v>122083.96</v>
      </c>
      <c r="I3852" s="62">
        <v>432</v>
      </c>
      <c r="J3852" s="2" t="s">
        <v>9017</v>
      </c>
      <c r="K3852" s="2" t="s">
        <v>9018</v>
      </c>
      <c r="L3852" s="2" t="s">
        <v>9019</v>
      </c>
      <c r="M3852" s="1">
        <f t="shared" si="316"/>
        <v>1</v>
      </c>
      <c r="N3852" s="149" t="str">
        <f>VLOOKUP(F:F,vlookup函数实操!A:B,2)</f>
        <v>行业B</v>
      </c>
      <c r="O3852" s="149" t="str">
        <f>VLOOKUP(G:G,vlookup函数实操!H$1:I$6,2)</f>
        <v>营收较高</v>
      </c>
      <c r="P3852" s="149" t="str">
        <f t="shared" ref="P3852:P3883" si="319">IF(ISNUMBER(FIND("省",E3852)),MID(E3852,FIND("省",E3852)+1,FIND("市",E3852)-FIND("省",E3852)),LEFT(E3852,FIND("市",E3852)))</f>
        <v>太原市</v>
      </c>
      <c r="Q3852" s="164">
        <f t="shared" si="317"/>
        <v>257916.05210648148</v>
      </c>
      <c r="R3852" s="149">
        <f t="shared" si="318"/>
        <v>282.60175925925927</v>
      </c>
    </row>
    <row r="3853" spans="1:18" ht="22.5" x14ac:dyDescent="0.4">
      <c r="A3853" s="2" t="s">
        <v>30014</v>
      </c>
      <c r="B3853" s="2" t="s">
        <v>12040</v>
      </c>
      <c r="C3853" s="159" t="s">
        <v>34239</v>
      </c>
      <c r="D3853" s="2" t="s">
        <v>12041</v>
      </c>
      <c r="E3853" s="2" t="s">
        <v>12042</v>
      </c>
      <c r="F3853" s="2" t="s">
        <v>88</v>
      </c>
      <c r="G3853" s="62">
        <v>306124599.17000002</v>
      </c>
      <c r="H3853" s="63">
        <v>336313.56</v>
      </c>
      <c r="I3853" s="62">
        <v>1191</v>
      </c>
      <c r="J3853" s="2" t="s">
        <v>12043</v>
      </c>
      <c r="K3853" s="2" t="s">
        <v>12044</v>
      </c>
      <c r="L3853" s="2" t="s">
        <v>12045</v>
      </c>
      <c r="M3853" s="1">
        <f t="shared" si="316"/>
        <v>2</v>
      </c>
      <c r="N3853" s="149" t="str">
        <f>VLOOKUP(F:F,vlookup函数实操!A:B,2)</f>
        <v>行业C</v>
      </c>
      <c r="O3853" s="149" t="str">
        <f>VLOOKUP(G:G,vlookup函数实操!H$1:I$6,2)</f>
        <v>营收较高</v>
      </c>
      <c r="P3853" s="149" t="str">
        <f t="shared" si="319"/>
        <v>上海市</v>
      </c>
      <c r="Q3853" s="164">
        <f t="shared" si="317"/>
        <v>257031.56941225863</v>
      </c>
      <c r="R3853" s="149">
        <f t="shared" si="318"/>
        <v>282.37914357682621</v>
      </c>
    </row>
    <row r="3854" spans="1:18" ht="22.5" x14ac:dyDescent="0.4">
      <c r="A3854" s="2" t="s">
        <v>30014</v>
      </c>
      <c r="B3854" s="2" t="s">
        <v>13823</v>
      </c>
      <c r="C3854" s="159" t="s">
        <v>34240</v>
      </c>
      <c r="D3854" s="2" t="s">
        <v>13824</v>
      </c>
      <c r="E3854" s="2" t="s">
        <v>13825</v>
      </c>
      <c r="F3854" s="2" t="s">
        <v>306</v>
      </c>
      <c r="G3854" s="62">
        <v>160512362</v>
      </c>
      <c r="H3854" s="63">
        <v>349316.07</v>
      </c>
      <c r="I3854" s="62">
        <v>1278</v>
      </c>
      <c r="J3854" s="2" t="s">
        <v>13826</v>
      </c>
      <c r="K3854" s="2" t="s">
        <v>13827</v>
      </c>
      <c r="L3854" s="2" t="s">
        <v>13828</v>
      </c>
      <c r="M3854" s="1">
        <f t="shared" si="316"/>
        <v>1</v>
      </c>
      <c r="N3854" s="149" t="str">
        <f>VLOOKUP(F:F,vlookup函数实操!A:B,2)</f>
        <v>行业D</v>
      </c>
      <c r="O3854" s="149" t="str">
        <f>VLOOKUP(G:G,vlookup函数实操!H$1:I$6,2)</f>
        <v>营收较高</v>
      </c>
      <c r="P3854" s="149" t="str">
        <f t="shared" si="319"/>
        <v>上海市</v>
      </c>
      <c r="Q3854" s="164">
        <f t="shared" si="317"/>
        <v>125596.52738654146</v>
      </c>
      <c r="R3854" s="149">
        <f t="shared" si="318"/>
        <v>273.33025821596243</v>
      </c>
    </row>
    <row r="3855" spans="1:18" ht="22.5" x14ac:dyDescent="0.4">
      <c r="A3855" s="2" t="s">
        <v>30015</v>
      </c>
      <c r="B3855" s="2" t="s">
        <v>4693</v>
      </c>
      <c r="C3855" s="159" t="s">
        <v>34241</v>
      </c>
      <c r="D3855" s="2" t="s">
        <v>4694</v>
      </c>
      <c r="E3855" s="2" t="s">
        <v>4695</v>
      </c>
      <c r="F3855" s="2" t="s">
        <v>95</v>
      </c>
      <c r="G3855" s="62">
        <v>613883140.23000002</v>
      </c>
      <c r="H3855" s="63">
        <v>1388262.76</v>
      </c>
      <c r="I3855" s="62">
        <v>6210</v>
      </c>
      <c r="J3855" s="2" t="s">
        <v>4696</v>
      </c>
      <c r="K3855" s="2" t="s">
        <v>4697</v>
      </c>
      <c r="L3855" s="2" t="s">
        <v>4698</v>
      </c>
      <c r="M3855" s="1">
        <f t="shared" si="316"/>
        <v>2</v>
      </c>
      <c r="N3855" s="149" t="str">
        <f>VLOOKUP(F:F,vlookup函数实操!A:B,2)</f>
        <v>行业D</v>
      </c>
      <c r="O3855" s="149" t="str">
        <f>VLOOKUP(G:G,vlookup函数实操!H$1:I$6,2)</f>
        <v>营收较高</v>
      </c>
      <c r="P3855" s="149" t="str">
        <f t="shared" si="319"/>
        <v>广州市</v>
      </c>
      <c r="Q3855" s="164">
        <f t="shared" si="317"/>
        <v>98853.967830917871</v>
      </c>
      <c r="R3855" s="149">
        <f t="shared" si="318"/>
        <v>223.55277938808374</v>
      </c>
    </row>
    <row r="3856" spans="1:18" x14ac:dyDescent="0.4">
      <c r="A3856" s="2" t="s">
        <v>30015</v>
      </c>
      <c r="B3856" s="2" t="s">
        <v>24080</v>
      </c>
      <c r="C3856" s="159" t="s">
        <v>34242</v>
      </c>
      <c r="D3856" s="2" t="s">
        <v>24081</v>
      </c>
      <c r="E3856" s="2" t="s">
        <v>24082</v>
      </c>
      <c r="F3856" s="2" t="s">
        <v>67</v>
      </c>
      <c r="G3856" s="62">
        <v>326608970.93000001</v>
      </c>
      <c r="H3856" s="63">
        <v>291051.28999999998</v>
      </c>
      <c r="I3856" s="62">
        <v>1332</v>
      </c>
      <c r="J3856" s="2" t="s">
        <v>24083</v>
      </c>
      <c r="K3856" s="2" t="s">
        <v>24084</v>
      </c>
      <c r="L3856" s="2" t="s">
        <v>24085</v>
      </c>
      <c r="M3856" s="1">
        <f t="shared" si="316"/>
        <v>1</v>
      </c>
      <c r="N3856" s="149" t="str">
        <f>VLOOKUP(F:F,vlookup函数实操!A:B,2)</f>
        <v>行业A</v>
      </c>
      <c r="O3856" s="149" t="str">
        <f>VLOOKUP(G:G,vlookup函数实操!H$1:I$6,2)</f>
        <v>营收较高</v>
      </c>
      <c r="P3856" s="149" t="str">
        <f t="shared" si="319"/>
        <v>东莞市</v>
      </c>
      <c r="Q3856" s="164">
        <f t="shared" si="317"/>
        <v>245201.93012762762</v>
      </c>
      <c r="R3856" s="149">
        <f t="shared" si="318"/>
        <v>218.50697447447445</v>
      </c>
    </row>
    <row r="3857" spans="1:18" ht="22.5" x14ac:dyDescent="0.4">
      <c r="A3857" s="2" t="s">
        <v>30014</v>
      </c>
      <c r="B3857" s="2" t="s">
        <v>19160</v>
      </c>
      <c r="C3857" s="159" t="s">
        <v>34243</v>
      </c>
      <c r="D3857" s="2" t="s">
        <v>19161</v>
      </c>
      <c r="E3857" s="2" t="s">
        <v>19162</v>
      </c>
      <c r="F3857" s="2" t="s">
        <v>2149</v>
      </c>
      <c r="G3857" s="62">
        <v>8725569734.1000004</v>
      </c>
      <c r="H3857" s="63">
        <v>762886.21</v>
      </c>
      <c r="I3857" s="62">
        <v>3612</v>
      </c>
      <c r="J3857" s="2" t="s">
        <v>19163</v>
      </c>
      <c r="K3857" s="2" t="s">
        <v>19164</v>
      </c>
      <c r="L3857" s="2" t="s">
        <v>19165</v>
      </c>
      <c r="M3857" s="1">
        <f t="shared" si="316"/>
        <v>1</v>
      </c>
      <c r="N3857" s="149" t="str">
        <f>VLOOKUP(F:F,vlookup函数实操!A:B,2)</f>
        <v>行业D</v>
      </c>
      <c r="O3857" s="149" t="str">
        <f>VLOOKUP(G:G,vlookup函数实操!H$1:I$6,2)</f>
        <v>营收极高</v>
      </c>
      <c r="P3857" s="149" t="str">
        <f t="shared" si="319"/>
        <v>南京市</v>
      </c>
      <c r="Q3857" s="164">
        <f t="shared" si="317"/>
        <v>2415716.9806478405</v>
      </c>
      <c r="R3857" s="149">
        <f t="shared" si="318"/>
        <v>211.20880675526024</v>
      </c>
    </row>
    <row r="3858" spans="1:18" ht="22.5" x14ac:dyDescent="0.4">
      <c r="A3858" s="2" t="s">
        <v>30015</v>
      </c>
      <c r="B3858" s="2" t="s">
        <v>22792</v>
      </c>
      <c r="C3858" s="159" t="s">
        <v>34244</v>
      </c>
      <c r="D3858" s="2" t="s">
        <v>22793</v>
      </c>
      <c r="E3858" s="2" t="s">
        <v>22794</v>
      </c>
      <c r="F3858" s="2" t="s">
        <v>110</v>
      </c>
      <c r="G3858" s="62">
        <v>774211987.48000002</v>
      </c>
      <c r="H3858" s="63">
        <v>998263.43</v>
      </c>
      <c r="I3858" s="62">
        <v>4769</v>
      </c>
      <c r="J3858" s="2" t="s">
        <v>22795</v>
      </c>
      <c r="K3858" s="2" t="s">
        <v>22796</v>
      </c>
      <c r="L3858" s="2" t="s">
        <v>22797</v>
      </c>
      <c r="M3858" s="1">
        <f t="shared" si="316"/>
        <v>3</v>
      </c>
      <c r="N3858" s="149" t="str">
        <f>VLOOKUP(F:F,vlookup函数实操!A:B,2)</f>
        <v>行业C</v>
      </c>
      <c r="O3858" s="149" t="str">
        <f>VLOOKUP(G:G,vlookup函数实操!H$1:I$6,2)</f>
        <v>营收较高</v>
      </c>
      <c r="P3858" s="149" t="str">
        <f t="shared" si="319"/>
        <v>北京市</v>
      </c>
      <c r="Q3858" s="164">
        <f t="shared" si="317"/>
        <v>162342.6268567834</v>
      </c>
      <c r="R3858" s="149">
        <f t="shared" si="318"/>
        <v>209.32342839169638</v>
      </c>
    </row>
    <row r="3859" spans="1:18" ht="22.5" x14ac:dyDescent="0.4">
      <c r="A3859" s="2" t="s">
        <v>30014</v>
      </c>
      <c r="B3859" s="2" t="s">
        <v>4557</v>
      </c>
      <c r="C3859" s="159" t="s">
        <v>34245</v>
      </c>
      <c r="D3859" s="2" t="s">
        <v>4558</v>
      </c>
      <c r="E3859" s="2" t="s">
        <v>4559</v>
      </c>
      <c r="F3859" s="2" t="s">
        <v>681</v>
      </c>
      <c r="G3859" s="62">
        <v>806869926.88</v>
      </c>
      <c r="H3859" s="63">
        <v>195845.02</v>
      </c>
      <c r="I3859" s="62">
        <v>1004</v>
      </c>
      <c r="J3859" s="2" t="s">
        <v>4560</v>
      </c>
      <c r="K3859" s="2" t="s">
        <v>4561</v>
      </c>
      <c r="L3859" s="2" t="s">
        <v>4562</v>
      </c>
      <c r="M3859" s="1">
        <f t="shared" si="316"/>
        <v>3</v>
      </c>
      <c r="N3859" s="149" t="str">
        <f>VLOOKUP(F:F,vlookup函数实操!A:B,2)</f>
        <v>行业A</v>
      </c>
      <c r="O3859" s="149" t="str">
        <f>VLOOKUP(G:G,vlookup函数实操!H$1:I$6,2)</f>
        <v>营收较高</v>
      </c>
      <c r="P3859" s="149" t="str">
        <f t="shared" si="319"/>
        <v>北京市</v>
      </c>
      <c r="Q3859" s="164">
        <f t="shared" si="317"/>
        <v>803655.30565737048</v>
      </c>
      <c r="R3859" s="149">
        <f t="shared" si="318"/>
        <v>195.06476095617529</v>
      </c>
    </row>
    <row r="3860" spans="1:18" ht="33.75" x14ac:dyDescent="0.4">
      <c r="A3860" s="2" t="s">
        <v>30015</v>
      </c>
      <c r="B3860" s="2" t="s">
        <v>5011</v>
      </c>
      <c r="C3860" s="159" t="s">
        <v>34246</v>
      </c>
      <c r="D3860" s="2" t="s">
        <v>5012</v>
      </c>
      <c r="E3860" s="2" t="s">
        <v>5013</v>
      </c>
      <c r="F3860" s="2" t="s">
        <v>1874</v>
      </c>
      <c r="G3860" s="62">
        <v>496580248.49000001</v>
      </c>
      <c r="H3860" s="63">
        <v>1170985</v>
      </c>
      <c r="I3860" s="62">
        <v>6713</v>
      </c>
      <c r="J3860" s="2" t="s">
        <v>5014</v>
      </c>
      <c r="K3860" s="2" t="s">
        <v>5015</v>
      </c>
      <c r="L3860" s="2" t="s">
        <v>5016</v>
      </c>
      <c r="M3860" s="1">
        <f t="shared" si="316"/>
        <v>1</v>
      </c>
      <c r="N3860" s="149" t="str">
        <f>VLOOKUP(F:F,vlookup函数实操!A:B,2)</f>
        <v>行业C</v>
      </c>
      <c r="O3860" s="149" t="str">
        <f>VLOOKUP(G:G,vlookup函数实操!H$1:I$6,2)</f>
        <v>营收较高</v>
      </c>
      <c r="P3860" s="149" t="e">
        <f t="shared" si="319"/>
        <v>#VALUE!</v>
      </c>
      <c r="Q3860" s="164">
        <f t="shared" si="317"/>
        <v>73972.925441680316</v>
      </c>
      <c r="R3860" s="149">
        <f t="shared" si="318"/>
        <v>174.43542380455833</v>
      </c>
    </row>
    <row r="3861" spans="1:18" ht="22.5" x14ac:dyDescent="0.4">
      <c r="A3861" s="2" t="s">
        <v>30015</v>
      </c>
      <c r="B3861" s="2" t="s">
        <v>3225</v>
      </c>
      <c r="C3861" s="159" t="s">
        <v>34247</v>
      </c>
      <c r="D3861" s="2" t="s">
        <v>3226</v>
      </c>
      <c r="E3861" s="2" t="s">
        <v>3227</v>
      </c>
      <c r="F3861" s="2" t="s">
        <v>246</v>
      </c>
      <c r="G3861" s="62">
        <v>226138678.56999999</v>
      </c>
      <c r="H3861" s="63">
        <v>249218.12</v>
      </c>
      <c r="I3861" s="62">
        <v>1487</v>
      </c>
      <c r="J3861" s="2" t="s">
        <v>3228</v>
      </c>
      <c r="K3861" s="2" t="s">
        <v>3229</v>
      </c>
      <c r="L3861" s="2" t="s">
        <v>3230</v>
      </c>
      <c r="M3861" s="1">
        <f t="shared" si="316"/>
        <v>1</v>
      </c>
      <c r="N3861" s="149" t="str">
        <f>VLOOKUP(F:F,vlookup函数实操!A:B,2)</f>
        <v>行业C</v>
      </c>
      <c r="O3861" s="149" t="str">
        <f>VLOOKUP(G:G,vlookup函数实操!H$1:I$6,2)</f>
        <v>营收较高</v>
      </c>
      <c r="P3861" s="149" t="str">
        <f t="shared" si="319"/>
        <v>杭州市</v>
      </c>
      <c r="Q3861" s="164">
        <f t="shared" si="317"/>
        <v>152077.12075991929</v>
      </c>
      <c r="R3861" s="149">
        <f t="shared" si="318"/>
        <v>167.59792871553464</v>
      </c>
    </row>
    <row r="3862" spans="1:18" ht="22.5" x14ac:dyDescent="0.4">
      <c r="A3862" s="2" t="s">
        <v>30015</v>
      </c>
      <c r="B3862" s="2" t="s">
        <v>21343</v>
      </c>
      <c r="C3862" s="159" t="s">
        <v>34248</v>
      </c>
      <c r="D3862" s="2" t="s">
        <v>21344</v>
      </c>
      <c r="E3862" s="2" t="s">
        <v>21345</v>
      </c>
      <c r="F3862" s="2" t="s">
        <v>544</v>
      </c>
      <c r="G3862" s="62">
        <v>761048026.54999995</v>
      </c>
      <c r="H3862" s="63">
        <v>1193558.53</v>
      </c>
      <c r="I3862" s="62">
        <v>7622</v>
      </c>
      <c r="J3862" s="2" t="s">
        <v>21346</v>
      </c>
      <c r="K3862" s="2" t="s">
        <v>21347</v>
      </c>
      <c r="L3862" s="2" t="s">
        <v>21348</v>
      </c>
      <c r="M3862" s="1">
        <f t="shared" si="316"/>
        <v>3</v>
      </c>
      <c r="N3862" s="149" t="str">
        <f>VLOOKUP(F:F,vlookup函数实操!A:B,2)</f>
        <v>行业E</v>
      </c>
      <c r="O3862" s="149" t="str">
        <f>VLOOKUP(G:G,vlookup函数实操!H$1:I$6,2)</f>
        <v>营收较高</v>
      </c>
      <c r="P3862" s="149" t="str">
        <f t="shared" si="319"/>
        <v>成都市</v>
      </c>
      <c r="Q3862" s="164">
        <f t="shared" si="317"/>
        <v>99848.862050642871</v>
      </c>
      <c r="R3862" s="149">
        <f t="shared" si="318"/>
        <v>156.59387693518761</v>
      </c>
    </row>
    <row r="3863" spans="1:18" ht="22.5" x14ac:dyDescent="0.4">
      <c r="A3863" s="2" t="s">
        <v>30015</v>
      </c>
      <c r="B3863" s="2" t="s">
        <v>27671</v>
      </c>
      <c r="C3863" s="159" t="s">
        <v>34249</v>
      </c>
      <c r="D3863" s="2" t="s">
        <v>27672</v>
      </c>
      <c r="E3863" s="2" t="s">
        <v>27673</v>
      </c>
      <c r="F3863" s="2" t="s">
        <v>40</v>
      </c>
      <c r="G3863" s="62">
        <v>406635701.89999998</v>
      </c>
      <c r="H3863" s="63">
        <v>1597402.05</v>
      </c>
      <c r="I3863" s="62">
        <v>12783</v>
      </c>
      <c r="J3863" s="2" t="s">
        <v>27675</v>
      </c>
      <c r="K3863" s="2" t="s">
        <v>27676</v>
      </c>
      <c r="L3863" s="2" t="s">
        <v>27677</v>
      </c>
      <c r="M3863" s="1">
        <f t="shared" si="316"/>
        <v>1</v>
      </c>
      <c r="N3863" s="149" t="str">
        <f>VLOOKUP(F:F,vlookup函数实操!A:B,2)</f>
        <v>行业C</v>
      </c>
      <c r="O3863" s="149" t="str">
        <f>VLOOKUP(G:G,vlookup函数实操!H$1:I$6,2)</f>
        <v>营收较高</v>
      </c>
      <c r="P3863" s="149" t="str">
        <f t="shared" si="319"/>
        <v>北京市</v>
      </c>
      <c r="Q3863" s="164">
        <f t="shared" si="317"/>
        <v>31810.662747398888</v>
      </c>
      <c r="R3863" s="149">
        <f t="shared" si="318"/>
        <v>124.96300164280686</v>
      </c>
    </row>
    <row r="3864" spans="1:18" ht="22.5" x14ac:dyDescent="0.4">
      <c r="A3864" s="2" t="s">
        <v>30015</v>
      </c>
      <c r="B3864" s="2" t="s">
        <v>2189</v>
      </c>
      <c r="C3864" s="159" t="s">
        <v>34250</v>
      </c>
      <c r="D3864" s="2" t="s">
        <v>2190</v>
      </c>
      <c r="E3864" s="2" t="s">
        <v>2191</v>
      </c>
      <c r="F3864" s="2" t="s">
        <v>560</v>
      </c>
      <c r="G3864" s="62">
        <v>3445555296.6900001</v>
      </c>
      <c r="H3864" s="63">
        <v>2199265.54</v>
      </c>
      <c r="I3864" s="62">
        <v>19182</v>
      </c>
      <c r="J3864" s="2" t="s">
        <v>2193</v>
      </c>
      <c r="K3864" s="2" t="s">
        <v>2194</v>
      </c>
      <c r="L3864" s="2" t="s">
        <v>2195</v>
      </c>
      <c r="M3864" s="1">
        <f t="shared" si="316"/>
        <v>3</v>
      </c>
      <c r="N3864" s="149" t="str">
        <f>VLOOKUP(F:F,vlookup函数实操!A:B,2)</f>
        <v>行业C</v>
      </c>
      <c r="O3864" s="149" t="str">
        <f>VLOOKUP(G:G,vlookup函数实操!H$1:I$6,2)</f>
        <v>营收极高</v>
      </c>
      <c r="P3864" s="149" t="str">
        <f t="shared" si="319"/>
        <v>武汉市</v>
      </c>
      <c r="Q3864" s="164">
        <f t="shared" si="317"/>
        <v>179624.40291366907</v>
      </c>
      <c r="R3864" s="149">
        <f t="shared" si="318"/>
        <v>114.65256698988635</v>
      </c>
    </row>
    <row r="3865" spans="1:18" x14ac:dyDescent="0.4">
      <c r="A3865" s="2" t="s">
        <v>30015</v>
      </c>
      <c r="B3865" s="2" t="s">
        <v>27745</v>
      </c>
      <c r="C3865" s="159" t="s">
        <v>34251</v>
      </c>
      <c r="D3865" s="2" t="s">
        <v>27746</v>
      </c>
      <c r="E3865" s="2" t="s">
        <v>27747</v>
      </c>
      <c r="F3865" s="2" t="s">
        <v>453</v>
      </c>
      <c r="G3865" s="62">
        <v>3100222997.1500001</v>
      </c>
      <c r="H3865" s="63">
        <v>863928.85</v>
      </c>
      <c r="I3865" s="62">
        <v>26145</v>
      </c>
      <c r="J3865" s="2" t="s">
        <v>27749</v>
      </c>
      <c r="K3865" s="2" t="s">
        <v>27750</v>
      </c>
      <c r="L3865" s="2" t="s">
        <v>27751</v>
      </c>
      <c r="M3865" s="1">
        <f t="shared" si="316"/>
        <v>1</v>
      </c>
      <c r="N3865" s="149" t="str">
        <f>VLOOKUP(F:F,vlookup函数实操!A:B,2)</f>
        <v>行业E</v>
      </c>
      <c r="O3865" s="149" t="str">
        <f>VLOOKUP(G:G,vlookup函数实操!H$1:I$6,2)</f>
        <v>营收极高</v>
      </c>
      <c r="P3865" s="149" t="str">
        <f t="shared" si="319"/>
        <v>北京市</v>
      </c>
      <c r="Q3865" s="164">
        <f t="shared" si="317"/>
        <v>118578.04540638746</v>
      </c>
      <c r="R3865" s="149">
        <f t="shared" si="318"/>
        <v>33.043750239051441</v>
      </c>
    </row>
    <row r="3866" spans="1:18" ht="22.5" x14ac:dyDescent="0.4">
      <c r="A3866" s="2" t="s">
        <v>30014</v>
      </c>
      <c r="B3866" s="2" t="s">
        <v>18914</v>
      </c>
      <c r="C3866" s="159" t="s">
        <v>34252</v>
      </c>
      <c r="D3866" s="2" t="s">
        <v>18915</v>
      </c>
      <c r="E3866" s="2" t="s">
        <v>18916</v>
      </c>
      <c r="F3866" s="2" t="s">
        <v>171</v>
      </c>
      <c r="G3866" s="62">
        <v>265169237.09</v>
      </c>
      <c r="H3866" s="63">
        <v>26242.1</v>
      </c>
      <c r="I3866" s="62">
        <v>1240</v>
      </c>
      <c r="J3866" s="2" t="s">
        <v>18917</v>
      </c>
      <c r="K3866" s="2" t="s">
        <v>18918</v>
      </c>
      <c r="L3866" s="2" t="s">
        <v>18919</v>
      </c>
      <c r="M3866" s="1">
        <f t="shared" si="316"/>
        <v>1</v>
      </c>
      <c r="N3866" s="149" t="str">
        <f>VLOOKUP(F:F,vlookup函数实操!A:B,2)</f>
        <v>行业A</v>
      </c>
      <c r="O3866" s="149" t="str">
        <f>VLOOKUP(G:G,vlookup函数实操!H$1:I$6,2)</f>
        <v>营收较高</v>
      </c>
      <c r="P3866" s="149" t="str">
        <f t="shared" si="319"/>
        <v>常州市</v>
      </c>
      <c r="Q3866" s="164">
        <f t="shared" si="317"/>
        <v>213846.15894354839</v>
      </c>
      <c r="R3866" s="149">
        <f t="shared" si="318"/>
        <v>21.162983870967739</v>
      </c>
    </row>
    <row r="3867" spans="1:18" ht="22.5" x14ac:dyDescent="0.4">
      <c r="A3867" s="2" t="s">
        <v>30015</v>
      </c>
      <c r="B3867" s="2" t="s">
        <v>29421</v>
      </c>
      <c r="C3867" s="159" t="s">
        <v>34253</v>
      </c>
      <c r="D3867" s="2" t="s">
        <v>29422</v>
      </c>
      <c r="E3867" s="2" t="s">
        <v>29423</v>
      </c>
      <c r="F3867" s="2" t="s">
        <v>54</v>
      </c>
      <c r="G3867" s="62">
        <v>216776661.09</v>
      </c>
      <c r="H3867" s="63">
        <v>0</v>
      </c>
      <c r="I3867" s="62">
        <v>720</v>
      </c>
      <c r="J3867" s="2" t="s">
        <v>29424</v>
      </c>
      <c r="K3867" s="2" t="s">
        <v>29425</v>
      </c>
      <c r="L3867" s="2" t="s">
        <v>29426</v>
      </c>
      <c r="M3867" s="1">
        <f t="shared" si="316"/>
        <v>1</v>
      </c>
      <c r="N3867" s="149" t="str">
        <f>VLOOKUP(F:F,vlookup函数实操!A:B,2)</f>
        <v>行业E</v>
      </c>
      <c r="O3867" s="149" t="str">
        <f>VLOOKUP(G:G,vlookup函数实操!H$1:I$6,2)</f>
        <v>营收较高</v>
      </c>
      <c r="P3867" s="149" t="str">
        <f t="shared" si="319"/>
        <v>宣城市</v>
      </c>
      <c r="Q3867" s="164">
        <f t="shared" si="317"/>
        <v>301078.69595833332</v>
      </c>
      <c r="R3867" s="149">
        <f t="shared" si="318"/>
        <v>0</v>
      </c>
    </row>
    <row r="3868" spans="1:18" x14ac:dyDescent="0.4">
      <c r="A3868" s="2" t="s">
        <v>30014</v>
      </c>
      <c r="B3868" s="2" t="s">
        <v>27471</v>
      </c>
      <c r="C3868" s="159" t="s">
        <v>34254</v>
      </c>
      <c r="D3868" s="2" t="s">
        <v>27472</v>
      </c>
      <c r="E3868" s="2" t="s">
        <v>27473</v>
      </c>
      <c r="F3868" s="2" t="s">
        <v>551</v>
      </c>
      <c r="G3868" s="62">
        <v>212518082.38</v>
      </c>
      <c r="H3868" s="63">
        <v>-37727.919999999998</v>
      </c>
      <c r="I3868" s="62">
        <v>2417</v>
      </c>
      <c r="J3868" s="2" t="s">
        <v>27474</v>
      </c>
      <c r="K3868" s="2" t="s">
        <v>27475</v>
      </c>
      <c r="L3868" s="2" t="s">
        <v>27476</v>
      </c>
      <c r="M3868" s="1">
        <f t="shared" si="316"/>
        <v>1</v>
      </c>
      <c r="N3868" s="149" t="str">
        <f>VLOOKUP(F:F,vlookup函数实操!A:B,2)</f>
        <v>行业D</v>
      </c>
      <c r="O3868" s="149" t="str">
        <f>VLOOKUP(G:G,vlookup函数实操!H$1:I$6,2)</f>
        <v>营收较高</v>
      </c>
      <c r="P3868" s="149" t="str">
        <f t="shared" si="319"/>
        <v>扬州市</v>
      </c>
      <c r="Q3868" s="164">
        <f t="shared" si="317"/>
        <v>87926.389069093915</v>
      </c>
      <c r="R3868" s="149">
        <f t="shared" si="318"/>
        <v>-15.609400082747207</v>
      </c>
    </row>
    <row r="3869" spans="1:18" ht="22.5" x14ac:dyDescent="0.4">
      <c r="A3869" s="2" t="s">
        <v>30015</v>
      </c>
      <c r="B3869" s="2" t="s">
        <v>10238</v>
      </c>
      <c r="C3869" s="159" t="s">
        <v>34255</v>
      </c>
      <c r="D3869" s="2" t="s">
        <v>10239</v>
      </c>
      <c r="E3869" s="2" t="s">
        <v>10240</v>
      </c>
      <c r="F3869" s="2" t="s">
        <v>88</v>
      </c>
      <c r="G3869" s="62">
        <v>210137200.63</v>
      </c>
      <c r="H3869" s="63">
        <v>-165159.06</v>
      </c>
      <c r="I3869" s="62">
        <v>1683</v>
      </c>
      <c r="J3869" s="2" t="s">
        <v>10241</v>
      </c>
      <c r="K3869" s="2" t="s">
        <v>10242</v>
      </c>
      <c r="L3869" s="2" t="s">
        <v>10243</v>
      </c>
      <c r="M3869" s="1">
        <f t="shared" si="316"/>
        <v>2</v>
      </c>
      <c r="N3869" s="149" t="str">
        <f>VLOOKUP(F:F,vlookup函数实操!A:B,2)</f>
        <v>行业C</v>
      </c>
      <c r="O3869" s="149" t="str">
        <f>VLOOKUP(G:G,vlookup函数实操!H$1:I$6,2)</f>
        <v>营收较高</v>
      </c>
      <c r="P3869" s="149" t="str">
        <f t="shared" si="319"/>
        <v>深圳市</v>
      </c>
      <c r="Q3869" s="164">
        <f t="shared" si="317"/>
        <v>124858.70506833035</v>
      </c>
      <c r="R3869" s="149">
        <f t="shared" si="318"/>
        <v>-98.13372549019607</v>
      </c>
    </row>
    <row r="3870" spans="1:18" ht="22.5" x14ac:dyDescent="0.4">
      <c r="A3870" s="2" t="s">
        <v>30014</v>
      </c>
      <c r="B3870" s="2" t="s">
        <v>20038</v>
      </c>
      <c r="C3870" s="159" t="s">
        <v>34256</v>
      </c>
      <c r="D3870" s="2" t="s">
        <v>20039</v>
      </c>
      <c r="E3870" s="2" t="s">
        <v>20040</v>
      </c>
      <c r="F3870" s="2" t="s">
        <v>285</v>
      </c>
      <c r="G3870" s="62">
        <v>679570261.82000005</v>
      </c>
      <c r="H3870" s="63">
        <v>-1379641.91</v>
      </c>
      <c r="I3870" s="62">
        <v>9811</v>
      </c>
      <c r="J3870" s="2" t="s">
        <v>20041</v>
      </c>
      <c r="K3870" s="2" t="s">
        <v>20042</v>
      </c>
      <c r="L3870" s="2" t="s">
        <v>20043</v>
      </c>
      <c r="M3870" s="1">
        <f t="shared" si="316"/>
        <v>2</v>
      </c>
      <c r="N3870" s="149" t="str">
        <f>VLOOKUP(F:F,vlookup函数实操!A:B,2)</f>
        <v>行业C</v>
      </c>
      <c r="O3870" s="149" t="str">
        <f>VLOOKUP(G:G,vlookup函数实操!H$1:I$6,2)</f>
        <v>营收较高</v>
      </c>
      <c r="P3870" s="149" t="str">
        <f t="shared" si="319"/>
        <v>唐山市</v>
      </c>
      <c r="Q3870" s="164">
        <f t="shared" si="317"/>
        <v>69266.156540617681</v>
      </c>
      <c r="R3870" s="149">
        <f t="shared" si="318"/>
        <v>-140.62194577515032</v>
      </c>
    </row>
    <row r="3871" spans="1:18" ht="22.5" x14ac:dyDescent="0.4">
      <c r="A3871" s="2" t="s">
        <v>30015</v>
      </c>
      <c r="B3871" s="2" t="s">
        <v>16898</v>
      </c>
      <c r="C3871" s="159" t="s">
        <v>34257</v>
      </c>
      <c r="D3871" s="2" t="s">
        <v>16899</v>
      </c>
      <c r="E3871" s="2" t="s">
        <v>16900</v>
      </c>
      <c r="F3871" s="2" t="s">
        <v>580</v>
      </c>
      <c r="G3871" s="62">
        <v>894198872.48000002</v>
      </c>
      <c r="H3871" s="63">
        <v>-2241766.13</v>
      </c>
      <c r="I3871" s="62">
        <v>4785</v>
      </c>
      <c r="J3871" s="2" t="s">
        <v>16901</v>
      </c>
      <c r="K3871" s="2" t="s">
        <v>16902</v>
      </c>
      <c r="L3871" s="2" t="s">
        <v>16903</v>
      </c>
      <c r="M3871" s="1">
        <f t="shared" si="316"/>
        <v>2</v>
      </c>
      <c r="N3871" s="149" t="str">
        <f>VLOOKUP(F:F,vlookup函数实操!A:B,2)</f>
        <v>行业A</v>
      </c>
      <c r="O3871" s="149" t="str">
        <f>VLOOKUP(G:G,vlookup函数实操!H$1:I$6,2)</f>
        <v>营收较高</v>
      </c>
      <c r="P3871" s="149" t="str">
        <f t="shared" si="319"/>
        <v>北京市</v>
      </c>
      <c r="Q3871" s="164">
        <f t="shared" si="317"/>
        <v>186875.41744618601</v>
      </c>
      <c r="R3871" s="149">
        <f t="shared" si="318"/>
        <v>-468.49866875653078</v>
      </c>
    </row>
    <row r="3872" spans="1:18" ht="22.5" x14ac:dyDescent="0.4">
      <c r="A3872" s="2" t="s">
        <v>30015</v>
      </c>
      <c r="B3872" s="2" t="s">
        <v>24685</v>
      </c>
      <c r="C3872" s="159" t="s">
        <v>34258</v>
      </c>
      <c r="D3872" s="2" t="s">
        <v>24686</v>
      </c>
      <c r="E3872" s="2" t="s">
        <v>24687</v>
      </c>
      <c r="F3872" s="2" t="s">
        <v>681</v>
      </c>
      <c r="G3872" s="62">
        <v>572052057.71000004</v>
      </c>
      <c r="H3872" s="63">
        <v>-5529818.4100000001</v>
      </c>
      <c r="I3872" s="62">
        <v>11370</v>
      </c>
      <c r="J3872" s="2" t="s">
        <v>24689</v>
      </c>
      <c r="K3872" s="2" t="s">
        <v>24690</v>
      </c>
      <c r="L3872" s="2" t="s">
        <v>24691</v>
      </c>
      <c r="M3872" s="1">
        <f t="shared" si="316"/>
        <v>1</v>
      </c>
      <c r="N3872" s="149" t="str">
        <f>VLOOKUP(F:F,vlookup函数实操!A:B,2)</f>
        <v>行业A</v>
      </c>
      <c r="O3872" s="149" t="str">
        <f>VLOOKUP(G:G,vlookup函数实操!H$1:I$6,2)</f>
        <v>营收较高</v>
      </c>
      <c r="P3872" s="149" t="str">
        <f t="shared" si="319"/>
        <v>广州市</v>
      </c>
      <c r="Q3872" s="164">
        <f t="shared" si="317"/>
        <v>50312.40613104662</v>
      </c>
      <c r="R3872" s="149">
        <f t="shared" si="318"/>
        <v>-486.35166314863676</v>
      </c>
    </row>
    <row r="3873" spans="1:18" ht="22.5" x14ac:dyDescent="0.4">
      <c r="A3873" s="2" t="s">
        <v>30014</v>
      </c>
      <c r="B3873" s="2" t="s">
        <v>11485</v>
      </c>
      <c r="C3873" s="159" t="s">
        <v>34259</v>
      </c>
      <c r="D3873" s="2" t="s">
        <v>11486</v>
      </c>
      <c r="E3873" s="2" t="s">
        <v>11487</v>
      </c>
      <c r="F3873" s="2" t="s">
        <v>2051</v>
      </c>
      <c r="G3873" s="62">
        <v>70161169.010000005</v>
      </c>
      <c r="H3873" s="63">
        <v>-264962.75</v>
      </c>
      <c r="I3873" s="62">
        <v>486</v>
      </c>
      <c r="J3873" s="2" t="s">
        <v>11488</v>
      </c>
      <c r="K3873" s="2" t="s">
        <v>11489</v>
      </c>
      <c r="L3873" s="2" t="s">
        <v>11490</v>
      </c>
      <c r="M3873" s="1">
        <f t="shared" si="316"/>
        <v>1</v>
      </c>
      <c r="N3873" s="149" t="str">
        <f>VLOOKUP(F:F,vlookup函数实操!A:B,2)</f>
        <v>行业B</v>
      </c>
      <c r="O3873" s="149" t="str">
        <f>VLOOKUP(G:G,vlookup函数实操!H$1:I$6,2)</f>
        <v>营收正常</v>
      </c>
      <c r="P3873" s="149" t="str">
        <f t="shared" si="319"/>
        <v>上海市</v>
      </c>
      <c r="Q3873" s="164">
        <f t="shared" si="317"/>
        <v>144364.54528806586</v>
      </c>
      <c r="R3873" s="149">
        <f t="shared" si="318"/>
        <v>-545.19084362139915</v>
      </c>
    </row>
    <row r="3874" spans="1:18" ht="22.5" x14ac:dyDescent="0.4">
      <c r="A3874" s="2" t="s">
        <v>30014</v>
      </c>
      <c r="B3874" s="2" t="s">
        <v>8342</v>
      </c>
      <c r="C3874" s="159" t="s">
        <v>34260</v>
      </c>
      <c r="D3874" s="2" t="s">
        <v>8343</v>
      </c>
      <c r="E3874" s="2" t="s">
        <v>8344</v>
      </c>
      <c r="F3874" s="2" t="s">
        <v>199</v>
      </c>
      <c r="G3874" s="62">
        <v>43109552.259999998</v>
      </c>
      <c r="H3874" s="63">
        <v>-393057.54</v>
      </c>
      <c r="I3874" s="62">
        <v>625</v>
      </c>
      <c r="J3874" s="2" t="s">
        <v>8345</v>
      </c>
      <c r="K3874" s="2" t="s">
        <v>8346</v>
      </c>
      <c r="L3874" s="2" t="s">
        <v>8347</v>
      </c>
      <c r="M3874" s="1">
        <f t="shared" si="316"/>
        <v>2</v>
      </c>
      <c r="N3874" s="149" t="str">
        <f>VLOOKUP(F:F,vlookup函数实操!A:B,2)</f>
        <v>行业E</v>
      </c>
      <c r="O3874" s="149" t="str">
        <f>VLOOKUP(G:G,vlookup函数实操!H$1:I$6,2)</f>
        <v>营收正常</v>
      </c>
      <c r="P3874" s="149" t="str">
        <f t="shared" si="319"/>
        <v>苏州市</v>
      </c>
      <c r="Q3874" s="164">
        <f t="shared" si="317"/>
        <v>68975.283616000001</v>
      </c>
      <c r="R3874" s="149">
        <f t="shared" si="318"/>
        <v>-628.892064</v>
      </c>
    </row>
    <row r="3875" spans="1:18" ht="22.5" x14ac:dyDescent="0.4">
      <c r="A3875" s="2" t="s">
        <v>30015</v>
      </c>
      <c r="B3875" s="2" t="s">
        <v>2826</v>
      </c>
      <c r="C3875" s="159" t="s">
        <v>34261</v>
      </c>
      <c r="D3875" s="2" t="s">
        <v>2827</v>
      </c>
      <c r="E3875" s="2" t="s">
        <v>2828</v>
      </c>
      <c r="F3875" s="2" t="s">
        <v>74</v>
      </c>
      <c r="G3875" s="62">
        <v>664133163.26999998</v>
      </c>
      <c r="H3875" s="63">
        <v>-2433947.7599999998</v>
      </c>
      <c r="I3875" s="62">
        <v>3562</v>
      </c>
      <c r="J3875" s="2" t="s">
        <v>2829</v>
      </c>
      <c r="K3875" s="2" t="s">
        <v>2830</v>
      </c>
      <c r="L3875" s="2" t="s">
        <v>2831</v>
      </c>
      <c r="M3875" s="1">
        <f t="shared" si="316"/>
        <v>2</v>
      </c>
      <c r="N3875" s="149" t="str">
        <f>VLOOKUP(F:F,vlookup函数实操!A:B,2)</f>
        <v>行业D</v>
      </c>
      <c r="O3875" s="149" t="str">
        <f>VLOOKUP(G:G,vlookup函数实操!H$1:I$6,2)</f>
        <v>营收较高</v>
      </c>
      <c r="P3875" s="149" t="str">
        <f t="shared" si="319"/>
        <v>绍兴市</v>
      </c>
      <c r="Q3875" s="164">
        <f t="shared" si="317"/>
        <v>186449.51242841099</v>
      </c>
      <c r="R3875" s="149">
        <f t="shared" si="318"/>
        <v>-683.30930937675453</v>
      </c>
    </row>
    <row r="3876" spans="1:18" ht="22.5" x14ac:dyDescent="0.4">
      <c r="A3876" s="2" t="s">
        <v>30013</v>
      </c>
      <c r="B3876" s="2" t="s">
        <v>4135</v>
      </c>
      <c r="C3876" s="159" t="s">
        <v>34262</v>
      </c>
      <c r="D3876" s="2" t="s">
        <v>4136</v>
      </c>
      <c r="E3876" s="2" t="s">
        <v>4137</v>
      </c>
      <c r="F3876" s="2" t="s">
        <v>238</v>
      </c>
      <c r="G3876" s="62">
        <v>123548482.34</v>
      </c>
      <c r="H3876" s="63">
        <v>-346669.28</v>
      </c>
      <c r="I3876" s="62">
        <v>480</v>
      </c>
      <c r="J3876" s="2" t="s">
        <v>4138</v>
      </c>
      <c r="K3876" s="2" t="s">
        <v>4139</v>
      </c>
      <c r="L3876" s="2" t="s">
        <v>4140</v>
      </c>
      <c r="M3876" s="1">
        <f t="shared" si="316"/>
        <v>1</v>
      </c>
      <c r="N3876" s="149" t="str">
        <f>VLOOKUP(F:F,vlookup函数实操!A:B,2)</f>
        <v>行业E</v>
      </c>
      <c r="O3876" s="149" t="str">
        <f>VLOOKUP(G:G,vlookup函数实操!H$1:I$6,2)</f>
        <v>营收较高</v>
      </c>
      <c r="P3876" s="149" t="str">
        <f t="shared" si="319"/>
        <v>昆明市</v>
      </c>
      <c r="Q3876" s="164">
        <f t="shared" si="317"/>
        <v>257392.67154166667</v>
      </c>
      <c r="R3876" s="149">
        <f t="shared" si="318"/>
        <v>-722.22766666666678</v>
      </c>
    </row>
    <row r="3877" spans="1:18" ht="22.5" x14ac:dyDescent="0.4">
      <c r="A3877" s="2" t="s">
        <v>30015</v>
      </c>
      <c r="B3877" s="2" t="s">
        <v>10347</v>
      </c>
      <c r="C3877" s="159" t="s">
        <v>34263</v>
      </c>
      <c r="D3877" s="2" t="s">
        <v>10348</v>
      </c>
      <c r="E3877" s="2" t="s">
        <v>10349</v>
      </c>
      <c r="F3877" s="2" t="s">
        <v>17</v>
      </c>
      <c r="G3877" s="62">
        <v>376867912.17000002</v>
      </c>
      <c r="H3877" s="63">
        <v>-3808591.69</v>
      </c>
      <c r="I3877" s="62">
        <v>5173</v>
      </c>
      <c r="J3877" s="2" t="s">
        <v>10350</v>
      </c>
      <c r="K3877" s="2" t="s">
        <v>10351</v>
      </c>
      <c r="L3877" s="2" t="s">
        <v>10352</v>
      </c>
      <c r="M3877" s="1">
        <f t="shared" si="316"/>
        <v>1</v>
      </c>
      <c r="N3877" s="149" t="str">
        <f>VLOOKUP(F:F,vlookup函数实操!A:B,2)</f>
        <v>行业C</v>
      </c>
      <c r="O3877" s="149" t="str">
        <f>VLOOKUP(G:G,vlookup函数实操!H$1:I$6,2)</f>
        <v>营收较高</v>
      </c>
      <c r="P3877" s="149" t="str">
        <f t="shared" si="319"/>
        <v>深圳市</v>
      </c>
      <c r="Q3877" s="164">
        <f t="shared" si="317"/>
        <v>72852.873027256908</v>
      </c>
      <c r="R3877" s="149">
        <f t="shared" si="318"/>
        <v>-736.24428571428575</v>
      </c>
    </row>
    <row r="3878" spans="1:18" ht="22.5" x14ac:dyDescent="0.4">
      <c r="A3878" s="2" t="s">
        <v>30015</v>
      </c>
      <c r="B3878" s="2" t="s">
        <v>22810</v>
      </c>
      <c r="C3878" s="159" t="s">
        <v>34264</v>
      </c>
      <c r="D3878" s="2" t="s">
        <v>22811</v>
      </c>
      <c r="E3878" s="2" t="s">
        <v>22812</v>
      </c>
      <c r="F3878" s="2" t="s">
        <v>110</v>
      </c>
      <c r="G3878" s="62">
        <v>256694410.27000001</v>
      </c>
      <c r="H3878" s="63">
        <v>-1170560.94</v>
      </c>
      <c r="I3878" s="62">
        <v>1519</v>
      </c>
      <c r="J3878" s="2" t="s">
        <v>22813</v>
      </c>
      <c r="K3878" s="2" t="s">
        <v>22814</v>
      </c>
      <c r="L3878" s="2" t="s">
        <v>22815</v>
      </c>
      <c r="M3878" s="1">
        <f t="shared" si="316"/>
        <v>1</v>
      </c>
      <c r="N3878" s="149" t="str">
        <f>VLOOKUP(F:F,vlookup函数实操!A:B,2)</f>
        <v>行业C</v>
      </c>
      <c r="O3878" s="149" t="str">
        <f>VLOOKUP(G:G,vlookup函数实操!H$1:I$6,2)</f>
        <v>营收较高</v>
      </c>
      <c r="P3878" s="149" t="str">
        <f t="shared" si="319"/>
        <v>哈尔滨市</v>
      </c>
      <c r="Q3878" s="164">
        <f t="shared" si="317"/>
        <v>168989.07851876234</v>
      </c>
      <c r="R3878" s="149">
        <f t="shared" si="318"/>
        <v>-770.61286372613563</v>
      </c>
    </row>
    <row r="3879" spans="1:18" ht="33.75" x14ac:dyDescent="0.4">
      <c r="A3879" s="2" t="s">
        <v>30015</v>
      </c>
      <c r="B3879" s="2" t="s">
        <v>14898</v>
      </c>
      <c r="C3879" s="159" t="s">
        <v>34265</v>
      </c>
      <c r="D3879" s="2" t="s">
        <v>14899</v>
      </c>
      <c r="E3879" s="2" t="s">
        <v>14900</v>
      </c>
      <c r="F3879" s="2" t="s">
        <v>246</v>
      </c>
      <c r="G3879" s="62">
        <v>297979594.61000001</v>
      </c>
      <c r="H3879" s="63">
        <v>-2034978.72</v>
      </c>
      <c r="I3879" s="62">
        <v>2400</v>
      </c>
      <c r="J3879" s="2" t="s">
        <v>14901</v>
      </c>
      <c r="K3879" s="2" t="s">
        <v>14902</v>
      </c>
      <c r="L3879" s="2" t="s">
        <v>14903</v>
      </c>
      <c r="M3879" s="1">
        <f t="shared" si="316"/>
        <v>3</v>
      </c>
      <c r="N3879" s="149" t="str">
        <f>VLOOKUP(F:F,vlookup函数实操!A:B,2)</f>
        <v>行业C</v>
      </c>
      <c r="O3879" s="149" t="str">
        <f>VLOOKUP(G:G,vlookup函数实操!H$1:I$6,2)</f>
        <v>营收较高</v>
      </c>
      <c r="P3879" s="149" t="str">
        <f t="shared" si="319"/>
        <v>宁夏回族自治区银川市</v>
      </c>
      <c r="Q3879" s="164">
        <f t="shared" si="317"/>
        <v>124158.16442083335</v>
      </c>
      <c r="R3879" s="149">
        <f t="shared" si="318"/>
        <v>-847.90779999999995</v>
      </c>
    </row>
    <row r="3880" spans="1:18" ht="22.5" x14ac:dyDescent="0.4">
      <c r="A3880" s="2" t="s">
        <v>30014</v>
      </c>
      <c r="B3880" s="2" t="s">
        <v>1132</v>
      </c>
      <c r="C3880" s="159" t="s">
        <v>34266</v>
      </c>
      <c r="D3880" s="2" t="s">
        <v>1133</v>
      </c>
      <c r="E3880" s="2" t="s">
        <v>1134</v>
      </c>
      <c r="F3880" s="2" t="s">
        <v>40</v>
      </c>
      <c r="G3880" s="62">
        <v>144631191.28</v>
      </c>
      <c r="H3880" s="63">
        <v>-967076.58</v>
      </c>
      <c r="I3880" s="62">
        <v>1101</v>
      </c>
      <c r="J3880" s="2" t="s">
        <v>1135</v>
      </c>
      <c r="K3880" s="2" t="s">
        <v>1136</v>
      </c>
      <c r="L3880" s="2" t="s">
        <v>1137</v>
      </c>
      <c r="M3880" s="1">
        <f t="shared" si="316"/>
        <v>1</v>
      </c>
      <c r="N3880" s="149" t="str">
        <f>VLOOKUP(F:F,vlookup函数实操!A:B,2)</f>
        <v>行业C</v>
      </c>
      <c r="O3880" s="149" t="str">
        <f>VLOOKUP(G:G,vlookup函数实操!H$1:I$6,2)</f>
        <v>营收较高</v>
      </c>
      <c r="P3880" s="149" t="str">
        <f t="shared" si="319"/>
        <v>北京市</v>
      </c>
      <c r="Q3880" s="164">
        <f t="shared" si="317"/>
        <v>131363.47981834697</v>
      </c>
      <c r="R3880" s="149">
        <f t="shared" si="318"/>
        <v>-878.36201634877375</v>
      </c>
    </row>
    <row r="3881" spans="1:18" ht="22.5" x14ac:dyDescent="0.4">
      <c r="A3881" s="2" t="s">
        <v>30015</v>
      </c>
      <c r="B3881" s="2" t="s">
        <v>20406</v>
      </c>
      <c r="C3881" s="159" t="s">
        <v>34267</v>
      </c>
      <c r="D3881" s="2" t="s">
        <v>20407</v>
      </c>
      <c r="E3881" s="2" t="s">
        <v>20408</v>
      </c>
      <c r="F3881" s="2" t="s">
        <v>306</v>
      </c>
      <c r="G3881" s="62">
        <v>14578885.25</v>
      </c>
      <c r="H3881" s="63">
        <v>-849919.03</v>
      </c>
      <c r="I3881" s="62">
        <v>917</v>
      </c>
      <c r="J3881" s="2" t="s">
        <v>20409</v>
      </c>
      <c r="K3881" s="2" t="s">
        <v>20410</v>
      </c>
      <c r="L3881" s="2" t="s">
        <v>20411</v>
      </c>
      <c r="M3881" s="1">
        <f t="shared" si="316"/>
        <v>3</v>
      </c>
      <c r="N3881" s="149" t="str">
        <f>VLOOKUP(F:F,vlookup函数实操!A:B,2)</f>
        <v>行业D</v>
      </c>
      <c r="O3881" s="149" t="str">
        <f>VLOOKUP(G:G,vlookup函数实操!H$1:I$6,2)</f>
        <v>营收正常</v>
      </c>
      <c r="P3881" s="149" t="str">
        <f t="shared" si="319"/>
        <v>新乡市</v>
      </c>
      <c r="Q3881" s="164">
        <f t="shared" si="317"/>
        <v>15898.45719738277</v>
      </c>
      <c r="R3881" s="149">
        <f t="shared" si="318"/>
        <v>-926.84736095965104</v>
      </c>
    </row>
    <row r="3882" spans="1:18" x14ac:dyDescent="0.4">
      <c r="A3882" s="2" t="s">
        <v>30014</v>
      </c>
      <c r="B3882" s="2" t="s">
        <v>27256</v>
      </c>
      <c r="C3882" s="159" t="s">
        <v>34268</v>
      </c>
      <c r="D3882" s="2" t="s">
        <v>27257</v>
      </c>
      <c r="E3882" s="2" t="s">
        <v>27258</v>
      </c>
      <c r="F3882" s="2" t="s">
        <v>285</v>
      </c>
      <c r="G3882" s="62">
        <v>164878274.80000001</v>
      </c>
      <c r="H3882" s="63">
        <v>-1271065.3799999999</v>
      </c>
      <c r="I3882" s="62">
        <v>1365</v>
      </c>
      <c r="J3882" s="2" t="s">
        <v>27259</v>
      </c>
      <c r="K3882" s="2" t="s">
        <v>27260</v>
      </c>
      <c r="L3882" s="2" t="s">
        <v>27261</v>
      </c>
      <c r="M3882" s="1">
        <f t="shared" si="316"/>
        <v>1</v>
      </c>
      <c r="N3882" s="149" t="str">
        <f>VLOOKUP(F:F,vlookup函数实操!A:B,2)</f>
        <v>行业C</v>
      </c>
      <c r="O3882" s="149" t="str">
        <f>VLOOKUP(G:G,vlookup函数实操!H$1:I$6,2)</f>
        <v>营收较高</v>
      </c>
      <c r="P3882" s="149" t="str">
        <f t="shared" si="319"/>
        <v>福州市</v>
      </c>
      <c r="Q3882" s="164">
        <f t="shared" si="317"/>
        <v>120789.94490842492</v>
      </c>
      <c r="R3882" s="149">
        <f t="shared" si="318"/>
        <v>-931.18342857142852</v>
      </c>
    </row>
    <row r="3883" spans="1:18" ht="22.5" x14ac:dyDescent="0.4">
      <c r="A3883" s="2" t="s">
        <v>30014</v>
      </c>
      <c r="B3883" s="2" t="s">
        <v>20979</v>
      </c>
      <c r="C3883" s="159" t="s">
        <v>34269</v>
      </c>
      <c r="D3883" s="2" t="s">
        <v>20980</v>
      </c>
      <c r="E3883" s="2" t="s">
        <v>20981</v>
      </c>
      <c r="F3883" s="2" t="s">
        <v>580</v>
      </c>
      <c r="G3883" s="62">
        <v>146925029.93000001</v>
      </c>
      <c r="H3883" s="63">
        <v>-3099909.92</v>
      </c>
      <c r="I3883" s="62">
        <v>3328</v>
      </c>
      <c r="J3883" s="2" t="s">
        <v>20982</v>
      </c>
      <c r="K3883" s="2" t="s">
        <v>20983</v>
      </c>
      <c r="L3883" s="2" t="s">
        <v>20984</v>
      </c>
      <c r="M3883" s="1">
        <f t="shared" si="316"/>
        <v>1</v>
      </c>
      <c r="N3883" s="149" t="str">
        <f>VLOOKUP(F:F,vlookup函数实操!A:B,2)</f>
        <v>行业A</v>
      </c>
      <c r="O3883" s="149" t="str">
        <f>VLOOKUP(G:G,vlookup函数实操!H$1:I$6,2)</f>
        <v>营收较高</v>
      </c>
      <c r="P3883" s="149" t="str">
        <f t="shared" si="319"/>
        <v>黄石市</v>
      </c>
      <c r="Q3883" s="164">
        <f t="shared" si="317"/>
        <v>44148.146012620193</v>
      </c>
      <c r="R3883" s="149">
        <f t="shared" si="318"/>
        <v>-931.46331730769225</v>
      </c>
    </row>
    <row r="3884" spans="1:18" ht="22.5" x14ac:dyDescent="0.4">
      <c r="A3884" s="2" t="s">
        <v>30014</v>
      </c>
      <c r="B3884" s="2" t="s">
        <v>28321</v>
      </c>
      <c r="C3884" s="159" t="s">
        <v>34270</v>
      </c>
      <c r="D3884" s="2" t="s">
        <v>28322</v>
      </c>
      <c r="E3884" s="2" t="s">
        <v>28323</v>
      </c>
      <c r="F3884" s="2" t="s">
        <v>253</v>
      </c>
      <c r="G3884" s="62">
        <v>279765054.92000002</v>
      </c>
      <c r="H3884" s="63">
        <v>-1250153.46</v>
      </c>
      <c r="I3884" s="62">
        <v>1264</v>
      </c>
      <c r="J3884" s="2" t="s">
        <v>28324</v>
      </c>
      <c r="K3884" s="2" t="s">
        <v>28325</v>
      </c>
      <c r="L3884" s="2" t="s">
        <v>28326</v>
      </c>
      <c r="M3884" s="1">
        <f t="shared" si="316"/>
        <v>1</v>
      </c>
      <c r="N3884" s="149" t="str">
        <f>VLOOKUP(F:F,vlookup函数实操!A:B,2)</f>
        <v>行业D</v>
      </c>
      <c r="O3884" s="149" t="str">
        <f>VLOOKUP(G:G,vlookup函数实操!H$1:I$6,2)</f>
        <v>营收较高</v>
      </c>
      <c r="P3884" s="149" t="str">
        <f t="shared" ref="P3884:P3903" si="320">IF(ISNUMBER(FIND("省",E3884)),MID(E3884,FIND("省",E3884)+1,FIND("市",E3884)-FIND("省",E3884)),LEFT(E3884,FIND("市",E3884)))</f>
        <v>北京市</v>
      </c>
      <c r="Q3884" s="164">
        <f t="shared" si="317"/>
        <v>221333.11306962027</v>
      </c>
      <c r="R3884" s="149">
        <f t="shared" si="318"/>
        <v>-989.04545886075948</v>
      </c>
    </row>
    <row r="3885" spans="1:18" ht="22.5" x14ac:dyDescent="0.4">
      <c r="A3885" s="2" t="s">
        <v>30015</v>
      </c>
      <c r="B3885" s="2" t="s">
        <v>27569</v>
      </c>
      <c r="C3885" s="159" t="s">
        <v>34271</v>
      </c>
      <c r="D3885" s="2" t="s">
        <v>27570</v>
      </c>
      <c r="E3885" s="2" t="s">
        <v>27571</v>
      </c>
      <c r="F3885" s="2" t="s">
        <v>40</v>
      </c>
      <c r="G3885" s="62">
        <v>76979099.689999998</v>
      </c>
      <c r="H3885" s="63">
        <v>-1152184.42</v>
      </c>
      <c r="I3885" s="62">
        <v>1148</v>
      </c>
      <c r="J3885" s="2" t="s">
        <v>27572</v>
      </c>
      <c r="K3885" s="2" t="s">
        <v>27573</v>
      </c>
      <c r="L3885" s="2" t="s">
        <v>27574</v>
      </c>
      <c r="M3885" s="1">
        <f t="shared" si="316"/>
        <v>1</v>
      </c>
      <c r="N3885" s="149" t="str">
        <f>VLOOKUP(F:F,vlookup函数实操!A:B,2)</f>
        <v>行业C</v>
      </c>
      <c r="O3885" s="149" t="str">
        <f>VLOOKUP(G:G,vlookup函数实操!H$1:I$6,2)</f>
        <v>营收正常</v>
      </c>
      <c r="P3885" s="149" t="str">
        <f t="shared" si="320"/>
        <v>北京市</v>
      </c>
      <c r="Q3885" s="164">
        <f t="shared" si="317"/>
        <v>67054.964886759582</v>
      </c>
      <c r="R3885" s="149">
        <f t="shared" si="318"/>
        <v>-1003.6449651567943</v>
      </c>
    </row>
    <row r="3886" spans="1:18" ht="22.5" x14ac:dyDescent="0.4">
      <c r="A3886" s="2" t="s">
        <v>30014</v>
      </c>
      <c r="B3886" s="2" t="s">
        <v>17001</v>
      </c>
      <c r="C3886" s="159" t="s">
        <v>34272</v>
      </c>
      <c r="D3886" s="2" t="s">
        <v>17002</v>
      </c>
      <c r="E3886" s="2" t="s">
        <v>17003</v>
      </c>
      <c r="F3886" s="2" t="s">
        <v>253</v>
      </c>
      <c r="G3886" s="62">
        <v>117786787.91</v>
      </c>
      <c r="H3886" s="63">
        <v>-1164135.6100000001</v>
      </c>
      <c r="I3886" s="62">
        <v>1089</v>
      </c>
      <c r="J3886" s="2" t="s">
        <v>17004</v>
      </c>
      <c r="K3886" s="2" t="s">
        <v>17005</v>
      </c>
      <c r="L3886" s="2" t="s">
        <v>17006</v>
      </c>
      <c r="M3886" s="1">
        <f t="shared" si="316"/>
        <v>1</v>
      </c>
      <c r="N3886" s="149" t="str">
        <f>VLOOKUP(F:F,vlookup函数实操!A:B,2)</f>
        <v>行业D</v>
      </c>
      <c r="O3886" s="149" t="str">
        <f>VLOOKUP(G:G,vlookup函数实操!H$1:I$6,2)</f>
        <v>营收较高</v>
      </c>
      <c r="P3886" s="149" t="str">
        <f t="shared" si="320"/>
        <v>济南市</v>
      </c>
      <c r="Q3886" s="164">
        <f t="shared" si="317"/>
        <v>108160.50313131313</v>
      </c>
      <c r="R3886" s="149">
        <f t="shared" si="318"/>
        <v>-1068.9950505050506</v>
      </c>
    </row>
    <row r="3887" spans="1:18" x14ac:dyDescent="0.4">
      <c r="A3887" s="2" t="s">
        <v>30014</v>
      </c>
      <c r="B3887" s="2" t="s">
        <v>26210</v>
      </c>
      <c r="C3887" s="159" t="s">
        <v>34273</v>
      </c>
      <c r="D3887" s="2" t="s">
        <v>26211</v>
      </c>
      <c r="E3887" s="2" t="s">
        <v>26212</v>
      </c>
      <c r="F3887" s="2" t="s">
        <v>149</v>
      </c>
      <c r="G3887" s="62">
        <v>7020127233.4799995</v>
      </c>
      <c r="H3887" s="63">
        <v>-79599937.939999998</v>
      </c>
      <c r="I3887" s="62">
        <v>71773</v>
      </c>
      <c r="J3887" s="2" t="s">
        <v>26214</v>
      </c>
      <c r="K3887" s="2" t="s">
        <v>26215</v>
      </c>
      <c r="L3887" s="2" t="s">
        <v>26216</v>
      </c>
      <c r="M3887" s="1">
        <f t="shared" si="316"/>
        <v>1</v>
      </c>
      <c r="N3887" s="149" t="str">
        <f>VLOOKUP(F:F,vlookup函数实操!A:B,2)</f>
        <v>行业E</v>
      </c>
      <c r="O3887" s="149" t="str">
        <f>VLOOKUP(G:G,vlookup函数实操!H$1:I$6,2)</f>
        <v>营收极高</v>
      </c>
      <c r="P3887" s="149" t="str">
        <f t="shared" si="320"/>
        <v>上海市</v>
      </c>
      <c r="Q3887" s="164">
        <f t="shared" si="317"/>
        <v>97810.140769927399</v>
      </c>
      <c r="R3887" s="149">
        <f t="shared" si="318"/>
        <v>-1109.0512858595851</v>
      </c>
    </row>
    <row r="3888" spans="1:18" ht="22.5" x14ac:dyDescent="0.4">
      <c r="A3888" s="2" t="s">
        <v>30014</v>
      </c>
      <c r="B3888" s="2" t="s">
        <v>29877</v>
      </c>
      <c r="C3888" s="159" t="s">
        <v>34274</v>
      </c>
      <c r="D3888" s="2" t="s">
        <v>29878</v>
      </c>
      <c r="E3888" s="2" t="s">
        <v>29879</v>
      </c>
      <c r="F3888" s="2" t="s">
        <v>2051</v>
      </c>
      <c r="G3888" s="62">
        <v>37299586.359999999</v>
      </c>
      <c r="H3888" s="63">
        <v>-294838.36</v>
      </c>
      <c r="I3888" s="62">
        <v>262</v>
      </c>
      <c r="J3888" s="2" t="s">
        <v>29880</v>
      </c>
      <c r="K3888" s="2" t="s">
        <v>29881</v>
      </c>
      <c r="L3888" s="2" t="s">
        <v>29882</v>
      </c>
      <c r="M3888" s="1">
        <f t="shared" si="316"/>
        <v>1</v>
      </c>
      <c r="N3888" s="149" t="str">
        <f>VLOOKUP(F:F,vlookup函数实操!A:B,2)</f>
        <v>行业B</v>
      </c>
      <c r="O3888" s="149" t="str">
        <f>VLOOKUP(G:G,vlookup函数实操!H$1:I$6,2)</f>
        <v>营收正常</v>
      </c>
      <c r="P3888" s="149" t="str">
        <f t="shared" si="320"/>
        <v>上海市</v>
      </c>
      <c r="Q3888" s="164">
        <f t="shared" si="317"/>
        <v>142364.8334351145</v>
      </c>
      <c r="R3888" s="149">
        <f t="shared" si="318"/>
        <v>-1125.3372519083969</v>
      </c>
    </row>
    <row r="3889" spans="1:18" ht="22.5" x14ac:dyDescent="0.4">
      <c r="A3889" s="2" t="s">
        <v>30015</v>
      </c>
      <c r="B3889" s="2" t="s">
        <v>1120</v>
      </c>
      <c r="C3889" s="159" t="s">
        <v>34275</v>
      </c>
      <c r="D3889" s="2" t="s">
        <v>1121</v>
      </c>
      <c r="E3889" s="2" t="s">
        <v>1122</v>
      </c>
      <c r="F3889" s="2" t="s">
        <v>681</v>
      </c>
      <c r="G3889" s="62">
        <v>26234801.420000002</v>
      </c>
      <c r="H3889" s="63">
        <v>-624246.93000000005</v>
      </c>
      <c r="I3889" s="62">
        <v>544</v>
      </c>
      <c r="J3889" s="2" t="s">
        <v>1123</v>
      </c>
      <c r="K3889" s="2" t="s">
        <v>1124</v>
      </c>
      <c r="L3889" s="2" t="s">
        <v>1125</v>
      </c>
      <c r="M3889" s="1">
        <f t="shared" si="316"/>
        <v>3</v>
      </c>
      <c r="N3889" s="149" t="str">
        <f>VLOOKUP(F:F,vlookup函数实操!A:B,2)</f>
        <v>行业A</v>
      </c>
      <c r="O3889" s="149" t="str">
        <f>VLOOKUP(G:G,vlookup函数实操!H$1:I$6,2)</f>
        <v>营收正常</v>
      </c>
      <c r="P3889" s="149" t="str">
        <f t="shared" si="320"/>
        <v>北京市</v>
      </c>
      <c r="Q3889" s="164">
        <f t="shared" si="317"/>
        <v>48225.73790441177</v>
      </c>
      <c r="R3889" s="149">
        <f t="shared" si="318"/>
        <v>-1147.5127389705883</v>
      </c>
    </row>
    <row r="3890" spans="1:18" ht="22.5" x14ac:dyDescent="0.4">
      <c r="A3890" s="2" t="s">
        <v>30014</v>
      </c>
      <c r="B3890" s="2" t="s">
        <v>25324</v>
      </c>
      <c r="C3890" s="159" t="s">
        <v>34276</v>
      </c>
      <c r="D3890" s="2" t="s">
        <v>25325</v>
      </c>
      <c r="E3890" s="2" t="s">
        <v>25326</v>
      </c>
      <c r="F3890" s="2" t="s">
        <v>453</v>
      </c>
      <c r="G3890" s="62">
        <v>127894327.25</v>
      </c>
      <c r="H3890" s="63">
        <v>-1714489.92</v>
      </c>
      <c r="I3890" s="62">
        <v>1478</v>
      </c>
      <c r="J3890" s="2" t="s">
        <v>25327</v>
      </c>
      <c r="K3890" s="2" t="s">
        <v>25328</v>
      </c>
      <c r="L3890" s="2" t="s">
        <v>25329</v>
      </c>
      <c r="M3890" s="1">
        <f t="shared" si="316"/>
        <v>1</v>
      </c>
      <c r="N3890" s="149" t="str">
        <f>VLOOKUP(F:F,vlookup函数实操!A:B,2)</f>
        <v>行业E</v>
      </c>
      <c r="O3890" s="149" t="str">
        <f>VLOOKUP(G:G,vlookup函数实操!H$1:I$6,2)</f>
        <v>营收较高</v>
      </c>
      <c r="P3890" s="149" t="str">
        <f t="shared" si="320"/>
        <v>泉州市</v>
      </c>
      <c r="Q3890" s="164">
        <f t="shared" si="317"/>
        <v>86532.021143437072</v>
      </c>
      <c r="R3890" s="149">
        <f t="shared" si="318"/>
        <v>-1160.0067117726658</v>
      </c>
    </row>
    <row r="3891" spans="1:18" ht="22.5" x14ac:dyDescent="0.4">
      <c r="A3891" s="2" t="s">
        <v>30014</v>
      </c>
      <c r="B3891" s="2" t="s">
        <v>24140</v>
      </c>
      <c r="C3891" s="159" t="s">
        <v>34277</v>
      </c>
      <c r="D3891" s="2" t="s">
        <v>24141</v>
      </c>
      <c r="E3891" s="2" t="s">
        <v>24142</v>
      </c>
      <c r="F3891" s="2" t="s">
        <v>285</v>
      </c>
      <c r="G3891" s="62">
        <v>67847139.159999996</v>
      </c>
      <c r="H3891" s="63">
        <v>-1785867.75</v>
      </c>
      <c r="I3891" s="62">
        <v>1510</v>
      </c>
      <c r="J3891" s="2" t="s">
        <v>24143</v>
      </c>
      <c r="K3891" s="2" t="s">
        <v>24144</v>
      </c>
      <c r="L3891" s="2" t="s">
        <v>24145</v>
      </c>
      <c r="M3891" s="1">
        <f t="shared" si="316"/>
        <v>2</v>
      </c>
      <c r="N3891" s="149" t="str">
        <f>VLOOKUP(F:F,vlookup函数实操!A:B,2)</f>
        <v>行业C</v>
      </c>
      <c r="O3891" s="149" t="str">
        <f>VLOOKUP(G:G,vlookup函数实操!H$1:I$6,2)</f>
        <v>营收正常</v>
      </c>
      <c r="P3891" s="149" t="str">
        <f t="shared" si="320"/>
        <v>潮州市</v>
      </c>
      <c r="Q3891" s="164">
        <f t="shared" si="317"/>
        <v>44931.880238410595</v>
      </c>
      <c r="R3891" s="149">
        <f t="shared" si="318"/>
        <v>-1182.6938741721854</v>
      </c>
    </row>
    <row r="3892" spans="1:18" ht="22.5" x14ac:dyDescent="0.4">
      <c r="A3892" s="2" t="s">
        <v>30014</v>
      </c>
      <c r="B3892" s="2" t="s">
        <v>11430</v>
      </c>
      <c r="C3892" s="159" t="s">
        <v>34278</v>
      </c>
      <c r="D3892" s="2" t="s">
        <v>11431</v>
      </c>
      <c r="E3892" s="2" t="s">
        <v>11432</v>
      </c>
      <c r="F3892" s="2" t="s">
        <v>681</v>
      </c>
      <c r="G3892" s="62">
        <v>181237045.25999999</v>
      </c>
      <c r="H3892" s="63">
        <v>-1697034.01</v>
      </c>
      <c r="I3892" s="62">
        <v>1409</v>
      </c>
      <c r="J3892" s="2" t="s">
        <v>11433</v>
      </c>
      <c r="K3892" s="2" t="s">
        <v>11434</v>
      </c>
      <c r="L3892" s="2" t="s">
        <v>11435</v>
      </c>
      <c r="M3892" s="1">
        <f t="shared" si="316"/>
        <v>1</v>
      </c>
      <c r="N3892" s="149" t="str">
        <f>VLOOKUP(F:F,vlookup函数实操!A:B,2)</f>
        <v>行业A</v>
      </c>
      <c r="O3892" s="149" t="str">
        <f>VLOOKUP(G:G,vlookup函数实操!H$1:I$6,2)</f>
        <v>营收较高</v>
      </c>
      <c r="P3892" s="149" t="str">
        <f t="shared" si="320"/>
        <v>上海市</v>
      </c>
      <c r="Q3892" s="164">
        <f t="shared" si="317"/>
        <v>128628.13716110717</v>
      </c>
      <c r="R3892" s="149">
        <f t="shared" si="318"/>
        <v>-1204.4244215755855</v>
      </c>
    </row>
    <row r="3893" spans="1:18" ht="22.5" x14ac:dyDescent="0.4">
      <c r="A3893" s="2" t="s">
        <v>30015</v>
      </c>
      <c r="B3893" s="2" t="s">
        <v>708</v>
      </c>
      <c r="C3893" s="159" t="s">
        <v>34279</v>
      </c>
      <c r="D3893" s="2" t="s">
        <v>709</v>
      </c>
      <c r="E3893" s="2" t="s">
        <v>710</v>
      </c>
      <c r="F3893" s="2" t="s">
        <v>712</v>
      </c>
      <c r="G3893" s="62">
        <v>256073231.87</v>
      </c>
      <c r="H3893" s="63">
        <v>-1372693.03</v>
      </c>
      <c r="I3893" s="62">
        <v>1135</v>
      </c>
      <c r="J3893" s="2" t="s">
        <v>711</v>
      </c>
      <c r="K3893" s="2" t="s">
        <v>713</v>
      </c>
      <c r="L3893" s="2" t="s">
        <v>714</v>
      </c>
      <c r="M3893" s="1">
        <f t="shared" si="316"/>
        <v>3</v>
      </c>
      <c r="N3893" s="149" t="str">
        <f>VLOOKUP(F:F,vlookup函数实操!A:B,2)</f>
        <v>行业E</v>
      </c>
      <c r="O3893" s="149" t="str">
        <f>VLOOKUP(G:G,vlookup函数实操!H$1:I$6,2)</f>
        <v>营收较高</v>
      </c>
      <c r="P3893" s="149" t="str">
        <f t="shared" si="320"/>
        <v>宁夏回族自治区中卫市</v>
      </c>
      <c r="Q3893" s="164">
        <f t="shared" si="317"/>
        <v>225615.18226431718</v>
      </c>
      <c r="R3893" s="149">
        <f t="shared" si="318"/>
        <v>-1209.4211718061674</v>
      </c>
    </row>
    <row r="3894" spans="1:18" x14ac:dyDescent="0.4">
      <c r="A3894" s="2" t="s">
        <v>30014</v>
      </c>
      <c r="B3894" s="2" t="s">
        <v>11641</v>
      </c>
      <c r="C3894" s="159" t="s">
        <v>34280</v>
      </c>
      <c r="D3894" s="2" t="s">
        <v>11642</v>
      </c>
      <c r="E3894" s="2" t="s">
        <v>11643</v>
      </c>
      <c r="F3894" s="2" t="s">
        <v>142</v>
      </c>
      <c r="G3894" s="62">
        <v>984857147.29999995</v>
      </c>
      <c r="H3894" s="63">
        <v>-9321216.6799999997</v>
      </c>
      <c r="I3894" s="62">
        <v>7557</v>
      </c>
      <c r="J3894" s="2" t="s">
        <v>11644</v>
      </c>
      <c r="K3894" s="2" t="s">
        <v>11645</v>
      </c>
      <c r="L3894" s="2" t="s">
        <v>11646</v>
      </c>
      <c r="M3894" s="1">
        <f t="shared" si="316"/>
        <v>1</v>
      </c>
      <c r="N3894" s="149" t="str">
        <f>VLOOKUP(F:F,vlookup函数实操!A:B,2)</f>
        <v>行业A</v>
      </c>
      <c r="O3894" s="149" t="str">
        <f>VLOOKUP(G:G,vlookup函数实操!H$1:I$6,2)</f>
        <v>营收较高</v>
      </c>
      <c r="P3894" s="149" t="str">
        <f t="shared" si="320"/>
        <v>上海市</v>
      </c>
      <c r="Q3894" s="164">
        <f t="shared" si="317"/>
        <v>130323.82523488156</v>
      </c>
      <c r="R3894" s="149">
        <f t="shared" si="318"/>
        <v>-1233.4546354373429</v>
      </c>
    </row>
    <row r="3895" spans="1:18" x14ac:dyDescent="0.4">
      <c r="A3895" s="2" t="s">
        <v>30015</v>
      </c>
      <c r="B3895" s="2" t="s">
        <v>22013</v>
      </c>
      <c r="C3895" s="159" t="s">
        <v>34281</v>
      </c>
      <c r="D3895" s="2" t="s">
        <v>22014</v>
      </c>
      <c r="E3895" s="2" t="s">
        <v>22015</v>
      </c>
      <c r="F3895" s="2" t="s">
        <v>523</v>
      </c>
      <c r="G3895" s="62">
        <v>74388030.700000003</v>
      </c>
      <c r="H3895" s="63">
        <v>-737920.27</v>
      </c>
      <c r="I3895" s="62">
        <v>585</v>
      </c>
      <c r="J3895" s="2" t="s">
        <v>22016</v>
      </c>
      <c r="K3895" s="2" t="s">
        <v>22017</v>
      </c>
      <c r="L3895" s="2" t="s">
        <v>22018</v>
      </c>
      <c r="M3895" s="1">
        <f t="shared" si="316"/>
        <v>1</v>
      </c>
      <c r="N3895" s="149" t="str">
        <f>VLOOKUP(F:F,vlookup函数实操!A:B,2)</f>
        <v>行业E</v>
      </c>
      <c r="O3895" s="149" t="str">
        <f>VLOOKUP(G:G,vlookup函数实操!H$1:I$6,2)</f>
        <v>营收正常</v>
      </c>
      <c r="P3895" s="149" t="str">
        <f t="shared" si="320"/>
        <v>杭州市</v>
      </c>
      <c r="Q3895" s="164">
        <f t="shared" si="317"/>
        <v>127159.02683760684</v>
      </c>
      <c r="R3895" s="149">
        <f t="shared" si="318"/>
        <v>-1261.4021709401709</v>
      </c>
    </row>
    <row r="3896" spans="1:18" ht="22.5" x14ac:dyDescent="0.4">
      <c r="A3896" s="2" t="s">
        <v>30014</v>
      </c>
      <c r="B3896" s="2" t="s">
        <v>3408</v>
      </c>
      <c r="C3896" s="159" t="s">
        <v>34282</v>
      </c>
      <c r="D3896" s="2" t="s">
        <v>3409</v>
      </c>
      <c r="E3896" s="2" t="s">
        <v>3410</v>
      </c>
      <c r="F3896" s="2" t="s">
        <v>88</v>
      </c>
      <c r="G3896" s="62">
        <v>609772263.65999997</v>
      </c>
      <c r="H3896" s="63">
        <v>-2089287.58</v>
      </c>
      <c r="I3896" s="62">
        <v>1650</v>
      </c>
      <c r="J3896" s="2" t="s">
        <v>3411</v>
      </c>
      <c r="K3896" s="2" t="s">
        <v>3412</v>
      </c>
      <c r="L3896" s="2" t="s">
        <v>3413</v>
      </c>
      <c r="M3896" s="1">
        <f t="shared" si="316"/>
        <v>2</v>
      </c>
      <c r="N3896" s="149" t="str">
        <f>VLOOKUP(F:F,vlookup函数实操!A:B,2)</f>
        <v>行业C</v>
      </c>
      <c r="O3896" s="149" t="str">
        <f>VLOOKUP(G:G,vlookup函数实操!H$1:I$6,2)</f>
        <v>营收较高</v>
      </c>
      <c r="P3896" s="149" t="str">
        <f t="shared" si="320"/>
        <v>杭州市</v>
      </c>
      <c r="Q3896" s="164">
        <f t="shared" si="317"/>
        <v>369558.94767272723</v>
      </c>
      <c r="R3896" s="149">
        <f t="shared" si="318"/>
        <v>-1266.234896969697</v>
      </c>
    </row>
    <row r="3897" spans="1:18" ht="22.5" x14ac:dyDescent="0.4">
      <c r="A3897" s="2" t="s">
        <v>30015</v>
      </c>
      <c r="B3897" s="2" t="s">
        <v>18270</v>
      </c>
      <c r="C3897" s="159" t="s">
        <v>34283</v>
      </c>
      <c r="D3897" s="2" t="s">
        <v>18271</v>
      </c>
      <c r="E3897" s="2" t="s">
        <v>18272</v>
      </c>
      <c r="F3897" s="2" t="s">
        <v>419</v>
      </c>
      <c r="G3897" s="62">
        <v>742382584.11000001</v>
      </c>
      <c r="H3897" s="63">
        <v>-1014962.63</v>
      </c>
      <c r="I3897" s="62">
        <v>796</v>
      </c>
      <c r="J3897" s="2" t="s">
        <v>18273</v>
      </c>
      <c r="K3897" s="2" t="s">
        <v>18274</v>
      </c>
      <c r="L3897" s="2" t="s">
        <v>18275</v>
      </c>
      <c r="M3897" s="1">
        <f t="shared" si="316"/>
        <v>1</v>
      </c>
      <c r="N3897" s="149" t="str">
        <f>VLOOKUP(F:F,vlookup函数实操!A:B,2)</f>
        <v>行业A</v>
      </c>
      <c r="O3897" s="149" t="str">
        <f>VLOOKUP(G:G,vlookup函数实操!H$1:I$6,2)</f>
        <v>营收较高</v>
      </c>
      <c r="P3897" s="149" t="str">
        <f t="shared" si="320"/>
        <v>南昌市</v>
      </c>
      <c r="Q3897" s="164">
        <f t="shared" si="317"/>
        <v>932641.43732412066</v>
      </c>
      <c r="R3897" s="149">
        <f t="shared" si="318"/>
        <v>-1275.0786809045226</v>
      </c>
    </row>
    <row r="3898" spans="1:18" ht="22.5" x14ac:dyDescent="0.4">
      <c r="A3898" s="2" t="s">
        <v>30015</v>
      </c>
      <c r="B3898" s="2" t="s">
        <v>9948</v>
      </c>
      <c r="C3898" s="159" t="s">
        <v>34284</v>
      </c>
      <c r="D3898" s="2" t="s">
        <v>9949</v>
      </c>
      <c r="E3898" s="2" t="s">
        <v>9950</v>
      </c>
      <c r="F3898" s="2" t="s">
        <v>2616</v>
      </c>
      <c r="G3898" s="62">
        <v>309436620.23000002</v>
      </c>
      <c r="H3898" s="63">
        <v>-3629959.35</v>
      </c>
      <c r="I3898" s="62">
        <v>2817</v>
      </c>
      <c r="J3898" s="2" t="s">
        <v>9951</v>
      </c>
      <c r="K3898" s="2" t="s">
        <v>9952</v>
      </c>
      <c r="L3898" s="2" t="s">
        <v>9953</v>
      </c>
      <c r="M3898" s="1">
        <f t="shared" si="316"/>
        <v>1</v>
      </c>
      <c r="N3898" s="149" t="str">
        <f>VLOOKUP(F:F,vlookup函数实操!A:B,2)</f>
        <v>行业B</v>
      </c>
      <c r="O3898" s="149" t="str">
        <f>VLOOKUP(G:G,vlookup函数实操!H$1:I$6,2)</f>
        <v>营收较高</v>
      </c>
      <c r="P3898" s="149" t="str">
        <f t="shared" si="320"/>
        <v>深圳市</v>
      </c>
      <c r="Q3898" s="164">
        <f t="shared" si="317"/>
        <v>109846.15556620518</v>
      </c>
      <c r="R3898" s="149">
        <f t="shared" si="318"/>
        <v>-1288.5904685835997</v>
      </c>
    </row>
    <row r="3899" spans="1:18" ht="22.5" x14ac:dyDescent="0.4">
      <c r="A3899" s="2" t="s">
        <v>30015</v>
      </c>
      <c r="B3899" s="2" t="s">
        <v>22218</v>
      </c>
      <c r="C3899" s="159" t="s">
        <v>34285</v>
      </c>
      <c r="D3899" s="2" t="s">
        <v>22219</v>
      </c>
      <c r="E3899" s="2" t="s">
        <v>22220</v>
      </c>
      <c r="F3899" s="2" t="s">
        <v>95</v>
      </c>
      <c r="G3899" s="62">
        <v>145287827.56999999</v>
      </c>
      <c r="H3899" s="63">
        <v>-1688697.91</v>
      </c>
      <c r="I3899" s="62">
        <v>1310</v>
      </c>
      <c r="J3899" s="2" t="s">
        <v>22221</v>
      </c>
      <c r="K3899" s="2" t="s">
        <v>22222</v>
      </c>
      <c r="L3899" s="2" t="s">
        <v>22223</v>
      </c>
      <c r="M3899" s="1">
        <f t="shared" si="316"/>
        <v>1</v>
      </c>
      <c r="N3899" s="149" t="str">
        <f>VLOOKUP(F:F,vlookup函数实操!A:B,2)</f>
        <v>行业D</v>
      </c>
      <c r="O3899" s="149" t="str">
        <f>VLOOKUP(G:G,vlookup函数实操!H$1:I$6,2)</f>
        <v>营收较高</v>
      </c>
      <c r="P3899" s="149" t="str">
        <f t="shared" si="320"/>
        <v>杭州市</v>
      </c>
      <c r="Q3899" s="164">
        <f t="shared" si="317"/>
        <v>110906.73860305343</v>
      </c>
      <c r="R3899" s="149">
        <f t="shared" si="318"/>
        <v>-1289.0823740458015</v>
      </c>
    </row>
    <row r="3900" spans="1:18" ht="22.5" x14ac:dyDescent="0.4">
      <c r="A3900" s="2" t="s">
        <v>30015</v>
      </c>
      <c r="B3900" s="2" t="s">
        <v>12983</v>
      </c>
      <c r="C3900" s="159" t="s">
        <v>34286</v>
      </c>
      <c r="D3900" s="2" t="s">
        <v>12984</v>
      </c>
      <c r="E3900" s="2" t="s">
        <v>12985</v>
      </c>
      <c r="F3900" s="2" t="s">
        <v>110</v>
      </c>
      <c r="G3900" s="62">
        <v>191735280.28999999</v>
      </c>
      <c r="H3900" s="63">
        <v>-1540598.15</v>
      </c>
      <c r="I3900" s="62">
        <v>1191</v>
      </c>
      <c r="J3900" s="2" t="s">
        <v>12986</v>
      </c>
      <c r="K3900" s="2" t="s">
        <v>12987</v>
      </c>
      <c r="L3900" s="2" t="s">
        <v>12988</v>
      </c>
      <c r="M3900" s="1">
        <f t="shared" si="316"/>
        <v>2</v>
      </c>
      <c r="N3900" s="149" t="str">
        <f>VLOOKUP(F:F,vlookup函数实操!A:B,2)</f>
        <v>行业C</v>
      </c>
      <c r="O3900" s="149" t="str">
        <f>VLOOKUP(G:G,vlookup函数实操!H$1:I$6,2)</f>
        <v>营收较高</v>
      </c>
      <c r="P3900" s="149" t="str">
        <f t="shared" si="320"/>
        <v>大同市</v>
      </c>
      <c r="Q3900" s="164">
        <f t="shared" si="317"/>
        <v>160986.80125104953</v>
      </c>
      <c r="R3900" s="149">
        <f t="shared" si="318"/>
        <v>-1293.533291351805</v>
      </c>
    </row>
    <row r="3901" spans="1:18" x14ac:dyDescent="0.4">
      <c r="A3901" s="2" t="s">
        <v>30014</v>
      </c>
      <c r="B3901" s="2" t="s">
        <v>18294</v>
      </c>
      <c r="C3901" s="159" t="s">
        <v>34287</v>
      </c>
      <c r="D3901" s="2" t="s">
        <v>18295</v>
      </c>
      <c r="E3901" s="2" t="s">
        <v>18296</v>
      </c>
      <c r="F3901" s="2" t="s">
        <v>474</v>
      </c>
      <c r="G3901" s="62">
        <v>406826775.74000001</v>
      </c>
      <c r="H3901" s="63">
        <v>-16069412.439999999</v>
      </c>
      <c r="I3901" s="62">
        <v>12299</v>
      </c>
      <c r="J3901" s="2" t="s">
        <v>18298</v>
      </c>
      <c r="K3901" s="2" t="s">
        <v>18299</v>
      </c>
      <c r="L3901" s="2" t="s">
        <v>18300</v>
      </c>
      <c r="M3901" s="1">
        <f t="shared" si="316"/>
        <v>2</v>
      </c>
      <c r="N3901" s="149" t="str">
        <f>VLOOKUP(F:F,vlookup函数实操!A:B,2)</f>
        <v>行业B</v>
      </c>
      <c r="O3901" s="149" t="str">
        <f>VLOOKUP(G:G,vlookup函数实操!H$1:I$6,2)</f>
        <v>营收较高</v>
      </c>
      <c r="P3901" s="149" t="str">
        <f t="shared" si="320"/>
        <v>南昌市</v>
      </c>
      <c r="Q3901" s="164">
        <f t="shared" si="317"/>
        <v>33078.036892430282</v>
      </c>
      <c r="R3901" s="149">
        <f t="shared" si="318"/>
        <v>-1306.5625205301244</v>
      </c>
    </row>
    <row r="3902" spans="1:18" ht="22.5" x14ac:dyDescent="0.4">
      <c r="A3902" s="2" t="s">
        <v>30015</v>
      </c>
      <c r="B3902" s="2" t="s">
        <v>7737</v>
      </c>
      <c r="C3902" s="159" t="s">
        <v>34288</v>
      </c>
      <c r="D3902" s="2" t="s">
        <v>7738</v>
      </c>
      <c r="E3902" s="2" t="s">
        <v>7739</v>
      </c>
      <c r="F3902" s="2" t="s">
        <v>54</v>
      </c>
      <c r="G3902" s="62">
        <v>706478551.02999997</v>
      </c>
      <c r="H3902" s="63">
        <v>-2342390.34</v>
      </c>
      <c r="I3902" s="62">
        <v>1760</v>
      </c>
      <c r="J3902" s="2" t="s">
        <v>7740</v>
      </c>
      <c r="K3902" s="2" t="s">
        <v>7741</v>
      </c>
      <c r="L3902" s="2" t="s">
        <v>7742</v>
      </c>
      <c r="M3902" s="1">
        <f t="shared" si="316"/>
        <v>1</v>
      </c>
      <c r="N3902" s="149" t="str">
        <f>VLOOKUP(F:F,vlookup函数实操!A:B,2)</f>
        <v>行业E</v>
      </c>
      <c r="O3902" s="149" t="str">
        <f>VLOOKUP(G:G,vlookup函数实操!H$1:I$6,2)</f>
        <v>营收较高</v>
      </c>
      <c r="P3902" s="149" t="str">
        <f t="shared" si="320"/>
        <v>唐山市</v>
      </c>
      <c r="Q3902" s="164">
        <f t="shared" si="317"/>
        <v>401408.2676306818</v>
      </c>
      <c r="R3902" s="149">
        <f t="shared" si="318"/>
        <v>-1330.9036022727271</v>
      </c>
    </row>
    <row r="3903" spans="1:18" ht="22.5" x14ac:dyDescent="0.4">
      <c r="A3903" s="2" t="s">
        <v>30015</v>
      </c>
      <c r="B3903" s="2" t="s">
        <v>2054</v>
      </c>
      <c r="C3903" s="159" t="s">
        <v>34289</v>
      </c>
      <c r="D3903" s="2" t="s">
        <v>2055</v>
      </c>
      <c r="E3903" s="2" t="s">
        <v>2056</v>
      </c>
      <c r="F3903" s="2" t="s">
        <v>1009</v>
      </c>
      <c r="G3903" s="62">
        <v>270117600.01999998</v>
      </c>
      <c r="H3903" s="63">
        <v>-1487577.78</v>
      </c>
      <c r="I3903" s="62">
        <v>1116</v>
      </c>
      <c r="J3903" s="2" t="s">
        <v>2057</v>
      </c>
      <c r="K3903" s="2" t="s">
        <v>2058</v>
      </c>
      <c r="L3903" s="2" t="s">
        <v>2059</v>
      </c>
      <c r="M3903" s="1">
        <f t="shared" si="316"/>
        <v>3</v>
      </c>
      <c r="N3903" s="149" t="str">
        <f>VLOOKUP(F:F,vlookup函数实操!A:B,2)</f>
        <v>行业E</v>
      </c>
      <c r="O3903" s="149" t="str">
        <f>VLOOKUP(G:G,vlookup函数实操!H$1:I$6,2)</f>
        <v>营收较高</v>
      </c>
      <c r="P3903" s="149" t="str">
        <f t="shared" si="320"/>
        <v>福州市</v>
      </c>
      <c r="Q3903" s="164">
        <f t="shared" si="317"/>
        <v>242040.8602329749</v>
      </c>
      <c r="R3903" s="149">
        <f t="shared" si="318"/>
        <v>-1332.9549999999999</v>
      </c>
    </row>
    <row r="3904" spans="1:18" ht="22.5" x14ac:dyDescent="0.4">
      <c r="A3904" s="2" t="s">
        <v>30015</v>
      </c>
      <c r="B3904" s="2" t="s">
        <v>21934</v>
      </c>
      <c r="C3904" s="159" t="s">
        <v>34290</v>
      </c>
      <c r="D3904" s="2" t="s">
        <v>21935</v>
      </c>
      <c r="E3904" s="2" t="s">
        <v>21936</v>
      </c>
      <c r="F3904" s="2" t="s">
        <v>206</v>
      </c>
      <c r="G3904" s="62">
        <v>20877738.57</v>
      </c>
      <c r="H3904" s="63">
        <v>-207376.32</v>
      </c>
      <c r="I3904" s="62">
        <v>152</v>
      </c>
      <c r="J3904" s="2" t="s">
        <v>21937</v>
      </c>
      <c r="K3904" s="2" t="s">
        <v>21938</v>
      </c>
      <c r="L3904" s="2" t="s">
        <v>21939</v>
      </c>
      <c r="M3904" s="1">
        <f t="shared" si="316"/>
        <v>3</v>
      </c>
      <c r="N3904" s="149" t="str">
        <f>VLOOKUP(F:F,vlookup函数实操!A:B,2)</f>
        <v>行业C</v>
      </c>
      <c r="O3904" s="149" t="str">
        <f>VLOOKUP(G:G,vlookup函数实操!H$1:I$6,2)</f>
        <v>营收正常</v>
      </c>
      <c r="P3904" s="149" t="s">
        <v>30379</v>
      </c>
      <c r="Q3904" s="164">
        <f t="shared" si="317"/>
        <v>137353.54322368422</v>
      </c>
      <c r="R3904" s="149">
        <f t="shared" si="318"/>
        <v>-1364.3178947368422</v>
      </c>
    </row>
    <row r="3905" spans="1:18" ht="22.5" x14ac:dyDescent="0.4">
      <c r="A3905" s="2" t="s">
        <v>30014</v>
      </c>
      <c r="B3905" s="2" t="s">
        <v>12513</v>
      </c>
      <c r="C3905" s="159" t="s">
        <v>34291</v>
      </c>
      <c r="D3905" s="2" t="s">
        <v>12514</v>
      </c>
      <c r="E3905" s="2" t="s">
        <v>12515</v>
      </c>
      <c r="F3905" s="2" t="s">
        <v>681</v>
      </c>
      <c r="G3905" s="62">
        <v>157262379.34</v>
      </c>
      <c r="H3905" s="63">
        <v>-1287338.04</v>
      </c>
      <c r="I3905" s="62">
        <v>940</v>
      </c>
      <c r="J3905" s="2" t="s">
        <v>12516</v>
      </c>
      <c r="K3905" s="2" t="s">
        <v>12517</v>
      </c>
      <c r="L3905" s="2" t="s">
        <v>12518</v>
      </c>
      <c r="M3905" s="1">
        <f t="shared" si="316"/>
        <v>3</v>
      </c>
      <c r="N3905" s="149" t="str">
        <f>VLOOKUP(F:F,vlookup函数实操!A:B,2)</f>
        <v>行业A</v>
      </c>
      <c r="O3905" s="149" t="str">
        <f>VLOOKUP(G:G,vlookup函数实操!H$1:I$6,2)</f>
        <v>营收较高</v>
      </c>
      <c r="P3905" s="149" t="str">
        <f t="shared" ref="P3905:P3929" si="321">IF(ISNUMBER(FIND("省",E3905)),MID(E3905,FIND("省",E3905)+1,FIND("市",E3905)-FIND("省",E3905)),LEFT(E3905,FIND("市",E3905)))</f>
        <v>上海市</v>
      </c>
      <c r="Q3905" s="164">
        <f t="shared" si="317"/>
        <v>167300.40355319149</v>
      </c>
      <c r="R3905" s="149">
        <f t="shared" si="318"/>
        <v>-1369.5085531914895</v>
      </c>
    </row>
    <row r="3906" spans="1:18" ht="22.5" x14ac:dyDescent="0.4">
      <c r="A3906" s="2" t="s">
        <v>30014</v>
      </c>
      <c r="B3906" s="2" t="s">
        <v>26229</v>
      </c>
      <c r="C3906" s="159" t="s">
        <v>34292</v>
      </c>
      <c r="D3906" s="2" t="s">
        <v>26230</v>
      </c>
      <c r="E3906" s="2" t="s">
        <v>26231</v>
      </c>
      <c r="F3906" s="2" t="s">
        <v>719</v>
      </c>
      <c r="G3906" s="62">
        <v>262246154.56</v>
      </c>
      <c r="H3906" s="63">
        <v>-1771613.37</v>
      </c>
      <c r="I3906" s="62">
        <v>1238</v>
      </c>
      <c r="J3906" s="2" t="s">
        <v>26232</v>
      </c>
      <c r="K3906" s="2" t="s">
        <v>26233</v>
      </c>
      <c r="L3906" s="2" t="s">
        <v>26234</v>
      </c>
      <c r="M3906" s="1">
        <f t="shared" ref="M3906:M3969" si="322">LEN(L3906)-LEN(SUBSTITUTE(L3906,"@",""))</f>
        <v>2</v>
      </c>
      <c r="N3906" s="149" t="str">
        <f>VLOOKUP(F:F,vlookup函数实操!A:B,2)</f>
        <v>行业C</v>
      </c>
      <c r="O3906" s="149" t="str">
        <f>VLOOKUP(G:G,vlookup函数实操!H$1:I$6,2)</f>
        <v>营收较高</v>
      </c>
      <c r="P3906" s="149" t="str">
        <f t="shared" si="321"/>
        <v>镇江市</v>
      </c>
      <c r="Q3906" s="164">
        <f t="shared" si="317"/>
        <v>211830.49641357028</v>
      </c>
      <c r="R3906" s="149">
        <f t="shared" si="318"/>
        <v>-1431.0285702746366</v>
      </c>
    </row>
    <row r="3907" spans="1:18" ht="22.5" x14ac:dyDescent="0.4">
      <c r="A3907" s="2" t="s">
        <v>30014</v>
      </c>
      <c r="B3907" s="2" t="s">
        <v>6997</v>
      </c>
      <c r="C3907" s="159" t="s">
        <v>34293</v>
      </c>
      <c r="D3907" s="2" t="s">
        <v>6998</v>
      </c>
      <c r="E3907" s="2" t="s">
        <v>6999</v>
      </c>
      <c r="F3907" s="2" t="s">
        <v>285</v>
      </c>
      <c r="G3907" s="62">
        <v>353731783.25</v>
      </c>
      <c r="H3907" s="63">
        <v>-6828849.79</v>
      </c>
      <c r="I3907" s="62">
        <v>4739</v>
      </c>
      <c r="J3907" s="2" t="s">
        <v>7000</v>
      </c>
      <c r="K3907" s="2" t="s">
        <v>7001</v>
      </c>
      <c r="L3907" s="2" t="s">
        <v>7002</v>
      </c>
      <c r="M3907" s="1">
        <f t="shared" si="322"/>
        <v>1</v>
      </c>
      <c r="N3907" s="149" t="str">
        <f>VLOOKUP(F:F,vlookup函数实操!A:B,2)</f>
        <v>行业C</v>
      </c>
      <c r="O3907" s="149" t="str">
        <f>VLOOKUP(G:G,vlookup函数实操!H$1:I$6,2)</f>
        <v>营收较高</v>
      </c>
      <c r="P3907" s="149" t="str">
        <f t="shared" si="321"/>
        <v>金华市</v>
      </c>
      <c r="Q3907" s="164">
        <f t="shared" ref="Q3907:Q3970" si="323">IFERROR(G3907/I3907,"")</f>
        <v>74642.705897868742</v>
      </c>
      <c r="R3907" s="149">
        <f t="shared" ref="R3907:R3970" si="324">IFERROR(H3907/I3907,"")</f>
        <v>-1440.9896159527327</v>
      </c>
    </row>
    <row r="3908" spans="1:18" ht="22.5" x14ac:dyDescent="0.4">
      <c r="A3908" s="2" t="s">
        <v>30015</v>
      </c>
      <c r="B3908" s="2" t="s">
        <v>28461</v>
      </c>
      <c r="C3908" s="159" t="s">
        <v>34294</v>
      </c>
      <c r="D3908" s="2" t="s">
        <v>28462</v>
      </c>
      <c r="E3908" s="2" t="s">
        <v>28463</v>
      </c>
      <c r="F3908" s="2" t="s">
        <v>95</v>
      </c>
      <c r="G3908" s="62">
        <v>124722313.31</v>
      </c>
      <c r="H3908" s="63">
        <v>-3007764.87</v>
      </c>
      <c r="I3908" s="62">
        <v>2072</v>
      </c>
      <c r="J3908" s="2" t="s">
        <v>28464</v>
      </c>
      <c r="K3908" s="2" t="s">
        <v>28465</v>
      </c>
      <c r="L3908" s="2" t="s">
        <v>28466</v>
      </c>
      <c r="M3908" s="1">
        <f t="shared" si="322"/>
        <v>3</v>
      </c>
      <c r="N3908" s="149" t="str">
        <f>VLOOKUP(F:F,vlookup函数实操!A:B,2)</f>
        <v>行业D</v>
      </c>
      <c r="O3908" s="149" t="str">
        <f>VLOOKUP(G:G,vlookup函数实操!H$1:I$6,2)</f>
        <v>营收较高</v>
      </c>
      <c r="P3908" s="149" t="str">
        <f t="shared" si="321"/>
        <v>北京市</v>
      </c>
      <c r="Q3908" s="164">
        <f t="shared" si="323"/>
        <v>60194.16665540541</v>
      </c>
      <c r="R3908" s="149">
        <f t="shared" si="324"/>
        <v>-1451.6239720077222</v>
      </c>
    </row>
    <row r="3909" spans="1:18" ht="22.5" x14ac:dyDescent="0.4">
      <c r="A3909" s="2" t="s">
        <v>30014</v>
      </c>
      <c r="B3909" s="2" t="s">
        <v>29445</v>
      </c>
      <c r="C3909" s="159" t="s">
        <v>34295</v>
      </c>
      <c r="D3909" s="2" t="s">
        <v>29446</v>
      </c>
      <c r="E3909" s="2" t="s">
        <v>29447</v>
      </c>
      <c r="F3909" s="2" t="s">
        <v>378</v>
      </c>
      <c r="G3909" s="62">
        <v>209960508.36000001</v>
      </c>
      <c r="H3909" s="63">
        <v>-1359392.08</v>
      </c>
      <c r="I3909" s="62">
        <v>923</v>
      </c>
      <c r="J3909" s="2" t="s">
        <v>29448</v>
      </c>
      <c r="K3909" s="2" t="s">
        <v>29449</v>
      </c>
      <c r="L3909" s="2" t="s">
        <v>29450</v>
      </c>
      <c r="M3909" s="1">
        <f t="shared" si="322"/>
        <v>3</v>
      </c>
      <c r="N3909" s="149" t="str">
        <f>VLOOKUP(F:F,vlookup函数实操!A:B,2)</f>
        <v>行业C</v>
      </c>
      <c r="O3909" s="149" t="str">
        <f>VLOOKUP(G:G,vlookup函数实操!H$1:I$6,2)</f>
        <v>营收较高</v>
      </c>
      <c r="P3909" s="149" t="str">
        <f t="shared" si="321"/>
        <v>合肥市</v>
      </c>
      <c r="Q3909" s="164">
        <f t="shared" si="323"/>
        <v>227476.17373781151</v>
      </c>
      <c r="R3909" s="149">
        <f t="shared" si="324"/>
        <v>-1472.7974864572047</v>
      </c>
    </row>
    <row r="3910" spans="1:18" ht="22.5" x14ac:dyDescent="0.4">
      <c r="A3910" s="2" t="s">
        <v>30015</v>
      </c>
      <c r="B3910" s="2" t="s">
        <v>23923</v>
      </c>
      <c r="C3910" s="159" t="s">
        <v>34296</v>
      </c>
      <c r="D3910" s="2" t="s">
        <v>23924</v>
      </c>
      <c r="E3910" s="2" t="s">
        <v>23925</v>
      </c>
      <c r="F3910" s="2" t="s">
        <v>2051</v>
      </c>
      <c r="G3910" s="62">
        <v>470914542.32999998</v>
      </c>
      <c r="H3910" s="63">
        <v>-1363070.01</v>
      </c>
      <c r="I3910" s="62">
        <v>922</v>
      </c>
      <c r="J3910" s="2" t="s">
        <v>23926</v>
      </c>
      <c r="K3910" s="2" t="s">
        <v>23927</v>
      </c>
      <c r="L3910" s="2" t="s">
        <v>23928</v>
      </c>
      <c r="M3910" s="1">
        <f t="shared" si="322"/>
        <v>3</v>
      </c>
      <c r="N3910" s="149" t="str">
        <f>VLOOKUP(F:F,vlookup函数实操!A:B,2)</f>
        <v>行业B</v>
      </c>
      <c r="O3910" s="149" t="str">
        <f>VLOOKUP(G:G,vlookup函数实操!H$1:I$6,2)</f>
        <v>营收较高</v>
      </c>
      <c r="P3910" s="149" t="str">
        <f t="shared" si="321"/>
        <v>东莞市</v>
      </c>
      <c r="Q3910" s="164">
        <f t="shared" si="323"/>
        <v>510753.29970715835</v>
      </c>
      <c r="R3910" s="149">
        <f t="shared" si="324"/>
        <v>-1478.3839587852494</v>
      </c>
    </row>
    <row r="3911" spans="1:18" ht="22.5" x14ac:dyDescent="0.4">
      <c r="A3911" s="2" t="s">
        <v>30015</v>
      </c>
      <c r="B3911" s="2" t="s">
        <v>10566</v>
      </c>
      <c r="C3911" s="159" t="s">
        <v>34297</v>
      </c>
      <c r="D3911" s="2" t="s">
        <v>10567</v>
      </c>
      <c r="E3911" s="2" t="s">
        <v>10568</v>
      </c>
      <c r="F3911" s="2" t="s">
        <v>40</v>
      </c>
      <c r="G3911" s="62">
        <v>276419512.14999998</v>
      </c>
      <c r="H3911" s="63">
        <v>-9866971.9900000002</v>
      </c>
      <c r="I3911" s="62">
        <v>6479</v>
      </c>
      <c r="J3911" s="2" t="s">
        <v>10569</v>
      </c>
      <c r="K3911" s="2" t="s">
        <v>10570</v>
      </c>
      <c r="L3911" s="2" t="s">
        <v>10571</v>
      </c>
      <c r="M3911" s="1">
        <f t="shared" si="322"/>
        <v>1</v>
      </c>
      <c r="N3911" s="149" t="str">
        <f>VLOOKUP(F:F,vlookup函数实操!A:B,2)</f>
        <v>行业C</v>
      </c>
      <c r="O3911" s="149" t="str">
        <f>VLOOKUP(G:G,vlookup函数实操!H$1:I$6,2)</f>
        <v>营收较高</v>
      </c>
      <c r="P3911" s="149" t="str">
        <f t="shared" si="321"/>
        <v>深圳市</v>
      </c>
      <c r="Q3911" s="164">
        <f t="shared" si="323"/>
        <v>42663.916059577088</v>
      </c>
      <c r="R3911" s="149">
        <f t="shared" si="324"/>
        <v>-1522.9158805371198</v>
      </c>
    </row>
    <row r="3912" spans="1:18" x14ac:dyDescent="0.4">
      <c r="A3912" s="2" t="s">
        <v>30015</v>
      </c>
      <c r="B3912" s="2" t="s">
        <v>14998</v>
      </c>
      <c r="C3912" s="159" t="s">
        <v>34298</v>
      </c>
      <c r="D3912" s="2" t="s">
        <v>14999</v>
      </c>
      <c r="E3912" s="2" t="s">
        <v>15000</v>
      </c>
      <c r="F3912" s="2" t="s">
        <v>285</v>
      </c>
      <c r="G3912" s="62">
        <v>73513466.859999999</v>
      </c>
      <c r="H3912" s="63">
        <v>-1114910.2</v>
      </c>
      <c r="I3912" s="62">
        <v>722</v>
      </c>
      <c r="J3912" s="2" t="s">
        <v>15001</v>
      </c>
      <c r="K3912" s="2" t="s">
        <v>15002</v>
      </c>
      <c r="L3912" s="2" t="s">
        <v>15003</v>
      </c>
      <c r="M3912" s="1">
        <f t="shared" si="322"/>
        <v>2</v>
      </c>
      <c r="N3912" s="149" t="str">
        <f>VLOOKUP(F:F,vlookup函数实操!A:B,2)</f>
        <v>行业C</v>
      </c>
      <c r="O3912" s="149" t="str">
        <f>VLOOKUP(G:G,vlookup函数实操!H$1:I$6,2)</f>
        <v>营收正常</v>
      </c>
      <c r="P3912" s="149" t="str">
        <f t="shared" si="321"/>
        <v>宁波市</v>
      </c>
      <c r="Q3912" s="164">
        <f t="shared" si="323"/>
        <v>101819.20617728532</v>
      </c>
      <c r="R3912" s="149">
        <f t="shared" si="324"/>
        <v>-1544.1969529085873</v>
      </c>
    </row>
    <row r="3913" spans="1:18" x14ac:dyDescent="0.4">
      <c r="A3913" s="2" t="s">
        <v>30014</v>
      </c>
      <c r="B3913" s="2" t="s">
        <v>25838</v>
      </c>
      <c r="C3913" s="159" t="s">
        <v>34299</v>
      </c>
      <c r="D3913" s="2" t="s">
        <v>25839</v>
      </c>
      <c r="E3913" s="2" t="s">
        <v>25840</v>
      </c>
      <c r="F3913" s="2" t="s">
        <v>246</v>
      </c>
      <c r="G3913" s="62">
        <v>199068784.41999999</v>
      </c>
      <c r="H3913" s="63">
        <v>-1488439.77</v>
      </c>
      <c r="I3913" s="62">
        <v>904</v>
      </c>
      <c r="J3913" s="2" t="s">
        <v>25841</v>
      </c>
      <c r="K3913" s="2" t="s">
        <v>25842</v>
      </c>
      <c r="L3913" s="2" t="s">
        <v>25843</v>
      </c>
      <c r="M3913" s="1">
        <f t="shared" si="322"/>
        <v>1</v>
      </c>
      <c r="N3913" s="149" t="str">
        <f>VLOOKUP(F:F,vlookup函数实操!A:B,2)</f>
        <v>行业C</v>
      </c>
      <c r="O3913" s="149" t="str">
        <f>VLOOKUP(G:G,vlookup函数实操!H$1:I$6,2)</f>
        <v>营收较高</v>
      </c>
      <c r="P3913" s="149" t="str">
        <f t="shared" si="321"/>
        <v>东莞市</v>
      </c>
      <c r="Q3913" s="164">
        <f t="shared" si="323"/>
        <v>220208.83232300883</v>
      </c>
      <c r="R3913" s="149">
        <f t="shared" si="324"/>
        <v>-1646.5041703539823</v>
      </c>
    </row>
    <row r="3914" spans="1:18" ht="22.5" x14ac:dyDescent="0.4">
      <c r="A3914" s="2" t="s">
        <v>30014</v>
      </c>
      <c r="B3914" s="2" t="s">
        <v>2120</v>
      </c>
      <c r="C3914" s="159" t="s">
        <v>34300</v>
      </c>
      <c r="D3914" s="2" t="s">
        <v>2121</v>
      </c>
      <c r="E3914" s="2" t="s">
        <v>2122</v>
      </c>
      <c r="F3914" s="2" t="s">
        <v>185</v>
      </c>
      <c r="G3914" s="62">
        <v>1128449754.4000001</v>
      </c>
      <c r="H3914" s="63">
        <v>-12318793.85</v>
      </c>
      <c r="I3914" s="62">
        <v>7465</v>
      </c>
      <c r="J3914" s="2" t="s">
        <v>2123</v>
      </c>
      <c r="K3914" s="2" t="s">
        <v>2124</v>
      </c>
      <c r="L3914" s="2" t="s">
        <v>2125</v>
      </c>
      <c r="M3914" s="1">
        <f t="shared" si="322"/>
        <v>3</v>
      </c>
      <c r="N3914" s="149" t="str">
        <f>VLOOKUP(F:F,vlookup函数实操!A:B,2)</f>
        <v>行业B</v>
      </c>
      <c r="O3914" s="149" t="str">
        <f>VLOOKUP(G:G,vlookup函数实操!H$1:I$6,2)</f>
        <v>营收极高</v>
      </c>
      <c r="P3914" s="149" t="str">
        <f t="shared" si="321"/>
        <v>广州市</v>
      </c>
      <c r="Q3914" s="164">
        <f t="shared" si="323"/>
        <v>151165.40581379773</v>
      </c>
      <c r="R3914" s="149">
        <f t="shared" si="324"/>
        <v>-1650.2068117883455</v>
      </c>
    </row>
    <row r="3915" spans="1:18" ht="22.5" x14ac:dyDescent="0.4">
      <c r="A3915" s="2" t="s">
        <v>30014</v>
      </c>
      <c r="B3915" s="2" t="s">
        <v>25904</v>
      </c>
      <c r="C3915" s="159" t="s">
        <v>34301</v>
      </c>
      <c r="D3915" s="2" t="s">
        <v>25905</v>
      </c>
      <c r="E3915" s="2" t="s">
        <v>25906</v>
      </c>
      <c r="F3915" s="2" t="s">
        <v>40</v>
      </c>
      <c r="G3915" s="62">
        <v>1278468881</v>
      </c>
      <c r="H3915" s="63">
        <v>-30122182</v>
      </c>
      <c r="I3915" s="62">
        <v>17919</v>
      </c>
      <c r="J3915" s="2" t="s">
        <v>25908</v>
      </c>
      <c r="K3915" s="2" t="s">
        <v>25909</v>
      </c>
      <c r="L3915" s="2" t="s">
        <v>25910</v>
      </c>
      <c r="M3915" s="1">
        <f t="shared" si="322"/>
        <v>1</v>
      </c>
      <c r="N3915" s="149" t="str">
        <f>VLOOKUP(F:F,vlookup函数实操!A:B,2)</f>
        <v>行业C</v>
      </c>
      <c r="O3915" s="149" t="str">
        <f>VLOOKUP(G:G,vlookup函数实操!H$1:I$6,2)</f>
        <v>营收极高</v>
      </c>
      <c r="P3915" s="149" t="str">
        <f t="shared" si="321"/>
        <v>沈阳市</v>
      </c>
      <c r="Q3915" s="164">
        <f t="shared" si="323"/>
        <v>71347.110943691048</v>
      </c>
      <c r="R3915" s="149">
        <f t="shared" si="324"/>
        <v>-1681.0191416931748</v>
      </c>
    </row>
    <row r="3916" spans="1:18" ht="22.5" x14ac:dyDescent="0.4">
      <c r="A3916" s="2" t="s">
        <v>30015</v>
      </c>
      <c r="B3916" s="2" t="s">
        <v>16122</v>
      </c>
      <c r="C3916" s="159" t="s">
        <v>34302</v>
      </c>
      <c r="D3916" s="2" t="s">
        <v>16123</v>
      </c>
      <c r="E3916" s="2" t="s">
        <v>16124</v>
      </c>
      <c r="F3916" s="2" t="s">
        <v>681</v>
      </c>
      <c r="G3916" s="62">
        <v>277772638.19999999</v>
      </c>
      <c r="H3916" s="63">
        <v>-5086495.3499999996</v>
      </c>
      <c r="I3916" s="62">
        <v>3022</v>
      </c>
      <c r="J3916" s="2" t="s">
        <v>16125</v>
      </c>
      <c r="K3916" s="2" t="s">
        <v>16126</v>
      </c>
      <c r="L3916" s="2" t="s">
        <v>16127</v>
      </c>
      <c r="M3916" s="1">
        <f t="shared" si="322"/>
        <v>2</v>
      </c>
      <c r="N3916" s="149" t="str">
        <f>VLOOKUP(F:F,vlookup函数实操!A:B,2)</f>
        <v>行业A</v>
      </c>
      <c r="O3916" s="149" t="str">
        <f>VLOOKUP(G:G,vlookup函数实操!H$1:I$6,2)</f>
        <v>营收较高</v>
      </c>
      <c r="P3916" s="149" t="str">
        <f t="shared" si="321"/>
        <v>绍兴市</v>
      </c>
      <c r="Q3916" s="164">
        <f t="shared" si="323"/>
        <v>91916.822700198536</v>
      </c>
      <c r="R3916" s="149">
        <f t="shared" si="324"/>
        <v>-1683.1553110522832</v>
      </c>
    </row>
    <row r="3917" spans="1:18" ht="22.5" x14ac:dyDescent="0.4">
      <c r="A3917" s="2" t="s">
        <v>30015</v>
      </c>
      <c r="B3917" s="2" t="s">
        <v>10668</v>
      </c>
      <c r="C3917" s="159" t="s">
        <v>34303</v>
      </c>
      <c r="D3917" s="2" t="s">
        <v>10669</v>
      </c>
      <c r="E3917" s="2" t="s">
        <v>10670</v>
      </c>
      <c r="F3917" s="2" t="s">
        <v>3973</v>
      </c>
      <c r="G3917" s="62">
        <v>940213565.54999995</v>
      </c>
      <c r="H3917" s="63">
        <v>-24396953.420000002</v>
      </c>
      <c r="I3917" s="62">
        <v>14006</v>
      </c>
      <c r="J3917" s="2" t="s">
        <v>10672</v>
      </c>
      <c r="K3917" s="2" t="s">
        <v>10673</v>
      </c>
      <c r="L3917" s="2" t="s">
        <v>10674</v>
      </c>
      <c r="M3917" s="1">
        <f t="shared" si="322"/>
        <v>1</v>
      </c>
      <c r="N3917" s="149" t="str">
        <f>VLOOKUP(F:F,vlookup函数实操!A:B,2)</f>
        <v>行业A</v>
      </c>
      <c r="O3917" s="149" t="str">
        <f>VLOOKUP(G:G,vlookup函数实操!H$1:I$6,2)</f>
        <v>营收较高</v>
      </c>
      <c r="P3917" s="149" t="str">
        <f t="shared" si="321"/>
        <v>深圳市</v>
      </c>
      <c r="Q3917" s="164">
        <f t="shared" si="323"/>
        <v>67129.342106954166</v>
      </c>
      <c r="R3917" s="149">
        <f t="shared" si="324"/>
        <v>-1741.8930044266745</v>
      </c>
    </row>
    <row r="3918" spans="1:18" ht="22.5" x14ac:dyDescent="0.4">
      <c r="A3918" s="2" t="s">
        <v>30014</v>
      </c>
      <c r="B3918" s="2" t="s">
        <v>22564</v>
      </c>
      <c r="C3918" s="159" t="s">
        <v>34304</v>
      </c>
      <c r="D3918" s="2" t="s">
        <v>22565</v>
      </c>
      <c r="E3918" s="2" t="s">
        <v>22566</v>
      </c>
      <c r="F3918" s="2" t="s">
        <v>1009</v>
      </c>
      <c r="G3918" s="62">
        <v>3240139934.1199999</v>
      </c>
      <c r="H3918" s="63">
        <v>-28309633.890000001</v>
      </c>
      <c r="I3918" s="62">
        <v>16214</v>
      </c>
      <c r="J3918" s="2" t="s">
        <v>22568</v>
      </c>
      <c r="K3918" s="2" t="s">
        <v>22569</v>
      </c>
      <c r="L3918" s="2" t="s">
        <v>22570</v>
      </c>
      <c r="M3918" s="1">
        <f t="shared" si="322"/>
        <v>3</v>
      </c>
      <c r="N3918" s="149" t="str">
        <f>VLOOKUP(F:F,vlookup函数实操!A:B,2)</f>
        <v>行业E</v>
      </c>
      <c r="O3918" s="149" t="str">
        <f>VLOOKUP(G:G,vlookup函数实操!H$1:I$6,2)</f>
        <v>营收极高</v>
      </c>
      <c r="P3918" s="149" t="str">
        <f t="shared" si="321"/>
        <v>海口市</v>
      </c>
      <c r="Q3918" s="164">
        <f t="shared" si="323"/>
        <v>199835.94018255829</v>
      </c>
      <c r="R3918" s="149">
        <f t="shared" si="324"/>
        <v>-1745.9993764647836</v>
      </c>
    </row>
    <row r="3919" spans="1:18" ht="22.5" x14ac:dyDescent="0.4">
      <c r="A3919" s="2" t="s">
        <v>30014</v>
      </c>
      <c r="B3919" s="2" t="s">
        <v>17030</v>
      </c>
      <c r="C3919" s="159" t="s">
        <v>34305</v>
      </c>
      <c r="D3919" s="2" t="s">
        <v>17031</v>
      </c>
      <c r="E3919" s="2" t="s">
        <v>17032</v>
      </c>
      <c r="F3919" s="2" t="s">
        <v>551</v>
      </c>
      <c r="G3919" s="62">
        <v>200575406.41999999</v>
      </c>
      <c r="H3919" s="63">
        <v>-2556724.71</v>
      </c>
      <c r="I3919" s="62">
        <v>1442</v>
      </c>
      <c r="J3919" s="2" t="s">
        <v>17033</v>
      </c>
      <c r="K3919" s="2" t="s">
        <v>17034</v>
      </c>
      <c r="L3919" s="2" t="s">
        <v>17035</v>
      </c>
      <c r="M3919" s="1">
        <f t="shared" si="322"/>
        <v>1</v>
      </c>
      <c r="N3919" s="149" t="str">
        <f>VLOOKUP(F:F,vlookup函数实操!A:B,2)</f>
        <v>行业D</v>
      </c>
      <c r="O3919" s="149" t="str">
        <f>VLOOKUP(G:G,vlookup函数实操!H$1:I$6,2)</f>
        <v>营收较高</v>
      </c>
      <c r="P3919" s="149" t="str">
        <f t="shared" si="321"/>
        <v>汕头市</v>
      </c>
      <c r="Q3919" s="164">
        <f t="shared" si="323"/>
        <v>139095.28877947293</v>
      </c>
      <c r="R3919" s="149">
        <f t="shared" si="324"/>
        <v>-1773.0407142857143</v>
      </c>
    </row>
    <row r="3920" spans="1:18" ht="22.5" x14ac:dyDescent="0.4">
      <c r="A3920" s="2" t="s">
        <v>30015</v>
      </c>
      <c r="B3920" s="2" t="s">
        <v>4153</v>
      </c>
      <c r="C3920" s="159" t="s">
        <v>34306</v>
      </c>
      <c r="D3920" s="2" t="s">
        <v>4154</v>
      </c>
      <c r="E3920" s="2" t="s">
        <v>4155</v>
      </c>
      <c r="F3920" s="2" t="s">
        <v>40</v>
      </c>
      <c r="G3920" s="62">
        <v>1539196884.4200001</v>
      </c>
      <c r="H3920" s="63">
        <v>-13265293.859999999</v>
      </c>
      <c r="I3920" s="62">
        <v>7238</v>
      </c>
      <c r="J3920" s="2" t="s">
        <v>4156</v>
      </c>
      <c r="K3920" s="2" t="s">
        <v>4157</v>
      </c>
      <c r="L3920" s="2" t="s">
        <v>4158</v>
      </c>
      <c r="M3920" s="1">
        <f t="shared" si="322"/>
        <v>2</v>
      </c>
      <c r="N3920" s="149" t="str">
        <f>VLOOKUP(F:F,vlookup函数实操!A:B,2)</f>
        <v>行业C</v>
      </c>
      <c r="O3920" s="149" t="str">
        <f>VLOOKUP(G:G,vlookup函数实操!H$1:I$6,2)</f>
        <v>营收极高</v>
      </c>
      <c r="P3920" s="149" t="str">
        <f t="shared" si="321"/>
        <v>昆明市</v>
      </c>
      <c r="Q3920" s="164">
        <f t="shared" si="323"/>
        <v>212654.99922906881</v>
      </c>
      <c r="R3920" s="149">
        <f t="shared" si="324"/>
        <v>-1832.7291876208897</v>
      </c>
    </row>
    <row r="3921" spans="1:18" x14ac:dyDescent="0.4">
      <c r="A3921" s="2" t="s">
        <v>30014</v>
      </c>
      <c r="B3921" s="2" t="s">
        <v>5813</v>
      </c>
      <c r="C3921" s="159" t="s">
        <v>34307</v>
      </c>
      <c r="D3921" s="2" t="s">
        <v>5814</v>
      </c>
      <c r="E3921" s="2" t="s">
        <v>5815</v>
      </c>
      <c r="F3921" s="2" t="s">
        <v>54</v>
      </c>
      <c r="G3921" s="62">
        <v>296911918.27999997</v>
      </c>
      <c r="H3921" s="63">
        <v>-1911737.49</v>
      </c>
      <c r="I3921" s="62">
        <v>1038</v>
      </c>
      <c r="J3921" s="2" t="s">
        <v>5816</v>
      </c>
      <c r="K3921" s="2" t="s">
        <v>5817</v>
      </c>
      <c r="L3921" s="2" t="s">
        <v>5818</v>
      </c>
      <c r="M3921" s="1">
        <f t="shared" si="322"/>
        <v>1</v>
      </c>
      <c r="N3921" s="149" t="str">
        <f>VLOOKUP(F:F,vlookup函数实操!A:B,2)</f>
        <v>行业E</v>
      </c>
      <c r="O3921" s="149" t="str">
        <f>VLOOKUP(G:G,vlookup函数实操!H$1:I$6,2)</f>
        <v>营收较高</v>
      </c>
      <c r="P3921" s="149" t="str">
        <f t="shared" si="321"/>
        <v>厦门市</v>
      </c>
      <c r="Q3921" s="164">
        <f t="shared" si="323"/>
        <v>286042.31048169552</v>
      </c>
      <c r="R3921" s="149">
        <f t="shared" si="324"/>
        <v>-1841.7509537572255</v>
      </c>
    </row>
    <row r="3922" spans="1:18" ht="33.75" x14ac:dyDescent="0.4">
      <c r="A3922" s="2" t="s">
        <v>30015</v>
      </c>
      <c r="B3922" s="2" t="s">
        <v>9788</v>
      </c>
      <c r="C3922" s="159" t="s">
        <v>34308</v>
      </c>
      <c r="D3922" s="2" t="s">
        <v>9789</v>
      </c>
      <c r="E3922" s="2" t="s">
        <v>9790</v>
      </c>
      <c r="F3922" s="2" t="s">
        <v>17</v>
      </c>
      <c r="G3922" s="62">
        <v>2048362239.95</v>
      </c>
      <c r="H3922" s="63">
        <v>-4162797.16</v>
      </c>
      <c r="I3922" s="62">
        <v>2157</v>
      </c>
      <c r="J3922" s="2" t="s">
        <v>9791</v>
      </c>
      <c r="K3922" s="2" t="s">
        <v>9792</v>
      </c>
      <c r="L3922" s="2" t="s">
        <v>9793</v>
      </c>
      <c r="M3922" s="1">
        <f t="shared" si="322"/>
        <v>1</v>
      </c>
      <c r="N3922" s="149" t="str">
        <f>VLOOKUP(F:F,vlookup函数实操!A:B,2)</f>
        <v>行业C</v>
      </c>
      <c r="O3922" s="149" t="str">
        <f>VLOOKUP(G:G,vlookup函数实操!H$1:I$6,2)</f>
        <v>营收极高</v>
      </c>
      <c r="P3922" s="149" t="str">
        <f t="shared" si="321"/>
        <v>深圳市</v>
      </c>
      <c r="Q3922" s="164">
        <f t="shared" si="323"/>
        <v>949634.7890356977</v>
      </c>
      <c r="R3922" s="149">
        <f t="shared" si="324"/>
        <v>-1929.9013259156236</v>
      </c>
    </row>
    <row r="3923" spans="1:18" ht="22.5" x14ac:dyDescent="0.4">
      <c r="A3923" s="2" t="s">
        <v>30015</v>
      </c>
      <c r="B3923" s="2" t="s">
        <v>11605</v>
      </c>
      <c r="C3923" s="159" t="s">
        <v>34309</v>
      </c>
      <c r="D3923" s="2" t="s">
        <v>11606</v>
      </c>
      <c r="E3923" s="2" t="s">
        <v>11607</v>
      </c>
      <c r="F3923" s="2" t="s">
        <v>67</v>
      </c>
      <c r="G3923" s="62">
        <v>357336483.32999998</v>
      </c>
      <c r="H3923" s="63">
        <v>-2890178.08</v>
      </c>
      <c r="I3923" s="62">
        <v>1460</v>
      </c>
      <c r="J3923" s="2" t="s">
        <v>11608</v>
      </c>
      <c r="K3923" s="2" t="s">
        <v>11609</v>
      </c>
      <c r="L3923" s="2" t="s">
        <v>11610</v>
      </c>
      <c r="M3923" s="1">
        <f t="shared" si="322"/>
        <v>3</v>
      </c>
      <c r="N3923" s="149" t="str">
        <f>VLOOKUP(F:F,vlookup函数实操!A:B,2)</f>
        <v>行业A</v>
      </c>
      <c r="O3923" s="149" t="str">
        <f>VLOOKUP(G:G,vlookup函数实操!H$1:I$6,2)</f>
        <v>营收较高</v>
      </c>
      <c r="P3923" s="149" t="str">
        <f t="shared" si="321"/>
        <v>上海市</v>
      </c>
      <c r="Q3923" s="164">
        <f t="shared" si="323"/>
        <v>244751.01597945203</v>
      </c>
      <c r="R3923" s="149">
        <f t="shared" si="324"/>
        <v>-1979.5740273972604</v>
      </c>
    </row>
    <row r="3924" spans="1:18" x14ac:dyDescent="0.4">
      <c r="A3924" s="2" t="s">
        <v>30015</v>
      </c>
      <c r="B3924" s="2" t="s">
        <v>12404</v>
      </c>
      <c r="C3924" s="159" t="s">
        <v>34310</v>
      </c>
      <c r="D3924" s="2" t="s">
        <v>12405</v>
      </c>
      <c r="E3924" s="2" t="s">
        <v>12406</v>
      </c>
      <c r="F3924" s="2" t="s">
        <v>206</v>
      </c>
      <c r="G3924" s="62">
        <v>101102708.13</v>
      </c>
      <c r="H3924" s="63">
        <v>-2064434.61</v>
      </c>
      <c r="I3924" s="62">
        <v>1024</v>
      </c>
      <c r="J3924" s="2" t="s">
        <v>12407</v>
      </c>
      <c r="K3924" s="2" t="s">
        <v>12408</v>
      </c>
      <c r="L3924" s="2" t="s">
        <v>12409</v>
      </c>
      <c r="M3924" s="1">
        <f t="shared" si="322"/>
        <v>1</v>
      </c>
      <c r="N3924" s="149" t="str">
        <f>VLOOKUP(F:F,vlookup函数实操!A:B,2)</f>
        <v>行业C</v>
      </c>
      <c r="O3924" s="149" t="str">
        <f>VLOOKUP(G:G,vlookup函数实操!H$1:I$6,2)</f>
        <v>营收较高</v>
      </c>
      <c r="P3924" s="149" t="str">
        <f t="shared" si="321"/>
        <v>上海市</v>
      </c>
      <c r="Q3924" s="164">
        <f t="shared" si="323"/>
        <v>98733.11340820312</v>
      </c>
      <c r="R3924" s="149">
        <f t="shared" si="324"/>
        <v>-2016.0494238281251</v>
      </c>
    </row>
    <row r="3925" spans="1:18" ht="22.5" x14ac:dyDescent="0.4">
      <c r="A3925" s="2" t="s">
        <v>30015</v>
      </c>
      <c r="B3925" s="2" t="s">
        <v>12702</v>
      </c>
      <c r="C3925" s="159" t="s">
        <v>34311</v>
      </c>
      <c r="D3925" s="2" t="s">
        <v>12703</v>
      </c>
      <c r="E3925" s="2" t="s">
        <v>12704</v>
      </c>
      <c r="F3925" s="2" t="s">
        <v>40</v>
      </c>
      <c r="G3925" s="62">
        <v>102879144.7</v>
      </c>
      <c r="H3925" s="63">
        <v>-7808585.2300000004</v>
      </c>
      <c r="I3925" s="62">
        <v>3778</v>
      </c>
      <c r="J3925" s="2" t="s">
        <v>12705</v>
      </c>
      <c r="K3925" s="2" t="s">
        <v>12706</v>
      </c>
      <c r="L3925" s="2" t="s">
        <v>12707</v>
      </c>
      <c r="M3925" s="1">
        <f t="shared" si="322"/>
        <v>1</v>
      </c>
      <c r="N3925" s="149" t="str">
        <f>VLOOKUP(F:F,vlookup函数实操!A:B,2)</f>
        <v>行业C</v>
      </c>
      <c r="O3925" s="149" t="str">
        <f>VLOOKUP(G:G,vlookup函数实操!H$1:I$6,2)</f>
        <v>营收较高</v>
      </c>
      <c r="P3925" s="149" t="str">
        <f t="shared" si="321"/>
        <v>上海市</v>
      </c>
      <c r="Q3925" s="164">
        <f t="shared" si="323"/>
        <v>27231.112943356275</v>
      </c>
      <c r="R3925" s="149">
        <f t="shared" si="324"/>
        <v>-2066.8568634197991</v>
      </c>
    </row>
    <row r="3926" spans="1:18" ht="22.5" x14ac:dyDescent="0.4">
      <c r="A3926" s="2" t="s">
        <v>30014</v>
      </c>
      <c r="B3926" s="2" t="s">
        <v>27776</v>
      </c>
      <c r="C3926" s="159" t="s">
        <v>34312</v>
      </c>
      <c r="D3926" s="2" t="s">
        <v>27777</v>
      </c>
      <c r="E3926" s="2" t="s">
        <v>27778</v>
      </c>
      <c r="F3926" s="2" t="s">
        <v>40</v>
      </c>
      <c r="G3926" s="62">
        <v>64012858.890000001</v>
      </c>
      <c r="H3926" s="63">
        <v>-1565047.52</v>
      </c>
      <c r="I3926" s="62">
        <v>737</v>
      </c>
      <c r="J3926" s="2" t="s">
        <v>27779</v>
      </c>
      <c r="K3926" s="2" t="s">
        <v>27780</v>
      </c>
      <c r="L3926" s="2" t="s">
        <v>27781</v>
      </c>
      <c r="M3926" s="1">
        <f t="shared" si="322"/>
        <v>1</v>
      </c>
      <c r="N3926" s="149" t="str">
        <f>VLOOKUP(F:F,vlookup函数实操!A:B,2)</f>
        <v>行业C</v>
      </c>
      <c r="O3926" s="149" t="str">
        <f>VLOOKUP(G:G,vlookup函数实操!H$1:I$6,2)</f>
        <v>营收正常</v>
      </c>
      <c r="P3926" s="149" t="str">
        <f t="shared" si="321"/>
        <v>北京市</v>
      </c>
      <c r="Q3926" s="164">
        <f t="shared" si="323"/>
        <v>86855.982211668932</v>
      </c>
      <c r="R3926" s="149">
        <f t="shared" si="324"/>
        <v>-2123.5380189959296</v>
      </c>
    </row>
    <row r="3927" spans="1:18" ht="22.5" x14ac:dyDescent="0.4">
      <c r="A3927" s="2" t="s">
        <v>30015</v>
      </c>
      <c r="B3927" s="2" t="s">
        <v>19946</v>
      </c>
      <c r="C3927" s="159" t="s">
        <v>34313</v>
      </c>
      <c r="D3927" s="2" t="s">
        <v>19947</v>
      </c>
      <c r="E3927" s="2" t="s">
        <v>19948</v>
      </c>
      <c r="F3927" s="2" t="s">
        <v>560</v>
      </c>
      <c r="G3927" s="62">
        <v>468198273.11000001</v>
      </c>
      <c r="H3927" s="63">
        <v>-2084292.09</v>
      </c>
      <c r="I3927" s="62">
        <v>972</v>
      </c>
      <c r="J3927" s="2" t="s">
        <v>19949</v>
      </c>
      <c r="K3927" s="2" t="s">
        <v>19950</v>
      </c>
      <c r="L3927" s="2" t="s">
        <v>19951</v>
      </c>
      <c r="M3927" s="1">
        <f t="shared" si="322"/>
        <v>3</v>
      </c>
      <c r="N3927" s="149" t="str">
        <f>VLOOKUP(F:F,vlookup函数实操!A:B,2)</f>
        <v>行业C</v>
      </c>
      <c r="O3927" s="149" t="str">
        <f>VLOOKUP(G:G,vlookup函数实操!H$1:I$6,2)</f>
        <v>营收较高</v>
      </c>
      <c r="P3927" s="149" t="str">
        <f t="shared" si="321"/>
        <v>成都市</v>
      </c>
      <c r="Q3927" s="164">
        <f t="shared" si="323"/>
        <v>481685.46616255143</v>
      </c>
      <c r="R3927" s="149">
        <f t="shared" si="324"/>
        <v>-2144.3334259259259</v>
      </c>
    </row>
    <row r="3928" spans="1:18" ht="22.5" x14ac:dyDescent="0.4">
      <c r="A3928" s="2" t="s">
        <v>30014</v>
      </c>
      <c r="B3928" s="2" t="s">
        <v>15199</v>
      </c>
      <c r="C3928" s="159" t="s">
        <v>34314</v>
      </c>
      <c r="D3928" s="2" t="s">
        <v>15200</v>
      </c>
      <c r="E3928" s="2" t="s">
        <v>15201</v>
      </c>
      <c r="F3928" s="2" t="s">
        <v>74</v>
      </c>
      <c r="G3928" s="62">
        <v>4203846520.73</v>
      </c>
      <c r="H3928" s="63">
        <v>-37639405.82</v>
      </c>
      <c r="I3928" s="62">
        <v>17368</v>
      </c>
      <c r="J3928" s="2" t="s">
        <v>15203</v>
      </c>
      <c r="K3928" s="2" t="s">
        <v>15204</v>
      </c>
      <c r="L3928" s="2" t="s">
        <v>15205</v>
      </c>
      <c r="M3928" s="1">
        <f t="shared" si="322"/>
        <v>1</v>
      </c>
      <c r="N3928" s="149" t="str">
        <f>VLOOKUP(F:F,vlookup函数实操!A:B,2)</f>
        <v>行业D</v>
      </c>
      <c r="O3928" s="149" t="str">
        <f>VLOOKUP(G:G,vlookup函数实操!H$1:I$6,2)</f>
        <v>营收极高</v>
      </c>
      <c r="P3928" s="149" t="str">
        <f t="shared" si="321"/>
        <v>宁波市</v>
      </c>
      <c r="Q3928" s="164">
        <f t="shared" si="323"/>
        <v>242045.51593332566</v>
      </c>
      <c r="R3928" s="149">
        <f t="shared" si="324"/>
        <v>-2167.1698422385998</v>
      </c>
    </row>
    <row r="3929" spans="1:18" ht="22.5" x14ac:dyDescent="0.4">
      <c r="A3929" s="2" t="s">
        <v>30015</v>
      </c>
      <c r="B3929" s="2" t="s">
        <v>20130</v>
      </c>
      <c r="C3929" s="159" t="s">
        <v>34315</v>
      </c>
      <c r="D3929" s="2" t="s">
        <v>20131</v>
      </c>
      <c r="E3929" s="2" t="s">
        <v>20132</v>
      </c>
      <c r="F3929" s="2" t="s">
        <v>74</v>
      </c>
      <c r="G3929" s="62">
        <v>114092972.01000001</v>
      </c>
      <c r="H3929" s="63">
        <v>-3527246.22</v>
      </c>
      <c r="I3929" s="62">
        <v>1614</v>
      </c>
      <c r="J3929" s="2" t="s">
        <v>20133</v>
      </c>
      <c r="K3929" s="2" t="s">
        <v>20134</v>
      </c>
      <c r="L3929" s="2" t="s">
        <v>20135</v>
      </c>
      <c r="M3929" s="1">
        <f t="shared" si="322"/>
        <v>2</v>
      </c>
      <c r="N3929" s="149" t="str">
        <f>VLOOKUP(F:F,vlookup函数实操!A:B,2)</f>
        <v>行业D</v>
      </c>
      <c r="O3929" s="149" t="str">
        <f>VLOOKUP(G:G,vlookup函数实操!H$1:I$6,2)</f>
        <v>营收较高</v>
      </c>
      <c r="P3929" s="149" t="str">
        <f t="shared" si="321"/>
        <v>肇庆市</v>
      </c>
      <c r="Q3929" s="164">
        <f t="shared" si="323"/>
        <v>70689.573736059479</v>
      </c>
      <c r="R3929" s="149">
        <f t="shared" si="324"/>
        <v>-2185.4065799256505</v>
      </c>
    </row>
    <row r="3930" spans="1:18" ht="22.5" x14ac:dyDescent="0.4">
      <c r="A3930" s="2" t="s">
        <v>30015</v>
      </c>
      <c r="B3930" s="2" t="s">
        <v>9437</v>
      </c>
      <c r="C3930" s="159" t="s">
        <v>34316</v>
      </c>
      <c r="D3930" s="2" t="s">
        <v>9438</v>
      </c>
      <c r="E3930" s="2" t="s">
        <v>9439</v>
      </c>
      <c r="F3930" s="2" t="s">
        <v>17</v>
      </c>
      <c r="G3930" s="62">
        <v>827805189.58000004</v>
      </c>
      <c r="H3930" s="63">
        <v>-9856936.3200000003</v>
      </c>
      <c r="I3930" s="62">
        <v>4305</v>
      </c>
      <c r="J3930" s="2" t="s">
        <v>9440</v>
      </c>
      <c r="K3930" s="2" t="s">
        <v>9441</v>
      </c>
      <c r="L3930" s="2" t="s">
        <v>9442</v>
      </c>
      <c r="M3930" s="1">
        <f t="shared" si="322"/>
        <v>1</v>
      </c>
      <c r="N3930" s="149" t="str">
        <f>VLOOKUP(F:F,vlookup函数实操!A:B,2)</f>
        <v>行业C</v>
      </c>
      <c r="O3930" s="149" t="str">
        <f>VLOOKUP(G:G,vlookup函数实操!H$1:I$6,2)</f>
        <v>营收较高</v>
      </c>
      <c r="P3930" s="149" t="s">
        <v>30388</v>
      </c>
      <c r="Q3930" s="164">
        <f t="shared" si="323"/>
        <v>192289.24264343787</v>
      </c>
      <c r="R3930" s="149">
        <f t="shared" si="324"/>
        <v>-2289.6483902439027</v>
      </c>
    </row>
    <row r="3931" spans="1:18" ht="22.5" x14ac:dyDescent="0.4">
      <c r="A3931" s="2" t="s">
        <v>30015</v>
      </c>
      <c r="B3931" s="2" t="s">
        <v>22760</v>
      </c>
      <c r="C3931" s="159" t="s">
        <v>34317</v>
      </c>
      <c r="D3931" s="2" t="s">
        <v>22761</v>
      </c>
      <c r="E3931" s="2" t="s">
        <v>22762</v>
      </c>
      <c r="F3931" s="2" t="s">
        <v>560</v>
      </c>
      <c r="G3931" s="62">
        <v>2109431199.5999999</v>
      </c>
      <c r="H3931" s="63">
        <v>-32435088.100000001</v>
      </c>
      <c r="I3931" s="62">
        <v>13996</v>
      </c>
      <c r="J3931" s="2" t="s">
        <v>22764</v>
      </c>
      <c r="K3931" s="2" t="s">
        <v>22765</v>
      </c>
      <c r="L3931" s="2" t="s">
        <v>22766</v>
      </c>
      <c r="M3931" s="1">
        <f t="shared" si="322"/>
        <v>2</v>
      </c>
      <c r="N3931" s="149" t="str">
        <f>VLOOKUP(F:F,vlookup函数实操!A:B,2)</f>
        <v>行业C</v>
      </c>
      <c r="O3931" s="149" t="str">
        <f>VLOOKUP(G:G,vlookup函数实操!H$1:I$6,2)</f>
        <v>营收极高</v>
      </c>
      <c r="P3931" s="149" t="str">
        <f t="shared" ref="P3931:P3962" si="325">IF(ISNUMBER(FIND("省",E3931)),MID(E3931,FIND("省",E3931)+1,FIND("市",E3931)-FIND("省",E3931)),LEFT(E3931,FIND("市",E3931)))</f>
        <v>南京市</v>
      </c>
      <c r="Q3931" s="164">
        <f t="shared" si="323"/>
        <v>150716.7190340097</v>
      </c>
      <c r="R3931" s="149">
        <f t="shared" si="324"/>
        <v>-2317.4541368962564</v>
      </c>
    </row>
    <row r="3932" spans="1:18" ht="22.5" x14ac:dyDescent="0.4">
      <c r="A3932" s="2" t="s">
        <v>30015</v>
      </c>
      <c r="B3932" s="2" t="s">
        <v>2966</v>
      </c>
      <c r="C3932" s="159" t="s">
        <v>34318</v>
      </c>
      <c r="D3932" s="2" t="s">
        <v>2967</v>
      </c>
      <c r="E3932" s="2" t="s">
        <v>2968</v>
      </c>
      <c r="F3932" s="2" t="s">
        <v>74</v>
      </c>
      <c r="G3932" s="62">
        <v>260633969.47999999</v>
      </c>
      <c r="H3932" s="63">
        <v>-4032392.53</v>
      </c>
      <c r="I3932" s="62">
        <v>1636</v>
      </c>
      <c r="J3932" s="2" t="s">
        <v>2969</v>
      </c>
      <c r="K3932" s="2" t="s">
        <v>2970</v>
      </c>
      <c r="L3932" s="2" t="s">
        <v>2971</v>
      </c>
      <c r="M3932" s="1">
        <f t="shared" si="322"/>
        <v>1</v>
      </c>
      <c r="N3932" s="149" t="str">
        <f>VLOOKUP(F:F,vlookup函数实操!A:B,2)</f>
        <v>行业D</v>
      </c>
      <c r="O3932" s="149" t="str">
        <f>VLOOKUP(G:G,vlookup函数实操!H$1:I$6,2)</f>
        <v>营收较高</v>
      </c>
      <c r="P3932" s="149" t="str">
        <f t="shared" si="325"/>
        <v>杭州市</v>
      </c>
      <c r="Q3932" s="164">
        <f t="shared" si="323"/>
        <v>159311.71728606356</v>
      </c>
      <c r="R3932" s="149">
        <f t="shared" si="324"/>
        <v>-2464.7876100244498</v>
      </c>
    </row>
    <row r="3933" spans="1:18" ht="22.5" x14ac:dyDescent="0.4">
      <c r="A3933" s="2" t="s">
        <v>30015</v>
      </c>
      <c r="B3933" s="2" t="s">
        <v>20683</v>
      </c>
      <c r="C3933" s="159" t="s">
        <v>34319</v>
      </c>
      <c r="D3933" s="2" t="s">
        <v>20684</v>
      </c>
      <c r="E3933" s="2" t="s">
        <v>20685</v>
      </c>
      <c r="F3933" s="2" t="s">
        <v>88</v>
      </c>
      <c r="G3933" s="62">
        <v>474717844.37</v>
      </c>
      <c r="H3933" s="63">
        <v>-13068062.18</v>
      </c>
      <c r="I3933" s="62">
        <v>5187</v>
      </c>
      <c r="J3933" s="2" t="s">
        <v>20686</v>
      </c>
      <c r="K3933" s="2" t="s">
        <v>20687</v>
      </c>
      <c r="L3933" s="2" t="s">
        <v>20688</v>
      </c>
      <c r="M3933" s="1">
        <f t="shared" si="322"/>
        <v>3</v>
      </c>
      <c r="N3933" s="149" t="str">
        <f>VLOOKUP(F:F,vlookup函数实操!A:B,2)</f>
        <v>行业C</v>
      </c>
      <c r="O3933" s="149" t="str">
        <f>VLOOKUP(G:G,vlookup函数实操!H$1:I$6,2)</f>
        <v>营收较高</v>
      </c>
      <c r="P3933" s="149" t="str">
        <f t="shared" si="325"/>
        <v>长沙市</v>
      </c>
      <c r="Q3933" s="164">
        <f t="shared" si="323"/>
        <v>91520.694885290155</v>
      </c>
      <c r="R3933" s="149">
        <f t="shared" si="324"/>
        <v>-2519.3873491420859</v>
      </c>
    </row>
    <row r="3934" spans="1:18" x14ac:dyDescent="0.4">
      <c r="A3934" s="2" t="s">
        <v>30015</v>
      </c>
      <c r="B3934" s="2" t="s">
        <v>18240</v>
      </c>
      <c r="C3934" s="159" t="s">
        <v>34320</v>
      </c>
      <c r="D3934" s="2" t="s">
        <v>18241</v>
      </c>
      <c r="E3934" s="2" t="s">
        <v>18242</v>
      </c>
      <c r="F3934" s="2" t="s">
        <v>2051</v>
      </c>
      <c r="G3934" s="62">
        <v>1848673646.9200001</v>
      </c>
      <c r="H3934" s="63">
        <v>-10426208.529999999</v>
      </c>
      <c r="I3934" s="62">
        <v>4134</v>
      </c>
      <c r="J3934" s="2" t="s">
        <v>18243</v>
      </c>
      <c r="K3934" s="2" t="s">
        <v>18244</v>
      </c>
      <c r="L3934" s="2" t="s">
        <v>18245</v>
      </c>
      <c r="M3934" s="1">
        <f t="shared" si="322"/>
        <v>1</v>
      </c>
      <c r="N3934" s="149" t="str">
        <f>VLOOKUP(F:F,vlookup函数实操!A:B,2)</f>
        <v>行业B</v>
      </c>
      <c r="O3934" s="149" t="str">
        <f>VLOOKUP(G:G,vlookup函数实操!H$1:I$6,2)</f>
        <v>营收极高</v>
      </c>
      <c r="P3934" s="149" t="str">
        <f t="shared" si="325"/>
        <v>景德镇市</v>
      </c>
      <c r="Q3934" s="164">
        <f t="shared" si="323"/>
        <v>447187.62625060475</v>
      </c>
      <c r="R3934" s="149">
        <f t="shared" si="324"/>
        <v>-2522.0630212868891</v>
      </c>
    </row>
    <row r="3935" spans="1:18" ht="22.5" x14ac:dyDescent="0.4">
      <c r="A3935" s="2" t="s">
        <v>30014</v>
      </c>
      <c r="B3935" s="2" t="s">
        <v>24642</v>
      </c>
      <c r="C3935" s="159" t="s">
        <v>34321</v>
      </c>
      <c r="D3935" s="2" t="s">
        <v>24643</v>
      </c>
      <c r="E3935" s="2" t="s">
        <v>24644</v>
      </c>
      <c r="F3935" s="2" t="s">
        <v>171</v>
      </c>
      <c r="G3935" s="62">
        <v>404787086.20999998</v>
      </c>
      <c r="H3935" s="63">
        <v>-2270778.9700000002</v>
      </c>
      <c r="I3935" s="62">
        <v>894</v>
      </c>
      <c r="J3935" s="2" t="s">
        <v>24645</v>
      </c>
      <c r="K3935" s="2" t="s">
        <v>24646</v>
      </c>
      <c r="L3935" s="2" t="s">
        <v>24647</v>
      </c>
      <c r="M3935" s="1">
        <f t="shared" si="322"/>
        <v>1</v>
      </c>
      <c r="N3935" s="149" t="str">
        <f>VLOOKUP(F:F,vlookup函数实操!A:B,2)</f>
        <v>行业A</v>
      </c>
      <c r="O3935" s="149" t="str">
        <f>VLOOKUP(G:G,vlookup函数实操!H$1:I$6,2)</f>
        <v>营收较高</v>
      </c>
      <c r="P3935" s="149" t="str">
        <f t="shared" si="325"/>
        <v>江门市</v>
      </c>
      <c r="Q3935" s="164">
        <f t="shared" si="323"/>
        <v>452781.97562639817</v>
      </c>
      <c r="R3935" s="149">
        <f t="shared" si="324"/>
        <v>-2540.0212192393737</v>
      </c>
    </row>
    <row r="3936" spans="1:18" ht="22.5" x14ac:dyDescent="0.4">
      <c r="A3936" s="2" t="s">
        <v>30014</v>
      </c>
      <c r="B3936" s="2" t="s">
        <v>6907</v>
      </c>
      <c r="C3936" s="159" t="s">
        <v>34322</v>
      </c>
      <c r="D3936" s="2" t="s">
        <v>6908</v>
      </c>
      <c r="E3936" s="2" t="s">
        <v>6909</v>
      </c>
      <c r="F3936" s="2" t="s">
        <v>171</v>
      </c>
      <c r="G3936" s="62">
        <v>467347671.29000002</v>
      </c>
      <c r="H3936" s="63">
        <v>-6548065.2000000002</v>
      </c>
      <c r="I3936" s="62">
        <v>2566</v>
      </c>
      <c r="J3936" s="2" t="s">
        <v>6910</v>
      </c>
      <c r="K3936" s="2" t="s">
        <v>6911</v>
      </c>
      <c r="L3936" s="2" t="s">
        <v>6912</v>
      </c>
      <c r="M3936" s="1">
        <f t="shared" si="322"/>
        <v>3</v>
      </c>
      <c r="N3936" s="149" t="str">
        <f>VLOOKUP(F:F,vlookup函数实操!A:B,2)</f>
        <v>行业A</v>
      </c>
      <c r="O3936" s="149" t="str">
        <f>VLOOKUP(G:G,vlookup函数实操!H$1:I$6,2)</f>
        <v>营收较高</v>
      </c>
      <c r="P3936" s="149" t="str">
        <f t="shared" si="325"/>
        <v>宁波市</v>
      </c>
      <c r="Q3936" s="164">
        <f t="shared" si="323"/>
        <v>182130.815</v>
      </c>
      <c r="R3936" s="149">
        <f t="shared" si="324"/>
        <v>-2551.8570537802029</v>
      </c>
    </row>
    <row r="3937" spans="1:18" ht="22.5" x14ac:dyDescent="0.4">
      <c r="A3937" s="2" t="s">
        <v>30015</v>
      </c>
      <c r="B3937" s="2" t="s">
        <v>7016</v>
      </c>
      <c r="C3937" s="159" t="s">
        <v>34323</v>
      </c>
      <c r="D3937" s="2" t="s">
        <v>7017</v>
      </c>
      <c r="E3937" s="2" t="s">
        <v>7018</v>
      </c>
      <c r="F3937" s="2" t="s">
        <v>40</v>
      </c>
      <c r="G3937" s="62">
        <v>262750168.47999999</v>
      </c>
      <c r="H3937" s="63">
        <v>-3557404.67</v>
      </c>
      <c r="I3937" s="62">
        <v>1365</v>
      </c>
      <c r="J3937" s="2" t="s">
        <v>7019</v>
      </c>
      <c r="K3937" s="2" t="s">
        <v>7020</v>
      </c>
      <c r="L3937" s="2" t="s">
        <v>7021</v>
      </c>
      <c r="M3937" s="1">
        <f t="shared" si="322"/>
        <v>1</v>
      </c>
      <c r="N3937" s="149" t="str">
        <f>VLOOKUP(F:F,vlookup函数实操!A:B,2)</f>
        <v>行业C</v>
      </c>
      <c r="O3937" s="149" t="str">
        <f>VLOOKUP(G:G,vlookup函数实操!H$1:I$6,2)</f>
        <v>营收较高</v>
      </c>
      <c r="P3937" s="149" t="str">
        <f t="shared" si="325"/>
        <v>深圳市</v>
      </c>
      <c r="Q3937" s="164">
        <f t="shared" si="323"/>
        <v>192490.96591941392</v>
      </c>
      <c r="R3937" s="149">
        <f t="shared" si="324"/>
        <v>-2606.1572673992673</v>
      </c>
    </row>
    <row r="3938" spans="1:18" x14ac:dyDescent="0.4">
      <c r="A3938" s="2" t="s">
        <v>30015</v>
      </c>
      <c r="B3938" s="2" t="s">
        <v>16934</v>
      </c>
      <c r="C3938" s="159" t="s">
        <v>34324</v>
      </c>
      <c r="D3938" s="2" t="s">
        <v>16935</v>
      </c>
      <c r="E3938" s="2" t="s">
        <v>16936</v>
      </c>
      <c r="F3938" s="2" t="s">
        <v>391</v>
      </c>
      <c r="G3938" s="62">
        <v>9334205910.6000004</v>
      </c>
      <c r="H3938" s="63">
        <v>-411424612.93000001</v>
      </c>
      <c r="I3938" s="62">
        <v>156880</v>
      </c>
      <c r="J3938" s="2" t="s">
        <v>16938</v>
      </c>
      <c r="K3938" s="2" t="s">
        <v>16939</v>
      </c>
      <c r="L3938" s="2" t="s">
        <v>16940</v>
      </c>
      <c r="M3938" s="1">
        <f t="shared" si="322"/>
        <v>1</v>
      </c>
      <c r="N3938" s="149" t="str">
        <f>VLOOKUP(F:F,vlookup函数实操!A:B,2)</f>
        <v>行业E</v>
      </c>
      <c r="O3938" s="149" t="str">
        <f>VLOOKUP(G:G,vlookup函数实操!H$1:I$6,2)</f>
        <v>营收极高</v>
      </c>
      <c r="P3938" s="149" t="str">
        <f t="shared" si="325"/>
        <v>长沙市</v>
      </c>
      <c r="Q3938" s="164">
        <f t="shared" si="323"/>
        <v>59499.017788118312</v>
      </c>
      <c r="R3938" s="149">
        <f t="shared" si="324"/>
        <v>-2622.5434276517085</v>
      </c>
    </row>
    <row r="3939" spans="1:18" ht="22.5" x14ac:dyDescent="0.4">
      <c r="A3939" s="2" t="s">
        <v>30015</v>
      </c>
      <c r="B3939" s="2" t="s">
        <v>27587</v>
      </c>
      <c r="C3939" s="159" t="s">
        <v>34325</v>
      </c>
      <c r="D3939" s="2" t="s">
        <v>27588</v>
      </c>
      <c r="E3939" s="2" t="s">
        <v>27589</v>
      </c>
      <c r="F3939" s="2" t="s">
        <v>110</v>
      </c>
      <c r="G3939" s="62">
        <v>488182089.44999999</v>
      </c>
      <c r="H3939" s="63">
        <v>-6514995.0599999996</v>
      </c>
      <c r="I3939" s="62">
        <v>2462</v>
      </c>
      <c r="J3939" s="2" t="s">
        <v>27590</v>
      </c>
      <c r="K3939" s="2" t="s">
        <v>27591</v>
      </c>
      <c r="L3939" s="2" t="s">
        <v>27592</v>
      </c>
      <c r="M3939" s="1">
        <f t="shared" si="322"/>
        <v>1</v>
      </c>
      <c r="N3939" s="149" t="str">
        <f>VLOOKUP(F:F,vlookup函数实操!A:B,2)</f>
        <v>行业C</v>
      </c>
      <c r="O3939" s="149" t="str">
        <f>VLOOKUP(G:G,vlookup函数实操!H$1:I$6,2)</f>
        <v>营收较高</v>
      </c>
      <c r="P3939" s="149" t="str">
        <f t="shared" si="325"/>
        <v>北京市</v>
      </c>
      <c r="Q3939" s="164">
        <f t="shared" si="323"/>
        <v>198286.79506498782</v>
      </c>
      <c r="R3939" s="149">
        <f t="shared" si="324"/>
        <v>-2646.2205767668561</v>
      </c>
    </row>
    <row r="3940" spans="1:18" ht="22.5" x14ac:dyDescent="0.4">
      <c r="A3940" s="2" t="s">
        <v>30015</v>
      </c>
      <c r="B3940" s="2" t="s">
        <v>25305</v>
      </c>
      <c r="C3940" s="159" t="s">
        <v>34326</v>
      </c>
      <c r="D3940" s="2" t="s">
        <v>25306</v>
      </c>
      <c r="E3940" s="2" t="s">
        <v>25307</v>
      </c>
      <c r="F3940" s="2" t="s">
        <v>917</v>
      </c>
      <c r="G3940" s="62">
        <v>3379108034.71</v>
      </c>
      <c r="H3940" s="63">
        <v>-65334055.609999999</v>
      </c>
      <c r="I3940" s="62">
        <v>24347</v>
      </c>
      <c r="J3940" s="2" t="s">
        <v>25309</v>
      </c>
      <c r="K3940" s="2" t="s">
        <v>25310</v>
      </c>
      <c r="L3940" s="2" t="s">
        <v>25311</v>
      </c>
      <c r="M3940" s="1">
        <f t="shared" si="322"/>
        <v>2</v>
      </c>
      <c r="N3940" s="149" t="str">
        <f>VLOOKUP(F:F,vlookup函数实操!A:B,2)</f>
        <v>行业E</v>
      </c>
      <c r="O3940" s="149" t="str">
        <f>VLOOKUP(G:G,vlookup函数实操!H$1:I$6,2)</f>
        <v>营收极高</v>
      </c>
      <c r="P3940" s="149" t="str">
        <f t="shared" si="325"/>
        <v>南平市</v>
      </c>
      <c r="Q3940" s="164">
        <f t="shared" si="323"/>
        <v>138789.50321230543</v>
      </c>
      <c r="R3940" s="149">
        <f t="shared" si="324"/>
        <v>-2683.4540440300652</v>
      </c>
    </row>
    <row r="3941" spans="1:18" ht="22.5" x14ac:dyDescent="0.4">
      <c r="A3941" s="2" t="s">
        <v>30015</v>
      </c>
      <c r="B3941" s="2" t="s">
        <v>17827</v>
      </c>
      <c r="C3941" s="159" t="s">
        <v>34327</v>
      </c>
      <c r="D3941" s="2" t="s">
        <v>17828</v>
      </c>
      <c r="E3941" s="2" t="s">
        <v>17829</v>
      </c>
      <c r="F3941" s="2" t="s">
        <v>40</v>
      </c>
      <c r="G3941" s="62">
        <v>923455910.14999998</v>
      </c>
      <c r="H3941" s="63">
        <v>-4039172.41</v>
      </c>
      <c r="I3941" s="62">
        <v>1487</v>
      </c>
      <c r="J3941" s="2" t="s">
        <v>17830</v>
      </c>
      <c r="K3941" s="2" t="s">
        <v>17831</v>
      </c>
      <c r="L3941" s="2" t="s">
        <v>17832</v>
      </c>
      <c r="M3941" s="1">
        <f t="shared" si="322"/>
        <v>1</v>
      </c>
      <c r="N3941" s="149" t="str">
        <f>VLOOKUP(F:F,vlookup函数实操!A:B,2)</f>
        <v>行业C</v>
      </c>
      <c r="O3941" s="149" t="str">
        <f>VLOOKUP(G:G,vlookup函数实操!H$1:I$6,2)</f>
        <v>营收较高</v>
      </c>
      <c r="P3941" s="149" t="str">
        <f t="shared" si="325"/>
        <v>苏州市</v>
      </c>
      <c r="Q3941" s="164">
        <f t="shared" si="323"/>
        <v>621019.44193006051</v>
      </c>
      <c r="R3941" s="149">
        <f t="shared" si="324"/>
        <v>-2716.3230733019504</v>
      </c>
    </row>
    <row r="3942" spans="1:18" ht="22.5" x14ac:dyDescent="0.4">
      <c r="A3942" s="2" t="s">
        <v>30014</v>
      </c>
      <c r="B3942" s="2" t="s">
        <v>1985</v>
      </c>
      <c r="C3942" s="159" t="s">
        <v>34328</v>
      </c>
      <c r="D3942" s="2" t="s">
        <v>1986</v>
      </c>
      <c r="E3942" s="2" t="s">
        <v>1987</v>
      </c>
      <c r="F3942" s="2" t="s">
        <v>681</v>
      </c>
      <c r="G3942" s="62">
        <v>60048497.649999999</v>
      </c>
      <c r="H3942" s="63">
        <v>-1059975.92</v>
      </c>
      <c r="I3942" s="62">
        <v>382</v>
      </c>
      <c r="J3942" s="2" t="s">
        <v>1988</v>
      </c>
      <c r="K3942" s="2" t="s">
        <v>1989</v>
      </c>
      <c r="L3942" s="2" t="s">
        <v>1990</v>
      </c>
      <c r="M3942" s="1">
        <f t="shared" si="322"/>
        <v>1</v>
      </c>
      <c r="N3942" s="149" t="str">
        <f>VLOOKUP(F:F,vlookup函数实操!A:B,2)</f>
        <v>行业A</v>
      </c>
      <c r="O3942" s="149" t="str">
        <f>VLOOKUP(G:G,vlookup函数实操!H$1:I$6,2)</f>
        <v>营收正常</v>
      </c>
      <c r="P3942" s="149" t="str">
        <f t="shared" si="325"/>
        <v>长沙市</v>
      </c>
      <c r="Q3942" s="164">
        <f t="shared" si="323"/>
        <v>157195.02002617801</v>
      </c>
      <c r="R3942" s="149">
        <f t="shared" si="324"/>
        <v>-2774.8060732984291</v>
      </c>
    </row>
    <row r="3943" spans="1:18" ht="22.5" x14ac:dyDescent="0.4">
      <c r="A3943" s="2" t="s">
        <v>30014</v>
      </c>
      <c r="B3943" s="2" t="s">
        <v>12720</v>
      </c>
      <c r="C3943" s="159" t="s">
        <v>34329</v>
      </c>
      <c r="D3943" s="2" t="s">
        <v>12721</v>
      </c>
      <c r="E3943" s="2" t="s">
        <v>12722</v>
      </c>
      <c r="F3943" s="2" t="s">
        <v>560</v>
      </c>
      <c r="G3943" s="62">
        <v>854708891.77999997</v>
      </c>
      <c r="H3943" s="63">
        <v>-12271493.109999999</v>
      </c>
      <c r="I3943" s="62">
        <v>4391</v>
      </c>
      <c r="J3943" s="2" t="s">
        <v>12723</v>
      </c>
      <c r="K3943" s="2" t="s">
        <v>12724</v>
      </c>
      <c r="L3943" s="2" t="s">
        <v>12725</v>
      </c>
      <c r="M3943" s="1">
        <f t="shared" si="322"/>
        <v>1</v>
      </c>
      <c r="N3943" s="149" t="str">
        <f>VLOOKUP(F:F,vlookup函数实操!A:B,2)</f>
        <v>行业C</v>
      </c>
      <c r="O3943" s="149" t="str">
        <f>VLOOKUP(G:G,vlookup函数实操!H$1:I$6,2)</f>
        <v>营收较高</v>
      </c>
      <c r="P3943" s="149" t="str">
        <f t="shared" si="325"/>
        <v>上海市</v>
      </c>
      <c r="Q3943" s="164">
        <f t="shared" si="323"/>
        <v>194650.16893190617</v>
      </c>
      <c r="R3943" s="149">
        <f t="shared" si="324"/>
        <v>-2794.6921225233432</v>
      </c>
    </row>
    <row r="3944" spans="1:18" ht="33.75" x14ac:dyDescent="0.4">
      <c r="A3944" s="2" t="s">
        <v>30015</v>
      </c>
      <c r="B3944" s="2" t="s">
        <v>10437</v>
      </c>
      <c r="C3944" s="159" t="s">
        <v>34330</v>
      </c>
      <c r="D3944" s="2" t="s">
        <v>10438</v>
      </c>
      <c r="E3944" s="2" t="s">
        <v>10439</v>
      </c>
      <c r="F3944" s="2" t="s">
        <v>391</v>
      </c>
      <c r="G3944" s="62">
        <v>753455911.83000004</v>
      </c>
      <c r="H3944" s="63">
        <v>-17898669.649999999</v>
      </c>
      <c r="I3944" s="62">
        <v>6397</v>
      </c>
      <c r="J3944" s="2" t="s">
        <v>10440</v>
      </c>
      <c r="K3944" s="2" t="s">
        <v>10441</v>
      </c>
      <c r="L3944" s="2" t="s">
        <v>10442</v>
      </c>
      <c r="M3944" s="1">
        <f t="shared" si="322"/>
        <v>1</v>
      </c>
      <c r="N3944" s="149" t="str">
        <f>VLOOKUP(F:F,vlookup函数实操!A:B,2)</f>
        <v>行业E</v>
      </c>
      <c r="O3944" s="149" t="str">
        <f>VLOOKUP(G:G,vlookup函数实操!H$1:I$6,2)</f>
        <v>营收较高</v>
      </c>
      <c r="P3944" s="149" t="str">
        <f t="shared" si="325"/>
        <v>深圳市</v>
      </c>
      <c r="Q3944" s="164">
        <f t="shared" si="323"/>
        <v>117782.69686259185</v>
      </c>
      <c r="R3944" s="149">
        <f t="shared" si="324"/>
        <v>-2797.978685321244</v>
      </c>
    </row>
    <row r="3945" spans="1:18" ht="33.75" x14ac:dyDescent="0.4">
      <c r="A3945" s="2" t="s">
        <v>30014</v>
      </c>
      <c r="B3945" s="2" t="s">
        <v>3529</v>
      </c>
      <c r="C3945" s="159" t="s">
        <v>34331</v>
      </c>
      <c r="D3945" s="2" t="s">
        <v>3530</v>
      </c>
      <c r="E3945" s="2" t="s">
        <v>3531</v>
      </c>
      <c r="F3945" s="2" t="s">
        <v>40</v>
      </c>
      <c r="G3945" s="62">
        <v>65897627</v>
      </c>
      <c r="H3945" s="63">
        <v>-2212916.9300000002</v>
      </c>
      <c r="I3945" s="62">
        <v>764</v>
      </c>
      <c r="J3945" s="2" t="s">
        <v>3532</v>
      </c>
      <c r="K3945" s="2" t="s">
        <v>3533</v>
      </c>
      <c r="L3945" s="2" t="s">
        <v>3534</v>
      </c>
      <c r="M3945" s="1">
        <f t="shared" si="322"/>
        <v>1</v>
      </c>
      <c r="N3945" s="149" t="str">
        <f>VLOOKUP(F:F,vlookup函数实操!A:B,2)</f>
        <v>行业C</v>
      </c>
      <c r="O3945" s="149" t="str">
        <f>VLOOKUP(G:G,vlookup函数实操!H$1:I$6,2)</f>
        <v>营收正常</v>
      </c>
      <c r="P3945" s="149" t="str">
        <f t="shared" si="325"/>
        <v>嘉兴市</v>
      </c>
      <c r="Q3945" s="164">
        <f t="shared" si="323"/>
        <v>86253.438481675388</v>
      </c>
      <c r="R3945" s="149">
        <f t="shared" si="324"/>
        <v>-2896.4881282722517</v>
      </c>
    </row>
    <row r="3946" spans="1:18" ht="22.5" x14ac:dyDescent="0.4">
      <c r="A3946" s="2" t="s">
        <v>30015</v>
      </c>
      <c r="B3946" s="2" t="s">
        <v>702</v>
      </c>
      <c r="C3946" s="159" t="s">
        <v>34332</v>
      </c>
      <c r="D3946" s="2" t="s">
        <v>703</v>
      </c>
      <c r="E3946" s="2" t="s">
        <v>704</v>
      </c>
      <c r="F3946" s="2" t="s">
        <v>246</v>
      </c>
      <c r="G3946" s="62">
        <v>288227021.08999997</v>
      </c>
      <c r="H3946" s="63">
        <v>-2752155.81</v>
      </c>
      <c r="I3946" s="62">
        <v>924</v>
      </c>
      <c r="J3946" s="2" t="s">
        <v>705</v>
      </c>
      <c r="K3946" s="2" t="s">
        <v>706</v>
      </c>
      <c r="L3946" s="2" t="s">
        <v>707</v>
      </c>
      <c r="M3946" s="1">
        <f t="shared" si="322"/>
        <v>3</v>
      </c>
      <c r="N3946" s="149" t="str">
        <f>VLOOKUP(F:F,vlookup函数实操!A:B,2)</f>
        <v>行业C</v>
      </c>
      <c r="O3946" s="149" t="str">
        <f>VLOOKUP(G:G,vlookup函数实操!H$1:I$6,2)</f>
        <v>营收较高</v>
      </c>
      <c r="P3946" s="149" t="str">
        <f t="shared" si="325"/>
        <v>苏州市</v>
      </c>
      <c r="Q3946" s="164">
        <f t="shared" si="323"/>
        <v>311934.00550865795</v>
      </c>
      <c r="R3946" s="149">
        <f t="shared" si="324"/>
        <v>-2978.5236038961039</v>
      </c>
    </row>
    <row r="3947" spans="1:18" ht="22.5" x14ac:dyDescent="0.4">
      <c r="A3947" s="2" t="s">
        <v>30015</v>
      </c>
      <c r="B3947" s="2" t="s">
        <v>20689</v>
      </c>
      <c r="C3947" s="159" t="s">
        <v>34333</v>
      </c>
      <c r="D3947" s="2" t="s">
        <v>20690</v>
      </c>
      <c r="E3947" s="2" t="s">
        <v>20691</v>
      </c>
      <c r="F3947" s="2" t="s">
        <v>580</v>
      </c>
      <c r="G3947" s="62">
        <v>514221591.43000001</v>
      </c>
      <c r="H3947" s="63">
        <v>-9212631.1600000001</v>
      </c>
      <c r="I3947" s="62">
        <v>3066</v>
      </c>
      <c r="J3947" s="2" t="s">
        <v>20692</v>
      </c>
      <c r="K3947" s="2" t="s">
        <v>20693</v>
      </c>
      <c r="L3947" s="2" t="s">
        <v>20694</v>
      </c>
      <c r="M3947" s="1">
        <f t="shared" si="322"/>
        <v>1</v>
      </c>
      <c r="N3947" s="149" t="str">
        <f>VLOOKUP(F:F,vlookup函数实操!A:B,2)</f>
        <v>行业A</v>
      </c>
      <c r="O3947" s="149" t="str">
        <f>VLOOKUP(G:G,vlookup函数实操!H$1:I$6,2)</f>
        <v>营收较高</v>
      </c>
      <c r="P3947" s="149" t="str">
        <f t="shared" si="325"/>
        <v>长沙市</v>
      </c>
      <c r="Q3947" s="164">
        <f t="shared" si="323"/>
        <v>167717.41403457272</v>
      </c>
      <c r="R3947" s="149">
        <f t="shared" si="324"/>
        <v>-3004.772067840835</v>
      </c>
    </row>
    <row r="3948" spans="1:18" ht="22.5" x14ac:dyDescent="0.4">
      <c r="A3948" s="2" t="s">
        <v>30015</v>
      </c>
      <c r="B3948" s="2" t="s">
        <v>16634</v>
      </c>
      <c r="C3948" s="159" t="s">
        <v>34334</v>
      </c>
      <c r="D3948" s="2" t="s">
        <v>16635</v>
      </c>
      <c r="E3948" s="2" t="s">
        <v>16636</v>
      </c>
      <c r="F3948" s="2" t="s">
        <v>88</v>
      </c>
      <c r="G3948" s="62">
        <v>174436566.68000001</v>
      </c>
      <c r="H3948" s="63">
        <v>-2106220.06</v>
      </c>
      <c r="I3948" s="62">
        <v>698</v>
      </c>
      <c r="J3948" s="2" t="s">
        <v>16637</v>
      </c>
      <c r="K3948" s="2" t="s">
        <v>16638</v>
      </c>
      <c r="L3948" s="2" t="s">
        <v>16639</v>
      </c>
      <c r="M3948" s="1">
        <f t="shared" si="322"/>
        <v>3</v>
      </c>
      <c r="N3948" s="149" t="str">
        <f>VLOOKUP(F:F,vlookup函数实操!A:B,2)</f>
        <v>行业C</v>
      </c>
      <c r="O3948" s="149" t="str">
        <f>VLOOKUP(G:G,vlookup函数实操!H$1:I$6,2)</f>
        <v>营收较高</v>
      </c>
      <c r="P3948" s="149" t="str">
        <f t="shared" si="325"/>
        <v>辽阳市</v>
      </c>
      <c r="Q3948" s="164">
        <f t="shared" si="323"/>
        <v>249909.12131805159</v>
      </c>
      <c r="R3948" s="149">
        <f t="shared" si="324"/>
        <v>-3017.5072492836675</v>
      </c>
    </row>
    <row r="3949" spans="1:18" ht="22.5" x14ac:dyDescent="0.4">
      <c r="A3949" s="2" t="s">
        <v>30013</v>
      </c>
      <c r="B3949" s="2" t="s">
        <v>21287</v>
      </c>
      <c r="C3949" s="159" t="s">
        <v>34335</v>
      </c>
      <c r="D3949" s="2" t="s">
        <v>21288</v>
      </c>
      <c r="E3949" s="2" t="s">
        <v>21289</v>
      </c>
      <c r="F3949" s="2" t="s">
        <v>40</v>
      </c>
      <c r="G3949" s="62">
        <v>27644953.5</v>
      </c>
      <c r="H3949" s="63">
        <v>-1811757.88</v>
      </c>
      <c r="I3949" s="62">
        <v>597</v>
      </c>
      <c r="J3949" s="2" t="s">
        <v>21290</v>
      </c>
      <c r="K3949" s="2" t="s">
        <v>21291</v>
      </c>
      <c r="L3949" s="2" t="s">
        <v>21292</v>
      </c>
      <c r="M3949" s="1">
        <f t="shared" si="322"/>
        <v>2</v>
      </c>
      <c r="N3949" s="149" t="str">
        <f>VLOOKUP(F:F,vlookup函数实操!A:B,2)</f>
        <v>行业C</v>
      </c>
      <c r="O3949" s="149" t="str">
        <f>VLOOKUP(G:G,vlookup函数实操!H$1:I$6,2)</f>
        <v>营收正常</v>
      </c>
      <c r="P3949" s="149" t="str">
        <f t="shared" si="325"/>
        <v>北京市</v>
      </c>
      <c r="Q3949" s="164">
        <f t="shared" si="323"/>
        <v>46306.454773869344</v>
      </c>
      <c r="R3949" s="149">
        <f t="shared" si="324"/>
        <v>-3034.7703182579562</v>
      </c>
    </row>
    <row r="3950" spans="1:18" ht="22.5" x14ac:dyDescent="0.4">
      <c r="A3950" s="2" t="s">
        <v>30014</v>
      </c>
      <c r="B3950" s="2" t="s">
        <v>21317</v>
      </c>
      <c r="C3950" s="159" t="s">
        <v>34336</v>
      </c>
      <c r="D3950" s="2" t="s">
        <v>21318</v>
      </c>
      <c r="E3950" s="2" t="s">
        <v>21319</v>
      </c>
      <c r="F3950" s="2" t="s">
        <v>40</v>
      </c>
      <c r="G3950" s="62">
        <v>973430594.24000001</v>
      </c>
      <c r="H3950" s="63">
        <v>-41295808.719999999</v>
      </c>
      <c r="I3950" s="62">
        <v>13310</v>
      </c>
      <c r="J3950" s="2" t="s">
        <v>21321</v>
      </c>
      <c r="K3950" s="2" t="s">
        <v>21322</v>
      </c>
      <c r="L3950" s="2" t="s">
        <v>21323</v>
      </c>
      <c r="M3950" s="1">
        <f t="shared" si="322"/>
        <v>1</v>
      </c>
      <c r="N3950" s="149" t="str">
        <f>VLOOKUP(F:F,vlookup函数实操!A:B,2)</f>
        <v>行业C</v>
      </c>
      <c r="O3950" s="149" t="str">
        <f>VLOOKUP(G:G,vlookup函数实操!H$1:I$6,2)</f>
        <v>营收较高</v>
      </c>
      <c r="P3950" s="149" t="str">
        <f t="shared" si="325"/>
        <v>杭州市</v>
      </c>
      <c r="Q3950" s="164">
        <f t="shared" si="323"/>
        <v>73135.281310293009</v>
      </c>
      <c r="R3950" s="149">
        <f t="shared" si="324"/>
        <v>-3102.6152306536437</v>
      </c>
    </row>
    <row r="3951" spans="1:18" ht="22.5" x14ac:dyDescent="0.4">
      <c r="A3951" s="2" t="s">
        <v>30015</v>
      </c>
      <c r="B3951" s="2" t="s">
        <v>26261</v>
      </c>
      <c r="C3951" s="159" t="s">
        <v>34337</v>
      </c>
      <c r="D3951" s="2" t="s">
        <v>26262</v>
      </c>
      <c r="E3951" s="2" t="s">
        <v>26263</v>
      </c>
      <c r="F3951" s="2" t="s">
        <v>285</v>
      </c>
      <c r="G3951" s="62">
        <v>1322923981.3099999</v>
      </c>
      <c r="H3951" s="63">
        <v>-21934566.460000001</v>
      </c>
      <c r="I3951" s="62">
        <v>7000</v>
      </c>
      <c r="J3951" s="2" t="s">
        <v>26264</v>
      </c>
      <c r="K3951" s="2" t="s">
        <v>26265</v>
      </c>
      <c r="L3951" s="2" t="s">
        <v>26266</v>
      </c>
      <c r="M3951" s="1">
        <f t="shared" si="322"/>
        <v>3</v>
      </c>
      <c r="N3951" s="149" t="str">
        <f>VLOOKUP(F:F,vlookup函数实操!A:B,2)</f>
        <v>行业C</v>
      </c>
      <c r="O3951" s="149" t="str">
        <f>VLOOKUP(G:G,vlookup函数实操!H$1:I$6,2)</f>
        <v>营收极高</v>
      </c>
      <c r="P3951" s="149" t="str">
        <f t="shared" si="325"/>
        <v>镇江市</v>
      </c>
      <c r="Q3951" s="164">
        <f t="shared" si="323"/>
        <v>188989.14018714285</v>
      </c>
      <c r="R3951" s="149">
        <f t="shared" si="324"/>
        <v>-3133.5094942857145</v>
      </c>
    </row>
    <row r="3952" spans="1:18" ht="22.5" x14ac:dyDescent="0.4">
      <c r="A3952" s="2" t="s">
        <v>30014</v>
      </c>
      <c r="B3952" s="2" t="s">
        <v>29547</v>
      </c>
      <c r="C3952" s="159" t="s">
        <v>34338</v>
      </c>
      <c r="D3952" s="2" t="s">
        <v>29548</v>
      </c>
      <c r="E3952" s="2" t="s">
        <v>29549</v>
      </c>
      <c r="F3952" s="2" t="s">
        <v>573</v>
      </c>
      <c r="G3952" s="62">
        <v>81044624.530000001</v>
      </c>
      <c r="H3952" s="63">
        <v>-5549005.7300000004</v>
      </c>
      <c r="I3952" s="62">
        <v>1740</v>
      </c>
      <c r="J3952" s="2" t="s">
        <v>29550</v>
      </c>
      <c r="K3952" s="2" t="s">
        <v>29551</v>
      </c>
      <c r="L3952" s="2" t="s">
        <v>29552</v>
      </c>
      <c r="M3952" s="1">
        <f t="shared" si="322"/>
        <v>1</v>
      </c>
      <c r="N3952" s="149" t="str">
        <f>VLOOKUP(F:F,vlookup函数实操!A:B,2)</f>
        <v>行业C</v>
      </c>
      <c r="O3952" s="149" t="str">
        <f>VLOOKUP(G:G,vlookup函数实操!H$1:I$6,2)</f>
        <v>营收正常</v>
      </c>
      <c r="P3952" s="149" t="str">
        <f t="shared" si="325"/>
        <v>池州市</v>
      </c>
      <c r="Q3952" s="164">
        <f t="shared" si="323"/>
        <v>46577.370419540232</v>
      </c>
      <c r="R3952" s="149">
        <f t="shared" si="324"/>
        <v>-3189.0837528735633</v>
      </c>
    </row>
    <row r="3953" spans="1:18" x14ac:dyDescent="0.4">
      <c r="A3953" s="2" t="s">
        <v>30015</v>
      </c>
      <c r="B3953" s="2" t="s">
        <v>5874</v>
      </c>
      <c r="C3953" s="159" t="s">
        <v>34339</v>
      </c>
      <c r="D3953" s="2" t="s">
        <v>5875</v>
      </c>
      <c r="E3953" s="2" t="s">
        <v>5876</v>
      </c>
      <c r="F3953" s="2" t="s">
        <v>2616</v>
      </c>
      <c r="G3953" s="62">
        <v>403497044.85000002</v>
      </c>
      <c r="H3953" s="63">
        <v>-7199677.5199999996</v>
      </c>
      <c r="I3953" s="62">
        <v>2257</v>
      </c>
      <c r="J3953" s="2" t="s">
        <v>5877</v>
      </c>
      <c r="K3953" s="2" t="s">
        <v>5878</v>
      </c>
      <c r="L3953" s="2" t="s">
        <v>5879</v>
      </c>
      <c r="M3953" s="1">
        <f t="shared" si="322"/>
        <v>1</v>
      </c>
      <c r="N3953" s="149" t="str">
        <f>VLOOKUP(F:F,vlookup函数实操!A:B,2)</f>
        <v>行业B</v>
      </c>
      <c r="O3953" s="149" t="str">
        <f>VLOOKUP(G:G,vlookup函数实操!H$1:I$6,2)</f>
        <v>营收较高</v>
      </c>
      <c r="P3953" s="149" t="str">
        <f t="shared" si="325"/>
        <v>厦门市</v>
      </c>
      <c r="Q3953" s="164">
        <f t="shared" si="323"/>
        <v>178775.8284669916</v>
      </c>
      <c r="R3953" s="149">
        <f t="shared" si="324"/>
        <v>-3189.9324412937526</v>
      </c>
    </row>
    <row r="3954" spans="1:18" ht="22.5" x14ac:dyDescent="0.4">
      <c r="A3954" s="2" t="s">
        <v>30014</v>
      </c>
      <c r="B3954" s="2" t="s">
        <v>601</v>
      </c>
      <c r="C3954" s="159" t="s">
        <v>34340</v>
      </c>
      <c r="D3954" s="2" t="s">
        <v>602</v>
      </c>
      <c r="E3954" s="2" t="s">
        <v>603</v>
      </c>
      <c r="F3954" s="2" t="s">
        <v>544</v>
      </c>
      <c r="G3954" s="62">
        <v>122493820.06</v>
      </c>
      <c r="H3954" s="63">
        <v>-4107942.56</v>
      </c>
      <c r="I3954" s="62">
        <v>1286</v>
      </c>
      <c r="J3954" s="2" t="s">
        <v>604</v>
      </c>
      <c r="K3954" s="2" t="s">
        <v>605</v>
      </c>
      <c r="L3954" s="2" t="s">
        <v>606</v>
      </c>
      <c r="M3954" s="1">
        <f t="shared" si="322"/>
        <v>1</v>
      </c>
      <c r="N3954" s="149" t="str">
        <f>VLOOKUP(F:F,vlookup函数实操!A:B,2)</f>
        <v>行业E</v>
      </c>
      <c r="O3954" s="149" t="str">
        <f>VLOOKUP(G:G,vlookup函数实操!H$1:I$6,2)</f>
        <v>营收较高</v>
      </c>
      <c r="P3954" s="149" t="str">
        <f t="shared" si="325"/>
        <v>珠海市</v>
      </c>
      <c r="Q3954" s="164">
        <f t="shared" si="323"/>
        <v>95251.804090202175</v>
      </c>
      <c r="R3954" s="149">
        <f t="shared" si="324"/>
        <v>-3194.3565785381029</v>
      </c>
    </row>
    <row r="3955" spans="1:18" x14ac:dyDescent="0.4">
      <c r="A3955" s="2" t="s">
        <v>30015</v>
      </c>
      <c r="B3955" s="2" t="s">
        <v>20345</v>
      </c>
      <c r="C3955" s="159" t="s">
        <v>34341</v>
      </c>
      <c r="D3955" s="2" t="s">
        <v>20346</v>
      </c>
      <c r="E3955" s="2" t="s">
        <v>20347</v>
      </c>
      <c r="F3955" s="2" t="s">
        <v>40</v>
      </c>
      <c r="G3955" s="62">
        <v>78081769.120000005</v>
      </c>
      <c r="H3955" s="63">
        <v>-2898701.78</v>
      </c>
      <c r="I3955" s="62">
        <v>899</v>
      </c>
      <c r="J3955" s="2" t="s">
        <v>20348</v>
      </c>
      <c r="K3955" s="2" t="s">
        <v>20349</v>
      </c>
      <c r="L3955" s="2" t="s">
        <v>20350</v>
      </c>
      <c r="M3955" s="1">
        <f t="shared" si="322"/>
        <v>1</v>
      </c>
      <c r="N3955" s="149" t="str">
        <f>VLOOKUP(F:F,vlookup函数实操!A:B,2)</f>
        <v>行业C</v>
      </c>
      <c r="O3955" s="149" t="str">
        <f>VLOOKUP(G:G,vlookup函数实操!H$1:I$6,2)</f>
        <v>营收正常</v>
      </c>
      <c r="P3955" s="149" t="str">
        <f t="shared" si="325"/>
        <v>上海市</v>
      </c>
      <c r="Q3955" s="164">
        <f t="shared" si="323"/>
        <v>86854.025717463854</v>
      </c>
      <c r="R3955" s="149">
        <f t="shared" si="324"/>
        <v>-3224.3623804226918</v>
      </c>
    </row>
    <row r="3956" spans="1:18" ht="22.5" x14ac:dyDescent="0.4">
      <c r="A3956" s="2" t="s">
        <v>30015</v>
      </c>
      <c r="B3956" s="2" t="s">
        <v>5601</v>
      </c>
      <c r="C3956" s="159" t="s">
        <v>34342</v>
      </c>
      <c r="D3956" s="2" t="s">
        <v>5602</v>
      </c>
      <c r="E3956" s="2" t="s">
        <v>5603</v>
      </c>
      <c r="F3956" s="2" t="s">
        <v>40</v>
      </c>
      <c r="G3956" s="62">
        <v>260394031.13</v>
      </c>
      <c r="H3956" s="63">
        <v>-6975764.4699999997</v>
      </c>
      <c r="I3956" s="62">
        <v>2160</v>
      </c>
      <c r="J3956" s="2" t="s">
        <v>5604</v>
      </c>
      <c r="K3956" s="2" t="s">
        <v>5605</v>
      </c>
      <c r="L3956" s="2" t="s">
        <v>5606</v>
      </c>
      <c r="M3956" s="1">
        <f t="shared" si="322"/>
        <v>1</v>
      </c>
      <c r="N3956" s="149" t="str">
        <f>VLOOKUP(F:F,vlookup函数实操!A:B,2)</f>
        <v>行业C</v>
      </c>
      <c r="O3956" s="149" t="str">
        <f>VLOOKUP(G:G,vlookup函数实操!H$1:I$6,2)</f>
        <v>营收较高</v>
      </c>
      <c r="P3956" s="149" t="str">
        <f t="shared" si="325"/>
        <v>北京市</v>
      </c>
      <c r="Q3956" s="164">
        <f t="shared" si="323"/>
        <v>120552.79218981482</v>
      </c>
      <c r="R3956" s="149">
        <f t="shared" si="324"/>
        <v>-3229.520587962963</v>
      </c>
    </row>
    <row r="3957" spans="1:18" ht="22.5" x14ac:dyDescent="0.4">
      <c r="A3957" s="2" t="s">
        <v>30015</v>
      </c>
      <c r="B3957" s="2" t="s">
        <v>3194</v>
      </c>
      <c r="C3957" s="159" t="s">
        <v>34343</v>
      </c>
      <c r="D3957" s="2" t="s">
        <v>3196</v>
      </c>
      <c r="E3957" s="2" t="s">
        <v>3197</v>
      </c>
      <c r="F3957" s="2" t="s">
        <v>103</v>
      </c>
      <c r="G3957" s="62">
        <v>1035220925.87</v>
      </c>
      <c r="H3957" s="63">
        <v>-10789944.050000001</v>
      </c>
      <c r="I3957" s="62">
        <v>3295</v>
      </c>
      <c r="J3957" s="2" t="s">
        <v>3198</v>
      </c>
      <c r="K3957" s="2" t="s">
        <v>3199</v>
      </c>
      <c r="L3957" s="2" t="s">
        <v>3200</v>
      </c>
      <c r="M3957" s="1">
        <f t="shared" si="322"/>
        <v>3</v>
      </c>
      <c r="N3957" s="149" t="str">
        <f>VLOOKUP(F:F,vlookup函数实操!A:B,2)</f>
        <v>行业A</v>
      </c>
      <c r="O3957" s="149" t="str">
        <f>VLOOKUP(G:G,vlookup函数实操!H$1:I$6,2)</f>
        <v>营收极高</v>
      </c>
      <c r="P3957" s="149" t="str">
        <f t="shared" si="325"/>
        <v>杭州市</v>
      </c>
      <c r="Q3957" s="164">
        <f t="shared" si="323"/>
        <v>314179.34017298935</v>
      </c>
      <c r="R3957" s="149">
        <f t="shared" si="324"/>
        <v>-3274.6415933232174</v>
      </c>
    </row>
    <row r="3958" spans="1:18" x14ac:dyDescent="0.4">
      <c r="A3958" s="2" t="s">
        <v>30014</v>
      </c>
      <c r="B3958" s="2" t="s">
        <v>16732</v>
      </c>
      <c r="C3958" s="159" t="s">
        <v>34344</v>
      </c>
      <c r="D3958" s="2" t="s">
        <v>16733</v>
      </c>
      <c r="E3958" s="2" t="s">
        <v>16734</v>
      </c>
      <c r="F3958" s="2" t="s">
        <v>560</v>
      </c>
      <c r="G3958" s="62">
        <v>2212365249.73</v>
      </c>
      <c r="H3958" s="63">
        <v>-25404017.510000002</v>
      </c>
      <c r="I3958" s="62">
        <v>7733</v>
      </c>
      <c r="J3958" s="2" t="s">
        <v>16735</v>
      </c>
      <c r="K3958" s="2" t="s">
        <v>16736</v>
      </c>
      <c r="L3958" s="2" t="s">
        <v>16737</v>
      </c>
      <c r="M3958" s="1">
        <f t="shared" si="322"/>
        <v>1</v>
      </c>
      <c r="N3958" s="149" t="str">
        <f>VLOOKUP(F:F,vlookup函数实操!A:B,2)</f>
        <v>行业C</v>
      </c>
      <c r="O3958" s="149" t="str">
        <f>VLOOKUP(G:G,vlookup函数实操!H$1:I$6,2)</f>
        <v>营收极高</v>
      </c>
      <c r="P3958" s="149" t="str">
        <f t="shared" si="325"/>
        <v>青岛市</v>
      </c>
      <c r="Q3958" s="164">
        <f t="shared" si="323"/>
        <v>286094.04496702447</v>
      </c>
      <c r="R3958" s="149">
        <f t="shared" si="324"/>
        <v>-3285.1438652528127</v>
      </c>
    </row>
    <row r="3959" spans="1:18" ht="22.5" x14ac:dyDescent="0.4">
      <c r="A3959" s="2" t="s">
        <v>30015</v>
      </c>
      <c r="B3959" s="2" t="s">
        <v>23615</v>
      </c>
      <c r="C3959" s="159" t="s">
        <v>34345</v>
      </c>
      <c r="D3959" s="2" t="s">
        <v>23616</v>
      </c>
      <c r="E3959" s="2" t="s">
        <v>23617</v>
      </c>
      <c r="F3959" s="2" t="s">
        <v>285</v>
      </c>
      <c r="G3959" s="62">
        <v>771876191.52999997</v>
      </c>
      <c r="H3959" s="63">
        <v>-19831878.48</v>
      </c>
      <c r="I3959" s="62">
        <v>6020</v>
      </c>
      <c r="J3959" s="2" t="s">
        <v>23618</v>
      </c>
      <c r="K3959" s="2" t="s">
        <v>23619</v>
      </c>
      <c r="L3959" s="2" t="s">
        <v>23620</v>
      </c>
      <c r="M3959" s="1">
        <f t="shared" si="322"/>
        <v>3</v>
      </c>
      <c r="N3959" s="149" t="str">
        <f>VLOOKUP(F:F,vlookup函数实操!A:B,2)</f>
        <v>行业C</v>
      </c>
      <c r="O3959" s="149" t="str">
        <f>VLOOKUP(G:G,vlookup函数实操!H$1:I$6,2)</f>
        <v>营收较高</v>
      </c>
      <c r="P3959" s="149" t="str">
        <f t="shared" si="325"/>
        <v>广州市</v>
      </c>
      <c r="Q3959" s="164">
        <f t="shared" si="323"/>
        <v>128218.6364667774</v>
      </c>
      <c r="R3959" s="149">
        <f t="shared" si="324"/>
        <v>-3294.3319734219272</v>
      </c>
    </row>
    <row r="3960" spans="1:18" ht="22.5" x14ac:dyDescent="0.4">
      <c r="A3960" s="2" t="s">
        <v>30015</v>
      </c>
      <c r="B3960" s="2" t="s">
        <v>16983</v>
      </c>
      <c r="C3960" s="159" t="s">
        <v>34346</v>
      </c>
      <c r="D3960" s="2" t="s">
        <v>16984</v>
      </c>
      <c r="E3960" s="2" t="s">
        <v>16985</v>
      </c>
      <c r="F3960" s="2" t="s">
        <v>453</v>
      </c>
      <c r="G3960" s="62">
        <v>72606706.069999993</v>
      </c>
      <c r="H3960" s="63">
        <v>-3281522.1</v>
      </c>
      <c r="I3960" s="62">
        <v>988</v>
      </c>
      <c r="J3960" s="2" t="s">
        <v>16986</v>
      </c>
      <c r="K3960" s="2" t="s">
        <v>16987</v>
      </c>
      <c r="L3960" s="2" t="s">
        <v>16988</v>
      </c>
      <c r="M3960" s="1">
        <f t="shared" si="322"/>
        <v>2</v>
      </c>
      <c r="N3960" s="149" t="str">
        <f>VLOOKUP(F:F,vlookup函数实操!A:B,2)</f>
        <v>行业E</v>
      </c>
      <c r="O3960" s="149" t="str">
        <f>VLOOKUP(G:G,vlookup函数实操!H$1:I$6,2)</f>
        <v>营收正常</v>
      </c>
      <c r="P3960" s="149" t="str">
        <f t="shared" si="325"/>
        <v>兰州市</v>
      </c>
      <c r="Q3960" s="164">
        <f t="shared" si="323"/>
        <v>73488.56889676112</v>
      </c>
      <c r="R3960" s="149">
        <f t="shared" si="324"/>
        <v>-3321.3786437246963</v>
      </c>
    </row>
    <row r="3961" spans="1:18" ht="22.5" x14ac:dyDescent="0.4">
      <c r="A3961" s="2" t="s">
        <v>30015</v>
      </c>
      <c r="B3961" s="2" t="s">
        <v>9377</v>
      </c>
      <c r="C3961" s="159" t="s">
        <v>34347</v>
      </c>
      <c r="D3961" s="2" t="s">
        <v>9378</v>
      </c>
      <c r="E3961" s="2" t="s">
        <v>9379</v>
      </c>
      <c r="F3961" s="2" t="s">
        <v>2616</v>
      </c>
      <c r="G3961" s="62">
        <v>766264949.59000003</v>
      </c>
      <c r="H3961" s="63">
        <v>-6172069.2400000002</v>
      </c>
      <c r="I3961" s="62">
        <v>1843</v>
      </c>
      <c r="J3961" s="2" t="s">
        <v>9380</v>
      </c>
      <c r="K3961" s="2" t="s">
        <v>9381</v>
      </c>
      <c r="L3961" s="2" t="s">
        <v>9382</v>
      </c>
      <c r="M3961" s="1">
        <f t="shared" si="322"/>
        <v>1</v>
      </c>
      <c r="N3961" s="149" t="str">
        <f>VLOOKUP(F:F,vlookup函数实操!A:B,2)</f>
        <v>行业B</v>
      </c>
      <c r="O3961" s="149" t="str">
        <f>VLOOKUP(G:G,vlookup函数实操!H$1:I$6,2)</f>
        <v>营收较高</v>
      </c>
      <c r="P3961" s="149" t="str">
        <f t="shared" si="325"/>
        <v>深圳市</v>
      </c>
      <c r="Q3961" s="164">
        <f t="shared" si="323"/>
        <v>415770.45555615844</v>
      </c>
      <c r="R3961" s="149">
        <f t="shared" si="324"/>
        <v>-3348.9252523060227</v>
      </c>
    </row>
    <row r="3962" spans="1:18" ht="22.5" x14ac:dyDescent="0.4">
      <c r="A3962" s="2" t="s">
        <v>30015</v>
      </c>
      <c r="B3962" s="2" t="s">
        <v>14604</v>
      </c>
      <c r="C3962" s="159" t="s">
        <v>34348</v>
      </c>
      <c r="D3962" s="2" t="s">
        <v>14605</v>
      </c>
      <c r="E3962" s="2" t="s">
        <v>14606</v>
      </c>
      <c r="F3962" s="2" t="s">
        <v>378</v>
      </c>
      <c r="G3962" s="62">
        <v>1689955126.3499999</v>
      </c>
      <c r="H3962" s="63">
        <v>-237898596.18000001</v>
      </c>
      <c r="I3962" s="62">
        <v>70638</v>
      </c>
      <c r="J3962" s="2" t="s">
        <v>14608</v>
      </c>
      <c r="K3962" s="2" t="s">
        <v>14609</v>
      </c>
      <c r="L3962" s="2" t="s">
        <v>14610</v>
      </c>
      <c r="M3962" s="1">
        <f t="shared" si="322"/>
        <v>1</v>
      </c>
      <c r="N3962" s="149" t="str">
        <f>VLOOKUP(F:F,vlookup函数实操!A:B,2)</f>
        <v>行业C</v>
      </c>
      <c r="O3962" s="149" t="str">
        <f>VLOOKUP(G:G,vlookup函数实操!H$1:I$6,2)</f>
        <v>营收极高</v>
      </c>
      <c r="P3962" s="149" t="str">
        <f t="shared" si="325"/>
        <v>宜昌市</v>
      </c>
      <c r="Q3962" s="164">
        <f t="shared" si="323"/>
        <v>23924.164420708399</v>
      </c>
      <c r="R3962" s="149">
        <f t="shared" si="324"/>
        <v>-3367.8557742291687</v>
      </c>
    </row>
    <row r="3963" spans="1:18" ht="22.5" x14ac:dyDescent="0.4">
      <c r="A3963" s="2" t="s">
        <v>30015</v>
      </c>
      <c r="B3963" s="2" t="s">
        <v>18234</v>
      </c>
      <c r="C3963" s="159" t="s">
        <v>34349</v>
      </c>
      <c r="D3963" s="2" t="s">
        <v>18235</v>
      </c>
      <c r="E3963" s="2" t="s">
        <v>18236</v>
      </c>
      <c r="F3963" s="2" t="s">
        <v>88</v>
      </c>
      <c r="G3963" s="62">
        <v>107317311.72</v>
      </c>
      <c r="H3963" s="63">
        <v>-2729426.65</v>
      </c>
      <c r="I3963" s="62">
        <v>805</v>
      </c>
      <c r="J3963" s="2" t="s">
        <v>18237</v>
      </c>
      <c r="K3963" s="2" t="s">
        <v>18238</v>
      </c>
      <c r="L3963" s="2" t="s">
        <v>18239</v>
      </c>
      <c r="M3963" s="1">
        <f t="shared" si="322"/>
        <v>2</v>
      </c>
      <c r="N3963" s="149" t="str">
        <f>VLOOKUP(F:F,vlookup函数实操!A:B,2)</f>
        <v>行业C</v>
      </c>
      <c r="O3963" s="149" t="str">
        <f>VLOOKUP(G:G,vlookup函数实操!H$1:I$6,2)</f>
        <v>营收较高</v>
      </c>
      <c r="P3963" s="149" t="str">
        <f t="shared" ref="P3963:P3980" si="326">IF(ISNUMBER(FIND("省",E3963)),MID(E3963,FIND("省",E3963)+1,FIND("市",E3963)-FIND("省",E3963)),LEFT(E3963,FIND("市",E3963)))</f>
        <v>南昌市</v>
      </c>
      <c r="Q3963" s="164">
        <f t="shared" si="323"/>
        <v>133313.43070807453</v>
      </c>
      <c r="R3963" s="149">
        <f t="shared" si="324"/>
        <v>-3390.592111801242</v>
      </c>
    </row>
    <row r="3964" spans="1:18" ht="22.5" x14ac:dyDescent="0.4">
      <c r="A3964" s="2" t="s">
        <v>30014</v>
      </c>
      <c r="B3964" s="2" t="s">
        <v>28394</v>
      </c>
      <c r="C3964" s="159" t="s">
        <v>34350</v>
      </c>
      <c r="D3964" s="2" t="s">
        <v>28395</v>
      </c>
      <c r="E3964" s="2" t="s">
        <v>28396</v>
      </c>
      <c r="F3964" s="2" t="s">
        <v>40</v>
      </c>
      <c r="G3964" s="62">
        <v>94178144.650000006</v>
      </c>
      <c r="H3964" s="63">
        <v>-2538509.38</v>
      </c>
      <c r="I3964" s="62">
        <v>743</v>
      </c>
      <c r="J3964" s="2" t="s">
        <v>28397</v>
      </c>
      <c r="K3964" s="2" t="s">
        <v>28398</v>
      </c>
      <c r="L3964" s="2" t="s">
        <v>28399</v>
      </c>
      <c r="M3964" s="1">
        <f t="shared" si="322"/>
        <v>1</v>
      </c>
      <c r="N3964" s="149" t="str">
        <f>VLOOKUP(F:F,vlookup函数实操!A:B,2)</f>
        <v>行业C</v>
      </c>
      <c r="O3964" s="149" t="str">
        <f>VLOOKUP(G:G,vlookup函数实操!H$1:I$6,2)</f>
        <v>营收正常</v>
      </c>
      <c r="P3964" s="149" t="str">
        <f t="shared" si="326"/>
        <v>北京市</v>
      </c>
      <c r="Q3964" s="164">
        <f t="shared" si="323"/>
        <v>126753.89589502019</v>
      </c>
      <c r="R3964" s="149">
        <f t="shared" si="324"/>
        <v>-3416.5671332436068</v>
      </c>
    </row>
    <row r="3965" spans="1:18" x14ac:dyDescent="0.4">
      <c r="A3965" s="2" t="s">
        <v>30015</v>
      </c>
      <c r="B3965" s="2" t="s">
        <v>28388</v>
      </c>
      <c r="C3965" s="159" t="s">
        <v>34351</v>
      </c>
      <c r="D3965" s="2" t="s">
        <v>28389</v>
      </c>
      <c r="E3965" s="2" t="s">
        <v>28390</v>
      </c>
      <c r="F3965" s="2" t="s">
        <v>163</v>
      </c>
      <c r="G3965" s="62">
        <v>169022977.05000001</v>
      </c>
      <c r="H3965" s="63">
        <v>-3026127.55</v>
      </c>
      <c r="I3965" s="62">
        <v>875</v>
      </c>
      <c r="J3965" s="2" t="s">
        <v>28391</v>
      </c>
      <c r="K3965" s="2" t="s">
        <v>28392</v>
      </c>
      <c r="L3965" s="2" t="s">
        <v>28393</v>
      </c>
      <c r="M3965" s="1">
        <f t="shared" si="322"/>
        <v>1</v>
      </c>
      <c r="N3965" s="149" t="str">
        <f>VLOOKUP(F:F,vlookup函数实操!A:B,2)</f>
        <v>行业D</v>
      </c>
      <c r="O3965" s="149" t="str">
        <f>VLOOKUP(G:G,vlookup函数实操!H$1:I$6,2)</f>
        <v>营收较高</v>
      </c>
      <c r="P3965" s="149" t="str">
        <f t="shared" si="326"/>
        <v>北京市</v>
      </c>
      <c r="Q3965" s="164">
        <f t="shared" si="323"/>
        <v>193169.11662857144</v>
      </c>
      <c r="R3965" s="149">
        <f t="shared" si="324"/>
        <v>-3458.4314857142854</v>
      </c>
    </row>
    <row r="3966" spans="1:18" x14ac:dyDescent="0.4">
      <c r="A3966" s="2" t="s">
        <v>30014</v>
      </c>
      <c r="B3966" s="2" t="s">
        <v>12119</v>
      </c>
      <c r="C3966" s="159" t="s">
        <v>34352</v>
      </c>
      <c r="D3966" s="2" t="s">
        <v>12120</v>
      </c>
      <c r="E3966" s="2" t="s">
        <v>12121</v>
      </c>
      <c r="F3966" s="2" t="s">
        <v>17</v>
      </c>
      <c r="G3966" s="62">
        <v>53025330121.449997</v>
      </c>
      <c r="H3966" s="63">
        <v>-178771118.34999999</v>
      </c>
      <c r="I3966" s="62">
        <v>51369</v>
      </c>
      <c r="J3966" s="2" t="s">
        <v>12123</v>
      </c>
      <c r="K3966" s="2" t="s">
        <v>12124</v>
      </c>
      <c r="L3966" s="2" t="s">
        <v>12125</v>
      </c>
      <c r="M3966" s="1">
        <f t="shared" si="322"/>
        <v>1</v>
      </c>
      <c r="N3966" s="149" t="str">
        <f>VLOOKUP(F:F,vlookup函数实操!A:B,2)</f>
        <v>行业C</v>
      </c>
      <c r="O3966" s="149" t="str">
        <f>VLOOKUP(G:G,vlookup函数实操!H$1:I$6,2)</f>
        <v>营收极高</v>
      </c>
      <c r="P3966" s="149" t="str">
        <f t="shared" si="326"/>
        <v>上海市</v>
      </c>
      <c r="Q3966" s="164">
        <f t="shared" si="323"/>
        <v>1032243.7680595301</v>
      </c>
      <c r="R3966" s="149">
        <f t="shared" si="324"/>
        <v>-3480.1362368354453</v>
      </c>
    </row>
    <row r="3967" spans="1:18" ht="22.5" x14ac:dyDescent="0.4">
      <c r="A3967" s="2" t="s">
        <v>30015</v>
      </c>
      <c r="B3967" s="2" t="s">
        <v>8661</v>
      </c>
      <c r="C3967" s="159" t="s">
        <v>34353</v>
      </c>
      <c r="D3967" s="2" t="s">
        <v>8662</v>
      </c>
      <c r="E3967" s="2" t="s">
        <v>8663</v>
      </c>
      <c r="F3967" s="2" t="s">
        <v>996</v>
      </c>
      <c r="G3967" s="62">
        <v>729672152.30999994</v>
      </c>
      <c r="H3967" s="63">
        <v>-8306988.6600000001</v>
      </c>
      <c r="I3967" s="62">
        <v>2347</v>
      </c>
      <c r="J3967" s="2" t="s">
        <v>8664</v>
      </c>
      <c r="K3967" s="2" t="s">
        <v>8665</v>
      </c>
      <c r="L3967" s="2" t="s">
        <v>8666</v>
      </c>
      <c r="M3967" s="1">
        <f t="shared" si="322"/>
        <v>2</v>
      </c>
      <c r="N3967" s="149" t="str">
        <f>VLOOKUP(F:F,vlookup函数实操!A:B,2)</f>
        <v>行业D</v>
      </c>
      <c r="O3967" s="149" t="str">
        <f>VLOOKUP(G:G,vlookup函数实操!H$1:I$6,2)</f>
        <v>营收较高</v>
      </c>
      <c r="P3967" s="149" t="str">
        <f t="shared" si="326"/>
        <v>成都市</v>
      </c>
      <c r="Q3967" s="164">
        <f t="shared" si="323"/>
        <v>310895.67631444393</v>
      </c>
      <c r="R3967" s="149">
        <f t="shared" si="324"/>
        <v>-3539.4071836386879</v>
      </c>
    </row>
    <row r="3968" spans="1:18" x14ac:dyDescent="0.4">
      <c r="A3968" s="2" t="s">
        <v>30014</v>
      </c>
      <c r="B3968" s="2" t="s">
        <v>12058</v>
      </c>
      <c r="C3968" s="159" t="s">
        <v>34354</v>
      </c>
      <c r="D3968" s="2" t="s">
        <v>12059</v>
      </c>
      <c r="E3968" s="2" t="s">
        <v>12060</v>
      </c>
      <c r="F3968" s="2" t="s">
        <v>1651</v>
      </c>
      <c r="G3968" s="62">
        <v>2322092343.2199998</v>
      </c>
      <c r="H3968" s="63">
        <v>-120017453.59</v>
      </c>
      <c r="I3968" s="62">
        <v>33162</v>
      </c>
      <c r="J3968" s="2" t="s">
        <v>12062</v>
      </c>
      <c r="K3968" s="2" t="s">
        <v>12063</v>
      </c>
      <c r="L3968" s="2" t="s">
        <v>12064</v>
      </c>
      <c r="M3968" s="1">
        <f t="shared" si="322"/>
        <v>1</v>
      </c>
      <c r="N3968" s="149" t="str">
        <f>VLOOKUP(F:F,vlookup函数实操!A:B,2)</f>
        <v>行业C</v>
      </c>
      <c r="O3968" s="149" t="str">
        <f>VLOOKUP(G:G,vlookup函数实操!H$1:I$6,2)</f>
        <v>营收极高</v>
      </c>
      <c r="P3968" s="149" t="str">
        <f t="shared" si="326"/>
        <v>上海市</v>
      </c>
      <c r="Q3968" s="164">
        <f t="shared" si="323"/>
        <v>70022.686907303534</v>
      </c>
      <c r="R3968" s="149">
        <f t="shared" si="324"/>
        <v>-3619.1259149025996</v>
      </c>
    </row>
    <row r="3969" spans="1:21" ht="22.5" x14ac:dyDescent="0.4">
      <c r="A3969" s="2" t="s">
        <v>30015</v>
      </c>
      <c r="B3969" s="2" t="s">
        <v>4178</v>
      </c>
      <c r="C3969" s="159" t="s">
        <v>34355</v>
      </c>
      <c r="D3969" s="2" t="s">
        <v>4179</v>
      </c>
      <c r="E3969" s="2" t="s">
        <v>4180</v>
      </c>
      <c r="F3969" s="2" t="s">
        <v>573</v>
      </c>
      <c r="G3969" s="62">
        <v>197577295.59999999</v>
      </c>
      <c r="H3969" s="63">
        <v>-9249297.1699999999</v>
      </c>
      <c r="I3969" s="62">
        <v>2540</v>
      </c>
      <c r="J3969" s="2" t="s">
        <v>4181</v>
      </c>
      <c r="K3969" s="2" t="s">
        <v>4182</v>
      </c>
      <c r="L3969" s="2" t="s">
        <v>4183</v>
      </c>
      <c r="M3969" s="1">
        <f t="shared" si="322"/>
        <v>1</v>
      </c>
      <c r="N3969" s="149" t="str">
        <f>VLOOKUP(F:F,vlookup函数实操!A:B,2)</f>
        <v>行业C</v>
      </c>
      <c r="O3969" s="149" t="str">
        <f>VLOOKUP(G:G,vlookup函数实操!H$1:I$6,2)</f>
        <v>营收较高</v>
      </c>
      <c r="P3969" s="149" t="str">
        <f t="shared" si="326"/>
        <v>昆明市</v>
      </c>
      <c r="Q3969" s="164">
        <f t="shared" si="323"/>
        <v>77786.336850393694</v>
      </c>
      <c r="R3969" s="149">
        <f t="shared" si="324"/>
        <v>-3641.4555787401573</v>
      </c>
    </row>
    <row r="3970" spans="1:21" x14ac:dyDescent="0.4">
      <c r="A3970" s="2" t="s">
        <v>30014</v>
      </c>
      <c r="B3970" s="2" t="s">
        <v>15483</v>
      </c>
      <c r="C3970" s="159" t="s">
        <v>34356</v>
      </c>
      <c r="D3970" s="2" t="s">
        <v>15484</v>
      </c>
      <c r="E3970" s="2" t="s">
        <v>15485</v>
      </c>
      <c r="F3970" s="2" t="s">
        <v>560</v>
      </c>
      <c r="G3970" s="62">
        <v>168334622.40000001</v>
      </c>
      <c r="H3970" s="63">
        <v>-4083296.89</v>
      </c>
      <c r="I3970" s="62">
        <v>1121</v>
      </c>
      <c r="J3970" s="2" t="s">
        <v>15486</v>
      </c>
      <c r="K3970" s="2" t="s">
        <v>15487</v>
      </c>
      <c r="L3970" s="2" t="s">
        <v>15488</v>
      </c>
      <c r="M3970" s="1">
        <f t="shared" ref="M3970:M4033" si="327">LEN(L3970)-LEN(SUBSTITUTE(L3970,"@",""))</f>
        <v>1</v>
      </c>
      <c r="N3970" s="149" t="str">
        <f>VLOOKUP(F:F,vlookup函数实操!A:B,2)</f>
        <v>行业C</v>
      </c>
      <c r="O3970" s="149" t="str">
        <f>VLOOKUP(G:G,vlookup函数实操!H$1:I$6,2)</f>
        <v>营收较高</v>
      </c>
      <c r="P3970" s="149" t="str">
        <f t="shared" si="326"/>
        <v>广西壮族自治区南宁市</v>
      </c>
      <c r="Q3970" s="164">
        <f t="shared" si="323"/>
        <v>150164.69438001784</v>
      </c>
      <c r="R3970" s="149">
        <f t="shared" si="324"/>
        <v>-3642.5485191793041</v>
      </c>
    </row>
    <row r="3971" spans="1:21" x14ac:dyDescent="0.4">
      <c r="A3971" s="2" t="s">
        <v>30014</v>
      </c>
      <c r="B3971" s="2" t="s">
        <v>15150</v>
      </c>
      <c r="C3971" s="159" t="s">
        <v>34357</v>
      </c>
      <c r="D3971" s="2" t="s">
        <v>15151</v>
      </c>
      <c r="E3971" s="2" t="s">
        <v>15152</v>
      </c>
      <c r="F3971" s="2" t="s">
        <v>74</v>
      </c>
      <c r="G3971" s="62">
        <v>11730016679.5</v>
      </c>
      <c r="H3971" s="63">
        <v>-157969835.43000001</v>
      </c>
      <c r="I3971" s="62">
        <v>43110</v>
      </c>
      <c r="J3971" s="2" t="s">
        <v>15154</v>
      </c>
      <c r="K3971" s="2" t="s">
        <v>15155</v>
      </c>
      <c r="L3971" s="2" t="s">
        <v>15156</v>
      </c>
      <c r="M3971" s="1">
        <f t="shared" si="327"/>
        <v>1</v>
      </c>
      <c r="N3971" s="149" t="str">
        <f>VLOOKUP(F:F,vlookup函数实操!A:B,2)</f>
        <v>行业D</v>
      </c>
      <c r="O3971" s="149" t="str">
        <f>VLOOKUP(G:G,vlookup函数实操!H$1:I$6,2)</f>
        <v>营收极高</v>
      </c>
      <c r="P3971" s="149" t="str">
        <f t="shared" si="326"/>
        <v>宁波市</v>
      </c>
      <c r="Q3971" s="164">
        <f t="shared" ref="Q3971:Q4034" si="328">IFERROR(G3971/I3971,"")</f>
        <v>272095.02852006495</v>
      </c>
      <c r="R3971" s="149">
        <f t="shared" ref="R3971:R4034" si="329">IFERROR(H3971/I3971,"")</f>
        <v>-3664.3432018093254</v>
      </c>
    </row>
    <row r="3972" spans="1:21" ht="22.5" x14ac:dyDescent="0.4">
      <c r="A3972" s="2" t="s">
        <v>30014</v>
      </c>
      <c r="B3972" s="2" t="s">
        <v>28901</v>
      </c>
      <c r="C3972" s="159" t="s">
        <v>34358</v>
      </c>
      <c r="D3972" s="2" t="s">
        <v>28902</v>
      </c>
      <c r="E3972" s="2" t="s">
        <v>28903</v>
      </c>
      <c r="F3972" s="2" t="s">
        <v>681</v>
      </c>
      <c r="G3972" s="62">
        <v>565177508.87</v>
      </c>
      <c r="H3972" s="63">
        <v>-8283208.0499999998</v>
      </c>
      <c r="I3972" s="62">
        <v>2230</v>
      </c>
      <c r="J3972" s="2" t="s">
        <v>28904</v>
      </c>
      <c r="K3972" s="2" t="s">
        <v>28905</v>
      </c>
      <c r="L3972" s="2" t="s">
        <v>28906</v>
      </c>
      <c r="M3972" s="1">
        <f t="shared" si="327"/>
        <v>1</v>
      </c>
      <c r="N3972" s="149" t="str">
        <f>VLOOKUP(F:F,vlookup函数实操!A:B,2)</f>
        <v>行业A</v>
      </c>
      <c r="O3972" s="149" t="str">
        <f>VLOOKUP(G:G,vlookup函数实操!H$1:I$6,2)</f>
        <v>营收较高</v>
      </c>
      <c r="P3972" s="149" t="str">
        <f t="shared" si="326"/>
        <v>沈阳市</v>
      </c>
      <c r="Q3972" s="164">
        <f t="shared" si="328"/>
        <v>253442.8290896861</v>
      </c>
      <c r="R3972" s="149">
        <f t="shared" si="329"/>
        <v>-3714.443071748879</v>
      </c>
    </row>
    <row r="3973" spans="1:21" ht="22.5" x14ac:dyDescent="0.4">
      <c r="A3973" s="2" t="s">
        <v>30015</v>
      </c>
      <c r="B3973" s="2" t="s">
        <v>9978</v>
      </c>
      <c r="C3973" s="159" t="s">
        <v>34359</v>
      </c>
      <c r="D3973" s="2" t="s">
        <v>9979</v>
      </c>
      <c r="E3973" s="2" t="s">
        <v>9980</v>
      </c>
      <c r="F3973" s="2" t="s">
        <v>54</v>
      </c>
      <c r="G3973" s="62">
        <v>61970900.420000002</v>
      </c>
      <c r="H3973" s="63">
        <v>-2948321.27</v>
      </c>
      <c r="I3973" s="62">
        <v>792</v>
      </c>
      <c r="J3973" s="2" t="s">
        <v>9981</v>
      </c>
      <c r="K3973" s="2" t="s">
        <v>9982</v>
      </c>
      <c r="L3973" s="2" t="s">
        <v>9983</v>
      </c>
      <c r="M3973" s="1">
        <f t="shared" si="327"/>
        <v>1</v>
      </c>
      <c r="N3973" s="149" t="str">
        <f>VLOOKUP(F:F,vlookup函数实操!A:B,2)</f>
        <v>行业E</v>
      </c>
      <c r="O3973" s="149" t="str">
        <f>VLOOKUP(G:G,vlookup函数实操!H$1:I$6,2)</f>
        <v>营收正常</v>
      </c>
      <c r="P3973" s="149" t="str">
        <f t="shared" si="326"/>
        <v>深圳市</v>
      </c>
      <c r="Q3973" s="164">
        <f t="shared" si="328"/>
        <v>78246.086388888885</v>
      </c>
      <c r="R3973" s="149">
        <f t="shared" si="329"/>
        <v>-3722.6278661616161</v>
      </c>
    </row>
    <row r="3974" spans="1:21" x14ac:dyDescent="0.4">
      <c r="A3974" s="2" t="s">
        <v>30015</v>
      </c>
      <c r="B3974" s="2" t="s">
        <v>20270</v>
      </c>
      <c r="C3974" s="159" t="s">
        <v>34360</v>
      </c>
      <c r="D3974" s="2" t="s">
        <v>20271</v>
      </c>
      <c r="E3974" s="2" t="s">
        <v>20272</v>
      </c>
      <c r="F3974" s="2" t="s">
        <v>580</v>
      </c>
      <c r="G3974" s="62">
        <v>55512782.109999999</v>
      </c>
      <c r="H3974" s="63">
        <v>-3896572.12</v>
      </c>
      <c r="I3974" s="62">
        <v>1044</v>
      </c>
      <c r="J3974" s="2" t="s">
        <v>20273</v>
      </c>
      <c r="K3974" s="2" t="s">
        <v>20274</v>
      </c>
      <c r="L3974" s="2" t="s">
        <v>20275</v>
      </c>
      <c r="M3974" s="1">
        <f t="shared" si="327"/>
        <v>2</v>
      </c>
      <c r="N3974" s="149" t="str">
        <f>VLOOKUP(F:F,vlookup函数实操!A:B,2)</f>
        <v>行业A</v>
      </c>
      <c r="O3974" s="149" t="str">
        <f>VLOOKUP(G:G,vlookup函数实操!H$1:I$6,2)</f>
        <v>营收正常</v>
      </c>
      <c r="P3974" s="149" t="str">
        <f t="shared" si="326"/>
        <v>沧州市</v>
      </c>
      <c r="Q3974" s="164">
        <f t="shared" si="328"/>
        <v>53173.162940613023</v>
      </c>
      <c r="R3974" s="149">
        <f t="shared" si="329"/>
        <v>-3732.3487739463603</v>
      </c>
    </row>
    <row r="3975" spans="1:21" ht="22.5" x14ac:dyDescent="0.4">
      <c r="A3975" s="2" t="s">
        <v>30015</v>
      </c>
      <c r="B3975" s="2" t="s">
        <v>20136</v>
      </c>
      <c r="C3975" s="159" t="s">
        <v>34361</v>
      </c>
      <c r="D3975" s="2" t="s">
        <v>20137</v>
      </c>
      <c r="E3975" s="2" t="s">
        <v>20138</v>
      </c>
      <c r="F3975" s="2" t="s">
        <v>171</v>
      </c>
      <c r="G3975" s="62">
        <v>465061836.77999997</v>
      </c>
      <c r="H3975" s="63">
        <v>-7787042.5999999996</v>
      </c>
      <c r="I3975" s="62">
        <v>2081</v>
      </c>
      <c r="J3975" s="2" t="s">
        <v>20139</v>
      </c>
      <c r="K3975" s="2" t="s">
        <v>20140</v>
      </c>
      <c r="L3975" s="2" t="s">
        <v>20141</v>
      </c>
      <c r="M3975" s="1">
        <f t="shared" si="327"/>
        <v>2</v>
      </c>
      <c r="N3975" s="149" t="str">
        <f>VLOOKUP(F:F,vlookup函数实操!A:B,2)</f>
        <v>行业A</v>
      </c>
      <c r="O3975" s="149" t="str">
        <f>VLOOKUP(G:G,vlookup函数实操!H$1:I$6,2)</f>
        <v>营收较高</v>
      </c>
      <c r="P3975" s="149" t="str">
        <f t="shared" si="326"/>
        <v>长沙市</v>
      </c>
      <c r="Q3975" s="164">
        <f t="shared" si="328"/>
        <v>223479.97923113886</v>
      </c>
      <c r="R3975" s="149">
        <f t="shared" si="329"/>
        <v>-3741.9714560307543</v>
      </c>
    </row>
    <row r="3976" spans="1:21" x14ac:dyDescent="0.4">
      <c r="A3976" s="2" t="s">
        <v>30014</v>
      </c>
      <c r="B3976" s="2" t="s">
        <v>13871</v>
      </c>
      <c r="C3976" s="159" t="s">
        <v>34362</v>
      </c>
      <c r="D3976" s="2" t="s">
        <v>13872</v>
      </c>
      <c r="E3976" s="2" t="s">
        <v>13873</v>
      </c>
      <c r="F3976" s="2" t="s">
        <v>246</v>
      </c>
      <c r="G3976" s="62">
        <v>1697997352.6700001</v>
      </c>
      <c r="H3976" s="63">
        <v>-38738743.979999997</v>
      </c>
      <c r="I3976" s="62">
        <v>10339</v>
      </c>
      <c r="J3976" s="2" t="s">
        <v>13875</v>
      </c>
      <c r="K3976" s="2" t="s">
        <v>13876</v>
      </c>
      <c r="L3976" s="2" t="s">
        <v>13877</v>
      </c>
      <c r="M3976" s="1">
        <f t="shared" si="327"/>
        <v>1</v>
      </c>
      <c r="N3976" s="149" t="str">
        <f>VLOOKUP(F:F,vlookup函数实操!A:B,2)</f>
        <v>行业C</v>
      </c>
      <c r="O3976" s="149" t="str">
        <f>VLOOKUP(G:G,vlookup函数实操!H$1:I$6,2)</f>
        <v>营收极高</v>
      </c>
      <c r="P3976" s="149" t="str">
        <f t="shared" si="326"/>
        <v>莆田市</v>
      </c>
      <c r="Q3976" s="164">
        <f t="shared" si="328"/>
        <v>164232.26159880066</v>
      </c>
      <c r="R3976" s="149">
        <f t="shared" si="329"/>
        <v>-3746.8559802688847</v>
      </c>
    </row>
    <row r="3977" spans="1:21" ht="33.75" x14ac:dyDescent="0.4">
      <c r="A3977" s="2" t="s">
        <v>30014</v>
      </c>
      <c r="B3977" s="2" t="s">
        <v>6305</v>
      </c>
      <c r="C3977" s="159" t="s">
        <v>34363</v>
      </c>
      <c r="D3977" s="2" t="s">
        <v>6306</v>
      </c>
      <c r="E3977" s="2" t="s">
        <v>6307</v>
      </c>
      <c r="F3977" s="2" t="s">
        <v>185</v>
      </c>
      <c r="G3977" s="62">
        <v>26415603.280000001</v>
      </c>
      <c r="H3977" s="63">
        <v>-1871361.67</v>
      </c>
      <c r="I3977" s="62">
        <v>498</v>
      </c>
      <c r="J3977" s="2" t="s">
        <v>6308</v>
      </c>
      <c r="K3977" s="2" t="s">
        <v>6309</v>
      </c>
      <c r="L3977" s="2" t="s">
        <v>6310</v>
      </c>
      <c r="M3977" s="1">
        <f t="shared" si="327"/>
        <v>1</v>
      </c>
      <c r="N3977" s="149" t="str">
        <f>VLOOKUP(F:F,vlookup函数实操!A:B,2)</f>
        <v>行业B</v>
      </c>
      <c r="O3977" s="149" t="str">
        <f>VLOOKUP(G:G,vlookup函数实操!H$1:I$6,2)</f>
        <v>营收正常</v>
      </c>
      <c r="P3977" s="149" t="str">
        <f t="shared" si="326"/>
        <v>武汉市</v>
      </c>
      <c r="Q3977" s="164">
        <f t="shared" si="328"/>
        <v>53043.380080321287</v>
      </c>
      <c r="R3977" s="149">
        <f t="shared" si="329"/>
        <v>-3757.7543574297188</v>
      </c>
    </row>
    <row r="3978" spans="1:21" x14ac:dyDescent="0.4">
      <c r="A3978" s="2" t="s">
        <v>30015</v>
      </c>
      <c r="B3978" s="2" t="s">
        <v>23917</v>
      </c>
      <c r="C3978" s="159" t="s">
        <v>34364</v>
      </c>
      <c r="D3978" s="2" t="s">
        <v>23918</v>
      </c>
      <c r="E3978" s="2" t="s">
        <v>23919</v>
      </c>
      <c r="F3978" s="2" t="s">
        <v>67</v>
      </c>
      <c r="G3978" s="62">
        <v>448772783.01999998</v>
      </c>
      <c r="H3978" s="63">
        <v>-5314001.22</v>
      </c>
      <c r="I3978" s="62">
        <v>1410</v>
      </c>
      <c r="J3978" s="2" t="s">
        <v>23920</v>
      </c>
      <c r="K3978" s="2" t="s">
        <v>23921</v>
      </c>
      <c r="L3978" s="2" t="s">
        <v>23922</v>
      </c>
      <c r="M3978" s="1">
        <f t="shared" si="327"/>
        <v>1</v>
      </c>
      <c r="N3978" s="149" t="str">
        <f>VLOOKUP(F:F,vlookup函数实操!A:B,2)</f>
        <v>行业A</v>
      </c>
      <c r="O3978" s="149" t="str">
        <f>VLOOKUP(G:G,vlookup函数实操!H$1:I$6,2)</f>
        <v>营收较高</v>
      </c>
      <c r="P3978" s="149" t="str">
        <f t="shared" si="326"/>
        <v>汕头市</v>
      </c>
      <c r="Q3978" s="164">
        <f t="shared" si="328"/>
        <v>318278.5695177305</v>
      </c>
      <c r="R3978" s="149">
        <f t="shared" si="329"/>
        <v>-3768.7951914893615</v>
      </c>
    </row>
    <row r="3979" spans="1:21" x14ac:dyDescent="0.4">
      <c r="A3979" s="2" t="s">
        <v>30014</v>
      </c>
      <c r="B3979" s="2" t="s">
        <v>14174</v>
      </c>
      <c r="C3979" s="159" t="s">
        <v>34365</v>
      </c>
      <c r="D3979" s="2" t="s">
        <v>14175</v>
      </c>
      <c r="E3979" s="2" t="s">
        <v>14176</v>
      </c>
      <c r="F3979" s="2" t="s">
        <v>681</v>
      </c>
      <c r="G3979" s="62">
        <v>320099564.82999998</v>
      </c>
      <c r="H3979" s="63">
        <v>-13499070.73</v>
      </c>
      <c r="I3979" s="62">
        <v>3537</v>
      </c>
      <c r="J3979" s="2" t="s">
        <v>14177</v>
      </c>
      <c r="K3979" s="2" t="s">
        <v>14178</v>
      </c>
      <c r="L3979" s="2" t="s">
        <v>14179</v>
      </c>
      <c r="M3979" s="1">
        <f t="shared" si="327"/>
        <v>1</v>
      </c>
      <c r="N3979" s="149" t="str">
        <f>VLOOKUP(F:F,vlookup函数实操!A:B,2)</f>
        <v>行业A</v>
      </c>
      <c r="O3979" s="149" t="str">
        <f>VLOOKUP(G:G,vlookup函数实操!H$1:I$6,2)</f>
        <v>营收较高</v>
      </c>
      <c r="P3979" s="149" t="str">
        <f t="shared" si="326"/>
        <v>北京市</v>
      </c>
      <c r="Q3979" s="164">
        <f t="shared" si="328"/>
        <v>90500.301054566007</v>
      </c>
      <c r="R3979" s="149">
        <f t="shared" si="329"/>
        <v>-3816.5311648289512</v>
      </c>
    </row>
    <row r="3980" spans="1:21" ht="22.5" x14ac:dyDescent="0.4">
      <c r="A3980" s="2" t="s">
        <v>30014</v>
      </c>
      <c r="B3980" s="2" t="s">
        <v>26414</v>
      </c>
      <c r="C3980" s="159" t="s">
        <v>34366</v>
      </c>
      <c r="D3980" s="2" t="s">
        <v>26415</v>
      </c>
      <c r="E3980" s="2" t="s">
        <v>26416</v>
      </c>
      <c r="F3980" s="2" t="s">
        <v>3350</v>
      </c>
      <c r="G3980" s="62">
        <v>502538347.02999997</v>
      </c>
      <c r="H3980" s="63">
        <v>-9205318.9000000004</v>
      </c>
      <c r="I3980" s="62">
        <v>2408</v>
      </c>
      <c r="J3980" s="2" t="s">
        <v>26417</v>
      </c>
      <c r="K3980" s="2" t="s">
        <v>26418</v>
      </c>
      <c r="L3980" s="2" t="s">
        <v>26419</v>
      </c>
      <c r="M3980" s="1">
        <f t="shared" si="327"/>
        <v>2</v>
      </c>
      <c r="N3980" s="149" t="str">
        <f>VLOOKUP(F:F,vlookup函数实操!A:B,2)</f>
        <v>行业D</v>
      </c>
      <c r="O3980" s="149" t="str">
        <f>VLOOKUP(G:G,vlookup函数实操!H$1:I$6,2)</f>
        <v>营收较高</v>
      </c>
      <c r="P3980" s="149" t="str">
        <f t="shared" si="326"/>
        <v>北京市</v>
      </c>
      <c r="Q3980" s="164">
        <f t="shared" si="328"/>
        <v>208695.32683970098</v>
      </c>
      <c r="R3980" s="149">
        <f t="shared" si="329"/>
        <v>-3822.8068521594687</v>
      </c>
    </row>
    <row r="3981" spans="1:21" ht="33.75" x14ac:dyDescent="0.4">
      <c r="A3981" s="2" t="s">
        <v>30014</v>
      </c>
      <c r="B3981" s="2" t="s">
        <v>26589</v>
      </c>
      <c r="C3981" s="159" t="s">
        <v>34367</v>
      </c>
      <c r="D3981" s="2" t="s">
        <v>26590</v>
      </c>
      <c r="E3981" s="2" t="s">
        <v>26591</v>
      </c>
      <c r="F3981" s="2" t="s">
        <v>185</v>
      </c>
      <c r="G3981" s="62">
        <v>47538577.799999997</v>
      </c>
      <c r="H3981" s="63">
        <v>-2288033.5499999998</v>
      </c>
      <c r="I3981" s="62">
        <v>595</v>
      </c>
      <c r="J3981" s="2" t="s">
        <v>26592</v>
      </c>
      <c r="K3981" s="2" t="s">
        <v>26593</v>
      </c>
      <c r="L3981" s="2" t="s">
        <v>26594</v>
      </c>
      <c r="M3981" s="1">
        <f t="shared" si="327"/>
        <v>1</v>
      </c>
      <c r="N3981" s="149" t="str">
        <f>VLOOKUP(F:F,vlookup函数实操!A:B,2)</f>
        <v>行业B</v>
      </c>
      <c r="O3981" s="149" t="str">
        <f>VLOOKUP(G:G,vlookup函数实操!H$1:I$6,2)</f>
        <v>营收正常</v>
      </c>
      <c r="P3981" s="149" t="s">
        <v>30380</v>
      </c>
      <c r="Q3981" s="164">
        <f t="shared" si="328"/>
        <v>79896.769411764704</v>
      </c>
      <c r="R3981" s="149">
        <f t="shared" si="329"/>
        <v>-3845.4345378151256</v>
      </c>
      <c r="S3981" s="154" t="s">
        <v>29917</v>
      </c>
      <c r="T3981" s="3" t="s">
        <v>29923</v>
      </c>
      <c r="U3981" s="3" t="s">
        <v>30011</v>
      </c>
    </row>
    <row r="3982" spans="1:21" ht="33.75" x14ac:dyDescent="0.4">
      <c r="A3982" s="2" t="s">
        <v>30014</v>
      </c>
      <c r="B3982" s="2" t="s">
        <v>783</v>
      </c>
      <c r="C3982" s="159" t="s">
        <v>34368</v>
      </c>
      <c r="D3982" s="2" t="s">
        <v>784</v>
      </c>
      <c r="E3982" s="2" t="s">
        <v>785</v>
      </c>
      <c r="F3982" s="2" t="s">
        <v>453</v>
      </c>
      <c r="G3982" s="62">
        <v>48613295.630000003</v>
      </c>
      <c r="H3982" s="63">
        <v>-1812128.01</v>
      </c>
      <c r="I3982" s="62">
        <v>464</v>
      </c>
      <c r="J3982" s="2" t="s">
        <v>786</v>
      </c>
      <c r="K3982" s="2" t="s">
        <v>787</v>
      </c>
      <c r="L3982" s="2" t="s">
        <v>788</v>
      </c>
      <c r="M3982" s="1">
        <f t="shared" si="327"/>
        <v>3</v>
      </c>
      <c r="N3982" s="149" t="str">
        <f>VLOOKUP(F:F,vlookup函数实操!A:B,2)</f>
        <v>行业E</v>
      </c>
      <c r="O3982" s="149" t="str">
        <f>VLOOKUP(G:G,vlookup函数实操!H$1:I$6,2)</f>
        <v>营收正常</v>
      </c>
      <c r="P3982" s="149" t="s">
        <v>30421</v>
      </c>
      <c r="Q3982" s="164">
        <f t="shared" si="328"/>
        <v>104770.03368534484</v>
      </c>
      <c r="R3982" s="149">
        <f t="shared" si="329"/>
        <v>-3905.4482974137932</v>
      </c>
    </row>
    <row r="3983" spans="1:21" ht="22.5" x14ac:dyDescent="0.4">
      <c r="A3983" s="2" t="s">
        <v>30014</v>
      </c>
      <c r="B3983" s="2" t="s">
        <v>11707</v>
      </c>
      <c r="C3983" s="159" t="s">
        <v>34369</v>
      </c>
      <c r="D3983" s="2" t="s">
        <v>11708</v>
      </c>
      <c r="E3983" s="2" t="s">
        <v>11709</v>
      </c>
      <c r="F3983" s="2" t="s">
        <v>156</v>
      </c>
      <c r="G3983" s="62">
        <v>48273660.159999996</v>
      </c>
      <c r="H3983" s="63">
        <v>-2331194.58</v>
      </c>
      <c r="I3983" s="62">
        <v>593</v>
      </c>
      <c r="J3983" s="2" t="s">
        <v>11710</v>
      </c>
      <c r="K3983" s="2" t="s">
        <v>11711</v>
      </c>
      <c r="L3983" s="2" t="s">
        <v>11712</v>
      </c>
      <c r="M3983" s="1">
        <f t="shared" si="327"/>
        <v>2</v>
      </c>
      <c r="N3983" s="149" t="str">
        <f>VLOOKUP(F:F,vlookup函数实操!A:B,2)</f>
        <v>行业E</v>
      </c>
      <c r="O3983" s="149" t="str">
        <f>VLOOKUP(G:G,vlookup函数实操!H$1:I$6,2)</f>
        <v>营收正常</v>
      </c>
      <c r="P3983" s="149" t="str">
        <f t="shared" ref="P3983:P4014" si="330">IF(ISNUMBER(FIND("省",E3983)),MID(E3983,FIND("省",E3983)+1,FIND("市",E3983)-FIND("省",E3983)),LEFT(E3983,FIND("市",E3983)))</f>
        <v>上海市</v>
      </c>
      <c r="Q3983" s="164">
        <f t="shared" si="328"/>
        <v>81405.835008431692</v>
      </c>
      <c r="R3983" s="149">
        <f t="shared" si="329"/>
        <v>-3931.1881618887019</v>
      </c>
    </row>
    <row r="3984" spans="1:21" ht="22.5" x14ac:dyDescent="0.4">
      <c r="A3984" s="2" t="s">
        <v>30015</v>
      </c>
      <c r="B3984" s="2" t="s">
        <v>16904</v>
      </c>
      <c r="C3984" s="159" t="s">
        <v>34370</v>
      </c>
      <c r="D3984" s="2" t="s">
        <v>16905</v>
      </c>
      <c r="E3984" s="2" t="s">
        <v>16906</v>
      </c>
      <c r="F3984" s="2" t="s">
        <v>10</v>
      </c>
      <c r="G3984" s="62">
        <v>34296685.240000002</v>
      </c>
      <c r="H3984" s="63">
        <v>-1099232.8700000001</v>
      </c>
      <c r="I3984" s="62">
        <v>279</v>
      </c>
      <c r="J3984" s="2" t="s">
        <v>16907</v>
      </c>
      <c r="K3984" s="2" t="s">
        <v>16908</v>
      </c>
      <c r="L3984" s="2" t="s">
        <v>16909</v>
      </c>
      <c r="M3984" s="1">
        <f t="shared" si="327"/>
        <v>1</v>
      </c>
      <c r="N3984" s="149" t="str">
        <f>VLOOKUP(F:F,vlookup函数实操!A:B,2)</f>
        <v>行业D</v>
      </c>
      <c r="O3984" s="149" t="str">
        <f>VLOOKUP(G:G,vlookup函数实操!H$1:I$6,2)</f>
        <v>营收正常</v>
      </c>
      <c r="P3984" s="149" t="str">
        <f t="shared" si="330"/>
        <v>烟台市</v>
      </c>
      <c r="Q3984" s="164">
        <f t="shared" si="328"/>
        <v>122927.18724014338</v>
      </c>
      <c r="R3984" s="149">
        <f t="shared" si="329"/>
        <v>-3939.9027598566313</v>
      </c>
    </row>
    <row r="3985" spans="1:18" ht="22.5" x14ac:dyDescent="0.4">
      <c r="A3985" s="2" t="s">
        <v>30014</v>
      </c>
      <c r="B3985" s="2" t="s">
        <v>20032</v>
      </c>
      <c r="C3985" s="159" t="s">
        <v>34371</v>
      </c>
      <c r="D3985" s="2" t="s">
        <v>20033</v>
      </c>
      <c r="E3985" s="2" t="s">
        <v>20034</v>
      </c>
      <c r="F3985" s="2" t="s">
        <v>103</v>
      </c>
      <c r="G3985" s="62">
        <v>1217868345.22</v>
      </c>
      <c r="H3985" s="63">
        <v>-18259107.350000001</v>
      </c>
      <c r="I3985" s="62">
        <v>4632</v>
      </c>
      <c r="J3985" s="2" t="s">
        <v>20035</v>
      </c>
      <c r="K3985" s="2" t="s">
        <v>20036</v>
      </c>
      <c r="L3985" s="2" t="s">
        <v>20037</v>
      </c>
      <c r="M3985" s="1">
        <f t="shared" si="327"/>
        <v>2</v>
      </c>
      <c r="N3985" s="149" t="str">
        <f>VLOOKUP(F:F,vlookup函数实操!A:B,2)</f>
        <v>行业A</v>
      </c>
      <c r="O3985" s="149" t="str">
        <f>VLOOKUP(G:G,vlookup函数实操!H$1:I$6,2)</f>
        <v>营收极高</v>
      </c>
      <c r="P3985" s="149" t="str">
        <f t="shared" si="330"/>
        <v>合肥市</v>
      </c>
      <c r="Q3985" s="164">
        <f t="shared" si="328"/>
        <v>262924.94499568222</v>
      </c>
      <c r="R3985" s="149">
        <f t="shared" si="329"/>
        <v>-3941.9489097582041</v>
      </c>
    </row>
    <row r="3986" spans="1:18" ht="22.5" x14ac:dyDescent="0.4">
      <c r="A3986" s="2" t="s">
        <v>30015</v>
      </c>
      <c r="B3986" s="2" t="s">
        <v>26089</v>
      </c>
      <c r="C3986" s="159" t="s">
        <v>34372</v>
      </c>
      <c r="D3986" s="2" t="s">
        <v>26090</v>
      </c>
      <c r="E3986" s="2" t="s">
        <v>26091</v>
      </c>
      <c r="F3986" s="2" t="s">
        <v>40</v>
      </c>
      <c r="G3986" s="62">
        <v>325647390.08999997</v>
      </c>
      <c r="H3986" s="63">
        <v>-16940409.859999999</v>
      </c>
      <c r="I3986" s="62">
        <v>4274</v>
      </c>
      <c r="J3986" s="2" t="s">
        <v>26092</v>
      </c>
      <c r="K3986" s="2" t="s">
        <v>26093</v>
      </c>
      <c r="L3986" s="2" t="s">
        <v>26094</v>
      </c>
      <c r="M3986" s="1">
        <f t="shared" si="327"/>
        <v>1</v>
      </c>
      <c r="N3986" s="149" t="str">
        <f>VLOOKUP(F:F,vlookup函数实操!A:B,2)</f>
        <v>行业C</v>
      </c>
      <c r="O3986" s="149" t="str">
        <f>VLOOKUP(G:G,vlookup函数实操!H$1:I$6,2)</f>
        <v>营收较高</v>
      </c>
      <c r="P3986" s="149" t="str">
        <f t="shared" si="330"/>
        <v>上海市</v>
      </c>
      <c r="Q3986" s="164">
        <f t="shared" si="328"/>
        <v>76192.650933551704</v>
      </c>
      <c r="R3986" s="149">
        <f t="shared" si="329"/>
        <v>-3963.5961300889094</v>
      </c>
    </row>
    <row r="3987" spans="1:18" x14ac:dyDescent="0.4">
      <c r="A3987" s="2" t="s">
        <v>30014</v>
      </c>
      <c r="B3987" s="2" t="s">
        <v>2277</v>
      </c>
      <c r="C3987" s="159" t="s">
        <v>34373</v>
      </c>
      <c r="D3987" s="2" t="s">
        <v>2278</v>
      </c>
      <c r="E3987" s="2" t="s">
        <v>2279</v>
      </c>
      <c r="F3987" s="2" t="s">
        <v>40</v>
      </c>
      <c r="G3987" s="62">
        <v>255480462.34</v>
      </c>
      <c r="H3987" s="63">
        <v>-11400486.619999999</v>
      </c>
      <c r="I3987" s="62">
        <v>2856</v>
      </c>
      <c r="J3987" s="2" t="s">
        <v>2280</v>
      </c>
      <c r="K3987" s="2" t="s">
        <v>2281</v>
      </c>
      <c r="L3987" s="2" t="s">
        <v>2282</v>
      </c>
      <c r="M3987" s="1">
        <f t="shared" si="327"/>
        <v>1</v>
      </c>
      <c r="N3987" s="149" t="str">
        <f>VLOOKUP(F:F,vlookup函数实操!A:B,2)</f>
        <v>行业C</v>
      </c>
      <c r="O3987" s="149" t="str">
        <f>VLOOKUP(G:G,vlookup函数实操!H$1:I$6,2)</f>
        <v>营收较高</v>
      </c>
      <c r="P3987" s="149" t="str">
        <f t="shared" si="330"/>
        <v>北京市</v>
      </c>
      <c r="Q3987" s="164">
        <f t="shared" si="328"/>
        <v>89453.943396358547</v>
      </c>
      <c r="R3987" s="149">
        <f t="shared" si="329"/>
        <v>-3991.7670238095234</v>
      </c>
    </row>
    <row r="3988" spans="1:18" ht="33.75" x14ac:dyDescent="0.4">
      <c r="A3988" s="2" t="s">
        <v>30015</v>
      </c>
      <c r="B3988" s="2" t="s">
        <v>1250</v>
      </c>
      <c r="C3988" s="159" t="s">
        <v>34374</v>
      </c>
      <c r="D3988" s="2" t="s">
        <v>1251</v>
      </c>
      <c r="E3988" s="2" t="s">
        <v>1252</v>
      </c>
      <c r="F3988" s="2" t="s">
        <v>95</v>
      </c>
      <c r="G3988" s="62">
        <v>423145259.68000001</v>
      </c>
      <c r="H3988" s="63">
        <v>-9000197.4499999993</v>
      </c>
      <c r="I3988" s="62">
        <v>2250</v>
      </c>
      <c r="J3988" s="2" t="s">
        <v>1253</v>
      </c>
      <c r="K3988" s="2" t="s">
        <v>1254</v>
      </c>
      <c r="L3988" s="2" t="s">
        <v>1255</v>
      </c>
      <c r="M3988" s="1">
        <f t="shared" si="327"/>
        <v>3</v>
      </c>
      <c r="N3988" s="149" t="str">
        <f>VLOOKUP(F:F,vlookup函数实操!A:B,2)</f>
        <v>行业D</v>
      </c>
      <c r="O3988" s="149" t="str">
        <f>VLOOKUP(G:G,vlookup函数实操!H$1:I$6,2)</f>
        <v>营收较高</v>
      </c>
      <c r="P3988" s="149" t="str">
        <f t="shared" si="330"/>
        <v>秦皇岛市</v>
      </c>
      <c r="Q3988" s="164">
        <f t="shared" si="328"/>
        <v>188064.55985777779</v>
      </c>
      <c r="R3988" s="149">
        <f t="shared" si="329"/>
        <v>-4000.0877555555553</v>
      </c>
    </row>
    <row r="3989" spans="1:18" x14ac:dyDescent="0.4">
      <c r="A3989" s="2" t="s">
        <v>30014</v>
      </c>
      <c r="B3989" s="2" t="s">
        <v>27335</v>
      </c>
      <c r="C3989" s="159" t="s">
        <v>34375</v>
      </c>
      <c r="D3989" s="2" t="s">
        <v>27336</v>
      </c>
      <c r="E3989" s="2" t="s">
        <v>27337</v>
      </c>
      <c r="F3989" s="2" t="s">
        <v>74</v>
      </c>
      <c r="G3989" s="62">
        <v>1051157443.6799999</v>
      </c>
      <c r="H3989" s="63">
        <v>-20250134.710000001</v>
      </c>
      <c r="I3989" s="62">
        <v>5039</v>
      </c>
      <c r="J3989" s="2" t="s">
        <v>27338</v>
      </c>
      <c r="K3989" s="2" t="s">
        <v>27339</v>
      </c>
      <c r="L3989" s="2" t="s">
        <v>27340</v>
      </c>
      <c r="M3989" s="1">
        <f t="shared" si="327"/>
        <v>1</v>
      </c>
      <c r="N3989" s="149" t="str">
        <f>VLOOKUP(F:F,vlookup函数实操!A:B,2)</f>
        <v>行业D</v>
      </c>
      <c r="O3989" s="149" t="str">
        <f>VLOOKUP(G:G,vlookup函数实操!H$1:I$6,2)</f>
        <v>营收极高</v>
      </c>
      <c r="P3989" s="149" t="str">
        <f t="shared" si="330"/>
        <v>滨州市</v>
      </c>
      <c r="Q3989" s="164">
        <f t="shared" si="328"/>
        <v>208604.37461401071</v>
      </c>
      <c r="R3989" s="149">
        <f t="shared" si="329"/>
        <v>-4018.681228418337</v>
      </c>
    </row>
    <row r="3990" spans="1:18" x14ac:dyDescent="0.4">
      <c r="A3990" s="2" t="s">
        <v>30014</v>
      </c>
      <c r="B3990" s="2" t="s">
        <v>14568</v>
      </c>
      <c r="C3990" s="159" t="s">
        <v>34376</v>
      </c>
      <c r="D3990" s="2" t="s">
        <v>14569</v>
      </c>
      <c r="E3990" s="2" t="s">
        <v>14570</v>
      </c>
      <c r="F3990" s="2" t="s">
        <v>32</v>
      </c>
      <c r="G3990" s="62">
        <v>126427961.27</v>
      </c>
      <c r="H3990" s="63">
        <v>-6108241.9299999997</v>
      </c>
      <c r="I3990" s="62">
        <v>1502</v>
      </c>
      <c r="J3990" s="2" t="s">
        <v>14571</v>
      </c>
      <c r="K3990" s="2" t="s">
        <v>14572</v>
      </c>
      <c r="L3990" s="2" t="s">
        <v>14573</v>
      </c>
      <c r="M3990" s="1">
        <f t="shared" si="327"/>
        <v>1</v>
      </c>
      <c r="N3990" s="149" t="str">
        <f>VLOOKUP(F:F,vlookup函数实操!A:B,2)</f>
        <v>行业A</v>
      </c>
      <c r="O3990" s="149" t="str">
        <f>VLOOKUP(G:G,vlookup函数实操!H$1:I$6,2)</f>
        <v>营收较高</v>
      </c>
      <c r="P3990" s="149" t="str">
        <f t="shared" si="330"/>
        <v>东莞市</v>
      </c>
      <c r="Q3990" s="164">
        <f t="shared" si="328"/>
        <v>84173.076744340869</v>
      </c>
      <c r="R3990" s="149">
        <f t="shared" si="329"/>
        <v>-4066.7389680426095</v>
      </c>
    </row>
    <row r="3991" spans="1:18" ht="22.5" x14ac:dyDescent="0.4">
      <c r="A3991" s="2" t="s">
        <v>30014</v>
      </c>
      <c r="B3991" s="2" t="s">
        <v>17876</v>
      </c>
      <c r="C3991" s="159" t="s">
        <v>34377</v>
      </c>
      <c r="D3991" s="2" t="s">
        <v>17877</v>
      </c>
      <c r="E3991" s="2" t="s">
        <v>17878</v>
      </c>
      <c r="F3991" s="2" t="s">
        <v>10</v>
      </c>
      <c r="G3991" s="62">
        <v>1518962312.6600001</v>
      </c>
      <c r="H3991" s="63">
        <v>-5471749.9400000004</v>
      </c>
      <c r="I3991" s="62">
        <v>1336</v>
      </c>
      <c r="J3991" s="2" t="s">
        <v>17879</v>
      </c>
      <c r="K3991" s="2" t="s">
        <v>17880</v>
      </c>
      <c r="L3991" s="2" t="s">
        <v>17881</v>
      </c>
      <c r="M3991" s="1">
        <f t="shared" si="327"/>
        <v>2</v>
      </c>
      <c r="N3991" s="149" t="str">
        <f>VLOOKUP(F:F,vlookup函数实操!A:B,2)</f>
        <v>行业D</v>
      </c>
      <c r="O3991" s="149" t="str">
        <f>VLOOKUP(G:G,vlookup函数实操!H$1:I$6,2)</f>
        <v>营收极高</v>
      </c>
      <c r="P3991" s="149" t="str">
        <f t="shared" si="330"/>
        <v>常德市</v>
      </c>
      <c r="Q3991" s="164">
        <f t="shared" si="328"/>
        <v>1136947.8388173652</v>
      </c>
      <c r="R3991" s="149">
        <f t="shared" si="329"/>
        <v>-4095.6212125748507</v>
      </c>
    </row>
    <row r="3992" spans="1:18" x14ac:dyDescent="0.4">
      <c r="A3992" s="2" t="s">
        <v>30014</v>
      </c>
      <c r="B3992" s="2" t="s">
        <v>11199</v>
      </c>
      <c r="C3992" s="159" t="s">
        <v>34378</v>
      </c>
      <c r="D3992" s="2" t="s">
        <v>11200</v>
      </c>
      <c r="E3992" s="2" t="s">
        <v>11201</v>
      </c>
      <c r="F3992" s="2" t="s">
        <v>398</v>
      </c>
      <c r="G3992" s="62">
        <v>435677101.56999999</v>
      </c>
      <c r="H3992" s="63">
        <v>-19812293.940000001</v>
      </c>
      <c r="I3992" s="62">
        <v>4834</v>
      </c>
      <c r="J3992" s="2" t="s">
        <v>11202</v>
      </c>
      <c r="K3992" s="2" t="s">
        <v>11203</v>
      </c>
      <c r="L3992" s="2" t="s">
        <v>11204</v>
      </c>
      <c r="M3992" s="1">
        <f t="shared" si="327"/>
        <v>1</v>
      </c>
      <c r="N3992" s="149" t="str">
        <f>VLOOKUP(F:F,vlookup函数实操!A:B,2)</f>
        <v>行业D</v>
      </c>
      <c r="O3992" s="149" t="str">
        <f>VLOOKUP(G:G,vlookup函数实操!H$1:I$6,2)</f>
        <v>营收较高</v>
      </c>
      <c r="P3992" s="149" t="str">
        <f t="shared" si="330"/>
        <v>上海市</v>
      </c>
      <c r="Q3992" s="164">
        <f t="shared" si="328"/>
        <v>90127.658578816714</v>
      </c>
      <c r="R3992" s="149">
        <f t="shared" si="329"/>
        <v>-4098.5299834505586</v>
      </c>
    </row>
    <row r="3993" spans="1:18" ht="22.5" x14ac:dyDescent="0.4">
      <c r="A3993" s="2" t="s">
        <v>30014</v>
      </c>
      <c r="B3993" s="2" t="s">
        <v>9359</v>
      </c>
      <c r="C3993" s="159" t="s">
        <v>34379</v>
      </c>
      <c r="D3993" s="2" t="s">
        <v>9360</v>
      </c>
      <c r="E3993" s="2" t="s">
        <v>9361</v>
      </c>
      <c r="F3993" s="2" t="s">
        <v>110</v>
      </c>
      <c r="G3993" s="62">
        <v>104479337.72</v>
      </c>
      <c r="H3993" s="63">
        <v>-3731829.11</v>
      </c>
      <c r="I3993" s="62">
        <v>909</v>
      </c>
      <c r="J3993" s="2" t="s">
        <v>9362</v>
      </c>
      <c r="K3993" s="2" t="s">
        <v>9363</v>
      </c>
      <c r="L3993" s="2" t="s">
        <v>9364</v>
      </c>
      <c r="M3993" s="1">
        <f t="shared" si="327"/>
        <v>1</v>
      </c>
      <c r="N3993" s="149" t="str">
        <f>VLOOKUP(F:F,vlookup函数实操!A:B,2)</f>
        <v>行业C</v>
      </c>
      <c r="O3993" s="149" t="str">
        <f>VLOOKUP(G:G,vlookup函数实操!H$1:I$6,2)</f>
        <v>营收较高</v>
      </c>
      <c r="P3993" s="149" t="str">
        <f t="shared" si="330"/>
        <v>深圳市</v>
      </c>
      <c r="Q3993" s="164">
        <f t="shared" si="328"/>
        <v>114938.76536853686</v>
      </c>
      <c r="R3993" s="149">
        <f t="shared" si="329"/>
        <v>-4105.4225632563257</v>
      </c>
    </row>
    <row r="3994" spans="1:18" ht="33.75" x14ac:dyDescent="0.4">
      <c r="A3994" s="2" t="s">
        <v>30014</v>
      </c>
      <c r="B3994" s="2" t="s">
        <v>25615</v>
      </c>
      <c r="C3994" s="159" t="s">
        <v>34380</v>
      </c>
      <c r="D3994" s="2" t="s">
        <v>25616</v>
      </c>
      <c r="E3994" s="2" t="s">
        <v>25617</v>
      </c>
      <c r="F3994" s="2" t="s">
        <v>2616</v>
      </c>
      <c r="G3994" s="62">
        <v>390348070.22000003</v>
      </c>
      <c r="H3994" s="63">
        <v>-12819333.66</v>
      </c>
      <c r="I3994" s="62">
        <v>3116</v>
      </c>
      <c r="J3994" s="2" t="s">
        <v>25618</v>
      </c>
      <c r="K3994" s="2" t="s">
        <v>25619</v>
      </c>
      <c r="L3994" s="2" t="s">
        <v>25620</v>
      </c>
      <c r="M3994" s="1">
        <f t="shared" si="327"/>
        <v>3</v>
      </c>
      <c r="N3994" s="149" t="str">
        <f>VLOOKUP(F:F,vlookup函数实操!A:B,2)</f>
        <v>行业B</v>
      </c>
      <c r="O3994" s="149" t="str">
        <f>VLOOKUP(G:G,vlookup函数实操!H$1:I$6,2)</f>
        <v>营收较高</v>
      </c>
      <c r="P3994" s="149" t="str">
        <f t="shared" si="330"/>
        <v>上饶市</v>
      </c>
      <c r="Q3994" s="164">
        <f t="shared" si="328"/>
        <v>125272.16630937099</v>
      </c>
      <c r="R3994" s="149">
        <f t="shared" si="329"/>
        <v>-4114.0351925545574</v>
      </c>
    </row>
    <row r="3995" spans="1:18" ht="22.5" x14ac:dyDescent="0.4">
      <c r="A3995" s="2" t="s">
        <v>30015</v>
      </c>
      <c r="B3995" s="2" t="s">
        <v>14598</v>
      </c>
      <c r="C3995" s="159" t="s">
        <v>34381</v>
      </c>
      <c r="D3995" s="2" t="s">
        <v>14599</v>
      </c>
      <c r="E3995" s="2" t="s">
        <v>14600</v>
      </c>
      <c r="F3995" s="2" t="s">
        <v>17</v>
      </c>
      <c r="G3995" s="62">
        <v>262906726.38999999</v>
      </c>
      <c r="H3995" s="63">
        <v>-8868634.8100000005</v>
      </c>
      <c r="I3995" s="62">
        <v>2141</v>
      </c>
      <c r="J3995" s="2" t="s">
        <v>14601</v>
      </c>
      <c r="K3995" s="2" t="s">
        <v>14602</v>
      </c>
      <c r="L3995" s="2" t="s">
        <v>14603</v>
      </c>
      <c r="M3995" s="1">
        <f t="shared" si="327"/>
        <v>2</v>
      </c>
      <c r="N3995" s="149" t="str">
        <f>VLOOKUP(F:F,vlookup函数实操!A:B,2)</f>
        <v>行业C</v>
      </c>
      <c r="O3995" s="149" t="str">
        <f>VLOOKUP(G:G,vlookup函数实操!H$1:I$6,2)</f>
        <v>营收较高</v>
      </c>
      <c r="P3995" s="149" t="str">
        <f t="shared" si="330"/>
        <v>苏州市</v>
      </c>
      <c r="Q3995" s="164">
        <f t="shared" si="328"/>
        <v>122796.22904717422</v>
      </c>
      <c r="R3995" s="149">
        <f t="shared" si="329"/>
        <v>-4142.286226062588</v>
      </c>
    </row>
    <row r="3996" spans="1:18" ht="22.5" x14ac:dyDescent="0.4">
      <c r="A3996" s="2" t="s">
        <v>30015</v>
      </c>
      <c r="B3996" s="2" t="s">
        <v>17725</v>
      </c>
      <c r="C3996" s="159" t="s">
        <v>34382</v>
      </c>
      <c r="D3996" s="2" t="s">
        <v>17726</v>
      </c>
      <c r="E3996" s="2" t="s">
        <v>17727</v>
      </c>
      <c r="F3996" s="2" t="s">
        <v>88</v>
      </c>
      <c r="G3996" s="62">
        <v>2866519838.79</v>
      </c>
      <c r="H3996" s="63">
        <v>-26061174.460000001</v>
      </c>
      <c r="I3996" s="62">
        <v>6209</v>
      </c>
      <c r="J3996" s="2" t="s">
        <v>17728</v>
      </c>
      <c r="K3996" s="2" t="s">
        <v>17729</v>
      </c>
      <c r="L3996" s="2" t="s">
        <v>17730</v>
      </c>
      <c r="M3996" s="1">
        <f t="shared" si="327"/>
        <v>2</v>
      </c>
      <c r="N3996" s="149" t="str">
        <f>VLOOKUP(F:F,vlookup函数实操!A:B,2)</f>
        <v>行业C</v>
      </c>
      <c r="O3996" s="149" t="str">
        <f>VLOOKUP(G:G,vlookup函数实操!H$1:I$6,2)</f>
        <v>营收极高</v>
      </c>
      <c r="P3996" s="149" t="str">
        <f t="shared" si="330"/>
        <v>临沂市</v>
      </c>
      <c r="Q3996" s="164">
        <f t="shared" si="328"/>
        <v>461671.74082622002</v>
      </c>
      <c r="R3996" s="149">
        <f t="shared" si="329"/>
        <v>-4197.3223482042195</v>
      </c>
    </row>
    <row r="3997" spans="1:18" x14ac:dyDescent="0.4">
      <c r="A3997" s="2" t="s">
        <v>30015</v>
      </c>
      <c r="B3997" s="2" t="s">
        <v>21367</v>
      </c>
      <c r="C3997" s="159" t="s">
        <v>34383</v>
      </c>
      <c r="D3997" s="2" t="s">
        <v>21368</v>
      </c>
      <c r="E3997" s="2" t="s">
        <v>21369</v>
      </c>
      <c r="F3997" s="2" t="s">
        <v>163</v>
      </c>
      <c r="G3997" s="62">
        <v>171335299.15000001</v>
      </c>
      <c r="H3997" s="63">
        <v>-5045551.79</v>
      </c>
      <c r="I3997" s="62">
        <v>1193</v>
      </c>
      <c r="J3997" s="2" t="s">
        <v>21370</v>
      </c>
      <c r="K3997" s="2" t="s">
        <v>21371</v>
      </c>
      <c r="L3997" s="2" t="s">
        <v>21372</v>
      </c>
      <c r="M3997" s="1">
        <f t="shared" si="327"/>
        <v>2</v>
      </c>
      <c r="N3997" s="149" t="str">
        <f>VLOOKUP(F:F,vlookup函数实操!A:B,2)</f>
        <v>行业D</v>
      </c>
      <c r="O3997" s="149" t="str">
        <f>VLOOKUP(G:G,vlookup函数实操!H$1:I$6,2)</f>
        <v>营收较高</v>
      </c>
      <c r="P3997" s="149" t="str">
        <f t="shared" si="330"/>
        <v>镇江市</v>
      </c>
      <c r="Q3997" s="164">
        <f t="shared" si="328"/>
        <v>143617.18285834033</v>
      </c>
      <c r="R3997" s="149">
        <f t="shared" si="329"/>
        <v>-4229.2973931265715</v>
      </c>
    </row>
    <row r="3998" spans="1:18" ht="22.5" x14ac:dyDescent="0.4">
      <c r="A3998" s="2" t="s">
        <v>30015</v>
      </c>
      <c r="B3998" s="2" t="s">
        <v>15749</v>
      </c>
      <c r="C3998" s="159" t="s">
        <v>34384</v>
      </c>
      <c r="D3998" s="2" t="s">
        <v>15750</v>
      </c>
      <c r="E3998" s="2" t="s">
        <v>15751</v>
      </c>
      <c r="F3998" s="2" t="s">
        <v>440</v>
      </c>
      <c r="G3998" s="62">
        <v>1416786463.02</v>
      </c>
      <c r="H3998" s="63">
        <v>-13080034.16</v>
      </c>
      <c r="I3998" s="62">
        <v>3061</v>
      </c>
      <c r="J3998" s="2" t="s">
        <v>15752</v>
      </c>
      <c r="K3998" s="2" t="s">
        <v>15753</v>
      </c>
      <c r="L3998" s="2" t="s">
        <v>15754</v>
      </c>
      <c r="M3998" s="1">
        <f t="shared" si="327"/>
        <v>1</v>
      </c>
      <c r="N3998" s="149" t="str">
        <f>VLOOKUP(F:F,vlookup函数实操!A:B,2)</f>
        <v>行业D</v>
      </c>
      <c r="O3998" s="149" t="str">
        <f>VLOOKUP(G:G,vlookup函数实操!H$1:I$6,2)</f>
        <v>营收极高</v>
      </c>
      <c r="P3998" s="149" t="str">
        <f t="shared" si="330"/>
        <v>南京市</v>
      </c>
      <c r="Q3998" s="164">
        <f t="shared" si="328"/>
        <v>462850.85364913428</v>
      </c>
      <c r="R3998" s="149">
        <f t="shared" si="329"/>
        <v>-4273.1245213982356</v>
      </c>
    </row>
    <row r="3999" spans="1:18" x14ac:dyDescent="0.4">
      <c r="A3999" s="2" t="s">
        <v>30015</v>
      </c>
      <c r="B3999" s="2" t="s">
        <v>16481</v>
      </c>
      <c r="C3999" s="159" t="s">
        <v>34385</v>
      </c>
      <c r="D3999" s="2" t="s">
        <v>16482</v>
      </c>
      <c r="E3999" s="2" t="s">
        <v>16483</v>
      </c>
      <c r="F3999" s="2" t="s">
        <v>149</v>
      </c>
      <c r="G3999" s="62">
        <v>853168257.94000006</v>
      </c>
      <c r="H3999" s="63">
        <v>-18876408.43</v>
      </c>
      <c r="I3999" s="62">
        <v>4398</v>
      </c>
      <c r="J3999" s="2" t="s">
        <v>16484</v>
      </c>
      <c r="K3999" s="2" t="s">
        <v>16485</v>
      </c>
      <c r="L3999" s="2" t="s">
        <v>16486</v>
      </c>
      <c r="M3999" s="1">
        <f t="shared" si="327"/>
        <v>1</v>
      </c>
      <c r="N3999" s="149" t="str">
        <f>VLOOKUP(F:F,vlookup函数实操!A:B,2)</f>
        <v>行业E</v>
      </c>
      <c r="O3999" s="149" t="str">
        <f>VLOOKUP(G:G,vlookup函数实操!H$1:I$6,2)</f>
        <v>营收较高</v>
      </c>
      <c r="P3999" s="149" t="str">
        <f t="shared" si="330"/>
        <v>龙岩市</v>
      </c>
      <c r="Q3999" s="164">
        <f t="shared" si="328"/>
        <v>193990.05410186449</v>
      </c>
      <c r="R3999" s="149">
        <f t="shared" si="329"/>
        <v>-4292.043753979081</v>
      </c>
    </row>
    <row r="4000" spans="1:18" ht="22.5" x14ac:dyDescent="0.4">
      <c r="A4000" s="2" t="s">
        <v>30015</v>
      </c>
      <c r="B4000" s="2" t="s">
        <v>5856</v>
      </c>
      <c r="C4000" s="159" t="s">
        <v>34386</v>
      </c>
      <c r="D4000" s="2" t="s">
        <v>5857</v>
      </c>
      <c r="E4000" s="2" t="s">
        <v>5858</v>
      </c>
      <c r="F4000" s="2" t="s">
        <v>681</v>
      </c>
      <c r="G4000" s="62">
        <v>42651987.479999997</v>
      </c>
      <c r="H4000" s="63">
        <v>-1409968.59</v>
      </c>
      <c r="I4000" s="62">
        <v>328</v>
      </c>
      <c r="J4000" s="2" t="s">
        <v>5859</v>
      </c>
      <c r="K4000" s="2" t="s">
        <v>5860</v>
      </c>
      <c r="L4000" s="2" t="s">
        <v>5861</v>
      </c>
      <c r="M4000" s="1">
        <f t="shared" si="327"/>
        <v>1</v>
      </c>
      <c r="N4000" s="149" t="str">
        <f>VLOOKUP(F:F,vlookup函数实操!A:B,2)</f>
        <v>行业A</v>
      </c>
      <c r="O4000" s="149" t="str">
        <f>VLOOKUP(G:G,vlookup函数实操!H$1:I$6,2)</f>
        <v>营收正常</v>
      </c>
      <c r="P4000" s="149" t="str">
        <f t="shared" si="330"/>
        <v>厦门市</v>
      </c>
      <c r="Q4000" s="164">
        <f t="shared" si="328"/>
        <v>130036.54719512194</v>
      </c>
      <c r="R4000" s="149">
        <f t="shared" si="329"/>
        <v>-4298.6847256097562</v>
      </c>
    </row>
    <row r="4001" spans="1:18" ht="22.5" x14ac:dyDescent="0.4">
      <c r="A4001" s="2" t="s">
        <v>30015</v>
      </c>
      <c r="B4001" s="2" t="s">
        <v>6172</v>
      </c>
      <c r="C4001" s="159" t="s">
        <v>34387</v>
      </c>
      <c r="D4001" s="2" t="s">
        <v>6173</v>
      </c>
      <c r="E4001" s="2" t="s">
        <v>6174</v>
      </c>
      <c r="F4001" s="2" t="s">
        <v>185</v>
      </c>
      <c r="G4001" s="62">
        <v>93603957.25</v>
      </c>
      <c r="H4001" s="63">
        <v>-7196880.4000000004</v>
      </c>
      <c r="I4001" s="62">
        <v>1671</v>
      </c>
      <c r="J4001" s="2" t="s">
        <v>6175</v>
      </c>
      <c r="K4001" s="2" t="s">
        <v>6176</v>
      </c>
      <c r="L4001" s="2" t="s">
        <v>6177</v>
      </c>
      <c r="M4001" s="1">
        <f t="shared" si="327"/>
        <v>1</v>
      </c>
      <c r="N4001" s="149" t="str">
        <f>VLOOKUP(F:F,vlookup函数实操!A:B,2)</f>
        <v>行业B</v>
      </c>
      <c r="O4001" s="149" t="str">
        <f>VLOOKUP(G:G,vlookup函数实操!H$1:I$6,2)</f>
        <v>营收正常</v>
      </c>
      <c r="P4001" s="149" t="str">
        <f t="shared" si="330"/>
        <v>西安市</v>
      </c>
      <c r="Q4001" s="164">
        <f t="shared" si="328"/>
        <v>56016.730849790547</v>
      </c>
      <c r="R4001" s="149">
        <f t="shared" si="329"/>
        <v>-4306.9302214242971</v>
      </c>
    </row>
    <row r="4002" spans="1:18" ht="22.5" x14ac:dyDescent="0.4">
      <c r="A4002" s="2" t="s">
        <v>30014</v>
      </c>
      <c r="B4002" s="2" t="s">
        <v>10214</v>
      </c>
      <c r="C4002" s="159" t="s">
        <v>34388</v>
      </c>
      <c r="D4002" s="2" t="s">
        <v>10215</v>
      </c>
      <c r="E4002" s="2" t="s">
        <v>10216</v>
      </c>
      <c r="F4002" s="2" t="s">
        <v>40</v>
      </c>
      <c r="G4002" s="62">
        <v>1228770769.9100001</v>
      </c>
      <c r="H4002" s="63">
        <v>-38475955.149999999</v>
      </c>
      <c r="I4002" s="62">
        <v>8888</v>
      </c>
      <c r="J4002" s="2" t="s">
        <v>10217</v>
      </c>
      <c r="K4002" s="2" t="s">
        <v>10218</v>
      </c>
      <c r="L4002" s="2" t="s">
        <v>10219</v>
      </c>
      <c r="M4002" s="1">
        <f t="shared" si="327"/>
        <v>3</v>
      </c>
      <c r="N4002" s="149" t="str">
        <f>VLOOKUP(F:F,vlookup函数实操!A:B,2)</f>
        <v>行业C</v>
      </c>
      <c r="O4002" s="149" t="str">
        <f>VLOOKUP(G:G,vlookup函数实操!H$1:I$6,2)</f>
        <v>营收极高</v>
      </c>
      <c r="P4002" s="149" t="str">
        <f t="shared" si="330"/>
        <v>深圳市</v>
      </c>
      <c r="Q4002" s="164">
        <f t="shared" si="328"/>
        <v>138250.53666854187</v>
      </c>
      <c r="R4002" s="149">
        <f t="shared" si="329"/>
        <v>-4328.9778521602157</v>
      </c>
    </row>
    <row r="4003" spans="1:18" ht="22.5" x14ac:dyDescent="0.4">
      <c r="A4003" s="2" t="s">
        <v>30015</v>
      </c>
      <c r="B4003" s="2" t="s">
        <v>5108</v>
      </c>
      <c r="C4003" s="159" t="s">
        <v>34389</v>
      </c>
      <c r="D4003" s="2" t="s">
        <v>5109</v>
      </c>
      <c r="E4003" s="2" t="s">
        <v>5110</v>
      </c>
      <c r="F4003" s="2" t="s">
        <v>681</v>
      </c>
      <c r="G4003" s="62">
        <v>369310262.88</v>
      </c>
      <c r="H4003" s="63">
        <v>-9530402.6300000008</v>
      </c>
      <c r="I4003" s="62">
        <v>2179</v>
      </c>
      <c r="J4003" s="2" t="s">
        <v>5111</v>
      </c>
      <c r="K4003" s="2" t="s">
        <v>5112</v>
      </c>
      <c r="L4003" s="2" t="s">
        <v>5113</v>
      </c>
      <c r="M4003" s="1">
        <f t="shared" si="327"/>
        <v>3</v>
      </c>
      <c r="N4003" s="149" t="str">
        <f>VLOOKUP(F:F,vlookup函数实操!A:B,2)</f>
        <v>行业A</v>
      </c>
      <c r="O4003" s="149" t="str">
        <f>VLOOKUP(G:G,vlookup函数实操!H$1:I$6,2)</f>
        <v>营收较高</v>
      </c>
      <c r="P4003" s="149" t="str">
        <f t="shared" si="330"/>
        <v>广州市</v>
      </c>
      <c r="Q4003" s="164">
        <f t="shared" si="328"/>
        <v>169486.12339605324</v>
      </c>
      <c r="R4003" s="149">
        <f t="shared" si="329"/>
        <v>-4373.7506333180363</v>
      </c>
    </row>
    <row r="4004" spans="1:18" ht="22.5" x14ac:dyDescent="0.4">
      <c r="A4004" s="2" t="s">
        <v>30014</v>
      </c>
      <c r="B4004" s="2" t="s">
        <v>5023</v>
      </c>
      <c r="C4004" s="159" t="s">
        <v>34390</v>
      </c>
      <c r="D4004" s="2" t="s">
        <v>5024</v>
      </c>
      <c r="E4004" s="2" t="s">
        <v>5025</v>
      </c>
      <c r="F4004" s="2" t="s">
        <v>54</v>
      </c>
      <c r="G4004" s="62">
        <v>265607616.78</v>
      </c>
      <c r="H4004" s="63">
        <v>-5364073.4800000004</v>
      </c>
      <c r="I4004" s="62">
        <v>1209</v>
      </c>
      <c r="J4004" s="2" t="s">
        <v>5026</v>
      </c>
      <c r="K4004" s="2" t="s">
        <v>5027</v>
      </c>
      <c r="L4004" s="2" t="s">
        <v>5028</v>
      </c>
      <c r="M4004" s="1">
        <f t="shared" si="327"/>
        <v>2</v>
      </c>
      <c r="N4004" s="149" t="str">
        <f>VLOOKUP(F:F,vlookup函数实操!A:B,2)</f>
        <v>行业E</v>
      </c>
      <c r="O4004" s="149" t="str">
        <f>VLOOKUP(G:G,vlookup函数实操!H$1:I$6,2)</f>
        <v>营收较高</v>
      </c>
      <c r="P4004" s="149" t="str">
        <f t="shared" si="330"/>
        <v>宣城市</v>
      </c>
      <c r="Q4004" s="164">
        <f t="shared" si="328"/>
        <v>219691.99071960297</v>
      </c>
      <c r="R4004" s="149">
        <f t="shared" si="329"/>
        <v>-4436.7853432588918</v>
      </c>
    </row>
    <row r="4005" spans="1:18" ht="22.5" x14ac:dyDescent="0.4">
      <c r="A4005" s="2" t="s">
        <v>30014</v>
      </c>
      <c r="B4005" s="2" t="s">
        <v>6876</v>
      </c>
      <c r="C4005" s="159" t="s">
        <v>34391</v>
      </c>
      <c r="D4005" s="2" t="s">
        <v>6877</v>
      </c>
      <c r="E4005" s="2" t="s">
        <v>6878</v>
      </c>
      <c r="F4005" s="2" t="s">
        <v>719</v>
      </c>
      <c r="G4005" s="62">
        <v>154542852.91</v>
      </c>
      <c r="H4005" s="63">
        <v>-3780195.06</v>
      </c>
      <c r="I4005" s="62">
        <v>844</v>
      </c>
      <c r="J4005" s="2" t="s">
        <v>6879</v>
      </c>
      <c r="K4005" s="2" t="s">
        <v>6880</v>
      </c>
      <c r="L4005" s="2" t="s">
        <v>6881</v>
      </c>
      <c r="M4005" s="1">
        <f t="shared" si="327"/>
        <v>3</v>
      </c>
      <c r="N4005" s="149" t="str">
        <f>VLOOKUP(F:F,vlookup函数实操!A:B,2)</f>
        <v>行业C</v>
      </c>
      <c r="O4005" s="149" t="str">
        <f>VLOOKUP(G:G,vlookup函数实操!H$1:I$6,2)</f>
        <v>营收较高</v>
      </c>
      <c r="P4005" s="149" t="str">
        <f t="shared" si="330"/>
        <v>潍坊市</v>
      </c>
      <c r="Q4005" s="164">
        <f t="shared" si="328"/>
        <v>183107.64562796208</v>
      </c>
      <c r="R4005" s="149">
        <f t="shared" si="329"/>
        <v>-4478.9040995260666</v>
      </c>
    </row>
    <row r="4006" spans="1:18" ht="22.5" x14ac:dyDescent="0.4">
      <c r="A4006" s="2" t="s">
        <v>30015</v>
      </c>
      <c r="B4006" s="2" t="s">
        <v>27806</v>
      </c>
      <c r="C4006" s="159" t="s">
        <v>34392</v>
      </c>
      <c r="D4006" s="2" t="s">
        <v>27807</v>
      </c>
      <c r="E4006" s="2" t="s">
        <v>27808</v>
      </c>
      <c r="F4006" s="2" t="s">
        <v>40</v>
      </c>
      <c r="G4006" s="62">
        <v>490300436.20999998</v>
      </c>
      <c r="H4006" s="63">
        <v>-11176350.75</v>
      </c>
      <c r="I4006" s="62">
        <v>2440</v>
      </c>
      <c r="J4006" s="2" t="s">
        <v>27809</v>
      </c>
      <c r="K4006" s="2" t="s">
        <v>27810</v>
      </c>
      <c r="L4006" s="2" t="s">
        <v>27811</v>
      </c>
      <c r="M4006" s="1">
        <f t="shared" si="327"/>
        <v>1</v>
      </c>
      <c r="N4006" s="149" t="str">
        <f>VLOOKUP(F:F,vlookup函数实操!A:B,2)</f>
        <v>行业C</v>
      </c>
      <c r="O4006" s="149" t="str">
        <f>VLOOKUP(G:G,vlookup函数实操!H$1:I$6,2)</f>
        <v>营收较高</v>
      </c>
      <c r="P4006" s="149" t="str">
        <f t="shared" si="330"/>
        <v>北京市</v>
      </c>
      <c r="Q4006" s="164">
        <f t="shared" si="328"/>
        <v>200942.80172540984</v>
      </c>
      <c r="R4006" s="149">
        <f t="shared" si="329"/>
        <v>-4580.471618852459</v>
      </c>
    </row>
    <row r="4007" spans="1:18" ht="22.5" x14ac:dyDescent="0.4">
      <c r="A4007" s="2" t="s">
        <v>30015</v>
      </c>
      <c r="B4007" s="2" t="s">
        <v>17731</v>
      </c>
      <c r="C4007" s="159" t="s">
        <v>34393</v>
      </c>
      <c r="D4007" s="2" t="s">
        <v>17732</v>
      </c>
      <c r="E4007" s="2" t="s">
        <v>17733</v>
      </c>
      <c r="F4007" s="2" t="s">
        <v>246</v>
      </c>
      <c r="G4007" s="62">
        <v>998037680.48000002</v>
      </c>
      <c r="H4007" s="63">
        <v>-14374401.039999999</v>
      </c>
      <c r="I4007" s="62">
        <v>3118</v>
      </c>
      <c r="J4007" s="2" t="s">
        <v>17734</v>
      </c>
      <c r="K4007" s="2" t="s">
        <v>17735</v>
      </c>
      <c r="L4007" s="2" t="s">
        <v>17736</v>
      </c>
      <c r="M4007" s="1">
        <f t="shared" si="327"/>
        <v>1</v>
      </c>
      <c r="N4007" s="149" t="str">
        <f>VLOOKUP(F:F,vlookup函数实操!A:B,2)</f>
        <v>行业C</v>
      </c>
      <c r="O4007" s="149" t="str">
        <f>VLOOKUP(G:G,vlookup函数实操!H$1:I$6,2)</f>
        <v>营收较高</v>
      </c>
      <c r="P4007" s="149" t="str">
        <f t="shared" si="330"/>
        <v>杭州市</v>
      </c>
      <c r="Q4007" s="164">
        <f t="shared" si="328"/>
        <v>320089.05724182166</v>
      </c>
      <c r="R4007" s="149">
        <f t="shared" si="329"/>
        <v>-4610.135035279025</v>
      </c>
    </row>
    <row r="4008" spans="1:18" ht="22.5" x14ac:dyDescent="0.4">
      <c r="A4008" s="2" t="s">
        <v>30014</v>
      </c>
      <c r="B4008" s="2" t="s">
        <v>29559</v>
      </c>
      <c r="C4008" s="159" t="s">
        <v>34394</v>
      </c>
      <c r="D4008" s="2" t="s">
        <v>29560</v>
      </c>
      <c r="E4008" s="2" t="s">
        <v>29561</v>
      </c>
      <c r="F4008" s="2" t="s">
        <v>453</v>
      </c>
      <c r="G4008" s="62">
        <v>344642502.13</v>
      </c>
      <c r="H4008" s="63">
        <v>-12545004.17</v>
      </c>
      <c r="I4008" s="62">
        <v>2699</v>
      </c>
      <c r="J4008" s="2" t="s">
        <v>29562</v>
      </c>
      <c r="K4008" s="2" t="s">
        <v>29563</v>
      </c>
      <c r="L4008" s="2" t="s">
        <v>29564</v>
      </c>
      <c r="M4008" s="1">
        <f t="shared" si="327"/>
        <v>1</v>
      </c>
      <c r="N4008" s="149" t="str">
        <f>VLOOKUP(F:F,vlookup函数实操!A:B,2)</f>
        <v>行业E</v>
      </c>
      <c r="O4008" s="149" t="str">
        <f>VLOOKUP(G:G,vlookup函数实操!H$1:I$6,2)</f>
        <v>营收较高</v>
      </c>
      <c r="P4008" s="149" t="str">
        <f t="shared" si="330"/>
        <v>阜阳市</v>
      </c>
      <c r="Q4008" s="164">
        <f t="shared" si="328"/>
        <v>127692.66473879214</v>
      </c>
      <c r="R4008" s="149">
        <f t="shared" si="329"/>
        <v>-4648.0193293812526</v>
      </c>
    </row>
    <row r="4009" spans="1:18" ht="22.5" x14ac:dyDescent="0.4">
      <c r="A4009" s="2" t="s">
        <v>30014</v>
      </c>
      <c r="B4009" s="2" t="s">
        <v>27200</v>
      </c>
      <c r="C4009" s="159" t="s">
        <v>34395</v>
      </c>
      <c r="D4009" s="2" t="s">
        <v>27201</v>
      </c>
      <c r="E4009" s="2" t="s">
        <v>27202</v>
      </c>
      <c r="F4009" s="2" t="s">
        <v>440</v>
      </c>
      <c r="G4009" s="62">
        <v>666586826.40999997</v>
      </c>
      <c r="H4009" s="63">
        <v>-11672399.279999999</v>
      </c>
      <c r="I4009" s="62">
        <v>2506</v>
      </c>
      <c r="J4009" s="2" t="s">
        <v>27203</v>
      </c>
      <c r="K4009" s="2" t="s">
        <v>27204</v>
      </c>
      <c r="L4009" s="2" t="s">
        <v>27205</v>
      </c>
      <c r="M4009" s="1">
        <f t="shared" si="327"/>
        <v>3</v>
      </c>
      <c r="N4009" s="149" t="str">
        <f>VLOOKUP(F:F,vlookup函数实操!A:B,2)</f>
        <v>行业D</v>
      </c>
      <c r="O4009" s="149" t="str">
        <f>VLOOKUP(G:G,vlookup函数实操!H$1:I$6,2)</f>
        <v>营收较高</v>
      </c>
      <c r="P4009" s="149" t="str">
        <f t="shared" si="330"/>
        <v>长春市</v>
      </c>
      <c r="Q4009" s="164">
        <f t="shared" si="328"/>
        <v>265996.33934956102</v>
      </c>
      <c r="R4009" s="149">
        <f t="shared" si="329"/>
        <v>-4657.7810375099762</v>
      </c>
    </row>
    <row r="4010" spans="1:18" ht="22.5" x14ac:dyDescent="0.4">
      <c r="A4010" s="2" t="s">
        <v>30015</v>
      </c>
      <c r="B4010" s="2" t="s">
        <v>1208</v>
      </c>
      <c r="C4010" s="159" t="s">
        <v>34396</v>
      </c>
      <c r="D4010" s="2" t="s">
        <v>1209</v>
      </c>
      <c r="E4010" s="2" t="s">
        <v>1210</v>
      </c>
      <c r="F4010" s="2" t="s">
        <v>171</v>
      </c>
      <c r="G4010" s="62">
        <v>197638996.44999999</v>
      </c>
      <c r="H4010" s="63">
        <v>-4567513.3</v>
      </c>
      <c r="I4010" s="62">
        <v>969</v>
      </c>
      <c r="J4010" s="2" t="s">
        <v>1211</v>
      </c>
      <c r="K4010" s="2" t="s">
        <v>1212</v>
      </c>
      <c r="L4010" s="2" t="s">
        <v>1213</v>
      </c>
      <c r="M4010" s="1">
        <f t="shared" si="327"/>
        <v>2</v>
      </c>
      <c r="N4010" s="149" t="str">
        <f>VLOOKUP(F:F,vlookup函数实操!A:B,2)</f>
        <v>行业A</v>
      </c>
      <c r="O4010" s="149" t="str">
        <f>VLOOKUP(G:G,vlookup函数实操!H$1:I$6,2)</f>
        <v>营收较高</v>
      </c>
      <c r="P4010" s="149" t="str">
        <f t="shared" si="330"/>
        <v>西安市</v>
      </c>
      <c r="Q4010" s="164">
        <f t="shared" si="328"/>
        <v>203961.81264189884</v>
      </c>
      <c r="R4010" s="149">
        <f t="shared" si="329"/>
        <v>-4713.6360165118676</v>
      </c>
    </row>
    <row r="4011" spans="1:18" x14ac:dyDescent="0.4">
      <c r="A4011" s="2" t="s">
        <v>30014</v>
      </c>
      <c r="B4011" s="2" t="s">
        <v>5550</v>
      </c>
      <c r="C4011" s="159" t="s">
        <v>34397</v>
      </c>
      <c r="D4011" s="2" t="s">
        <v>5551</v>
      </c>
      <c r="E4011" s="2" t="s">
        <v>5552</v>
      </c>
      <c r="F4011" s="2" t="s">
        <v>681</v>
      </c>
      <c r="G4011" s="62">
        <v>861713537.86000001</v>
      </c>
      <c r="H4011" s="63">
        <v>-10268855.82</v>
      </c>
      <c r="I4011" s="62">
        <v>2176</v>
      </c>
      <c r="J4011" s="2" t="s">
        <v>5553</v>
      </c>
      <c r="K4011" s="2" t="s">
        <v>5554</v>
      </c>
      <c r="L4011" s="2" t="s">
        <v>5555</v>
      </c>
      <c r="M4011" s="1">
        <f t="shared" si="327"/>
        <v>1</v>
      </c>
      <c r="N4011" s="149" t="str">
        <f>VLOOKUP(F:F,vlookup函数实操!A:B,2)</f>
        <v>行业A</v>
      </c>
      <c r="O4011" s="149" t="str">
        <f>VLOOKUP(G:G,vlookup函数实操!H$1:I$6,2)</f>
        <v>营收较高</v>
      </c>
      <c r="P4011" s="149" t="str">
        <f t="shared" si="330"/>
        <v>上海市</v>
      </c>
      <c r="Q4011" s="164">
        <f t="shared" si="328"/>
        <v>396008.05967830884</v>
      </c>
      <c r="R4011" s="149">
        <f t="shared" si="329"/>
        <v>-4719.1432996323529</v>
      </c>
    </row>
    <row r="4012" spans="1:18" ht="22.5" x14ac:dyDescent="0.4">
      <c r="A4012" s="2" t="s">
        <v>30015</v>
      </c>
      <c r="B4012" s="2" t="s">
        <v>6776</v>
      </c>
      <c r="C4012" s="159" t="s">
        <v>34398</v>
      </c>
      <c r="D4012" s="2" t="s">
        <v>6777</v>
      </c>
      <c r="E4012" s="2" t="s">
        <v>6778</v>
      </c>
      <c r="F4012" s="2" t="s">
        <v>3973</v>
      </c>
      <c r="G4012" s="62">
        <v>3479224191.5900002</v>
      </c>
      <c r="H4012" s="63">
        <v>-241269859.69999999</v>
      </c>
      <c r="I4012" s="62">
        <v>50493</v>
      </c>
      <c r="J4012" s="2" t="s">
        <v>6780</v>
      </c>
      <c r="K4012" s="2" t="s">
        <v>6781</v>
      </c>
      <c r="L4012" s="2" t="s">
        <v>6782</v>
      </c>
      <c r="M4012" s="1">
        <f t="shared" si="327"/>
        <v>3</v>
      </c>
      <c r="N4012" s="149" t="str">
        <f>VLOOKUP(F:F,vlookup函数实操!A:B,2)</f>
        <v>行业A</v>
      </c>
      <c r="O4012" s="149" t="str">
        <f>VLOOKUP(G:G,vlookup函数实操!H$1:I$6,2)</f>
        <v>营收极高</v>
      </c>
      <c r="P4012" s="149" t="str">
        <f t="shared" si="330"/>
        <v>北京市</v>
      </c>
      <c r="Q4012" s="164">
        <f t="shared" si="328"/>
        <v>68905.079745509283</v>
      </c>
      <c r="R4012" s="149">
        <f t="shared" si="329"/>
        <v>-4778.2833204602612</v>
      </c>
    </row>
    <row r="4013" spans="1:18" ht="22.5" x14ac:dyDescent="0.4">
      <c r="A4013" s="2" t="s">
        <v>30015</v>
      </c>
      <c r="B4013" s="2" t="s">
        <v>4496</v>
      </c>
      <c r="C4013" s="159" t="s">
        <v>34399</v>
      </c>
      <c r="D4013" s="2" t="s">
        <v>4497</v>
      </c>
      <c r="E4013" s="2" t="s">
        <v>4498</v>
      </c>
      <c r="F4013" s="2" t="s">
        <v>391</v>
      </c>
      <c r="G4013" s="62">
        <v>183064097.09</v>
      </c>
      <c r="H4013" s="63">
        <v>-10788411.24</v>
      </c>
      <c r="I4013" s="62">
        <v>2247</v>
      </c>
      <c r="J4013" s="2" t="s">
        <v>4499</v>
      </c>
      <c r="K4013" s="2" t="s">
        <v>4500</v>
      </c>
      <c r="L4013" s="2" t="s">
        <v>4501</v>
      </c>
      <c r="M4013" s="1">
        <f t="shared" si="327"/>
        <v>1</v>
      </c>
      <c r="N4013" s="149" t="str">
        <f>VLOOKUP(F:F,vlookup函数实操!A:B,2)</f>
        <v>行业E</v>
      </c>
      <c r="O4013" s="149" t="str">
        <f>VLOOKUP(G:G,vlookup函数实操!H$1:I$6,2)</f>
        <v>营收较高</v>
      </c>
      <c r="P4013" s="149" t="str">
        <f t="shared" si="330"/>
        <v>咸宁市</v>
      </c>
      <c r="Q4013" s="164">
        <f t="shared" si="328"/>
        <v>81470.448193146425</v>
      </c>
      <c r="R4013" s="149">
        <f t="shared" si="329"/>
        <v>-4801.2511081441926</v>
      </c>
    </row>
    <row r="4014" spans="1:18" ht="22.5" x14ac:dyDescent="0.4">
      <c r="A4014" s="2" t="s">
        <v>30014</v>
      </c>
      <c r="B4014" s="2" t="s">
        <v>22940</v>
      </c>
      <c r="C4014" s="159" t="s">
        <v>34400</v>
      </c>
      <c r="D4014" s="2" t="s">
        <v>22941</v>
      </c>
      <c r="E4014" s="2" t="s">
        <v>22942</v>
      </c>
      <c r="F4014" s="2" t="s">
        <v>40</v>
      </c>
      <c r="G4014" s="62">
        <v>332182603.06</v>
      </c>
      <c r="H4014" s="63">
        <v>-36307263.25</v>
      </c>
      <c r="I4014" s="62">
        <v>7483</v>
      </c>
      <c r="J4014" s="2" t="s">
        <v>22943</v>
      </c>
      <c r="K4014" s="2" t="s">
        <v>22944</v>
      </c>
      <c r="L4014" s="2" t="s">
        <v>22945</v>
      </c>
      <c r="M4014" s="1">
        <f t="shared" si="327"/>
        <v>2</v>
      </c>
      <c r="N4014" s="149" t="str">
        <f>VLOOKUP(F:F,vlookup函数实操!A:B,2)</f>
        <v>行业C</v>
      </c>
      <c r="O4014" s="149" t="str">
        <f>VLOOKUP(G:G,vlookup函数实操!H$1:I$6,2)</f>
        <v>营收较高</v>
      </c>
      <c r="P4014" s="149" t="str">
        <f t="shared" si="330"/>
        <v>苏州市</v>
      </c>
      <c r="Q4014" s="164">
        <f t="shared" si="328"/>
        <v>44391.634780168381</v>
      </c>
      <c r="R4014" s="149">
        <f t="shared" si="329"/>
        <v>-4851.9662234397965</v>
      </c>
    </row>
    <row r="4015" spans="1:18" ht="22.5" x14ac:dyDescent="0.4">
      <c r="A4015" s="2" t="s">
        <v>30015</v>
      </c>
      <c r="B4015" s="2" t="s">
        <v>18467</v>
      </c>
      <c r="C4015" s="159" t="s">
        <v>34401</v>
      </c>
      <c r="D4015" s="2" t="s">
        <v>18468</v>
      </c>
      <c r="E4015" s="2" t="s">
        <v>18469</v>
      </c>
      <c r="F4015" s="2" t="s">
        <v>398</v>
      </c>
      <c r="G4015" s="62">
        <v>3615663110.3299999</v>
      </c>
      <c r="H4015" s="63">
        <v>-84073009.590000004</v>
      </c>
      <c r="I4015" s="62">
        <v>17305</v>
      </c>
      <c r="J4015" s="2" t="s">
        <v>18471</v>
      </c>
      <c r="K4015" s="2" t="s">
        <v>18472</v>
      </c>
      <c r="L4015" s="2" t="s">
        <v>18473</v>
      </c>
      <c r="M4015" s="1">
        <f t="shared" si="327"/>
        <v>1</v>
      </c>
      <c r="N4015" s="149" t="str">
        <f>VLOOKUP(F:F,vlookup函数实操!A:B,2)</f>
        <v>行业D</v>
      </c>
      <c r="O4015" s="149" t="str">
        <f>VLOOKUP(G:G,vlookup函数实操!H$1:I$6,2)</f>
        <v>营收极高</v>
      </c>
      <c r="P4015" s="149" t="str">
        <f t="shared" ref="P4015:P4044" si="331">IF(ISNUMBER(FIND("省",E4015)),MID(E4015,FIND("省",E4015)+1,FIND("市",E4015)-FIND("省",E4015)),LEFT(E4015,FIND("市",E4015)))</f>
        <v>宿迁市</v>
      </c>
      <c r="Q4015" s="164">
        <f t="shared" si="328"/>
        <v>208937.48109390348</v>
      </c>
      <c r="R4015" s="149">
        <f t="shared" si="329"/>
        <v>-4858.3074019069636</v>
      </c>
    </row>
    <row r="4016" spans="1:18" x14ac:dyDescent="0.4">
      <c r="A4016" s="2" t="s">
        <v>30015</v>
      </c>
      <c r="B4016" s="2" t="s">
        <v>27939</v>
      </c>
      <c r="C4016" s="159" t="s">
        <v>34402</v>
      </c>
      <c r="D4016" s="2" t="s">
        <v>27940</v>
      </c>
      <c r="E4016" s="2" t="s">
        <v>27941</v>
      </c>
      <c r="F4016" s="2" t="s">
        <v>171</v>
      </c>
      <c r="G4016" s="62">
        <v>361229459.38</v>
      </c>
      <c r="H4016" s="63">
        <v>-7594074.1600000001</v>
      </c>
      <c r="I4016" s="62">
        <v>1534</v>
      </c>
      <c r="J4016" s="2" t="s">
        <v>27942</v>
      </c>
      <c r="K4016" s="2" t="s">
        <v>27943</v>
      </c>
      <c r="L4016" s="2" t="s">
        <v>27944</v>
      </c>
      <c r="M4016" s="1">
        <f t="shared" si="327"/>
        <v>1</v>
      </c>
      <c r="N4016" s="149" t="str">
        <f>VLOOKUP(F:F,vlookup函数实操!A:B,2)</f>
        <v>行业A</v>
      </c>
      <c r="O4016" s="149" t="str">
        <f>VLOOKUP(G:G,vlookup函数实操!H$1:I$6,2)</f>
        <v>营收较高</v>
      </c>
      <c r="P4016" s="149" t="str">
        <f t="shared" si="331"/>
        <v>北京市</v>
      </c>
      <c r="Q4016" s="164">
        <f t="shared" si="328"/>
        <v>235482.04653194264</v>
      </c>
      <c r="R4016" s="149">
        <f t="shared" si="329"/>
        <v>-4950.5046675358544</v>
      </c>
    </row>
    <row r="4017" spans="1:18" ht="22.5" x14ac:dyDescent="0.4">
      <c r="A4017" s="2" t="s">
        <v>30014</v>
      </c>
      <c r="B4017" s="2" t="s">
        <v>13438</v>
      </c>
      <c r="C4017" s="159" t="s">
        <v>34403</v>
      </c>
      <c r="D4017" s="2" t="s">
        <v>13439</v>
      </c>
      <c r="E4017" s="2" t="s">
        <v>13440</v>
      </c>
      <c r="F4017" s="2" t="s">
        <v>74</v>
      </c>
      <c r="G4017" s="62">
        <v>4351267126</v>
      </c>
      <c r="H4017" s="63">
        <v>-91886482</v>
      </c>
      <c r="I4017" s="62">
        <v>18507</v>
      </c>
      <c r="J4017" s="2" t="s">
        <v>13442</v>
      </c>
      <c r="K4017" s="2" t="s">
        <v>13443</v>
      </c>
      <c r="L4017" s="2" t="s">
        <v>13444</v>
      </c>
      <c r="M4017" s="1">
        <f t="shared" si="327"/>
        <v>3</v>
      </c>
      <c r="N4017" s="149" t="str">
        <f>VLOOKUP(F:F,vlookup函数实操!A:B,2)</f>
        <v>行业D</v>
      </c>
      <c r="O4017" s="149" t="str">
        <f>VLOOKUP(G:G,vlookup函数实操!H$1:I$6,2)</f>
        <v>营收极高</v>
      </c>
      <c r="P4017" s="149" t="str">
        <f t="shared" si="331"/>
        <v>烟台市</v>
      </c>
      <c r="Q4017" s="164">
        <f t="shared" si="328"/>
        <v>235114.66612633059</v>
      </c>
      <c r="R4017" s="149">
        <f t="shared" si="329"/>
        <v>-4964.9582320203162</v>
      </c>
    </row>
    <row r="4018" spans="1:18" ht="22.5" x14ac:dyDescent="0.4">
      <c r="A4018" s="2" t="s">
        <v>30014</v>
      </c>
      <c r="B4018" s="2" t="s">
        <v>16995</v>
      </c>
      <c r="C4018" s="159" t="s">
        <v>34404</v>
      </c>
      <c r="D4018" s="2" t="s">
        <v>16996</v>
      </c>
      <c r="E4018" s="2" t="s">
        <v>16997</v>
      </c>
      <c r="F4018" s="2" t="s">
        <v>171</v>
      </c>
      <c r="G4018" s="62">
        <v>365446731.26999998</v>
      </c>
      <c r="H4018" s="63">
        <v>-18063757.280000001</v>
      </c>
      <c r="I4018" s="62">
        <v>3634</v>
      </c>
      <c r="J4018" s="2" t="s">
        <v>16998</v>
      </c>
      <c r="K4018" s="2" t="s">
        <v>16999</v>
      </c>
      <c r="L4018" s="2" t="s">
        <v>17000</v>
      </c>
      <c r="M4018" s="1">
        <f t="shared" si="327"/>
        <v>1</v>
      </c>
      <c r="N4018" s="149" t="str">
        <f>VLOOKUP(F:F,vlookup函数实操!A:B,2)</f>
        <v>行业A</v>
      </c>
      <c r="O4018" s="149" t="str">
        <f>VLOOKUP(G:G,vlookup函数实操!H$1:I$6,2)</f>
        <v>营收较高</v>
      </c>
      <c r="P4018" s="149" t="str">
        <f t="shared" si="331"/>
        <v>兰州市</v>
      </c>
      <c r="Q4018" s="164">
        <f t="shared" si="328"/>
        <v>100563.21719042378</v>
      </c>
      <c r="R4018" s="149">
        <f t="shared" si="329"/>
        <v>-4970.7642487616959</v>
      </c>
    </row>
    <row r="4019" spans="1:18" ht="22.5" x14ac:dyDescent="0.4">
      <c r="A4019" s="2" t="s">
        <v>30015</v>
      </c>
      <c r="B4019" s="2" t="s">
        <v>24412</v>
      </c>
      <c r="C4019" s="159" t="s">
        <v>34405</v>
      </c>
      <c r="D4019" s="2" t="s">
        <v>24413</v>
      </c>
      <c r="E4019" s="2" t="s">
        <v>24414</v>
      </c>
      <c r="F4019" s="2" t="s">
        <v>2616</v>
      </c>
      <c r="G4019" s="62">
        <v>134735116.69999999</v>
      </c>
      <c r="H4019" s="63">
        <v>-3441535.14</v>
      </c>
      <c r="I4019" s="62">
        <v>685</v>
      </c>
      <c r="J4019" s="2" t="s">
        <v>24415</v>
      </c>
      <c r="K4019" s="2" t="s">
        <v>24416</v>
      </c>
      <c r="L4019" s="2" t="s">
        <v>24417</v>
      </c>
      <c r="M4019" s="1">
        <f t="shared" si="327"/>
        <v>1</v>
      </c>
      <c r="N4019" s="149" t="str">
        <f>VLOOKUP(F:F,vlookup函数实操!A:B,2)</f>
        <v>行业B</v>
      </c>
      <c r="O4019" s="149" t="str">
        <f>VLOOKUP(G:G,vlookup函数实操!H$1:I$6,2)</f>
        <v>营收较高</v>
      </c>
      <c r="P4019" s="149" t="str">
        <f t="shared" si="331"/>
        <v>广州市</v>
      </c>
      <c r="Q4019" s="164">
        <f t="shared" si="328"/>
        <v>196693.6010218978</v>
      </c>
      <c r="R4019" s="149">
        <f t="shared" si="329"/>
        <v>-5024.1388905109488</v>
      </c>
    </row>
    <row r="4020" spans="1:18" ht="22.5" x14ac:dyDescent="0.4">
      <c r="A4020" s="2" t="s">
        <v>30015</v>
      </c>
      <c r="B4020" s="2" t="s">
        <v>9862</v>
      </c>
      <c r="C4020" s="159" t="s">
        <v>34406</v>
      </c>
      <c r="D4020" s="2" t="s">
        <v>9863</v>
      </c>
      <c r="E4020" s="2" t="s">
        <v>9864</v>
      </c>
      <c r="F4020" s="2" t="s">
        <v>74</v>
      </c>
      <c r="G4020" s="62">
        <v>188852742.59999999</v>
      </c>
      <c r="H4020" s="63">
        <v>-3912497.7</v>
      </c>
      <c r="I4020" s="62">
        <v>775</v>
      </c>
      <c r="J4020" s="2" t="s">
        <v>9865</v>
      </c>
      <c r="K4020" s="2" t="s">
        <v>9866</v>
      </c>
      <c r="L4020" s="2" t="s">
        <v>9867</v>
      </c>
      <c r="M4020" s="1">
        <f t="shared" si="327"/>
        <v>1</v>
      </c>
      <c r="N4020" s="149" t="str">
        <f>VLOOKUP(F:F,vlookup函数实操!A:B,2)</f>
        <v>行业D</v>
      </c>
      <c r="O4020" s="149" t="str">
        <f>VLOOKUP(G:G,vlookup函数实操!H$1:I$6,2)</f>
        <v>营收较高</v>
      </c>
      <c r="P4020" s="149" t="str">
        <f t="shared" si="331"/>
        <v>惠州市</v>
      </c>
      <c r="Q4020" s="164">
        <f t="shared" si="328"/>
        <v>243680.95819354837</v>
      </c>
      <c r="R4020" s="149">
        <f t="shared" si="329"/>
        <v>-5048.384129032258</v>
      </c>
    </row>
    <row r="4021" spans="1:18" ht="22.5" x14ac:dyDescent="0.4">
      <c r="A4021" s="2" t="s">
        <v>30015</v>
      </c>
      <c r="B4021" s="2" t="s">
        <v>5930</v>
      </c>
      <c r="C4021" s="159" t="s">
        <v>34407</v>
      </c>
      <c r="D4021" s="2" t="s">
        <v>5931</v>
      </c>
      <c r="E4021" s="2" t="s">
        <v>5932</v>
      </c>
      <c r="F4021" s="2" t="s">
        <v>32</v>
      </c>
      <c r="G4021" s="62">
        <v>776899567.88</v>
      </c>
      <c r="H4021" s="63">
        <v>-35895046.259999998</v>
      </c>
      <c r="I4021" s="62">
        <v>7021</v>
      </c>
      <c r="J4021" s="2" t="s">
        <v>5933</v>
      </c>
      <c r="K4021" s="2" t="s">
        <v>5934</v>
      </c>
      <c r="L4021" s="2" t="s">
        <v>5935</v>
      </c>
      <c r="M4021" s="1">
        <f t="shared" si="327"/>
        <v>1</v>
      </c>
      <c r="N4021" s="149" t="str">
        <f>VLOOKUP(F:F,vlookup函数实操!A:B,2)</f>
        <v>行业A</v>
      </c>
      <c r="O4021" s="149" t="str">
        <f>VLOOKUP(G:G,vlookup函数实操!H$1:I$6,2)</f>
        <v>营收较高</v>
      </c>
      <c r="P4021" s="149" t="str">
        <f t="shared" si="331"/>
        <v>厦门市</v>
      </c>
      <c r="Q4021" s="164">
        <f t="shared" si="328"/>
        <v>110653.69147984618</v>
      </c>
      <c r="R4021" s="149">
        <f t="shared" si="329"/>
        <v>-5112.526172909842</v>
      </c>
    </row>
    <row r="4022" spans="1:18" ht="22.5" x14ac:dyDescent="0.4">
      <c r="A4022" s="2" t="s">
        <v>30015</v>
      </c>
      <c r="B4022" s="2" t="s">
        <v>27427</v>
      </c>
      <c r="C4022" s="159" t="s">
        <v>34408</v>
      </c>
      <c r="D4022" s="2" t="s">
        <v>27428</v>
      </c>
      <c r="E4022" s="2" t="s">
        <v>27429</v>
      </c>
      <c r="F4022" s="2" t="s">
        <v>253</v>
      </c>
      <c r="G4022" s="62">
        <v>580124203.74000001</v>
      </c>
      <c r="H4022" s="63">
        <v>-12758270.890000001</v>
      </c>
      <c r="I4022" s="62">
        <v>2485</v>
      </c>
      <c r="J4022" s="2" t="s">
        <v>27430</v>
      </c>
      <c r="K4022" s="2" t="s">
        <v>27431</v>
      </c>
      <c r="L4022" s="2" t="s">
        <v>27432</v>
      </c>
      <c r="M4022" s="1">
        <f t="shared" si="327"/>
        <v>1</v>
      </c>
      <c r="N4022" s="149" t="str">
        <f>VLOOKUP(F:F,vlookup函数实操!A:B,2)</f>
        <v>行业D</v>
      </c>
      <c r="O4022" s="149" t="str">
        <f>VLOOKUP(G:G,vlookup函数实操!H$1:I$6,2)</f>
        <v>营收较高</v>
      </c>
      <c r="P4022" s="149" t="str">
        <f t="shared" si="331"/>
        <v>大连市</v>
      </c>
      <c r="Q4022" s="164">
        <f t="shared" si="328"/>
        <v>233450.38379879275</v>
      </c>
      <c r="R4022" s="149">
        <f t="shared" si="329"/>
        <v>-5134.113034205232</v>
      </c>
    </row>
    <row r="4023" spans="1:18" ht="22.5" x14ac:dyDescent="0.4">
      <c r="A4023" s="2" t="s">
        <v>30014</v>
      </c>
      <c r="B4023" s="2" t="s">
        <v>21898</v>
      </c>
      <c r="C4023" s="159" t="s">
        <v>34409</v>
      </c>
      <c r="D4023" s="2" t="s">
        <v>21899</v>
      </c>
      <c r="E4023" s="2" t="s">
        <v>21900</v>
      </c>
      <c r="F4023" s="2" t="s">
        <v>54</v>
      </c>
      <c r="G4023" s="62">
        <v>511296367.29000002</v>
      </c>
      <c r="H4023" s="63">
        <v>-10834256.189999999</v>
      </c>
      <c r="I4023" s="62">
        <v>2105</v>
      </c>
      <c r="J4023" s="2" t="s">
        <v>21901</v>
      </c>
      <c r="K4023" s="2" t="s">
        <v>21902</v>
      </c>
      <c r="L4023" s="2" t="s">
        <v>21903</v>
      </c>
      <c r="M4023" s="1">
        <f t="shared" si="327"/>
        <v>1</v>
      </c>
      <c r="N4023" s="149" t="str">
        <f>VLOOKUP(F:F,vlookup函数实操!A:B,2)</f>
        <v>行业E</v>
      </c>
      <c r="O4023" s="149" t="str">
        <f>VLOOKUP(G:G,vlookup函数实操!H$1:I$6,2)</f>
        <v>营收较高</v>
      </c>
      <c r="P4023" s="149" t="str">
        <f t="shared" si="331"/>
        <v>南京市</v>
      </c>
      <c r="Q4023" s="164">
        <f t="shared" si="328"/>
        <v>242896.13647981</v>
      </c>
      <c r="R4023" s="149">
        <f t="shared" si="329"/>
        <v>-5146.9150546318288</v>
      </c>
    </row>
    <row r="4024" spans="1:18" x14ac:dyDescent="0.4">
      <c r="A4024" s="2" t="s">
        <v>30014</v>
      </c>
      <c r="B4024" s="2" t="s">
        <v>2283</v>
      </c>
      <c r="C4024" s="159" t="s">
        <v>34410</v>
      </c>
      <c r="D4024" s="2" t="s">
        <v>2284</v>
      </c>
      <c r="E4024" s="2" t="s">
        <v>2285</v>
      </c>
      <c r="F4024" s="2" t="s">
        <v>17</v>
      </c>
      <c r="G4024" s="62">
        <v>338491765.81</v>
      </c>
      <c r="H4024" s="63">
        <v>-6778588.7800000003</v>
      </c>
      <c r="I4024" s="62">
        <v>1304</v>
      </c>
      <c r="J4024" s="2" t="s">
        <v>2286</v>
      </c>
      <c r="K4024" s="2" t="s">
        <v>2287</v>
      </c>
      <c r="L4024" s="2" t="s">
        <v>2288</v>
      </c>
      <c r="M4024" s="1">
        <f t="shared" si="327"/>
        <v>1</v>
      </c>
      <c r="N4024" s="149" t="str">
        <f>VLOOKUP(F:F,vlookup函数实操!A:B,2)</f>
        <v>行业C</v>
      </c>
      <c r="O4024" s="149" t="str">
        <f>VLOOKUP(G:G,vlookup函数实操!H$1:I$6,2)</f>
        <v>营收较高</v>
      </c>
      <c r="P4024" s="149" t="str">
        <f t="shared" si="331"/>
        <v>西宁市</v>
      </c>
      <c r="Q4024" s="164">
        <f t="shared" si="328"/>
        <v>259579.57500766873</v>
      </c>
      <c r="R4024" s="149">
        <f t="shared" si="329"/>
        <v>-5198.3042791411044</v>
      </c>
    </row>
    <row r="4025" spans="1:18" ht="22.5" x14ac:dyDescent="0.4">
      <c r="A4025" s="2" t="s">
        <v>30015</v>
      </c>
      <c r="B4025" s="2" t="s">
        <v>10638</v>
      </c>
      <c r="C4025" s="159" t="s">
        <v>34411</v>
      </c>
      <c r="D4025" s="2" t="s">
        <v>10639</v>
      </c>
      <c r="E4025" s="2" t="s">
        <v>10640</v>
      </c>
      <c r="F4025" s="2" t="s">
        <v>2616</v>
      </c>
      <c r="G4025" s="62">
        <v>201942166.06999999</v>
      </c>
      <c r="H4025" s="63">
        <v>-7218105.0099999998</v>
      </c>
      <c r="I4025" s="62">
        <v>1388</v>
      </c>
      <c r="J4025" s="2" t="s">
        <v>10641</v>
      </c>
      <c r="K4025" s="2" t="s">
        <v>10642</v>
      </c>
      <c r="L4025" s="2" t="s">
        <v>10643</v>
      </c>
      <c r="M4025" s="1">
        <f t="shared" si="327"/>
        <v>2</v>
      </c>
      <c r="N4025" s="149" t="str">
        <f>VLOOKUP(F:F,vlookup函数实操!A:B,2)</f>
        <v>行业B</v>
      </c>
      <c r="O4025" s="149" t="str">
        <f>VLOOKUP(G:G,vlookup函数实操!H$1:I$6,2)</f>
        <v>营收较高</v>
      </c>
      <c r="P4025" s="149" t="str">
        <f t="shared" si="331"/>
        <v>深圳市</v>
      </c>
      <c r="Q4025" s="164">
        <f t="shared" si="328"/>
        <v>145491.47411383284</v>
      </c>
      <c r="R4025" s="149">
        <f t="shared" si="329"/>
        <v>-5200.3638400576365</v>
      </c>
    </row>
    <row r="4026" spans="1:18" ht="22.5" x14ac:dyDescent="0.4">
      <c r="A4026" s="2" t="s">
        <v>30015</v>
      </c>
      <c r="B4026" s="2" t="s">
        <v>9147</v>
      </c>
      <c r="C4026" s="159" t="s">
        <v>34412</v>
      </c>
      <c r="D4026" s="2" t="s">
        <v>9148</v>
      </c>
      <c r="E4026" s="2" t="s">
        <v>9149</v>
      </c>
      <c r="F4026" s="2" t="s">
        <v>54</v>
      </c>
      <c r="G4026" s="62">
        <v>264367856.97</v>
      </c>
      <c r="H4026" s="63">
        <v>-5256083.79</v>
      </c>
      <c r="I4026" s="62">
        <v>1004</v>
      </c>
      <c r="J4026" s="2" t="s">
        <v>9150</v>
      </c>
      <c r="K4026" s="2" t="s">
        <v>9151</v>
      </c>
      <c r="L4026" s="2" t="s">
        <v>9152</v>
      </c>
      <c r="M4026" s="1">
        <f t="shared" si="327"/>
        <v>1</v>
      </c>
      <c r="N4026" s="149" t="str">
        <f>VLOOKUP(F:F,vlookup函数实操!A:B,2)</f>
        <v>行业E</v>
      </c>
      <c r="O4026" s="149" t="str">
        <f>VLOOKUP(G:G,vlookup函数实操!H$1:I$6,2)</f>
        <v>营收较高</v>
      </c>
      <c r="P4026" s="149" t="str">
        <f t="shared" si="331"/>
        <v>沈阳市</v>
      </c>
      <c r="Q4026" s="164">
        <f t="shared" si="328"/>
        <v>263314.59857569722</v>
      </c>
      <c r="R4026" s="149">
        <f t="shared" si="329"/>
        <v>-5235.1432171314746</v>
      </c>
    </row>
    <row r="4027" spans="1:18" ht="22.5" x14ac:dyDescent="0.4">
      <c r="A4027" s="2" t="s">
        <v>30014</v>
      </c>
      <c r="B4027" s="2" t="s">
        <v>8100</v>
      </c>
      <c r="C4027" s="159" t="s">
        <v>34413</v>
      </c>
      <c r="D4027" s="2" t="s">
        <v>8101</v>
      </c>
      <c r="E4027" s="2" t="s">
        <v>8102</v>
      </c>
      <c r="F4027" s="2" t="s">
        <v>32</v>
      </c>
      <c r="G4027" s="62">
        <v>73996997.879999995</v>
      </c>
      <c r="H4027" s="63">
        <v>-2654285.86</v>
      </c>
      <c r="I4027" s="62">
        <v>506</v>
      </c>
      <c r="J4027" s="2" t="s">
        <v>8103</v>
      </c>
      <c r="K4027" s="2" t="s">
        <v>8104</v>
      </c>
      <c r="L4027" s="2" t="s">
        <v>8105</v>
      </c>
      <c r="M4027" s="1">
        <f t="shared" si="327"/>
        <v>1</v>
      </c>
      <c r="N4027" s="149" t="str">
        <f>VLOOKUP(F:F,vlookup函数实操!A:B,2)</f>
        <v>行业A</v>
      </c>
      <c r="O4027" s="149" t="str">
        <f>VLOOKUP(G:G,vlookup函数实操!H$1:I$6,2)</f>
        <v>营收正常</v>
      </c>
      <c r="P4027" s="149" t="str">
        <f t="shared" si="331"/>
        <v>苏州市</v>
      </c>
      <c r="Q4027" s="164">
        <f t="shared" si="328"/>
        <v>146239.12624505928</v>
      </c>
      <c r="R4027" s="149">
        <f t="shared" si="329"/>
        <v>-5245.6242292490115</v>
      </c>
    </row>
    <row r="4028" spans="1:18" x14ac:dyDescent="0.4">
      <c r="A4028" s="2" t="s">
        <v>30014</v>
      </c>
      <c r="B4028" s="2" t="s">
        <v>22650</v>
      </c>
      <c r="C4028" s="159" t="s">
        <v>34414</v>
      </c>
      <c r="D4028" s="2" t="s">
        <v>22651</v>
      </c>
      <c r="E4028" s="2" t="s">
        <v>22652</v>
      </c>
      <c r="F4028" s="2" t="s">
        <v>474</v>
      </c>
      <c r="G4028" s="62">
        <v>192293927.91</v>
      </c>
      <c r="H4028" s="63">
        <v>-16299497.48</v>
      </c>
      <c r="I4028" s="62">
        <v>3082</v>
      </c>
      <c r="J4028" s="2" t="s">
        <v>22653</v>
      </c>
      <c r="K4028" s="2" t="s">
        <v>22654</v>
      </c>
      <c r="L4028" s="2" t="s">
        <v>22655</v>
      </c>
      <c r="M4028" s="1">
        <f t="shared" si="327"/>
        <v>1</v>
      </c>
      <c r="N4028" s="149" t="str">
        <f>VLOOKUP(F:F,vlookup函数实操!A:B,2)</f>
        <v>行业B</v>
      </c>
      <c r="O4028" s="149" t="str">
        <f>VLOOKUP(G:G,vlookup函数实操!H$1:I$6,2)</f>
        <v>营收较高</v>
      </c>
      <c r="P4028" s="149" t="str">
        <f t="shared" si="331"/>
        <v>海口市</v>
      </c>
      <c r="Q4028" s="164">
        <f t="shared" si="328"/>
        <v>62392.578815704088</v>
      </c>
      <c r="R4028" s="149">
        <f t="shared" si="329"/>
        <v>-5288.610473718365</v>
      </c>
    </row>
    <row r="4029" spans="1:18" x14ac:dyDescent="0.4">
      <c r="A4029" s="2" t="s">
        <v>30014</v>
      </c>
      <c r="B4029" s="2" t="s">
        <v>13726</v>
      </c>
      <c r="C4029" s="159" t="s">
        <v>34415</v>
      </c>
      <c r="D4029" s="2" t="s">
        <v>13727</v>
      </c>
      <c r="E4029" s="2" t="s">
        <v>13728</v>
      </c>
      <c r="F4029" s="2" t="s">
        <v>40</v>
      </c>
      <c r="G4029" s="62">
        <v>32156606.469999999</v>
      </c>
      <c r="H4029" s="63">
        <v>-8360376.1900000004</v>
      </c>
      <c r="I4029" s="62">
        <v>1577</v>
      </c>
      <c r="J4029" s="2" t="s">
        <v>13729</v>
      </c>
      <c r="K4029" s="2" t="s">
        <v>13730</v>
      </c>
      <c r="L4029" s="2" t="s">
        <v>13731</v>
      </c>
      <c r="M4029" s="1">
        <f t="shared" si="327"/>
        <v>1</v>
      </c>
      <c r="N4029" s="149" t="str">
        <f>VLOOKUP(F:F,vlookup函数实操!A:B,2)</f>
        <v>行业C</v>
      </c>
      <c r="O4029" s="149" t="str">
        <f>VLOOKUP(G:G,vlookup函数实操!H$1:I$6,2)</f>
        <v>营收正常</v>
      </c>
      <c r="P4029" s="149" t="str">
        <f t="shared" si="331"/>
        <v>济南市</v>
      </c>
      <c r="Q4029" s="164">
        <f t="shared" si="328"/>
        <v>20390.999663918832</v>
      </c>
      <c r="R4029" s="149">
        <f t="shared" si="329"/>
        <v>-5301.4433671528222</v>
      </c>
    </row>
    <row r="4030" spans="1:18" ht="22.5" x14ac:dyDescent="0.4">
      <c r="A4030" s="2" t="s">
        <v>30014</v>
      </c>
      <c r="B4030" s="2" t="s">
        <v>12896</v>
      </c>
      <c r="C4030" s="159" t="s">
        <v>34416</v>
      </c>
      <c r="D4030" s="2" t="s">
        <v>12897</v>
      </c>
      <c r="E4030" s="2" t="s">
        <v>12898</v>
      </c>
      <c r="F4030" s="2" t="s">
        <v>253</v>
      </c>
      <c r="G4030" s="62">
        <v>235392891.11000001</v>
      </c>
      <c r="H4030" s="63">
        <v>-11114338.529999999</v>
      </c>
      <c r="I4030" s="62">
        <v>2068</v>
      </c>
      <c r="J4030" s="2" t="s">
        <v>12899</v>
      </c>
      <c r="K4030" s="2" t="s">
        <v>12900</v>
      </c>
      <c r="L4030" s="2" t="s">
        <v>12901</v>
      </c>
      <c r="M4030" s="1">
        <f t="shared" si="327"/>
        <v>1</v>
      </c>
      <c r="N4030" s="149" t="str">
        <f>VLOOKUP(F:F,vlookup函数实操!A:B,2)</f>
        <v>行业D</v>
      </c>
      <c r="O4030" s="149" t="str">
        <f>VLOOKUP(G:G,vlookup函数实操!H$1:I$6,2)</f>
        <v>营收较高</v>
      </c>
      <c r="P4030" s="149" t="str">
        <f t="shared" si="331"/>
        <v>西安市</v>
      </c>
      <c r="Q4030" s="164">
        <f t="shared" si="328"/>
        <v>113826.34966634431</v>
      </c>
      <c r="R4030" s="149">
        <f t="shared" si="329"/>
        <v>-5374.4383607350092</v>
      </c>
    </row>
    <row r="4031" spans="1:18" ht="22.5" x14ac:dyDescent="0.4">
      <c r="A4031" s="2" t="s">
        <v>30015</v>
      </c>
      <c r="B4031" s="2" t="s">
        <v>6118</v>
      </c>
      <c r="C4031" s="159" t="s">
        <v>34417</v>
      </c>
      <c r="D4031" s="2" t="s">
        <v>6119</v>
      </c>
      <c r="E4031" s="2" t="s">
        <v>6120</v>
      </c>
      <c r="F4031" s="2" t="s">
        <v>661</v>
      </c>
      <c r="G4031" s="62">
        <v>998336271.08000004</v>
      </c>
      <c r="H4031" s="63">
        <v>-16845301.34</v>
      </c>
      <c r="I4031" s="62">
        <v>3134</v>
      </c>
      <c r="J4031" s="2" t="s">
        <v>6121</v>
      </c>
      <c r="K4031" s="2" t="s">
        <v>6122</v>
      </c>
      <c r="L4031" s="2" t="s">
        <v>6123</v>
      </c>
      <c r="M4031" s="1">
        <f t="shared" si="327"/>
        <v>2</v>
      </c>
      <c r="N4031" s="149" t="str">
        <f>VLOOKUP(F:F,vlookup函数实操!A:B,2)</f>
        <v>行业E</v>
      </c>
      <c r="O4031" s="149" t="str">
        <f>VLOOKUP(G:G,vlookup函数实操!H$1:I$6,2)</f>
        <v>营收较高</v>
      </c>
      <c r="P4031" s="149" t="str">
        <f t="shared" si="331"/>
        <v>西安市</v>
      </c>
      <c r="Q4031" s="164">
        <f t="shared" si="328"/>
        <v>318550.1822208041</v>
      </c>
      <c r="R4031" s="149">
        <f t="shared" si="329"/>
        <v>-5375.0163816209315</v>
      </c>
    </row>
    <row r="4032" spans="1:18" ht="33.75" x14ac:dyDescent="0.4">
      <c r="A4032" s="2" t="s">
        <v>30015</v>
      </c>
      <c r="B4032" s="2" t="s">
        <v>15369</v>
      </c>
      <c r="C4032" s="159" t="s">
        <v>34418</v>
      </c>
      <c r="D4032" s="2" t="s">
        <v>15370</v>
      </c>
      <c r="E4032" s="2" t="s">
        <v>15371</v>
      </c>
      <c r="F4032" s="2" t="s">
        <v>2616</v>
      </c>
      <c r="G4032" s="62">
        <v>16456517.49</v>
      </c>
      <c r="H4032" s="63">
        <v>-1239306.76</v>
      </c>
      <c r="I4032" s="62">
        <v>230</v>
      </c>
      <c r="J4032" s="2" t="s">
        <v>15372</v>
      </c>
      <c r="K4032" s="2" t="s">
        <v>15373</v>
      </c>
      <c r="L4032" s="2" t="s">
        <v>15374</v>
      </c>
      <c r="M4032" s="1">
        <f t="shared" si="327"/>
        <v>1</v>
      </c>
      <c r="N4032" s="149" t="str">
        <f>VLOOKUP(F:F,vlookup函数实操!A:B,2)</f>
        <v>行业B</v>
      </c>
      <c r="O4032" s="149" t="str">
        <f>VLOOKUP(G:G,vlookup函数实操!H$1:I$6,2)</f>
        <v>营收正常</v>
      </c>
      <c r="P4032" s="149" t="str">
        <f t="shared" si="331"/>
        <v>宁波市</v>
      </c>
      <c r="Q4032" s="164">
        <f t="shared" si="328"/>
        <v>71550.076043478257</v>
      </c>
      <c r="R4032" s="149">
        <f t="shared" si="329"/>
        <v>-5388.2902608695649</v>
      </c>
    </row>
    <row r="4033" spans="1:18" x14ac:dyDescent="0.4">
      <c r="A4033" s="2" t="s">
        <v>30015</v>
      </c>
      <c r="B4033" s="2" t="s">
        <v>26499</v>
      </c>
      <c r="C4033" s="159" t="s">
        <v>34419</v>
      </c>
      <c r="D4033" s="2" t="s">
        <v>26500</v>
      </c>
      <c r="E4033" s="2" t="s">
        <v>26501</v>
      </c>
      <c r="F4033" s="2" t="s">
        <v>544</v>
      </c>
      <c r="G4033" s="62">
        <v>171290921.91999999</v>
      </c>
      <c r="H4033" s="63">
        <v>-14238149.539999999</v>
      </c>
      <c r="I4033" s="62">
        <v>2640</v>
      </c>
      <c r="J4033" s="2" t="s">
        <v>26502</v>
      </c>
      <c r="K4033" s="2" t="s">
        <v>26503</v>
      </c>
      <c r="L4033" s="2" t="s">
        <v>26504</v>
      </c>
      <c r="M4033" s="1">
        <f t="shared" si="327"/>
        <v>1</v>
      </c>
      <c r="N4033" s="149" t="str">
        <f>VLOOKUP(F:F,vlookup函数实操!A:B,2)</f>
        <v>行业E</v>
      </c>
      <c r="O4033" s="149" t="str">
        <f>VLOOKUP(G:G,vlookup函数实操!H$1:I$6,2)</f>
        <v>营收较高</v>
      </c>
      <c r="P4033" s="149" t="str">
        <f t="shared" si="331"/>
        <v>绍兴市</v>
      </c>
      <c r="Q4033" s="164">
        <f t="shared" si="328"/>
        <v>64882.924969696964</v>
      </c>
      <c r="R4033" s="149">
        <f t="shared" si="329"/>
        <v>-5393.2384621212113</v>
      </c>
    </row>
    <row r="4034" spans="1:18" x14ac:dyDescent="0.4">
      <c r="A4034" s="2" t="s">
        <v>30014</v>
      </c>
      <c r="B4034" s="2" t="s">
        <v>15556</v>
      </c>
      <c r="C4034" s="159" t="s">
        <v>34420</v>
      </c>
      <c r="D4034" s="2" t="s">
        <v>15557</v>
      </c>
      <c r="E4034" s="2" t="s">
        <v>15558</v>
      </c>
      <c r="F4034" s="2" t="s">
        <v>163</v>
      </c>
      <c r="G4034" s="62">
        <v>1060341055.39</v>
      </c>
      <c r="H4034" s="63">
        <v>-16953897.289999999</v>
      </c>
      <c r="I4034" s="62">
        <v>3143</v>
      </c>
      <c r="J4034" s="2" t="s">
        <v>15559</v>
      </c>
      <c r="K4034" s="2" t="s">
        <v>15560</v>
      </c>
      <c r="L4034" s="2" t="s">
        <v>15561</v>
      </c>
      <c r="M4034" s="1">
        <f t="shared" ref="M4034:M4097" si="332">LEN(L4034)-LEN(SUBSTITUTE(L4034,"@",""))</f>
        <v>1</v>
      </c>
      <c r="N4034" s="149" t="str">
        <f>VLOOKUP(F:F,vlookup函数实操!A:B,2)</f>
        <v>行业D</v>
      </c>
      <c r="O4034" s="149" t="str">
        <f>VLOOKUP(G:G,vlookup函数实操!H$1:I$6,2)</f>
        <v>营收极高</v>
      </c>
      <c r="P4034" s="149" t="str">
        <f t="shared" si="331"/>
        <v>南京市</v>
      </c>
      <c r="Q4034" s="164">
        <f t="shared" si="328"/>
        <v>337365.91008272348</v>
      </c>
      <c r="R4034" s="149">
        <f t="shared" si="329"/>
        <v>-5394.1766751511295</v>
      </c>
    </row>
    <row r="4035" spans="1:18" ht="22.5" x14ac:dyDescent="0.4">
      <c r="A4035" s="2" t="s">
        <v>30015</v>
      </c>
      <c r="B4035" s="2" t="s">
        <v>10020</v>
      </c>
      <c r="C4035" s="159" t="s">
        <v>34421</v>
      </c>
      <c r="D4035" s="2" t="s">
        <v>10021</v>
      </c>
      <c r="E4035" s="2" t="s">
        <v>10022</v>
      </c>
      <c r="F4035" s="2" t="s">
        <v>17</v>
      </c>
      <c r="G4035" s="62">
        <v>144326658.59</v>
      </c>
      <c r="H4035" s="63">
        <v>-8027061.0899999999</v>
      </c>
      <c r="I4035" s="62">
        <v>1475</v>
      </c>
      <c r="J4035" s="2" t="s">
        <v>10023</v>
      </c>
      <c r="K4035" s="2" t="s">
        <v>10024</v>
      </c>
      <c r="L4035" s="2" t="s">
        <v>10025</v>
      </c>
      <c r="M4035" s="1">
        <f t="shared" si="332"/>
        <v>1</v>
      </c>
      <c r="N4035" s="149" t="str">
        <f>VLOOKUP(F:F,vlookup函数实操!A:B,2)</f>
        <v>行业C</v>
      </c>
      <c r="O4035" s="149" t="str">
        <f>VLOOKUP(G:G,vlookup函数实操!H$1:I$6,2)</f>
        <v>营收较高</v>
      </c>
      <c r="P4035" s="149" t="str">
        <f t="shared" si="331"/>
        <v>深圳市</v>
      </c>
      <c r="Q4035" s="164">
        <f t="shared" ref="Q4035:Q4098" si="333">IFERROR(G4035/I4035,"")</f>
        <v>97848.582094915255</v>
      </c>
      <c r="R4035" s="149">
        <f t="shared" ref="R4035:R4098" si="334">IFERROR(H4035/I4035,"")</f>
        <v>-5442.0753152542375</v>
      </c>
    </row>
    <row r="4036" spans="1:18" ht="22.5" x14ac:dyDescent="0.4">
      <c r="A4036" s="2" t="s">
        <v>30014</v>
      </c>
      <c r="B4036" s="2" t="s">
        <v>1816</v>
      </c>
      <c r="C4036" s="159" t="s">
        <v>34422</v>
      </c>
      <c r="D4036" s="2" t="s">
        <v>1817</v>
      </c>
      <c r="E4036" s="2" t="s">
        <v>1818</v>
      </c>
      <c r="F4036" s="2" t="s">
        <v>898</v>
      </c>
      <c r="G4036" s="62">
        <v>408420785.56999999</v>
      </c>
      <c r="H4036" s="63">
        <v>-28056691.559999999</v>
      </c>
      <c r="I4036" s="62">
        <v>5139</v>
      </c>
      <c r="J4036" s="2" t="s">
        <v>1819</v>
      </c>
      <c r="K4036" s="2" t="s">
        <v>1820</v>
      </c>
      <c r="L4036" s="2" t="s">
        <v>1821</v>
      </c>
      <c r="M4036" s="1">
        <f t="shared" si="332"/>
        <v>1</v>
      </c>
      <c r="N4036" s="149" t="str">
        <f>VLOOKUP(F:F,vlookup函数实操!A:B,2)</f>
        <v>行业D</v>
      </c>
      <c r="O4036" s="149" t="str">
        <f>VLOOKUP(G:G,vlookup函数实操!H$1:I$6,2)</f>
        <v>营收较高</v>
      </c>
      <c r="P4036" s="149" t="str">
        <f t="shared" si="331"/>
        <v>北京市</v>
      </c>
      <c r="Q4036" s="164">
        <f t="shared" si="333"/>
        <v>79474.758818836344</v>
      </c>
      <c r="R4036" s="149">
        <f t="shared" si="334"/>
        <v>-5459.5624751897258</v>
      </c>
    </row>
    <row r="4037" spans="1:18" x14ac:dyDescent="0.4">
      <c r="A4037" s="2" t="s">
        <v>30014</v>
      </c>
      <c r="B4037" s="2" t="s">
        <v>7673</v>
      </c>
      <c r="C4037" s="159" t="s">
        <v>34423</v>
      </c>
      <c r="D4037" s="2" t="s">
        <v>7674</v>
      </c>
      <c r="E4037" s="2" t="s">
        <v>7675</v>
      </c>
      <c r="F4037" s="2" t="s">
        <v>580</v>
      </c>
      <c r="G4037" s="62">
        <v>332595072</v>
      </c>
      <c r="H4037" s="63">
        <v>-26761992</v>
      </c>
      <c r="I4037" s="62">
        <v>4856</v>
      </c>
      <c r="J4037" s="2" t="s">
        <v>7676</v>
      </c>
      <c r="K4037" s="2" t="s">
        <v>7677</v>
      </c>
      <c r="L4037" s="2" t="s">
        <v>7678</v>
      </c>
      <c r="M4037" s="1">
        <f t="shared" si="332"/>
        <v>1</v>
      </c>
      <c r="N4037" s="149" t="str">
        <f>VLOOKUP(F:F,vlookup函数实操!A:B,2)</f>
        <v>行业A</v>
      </c>
      <c r="O4037" s="149" t="str">
        <f>VLOOKUP(G:G,vlookup函数实操!H$1:I$6,2)</f>
        <v>营收较高</v>
      </c>
      <c r="P4037" s="149" t="str">
        <f t="shared" si="331"/>
        <v>广州市</v>
      </c>
      <c r="Q4037" s="164">
        <f t="shared" si="333"/>
        <v>68491.571663920928</v>
      </c>
      <c r="R4037" s="149">
        <f t="shared" si="334"/>
        <v>-5511.118616144975</v>
      </c>
    </row>
    <row r="4038" spans="1:18" ht="22.5" x14ac:dyDescent="0.4">
      <c r="A4038" s="2" t="s">
        <v>30014</v>
      </c>
      <c r="B4038" s="2" t="s">
        <v>19892</v>
      </c>
      <c r="C4038" s="159" t="s">
        <v>34424</v>
      </c>
      <c r="D4038" s="2" t="s">
        <v>19893</v>
      </c>
      <c r="E4038" s="2" t="s">
        <v>19894</v>
      </c>
      <c r="F4038" s="2" t="s">
        <v>453</v>
      </c>
      <c r="G4038" s="62">
        <v>254198705.22</v>
      </c>
      <c r="H4038" s="63">
        <v>-11760934.82</v>
      </c>
      <c r="I4038" s="62">
        <v>2108</v>
      </c>
      <c r="J4038" s="2" t="s">
        <v>19895</v>
      </c>
      <c r="K4038" s="2" t="s">
        <v>19896</v>
      </c>
      <c r="L4038" s="2" t="s">
        <v>19897</v>
      </c>
      <c r="M4038" s="1">
        <f t="shared" si="332"/>
        <v>3</v>
      </c>
      <c r="N4038" s="149" t="str">
        <f>VLOOKUP(F:F,vlookup函数实操!A:B,2)</f>
        <v>行业E</v>
      </c>
      <c r="O4038" s="149" t="str">
        <f>VLOOKUP(G:G,vlookup函数实操!H$1:I$6,2)</f>
        <v>营收较高</v>
      </c>
      <c r="P4038" s="149" t="str">
        <f t="shared" si="331"/>
        <v>长春市</v>
      </c>
      <c r="Q4038" s="164">
        <f t="shared" si="333"/>
        <v>120587.62107210627</v>
      </c>
      <c r="R4038" s="149">
        <f t="shared" si="334"/>
        <v>-5579.1910910815941</v>
      </c>
    </row>
    <row r="4039" spans="1:18" ht="22.5" x14ac:dyDescent="0.4">
      <c r="A4039" s="2" t="s">
        <v>30014</v>
      </c>
      <c r="B4039" s="2" t="s">
        <v>6268</v>
      </c>
      <c r="C4039" s="159" t="s">
        <v>34425</v>
      </c>
      <c r="D4039" s="2" t="s">
        <v>6269</v>
      </c>
      <c r="E4039" s="2" t="s">
        <v>6270</v>
      </c>
      <c r="F4039" s="2" t="s">
        <v>54</v>
      </c>
      <c r="G4039" s="62">
        <v>400107042.62</v>
      </c>
      <c r="H4039" s="63">
        <v>-8551831.0099999998</v>
      </c>
      <c r="I4039" s="62">
        <v>1528</v>
      </c>
      <c r="J4039" s="2" t="s">
        <v>6271</v>
      </c>
      <c r="K4039" s="2" t="s">
        <v>6272</v>
      </c>
      <c r="L4039" s="2" t="s">
        <v>6273</v>
      </c>
      <c r="M4039" s="1">
        <f t="shared" si="332"/>
        <v>2</v>
      </c>
      <c r="N4039" s="149" t="str">
        <f>VLOOKUP(F:F,vlookup函数实操!A:B,2)</f>
        <v>行业E</v>
      </c>
      <c r="O4039" s="149" t="str">
        <f>VLOOKUP(G:G,vlookup函数实操!H$1:I$6,2)</f>
        <v>营收较高</v>
      </c>
      <c r="P4039" s="149" t="str">
        <f t="shared" si="331"/>
        <v>西安市</v>
      </c>
      <c r="Q4039" s="164">
        <f t="shared" si="333"/>
        <v>261850.15878272252</v>
      </c>
      <c r="R4039" s="149">
        <f t="shared" si="334"/>
        <v>-5596.7480431937174</v>
      </c>
    </row>
    <row r="4040" spans="1:18" ht="22.5" x14ac:dyDescent="0.4">
      <c r="A4040" s="2" t="s">
        <v>30015</v>
      </c>
      <c r="B4040" s="2" t="s">
        <v>11024</v>
      </c>
      <c r="C4040" s="159" t="s">
        <v>34426</v>
      </c>
      <c r="D4040" s="2" t="s">
        <v>11025</v>
      </c>
      <c r="E4040" s="2" t="s">
        <v>11026</v>
      </c>
      <c r="F4040" s="2" t="s">
        <v>2616</v>
      </c>
      <c r="G4040" s="62">
        <v>140119029.91999999</v>
      </c>
      <c r="H4040" s="63">
        <v>-9604047</v>
      </c>
      <c r="I4040" s="62">
        <v>1706</v>
      </c>
      <c r="J4040" s="2" t="s">
        <v>11027</v>
      </c>
      <c r="K4040" s="2" t="s">
        <v>11028</v>
      </c>
      <c r="L4040" s="2" t="s">
        <v>11029</v>
      </c>
      <c r="M4040" s="1">
        <f t="shared" si="332"/>
        <v>1</v>
      </c>
      <c r="N4040" s="149" t="str">
        <f>VLOOKUP(F:F,vlookup函数实操!A:B,2)</f>
        <v>行业B</v>
      </c>
      <c r="O4040" s="149" t="str">
        <f>VLOOKUP(G:G,vlookup函数实操!H$1:I$6,2)</f>
        <v>营收较高</v>
      </c>
      <c r="P4040" s="149" t="str">
        <f t="shared" si="331"/>
        <v>深圳市</v>
      </c>
      <c r="Q4040" s="164">
        <f t="shared" si="333"/>
        <v>82133.077327080886</v>
      </c>
      <c r="R4040" s="149">
        <f t="shared" si="334"/>
        <v>-5629.5703399765534</v>
      </c>
    </row>
    <row r="4041" spans="1:18" ht="22.5" x14ac:dyDescent="0.4">
      <c r="A4041" s="2" t="s">
        <v>30014</v>
      </c>
      <c r="B4041" s="2" t="s">
        <v>17833</v>
      </c>
      <c r="C4041" s="159" t="s">
        <v>34427</v>
      </c>
      <c r="D4041" s="2" t="s">
        <v>17834</v>
      </c>
      <c r="E4041" s="2" t="s">
        <v>17835</v>
      </c>
      <c r="F4041" s="2" t="s">
        <v>1651</v>
      </c>
      <c r="G4041" s="62">
        <v>379466375.85000002</v>
      </c>
      <c r="H4041" s="63">
        <v>-9284155.6199999992</v>
      </c>
      <c r="I4041" s="62">
        <v>1634</v>
      </c>
      <c r="J4041" s="2" t="s">
        <v>17836</v>
      </c>
      <c r="K4041" s="2" t="s">
        <v>17837</v>
      </c>
      <c r="L4041" s="2" t="s">
        <v>17838</v>
      </c>
      <c r="M4041" s="1">
        <f t="shared" si="332"/>
        <v>3</v>
      </c>
      <c r="N4041" s="149" t="str">
        <f>VLOOKUP(F:F,vlookup函数实操!A:B,2)</f>
        <v>行业C</v>
      </c>
      <c r="O4041" s="149" t="str">
        <f>VLOOKUP(G:G,vlookup函数实操!H$1:I$6,2)</f>
        <v>营收较高</v>
      </c>
      <c r="P4041" s="149" t="str">
        <f t="shared" si="331"/>
        <v>南京市</v>
      </c>
      <c r="Q4041" s="164">
        <f t="shared" si="333"/>
        <v>232231.56416768668</v>
      </c>
      <c r="R4041" s="149">
        <f t="shared" si="334"/>
        <v>-5681.8577845777227</v>
      </c>
    </row>
    <row r="4042" spans="1:18" ht="22.5" x14ac:dyDescent="0.4">
      <c r="A4042" s="2" t="s">
        <v>30014</v>
      </c>
      <c r="B4042" s="2" t="s">
        <v>401</v>
      </c>
      <c r="C4042" s="159" t="s">
        <v>34428</v>
      </c>
      <c r="D4042" s="2" t="s">
        <v>403</v>
      </c>
      <c r="E4042" s="2" t="s">
        <v>404</v>
      </c>
      <c r="F4042" s="2" t="s">
        <v>142</v>
      </c>
      <c r="G4042" s="62">
        <v>2237406964.96</v>
      </c>
      <c r="H4042" s="63">
        <v>-47506803.43</v>
      </c>
      <c r="I4042" s="62">
        <v>8304</v>
      </c>
      <c r="J4042" s="2" t="s">
        <v>405</v>
      </c>
      <c r="K4042" s="2" t="s">
        <v>406</v>
      </c>
      <c r="L4042" s="2" t="s">
        <v>407</v>
      </c>
      <c r="M4042" s="1">
        <f t="shared" si="332"/>
        <v>3</v>
      </c>
      <c r="N4042" s="149" t="str">
        <f>VLOOKUP(F:F,vlookup函数实操!A:B,2)</f>
        <v>行业A</v>
      </c>
      <c r="O4042" s="149" t="str">
        <f>VLOOKUP(G:G,vlookup函数实操!H$1:I$6,2)</f>
        <v>营收极高</v>
      </c>
      <c r="P4042" s="149" t="str">
        <f t="shared" si="331"/>
        <v>重庆市</v>
      </c>
      <c r="Q4042" s="164">
        <f t="shared" si="333"/>
        <v>269437.25493256265</v>
      </c>
      <c r="R4042" s="149">
        <f t="shared" si="334"/>
        <v>-5720.9541702793831</v>
      </c>
    </row>
    <row r="4043" spans="1:18" ht="22.5" x14ac:dyDescent="0.4">
      <c r="A4043" s="2" t="s">
        <v>30014</v>
      </c>
      <c r="B4043" s="2" t="s">
        <v>1784</v>
      </c>
      <c r="C4043" s="159" t="s">
        <v>34429</v>
      </c>
      <c r="D4043" s="2" t="s">
        <v>1785</v>
      </c>
      <c r="E4043" s="2" t="s">
        <v>1786</v>
      </c>
      <c r="F4043" s="2" t="s">
        <v>185</v>
      </c>
      <c r="G4043" s="62">
        <v>750943819.53999996</v>
      </c>
      <c r="H4043" s="63">
        <v>-24630475.949999999</v>
      </c>
      <c r="I4043" s="62">
        <v>4276</v>
      </c>
      <c r="J4043" s="2" t="s">
        <v>1787</v>
      </c>
      <c r="K4043" s="2" t="s">
        <v>1788</v>
      </c>
      <c r="L4043" s="2" t="s">
        <v>1789</v>
      </c>
      <c r="M4043" s="1">
        <f t="shared" si="332"/>
        <v>2</v>
      </c>
      <c r="N4043" s="149" t="str">
        <f>VLOOKUP(F:F,vlookup函数实操!A:B,2)</f>
        <v>行业B</v>
      </c>
      <c r="O4043" s="149" t="str">
        <f>VLOOKUP(G:G,vlookup函数实操!H$1:I$6,2)</f>
        <v>营收较高</v>
      </c>
      <c r="P4043" s="149" t="str">
        <f t="shared" si="331"/>
        <v>成都市</v>
      </c>
      <c r="Q4043" s="164">
        <f t="shared" si="333"/>
        <v>175618.29268942936</v>
      </c>
      <c r="R4043" s="149">
        <f t="shared" si="334"/>
        <v>-5760.167434518241</v>
      </c>
    </row>
    <row r="4044" spans="1:18" x14ac:dyDescent="0.4">
      <c r="A4044" s="2" t="s">
        <v>30015</v>
      </c>
      <c r="B4044" s="2" t="s">
        <v>24448</v>
      </c>
      <c r="C4044" s="159" t="s">
        <v>34430</v>
      </c>
      <c r="D4044" s="2" t="s">
        <v>24449</v>
      </c>
      <c r="E4044" s="2" t="s">
        <v>24450</v>
      </c>
      <c r="F4044" s="2" t="s">
        <v>246</v>
      </c>
      <c r="G4044" s="62">
        <v>1292081788.46</v>
      </c>
      <c r="H4044" s="63">
        <v>-89436019.530000001</v>
      </c>
      <c r="I4044" s="62">
        <v>15226</v>
      </c>
      <c r="J4044" s="2" t="s">
        <v>24452</v>
      </c>
      <c r="K4044" s="2" t="s">
        <v>24453</v>
      </c>
      <c r="L4044" s="2" t="s">
        <v>24454</v>
      </c>
      <c r="M4044" s="1">
        <f t="shared" si="332"/>
        <v>1</v>
      </c>
      <c r="N4044" s="149" t="str">
        <f>VLOOKUP(F:F,vlookup函数实操!A:B,2)</f>
        <v>行业C</v>
      </c>
      <c r="O4044" s="149" t="str">
        <f>VLOOKUP(G:G,vlookup函数实操!H$1:I$6,2)</f>
        <v>营收极高</v>
      </c>
      <c r="P4044" s="149" t="str">
        <f t="shared" si="331"/>
        <v>东莞市</v>
      </c>
      <c r="Q4044" s="164">
        <f t="shared" si="333"/>
        <v>84860.225171417318</v>
      </c>
      <c r="R4044" s="149">
        <f t="shared" si="334"/>
        <v>-5873.9011907263894</v>
      </c>
    </row>
    <row r="4045" spans="1:18" ht="22.5" x14ac:dyDescent="0.4">
      <c r="A4045" s="2" t="s">
        <v>30015</v>
      </c>
      <c r="B4045" s="2" t="s">
        <v>9425</v>
      </c>
      <c r="C4045" s="159" t="s">
        <v>34431</v>
      </c>
      <c r="D4045" s="2" t="s">
        <v>9426</v>
      </c>
      <c r="E4045" s="2" t="s">
        <v>9427</v>
      </c>
      <c r="F4045" s="2" t="s">
        <v>391</v>
      </c>
      <c r="G4045" s="62">
        <v>438208922.89999998</v>
      </c>
      <c r="H4045" s="63">
        <v>-50361352.280000001</v>
      </c>
      <c r="I4045" s="62">
        <v>8571</v>
      </c>
      <c r="J4045" s="2" t="s">
        <v>9428</v>
      </c>
      <c r="K4045" s="2" t="s">
        <v>9429</v>
      </c>
      <c r="L4045" s="2" t="s">
        <v>9430</v>
      </c>
      <c r="M4045" s="1">
        <f t="shared" si="332"/>
        <v>1</v>
      </c>
      <c r="N4045" s="149" t="str">
        <f>VLOOKUP(F:F,vlookup函数实操!A:B,2)</f>
        <v>行业E</v>
      </c>
      <c r="O4045" s="149" t="str">
        <f>VLOOKUP(G:G,vlookup函数实操!H$1:I$6,2)</f>
        <v>营收较高</v>
      </c>
      <c r="P4045" s="149" t="s">
        <v>30388</v>
      </c>
      <c r="Q4045" s="164">
        <f t="shared" si="333"/>
        <v>51126.930684867577</v>
      </c>
      <c r="R4045" s="149">
        <f t="shared" si="334"/>
        <v>-5875.7848885777621</v>
      </c>
    </row>
    <row r="4046" spans="1:18" ht="22.5" x14ac:dyDescent="0.4">
      <c r="A4046" s="2" t="s">
        <v>30015</v>
      </c>
      <c r="B4046" s="2" t="s">
        <v>22680</v>
      </c>
      <c r="C4046" s="159" t="s">
        <v>34432</v>
      </c>
      <c r="D4046" s="2" t="s">
        <v>22681</v>
      </c>
      <c r="E4046" s="2" t="s">
        <v>22682</v>
      </c>
      <c r="F4046" s="2" t="s">
        <v>246</v>
      </c>
      <c r="G4046" s="62">
        <v>957523193.95000005</v>
      </c>
      <c r="H4046" s="63">
        <v>-26198574.289999999</v>
      </c>
      <c r="I4046" s="62">
        <v>4443</v>
      </c>
      <c r="J4046" s="2" t="s">
        <v>22683</v>
      </c>
      <c r="K4046" s="2" t="s">
        <v>22684</v>
      </c>
      <c r="L4046" s="2" t="s">
        <v>22685</v>
      </c>
      <c r="M4046" s="1">
        <f t="shared" si="332"/>
        <v>1</v>
      </c>
      <c r="N4046" s="149" t="str">
        <f>VLOOKUP(F:F,vlookup函数实操!A:B,2)</f>
        <v>行业C</v>
      </c>
      <c r="O4046" s="149" t="str">
        <f>VLOOKUP(G:G,vlookup函数实操!H$1:I$6,2)</f>
        <v>营收较高</v>
      </c>
      <c r="P4046" s="149" t="str">
        <f t="shared" ref="P4046:P4077" si="335">IF(ISNUMBER(FIND("省",E4046)),MID(E4046,FIND("省",E4046)+1,FIND("市",E4046)-FIND("省",E4046)),LEFT(E4046,FIND("市",E4046)))</f>
        <v>芜湖市</v>
      </c>
      <c r="Q4046" s="164">
        <f t="shared" si="333"/>
        <v>215512.7602858429</v>
      </c>
      <c r="R4046" s="149">
        <f t="shared" si="334"/>
        <v>-5896.5956088228668</v>
      </c>
    </row>
    <row r="4047" spans="1:18" x14ac:dyDescent="0.4">
      <c r="A4047" s="2" t="s">
        <v>30015</v>
      </c>
      <c r="B4047" s="2" t="s">
        <v>13865</v>
      </c>
      <c r="C4047" s="159" t="s">
        <v>34433</v>
      </c>
      <c r="D4047" s="2" t="s">
        <v>13866</v>
      </c>
      <c r="E4047" s="2" t="s">
        <v>13867</v>
      </c>
      <c r="F4047" s="2" t="s">
        <v>2051</v>
      </c>
      <c r="G4047" s="62">
        <v>167645629.63999999</v>
      </c>
      <c r="H4047" s="63">
        <v>-5416703.0599999996</v>
      </c>
      <c r="I4047" s="62">
        <v>913</v>
      </c>
      <c r="J4047" s="2" t="s">
        <v>13868</v>
      </c>
      <c r="K4047" s="2" t="s">
        <v>13869</v>
      </c>
      <c r="L4047" s="2" t="s">
        <v>13870</v>
      </c>
      <c r="M4047" s="1">
        <f t="shared" si="332"/>
        <v>1</v>
      </c>
      <c r="N4047" s="149" t="str">
        <f>VLOOKUP(F:F,vlookup函数实操!A:B,2)</f>
        <v>行业B</v>
      </c>
      <c r="O4047" s="149" t="str">
        <f>VLOOKUP(G:G,vlookup函数实操!H$1:I$6,2)</f>
        <v>营收较高</v>
      </c>
      <c r="P4047" s="149" t="str">
        <f t="shared" si="335"/>
        <v>绍兴市</v>
      </c>
      <c r="Q4047" s="164">
        <f t="shared" si="333"/>
        <v>183620.62392113908</v>
      </c>
      <c r="R4047" s="149">
        <f t="shared" si="334"/>
        <v>-5932.8620591456729</v>
      </c>
    </row>
    <row r="4048" spans="1:18" ht="22.5" x14ac:dyDescent="0.4">
      <c r="A4048" s="2" t="s">
        <v>30015</v>
      </c>
      <c r="B4048" s="2" t="s">
        <v>29822</v>
      </c>
      <c r="C4048" s="159" t="s">
        <v>34434</v>
      </c>
      <c r="D4048" s="2" t="s">
        <v>29823</v>
      </c>
      <c r="E4048" s="2" t="s">
        <v>29824</v>
      </c>
      <c r="F4048" s="2" t="s">
        <v>2909</v>
      </c>
      <c r="G4048" s="62">
        <v>753815299.78999996</v>
      </c>
      <c r="H4048" s="63">
        <v>-26847151.370000001</v>
      </c>
      <c r="I4048" s="62">
        <v>4518</v>
      </c>
      <c r="J4048" s="2" t="s">
        <v>29825</v>
      </c>
      <c r="K4048" s="2" t="s">
        <v>29826</v>
      </c>
      <c r="L4048" s="2" t="s">
        <v>29827</v>
      </c>
      <c r="M4048" s="1">
        <f t="shared" si="332"/>
        <v>1</v>
      </c>
      <c r="N4048" s="149" t="str">
        <f>VLOOKUP(F:F,vlookup函数实操!A:B,2)</f>
        <v>行业E</v>
      </c>
      <c r="O4048" s="149" t="str">
        <f>VLOOKUP(G:G,vlookup函数实操!H$1:I$6,2)</f>
        <v>营收较高</v>
      </c>
      <c r="P4048" s="149" t="str">
        <f t="shared" si="335"/>
        <v>台州市</v>
      </c>
      <c r="Q4048" s="164">
        <f t="shared" si="333"/>
        <v>166847.12257414786</v>
      </c>
      <c r="R4048" s="149">
        <f t="shared" si="334"/>
        <v>-5942.2645794599384</v>
      </c>
    </row>
    <row r="4049" spans="1:18" ht="22.5" x14ac:dyDescent="0.4">
      <c r="A4049" s="2" t="s">
        <v>30014</v>
      </c>
      <c r="B4049" s="2" t="s">
        <v>17388</v>
      </c>
      <c r="C4049" s="159" t="s">
        <v>34435</v>
      </c>
      <c r="D4049" s="2" t="s">
        <v>17389</v>
      </c>
      <c r="E4049" s="2" t="s">
        <v>17390</v>
      </c>
      <c r="F4049" s="2" t="s">
        <v>40</v>
      </c>
      <c r="G4049" s="62">
        <v>50664376.200000003</v>
      </c>
      <c r="H4049" s="63">
        <v>-4644992.07</v>
      </c>
      <c r="I4049" s="62">
        <v>778</v>
      </c>
      <c r="J4049" s="2" t="s">
        <v>17391</v>
      </c>
      <c r="K4049" s="2" t="s">
        <v>17392</v>
      </c>
      <c r="L4049" s="2" t="s">
        <v>17393</v>
      </c>
      <c r="M4049" s="1">
        <f t="shared" si="332"/>
        <v>1</v>
      </c>
      <c r="N4049" s="149" t="str">
        <f>VLOOKUP(F:F,vlookup函数实操!A:B,2)</f>
        <v>行业C</v>
      </c>
      <c r="O4049" s="149" t="str">
        <f>VLOOKUP(G:G,vlookup函数实操!H$1:I$6,2)</f>
        <v>营收正常</v>
      </c>
      <c r="P4049" s="149" t="str">
        <f t="shared" si="335"/>
        <v>东莞市</v>
      </c>
      <c r="Q4049" s="164">
        <f t="shared" si="333"/>
        <v>65121.306169665811</v>
      </c>
      <c r="R4049" s="149">
        <f t="shared" si="334"/>
        <v>-5970.4268251928024</v>
      </c>
    </row>
    <row r="4050" spans="1:18" ht="22.5" x14ac:dyDescent="0.4">
      <c r="A4050" s="2" t="s">
        <v>30014</v>
      </c>
      <c r="B4050" s="2" t="s">
        <v>17216</v>
      </c>
      <c r="C4050" s="159" t="s">
        <v>34436</v>
      </c>
      <c r="D4050" s="2" t="s">
        <v>17217</v>
      </c>
      <c r="E4050" s="2" t="s">
        <v>17218</v>
      </c>
      <c r="F4050" s="2" t="s">
        <v>74</v>
      </c>
      <c r="G4050" s="62">
        <v>546062582.48000002</v>
      </c>
      <c r="H4050" s="63">
        <v>-16600026.189999999</v>
      </c>
      <c r="I4050" s="62">
        <v>2776</v>
      </c>
      <c r="J4050" s="2" t="s">
        <v>17219</v>
      </c>
      <c r="K4050" s="2" t="s">
        <v>17220</v>
      </c>
      <c r="L4050" s="2" t="s">
        <v>17221</v>
      </c>
      <c r="M4050" s="1">
        <f t="shared" si="332"/>
        <v>1</v>
      </c>
      <c r="N4050" s="149" t="str">
        <f>VLOOKUP(F:F,vlookup函数实操!A:B,2)</f>
        <v>行业D</v>
      </c>
      <c r="O4050" s="149" t="str">
        <f>VLOOKUP(G:G,vlookup函数实操!H$1:I$6,2)</f>
        <v>营收较高</v>
      </c>
      <c r="P4050" s="149" t="str">
        <f t="shared" si="335"/>
        <v>常州市</v>
      </c>
      <c r="Q4050" s="164">
        <f t="shared" si="333"/>
        <v>196708.42308357349</v>
      </c>
      <c r="R4050" s="149">
        <f t="shared" si="334"/>
        <v>-5979.8365237752159</v>
      </c>
    </row>
    <row r="4051" spans="1:18" x14ac:dyDescent="0.4">
      <c r="A4051" s="2" t="s">
        <v>30015</v>
      </c>
      <c r="B4051" s="2" t="s">
        <v>24819</v>
      </c>
      <c r="C4051" s="159" t="s">
        <v>34437</v>
      </c>
      <c r="D4051" s="2" t="s">
        <v>24820</v>
      </c>
      <c r="E4051" s="2" t="s">
        <v>24821</v>
      </c>
      <c r="F4051" s="2" t="s">
        <v>285</v>
      </c>
      <c r="G4051" s="62">
        <v>419634167.24000001</v>
      </c>
      <c r="H4051" s="63">
        <v>-14955413.51</v>
      </c>
      <c r="I4051" s="62">
        <v>2451</v>
      </c>
      <c r="J4051" s="2" t="s">
        <v>24822</v>
      </c>
      <c r="K4051" s="2" t="s">
        <v>24823</v>
      </c>
      <c r="L4051" s="2" t="s">
        <v>24824</v>
      </c>
      <c r="M4051" s="1">
        <f t="shared" si="332"/>
        <v>1</v>
      </c>
      <c r="N4051" s="149" t="str">
        <f>VLOOKUP(F:F,vlookup函数实操!A:B,2)</f>
        <v>行业C</v>
      </c>
      <c r="O4051" s="149" t="str">
        <f>VLOOKUP(G:G,vlookup函数实操!H$1:I$6,2)</f>
        <v>营收较高</v>
      </c>
      <c r="P4051" s="149" t="str">
        <f t="shared" si="335"/>
        <v>宁波市</v>
      </c>
      <c r="Q4051" s="164">
        <f t="shared" si="333"/>
        <v>171209.37055895553</v>
      </c>
      <c r="R4051" s="149">
        <f t="shared" si="334"/>
        <v>-6101.7598980008161</v>
      </c>
    </row>
    <row r="4052" spans="1:18" ht="22.5" x14ac:dyDescent="0.4">
      <c r="A4052" s="2" t="s">
        <v>30015</v>
      </c>
      <c r="B4052" s="2" t="s">
        <v>26420</v>
      </c>
      <c r="C4052" s="159" t="s">
        <v>34438</v>
      </c>
      <c r="D4052" s="2" t="s">
        <v>26421</v>
      </c>
      <c r="E4052" s="2" t="s">
        <v>26422</v>
      </c>
      <c r="F4052" s="2" t="s">
        <v>163</v>
      </c>
      <c r="G4052" s="62">
        <v>505056958.07999998</v>
      </c>
      <c r="H4052" s="63">
        <v>-28705311.91</v>
      </c>
      <c r="I4052" s="62">
        <v>4697</v>
      </c>
      <c r="J4052" s="2" t="s">
        <v>26423</v>
      </c>
      <c r="K4052" s="2" t="s">
        <v>26424</v>
      </c>
      <c r="L4052" s="2" t="s">
        <v>26425</v>
      </c>
      <c r="M4052" s="1">
        <f t="shared" si="332"/>
        <v>1</v>
      </c>
      <c r="N4052" s="149" t="str">
        <f>VLOOKUP(F:F,vlookup函数实操!A:B,2)</f>
        <v>行业D</v>
      </c>
      <c r="O4052" s="149" t="str">
        <f>VLOOKUP(G:G,vlookup函数实操!H$1:I$6,2)</f>
        <v>营收较高</v>
      </c>
      <c r="P4052" s="149" t="str">
        <f t="shared" si="335"/>
        <v>深圳市</v>
      </c>
      <c r="Q4052" s="164">
        <f t="shared" si="333"/>
        <v>107527.56186502022</v>
      </c>
      <c r="R4052" s="149">
        <f t="shared" si="334"/>
        <v>-6111.4140749414519</v>
      </c>
    </row>
    <row r="4053" spans="1:18" ht="22.5" x14ac:dyDescent="0.4">
      <c r="A4053" s="2" t="s">
        <v>30014</v>
      </c>
      <c r="B4053" s="2" t="s">
        <v>26789</v>
      </c>
      <c r="C4053" s="159" t="s">
        <v>34439</v>
      </c>
      <c r="D4053" s="2" t="s">
        <v>26790</v>
      </c>
      <c r="E4053" s="2" t="s">
        <v>26791</v>
      </c>
      <c r="F4053" s="2" t="s">
        <v>163</v>
      </c>
      <c r="G4053" s="62">
        <v>11975878.310000001</v>
      </c>
      <c r="H4053" s="63">
        <v>-612231.94999999995</v>
      </c>
      <c r="I4053" s="62">
        <v>100</v>
      </c>
      <c r="J4053" s="2" t="s">
        <v>26792</v>
      </c>
      <c r="K4053" s="2" t="s">
        <v>26793</v>
      </c>
      <c r="L4053" s="2" t="s">
        <v>26794</v>
      </c>
      <c r="M4053" s="1">
        <f t="shared" si="332"/>
        <v>1</v>
      </c>
      <c r="N4053" s="149" t="str">
        <f>VLOOKUP(F:F,vlookup函数实操!A:B,2)</f>
        <v>行业D</v>
      </c>
      <c r="O4053" s="149" t="str">
        <f>VLOOKUP(G:G,vlookup函数实操!H$1:I$6,2)</f>
        <v>营收正常</v>
      </c>
      <c r="P4053" s="149" t="str">
        <f t="shared" si="335"/>
        <v>成都市</v>
      </c>
      <c r="Q4053" s="164">
        <f t="shared" si="333"/>
        <v>119758.7831</v>
      </c>
      <c r="R4053" s="149">
        <f t="shared" si="334"/>
        <v>-6122.3194999999996</v>
      </c>
    </row>
    <row r="4054" spans="1:18" x14ac:dyDescent="0.4">
      <c r="A4054" s="2" t="s">
        <v>30014</v>
      </c>
      <c r="B4054" s="2" t="s">
        <v>11725</v>
      </c>
      <c r="C4054" s="159" t="s">
        <v>34440</v>
      </c>
      <c r="D4054" s="2" t="s">
        <v>11726</v>
      </c>
      <c r="E4054" s="2" t="s">
        <v>11727</v>
      </c>
      <c r="F4054" s="2" t="s">
        <v>17</v>
      </c>
      <c r="G4054" s="62">
        <v>495347960.80000001</v>
      </c>
      <c r="H4054" s="63">
        <v>-13280776.939999999</v>
      </c>
      <c r="I4054" s="62">
        <v>2162</v>
      </c>
      <c r="J4054" s="2" t="s">
        <v>11728</v>
      </c>
      <c r="K4054" s="2" t="s">
        <v>11729</v>
      </c>
      <c r="L4054" s="2" t="s">
        <v>11730</v>
      </c>
      <c r="M4054" s="1">
        <f t="shared" si="332"/>
        <v>1</v>
      </c>
      <c r="N4054" s="149" t="str">
        <f>VLOOKUP(F:F,vlookup函数实操!A:B,2)</f>
        <v>行业C</v>
      </c>
      <c r="O4054" s="149" t="str">
        <f>VLOOKUP(G:G,vlookup函数实操!H$1:I$6,2)</f>
        <v>营收较高</v>
      </c>
      <c r="P4054" s="149" t="str">
        <f t="shared" si="335"/>
        <v>上海市</v>
      </c>
      <c r="Q4054" s="164">
        <f t="shared" si="333"/>
        <v>229115.61554116561</v>
      </c>
      <c r="R4054" s="149">
        <f t="shared" si="334"/>
        <v>-6142.8200462534687</v>
      </c>
    </row>
    <row r="4055" spans="1:18" x14ac:dyDescent="0.4">
      <c r="A4055" s="2" t="s">
        <v>30015</v>
      </c>
      <c r="B4055" s="2" t="s">
        <v>17906</v>
      </c>
      <c r="C4055" s="159" t="s">
        <v>34441</v>
      </c>
      <c r="D4055" s="2" t="s">
        <v>17907</v>
      </c>
      <c r="E4055" s="2" t="s">
        <v>17908</v>
      </c>
      <c r="F4055" s="2" t="s">
        <v>440</v>
      </c>
      <c r="G4055" s="62">
        <v>416174260.79000002</v>
      </c>
      <c r="H4055" s="63">
        <v>-6049341.7400000002</v>
      </c>
      <c r="I4055" s="62">
        <v>984</v>
      </c>
      <c r="J4055" s="2" t="s">
        <v>17909</v>
      </c>
      <c r="K4055" s="2" t="s">
        <v>17910</v>
      </c>
      <c r="L4055" s="2" t="s">
        <v>17911</v>
      </c>
      <c r="M4055" s="1">
        <f t="shared" si="332"/>
        <v>2</v>
      </c>
      <c r="N4055" s="149" t="str">
        <f>VLOOKUP(F:F,vlookup函数实操!A:B,2)</f>
        <v>行业D</v>
      </c>
      <c r="O4055" s="149" t="str">
        <f>VLOOKUP(G:G,vlookup函数实操!H$1:I$6,2)</f>
        <v>营收较高</v>
      </c>
      <c r="P4055" s="149" t="str">
        <f t="shared" si="335"/>
        <v>北京市</v>
      </c>
      <c r="Q4055" s="164">
        <f t="shared" si="333"/>
        <v>422941.32194105693</v>
      </c>
      <c r="R4055" s="149">
        <f t="shared" si="334"/>
        <v>-6147.7050203252038</v>
      </c>
    </row>
    <row r="4056" spans="1:18" x14ac:dyDescent="0.4">
      <c r="A4056" s="2" t="s">
        <v>30015</v>
      </c>
      <c r="B4056" s="2" t="s">
        <v>16252</v>
      </c>
      <c r="C4056" s="159" t="s">
        <v>34442</v>
      </c>
      <c r="D4056" s="2" t="s">
        <v>16253</v>
      </c>
      <c r="E4056" s="2" t="s">
        <v>16254</v>
      </c>
      <c r="F4056" s="2" t="s">
        <v>199</v>
      </c>
      <c r="G4056" s="62">
        <v>104780712.16</v>
      </c>
      <c r="H4056" s="63">
        <v>-6308051.4900000002</v>
      </c>
      <c r="I4056" s="62">
        <v>1022</v>
      </c>
      <c r="J4056" s="2" t="s">
        <v>16255</v>
      </c>
      <c r="K4056" s="2" t="s">
        <v>16256</v>
      </c>
      <c r="L4056" s="2" t="s">
        <v>16257</v>
      </c>
      <c r="M4056" s="1">
        <f t="shared" si="332"/>
        <v>1</v>
      </c>
      <c r="N4056" s="149" t="str">
        <f>VLOOKUP(F:F,vlookup函数实操!A:B,2)</f>
        <v>行业E</v>
      </c>
      <c r="O4056" s="149" t="str">
        <f>VLOOKUP(G:G,vlookup函数实操!H$1:I$6,2)</f>
        <v>营收较高</v>
      </c>
      <c r="P4056" s="149" t="str">
        <f t="shared" si="335"/>
        <v>潍坊市</v>
      </c>
      <c r="Q4056" s="164">
        <f t="shared" si="333"/>
        <v>102525.15866927593</v>
      </c>
      <c r="R4056" s="149">
        <f t="shared" si="334"/>
        <v>-6172.2617318982393</v>
      </c>
    </row>
    <row r="4057" spans="1:18" x14ac:dyDescent="0.4">
      <c r="A4057" s="2" t="s">
        <v>30015</v>
      </c>
      <c r="B4057" s="2" t="s">
        <v>26559</v>
      </c>
      <c r="C4057" s="159" t="s">
        <v>34443</v>
      </c>
      <c r="D4057" s="2" t="s">
        <v>26560</v>
      </c>
      <c r="E4057" s="2" t="s">
        <v>26561</v>
      </c>
      <c r="F4057" s="2" t="s">
        <v>40</v>
      </c>
      <c r="G4057" s="62">
        <v>423766498.45999998</v>
      </c>
      <c r="H4057" s="63">
        <v>-45994130.789999999</v>
      </c>
      <c r="I4057" s="62">
        <v>7445</v>
      </c>
      <c r="J4057" s="2" t="s">
        <v>26562</v>
      </c>
      <c r="K4057" s="2" t="s">
        <v>26563</v>
      </c>
      <c r="L4057" s="2" t="s">
        <v>26564</v>
      </c>
      <c r="M4057" s="1">
        <f t="shared" si="332"/>
        <v>1</v>
      </c>
      <c r="N4057" s="149" t="str">
        <f>VLOOKUP(F:F,vlookup函数实操!A:B,2)</f>
        <v>行业C</v>
      </c>
      <c r="O4057" s="149" t="str">
        <f>VLOOKUP(G:G,vlookup函数实操!H$1:I$6,2)</f>
        <v>营收较高</v>
      </c>
      <c r="P4057" s="149" t="str">
        <f t="shared" si="335"/>
        <v>南京市</v>
      </c>
      <c r="Q4057" s="164">
        <f t="shared" si="333"/>
        <v>56919.61026997985</v>
      </c>
      <c r="R4057" s="149">
        <f t="shared" si="334"/>
        <v>-6177.8550423102752</v>
      </c>
    </row>
    <row r="4058" spans="1:18" ht="22.5" x14ac:dyDescent="0.4">
      <c r="A4058" s="2" t="s">
        <v>30015</v>
      </c>
      <c r="B4058" s="2" t="s">
        <v>16941</v>
      </c>
      <c r="C4058" s="159" t="s">
        <v>34444</v>
      </c>
      <c r="D4058" s="2" t="s">
        <v>16942</v>
      </c>
      <c r="E4058" s="2" t="s">
        <v>16943</v>
      </c>
      <c r="F4058" s="2" t="s">
        <v>156</v>
      </c>
      <c r="G4058" s="62">
        <v>1297931282.98</v>
      </c>
      <c r="H4058" s="63">
        <v>-52449217.460000001</v>
      </c>
      <c r="I4058" s="62">
        <v>8480</v>
      </c>
      <c r="J4058" s="2" t="s">
        <v>16944</v>
      </c>
      <c r="K4058" s="2" t="s">
        <v>16945</v>
      </c>
      <c r="L4058" s="2" t="s">
        <v>16946</v>
      </c>
      <c r="M4058" s="1">
        <f t="shared" si="332"/>
        <v>3</v>
      </c>
      <c r="N4058" s="149" t="str">
        <f>VLOOKUP(F:F,vlookup函数实操!A:B,2)</f>
        <v>行业E</v>
      </c>
      <c r="O4058" s="149" t="str">
        <f>VLOOKUP(G:G,vlookup函数实操!H$1:I$6,2)</f>
        <v>营收极高</v>
      </c>
      <c r="P4058" s="149" t="str">
        <f t="shared" si="335"/>
        <v>淄博市</v>
      </c>
      <c r="Q4058" s="164">
        <f t="shared" si="333"/>
        <v>153057.93431367926</v>
      </c>
      <c r="R4058" s="149">
        <f t="shared" si="334"/>
        <v>-6185.0492287735851</v>
      </c>
    </row>
    <row r="4059" spans="1:18" ht="22.5" x14ac:dyDescent="0.4">
      <c r="A4059" s="2" t="s">
        <v>30015</v>
      </c>
      <c r="B4059" s="2" t="s">
        <v>2435</v>
      </c>
      <c r="C4059" s="159" t="s">
        <v>34445</v>
      </c>
      <c r="D4059" s="2" t="s">
        <v>2436</v>
      </c>
      <c r="E4059" s="2" t="s">
        <v>2437</v>
      </c>
      <c r="F4059" s="2" t="s">
        <v>206</v>
      </c>
      <c r="G4059" s="62">
        <v>132881456.87</v>
      </c>
      <c r="H4059" s="63">
        <v>-9039171.5700000003</v>
      </c>
      <c r="I4059" s="62">
        <v>1461</v>
      </c>
      <c r="J4059" s="2" t="s">
        <v>2438</v>
      </c>
      <c r="K4059" s="2" t="s">
        <v>2439</v>
      </c>
      <c r="L4059" s="2" t="s">
        <v>2440</v>
      </c>
      <c r="M4059" s="1">
        <f t="shared" si="332"/>
        <v>1</v>
      </c>
      <c r="N4059" s="149" t="str">
        <f>VLOOKUP(F:F,vlookup函数实操!A:B,2)</f>
        <v>行业C</v>
      </c>
      <c r="O4059" s="149" t="str">
        <f>VLOOKUP(G:G,vlookup函数实操!H$1:I$6,2)</f>
        <v>营收较高</v>
      </c>
      <c r="P4059" s="149" t="str">
        <f t="shared" si="335"/>
        <v>杭州市</v>
      </c>
      <c r="Q4059" s="164">
        <f t="shared" si="333"/>
        <v>90952.400321697467</v>
      </c>
      <c r="R4059" s="149">
        <f t="shared" si="334"/>
        <v>-6186.9757494866535</v>
      </c>
    </row>
    <row r="4060" spans="1:18" ht="22.5" x14ac:dyDescent="0.4">
      <c r="A4060" s="2" t="s">
        <v>30015</v>
      </c>
      <c r="B4060" s="2" t="s">
        <v>9917</v>
      </c>
      <c r="C4060" s="159" t="s">
        <v>34446</v>
      </c>
      <c r="D4060" s="2" t="s">
        <v>9918</v>
      </c>
      <c r="E4060" s="2" t="s">
        <v>9919</v>
      </c>
      <c r="F4060" s="2" t="s">
        <v>17</v>
      </c>
      <c r="G4060" s="62">
        <v>11029358476.68</v>
      </c>
      <c r="H4060" s="63">
        <v>-128333763.44</v>
      </c>
      <c r="I4060" s="62">
        <v>20696</v>
      </c>
      <c r="J4060" s="2" t="s">
        <v>9921</v>
      </c>
      <c r="K4060" s="2" t="s">
        <v>9922</v>
      </c>
      <c r="L4060" s="2" t="s">
        <v>9923</v>
      </c>
      <c r="M4060" s="1">
        <f t="shared" si="332"/>
        <v>1</v>
      </c>
      <c r="N4060" s="149" t="str">
        <f>VLOOKUP(F:F,vlookup函数实操!A:B,2)</f>
        <v>行业C</v>
      </c>
      <c r="O4060" s="149" t="str">
        <f>VLOOKUP(G:G,vlookup函数实操!H$1:I$6,2)</f>
        <v>营收极高</v>
      </c>
      <c r="P4060" s="149" t="str">
        <f t="shared" si="335"/>
        <v>深圳市</v>
      </c>
      <c r="Q4060" s="164">
        <f t="shared" si="333"/>
        <v>532922.23022226524</v>
      </c>
      <c r="R4060" s="149">
        <f t="shared" si="334"/>
        <v>-6200.8969578662545</v>
      </c>
    </row>
    <row r="4061" spans="1:18" ht="22.5" x14ac:dyDescent="0.4">
      <c r="A4061" s="2" t="s">
        <v>30014</v>
      </c>
      <c r="B4061" s="2" t="s">
        <v>8010</v>
      </c>
      <c r="C4061" s="159" t="s">
        <v>34447</v>
      </c>
      <c r="D4061" s="2" t="s">
        <v>8011</v>
      </c>
      <c r="E4061" s="2" t="s">
        <v>8012</v>
      </c>
      <c r="F4061" s="2" t="s">
        <v>898</v>
      </c>
      <c r="G4061" s="62">
        <v>140111396.13999999</v>
      </c>
      <c r="H4061" s="63">
        <v>-10178225.439999999</v>
      </c>
      <c r="I4061" s="62">
        <v>1638</v>
      </c>
      <c r="J4061" s="2" t="s">
        <v>8013</v>
      </c>
      <c r="K4061" s="2" t="s">
        <v>8014</v>
      </c>
      <c r="L4061" s="2" t="s">
        <v>8015</v>
      </c>
      <c r="M4061" s="1">
        <f t="shared" si="332"/>
        <v>1</v>
      </c>
      <c r="N4061" s="149" t="str">
        <f>VLOOKUP(F:F,vlookup函数实操!A:B,2)</f>
        <v>行业D</v>
      </c>
      <c r="O4061" s="149" t="str">
        <f>VLOOKUP(G:G,vlookup函数实操!H$1:I$6,2)</f>
        <v>营收较高</v>
      </c>
      <c r="P4061" s="149" t="str">
        <f t="shared" si="335"/>
        <v>苏州市</v>
      </c>
      <c r="Q4061" s="164">
        <f t="shared" si="333"/>
        <v>85538.092881562872</v>
      </c>
      <c r="R4061" s="149">
        <f t="shared" si="334"/>
        <v>-6213.8128449328442</v>
      </c>
    </row>
    <row r="4062" spans="1:18" ht="22.5" x14ac:dyDescent="0.4">
      <c r="A4062" s="2" t="s">
        <v>30014</v>
      </c>
      <c r="B4062" s="2" t="s">
        <v>19106</v>
      </c>
      <c r="C4062" s="159" t="s">
        <v>34448</v>
      </c>
      <c r="D4062" s="2" t="s">
        <v>19107</v>
      </c>
      <c r="E4062" s="2" t="s">
        <v>19108</v>
      </c>
      <c r="F4062" s="2" t="s">
        <v>306</v>
      </c>
      <c r="G4062" s="62">
        <v>12468040.779999999</v>
      </c>
      <c r="H4062" s="63">
        <v>-2641751.1</v>
      </c>
      <c r="I4062" s="62">
        <v>421</v>
      </c>
      <c r="J4062" s="2" t="s">
        <v>19109</v>
      </c>
      <c r="K4062" s="2" t="s">
        <v>19110</v>
      </c>
      <c r="L4062" s="2" t="s">
        <v>19111</v>
      </c>
      <c r="M4062" s="1">
        <f t="shared" si="332"/>
        <v>1</v>
      </c>
      <c r="N4062" s="149" t="str">
        <f>VLOOKUP(F:F,vlookup函数实操!A:B,2)</f>
        <v>行业D</v>
      </c>
      <c r="O4062" s="149" t="str">
        <f>VLOOKUP(G:G,vlookup函数实操!H$1:I$6,2)</f>
        <v>营收正常</v>
      </c>
      <c r="P4062" s="149" t="str">
        <f t="shared" si="335"/>
        <v>泰州市</v>
      </c>
      <c r="Q4062" s="164">
        <f t="shared" si="333"/>
        <v>29615.298764845604</v>
      </c>
      <c r="R4062" s="149">
        <f t="shared" si="334"/>
        <v>-6274.943230403801</v>
      </c>
    </row>
    <row r="4063" spans="1:18" ht="22.5" x14ac:dyDescent="0.4">
      <c r="A4063" s="2" t="s">
        <v>30015</v>
      </c>
      <c r="B4063" s="2" t="s">
        <v>23461</v>
      </c>
      <c r="C4063" s="159" t="s">
        <v>34449</v>
      </c>
      <c r="D4063" s="2" t="s">
        <v>23462</v>
      </c>
      <c r="E4063" s="2" t="s">
        <v>23463</v>
      </c>
      <c r="F4063" s="2" t="s">
        <v>285</v>
      </c>
      <c r="G4063" s="62">
        <v>1085502119.01</v>
      </c>
      <c r="H4063" s="63">
        <v>-100240734.5</v>
      </c>
      <c r="I4063" s="62">
        <v>15567</v>
      </c>
      <c r="J4063" s="2" t="s">
        <v>23465</v>
      </c>
      <c r="K4063" s="2" t="s">
        <v>23466</v>
      </c>
      <c r="L4063" s="2" t="s">
        <v>23467</v>
      </c>
      <c r="M4063" s="1">
        <f t="shared" si="332"/>
        <v>1</v>
      </c>
      <c r="N4063" s="149" t="str">
        <f>VLOOKUP(F:F,vlookup函数实操!A:B,2)</f>
        <v>行业C</v>
      </c>
      <c r="O4063" s="149" t="str">
        <f>VLOOKUP(G:G,vlookup函数实操!H$1:I$6,2)</f>
        <v>营收极高</v>
      </c>
      <c r="P4063" s="149" t="str">
        <f t="shared" si="335"/>
        <v>广州市</v>
      </c>
      <c r="Q4063" s="164">
        <f t="shared" si="333"/>
        <v>69730.977003276159</v>
      </c>
      <c r="R4063" s="149">
        <f t="shared" si="334"/>
        <v>-6439.3097257018053</v>
      </c>
    </row>
    <row r="4064" spans="1:18" ht="22.5" x14ac:dyDescent="0.4">
      <c r="A4064" s="2" t="s">
        <v>30015</v>
      </c>
      <c r="B4064" s="2" t="s">
        <v>24291</v>
      </c>
      <c r="C4064" s="159" t="s">
        <v>34450</v>
      </c>
      <c r="D4064" s="2" t="s">
        <v>24292</v>
      </c>
      <c r="E4064" s="2" t="s">
        <v>24293</v>
      </c>
      <c r="F4064" s="2" t="s">
        <v>74</v>
      </c>
      <c r="G4064" s="62">
        <v>392491491.31999999</v>
      </c>
      <c r="H4064" s="63">
        <v>-17232016.789999999</v>
      </c>
      <c r="I4064" s="62">
        <v>2667</v>
      </c>
      <c r="J4064" s="2" t="s">
        <v>24294</v>
      </c>
      <c r="K4064" s="2" t="s">
        <v>24295</v>
      </c>
      <c r="L4064" s="2" t="s">
        <v>24296</v>
      </c>
      <c r="M4064" s="1">
        <f t="shared" si="332"/>
        <v>1</v>
      </c>
      <c r="N4064" s="149" t="str">
        <f>VLOOKUP(F:F,vlookup函数实操!A:B,2)</f>
        <v>行业D</v>
      </c>
      <c r="O4064" s="149" t="str">
        <f>VLOOKUP(G:G,vlookup函数实操!H$1:I$6,2)</f>
        <v>营收较高</v>
      </c>
      <c r="P4064" s="149" t="str">
        <f t="shared" si="335"/>
        <v>肇庆市</v>
      </c>
      <c r="Q4064" s="164">
        <f t="shared" si="333"/>
        <v>147165.91350581177</v>
      </c>
      <c r="R4064" s="149">
        <f t="shared" si="334"/>
        <v>-6461.1986464191968</v>
      </c>
    </row>
    <row r="4065" spans="1:18" ht="22.5" x14ac:dyDescent="0.4">
      <c r="A4065" s="2" t="s">
        <v>30015</v>
      </c>
      <c r="B4065" s="2" t="s">
        <v>5263</v>
      </c>
      <c r="C4065" s="159" t="s">
        <v>34451</v>
      </c>
      <c r="D4065" s="2" t="s">
        <v>5264</v>
      </c>
      <c r="E4065" s="2" t="s">
        <v>5265</v>
      </c>
      <c r="F4065" s="2" t="s">
        <v>40</v>
      </c>
      <c r="G4065" s="62">
        <v>169528282.94</v>
      </c>
      <c r="H4065" s="63">
        <v>-18026702.399999999</v>
      </c>
      <c r="I4065" s="62">
        <v>2771</v>
      </c>
      <c r="J4065" s="2" t="s">
        <v>5266</v>
      </c>
      <c r="K4065" s="2" t="s">
        <v>5267</v>
      </c>
      <c r="L4065" s="2" t="s">
        <v>5268</v>
      </c>
      <c r="M4065" s="1">
        <f t="shared" si="332"/>
        <v>3</v>
      </c>
      <c r="N4065" s="149" t="str">
        <f>VLOOKUP(F:F,vlookup函数实操!A:B,2)</f>
        <v>行业C</v>
      </c>
      <c r="O4065" s="149" t="str">
        <f>VLOOKUP(G:G,vlookup函数实操!H$1:I$6,2)</f>
        <v>营收较高</v>
      </c>
      <c r="P4065" s="149" t="str">
        <f t="shared" si="335"/>
        <v>郑州市</v>
      </c>
      <c r="Q4065" s="164">
        <f t="shared" si="333"/>
        <v>61179.459740166007</v>
      </c>
      <c r="R4065" s="149">
        <f t="shared" si="334"/>
        <v>-6505.4862504511002</v>
      </c>
    </row>
    <row r="4066" spans="1:18" ht="22.5" x14ac:dyDescent="0.4">
      <c r="A4066" s="2" t="s">
        <v>30015</v>
      </c>
      <c r="B4066" s="2" t="s">
        <v>1429</v>
      </c>
      <c r="C4066" s="159" t="s">
        <v>34452</v>
      </c>
      <c r="D4066" s="2" t="s">
        <v>1430</v>
      </c>
      <c r="E4066" s="2" t="s">
        <v>1431</v>
      </c>
      <c r="F4066" s="2" t="s">
        <v>996</v>
      </c>
      <c r="G4066" s="62">
        <v>6484756.9900000002</v>
      </c>
      <c r="H4066" s="63">
        <v>-438097.14</v>
      </c>
      <c r="I4066" s="62">
        <v>67</v>
      </c>
      <c r="J4066" s="2" t="s">
        <v>1432</v>
      </c>
      <c r="K4066" s="2" t="s">
        <v>1433</v>
      </c>
      <c r="L4066" s="2" t="s">
        <v>1434</v>
      </c>
      <c r="M4066" s="1">
        <f t="shared" si="332"/>
        <v>1</v>
      </c>
      <c r="N4066" s="149" t="str">
        <f>VLOOKUP(F:F,vlookup函数实操!A:B,2)</f>
        <v>行业D</v>
      </c>
      <c r="O4066" s="149" t="str">
        <f>VLOOKUP(G:G,vlookup函数实操!H$1:I$6,2)</f>
        <v>营收较低</v>
      </c>
      <c r="P4066" s="149" t="str">
        <f t="shared" si="335"/>
        <v>北京市</v>
      </c>
      <c r="Q4066" s="164">
        <f t="shared" si="333"/>
        <v>96787.417761194039</v>
      </c>
      <c r="R4066" s="149">
        <f t="shared" si="334"/>
        <v>-6538.7632835820896</v>
      </c>
    </row>
    <row r="4067" spans="1:18" x14ac:dyDescent="0.4">
      <c r="A4067" s="2" t="s">
        <v>30015</v>
      </c>
      <c r="B4067" s="2" t="s">
        <v>25880</v>
      </c>
      <c r="C4067" s="159" t="s">
        <v>34453</v>
      </c>
      <c r="D4067" s="2" t="s">
        <v>25881</v>
      </c>
      <c r="E4067" s="2" t="s">
        <v>25882</v>
      </c>
      <c r="F4067" s="2" t="s">
        <v>391</v>
      </c>
      <c r="G4067" s="62">
        <v>588124141.72000003</v>
      </c>
      <c r="H4067" s="63">
        <v>-38257801.149999999</v>
      </c>
      <c r="I4067" s="62">
        <v>5836</v>
      </c>
      <c r="J4067" s="2" t="s">
        <v>25883</v>
      </c>
      <c r="K4067" s="2" t="s">
        <v>25884</v>
      </c>
      <c r="L4067" s="2" t="s">
        <v>25885</v>
      </c>
      <c r="M4067" s="1">
        <f t="shared" si="332"/>
        <v>1</v>
      </c>
      <c r="N4067" s="149" t="str">
        <f>VLOOKUP(F:F,vlookup函数实操!A:B,2)</f>
        <v>行业E</v>
      </c>
      <c r="O4067" s="149" t="str">
        <f>VLOOKUP(G:G,vlookup函数实操!H$1:I$6,2)</f>
        <v>营收较高</v>
      </c>
      <c r="P4067" s="149" t="str">
        <f t="shared" si="335"/>
        <v>东莞市</v>
      </c>
      <c r="Q4067" s="164">
        <f t="shared" si="333"/>
        <v>100775.21276901988</v>
      </c>
      <c r="R4067" s="149">
        <f t="shared" si="334"/>
        <v>-6555.4834047292661</v>
      </c>
    </row>
    <row r="4068" spans="1:18" ht="22.5" x14ac:dyDescent="0.4">
      <c r="A4068" s="2" t="s">
        <v>30015</v>
      </c>
      <c r="B4068" s="2" t="s">
        <v>11514</v>
      </c>
      <c r="C4068" s="159" t="s">
        <v>34454</v>
      </c>
      <c r="D4068" s="2" t="s">
        <v>11515</v>
      </c>
      <c r="E4068" s="2" t="s">
        <v>11516</v>
      </c>
      <c r="F4068" s="2" t="s">
        <v>523</v>
      </c>
      <c r="G4068" s="62">
        <v>31368653.23</v>
      </c>
      <c r="H4068" s="63">
        <v>-2229455.04</v>
      </c>
      <c r="I4068" s="62">
        <v>340</v>
      </c>
      <c r="J4068" s="2" t="s">
        <v>11517</v>
      </c>
      <c r="K4068" s="2" t="s">
        <v>11518</v>
      </c>
      <c r="L4068" s="2" t="s">
        <v>11519</v>
      </c>
      <c r="M4068" s="1">
        <f t="shared" si="332"/>
        <v>1</v>
      </c>
      <c r="N4068" s="149" t="str">
        <f>VLOOKUP(F:F,vlookup函数实操!A:B,2)</f>
        <v>行业E</v>
      </c>
      <c r="O4068" s="149" t="str">
        <f>VLOOKUP(G:G,vlookup函数实操!H$1:I$6,2)</f>
        <v>营收正常</v>
      </c>
      <c r="P4068" s="149" t="str">
        <f t="shared" si="335"/>
        <v>上海市</v>
      </c>
      <c r="Q4068" s="164">
        <f t="shared" si="333"/>
        <v>92260.744794117651</v>
      </c>
      <c r="R4068" s="149">
        <f t="shared" si="334"/>
        <v>-6557.2207058823533</v>
      </c>
    </row>
    <row r="4069" spans="1:18" x14ac:dyDescent="0.4">
      <c r="A4069" s="2" t="s">
        <v>30014</v>
      </c>
      <c r="B4069" s="2" t="s">
        <v>14241</v>
      </c>
      <c r="C4069" s="159" t="s">
        <v>34455</v>
      </c>
      <c r="D4069" s="2" t="s">
        <v>14242</v>
      </c>
      <c r="E4069" s="2" t="s">
        <v>14243</v>
      </c>
      <c r="F4069" s="2" t="s">
        <v>253</v>
      </c>
      <c r="G4069" s="62">
        <v>130845717.98</v>
      </c>
      <c r="H4069" s="63">
        <v>-9086846.8800000008</v>
      </c>
      <c r="I4069" s="62">
        <v>1385</v>
      </c>
      <c r="J4069" s="2" t="s">
        <v>14244</v>
      </c>
      <c r="K4069" s="2" t="s">
        <v>14245</v>
      </c>
      <c r="L4069" s="2" t="s">
        <v>14246</v>
      </c>
      <c r="M4069" s="1">
        <f t="shared" si="332"/>
        <v>1</v>
      </c>
      <c r="N4069" s="149" t="str">
        <f>VLOOKUP(F:F,vlookup函数实操!A:B,2)</f>
        <v>行业D</v>
      </c>
      <c r="O4069" s="149" t="str">
        <f>VLOOKUP(G:G,vlookup函数实操!H$1:I$6,2)</f>
        <v>营收较高</v>
      </c>
      <c r="P4069" s="149" t="str">
        <f t="shared" si="335"/>
        <v>西宁市</v>
      </c>
      <c r="Q4069" s="164">
        <f t="shared" si="333"/>
        <v>94473.442584837554</v>
      </c>
      <c r="R4069" s="149">
        <f t="shared" si="334"/>
        <v>-6560.9002743682313</v>
      </c>
    </row>
    <row r="4070" spans="1:18" ht="22.5" x14ac:dyDescent="0.4">
      <c r="A4070" s="2" t="s">
        <v>30015</v>
      </c>
      <c r="B4070" s="2" t="s">
        <v>11574</v>
      </c>
      <c r="C4070" s="159" t="s">
        <v>34456</v>
      </c>
      <c r="D4070" s="2" t="s">
        <v>11575</v>
      </c>
      <c r="E4070" s="2" t="s">
        <v>11576</v>
      </c>
      <c r="F4070" s="2" t="s">
        <v>40</v>
      </c>
      <c r="G4070" s="62">
        <v>68618536.609999999</v>
      </c>
      <c r="H4070" s="63">
        <v>-5988916.1799999997</v>
      </c>
      <c r="I4070" s="62">
        <v>908</v>
      </c>
      <c r="J4070" s="2" t="s">
        <v>11577</v>
      </c>
      <c r="K4070" s="2" t="s">
        <v>11578</v>
      </c>
      <c r="L4070" s="2" t="s">
        <v>11579</v>
      </c>
      <c r="M4070" s="1">
        <f t="shared" si="332"/>
        <v>1</v>
      </c>
      <c r="N4070" s="149" t="str">
        <f>VLOOKUP(F:F,vlookup函数实操!A:B,2)</f>
        <v>行业C</v>
      </c>
      <c r="O4070" s="149" t="str">
        <f>VLOOKUP(G:G,vlookup函数实操!H$1:I$6,2)</f>
        <v>营收正常</v>
      </c>
      <c r="P4070" s="149" t="str">
        <f t="shared" si="335"/>
        <v>上海市</v>
      </c>
      <c r="Q4070" s="164">
        <f t="shared" si="333"/>
        <v>75571.075561674006</v>
      </c>
      <c r="R4070" s="149">
        <f t="shared" si="334"/>
        <v>-6595.7226651982373</v>
      </c>
    </row>
    <row r="4071" spans="1:18" ht="22.5" x14ac:dyDescent="0.4">
      <c r="A4071" s="2" t="s">
        <v>30015</v>
      </c>
      <c r="B4071" s="2" t="s">
        <v>10559</v>
      </c>
      <c r="C4071" s="159" t="s">
        <v>34457</v>
      </c>
      <c r="D4071" s="2" t="s">
        <v>10560</v>
      </c>
      <c r="E4071" s="2" t="s">
        <v>10561</v>
      </c>
      <c r="F4071" s="2" t="s">
        <v>391</v>
      </c>
      <c r="G4071" s="62">
        <v>3607429257.3299999</v>
      </c>
      <c r="H4071" s="63">
        <v>-195285382.28999999</v>
      </c>
      <c r="I4071" s="62">
        <v>29181</v>
      </c>
      <c r="J4071" s="2" t="s">
        <v>10563</v>
      </c>
      <c r="K4071" s="2" t="s">
        <v>10564</v>
      </c>
      <c r="L4071" s="2" t="s">
        <v>10565</v>
      </c>
      <c r="M4071" s="1">
        <f t="shared" si="332"/>
        <v>1</v>
      </c>
      <c r="N4071" s="149" t="str">
        <f>VLOOKUP(F:F,vlookup函数实操!A:B,2)</f>
        <v>行业E</v>
      </c>
      <c r="O4071" s="149" t="str">
        <f>VLOOKUP(G:G,vlookup函数实操!H$1:I$6,2)</f>
        <v>营收极高</v>
      </c>
      <c r="P4071" s="149" t="str">
        <f t="shared" si="335"/>
        <v>深圳市</v>
      </c>
      <c r="Q4071" s="164">
        <f t="shared" si="333"/>
        <v>123622.53717590212</v>
      </c>
      <c r="R4071" s="149">
        <f t="shared" si="334"/>
        <v>-6692.2100781330319</v>
      </c>
    </row>
    <row r="4072" spans="1:18" ht="22.5" x14ac:dyDescent="0.4">
      <c r="A4072" s="2" t="s">
        <v>30014</v>
      </c>
      <c r="B4072" s="2" t="s">
        <v>2600</v>
      </c>
      <c r="C4072" s="159" t="s">
        <v>34458</v>
      </c>
      <c r="D4072" s="2" t="s">
        <v>2601</v>
      </c>
      <c r="E4072" s="2" t="s">
        <v>2602</v>
      </c>
      <c r="F4072" s="2" t="s">
        <v>398</v>
      </c>
      <c r="G4072" s="62">
        <v>556312071.37</v>
      </c>
      <c r="H4072" s="63">
        <v>-39952048.240000002</v>
      </c>
      <c r="I4072" s="62">
        <v>5961</v>
      </c>
      <c r="J4072" s="2" t="s">
        <v>2603</v>
      </c>
      <c r="K4072" s="2" t="s">
        <v>2604</v>
      </c>
      <c r="L4072" s="2" t="s">
        <v>2605</v>
      </c>
      <c r="M4072" s="1">
        <f t="shared" si="332"/>
        <v>3</v>
      </c>
      <c r="N4072" s="149" t="str">
        <f>VLOOKUP(F:F,vlookup函数实操!A:B,2)</f>
        <v>行业D</v>
      </c>
      <c r="O4072" s="149" t="str">
        <f>VLOOKUP(G:G,vlookup函数实操!H$1:I$6,2)</f>
        <v>营收较高</v>
      </c>
      <c r="P4072" s="149" t="str">
        <f t="shared" si="335"/>
        <v>温州市</v>
      </c>
      <c r="Q4072" s="164">
        <f t="shared" si="333"/>
        <v>93325.292965945308</v>
      </c>
      <c r="R4072" s="149">
        <f t="shared" si="334"/>
        <v>-6702.2392618688145</v>
      </c>
    </row>
    <row r="4073" spans="1:18" x14ac:dyDescent="0.4">
      <c r="A4073" s="2" t="s">
        <v>30015</v>
      </c>
      <c r="B4073" s="2" t="s">
        <v>13196</v>
      </c>
      <c r="C4073" s="159" t="s">
        <v>34459</v>
      </c>
      <c r="D4073" s="2" t="s">
        <v>13197</v>
      </c>
      <c r="E4073" s="2" t="s">
        <v>13198</v>
      </c>
      <c r="F4073" s="2" t="s">
        <v>917</v>
      </c>
      <c r="G4073" s="62">
        <v>855155577.79999995</v>
      </c>
      <c r="H4073" s="63">
        <v>-43739667.119999997</v>
      </c>
      <c r="I4073" s="62">
        <v>6511</v>
      </c>
      <c r="J4073" s="2" t="s">
        <v>13199</v>
      </c>
      <c r="K4073" s="2" t="s">
        <v>13200</v>
      </c>
      <c r="L4073" s="2" t="s">
        <v>13201</v>
      </c>
      <c r="M4073" s="1">
        <f t="shared" si="332"/>
        <v>2</v>
      </c>
      <c r="N4073" s="149" t="str">
        <f>VLOOKUP(F:F,vlookup函数实操!A:B,2)</f>
        <v>行业E</v>
      </c>
      <c r="O4073" s="149" t="str">
        <f>VLOOKUP(G:G,vlookup函数实操!H$1:I$6,2)</f>
        <v>营收较高</v>
      </c>
      <c r="P4073" s="149" t="str">
        <f t="shared" si="335"/>
        <v>烟台市</v>
      </c>
      <c r="Q4073" s="164">
        <f t="shared" si="333"/>
        <v>131340.12867455074</v>
      </c>
      <c r="R4073" s="149">
        <f t="shared" si="334"/>
        <v>-6717.8109537705413</v>
      </c>
    </row>
    <row r="4074" spans="1:18" ht="22.5" x14ac:dyDescent="0.4">
      <c r="A4074" s="2" t="s">
        <v>30015</v>
      </c>
      <c r="B4074" s="2" t="s">
        <v>14689</v>
      </c>
      <c r="C4074" s="159" t="s">
        <v>34460</v>
      </c>
      <c r="D4074" s="2" t="s">
        <v>14690</v>
      </c>
      <c r="E4074" s="2" t="s">
        <v>14691</v>
      </c>
      <c r="F4074" s="2" t="s">
        <v>40</v>
      </c>
      <c r="G4074" s="62">
        <v>48956708.149999999</v>
      </c>
      <c r="H4074" s="63">
        <v>-11747772.140000001</v>
      </c>
      <c r="I4074" s="62">
        <v>1734</v>
      </c>
      <c r="J4074" s="2" t="s">
        <v>14692</v>
      </c>
      <c r="K4074" s="2" t="s">
        <v>14693</v>
      </c>
      <c r="L4074" s="2" t="s">
        <v>14694</v>
      </c>
      <c r="M4074" s="1">
        <f t="shared" si="332"/>
        <v>1</v>
      </c>
      <c r="N4074" s="149" t="str">
        <f>VLOOKUP(F:F,vlookup函数实操!A:B,2)</f>
        <v>行业C</v>
      </c>
      <c r="O4074" s="149" t="str">
        <f>VLOOKUP(G:G,vlookup函数实操!H$1:I$6,2)</f>
        <v>营收正常</v>
      </c>
      <c r="P4074" s="149" t="str">
        <f t="shared" si="335"/>
        <v>济南市</v>
      </c>
      <c r="Q4074" s="164">
        <f t="shared" si="333"/>
        <v>28233.395703575548</v>
      </c>
      <c r="R4074" s="149">
        <f t="shared" si="334"/>
        <v>-6774.955098039216</v>
      </c>
    </row>
    <row r="4075" spans="1:18" x14ac:dyDescent="0.4">
      <c r="A4075" s="2" t="s">
        <v>30014</v>
      </c>
      <c r="B4075" s="2" t="s">
        <v>25634</v>
      </c>
      <c r="C4075" s="159" t="s">
        <v>34461</v>
      </c>
      <c r="D4075" s="2" t="s">
        <v>25635</v>
      </c>
      <c r="E4075" s="2" t="s">
        <v>25636</v>
      </c>
      <c r="F4075" s="2" t="s">
        <v>74</v>
      </c>
      <c r="G4075" s="62">
        <v>1052909208.35</v>
      </c>
      <c r="H4075" s="63">
        <v>-41254837.560000002</v>
      </c>
      <c r="I4075" s="62">
        <v>6067</v>
      </c>
      <c r="J4075" s="2" t="s">
        <v>25637</v>
      </c>
      <c r="K4075" s="2" t="s">
        <v>25638</v>
      </c>
      <c r="L4075" s="2" t="s">
        <v>25639</v>
      </c>
      <c r="M4075" s="1">
        <f t="shared" si="332"/>
        <v>1</v>
      </c>
      <c r="N4075" s="149" t="str">
        <f>VLOOKUP(F:F,vlookup函数实操!A:B,2)</f>
        <v>行业D</v>
      </c>
      <c r="O4075" s="149" t="str">
        <f>VLOOKUP(G:G,vlookup函数实操!H$1:I$6,2)</f>
        <v>营收极高</v>
      </c>
      <c r="P4075" s="149" t="str">
        <f t="shared" si="335"/>
        <v>焦作市</v>
      </c>
      <c r="Q4075" s="164">
        <f t="shared" si="333"/>
        <v>173546.92736937531</v>
      </c>
      <c r="R4075" s="149">
        <f t="shared" si="334"/>
        <v>-6799.8743299818698</v>
      </c>
    </row>
    <row r="4076" spans="1:18" ht="22.5" x14ac:dyDescent="0.4">
      <c r="A4076" s="2" t="s">
        <v>30015</v>
      </c>
      <c r="B4076" s="2" t="s">
        <v>25658</v>
      </c>
      <c r="C4076" s="159" t="s">
        <v>34462</v>
      </c>
      <c r="D4076" s="2" t="s">
        <v>25659</v>
      </c>
      <c r="E4076" s="2" t="s">
        <v>25660</v>
      </c>
      <c r="F4076" s="2" t="s">
        <v>206</v>
      </c>
      <c r="G4076" s="62">
        <v>166606986.91999999</v>
      </c>
      <c r="H4076" s="63">
        <v>-6455764.9000000004</v>
      </c>
      <c r="I4076" s="62">
        <v>947</v>
      </c>
      <c r="J4076" s="2" t="s">
        <v>25661</v>
      </c>
      <c r="K4076" s="2" t="s">
        <v>25662</v>
      </c>
      <c r="L4076" s="2" t="s">
        <v>25663</v>
      </c>
      <c r="M4076" s="1">
        <f t="shared" si="332"/>
        <v>1</v>
      </c>
      <c r="N4076" s="149" t="str">
        <f>VLOOKUP(F:F,vlookup函数实操!A:B,2)</f>
        <v>行业C</v>
      </c>
      <c r="O4076" s="149" t="str">
        <f>VLOOKUP(G:G,vlookup函数实操!H$1:I$6,2)</f>
        <v>营收较高</v>
      </c>
      <c r="P4076" s="149" t="str">
        <f t="shared" si="335"/>
        <v>北京市</v>
      </c>
      <c r="Q4076" s="164">
        <f t="shared" si="333"/>
        <v>175931.3483843717</v>
      </c>
      <c r="R4076" s="149">
        <f t="shared" si="334"/>
        <v>-6817.069588173179</v>
      </c>
    </row>
    <row r="4077" spans="1:18" x14ac:dyDescent="0.4">
      <c r="A4077" s="2" t="s">
        <v>30015</v>
      </c>
      <c r="B4077" s="2" t="s">
        <v>22638</v>
      </c>
      <c r="C4077" s="159" t="s">
        <v>34463</v>
      </c>
      <c r="D4077" s="2" t="s">
        <v>22639</v>
      </c>
      <c r="E4077" s="2" t="s">
        <v>22640</v>
      </c>
      <c r="F4077" s="2" t="s">
        <v>110</v>
      </c>
      <c r="G4077" s="62">
        <v>553628983.97000003</v>
      </c>
      <c r="H4077" s="63">
        <v>-17663582.449999999</v>
      </c>
      <c r="I4077" s="62">
        <v>2589</v>
      </c>
      <c r="J4077" s="2" t="s">
        <v>22641</v>
      </c>
      <c r="K4077" s="2" t="s">
        <v>22642</v>
      </c>
      <c r="L4077" s="2" t="s">
        <v>22643</v>
      </c>
      <c r="M4077" s="1">
        <f t="shared" si="332"/>
        <v>1</v>
      </c>
      <c r="N4077" s="149" t="str">
        <f>VLOOKUP(F:F,vlookup函数实操!A:B,2)</f>
        <v>行业C</v>
      </c>
      <c r="O4077" s="149" t="str">
        <f>VLOOKUP(G:G,vlookup函数实操!H$1:I$6,2)</f>
        <v>营收较高</v>
      </c>
      <c r="P4077" s="149" t="str">
        <f t="shared" si="335"/>
        <v>海口市</v>
      </c>
      <c r="Q4077" s="164">
        <f t="shared" si="333"/>
        <v>213838.92775975281</v>
      </c>
      <c r="R4077" s="149">
        <f t="shared" si="334"/>
        <v>-6822.5501931247582</v>
      </c>
    </row>
    <row r="4078" spans="1:18" ht="22.5" x14ac:dyDescent="0.4">
      <c r="A4078" s="2" t="s">
        <v>30015</v>
      </c>
      <c r="B4078" s="2" t="s">
        <v>25035</v>
      </c>
      <c r="C4078" s="159" t="s">
        <v>34464</v>
      </c>
      <c r="D4078" s="2" t="s">
        <v>25036</v>
      </c>
      <c r="E4078" s="2" t="s">
        <v>25037</v>
      </c>
      <c r="F4078" s="2" t="s">
        <v>719</v>
      </c>
      <c r="G4078" s="62">
        <v>70151114.629999995</v>
      </c>
      <c r="H4078" s="63">
        <v>-3071180.15</v>
      </c>
      <c r="I4078" s="62">
        <v>450</v>
      </c>
      <c r="J4078" s="2" t="s">
        <v>25038</v>
      </c>
      <c r="K4078" s="2" t="s">
        <v>25039</v>
      </c>
      <c r="L4078" s="2" t="s">
        <v>25040</v>
      </c>
      <c r="M4078" s="1">
        <f t="shared" si="332"/>
        <v>1</v>
      </c>
      <c r="N4078" s="149" t="str">
        <f>VLOOKUP(F:F,vlookup函数实操!A:B,2)</f>
        <v>行业C</v>
      </c>
      <c r="O4078" s="149" t="str">
        <f>VLOOKUP(G:G,vlookup函数实操!H$1:I$6,2)</f>
        <v>营收正常</v>
      </c>
      <c r="P4078" s="149" t="str">
        <f t="shared" ref="P4078:P4108" si="336">IF(ISNUMBER(FIND("省",E4078)),MID(E4078,FIND("省",E4078)+1,FIND("市",E4078)-FIND("省",E4078)),LEFT(E4078,FIND("市",E4078)))</f>
        <v>兰州市</v>
      </c>
      <c r="Q4078" s="164">
        <f t="shared" si="333"/>
        <v>155891.36584444443</v>
      </c>
      <c r="R4078" s="149">
        <f t="shared" si="334"/>
        <v>-6824.8447777777774</v>
      </c>
    </row>
    <row r="4079" spans="1:18" ht="22.5" x14ac:dyDescent="0.4">
      <c r="A4079" s="2" t="s">
        <v>30014</v>
      </c>
      <c r="B4079" s="2" t="s">
        <v>28497</v>
      </c>
      <c r="C4079" s="159" t="s">
        <v>34465</v>
      </c>
      <c r="D4079" s="2" t="s">
        <v>28498</v>
      </c>
      <c r="E4079" s="2" t="s">
        <v>28499</v>
      </c>
      <c r="F4079" s="2" t="s">
        <v>40</v>
      </c>
      <c r="G4079" s="62">
        <v>58412903.979999997</v>
      </c>
      <c r="H4079" s="63">
        <v>-2904880.66</v>
      </c>
      <c r="I4079" s="62">
        <v>425</v>
      </c>
      <c r="J4079" s="2" t="s">
        <v>28500</v>
      </c>
      <c r="K4079" s="2" t="s">
        <v>28501</v>
      </c>
      <c r="L4079" s="2" t="s">
        <v>28502</v>
      </c>
      <c r="M4079" s="1">
        <f t="shared" si="332"/>
        <v>1</v>
      </c>
      <c r="N4079" s="149" t="str">
        <f>VLOOKUP(F:F,vlookup函数实操!A:B,2)</f>
        <v>行业C</v>
      </c>
      <c r="O4079" s="149" t="str">
        <f>VLOOKUP(G:G,vlookup函数实操!H$1:I$6,2)</f>
        <v>营收正常</v>
      </c>
      <c r="P4079" s="149" t="str">
        <f t="shared" si="336"/>
        <v>北京市</v>
      </c>
      <c r="Q4079" s="164">
        <f t="shared" si="333"/>
        <v>137442.12701176471</v>
      </c>
      <c r="R4079" s="149">
        <f t="shared" si="334"/>
        <v>-6835.013317647059</v>
      </c>
    </row>
    <row r="4080" spans="1:18" ht="22.5" x14ac:dyDescent="0.4">
      <c r="A4080" s="2" t="s">
        <v>30015</v>
      </c>
      <c r="B4080" s="2" t="s">
        <v>28967</v>
      </c>
      <c r="C4080" s="159" t="s">
        <v>34466</v>
      </c>
      <c r="D4080" s="2" t="s">
        <v>28968</v>
      </c>
      <c r="E4080" s="2" t="s">
        <v>28969</v>
      </c>
      <c r="F4080" s="2" t="s">
        <v>88</v>
      </c>
      <c r="G4080" s="62">
        <v>937634356.76999998</v>
      </c>
      <c r="H4080" s="63">
        <v>-57574537.759999998</v>
      </c>
      <c r="I4080" s="62">
        <v>8361</v>
      </c>
      <c r="J4080" s="2" t="s">
        <v>28970</v>
      </c>
      <c r="K4080" s="2" t="s">
        <v>28971</v>
      </c>
      <c r="L4080" s="2" t="s">
        <v>28972</v>
      </c>
      <c r="M4080" s="1">
        <f t="shared" si="332"/>
        <v>3</v>
      </c>
      <c r="N4080" s="149" t="str">
        <f>VLOOKUP(F:F,vlookup函数实操!A:B,2)</f>
        <v>行业C</v>
      </c>
      <c r="O4080" s="149" t="str">
        <f>VLOOKUP(G:G,vlookup函数实操!H$1:I$6,2)</f>
        <v>营收较高</v>
      </c>
      <c r="P4080" s="149" t="str">
        <f t="shared" si="336"/>
        <v>贵阳市</v>
      </c>
      <c r="Q4080" s="164">
        <f t="shared" si="333"/>
        <v>112143.80537854323</v>
      </c>
      <c r="R4080" s="149">
        <f t="shared" si="334"/>
        <v>-6886.0827365147707</v>
      </c>
    </row>
    <row r="4081" spans="1:18" x14ac:dyDescent="0.4">
      <c r="A4081" s="2" t="s">
        <v>30014</v>
      </c>
      <c r="B4081" s="2" t="s">
        <v>7216</v>
      </c>
      <c r="C4081" s="159" t="s">
        <v>34467</v>
      </c>
      <c r="D4081" s="2" t="s">
        <v>7217</v>
      </c>
      <c r="E4081" s="2" t="s">
        <v>7218</v>
      </c>
      <c r="F4081" s="2" t="s">
        <v>4684</v>
      </c>
      <c r="G4081" s="62">
        <v>238773121.36000001</v>
      </c>
      <c r="H4081" s="63">
        <v>-3985956.89</v>
      </c>
      <c r="I4081" s="62">
        <v>578</v>
      </c>
      <c r="J4081" s="2" t="s">
        <v>7219</v>
      </c>
      <c r="K4081" s="2" t="s">
        <v>7220</v>
      </c>
      <c r="L4081" s="2" t="s">
        <v>7221</v>
      </c>
      <c r="M4081" s="1">
        <f t="shared" si="332"/>
        <v>2</v>
      </c>
      <c r="N4081" s="149" t="str">
        <f>VLOOKUP(F:F,vlookup函数实操!A:B,2)</f>
        <v>行业B</v>
      </c>
      <c r="O4081" s="149" t="str">
        <f>VLOOKUP(G:G,vlookup函数实操!H$1:I$6,2)</f>
        <v>营收较高</v>
      </c>
      <c r="P4081" s="149" t="str">
        <f t="shared" si="336"/>
        <v>通化市</v>
      </c>
      <c r="Q4081" s="164">
        <f t="shared" si="333"/>
        <v>413102.28608996543</v>
      </c>
      <c r="R4081" s="149">
        <f t="shared" si="334"/>
        <v>-6896.1191868512115</v>
      </c>
    </row>
    <row r="4082" spans="1:18" x14ac:dyDescent="0.4">
      <c r="A4082" s="2" t="s">
        <v>30015</v>
      </c>
      <c r="B4082" s="2" t="s">
        <v>25567</v>
      </c>
      <c r="C4082" s="159" t="s">
        <v>34468</v>
      </c>
      <c r="D4082" s="2" t="s">
        <v>25568</v>
      </c>
      <c r="E4082" s="2" t="s">
        <v>25569</v>
      </c>
      <c r="F4082" s="2" t="s">
        <v>523</v>
      </c>
      <c r="G4082" s="62">
        <v>20913755.289999999</v>
      </c>
      <c r="H4082" s="63">
        <v>-2749143.84</v>
      </c>
      <c r="I4082" s="62">
        <v>397</v>
      </c>
      <c r="J4082" s="2" t="s">
        <v>25570</v>
      </c>
      <c r="K4082" s="2" t="s">
        <v>25571</v>
      </c>
      <c r="L4082" s="2" t="s">
        <v>25572</v>
      </c>
      <c r="M4082" s="1">
        <f t="shared" si="332"/>
        <v>1</v>
      </c>
      <c r="N4082" s="149" t="str">
        <f>VLOOKUP(F:F,vlookup函数实操!A:B,2)</f>
        <v>行业E</v>
      </c>
      <c r="O4082" s="149" t="str">
        <f>VLOOKUP(G:G,vlookup函数实操!H$1:I$6,2)</f>
        <v>营收正常</v>
      </c>
      <c r="P4082" s="149" t="str">
        <f t="shared" si="336"/>
        <v>佛山市</v>
      </c>
      <c r="Q4082" s="164">
        <f t="shared" si="333"/>
        <v>52679.484357682617</v>
      </c>
      <c r="R4082" s="149">
        <f t="shared" si="334"/>
        <v>-6924.7955667506294</v>
      </c>
    </row>
    <row r="4083" spans="1:18" ht="22.5" x14ac:dyDescent="0.4">
      <c r="A4083" s="2" t="s">
        <v>30014</v>
      </c>
      <c r="B4083" s="2" t="s">
        <v>19562</v>
      </c>
      <c r="C4083" s="159" t="s">
        <v>34469</v>
      </c>
      <c r="D4083" s="2" t="s">
        <v>19563</v>
      </c>
      <c r="E4083" s="2" t="s">
        <v>19564</v>
      </c>
      <c r="F4083" s="2" t="s">
        <v>199</v>
      </c>
      <c r="G4083" s="62">
        <v>51568000.939999998</v>
      </c>
      <c r="H4083" s="63">
        <v>-4918477.32</v>
      </c>
      <c r="I4083" s="62">
        <v>710</v>
      </c>
      <c r="J4083" s="2" t="s">
        <v>19565</v>
      </c>
      <c r="K4083" s="2" t="s">
        <v>19566</v>
      </c>
      <c r="L4083" s="2" t="s">
        <v>19567</v>
      </c>
      <c r="M4083" s="1">
        <f t="shared" si="332"/>
        <v>1</v>
      </c>
      <c r="N4083" s="149" t="str">
        <f>VLOOKUP(F:F,vlookup函数实操!A:B,2)</f>
        <v>行业E</v>
      </c>
      <c r="O4083" s="149" t="str">
        <f>VLOOKUP(G:G,vlookup函数实操!H$1:I$6,2)</f>
        <v>营收正常</v>
      </c>
      <c r="P4083" s="149" t="str">
        <f t="shared" si="336"/>
        <v>苏州市</v>
      </c>
      <c r="Q4083" s="164">
        <f t="shared" si="333"/>
        <v>72630.98723943661</v>
      </c>
      <c r="R4083" s="149">
        <f t="shared" si="334"/>
        <v>-6927.4328450704234</v>
      </c>
    </row>
    <row r="4084" spans="1:18" ht="22.5" x14ac:dyDescent="0.4">
      <c r="A4084" s="2" t="s">
        <v>30015</v>
      </c>
      <c r="B4084" s="2" t="s">
        <v>1965</v>
      </c>
      <c r="C4084" s="159" t="s">
        <v>34470</v>
      </c>
      <c r="D4084" s="2" t="s">
        <v>1966</v>
      </c>
      <c r="E4084" s="2" t="s">
        <v>1967</v>
      </c>
      <c r="F4084" s="2" t="s">
        <v>206</v>
      </c>
      <c r="G4084" s="62">
        <v>2829164461.4499998</v>
      </c>
      <c r="H4084" s="63">
        <v>-116906958.47</v>
      </c>
      <c r="I4084" s="62">
        <v>16838</v>
      </c>
      <c r="J4084" s="2" t="s">
        <v>1969</v>
      </c>
      <c r="K4084" s="2" t="s">
        <v>1970</v>
      </c>
      <c r="L4084" s="2" t="s">
        <v>1971</v>
      </c>
      <c r="M4084" s="1">
        <f t="shared" si="332"/>
        <v>1</v>
      </c>
      <c r="N4084" s="149" t="str">
        <f>VLOOKUP(F:F,vlookup函数实操!A:B,2)</f>
        <v>行业C</v>
      </c>
      <c r="O4084" s="149" t="str">
        <f>VLOOKUP(G:G,vlookup函数实操!H$1:I$6,2)</f>
        <v>营收极高</v>
      </c>
      <c r="P4084" s="149" t="str">
        <f t="shared" si="336"/>
        <v>深圳市</v>
      </c>
      <c r="Q4084" s="164">
        <f t="shared" si="333"/>
        <v>168022.59540622402</v>
      </c>
      <c r="R4084" s="149">
        <f t="shared" si="334"/>
        <v>-6943.0430258938113</v>
      </c>
    </row>
    <row r="4085" spans="1:18" x14ac:dyDescent="0.4">
      <c r="A4085" s="2" t="s">
        <v>30014</v>
      </c>
      <c r="B4085" s="2" t="s">
        <v>29397</v>
      </c>
      <c r="C4085" s="159" t="s">
        <v>34471</v>
      </c>
      <c r="D4085" s="2" t="s">
        <v>29398</v>
      </c>
      <c r="E4085" s="2" t="s">
        <v>29399</v>
      </c>
      <c r="F4085" s="2" t="s">
        <v>378</v>
      </c>
      <c r="G4085" s="62">
        <v>114672238.34999999</v>
      </c>
      <c r="H4085" s="63">
        <v>-9182015.2699999996</v>
      </c>
      <c r="I4085" s="62">
        <v>1322</v>
      </c>
      <c r="J4085" s="2" t="s">
        <v>29400</v>
      </c>
      <c r="K4085" s="2" t="s">
        <v>29401</v>
      </c>
      <c r="L4085" s="2" t="s">
        <v>29402</v>
      </c>
      <c r="M4085" s="1">
        <f t="shared" si="332"/>
        <v>1</v>
      </c>
      <c r="N4085" s="149" t="str">
        <f>VLOOKUP(F:F,vlookup函数实操!A:B,2)</f>
        <v>行业C</v>
      </c>
      <c r="O4085" s="149" t="str">
        <f>VLOOKUP(G:G,vlookup函数实操!H$1:I$6,2)</f>
        <v>营收较高</v>
      </c>
      <c r="P4085" s="149" t="str">
        <f t="shared" si="336"/>
        <v>合肥市</v>
      </c>
      <c r="Q4085" s="164">
        <f t="shared" si="333"/>
        <v>86741.481354009069</v>
      </c>
      <c r="R4085" s="149">
        <f t="shared" si="334"/>
        <v>-6945.5486157337364</v>
      </c>
    </row>
    <row r="4086" spans="1:18" ht="22.5" x14ac:dyDescent="0.4">
      <c r="A4086" s="2" t="s">
        <v>30015</v>
      </c>
      <c r="B4086" s="2" t="s">
        <v>10909</v>
      </c>
      <c r="C4086" s="159" t="s">
        <v>34472</v>
      </c>
      <c r="D4086" s="2" t="s">
        <v>10910</v>
      </c>
      <c r="E4086" s="2" t="s">
        <v>10911</v>
      </c>
      <c r="F4086" s="2" t="s">
        <v>560</v>
      </c>
      <c r="G4086" s="62">
        <v>53046144.060000002</v>
      </c>
      <c r="H4086" s="63">
        <v>-3444579.59</v>
      </c>
      <c r="I4086" s="62">
        <v>495</v>
      </c>
      <c r="J4086" s="2" t="s">
        <v>10912</v>
      </c>
      <c r="K4086" s="2" t="s">
        <v>10913</v>
      </c>
      <c r="L4086" s="2" t="s">
        <v>10914</v>
      </c>
      <c r="M4086" s="1">
        <f t="shared" si="332"/>
        <v>3</v>
      </c>
      <c r="N4086" s="149" t="str">
        <f>VLOOKUP(F:F,vlookup函数实操!A:B,2)</f>
        <v>行业C</v>
      </c>
      <c r="O4086" s="149" t="str">
        <f>VLOOKUP(G:G,vlookup函数实操!H$1:I$6,2)</f>
        <v>营收正常</v>
      </c>
      <c r="P4086" s="149" t="str">
        <f t="shared" si="336"/>
        <v>深圳市</v>
      </c>
      <c r="Q4086" s="164">
        <f t="shared" si="333"/>
        <v>107163.9273939394</v>
      </c>
      <c r="R4086" s="149">
        <f t="shared" si="334"/>
        <v>-6958.7466464646459</v>
      </c>
    </row>
    <row r="4087" spans="1:18" x14ac:dyDescent="0.4">
      <c r="A4087" s="2" t="s">
        <v>30015</v>
      </c>
      <c r="B4087" s="2" t="s">
        <v>11998</v>
      </c>
      <c r="C4087" s="159" t="s">
        <v>34473</v>
      </c>
      <c r="D4087" s="2" t="s">
        <v>11999</v>
      </c>
      <c r="E4087" s="2" t="s">
        <v>12000</v>
      </c>
      <c r="F4087" s="2" t="s">
        <v>4684</v>
      </c>
      <c r="G4087" s="62">
        <v>144529595.06999999</v>
      </c>
      <c r="H4087" s="63">
        <v>-9289239.3399999999</v>
      </c>
      <c r="I4087" s="62">
        <v>1332</v>
      </c>
      <c r="J4087" s="2" t="s">
        <v>12001</v>
      </c>
      <c r="K4087" s="2" t="s">
        <v>12002</v>
      </c>
      <c r="L4087" s="2" t="s">
        <v>12003</v>
      </c>
      <c r="M4087" s="1">
        <f t="shared" si="332"/>
        <v>1</v>
      </c>
      <c r="N4087" s="149" t="str">
        <f>VLOOKUP(F:F,vlookup函数实操!A:B,2)</f>
        <v>行业B</v>
      </c>
      <c r="O4087" s="149" t="str">
        <f>VLOOKUP(G:G,vlookup函数实操!H$1:I$6,2)</f>
        <v>营收较高</v>
      </c>
      <c r="P4087" s="149" t="str">
        <f t="shared" si="336"/>
        <v>上海市</v>
      </c>
      <c r="Q4087" s="164">
        <f t="shared" si="333"/>
        <v>108505.70200450449</v>
      </c>
      <c r="R4087" s="149">
        <f t="shared" si="334"/>
        <v>-6973.9034084084087</v>
      </c>
    </row>
    <row r="4088" spans="1:18" ht="22.5" x14ac:dyDescent="0.4">
      <c r="A4088" s="2" t="s">
        <v>30015</v>
      </c>
      <c r="B4088" s="2" t="s">
        <v>27169</v>
      </c>
      <c r="C4088" s="159" t="s">
        <v>34474</v>
      </c>
      <c r="D4088" s="2" t="s">
        <v>27170</v>
      </c>
      <c r="E4088" s="2" t="s">
        <v>27171</v>
      </c>
      <c r="F4088" s="2" t="s">
        <v>253</v>
      </c>
      <c r="G4088" s="62">
        <v>45922921.630000003</v>
      </c>
      <c r="H4088" s="63">
        <v>-4034236.11</v>
      </c>
      <c r="I4088" s="62">
        <v>572</v>
      </c>
      <c r="J4088" s="2" t="s">
        <v>27172</v>
      </c>
      <c r="K4088" s="2" t="s">
        <v>27173</v>
      </c>
      <c r="L4088" s="2" t="s">
        <v>27174</v>
      </c>
      <c r="M4088" s="1">
        <f t="shared" si="332"/>
        <v>1</v>
      </c>
      <c r="N4088" s="149" t="str">
        <f>VLOOKUP(F:F,vlookup函数实操!A:B,2)</f>
        <v>行业D</v>
      </c>
      <c r="O4088" s="149" t="str">
        <f>VLOOKUP(G:G,vlookup函数实操!H$1:I$6,2)</f>
        <v>营收正常</v>
      </c>
      <c r="P4088" s="149" t="str">
        <f t="shared" si="336"/>
        <v>长春市</v>
      </c>
      <c r="Q4088" s="164">
        <f t="shared" si="333"/>
        <v>80284.82802447553</v>
      </c>
      <c r="R4088" s="149">
        <f t="shared" si="334"/>
        <v>-7052.860332167832</v>
      </c>
    </row>
    <row r="4089" spans="1:18" ht="22.5" x14ac:dyDescent="0.4">
      <c r="A4089" s="2" t="s">
        <v>30014</v>
      </c>
      <c r="B4089" s="2" t="s">
        <v>4662</v>
      </c>
      <c r="C4089" s="159" t="s">
        <v>34475</v>
      </c>
      <c r="D4089" s="2" t="s">
        <v>4663</v>
      </c>
      <c r="E4089" s="2" t="s">
        <v>4664</v>
      </c>
      <c r="F4089" s="2" t="s">
        <v>171</v>
      </c>
      <c r="G4089" s="62">
        <v>1361204214.3</v>
      </c>
      <c r="H4089" s="63">
        <v>-11640947.189999999</v>
      </c>
      <c r="I4089" s="62">
        <v>1646</v>
      </c>
      <c r="J4089" s="2" t="s">
        <v>4665</v>
      </c>
      <c r="K4089" s="2" t="s">
        <v>4666</v>
      </c>
      <c r="L4089" s="2" t="s">
        <v>4667</v>
      </c>
      <c r="M4089" s="1">
        <f t="shared" si="332"/>
        <v>3</v>
      </c>
      <c r="N4089" s="149" t="str">
        <f>VLOOKUP(F:F,vlookup函数实操!A:B,2)</f>
        <v>行业A</v>
      </c>
      <c r="O4089" s="149" t="str">
        <f>VLOOKUP(G:G,vlookup函数实操!H$1:I$6,2)</f>
        <v>营收极高</v>
      </c>
      <c r="P4089" s="149" t="str">
        <f t="shared" si="336"/>
        <v>常州市</v>
      </c>
      <c r="Q4089" s="164">
        <f t="shared" si="333"/>
        <v>826977.04392466578</v>
      </c>
      <c r="R4089" s="149">
        <f t="shared" si="334"/>
        <v>-7072.2643924665854</v>
      </c>
    </row>
    <row r="4090" spans="1:18" ht="22.5" x14ac:dyDescent="0.4">
      <c r="A4090" s="2" t="s">
        <v>30015</v>
      </c>
      <c r="B4090" s="2" t="s">
        <v>10068</v>
      </c>
      <c r="C4090" s="159" t="s">
        <v>34476</v>
      </c>
      <c r="D4090" s="2" t="s">
        <v>10069</v>
      </c>
      <c r="E4090" s="2" t="s">
        <v>10070</v>
      </c>
      <c r="F4090" s="2" t="s">
        <v>2616</v>
      </c>
      <c r="G4090" s="62">
        <v>315501036.75</v>
      </c>
      <c r="H4090" s="63">
        <v>-18749066.91</v>
      </c>
      <c r="I4090" s="62">
        <v>2650</v>
      </c>
      <c r="J4090" s="2" t="s">
        <v>10071</v>
      </c>
      <c r="K4090" s="2" t="s">
        <v>10072</v>
      </c>
      <c r="L4090" s="2" t="s">
        <v>10073</v>
      </c>
      <c r="M4090" s="1">
        <f t="shared" si="332"/>
        <v>1</v>
      </c>
      <c r="N4090" s="149" t="str">
        <f>VLOOKUP(F:F,vlookup函数实操!A:B,2)</f>
        <v>行业B</v>
      </c>
      <c r="O4090" s="149" t="str">
        <f>VLOOKUP(G:G,vlookup函数实操!H$1:I$6,2)</f>
        <v>营收较高</v>
      </c>
      <c r="P4090" s="149" t="str">
        <f t="shared" si="336"/>
        <v>深圳市</v>
      </c>
      <c r="Q4090" s="164">
        <f t="shared" si="333"/>
        <v>119056.995</v>
      </c>
      <c r="R4090" s="149">
        <f t="shared" si="334"/>
        <v>-7075.1195886792457</v>
      </c>
    </row>
    <row r="4091" spans="1:18" ht="22.5" x14ac:dyDescent="0.4">
      <c r="A4091" s="2" t="s">
        <v>30015</v>
      </c>
      <c r="B4091" s="2" t="s">
        <v>3450</v>
      </c>
      <c r="C4091" s="159" t="s">
        <v>34477</v>
      </c>
      <c r="D4091" s="2" t="s">
        <v>3451</v>
      </c>
      <c r="E4091" s="2" t="s">
        <v>3452</v>
      </c>
      <c r="F4091" s="2" t="s">
        <v>40</v>
      </c>
      <c r="G4091" s="62">
        <v>59800994.240000002</v>
      </c>
      <c r="H4091" s="63">
        <v>-2698444.32</v>
      </c>
      <c r="I4091" s="62">
        <v>379</v>
      </c>
      <c r="J4091" s="2" t="s">
        <v>3453</v>
      </c>
      <c r="K4091" s="2" t="s">
        <v>3454</v>
      </c>
      <c r="L4091" s="2" t="s">
        <v>3455</v>
      </c>
      <c r="M4091" s="1">
        <f t="shared" si="332"/>
        <v>1</v>
      </c>
      <c r="N4091" s="149" t="str">
        <f>VLOOKUP(F:F,vlookup函数实操!A:B,2)</f>
        <v>行业C</v>
      </c>
      <c r="O4091" s="149" t="str">
        <f>VLOOKUP(G:G,vlookup函数实操!H$1:I$6,2)</f>
        <v>营收正常</v>
      </c>
      <c r="P4091" s="149" t="str">
        <f t="shared" si="336"/>
        <v>杭州市</v>
      </c>
      <c r="Q4091" s="164">
        <f t="shared" si="333"/>
        <v>157786.26448548812</v>
      </c>
      <c r="R4091" s="149">
        <f t="shared" si="334"/>
        <v>-7119.9058575197887</v>
      </c>
    </row>
    <row r="4092" spans="1:18" ht="22.5" x14ac:dyDescent="0.4">
      <c r="A4092" s="2" t="s">
        <v>30014</v>
      </c>
      <c r="B4092" s="2" t="s">
        <v>6809</v>
      </c>
      <c r="C4092" s="159" t="s">
        <v>34478</v>
      </c>
      <c r="D4092" s="2" t="s">
        <v>6810</v>
      </c>
      <c r="E4092" s="2" t="s">
        <v>6811</v>
      </c>
      <c r="F4092" s="2" t="s">
        <v>560</v>
      </c>
      <c r="G4092" s="62">
        <v>698812351.25</v>
      </c>
      <c r="H4092" s="63">
        <v>-24016758.600000001</v>
      </c>
      <c r="I4092" s="62">
        <v>3358</v>
      </c>
      <c r="J4092" s="2" t="s">
        <v>6812</v>
      </c>
      <c r="K4092" s="2" t="s">
        <v>6813</v>
      </c>
      <c r="L4092" s="2" t="s">
        <v>6814</v>
      </c>
      <c r="M4092" s="1">
        <f t="shared" si="332"/>
        <v>1</v>
      </c>
      <c r="N4092" s="149" t="str">
        <f>VLOOKUP(F:F,vlookup函数实操!A:B,2)</f>
        <v>行业C</v>
      </c>
      <c r="O4092" s="149" t="str">
        <f>VLOOKUP(G:G,vlookup函数实操!H$1:I$6,2)</f>
        <v>营收较高</v>
      </c>
      <c r="P4092" s="149" t="str">
        <f t="shared" si="336"/>
        <v>南通市</v>
      </c>
      <c r="Q4092" s="164">
        <f t="shared" si="333"/>
        <v>208103.73771590233</v>
      </c>
      <c r="R4092" s="149">
        <f t="shared" si="334"/>
        <v>-7152.1020250148904</v>
      </c>
    </row>
    <row r="4093" spans="1:18" ht="22.5" x14ac:dyDescent="0.4">
      <c r="A4093" s="2" t="s">
        <v>30015</v>
      </c>
      <c r="B4093" s="2" t="s">
        <v>776</v>
      </c>
      <c r="C4093" s="159" t="s">
        <v>34479</v>
      </c>
      <c r="D4093" s="2" t="s">
        <v>777</v>
      </c>
      <c r="E4093" s="2" t="s">
        <v>778</v>
      </c>
      <c r="F4093" s="2" t="s">
        <v>95</v>
      </c>
      <c r="G4093" s="62">
        <v>673268521.78999996</v>
      </c>
      <c r="H4093" s="63">
        <v>-146573907.56</v>
      </c>
      <c r="I4093" s="62">
        <v>20429</v>
      </c>
      <c r="J4093" s="2" t="s">
        <v>780</v>
      </c>
      <c r="K4093" s="2" t="s">
        <v>781</v>
      </c>
      <c r="L4093" s="2" t="s">
        <v>782</v>
      </c>
      <c r="M4093" s="1">
        <f t="shared" si="332"/>
        <v>3</v>
      </c>
      <c r="N4093" s="149" t="str">
        <f>VLOOKUP(F:F,vlookup函数实操!A:B,2)</f>
        <v>行业D</v>
      </c>
      <c r="O4093" s="149" t="str">
        <f>VLOOKUP(G:G,vlookup函数实操!H$1:I$6,2)</f>
        <v>营收较高</v>
      </c>
      <c r="P4093" s="149" t="str">
        <f t="shared" si="336"/>
        <v>北京市</v>
      </c>
      <c r="Q4093" s="164">
        <f t="shared" si="333"/>
        <v>32956.508972049538</v>
      </c>
      <c r="R4093" s="149">
        <f t="shared" si="334"/>
        <v>-7174.796003720202</v>
      </c>
    </row>
    <row r="4094" spans="1:18" ht="22.5" x14ac:dyDescent="0.4">
      <c r="A4094" s="2" t="s">
        <v>30015</v>
      </c>
      <c r="B4094" s="2" t="s">
        <v>26439</v>
      </c>
      <c r="C4094" s="159" t="s">
        <v>34480</v>
      </c>
      <c r="D4094" s="2" t="s">
        <v>26440</v>
      </c>
      <c r="E4094" s="2" t="s">
        <v>26441</v>
      </c>
      <c r="F4094" s="2" t="s">
        <v>378</v>
      </c>
      <c r="G4094" s="62">
        <v>60022802.189999998</v>
      </c>
      <c r="H4094" s="63">
        <v>-3882329.38</v>
      </c>
      <c r="I4094" s="62">
        <v>541</v>
      </c>
      <c r="J4094" s="2" t="s">
        <v>26442</v>
      </c>
      <c r="K4094" s="2" t="s">
        <v>26443</v>
      </c>
      <c r="L4094" s="2" t="s">
        <v>26444</v>
      </c>
      <c r="M4094" s="1">
        <f t="shared" si="332"/>
        <v>2</v>
      </c>
      <c r="N4094" s="149" t="str">
        <f>VLOOKUP(F:F,vlookup函数实操!A:B,2)</f>
        <v>行业C</v>
      </c>
      <c r="O4094" s="149" t="str">
        <f>VLOOKUP(G:G,vlookup函数实操!H$1:I$6,2)</f>
        <v>营收正常</v>
      </c>
      <c r="P4094" s="149" t="str">
        <f t="shared" si="336"/>
        <v>西安市</v>
      </c>
      <c r="Q4094" s="164">
        <f t="shared" si="333"/>
        <v>110947.87835489833</v>
      </c>
      <c r="R4094" s="149">
        <f t="shared" si="334"/>
        <v>-7176.2095748613674</v>
      </c>
    </row>
    <row r="4095" spans="1:18" ht="22.5" x14ac:dyDescent="0.4">
      <c r="A4095" s="2" t="s">
        <v>30015</v>
      </c>
      <c r="B4095" s="2" t="s">
        <v>24654</v>
      </c>
      <c r="C4095" s="159" t="s">
        <v>34481</v>
      </c>
      <c r="D4095" s="2" t="s">
        <v>24655</v>
      </c>
      <c r="E4095" s="2" t="s">
        <v>24656</v>
      </c>
      <c r="F4095" s="2" t="s">
        <v>285</v>
      </c>
      <c r="G4095" s="62">
        <v>966154783.89999998</v>
      </c>
      <c r="H4095" s="63">
        <v>-77040844.609999999</v>
      </c>
      <c r="I4095" s="62">
        <v>10679</v>
      </c>
      <c r="J4095" s="2" t="s">
        <v>24658</v>
      </c>
      <c r="K4095" s="2" t="s">
        <v>24659</v>
      </c>
      <c r="L4095" s="2" t="s">
        <v>24660</v>
      </c>
      <c r="M4095" s="1">
        <f t="shared" si="332"/>
        <v>1</v>
      </c>
      <c r="N4095" s="149" t="str">
        <f>VLOOKUP(F:F,vlookup函数实操!A:B,2)</f>
        <v>行业C</v>
      </c>
      <c r="O4095" s="149" t="str">
        <f>VLOOKUP(G:G,vlookup函数实操!H$1:I$6,2)</f>
        <v>营收较高</v>
      </c>
      <c r="P4095" s="149" t="str">
        <f t="shared" si="336"/>
        <v>佛山市</v>
      </c>
      <c r="Q4095" s="164">
        <f t="shared" si="333"/>
        <v>90472.402275493965</v>
      </c>
      <c r="R4095" s="149">
        <f t="shared" si="334"/>
        <v>-7214.2377198239537</v>
      </c>
    </row>
    <row r="4096" spans="1:18" ht="22.5" x14ac:dyDescent="0.4">
      <c r="A4096" s="2" t="s">
        <v>30014</v>
      </c>
      <c r="B4096" s="2" t="s">
        <v>26408</v>
      </c>
      <c r="C4096" s="159" t="s">
        <v>34482</v>
      </c>
      <c r="D4096" s="2" t="s">
        <v>26409</v>
      </c>
      <c r="E4096" s="2" t="s">
        <v>26410</v>
      </c>
      <c r="F4096" s="2" t="s">
        <v>917</v>
      </c>
      <c r="G4096" s="62">
        <v>219017105.58000001</v>
      </c>
      <c r="H4096" s="63">
        <v>-13194146.449999999</v>
      </c>
      <c r="I4096" s="62">
        <v>1819</v>
      </c>
      <c r="J4096" s="2" t="s">
        <v>26411</v>
      </c>
      <c r="K4096" s="2" t="s">
        <v>26412</v>
      </c>
      <c r="L4096" s="2" t="s">
        <v>26413</v>
      </c>
      <c r="M4096" s="1">
        <f t="shared" si="332"/>
        <v>2</v>
      </c>
      <c r="N4096" s="149" t="str">
        <f>VLOOKUP(F:F,vlookup函数实操!A:B,2)</f>
        <v>行业E</v>
      </c>
      <c r="O4096" s="149" t="str">
        <f>VLOOKUP(G:G,vlookup函数实操!H$1:I$6,2)</f>
        <v>营收较高</v>
      </c>
      <c r="P4096" s="149" t="str">
        <f t="shared" si="336"/>
        <v>常德市</v>
      </c>
      <c r="Q4096" s="164">
        <f t="shared" si="333"/>
        <v>120405.22571742717</v>
      </c>
      <c r="R4096" s="149">
        <f t="shared" si="334"/>
        <v>-7253.5164650907091</v>
      </c>
    </row>
    <row r="4097" spans="1:18" ht="33.75" x14ac:dyDescent="0.4">
      <c r="A4097" s="2" t="s">
        <v>30015</v>
      </c>
      <c r="B4097" s="2" t="s">
        <v>10729</v>
      </c>
      <c r="C4097" s="159" t="s">
        <v>34483</v>
      </c>
      <c r="D4097" s="2" t="s">
        <v>10730</v>
      </c>
      <c r="E4097" s="2" t="s">
        <v>10731</v>
      </c>
      <c r="F4097" s="2" t="s">
        <v>171</v>
      </c>
      <c r="G4097" s="62">
        <v>620559908.77999997</v>
      </c>
      <c r="H4097" s="63">
        <v>-29411535.280000001</v>
      </c>
      <c r="I4097" s="62">
        <v>4051</v>
      </c>
      <c r="J4097" s="2" t="s">
        <v>10732</v>
      </c>
      <c r="K4097" s="2" t="s">
        <v>10733</v>
      </c>
      <c r="L4097" s="2" t="s">
        <v>10734</v>
      </c>
      <c r="M4097" s="1">
        <f t="shared" si="332"/>
        <v>1</v>
      </c>
      <c r="N4097" s="149" t="str">
        <f>VLOOKUP(F:F,vlookup函数实操!A:B,2)</f>
        <v>行业A</v>
      </c>
      <c r="O4097" s="149" t="str">
        <f>VLOOKUP(G:G,vlookup函数实操!H$1:I$6,2)</f>
        <v>营收较高</v>
      </c>
      <c r="P4097" s="149" t="str">
        <f t="shared" si="336"/>
        <v>深圳市</v>
      </c>
      <c r="Q4097" s="164">
        <f t="shared" si="333"/>
        <v>153186.84492224141</v>
      </c>
      <c r="R4097" s="149">
        <f t="shared" si="334"/>
        <v>-7260.3148062206865</v>
      </c>
    </row>
    <row r="4098" spans="1:18" x14ac:dyDescent="0.4">
      <c r="A4098" s="2" t="s">
        <v>30015</v>
      </c>
      <c r="B4098" s="2" t="s">
        <v>3700</v>
      </c>
      <c r="C4098" s="159" t="s">
        <v>34484</v>
      </c>
      <c r="D4098" s="2" t="s">
        <v>3701</v>
      </c>
      <c r="E4098" s="2" t="s">
        <v>3702</v>
      </c>
      <c r="F4098" s="2" t="s">
        <v>32</v>
      </c>
      <c r="G4098" s="62">
        <v>44915980.829999998</v>
      </c>
      <c r="H4098" s="63">
        <v>-5146042.24</v>
      </c>
      <c r="I4098" s="62">
        <v>705</v>
      </c>
      <c r="J4098" s="2" t="s">
        <v>3703</v>
      </c>
      <c r="K4098" s="2" t="s">
        <v>3704</v>
      </c>
      <c r="L4098" s="2" t="s">
        <v>3705</v>
      </c>
      <c r="M4098" s="1">
        <f t="shared" ref="M4098:M4161" si="337">LEN(L4098)-LEN(SUBSTITUTE(L4098,"@",""))</f>
        <v>1</v>
      </c>
      <c r="N4098" s="149" t="str">
        <f>VLOOKUP(F:F,vlookup函数实操!A:B,2)</f>
        <v>行业A</v>
      </c>
      <c r="O4098" s="149" t="str">
        <f>VLOOKUP(G:G,vlookup函数实操!H$1:I$6,2)</f>
        <v>营收正常</v>
      </c>
      <c r="P4098" s="149" t="str">
        <f t="shared" si="336"/>
        <v>金华市</v>
      </c>
      <c r="Q4098" s="164">
        <f t="shared" si="333"/>
        <v>63710.611106382974</v>
      </c>
      <c r="R4098" s="149">
        <f t="shared" si="334"/>
        <v>-7299.3506950354613</v>
      </c>
    </row>
    <row r="4099" spans="1:18" ht="22.5" x14ac:dyDescent="0.4">
      <c r="A4099" s="2" t="s">
        <v>30015</v>
      </c>
      <c r="B4099" s="2" t="s">
        <v>28647</v>
      </c>
      <c r="C4099" s="159" t="s">
        <v>34485</v>
      </c>
      <c r="D4099" s="2" t="s">
        <v>28648</v>
      </c>
      <c r="E4099" s="2" t="s">
        <v>28649</v>
      </c>
      <c r="F4099" s="2" t="s">
        <v>523</v>
      </c>
      <c r="G4099" s="62">
        <v>575407115</v>
      </c>
      <c r="H4099" s="63">
        <v>-8878144.75</v>
      </c>
      <c r="I4099" s="62">
        <v>1212</v>
      </c>
      <c r="J4099" s="2" t="s">
        <v>28650</v>
      </c>
      <c r="K4099" s="2" t="s">
        <v>28651</v>
      </c>
      <c r="L4099" s="2" t="s">
        <v>28652</v>
      </c>
      <c r="M4099" s="1">
        <f t="shared" si="337"/>
        <v>1</v>
      </c>
      <c r="N4099" s="149" t="str">
        <f>VLOOKUP(F:F,vlookup函数实操!A:B,2)</f>
        <v>行业E</v>
      </c>
      <c r="O4099" s="149" t="str">
        <f>VLOOKUP(G:G,vlookup函数实操!H$1:I$6,2)</f>
        <v>营收较高</v>
      </c>
      <c r="P4099" s="149" t="str">
        <f t="shared" si="336"/>
        <v>北京市</v>
      </c>
      <c r="Q4099" s="164">
        <f t="shared" ref="Q4099:Q4162" si="338">IFERROR(G4099/I4099,"")</f>
        <v>474758.34570957097</v>
      </c>
      <c r="R4099" s="149">
        <f t="shared" ref="R4099:R4162" si="339">IFERROR(H4099/I4099,"")</f>
        <v>-7325.2019389438947</v>
      </c>
    </row>
    <row r="4100" spans="1:18" x14ac:dyDescent="0.4">
      <c r="A4100" s="2" t="s">
        <v>30014</v>
      </c>
      <c r="B4100" s="2" t="s">
        <v>4362</v>
      </c>
      <c r="C4100" s="159" t="s">
        <v>34486</v>
      </c>
      <c r="D4100" s="2" t="s">
        <v>4363</v>
      </c>
      <c r="E4100" s="2" t="s">
        <v>4364</v>
      </c>
      <c r="F4100" s="2" t="s">
        <v>537</v>
      </c>
      <c r="G4100" s="62">
        <v>3526036788.96</v>
      </c>
      <c r="H4100" s="63">
        <v>-115652914.13</v>
      </c>
      <c r="I4100" s="62">
        <v>15737.000000000002</v>
      </c>
      <c r="J4100" s="2" t="s">
        <v>4366</v>
      </c>
      <c r="K4100" s="2" t="s">
        <v>4367</v>
      </c>
      <c r="L4100" s="2" t="s">
        <v>4368</v>
      </c>
      <c r="M4100" s="1">
        <f t="shared" si="337"/>
        <v>2</v>
      </c>
      <c r="N4100" s="149" t="str">
        <f>VLOOKUP(F:F,vlookup函数实操!A:B,2)</f>
        <v>行业D</v>
      </c>
      <c r="O4100" s="149" t="str">
        <f>VLOOKUP(G:G,vlookup函数实操!H$1:I$6,2)</f>
        <v>营收极高</v>
      </c>
      <c r="P4100" s="149" t="str">
        <f t="shared" si="336"/>
        <v>郑州市</v>
      </c>
      <c r="Q4100" s="164">
        <f t="shared" si="338"/>
        <v>224060.29033233778</v>
      </c>
      <c r="R4100" s="149">
        <f t="shared" si="339"/>
        <v>-7349.1080974772813</v>
      </c>
    </row>
    <row r="4101" spans="1:18" ht="22.5" x14ac:dyDescent="0.4">
      <c r="A4101" s="2" t="s">
        <v>30015</v>
      </c>
      <c r="B4101" s="2" t="s">
        <v>28883</v>
      </c>
      <c r="C4101" s="159" t="s">
        <v>34487</v>
      </c>
      <c r="D4101" s="2" t="s">
        <v>28884</v>
      </c>
      <c r="E4101" s="2" t="s">
        <v>28885</v>
      </c>
      <c r="F4101" s="2" t="s">
        <v>32</v>
      </c>
      <c r="G4101" s="62">
        <v>321996246.06</v>
      </c>
      <c r="H4101" s="63">
        <v>-14675959.470000001</v>
      </c>
      <c r="I4101" s="62">
        <v>1991</v>
      </c>
      <c r="J4101" s="2" t="s">
        <v>28886</v>
      </c>
      <c r="K4101" s="2" t="s">
        <v>28887</v>
      </c>
      <c r="L4101" s="2" t="s">
        <v>28888</v>
      </c>
      <c r="M4101" s="1">
        <f t="shared" si="337"/>
        <v>1</v>
      </c>
      <c r="N4101" s="149" t="str">
        <f>VLOOKUP(F:F,vlookup函数实操!A:B,2)</f>
        <v>行业A</v>
      </c>
      <c r="O4101" s="149" t="str">
        <f>VLOOKUP(G:G,vlookup函数实操!H$1:I$6,2)</f>
        <v>营收较高</v>
      </c>
      <c r="P4101" s="149" t="str">
        <f t="shared" si="336"/>
        <v>广西壮族自治区北海市</v>
      </c>
      <c r="Q4101" s="164">
        <f t="shared" si="338"/>
        <v>161725.88953289803</v>
      </c>
      <c r="R4101" s="149">
        <f t="shared" si="339"/>
        <v>-7371.1499095931695</v>
      </c>
    </row>
    <row r="4102" spans="1:18" ht="22.5" x14ac:dyDescent="0.4">
      <c r="A4102" s="2" t="s">
        <v>30015</v>
      </c>
      <c r="B4102" s="2" t="s">
        <v>28032</v>
      </c>
      <c r="C4102" s="159" t="s">
        <v>34488</v>
      </c>
      <c r="D4102" s="2" t="s">
        <v>28033</v>
      </c>
      <c r="E4102" s="2" t="s">
        <v>28034</v>
      </c>
      <c r="F4102" s="2" t="s">
        <v>67</v>
      </c>
      <c r="G4102" s="62">
        <v>512590536.81</v>
      </c>
      <c r="H4102" s="63">
        <v>-24814105.350000001</v>
      </c>
      <c r="I4102" s="62">
        <v>3332</v>
      </c>
      <c r="J4102" s="2" t="s">
        <v>28035</v>
      </c>
      <c r="K4102" s="2" t="s">
        <v>28036</v>
      </c>
      <c r="L4102" s="2" t="s">
        <v>28037</v>
      </c>
      <c r="M4102" s="1">
        <f t="shared" si="337"/>
        <v>1</v>
      </c>
      <c r="N4102" s="149" t="str">
        <f>VLOOKUP(F:F,vlookup函数实操!A:B,2)</f>
        <v>行业A</v>
      </c>
      <c r="O4102" s="149" t="str">
        <f>VLOOKUP(G:G,vlookup函数实操!H$1:I$6,2)</f>
        <v>营收较高</v>
      </c>
      <c r="P4102" s="149" t="str">
        <f t="shared" si="336"/>
        <v>北京市</v>
      </c>
      <c r="Q4102" s="164">
        <f t="shared" si="338"/>
        <v>153838.69652160865</v>
      </c>
      <c r="R4102" s="149">
        <f t="shared" si="339"/>
        <v>-7447.2104891956787</v>
      </c>
    </row>
    <row r="4103" spans="1:18" ht="22.5" x14ac:dyDescent="0.4">
      <c r="A4103" s="2" t="s">
        <v>30014</v>
      </c>
      <c r="B4103" s="2" t="s">
        <v>4950</v>
      </c>
      <c r="C4103" s="159" t="s">
        <v>34489</v>
      </c>
      <c r="D4103" s="2" t="s">
        <v>4951</v>
      </c>
      <c r="E4103" s="2" t="s">
        <v>4952</v>
      </c>
      <c r="F4103" s="2" t="s">
        <v>246</v>
      </c>
      <c r="G4103" s="62">
        <v>487984282.88999999</v>
      </c>
      <c r="H4103" s="63">
        <v>-38042051.109999999</v>
      </c>
      <c r="I4103" s="62">
        <v>5061</v>
      </c>
      <c r="J4103" s="2" t="s">
        <v>4953</v>
      </c>
      <c r="K4103" s="2" t="s">
        <v>4954</v>
      </c>
      <c r="L4103" s="2" t="s">
        <v>4955</v>
      </c>
      <c r="M4103" s="1">
        <f t="shared" si="337"/>
        <v>1</v>
      </c>
      <c r="N4103" s="149" t="str">
        <f>VLOOKUP(F:F,vlookup函数实操!A:B,2)</f>
        <v>行业C</v>
      </c>
      <c r="O4103" s="149" t="str">
        <f>VLOOKUP(G:G,vlookup函数实操!H$1:I$6,2)</f>
        <v>营收较高</v>
      </c>
      <c r="P4103" s="149" t="str">
        <f t="shared" si="336"/>
        <v>上海市</v>
      </c>
      <c r="Q4103" s="164">
        <f t="shared" si="338"/>
        <v>96420.526158861889</v>
      </c>
      <c r="R4103" s="149">
        <f t="shared" si="339"/>
        <v>-7516.7064038727522</v>
      </c>
    </row>
    <row r="4104" spans="1:18" ht="22.5" x14ac:dyDescent="0.4">
      <c r="A4104" s="2" t="s">
        <v>30015</v>
      </c>
      <c r="B4104" s="2" t="s">
        <v>17749</v>
      </c>
      <c r="C4104" s="159" t="s">
        <v>34490</v>
      </c>
      <c r="D4104" s="2" t="s">
        <v>17750</v>
      </c>
      <c r="E4104" s="2" t="s">
        <v>17751</v>
      </c>
      <c r="F4104" s="2" t="s">
        <v>40</v>
      </c>
      <c r="G4104" s="62">
        <v>59129462.799999997</v>
      </c>
      <c r="H4104" s="63">
        <v>-19873331.760000002</v>
      </c>
      <c r="I4104" s="62">
        <v>2640</v>
      </c>
      <c r="J4104" s="2" t="s">
        <v>17752</v>
      </c>
      <c r="K4104" s="2" t="s">
        <v>17753</v>
      </c>
      <c r="L4104" s="2" t="s">
        <v>17754</v>
      </c>
      <c r="M4104" s="1">
        <f t="shared" si="337"/>
        <v>1</v>
      </c>
      <c r="N4104" s="149" t="str">
        <f>VLOOKUP(F:F,vlookup函数实操!A:B,2)</f>
        <v>行业C</v>
      </c>
      <c r="O4104" s="149" t="str">
        <f>VLOOKUP(G:G,vlookup函数实操!H$1:I$6,2)</f>
        <v>营收正常</v>
      </c>
      <c r="P4104" s="149" t="str">
        <f t="shared" si="336"/>
        <v>济南市</v>
      </c>
      <c r="Q4104" s="164">
        <f t="shared" si="338"/>
        <v>22397.523787878788</v>
      </c>
      <c r="R4104" s="149">
        <f t="shared" si="339"/>
        <v>-7527.7771818181827</v>
      </c>
    </row>
    <row r="4105" spans="1:18" ht="22.5" x14ac:dyDescent="0.4">
      <c r="A4105" s="2" t="s">
        <v>30014</v>
      </c>
      <c r="B4105" s="2" t="s">
        <v>25059</v>
      </c>
      <c r="C4105" s="159" t="s">
        <v>34491</v>
      </c>
      <c r="D4105" s="2" t="s">
        <v>25060</v>
      </c>
      <c r="E4105" s="2" t="s">
        <v>25061</v>
      </c>
      <c r="F4105" s="2" t="s">
        <v>977</v>
      </c>
      <c r="G4105" s="62">
        <v>255695386.08000001</v>
      </c>
      <c r="H4105" s="63">
        <v>-8083688.3399999999</v>
      </c>
      <c r="I4105" s="62">
        <v>1071</v>
      </c>
      <c r="J4105" s="2" t="s">
        <v>25062</v>
      </c>
      <c r="K4105" s="2" t="s">
        <v>25063</v>
      </c>
      <c r="L4105" s="2" t="s">
        <v>25064</v>
      </c>
      <c r="M4105" s="1">
        <f t="shared" si="337"/>
        <v>3</v>
      </c>
      <c r="N4105" s="149" t="str">
        <f>VLOOKUP(F:F,vlookup函数实操!A:B,2)</f>
        <v>行业B</v>
      </c>
      <c r="O4105" s="149" t="str">
        <f>VLOOKUP(G:G,vlookup函数实操!H$1:I$6,2)</f>
        <v>营收较高</v>
      </c>
      <c r="P4105" s="149" t="str">
        <f t="shared" si="336"/>
        <v>武威市</v>
      </c>
      <c r="Q4105" s="164">
        <f t="shared" si="338"/>
        <v>238744.52481792719</v>
      </c>
      <c r="R4105" s="149">
        <f t="shared" si="339"/>
        <v>-7547.794901960784</v>
      </c>
    </row>
    <row r="4106" spans="1:18" ht="22.5" x14ac:dyDescent="0.4">
      <c r="A4106" s="2" t="s">
        <v>30015</v>
      </c>
      <c r="B4106" s="2" t="s">
        <v>946</v>
      </c>
      <c r="C4106" s="159" t="s">
        <v>34492</v>
      </c>
      <c r="D4106" s="2" t="s">
        <v>947</v>
      </c>
      <c r="E4106" s="2" t="s">
        <v>948</v>
      </c>
      <c r="F4106" s="2" t="s">
        <v>206</v>
      </c>
      <c r="G4106" s="62">
        <v>274680124.02999997</v>
      </c>
      <c r="H4106" s="63">
        <v>-13384216.689999999</v>
      </c>
      <c r="I4106" s="62">
        <v>1770</v>
      </c>
      <c r="J4106" s="2" t="s">
        <v>949</v>
      </c>
      <c r="K4106" s="2" t="s">
        <v>950</v>
      </c>
      <c r="L4106" s="2" t="s">
        <v>951</v>
      </c>
      <c r="M4106" s="1">
        <f t="shared" si="337"/>
        <v>2</v>
      </c>
      <c r="N4106" s="149" t="str">
        <f>VLOOKUP(F:F,vlookup函数实操!A:B,2)</f>
        <v>行业C</v>
      </c>
      <c r="O4106" s="149" t="str">
        <f>VLOOKUP(G:G,vlookup函数实操!H$1:I$6,2)</f>
        <v>营收较高</v>
      </c>
      <c r="P4106" s="149" t="str">
        <f t="shared" si="336"/>
        <v>中山市</v>
      </c>
      <c r="Q4106" s="164">
        <f t="shared" si="338"/>
        <v>155186.51075141242</v>
      </c>
      <c r="R4106" s="149">
        <f t="shared" si="339"/>
        <v>-7561.704344632768</v>
      </c>
    </row>
    <row r="4107" spans="1:18" ht="22.5" x14ac:dyDescent="0.4">
      <c r="A4107" s="2" t="s">
        <v>30014</v>
      </c>
      <c r="B4107" s="2" t="s">
        <v>2196</v>
      </c>
      <c r="C4107" s="159" t="s">
        <v>34493</v>
      </c>
      <c r="D4107" s="2" t="s">
        <v>2197</v>
      </c>
      <c r="E4107" s="2" t="s">
        <v>2198</v>
      </c>
      <c r="F4107" s="2" t="s">
        <v>40</v>
      </c>
      <c r="G4107" s="62">
        <v>530517960.41000003</v>
      </c>
      <c r="H4107" s="63">
        <v>-88639776.120000005</v>
      </c>
      <c r="I4107" s="62">
        <v>11708</v>
      </c>
      <c r="J4107" s="2" t="s">
        <v>2200</v>
      </c>
      <c r="K4107" s="2" t="s">
        <v>2201</v>
      </c>
      <c r="L4107" s="2" t="s">
        <v>2202</v>
      </c>
      <c r="M4107" s="1">
        <f t="shared" si="337"/>
        <v>1</v>
      </c>
      <c r="N4107" s="149" t="str">
        <f>VLOOKUP(F:F,vlookup函数实操!A:B,2)</f>
        <v>行业C</v>
      </c>
      <c r="O4107" s="149" t="str">
        <f>VLOOKUP(G:G,vlookup函数实操!H$1:I$6,2)</f>
        <v>营收较高</v>
      </c>
      <c r="P4107" s="149" t="str">
        <f t="shared" si="336"/>
        <v>上海市</v>
      </c>
      <c r="Q4107" s="164">
        <f t="shared" si="338"/>
        <v>45312.432559788183</v>
      </c>
      <c r="R4107" s="149">
        <f t="shared" si="339"/>
        <v>-7570.8725760163998</v>
      </c>
    </row>
    <row r="4108" spans="1:18" ht="22.5" x14ac:dyDescent="0.4">
      <c r="A4108" s="2" t="s">
        <v>30014</v>
      </c>
      <c r="B4108" s="2" t="s">
        <v>21256</v>
      </c>
      <c r="C4108" s="159" t="s">
        <v>34494</v>
      </c>
      <c r="D4108" s="2" t="s">
        <v>21257</v>
      </c>
      <c r="E4108" s="2" t="s">
        <v>21258</v>
      </c>
      <c r="F4108" s="2" t="s">
        <v>206</v>
      </c>
      <c r="G4108" s="62">
        <v>112705230.17</v>
      </c>
      <c r="H4108" s="63">
        <v>-18309253.109999999</v>
      </c>
      <c r="I4108" s="62">
        <v>2415</v>
      </c>
      <c r="J4108" s="2" t="s">
        <v>21259</v>
      </c>
      <c r="K4108" s="2" t="s">
        <v>21260</v>
      </c>
      <c r="L4108" s="2" t="s">
        <v>21261</v>
      </c>
      <c r="M4108" s="1">
        <f t="shared" si="337"/>
        <v>1</v>
      </c>
      <c r="N4108" s="149" t="str">
        <f>VLOOKUP(F:F,vlookup函数实操!A:B,2)</f>
        <v>行业C</v>
      </c>
      <c r="O4108" s="149" t="str">
        <f>VLOOKUP(G:G,vlookup函数实操!H$1:I$6,2)</f>
        <v>营收较高</v>
      </c>
      <c r="P4108" s="149" t="str">
        <f t="shared" si="336"/>
        <v>天津市</v>
      </c>
      <c r="Q4108" s="164">
        <f t="shared" si="338"/>
        <v>46668.83236853002</v>
      </c>
      <c r="R4108" s="149">
        <f t="shared" si="339"/>
        <v>-7581.4712670807448</v>
      </c>
    </row>
    <row r="4109" spans="1:18" ht="22.5" x14ac:dyDescent="0.4">
      <c r="A4109" s="2" t="s">
        <v>30014</v>
      </c>
      <c r="B4109" s="2" t="s">
        <v>18331</v>
      </c>
      <c r="C4109" s="159" t="s">
        <v>34495</v>
      </c>
      <c r="D4109" s="2" t="s">
        <v>18332</v>
      </c>
      <c r="E4109" s="2" t="s">
        <v>18333</v>
      </c>
      <c r="F4109" s="2" t="s">
        <v>171</v>
      </c>
      <c r="G4109" s="62">
        <v>576110613.47000003</v>
      </c>
      <c r="H4109" s="63">
        <v>-8932317.1799999997</v>
      </c>
      <c r="I4109" s="62">
        <v>1177</v>
      </c>
      <c r="J4109" s="2" t="s">
        <v>18334</v>
      </c>
      <c r="K4109" s="2" t="s">
        <v>18335</v>
      </c>
      <c r="L4109" s="2" t="s">
        <v>18336</v>
      </c>
      <c r="M4109" s="1">
        <f t="shared" si="337"/>
        <v>1</v>
      </c>
      <c r="N4109" s="149" t="str">
        <f>VLOOKUP(F:F,vlookup函数实操!A:B,2)</f>
        <v>行业A</v>
      </c>
      <c r="O4109" s="149" t="str">
        <f>VLOOKUP(G:G,vlookup函数实操!H$1:I$6,2)</f>
        <v>营收较高</v>
      </c>
      <c r="P4109" s="149" t="s">
        <v>30406</v>
      </c>
      <c r="Q4109" s="164">
        <f t="shared" si="338"/>
        <v>489473.75825828378</v>
      </c>
      <c r="R4109" s="149">
        <f t="shared" si="339"/>
        <v>-7589.0545284621921</v>
      </c>
    </row>
    <row r="4110" spans="1:18" x14ac:dyDescent="0.4">
      <c r="A4110" s="2" t="s">
        <v>30014</v>
      </c>
      <c r="B4110" s="2" t="s">
        <v>16609</v>
      </c>
      <c r="C4110" s="159" t="s">
        <v>34496</v>
      </c>
      <c r="D4110" s="2" t="s">
        <v>16610</v>
      </c>
      <c r="E4110" s="2" t="s">
        <v>16611</v>
      </c>
      <c r="F4110" s="2" t="s">
        <v>537</v>
      </c>
      <c r="G4110" s="62">
        <v>559000874.52999997</v>
      </c>
      <c r="H4110" s="63">
        <v>-32640318.239999998</v>
      </c>
      <c r="I4110" s="62">
        <v>4297</v>
      </c>
      <c r="J4110" s="2" t="s">
        <v>16612</v>
      </c>
      <c r="K4110" s="2" t="s">
        <v>16613</v>
      </c>
      <c r="L4110" s="2" t="s">
        <v>16614</v>
      </c>
      <c r="M4110" s="1">
        <f t="shared" si="337"/>
        <v>1</v>
      </c>
      <c r="N4110" s="149" t="str">
        <f>VLOOKUP(F:F,vlookup函数实操!A:B,2)</f>
        <v>行业D</v>
      </c>
      <c r="O4110" s="149" t="str">
        <f>VLOOKUP(G:G,vlookup函数实操!H$1:I$6,2)</f>
        <v>营收较高</v>
      </c>
      <c r="P4110" s="149" t="str">
        <f t="shared" ref="P4110:P4155" si="340">IF(ISNUMBER(FIND("省",E4110)),MID(E4110,FIND("省",E4110)+1,FIND("市",E4110)-FIND("省",E4110)),LEFT(E4110,FIND("市",E4110)))</f>
        <v>丹东市</v>
      </c>
      <c r="Q4110" s="164">
        <f t="shared" si="338"/>
        <v>130090.96451710495</v>
      </c>
      <c r="R4110" s="149">
        <f t="shared" si="339"/>
        <v>-7596.0712683267393</v>
      </c>
    </row>
    <row r="4111" spans="1:18" ht="22.5" x14ac:dyDescent="0.4">
      <c r="A4111" s="2" t="s">
        <v>30014</v>
      </c>
      <c r="B4111" s="2" t="s">
        <v>5391</v>
      </c>
      <c r="C4111" s="159" t="s">
        <v>34497</v>
      </c>
      <c r="D4111" s="2" t="s">
        <v>5392</v>
      </c>
      <c r="E4111" s="2" t="s">
        <v>5393</v>
      </c>
      <c r="F4111" s="2" t="s">
        <v>47</v>
      </c>
      <c r="G4111" s="62">
        <v>671748907.35000002</v>
      </c>
      <c r="H4111" s="63">
        <v>-8146898.6299999999</v>
      </c>
      <c r="I4111" s="62">
        <v>1071</v>
      </c>
      <c r="J4111" s="2" t="s">
        <v>5394</v>
      </c>
      <c r="K4111" s="2" t="s">
        <v>5395</v>
      </c>
      <c r="L4111" s="2" t="s">
        <v>5396</v>
      </c>
      <c r="M4111" s="1">
        <f t="shared" si="337"/>
        <v>1</v>
      </c>
      <c r="N4111" s="149" t="str">
        <f>VLOOKUP(F:F,vlookup函数实操!A:B,2)</f>
        <v>行业D</v>
      </c>
      <c r="O4111" s="149" t="str">
        <f>VLOOKUP(G:G,vlookup函数实操!H$1:I$6,2)</f>
        <v>营收较高</v>
      </c>
      <c r="P4111" s="149" t="str">
        <f t="shared" si="340"/>
        <v>新疆维吾尔自治区巴音郭楞蒙古自治州库尔勒市</v>
      </c>
      <c r="Q4111" s="164">
        <f t="shared" si="338"/>
        <v>627216.53347338934</v>
      </c>
      <c r="R4111" s="149">
        <f t="shared" si="339"/>
        <v>-7606.8147805788985</v>
      </c>
    </row>
    <row r="4112" spans="1:18" ht="22.5" x14ac:dyDescent="0.4">
      <c r="A4112" s="2" t="s">
        <v>30015</v>
      </c>
      <c r="B4112" s="2" t="s">
        <v>2233</v>
      </c>
      <c r="C4112" s="159" t="s">
        <v>34498</v>
      </c>
      <c r="D4112" s="2" t="s">
        <v>2234</v>
      </c>
      <c r="E4112" s="2" t="s">
        <v>2235</v>
      </c>
      <c r="F4112" s="2" t="s">
        <v>171</v>
      </c>
      <c r="G4112" s="62">
        <v>19380677.489999998</v>
      </c>
      <c r="H4112" s="63">
        <v>-3111315.56</v>
      </c>
      <c r="I4112" s="62">
        <v>408</v>
      </c>
      <c r="J4112" s="2" t="s">
        <v>2236</v>
      </c>
      <c r="K4112" s="2" t="s">
        <v>2237</v>
      </c>
      <c r="L4112" s="2" t="s">
        <v>2238</v>
      </c>
      <c r="M4112" s="1">
        <f t="shared" si="337"/>
        <v>1</v>
      </c>
      <c r="N4112" s="149" t="str">
        <f>VLOOKUP(F:F,vlookup函数实操!A:B,2)</f>
        <v>行业A</v>
      </c>
      <c r="O4112" s="149" t="str">
        <f>VLOOKUP(G:G,vlookup函数实操!H$1:I$6,2)</f>
        <v>营收正常</v>
      </c>
      <c r="P4112" s="149" t="str">
        <f t="shared" si="340"/>
        <v>郑州市</v>
      </c>
      <c r="Q4112" s="164">
        <f t="shared" si="338"/>
        <v>47501.66051470588</v>
      </c>
      <c r="R4112" s="149">
        <f t="shared" si="339"/>
        <v>-7625.7734313725496</v>
      </c>
    </row>
    <row r="4113" spans="1:18" ht="22.5" x14ac:dyDescent="0.4">
      <c r="A4113" s="2" t="s">
        <v>30015</v>
      </c>
      <c r="B4113" s="2" t="s">
        <v>21678</v>
      </c>
      <c r="C4113" s="159" t="s">
        <v>34499</v>
      </c>
      <c r="D4113" s="2" t="s">
        <v>21679</v>
      </c>
      <c r="E4113" s="2" t="s">
        <v>21680</v>
      </c>
      <c r="F4113" s="2" t="s">
        <v>206</v>
      </c>
      <c r="G4113" s="62">
        <v>230694826.66999999</v>
      </c>
      <c r="H4113" s="63">
        <v>-7046895.0199999996</v>
      </c>
      <c r="I4113" s="62">
        <v>923</v>
      </c>
      <c r="J4113" s="2" t="s">
        <v>21681</v>
      </c>
      <c r="K4113" s="2" t="s">
        <v>21682</v>
      </c>
      <c r="L4113" s="2" t="s">
        <v>21683</v>
      </c>
      <c r="M4113" s="1">
        <f t="shared" si="337"/>
        <v>2</v>
      </c>
      <c r="N4113" s="149" t="str">
        <f>VLOOKUP(F:F,vlookup函数实操!A:B,2)</f>
        <v>行业C</v>
      </c>
      <c r="O4113" s="149" t="str">
        <f>VLOOKUP(G:G,vlookup函数实操!H$1:I$6,2)</f>
        <v>营收较高</v>
      </c>
      <c r="P4113" s="149" t="str">
        <f t="shared" si="340"/>
        <v>石家庄市</v>
      </c>
      <c r="Q4113" s="164">
        <f t="shared" si="338"/>
        <v>249940.22391115924</v>
      </c>
      <c r="R4113" s="149">
        <f t="shared" si="339"/>
        <v>-7634.7725027085589</v>
      </c>
    </row>
    <row r="4114" spans="1:18" ht="22.5" x14ac:dyDescent="0.4">
      <c r="A4114" s="2" t="s">
        <v>30014</v>
      </c>
      <c r="B4114" s="2" t="s">
        <v>23708</v>
      </c>
      <c r="C4114" s="159" t="s">
        <v>34500</v>
      </c>
      <c r="D4114" s="2" t="s">
        <v>23709</v>
      </c>
      <c r="E4114" s="2" t="s">
        <v>23710</v>
      </c>
      <c r="F4114" s="2" t="s">
        <v>773</v>
      </c>
      <c r="G4114" s="62">
        <v>1238918088.1099999</v>
      </c>
      <c r="H4114" s="63">
        <v>-82702163.219999999</v>
      </c>
      <c r="I4114" s="62">
        <v>10830</v>
      </c>
      <c r="J4114" s="2" t="s">
        <v>23712</v>
      </c>
      <c r="K4114" s="2" t="s">
        <v>23713</v>
      </c>
      <c r="L4114" s="2" t="s">
        <v>23714</v>
      </c>
      <c r="M4114" s="1">
        <f t="shared" si="337"/>
        <v>1</v>
      </c>
      <c r="N4114" s="149" t="str">
        <f>VLOOKUP(F:F,vlookup函数实操!A:B,2)</f>
        <v>行业C</v>
      </c>
      <c r="O4114" s="149" t="str">
        <f>VLOOKUP(G:G,vlookup函数实操!H$1:I$6,2)</f>
        <v>营收极高</v>
      </c>
      <c r="P4114" s="149" t="str">
        <f t="shared" si="340"/>
        <v>广州市</v>
      </c>
      <c r="Q4114" s="164">
        <f t="shared" si="338"/>
        <v>114396.86870821791</v>
      </c>
      <c r="R4114" s="149">
        <f t="shared" si="339"/>
        <v>-7636.3954958448749</v>
      </c>
    </row>
    <row r="4115" spans="1:18" ht="22.5" x14ac:dyDescent="0.4">
      <c r="A4115" s="2" t="s">
        <v>30015</v>
      </c>
      <c r="B4115" s="2" t="s">
        <v>9220</v>
      </c>
      <c r="C4115" s="159" t="s">
        <v>34501</v>
      </c>
      <c r="D4115" s="2" t="s">
        <v>9221</v>
      </c>
      <c r="E4115" s="2" t="s">
        <v>9222</v>
      </c>
      <c r="F4115" s="2" t="s">
        <v>206</v>
      </c>
      <c r="G4115" s="62">
        <v>82455316.620000005</v>
      </c>
      <c r="H4115" s="63">
        <v>-4691438.8499999996</v>
      </c>
      <c r="I4115" s="62">
        <v>614</v>
      </c>
      <c r="J4115" s="2" t="s">
        <v>9223</v>
      </c>
      <c r="K4115" s="2" t="s">
        <v>9224</v>
      </c>
      <c r="L4115" s="2" t="s">
        <v>9225</v>
      </c>
      <c r="M4115" s="1">
        <f t="shared" si="337"/>
        <v>2</v>
      </c>
      <c r="N4115" s="149" t="str">
        <f>VLOOKUP(F:F,vlookup函数实操!A:B,2)</f>
        <v>行业C</v>
      </c>
      <c r="O4115" s="149" t="str">
        <f>VLOOKUP(G:G,vlookup函数实操!H$1:I$6,2)</f>
        <v>营收正常</v>
      </c>
      <c r="P4115" s="149" t="str">
        <f t="shared" si="340"/>
        <v>济南市</v>
      </c>
      <c r="Q4115" s="164">
        <f t="shared" si="338"/>
        <v>134292.04661237786</v>
      </c>
      <c r="R4115" s="149">
        <f t="shared" si="339"/>
        <v>-7640.7798859934846</v>
      </c>
    </row>
    <row r="4116" spans="1:18" ht="22.5" x14ac:dyDescent="0.4">
      <c r="A4116" s="2" t="s">
        <v>30014</v>
      </c>
      <c r="B4116" s="2" t="s">
        <v>12289</v>
      </c>
      <c r="C4116" s="159" t="s">
        <v>34502</v>
      </c>
      <c r="D4116" s="2" t="s">
        <v>12290</v>
      </c>
      <c r="E4116" s="2" t="s">
        <v>12291</v>
      </c>
      <c r="F4116" s="2" t="s">
        <v>171</v>
      </c>
      <c r="G4116" s="62">
        <v>1820742831.0999999</v>
      </c>
      <c r="H4116" s="63">
        <v>-17414866.949999999</v>
      </c>
      <c r="I4116" s="62">
        <v>2251</v>
      </c>
      <c r="J4116" s="2" t="s">
        <v>12292</v>
      </c>
      <c r="K4116" s="2" t="s">
        <v>12293</v>
      </c>
      <c r="L4116" s="2" t="s">
        <v>12294</v>
      </c>
      <c r="M4116" s="1">
        <f t="shared" si="337"/>
        <v>1</v>
      </c>
      <c r="N4116" s="149" t="str">
        <f>VLOOKUP(F:F,vlookup函数实操!A:B,2)</f>
        <v>行业A</v>
      </c>
      <c r="O4116" s="149" t="str">
        <f>VLOOKUP(G:G,vlookup函数实操!H$1:I$6,2)</f>
        <v>营收极高</v>
      </c>
      <c r="P4116" s="149" t="str">
        <f t="shared" si="340"/>
        <v>上海市</v>
      </c>
      <c r="Q4116" s="164">
        <f t="shared" si="338"/>
        <v>808859.5429142603</v>
      </c>
      <c r="R4116" s="149">
        <f t="shared" si="339"/>
        <v>-7736.5024211461568</v>
      </c>
    </row>
    <row r="4117" spans="1:18" ht="22.5" x14ac:dyDescent="0.4">
      <c r="A4117" s="2" t="s">
        <v>30014</v>
      </c>
      <c r="B4117" s="2" t="s">
        <v>21039</v>
      </c>
      <c r="C4117" s="159" t="s">
        <v>34503</v>
      </c>
      <c r="D4117" s="2" t="s">
        <v>21040</v>
      </c>
      <c r="E4117" s="2" t="s">
        <v>21041</v>
      </c>
      <c r="F4117" s="2" t="s">
        <v>253</v>
      </c>
      <c r="G4117" s="62">
        <v>17665098.370000001</v>
      </c>
      <c r="H4117" s="63">
        <v>-2082615.78</v>
      </c>
      <c r="I4117" s="62">
        <v>268</v>
      </c>
      <c r="J4117" s="2" t="s">
        <v>83</v>
      </c>
      <c r="K4117" s="2" t="s">
        <v>21042</v>
      </c>
      <c r="L4117" s="2" t="s">
        <v>1336</v>
      </c>
      <c r="M4117" s="1">
        <f t="shared" si="337"/>
        <v>0</v>
      </c>
      <c r="N4117" s="149" t="str">
        <f>VLOOKUP(F:F,vlookup函数实操!A:B,2)</f>
        <v>行业D</v>
      </c>
      <c r="O4117" s="149" t="str">
        <f>VLOOKUP(G:G,vlookup函数实操!H$1:I$6,2)</f>
        <v>营收正常</v>
      </c>
      <c r="P4117" s="149" t="str">
        <f t="shared" si="340"/>
        <v>武汉市</v>
      </c>
      <c r="Q4117" s="164">
        <f t="shared" si="338"/>
        <v>65914.546156716417</v>
      </c>
      <c r="R4117" s="149">
        <f t="shared" si="339"/>
        <v>-7770.9544029850749</v>
      </c>
    </row>
    <row r="4118" spans="1:18" x14ac:dyDescent="0.4">
      <c r="A4118" s="2" t="s">
        <v>30014</v>
      </c>
      <c r="B4118" s="2" t="s">
        <v>11671</v>
      </c>
      <c r="C4118" s="159" t="s">
        <v>34504</v>
      </c>
      <c r="D4118" s="2" t="s">
        <v>11672</v>
      </c>
      <c r="E4118" s="2" t="s">
        <v>11673</v>
      </c>
      <c r="F4118" s="2" t="s">
        <v>74</v>
      </c>
      <c r="G4118" s="62">
        <v>2427090632.9699998</v>
      </c>
      <c r="H4118" s="63">
        <v>-69768229.189999998</v>
      </c>
      <c r="I4118" s="62">
        <v>8957</v>
      </c>
      <c r="J4118" s="2" t="s">
        <v>11674</v>
      </c>
      <c r="K4118" s="2" t="s">
        <v>11675</v>
      </c>
      <c r="L4118" s="2" t="s">
        <v>11676</v>
      </c>
      <c r="M4118" s="1">
        <f t="shared" si="337"/>
        <v>1</v>
      </c>
      <c r="N4118" s="149" t="str">
        <f>VLOOKUP(F:F,vlookup函数实操!A:B,2)</f>
        <v>行业D</v>
      </c>
      <c r="O4118" s="149" t="str">
        <f>VLOOKUP(G:G,vlookup函数实操!H$1:I$6,2)</f>
        <v>营收极高</v>
      </c>
      <c r="P4118" s="149" t="str">
        <f t="shared" si="340"/>
        <v>上海市</v>
      </c>
      <c r="Q4118" s="164">
        <f t="shared" si="338"/>
        <v>270971.37802500837</v>
      </c>
      <c r="R4118" s="149">
        <f t="shared" si="339"/>
        <v>-7789.2407268058496</v>
      </c>
    </row>
    <row r="4119" spans="1:18" ht="22.5" x14ac:dyDescent="0.4">
      <c r="A4119" s="2" t="s">
        <v>30015</v>
      </c>
      <c r="B4119" s="2" t="s">
        <v>11400</v>
      </c>
      <c r="C4119" s="159" t="s">
        <v>34505</v>
      </c>
      <c r="D4119" s="2" t="s">
        <v>11401</v>
      </c>
      <c r="E4119" s="2" t="s">
        <v>11402</v>
      </c>
      <c r="F4119" s="2" t="s">
        <v>199</v>
      </c>
      <c r="G4119" s="62">
        <v>817561039.38999999</v>
      </c>
      <c r="H4119" s="63">
        <v>-19953750.899999999</v>
      </c>
      <c r="I4119" s="62">
        <v>2556</v>
      </c>
      <c r="J4119" s="2" t="s">
        <v>11403</v>
      </c>
      <c r="K4119" s="2" t="s">
        <v>11404</v>
      </c>
      <c r="L4119" s="2" t="s">
        <v>11405</v>
      </c>
      <c r="M4119" s="1">
        <f t="shared" si="337"/>
        <v>2</v>
      </c>
      <c r="N4119" s="149" t="str">
        <f>VLOOKUP(F:F,vlookup函数实操!A:B,2)</f>
        <v>行业E</v>
      </c>
      <c r="O4119" s="149" t="str">
        <f>VLOOKUP(G:G,vlookup函数实操!H$1:I$6,2)</f>
        <v>营收较高</v>
      </c>
      <c r="P4119" s="149" t="str">
        <f t="shared" si="340"/>
        <v>上海市</v>
      </c>
      <c r="Q4119" s="164">
        <f t="shared" si="338"/>
        <v>319859.56157668232</v>
      </c>
      <c r="R4119" s="149">
        <f t="shared" si="339"/>
        <v>-7806.631807511737</v>
      </c>
    </row>
    <row r="4120" spans="1:18" ht="22.5" x14ac:dyDescent="0.4">
      <c r="A4120" s="2" t="s">
        <v>30015</v>
      </c>
      <c r="B4120" s="2" t="s">
        <v>10927</v>
      </c>
      <c r="C4120" s="159" t="s">
        <v>34506</v>
      </c>
      <c r="D4120" s="2" t="s">
        <v>10928</v>
      </c>
      <c r="E4120" s="2" t="s">
        <v>10929</v>
      </c>
      <c r="F4120" s="2" t="s">
        <v>40</v>
      </c>
      <c r="G4120" s="62">
        <v>26606114.73</v>
      </c>
      <c r="H4120" s="63">
        <v>-1072224.67</v>
      </c>
      <c r="I4120" s="62">
        <v>137</v>
      </c>
      <c r="J4120" s="2" t="s">
        <v>10930</v>
      </c>
      <c r="K4120" s="2" t="s">
        <v>10931</v>
      </c>
      <c r="L4120" s="2" t="s">
        <v>10932</v>
      </c>
      <c r="M4120" s="1">
        <f t="shared" si="337"/>
        <v>1</v>
      </c>
      <c r="N4120" s="149" t="str">
        <f>VLOOKUP(F:F,vlookup函数实操!A:B,2)</f>
        <v>行业C</v>
      </c>
      <c r="O4120" s="149" t="str">
        <f>VLOOKUP(G:G,vlookup函数实操!H$1:I$6,2)</f>
        <v>营收正常</v>
      </c>
      <c r="P4120" s="149" t="str">
        <f t="shared" si="340"/>
        <v>深圳市</v>
      </c>
      <c r="Q4120" s="164">
        <f t="shared" si="338"/>
        <v>194205.21700729927</v>
      </c>
      <c r="R4120" s="149">
        <f t="shared" si="339"/>
        <v>-7826.4574452554743</v>
      </c>
    </row>
    <row r="4121" spans="1:18" ht="22.5" x14ac:dyDescent="0.4">
      <c r="A4121" s="2" t="s">
        <v>30014</v>
      </c>
      <c r="B4121" s="2" t="s">
        <v>22780</v>
      </c>
      <c r="C4121" s="159" t="s">
        <v>34507</v>
      </c>
      <c r="D4121" s="2" t="s">
        <v>22781</v>
      </c>
      <c r="E4121" s="2" t="s">
        <v>22782</v>
      </c>
      <c r="F4121" s="2" t="s">
        <v>580</v>
      </c>
      <c r="G4121" s="62">
        <v>202605631.94</v>
      </c>
      <c r="H4121" s="63">
        <v>-33080705.32</v>
      </c>
      <c r="I4121" s="62">
        <v>4212</v>
      </c>
      <c r="J4121" s="2" t="s">
        <v>22783</v>
      </c>
      <c r="K4121" s="2" t="s">
        <v>22784</v>
      </c>
      <c r="L4121" s="2" t="s">
        <v>22785</v>
      </c>
      <c r="M4121" s="1">
        <f t="shared" si="337"/>
        <v>1</v>
      </c>
      <c r="N4121" s="149" t="str">
        <f>VLOOKUP(F:F,vlookup函数实操!A:B,2)</f>
        <v>行业A</v>
      </c>
      <c r="O4121" s="149" t="str">
        <f>VLOOKUP(G:G,vlookup函数实操!H$1:I$6,2)</f>
        <v>营收较高</v>
      </c>
      <c r="P4121" s="149" t="str">
        <f t="shared" si="340"/>
        <v>苏州市</v>
      </c>
      <c r="Q4121" s="164">
        <f t="shared" si="338"/>
        <v>48102.00188509022</v>
      </c>
      <c r="R4121" s="149">
        <f t="shared" si="339"/>
        <v>-7853.9186419753087</v>
      </c>
    </row>
    <row r="4122" spans="1:18" x14ac:dyDescent="0.4">
      <c r="A4122" s="2" t="s">
        <v>30015</v>
      </c>
      <c r="B4122" s="2" t="s">
        <v>23776</v>
      </c>
      <c r="C4122" s="159" t="s">
        <v>34508</v>
      </c>
      <c r="D4122" s="2" t="s">
        <v>23777</v>
      </c>
      <c r="E4122" s="2" t="s">
        <v>23778</v>
      </c>
      <c r="F4122" s="2" t="s">
        <v>110</v>
      </c>
      <c r="G4122" s="62">
        <v>40969366.740000002</v>
      </c>
      <c r="H4122" s="63">
        <v>-1431517.79</v>
      </c>
      <c r="I4122" s="62">
        <v>182</v>
      </c>
      <c r="J4122" s="2" t="s">
        <v>23779</v>
      </c>
      <c r="K4122" s="2" t="s">
        <v>23780</v>
      </c>
      <c r="L4122" s="2" t="s">
        <v>23781</v>
      </c>
      <c r="M4122" s="1">
        <f t="shared" si="337"/>
        <v>2</v>
      </c>
      <c r="N4122" s="149" t="str">
        <f>VLOOKUP(F:F,vlookup函数实操!A:B,2)</f>
        <v>行业C</v>
      </c>
      <c r="O4122" s="149" t="str">
        <f>VLOOKUP(G:G,vlookup函数实操!H$1:I$6,2)</f>
        <v>营收正常</v>
      </c>
      <c r="P4122" s="149" t="str">
        <f t="shared" si="340"/>
        <v>广西壮族自治区河池市</v>
      </c>
      <c r="Q4122" s="164">
        <f t="shared" si="338"/>
        <v>225106.41065934068</v>
      </c>
      <c r="R4122" s="149">
        <f t="shared" si="339"/>
        <v>-7865.4823626373627</v>
      </c>
    </row>
    <row r="4123" spans="1:18" ht="22.5" x14ac:dyDescent="0.4">
      <c r="A4123" s="2" t="s">
        <v>30014</v>
      </c>
      <c r="B4123" s="2" t="s">
        <v>25409</v>
      </c>
      <c r="C4123" s="159" t="s">
        <v>34509</v>
      </c>
      <c r="D4123" s="2" t="s">
        <v>25410</v>
      </c>
      <c r="E4123" s="2" t="s">
        <v>25411</v>
      </c>
      <c r="F4123" s="2" t="s">
        <v>253</v>
      </c>
      <c r="G4123" s="62">
        <v>434773196.67000002</v>
      </c>
      <c r="H4123" s="63">
        <v>-16407536.279999999</v>
      </c>
      <c r="I4123" s="62">
        <v>2085</v>
      </c>
      <c r="J4123" s="2" t="s">
        <v>25412</v>
      </c>
      <c r="K4123" s="2" t="s">
        <v>25413</v>
      </c>
      <c r="L4123" s="2" t="s">
        <v>25414</v>
      </c>
      <c r="M4123" s="1">
        <f t="shared" si="337"/>
        <v>2</v>
      </c>
      <c r="N4123" s="149" t="str">
        <f>VLOOKUP(F:F,vlookup函数实操!A:B,2)</f>
        <v>行业D</v>
      </c>
      <c r="O4123" s="149" t="str">
        <f>VLOOKUP(G:G,vlookup函数实操!H$1:I$6,2)</f>
        <v>营收较高</v>
      </c>
      <c r="P4123" s="149" t="str">
        <f t="shared" si="340"/>
        <v>漳州市</v>
      </c>
      <c r="Q4123" s="164">
        <f t="shared" si="338"/>
        <v>208524.31494964031</v>
      </c>
      <c r="R4123" s="149">
        <f t="shared" si="339"/>
        <v>-7869.3219568345321</v>
      </c>
    </row>
    <row r="4124" spans="1:18" x14ac:dyDescent="0.4">
      <c r="A4124" s="2" t="s">
        <v>30014</v>
      </c>
      <c r="B4124" s="2" t="s">
        <v>28635</v>
      </c>
      <c r="C4124" s="159" t="s">
        <v>34510</v>
      </c>
      <c r="D4124" s="2" t="s">
        <v>28636</v>
      </c>
      <c r="E4124" s="2" t="s">
        <v>28637</v>
      </c>
      <c r="F4124" s="2" t="s">
        <v>171</v>
      </c>
      <c r="G4124" s="62">
        <v>259304932.59999999</v>
      </c>
      <c r="H4124" s="63">
        <v>-19144704.890000001</v>
      </c>
      <c r="I4124" s="62">
        <v>2418</v>
      </c>
      <c r="J4124" s="2" t="s">
        <v>28638</v>
      </c>
      <c r="K4124" s="2" t="s">
        <v>28639</v>
      </c>
      <c r="L4124" s="2" t="s">
        <v>28640</v>
      </c>
      <c r="M4124" s="1">
        <f t="shared" si="337"/>
        <v>2</v>
      </c>
      <c r="N4124" s="149" t="str">
        <f>VLOOKUP(F:F,vlookup函数实操!A:B,2)</f>
        <v>行业A</v>
      </c>
      <c r="O4124" s="149" t="str">
        <f>VLOOKUP(G:G,vlookup函数实操!H$1:I$6,2)</f>
        <v>营收较高</v>
      </c>
      <c r="P4124" s="149" t="str">
        <f t="shared" si="340"/>
        <v>北京市</v>
      </c>
      <c r="Q4124" s="164">
        <f t="shared" si="338"/>
        <v>107239.42622001654</v>
      </c>
      <c r="R4124" s="149">
        <f t="shared" si="339"/>
        <v>-7917.5785318444996</v>
      </c>
    </row>
    <row r="4125" spans="1:18" ht="22.5" x14ac:dyDescent="0.4">
      <c r="A4125" s="2" t="s">
        <v>30014</v>
      </c>
      <c r="B4125" s="2" t="s">
        <v>12386</v>
      </c>
      <c r="C4125" s="159" t="s">
        <v>34511</v>
      </c>
      <c r="D4125" s="2" t="s">
        <v>12387</v>
      </c>
      <c r="E4125" s="2" t="s">
        <v>12388</v>
      </c>
      <c r="F4125" s="2" t="s">
        <v>32</v>
      </c>
      <c r="G4125" s="62">
        <v>786442306.88999999</v>
      </c>
      <c r="H4125" s="63">
        <v>-15152150.82</v>
      </c>
      <c r="I4125" s="62">
        <v>1910</v>
      </c>
      <c r="J4125" s="2" t="s">
        <v>12389</v>
      </c>
      <c r="K4125" s="2" t="s">
        <v>12390</v>
      </c>
      <c r="L4125" s="2" t="s">
        <v>12391</v>
      </c>
      <c r="M4125" s="1">
        <f t="shared" si="337"/>
        <v>1</v>
      </c>
      <c r="N4125" s="149" t="str">
        <f>VLOOKUP(F:F,vlookup函数实操!A:B,2)</f>
        <v>行业A</v>
      </c>
      <c r="O4125" s="149" t="str">
        <f>VLOOKUP(G:G,vlookup函数实操!H$1:I$6,2)</f>
        <v>营收较高</v>
      </c>
      <c r="P4125" s="149" t="str">
        <f t="shared" si="340"/>
        <v>上海市</v>
      </c>
      <c r="Q4125" s="164">
        <f t="shared" si="338"/>
        <v>411749.89889528794</v>
      </c>
      <c r="R4125" s="149">
        <f t="shared" si="339"/>
        <v>-7933.063256544503</v>
      </c>
    </row>
    <row r="4126" spans="1:18" x14ac:dyDescent="0.4">
      <c r="A4126" s="2" t="s">
        <v>30015</v>
      </c>
      <c r="B4126" s="2" t="s">
        <v>28364</v>
      </c>
      <c r="C4126" s="159" t="s">
        <v>34512</v>
      </c>
      <c r="D4126" s="2" t="s">
        <v>28365</v>
      </c>
      <c r="E4126" s="2" t="s">
        <v>28366</v>
      </c>
      <c r="F4126" s="2" t="s">
        <v>213</v>
      </c>
      <c r="G4126" s="62">
        <v>49913138.880000003</v>
      </c>
      <c r="H4126" s="63">
        <v>-3951599.54</v>
      </c>
      <c r="I4126" s="62">
        <v>495</v>
      </c>
      <c r="J4126" s="2" t="s">
        <v>28367</v>
      </c>
      <c r="K4126" s="2" t="s">
        <v>28368</v>
      </c>
      <c r="L4126" s="2" t="s">
        <v>28369</v>
      </c>
      <c r="M4126" s="1">
        <f t="shared" si="337"/>
        <v>1</v>
      </c>
      <c r="N4126" s="149" t="str">
        <f>VLOOKUP(F:F,vlookup函数实操!A:B,2)</f>
        <v>行业A</v>
      </c>
      <c r="O4126" s="149" t="str">
        <f>VLOOKUP(G:G,vlookup函数实操!H$1:I$6,2)</f>
        <v>营收正常</v>
      </c>
      <c r="P4126" s="149" t="str">
        <f t="shared" si="340"/>
        <v>北京市</v>
      </c>
      <c r="Q4126" s="164">
        <f t="shared" si="338"/>
        <v>100834.62400000001</v>
      </c>
      <c r="R4126" s="149">
        <f t="shared" si="339"/>
        <v>-7983.029373737374</v>
      </c>
    </row>
    <row r="4127" spans="1:18" ht="22.5" x14ac:dyDescent="0.4">
      <c r="A4127" s="2" t="s">
        <v>30014</v>
      </c>
      <c r="B4127" s="2" t="s">
        <v>14776</v>
      </c>
      <c r="C4127" s="159" t="s">
        <v>34513</v>
      </c>
      <c r="D4127" s="2" t="s">
        <v>14777</v>
      </c>
      <c r="E4127" s="2" t="s">
        <v>14778</v>
      </c>
      <c r="F4127" s="2" t="s">
        <v>996</v>
      </c>
      <c r="G4127" s="62">
        <v>6534146752</v>
      </c>
      <c r="H4127" s="63">
        <v>-91225787</v>
      </c>
      <c r="I4127" s="62">
        <v>11414</v>
      </c>
      <c r="J4127" s="2" t="s">
        <v>14780</v>
      </c>
      <c r="K4127" s="2" t="s">
        <v>14781</v>
      </c>
      <c r="L4127" s="2" t="s">
        <v>14782</v>
      </c>
      <c r="M4127" s="1">
        <f t="shared" si="337"/>
        <v>2</v>
      </c>
      <c r="N4127" s="149" t="str">
        <f>VLOOKUP(F:F,vlookup函数实操!A:B,2)</f>
        <v>行业D</v>
      </c>
      <c r="O4127" s="149" t="str">
        <f>VLOOKUP(G:G,vlookup函数实操!H$1:I$6,2)</f>
        <v>营收极高</v>
      </c>
      <c r="P4127" s="149" t="str">
        <f t="shared" si="340"/>
        <v>北京市</v>
      </c>
      <c r="Q4127" s="164">
        <f t="shared" si="338"/>
        <v>572467.73716488527</v>
      </c>
      <c r="R4127" s="149">
        <f t="shared" si="339"/>
        <v>-7992.4467320834065</v>
      </c>
    </row>
    <row r="4128" spans="1:18" ht="22.5" x14ac:dyDescent="0.4">
      <c r="A4128" s="2" t="s">
        <v>30015</v>
      </c>
      <c r="B4128" s="2" t="s">
        <v>26716</v>
      </c>
      <c r="C4128" s="159" t="s">
        <v>34514</v>
      </c>
      <c r="D4128" s="2" t="s">
        <v>26717</v>
      </c>
      <c r="E4128" s="2" t="s">
        <v>26718</v>
      </c>
      <c r="F4128" s="2" t="s">
        <v>544</v>
      </c>
      <c r="G4128" s="62">
        <v>313494177.23000002</v>
      </c>
      <c r="H4128" s="63">
        <v>-11928399.029999999</v>
      </c>
      <c r="I4128" s="62">
        <v>1490</v>
      </c>
      <c r="J4128" s="2" t="s">
        <v>26719</v>
      </c>
      <c r="K4128" s="2" t="s">
        <v>26720</v>
      </c>
      <c r="L4128" s="2" t="s">
        <v>26721</v>
      </c>
      <c r="M4128" s="1">
        <f t="shared" si="337"/>
        <v>1</v>
      </c>
      <c r="N4128" s="149" t="str">
        <f>VLOOKUP(F:F,vlookup函数实操!A:B,2)</f>
        <v>行业E</v>
      </c>
      <c r="O4128" s="149" t="str">
        <f>VLOOKUP(G:G,vlookup函数实操!H$1:I$6,2)</f>
        <v>营收较高</v>
      </c>
      <c r="P4128" s="149" t="str">
        <f t="shared" si="340"/>
        <v>北京市</v>
      </c>
      <c r="Q4128" s="164">
        <f t="shared" si="338"/>
        <v>210398.77666442955</v>
      </c>
      <c r="R4128" s="149">
        <f t="shared" si="339"/>
        <v>-8005.6369328859055</v>
      </c>
    </row>
    <row r="4129" spans="1:18" ht="22.5" x14ac:dyDescent="0.4">
      <c r="A4129" s="2" t="s">
        <v>30015</v>
      </c>
      <c r="B4129" s="2" t="s">
        <v>28769</v>
      </c>
      <c r="C4129" s="159" t="s">
        <v>34515</v>
      </c>
      <c r="D4129" s="2" t="s">
        <v>28770</v>
      </c>
      <c r="E4129" s="2" t="s">
        <v>28771</v>
      </c>
      <c r="F4129" s="2" t="s">
        <v>156</v>
      </c>
      <c r="G4129" s="62">
        <v>175394242.88999999</v>
      </c>
      <c r="H4129" s="63">
        <v>-13243101.6</v>
      </c>
      <c r="I4129" s="62">
        <v>1652</v>
      </c>
      <c r="J4129" s="2" t="s">
        <v>28772</v>
      </c>
      <c r="K4129" s="2" t="s">
        <v>28773</v>
      </c>
      <c r="L4129" s="2" t="s">
        <v>28774</v>
      </c>
      <c r="M4129" s="1">
        <f t="shared" si="337"/>
        <v>1</v>
      </c>
      <c r="N4129" s="149" t="str">
        <f>VLOOKUP(F:F,vlookup函数实操!A:B,2)</f>
        <v>行业E</v>
      </c>
      <c r="O4129" s="149" t="str">
        <f>VLOOKUP(G:G,vlookup函数实操!H$1:I$6,2)</f>
        <v>营收较高</v>
      </c>
      <c r="P4129" s="149" t="str">
        <f t="shared" si="340"/>
        <v>北京市</v>
      </c>
      <c r="Q4129" s="164">
        <f t="shared" si="338"/>
        <v>106170.84920702178</v>
      </c>
      <c r="R4129" s="149">
        <f t="shared" si="339"/>
        <v>-8016.4053268765128</v>
      </c>
    </row>
    <row r="4130" spans="1:18" ht="22.5" x14ac:dyDescent="0.4">
      <c r="A4130" s="2" t="s">
        <v>30014</v>
      </c>
      <c r="B4130" s="2" t="s">
        <v>29852</v>
      </c>
      <c r="C4130" s="159" t="s">
        <v>34516</v>
      </c>
      <c r="D4130" s="2" t="s">
        <v>29853</v>
      </c>
      <c r="E4130" s="2" t="s">
        <v>29854</v>
      </c>
      <c r="F4130" s="2" t="s">
        <v>285</v>
      </c>
      <c r="G4130" s="62">
        <v>234559733.53999999</v>
      </c>
      <c r="H4130" s="63">
        <v>-10628346.609999999</v>
      </c>
      <c r="I4130" s="62">
        <v>1320</v>
      </c>
      <c r="J4130" s="2" t="s">
        <v>29855</v>
      </c>
      <c r="K4130" s="2" t="s">
        <v>29856</v>
      </c>
      <c r="L4130" s="2" t="s">
        <v>29857</v>
      </c>
      <c r="M4130" s="1">
        <f t="shared" si="337"/>
        <v>3</v>
      </c>
      <c r="N4130" s="149" t="str">
        <f>VLOOKUP(F:F,vlookup函数实操!A:B,2)</f>
        <v>行业C</v>
      </c>
      <c r="O4130" s="149" t="str">
        <f>VLOOKUP(G:G,vlookup函数实操!H$1:I$6,2)</f>
        <v>营收较高</v>
      </c>
      <c r="P4130" s="149" t="str">
        <f t="shared" si="340"/>
        <v>苏州市</v>
      </c>
      <c r="Q4130" s="164">
        <f t="shared" si="338"/>
        <v>177696.76783333332</v>
      </c>
      <c r="R4130" s="149">
        <f t="shared" si="339"/>
        <v>-8051.7777348484842</v>
      </c>
    </row>
    <row r="4131" spans="1:18" ht="22.5" x14ac:dyDescent="0.4">
      <c r="A4131" s="2" t="s">
        <v>30015</v>
      </c>
      <c r="B4131" s="2" t="s">
        <v>29188</v>
      </c>
      <c r="C4131" s="159" t="s">
        <v>34517</v>
      </c>
      <c r="D4131" s="2" t="s">
        <v>29189</v>
      </c>
      <c r="E4131" s="2" t="s">
        <v>29190</v>
      </c>
      <c r="F4131" s="2" t="s">
        <v>681</v>
      </c>
      <c r="G4131" s="62">
        <v>667639902.54999995</v>
      </c>
      <c r="H4131" s="63">
        <v>-30625862.32</v>
      </c>
      <c r="I4131" s="62">
        <v>3794</v>
      </c>
      <c r="J4131" s="2" t="s">
        <v>29191</v>
      </c>
      <c r="K4131" s="2" t="s">
        <v>29192</v>
      </c>
      <c r="L4131" s="2" t="s">
        <v>29193</v>
      </c>
      <c r="M4131" s="1">
        <f t="shared" si="337"/>
        <v>1</v>
      </c>
      <c r="N4131" s="149" t="str">
        <f>VLOOKUP(F:F,vlookup函数实操!A:B,2)</f>
        <v>行业A</v>
      </c>
      <c r="O4131" s="149" t="str">
        <f>VLOOKUP(G:G,vlookup函数实操!H$1:I$6,2)</f>
        <v>营收较高</v>
      </c>
      <c r="P4131" s="149" t="str">
        <f t="shared" si="340"/>
        <v>广州市</v>
      </c>
      <c r="Q4131" s="164">
        <f t="shared" si="338"/>
        <v>175972.56261201896</v>
      </c>
      <c r="R4131" s="149">
        <f t="shared" si="339"/>
        <v>-8072.1830047443336</v>
      </c>
    </row>
    <row r="4132" spans="1:18" ht="22.5" x14ac:dyDescent="0.4">
      <c r="A4132" s="2" t="s">
        <v>30015</v>
      </c>
      <c r="B4132" s="2" t="s">
        <v>7449</v>
      </c>
      <c r="C4132" s="159" t="s">
        <v>34518</v>
      </c>
      <c r="D4132" s="2" t="s">
        <v>7450</v>
      </c>
      <c r="E4132" s="2" t="s">
        <v>7451</v>
      </c>
      <c r="F4132" s="2" t="s">
        <v>54</v>
      </c>
      <c r="G4132" s="62">
        <v>51615684.299999997</v>
      </c>
      <c r="H4132" s="63">
        <v>-7385239.8200000003</v>
      </c>
      <c r="I4132" s="62">
        <v>906</v>
      </c>
      <c r="J4132" s="2" t="s">
        <v>7452</v>
      </c>
      <c r="K4132" s="2" t="s">
        <v>7453</v>
      </c>
      <c r="L4132" s="2" t="s">
        <v>7454</v>
      </c>
      <c r="M4132" s="1">
        <f t="shared" si="337"/>
        <v>1</v>
      </c>
      <c r="N4132" s="149" t="str">
        <f>VLOOKUP(F:F,vlookup函数实操!A:B,2)</f>
        <v>行业E</v>
      </c>
      <c r="O4132" s="149" t="str">
        <f>VLOOKUP(G:G,vlookup函数实操!H$1:I$6,2)</f>
        <v>营收正常</v>
      </c>
      <c r="P4132" s="149" t="str">
        <f t="shared" si="340"/>
        <v>天津市</v>
      </c>
      <c r="Q4132" s="164">
        <f t="shared" si="338"/>
        <v>56970.953973509932</v>
      </c>
      <c r="R4132" s="149">
        <f t="shared" si="339"/>
        <v>-8151.4788300220753</v>
      </c>
    </row>
    <row r="4133" spans="1:18" x14ac:dyDescent="0.4">
      <c r="A4133" s="2" t="s">
        <v>30015</v>
      </c>
      <c r="B4133" s="2" t="s">
        <v>15623</v>
      </c>
      <c r="C4133" s="159" t="s">
        <v>34519</v>
      </c>
      <c r="D4133" s="2" t="s">
        <v>15624</v>
      </c>
      <c r="E4133" s="2" t="s">
        <v>15625</v>
      </c>
      <c r="F4133" s="2" t="s">
        <v>253</v>
      </c>
      <c r="G4133" s="62">
        <v>77294902.170000002</v>
      </c>
      <c r="H4133" s="63">
        <v>-5644434.3399999999</v>
      </c>
      <c r="I4133" s="62">
        <v>691</v>
      </c>
      <c r="J4133" s="2" t="s">
        <v>15626</v>
      </c>
      <c r="K4133" s="2" t="s">
        <v>15627</v>
      </c>
      <c r="L4133" s="2" t="s">
        <v>15628</v>
      </c>
      <c r="M4133" s="1">
        <f t="shared" si="337"/>
        <v>2</v>
      </c>
      <c r="N4133" s="149" t="str">
        <f>VLOOKUP(F:F,vlookup函数实操!A:B,2)</f>
        <v>行业D</v>
      </c>
      <c r="O4133" s="149" t="str">
        <f>VLOOKUP(G:G,vlookup函数实操!H$1:I$6,2)</f>
        <v>营收正常</v>
      </c>
      <c r="P4133" s="149" t="str">
        <f t="shared" si="340"/>
        <v>镇江市</v>
      </c>
      <c r="Q4133" s="164">
        <f t="shared" si="338"/>
        <v>111859.48215629523</v>
      </c>
      <c r="R4133" s="149">
        <f t="shared" si="339"/>
        <v>-8168.5012156295224</v>
      </c>
    </row>
    <row r="4134" spans="1:18" ht="22.5" x14ac:dyDescent="0.4">
      <c r="A4134" s="2" t="s">
        <v>30015</v>
      </c>
      <c r="B4134" s="2" t="s">
        <v>13100</v>
      </c>
      <c r="C4134" s="159" t="s">
        <v>34520</v>
      </c>
      <c r="D4134" s="2" t="s">
        <v>13101</v>
      </c>
      <c r="E4134" s="2" t="s">
        <v>13102</v>
      </c>
      <c r="F4134" s="2" t="s">
        <v>54</v>
      </c>
      <c r="G4134" s="62">
        <v>1661684966.28</v>
      </c>
      <c r="H4134" s="63">
        <v>-48978765.869999997</v>
      </c>
      <c r="I4134" s="62">
        <v>5989</v>
      </c>
      <c r="J4134" s="2" t="s">
        <v>13103</v>
      </c>
      <c r="K4134" s="2" t="s">
        <v>13104</v>
      </c>
      <c r="L4134" s="2" t="s">
        <v>13105</v>
      </c>
      <c r="M4134" s="1">
        <f t="shared" si="337"/>
        <v>3</v>
      </c>
      <c r="N4134" s="149" t="str">
        <f>VLOOKUP(F:F,vlookup函数实操!A:B,2)</f>
        <v>行业E</v>
      </c>
      <c r="O4134" s="149" t="str">
        <f>VLOOKUP(G:G,vlookup函数实操!H$1:I$6,2)</f>
        <v>营收极高</v>
      </c>
      <c r="P4134" s="149" t="str">
        <f t="shared" si="340"/>
        <v>长沙市</v>
      </c>
      <c r="Q4134" s="164">
        <f t="shared" si="338"/>
        <v>277456.16401402571</v>
      </c>
      <c r="R4134" s="149">
        <f t="shared" si="339"/>
        <v>-8178.1208665887452</v>
      </c>
    </row>
    <row r="4135" spans="1:18" x14ac:dyDescent="0.4">
      <c r="A4135" s="2" t="s">
        <v>30014</v>
      </c>
      <c r="B4135" s="2" t="s">
        <v>29756</v>
      </c>
      <c r="C4135" s="159" t="s">
        <v>34521</v>
      </c>
      <c r="D4135" s="2" t="s">
        <v>29757</v>
      </c>
      <c r="E4135" s="2" t="s">
        <v>29758</v>
      </c>
      <c r="F4135" s="2" t="s">
        <v>185</v>
      </c>
      <c r="G4135" s="62">
        <v>255538007.90000001</v>
      </c>
      <c r="H4135" s="63">
        <v>-29939035.48</v>
      </c>
      <c r="I4135" s="62">
        <v>3660</v>
      </c>
      <c r="J4135" s="2" t="s">
        <v>29759</v>
      </c>
      <c r="K4135" s="2" t="s">
        <v>29760</v>
      </c>
      <c r="L4135" s="2" t="s">
        <v>29761</v>
      </c>
      <c r="M4135" s="1">
        <f t="shared" si="337"/>
        <v>1</v>
      </c>
      <c r="N4135" s="149" t="str">
        <f>VLOOKUP(F:F,vlookup函数实操!A:B,2)</f>
        <v>行业B</v>
      </c>
      <c r="O4135" s="149" t="str">
        <f>VLOOKUP(G:G,vlookup函数实操!H$1:I$6,2)</f>
        <v>营收较高</v>
      </c>
      <c r="P4135" s="149" t="str">
        <f t="shared" si="340"/>
        <v>合肥市</v>
      </c>
      <c r="Q4135" s="164">
        <f t="shared" si="338"/>
        <v>69819.127841530062</v>
      </c>
      <c r="R4135" s="149">
        <f t="shared" si="339"/>
        <v>-8180.0643387978143</v>
      </c>
    </row>
    <row r="4136" spans="1:18" ht="22.5" x14ac:dyDescent="0.4">
      <c r="A4136" s="2" t="s">
        <v>30015</v>
      </c>
      <c r="B4136" s="2" t="s">
        <v>6522</v>
      </c>
      <c r="C4136" s="159" t="s">
        <v>34522</v>
      </c>
      <c r="D4136" s="2" t="s">
        <v>6523</v>
      </c>
      <c r="E4136" s="2" t="s">
        <v>6524</v>
      </c>
      <c r="F4136" s="2" t="s">
        <v>95</v>
      </c>
      <c r="G4136" s="62">
        <v>962405031.05999994</v>
      </c>
      <c r="H4136" s="63">
        <v>-11444555.039999999</v>
      </c>
      <c r="I4136" s="62">
        <v>1395</v>
      </c>
      <c r="J4136" s="2" t="s">
        <v>6525</v>
      </c>
      <c r="K4136" s="2" t="s">
        <v>6526</v>
      </c>
      <c r="L4136" s="2" t="s">
        <v>6527</v>
      </c>
      <c r="M4136" s="1">
        <f t="shared" si="337"/>
        <v>1</v>
      </c>
      <c r="N4136" s="149" t="str">
        <f>VLOOKUP(F:F,vlookup函数实操!A:B,2)</f>
        <v>行业D</v>
      </c>
      <c r="O4136" s="149" t="str">
        <f>VLOOKUP(G:G,vlookup函数实操!H$1:I$6,2)</f>
        <v>营收较高</v>
      </c>
      <c r="P4136" s="149" t="str">
        <f t="shared" si="340"/>
        <v>苏州市</v>
      </c>
      <c r="Q4136" s="164">
        <f t="shared" si="338"/>
        <v>689896.07961290318</v>
      </c>
      <c r="R4136" s="149">
        <f t="shared" si="339"/>
        <v>-8203.982107526881</v>
      </c>
    </row>
    <row r="4137" spans="1:18" x14ac:dyDescent="0.4">
      <c r="A4137" s="2" t="s">
        <v>30015</v>
      </c>
      <c r="B4137" s="2" t="s">
        <v>5681</v>
      </c>
      <c r="C4137" s="159" t="s">
        <v>34523</v>
      </c>
      <c r="D4137" s="2" t="s">
        <v>5682</v>
      </c>
      <c r="E4137" s="2" t="s">
        <v>5683</v>
      </c>
      <c r="F4137" s="2" t="s">
        <v>74</v>
      </c>
      <c r="G4137" s="62">
        <v>295799664.38999999</v>
      </c>
      <c r="H4137" s="63">
        <v>-27965149.640000001</v>
      </c>
      <c r="I4137" s="62">
        <v>3397</v>
      </c>
      <c r="J4137" s="2" t="s">
        <v>5684</v>
      </c>
      <c r="K4137" s="2" t="s">
        <v>5685</v>
      </c>
      <c r="L4137" s="2" t="s">
        <v>5686</v>
      </c>
      <c r="M4137" s="1">
        <f t="shared" si="337"/>
        <v>1</v>
      </c>
      <c r="N4137" s="149" t="str">
        <f>VLOOKUP(F:F,vlookup函数实操!A:B,2)</f>
        <v>行业D</v>
      </c>
      <c r="O4137" s="149" t="str">
        <f>VLOOKUP(G:G,vlookup函数实操!H$1:I$6,2)</f>
        <v>营收较高</v>
      </c>
      <c r="P4137" s="149" t="str">
        <f t="shared" si="340"/>
        <v>襄阳市</v>
      </c>
      <c r="Q4137" s="164">
        <f t="shared" si="338"/>
        <v>87076.733703267586</v>
      </c>
      <c r="R4137" s="149">
        <f t="shared" si="339"/>
        <v>-8232.3078127759782</v>
      </c>
    </row>
    <row r="4138" spans="1:18" x14ac:dyDescent="0.4">
      <c r="A4138" s="2" t="s">
        <v>30015</v>
      </c>
      <c r="B4138" s="2" t="s">
        <v>8004</v>
      </c>
      <c r="C4138" s="159" t="s">
        <v>34524</v>
      </c>
      <c r="D4138" s="2" t="s">
        <v>8005</v>
      </c>
      <c r="E4138" s="2" t="s">
        <v>8006</v>
      </c>
      <c r="F4138" s="2" t="s">
        <v>163</v>
      </c>
      <c r="G4138" s="62">
        <v>245537344.33000001</v>
      </c>
      <c r="H4138" s="63">
        <v>-16242636.720000001</v>
      </c>
      <c r="I4138" s="62">
        <v>1973</v>
      </c>
      <c r="J4138" s="2" t="s">
        <v>8007</v>
      </c>
      <c r="K4138" s="2" t="s">
        <v>8008</v>
      </c>
      <c r="L4138" s="2" t="s">
        <v>8009</v>
      </c>
      <c r="M4138" s="1">
        <f t="shared" si="337"/>
        <v>1</v>
      </c>
      <c r="N4138" s="149" t="str">
        <f>VLOOKUP(F:F,vlookup函数实操!A:B,2)</f>
        <v>行业D</v>
      </c>
      <c r="O4138" s="149" t="str">
        <f>VLOOKUP(G:G,vlookup函数实操!H$1:I$6,2)</f>
        <v>营收较高</v>
      </c>
      <c r="P4138" s="149" t="str">
        <f t="shared" si="340"/>
        <v>苏州市</v>
      </c>
      <c r="Q4138" s="164">
        <f t="shared" si="338"/>
        <v>124448.7300202737</v>
      </c>
      <c r="R4138" s="149">
        <f t="shared" si="339"/>
        <v>-8232.456523061328</v>
      </c>
    </row>
    <row r="4139" spans="1:18" ht="22.5" x14ac:dyDescent="0.4">
      <c r="A4139" s="2" t="s">
        <v>30015</v>
      </c>
      <c r="B4139" s="2" t="s">
        <v>1281</v>
      </c>
      <c r="C4139" s="159" t="s">
        <v>34525</v>
      </c>
      <c r="D4139" s="2" t="s">
        <v>1282</v>
      </c>
      <c r="E4139" s="2" t="s">
        <v>1283</v>
      </c>
      <c r="F4139" s="2" t="s">
        <v>17</v>
      </c>
      <c r="G4139" s="62">
        <v>475701249.47000003</v>
      </c>
      <c r="H4139" s="63">
        <v>-16316377.880000001</v>
      </c>
      <c r="I4139" s="62">
        <v>1972</v>
      </c>
      <c r="J4139" s="2" t="s">
        <v>1284</v>
      </c>
      <c r="K4139" s="2" t="s">
        <v>1285</v>
      </c>
      <c r="L4139" s="2" t="s">
        <v>1286</v>
      </c>
      <c r="M4139" s="1">
        <f t="shared" si="337"/>
        <v>1</v>
      </c>
      <c r="N4139" s="149" t="str">
        <f>VLOOKUP(F:F,vlookup函数实操!A:B,2)</f>
        <v>行业C</v>
      </c>
      <c r="O4139" s="149" t="str">
        <f>VLOOKUP(G:G,vlookup函数实操!H$1:I$6,2)</f>
        <v>营收较高</v>
      </c>
      <c r="P4139" s="149" t="str">
        <f t="shared" si="340"/>
        <v>北京市</v>
      </c>
      <c r="Q4139" s="164">
        <f t="shared" si="338"/>
        <v>241227.81413286005</v>
      </c>
      <c r="R4139" s="149">
        <f t="shared" si="339"/>
        <v>-8274.0252941176477</v>
      </c>
    </row>
    <row r="4140" spans="1:18" ht="22.5" x14ac:dyDescent="0.4">
      <c r="A4140" s="2" t="s">
        <v>30014</v>
      </c>
      <c r="B4140" s="2" t="s">
        <v>4190</v>
      </c>
      <c r="C4140" s="159" t="s">
        <v>34526</v>
      </c>
      <c r="D4140" s="2" t="s">
        <v>4191</v>
      </c>
      <c r="E4140" s="2" t="s">
        <v>4192</v>
      </c>
      <c r="F4140" s="2" t="s">
        <v>1009</v>
      </c>
      <c r="G4140" s="62">
        <v>29800224.219999999</v>
      </c>
      <c r="H4140" s="63">
        <v>-2691669.02</v>
      </c>
      <c r="I4140" s="62">
        <v>325</v>
      </c>
      <c r="J4140" s="2" t="s">
        <v>4193</v>
      </c>
      <c r="K4140" s="2" t="s">
        <v>4194</v>
      </c>
      <c r="L4140" s="2" t="s">
        <v>4195</v>
      </c>
      <c r="M4140" s="1">
        <f t="shared" si="337"/>
        <v>2</v>
      </c>
      <c r="N4140" s="149" t="str">
        <f>VLOOKUP(F:F,vlookup函数实操!A:B,2)</f>
        <v>行业E</v>
      </c>
      <c r="O4140" s="149" t="str">
        <f>VLOOKUP(G:G,vlookup函数实操!H$1:I$6,2)</f>
        <v>营收正常</v>
      </c>
      <c r="P4140" s="149" t="str">
        <f t="shared" si="340"/>
        <v>普洱市</v>
      </c>
      <c r="Q4140" s="164">
        <f t="shared" si="338"/>
        <v>91692.997600000002</v>
      </c>
      <c r="R4140" s="149">
        <f t="shared" si="339"/>
        <v>-8282.0585230769229</v>
      </c>
    </row>
    <row r="4141" spans="1:18" ht="22.5" x14ac:dyDescent="0.4">
      <c r="A4141" s="2" t="s">
        <v>30015</v>
      </c>
      <c r="B4141" s="2" t="s">
        <v>10268</v>
      </c>
      <c r="C4141" s="159" t="s">
        <v>34527</v>
      </c>
      <c r="D4141" s="2" t="s">
        <v>10269</v>
      </c>
      <c r="E4141" s="2" t="s">
        <v>10270</v>
      </c>
      <c r="F4141" s="2" t="s">
        <v>3350</v>
      </c>
      <c r="G4141" s="62">
        <v>183853853.83000001</v>
      </c>
      <c r="H4141" s="63">
        <v>-9080097.6999999993</v>
      </c>
      <c r="I4141" s="62">
        <v>1094</v>
      </c>
      <c r="J4141" s="2" t="s">
        <v>10271</v>
      </c>
      <c r="K4141" s="2" t="s">
        <v>10272</v>
      </c>
      <c r="L4141" s="2" t="s">
        <v>10273</v>
      </c>
      <c r="M4141" s="1">
        <f t="shared" si="337"/>
        <v>3</v>
      </c>
      <c r="N4141" s="149" t="str">
        <f>VLOOKUP(F:F,vlookup函数实操!A:B,2)</f>
        <v>行业D</v>
      </c>
      <c r="O4141" s="149" t="str">
        <f>VLOOKUP(G:G,vlookup函数实操!H$1:I$6,2)</f>
        <v>营收较高</v>
      </c>
      <c r="P4141" s="149" t="str">
        <f t="shared" si="340"/>
        <v>深圳市</v>
      </c>
      <c r="Q4141" s="164">
        <f t="shared" si="338"/>
        <v>168056.53914990861</v>
      </c>
      <c r="R4141" s="149">
        <f t="shared" si="339"/>
        <v>-8299.906489945155</v>
      </c>
    </row>
    <row r="4142" spans="1:18" x14ac:dyDescent="0.4">
      <c r="A4142" s="2" t="s">
        <v>30015</v>
      </c>
      <c r="B4142" s="2" t="s">
        <v>1997</v>
      </c>
      <c r="C4142" s="159" t="s">
        <v>34528</v>
      </c>
      <c r="D4142" s="2" t="s">
        <v>1998</v>
      </c>
      <c r="E4142" s="2" t="s">
        <v>1999</v>
      </c>
      <c r="F4142" s="2" t="s">
        <v>185</v>
      </c>
      <c r="G4142" s="62">
        <v>849196317.99000001</v>
      </c>
      <c r="H4142" s="63">
        <v>-28890047.530000001</v>
      </c>
      <c r="I4142" s="62">
        <v>3461</v>
      </c>
      <c r="J4142" s="2" t="s">
        <v>2000</v>
      </c>
      <c r="K4142" s="2" t="s">
        <v>2001</v>
      </c>
      <c r="L4142" s="2" t="s">
        <v>2002</v>
      </c>
      <c r="M4142" s="1">
        <f t="shared" si="337"/>
        <v>2</v>
      </c>
      <c r="N4142" s="149" t="str">
        <f>VLOOKUP(F:F,vlookup函数实操!A:B,2)</f>
        <v>行业B</v>
      </c>
      <c r="O4142" s="149" t="str">
        <f>VLOOKUP(G:G,vlookup函数实操!H$1:I$6,2)</f>
        <v>营收较高</v>
      </c>
      <c r="P4142" s="149" t="str">
        <f t="shared" si="340"/>
        <v>南阳市</v>
      </c>
      <c r="Q4142" s="164">
        <f t="shared" si="338"/>
        <v>245361.54810459405</v>
      </c>
      <c r="R4142" s="149">
        <f t="shared" si="339"/>
        <v>-8347.3122016758171</v>
      </c>
    </row>
    <row r="4143" spans="1:18" x14ac:dyDescent="0.4">
      <c r="A4143" s="2" t="s">
        <v>30015</v>
      </c>
      <c r="B4143" s="2" t="s">
        <v>17328</v>
      </c>
      <c r="C4143" s="159" t="s">
        <v>34529</v>
      </c>
      <c r="D4143" s="2" t="s">
        <v>17329</v>
      </c>
      <c r="E4143" s="2" t="s">
        <v>17330</v>
      </c>
      <c r="F4143" s="2" t="s">
        <v>88</v>
      </c>
      <c r="G4143" s="62">
        <v>598664229.98000002</v>
      </c>
      <c r="H4143" s="63">
        <v>-10396127.380000001</v>
      </c>
      <c r="I4143" s="62">
        <v>1244</v>
      </c>
      <c r="J4143" s="2" t="s">
        <v>17331</v>
      </c>
      <c r="K4143" s="2" t="s">
        <v>17332</v>
      </c>
      <c r="L4143" s="2" t="s">
        <v>17333</v>
      </c>
      <c r="M4143" s="1">
        <f t="shared" si="337"/>
        <v>1</v>
      </c>
      <c r="N4143" s="149" t="str">
        <f>VLOOKUP(F:F,vlookup函数实操!A:B,2)</f>
        <v>行业C</v>
      </c>
      <c r="O4143" s="149" t="str">
        <f>VLOOKUP(G:G,vlookup函数实操!H$1:I$6,2)</f>
        <v>营收较高</v>
      </c>
      <c r="P4143" s="149" t="str">
        <f t="shared" si="340"/>
        <v>上海市</v>
      </c>
      <c r="Q4143" s="164">
        <f t="shared" si="338"/>
        <v>481241.34242765274</v>
      </c>
      <c r="R4143" s="149">
        <f t="shared" si="339"/>
        <v>-8357.015578778135</v>
      </c>
    </row>
    <row r="4144" spans="1:18" ht="22.5" x14ac:dyDescent="0.4">
      <c r="A4144" s="2" t="s">
        <v>30015</v>
      </c>
      <c r="B4144" s="2" t="s">
        <v>7986</v>
      </c>
      <c r="C4144" s="159" t="s">
        <v>34530</v>
      </c>
      <c r="D4144" s="2" t="s">
        <v>7987</v>
      </c>
      <c r="E4144" s="2" t="s">
        <v>7988</v>
      </c>
      <c r="F4144" s="2" t="s">
        <v>2616</v>
      </c>
      <c r="G4144" s="62">
        <v>397578903.70999998</v>
      </c>
      <c r="H4144" s="63">
        <v>-23246017.109999999</v>
      </c>
      <c r="I4144" s="62">
        <v>2773</v>
      </c>
      <c r="J4144" s="2" t="s">
        <v>7989</v>
      </c>
      <c r="K4144" s="2" t="s">
        <v>7990</v>
      </c>
      <c r="L4144" s="2" t="s">
        <v>7991</v>
      </c>
      <c r="M4144" s="1">
        <f t="shared" si="337"/>
        <v>2</v>
      </c>
      <c r="N4144" s="149" t="str">
        <f>VLOOKUP(F:F,vlookup函数实操!A:B,2)</f>
        <v>行业B</v>
      </c>
      <c r="O4144" s="149" t="str">
        <f>VLOOKUP(G:G,vlookup函数实操!H$1:I$6,2)</f>
        <v>营收较高</v>
      </c>
      <c r="P4144" s="149" t="str">
        <f t="shared" si="340"/>
        <v>苏州市</v>
      </c>
      <c r="Q4144" s="164">
        <f t="shared" si="338"/>
        <v>143375.01035340785</v>
      </c>
      <c r="R4144" s="149">
        <f t="shared" si="339"/>
        <v>-8382.984893617022</v>
      </c>
    </row>
    <row r="4145" spans="1:18" ht="22.5" x14ac:dyDescent="0.4">
      <c r="A4145" s="2" t="s">
        <v>30014</v>
      </c>
      <c r="B4145" s="2" t="s">
        <v>28200</v>
      </c>
      <c r="C4145" s="159" t="s">
        <v>34531</v>
      </c>
      <c r="D4145" s="2" t="s">
        <v>28201</v>
      </c>
      <c r="E4145" s="2" t="s">
        <v>28202</v>
      </c>
      <c r="F4145" s="2" t="s">
        <v>142</v>
      </c>
      <c r="G4145" s="62">
        <v>175565231.33000001</v>
      </c>
      <c r="H4145" s="63">
        <v>-5119131.08</v>
      </c>
      <c r="I4145" s="62">
        <v>609</v>
      </c>
      <c r="J4145" s="2" t="s">
        <v>28203</v>
      </c>
      <c r="K4145" s="2" t="s">
        <v>28204</v>
      </c>
      <c r="L4145" s="2" t="s">
        <v>28205</v>
      </c>
      <c r="M4145" s="1">
        <f t="shared" si="337"/>
        <v>2</v>
      </c>
      <c r="N4145" s="149" t="str">
        <f>VLOOKUP(F:F,vlookup函数实操!A:B,2)</f>
        <v>行业A</v>
      </c>
      <c r="O4145" s="149" t="str">
        <f>VLOOKUP(G:G,vlookup函数实操!H$1:I$6,2)</f>
        <v>营收较高</v>
      </c>
      <c r="P4145" s="149" t="str">
        <f t="shared" si="340"/>
        <v>北京市</v>
      </c>
      <c r="Q4145" s="164">
        <f t="shared" si="338"/>
        <v>288284.45210180624</v>
      </c>
      <c r="R4145" s="149">
        <f t="shared" si="339"/>
        <v>-8405.7981609195413</v>
      </c>
    </row>
    <row r="4146" spans="1:18" ht="22.5" x14ac:dyDescent="0.4">
      <c r="A4146" s="2" t="s">
        <v>30014</v>
      </c>
      <c r="B4146" s="2" t="s">
        <v>8632</v>
      </c>
      <c r="C4146" s="159" t="s">
        <v>34532</v>
      </c>
      <c r="D4146" s="2" t="s">
        <v>8633</v>
      </c>
      <c r="E4146" s="2" t="s">
        <v>8634</v>
      </c>
      <c r="F4146" s="2" t="s">
        <v>2616</v>
      </c>
      <c r="G4146" s="62">
        <v>74091057.340000004</v>
      </c>
      <c r="H4146" s="63">
        <v>-6984734.4800000004</v>
      </c>
      <c r="I4146" s="62">
        <v>828</v>
      </c>
      <c r="J4146" s="2" t="s">
        <v>8635</v>
      </c>
      <c r="K4146" s="2" t="s">
        <v>8636</v>
      </c>
      <c r="L4146" s="2" t="s">
        <v>8637</v>
      </c>
      <c r="M4146" s="1">
        <f t="shared" si="337"/>
        <v>1</v>
      </c>
      <c r="N4146" s="149" t="str">
        <f>VLOOKUP(F:F,vlookup函数实操!A:B,2)</f>
        <v>行业B</v>
      </c>
      <c r="O4146" s="149" t="str">
        <f>VLOOKUP(G:G,vlookup函数实操!H$1:I$6,2)</f>
        <v>营收正常</v>
      </c>
      <c r="P4146" s="149" t="str">
        <f t="shared" si="340"/>
        <v>成都市</v>
      </c>
      <c r="Q4146" s="164">
        <f t="shared" si="338"/>
        <v>89481.953309178745</v>
      </c>
      <c r="R4146" s="149">
        <f t="shared" si="339"/>
        <v>-8435.6696618357491</v>
      </c>
    </row>
    <row r="4147" spans="1:18" x14ac:dyDescent="0.4">
      <c r="A4147" s="2" t="s">
        <v>30014</v>
      </c>
      <c r="B4147" s="2" t="s">
        <v>1138</v>
      </c>
      <c r="C4147" s="159" t="s">
        <v>34533</v>
      </c>
      <c r="D4147" s="2" t="s">
        <v>1139</v>
      </c>
      <c r="E4147" s="2" t="s">
        <v>1140</v>
      </c>
      <c r="F4147" s="2" t="s">
        <v>253</v>
      </c>
      <c r="G4147" s="62">
        <v>74585850.150000006</v>
      </c>
      <c r="H4147" s="63">
        <v>-10692103.68</v>
      </c>
      <c r="I4147" s="62">
        <v>1256</v>
      </c>
      <c r="J4147" s="2" t="s">
        <v>1141</v>
      </c>
      <c r="K4147" s="2" t="s">
        <v>1142</v>
      </c>
      <c r="L4147" s="2" t="s">
        <v>1143</v>
      </c>
      <c r="M4147" s="1">
        <f t="shared" si="337"/>
        <v>1</v>
      </c>
      <c r="N4147" s="149" t="str">
        <f>VLOOKUP(F:F,vlookup函数实操!A:B,2)</f>
        <v>行业D</v>
      </c>
      <c r="O4147" s="149" t="str">
        <f>VLOOKUP(G:G,vlookup函数实操!H$1:I$6,2)</f>
        <v>营收正常</v>
      </c>
      <c r="P4147" s="149" t="str">
        <f t="shared" si="340"/>
        <v>无锡市</v>
      </c>
      <c r="Q4147" s="164">
        <f t="shared" si="338"/>
        <v>59383.638654458606</v>
      </c>
      <c r="R4147" s="149">
        <f t="shared" si="339"/>
        <v>-8512.8214012738845</v>
      </c>
    </row>
    <row r="4148" spans="1:18" ht="22.5" x14ac:dyDescent="0.4">
      <c r="A4148" s="2" t="s">
        <v>30014</v>
      </c>
      <c r="B4148" s="2" t="s">
        <v>14488</v>
      </c>
      <c r="C4148" s="159" t="s">
        <v>34534</v>
      </c>
      <c r="D4148" s="2" t="s">
        <v>14489</v>
      </c>
      <c r="E4148" s="2" t="s">
        <v>14490</v>
      </c>
      <c r="F4148" s="2" t="s">
        <v>378</v>
      </c>
      <c r="G4148" s="62">
        <v>27504184.620000001</v>
      </c>
      <c r="H4148" s="63">
        <v>-5854928.1299999999</v>
      </c>
      <c r="I4148" s="62">
        <v>685</v>
      </c>
      <c r="J4148" s="2" t="s">
        <v>14491</v>
      </c>
      <c r="K4148" s="2" t="s">
        <v>14492</v>
      </c>
      <c r="L4148" s="2" t="s">
        <v>14493</v>
      </c>
      <c r="M4148" s="1">
        <f t="shared" si="337"/>
        <v>1</v>
      </c>
      <c r="N4148" s="149" t="str">
        <f>VLOOKUP(F:F,vlookup函数实操!A:B,2)</f>
        <v>行业C</v>
      </c>
      <c r="O4148" s="149" t="str">
        <f>VLOOKUP(G:G,vlookup函数实操!H$1:I$6,2)</f>
        <v>营收正常</v>
      </c>
      <c r="P4148" s="149" t="str">
        <f t="shared" si="340"/>
        <v>青岛市</v>
      </c>
      <c r="Q4148" s="164">
        <f t="shared" si="338"/>
        <v>40152.094335766422</v>
      </c>
      <c r="R4148" s="149">
        <f t="shared" si="339"/>
        <v>-8547.3403357664229</v>
      </c>
    </row>
    <row r="4149" spans="1:18" ht="22.5" x14ac:dyDescent="0.4">
      <c r="A4149" s="2" t="s">
        <v>30015</v>
      </c>
      <c r="B4149" s="2" t="s">
        <v>25523</v>
      </c>
      <c r="C4149" s="159" t="s">
        <v>34535</v>
      </c>
      <c r="D4149" s="2" t="s">
        <v>25524</v>
      </c>
      <c r="E4149" s="2" t="s">
        <v>25525</v>
      </c>
      <c r="F4149" s="2" t="s">
        <v>40</v>
      </c>
      <c r="G4149" s="62">
        <v>188433471.56</v>
      </c>
      <c r="H4149" s="63">
        <v>-42979643.049999997</v>
      </c>
      <c r="I4149" s="62">
        <v>5008</v>
      </c>
      <c r="J4149" s="2" t="s">
        <v>25526</v>
      </c>
      <c r="K4149" s="2" t="s">
        <v>25527</v>
      </c>
      <c r="L4149" s="2" t="s">
        <v>25528</v>
      </c>
      <c r="M4149" s="1">
        <f t="shared" si="337"/>
        <v>1</v>
      </c>
      <c r="N4149" s="149" t="str">
        <f>VLOOKUP(F:F,vlookup函数实操!A:B,2)</f>
        <v>行业C</v>
      </c>
      <c r="O4149" s="149" t="str">
        <f>VLOOKUP(G:G,vlookup函数实操!H$1:I$6,2)</f>
        <v>营收较高</v>
      </c>
      <c r="P4149" s="149" t="str">
        <f t="shared" si="340"/>
        <v>福州市</v>
      </c>
      <c r="Q4149" s="164">
        <f t="shared" si="338"/>
        <v>37626.491924920127</v>
      </c>
      <c r="R4149" s="149">
        <f t="shared" si="339"/>
        <v>-8582.1970946485617</v>
      </c>
    </row>
    <row r="4150" spans="1:18" ht="22.5" x14ac:dyDescent="0.4">
      <c r="A4150" s="2" t="s">
        <v>30014</v>
      </c>
      <c r="B4150" s="2" t="s">
        <v>1626</v>
      </c>
      <c r="C4150" s="159" t="s">
        <v>34536</v>
      </c>
      <c r="D4150" s="2" t="s">
        <v>1627</v>
      </c>
      <c r="E4150" s="2" t="s">
        <v>1628</v>
      </c>
      <c r="F4150" s="2" t="s">
        <v>40</v>
      </c>
      <c r="G4150" s="62">
        <v>1524319395.1700001</v>
      </c>
      <c r="H4150" s="63">
        <v>-102517021.09</v>
      </c>
      <c r="I4150" s="62">
        <v>11892</v>
      </c>
      <c r="J4150" s="2" t="s">
        <v>1630</v>
      </c>
      <c r="K4150" s="2" t="s">
        <v>1631</v>
      </c>
      <c r="L4150" s="2" t="s">
        <v>1632</v>
      </c>
      <c r="M4150" s="1">
        <f t="shared" si="337"/>
        <v>3</v>
      </c>
      <c r="N4150" s="149" t="str">
        <f>VLOOKUP(F:F,vlookup函数实操!A:B,2)</f>
        <v>行业C</v>
      </c>
      <c r="O4150" s="149" t="str">
        <f>VLOOKUP(G:G,vlookup函数实操!H$1:I$6,2)</f>
        <v>营收极高</v>
      </c>
      <c r="P4150" s="149" t="str">
        <f t="shared" si="340"/>
        <v>北京市</v>
      </c>
      <c r="Q4150" s="164">
        <f t="shared" si="338"/>
        <v>128180.23840985537</v>
      </c>
      <c r="R4150" s="149">
        <f t="shared" si="339"/>
        <v>-8620.6711310124465</v>
      </c>
    </row>
    <row r="4151" spans="1:18" x14ac:dyDescent="0.4">
      <c r="A4151" s="2" t="s">
        <v>30014</v>
      </c>
      <c r="B4151" s="2" t="s">
        <v>17517</v>
      </c>
      <c r="C4151" s="159" t="s">
        <v>34537</v>
      </c>
      <c r="D4151" s="2" t="s">
        <v>17518</v>
      </c>
      <c r="E4151" s="2" t="s">
        <v>17519</v>
      </c>
      <c r="F4151" s="2" t="s">
        <v>580</v>
      </c>
      <c r="G4151" s="62">
        <v>765798966.98000002</v>
      </c>
      <c r="H4151" s="63">
        <v>-57459208.450000003</v>
      </c>
      <c r="I4151" s="62">
        <v>6634</v>
      </c>
      <c r="J4151" s="2" t="s">
        <v>17520</v>
      </c>
      <c r="K4151" s="2" t="s">
        <v>17521</v>
      </c>
      <c r="L4151" s="2" t="s">
        <v>17522</v>
      </c>
      <c r="M4151" s="1">
        <f t="shared" si="337"/>
        <v>1</v>
      </c>
      <c r="N4151" s="149" t="str">
        <f>VLOOKUP(F:F,vlookup函数实操!A:B,2)</f>
        <v>行业A</v>
      </c>
      <c r="O4151" s="149" t="str">
        <f>VLOOKUP(G:G,vlookup函数实操!H$1:I$6,2)</f>
        <v>营收较高</v>
      </c>
      <c r="P4151" s="149" t="str">
        <f t="shared" si="340"/>
        <v>厦门市</v>
      </c>
      <c r="Q4151" s="164">
        <f t="shared" si="338"/>
        <v>115435.47889357853</v>
      </c>
      <c r="R4151" s="149">
        <f t="shared" si="339"/>
        <v>-8661.3217440458247</v>
      </c>
    </row>
    <row r="4152" spans="1:18" x14ac:dyDescent="0.4">
      <c r="A4152" s="2" t="s">
        <v>30014</v>
      </c>
      <c r="B4152" s="2" t="s">
        <v>26571</v>
      </c>
      <c r="C4152" s="159" t="s">
        <v>34538</v>
      </c>
      <c r="D4152" s="2" t="s">
        <v>26572</v>
      </c>
      <c r="E4152" s="2" t="s">
        <v>26573</v>
      </c>
      <c r="F4152" s="2" t="s">
        <v>17</v>
      </c>
      <c r="G4152" s="62">
        <v>142361962.91</v>
      </c>
      <c r="H4152" s="63">
        <v>-4807503.7300000004</v>
      </c>
      <c r="I4152" s="62">
        <v>551</v>
      </c>
      <c r="J4152" s="2" t="s">
        <v>26574</v>
      </c>
      <c r="K4152" s="2" t="s">
        <v>26575</v>
      </c>
      <c r="L4152" s="2" t="s">
        <v>26576</v>
      </c>
      <c r="M4152" s="1">
        <f t="shared" si="337"/>
        <v>1</v>
      </c>
      <c r="N4152" s="149" t="str">
        <f>VLOOKUP(F:F,vlookup函数实操!A:B,2)</f>
        <v>行业C</v>
      </c>
      <c r="O4152" s="149" t="str">
        <f>VLOOKUP(G:G,vlookup函数实操!H$1:I$6,2)</f>
        <v>营收较高</v>
      </c>
      <c r="P4152" s="149" t="str">
        <f t="shared" si="340"/>
        <v>杭州市</v>
      </c>
      <c r="Q4152" s="164">
        <f t="shared" si="338"/>
        <v>258370.16862068966</v>
      </c>
      <c r="R4152" s="149">
        <f t="shared" si="339"/>
        <v>-8725.0521415608</v>
      </c>
    </row>
    <row r="4153" spans="1:18" ht="22.5" x14ac:dyDescent="0.4">
      <c r="A4153" s="2" t="s">
        <v>30015</v>
      </c>
      <c r="B4153" s="2" t="s">
        <v>13184</v>
      </c>
      <c r="C4153" s="159" t="s">
        <v>34539</v>
      </c>
      <c r="D4153" s="2" t="s">
        <v>13185</v>
      </c>
      <c r="E4153" s="2" t="s">
        <v>13186</v>
      </c>
      <c r="F4153" s="2" t="s">
        <v>206</v>
      </c>
      <c r="G4153" s="62">
        <v>369444912.91000003</v>
      </c>
      <c r="H4153" s="63">
        <v>-37062048.799999997</v>
      </c>
      <c r="I4153" s="62">
        <v>4244</v>
      </c>
      <c r="J4153" s="2" t="s">
        <v>13187</v>
      </c>
      <c r="K4153" s="2" t="s">
        <v>13188</v>
      </c>
      <c r="L4153" s="2" t="s">
        <v>13189</v>
      </c>
      <c r="M4153" s="1">
        <f t="shared" si="337"/>
        <v>1</v>
      </c>
      <c r="N4153" s="149" t="str">
        <f>VLOOKUP(F:F,vlookup函数实操!A:B,2)</f>
        <v>行业C</v>
      </c>
      <c r="O4153" s="149" t="str">
        <f>VLOOKUP(G:G,vlookup函数实操!H$1:I$6,2)</f>
        <v>营收较高</v>
      </c>
      <c r="P4153" s="149" t="str">
        <f t="shared" si="340"/>
        <v>威海市</v>
      </c>
      <c r="Q4153" s="164">
        <f t="shared" si="338"/>
        <v>87051.110487747414</v>
      </c>
      <c r="R4153" s="149">
        <f t="shared" si="339"/>
        <v>-8732.8107445805836</v>
      </c>
    </row>
    <row r="4154" spans="1:18" x14ac:dyDescent="0.4">
      <c r="A4154" s="2" t="s">
        <v>30015</v>
      </c>
      <c r="B4154" s="2" t="s">
        <v>18369</v>
      </c>
      <c r="C4154" s="159" t="s">
        <v>34540</v>
      </c>
      <c r="D4154" s="2" t="s">
        <v>18370</v>
      </c>
      <c r="E4154" s="2" t="s">
        <v>18371</v>
      </c>
      <c r="F4154" s="2" t="s">
        <v>171</v>
      </c>
      <c r="G4154" s="62">
        <v>2163122300.6100001</v>
      </c>
      <c r="H4154" s="63">
        <v>-63358486.799999997</v>
      </c>
      <c r="I4154" s="62">
        <v>7230</v>
      </c>
      <c r="J4154" s="2" t="s">
        <v>18372</v>
      </c>
      <c r="K4154" s="2" t="s">
        <v>18373</v>
      </c>
      <c r="L4154" s="2" t="s">
        <v>18374</v>
      </c>
      <c r="M4154" s="1">
        <f t="shared" si="337"/>
        <v>1</v>
      </c>
      <c r="N4154" s="149" t="str">
        <f>VLOOKUP(F:F,vlookup函数实操!A:B,2)</f>
        <v>行业A</v>
      </c>
      <c r="O4154" s="149" t="str">
        <f>VLOOKUP(G:G,vlookup函数实操!H$1:I$6,2)</f>
        <v>营收极高</v>
      </c>
      <c r="P4154" s="149" t="str">
        <f t="shared" si="340"/>
        <v>苏州市</v>
      </c>
      <c r="Q4154" s="164">
        <f t="shared" si="338"/>
        <v>299187.04019502079</v>
      </c>
      <c r="R4154" s="149">
        <f t="shared" si="339"/>
        <v>-8763.2761825726138</v>
      </c>
    </row>
    <row r="4155" spans="1:18" x14ac:dyDescent="0.4">
      <c r="A4155" s="2" t="s">
        <v>30015</v>
      </c>
      <c r="B4155" s="2" t="s">
        <v>17431</v>
      </c>
      <c r="C4155" s="159" t="s">
        <v>34541</v>
      </c>
      <c r="D4155" s="2" t="s">
        <v>17432</v>
      </c>
      <c r="E4155" s="2" t="s">
        <v>17433</v>
      </c>
      <c r="F4155" s="2" t="s">
        <v>523</v>
      </c>
      <c r="G4155" s="62">
        <v>502355777.56999999</v>
      </c>
      <c r="H4155" s="63">
        <v>-59036738.82</v>
      </c>
      <c r="I4155" s="62">
        <v>6643</v>
      </c>
      <c r="J4155" s="2" t="s">
        <v>17434</v>
      </c>
      <c r="K4155" s="2" t="s">
        <v>17435</v>
      </c>
      <c r="L4155" s="2" t="s">
        <v>17436</v>
      </c>
      <c r="M4155" s="1">
        <f t="shared" si="337"/>
        <v>1</v>
      </c>
      <c r="N4155" s="149" t="str">
        <f>VLOOKUP(F:F,vlookup函数实操!A:B,2)</f>
        <v>行业E</v>
      </c>
      <c r="O4155" s="149" t="str">
        <f>VLOOKUP(G:G,vlookup函数实操!H$1:I$6,2)</f>
        <v>营收较高</v>
      </c>
      <c r="P4155" s="149" t="str">
        <f t="shared" si="340"/>
        <v>杭州市</v>
      </c>
      <c r="Q4155" s="164">
        <f t="shared" si="338"/>
        <v>75621.824111094378</v>
      </c>
      <c r="R4155" s="149">
        <f t="shared" si="339"/>
        <v>-8887.0598855938588</v>
      </c>
    </row>
    <row r="4156" spans="1:18" ht="22.5" x14ac:dyDescent="0.4">
      <c r="A4156" s="2" t="s">
        <v>30015</v>
      </c>
      <c r="B4156" s="2" t="s">
        <v>845</v>
      </c>
      <c r="C4156" s="159" t="s">
        <v>34542</v>
      </c>
      <c r="D4156" s="2" t="s">
        <v>846</v>
      </c>
      <c r="E4156" s="2" t="s">
        <v>847</v>
      </c>
      <c r="F4156" s="2" t="s">
        <v>537</v>
      </c>
      <c r="G4156" s="62">
        <v>862575176.44000006</v>
      </c>
      <c r="H4156" s="63">
        <v>-35287048.909999996</v>
      </c>
      <c r="I4156" s="62">
        <v>3966</v>
      </c>
      <c r="J4156" s="2" t="s">
        <v>848</v>
      </c>
      <c r="K4156" s="2" t="s">
        <v>849</v>
      </c>
      <c r="L4156" s="2" t="s">
        <v>850</v>
      </c>
      <c r="M4156" s="1">
        <f t="shared" si="337"/>
        <v>3</v>
      </c>
      <c r="N4156" s="149" t="str">
        <f>VLOOKUP(F:F,vlookup函数实操!A:B,2)</f>
        <v>行业D</v>
      </c>
      <c r="O4156" s="149" t="str">
        <f>VLOOKUP(G:G,vlookup函数实操!H$1:I$6,2)</f>
        <v>营收较高</v>
      </c>
      <c r="P4156" s="149" t="s">
        <v>30410</v>
      </c>
      <c r="Q4156" s="164">
        <f t="shared" si="338"/>
        <v>217492.48019162886</v>
      </c>
      <c r="R4156" s="149">
        <f t="shared" si="339"/>
        <v>-8897.3900428643465</v>
      </c>
    </row>
    <row r="4157" spans="1:18" ht="22.5" x14ac:dyDescent="0.4">
      <c r="A4157" s="2" t="s">
        <v>30015</v>
      </c>
      <c r="B4157" s="2" t="s">
        <v>10080</v>
      </c>
      <c r="C4157" s="159" t="s">
        <v>34543</v>
      </c>
      <c r="D4157" s="2" t="s">
        <v>10081</v>
      </c>
      <c r="E4157" s="2" t="s">
        <v>10082</v>
      </c>
      <c r="F4157" s="2" t="s">
        <v>2616</v>
      </c>
      <c r="G4157" s="62">
        <v>198899095.63999999</v>
      </c>
      <c r="H4157" s="63">
        <v>-11868785.51</v>
      </c>
      <c r="I4157" s="62">
        <v>1325</v>
      </c>
      <c r="J4157" s="2" t="s">
        <v>10083</v>
      </c>
      <c r="K4157" s="2" t="s">
        <v>10084</v>
      </c>
      <c r="L4157" s="2" t="s">
        <v>10085</v>
      </c>
      <c r="M4157" s="1">
        <f t="shared" si="337"/>
        <v>1</v>
      </c>
      <c r="N4157" s="149" t="str">
        <f>VLOOKUP(F:F,vlookup函数实操!A:B,2)</f>
        <v>行业B</v>
      </c>
      <c r="O4157" s="149" t="str">
        <f>VLOOKUP(G:G,vlookup函数实操!H$1:I$6,2)</f>
        <v>营收较高</v>
      </c>
      <c r="P4157" s="149" t="str">
        <f t="shared" ref="P4157:P4173" si="341">IF(ISNUMBER(FIND("省",E4157)),MID(E4157,FIND("省",E4157)+1,FIND("市",E4157)-FIND("省",E4157)),LEFT(E4157,FIND("市",E4157)))</f>
        <v>深圳市</v>
      </c>
      <c r="Q4157" s="164">
        <f t="shared" si="338"/>
        <v>150112.52501132074</v>
      </c>
      <c r="R4157" s="149">
        <f t="shared" si="339"/>
        <v>-8957.5739698113211</v>
      </c>
    </row>
    <row r="4158" spans="1:18" ht="22.5" x14ac:dyDescent="0.4">
      <c r="A4158" s="2" t="s">
        <v>30015</v>
      </c>
      <c r="B4158" s="2" t="s">
        <v>11310</v>
      </c>
      <c r="C4158" s="159" t="s">
        <v>34544</v>
      </c>
      <c r="D4158" s="2" t="s">
        <v>11311</v>
      </c>
      <c r="E4158" s="2" t="s">
        <v>11312</v>
      </c>
      <c r="F4158" s="2" t="s">
        <v>40</v>
      </c>
      <c r="G4158" s="62">
        <v>120749404.48</v>
      </c>
      <c r="H4158" s="63">
        <v>-8623131.0800000001</v>
      </c>
      <c r="I4158" s="62">
        <v>962</v>
      </c>
      <c r="J4158" s="2" t="s">
        <v>11313</v>
      </c>
      <c r="K4158" s="2" t="s">
        <v>11314</v>
      </c>
      <c r="L4158" s="2" t="s">
        <v>11315</v>
      </c>
      <c r="M4158" s="1">
        <f t="shared" si="337"/>
        <v>1</v>
      </c>
      <c r="N4158" s="149" t="str">
        <f>VLOOKUP(F:F,vlookup函数实操!A:B,2)</f>
        <v>行业C</v>
      </c>
      <c r="O4158" s="149" t="str">
        <f>VLOOKUP(G:G,vlookup函数实操!H$1:I$6,2)</f>
        <v>营收较高</v>
      </c>
      <c r="P4158" s="149" t="str">
        <f t="shared" si="341"/>
        <v>上海市</v>
      </c>
      <c r="Q4158" s="164">
        <f t="shared" si="338"/>
        <v>125519.13147609148</v>
      </c>
      <c r="R4158" s="149">
        <f t="shared" si="339"/>
        <v>-8963.753721413721</v>
      </c>
    </row>
    <row r="4159" spans="1:18" ht="22.5" x14ac:dyDescent="0.4">
      <c r="A4159" s="2" t="s">
        <v>30015</v>
      </c>
      <c r="B4159" s="2" t="s">
        <v>23633</v>
      </c>
      <c r="C4159" s="159" t="s">
        <v>34545</v>
      </c>
      <c r="D4159" s="2" t="s">
        <v>23634</v>
      </c>
      <c r="E4159" s="2" t="s">
        <v>23635</v>
      </c>
      <c r="F4159" s="2" t="s">
        <v>163</v>
      </c>
      <c r="G4159" s="62">
        <v>41193645.200000003</v>
      </c>
      <c r="H4159" s="63">
        <v>-3932635</v>
      </c>
      <c r="I4159" s="62">
        <v>438</v>
      </c>
      <c r="J4159" s="2" t="s">
        <v>23636</v>
      </c>
      <c r="K4159" s="2" t="s">
        <v>23637</v>
      </c>
      <c r="L4159" s="2" t="s">
        <v>23638</v>
      </c>
      <c r="M4159" s="1">
        <f t="shared" si="337"/>
        <v>1</v>
      </c>
      <c r="N4159" s="149" t="str">
        <f>VLOOKUP(F:F,vlookup函数实操!A:B,2)</f>
        <v>行业D</v>
      </c>
      <c r="O4159" s="149" t="str">
        <f>VLOOKUP(G:G,vlookup函数实操!H$1:I$6,2)</f>
        <v>营收正常</v>
      </c>
      <c r="P4159" s="149" t="str">
        <f t="shared" si="341"/>
        <v>广州市</v>
      </c>
      <c r="Q4159" s="164">
        <f t="shared" si="338"/>
        <v>94049.418264840191</v>
      </c>
      <c r="R4159" s="149">
        <f t="shared" si="339"/>
        <v>-8978.6187214611873</v>
      </c>
    </row>
    <row r="4160" spans="1:18" ht="22.5" x14ac:dyDescent="0.4">
      <c r="A4160" s="2" t="s">
        <v>30014</v>
      </c>
      <c r="B4160" s="2" t="s">
        <v>16567</v>
      </c>
      <c r="C4160" s="159" t="s">
        <v>34546</v>
      </c>
      <c r="D4160" s="2" t="s">
        <v>16568</v>
      </c>
      <c r="E4160" s="2" t="s">
        <v>16569</v>
      </c>
      <c r="F4160" s="2" t="s">
        <v>199</v>
      </c>
      <c r="G4160" s="62">
        <v>525519405.27999997</v>
      </c>
      <c r="H4160" s="63">
        <v>-14645394.65</v>
      </c>
      <c r="I4160" s="62">
        <v>1627</v>
      </c>
      <c r="J4160" s="2" t="s">
        <v>16570</v>
      </c>
      <c r="K4160" s="2" t="s">
        <v>16571</v>
      </c>
      <c r="L4160" s="2" t="s">
        <v>16572</v>
      </c>
      <c r="M4160" s="1">
        <f t="shared" si="337"/>
        <v>1</v>
      </c>
      <c r="N4160" s="149" t="str">
        <f>VLOOKUP(F:F,vlookup函数实操!A:B,2)</f>
        <v>行业E</v>
      </c>
      <c r="O4160" s="149" t="str">
        <f>VLOOKUP(G:G,vlookup函数实操!H$1:I$6,2)</f>
        <v>营收较高</v>
      </c>
      <c r="P4160" s="149" t="str">
        <f t="shared" si="341"/>
        <v>北京市</v>
      </c>
      <c r="Q4160" s="164">
        <f t="shared" si="338"/>
        <v>322999.01984019665</v>
      </c>
      <c r="R4160" s="149">
        <f t="shared" si="339"/>
        <v>-9001.4718192993241</v>
      </c>
    </row>
    <row r="4161" spans="1:18" ht="33.75" x14ac:dyDescent="0.4">
      <c r="A4161" s="2" t="s">
        <v>30015</v>
      </c>
      <c r="B4161" s="2" t="s">
        <v>9577</v>
      </c>
      <c r="C4161" s="159" t="s">
        <v>34547</v>
      </c>
      <c r="D4161" s="2" t="s">
        <v>9578</v>
      </c>
      <c r="E4161" s="2" t="s">
        <v>9579</v>
      </c>
      <c r="F4161" s="2" t="s">
        <v>40</v>
      </c>
      <c r="G4161" s="62">
        <v>224212369.86000001</v>
      </c>
      <c r="H4161" s="63">
        <v>-36802619.07</v>
      </c>
      <c r="I4161" s="62">
        <v>4088</v>
      </c>
      <c r="J4161" s="2" t="s">
        <v>9580</v>
      </c>
      <c r="K4161" s="2" t="s">
        <v>9581</v>
      </c>
      <c r="L4161" s="2" t="s">
        <v>9582</v>
      </c>
      <c r="M4161" s="1">
        <f t="shared" si="337"/>
        <v>1</v>
      </c>
      <c r="N4161" s="149" t="str">
        <f>VLOOKUP(F:F,vlookup函数实操!A:B,2)</f>
        <v>行业C</v>
      </c>
      <c r="O4161" s="149" t="str">
        <f>VLOOKUP(G:G,vlookup函数实操!H$1:I$6,2)</f>
        <v>营收较高</v>
      </c>
      <c r="P4161" s="149" t="str">
        <f t="shared" si="341"/>
        <v>深圳市</v>
      </c>
      <c r="Q4161" s="164">
        <f t="shared" si="338"/>
        <v>54846.470122309198</v>
      </c>
      <c r="R4161" s="149">
        <f t="shared" si="339"/>
        <v>-9002.5976198630142</v>
      </c>
    </row>
    <row r="4162" spans="1:18" ht="22.5" x14ac:dyDescent="0.4">
      <c r="A4162" s="2" t="s">
        <v>30015</v>
      </c>
      <c r="B4162" s="2" t="s">
        <v>25379</v>
      </c>
      <c r="C4162" s="159" t="s">
        <v>34548</v>
      </c>
      <c r="D4162" s="2" t="s">
        <v>25380</v>
      </c>
      <c r="E4162" s="2" t="s">
        <v>25381</v>
      </c>
      <c r="F4162" s="2" t="s">
        <v>551</v>
      </c>
      <c r="G4162" s="62">
        <v>687223216.01999998</v>
      </c>
      <c r="H4162" s="63">
        <v>-61195748.759999998</v>
      </c>
      <c r="I4162" s="62">
        <v>6788</v>
      </c>
      <c r="J4162" s="2" t="s">
        <v>25382</v>
      </c>
      <c r="K4162" s="2" t="s">
        <v>25383</v>
      </c>
      <c r="L4162" s="2" t="s">
        <v>25384</v>
      </c>
      <c r="M4162" s="1">
        <f t="shared" ref="M4162:M4225" si="342">LEN(L4162)-LEN(SUBSTITUTE(L4162,"@",""))</f>
        <v>3</v>
      </c>
      <c r="N4162" s="149" t="str">
        <f>VLOOKUP(F:F,vlookup函数实操!A:B,2)</f>
        <v>行业D</v>
      </c>
      <c r="O4162" s="149" t="str">
        <f>VLOOKUP(G:G,vlookup函数实操!H$1:I$6,2)</f>
        <v>营收较高</v>
      </c>
      <c r="P4162" s="149" t="str">
        <f t="shared" si="341"/>
        <v>南平市</v>
      </c>
      <c r="Q4162" s="164">
        <f t="shared" si="338"/>
        <v>101240.89805833824</v>
      </c>
      <c r="R4162" s="149">
        <f t="shared" si="339"/>
        <v>-9015.2841426045961</v>
      </c>
    </row>
    <row r="4163" spans="1:18" ht="22.5" x14ac:dyDescent="0.4">
      <c r="A4163" s="2" t="s">
        <v>30015</v>
      </c>
      <c r="B4163" s="2" t="s">
        <v>24473</v>
      </c>
      <c r="C4163" s="159" t="s">
        <v>34549</v>
      </c>
      <c r="D4163" s="2" t="s">
        <v>24474</v>
      </c>
      <c r="E4163" s="2" t="s">
        <v>24475</v>
      </c>
      <c r="F4163" s="2" t="s">
        <v>398</v>
      </c>
      <c r="G4163" s="62">
        <v>55132876.539999999</v>
      </c>
      <c r="H4163" s="63">
        <v>-2182269.48</v>
      </c>
      <c r="I4163" s="62">
        <v>239</v>
      </c>
      <c r="J4163" s="2" t="s">
        <v>24476</v>
      </c>
      <c r="K4163" s="2" t="s">
        <v>24477</v>
      </c>
      <c r="L4163" s="2" t="s">
        <v>24478</v>
      </c>
      <c r="M4163" s="1">
        <f t="shared" si="342"/>
        <v>1</v>
      </c>
      <c r="N4163" s="149" t="str">
        <f>VLOOKUP(F:F,vlookup函数实操!A:B,2)</f>
        <v>行业D</v>
      </c>
      <c r="O4163" s="149" t="str">
        <f>VLOOKUP(G:G,vlookup函数实操!H$1:I$6,2)</f>
        <v>营收正常</v>
      </c>
      <c r="P4163" s="149" t="str">
        <f t="shared" si="341"/>
        <v>揭阳市</v>
      </c>
      <c r="Q4163" s="164">
        <f t="shared" ref="Q4163:Q4226" si="343">IFERROR(G4163/I4163,"")</f>
        <v>230681.49179916317</v>
      </c>
      <c r="R4163" s="149">
        <f t="shared" ref="R4163:R4226" si="344">IFERROR(H4163/I4163,"")</f>
        <v>-9130.8346443514638</v>
      </c>
    </row>
    <row r="4164" spans="1:18" ht="22.5" x14ac:dyDescent="0.4">
      <c r="A4164" s="2" t="s">
        <v>30014</v>
      </c>
      <c r="B4164" s="2" t="s">
        <v>10608</v>
      </c>
      <c r="C4164" s="159" t="s">
        <v>34550</v>
      </c>
      <c r="D4164" s="2" t="s">
        <v>10609</v>
      </c>
      <c r="E4164" s="2" t="s">
        <v>10610</v>
      </c>
      <c r="F4164" s="2" t="s">
        <v>2909</v>
      </c>
      <c r="G4164" s="62">
        <v>247744027.72</v>
      </c>
      <c r="H4164" s="63">
        <v>-9889836</v>
      </c>
      <c r="I4164" s="62">
        <v>1083</v>
      </c>
      <c r="J4164" s="2" t="s">
        <v>10611</v>
      </c>
      <c r="K4164" s="2" t="s">
        <v>10612</v>
      </c>
      <c r="L4164" s="2" t="s">
        <v>10613</v>
      </c>
      <c r="M4164" s="1">
        <f t="shared" si="342"/>
        <v>1</v>
      </c>
      <c r="N4164" s="149" t="str">
        <f>VLOOKUP(F:F,vlookup函数实操!A:B,2)</f>
        <v>行业E</v>
      </c>
      <c r="O4164" s="149" t="str">
        <f>VLOOKUP(G:G,vlookup函数实操!H$1:I$6,2)</f>
        <v>营收较高</v>
      </c>
      <c r="P4164" s="149" t="str">
        <f t="shared" si="341"/>
        <v>深圳市</v>
      </c>
      <c r="Q4164" s="164">
        <f t="shared" si="343"/>
        <v>228757.18164358265</v>
      </c>
      <c r="R4164" s="149">
        <f t="shared" si="344"/>
        <v>-9131.8891966759002</v>
      </c>
    </row>
    <row r="4165" spans="1:18" ht="22.5" x14ac:dyDescent="0.4">
      <c r="A4165" s="2" t="s">
        <v>30015</v>
      </c>
      <c r="B4165" s="2" t="s">
        <v>6419</v>
      </c>
      <c r="C4165" s="159" t="s">
        <v>34551</v>
      </c>
      <c r="D4165" s="2" t="s">
        <v>6420</v>
      </c>
      <c r="E4165" s="2" t="s">
        <v>6421</v>
      </c>
      <c r="F4165" s="2" t="s">
        <v>544</v>
      </c>
      <c r="G4165" s="62">
        <v>131319672.55</v>
      </c>
      <c r="H4165" s="63">
        <v>-8583730.9499999993</v>
      </c>
      <c r="I4165" s="62">
        <v>931</v>
      </c>
      <c r="J4165" s="2" t="s">
        <v>6422</v>
      </c>
      <c r="K4165" s="2" t="s">
        <v>6423</v>
      </c>
      <c r="L4165" s="2" t="s">
        <v>6424</v>
      </c>
      <c r="M4165" s="1">
        <f t="shared" si="342"/>
        <v>1</v>
      </c>
      <c r="N4165" s="149" t="str">
        <f>VLOOKUP(F:F,vlookup函数实操!A:B,2)</f>
        <v>行业E</v>
      </c>
      <c r="O4165" s="149" t="str">
        <f>VLOOKUP(G:G,vlookup函数实操!H$1:I$6,2)</f>
        <v>营收较高</v>
      </c>
      <c r="P4165" s="149" t="str">
        <f t="shared" si="341"/>
        <v>武汉市</v>
      </c>
      <c r="Q4165" s="164">
        <f t="shared" si="343"/>
        <v>141052.2798603652</v>
      </c>
      <c r="R4165" s="149">
        <f t="shared" si="344"/>
        <v>-9219.9043501611159</v>
      </c>
    </row>
    <row r="4166" spans="1:18" ht="22.5" x14ac:dyDescent="0.4">
      <c r="A4166" s="2" t="s">
        <v>30015</v>
      </c>
      <c r="B4166" s="2" t="s">
        <v>17144</v>
      </c>
      <c r="C4166" s="159" t="s">
        <v>34552</v>
      </c>
      <c r="D4166" s="2" t="s">
        <v>17145</v>
      </c>
      <c r="E4166" s="2" t="s">
        <v>17146</v>
      </c>
      <c r="F4166" s="2" t="s">
        <v>4684</v>
      </c>
      <c r="G4166" s="62">
        <v>1465822138.3</v>
      </c>
      <c r="H4166" s="63">
        <v>-10159680.27</v>
      </c>
      <c r="I4166" s="62">
        <v>1099</v>
      </c>
      <c r="J4166" s="2" t="s">
        <v>17147</v>
      </c>
      <c r="K4166" s="2" t="s">
        <v>17148</v>
      </c>
      <c r="L4166" s="2" t="s">
        <v>17149</v>
      </c>
      <c r="M4166" s="1">
        <f t="shared" si="342"/>
        <v>1</v>
      </c>
      <c r="N4166" s="149" t="str">
        <f>VLOOKUP(F:F,vlookup函数实操!A:B,2)</f>
        <v>行业B</v>
      </c>
      <c r="O4166" s="149" t="str">
        <f>VLOOKUP(G:G,vlookup函数实操!H$1:I$6,2)</f>
        <v>营收极高</v>
      </c>
      <c r="P4166" s="149" t="str">
        <f t="shared" si="341"/>
        <v>太原市</v>
      </c>
      <c r="Q4166" s="164">
        <f t="shared" si="343"/>
        <v>1333778.1058234759</v>
      </c>
      <c r="R4166" s="149">
        <f t="shared" si="344"/>
        <v>-9244.4770427661515</v>
      </c>
    </row>
    <row r="4167" spans="1:18" ht="22.5" x14ac:dyDescent="0.4">
      <c r="A4167" s="2" t="s">
        <v>30014</v>
      </c>
      <c r="B4167" s="2" t="s">
        <v>15114</v>
      </c>
      <c r="C4167" s="159" t="s">
        <v>34553</v>
      </c>
      <c r="D4167" s="2" t="s">
        <v>15115</v>
      </c>
      <c r="E4167" s="2" t="s">
        <v>15116</v>
      </c>
      <c r="F4167" s="2" t="s">
        <v>3629</v>
      </c>
      <c r="G4167" s="62">
        <v>385887273.60000002</v>
      </c>
      <c r="H4167" s="63">
        <v>-5566952.4299999997</v>
      </c>
      <c r="I4167" s="62">
        <v>601</v>
      </c>
      <c r="J4167" s="2" t="s">
        <v>15117</v>
      </c>
      <c r="K4167" s="2" t="s">
        <v>15118</v>
      </c>
      <c r="L4167" s="2" t="s">
        <v>15119</v>
      </c>
      <c r="M4167" s="1">
        <f t="shared" si="342"/>
        <v>3</v>
      </c>
      <c r="N4167" s="149" t="str">
        <f>VLOOKUP(F:F,vlookup函数实操!A:B,2)</f>
        <v>行业E</v>
      </c>
      <c r="O4167" s="149" t="str">
        <f>VLOOKUP(G:G,vlookup函数实操!H$1:I$6,2)</f>
        <v>营收较高</v>
      </c>
      <c r="P4167" s="149" t="str">
        <f t="shared" si="341"/>
        <v>宁波市</v>
      </c>
      <c r="Q4167" s="164">
        <f t="shared" si="343"/>
        <v>642075.33044925134</v>
      </c>
      <c r="R4167" s="149">
        <f t="shared" si="344"/>
        <v>-9262.8160232945083</v>
      </c>
    </row>
    <row r="4168" spans="1:18" ht="22.5" x14ac:dyDescent="0.4">
      <c r="A4168" s="2" t="s">
        <v>30014</v>
      </c>
      <c r="B4168" s="2" t="s">
        <v>16147</v>
      </c>
      <c r="C4168" s="159" t="s">
        <v>34554</v>
      </c>
      <c r="D4168" s="2" t="s">
        <v>16148</v>
      </c>
      <c r="E4168" s="2" t="s">
        <v>16149</v>
      </c>
      <c r="F4168" s="2" t="s">
        <v>285</v>
      </c>
      <c r="G4168" s="62">
        <v>1004051071.38</v>
      </c>
      <c r="H4168" s="63">
        <v>-99334005.870000005</v>
      </c>
      <c r="I4168" s="62">
        <v>10719</v>
      </c>
      <c r="J4168" s="2" t="s">
        <v>16151</v>
      </c>
      <c r="K4168" s="2" t="s">
        <v>16152</v>
      </c>
      <c r="L4168" s="2" t="s">
        <v>16153</v>
      </c>
      <c r="M4168" s="1">
        <f t="shared" si="342"/>
        <v>2</v>
      </c>
      <c r="N4168" s="149" t="str">
        <f>VLOOKUP(F:F,vlookup函数实操!A:B,2)</f>
        <v>行业C</v>
      </c>
      <c r="O4168" s="149" t="str">
        <f>VLOOKUP(G:G,vlookup函数实操!H$1:I$6,2)</f>
        <v>营收极高</v>
      </c>
      <c r="P4168" s="149" t="str">
        <f t="shared" si="341"/>
        <v>新疆维吾尔自治区乌鲁木齐市</v>
      </c>
      <c r="Q4168" s="164">
        <f t="shared" si="343"/>
        <v>93670.218432689609</v>
      </c>
      <c r="R4168" s="149">
        <f t="shared" si="344"/>
        <v>-9267.0963588021277</v>
      </c>
    </row>
    <row r="4169" spans="1:18" ht="22.5" x14ac:dyDescent="0.4">
      <c r="A4169" s="2" t="s">
        <v>30015</v>
      </c>
      <c r="B4169" s="2" t="s">
        <v>10644</v>
      </c>
      <c r="C4169" s="159" t="s">
        <v>34555</v>
      </c>
      <c r="D4169" s="2" t="s">
        <v>10645</v>
      </c>
      <c r="E4169" s="2" t="s">
        <v>10646</v>
      </c>
      <c r="F4169" s="2" t="s">
        <v>580</v>
      </c>
      <c r="G4169" s="62">
        <v>279897097.32999998</v>
      </c>
      <c r="H4169" s="63">
        <v>-28042121.890000001</v>
      </c>
      <c r="I4169" s="62">
        <v>3023</v>
      </c>
      <c r="J4169" s="2" t="s">
        <v>10647</v>
      </c>
      <c r="K4169" s="2" t="s">
        <v>10648</v>
      </c>
      <c r="L4169" s="2" t="s">
        <v>10649</v>
      </c>
      <c r="M4169" s="1">
        <f t="shared" si="342"/>
        <v>1</v>
      </c>
      <c r="N4169" s="149" t="str">
        <f>VLOOKUP(F:F,vlookup函数实操!A:B,2)</f>
        <v>行业A</v>
      </c>
      <c r="O4169" s="149" t="str">
        <f>VLOOKUP(G:G,vlookup函数实操!H$1:I$6,2)</f>
        <v>营收较高</v>
      </c>
      <c r="P4169" s="149" t="str">
        <f t="shared" si="341"/>
        <v>深圳市</v>
      </c>
      <c r="Q4169" s="164">
        <f t="shared" si="343"/>
        <v>92589.182047634793</v>
      </c>
      <c r="R4169" s="149">
        <f t="shared" si="344"/>
        <v>-9276.256000661595</v>
      </c>
    </row>
    <row r="4170" spans="1:18" ht="22.5" x14ac:dyDescent="0.4">
      <c r="A4170" s="2" t="s">
        <v>30015</v>
      </c>
      <c r="B4170" s="2" t="s">
        <v>3995</v>
      </c>
      <c r="C4170" s="159" t="s">
        <v>34556</v>
      </c>
      <c r="D4170" s="2" t="s">
        <v>3996</v>
      </c>
      <c r="E4170" s="2" t="s">
        <v>3997</v>
      </c>
      <c r="F4170" s="2" t="s">
        <v>917</v>
      </c>
      <c r="G4170" s="62">
        <v>394608885.38</v>
      </c>
      <c r="H4170" s="63">
        <v>-18350188.010000002</v>
      </c>
      <c r="I4170" s="62">
        <v>1973</v>
      </c>
      <c r="J4170" s="2" t="s">
        <v>3998</v>
      </c>
      <c r="K4170" s="2" t="s">
        <v>3999</v>
      </c>
      <c r="L4170" s="2" t="s">
        <v>4000</v>
      </c>
      <c r="M4170" s="1">
        <f t="shared" si="342"/>
        <v>2</v>
      </c>
      <c r="N4170" s="149" t="str">
        <f>VLOOKUP(F:F,vlookup函数实操!A:B,2)</f>
        <v>行业E</v>
      </c>
      <c r="O4170" s="149" t="str">
        <f>VLOOKUP(G:G,vlookup函数实操!H$1:I$6,2)</f>
        <v>营收较高</v>
      </c>
      <c r="P4170" s="149" t="str">
        <f t="shared" si="341"/>
        <v>大连市</v>
      </c>
      <c r="Q4170" s="164">
        <f t="shared" si="343"/>
        <v>200004.5034870755</v>
      </c>
      <c r="R4170" s="149">
        <f t="shared" si="344"/>
        <v>-9300.6528180435889</v>
      </c>
    </row>
    <row r="4171" spans="1:18" ht="33.75" x14ac:dyDescent="0.4">
      <c r="A4171" s="2" t="s">
        <v>30015</v>
      </c>
      <c r="B4171" s="2" t="s">
        <v>29409</v>
      </c>
      <c r="C4171" s="159" t="s">
        <v>34557</v>
      </c>
      <c r="D4171" s="2" t="s">
        <v>29410</v>
      </c>
      <c r="E4171" s="2" t="s">
        <v>29411</v>
      </c>
      <c r="F4171" s="2" t="s">
        <v>40</v>
      </c>
      <c r="G4171" s="62">
        <v>187701964.5</v>
      </c>
      <c r="H4171" s="63">
        <v>-12346444.050000001</v>
      </c>
      <c r="I4171" s="62">
        <v>1327</v>
      </c>
      <c r="J4171" s="2" t="s">
        <v>29412</v>
      </c>
      <c r="K4171" s="2" t="s">
        <v>29413</v>
      </c>
      <c r="L4171" s="2" t="s">
        <v>29414</v>
      </c>
      <c r="M4171" s="1">
        <f t="shared" si="342"/>
        <v>3</v>
      </c>
      <c r="N4171" s="149" t="str">
        <f>VLOOKUP(F:F,vlookup函数实操!A:B,2)</f>
        <v>行业C</v>
      </c>
      <c r="O4171" s="149" t="str">
        <f>VLOOKUP(G:G,vlookup函数实操!H$1:I$6,2)</f>
        <v>营收较高</v>
      </c>
      <c r="P4171" s="149" t="str">
        <f t="shared" si="341"/>
        <v>合肥市</v>
      </c>
      <c r="Q4171" s="164">
        <f t="shared" si="343"/>
        <v>141448.35305199699</v>
      </c>
      <c r="R4171" s="149">
        <f t="shared" si="344"/>
        <v>-9304.027166541071</v>
      </c>
    </row>
    <row r="4172" spans="1:18" ht="22.5" x14ac:dyDescent="0.4">
      <c r="A4172" s="2" t="s">
        <v>30015</v>
      </c>
      <c r="B4172" s="2" t="s">
        <v>14386</v>
      </c>
      <c r="C4172" s="159" t="s">
        <v>34558</v>
      </c>
      <c r="D4172" s="2" t="s">
        <v>14387</v>
      </c>
      <c r="E4172" s="2" t="s">
        <v>14388</v>
      </c>
      <c r="F4172" s="2" t="s">
        <v>378</v>
      </c>
      <c r="G4172" s="62">
        <v>51331924.549999997</v>
      </c>
      <c r="H4172" s="63">
        <v>-5483792.0499999998</v>
      </c>
      <c r="I4172" s="62">
        <v>587</v>
      </c>
      <c r="J4172" s="2" t="s">
        <v>14389</v>
      </c>
      <c r="K4172" s="2" t="s">
        <v>14390</v>
      </c>
      <c r="L4172" s="2" t="s">
        <v>14391</v>
      </c>
      <c r="M4172" s="1">
        <f t="shared" si="342"/>
        <v>1</v>
      </c>
      <c r="N4172" s="149" t="str">
        <f>VLOOKUP(F:F,vlookup函数实操!A:B,2)</f>
        <v>行业C</v>
      </c>
      <c r="O4172" s="149" t="str">
        <f>VLOOKUP(G:G,vlookup函数实操!H$1:I$6,2)</f>
        <v>营收正常</v>
      </c>
      <c r="P4172" s="149" t="str">
        <f t="shared" si="341"/>
        <v>青岛市</v>
      </c>
      <c r="Q4172" s="164">
        <f t="shared" si="343"/>
        <v>87447.912350936967</v>
      </c>
      <c r="R4172" s="149">
        <f t="shared" si="344"/>
        <v>-9342.0648211243606</v>
      </c>
    </row>
    <row r="4173" spans="1:18" x14ac:dyDescent="0.4">
      <c r="A4173" s="2" t="s">
        <v>30014</v>
      </c>
      <c r="B4173" s="2" t="s">
        <v>12095</v>
      </c>
      <c r="C4173" s="159" t="s">
        <v>457</v>
      </c>
      <c r="D4173" s="2" t="s">
        <v>12096</v>
      </c>
      <c r="E4173" s="2" t="s">
        <v>12097</v>
      </c>
      <c r="F4173" s="2" t="s">
        <v>3629</v>
      </c>
      <c r="G4173" s="62">
        <v>1620159172.74</v>
      </c>
      <c r="H4173" s="63">
        <v>-43177681.020000003</v>
      </c>
      <c r="I4173" s="62">
        <v>4585</v>
      </c>
      <c r="J4173" s="2" t="s">
        <v>12098</v>
      </c>
      <c r="K4173" s="2" t="s">
        <v>12099</v>
      </c>
      <c r="L4173" s="2" t="s">
        <v>12100</v>
      </c>
      <c r="M4173" s="1">
        <f t="shared" si="342"/>
        <v>1</v>
      </c>
      <c r="N4173" s="149" t="str">
        <f>VLOOKUP(F:F,vlookup函数实操!A:B,2)</f>
        <v>行业E</v>
      </c>
      <c r="O4173" s="149" t="str">
        <f>VLOOKUP(G:G,vlookup函数实操!H$1:I$6,2)</f>
        <v>营收极高</v>
      </c>
      <c r="P4173" s="149" t="str">
        <f t="shared" si="341"/>
        <v>上海市</v>
      </c>
      <c r="Q4173" s="164">
        <f t="shared" si="343"/>
        <v>353360.77922355506</v>
      </c>
      <c r="R4173" s="149">
        <f t="shared" si="344"/>
        <v>-9417.1605278080697</v>
      </c>
    </row>
    <row r="4174" spans="1:18" ht="22.5" x14ac:dyDescent="0.4">
      <c r="A4174" s="2" t="s">
        <v>30014</v>
      </c>
      <c r="B4174" s="2" t="s">
        <v>2369</v>
      </c>
      <c r="C4174" s="159" t="s">
        <v>34559</v>
      </c>
      <c r="D4174" s="2" t="s">
        <v>2370</v>
      </c>
      <c r="E4174" s="2" t="s">
        <v>2371</v>
      </c>
      <c r="F4174" s="2" t="s">
        <v>378</v>
      </c>
      <c r="G4174" s="62">
        <v>70650672.510000005</v>
      </c>
      <c r="H4174" s="63">
        <v>-2244197.77</v>
      </c>
      <c r="I4174" s="62">
        <v>238</v>
      </c>
      <c r="J4174" s="2" t="s">
        <v>2372</v>
      </c>
      <c r="K4174" s="2" t="s">
        <v>2373</v>
      </c>
      <c r="L4174" s="2" t="s">
        <v>2374</v>
      </c>
      <c r="M4174" s="1">
        <f t="shared" si="342"/>
        <v>1</v>
      </c>
      <c r="N4174" s="149" t="str">
        <f>VLOOKUP(F:F,vlookup函数实操!A:B,2)</f>
        <v>行业C</v>
      </c>
      <c r="O4174" s="149" t="str">
        <f>VLOOKUP(G:G,vlookup函数实操!H$1:I$6,2)</f>
        <v>营收正常</v>
      </c>
      <c r="P4174" s="149" t="s">
        <v>30379</v>
      </c>
      <c r="Q4174" s="164">
        <f t="shared" si="343"/>
        <v>296851.56516806723</v>
      </c>
      <c r="R4174" s="149">
        <f t="shared" si="344"/>
        <v>-9429.4023949579841</v>
      </c>
    </row>
    <row r="4175" spans="1:18" ht="22.5" x14ac:dyDescent="0.4">
      <c r="A4175" s="2" t="s">
        <v>30014</v>
      </c>
      <c r="B4175" s="2" t="s">
        <v>12071</v>
      </c>
      <c r="C4175" s="159" t="s">
        <v>34560</v>
      </c>
      <c r="D4175" s="2" t="s">
        <v>12072</v>
      </c>
      <c r="E4175" s="2" t="s">
        <v>12073</v>
      </c>
      <c r="F4175" s="2" t="s">
        <v>40</v>
      </c>
      <c r="G4175" s="62">
        <v>111439430.76000001</v>
      </c>
      <c r="H4175" s="63">
        <v>-6846311.5</v>
      </c>
      <c r="I4175" s="62">
        <v>726</v>
      </c>
      <c r="J4175" s="2" t="s">
        <v>12074</v>
      </c>
      <c r="K4175" s="2" t="s">
        <v>12075</v>
      </c>
      <c r="L4175" s="2" t="s">
        <v>12076</v>
      </c>
      <c r="M4175" s="1">
        <f t="shared" si="342"/>
        <v>4</v>
      </c>
      <c r="N4175" s="149" t="str">
        <f>VLOOKUP(F:F,vlookup函数实操!A:B,2)</f>
        <v>行业C</v>
      </c>
      <c r="O4175" s="149" t="str">
        <f>VLOOKUP(G:G,vlookup函数实操!H$1:I$6,2)</f>
        <v>营收较高</v>
      </c>
      <c r="P4175" s="149" t="str">
        <f t="shared" ref="P4175:P4201" si="345">IF(ISNUMBER(FIND("省",E4175)),MID(E4175,FIND("省",E4175)+1,FIND("市",E4175)-FIND("省",E4175)),LEFT(E4175,FIND("市",E4175)))</f>
        <v>上海市</v>
      </c>
      <c r="Q4175" s="164">
        <f t="shared" si="343"/>
        <v>153497.8385123967</v>
      </c>
      <c r="R4175" s="149">
        <f t="shared" si="344"/>
        <v>-9430.1811294765848</v>
      </c>
    </row>
    <row r="4176" spans="1:18" ht="22.5" x14ac:dyDescent="0.4">
      <c r="A4176" s="2" t="s">
        <v>30014</v>
      </c>
      <c r="B4176" s="2" t="s">
        <v>15399</v>
      </c>
      <c r="C4176" s="159" t="s">
        <v>34561</v>
      </c>
      <c r="D4176" s="2" t="s">
        <v>15400</v>
      </c>
      <c r="E4176" s="2" t="s">
        <v>15401</v>
      </c>
      <c r="F4176" s="2" t="s">
        <v>40</v>
      </c>
      <c r="G4176" s="62">
        <v>125594894.58</v>
      </c>
      <c r="H4176" s="63">
        <v>-26433483.710000001</v>
      </c>
      <c r="I4176" s="62">
        <v>2801</v>
      </c>
      <c r="J4176" s="2" t="s">
        <v>15402</v>
      </c>
      <c r="K4176" s="2" t="s">
        <v>15403</v>
      </c>
      <c r="L4176" s="2" t="s">
        <v>15404</v>
      </c>
      <c r="M4176" s="1">
        <f t="shared" si="342"/>
        <v>2</v>
      </c>
      <c r="N4176" s="149" t="str">
        <f>VLOOKUP(F:F,vlookup函数实操!A:B,2)</f>
        <v>行业C</v>
      </c>
      <c r="O4176" s="149" t="str">
        <f>VLOOKUP(G:G,vlookup函数实操!H$1:I$6,2)</f>
        <v>营收较高</v>
      </c>
      <c r="P4176" s="149" t="str">
        <f t="shared" si="345"/>
        <v>泉州市</v>
      </c>
      <c r="Q4176" s="164">
        <f t="shared" si="343"/>
        <v>44839.305455194575</v>
      </c>
      <c r="R4176" s="149">
        <f t="shared" si="344"/>
        <v>-9437.159482327741</v>
      </c>
    </row>
    <row r="4177" spans="1:18" ht="22.5" x14ac:dyDescent="0.4">
      <c r="A4177" s="2" t="s">
        <v>30014</v>
      </c>
      <c r="B4177" s="2" t="s">
        <v>12199</v>
      </c>
      <c r="C4177" s="159" t="s">
        <v>34562</v>
      </c>
      <c r="D4177" s="2" t="s">
        <v>12200</v>
      </c>
      <c r="E4177" s="2" t="s">
        <v>12201</v>
      </c>
      <c r="F4177" s="2" t="s">
        <v>54</v>
      </c>
      <c r="G4177" s="62">
        <v>50096406.189999998</v>
      </c>
      <c r="H4177" s="63">
        <v>-3652485.39</v>
      </c>
      <c r="I4177" s="62">
        <v>387</v>
      </c>
      <c r="J4177" s="2" t="s">
        <v>12202</v>
      </c>
      <c r="K4177" s="2" t="s">
        <v>12203</v>
      </c>
      <c r="L4177" s="2" t="s">
        <v>12204</v>
      </c>
      <c r="M4177" s="1">
        <f t="shared" si="342"/>
        <v>1</v>
      </c>
      <c r="N4177" s="149" t="str">
        <f>VLOOKUP(F:F,vlookup函数实操!A:B,2)</f>
        <v>行业E</v>
      </c>
      <c r="O4177" s="149" t="str">
        <f>VLOOKUP(G:G,vlookup函数实操!H$1:I$6,2)</f>
        <v>营收正常</v>
      </c>
      <c r="P4177" s="149" t="str">
        <f t="shared" si="345"/>
        <v>上海市</v>
      </c>
      <c r="Q4177" s="164">
        <f t="shared" si="343"/>
        <v>129448.07801033591</v>
      </c>
      <c r="R4177" s="149">
        <f t="shared" si="344"/>
        <v>-9437.946744186047</v>
      </c>
    </row>
    <row r="4178" spans="1:18" ht="22.5" x14ac:dyDescent="0.4">
      <c r="A4178" s="2" t="s">
        <v>30014</v>
      </c>
      <c r="B4178" s="2" t="s">
        <v>12471</v>
      </c>
      <c r="C4178" s="159" t="s">
        <v>34563</v>
      </c>
      <c r="D4178" s="2" t="s">
        <v>12472</v>
      </c>
      <c r="E4178" s="2" t="s">
        <v>12473</v>
      </c>
      <c r="F4178" s="2" t="s">
        <v>681</v>
      </c>
      <c r="G4178" s="62">
        <v>241730716.96000001</v>
      </c>
      <c r="H4178" s="63">
        <v>-15784810.57</v>
      </c>
      <c r="I4178" s="62">
        <v>1669</v>
      </c>
      <c r="J4178" s="2" t="s">
        <v>12474</v>
      </c>
      <c r="K4178" s="2" t="s">
        <v>12475</v>
      </c>
      <c r="L4178" s="2" t="s">
        <v>12476</v>
      </c>
      <c r="M4178" s="1">
        <f t="shared" si="342"/>
        <v>3</v>
      </c>
      <c r="N4178" s="149" t="str">
        <f>VLOOKUP(F:F,vlookup函数实操!A:B,2)</f>
        <v>行业A</v>
      </c>
      <c r="O4178" s="149" t="str">
        <f>VLOOKUP(G:G,vlookup函数实操!H$1:I$6,2)</f>
        <v>营收较高</v>
      </c>
      <c r="P4178" s="149" t="str">
        <f t="shared" si="345"/>
        <v>上海市</v>
      </c>
      <c r="Q4178" s="164">
        <f t="shared" si="343"/>
        <v>144835.6602516477</v>
      </c>
      <c r="R4178" s="149">
        <f t="shared" si="344"/>
        <v>-9457.6456381066509</v>
      </c>
    </row>
    <row r="4179" spans="1:18" ht="22.5" x14ac:dyDescent="0.4">
      <c r="A4179" s="2" t="s">
        <v>30015</v>
      </c>
      <c r="B4179" s="2" t="s">
        <v>19910</v>
      </c>
      <c r="C4179" s="159" t="s">
        <v>34564</v>
      </c>
      <c r="D4179" s="2" t="s">
        <v>19911</v>
      </c>
      <c r="E4179" s="2" t="s">
        <v>19912</v>
      </c>
      <c r="F4179" s="2" t="s">
        <v>2051</v>
      </c>
      <c r="G4179" s="62">
        <v>936708952.27999997</v>
      </c>
      <c r="H4179" s="63">
        <v>-48998432.960000001</v>
      </c>
      <c r="I4179" s="62">
        <v>5120</v>
      </c>
      <c r="J4179" s="2" t="s">
        <v>19913</v>
      </c>
      <c r="K4179" s="2" t="s">
        <v>19914</v>
      </c>
      <c r="L4179" s="2" t="s">
        <v>19915</v>
      </c>
      <c r="M4179" s="1">
        <f t="shared" si="342"/>
        <v>3</v>
      </c>
      <c r="N4179" s="149" t="str">
        <f>VLOOKUP(F:F,vlookup函数实操!A:B,2)</f>
        <v>行业B</v>
      </c>
      <c r="O4179" s="149" t="str">
        <f>VLOOKUP(G:G,vlookup函数实操!H$1:I$6,2)</f>
        <v>营收较高</v>
      </c>
      <c r="P4179" s="149" t="str">
        <f t="shared" si="345"/>
        <v>吉林市</v>
      </c>
      <c r="Q4179" s="164">
        <f t="shared" si="343"/>
        <v>182950.9672421875</v>
      </c>
      <c r="R4179" s="149">
        <f t="shared" si="344"/>
        <v>-9570.0064375000002</v>
      </c>
    </row>
    <row r="4180" spans="1:18" ht="22.5" x14ac:dyDescent="0.4">
      <c r="A4180" s="2" t="s">
        <v>30015</v>
      </c>
      <c r="B4180" s="2" t="s">
        <v>26198</v>
      </c>
      <c r="C4180" s="159" t="s">
        <v>34565</v>
      </c>
      <c r="D4180" s="2" t="s">
        <v>26199</v>
      </c>
      <c r="E4180" s="2" t="s">
        <v>26200</v>
      </c>
      <c r="F4180" s="2" t="s">
        <v>285</v>
      </c>
      <c r="G4180" s="62">
        <v>293880090.31</v>
      </c>
      <c r="H4180" s="63">
        <v>-26589915.489999998</v>
      </c>
      <c r="I4180" s="62">
        <v>2778</v>
      </c>
      <c r="J4180" s="2" t="s">
        <v>26201</v>
      </c>
      <c r="K4180" s="2" t="s">
        <v>26202</v>
      </c>
      <c r="L4180" s="2" t="s">
        <v>26203</v>
      </c>
      <c r="M4180" s="1">
        <f t="shared" si="342"/>
        <v>2</v>
      </c>
      <c r="N4180" s="149" t="str">
        <f>VLOOKUP(F:F,vlookup函数实操!A:B,2)</f>
        <v>行业C</v>
      </c>
      <c r="O4180" s="149" t="str">
        <f>VLOOKUP(G:G,vlookup函数实操!H$1:I$6,2)</f>
        <v>营收较高</v>
      </c>
      <c r="P4180" s="149" t="str">
        <f t="shared" si="345"/>
        <v>苏州市</v>
      </c>
      <c r="Q4180" s="164">
        <f t="shared" si="343"/>
        <v>105788.36944204464</v>
      </c>
      <c r="R4180" s="149">
        <f t="shared" si="344"/>
        <v>-9571.6038480921525</v>
      </c>
    </row>
    <row r="4181" spans="1:18" ht="22.5" x14ac:dyDescent="0.4">
      <c r="A4181" s="2" t="s">
        <v>30014</v>
      </c>
      <c r="B4181" s="2" t="s">
        <v>11884</v>
      </c>
      <c r="C4181" s="159" t="s">
        <v>34566</v>
      </c>
      <c r="D4181" s="2" t="s">
        <v>11885</v>
      </c>
      <c r="E4181" s="2" t="s">
        <v>11886</v>
      </c>
      <c r="F4181" s="2" t="s">
        <v>580</v>
      </c>
      <c r="G4181" s="62">
        <v>610220625.94000006</v>
      </c>
      <c r="H4181" s="63">
        <v>-18535518.949999999</v>
      </c>
      <c r="I4181" s="62">
        <v>1936</v>
      </c>
      <c r="J4181" s="2" t="s">
        <v>11887</v>
      </c>
      <c r="K4181" s="2" t="s">
        <v>11888</v>
      </c>
      <c r="L4181" s="2" t="s">
        <v>11889</v>
      </c>
      <c r="M4181" s="1">
        <f t="shared" si="342"/>
        <v>2</v>
      </c>
      <c r="N4181" s="149" t="str">
        <f>VLOOKUP(F:F,vlookup函数实操!A:B,2)</f>
        <v>行业A</v>
      </c>
      <c r="O4181" s="149" t="str">
        <f>VLOOKUP(G:G,vlookup函数实操!H$1:I$6,2)</f>
        <v>营收较高</v>
      </c>
      <c r="P4181" s="149" t="str">
        <f t="shared" si="345"/>
        <v>上海市</v>
      </c>
      <c r="Q4181" s="164">
        <f t="shared" si="343"/>
        <v>315196.60430785129</v>
      </c>
      <c r="R4181" s="149">
        <f t="shared" si="344"/>
        <v>-9574.1316890495873</v>
      </c>
    </row>
    <row r="4182" spans="1:18" x14ac:dyDescent="0.4">
      <c r="A4182" s="2" t="s">
        <v>30015</v>
      </c>
      <c r="B4182" s="2" t="s">
        <v>18089</v>
      </c>
      <c r="C4182" s="159" t="s">
        <v>34567</v>
      </c>
      <c r="D4182" s="2" t="s">
        <v>18090</v>
      </c>
      <c r="E4182" s="2" t="s">
        <v>18091</v>
      </c>
      <c r="F4182" s="2" t="s">
        <v>391</v>
      </c>
      <c r="G4182" s="62">
        <v>117830635.72</v>
      </c>
      <c r="H4182" s="63">
        <v>-35098521.630000003</v>
      </c>
      <c r="I4182" s="62">
        <v>3630</v>
      </c>
      <c r="J4182" s="2" t="s">
        <v>18092</v>
      </c>
      <c r="K4182" s="2" t="s">
        <v>18093</v>
      </c>
      <c r="L4182" s="2" t="s">
        <v>18094</v>
      </c>
      <c r="M4182" s="1">
        <f t="shared" si="342"/>
        <v>1</v>
      </c>
      <c r="N4182" s="149" t="str">
        <f>VLOOKUP(F:F,vlookup函数实操!A:B,2)</f>
        <v>行业E</v>
      </c>
      <c r="O4182" s="149" t="str">
        <f>VLOOKUP(G:G,vlookup函数实操!H$1:I$6,2)</f>
        <v>营收较高</v>
      </c>
      <c r="P4182" s="149" t="str">
        <f t="shared" si="345"/>
        <v>深圳市</v>
      </c>
      <c r="Q4182" s="164">
        <f t="shared" si="343"/>
        <v>32460.230225895317</v>
      </c>
      <c r="R4182" s="149">
        <f t="shared" si="344"/>
        <v>-9669.0142231404971</v>
      </c>
    </row>
    <row r="4183" spans="1:18" ht="22.5" x14ac:dyDescent="0.4">
      <c r="A4183" s="2" t="s">
        <v>30015</v>
      </c>
      <c r="B4183" s="2" t="s">
        <v>9812</v>
      </c>
      <c r="C4183" s="159" t="s">
        <v>34568</v>
      </c>
      <c r="D4183" s="2" t="s">
        <v>9813</v>
      </c>
      <c r="E4183" s="2" t="s">
        <v>9814</v>
      </c>
      <c r="F4183" s="2" t="s">
        <v>2051</v>
      </c>
      <c r="G4183" s="62">
        <v>507331156.63</v>
      </c>
      <c r="H4183" s="63">
        <v>-4966155.75</v>
      </c>
      <c r="I4183" s="62">
        <v>512</v>
      </c>
      <c r="J4183" s="2" t="s">
        <v>9815</v>
      </c>
      <c r="K4183" s="2" t="s">
        <v>9816</v>
      </c>
      <c r="L4183" s="2" t="s">
        <v>9817</v>
      </c>
      <c r="M4183" s="1">
        <f t="shared" si="342"/>
        <v>1</v>
      </c>
      <c r="N4183" s="149" t="str">
        <f>VLOOKUP(F:F,vlookup函数实操!A:B,2)</f>
        <v>行业B</v>
      </c>
      <c r="O4183" s="149" t="str">
        <f>VLOOKUP(G:G,vlookup函数实操!H$1:I$6,2)</f>
        <v>营收较高</v>
      </c>
      <c r="P4183" s="149" t="str">
        <f t="shared" si="345"/>
        <v>深圳市</v>
      </c>
      <c r="Q4183" s="164">
        <f t="shared" si="343"/>
        <v>990881.16529296874</v>
      </c>
      <c r="R4183" s="149">
        <f t="shared" si="344"/>
        <v>-9699.52294921875</v>
      </c>
    </row>
    <row r="4184" spans="1:18" ht="22.5" x14ac:dyDescent="0.4">
      <c r="A4184" s="2" t="s">
        <v>30015</v>
      </c>
      <c r="B4184" s="2" t="s">
        <v>29732</v>
      </c>
      <c r="C4184" s="159" t="s">
        <v>34569</v>
      </c>
      <c r="D4184" s="2" t="s">
        <v>29733</v>
      </c>
      <c r="E4184" s="2" t="s">
        <v>29734</v>
      </c>
      <c r="F4184" s="2" t="s">
        <v>2909</v>
      </c>
      <c r="G4184" s="62">
        <v>352707362.68000001</v>
      </c>
      <c r="H4184" s="63">
        <v>-50947996.630000003</v>
      </c>
      <c r="I4184" s="62">
        <v>5227</v>
      </c>
      <c r="J4184" s="2" t="s">
        <v>29735</v>
      </c>
      <c r="K4184" s="2" t="s">
        <v>29736</v>
      </c>
      <c r="L4184" s="2" t="s">
        <v>29737</v>
      </c>
      <c r="M4184" s="1">
        <f t="shared" si="342"/>
        <v>2</v>
      </c>
      <c r="N4184" s="149" t="str">
        <f>VLOOKUP(F:F,vlookup函数实操!A:B,2)</f>
        <v>行业E</v>
      </c>
      <c r="O4184" s="149" t="str">
        <f>VLOOKUP(G:G,vlookup函数实操!H$1:I$6,2)</f>
        <v>营收较高</v>
      </c>
      <c r="P4184" s="149" t="str">
        <f t="shared" si="345"/>
        <v>珠海市</v>
      </c>
      <c r="Q4184" s="164">
        <f t="shared" si="343"/>
        <v>67477.972580830305</v>
      </c>
      <c r="R4184" s="149">
        <f t="shared" si="344"/>
        <v>-9747.0818117467006</v>
      </c>
    </row>
    <row r="4185" spans="1:18" x14ac:dyDescent="0.4">
      <c r="A4185" s="2" t="s">
        <v>30015</v>
      </c>
      <c r="B4185" s="2" t="s">
        <v>22460</v>
      </c>
      <c r="C4185" s="159" t="s">
        <v>34570</v>
      </c>
      <c r="D4185" s="2" t="s">
        <v>22461</v>
      </c>
      <c r="E4185" s="2" t="s">
        <v>22462</v>
      </c>
      <c r="F4185" s="2" t="s">
        <v>40</v>
      </c>
      <c r="G4185" s="62">
        <v>286287481.50999999</v>
      </c>
      <c r="H4185" s="63">
        <v>-22538791.300000001</v>
      </c>
      <c r="I4185" s="62">
        <v>2312</v>
      </c>
      <c r="J4185" s="2" t="s">
        <v>22463</v>
      </c>
      <c r="K4185" s="2" t="s">
        <v>22464</v>
      </c>
      <c r="L4185" s="2" t="s">
        <v>22465</v>
      </c>
      <c r="M4185" s="1">
        <f t="shared" si="342"/>
        <v>1</v>
      </c>
      <c r="N4185" s="149" t="str">
        <f>VLOOKUP(F:F,vlookup函数实操!A:B,2)</f>
        <v>行业C</v>
      </c>
      <c r="O4185" s="149" t="str">
        <f>VLOOKUP(G:G,vlookup函数实操!H$1:I$6,2)</f>
        <v>营收较高</v>
      </c>
      <c r="P4185" s="149" t="str">
        <f t="shared" si="345"/>
        <v>北京市</v>
      </c>
      <c r="Q4185" s="164">
        <f t="shared" si="343"/>
        <v>123826.76535899653</v>
      </c>
      <c r="R4185" s="149">
        <f t="shared" si="344"/>
        <v>-9748.6121539792384</v>
      </c>
    </row>
    <row r="4186" spans="1:18" ht="22.5" x14ac:dyDescent="0.4">
      <c r="A4186" s="2" t="s">
        <v>30015</v>
      </c>
      <c r="B4186" s="2" t="s">
        <v>16338</v>
      </c>
      <c r="C4186" s="159" t="s">
        <v>34571</v>
      </c>
      <c r="D4186" s="2" t="s">
        <v>16339</v>
      </c>
      <c r="E4186" s="2" t="s">
        <v>16340</v>
      </c>
      <c r="F4186" s="2" t="s">
        <v>917</v>
      </c>
      <c r="G4186" s="62">
        <v>526354128.39999998</v>
      </c>
      <c r="H4186" s="63">
        <v>-29257749.949999999</v>
      </c>
      <c r="I4186" s="62">
        <v>2999</v>
      </c>
      <c r="J4186" s="2" t="s">
        <v>16341</v>
      </c>
      <c r="K4186" s="2" t="s">
        <v>16342</v>
      </c>
      <c r="L4186" s="2" t="s">
        <v>16343</v>
      </c>
      <c r="M4186" s="1">
        <f t="shared" si="342"/>
        <v>3</v>
      </c>
      <c r="N4186" s="149" t="str">
        <f>VLOOKUP(F:F,vlookup函数实操!A:B,2)</f>
        <v>行业E</v>
      </c>
      <c r="O4186" s="149" t="str">
        <f>VLOOKUP(G:G,vlookup函数实操!H$1:I$6,2)</f>
        <v>营收较高</v>
      </c>
      <c r="P4186" s="149" t="str">
        <f t="shared" si="345"/>
        <v>海口市</v>
      </c>
      <c r="Q4186" s="164">
        <f t="shared" si="343"/>
        <v>175509.8794264755</v>
      </c>
      <c r="R4186" s="149">
        <f t="shared" si="344"/>
        <v>-9755.8352617539185</v>
      </c>
    </row>
    <row r="4187" spans="1:18" x14ac:dyDescent="0.4">
      <c r="A4187" s="2" t="s">
        <v>30014</v>
      </c>
      <c r="B4187" s="2" t="s">
        <v>5158</v>
      </c>
      <c r="C4187" s="159" t="s">
        <v>34572</v>
      </c>
      <c r="D4187" s="2" t="s">
        <v>5159</v>
      </c>
      <c r="E4187" s="2" t="s">
        <v>5160</v>
      </c>
      <c r="F4187" s="2" t="s">
        <v>40</v>
      </c>
      <c r="G4187" s="62">
        <v>307143263.19</v>
      </c>
      <c r="H4187" s="63">
        <v>-73858217.120000005</v>
      </c>
      <c r="I4187" s="62">
        <v>7566</v>
      </c>
      <c r="J4187" s="2" t="s">
        <v>5161</v>
      </c>
      <c r="K4187" s="2" t="s">
        <v>5162</v>
      </c>
      <c r="L4187" s="2" t="s">
        <v>5163</v>
      </c>
      <c r="M4187" s="1">
        <f t="shared" si="342"/>
        <v>1</v>
      </c>
      <c r="N4187" s="149" t="str">
        <f>VLOOKUP(F:F,vlookup函数实操!A:B,2)</f>
        <v>行业C</v>
      </c>
      <c r="O4187" s="149" t="str">
        <f>VLOOKUP(G:G,vlookup函数实操!H$1:I$6,2)</f>
        <v>营收较高</v>
      </c>
      <c r="P4187" s="149" t="str">
        <f t="shared" si="345"/>
        <v>杭州市</v>
      </c>
      <c r="Q4187" s="164">
        <f t="shared" si="343"/>
        <v>40595.197355273594</v>
      </c>
      <c r="R4187" s="149">
        <f t="shared" si="344"/>
        <v>-9761.8579328575215</v>
      </c>
    </row>
    <row r="4188" spans="1:18" x14ac:dyDescent="0.4">
      <c r="A4188" s="2" t="s">
        <v>30014</v>
      </c>
      <c r="B4188" s="2" t="s">
        <v>23818</v>
      </c>
      <c r="C4188" s="159" t="s">
        <v>34573</v>
      </c>
      <c r="D4188" s="2" t="s">
        <v>23819</v>
      </c>
      <c r="E4188" s="2" t="s">
        <v>23820</v>
      </c>
      <c r="F4188" s="2" t="s">
        <v>474</v>
      </c>
      <c r="G4188" s="62">
        <v>4998622697</v>
      </c>
      <c r="H4188" s="63">
        <v>-398371025</v>
      </c>
      <c r="I4188" s="62">
        <v>40616</v>
      </c>
      <c r="J4188" s="2" t="s">
        <v>23822</v>
      </c>
      <c r="K4188" s="2" t="s">
        <v>23823</v>
      </c>
      <c r="L4188" s="2" t="s">
        <v>23824</v>
      </c>
      <c r="M4188" s="1">
        <f t="shared" si="342"/>
        <v>1</v>
      </c>
      <c r="N4188" s="149" t="str">
        <f>VLOOKUP(F:F,vlookup函数实操!A:B,2)</f>
        <v>行业B</v>
      </c>
      <c r="O4188" s="149" t="str">
        <f>VLOOKUP(G:G,vlookup函数实操!H$1:I$6,2)</f>
        <v>营收极高</v>
      </c>
      <c r="P4188" s="149" t="str">
        <f t="shared" si="345"/>
        <v>深圳市</v>
      </c>
      <c r="Q4188" s="164">
        <f t="shared" si="343"/>
        <v>123070.28503545401</v>
      </c>
      <c r="R4188" s="149">
        <f t="shared" si="344"/>
        <v>-9808.2288999409102</v>
      </c>
    </row>
    <row r="4189" spans="1:18" ht="33.75" x14ac:dyDescent="0.4">
      <c r="A4189" s="2" t="s">
        <v>30015</v>
      </c>
      <c r="B4189" s="2" t="s">
        <v>26248</v>
      </c>
      <c r="C4189" s="159" t="s">
        <v>34574</v>
      </c>
      <c r="D4189" s="2" t="s">
        <v>26249</v>
      </c>
      <c r="E4189" s="2" t="s">
        <v>26250</v>
      </c>
      <c r="F4189" s="2" t="s">
        <v>142</v>
      </c>
      <c r="G4189" s="62">
        <v>8181059587.0200005</v>
      </c>
      <c r="H4189" s="63">
        <v>-100869965.78</v>
      </c>
      <c r="I4189" s="62">
        <v>10186</v>
      </c>
      <c r="J4189" s="2" t="s">
        <v>26252</v>
      </c>
      <c r="K4189" s="2" t="s">
        <v>26253</v>
      </c>
      <c r="L4189" s="2" t="s">
        <v>26254</v>
      </c>
      <c r="M4189" s="1">
        <f t="shared" si="342"/>
        <v>1</v>
      </c>
      <c r="N4189" s="149" t="str">
        <f>VLOOKUP(F:F,vlookup函数实操!A:B,2)</f>
        <v>行业A</v>
      </c>
      <c r="O4189" s="149" t="str">
        <f>VLOOKUP(G:G,vlookup函数实操!H$1:I$6,2)</f>
        <v>营收极高</v>
      </c>
      <c r="P4189" s="149" t="str">
        <f t="shared" si="345"/>
        <v>深圳市</v>
      </c>
      <c r="Q4189" s="164">
        <f t="shared" si="343"/>
        <v>803167.0515432948</v>
      </c>
      <c r="R4189" s="149">
        <f t="shared" si="344"/>
        <v>-9902.8044158649136</v>
      </c>
    </row>
    <row r="4190" spans="1:18" ht="22.5" x14ac:dyDescent="0.4">
      <c r="A4190" s="2" t="s">
        <v>30015</v>
      </c>
      <c r="B4190" s="2" t="s">
        <v>20251</v>
      </c>
      <c r="C4190" s="159" t="s">
        <v>34575</v>
      </c>
      <c r="D4190" s="2" t="s">
        <v>20252</v>
      </c>
      <c r="E4190" s="2" t="s">
        <v>20253</v>
      </c>
      <c r="F4190" s="2" t="s">
        <v>1651</v>
      </c>
      <c r="G4190" s="62">
        <v>105818618.02</v>
      </c>
      <c r="H4190" s="63">
        <v>-33229774.899999999</v>
      </c>
      <c r="I4190" s="62">
        <v>3354</v>
      </c>
      <c r="J4190" s="2" t="s">
        <v>20254</v>
      </c>
      <c r="K4190" s="2" t="s">
        <v>20255</v>
      </c>
      <c r="L4190" s="2" t="s">
        <v>20256</v>
      </c>
      <c r="M4190" s="1">
        <f t="shared" si="342"/>
        <v>2</v>
      </c>
      <c r="N4190" s="149" t="str">
        <f>VLOOKUP(F:F,vlookup函数实操!A:B,2)</f>
        <v>行业C</v>
      </c>
      <c r="O4190" s="149" t="str">
        <f>VLOOKUP(G:G,vlookup函数实操!H$1:I$6,2)</f>
        <v>营收较高</v>
      </c>
      <c r="P4190" s="149" t="str">
        <f t="shared" si="345"/>
        <v>长沙市</v>
      </c>
      <c r="Q4190" s="164">
        <f t="shared" si="343"/>
        <v>31549.975557543232</v>
      </c>
      <c r="R4190" s="149">
        <f t="shared" si="344"/>
        <v>-9907.5059332140718</v>
      </c>
    </row>
    <row r="4191" spans="1:18" ht="22.5" x14ac:dyDescent="0.4">
      <c r="A4191" s="2" t="s">
        <v>30014</v>
      </c>
      <c r="B4191" s="2" t="s">
        <v>15707</v>
      </c>
      <c r="C4191" s="159" t="s">
        <v>34576</v>
      </c>
      <c r="D4191" s="2" t="s">
        <v>15708</v>
      </c>
      <c r="E4191" s="2" t="s">
        <v>15709</v>
      </c>
      <c r="F4191" s="2" t="s">
        <v>163</v>
      </c>
      <c r="G4191" s="62">
        <v>307016179.85000002</v>
      </c>
      <c r="H4191" s="63">
        <v>-12772651.880000001</v>
      </c>
      <c r="I4191" s="62">
        <v>1283</v>
      </c>
      <c r="J4191" s="2" t="s">
        <v>15710</v>
      </c>
      <c r="K4191" s="2" t="s">
        <v>15711</v>
      </c>
      <c r="L4191" s="2" t="s">
        <v>15712</v>
      </c>
      <c r="M4191" s="1">
        <f t="shared" si="342"/>
        <v>1</v>
      </c>
      <c r="N4191" s="149" t="str">
        <f>VLOOKUP(F:F,vlookup函数实操!A:B,2)</f>
        <v>行业D</v>
      </c>
      <c r="O4191" s="149" t="str">
        <f>VLOOKUP(G:G,vlookup函数实操!H$1:I$6,2)</f>
        <v>营收较高</v>
      </c>
      <c r="P4191" s="149" t="str">
        <f t="shared" si="345"/>
        <v>南京市</v>
      </c>
      <c r="Q4191" s="164">
        <f t="shared" si="343"/>
        <v>239295.54158222917</v>
      </c>
      <c r="R4191" s="149">
        <f t="shared" si="344"/>
        <v>-9955.3015432579905</v>
      </c>
    </row>
    <row r="4192" spans="1:18" ht="22.5" x14ac:dyDescent="0.4">
      <c r="A4192" s="2" t="s">
        <v>30015</v>
      </c>
      <c r="B4192" s="2" t="s">
        <v>17961</v>
      </c>
      <c r="C4192" s="159" t="s">
        <v>34577</v>
      </c>
      <c r="D4192" s="2" t="s">
        <v>17962</v>
      </c>
      <c r="E4192" s="2" t="s">
        <v>17963</v>
      </c>
      <c r="F4192" s="2" t="s">
        <v>40</v>
      </c>
      <c r="G4192" s="62">
        <v>245140029.97</v>
      </c>
      <c r="H4192" s="63">
        <v>-39736540.479999997</v>
      </c>
      <c r="I4192" s="62">
        <v>3981</v>
      </c>
      <c r="J4192" s="2" t="s">
        <v>17964</v>
      </c>
      <c r="K4192" s="2" t="s">
        <v>17965</v>
      </c>
      <c r="L4192" s="2" t="s">
        <v>17966</v>
      </c>
      <c r="M4192" s="1">
        <f t="shared" si="342"/>
        <v>2</v>
      </c>
      <c r="N4192" s="149" t="str">
        <f>VLOOKUP(F:F,vlookup函数实操!A:B,2)</f>
        <v>行业C</v>
      </c>
      <c r="O4192" s="149" t="str">
        <f>VLOOKUP(G:G,vlookup函数实操!H$1:I$6,2)</f>
        <v>营收较高</v>
      </c>
      <c r="P4192" s="149" t="str">
        <f t="shared" si="345"/>
        <v>盐城市</v>
      </c>
      <c r="Q4192" s="164">
        <f t="shared" si="343"/>
        <v>61577.500620447121</v>
      </c>
      <c r="R4192" s="149">
        <f t="shared" si="344"/>
        <v>-9981.547470484802</v>
      </c>
    </row>
    <row r="4193" spans="1:18" ht="22.5" x14ac:dyDescent="0.4">
      <c r="A4193" s="2" t="s">
        <v>30014</v>
      </c>
      <c r="B4193" s="2" t="s">
        <v>7660</v>
      </c>
      <c r="C4193" s="159" t="s">
        <v>34578</v>
      </c>
      <c r="D4193" s="2" t="s">
        <v>7661</v>
      </c>
      <c r="E4193" s="2" t="s">
        <v>7662</v>
      </c>
      <c r="F4193" s="2" t="s">
        <v>142</v>
      </c>
      <c r="G4193" s="62">
        <v>361087588.00999999</v>
      </c>
      <c r="H4193" s="63">
        <v>-26944838.32</v>
      </c>
      <c r="I4193" s="62">
        <v>2699</v>
      </c>
      <c r="J4193" s="2" t="s">
        <v>7663</v>
      </c>
      <c r="K4193" s="2" t="s">
        <v>7664</v>
      </c>
      <c r="L4193" s="2" t="s">
        <v>7665</v>
      </c>
      <c r="M4193" s="1">
        <f t="shared" si="342"/>
        <v>3</v>
      </c>
      <c r="N4193" s="149" t="str">
        <f>VLOOKUP(F:F,vlookup函数实操!A:B,2)</f>
        <v>行业A</v>
      </c>
      <c r="O4193" s="149" t="str">
        <f>VLOOKUP(G:G,vlookup函数实操!H$1:I$6,2)</f>
        <v>营收较高</v>
      </c>
      <c r="P4193" s="149" t="str">
        <f t="shared" si="345"/>
        <v>西安市</v>
      </c>
      <c r="Q4193" s="164">
        <f t="shared" si="343"/>
        <v>133785.69396443127</v>
      </c>
      <c r="R4193" s="149">
        <f t="shared" si="344"/>
        <v>-9983.2672545387177</v>
      </c>
    </row>
    <row r="4194" spans="1:18" ht="22.5" x14ac:dyDescent="0.4">
      <c r="A4194" s="2" t="s">
        <v>30015</v>
      </c>
      <c r="B4194" s="2" t="s">
        <v>19970</v>
      </c>
      <c r="C4194" s="159" t="s">
        <v>34579</v>
      </c>
      <c r="D4194" s="2" t="s">
        <v>19971</v>
      </c>
      <c r="E4194" s="2" t="s">
        <v>19972</v>
      </c>
      <c r="F4194" s="2" t="s">
        <v>171</v>
      </c>
      <c r="G4194" s="62">
        <v>261049325</v>
      </c>
      <c r="H4194" s="63">
        <v>-25640821.41</v>
      </c>
      <c r="I4194" s="62">
        <v>2564</v>
      </c>
      <c r="J4194" s="2" t="s">
        <v>19973</v>
      </c>
      <c r="K4194" s="2" t="s">
        <v>19974</v>
      </c>
      <c r="L4194" s="2" t="s">
        <v>19975</v>
      </c>
      <c r="M4194" s="1">
        <f t="shared" si="342"/>
        <v>3</v>
      </c>
      <c r="N4194" s="149" t="str">
        <f>VLOOKUP(F:F,vlookup函数实操!A:B,2)</f>
        <v>行业A</v>
      </c>
      <c r="O4194" s="149" t="str">
        <f>VLOOKUP(G:G,vlookup函数实操!H$1:I$6,2)</f>
        <v>营收较高</v>
      </c>
      <c r="P4194" s="149" t="str">
        <f t="shared" si="345"/>
        <v>济南市</v>
      </c>
      <c r="Q4194" s="164">
        <f t="shared" si="343"/>
        <v>101813.30928237129</v>
      </c>
      <c r="R4194" s="149">
        <f t="shared" si="344"/>
        <v>-10000.320362714509</v>
      </c>
    </row>
    <row r="4195" spans="1:18" ht="22.5" x14ac:dyDescent="0.4">
      <c r="A4195" s="2" t="s">
        <v>30015</v>
      </c>
      <c r="B4195" s="2" t="s">
        <v>25573</v>
      </c>
      <c r="C4195" s="159" t="s">
        <v>34580</v>
      </c>
      <c r="D4195" s="2" t="s">
        <v>25574</v>
      </c>
      <c r="E4195" s="2" t="s">
        <v>25575</v>
      </c>
      <c r="F4195" s="2" t="s">
        <v>171</v>
      </c>
      <c r="G4195" s="62">
        <v>269729836</v>
      </c>
      <c r="H4195" s="63">
        <v>-9145835.2200000007</v>
      </c>
      <c r="I4195" s="62">
        <v>912</v>
      </c>
      <c r="J4195" s="2" t="s">
        <v>25576</v>
      </c>
      <c r="K4195" s="2" t="s">
        <v>25577</v>
      </c>
      <c r="L4195" s="2" t="s">
        <v>25578</v>
      </c>
      <c r="M4195" s="1">
        <f t="shared" si="342"/>
        <v>1</v>
      </c>
      <c r="N4195" s="149" t="str">
        <f>VLOOKUP(F:F,vlookup函数实操!A:B,2)</f>
        <v>行业A</v>
      </c>
      <c r="O4195" s="149" t="str">
        <f>VLOOKUP(G:G,vlookup函数实操!H$1:I$6,2)</f>
        <v>营收较高</v>
      </c>
      <c r="P4195" s="149" t="str">
        <f t="shared" si="345"/>
        <v>佛山市</v>
      </c>
      <c r="Q4195" s="164">
        <f t="shared" si="343"/>
        <v>295756.39912280702</v>
      </c>
      <c r="R4195" s="149">
        <f t="shared" si="344"/>
        <v>-10028.328092105265</v>
      </c>
    </row>
    <row r="4196" spans="1:18" ht="22.5" x14ac:dyDescent="0.4">
      <c r="A4196" s="2" t="s">
        <v>30015</v>
      </c>
      <c r="B4196" s="2" t="s">
        <v>28279</v>
      </c>
      <c r="C4196" s="159" t="s">
        <v>34581</v>
      </c>
      <c r="D4196" s="2" t="s">
        <v>28280</v>
      </c>
      <c r="E4196" s="2" t="s">
        <v>28281</v>
      </c>
      <c r="F4196" s="2" t="s">
        <v>40</v>
      </c>
      <c r="G4196" s="62">
        <v>589102366.82000005</v>
      </c>
      <c r="H4196" s="63">
        <v>-24894329.77</v>
      </c>
      <c r="I4196" s="62">
        <v>2476</v>
      </c>
      <c r="J4196" s="2" t="s">
        <v>28282</v>
      </c>
      <c r="K4196" s="2" t="s">
        <v>28283</v>
      </c>
      <c r="L4196" s="2" t="s">
        <v>28284</v>
      </c>
      <c r="M4196" s="1">
        <f t="shared" si="342"/>
        <v>3</v>
      </c>
      <c r="N4196" s="149" t="str">
        <f>VLOOKUP(F:F,vlookup函数实操!A:B,2)</f>
        <v>行业C</v>
      </c>
      <c r="O4196" s="149" t="str">
        <f>VLOOKUP(G:G,vlookup函数实操!H$1:I$6,2)</f>
        <v>营收较高</v>
      </c>
      <c r="P4196" s="149" t="str">
        <f t="shared" si="345"/>
        <v>北京市</v>
      </c>
      <c r="Q4196" s="164">
        <f t="shared" si="343"/>
        <v>237925.02698707595</v>
      </c>
      <c r="R4196" s="149">
        <f t="shared" si="344"/>
        <v>-10054.252734248788</v>
      </c>
    </row>
    <row r="4197" spans="1:18" x14ac:dyDescent="0.4">
      <c r="A4197" s="2" t="s">
        <v>30014</v>
      </c>
      <c r="B4197" s="2" t="s">
        <v>13671</v>
      </c>
      <c r="C4197" s="159" t="s">
        <v>34582</v>
      </c>
      <c r="D4197" s="2" t="s">
        <v>13672</v>
      </c>
      <c r="E4197" s="2" t="s">
        <v>13673</v>
      </c>
      <c r="F4197" s="2" t="s">
        <v>253</v>
      </c>
      <c r="G4197" s="62">
        <v>881676890.28999996</v>
      </c>
      <c r="H4197" s="63">
        <v>-29760235.449999999</v>
      </c>
      <c r="I4197" s="62">
        <v>2939</v>
      </c>
      <c r="J4197" s="2" t="s">
        <v>13674</v>
      </c>
      <c r="K4197" s="2" t="s">
        <v>13675</v>
      </c>
      <c r="L4197" s="2" t="s">
        <v>13676</v>
      </c>
      <c r="M4197" s="1">
        <f t="shared" si="342"/>
        <v>2</v>
      </c>
      <c r="N4197" s="149" t="str">
        <f>VLOOKUP(F:F,vlookup函数实操!A:B,2)</f>
        <v>行业D</v>
      </c>
      <c r="O4197" s="149" t="str">
        <f>VLOOKUP(G:G,vlookup函数实操!H$1:I$6,2)</f>
        <v>营收较高</v>
      </c>
      <c r="P4197" s="149" t="str">
        <f t="shared" si="345"/>
        <v>潍坊市</v>
      </c>
      <c r="Q4197" s="164">
        <f t="shared" si="343"/>
        <v>299992.1368798911</v>
      </c>
      <c r="R4197" s="149">
        <f t="shared" si="344"/>
        <v>-10125.973273222184</v>
      </c>
    </row>
    <row r="4198" spans="1:18" ht="22.5" x14ac:dyDescent="0.4">
      <c r="A4198" s="2" t="s">
        <v>30015</v>
      </c>
      <c r="B4198" s="2" t="s">
        <v>24919</v>
      </c>
      <c r="C4198" s="159" t="s">
        <v>34583</v>
      </c>
      <c r="D4198" s="2" t="s">
        <v>24920</v>
      </c>
      <c r="E4198" s="2" t="s">
        <v>24921</v>
      </c>
      <c r="F4198" s="2" t="s">
        <v>246</v>
      </c>
      <c r="G4198" s="62">
        <v>240165095.03</v>
      </c>
      <c r="H4198" s="63">
        <v>-18114332.890000001</v>
      </c>
      <c r="I4198" s="62">
        <v>1785</v>
      </c>
      <c r="J4198" s="2" t="s">
        <v>24922</v>
      </c>
      <c r="K4198" s="2" t="s">
        <v>24923</v>
      </c>
      <c r="L4198" s="2" t="s">
        <v>24924</v>
      </c>
      <c r="M4198" s="1">
        <f t="shared" si="342"/>
        <v>1</v>
      </c>
      <c r="N4198" s="149" t="str">
        <f>VLOOKUP(F:F,vlookup函数实操!A:B,2)</f>
        <v>行业C</v>
      </c>
      <c r="O4198" s="149" t="str">
        <f>VLOOKUP(G:G,vlookup函数实操!H$1:I$6,2)</f>
        <v>营收较高</v>
      </c>
      <c r="P4198" s="149" t="str">
        <f t="shared" si="345"/>
        <v>鄂州市</v>
      </c>
      <c r="Q4198" s="164">
        <f t="shared" si="343"/>
        <v>134546.27172549019</v>
      </c>
      <c r="R4198" s="149">
        <f t="shared" si="344"/>
        <v>-10148.085652661064</v>
      </c>
    </row>
    <row r="4199" spans="1:18" ht="22.5" x14ac:dyDescent="0.4">
      <c r="A4199" s="2" t="s">
        <v>30015</v>
      </c>
      <c r="B4199" s="2" t="s">
        <v>8685</v>
      </c>
      <c r="C4199" s="159" t="s">
        <v>34584</v>
      </c>
      <c r="D4199" s="2" t="s">
        <v>8686</v>
      </c>
      <c r="E4199" s="2" t="s">
        <v>8687</v>
      </c>
      <c r="F4199" s="2" t="s">
        <v>185</v>
      </c>
      <c r="G4199" s="62">
        <v>5031353.9800000004</v>
      </c>
      <c r="H4199" s="63">
        <v>-2421759.9</v>
      </c>
      <c r="I4199" s="62">
        <v>238</v>
      </c>
      <c r="J4199" s="2" t="s">
        <v>8688</v>
      </c>
      <c r="K4199" s="2" t="s">
        <v>8689</v>
      </c>
      <c r="L4199" s="2" t="s">
        <v>8690</v>
      </c>
      <c r="M4199" s="1">
        <f t="shared" si="342"/>
        <v>1</v>
      </c>
      <c r="N4199" s="149" t="str">
        <f>VLOOKUP(F:F,vlookup函数实操!A:B,2)</f>
        <v>行业B</v>
      </c>
      <c r="O4199" s="149" t="str">
        <f>VLOOKUP(G:G,vlookup函数实操!H$1:I$6,2)</f>
        <v>营收较低</v>
      </c>
      <c r="P4199" s="149" t="str">
        <f t="shared" si="345"/>
        <v>成都市</v>
      </c>
      <c r="Q4199" s="164">
        <f t="shared" si="343"/>
        <v>21140.142773109244</v>
      </c>
      <c r="R4199" s="149">
        <f t="shared" si="344"/>
        <v>-10175.461764705882</v>
      </c>
    </row>
    <row r="4200" spans="1:18" x14ac:dyDescent="0.4">
      <c r="A4200" s="2" t="s">
        <v>30015</v>
      </c>
      <c r="B4200" s="2" t="s">
        <v>7743</v>
      </c>
      <c r="C4200" s="159" t="s">
        <v>34585</v>
      </c>
      <c r="D4200" s="2" t="s">
        <v>7744</v>
      </c>
      <c r="E4200" s="2" t="s">
        <v>7745</v>
      </c>
      <c r="F4200" s="2" t="s">
        <v>246</v>
      </c>
      <c r="G4200" s="62">
        <v>4968178009.29</v>
      </c>
      <c r="H4200" s="63">
        <v>-233166465.99000001</v>
      </c>
      <c r="I4200" s="62">
        <v>22893</v>
      </c>
      <c r="J4200" s="2" t="s">
        <v>7747</v>
      </c>
      <c r="K4200" s="2" t="s">
        <v>7748</v>
      </c>
      <c r="L4200" s="2" t="s">
        <v>7749</v>
      </c>
      <c r="M4200" s="1">
        <f t="shared" si="342"/>
        <v>1</v>
      </c>
      <c r="N4200" s="149" t="str">
        <f>VLOOKUP(F:F,vlookup函数实操!A:B,2)</f>
        <v>行业C</v>
      </c>
      <c r="O4200" s="149" t="str">
        <f>VLOOKUP(G:G,vlookup函数实操!H$1:I$6,2)</f>
        <v>营收极高</v>
      </c>
      <c r="P4200" s="149" t="str">
        <f t="shared" si="345"/>
        <v>唐山市</v>
      </c>
      <c r="Q4200" s="164">
        <f t="shared" si="343"/>
        <v>217017.34195125147</v>
      </c>
      <c r="R4200" s="149">
        <f t="shared" si="344"/>
        <v>-10185.055081902765</v>
      </c>
    </row>
    <row r="4201" spans="1:18" x14ac:dyDescent="0.4">
      <c r="A4201" s="2" t="s">
        <v>30015</v>
      </c>
      <c r="B4201" s="2" t="s">
        <v>16204</v>
      </c>
      <c r="C4201" s="159" t="s">
        <v>34586</v>
      </c>
      <c r="D4201" s="2" t="s">
        <v>16205</v>
      </c>
      <c r="E4201" s="2" t="s">
        <v>16206</v>
      </c>
      <c r="F4201" s="2" t="s">
        <v>47</v>
      </c>
      <c r="G4201" s="62">
        <v>1912733727.04</v>
      </c>
      <c r="H4201" s="63">
        <v>-7538271.0199999996</v>
      </c>
      <c r="I4201" s="62">
        <v>738</v>
      </c>
      <c r="J4201" s="2" t="s">
        <v>16207</v>
      </c>
      <c r="K4201" s="2" t="s">
        <v>16208</v>
      </c>
      <c r="L4201" s="2" t="s">
        <v>16209</v>
      </c>
      <c r="M4201" s="1">
        <f t="shared" si="342"/>
        <v>1</v>
      </c>
      <c r="N4201" s="149" t="str">
        <f>VLOOKUP(F:F,vlookup函数实操!A:B,2)</f>
        <v>行业D</v>
      </c>
      <c r="O4201" s="149" t="str">
        <f>VLOOKUP(G:G,vlookup函数实操!H$1:I$6,2)</f>
        <v>营收极高</v>
      </c>
      <c r="P4201" s="149" t="str">
        <f t="shared" si="345"/>
        <v>茂名市</v>
      </c>
      <c r="Q4201" s="164">
        <f t="shared" si="343"/>
        <v>2591780.1179403793</v>
      </c>
      <c r="R4201" s="149">
        <f t="shared" si="344"/>
        <v>-10214.459376693767</v>
      </c>
    </row>
    <row r="4202" spans="1:18" x14ac:dyDescent="0.4">
      <c r="A4202" s="2" t="s">
        <v>30015</v>
      </c>
      <c r="B4202" s="2" t="s">
        <v>63</v>
      </c>
      <c r="C4202" s="159" t="s">
        <v>34587</v>
      </c>
      <c r="D4202" s="2" t="s">
        <v>64</v>
      </c>
      <c r="E4202" s="2" t="s">
        <v>65</v>
      </c>
      <c r="F4202" s="2" t="s">
        <v>67</v>
      </c>
      <c r="G4202" s="62">
        <v>314803300.63999999</v>
      </c>
      <c r="H4202" s="63">
        <v>-19459263.079999998</v>
      </c>
      <c r="I4202" s="62">
        <v>1900</v>
      </c>
      <c r="J4202" s="2" t="s">
        <v>66</v>
      </c>
      <c r="K4202" s="2" t="s">
        <v>68</v>
      </c>
      <c r="L4202" s="2" t="s">
        <v>69</v>
      </c>
      <c r="M4202" s="1">
        <f t="shared" si="342"/>
        <v>1</v>
      </c>
      <c r="N4202" s="149" t="str">
        <f>VLOOKUP(F:F,vlookup函数实操!A:B,2)</f>
        <v>行业A</v>
      </c>
      <c r="O4202" s="149" t="str">
        <f>VLOOKUP(G:G,vlookup函数实操!H$1:I$6,2)</f>
        <v>营收较高</v>
      </c>
      <c r="P4202" s="149" t="s">
        <v>30392</v>
      </c>
      <c r="Q4202" s="164">
        <f t="shared" si="343"/>
        <v>165685.94770526316</v>
      </c>
      <c r="R4202" s="149">
        <f t="shared" si="344"/>
        <v>-10241.717410526315</v>
      </c>
    </row>
    <row r="4203" spans="1:18" ht="22.5" x14ac:dyDescent="0.4">
      <c r="A4203" s="2" t="s">
        <v>30015</v>
      </c>
      <c r="B4203" s="2" t="s">
        <v>27617</v>
      </c>
      <c r="C4203" s="159" t="s">
        <v>34588</v>
      </c>
      <c r="D4203" s="2" t="s">
        <v>27618</v>
      </c>
      <c r="E4203" s="2" t="s">
        <v>27619</v>
      </c>
      <c r="F4203" s="2" t="s">
        <v>681</v>
      </c>
      <c r="G4203" s="62">
        <v>250573423.11000001</v>
      </c>
      <c r="H4203" s="63">
        <v>-21780090.370000001</v>
      </c>
      <c r="I4203" s="62">
        <v>2118</v>
      </c>
      <c r="J4203" s="2" t="s">
        <v>27620</v>
      </c>
      <c r="K4203" s="2" t="s">
        <v>27621</v>
      </c>
      <c r="L4203" s="2" t="s">
        <v>27622</v>
      </c>
      <c r="M4203" s="1">
        <f t="shared" si="342"/>
        <v>1</v>
      </c>
      <c r="N4203" s="149" t="str">
        <f>VLOOKUP(F:F,vlookup函数实操!A:B,2)</f>
        <v>行业A</v>
      </c>
      <c r="O4203" s="149" t="str">
        <f>VLOOKUP(G:G,vlookup函数实操!H$1:I$6,2)</f>
        <v>营收较高</v>
      </c>
      <c r="P4203" s="149" t="str">
        <f t="shared" ref="P4203:P4246" si="346">IF(ISNUMBER(FIND("省",E4203)),MID(E4203,FIND("省",E4203)+1,FIND("市",E4203)-FIND("省",E4203)),LEFT(E4203,FIND("市",E4203)))</f>
        <v>北京市</v>
      </c>
      <c r="Q4203" s="164">
        <f t="shared" si="343"/>
        <v>118306.6209206799</v>
      </c>
      <c r="R4203" s="149">
        <f t="shared" si="344"/>
        <v>-10283.328786591124</v>
      </c>
    </row>
    <row r="4204" spans="1:18" ht="22.5" x14ac:dyDescent="0.4">
      <c r="A4204" s="2" t="s">
        <v>30015</v>
      </c>
      <c r="B4204" s="2" t="s">
        <v>15562</v>
      </c>
      <c r="C4204" s="159" t="s">
        <v>34589</v>
      </c>
      <c r="D4204" s="2" t="s">
        <v>15563</v>
      </c>
      <c r="E4204" s="2" t="s">
        <v>15564</v>
      </c>
      <c r="F4204" s="2" t="s">
        <v>171</v>
      </c>
      <c r="G4204" s="62">
        <v>94147701.209999993</v>
      </c>
      <c r="H4204" s="63">
        <v>-8193254.2400000002</v>
      </c>
      <c r="I4204" s="62">
        <v>796</v>
      </c>
      <c r="J4204" s="2" t="s">
        <v>15565</v>
      </c>
      <c r="K4204" s="2" t="s">
        <v>15566</v>
      </c>
      <c r="L4204" s="2" t="s">
        <v>15567</v>
      </c>
      <c r="M4204" s="1">
        <f t="shared" si="342"/>
        <v>3</v>
      </c>
      <c r="N4204" s="149" t="str">
        <f>VLOOKUP(F:F,vlookup函数实操!A:B,2)</f>
        <v>行业A</v>
      </c>
      <c r="O4204" s="149" t="str">
        <f>VLOOKUP(G:G,vlookup函数实操!H$1:I$6,2)</f>
        <v>营收正常</v>
      </c>
      <c r="P4204" s="149" t="str">
        <f t="shared" si="346"/>
        <v>南京市</v>
      </c>
      <c r="Q4204" s="164">
        <f t="shared" si="343"/>
        <v>118276.00654522612</v>
      </c>
      <c r="R4204" s="149">
        <f t="shared" si="344"/>
        <v>-10293.03296482412</v>
      </c>
    </row>
    <row r="4205" spans="1:18" ht="22.5" x14ac:dyDescent="0.4">
      <c r="A4205" s="2" t="s">
        <v>30015</v>
      </c>
      <c r="B4205" s="2" t="s">
        <v>10687</v>
      </c>
      <c r="C4205" s="159" t="s">
        <v>34590</v>
      </c>
      <c r="D4205" s="2" t="s">
        <v>10688</v>
      </c>
      <c r="E4205" s="2" t="s">
        <v>10689</v>
      </c>
      <c r="F4205" s="2" t="s">
        <v>17</v>
      </c>
      <c r="G4205" s="62">
        <v>75759239.640000001</v>
      </c>
      <c r="H4205" s="63">
        <v>-24462740.5</v>
      </c>
      <c r="I4205" s="62">
        <v>2371</v>
      </c>
      <c r="J4205" s="2" t="s">
        <v>10690</v>
      </c>
      <c r="K4205" s="2" t="s">
        <v>10691</v>
      </c>
      <c r="L4205" s="2" t="s">
        <v>10692</v>
      </c>
      <c r="M4205" s="1">
        <f t="shared" si="342"/>
        <v>1</v>
      </c>
      <c r="N4205" s="149" t="str">
        <f>VLOOKUP(F:F,vlookup函数实操!A:B,2)</f>
        <v>行业C</v>
      </c>
      <c r="O4205" s="149" t="str">
        <f>VLOOKUP(G:G,vlookup函数实操!H$1:I$6,2)</f>
        <v>营收正常</v>
      </c>
      <c r="P4205" s="149" t="str">
        <f t="shared" si="346"/>
        <v>深圳市</v>
      </c>
      <c r="Q4205" s="164">
        <f t="shared" si="343"/>
        <v>31952.441855757064</v>
      </c>
      <c r="R4205" s="149">
        <f t="shared" si="344"/>
        <v>-10317.478068325601</v>
      </c>
    </row>
    <row r="4206" spans="1:18" ht="33.75" x14ac:dyDescent="0.4">
      <c r="A4206" s="2" t="s">
        <v>30015</v>
      </c>
      <c r="B4206" s="2" t="s">
        <v>7350</v>
      </c>
      <c r="C4206" s="159" t="s">
        <v>34591</v>
      </c>
      <c r="D4206" s="2" t="s">
        <v>7351</v>
      </c>
      <c r="E4206" s="2" t="s">
        <v>7352</v>
      </c>
      <c r="F4206" s="2" t="s">
        <v>40</v>
      </c>
      <c r="G4206" s="62">
        <v>378417242.54000002</v>
      </c>
      <c r="H4206" s="63">
        <v>-64735862.07</v>
      </c>
      <c r="I4206" s="62">
        <v>6269</v>
      </c>
      <c r="J4206" s="2" t="s">
        <v>7353</v>
      </c>
      <c r="K4206" s="2" t="s">
        <v>7354</v>
      </c>
      <c r="L4206" s="2" t="s">
        <v>7355</v>
      </c>
      <c r="M4206" s="1">
        <f t="shared" si="342"/>
        <v>1</v>
      </c>
      <c r="N4206" s="149" t="str">
        <f>VLOOKUP(F:F,vlookup函数实操!A:B,2)</f>
        <v>行业C</v>
      </c>
      <c r="O4206" s="149" t="str">
        <f>VLOOKUP(G:G,vlookup函数实操!H$1:I$6,2)</f>
        <v>营收较高</v>
      </c>
      <c r="P4206" s="149" t="str">
        <f t="shared" si="346"/>
        <v>汕头市</v>
      </c>
      <c r="Q4206" s="164">
        <f t="shared" si="343"/>
        <v>60363.254512681451</v>
      </c>
      <c r="R4206" s="149">
        <f t="shared" si="344"/>
        <v>-10326.345839846865</v>
      </c>
    </row>
    <row r="4207" spans="1:18" ht="22.5" x14ac:dyDescent="0.4">
      <c r="A4207" s="2" t="s">
        <v>30015</v>
      </c>
      <c r="B4207" s="2" t="s">
        <v>17376</v>
      </c>
      <c r="C4207" s="159" t="s">
        <v>34592</v>
      </c>
      <c r="D4207" s="2" t="s">
        <v>17377</v>
      </c>
      <c r="E4207" s="2" t="s">
        <v>17378</v>
      </c>
      <c r="F4207" s="2" t="s">
        <v>1874</v>
      </c>
      <c r="G4207" s="62">
        <v>169659073.28999999</v>
      </c>
      <c r="H4207" s="63">
        <v>-50008670.799999997</v>
      </c>
      <c r="I4207" s="62">
        <v>4831</v>
      </c>
      <c r="J4207" s="2" t="s">
        <v>17379</v>
      </c>
      <c r="K4207" s="2" t="s">
        <v>17380</v>
      </c>
      <c r="L4207" s="2" t="s">
        <v>17381</v>
      </c>
      <c r="M4207" s="1">
        <f t="shared" si="342"/>
        <v>2</v>
      </c>
      <c r="N4207" s="149" t="str">
        <f>VLOOKUP(F:F,vlookup函数实操!A:B,2)</f>
        <v>行业C</v>
      </c>
      <c r="O4207" s="149" t="str">
        <f>VLOOKUP(G:G,vlookup函数实操!H$1:I$6,2)</f>
        <v>营收较高</v>
      </c>
      <c r="P4207" s="149" t="str">
        <f t="shared" si="346"/>
        <v>长沙市</v>
      </c>
      <c r="Q4207" s="164">
        <f t="shared" si="343"/>
        <v>35118.831150900434</v>
      </c>
      <c r="R4207" s="149">
        <f t="shared" si="344"/>
        <v>-10351.618878079073</v>
      </c>
    </row>
    <row r="4208" spans="1:18" ht="22.5" x14ac:dyDescent="0.4">
      <c r="A4208" s="2" t="s">
        <v>30015</v>
      </c>
      <c r="B4208" s="2" t="s">
        <v>14826</v>
      </c>
      <c r="C4208" s="159" t="s">
        <v>34593</v>
      </c>
      <c r="D4208" s="2" t="s">
        <v>14827</v>
      </c>
      <c r="E4208" s="2" t="s">
        <v>14828</v>
      </c>
      <c r="F4208" s="2" t="s">
        <v>2616</v>
      </c>
      <c r="G4208" s="62">
        <v>4592615867.3999996</v>
      </c>
      <c r="H4208" s="63">
        <v>-186311153.41</v>
      </c>
      <c r="I4208" s="62">
        <v>17973</v>
      </c>
      <c r="J4208" s="2" t="s">
        <v>14830</v>
      </c>
      <c r="K4208" s="2" t="s">
        <v>14831</v>
      </c>
      <c r="L4208" s="2" t="s">
        <v>14832</v>
      </c>
      <c r="M4208" s="1">
        <f t="shared" si="342"/>
        <v>1</v>
      </c>
      <c r="N4208" s="149" t="str">
        <f>VLOOKUP(F:F,vlookup函数实操!A:B,2)</f>
        <v>行业B</v>
      </c>
      <c r="O4208" s="149" t="str">
        <f>VLOOKUP(G:G,vlookup函数实操!H$1:I$6,2)</f>
        <v>营收极高</v>
      </c>
      <c r="P4208" s="149" t="str">
        <f t="shared" si="346"/>
        <v>深圳市</v>
      </c>
      <c r="Q4208" s="164">
        <f t="shared" si="343"/>
        <v>255528.61889500916</v>
      </c>
      <c r="R4208" s="149">
        <f t="shared" si="344"/>
        <v>-10366.168887219717</v>
      </c>
    </row>
    <row r="4209" spans="1:18" ht="22.5" x14ac:dyDescent="0.4">
      <c r="A4209" s="2" t="s">
        <v>30014</v>
      </c>
      <c r="B4209" s="2" t="s">
        <v>28297</v>
      </c>
      <c r="C4209" s="159" t="s">
        <v>34594</v>
      </c>
      <c r="D4209" s="2" t="s">
        <v>28298</v>
      </c>
      <c r="E4209" s="2" t="s">
        <v>28299</v>
      </c>
      <c r="F4209" s="2" t="s">
        <v>40</v>
      </c>
      <c r="G4209" s="62">
        <v>708803467.37</v>
      </c>
      <c r="H4209" s="63">
        <v>-31730855.75</v>
      </c>
      <c r="I4209" s="62">
        <v>3055</v>
      </c>
      <c r="J4209" s="2" t="s">
        <v>28300</v>
      </c>
      <c r="K4209" s="2" t="s">
        <v>28301</v>
      </c>
      <c r="L4209" s="2" t="s">
        <v>28302</v>
      </c>
      <c r="M4209" s="1">
        <f t="shared" si="342"/>
        <v>1</v>
      </c>
      <c r="N4209" s="149" t="str">
        <f>VLOOKUP(F:F,vlookup函数实操!A:B,2)</f>
        <v>行业C</v>
      </c>
      <c r="O4209" s="149" t="str">
        <f>VLOOKUP(G:G,vlookup函数实操!H$1:I$6,2)</f>
        <v>营收较高</v>
      </c>
      <c r="P4209" s="149" t="str">
        <f t="shared" si="346"/>
        <v>北京市</v>
      </c>
      <c r="Q4209" s="164">
        <f t="shared" si="343"/>
        <v>232014.22827168577</v>
      </c>
      <c r="R4209" s="149">
        <f t="shared" si="344"/>
        <v>-10386.532160392799</v>
      </c>
    </row>
    <row r="4210" spans="1:18" ht="22.5" x14ac:dyDescent="0.4">
      <c r="A4210" s="2" t="s">
        <v>30015</v>
      </c>
      <c r="B4210" s="2" t="s">
        <v>28406</v>
      </c>
      <c r="C4210" s="159" t="s">
        <v>34595</v>
      </c>
      <c r="D4210" s="2" t="s">
        <v>28407</v>
      </c>
      <c r="E4210" s="2" t="s">
        <v>28408</v>
      </c>
      <c r="F4210" s="2" t="s">
        <v>40</v>
      </c>
      <c r="G4210" s="62">
        <v>285914067.60000002</v>
      </c>
      <c r="H4210" s="63">
        <v>-70235005.659999996</v>
      </c>
      <c r="I4210" s="62">
        <v>6759</v>
      </c>
      <c r="J4210" s="2" t="s">
        <v>28409</v>
      </c>
      <c r="K4210" s="2" t="s">
        <v>28410</v>
      </c>
      <c r="L4210" s="2" t="s">
        <v>28411</v>
      </c>
      <c r="M4210" s="1">
        <f t="shared" si="342"/>
        <v>1</v>
      </c>
      <c r="N4210" s="149" t="str">
        <f>VLOOKUP(F:F,vlookup函数实操!A:B,2)</f>
        <v>行业C</v>
      </c>
      <c r="O4210" s="149" t="str">
        <f>VLOOKUP(G:G,vlookup函数实操!H$1:I$6,2)</f>
        <v>营收较高</v>
      </c>
      <c r="P4210" s="149" t="str">
        <f t="shared" si="346"/>
        <v>北京市</v>
      </c>
      <c r="Q4210" s="164">
        <f t="shared" si="343"/>
        <v>42301.237993786068</v>
      </c>
      <c r="R4210" s="149">
        <f t="shared" si="344"/>
        <v>-10391.330915815948</v>
      </c>
    </row>
    <row r="4211" spans="1:18" ht="22.5" x14ac:dyDescent="0.4">
      <c r="A4211" s="2" t="s">
        <v>30015</v>
      </c>
      <c r="B4211" s="2" t="s">
        <v>14168</v>
      </c>
      <c r="C4211" s="159" t="s">
        <v>34596</v>
      </c>
      <c r="D4211" s="2" t="s">
        <v>14169</v>
      </c>
      <c r="E4211" s="2" t="s">
        <v>14170</v>
      </c>
      <c r="F4211" s="2" t="s">
        <v>560</v>
      </c>
      <c r="G4211" s="62">
        <v>1209082352.04</v>
      </c>
      <c r="H4211" s="63">
        <v>-75431668.799999997</v>
      </c>
      <c r="I4211" s="62">
        <v>7233</v>
      </c>
      <c r="J4211" s="2" t="s">
        <v>14171</v>
      </c>
      <c r="K4211" s="2" t="s">
        <v>14172</v>
      </c>
      <c r="L4211" s="2" t="s">
        <v>14173</v>
      </c>
      <c r="M4211" s="1">
        <f t="shared" si="342"/>
        <v>3</v>
      </c>
      <c r="N4211" s="149" t="str">
        <f>VLOOKUP(F:F,vlookup函数实操!A:B,2)</f>
        <v>行业C</v>
      </c>
      <c r="O4211" s="149" t="str">
        <f>VLOOKUP(G:G,vlookup函数实操!H$1:I$6,2)</f>
        <v>营收极高</v>
      </c>
      <c r="P4211" s="149" t="str">
        <f t="shared" si="346"/>
        <v>深圳市</v>
      </c>
      <c r="Q4211" s="164">
        <f t="shared" si="343"/>
        <v>167161.94553297386</v>
      </c>
      <c r="R4211" s="149">
        <f t="shared" si="344"/>
        <v>-10428.82189962671</v>
      </c>
    </row>
    <row r="4212" spans="1:18" ht="22.5" x14ac:dyDescent="0.4">
      <c r="A4212" s="2" t="s">
        <v>30015</v>
      </c>
      <c r="B4212" s="2" t="s">
        <v>6602</v>
      </c>
      <c r="C4212" s="159" t="s">
        <v>34597</v>
      </c>
      <c r="D4212" s="2" t="s">
        <v>6603</v>
      </c>
      <c r="E4212" s="2" t="s">
        <v>6604</v>
      </c>
      <c r="F4212" s="2" t="s">
        <v>2051</v>
      </c>
      <c r="G4212" s="62">
        <v>318737113.44999999</v>
      </c>
      <c r="H4212" s="63">
        <v>-5951257.3099999996</v>
      </c>
      <c r="I4212" s="62">
        <v>570</v>
      </c>
      <c r="J4212" s="2" t="s">
        <v>6605</v>
      </c>
      <c r="K4212" s="2" t="s">
        <v>6606</v>
      </c>
      <c r="L4212" s="2" t="s">
        <v>6607</v>
      </c>
      <c r="M4212" s="1">
        <f t="shared" si="342"/>
        <v>1</v>
      </c>
      <c r="N4212" s="149" t="str">
        <f>VLOOKUP(F:F,vlookup函数实操!A:B,2)</f>
        <v>行业B</v>
      </c>
      <c r="O4212" s="149" t="str">
        <f>VLOOKUP(G:G,vlookup函数实操!H$1:I$6,2)</f>
        <v>营收较高</v>
      </c>
      <c r="P4212" s="149" t="str">
        <f t="shared" si="346"/>
        <v>无锡市</v>
      </c>
      <c r="Q4212" s="164">
        <f t="shared" si="343"/>
        <v>559187.91833333333</v>
      </c>
      <c r="R4212" s="149">
        <f t="shared" si="344"/>
        <v>-10440.802298245613</v>
      </c>
    </row>
    <row r="4213" spans="1:18" ht="22.5" x14ac:dyDescent="0.4">
      <c r="A4213" s="2" t="s">
        <v>30014</v>
      </c>
      <c r="B4213" s="2" t="s">
        <v>6088</v>
      </c>
      <c r="C4213" s="159" t="s">
        <v>34598</v>
      </c>
      <c r="D4213" s="2" t="s">
        <v>6089</v>
      </c>
      <c r="E4213" s="2" t="s">
        <v>6090</v>
      </c>
      <c r="F4213" s="2" t="s">
        <v>25</v>
      </c>
      <c r="G4213" s="62">
        <v>88554215.530000001</v>
      </c>
      <c r="H4213" s="63">
        <v>-3878400.9</v>
      </c>
      <c r="I4213" s="62">
        <v>371</v>
      </c>
      <c r="J4213" s="2" t="s">
        <v>6091</v>
      </c>
      <c r="K4213" s="2" t="s">
        <v>6092</v>
      </c>
      <c r="L4213" s="2" t="s">
        <v>6093</v>
      </c>
      <c r="M4213" s="1">
        <f t="shared" si="342"/>
        <v>2</v>
      </c>
      <c r="N4213" s="149" t="str">
        <f>VLOOKUP(F:F,vlookup函数实操!A:B,2)</f>
        <v>行业B</v>
      </c>
      <c r="O4213" s="149" t="str">
        <f>VLOOKUP(G:G,vlookup函数实操!H$1:I$6,2)</f>
        <v>营收正常</v>
      </c>
      <c r="P4213" s="149" t="str">
        <f t="shared" si="346"/>
        <v>西藏自治区拉萨市</v>
      </c>
      <c r="Q4213" s="164">
        <f t="shared" si="343"/>
        <v>238690.60789757414</v>
      </c>
      <c r="R4213" s="149">
        <f t="shared" si="344"/>
        <v>-10453.910781671158</v>
      </c>
    </row>
    <row r="4214" spans="1:18" ht="33.75" x14ac:dyDescent="0.4">
      <c r="A4214" s="2" t="s">
        <v>30015</v>
      </c>
      <c r="B4214" s="2" t="s">
        <v>25451</v>
      </c>
      <c r="C4214" s="159" t="s">
        <v>34599</v>
      </c>
      <c r="D4214" s="2" t="s">
        <v>25452</v>
      </c>
      <c r="E4214" s="2" t="s">
        <v>25453</v>
      </c>
      <c r="F4214" s="2" t="s">
        <v>110</v>
      </c>
      <c r="G4214" s="62">
        <v>96523364.670000002</v>
      </c>
      <c r="H4214" s="63">
        <v>-9131629.1699999999</v>
      </c>
      <c r="I4214" s="62">
        <v>873</v>
      </c>
      <c r="J4214" s="2" t="s">
        <v>25454</v>
      </c>
      <c r="K4214" s="2" t="s">
        <v>25455</v>
      </c>
      <c r="L4214" s="2" t="s">
        <v>25456</v>
      </c>
      <c r="M4214" s="1">
        <f t="shared" si="342"/>
        <v>2</v>
      </c>
      <c r="N4214" s="149" t="str">
        <f>VLOOKUP(F:F,vlookup函数实操!A:B,2)</f>
        <v>行业C</v>
      </c>
      <c r="O4214" s="149" t="str">
        <f>VLOOKUP(G:G,vlookup函数实操!H$1:I$6,2)</f>
        <v>营收正常</v>
      </c>
      <c r="P4214" s="149" t="str">
        <f t="shared" si="346"/>
        <v>福州市</v>
      </c>
      <c r="Q4214" s="164">
        <f t="shared" si="343"/>
        <v>110565.1370790378</v>
      </c>
      <c r="R4214" s="149">
        <f t="shared" si="344"/>
        <v>-10460.056323024055</v>
      </c>
    </row>
    <row r="4215" spans="1:18" ht="22.5" x14ac:dyDescent="0.4">
      <c r="A4215" s="2" t="s">
        <v>30015</v>
      </c>
      <c r="B4215" s="2" t="s">
        <v>21739</v>
      </c>
      <c r="C4215" s="159" t="s">
        <v>34600</v>
      </c>
      <c r="D4215" s="2" t="s">
        <v>21740</v>
      </c>
      <c r="E4215" s="2" t="s">
        <v>21741</v>
      </c>
      <c r="F4215" s="2" t="s">
        <v>2616</v>
      </c>
      <c r="G4215" s="62">
        <v>3408938049.4400001</v>
      </c>
      <c r="H4215" s="63">
        <v>-198808742.99000001</v>
      </c>
      <c r="I4215" s="62">
        <v>19002</v>
      </c>
      <c r="J4215" s="2" t="s">
        <v>21743</v>
      </c>
      <c r="K4215" s="2" t="s">
        <v>21744</v>
      </c>
      <c r="L4215" s="2" t="s">
        <v>21745</v>
      </c>
      <c r="M4215" s="1">
        <f t="shared" si="342"/>
        <v>1</v>
      </c>
      <c r="N4215" s="149" t="str">
        <f>VLOOKUP(F:F,vlookup函数实操!A:B,2)</f>
        <v>行业B</v>
      </c>
      <c r="O4215" s="149" t="str">
        <f>VLOOKUP(G:G,vlookup函数实操!H$1:I$6,2)</f>
        <v>营收极高</v>
      </c>
      <c r="P4215" s="149" t="str">
        <f t="shared" si="346"/>
        <v>福州市</v>
      </c>
      <c r="Q4215" s="164">
        <f t="shared" si="343"/>
        <v>179398.90798021262</v>
      </c>
      <c r="R4215" s="149">
        <f t="shared" si="344"/>
        <v>-10462.516734554258</v>
      </c>
    </row>
    <row r="4216" spans="1:18" ht="22.5" x14ac:dyDescent="0.4">
      <c r="A4216" s="2" t="s">
        <v>30015</v>
      </c>
      <c r="B4216" s="2" t="s">
        <v>17407</v>
      </c>
      <c r="C4216" s="159" t="s">
        <v>34601</v>
      </c>
      <c r="D4216" s="2" t="s">
        <v>17408</v>
      </c>
      <c r="E4216" s="2" t="s">
        <v>17409</v>
      </c>
      <c r="F4216" s="2" t="s">
        <v>253</v>
      </c>
      <c r="G4216" s="62">
        <v>27877496.579999998</v>
      </c>
      <c r="H4216" s="63">
        <v>-5179461.4400000004</v>
      </c>
      <c r="I4216" s="62">
        <v>494</v>
      </c>
      <c r="J4216" s="2" t="s">
        <v>17410</v>
      </c>
      <c r="K4216" s="2" t="s">
        <v>17411</v>
      </c>
      <c r="L4216" s="2" t="s">
        <v>17412</v>
      </c>
      <c r="M4216" s="1">
        <f t="shared" si="342"/>
        <v>1</v>
      </c>
      <c r="N4216" s="149" t="str">
        <f>VLOOKUP(F:F,vlookup函数实操!A:B,2)</f>
        <v>行业D</v>
      </c>
      <c r="O4216" s="149" t="str">
        <f>VLOOKUP(G:G,vlookup函数实操!H$1:I$6,2)</f>
        <v>营收正常</v>
      </c>
      <c r="P4216" s="149" t="str">
        <f t="shared" si="346"/>
        <v>上海市</v>
      </c>
      <c r="Q4216" s="164">
        <f t="shared" si="343"/>
        <v>56432.179311740889</v>
      </c>
      <c r="R4216" s="149">
        <f t="shared" si="344"/>
        <v>-10484.739757085021</v>
      </c>
    </row>
    <row r="4217" spans="1:18" ht="22.5" x14ac:dyDescent="0.4">
      <c r="A4217" s="2" t="s">
        <v>30015</v>
      </c>
      <c r="B4217" s="2" t="s">
        <v>12217</v>
      </c>
      <c r="C4217" s="159" t="s">
        <v>34602</v>
      </c>
      <c r="D4217" s="2" t="s">
        <v>12218</v>
      </c>
      <c r="E4217" s="2" t="s">
        <v>12219</v>
      </c>
      <c r="F4217" s="2" t="s">
        <v>206</v>
      </c>
      <c r="G4217" s="62">
        <v>90501011.909999996</v>
      </c>
      <c r="H4217" s="63">
        <v>-12693832.859999999</v>
      </c>
      <c r="I4217" s="62">
        <v>1205</v>
      </c>
      <c r="J4217" s="2" t="s">
        <v>12220</v>
      </c>
      <c r="K4217" s="2" t="s">
        <v>12221</v>
      </c>
      <c r="L4217" s="2" t="s">
        <v>12222</v>
      </c>
      <c r="M4217" s="1">
        <f t="shared" si="342"/>
        <v>1</v>
      </c>
      <c r="N4217" s="149" t="str">
        <f>VLOOKUP(F:F,vlookup函数实操!A:B,2)</f>
        <v>行业C</v>
      </c>
      <c r="O4217" s="149" t="str">
        <f>VLOOKUP(G:G,vlookup函数实操!H$1:I$6,2)</f>
        <v>营收正常</v>
      </c>
      <c r="P4217" s="149" t="str">
        <f t="shared" si="346"/>
        <v>上海市</v>
      </c>
      <c r="Q4217" s="164">
        <f t="shared" si="343"/>
        <v>75104.574199170122</v>
      </c>
      <c r="R4217" s="149">
        <f t="shared" si="344"/>
        <v>-10534.301128630705</v>
      </c>
    </row>
    <row r="4218" spans="1:18" x14ac:dyDescent="0.4">
      <c r="A4218" s="2" t="s">
        <v>30015</v>
      </c>
      <c r="B4218" s="2" t="s">
        <v>8215</v>
      </c>
      <c r="C4218" s="159" t="s">
        <v>34603</v>
      </c>
      <c r="D4218" s="2" t="s">
        <v>8216</v>
      </c>
      <c r="E4218" s="2" t="s">
        <v>8217</v>
      </c>
      <c r="F4218" s="2" t="s">
        <v>2616</v>
      </c>
      <c r="G4218" s="62">
        <v>36885492.719999999</v>
      </c>
      <c r="H4218" s="63">
        <v>-3856036.25</v>
      </c>
      <c r="I4218" s="62">
        <v>366</v>
      </c>
      <c r="J4218" s="2" t="s">
        <v>8218</v>
      </c>
      <c r="K4218" s="2" t="s">
        <v>8219</v>
      </c>
      <c r="L4218" s="2" t="s">
        <v>8220</v>
      </c>
      <c r="M4218" s="1">
        <f t="shared" si="342"/>
        <v>1</v>
      </c>
      <c r="N4218" s="149" t="str">
        <f>VLOOKUP(F:F,vlookup函数实操!A:B,2)</f>
        <v>行业B</v>
      </c>
      <c r="O4218" s="149" t="str">
        <f>VLOOKUP(G:G,vlookup函数实操!H$1:I$6,2)</f>
        <v>营收正常</v>
      </c>
      <c r="P4218" s="149" t="str">
        <f t="shared" si="346"/>
        <v>苏州市</v>
      </c>
      <c r="Q4218" s="164">
        <f t="shared" si="343"/>
        <v>100780.03475409836</v>
      </c>
      <c r="R4218" s="149">
        <f t="shared" si="344"/>
        <v>-10535.618169398907</v>
      </c>
    </row>
    <row r="4219" spans="1:18" ht="22.5" x14ac:dyDescent="0.4">
      <c r="A4219" s="2" t="s">
        <v>30015</v>
      </c>
      <c r="B4219" s="2" t="s">
        <v>8269</v>
      </c>
      <c r="C4219" s="159" t="s">
        <v>34604</v>
      </c>
      <c r="D4219" s="2" t="s">
        <v>8270</v>
      </c>
      <c r="E4219" s="2" t="s">
        <v>8271</v>
      </c>
      <c r="F4219" s="2" t="s">
        <v>171</v>
      </c>
      <c r="G4219" s="62">
        <v>53326570.210000001</v>
      </c>
      <c r="H4219" s="63">
        <v>-2382510.54</v>
      </c>
      <c r="I4219" s="62">
        <v>224</v>
      </c>
      <c r="J4219" s="2" t="s">
        <v>8272</v>
      </c>
      <c r="K4219" s="2" t="s">
        <v>8273</v>
      </c>
      <c r="L4219" s="2" t="s">
        <v>8274</v>
      </c>
      <c r="M4219" s="1">
        <f t="shared" si="342"/>
        <v>2</v>
      </c>
      <c r="N4219" s="149" t="str">
        <f>VLOOKUP(F:F,vlookup函数实操!A:B,2)</f>
        <v>行业A</v>
      </c>
      <c r="O4219" s="149" t="str">
        <f>VLOOKUP(G:G,vlookup函数实操!H$1:I$6,2)</f>
        <v>营收正常</v>
      </c>
      <c r="P4219" s="149" t="str">
        <f t="shared" si="346"/>
        <v>苏州市</v>
      </c>
      <c r="Q4219" s="164">
        <f t="shared" si="343"/>
        <v>238065.04558035714</v>
      </c>
      <c r="R4219" s="149">
        <f t="shared" si="344"/>
        <v>-10636.207767857142</v>
      </c>
    </row>
    <row r="4220" spans="1:18" ht="22.5" x14ac:dyDescent="0.4">
      <c r="A4220" s="2" t="s">
        <v>30015</v>
      </c>
      <c r="B4220" s="2" t="s">
        <v>8831</v>
      </c>
      <c r="C4220" s="159" t="s">
        <v>34605</v>
      </c>
      <c r="D4220" s="2" t="s">
        <v>8832</v>
      </c>
      <c r="E4220" s="2" t="s">
        <v>8833</v>
      </c>
      <c r="F4220" s="2" t="s">
        <v>40</v>
      </c>
      <c r="G4220" s="62">
        <v>190845868.84999999</v>
      </c>
      <c r="H4220" s="63">
        <v>-28901341.510000002</v>
      </c>
      <c r="I4220" s="62">
        <v>2717</v>
      </c>
      <c r="J4220" s="2" t="s">
        <v>8834</v>
      </c>
      <c r="K4220" s="2" t="s">
        <v>8835</v>
      </c>
      <c r="L4220" s="2" t="s">
        <v>8836</v>
      </c>
      <c r="M4220" s="1">
        <f t="shared" si="342"/>
        <v>2</v>
      </c>
      <c r="N4220" s="149" t="str">
        <f>VLOOKUP(F:F,vlookup函数实操!A:B,2)</f>
        <v>行业C</v>
      </c>
      <c r="O4220" s="149" t="str">
        <f>VLOOKUP(G:G,vlookup函数实操!H$1:I$6,2)</f>
        <v>营收较高</v>
      </c>
      <c r="P4220" s="149" t="str">
        <f t="shared" si="346"/>
        <v>深圳市</v>
      </c>
      <c r="Q4220" s="164">
        <f t="shared" si="343"/>
        <v>70241.39449760766</v>
      </c>
      <c r="R4220" s="149">
        <f t="shared" si="344"/>
        <v>-10637.225436142806</v>
      </c>
    </row>
    <row r="4221" spans="1:18" x14ac:dyDescent="0.4">
      <c r="A4221" s="2" t="s">
        <v>30015</v>
      </c>
      <c r="B4221" s="2" t="s">
        <v>29133</v>
      </c>
      <c r="C4221" s="159" t="s">
        <v>34606</v>
      </c>
      <c r="D4221" s="2" t="s">
        <v>29134</v>
      </c>
      <c r="E4221" s="2" t="s">
        <v>29135</v>
      </c>
      <c r="F4221" s="2" t="s">
        <v>74</v>
      </c>
      <c r="G4221" s="62">
        <v>1360297907.76</v>
      </c>
      <c r="H4221" s="63">
        <v>-64737967.450000003</v>
      </c>
      <c r="I4221" s="62">
        <v>6064</v>
      </c>
      <c r="J4221" s="2" t="s">
        <v>29136</v>
      </c>
      <c r="K4221" s="2" t="s">
        <v>29137</v>
      </c>
      <c r="L4221" s="2" t="s">
        <v>29138</v>
      </c>
      <c r="M4221" s="1">
        <f t="shared" si="342"/>
        <v>1</v>
      </c>
      <c r="N4221" s="149" t="str">
        <f>VLOOKUP(F:F,vlookup函数实操!A:B,2)</f>
        <v>行业D</v>
      </c>
      <c r="O4221" s="149" t="str">
        <f>VLOOKUP(G:G,vlookup函数实操!H$1:I$6,2)</f>
        <v>营收极高</v>
      </c>
      <c r="P4221" s="149" t="str">
        <f t="shared" si="346"/>
        <v>南京市</v>
      </c>
      <c r="Q4221" s="164">
        <f t="shared" si="343"/>
        <v>224323.5336015831</v>
      </c>
      <c r="R4221" s="149">
        <f t="shared" si="344"/>
        <v>-10675.78618898417</v>
      </c>
    </row>
    <row r="4222" spans="1:18" ht="22.5" x14ac:dyDescent="0.4">
      <c r="A4222" s="2" t="s">
        <v>30015</v>
      </c>
      <c r="B4222" s="2" t="s">
        <v>6010</v>
      </c>
      <c r="C4222" s="159" t="s">
        <v>34607</v>
      </c>
      <c r="D4222" s="2" t="s">
        <v>6011</v>
      </c>
      <c r="E4222" s="2" t="s">
        <v>6012</v>
      </c>
      <c r="F4222" s="2" t="s">
        <v>398</v>
      </c>
      <c r="G4222" s="62">
        <v>1336013497.6099999</v>
      </c>
      <c r="H4222" s="63">
        <v>-20510455.390000001</v>
      </c>
      <c r="I4222" s="62">
        <v>1892</v>
      </c>
      <c r="J4222" s="2" t="s">
        <v>6013</v>
      </c>
      <c r="K4222" s="2" t="s">
        <v>6014</v>
      </c>
      <c r="L4222" s="2" t="s">
        <v>6015</v>
      </c>
      <c r="M4222" s="1">
        <f t="shared" si="342"/>
        <v>3</v>
      </c>
      <c r="N4222" s="149" t="str">
        <f>VLOOKUP(F:F,vlookup函数实操!A:B,2)</f>
        <v>行业D</v>
      </c>
      <c r="O4222" s="149" t="str">
        <f>VLOOKUP(G:G,vlookup函数实操!H$1:I$6,2)</f>
        <v>营收极高</v>
      </c>
      <c r="P4222" s="149" t="str">
        <f t="shared" si="346"/>
        <v>滨州市</v>
      </c>
      <c r="Q4222" s="164">
        <f t="shared" si="343"/>
        <v>706138.21226744179</v>
      </c>
      <c r="R4222" s="149">
        <f t="shared" si="344"/>
        <v>-10840.621242071882</v>
      </c>
    </row>
    <row r="4223" spans="1:18" ht="22.5" x14ac:dyDescent="0.4">
      <c r="A4223" s="2" t="s">
        <v>30014</v>
      </c>
      <c r="B4223" s="2" t="s">
        <v>27163</v>
      </c>
      <c r="C4223" s="159" t="s">
        <v>34608</v>
      </c>
      <c r="D4223" s="2" t="s">
        <v>27164</v>
      </c>
      <c r="E4223" s="2" t="s">
        <v>27165</v>
      </c>
      <c r="F4223" s="2" t="s">
        <v>149</v>
      </c>
      <c r="G4223" s="62">
        <v>320082181.69999999</v>
      </c>
      <c r="H4223" s="63">
        <v>-4482170.21</v>
      </c>
      <c r="I4223" s="62">
        <v>413</v>
      </c>
      <c r="J4223" s="2" t="s">
        <v>27166</v>
      </c>
      <c r="K4223" s="2" t="s">
        <v>27167</v>
      </c>
      <c r="L4223" s="2" t="s">
        <v>27168</v>
      </c>
      <c r="M4223" s="1">
        <f t="shared" si="342"/>
        <v>2</v>
      </c>
      <c r="N4223" s="149" t="str">
        <f>VLOOKUP(F:F,vlookup函数实操!A:B,2)</f>
        <v>行业E</v>
      </c>
      <c r="O4223" s="149" t="str">
        <f>VLOOKUP(G:G,vlookup函数实操!H$1:I$6,2)</f>
        <v>营收较高</v>
      </c>
      <c r="P4223" s="149" t="str">
        <f t="shared" si="346"/>
        <v>上海市</v>
      </c>
      <c r="Q4223" s="164">
        <f t="shared" si="343"/>
        <v>775017.38910411624</v>
      </c>
      <c r="R4223" s="149">
        <f t="shared" si="344"/>
        <v>-10852.712372881357</v>
      </c>
    </row>
    <row r="4224" spans="1:18" ht="22.5" x14ac:dyDescent="0.4">
      <c r="A4224" s="2" t="s">
        <v>30015</v>
      </c>
      <c r="B4224" s="2" t="s">
        <v>10572</v>
      </c>
      <c r="C4224" s="159" t="s">
        <v>34609</v>
      </c>
      <c r="D4224" s="2" t="s">
        <v>10573</v>
      </c>
      <c r="E4224" s="2" t="s">
        <v>10574</v>
      </c>
      <c r="F4224" s="2" t="s">
        <v>2616</v>
      </c>
      <c r="G4224" s="62">
        <v>212704197.94</v>
      </c>
      <c r="H4224" s="63">
        <v>-35059498.689999998</v>
      </c>
      <c r="I4224" s="62">
        <v>3220</v>
      </c>
      <c r="J4224" s="2" t="s">
        <v>10575</v>
      </c>
      <c r="K4224" s="2" t="s">
        <v>10576</v>
      </c>
      <c r="L4224" s="2" t="s">
        <v>10577</v>
      </c>
      <c r="M4224" s="1">
        <f t="shared" si="342"/>
        <v>1</v>
      </c>
      <c r="N4224" s="149" t="str">
        <f>VLOOKUP(F:F,vlookup函数实操!A:B,2)</f>
        <v>行业B</v>
      </c>
      <c r="O4224" s="149" t="str">
        <f>VLOOKUP(G:G,vlookup函数实操!H$1:I$6,2)</f>
        <v>营收较高</v>
      </c>
      <c r="P4224" s="149" t="str">
        <f t="shared" si="346"/>
        <v>深圳市</v>
      </c>
      <c r="Q4224" s="164">
        <f t="shared" si="343"/>
        <v>66057.204329192551</v>
      </c>
      <c r="R4224" s="149">
        <f t="shared" si="344"/>
        <v>-10888.04307142857</v>
      </c>
    </row>
    <row r="4225" spans="1:18" ht="22.5" x14ac:dyDescent="0.4">
      <c r="A4225" s="2" t="s">
        <v>30014</v>
      </c>
      <c r="B4225" s="2" t="s">
        <v>26396</v>
      </c>
      <c r="C4225" s="159" t="s">
        <v>34610</v>
      </c>
      <c r="D4225" s="2" t="s">
        <v>26397</v>
      </c>
      <c r="E4225" s="2" t="s">
        <v>26398</v>
      </c>
      <c r="F4225" s="2" t="s">
        <v>238</v>
      </c>
      <c r="G4225" s="62">
        <v>39816703.149999999</v>
      </c>
      <c r="H4225" s="63">
        <v>-3207503.31</v>
      </c>
      <c r="I4225" s="62">
        <v>292</v>
      </c>
      <c r="J4225" s="2" t="s">
        <v>26399</v>
      </c>
      <c r="K4225" s="2" t="s">
        <v>26400</v>
      </c>
      <c r="L4225" s="2" t="s">
        <v>26401</v>
      </c>
      <c r="M4225" s="1">
        <f t="shared" si="342"/>
        <v>1</v>
      </c>
      <c r="N4225" s="149" t="str">
        <f>VLOOKUP(F:F,vlookup函数实操!A:B,2)</f>
        <v>行业E</v>
      </c>
      <c r="O4225" s="149" t="str">
        <f>VLOOKUP(G:G,vlookup函数实操!H$1:I$6,2)</f>
        <v>营收正常</v>
      </c>
      <c r="P4225" s="149" t="str">
        <f t="shared" si="346"/>
        <v>大理白族自治州大理市</v>
      </c>
      <c r="Q4225" s="164">
        <f t="shared" si="343"/>
        <v>136358.57243150685</v>
      </c>
      <c r="R4225" s="149">
        <f t="shared" si="344"/>
        <v>-10984.600376712329</v>
      </c>
    </row>
    <row r="4226" spans="1:18" ht="22.5" x14ac:dyDescent="0.4">
      <c r="A4226" s="2" t="s">
        <v>30015</v>
      </c>
      <c r="B4226" s="2" t="s">
        <v>8990</v>
      </c>
      <c r="C4226" s="159" t="s">
        <v>34611</v>
      </c>
      <c r="D4226" s="2" t="s">
        <v>8991</v>
      </c>
      <c r="E4226" s="2" t="s">
        <v>8992</v>
      </c>
      <c r="F4226" s="2" t="s">
        <v>171</v>
      </c>
      <c r="G4226" s="62">
        <v>66610930.130000003</v>
      </c>
      <c r="H4226" s="63">
        <v>-8265691.1100000003</v>
      </c>
      <c r="I4226" s="62">
        <v>750</v>
      </c>
      <c r="J4226" s="2" t="s">
        <v>8993</v>
      </c>
      <c r="K4226" s="2" t="s">
        <v>8994</v>
      </c>
      <c r="L4226" s="2" t="s">
        <v>8995</v>
      </c>
      <c r="M4226" s="1">
        <f t="shared" ref="M4226:M4289" si="347">LEN(L4226)-LEN(SUBSTITUTE(L4226,"@",""))</f>
        <v>3</v>
      </c>
      <c r="N4226" s="149" t="str">
        <f>VLOOKUP(F:F,vlookup函数实操!A:B,2)</f>
        <v>行业A</v>
      </c>
      <c r="O4226" s="149" t="str">
        <f>VLOOKUP(G:G,vlookup函数实操!H$1:I$6,2)</f>
        <v>营收正常</v>
      </c>
      <c r="P4226" s="149" t="str">
        <f t="shared" si="346"/>
        <v>石家庄市</v>
      </c>
      <c r="Q4226" s="164">
        <f t="shared" si="343"/>
        <v>88814.573506666668</v>
      </c>
      <c r="R4226" s="149">
        <f t="shared" si="344"/>
        <v>-11020.921480000001</v>
      </c>
    </row>
    <row r="4227" spans="1:18" x14ac:dyDescent="0.4">
      <c r="A4227" s="2" t="s">
        <v>30015</v>
      </c>
      <c r="B4227" s="2" t="s">
        <v>13647</v>
      </c>
      <c r="C4227" s="159" t="s">
        <v>34612</v>
      </c>
      <c r="D4227" s="2" t="s">
        <v>13648</v>
      </c>
      <c r="E4227" s="2" t="s">
        <v>13649</v>
      </c>
      <c r="F4227" s="2" t="s">
        <v>156</v>
      </c>
      <c r="G4227" s="62">
        <v>110308450.56</v>
      </c>
      <c r="H4227" s="63">
        <v>-10672833.98</v>
      </c>
      <c r="I4227" s="62">
        <v>968</v>
      </c>
      <c r="J4227" s="2" t="s">
        <v>13650</v>
      </c>
      <c r="K4227" s="2" t="s">
        <v>13651</v>
      </c>
      <c r="L4227" s="2" t="s">
        <v>13652</v>
      </c>
      <c r="M4227" s="1">
        <f t="shared" si="347"/>
        <v>2</v>
      </c>
      <c r="N4227" s="149" t="str">
        <f>VLOOKUP(F:F,vlookup函数实操!A:B,2)</f>
        <v>行业E</v>
      </c>
      <c r="O4227" s="149" t="str">
        <f>VLOOKUP(G:G,vlookup函数实操!H$1:I$6,2)</f>
        <v>营收较高</v>
      </c>
      <c r="P4227" s="149" t="str">
        <f t="shared" si="346"/>
        <v>烟台市</v>
      </c>
      <c r="Q4227" s="164">
        <f t="shared" ref="Q4227:Q4290" si="348">IFERROR(G4227/I4227,"")</f>
        <v>113955.01090909091</v>
      </c>
      <c r="R4227" s="149">
        <f t="shared" ref="R4227:R4290" si="349">IFERROR(H4227/I4227,"")</f>
        <v>-11025.654938016529</v>
      </c>
    </row>
    <row r="4228" spans="1:18" ht="22.5" x14ac:dyDescent="0.4">
      <c r="A4228" s="2" t="s">
        <v>30015</v>
      </c>
      <c r="B4228" s="2" t="s">
        <v>4699</v>
      </c>
      <c r="C4228" s="159" t="s">
        <v>34613</v>
      </c>
      <c r="D4228" s="2" t="s">
        <v>4700</v>
      </c>
      <c r="E4228" s="2" t="s">
        <v>4701</v>
      </c>
      <c r="F4228" s="2" t="s">
        <v>544</v>
      </c>
      <c r="G4228" s="62">
        <v>259034857.96000001</v>
      </c>
      <c r="H4228" s="63">
        <v>-86119576.640000001</v>
      </c>
      <c r="I4228" s="62">
        <v>7801</v>
      </c>
      <c r="J4228" s="2" t="s">
        <v>4702</v>
      </c>
      <c r="K4228" s="2" t="s">
        <v>4703</v>
      </c>
      <c r="L4228" s="2" t="s">
        <v>4704</v>
      </c>
      <c r="M4228" s="1">
        <f t="shared" si="347"/>
        <v>1</v>
      </c>
      <c r="N4228" s="149" t="str">
        <f>VLOOKUP(F:F,vlookup函数实操!A:B,2)</f>
        <v>行业E</v>
      </c>
      <c r="O4228" s="149" t="str">
        <f>VLOOKUP(G:G,vlookup函数实操!H$1:I$6,2)</f>
        <v>营收较高</v>
      </c>
      <c r="P4228" s="149" t="str">
        <f t="shared" si="346"/>
        <v>汕头市</v>
      </c>
      <c r="Q4228" s="164">
        <f t="shared" si="348"/>
        <v>33205.340079476991</v>
      </c>
      <c r="R4228" s="149">
        <f t="shared" si="349"/>
        <v>-11039.556036405589</v>
      </c>
    </row>
    <row r="4229" spans="1:18" ht="22.5" x14ac:dyDescent="0.4">
      <c r="A4229" s="2" t="s">
        <v>30015</v>
      </c>
      <c r="B4229" s="2" t="s">
        <v>16104</v>
      </c>
      <c r="C4229" s="159" t="s">
        <v>34614</v>
      </c>
      <c r="D4229" s="2" t="s">
        <v>16105</v>
      </c>
      <c r="E4229" s="2" t="s">
        <v>16106</v>
      </c>
      <c r="F4229" s="2" t="s">
        <v>285</v>
      </c>
      <c r="G4229" s="62">
        <v>1063694005.38</v>
      </c>
      <c r="H4229" s="63">
        <v>-73816863.129999995</v>
      </c>
      <c r="I4229" s="62">
        <v>6664</v>
      </c>
      <c r="J4229" s="2" t="s">
        <v>16107</v>
      </c>
      <c r="K4229" s="2" t="s">
        <v>16108</v>
      </c>
      <c r="L4229" s="2" t="s">
        <v>16109</v>
      </c>
      <c r="M4229" s="1">
        <f t="shared" si="347"/>
        <v>2</v>
      </c>
      <c r="N4229" s="149" t="str">
        <f>VLOOKUP(F:F,vlookup函数实操!A:B,2)</f>
        <v>行业C</v>
      </c>
      <c r="O4229" s="149" t="str">
        <f>VLOOKUP(G:G,vlookup函数实操!H$1:I$6,2)</f>
        <v>营收极高</v>
      </c>
      <c r="P4229" s="149" t="str">
        <f t="shared" si="346"/>
        <v>佛山市</v>
      </c>
      <c r="Q4229" s="164">
        <f t="shared" si="348"/>
        <v>159617.94798619449</v>
      </c>
      <c r="R4229" s="149">
        <f t="shared" si="349"/>
        <v>-11076.960253601439</v>
      </c>
    </row>
    <row r="4230" spans="1:18" ht="22.5" x14ac:dyDescent="0.4">
      <c r="A4230" s="2" t="s">
        <v>30014</v>
      </c>
      <c r="B4230" s="2" t="s">
        <v>27605</v>
      </c>
      <c r="C4230" s="159" t="s">
        <v>34615</v>
      </c>
      <c r="D4230" s="2" t="s">
        <v>27606</v>
      </c>
      <c r="E4230" s="2" t="s">
        <v>27607</v>
      </c>
      <c r="F4230" s="2" t="s">
        <v>40</v>
      </c>
      <c r="G4230" s="62">
        <v>141827617.74000001</v>
      </c>
      <c r="H4230" s="63">
        <v>-27896449.5</v>
      </c>
      <c r="I4230" s="62">
        <v>2494</v>
      </c>
      <c r="J4230" s="2" t="s">
        <v>27608</v>
      </c>
      <c r="K4230" s="2" t="s">
        <v>27609</v>
      </c>
      <c r="L4230" s="2" t="s">
        <v>27610</v>
      </c>
      <c r="M4230" s="1">
        <f t="shared" si="347"/>
        <v>3</v>
      </c>
      <c r="N4230" s="149" t="str">
        <f>VLOOKUP(F:F,vlookup函数实操!A:B,2)</f>
        <v>行业C</v>
      </c>
      <c r="O4230" s="149" t="str">
        <f>VLOOKUP(G:G,vlookup函数实操!H$1:I$6,2)</f>
        <v>营收较高</v>
      </c>
      <c r="P4230" s="149" t="str">
        <f t="shared" si="346"/>
        <v>北京市</v>
      </c>
      <c r="Q4230" s="164">
        <f t="shared" si="348"/>
        <v>56867.5291659984</v>
      </c>
      <c r="R4230" s="149">
        <f t="shared" si="349"/>
        <v>-11185.424819566961</v>
      </c>
    </row>
    <row r="4231" spans="1:18" ht="22.5" x14ac:dyDescent="0.4">
      <c r="A4231" s="2" t="s">
        <v>30015</v>
      </c>
      <c r="B4231" s="2" t="s">
        <v>22552</v>
      </c>
      <c r="C4231" s="159" t="s">
        <v>34616</v>
      </c>
      <c r="D4231" s="2" t="s">
        <v>22553</v>
      </c>
      <c r="E4231" s="2" t="s">
        <v>22554</v>
      </c>
      <c r="F4231" s="2" t="s">
        <v>163</v>
      </c>
      <c r="G4231" s="62">
        <v>1047775610.64</v>
      </c>
      <c r="H4231" s="63">
        <v>-73494929.560000002</v>
      </c>
      <c r="I4231" s="62">
        <v>6565</v>
      </c>
      <c r="J4231" s="2" t="s">
        <v>22555</v>
      </c>
      <c r="K4231" s="2" t="s">
        <v>22556</v>
      </c>
      <c r="L4231" s="2" t="s">
        <v>22557</v>
      </c>
      <c r="M4231" s="1">
        <f t="shared" si="347"/>
        <v>1</v>
      </c>
      <c r="N4231" s="149" t="str">
        <f>VLOOKUP(F:F,vlookup函数实操!A:B,2)</f>
        <v>行业D</v>
      </c>
      <c r="O4231" s="149" t="str">
        <f>VLOOKUP(G:G,vlookup函数实操!H$1:I$6,2)</f>
        <v>营收极高</v>
      </c>
      <c r="P4231" s="149" t="str">
        <f t="shared" si="346"/>
        <v>深圳市</v>
      </c>
      <c r="Q4231" s="164">
        <f t="shared" si="348"/>
        <v>159600.24533739529</v>
      </c>
      <c r="R4231" s="149">
        <f t="shared" si="349"/>
        <v>-11194.962613861386</v>
      </c>
    </row>
    <row r="4232" spans="1:18" ht="22.5" x14ac:dyDescent="0.4">
      <c r="A4232" s="2" t="s">
        <v>30015</v>
      </c>
      <c r="B4232" s="2" t="s">
        <v>21151</v>
      </c>
      <c r="C4232" s="159" t="s">
        <v>34617</v>
      </c>
      <c r="D4232" s="2" t="s">
        <v>21152</v>
      </c>
      <c r="E4232" s="2" t="s">
        <v>21153</v>
      </c>
      <c r="F4232" s="2" t="s">
        <v>67</v>
      </c>
      <c r="G4232" s="62">
        <v>118925791.97</v>
      </c>
      <c r="H4232" s="63">
        <v>-12789814.130000001</v>
      </c>
      <c r="I4232" s="62">
        <v>1138</v>
      </c>
      <c r="J4232" s="2" t="s">
        <v>21154</v>
      </c>
      <c r="K4232" s="2" t="s">
        <v>21155</v>
      </c>
      <c r="L4232" s="2" t="s">
        <v>21156</v>
      </c>
      <c r="M4232" s="1">
        <f t="shared" si="347"/>
        <v>1</v>
      </c>
      <c r="N4232" s="149" t="str">
        <f>VLOOKUP(F:F,vlookup函数实操!A:B,2)</f>
        <v>行业A</v>
      </c>
      <c r="O4232" s="149" t="str">
        <f>VLOOKUP(G:G,vlookup函数实操!H$1:I$6,2)</f>
        <v>营收较高</v>
      </c>
      <c r="P4232" s="149" t="str">
        <f t="shared" si="346"/>
        <v>福州市</v>
      </c>
      <c r="Q4232" s="164">
        <f t="shared" si="348"/>
        <v>104504.21086994727</v>
      </c>
      <c r="R4232" s="149">
        <f t="shared" si="349"/>
        <v>-11238.852486818982</v>
      </c>
    </row>
    <row r="4233" spans="1:18" x14ac:dyDescent="0.4">
      <c r="A4233" s="2" t="s">
        <v>30015</v>
      </c>
      <c r="B4233" s="2" t="s">
        <v>27060</v>
      </c>
      <c r="C4233" s="159" t="s">
        <v>34618</v>
      </c>
      <c r="D4233" s="2" t="s">
        <v>27061</v>
      </c>
      <c r="E4233" s="2" t="s">
        <v>27062</v>
      </c>
      <c r="F4233" s="2" t="s">
        <v>74</v>
      </c>
      <c r="G4233" s="62">
        <v>675718729.64999998</v>
      </c>
      <c r="H4233" s="63">
        <v>-31087265.829999998</v>
      </c>
      <c r="I4233" s="62">
        <v>2764</v>
      </c>
      <c r="J4233" s="2" t="s">
        <v>27063</v>
      </c>
      <c r="K4233" s="2" t="s">
        <v>27064</v>
      </c>
      <c r="L4233" s="2" t="s">
        <v>27065</v>
      </c>
      <c r="M4233" s="1">
        <f t="shared" si="347"/>
        <v>2</v>
      </c>
      <c r="N4233" s="149" t="str">
        <f>VLOOKUP(F:F,vlookup函数实操!A:B,2)</f>
        <v>行业D</v>
      </c>
      <c r="O4233" s="149" t="str">
        <f>VLOOKUP(G:G,vlookup函数实操!H$1:I$6,2)</f>
        <v>营收较高</v>
      </c>
      <c r="P4233" s="149" t="str">
        <f t="shared" si="346"/>
        <v>常州市</v>
      </c>
      <c r="Q4233" s="164">
        <f t="shared" si="348"/>
        <v>244471.32042329956</v>
      </c>
      <c r="R4233" s="149">
        <f t="shared" si="349"/>
        <v>-11247.201819826338</v>
      </c>
    </row>
    <row r="4234" spans="1:18" ht="22.5" x14ac:dyDescent="0.4">
      <c r="A4234" s="2" t="s">
        <v>30015</v>
      </c>
      <c r="B4234" s="2" t="s">
        <v>29816</v>
      </c>
      <c r="C4234" s="159" t="s">
        <v>34619</v>
      </c>
      <c r="D4234" s="2" t="s">
        <v>29817</v>
      </c>
      <c r="E4234" s="2" t="s">
        <v>29818</v>
      </c>
      <c r="F4234" s="2" t="s">
        <v>54</v>
      </c>
      <c r="G4234" s="62">
        <v>26149341.940000001</v>
      </c>
      <c r="H4234" s="63">
        <v>-2433955.5299999998</v>
      </c>
      <c r="I4234" s="62">
        <v>215</v>
      </c>
      <c r="J4234" s="2" t="s">
        <v>29819</v>
      </c>
      <c r="K4234" s="2" t="s">
        <v>29820</v>
      </c>
      <c r="L4234" s="2" t="s">
        <v>29821</v>
      </c>
      <c r="M4234" s="1">
        <f t="shared" si="347"/>
        <v>1</v>
      </c>
      <c r="N4234" s="149" t="str">
        <f>VLOOKUP(F:F,vlookup函数实操!A:B,2)</f>
        <v>行业E</v>
      </c>
      <c r="O4234" s="149" t="str">
        <f>VLOOKUP(G:G,vlookup函数实操!H$1:I$6,2)</f>
        <v>营收正常</v>
      </c>
      <c r="P4234" s="149" t="str">
        <f t="shared" si="346"/>
        <v>广州市</v>
      </c>
      <c r="Q4234" s="164">
        <f t="shared" si="348"/>
        <v>121624.84623255815</v>
      </c>
      <c r="R4234" s="149">
        <f t="shared" si="349"/>
        <v>-11320.723395348836</v>
      </c>
    </row>
    <row r="4235" spans="1:18" ht="22.5" x14ac:dyDescent="0.4">
      <c r="A4235" s="2" t="s">
        <v>30015</v>
      </c>
      <c r="B4235" s="2" t="s">
        <v>23935</v>
      </c>
      <c r="C4235" s="159" t="s">
        <v>34620</v>
      </c>
      <c r="D4235" s="2" t="s">
        <v>23936</v>
      </c>
      <c r="E4235" s="2" t="s">
        <v>23937</v>
      </c>
      <c r="F4235" s="2" t="s">
        <v>110</v>
      </c>
      <c r="G4235" s="62">
        <v>423524718.42000002</v>
      </c>
      <c r="H4235" s="63">
        <v>-31782651.210000001</v>
      </c>
      <c r="I4235" s="62">
        <v>2807</v>
      </c>
      <c r="J4235" s="2" t="s">
        <v>23938</v>
      </c>
      <c r="K4235" s="2" t="s">
        <v>23939</v>
      </c>
      <c r="L4235" s="2" t="s">
        <v>23940</v>
      </c>
      <c r="M4235" s="1">
        <f t="shared" si="347"/>
        <v>1</v>
      </c>
      <c r="N4235" s="149" t="str">
        <f>VLOOKUP(F:F,vlookup函数实操!A:B,2)</f>
        <v>行业C</v>
      </c>
      <c r="O4235" s="149" t="str">
        <f>VLOOKUP(G:G,vlookup函数实操!H$1:I$6,2)</f>
        <v>营收较高</v>
      </c>
      <c r="P4235" s="149" t="str">
        <f t="shared" si="346"/>
        <v>珠海市</v>
      </c>
      <c r="Q4235" s="164">
        <f t="shared" si="348"/>
        <v>150881.62394727467</v>
      </c>
      <c r="R4235" s="149">
        <f t="shared" si="349"/>
        <v>-11322.640260064125</v>
      </c>
    </row>
    <row r="4236" spans="1:18" ht="22.5" x14ac:dyDescent="0.4">
      <c r="A4236" s="2" t="s">
        <v>30014</v>
      </c>
      <c r="B4236" s="2" t="s">
        <v>6196</v>
      </c>
      <c r="C4236" s="159" t="s">
        <v>34621</v>
      </c>
      <c r="D4236" s="2" t="s">
        <v>6197</v>
      </c>
      <c r="E4236" s="2" t="s">
        <v>6198</v>
      </c>
      <c r="F4236" s="2" t="s">
        <v>573</v>
      </c>
      <c r="G4236" s="62">
        <v>197851154.53999999</v>
      </c>
      <c r="H4236" s="63">
        <v>-50421112.119999997</v>
      </c>
      <c r="I4236" s="62">
        <v>4446</v>
      </c>
      <c r="J4236" s="2" t="s">
        <v>6199</v>
      </c>
      <c r="K4236" s="2" t="s">
        <v>6200</v>
      </c>
      <c r="L4236" s="2" t="s">
        <v>6201</v>
      </c>
      <c r="M4236" s="1">
        <f t="shared" si="347"/>
        <v>1</v>
      </c>
      <c r="N4236" s="149" t="str">
        <f>VLOOKUP(F:F,vlookup函数实操!A:B,2)</f>
        <v>行业C</v>
      </c>
      <c r="O4236" s="149" t="str">
        <f>VLOOKUP(G:G,vlookup函数实操!H$1:I$6,2)</f>
        <v>营收较高</v>
      </c>
      <c r="P4236" s="149" t="str">
        <f t="shared" si="346"/>
        <v>西安市</v>
      </c>
      <c r="Q4236" s="164">
        <f t="shared" si="348"/>
        <v>44500.934444444443</v>
      </c>
      <c r="R4236" s="149">
        <f t="shared" si="349"/>
        <v>-11340.780953666217</v>
      </c>
    </row>
    <row r="4237" spans="1:18" ht="22.5" x14ac:dyDescent="0.4">
      <c r="A4237" s="2" t="s">
        <v>30014</v>
      </c>
      <c r="B4237" s="2" t="s">
        <v>21391</v>
      </c>
      <c r="C4237" s="159" t="s">
        <v>34622</v>
      </c>
      <c r="D4237" s="2" t="s">
        <v>21392</v>
      </c>
      <c r="E4237" s="2" t="s">
        <v>21393</v>
      </c>
      <c r="F4237" s="2" t="s">
        <v>378</v>
      </c>
      <c r="G4237" s="62">
        <v>81371525.670000002</v>
      </c>
      <c r="H4237" s="63">
        <v>-8504586.5399999991</v>
      </c>
      <c r="I4237" s="62">
        <v>741</v>
      </c>
      <c r="J4237" s="2" t="s">
        <v>21394</v>
      </c>
      <c r="K4237" s="2" t="s">
        <v>21395</v>
      </c>
      <c r="L4237" s="2" t="s">
        <v>21396</v>
      </c>
      <c r="M4237" s="1">
        <f t="shared" si="347"/>
        <v>2</v>
      </c>
      <c r="N4237" s="149" t="str">
        <f>VLOOKUP(F:F,vlookup函数实操!A:B,2)</f>
        <v>行业C</v>
      </c>
      <c r="O4237" s="149" t="str">
        <f>VLOOKUP(G:G,vlookup函数实操!H$1:I$6,2)</f>
        <v>营收正常</v>
      </c>
      <c r="P4237" s="149" t="str">
        <f t="shared" si="346"/>
        <v>上海市</v>
      </c>
      <c r="Q4237" s="164">
        <f t="shared" si="348"/>
        <v>109813.12506072875</v>
      </c>
      <c r="R4237" s="149">
        <f t="shared" si="349"/>
        <v>-11477.174817813764</v>
      </c>
    </row>
    <row r="4238" spans="1:18" ht="22.5" x14ac:dyDescent="0.4">
      <c r="A4238" s="2" t="s">
        <v>30014</v>
      </c>
      <c r="B4238" s="2" t="s">
        <v>26747</v>
      </c>
      <c r="C4238" s="159" t="s">
        <v>34623</v>
      </c>
      <c r="D4238" s="2" t="s">
        <v>26748</v>
      </c>
      <c r="E4238" s="2" t="s">
        <v>26749</v>
      </c>
      <c r="F4238" s="2" t="s">
        <v>523</v>
      </c>
      <c r="G4238" s="62">
        <v>53393812.560000002</v>
      </c>
      <c r="H4238" s="63">
        <v>-7896352.7599999998</v>
      </c>
      <c r="I4238" s="62">
        <v>683</v>
      </c>
      <c r="J4238" s="2" t="s">
        <v>26750</v>
      </c>
      <c r="K4238" s="2" t="s">
        <v>26751</v>
      </c>
      <c r="L4238" s="2" t="s">
        <v>26752</v>
      </c>
      <c r="M4238" s="1">
        <f t="shared" si="347"/>
        <v>1</v>
      </c>
      <c r="N4238" s="149" t="str">
        <f>VLOOKUP(F:F,vlookup函数实操!A:B,2)</f>
        <v>行业E</v>
      </c>
      <c r="O4238" s="149" t="str">
        <f>VLOOKUP(G:G,vlookup函数实操!H$1:I$6,2)</f>
        <v>营收正常</v>
      </c>
      <c r="P4238" s="149" t="str">
        <f t="shared" si="346"/>
        <v>成都市</v>
      </c>
      <c r="Q4238" s="164">
        <f t="shared" si="348"/>
        <v>78175.421024890195</v>
      </c>
      <c r="R4238" s="149">
        <f t="shared" si="349"/>
        <v>-11561.277833089311</v>
      </c>
    </row>
    <row r="4239" spans="1:18" ht="22.5" x14ac:dyDescent="0.4">
      <c r="A4239" s="2" t="s">
        <v>30015</v>
      </c>
      <c r="B4239" s="2" t="s">
        <v>28702</v>
      </c>
      <c r="C4239" s="159" t="s">
        <v>34624</v>
      </c>
      <c r="D4239" s="2" t="s">
        <v>28703</v>
      </c>
      <c r="E4239" s="2" t="s">
        <v>28704</v>
      </c>
      <c r="F4239" s="2" t="s">
        <v>10</v>
      </c>
      <c r="G4239" s="62">
        <v>6459940820.5100002</v>
      </c>
      <c r="H4239" s="63">
        <v>-232567144.99000001</v>
      </c>
      <c r="I4239" s="62">
        <v>20067</v>
      </c>
      <c r="J4239" s="2" t="s">
        <v>28706</v>
      </c>
      <c r="K4239" s="2" t="s">
        <v>28707</v>
      </c>
      <c r="L4239" s="2" t="s">
        <v>28708</v>
      </c>
      <c r="M4239" s="1">
        <f t="shared" si="347"/>
        <v>2</v>
      </c>
      <c r="N4239" s="149" t="str">
        <f>VLOOKUP(F:F,vlookup函数实操!A:B,2)</f>
        <v>行业D</v>
      </c>
      <c r="O4239" s="149" t="str">
        <f>VLOOKUP(G:G,vlookup函数实操!H$1:I$6,2)</f>
        <v>营收极高</v>
      </c>
      <c r="P4239" s="149" t="str">
        <f t="shared" si="346"/>
        <v>北京市</v>
      </c>
      <c r="Q4239" s="164">
        <f t="shared" si="348"/>
        <v>321918.61366970651</v>
      </c>
      <c r="R4239" s="149">
        <f t="shared" si="349"/>
        <v>-11589.532316240595</v>
      </c>
    </row>
    <row r="4240" spans="1:18" x14ac:dyDescent="0.4">
      <c r="A4240" s="2" t="s">
        <v>30014</v>
      </c>
      <c r="B4240" s="2" t="s">
        <v>29583</v>
      </c>
      <c r="C4240" s="159" t="s">
        <v>34625</v>
      </c>
      <c r="D4240" s="2" t="s">
        <v>29584</v>
      </c>
      <c r="E4240" s="2" t="s">
        <v>29585</v>
      </c>
      <c r="F4240" s="2" t="s">
        <v>537</v>
      </c>
      <c r="G4240" s="62">
        <v>9761453379.7000008</v>
      </c>
      <c r="H4240" s="63">
        <v>-290199501.58999997</v>
      </c>
      <c r="I4240" s="62">
        <v>24516</v>
      </c>
      <c r="J4240" s="2" t="s">
        <v>29587</v>
      </c>
      <c r="K4240" s="2" t="s">
        <v>29588</v>
      </c>
      <c r="L4240" s="2" t="s">
        <v>29589</v>
      </c>
      <c r="M4240" s="1">
        <f t="shared" si="347"/>
        <v>1</v>
      </c>
      <c r="N4240" s="149" t="str">
        <f>VLOOKUP(F:F,vlookup函数实操!A:B,2)</f>
        <v>行业D</v>
      </c>
      <c r="O4240" s="149" t="str">
        <f>VLOOKUP(G:G,vlookup函数实操!H$1:I$6,2)</f>
        <v>营收极高</v>
      </c>
      <c r="P4240" s="149" t="str">
        <f t="shared" si="346"/>
        <v>合肥市</v>
      </c>
      <c r="Q4240" s="164">
        <f t="shared" si="348"/>
        <v>398166.64136482298</v>
      </c>
      <c r="R4240" s="149">
        <f t="shared" si="349"/>
        <v>-11837.14723405123</v>
      </c>
    </row>
    <row r="4241" spans="1:18" ht="22.5" x14ac:dyDescent="0.4">
      <c r="A4241" s="2" t="s">
        <v>30015</v>
      </c>
      <c r="B4241" s="2" t="s">
        <v>19880</v>
      </c>
      <c r="C4241" s="159" t="s">
        <v>34626</v>
      </c>
      <c r="D4241" s="2" t="s">
        <v>19881</v>
      </c>
      <c r="E4241" s="2" t="s">
        <v>19882</v>
      </c>
      <c r="F4241" s="2" t="s">
        <v>171</v>
      </c>
      <c r="G4241" s="62">
        <v>181876790.03999999</v>
      </c>
      <c r="H4241" s="63">
        <v>-10423780.49</v>
      </c>
      <c r="I4241" s="62">
        <v>877</v>
      </c>
      <c r="J4241" s="2" t="s">
        <v>19883</v>
      </c>
      <c r="K4241" s="2" t="s">
        <v>19884</v>
      </c>
      <c r="L4241" s="2" t="s">
        <v>19885</v>
      </c>
      <c r="M4241" s="1">
        <f t="shared" si="347"/>
        <v>1</v>
      </c>
      <c r="N4241" s="149" t="str">
        <f>VLOOKUP(F:F,vlookup函数实操!A:B,2)</f>
        <v>行业A</v>
      </c>
      <c r="O4241" s="149" t="str">
        <f>VLOOKUP(G:G,vlookup函数实操!H$1:I$6,2)</f>
        <v>营收较高</v>
      </c>
      <c r="P4241" s="149" t="str">
        <f t="shared" si="346"/>
        <v>长春市</v>
      </c>
      <c r="Q4241" s="164">
        <f t="shared" si="348"/>
        <v>207385.16538198403</v>
      </c>
      <c r="R4241" s="149">
        <f t="shared" si="349"/>
        <v>-11885.724618015964</v>
      </c>
    </row>
    <row r="4242" spans="1:18" x14ac:dyDescent="0.4">
      <c r="A4242" s="2" t="s">
        <v>30014</v>
      </c>
      <c r="B4242" s="2" t="s">
        <v>4866</v>
      </c>
      <c r="C4242" s="159" t="s">
        <v>34627</v>
      </c>
      <c r="D4242" s="2" t="s">
        <v>4867</v>
      </c>
      <c r="E4242" s="2" t="s">
        <v>4868</v>
      </c>
      <c r="F4242" s="2" t="s">
        <v>3629</v>
      </c>
      <c r="G4242" s="62">
        <v>11007513.289999999</v>
      </c>
      <c r="H4242" s="63">
        <v>-142775.16</v>
      </c>
      <c r="I4242" s="62">
        <v>12</v>
      </c>
      <c r="J4242" s="2" t="s">
        <v>4869</v>
      </c>
      <c r="K4242" s="2" t="s">
        <v>4870</v>
      </c>
      <c r="L4242" s="2" t="s">
        <v>4871</v>
      </c>
      <c r="M4242" s="1">
        <f t="shared" si="347"/>
        <v>1</v>
      </c>
      <c r="N4242" s="149" t="str">
        <f>VLOOKUP(F:F,vlookup函数实操!A:B,2)</f>
        <v>行业E</v>
      </c>
      <c r="O4242" s="149" t="str">
        <f>VLOOKUP(G:G,vlookup函数实操!H$1:I$6,2)</f>
        <v>营收正常</v>
      </c>
      <c r="P4242" s="149" t="str">
        <f t="shared" si="346"/>
        <v>烟台市</v>
      </c>
      <c r="Q4242" s="164">
        <f t="shared" si="348"/>
        <v>917292.77416666655</v>
      </c>
      <c r="R4242" s="149">
        <f t="shared" si="349"/>
        <v>-11897.93</v>
      </c>
    </row>
    <row r="4243" spans="1:18" ht="22.5" x14ac:dyDescent="0.4">
      <c r="A4243" s="2" t="s">
        <v>30015</v>
      </c>
      <c r="B4243" s="2" t="s">
        <v>17857</v>
      </c>
      <c r="C4243" s="159" t="s">
        <v>34628</v>
      </c>
      <c r="D4243" s="2" t="s">
        <v>17858</v>
      </c>
      <c r="E4243" s="2" t="s">
        <v>17859</v>
      </c>
      <c r="F4243" s="2" t="s">
        <v>142</v>
      </c>
      <c r="G4243" s="62">
        <v>12671761858.639999</v>
      </c>
      <c r="H4243" s="63">
        <v>-293551886.86000001</v>
      </c>
      <c r="I4243" s="62">
        <v>24606</v>
      </c>
      <c r="J4243" s="2" t="s">
        <v>17861</v>
      </c>
      <c r="K4243" s="2" t="s">
        <v>17862</v>
      </c>
      <c r="L4243" s="2" t="s">
        <v>17863</v>
      </c>
      <c r="M4243" s="1">
        <f t="shared" si="347"/>
        <v>1</v>
      </c>
      <c r="N4243" s="149" t="str">
        <f>VLOOKUP(F:F,vlookup函数实操!A:B,2)</f>
        <v>行业A</v>
      </c>
      <c r="O4243" s="149" t="str">
        <f>VLOOKUP(G:G,vlookup函数实操!H$1:I$6,2)</f>
        <v>营收极高</v>
      </c>
      <c r="P4243" s="149" t="str">
        <f t="shared" si="346"/>
        <v>重庆市</v>
      </c>
      <c r="Q4243" s="164">
        <f t="shared" si="348"/>
        <v>514986.66417296592</v>
      </c>
      <c r="R4243" s="149">
        <f t="shared" si="349"/>
        <v>-11930.093751930424</v>
      </c>
    </row>
    <row r="4244" spans="1:18" x14ac:dyDescent="0.4">
      <c r="A4244" s="2" t="s">
        <v>30014</v>
      </c>
      <c r="B4244" s="2" t="s">
        <v>23383</v>
      </c>
      <c r="C4244" s="159" t="s">
        <v>34629</v>
      </c>
      <c r="D4244" s="2" t="s">
        <v>23384</v>
      </c>
      <c r="E4244" s="2" t="s">
        <v>23385</v>
      </c>
      <c r="F4244" s="2" t="s">
        <v>74</v>
      </c>
      <c r="G4244" s="62">
        <v>86641186.280000001</v>
      </c>
      <c r="H4244" s="63">
        <v>-11922805.210000001</v>
      </c>
      <c r="I4244" s="62">
        <v>993</v>
      </c>
      <c r="J4244" s="2" t="s">
        <v>23386</v>
      </c>
      <c r="K4244" s="2" t="s">
        <v>23387</v>
      </c>
      <c r="L4244" s="2" t="s">
        <v>23388</v>
      </c>
      <c r="M4244" s="1">
        <f t="shared" si="347"/>
        <v>1</v>
      </c>
      <c r="N4244" s="149" t="str">
        <f>VLOOKUP(F:F,vlookup函数实操!A:B,2)</f>
        <v>行业D</v>
      </c>
      <c r="O4244" s="149" t="str">
        <f>VLOOKUP(G:G,vlookup函数实操!H$1:I$6,2)</f>
        <v>营收正常</v>
      </c>
      <c r="P4244" s="149" t="str">
        <f t="shared" si="346"/>
        <v>广州市</v>
      </c>
      <c r="Q4244" s="164">
        <f t="shared" si="348"/>
        <v>87251.949929506547</v>
      </c>
      <c r="R4244" s="149">
        <f t="shared" si="349"/>
        <v>-12006.853182275932</v>
      </c>
    </row>
    <row r="4245" spans="1:18" x14ac:dyDescent="0.4">
      <c r="A4245" s="2" t="s">
        <v>30015</v>
      </c>
      <c r="B4245" s="2" t="s">
        <v>7332</v>
      </c>
      <c r="C4245" s="159" t="s">
        <v>34630</v>
      </c>
      <c r="D4245" s="2" t="s">
        <v>7333</v>
      </c>
      <c r="E4245" s="2" t="s">
        <v>7334</v>
      </c>
      <c r="F4245" s="2" t="s">
        <v>110</v>
      </c>
      <c r="G4245" s="62">
        <v>135352879.34999999</v>
      </c>
      <c r="H4245" s="63">
        <v>-15756573.029999999</v>
      </c>
      <c r="I4245" s="62">
        <v>1307</v>
      </c>
      <c r="J4245" s="2" t="s">
        <v>7335</v>
      </c>
      <c r="K4245" s="2" t="s">
        <v>7336</v>
      </c>
      <c r="L4245" s="2" t="s">
        <v>7337</v>
      </c>
      <c r="M4245" s="1">
        <f t="shared" si="347"/>
        <v>1</v>
      </c>
      <c r="N4245" s="149" t="str">
        <f>VLOOKUP(F:F,vlookup函数实操!A:B,2)</f>
        <v>行业C</v>
      </c>
      <c r="O4245" s="149" t="str">
        <f>VLOOKUP(G:G,vlookup函数实操!H$1:I$6,2)</f>
        <v>营收较高</v>
      </c>
      <c r="P4245" s="149" t="str">
        <f t="shared" si="346"/>
        <v>重庆市</v>
      </c>
      <c r="Q4245" s="164">
        <f t="shared" si="348"/>
        <v>103559.96889824024</v>
      </c>
      <c r="R4245" s="149">
        <f t="shared" si="349"/>
        <v>-12055.526419280795</v>
      </c>
    </row>
    <row r="4246" spans="1:18" ht="22.5" x14ac:dyDescent="0.4">
      <c r="A4246" s="2" t="s">
        <v>30014</v>
      </c>
      <c r="B4246" s="2" t="s">
        <v>9565</v>
      </c>
      <c r="C4246" s="159" t="s">
        <v>34631</v>
      </c>
      <c r="D4246" s="2" t="s">
        <v>9566</v>
      </c>
      <c r="E4246" s="2" t="s">
        <v>9567</v>
      </c>
      <c r="F4246" s="2" t="s">
        <v>163</v>
      </c>
      <c r="G4246" s="62">
        <v>146785887.63999999</v>
      </c>
      <c r="H4246" s="63">
        <v>-6315627.96</v>
      </c>
      <c r="I4246" s="62">
        <v>523</v>
      </c>
      <c r="J4246" s="2" t="s">
        <v>9568</v>
      </c>
      <c r="K4246" s="2" t="s">
        <v>9569</v>
      </c>
      <c r="L4246" s="2" t="s">
        <v>9570</v>
      </c>
      <c r="M4246" s="1">
        <f t="shared" si="347"/>
        <v>1</v>
      </c>
      <c r="N4246" s="149" t="str">
        <f>VLOOKUP(F:F,vlookup函数实操!A:B,2)</f>
        <v>行业D</v>
      </c>
      <c r="O4246" s="149" t="str">
        <f>VLOOKUP(G:G,vlookup函数实操!H$1:I$6,2)</f>
        <v>营收较高</v>
      </c>
      <c r="P4246" s="149" t="str">
        <f t="shared" si="346"/>
        <v>深圳市</v>
      </c>
      <c r="Q4246" s="164">
        <f t="shared" si="348"/>
        <v>280661.35304015293</v>
      </c>
      <c r="R4246" s="149">
        <f t="shared" si="349"/>
        <v>-12075.770478011473</v>
      </c>
    </row>
    <row r="4247" spans="1:18" x14ac:dyDescent="0.4">
      <c r="A4247" s="2" t="s">
        <v>30015</v>
      </c>
      <c r="B4247" s="2" t="s">
        <v>913</v>
      </c>
      <c r="C4247" s="159" t="s">
        <v>34632</v>
      </c>
      <c r="D4247" s="2" t="s">
        <v>914</v>
      </c>
      <c r="E4247" s="2" t="s">
        <v>915</v>
      </c>
      <c r="F4247" s="2" t="s">
        <v>917</v>
      </c>
      <c r="G4247" s="62">
        <v>73629751.719999999</v>
      </c>
      <c r="H4247" s="63">
        <v>-12788319.99</v>
      </c>
      <c r="I4247" s="62">
        <v>1058</v>
      </c>
      <c r="J4247" s="2" t="s">
        <v>916</v>
      </c>
      <c r="K4247" s="2" t="s">
        <v>918</v>
      </c>
      <c r="L4247" s="2" t="s">
        <v>919</v>
      </c>
      <c r="M4247" s="1">
        <f t="shared" si="347"/>
        <v>1</v>
      </c>
      <c r="N4247" s="149" t="str">
        <f>VLOOKUP(F:F,vlookup函数实操!A:B,2)</f>
        <v>行业E</v>
      </c>
      <c r="O4247" s="149" t="str">
        <f>VLOOKUP(G:G,vlookup函数实操!H$1:I$6,2)</f>
        <v>营收正常</v>
      </c>
      <c r="P4247" s="149" t="s">
        <v>30374</v>
      </c>
      <c r="Q4247" s="164">
        <f t="shared" si="348"/>
        <v>69593.338109640827</v>
      </c>
      <c r="R4247" s="149">
        <f t="shared" si="349"/>
        <v>-12087.258969754253</v>
      </c>
    </row>
    <row r="4248" spans="1:18" x14ac:dyDescent="0.4">
      <c r="A4248" s="2" t="s">
        <v>30015</v>
      </c>
      <c r="B4248" s="2" t="s">
        <v>11980</v>
      </c>
      <c r="C4248" s="159" t="s">
        <v>34633</v>
      </c>
      <c r="D4248" s="2" t="s">
        <v>11981</v>
      </c>
      <c r="E4248" s="2" t="s">
        <v>11982</v>
      </c>
      <c r="F4248" s="2" t="s">
        <v>378</v>
      </c>
      <c r="G4248" s="62">
        <v>13976635.15</v>
      </c>
      <c r="H4248" s="63">
        <v>-1141030.5900000001</v>
      </c>
      <c r="I4248" s="62">
        <v>94</v>
      </c>
      <c r="J4248" s="2" t="s">
        <v>11983</v>
      </c>
      <c r="K4248" s="2" t="s">
        <v>11984</v>
      </c>
      <c r="L4248" s="2" t="s">
        <v>11985</v>
      </c>
      <c r="M4248" s="1">
        <f t="shared" si="347"/>
        <v>1</v>
      </c>
      <c r="N4248" s="149" t="str">
        <f>VLOOKUP(F:F,vlookup函数实操!A:B,2)</f>
        <v>行业C</v>
      </c>
      <c r="O4248" s="149" t="str">
        <f>VLOOKUP(G:G,vlookup函数实操!H$1:I$6,2)</f>
        <v>营收正常</v>
      </c>
      <c r="P4248" s="149" t="str">
        <f t="shared" ref="P4248:P4281" si="350">IF(ISNUMBER(FIND("省",E4248)),MID(E4248,FIND("省",E4248)+1,FIND("市",E4248)-FIND("省",E4248)),LEFT(E4248,FIND("市",E4248)))</f>
        <v>上海市</v>
      </c>
      <c r="Q4248" s="164">
        <f t="shared" si="348"/>
        <v>148687.60797872342</v>
      </c>
      <c r="R4248" s="149">
        <f t="shared" si="349"/>
        <v>-12138.623297872342</v>
      </c>
    </row>
    <row r="4249" spans="1:18" x14ac:dyDescent="0.4">
      <c r="A4249" s="2" t="s">
        <v>30015</v>
      </c>
      <c r="B4249" s="2" t="s">
        <v>12908</v>
      </c>
      <c r="C4249" s="159" t="s">
        <v>34634</v>
      </c>
      <c r="D4249" s="2" t="s">
        <v>12909</v>
      </c>
      <c r="E4249" s="2" t="s">
        <v>12910</v>
      </c>
      <c r="F4249" s="2" t="s">
        <v>185</v>
      </c>
      <c r="G4249" s="62">
        <v>159248968.87</v>
      </c>
      <c r="H4249" s="63">
        <v>-35113955.270000003</v>
      </c>
      <c r="I4249" s="62">
        <v>2889</v>
      </c>
      <c r="J4249" s="2" t="s">
        <v>12911</v>
      </c>
      <c r="K4249" s="2" t="s">
        <v>12912</v>
      </c>
      <c r="L4249" s="2" t="s">
        <v>12913</v>
      </c>
      <c r="M4249" s="1">
        <f t="shared" si="347"/>
        <v>2</v>
      </c>
      <c r="N4249" s="149" t="str">
        <f>VLOOKUP(F:F,vlookup函数实操!A:B,2)</f>
        <v>行业B</v>
      </c>
      <c r="O4249" s="149" t="str">
        <f>VLOOKUP(G:G,vlookup函数实操!H$1:I$6,2)</f>
        <v>营收较高</v>
      </c>
      <c r="P4249" s="149" t="str">
        <f t="shared" si="350"/>
        <v>宝鸡市</v>
      </c>
      <c r="Q4249" s="164">
        <f t="shared" si="348"/>
        <v>55122.522973347179</v>
      </c>
      <c r="R4249" s="149">
        <f t="shared" si="349"/>
        <v>-12154.363194877122</v>
      </c>
    </row>
    <row r="4250" spans="1:18" ht="22.5" x14ac:dyDescent="0.4">
      <c r="A4250" s="2" t="s">
        <v>30014</v>
      </c>
      <c r="B4250" s="2" t="s">
        <v>8124</v>
      </c>
      <c r="C4250" s="159" t="s">
        <v>34635</v>
      </c>
      <c r="D4250" s="2" t="s">
        <v>8125</v>
      </c>
      <c r="E4250" s="2" t="s">
        <v>8126</v>
      </c>
      <c r="F4250" s="2" t="s">
        <v>2051</v>
      </c>
      <c r="G4250" s="62">
        <v>199147293.86000001</v>
      </c>
      <c r="H4250" s="63">
        <v>-13430782.710000001</v>
      </c>
      <c r="I4250" s="62">
        <v>1105</v>
      </c>
      <c r="J4250" s="2" t="s">
        <v>8127</v>
      </c>
      <c r="K4250" s="2" t="s">
        <v>8128</v>
      </c>
      <c r="L4250" s="2" t="s">
        <v>8129</v>
      </c>
      <c r="M4250" s="1">
        <f t="shared" si="347"/>
        <v>1</v>
      </c>
      <c r="N4250" s="149" t="str">
        <f>VLOOKUP(F:F,vlookup函数实操!A:B,2)</f>
        <v>行业B</v>
      </c>
      <c r="O4250" s="149" t="str">
        <f>VLOOKUP(G:G,vlookup函数实操!H$1:I$6,2)</f>
        <v>营收较高</v>
      </c>
      <c r="P4250" s="149" t="str">
        <f t="shared" si="350"/>
        <v>苏州市</v>
      </c>
      <c r="Q4250" s="164">
        <f t="shared" si="348"/>
        <v>180223.79534841632</v>
      </c>
      <c r="R4250" s="149">
        <f t="shared" si="349"/>
        <v>-12154.554488687783</v>
      </c>
    </row>
    <row r="4251" spans="1:18" x14ac:dyDescent="0.4">
      <c r="A4251" s="2" t="s">
        <v>30015</v>
      </c>
      <c r="B4251" s="2" t="s">
        <v>16386</v>
      </c>
      <c r="C4251" s="159" t="s">
        <v>34636</v>
      </c>
      <c r="D4251" s="2" t="s">
        <v>16387</v>
      </c>
      <c r="E4251" s="2" t="s">
        <v>16388</v>
      </c>
      <c r="F4251" s="2" t="s">
        <v>1035</v>
      </c>
      <c r="G4251" s="62">
        <v>62687107.780000001</v>
      </c>
      <c r="H4251" s="63">
        <v>-8913785.7899999991</v>
      </c>
      <c r="I4251" s="62">
        <v>733</v>
      </c>
      <c r="J4251" s="2" t="s">
        <v>16389</v>
      </c>
      <c r="K4251" s="2" t="s">
        <v>16390</v>
      </c>
      <c r="L4251" s="2" t="s">
        <v>16391</v>
      </c>
      <c r="M4251" s="1">
        <f t="shared" si="347"/>
        <v>1</v>
      </c>
      <c r="N4251" s="149" t="str">
        <f>VLOOKUP(F:F,vlookup函数实操!A:B,2)</f>
        <v>行业D</v>
      </c>
      <c r="O4251" s="149" t="str">
        <f>VLOOKUP(G:G,vlookup函数实操!H$1:I$6,2)</f>
        <v>营收正常</v>
      </c>
      <c r="P4251" s="149" t="str">
        <f t="shared" si="350"/>
        <v>南平市</v>
      </c>
      <c r="Q4251" s="164">
        <f t="shared" si="348"/>
        <v>85521.293015006828</v>
      </c>
      <c r="R4251" s="149">
        <f t="shared" si="349"/>
        <v>-12160.690027285129</v>
      </c>
    </row>
    <row r="4252" spans="1:18" ht="22.5" x14ac:dyDescent="0.4">
      <c r="A4252" s="2" t="s">
        <v>30015</v>
      </c>
      <c r="B4252" s="2" t="s">
        <v>23899</v>
      </c>
      <c r="C4252" s="159" t="s">
        <v>34637</v>
      </c>
      <c r="D4252" s="2" t="s">
        <v>23900</v>
      </c>
      <c r="E4252" s="2" t="s">
        <v>23901</v>
      </c>
      <c r="F4252" s="2" t="s">
        <v>10</v>
      </c>
      <c r="G4252" s="62">
        <v>982109491.97000003</v>
      </c>
      <c r="H4252" s="63">
        <v>-41687368.840000004</v>
      </c>
      <c r="I4252" s="62">
        <v>3423</v>
      </c>
      <c r="J4252" s="2" t="s">
        <v>23902</v>
      </c>
      <c r="K4252" s="2" t="s">
        <v>23903</v>
      </c>
      <c r="L4252" s="2" t="s">
        <v>23904</v>
      </c>
      <c r="M4252" s="1">
        <f t="shared" si="347"/>
        <v>3</v>
      </c>
      <c r="N4252" s="149" t="str">
        <f>VLOOKUP(F:F,vlookup函数实操!A:B,2)</f>
        <v>行业D</v>
      </c>
      <c r="O4252" s="149" t="str">
        <f>VLOOKUP(G:G,vlookup函数实操!H$1:I$6,2)</f>
        <v>营收较高</v>
      </c>
      <c r="P4252" s="149" t="str">
        <f t="shared" si="350"/>
        <v>湛江市</v>
      </c>
      <c r="Q4252" s="164">
        <f t="shared" si="348"/>
        <v>286914.83843704354</v>
      </c>
      <c r="R4252" s="149">
        <f t="shared" si="349"/>
        <v>-12178.606146654982</v>
      </c>
    </row>
    <row r="4253" spans="1:18" ht="22.5" x14ac:dyDescent="0.4">
      <c r="A4253" s="2" t="s">
        <v>30015</v>
      </c>
      <c r="B4253" s="2" t="s">
        <v>23549</v>
      </c>
      <c r="C4253" s="159" t="s">
        <v>34638</v>
      </c>
      <c r="D4253" s="2" t="s">
        <v>23550</v>
      </c>
      <c r="E4253" s="2" t="s">
        <v>23551</v>
      </c>
      <c r="F4253" s="2" t="s">
        <v>681</v>
      </c>
      <c r="G4253" s="62">
        <v>365678260.57999998</v>
      </c>
      <c r="H4253" s="63">
        <v>-41627656.009999998</v>
      </c>
      <c r="I4253" s="62">
        <v>3410</v>
      </c>
      <c r="J4253" s="2" t="s">
        <v>23552</v>
      </c>
      <c r="K4253" s="2" t="s">
        <v>23553</v>
      </c>
      <c r="L4253" s="2" t="s">
        <v>23554</v>
      </c>
      <c r="M4253" s="1">
        <f t="shared" si="347"/>
        <v>1</v>
      </c>
      <c r="N4253" s="149" t="str">
        <f>VLOOKUP(F:F,vlookup函数实操!A:B,2)</f>
        <v>行业A</v>
      </c>
      <c r="O4253" s="149" t="str">
        <f>VLOOKUP(G:G,vlookup函数实操!H$1:I$6,2)</f>
        <v>营收较高</v>
      </c>
      <c r="P4253" s="149" t="str">
        <f t="shared" si="350"/>
        <v>广州市</v>
      </c>
      <c r="Q4253" s="164">
        <f t="shared" si="348"/>
        <v>107237.02656304985</v>
      </c>
      <c r="R4253" s="149">
        <f t="shared" si="349"/>
        <v>-12207.523756598241</v>
      </c>
    </row>
    <row r="4254" spans="1:18" ht="22.5" x14ac:dyDescent="0.4">
      <c r="A4254" s="2" t="s">
        <v>30015</v>
      </c>
      <c r="B4254" s="2" t="s">
        <v>7394</v>
      </c>
      <c r="C4254" s="159" t="s">
        <v>34639</v>
      </c>
      <c r="D4254" s="2" t="s">
        <v>7395</v>
      </c>
      <c r="E4254" s="2" t="s">
        <v>7396</v>
      </c>
      <c r="F4254" s="2" t="s">
        <v>10</v>
      </c>
      <c r="G4254" s="62">
        <v>3391929405.0900002</v>
      </c>
      <c r="H4254" s="63">
        <v>-69605796.25</v>
      </c>
      <c r="I4254" s="62">
        <v>5669</v>
      </c>
      <c r="J4254" s="2" t="s">
        <v>7397</v>
      </c>
      <c r="K4254" s="2" t="s">
        <v>7398</v>
      </c>
      <c r="L4254" s="2" t="s">
        <v>7399</v>
      </c>
      <c r="M4254" s="1">
        <f t="shared" si="347"/>
        <v>2</v>
      </c>
      <c r="N4254" s="149" t="str">
        <f>VLOOKUP(F:F,vlookup函数实操!A:B,2)</f>
        <v>行业D</v>
      </c>
      <c r="O4254" s="149" t="str">
        <f>VLOOKUP(G:G,vlookup函数实操!H$1:I$6,2)</f>
        <v>营收极高</v>
      </c>
      <c r="P4254" s="149" t="str">
        <f t="shared" si="350"/>
        <v>新疆维吾尔自治区乌鲁木齐市</v>
      </c>
      <c r="Q4254" s="164">
        <f t="shared" si="348"/>
        <v>598329.40643676138</v>
      </c>
      <c r="R4254" s="149">
        <f t="shared" si="349"/>
        <v>-12278.320029987652</v>
      </c>
    </row>
    <row r="4255" spans="1:18" ht="22.5" x14ac:dyDescent="0.4">
      <c r="A4255" s="2" t="s">
        <v>30015</v>
      </c>
      <c r="B4255" s="2" t="s">
        <v>16140</v>
      </c>
      <c r="C4255" s="159" t="s">
        <v>34640</v>
      </c>
      <c r="D4255" s="2" t="s">
        <v>16141</v>
      </c>
      <c r="E4255" s="2" t="s">
        <v>16142</v>
      </c>
      <c r="F4255" s="2" t="s">
        <v>544</v>
      </c>
      <c r="G4255" s="62">
        <v>1351677331.8399999</v>
      </c>
      <c r="H4255" s="63">
        <v>-431104101.39999998</v>
      </c>
      <c r="I4255" s="62">
        <v>35080</v>
      </c>
      <c r="J4255" s="2" t="s">
        <v>16144</v>
      </c>
      <c r="K4255" s="2" t="s">
        <v>16145</v>
      </c>
      <c r="L4255" s="2" t="s">
        <v>16146</v>
      </c>
      <c r="M4255" s="1">
        <f t="shared" si="347"/>
        <v>1</v>
      </c>
      <c r="N4255" s="149" t="str">
        <f>VLOOKUP(F:F,vlookup函数实操!A:B,2)</f>
        <v>行业E</v>
      </c>
      <c r="O4255" s="149" t="str">
        <f>VLOOKUP(G:G,vlookup函数实操!H$1:I$6,2)</f>
        <v>营收极高</v>
      </c>
      <c r="P4255" s="149" t="str">
        <f t="shared" si="350"/>
        <v>上海市</v>
      </c>
      <c r="Q4255" s="164">
        <f t="shared" si="348"/>
        <v>38531.28083922463</v>
      </c>
      <c r="R4255" s="149">
        <f t="shared" si="349"/>
        <v>-12289.170507411631</v>
      </c>
    </row>
    <row r="4256" spans="1:18" x14ac:dyDescent="0.4">
      <c r="A4256" s="2" t="s">
        <v>30015</v>
      </c>
      <c r="B4256" s="2" t="s">
        <v>29121</v>
      </c>
      <c r="C4256" s="159" t="s">
        <v>34641</v>
      </c>
      <c r="D4256" s="2" t="s">
        <v>29122</v>
      </c>
      <c r="E4256" s="2" t="s">
        <v>29123</v>
      </c>
      <c r="F4256" s="2" t="s">
        <v>551</v>
      </c>
      <c r="G4256" s="62">
        <v>312221838.57999998</v>
      </c>
      <c r="H4256" s="63">
        <v>-38781641.68</v>
      </c>
      <c r="I4256" s="62">
        <v>3130</v>
      </c>
      <c r="J4256" s="2" t="s">
        <v>29124</v>
      </c>
      <c r="K4256" s="2" t="s">
        <v>29125</v>
      </c>
      <c r="L4256" s="2" t="s">
        <v>29126</v>
      </c>
      <c r="M4256" s="1">
        <f t="shared" si="347"/>
        <v>1</v>
      </c>
      <c r="N4256" s="149" t="str">
        <f>VLOOKUP(F:F,vlookup函数实操!A:B,2)</f>
        <v>行业D</v>
      </c>
      <c r="O4256" s="149" t="str">
        <f>VLOOKUP(G:G,vlookup函数实操!H$1:I$6,2)</f>
        <v>营收较高</v>
      </c>
      <c r="P4256" s="149" t="str">
        <f t="shared" si="350"/>
        <v>襄阳市</v>
      </c>
      <c r="Q4256" s="164">
        <f t="shared" si="348"/>
        <v>99751.386127795515</v>
      </c>
      <c r="R4256" s="149">
        <f t="shared" si="349"/>
        <v>-12390.300856230031</v>
      </c>
    </row>
    <row r="4257" spans="1:18" x14ac:dyDescent="0.4">
      <c r="A4257" s="2" t="s">
        <v>30014</v>
      </c>
      <c r="B4257" s="2" t="s">
        <v>25646</v>
      </c>
      <c r="C4257" s="159" t="s">
        <v>34642</v>
      </c>
      <c r="D4257" s="2" t="s">
        <v>25647</v>
      </c>
      <c r="E4257" s="2" t="s">
        <v>25648</v>
      </c>
      <c r="F4257" s="2" t="s">
        <v>285</v>
      </c>
      <c r="G4257" s="62">
        <v>89082998.310000002</v>
      </c>
      <c r="H4257" s="63">
        <v>-7027820.5999999996</v>
      </c>
      <c r="I4257" s="62">
        <v>565</v>
      </c>
      <c r="J4257" s="2" t="s">
        <v>25649</v>
      </c>
      <c r="K4257" s="2" t="s">
        <v>25650</v>
      </c>
      <c r="L4257" s="2" t="s">
        <v>25651</v>
      </c>
      <c r="M4257" s="1">
        <f t="shared" si="347"/>
        <v>1</v>
      </c>
      <c r="N4257" s="149" t="str">
        <f>VLOOKUP(F:F,vlookup函数实操!A:B,2)</f>
        <v>行业C</v>
      </c>
      <c r="O4257" s="149" t="str">
        <f>VLOOKUP(G:G,vlookup函数实操!H$1:I$6,2)</f>
        <v>营收正常</v>
      </c>
      <c r="P4257" s="149" t="str">
        <f t="shared" si="350"/>
        <v>上海市</v>
      </c>
      <c r="Q4257" s="164">
        <f t="shared" si="348"/>
        <v>157669.02355752213</v>
      </c>
      <c r="R4257" s="149">
        <f t="shared" si="349"/>
        <v>-12438.620530973451</v>
      </c>
    </row>
    <row r="4258" spans="1:18" ht="22.5" x14ac:dyDescent="0.4">
      <c r="A4258" s="2" t="s">
        <v>30014</v>
      </c>
      <c r="B4258" s="2" t="s">
        <v>26273</v>
      </c>
      <c r="C4258" s="159" t="s">
        <v>34643</v>
      </c>
      <c r="D4258" s="2" t="s">
        <v>26274</v>
      </c>
      <c r="E4258" s="2" t="s">
        <v>26275</v>
      </c>
      <c r="F4258" s="2" t="s">
        <v>419</v>
      </c>
      <c r="G4258" s="62">
        <v>29799681000</v>
      </c>
      <c r="H4258" s="63">
        <v>-409163000</v>
      </c>
      <c r="I4258" s="62">
        <v>32641</v>
      </c>
      <c r="J4258" s="2" t="s">
        <v>26277</v>
      </c>
      <c r="K4258" s="2" t="s">
        <v>26278</v>
      </c>
      <c r="L4258" s="2" t="s">
        <v>26279</v>
      </c>
      <c r="M4258" s="1">
        <f t="shared" si="347"/>
        <v>2</v>
      </c>
      <c r="N4258" s="149" t="str">
        <f>VLOOKUP(F:F,vlookup函数实操!A:B,2)</f>
        <v>行业A</v>
      </c>
      <c r="O4258" s="149" t="str">
        <f>VLOOKUP(G:G,vlookup函数实操!H$1:I$6,2)</f>
        <v>营收极高</v>
      </c>
      <c r="P4258" s="149" t="str">
        <f t="shared" si="350"/>
        <v>北京市</v>
      </c>
      <c r="Q4258" s="164">
        <f t="shared" si="348"/>
        <v>912952.45243711898</v>
      </c>
      <c r="R4258" s="149">
        <f t="shared" si="349"/>
        <v>-12535.247081890873</v>
      </c>
    </row>
    <row r="4259" spans="1:18" ht="22.5" x14ac:dyDescent="0.4">
      <c r="A4259" s="2" t="s">
        <v>30015</v>
      </c>
      <c r="B4259" s="2" t="s">
        <v>2997</v>
      </c>
      <c r="C4259" s="159" t="s">
        <v>34644</v>
      </c>
      <c r="D4259" s="2" t="s">
        <v>2998</v>
      </c>
      <c r="E4259" s="2" t="s">
        <v>2999</v>
      </c>
      <c r="F4259" s="2" t="s">
        <v>17</v>
      </c>
      <c r="G4259" s="62">
        <v>172125894.22</v>
      </c>
      <c r="H4259" s="63">
        <v>-18320045.149999999</v>
      </c>
      <c r="I4259" s="62">
        <v>1458</v>
      </c>
      <c r="J4259" s="2" t="s">
        <v>3000</v>
      </c>
      <c r="K4259" s="2" t="s">
        <v>3001</v>
      </c>
      <c r="L4259" s="2" t="s">
        <v>3002</v>
      </c>
      <c r="M4259" s="1">
        <f t="shared" si="347"/>
        <v>2</v>
      </c>
      <c r="N4259" s="149" t="str">
        <f>VLOOKUP(F:F,vlookup函数实操!A:B,2)</f>
        <v>行业C</v>
      </c>
      <c r="O4259" s="149" t="str">
        <f>VLOOKUP(G:G,vlookup函数实操!H$1:I$6,2)</f>
        <v>营收较高</v>
      </c>
      <c r="P4259" s="149" t="str">
        <f t="shared" si="350"/>
        <v>宁波市</v>
      </c>
      <c r="Q4259" s="164">
        <f t="shared" si="348"/>
        <v>118056.16887517147</v>
      </c>
      <c r="R4259" s="149">
        <f t="shared" si="349"/>
        <v>-12565.188717421124</v>
      </c>
    </row>
    <row r="4260" spans="1:18" ht="22.5" x14ac:dyDescent="0.4">
      <c r="A4260" s="2" t="s">
        <v>30015</v>
      </c>
      <c r="B4260" s="2" t="s">
        <v>10092</v>
      </c>
      <c r="C4260" s="159" t="s">
        <v>34645</v>
      </c>
      <c r="D4260" s="2" t="s">
        <v>10093</v>
      </c>
      <c r="E4260" s="2" t="s">
        <v>10094</v>
      </c>
      <c r="F4260" s="2" t="s">
        <v>54</v>
      </c>
      <c r="G4260" s="62">
        <v>44017247.689999998</v>
      </c>
      <c r="H4260" s="63">
        <v>-9895577.5299999993</v>
      </c>
      <c r="I4260" s="62">
        <v>786</v>
      </c>
      <c r="J4260" s="2" t="s">
        <v>10095</v>
      </c>
      <c r="K4260" s="2" t="s">
        <v>10096</v>
      </c>
      <c r="L4260" s="2" t="s">
        <v>10097</v>
      </c>
      <c r="M4260" s="1">
        <f t="shared" si="347"/>
        <v>1</v>
      </c>
      <c r="N4260" s="149" t="str">
        <f>VLOOKUP(F:F,vlookup函数实操!A:B,2)</f>
        <v>行业E</v>
      </c>
      <c r="O4260" s="149" t="str">
        <f>VLOOKUP(G:G,vlookup函数实操!H$1:I$6,2)</f>
        <v>营收正常</v>
      </c>
      <c r="P4260" s="149" t="str">
        <f t="shared" si="350"/>
        <v>深圳市</v>
      </c>
      <c r="Q4260" s="164">
        <f t="shared" si="348"/>
        <v>56001.587391857502</v>
      </c>
      <c r="R4260" s="149">
        <f t="shared" si="349"/>
        <v>-12589.793295165393</v>
      </c>
    </row>
    <row r="4261" spans="1:18" ht="22.5" x14ac:dyDescent="0.4">
      <c r="A4261" s="2" t="s">
        <v>30015</v>
      </c>
      <c r="B4261" s="2" t="s">
        <v>7259</v>
      </c>
      <c r="C4261" s="159" t="s">
        <v>34646</v>
      </c>
      <c r="D4261" s="2" t="s">
        <v>7260</v>
      </c>
      <c r="E4261" s="2" t="s">
        <v>7261</v>
      </c>
      <c r="F4261" s="2" t="s">
        <v>681</v>
      </c>
      <c r="G4261" s="62">
        <v>73448026.760000005</v>
      </c>
      <c r="H4261" s="63">
        <v>-5875702.0899999999</v>
      </c>
      <c r="I4261" s="62">
        <v>462</v>
      </c>
      <c r="J4261" s="2" t="s">
        <v>7262</v>
      </c>
      <c r="K4261" s="2" t="s">
        <v>7263</v>
      </c>
      <c r="L4261" s="2" t="s">
        <v>7264</v>
      </c>
      <c r="M4261" s="1">
        <f t="shared" si="347"/>
        <v>1</v>
      </c>
      <c r="N4261" s="149" t="str">
        <f>VLOOKUP(F:F,vlookup函数实操!A:B,2)</f>
        <v>行业A</v>
      </c>
      <c r="O4261" s="149" t="str">
        <f>VLOOKUP(G:G,vlookup函数实操!H$1:I$6,2)</f>
        <v>营收正常</v>
      </c>
      <c r="P4261" s="149" t="str">
        <f t="shared" si="350"/>
        <v>长沙市</v>
      </c>
      <c r="Q4261" s="164">
        <f t="shared" si="348"/>
        <v>158978.41290043292</v>
      </c>
      <c r="R4261" s="149">
        <f t="shared" si="349"/>
        <v>-12717.969891774892</v>
      </c>
    </row>
    <row r="4262" spans="1:18" ht="22.5" x14ac:dyDescent="0.4">
      <c r="A4262" s="2" t="s">
        <v>30015</v>
      </c>
      <c r="B4262" s="2" t="s">
        <v>9559</v>
      </c>
      <c r="C4262" s="159" t="s">
        <v>34647</v>
      </c>
      <c r="D4262" s="2" t="s">
        <v>9560</v>
      </c>
      <c r="E4262" s="2" t="s">
        <v>9561</v>
      </c>
      <c r="F4262" s="2" t="s">
        <v>2616</v>
      </c>
      <c r="G4262" s="62">
        <v>31315235.359999999</v>
      </c>
      <c r="H4262" s="63">
        <v>-5272993.53</v>
      </c>
      <c r="I4262" s="62">
        <v>412</v>
      </c>
      <c r="J4262" s="2" t="s">
        <v>9562</v>
      </c>
      <c r="K4262" s="2" t="s">
        <v>9563</v>
      </c>
      <c r="L4262" s="2" t="s">
        <v>9564</v>
      </c>
      <c r="M4262" s="1">
        <f t="shared" si="347"/>
        <v>3</v>
      </c>
      <c r="N4262" s="149" t="str">
        <f>VLOOKUP(F:F,vlookup函数实操!A:B,2)</f>
        <v>行业B</v>
      </c>
      <c r="O4262" s="149" t="str">
        <f>VLOOKUP(G:G,vlookup函数实操!H$1:I$6,2)</f>
        <v>营收正常</v>
      </c>
      <c r="P4262" s="149" t="str">
        <f t="shared" si="350"/>
        <v>深圳市</v>
      </c>
      <c r="Q4262" s="164">
        <f t="shared" si="348"/>
        <v>76007.852815533974</v>
      </c>
      <c r="R4262" s="149">
        <f t="shared" si="349"/>
        <v>-12798.527985436895</v>
      </c>
    </row>
    <row r="4263" spans="1:18" ht="22.5" x14ac:dyDescent="0.4">
      <c r="A4263" s="2" t="s">
        <v>30015</v>
      </c>
      <c r="B4263" s="2" t="s">
        <v>2003</v>
      </c>
      <c r="C4263" s="159" t="s">
        <v>34648</v>
      </c>
      <c r="D4263" s="2" t="s">
        <v>2004</v>
      </c>
      <c r="E4263" s="2" t="s">
        <v>2005</v>
      </c>
      <c r="F4263" s="2" t="s">
        <v>1874</v>
      </c>
      <c r="G4263" s="62">
        <v>1212740311.9300001</v>
      </c>
      <c r="H4263" s="63">
        <v>-463824594.93000001</v>
      </c>
      <c r="I4263" s="62">
        <v>36143</v>
      </c>
      <c r="J4263" s="2" t="s">
        <v>2007</v>
      </c>
      <c r="K4263" s="2" t="s">
        <v>2008</v>
      </c>
      <c r="L4263" s="2" t="s">
        <v>2009</v>
      </c>
      <c r="M4263" s="1">
        <f t="shared" si="347"/>
        <v>1</v>
      </c>
      <c r="N4263" s="149" t="str">
        <f>VLOOKUP(F:F,vlookup函数实操!A:B,2)</f>
        <v>行业C</v>
      </c>
      <c r="O4263" s="149" t="str">
        <f>VLOOKUP(G:G,vlookup函数实操!H$1:I$6,2)</f>
        <v>营收极高</v>
      </c>
      <c r="P4263" s="149" t="str">
        <f t="shared" si="350"/>
        <v>北京市</v>
      </c>
      <c r="Q4263" s="164">
        <f t="shared" si="348"/>
        <v>33553.947152422326</v>
      </c>
      <c r="R4263" s="149">
        <f t="shared" si="349"/>
        <v>-12833.040835846499</v>
      </c>
    </row>
    <row r="4264" spans="1:18" x14ac:dyDescent="0.4">
      <c r="A4264" s="2" t="s">
        <v>30014</v>
      </c>
      <c r="B4264" s="2" t="s">
        <v>22977</v>
      </c>
      <c r="C4264" s="159" t="s">
        <v>34649</v>
      </c>
      <c r="D4264" s="2" t="s">
        <v>22978</v>
      </c>
      <c r="E4264" s="2" t="s">
        <v>22979</v>
      </c>
      <c r="F4264" s="2" t="s">
        <v>391</v>
      </c>
      <c r="G4264" s="62">
        <v>51456459.130000003</v>
      </c>
      <c r="H4264" s="63">
        <v>-10445655.970000001</v>
      </c>
      <c r="I4264" s="62">
        <v>813</v>
      </c>
      <c r="J4264" s="2" t="s">
        <v>22980</v>
      </c>
      <c r="K4264" s="2" t="s">
        <v>22981</v>
      </c>
      <c r="L4264" s="2" t="s">
        <v>22982</v>
      </c>
      <c r="M4264" s="1">
        <f t="shared" si="347"/>
        <v>1</v>
      </c>
      <c r="N4264" s="149" t="str">
        <f>VLOOKUP(F:F,vlookup函数实操!A:B,2)</f>
        <v>行业E</v>
      </c>
      <c r="O4264" s="149" t="str">
        <f>VLOOKUP(G:G,vlookup函数实操!H$1:I$6,2)</f>
        <v>营收正常</v>
      </c>
      <c r="P4264" s="149" t="str">
        <f t="shared" si="350"/>
        <v>济南市</v>
      </c>
      <c r="Q4264" s="164">
        <f t="shared" si="348"/>
        <v>63292.077650676511</v>
      </c>
      <c r="R4264" s="149">
        <f t="shared" si="349"/>
        <v>-12848.28532595326</v>
      </c>
    </row>
    <row r="4265" spans="1:18" ht="22.5" x14ac:dyDescent="0.4">
      <c r="A4265" s="2" t="s">
        <v>30015</v>
      </c>
      <c r="B4265" s="2" t="s">
        <v>10626</v>
      </c>
      <c r="C4265" s="159" t="s">
        <v>34650</v>
      </c>
      <c r="D4265" s="2" t="s">
        <v>10627</v>
      </c>
      <c r="E4265" s="2" t="s">
        <v>10628</v>
      </c>
      <c r="F4265" s="2" t="s">
        <v>2616</v>
      </c>
      <c r="G4265" s="62">
        <v>254652734.33000001</v>
      </c>
      <c r="H4265" s="63">
        <v>-25022092.690000001</v>
      </c>
      <c r="I4265" s="62">
        <v>1936</v>
      </c>
      <c r="J4265" s="2" t="s">
        <v>10629</v>
      </c>
      <c r="K4265" s="2" t="s">
        <v>10630</v>
      </c>
      <c r="L4265" s="2" t="s">
        <v>10631</v>
      </c>
      <c r="M4265" s="1">
        <f t="shared" si="347"/>
        <v>1</v>
      </c>
      <c r="N4265" s="149" t="str">
        <f>VLOOKUP(F:F,vlookup函数实操!A:B,2)</f>
        <v>行业B</v>
      </c>
      <c r="O4265" s="149" t="str">
        <f>VLOOKUP(G:G,vlookup函数实操!H$1:I$6,2)</f>
        <v>营收较高</v>
      </c>
      <c r="P4265" s="149" t="str">
        <f t="shared" si="350"/>
        <v>惠州市</v>
      </c>
      <c r="Q4265" s="164">
        <f t="shared" si="348"/>
        <v>131535.5032696281</v>
      </c>
      <c r="R4265" s="149">
        <f t="shared" si="349"/>
        <v>-12924.634653925621</v>
      </c>
    </row>
    <row r="4266" spans="1:18" ht="22.5" x14ac:dyDescent="0.4">
      <c r="A4266" s="2" t="s">
        <v>30015</v>
      </c>
      <c r="B4266" s="2" t="s">
        <v>23609</v>
      </c>
      <c r="C4266" s="159" t="s">
        <v>34651</v>
      </c>
      <c r="D4266" s="2" t="s">
        <v>23610</v>
      </c>
      <c r="E4266" s="2" t="s">
        <v>23611</v>
      </c>
      <c r="F4266" s="2" t="s">
        <v>185</v>
      </c>
      <c r="G4266" s="62">
        <v>260138604.58000001</v>
      </c>
      <c r="H4266" s="63">
        <v>-16442351.15</v>
      </c>
      <c r="I4266" s="62">
        <v>1271</v>
      </c>
      <c r="J4266" s="2" t="s">
        <v>23612</v>
      </c>
      <c r="K4266" s="2" t="s">
        <v>23613</v>
      </c>
      <c r="L4266" s="2" t="s">
        <v>23614</v>
      </c>
      <c r="M4266" s="1">
        <f t="shared" si="347"/>
        <v>1</v>
      </c>
      <c r="N4266" s="149" t="str">
        <f>VLOOKUP(F:F,vlookup函数实操!A:B,2)</f>
        <v>行业B</v>
      </c>
      <c r="O4266" s="149" t="str">
        <f>VLOOKUP(G:G,vlookup函数实操!H$1:I$6,2)</f>
        <v>营收较高</v>
      </c>
      <c r="P4266" s="149" t="str">
        <f t="shared" si="350"/>
        <v>广州市</v>
      </c>
      <c r="Q4266" s="164">
        <f t="shared" si="348"/>
        <v>204672.38755310781</v>
      </c>
      <c r="R4266" s="149">
        <f t="shared" si="349"/>
        <v>-12936.546931549961</v>
      </c>
    </row>
    <row r="4267" spans="1:18" ht="22.5" x14ac:dyDescent="0.4">
      <c r="A4267" s="2" t="s">
        <v>30014</v>
      </c>
      <c r="B4267" s="2" t="s">
        <v>14138</v>
      </c>
      <c r="C4267" s="159" t="s">
        <v>34652</v>
      </c>
      <c r="D4267" s="2" t="s">
        <v>14139</v>
      </c>
      <c r="E4267" s="2" t="s">
        <v>14140</v>
      </c>
      <c r="F4267" s="2" t="s">
        <v>2585</v>
      </c>
      <c r="G4267" s="62">
        <v>643624645.22000003</v>
      </c>
      <c r="H4267" s="63">
        <v>-61005568.890000001</v>
      </c>
      <c r="I4267" s="62">
        <v>4710</v>
      </c>
      <c r="J4267" s="2" t="s">
        <v>14141</v>
      </c>
      <c r="K4267" s="2" t="s">
        <v>14142</v>
      </c>
      <c r="L4267" s="2" t="s">
        <v>14143</v>
      </c>
      <c r="M4267" s="1">
        <f t="shared" si="347"/>
        <v>3</v>
      </c>
      <c r="N4267" s="149" t="str">
        <f>VLOOKUP(F:F,vlookup函数实操!A:B,2)</f>
        <v>行业A</v>
      </c>
      <c r="O4267" s="149" t="str">
        <f>VLOOKUP(G:G,vlookup函数实操!H$1:I$6,2)</f>
        <v>营收较高</v>
      </c>
      <c r="P4267" s="149" t="str">
        <f t="shared" si="350"/>
        <v>连云港市</v>
      </c>
      <c r="Q4267" s="164">
        <f t="shared" si="348"/>
        <v>136650.66777494692</v>
      </c>
      <c r="R4267" s="149">
        <f t="shared" si="349"/>
        <v>-12952.350082802548</v>
      </c>
    </row>
    <row r="4268" spans="1:18" ht="22.5" x14ac:dyDescent="0.4">
      <c r="A4268" s="2" t="s">
        <v>30015</v>
      </c>
      <c r="B4268" s="2" t="s">
        <v>4037</v>
      </c>
      <c r="C4268" s="159" t="s">
        <v>34653</v>
      </c>
      <c r="D4268" s="2" t="s">
        <v>4038</v>
      </c>
      <c r="E4268" s="2" t="s">
        <v>4039</v>
      </c>
      <c r="F4268" s="2" t="s">
        <v>253</v>
      </c>
      <c r="G4268" s="62">
        <v>272268723.14999998</v>
      </c>
      <c r="H4268" s="63">
        <v>-21774277.739999998</v>
      </c>
      <c r="I4268" s="62">
        <v>1680</v>
      </c>
      <c r="J4268" s="2" t="s">
        <v>4040</v>
      </c>
      <c r="K4268" s="2" t="s">
        <v>4041</v>
      </c>
      <c r="L4268" s="2" t="s">
        <v>4042</v>
      </c>
      <c r="M4268" s="1">
        <f t="shared" si="347"/>
        <v>1</v>
      </c>
      <c r="N4268" s="149" t="str">
        <f>VLOOKUP(F:F,vlookup函数实操!A:B,2)</f>
        <v>行业D</v>
      </c>
      <c r="O4268" s="149" t="str">
        <f>VLOOKUP(G:G,vlookup函数实操!H$1:I$6,2)</f>
        <v>营收较高</v>
      </c>
      <c r="P4268" s="149" t="str">
        <f t="shared" si="350"/>
        <v>苏州市</v>
      </c>
      <c r="Q4268" s="164">
        <f t="shared" si="348"/>
        <v>162064.71616071428</v>
      </c>
      <c r="R4268" s="149">
        <f t="shared" si="349"/>
        <v>-12960.879607142857</v>
      </c>
    </row>
    <row r="4269" spans="1:18" ht="22.5" x14ac:dyDescent="0.4">
      <c r="A4269" s="2" t="s">
        <v>30015</v>
      </c>
      <c r="B4269" s="2" t="s">
        <v>6154</v>
      </c>
      <c r="C4269" s="159" t="s">
        <v>34654</v>
      </c>
      <c r="D4269" s="2" t="s">
        <v>6155</v>
      </c>
      <c r="E4269" s="2" t="s">
        <v>6156</v>
      </c>
      <c r="F4269" s="2" t="s">
        <v>1651</v>
      </c>
      <c r="G4269" s="62">
        <v>114899109.63</v>
      </c>
      <c r="H4269" s="63">
        <v>-50585963.710000001</v>
      </c>
      <c r="I4269" s="62">
        <v>3871</v>
      </c>
      <c r="J4269" s="2" t="s">
        <v>6157</v>
      </c>
      <c r="K4269" s="2" t="s">
        <v>6158</v>
      </c>
      <c r="L4269" s="2" t="s">
        <v>6159</v>
      </c>
      <c r="M4269" s="1">
        <f t="shared" si="347"/>
        <v>3</v>
      </c>
      <c r="N4269" s="149" t="str">
        <f>VLOOKUP(F:F,vlookup函数实操!A:B,2)</f>
        <v>行业C</v>
      </c>
      <c r="O4269" s="149" t="str">
        <f>VLOOKUP(G:G,vlookup函数实操!H$1:I$6,2)</f>
        <v>营收较高</v>
      </c>
      <c r="P4269" s="149" t="str">
        <f t="shared" si="350"/>
        <v>西安市</v>
      </c>
      <c r="Q4269" s="164">
        <f t="shared" si="348"/>
        <v>29682.022637561353</v>
      </c>
      <c r="R4269" s="149">
        <f t="shared" si="349"/>
        <v>-13067.931725652286</v>
      </c>
    </row>
    <row r="4270" spans="1:18" x14ac:dyDescent="0.4">
      <c r="A4270" s="2" t="s">
        <v>30014</v>
      </c>
      <c r="B4270" s="2" t="s">
        <v>12871</v>
      </c>
      <c r="C4270" s="159" t="s">
        <v>34655</v>
      </c>
      <c r="D4270" s="2" t="s">
        <v>12872</v>
      </c>
      <c r="E4270" s="2" t="s">
        <v>12873</v>
      </c>
      <c r="F4270" s="2" t="s">
        <v>54</v>
      </c>
      <c r="G4270" s="62">
        <v>765240625.94000006</v>
      </c>
      <c r="H4270" s="63">
        <v>-53930732.420000002</v>
      </c>
      <c r="I4270" s="62">
        <v>4093</v>
      </c>
      <c r="J4270" s="2" t="s">
        <v>12874</v>
      </c>
      <c r="K4270" s="2" t="s">
        <v>12875</v>
      </c>
      <c r="L4270" s="2" t="s">
        <v>12876</v>
      </c>
      <c r="M4270" s="1">
        <f t="shared" si="347"/>
        <v>1</v>
      </c>
      <c r="N4270" s="149" t="str">
        <f>VLOOKUP(F:F,vlookup函数实操!A:B,2)</f>
        <v>行业E</v>
      </c>
      <c r="O4270" s="149" t="str">
        <f>VLOOKUP(G:G,vlookup函数实操!H$1:I$6,2)</f>
        <v>营收较高</v>
      </c>
      <c r="P4270" s="149" t="str">
        <f t="shared" si="350"/>
        <v>西安市</v>
      </c>
      <c r="Q4270" s="164">
        <f t="shared" si="348"/>
        <v>186963.26067432202</v>
      </c>
      <c r="R4270" s="149">
        <f t="shared" si="349"/>
        <v>-13176.333354507697</v>
      </c>
    </row>
    <row r="4271" spans="1:18" ht="22.5" x14ac:dyDescent="0.4">
      <c r="A4271" s="2" t="s">
        <v>30015</v>
      </c>
      <c r="B4271" s="2" t="s">
        <v>8959</v>
      </c>
      <c r="C4271" s="159" t="s">
        <v>34656</v>
      </c>
      <c r="D4271" s="2" t="s">
        <v>8960</v>
      </c>
      <c r="E4271" s="2" t="s">
        <v>8961</v>
      </c>
      <c r="F4271" s="2" t="s">
        <v>898</v>
      </c>
      <c r="G4271" s="62">
        <v>54871245.630000003</v>
      </c>
      <c r="H4271" s="63">
        <v>-14450472.41</v>
      </c>
      <c r="I4271" s="62">
        <v>1094</v>
      </c>
      <c r="J4271" s="2" t="s">
        <v>8962</v>
      </c>
      <c r="K4271" s="2" t="s">
        <v>8963</v>
      </c>
      <c r="L4271" s="2" t="s">
        <v>8964</v>
      </c>
      <c r="M4271" s="1">
        <f t="shared" si="347"/>
        <v>1</v>
      </c>
      <c r="N4271" s="149" t="str">
        <f>VLOOKUP(F:F,vlookup函数实操!A:B,2)</f>
        <v>行业D</v>
      </c>
      <c r="O4271" s="149" t="str">
        <f>VLOOKUP(G:G,vlookup函数实操!H$1:I$6,2)</f>
        <v>营收正常</v>
      </c>
      <c r="P4271" s="149" t="str">
        <f t="shared" si="350"/>
        <v>上海市</v>
      </c>
      <c r="Q4271" s="164">
        <f t="shared" si="348"/>
        <v>50156.531654478982</v>
      </c>
      <c r="R4271" s="149">
        <f t="shared" si="349"/>
        <v>-13208.841325411335</v>
      </c>
    </row>
    <row r="4272" spans="1:18" ht="22.5" x14ac:dyDescent="0.4">
      <c r="A4272" s="2" t="s">
        <v>30014</v>
      </c>
      <c r="B4272" s="2" t="s">
        <v>13517</v>
      </c>
      <c r="C4272" s="159" t="s">
        <v>34657</v>
      </c>
      <c r="D4272" s="2" t="s">
        <v>13518</v>
      </c>
      <c r="E4272" s="2" t="s">
        <v>13519</v>
      </c>
      <c r="F4272" s="2" t="s">
        <v>398</v>
      </c>
      <c r="G4272" s="62">
        <v>312463069.56999999</v>
      </c>
      <c r="H4272" s="63">
        <v>-29895005.140000001</v>
      </c>
      <c r="I4272" s="62">
        <v>2262</v>
      </c>
      <c r="J4272" s="2" t="s">
        <v>13520</v>
      </c>
      <c r="K4272" s="2" t="s">
        <v>13521</v>
      </c>
      <c r="L4272" s="2" t="s">
        <v>13522</v>
      </c>
      <c r="M4272" s="1">
        <f t="shared" si="347"/>
        <v>1</v>
      </c>
      <c r="N4272" s="149" t="str">
        <f>VLOOKUP(F:F,vlookup函数实操!A:B,2)</f>
        <v>行业D</v>
      </c>
      <c r="O4272" s="149" t="str">
        <f>VLOOKUP(G:G,vlookup函数实操!H$1:I$6,2)</f>
        <v>营收较高</v>
      </c>
      <c r="P4272" s="149" t="str">
        <f t="shared" si="350"/>
        <v>潍坊市</v>
      </c>
      <c r="Q4272" s="164">
        <f t="shared" si="348"/>
        <v>138135.751357206</v>
      </c>
      <c r="R4272" s="149">
        <f t="shared" si="349"/>
        <v>-13216.182643678161</v>
      </c>
    </row>
    <row r="4273" spans="1:18" ht="22.5" x14ac:dyDescent="0.4">
      <c r="A4273" s="2" t="s">
        <v>30015</v>
      </c>
      <c r="B4273" s="2" t="s">
        <v>26119</v>
      </c>
      <c r="C4273" s="159" t="s">
        <v>34658</v>
      </c>
      <c r="D4273" s="2" t="s">
        <v>26120</v>
      </c>
      <c r="E4273" s="2" t="s">
        <v>26121</v>
      </c>
      <c r="F4273" s="2" t="s">
        <v>285</v>
      </c>
      <c r="G4273" s="62">
        <v>765369769.27999997</v>
      </c>
      <c r="H4273" s="63">
        <v>-90850715.319999993</v>
      </c>
      <c r="I4273" s="62">
        <v>6864</v>
      </c>
      <c r="J4273" s="2" t="s">
        <v>26122</v>
      </c>
      <c r="K4273" s="2" t="s">
        <v>26123</v>
      </c>
      <c r="L4273" s="2" t="s">
        <v>26124</v>
      </c>
      <c r="M4273" s="1">
        <f t="shared" si="347"/>
        <v>3</v>
      </c>
      <c r="N4273" s="149" t="str">
        <f>VLOOKUP(F:F,vlookup函数实操!A:B,2)</f>
        <v>行业C</v>
      </c>
      <c r="O4273" s="149" t="str">
        <f>VLOOKUP(G:G,vlookup函数实操!H$1:I$6,2)</f>
        <v>营收较高</v>
      </c>
      <c r="P4273" s="149" t="str">
        <f t="shared" si="350"/>
        <v>成都市</v>
      </c>
      <c r="Q4273" s="164">
        <f t="shared" si="348"/>
        <v>111504.91976689977</v>
      </c>
      <c r="R4273" s="149">
        <f t="shared" si="349"/>
        <v>-13235.826824009322</v>
      </c>
    </row>
    <row r="4274" spans="1:18" ht="22.5" x14ac:dyDescent="0.4">
      <c r="A4274" s="2" t="s">
        <v>30015</v>
      </c>
      <c r="B4274" s="2" t="s">
        <v>27764</v>
      </c>
      <c r="C4274" s="159" t="s">
        <v>34659</v>
      </c>
      <c r="D4274" s="2" t="s">
        <v>27765</v>
      </c>
      <c r="E4274" s="2" t="s">
        <v>27766</v>
      </c>
      <c r="F4274" s="2" t="s">
        <v>206</v>
      </c>
      <c r="G4274" s="62">
        <v>498974422.87</v>
      </c>
      <c r="H4274" s="63">
        <v>-43166980.200000003</v>
      </c>
      <c r="I4274" s="62">
        <v>3251</v>
      </c>
      <c r="J4274" s="2" t="s">
        <v>27767</v>
      </c>
      <c r="K4274" s="2" t="s">
        <v>27768</v>
      </c>
      <c r="L4274" s="2" t="s">
        <v>27769</v>
      </c>
      <c r="M4274" s="1">
        <f t="shared" si="347"/>
        <v>1</v>
      </c>
      <c r="N4274" s="149" t="str">
        <f>VLOOKUP(F:F,vlookup函数实操!A:B,2)</f>
        <v>行业C</v>
      </c>
      <c r="O4274" s="149" t="str">
        <f>VLOOKUP(G:G,vlookup函数实操!H$1:I$6,2)</f>
        <v>营收较高</v>
      </c>
      <c r="P4274" s="149" t="str">
        <f t="shared" si="350"/>
        <v>北京市</v>
      </c>
      <c r="Q4274" s="164">
        <f t="shared" si="348"/>
        <v>153483.3660012304</v>
      </c>
      <c r="R4274" s="149">
        <f t="shared" si="349"/>
        <v>-13278.062196247309</v>
      </c>
    </row>
    <row r="4275" spans="1:18" ht="33.75" x14ac:dyDescent="0.4">
      <c r="A4275" s="2" t="s">
        <v>30014</v>
      </c>
      <c r="B4275" s="2" t="s">
        <v>22043</v>
      </c>
      <c r="C4275" s="159" t="s">
        <v>34660</v>
      </c>
      <c r="D4275" s="2" t="s">
        <v>22044</v>
      </c>
      <c r="E4275" s="2" t="s">
        <v>22045</v>
      </c>
      <c r="F4275" s="2" t="s">
        <v>238</v>
      </c>
      <c r="G4275" s="62">
        <v>26051761.219999999</v>
      </c>
      <c r="H4275" s="63">
        <v>-5826421.3899999997</v>
      </c>
      <c r="I4275" s="62">
        <v>438</v>
      </c>
      <c r="J4275" s="2" t="s">
        <v>22046</v>
      </c>
      <c r="K4275" s="2" t="s">
        <v>22047</v>
      </c>
      <c r="L4275" s="2" t="s">
        <v>22048</v>
      </c>
      <c r="M4275" s="1">
        <f t="shared" si="347"/>
        <v>2</v>
      </c>
      <c r="N4275" s="149" t="str">
        <f>VLOOKUP(F:F,vlookup函数实操!A:B,2)</f>
        <v>行业E</v>
      </c>
      <c r="O4275" s="149" t="str">
        <f>VLOOKUP(G:G,vlookup函数实操!H$1:I$6,2)</f>
        <v>营收正常</v>
      </c>
      <c r="P4275" s="149" t="str">
        <f t="shared" si="350"/>
        <v>杭州市</v>
      </c>
      <c r="Q4275" s="164">
        <f t="shared" si="348"/>
        <v>59478.906894977168</v>
      </c>
      <c r="R4275" s="149">
        <f t="shared" si="349"/>
        <v>-13302.331940639269</v>
      </c>
    </row>
    <row r="4276" spans="1:18" ht="22.5" x14ac:dyDescent="0.4">
      <c r="A4276" s="2" t="s">
        <v>30013</v>
      </c>
      <c r="B4276" s="2" t="s">
        <v>15519</v>
      </c>
      <c r="C4276" s="159" t="s">
        <v>34661</v>
      </c>
      <c r="D4276" s="2" t="s">
        <v>15520</v>
      </c>
      <c r="E4276" s="2" t="s">
        <v>15521</v>
      </c>
      <c r="F4276" s="2" t="s">
        <v>206</v>
      </c>
      <c r="G4276" s="62">
        <v>55094737.149999999</v>
      </c>
      <c r="H4276" s="63">
        <v>-2095692.58</v>
      </c>
      <c r="I4276" s="62">
        <v>157</v>
      </c>
      <c r="J4276" s="2" t="s">
        <v>15522</v>
      </c>
      <c r="K4276" s="2" t="s">
        <v>15523</v>
      </c>
      <c r="L4276" s="2" t="s">
        <v>15524</v>
      </c>
      <c r="M4276" s="1">
        <f t="shared" si="347"/>
        <v>2</v>
      </c>
      <c r="N4276" s="149" t="str">
        <f>VLOOKUP(F:F,vlookup函数实操!A:B,2)</f>
        <v>行业C</v>
      </c>
      <c r="O4276" s="149" t="str">
        <f>VLOOKUP(G:G,vlookup函数实操!H$1:I$6,2)</f>
        <v>营收正常</v>
      </c>
      <c r="P4276" s="149" t="str">
        <f t="shared" si="350"/>
        <v>南京市</v>
      </c>
      <c r="Q4276" s="164">
        <f t="shared" si="348"/>
        <v>350921.89267515921</v>
      </c>
      <c r="R4276" s="149">
        <f t="shared" si="349"/>
        <v>-13348.360382165605</v>
      </c>
    </row>
    <row r="4277" spans="1:18" x14ac:dyDescent="0.4">
      <c r="A4277" s="2" t="s">
        <v>30014</v>
      </c>
      <c r="B4277" s="2" t="s">
        <v>28715</v>
      </c>
      <c r="C4277" s="159" t="s">
        <v>34662</v>
      </c>
      <c r="D4277" s="2" t="s">
        <v>28716</v>
      </c>
      <c r="E4277" s="2" t="s">
        <v>28717</v>
      </c>
      <c r="F4277" s="2" t="s">
        <v>206</v>
      </c>
      <c r="G4277" s="62">
        <v>66610048.090000004</v>
      </c>
      <c r="H4277" s="63">
        <v>-8371580.7300000004</v>
      </c>
      <c r="I4277" s="62">
        <v>627</v>
      </c>
      <c r="J4277" s="2" t="s">
        <v>28718</v>
      </c>
      <c r="K4277" s="2" t="s">
        <v>28719</v>
      </c>
      <c r="L4277" s="2" t="s">
        <v>28720</v>
      </c>
      <c r="M4277" s="1">
        <f t="shared" si="347"/>
        <v>1</v>
      </c>
      <c r="N4277" s="149" t="str">
        <f>VLOOKUP(F:F,vlookup函数实操!A:B,2)</f>
        <v>行业C</v>
      </c>
      <c r="O4277" s="149" t="str">
        <f>VLOOKUP(G:G,vlookup函数实操!H$1:I$6,2)</f>
        <v>营收正常</v>
      </c>
      <c r="P4277" s="149" t="str">
        <f t="shared" si="350"/>
        <v>北京市</v>
      </c>
      <c r="Q4277" s="164">
        <f t="shared" si="348"/>
        <v>106236.12135566189</v>
      </c>
      <c r="R4277" s="149">
        <f t="shared" si="349"/>
        <v>-13351.803397129188</v>
      </c>
    </row>
    <row r="4278" spans="1:18" ht="22.5" x14ac:dyDescent="0.4">
      <c r="A4278" s="2" t="s">
        <v>30015</v>
      </c>
      <c r="B4278" s="2" t="s">
        <v>4896</v>
      </c>
      <c r="C4278" s="159" t="s">
        <v>34663</v>
      </c>
      <c r="D4278" s="2" t="s">
        <v>4897</v>
      </c>
      <c r="E4278" s="2" t="s">
        <v>4898</v>
      </c>
      <c r="F4278" s="2" t="s">
        <v>171</v>
      </c>
      <c r="G4278" s="62">
        <v>58095330.969999999</v>
      </c>
      <c r="H4278" s="63">
        <v>-7310350.9900000002</v>
      </c>
      <c r="I4278" s="62">
        <v>547</v>
      </c>
      <c r="J4278" s="2" t="s">
        <v>4899</v>
      </c>
      <c r="K4278" s="2" t="s">
        <v>4900</v>
      </c>
      <c r="L4278" s="2" t="s">
        <v>4901</v>
      </c>
      <c r="M4278" s="1">
        <f t="shared" si="347"/>
        <v>1</v>
      </c>
      <c r="N4278" s="149" t="str">
        <f>VLOOKUP(F:F,vlookup函数实操!A:B,2)</f>
        <v>行业A</v>
      </c>
      <c r="O4278" s="149" t="str">
        <f>VLOOKUP(G:G,vlookup函数实操!H$1:I$6,2)</f>
        <v>营收正常</v>
      </c>
      <c r="P4278" s="149" t="str">
        <f t="shared" si="350"/>
        <v>烟台市</v>
      </c>
      <c r="Q4278" s="164">
        <f t="shared" si="348"/>
        <v>106207.18641681901</v>
      </c>
      <c r="R4278" s="149">
        <f t="shared" si="349"/>
        <v>-13364.444223034736</v>
      </c>
    </row>
    <row r="4279" spans="1:18" ht="22.5" x14ac:dyDescent="0.4">
      <c r="A4279" s="2" t="s">
        <v>30014</v>
      </c>
      <c r="B4279" s="2" t="s">
        <v>22291</v>
      </c>
      <c r="C4279" s="159" t="s">
        <v>34664</v>
      </c>
      <c r="D4279" s="2" t="s">
        <v>22292</v>
      </c>
      <c r="E4279" s="2" t="s">
        <v>22293</v>
      </c>
      <c r="F4279" s="2" t="s">
        <v>40</v>
      </c>
      <c r="G4279" s="62">
        <v>123622218.34</v>
      </c>
      <c r="H4279" s="63">
        <v>-30742843.48</v>
      </c>
      <c r="I4279" s="62">
        <v>2299</v>
      </c>
      <c r="J4279" s="2" t="s">
        <v>22294</v>
      </c>
      <c r="K4279" s="2" t="s">
        <v>22295</v>
      </c>
      <c r="L4279" s="2" t="s">
        <v>22296</v>
      </c>
      <c r="M4279" s="1">
        <f t="shared" si="347"/>
        <v>3</v>
      </c>
      <c r="N4279" s="149" t="str">
        <f>VLOOKUP(F:F,vlookup函数实操!A:B,2)</f>
        <v>行业C</v>
      </c>
      <c r="O4279" s="149" t="str">
        <f>VLOOKUP(G:G,vlookup函数实操!H$1:I$6,2)</f>
        <v>营收较高</v>
      </c>
      <c r="P4279" s="149" t="str">
        <f t="shared" si="350"/>
        <v>杭州市</v>
      </c>
      <c r="Q4279" s="164">
        <f t="shared" si="348"/>
        <v>53772.169786863858</v>
      </c>
      <c r="R4279" s="149">
        <f t="shared" si="349"/>
        <v>-13372.267716398434</v>
      </c>
    </row>
    <row r="4280" spans="1:18" ht="22.5" x14ac:dyDescent="0.4">
      <c r="A4280" s="2" t="s">
        <v>30015</v>
      </c>
      <c r="B4280" s="2" t="s">
        <v>29571</v>
      </c>
      <c r="C4280" s="159" t="s">
        <v>34665</v>
      </c>
      <c r="D4280" s="2" t="s">
        <v>29572</v>
      </c>
      <c r="E4280" s="2" t="s">
        <v>29573</v>
      </c>
      <c r="F4280" s="2" t="s">
        <v>957</v>
      </c>
      <c r="G4280" s="62">
        <v>196893700.52000001</v>
      </c>
      <c r="H4280" s="63">
        <v>-10020316.48</v>
      </c>
      <c r="I4280" s="62">
        <v>744</v>
      </c>
      <c r="J4280" s="2" t="s">
        <v>29574</v>
      </c>
      <c r="K4280" s="2" t="s">
        <v>29575</v>
      </c>
      <c r="L4280" s="2" t="s">
        <v>29576</v>
      </c>
      <c r="M4280" s="1">
        <f t="shared" si="347"/>
        <v>2</v>
      </c>
      <c r="N4280" s="149" t="str">
        <f>VLOOKUP(F:F,vlookup函数实操!A:B,2)</f>
        <v>行业A</v>
      </c>
      <c r="O4280" s="149" t="str">
        <f>VLOOKUP(G:G,vlookup函数实操!H$1:I$6,2)</f>
        <v>营收较高</v>
      </c>
      <c r="P4280" s="149" t="str">
        <f t="shared" si="350"/>
        <v>滁州市</v>
      </c>
      <c r="Q4280" s="164">
        <f t="shared" si="348"/>
        <v>264642.07059139787</v>
      </c>
      <c r="R4280" s="149">
        <f t="shared" si="349"/>
        <v>-13468.167311827958</v>
      </c>
    </row>
    <row r="4281" spans="1:18" x14ac:dyDescent="0.4">
      <c r="A4281" s="2" t="s">
        <v>30015</v>
      </c>
      <c r="B4281" s="2" t="s">
        <v>84</v>
      </c>
      <c r="C4281" s="159" t="s">
        <v>34666</v>
      </c>
      <c r="D4281" s="2" t="s">
        <v>85</v>
      </c>
      <c r="E4281" s="2" t="s">
        <v>86</v>
      </c>
      <c r="F4281" s="2" t="s">
        <v>88</v>
      </c>
      <c r="G4281" s="62">
        <v>100811353.5</v>
      </c>
      <c r="H4281" s="63">
        <v>-4581416.41</v>
      </c>
      <c r="I4281" s="62">
        <v>340</v>
      </c>
      <c r="J4281" s="2" t="s">
        <v>87</v>
      </c>
      <c r="K4281" s="2" t="s">
        <v>89</v>
      </c>
      <c r="L4281" s="2" t="s">
        <v>90</v>
      </c>
      <c r="M4281" s="1">
        <f t="shared" si="347"/>
        <v>1</v>
      </c>
      <c r="N4281" s="149" t="str">
        <f>VLOOKUP(F:F,vlookup函数实操!A:B,2)</f>
        <v>行业C</v>
      </c>
      <c r="O4281" s="149" t="str">
        <f>VLOOKUP(G:G,vlookup函数实操!H$1:I$6,2)</f>
        <v>营收较高</v>
      </c>
      <c r="P4281" s="149" t="str">
        <f t="shared" si="350"/>
        <v>珠海市</v>
      </c>
      <c r="Q4281" s="164">
        <f t="shared" si="348"/>
        <v>296503.98088235292</v>
      </c>
      <c r="R4281" s="149">
        <f t="shared" si="349"/>
        <v>-13474.754147058824</v>
      </c>
    </row>
    <row r="4282" spans="1:18" ht="22.5" x14ac:dyDescent="0.4">
      <c r="A4282" s="2" t="s">
        <v>30014</v>
      </c>
      <c r="B4282" s="2" t="s">
        <v>21922</v>
      </c>
      <c r="C4282" s="159" t="s">
        <v>34667</v>
      </c>
      <c r="D4282" s="2" t="s">
        <v>21923</v>
      </c>
      <c r="E4282" s="2" t="s">
        <v>21924</v>
      </c>
      <c r="F4282" s="2" t="s">
        <v>95</v>
      </c>
      <c r="G4282" s="62">
        <v>189828606.88</v>
      </c>
      <c r="H4282" s="63">
        <v>-10096701.91</v>
      </c>
      <c r="I4282" s="62">
        <v>747</v>
      </c>
      <c r="J4282" s="2" t="s">
        <v>21925</v>
      </c>
      <c r="K4282" s="2" t="s">
        <v>21926</v>
      </c>
      <c r="L4282" s="2" t="s">
        <v>21927</v>
      </c>
      <c r="M4282" s="1">
        <f t="shared" si="347"/>
        <v>1</v>
      </c>
      <c r="N4282" s="149" t="str">
        <f>VLOOKUP(F:F,vlookup函数实操!A:B,2)</f>
        <v>行业D</v>
      </c>
      <c r="O4282" s="149" t="str">
        <f>VLOOKUP(G:G,vlookup函数实操!H$1:I$6,2)</f>
        <v>营收较高</v>
      </c>
      <c r="P4282" s="149" t="s">
        <v>30379</v>
      </c>
      <c r="Q4282" s="164">
        <f t="shared" si="348"/>
        <v>254121.29435073628</v>
      </c>
      <c r="R4282" s="149">
        <f t="shared" si="349"/>
        <v>-13516.334551539492</v>
      </c>
    </row>
    <row r="4283" spans="1:18" ht="22.5" x14ac:dyDescent="0.4">
      <c r="A4283" s="2" t="s">
        <v>30015</v>
      </c>
      <c r="B4283" s="2" t="s">
        <v>7762</v>
      </c>
      <c r="C4283" s="159" t="s">
        <v>34668</v>
      </c>
      <c r="D4283" s="2" t="s">
        <v>7763</v>
      </c>
      <c r="E4283" s="2" t="s">
        <v>7764</v>
      </c>
      <c r="F4283" s="2" t="s">
        <v>10</v>
      </c>
      <c r="G4283" s="62">
        <v>4907176465.4499998</v>
      </c>
      <c r="H4283" s="63">
        <v>-149201519.41999999</v>
      </c>
      <c r="I4283" s="62">
        <v>10963</v>
      </c>
      <c r="J4283" s="2" t="s">
        <v>7766</v>
      </c>
      <c r="K4283" s="2" t="s">
        <v>7767</v>
      </c>
      <c r="L4283" s="2" t="s">
        <v>7768</v>
      </c>
      <c r="M4283" s="1">
        <f t="shared" si="347"/>
        <v>3</v>
      </c>
      <c r="N4283" s="149" t="str">
        <f>VLOOKUP(F:F,vlookup函数实操!A:B,2)</f>
        <v>行业D</v>
      </c>
      <c r="O4283" s="149" t="str">
        <f>VLOOKUP(G:G,vlookup函数实操!H$1:I$6,2)</f>
        <v>营收极高</v>
      </c>
      <c r="P4283" s="149" t="str">
        <f t="shared" ref="P4283:P4323" si="351">IF(ISNUMBER(FIND("省",E4283)),MID(E4283,FIND("省",E4283)+1,FIND("市",E4283)-FIND("省",E4283)),LEFT(E4283,FIND("市",E4283)))</f>
        <v>株洲市</v>
      </c>
      <c r="Q4283" s="164">
        <f t="shared" si="348"/>
        <v>447612.55727902945</v>
      </c>
      <c r="R4283" s="149">
        <f t="shared" si="349"/>
        <v>-13609.552076986225</v>
      </c>
    </row>
    <row r="4284" spans="1:18" ht="45" x14ac:dyDescent="0.4">
      <c r="A4284" s="2" t="s">
        <v>30015</v>
      </c>
      <c r="B4284" s="2" t="s">
        <v>1312</v>
      </c>
      <c r="C4284" s="159" t="s">
        <v>34669</v>
      </c>
      <c r="D4284" s="2" t="s">
        <v>1313</v>
      </c>
      <c r="E4284" s="2" t="s">
        <v>1314</v>
      </c>
      <c r="F4284" s="2" t="s">
        <v>253</v>
      </c>
      <c r="G4284" s="62">
        <v>197554798.75</v>
      </c>
      <c r="H4284" s="63">
        <v>-14664063.109999999</v>
      </c>
      <c r="I4284" s="62">
        <v>1077</v>
      </c>
      <c r="J4284" s="2" t="s">
        <v>1315</v>
      </c>
      <c r="K4284" s="2" t="s">
        <v>1316</v>
      </c>
      <c r="L4284" s="2" t="s">
        <v>1317</v>
      </c>
      <c r="M4284" s="1">
        <f t="shared" si="347"/>
        <v>2</v>
      </c>
      <c r="N4284" s="149" t="str">
        <f>VLOOKUP(F:F,vlookup函数实操!A:B,2)</f>
        <v>行业D</v>
      </c>
      <c r="O4284" s="149" t="str">
        <f>VLOOKUP(G:G,vlookup函数实操!H$1:I$6,2)</f>
        <v>营收较高</v>
      </c>
      <c r="P4284" s="149" t="str">
        <f t="shared" si="351"/>
        <v>苏州市</v>
      </c>
      <c r="Q4284" s="164">
        <f t="shared" si="348"/>
        <v>183430.63950789228</v>
      </c>
      <c r="R4284" s="149">
        <f t="shared" si="349"/>
        <v>-13615.65748375116</v>
      </c>
    </row>
    <row r="4285" spans="1:18" ht="22.5" x14ac:dyDescent="0.4">
      <c r="A4285" s="2" t="s">
        <v>30015</v>
      </c>
      <c r="B4285" s="2" t="s">
        <v>27770</v>
      </c>
      <c r="C4285" s="159" t="s">
        <v>34670</v>
      </c>
      <c r="D4285" s="2" t="s">
        <v>27771</v>
      </c>
      <c r="E4285" s="2" t="s">
        <v>27772</v>
      </c>
      <c r="F4285" s="2" t="s">
        <v>185</v>
      </c>
      <c r="G4285" s="62">
        <v>49362070.579999998</v>
      </c>
      <c r="H4285" s="63">
        <v>-8240305.8300000001</v>
      </c>
      <c r="I4285" s="62">
        <v>604</v>
      </c>
      <c r="J4285" s="2" t="s">
        <v>27773</v>
      </c>
      <c r="K4285" s="2" t="s">
        <v>27774</v>
      </c>
      <c r="L4285" s="2" t="s">
        <v>27775</v>
      </c>
      <c r="M4285" s="1">
        <f t="shared" si="347"/>
        <v>1</v>
      </c>
      <c r="N4285" s="149" t="str">
        <f>VLOOKUP(F:F,vlookup函数实操!A:B,2)</f>
        <v>行业B</v>
      </c>
      <c r="O4285" s="149" t="str">
        <f>VLOOKUP(G:G,vlookup函数实操!H$1:I$6,2)</f>
        <v>营收正常</v>
      </c>
      <c r="P4285" s="149" t="str">
        <f t="shared" si="351"/>
        <v>北京市</v>
      </c>
      <c r="Q4285" s="164">
        <f t="shared" si="348"/>
        <v>81725.282417218536</v>
      </c>
      <c r="R4285" s="149">
        <f t="shared" si="349"/>
        <v>-13642.890447019867</v>
      </c>
    </row>
    <row r="4286" spans="1:18" ht="22.5" x14ac:dyDescent="0.4">
      <c r="A4286" s="2" t="s">
        <v>30015</v>
      </c>
      <c r="B4286" s="2" t="s">
        <v>21587</v>
      </c>
      <c r="C4286" s="159" t="s">
        <v>34671</v>
      </c>
      <c r="D4286" s="2" t="s">
        <v>21588</v>
      </c>
      <c r="E4286" s="2" t="s">
        <v>21589</v>
      </c>
      <c r="F4286" s="2" t="s">
        <v>917</v>
      </c>
      <c r="G4286" s="62">
        <v>453862704.75</v>
      </c>
      <c r="H4286" s="63">
        <v>-38487543.899999999</v>
      </c>
      <c r="I4286" s="62">
        <v>2817</v>
      </c>
      <c r="J4286" s="2" t="s">
        <v>21590</v>
      </c>
      <c r="K4286" s="2" t="s">
        <v>21591</v>
      </c>
      <c r="L4286" s="2" t="s">
        <v>21592</v>
      </c>
      <c r="M4286" s="1">
        <f t="shared" si="347"/>
        <v>3</v>
      </c>
      <c r="N4286" s="149" t="str">
        <f>VLOOKUP(F:F,vlookup函数实操!A:B,2)</f>
        <v>行业E</v>
      </c>
      <c r="O4286" s="149" t="str">
        <f>VLOOKUP(G:G,vlookup函数实操!H$1:I$6,2)</f>
        <v>营收较高</v>
      </c>
      <c r="P4286" s="149" t="str">
        <f t="shared" si="351"/>
        <v>信阳市</v>
      </c>
      <c r="Q4286" s="164">
        <f t="shared" si="348"/>
        <v>161115.62113951013</v>
      </c>
      <c r="R4286" s="149">
        <f t="shared" si="349"/>
        <v>-13662.599893503726</v>
      </c>
    </row>
    <row r="4287" spans="1:18" ht="22.5" x14ac:dyDescent="0.4">
      <c r="A4287" s="2" t="s">
        <v>30015</v>
      </c>
      <c r="B4287" s="2" t="s">
        <v>28164</v>
      </c>
      <c r="C4287" s="159" t="s">
        <v>34672</v>
      </c>
      <c r="D4287" s="2" t="s">
        <v>28165</v>
      </c>
      <c r="E4287" s="2" t="s">
        <v>28166</v>
      </c>
      <c r="F4287" s="2" t="s">
        <v>898</v>
      </c>
      <c r="G4287" s="62">
        <v>31698584.5</v>
      </c>
      <c r="H4287" s="63">
        <v>-12010673.539999999</v>
      </c>
      <c r="I4287" s="62">
        <v>878</v>
      </c>
      <c r="J4287" s="2" t="s">
        <v>28167</v>
      </c>
      <c r="K4287" s="2" t="s">
        <v>28168</v>
      </c>
      <c r="L4287" s="2" t="s">
        <v>28169</v>
      </c>
      <c r="M4287" s="1">
        <f t="shared" si="347"/>
        <v>1</v>
      </c>
      <c r="N4287" s="149" t="str">
        <f>VLOOKUP(F:F,vlookup函数实操!A:B,2)</f>
        <v>行业D</v>
      </c>
      <c r="O4287" s="149" t="str">
        <f>VLOOKUP(G:G,vlookup函数实操!H$1:I$6,2)</f>
        <v>营收正常</v>
      </c>
      <c r="P4287" s="149" t="str">
        <f t="shared" si="351"/>
        <v>北京市</v>
      </c>
      <c r="Q4287" s="164">
        <f t="shared" si="348"/>
        <v>36103.171412300682</v>
      </c>
      <c r="R4287" s="149">
        <f t="shared" si="349"/>
        <v>-13679.582619589975</v>
      </c>
    </row>
    <row r="4288" spans="1:18" ht="22.5" x14ac:dyDescent="0.4">
      <c r="A4288" s="2" t="s">
        <v>30015</v>
      </c>
      <c r="B4288" s="2" t="s">
        <v>20713</v>
      </c>
      <c r="C4288" s="159" t="s">
        <v>34673</v>
      </c>
      <c r="D4288" s="2" t="s">
        <v>20714</v>
      </c>
      <c r="E4288" s="2" t="s">
        <v>20715</v>
      </c>
      <c r="F4288" s="2" t="s">
        <v>40</v>
      </c>
      <c r="G4288" s="62">
        <v>54161211.799999997</v>
      </c>
      <c r="H4288" s="63">
        <v>-18557195.469999999</v>
      </c>
      <c r="I4288" s="62">
        <v>1353</v>
      </c>
      <c r="J4288" s="2" t="s">
        <v>20716</v>
      </c>
      <c r="K4288" s="2" t="s">
        <v>20717</v>
      </c>
      <c r="L4288" s="2" t="s">
        <v>20718</v>
      </c>
      <c r="M4288" s="1">
        <f t="shared" si="347"/>
        <v>1</v>
      </c>
      <c r="N4288" s="149" t="str">
        <f>VLOOKUP(F:F,vlookup函数实操!A:B,2)</f>
        <v>行业C</v>
      </c>
      <c r="O4288" s="149" t="str">
        <f>VLOOKUP(G:G,vlookup函数实操!H$1:I$6,2)</f>
        <v>营收正常</v>
      </c>
      <c r="P4288" s="149" t="str">
        <f t="shared" si="351"/>
        <v>长沙市</v>
      </c>
      <c r="Q4288" s="164">
        <f t="shared" si="348"/>
        <v>40030.459571322986</v>
      </c>
      <c r="R4288" s="149">
        <f t="shared" si="349"/>
        <v>-13715.591626016259</v>
      </c>
    </row>
    <row r="4289" spans="1:18" ht="22.5" x14ac:dyDescent="0.4">
      <c r="A4289" s="2" t="s">
        <v>30014</v>
      </c>
      <c r="B4289" s="2" t="s">
        <v>8386</v>
      </c>
      <c r="C4289" s="159" t="s">
        <v>34674</v>
      </c>
      <c r="D4289" s="2" t="s">
        <v>8387</v>
      </c>
      <c r="E4289" s="2" t="s">
        <v>8388</v>
      </c>
      <c r="F4289" s="2" t="s">
        <v>142</v>
      </c>
      <c r="G4289" s="62">
        <v>1733199674.8900001</v>
      </c>
      <c r="H4289" s="63">
        <v>-11633598.710000001</v>
      </c>
      <c r="I4289" s="62">
        <v>845</v>
      </c>
      <c r="J4289" s="2" t="s">
        <v>8389</v>
      </c>
      <c r="K4289" s="2" t="s">
        <v>8390</v>
      </c>
      <c r="L4289" s="2" t="s">
        <v>8391</v>
      </c>
      <c r="M4289" s="1">
        <f t="shared" si="347"/>
        <v>1</v>
      </c>
      <c r="N4289" s="149" t="str">
        <f>VLOOKUP(F:F,vlookup函数实操!A:B,2)</f>
        <v>行业A</v>
      </c>
      <c r="O4289" s="149" t="str">
        <f>VLOOKUP(G:G,vlookup函数实操!H$1:I$6,2)</f>
        <v>营收极高</v>
      </c>
      <c r="P4289" s="149" t="str">
        <f t="shared" si="351"/>
        <v>杭州市</v>
      </c>
      <c r="Q4289" s="164">
        <f t="shared" si="348"/>
        <v>2051123.8756094675</v>
      </c>
      <c r="R4289" s="149">
        <f t="shared" si="349"/>
        <v>-13767.572437869823</v>
      </c>
    </row>
    <row r="4290" spans="1:18" ht="22.5" x14ac:dyDescent="0.4">
      <c r="A4290" s="2" t="s">
        <v>30015</v>
      </c>
      <c r="B4290" s="2" t="s">
        <v>18381</v>
      </c>
      <c r="C4290" s="159" t="s">
        <v>34675</v>
      </c>
      <c r="D4290" s="2" t="s">
        <v>18382</v>
      </c>
      <c r="E4290" s="2" t="s">
        <v>18383</v>
      </c>
      <c r="F4290" s="2" t="s">
        <v>171</v>
      </c>
      <c r="G4290" s="62">
        <v>1091298871.4300001</v>
      </c>
      <c r="H4290" s="63">
        <v>-29127507.809999999</v>
      </c>
      <c r="I4290" s="62">
        <v>2115</v>
      </c>
      <c r="J4290" s="2" t="s">
        <v>18384</v>
      </c>
      <c r="K4290" s="2" t="s">
        <v>18385</v>
      </c>
      <c r="L4290" s="2" t="s">
        <v>18386</v>
      </c>
      <c r="M4290" s="1">
        <f t="shared" ref="M4290:M4353" si="352">LEN(L4290)-LEN(SUBSTITUTE(L4290,"@",""))</f>
        <v>2</v>
      </c>
      <c r="N4290" s="149" t="str">
        <f>VLOOKUP(F:F,vlookup函数实操!A:B,2)</f>
        <v>行业A</v>
      </c>
      <c r="O4290" s="149" t="str">
        <f>VLOOKUP(G:G,vlookup函数实操!H$1:I$6,2)</f>
        <v>营收极高</v>
      </c>
      <c r="P4290" s="149" t="str">
        <f t="shared" si="351"/>
        <v>无锡市</v>
      </c>
      <c r="Q4290" s="164">
        <f t="shared" si="348"/>
        <v>515980.55386761233</v>
      </c>
      <c r="R4290" s="149">
        <f t="shared" si="349"/>
        <v>-13771.871304964538</v>
      </c>
    </row>
    <row r="4291" spans="1:18" ht="22.5" x14ac:dyDescent="0.4">
      <c r="A4291" s="2" t="s">
        <v>30015</v>
      </c>
      <c r="B4291" s="2" t="s">
        <v>5850</v>
      </c>
      <c r="C4291" s="159" t="s">
        <v>34676</v>
      </c>
      <c r="D4291" s="2" t="s">
        <v>5851</v>
      </c>
      <c r="E4291" s="2" t="s">
        <v>5852</v>
      </c>
      <c r="F4291" s="2" t="s">
        <v>40</v>
      </c>
      <c r="G4291" s="62">
        <v>319802888.47000003</v>
      </c>
      <c r="H4291" s="63">
        <v>-57769254.960000001</v>
      </c>
      <c r="I4291" s="62">
        <v>4175</v>
      </c>
      <c r="J4291" s="2" t="s">
        <v>5853</v>
      </c>
      <c r="K4291" s="2" t="s">
        <v>5854</v>
      </c>
      <c r="L4291" s="2" t="s">
        <v>5855</v>
      </c>
      <c r="M4291" s="1">
        <f t="shared" si="352"/>
        <v>1</v>
      </c>
      <c r="N4291" s="149" t="str">
        <f>VLOOKUP(F:F,vlookup函数实操!A:B,2)</f>
        <v>行业C</v>
      </c>
      <c r="O4291" s="149" t="str">
        <f>VLOOKUP(G:G,vlookup函数实操!H$1:I$6,2)</f>
        <v>营收较高</v>
      </c>
      <c r="P4291" s="149" t="str">
        <f t="shared" si="351"/>
        <v>厦门市</v>
      </c>
      <c r="Q4291" s="164">
        <f t="shared" ref="Q4291:Q4354" si="353">IFERROR(G4291/I4291,"")</f>
        <v>76599.494244311383</v>
      </c>
      <c r="R4291" s="149">
        <f t="shared" ref="R4291:R4354" si="354">IFERROR(H4291/I4291,"")</f>
        <v>-13836.947295808384</v>
      </c>
    </row>
    <row r="4292" spans="1:18" ht="22.5" x14ac:dyDescent="0.4">
      <c r="A4292" s="2" t="s">
        <v>30015</v>
      </c>
      <c r="B4292" s="2" t="s">
        <v>20955</v>
      </c>
      <c r="C4292" s="159" t="s">
        <v>34677</v>
      </c>
      <c r="D4292" s="2" t="s">
        <v>20956</v>
      </c>
      <c r="E4292" s="2" t="s">
        <v>20957</v>
      </c>
      <c r="F4292" s="2" t="s">
        <v>681</v>
      </c>
      <c r="G4292" s="62">
        <v>478689384.81</v>
      </c>
      <c r="H4292" s="63">
        <v>-101891366.27</v>
      </c>
      <c r="I4292" s="62">
        <v>7346</v>
      </c>
      <c r="J4292" s="2" t="s">
        <v>20958</v>
      </c>
      <c r="K4292" s="2" t="s">
        <v>20959</v>
      </c>
      <c r="L4292" s="2" t="s">
        <v>20960</v>
      </c>
      <c r="M4292" s="1">
        <f t="shared" si="352"/>
        <v>2</v>
      </c>
      <c r="N4292" s="149" t="str">
        <f>VLOOKUP(F:F,vlookup函数实操!A:B,2)</f>
        <v>行业A</v>
      </c>
      <c r="O4292" s="149" t="str">
        <f>VLOOKUP(G:G,vlookup函数实操!H$1:I$6,2)</f>
        <v>营收较高</v>
      </c>
      <c r="P4292" s="149" t="str">
        <f t="shared" si="351"/>
        <v>武汉市</v>
      </c>
      <c r="Q4292" s="164">
        <f t="shared" si="353"/>
        <v>65163.270461475637</v>
      </c>
      <c r="R4292" s="149">
        <f t="shared" si="354"/>
        <v>-13870.31939422815</v>
      </c>
    </row>
    <row r="4293" spans="1:18" ht="22.5" x14ac:dyDescent="0.4">
      <c r="A4293" s="2" t="s">
        <v>30015</v>
      </c>
      <c r="B4293" s="2" t="s">
        <v>11212</v>
      </c>
      <c r="C4293" s="159" t="s">
        <v>34678</v>
      </c>
      <c r="D4293" s="2" t="s">
        <v>11213</v>
      </c>
      <c r="E4293" s="2" t="s">
        <v>11214</v>
      </c>
      <c r="F4293" s="2" t="s">
        <v>17</v>
      </c>
      <c r="G4293" s="62">
        <v>97634330.319999993</v>
      </c>
      <c r="H4293" s="63">
        <v>-21647552</v>
      </c>
      <c r="I4293" s="62">
        <v>1555</v>
      </c>
      <c r="J4293" s="2" t="s">
        <v>11215</v>
      </c>
      <c r="K4293" s="2" t="s">
        <v>11216</v>
      </c>
      <c r="L4293" s="2" t="s">
        <v>11217</v>
      </c>
      <c r="M4293" s="1">
        <f t="shared" si="352"/>
        <v>1</v>
      </c>
      <c r="N4293" s="149" t="str">
        <f>VLOOKUP(F:F,vlookup函数实操!A:B,2)</f>
        <v>行业C</v>
      </c>
      <c r="O4293" s="149" t="str">
        <f>VLOOKUP(G:G,vlookup函数实操!H$1:I$6,2)</f>
        <v>营收正常</v>
      </c>
      <c r="P4293" s="149" t="str">
        <f t="shared" si="351"/>
        <v>上海市</v>
      </c>
      <c r="Q4293" s="164">
        <f t="shared" si="353"/>
        <v>62787.350688102888</v>
      </c>
      <c r="R4293" s="149">
        <f t="shared" si="354"/>
        <v>-13921.255305466238</v>
      </c>
    </row>
    <row r="4294" spans="1:18" ht="22.5" x14ac:dyDescent="0.4">
      <c r="A4294" s="2" t="s">
        <v>30015</v>
      </c>
      <c r="B4294" s="2" t="s">
        <v>9619</v>
      </c>
      <c r="C4294" s="159" t="s">
        <v>34679</v>
      </c>
      <c r="D4294" s="2" t="s">
        <v>9620</v>
      </c>
      <c r="E4294" s="2" t="s">
        <v>9621</v>
      </c>
      <c r="F4294" s="2" t="s">
        <v>54</v>
      </c>
      <c r="G4294" s="62">
        <v>627527001.13</v>
      </c>
      <c r="H4294" s="63">
        <v>-71147778.319999993</v>
      </c>
      <c r="I4294" s="62">
        <v>5099</v>
      </c>
      <c r="J4294" s="2" t="s">
        <v>9622</v>
      </c>
      <c r="K4294" s="2" t="s">
        <v>9623</v>
      </c>
      <c r="L4294" s="2" t="s">
        <v>9624</v>
      </c>
      <c r="M4294" s="1">
        <f t="shared" si="352"/>
        <v>3</v>
      </c>
      <c r="N4294" s="149" t="str">
        <f>VLOOKUP(F:F,vlookup函数实操!A:B,2)</f>
        <v>行业E</v>
      </c>
      <c r="O4294" s="149" t="str">
        <f>VLOOKUP(G:G,vlookup函数实操!H$1:I$6,2)</f>
        <v>营收较高</v>
      </c>
      <c r="P4294" s="149" t="str">
        <f t="shared" si="351"/>
        <v>深圳市</v>
      </c>
      <c r="Q4294" s="164">
        <f t="shared" si="353"/>
        <v>123068.64113159443</v>
      </c>
      <c r="R4294" s="149">
        <f t="shared" si="354"/>
        <v>-13953.280706020787</v>
      </c>
    </row>
    <row r="4295" spans="1:18" ht="22.5" x14ac:dyDescent="0.4">
      <c r="A4295" s="2" t="s">
        <v>30015</v>
      </c>
      <c r="B4295" s="2" t="s">
        <v>29010</v>
      </c>
      <c r="C4295" s="159" t="s">
        <v>34680</v>
      </c>
      <c r="D4295" s="2" t="s">
        <v>29011</v>
      </c>
      <c r="E4295" s="2" t="s">
        <v>29012</v>
      </c>
      <c r="F4295" s="2" t="s">
        <v>253</v>
      </c>
      <c r="G4295" s="62">
        <v>45540201.869999997</v>
      </c>
      <c r="H4295" s="63">
        <v>-13171422.220000001</v>
      </c>
      <c r="I4295" s="62">
        <v>942</v>
      </c>
      <c r="J4295" s="2" t="s">
        <v>29013</v>
      </c>
      <c r="K4295" s="2" t="s">
        <v>29014</v>
      </c>
      <c r="L4295" s="2" t="s">
        <v>29015</v>
      </c>
      <c r="M4295" s="1">
        <f t="shared" si="352"/>
        <v>1</v>
      </c>
      <c r="N4295" s="149" t="str">
        <f>VLOOKUP(F:F,vlookup函数实操!A:B,2)</f>
        <v>行业D</v>
      </c>
      <c r="O4295" s="149" t="str">
        <f>VLOOKUP(G:G,vlookup函数实操!H$1:I$6,2)</f>
        <v>营收正常</v>
      </c>
      <c r="P4295" s="149" t="str">
        <f t="shared" si="351"/>
        <v>宁夏回族自治区银川市</v>
      </c>
      <c r="Q4295" s="164">
        <f t="shared" si="353"/>
        <v>48344.16334394904</v>
      </c>
      <c r="R4295" s="149">
        <f t="shared" si="354"/>
        <v>-13982.401507430999</v>
      </c>
    </row>
    <row r="4296" spans="1:18" ht="22.5" x14ac:dyDescent="0.4">
      <c r="A4296" s="2" t="s">
        <v>30015</v>
      </c>
      <c r="B4296" s="2" t="s">
        <v>15471</v>
      </c>
      <c r="C4296" s="159" t="s">
        <v>34681</v>
      </c>
      <c r="D4296" s="2" t="s">
        <v>15472</v>
      </c>
      <c r="E4296" s="2" t="s">
        <v>15473</v>
      </c>
      <c r="F4296" s="2" t="s">
        <v>10</v>
      </c>
      <c r="G4296" s="62">
        <v>806733884.23000002</v>
      </c>
      <c r="H4296" s="63">
        <v>-52059750.060000002</v>
      </c>
      <c r="I4296" s="62">
        <v>3719</v>
      </c>
      <c r="J4296" s="2" t="s">
        <v>15474</v>
      </c>
      <c r="K4296" s="2" t="s">
        <v>15475</v>
      </c>
      <c r="L4296" s="2" t="s">
        <v>15476</v>
      </c>
      <c r="M4296" s="1">
        <f t="shared" si="352"/>
        <v>2</v>
      </c>
      <c r="N4296" s="149" t="str">
        <f>VLOOKUP(F:F,vlookup函数实操!A:B,2)</f>
        <v>行业D</v>
      </c>
      <c r="O4296" s="149" t="str">
        <f>VLOOKUP(G:G,vlookup函数实操!H$1:I$6,2)</f>
        <v>营收较高</v>
      </c>
      <c r="P4296" s="149" t="str">
        <f t="shared" si="351"/>
        <v>广西壮族自治区南宁市</v>
      </c>
      <c r="Q4296" s="164">
        <f t="shared" si="353"/>
        <v>216922.25980908846</v>
      </c>
      <c r="R4296" s="149">
        <f t="shared" si="354"/>
        <v>-13998.319456843237</v>
      </c>
    </row>
    <row r="4297" spans="1:18" x14ac:dyDescent="0.4">
      <c r="A4297" s="2" t="s">
        <v>30014</v>
      </c>
      <c r="B4297" s="2" t="s">
        <v>4435</v>
      </c>
      <c r="C4297" s="159" t="s">
        <v>34682</v>
      </c>
      <c r="D4297" s="2" t="s">
        <v>4436</v>
      </c>
      <c r="E4297" s="2" t="s">
        <v>4437</v>
      </c>
      <c r="F4297" s="2" t="s">
        <v>2051</v>
      </c>
      <c r="G4297" s="62">
        <v>53205465.119999997</v>
      </c>
      <c r="H4297" s="63">
        <v>-2105629.29</v>
      </c>
      <c r="I4297" s="62">
        <v>150</v>
      </c>
      <c r="J4297" s="2" t="s">
        <v>4438</v>
      </c>
      <c r="K4297" s="2" t="s">
        <v>4439</v>
      </c>
      <c r="L4297" s="2" t="s">
        <v>4440</v>
      </c>
      <c r="M4297" s="1">
        <f t="shared" si="352"/>
        <v>1</v>
      </c>
      <c r="N4297" s="149" t="str">
        <f>VLOOKUP(F:F,vlookup函数实操!A:B,2)</f>
        <v>行业B</v>
      </c>
      <c r="O4297" s="149" t="str">
        <f>VLOOKUP(G:G,vlookup函数实操!H$1:I$6,2)</f>
        <v>营收正常</v>
      </c>
      <c r="P4297" s="149" t="str">
        <f t="shared" si="351"/>
        <v>泉州市</v>
      </c>
      <c r="Q4297" s="164">
        <f t="shared" si="353"/>
        <v>354703.10079999996</v>
      </c>
      <c r="R4297" s="149">
        <f t="shared" si="354"/>
        <v>-14037.5286</v>
      </c>
    </row>
    <row r="4298" spans="1:18" ht="22.5" x14ac:dyDescent="0.4">
      <c r="A4298" s="2" t="s">
        <v>30014</v>
      </c>
      <c r="B4298" s="2" t="s">
        <v>19732</v>
      </c>
      <c r="C4298" s="159" t="s">
        <v>34683</v>
      </c>
      <c r="D4298" s="2" t="s">
        <v>19733</v>
      </c>
      <c r="E4298" s="2" t="s">
        <v>19734</v>
      </c>
      <c r="F4298" s="2" t="s">
        <v>40</v>
      </c>
      <c r="G4298" s="62">
        <v>98027811.379999995</v>
      </c>
      <c r="H4298" s="63">
        <v>-27858515.600000001</v>
      </c>
      <c r="I4298" s="62">
        <v>1983</v>
      </c>
      <c r="J4298" s="2" t="s">
        <v>19735</v>
      </c>
      <c r="K4298" s="2" t="s">
        <v>19736</v>
      </c>
      <c r="L4298" s="2" t="s">
        <v>19737</v>
      </c>
      <c r="M4298" s="1">
        <f t="shared" si="352"/>
        <v>1</v>
      </c>
      <c r="N4298" s="149" t="str">
        <f>VLOOKUP(F:F,vlookup函数实操!A:B,2)</f>
        <v>行业C</v>
      </c>
      <c r="O4298" s="149" t="str">
        <f>VLOOKUP(G:G,vlookup函数实操!H$1:I$6,2)</f>
        <v>营收正常</v>
      </c>
      <c r="P4298" s="149" t="str">
        <f t="shared" si="351"/>
        <v>北京市</v>
      </c>
      <c r="Q4298" s="164">
        <f t="shared" si="353"/>
        <v>49434.095501764998</v>
      </c>
      <c r="R4298" s="149">
        <f t="shared" si="354"/>
        <v>-14048.67150781644</v>
      </c>
    </row>
    <row r="4299" spans="1:18" ht="22.5" x14ac:dyDescent="0.4">
      <c r="A4299" s="2" t="s">
        <v>30015</v>
      </c>
      <c r="B4299" s="2" t="s">
        <v>19604</v>
      </c>
      <c r="C4299" s="159" t="s">
        <v>34684</v>
      </c>
      <c r="D4299" s="2" t="s">
        <v>19605</v>
      </c>
      <c r="E4299" s="2" t="s">
        <v>19606</v>
      </c>
      <c r="F4299" s="2" t="s">
        <v>156</v>
      </c>
      <c r="G4299" s="62">
        <v>72794357.609999999</v>
      </c>
      <c r="H4299" s="63">
        <v>-10987817.029999999</v>
      </c>
      <c r="I4299" s="62">
        <v>774</v>
      </c>
      <c r="J4299" s="2" t="s">
        <v>19607</v>
      </c>
      <c r="K4299" s="2" t="s">
        <v>19608</v>
      </c>
      <c r="L4299" s="2" t="s">
        <v>19609</v>
      </c>
      <c r="M4299" s="1">
        <f t="shared" si="352"/>
        <v>2</v>
      </c>
      <c r="N4299" s="149" t="str">
        <f>VLOOKUP(F:F,vlookup函数实操!A:B,2)</f>
        <v>行业E</v>
      </c>
      <c r="O4299" s="149" t="str">
        <f>VLOOKUP(G:G,vlookup函数实操!H$1:I$6,2)</f>
        <v>营收正常</v>
      </c>
      <c r="P4299" s="149" t="str">
        <f t="shared" si="351"/>
        <v>南通市</v>
      </c>
      <c r="Q4299" s="164">
        <f t="shared" si="353"/>
        <v>94049.557635658915</v>
      </c>
      <c r="R4299" s="149">
        <f t="shared" si="354"/>
        <v>-14196.146033591731</v>
      </c>
    </row>
    <row r="4300" spans="1:18" ht="22.5" x14ac:dyDescent="0.4">
      <c r="A4300" s="2" t="s">
        <v>30014</v>
      </c>
      <c r="B4300" s="2" t="s">
        <v>14665</v>
      </c>
      <c r="C4300" s="159" t="s">
        <v>34685</v>
      </c>
      <c r="D4300" s="2" t="s">
        <v>14666</v>
      </c>
      <c r="E4300" s="2" t="s">
        <v>14667</v>
      </c>
      <c r="F4300" s="2" t="s">
        <v>40</v>
      </c>
      <c r="G4300" s="62">
        <v>49388523.490000002</v>
      </c>
      <c r="H4300" s="63">
        <v>-20618261.359999999</v>
      </c>
      <c r="I4300" s="62">
        <v>1452</v>
      </c>
      <c r="J4300" s="2" t="s">
        <v>14668</v>
      </c>
      <c r="K4300" s="2" t="s">
        <v>14669</v>
      </c>
      <c r="L4300" s="2" t="s">
        <v>14670</v>
      </c>
      <c r="M4300" s="1">
        <f t="shared" si="352"/>
        <v>1</v>
      </c>
      <c r="N4300" s="149" t="str">
        <f>VLOOKUP(F:F,vlookup函数实操!A:B,2)</f>
        <v>行业C</v>
      </c>
      <c r="O4300" s="149" t="str">
        <f>VLOOKUP(G:G,vlookup函数实操!H$1:I$6,2)</f>
        <v>营收正常</v>
      </c>
      <c r="P4300" s="149" t="str">
        <f t="shared" si="351"/>
        <v>上海市</v>
      </c>
      <c r="Q4300" s="164">
        <f t="shared" si="353"/>
        <v>34014.134634986229</v>
      </c>
      <c r="R4300" s="149">
        <f t="shared" si="354"/>
        <v>-14199.904517906336</v>
      </c>
    </row>
    <row r="4301" spans="1:18" ht="22.5" x14ac:dyDescent="0.4">
      <c r="A4301" s="2" t="s">
        <v>30015</v>
      </c>
      <c r="B4301" s="2" t="s">
        <v>28847</v>
      </c>
      <c r="C4301" s="159" t="s">
        <v>34686</v>
      </c>
      <c r="D4301" s="2" t="s">
        <v>28848</v>
      </c>
      <c r="E4301" s="2" t="s">
        <v>28849</v>
      </c>
      <c r="F4301" s="2" t="s">
        <v>3350</v>
      </c>
      <c r="G4301" s="62">
        <v>57283202.380000003</v>
      </c>
      <c r="H4301" s="63">
        <v>-8640914.2899999991</v>
      </c>
      <c r="I4301" s="62">
        <v>608</v>
      </c>
      <c r="J4301" s="2" t="s">
        <v>28850</v>
      </c>
      <c r="K4301" s="2" t="s">
        <v>28851</v>
      </c>
      <c r="L4301" s="2" t="s">
        <v>28852</v>
      </c>
      <c r="M4301" s="1">
        <f t="shared" si="352"/>
        <v>1</v>
      </c>
      <c r="N4301" s="149" t="str">
        <f>VLOOKUP(F:F,vlookup函数实操!A:B,2)</f>
        <v>行业D</v>
      </c>
      <c r="O4301" s="149" t="str">
        <f>VLOOKUP(G:G,vlookup函数实操!H$1:I$6,2)</f>
        <v>营收正常</v>
      </c>
      <c r="P4301" s="149" t="str">
        <f t="shared" si="351"/>
        <v>北京市</v>
      </c>
      <c r="Q4301" s="164">
        <f t="shared" si="353"/>
        <v>94215.793388157894</v>
      </c>
      <c r="R4301" s="149">
        <f t="shared" si="354"/>
        <v>-14212.030082236841</v>
      </c>
    </row>
    <row r="4302" spans="1:18" ht="22.5" x14ac:dyDescent="0.4">
      <c r="A4302" s="2" t="s">
        <v>30015</v>
      </c>
      <c r="B4302" s="2" t="s">
        <v>27018</v>
      </c>
      <c r="C4302" s="159" t="s">
        <v>34687</v>
      </c>
      <c r="D4302" s="2" t="s">
        <v>27019</v>
      </c>
      <c r="E4302" s="2" t="s">
        <v>27020</v>
      </c>
      <c r="F4302" s="2" t="s">
        <v>74</v>
      </c>
      <c r="G4302" s="62">
        <v>354547929.5</v>
      </c>
      <c r="H4302" s="63">
        <v>-51349097.979999997</v>
      </c>
      <c r="I4302" s="62">
        <v>3575</v>
      </c>
      <c r="J4302" s="2" t="s">
        <v>27021</v>
      </c>
      <c r="K4302" s="2" t="s">
        <v>27022</v>
      </c>
      <c r="L4302" s="2" t="s">
        <v>27023</v>
      </c>
      <c r="M4302" s="1">
        <f t="shared" si="352"/>
        <v>3</v>
      </c>
      <c r="N4302" s="149" t="str">
        <f>VLOOKUP(F:F,vlookup函数实操!A:B,2)</f>
        <v>行业D</v>
      </c>
      <c r="O4302" s="149" t="str">
        <f>VLOOKUP(G:G,vlookup函数实操!H$1:I$6,2)</f>
        <v>营收较高</v>
      </c>
      <c r="P4302" s="149" t="str">
        <f t="shared" si="351"/>
        <v>常州市</v>
      </c>
      <c r="Q4302" s="164">
        <f t="shared" si="353"/>
        <v>99174.24601398602</v>
      </c>
      <c r="R4302" s="149">
        <f t="shared" si="354"/>
        <v>-14363.384050349649</v>
      </c>
    </row>
    <row r="4303" spans="1:18" ht="22.5" x14ac:dyDescent="0.4">
      <c r="A4303" s="2" t="s">
        <v>30015</v>
      </c>
      <c r="B4303" s="2" t="s">
        <v>19610</v>
      </c>
      <c r="C4303" s="159" t="s">
        <v>34688</v>
      </c>
      <c r="D4303" s="2" t="s">
        <v>19611</v>
      </c>
      <c r="E4303" s="2" t="s">
        <v>19612</v>
      </c>
      <c r="F4303" s="2" t="s">
        <v>171</v>
      </c>
      <c r="G4303" s="62">
        <v>989790180.25</v>
      </c>
      <c r="H4303" s="63">
        <v>-22952598.960000001</v>
      </c>
      <c r="I4303" s="62">
        <v>1588</v>
      </c>
      <c r="J4303" s="2" t="s">
        <v>19613</v>
      </c>
      <c r="K4303" s="2" t="s">
        <v>19614</v>
      </c>
      <c r="L4303" s="2" t="s">
        <v>19615</v>
      </c>
      <c r="M4303" s="1">
        <f t="shared" si="352"/>
        <v>1</v>
      </c>
      <c r="N4303" s="149" t="str">
        <f>VLOOKUP(F:F,vlookup函数实操!A:B,2)</f>
        <v>行业A</v>
      </c>
      <c r="O4303" s="149" t="str">
        <f>VLOOKUP(G:G,vlookup函数实操!H$1:I$6,2)</f>
        <v>营收较高</v>
      </c>
      <c r="P4303" s="149" t="str">
        <f t="shared" si="351"/>
        <v>苏州市</v>
      </c>
      <c r="Q4303" s="164">
        <f t="shared" si="353"/>
        <v>623293.56438916875</v>
      </c>
      <c r="R4303" s="149">
        <f t="shared" si="354"/>
        <v>-14453.777682619648</v>
      </c>
    </row>
    <row r="4304" spans="1:18" ht="22.5" x14ac:dyDescent="0.4">
      <c r="A4304" s="2" t="s">
        <v>30015</v>
      </c>
      <c r="B4304" s="2" t="s">
        <v>10890</v>
      </c>
      <c r="C4304" s="159" t="s">
        <v>34689</v>
      </c>
      <c r="D4304" s="2" t="s">
        <v>10891</v>
      </c>
      <c r="E4304" s="2" t="s">
        <v>10892</v>
      </c>
      <c r="F4304" s="2" t="s">
        <v>378</v>
      </c>
      <c r="G4304" s="62">
        <v>256690807.28</v>
      </c>
      <c r="H4304" s="63">
        <v>-9727846.6199999992</v>
      </c>
      <c r="I4304" s="62">
        <v>672</v>
      </c>
      <c r="J4304" s="2" t="s">
        <v>10893</v>
      </c>
      <c r="K4304" s="2" t="s">
        <v>10894</v>
      </c>
      <c r="L4304" s="2" t="s">
        <v>10895</v>
      </c>
      <c r="M4304" s="1">
        <f t="shared" si="352"/>
        <v>3</v>
      </c>
      <c r="N4304" s="149" t="str">
        <f>VLOOKUP(F:F,vlookup函数实操!A:B,2)</f>
        <v>行业C</v>
      </c>
      <c r="O4304" s="149" t="str">
        <f>VLOOKUP(G:G,vlookup函数实操!H$1:I$6,2)</f>
        <v>营收较高</v>
      </c>
      <c r="P4304" s="149" t="str">
        <f t="shared" si="351"/>
        <v>深圳市</v>
      </c>
      <c r="Q4304" s="164">
        <f t="shared" si="353"/>
        <v>381980.36797619046</v>
      </c>
      <c r="R4304" s="149">
        <f t="shared" si="354"/>
        <v>-14475.962232142856</v>
      </c>
    </row>
    <row r="4305" spans="1:18" ht="22.5" x14ac:dyDescent="0.4">
      <c r="A4305" s="2" t="s">
        <v>30015</v>
      </c>
      <c r="B4305" s="2" t="s">
        <v>9129</v>
      </c>
      <c r="C4305" s="159" t="s">
        <v>34690</v>
      </c>
      <c r="D4305" s="2" t="s">
        <v>9130</v>
      </c>
      <c r="E4305" s="2" t="s">
        <v>9131</v>
      </c>
      <c r="F4305" s="2" t="s">
        <v>199</v>
      </c>
      <c r="G4305" s="62">
        <v>491857002.06</v>
      </c>
      <c r="H4305" s="63">
        <v>-58364480.409999996</v>
      </c>
      <c r="I4305" s="62">
        <v>4026</v>
      </c>
      <c r="J4305" s="2" t="s">
        <v>9132</v>
      </c>
      <c r="K4305" s="2" t="s">
        <v>9133</v>
      </c>
      <c r="L4305" s="2" t="s">
        <v>9134</v>
      </c>
      <c r="M4305" s="1">
        <f t="shared" si="352"/>
        <v>2</v>
      </c>
      <c r="N4305" s="149" t="str">
        <f>VLOOKUP(F:F,vlookup函数实操!A:B,2)</f>
        <v>行业E</v>
      </c>
      <c r="O4305" s="149" t="str">
        <f>VLOOKUP(G:G,vlookup函数实操!H$1:I$6,2)</f>
        <v>营收较高</v>
      </c>
      <c r="P4305" s="149" t="str">
        <f t="shared" si="351"/>
        <v>沈阳市</v>
      </c>
      <c r="Q4305" s="164">
        <f t="shared" si="353"/>
        <v>122170.14457526081</v>
      </c>
      <c r="R4305" s="149">
        <f t="shared" si="354"/>
        <v>-14496.890315449577</v>
      </c>
    </row>
    <row r="4306" spans="1:18" ht="22.5" x14ac:dyDescent="0.4">
      <c r="A4306" s="2" t="s">
        <v>30015</v>
      </c>
      <c r="B4306" s="2" t="s">
        <v>25397</v>
      </c>
      <c r="C4306" s="159" t="s">
        <v>34691</v>
      </c>
      <c r="D4306" s="2" t="s">
        <v>25398</v>
      </c>
      <c r="E4306" s="2" t="s">
        <v>25399</v>
      </c>
      <c r="F4306" s="2" t="s">
        <v>246</v>
      </c>
      <c r="G4306" s="62">
        <v>78670219.209999993</v>
      </c>
      <c r="H4306" s="63">
        <v>-14022518.23</v>
      </c>
      <c r="I4306" s="62">
        <v>967</v>
      </c>
      <c r="J4306" s="2" t="s">
        <v>25400</v>
      </c>
      <c r="K4306" s="2" t="s">
        <v>25401</v>
      </c>
      <c r="L4306" s="2" t="s">
        <v>25402</v>
      </c>
      <c r="M4306" s="1">
        <f t="shared" si="352"/>
        <v>3</v>
      </c>
      <c r="N4306" s="149" t="str">
        <f>VLOOKUP(F:F,vlookup函数实操!A:B,2)</f>
        <v>行业C</v>
      </c>
      <c r="O4306" s="149" t="str">
        <f>VLOOKUP(G:G,vlookup函数实操!H$1:I$6,2)</f>
        <v>营收正常</v>
      </c>
      <c r="P4306" s="149" t="str">
        <f t="shared" si="351"/>
        <v>泉州市</v>
      </c>
      <c r="Q4306" s="164">
        <f t="shared" si="353"/>
        <v>81354.931964839707</v>
      </c>
      <c r="R4306" s="149">
        <f t="shared" si="354"/>
        <v>-14501.052978283351</v>
      </c>
    </row>
    <row r="4307" spans="1:18" ht="22.5" x14ac:dyDescent="0.4">
      <c r="A4307" s="2" t="s">
        <v>30015</v>
      </c>
      <c r="B4307" s="2" t="s">
        <v>10147</v>
      </c>
      <c r="C4307" s="159" t="s">
        <v>34692</v>
      </c>
      <c r="D4307" s="2" t="s">
        <v>10148</v>
      </c>
      <c r="E4307" s="2" t="s">
        <v>10149</v>
      </c>
      <c r="F4307" s="2" t="s">
        <v>163</v>
      </c>
      <c r="G4307" s="62">
        <v>177351666.80000001</v>
      </c>
      <c r="H4307" s="63">
        <v>-12671736.390000001</v>
      </c>
      <c r="I4307" s="62">
        <v>871</v>
      </c>
      <c r="J4307" s="2" t="s">
        <v>10150</v>
      </c>
      <c r="K4307" s="2" t="s">
        <v>10151</v>
      </c>
      <c r="L4307" s="2" t="s">
        <v>10152</v>
      </c>
      <c r="M4307" s="1">
        <f t="shared" si="352"/>
        <v>1</v>
      </c>
      <c r="N4307" s="149" t="str">
        <f>VLOOKUP(F:F,vlookup函数实操!A:B,2)</f>
        <v>行业D</v>
      </c>
      <c r="O4307" s="149" t="str">
        <f>VLOOKUP(G:G,vlookup函数实操!H$1:I$6,2)</f>
        <v>营收较高</v>
      </c>
      <c r="P4307" s="149" t="str">
        <f t="shared" si="351"/>
        <v>深圳市</v>
      </c>
      <c r="Q4307" s="164">
        <f t="shared" si="353"/>
        <v>203618.44638346729</v>
      </c>
      <c r="R4307" s="149">
        <f t="shared" si="354"/>
        <v>-14548.491836969002</v>
      </c>
    </row>
    <row r="4308" spans="1:18" ht="22.5" x14ac:dyDescent="0.4">
      <c r="A4308" s="2" t="s">
        <v>30014</v>
      </c>
      <c r="B4308" s="2" t="s">
        <v>6299</v>
      </c>
      <c r="C4308" s="159" t="s">
        <v>34693</v>
      </c>
      <c r="D4308" s="2" t="s">
        <v>6300</v>
      </c>
      <c r="E4308" s="2" t="s">
        <v>6301</v>
      </c>
      <c r="F4308" s="2" t="s">
        <v>40</v>
      </c>
      <c r="G4308" s="62">
        <v>27448165.739999998</v>
      </c>
      <c r="H4308" s="63">
        <v>-6922438.5700000003</v>
      </c>
      <c r="I4308" s="62">
        <v>474</v>
      </c>
      <c r="J4308" s="2" t="s">
        <v>6302</v>
      </c>
      <c r="K4308" s="2" t="s">
        <v>6303</v>
      </c>
      <c r="L4308" s="2" t="s">
        <v>6304</v>
      </c>
      <c r="M4308" s="1">
        <f t="shared" si="352"/>
        <v>1</v>
      </c>
      <c r="N4308" s="149" t="str">
        <f>VLOOKUP(F:F,vlookup函数实操!A:B,2)</f>
        <v>行业C</v>
      </c>
      <c r="O4308" s="149" t="str">
        <f>VLOOKUP(G:G,vlookup函数实操!H$1:I$6,2)</f>
        <v>营收正常</v>
      </c>
      <c r="P4308" s="149" t="str">
        <f t="shared" si="351"/>
        <v>武汉市</v>
      </c>
      <c r="Q4308" s="164">
        <f t="shared" si="353"/>
        <v>57907.522658227841</v>
      </c>
      <c r="R4308" s="149">
        <f t="shared" si="354"/>
        <v>-14604.300780590718</v>
      </c>
    </row>
    <row r="4309" spans="1:18" ht="33.75" x14ac:dyDescent="0.4">
      <c r="A4309" s="2" t="s">
        <v>30015</v>
      </c>
      <c r="B4309" s="2" t="s">
        <v>10159</v>
      </c>
      <c r="C4309" s="159" t="s">
        <v>34694</v>
      </c>
      <c r="D4309" s="2" t="s">
        <v>10160</v>
      </c>
      <c r="E4309" s="2" t="s">
        <v>10161</v>
      </c>
      <c r="F4309" s="2" t="s">
        <v>171</v>
      </c>
      <c r="G4309" s="62">
        <v>580229356.34000003</v>
      </c>
      <c r="H4309" s="63">
        <v>-46996340.25</v>
      </c>
      <c r="I4309" s="62">
        <v>3217</v>
      </c>
      <c r="J4309" s="2" t="s">
        <v>10162</v>
      </c>
      <c r="K4309" s="2" t="s">
        <v>10163</v>
      </c>
      <c r="L4309" s="2" t="s">
        <v>10164</v>
      </c>
      <c r="M4309" s="1">
        <f t="shared" si="352"/>
        <v>4</v>
      </c>
      <c r="N4309" s="149" t="str">
        <f>VLOOKUP(F:F,vlookup函数实操!A:B,2)</f>
        <v>行业A</v>
      </c>
      <c r="O4309" s="149" t="str">
        <f>VLOOKUP(G:G,vlookup函数实操!H$1:I$6,2)</f>
        <v>营收较高</v>
      </c>
      <c r="P4309" s="149" t="str">
        <f t="shared" si="351"/>
        <v>深圳市</v>
      </c>
      <c r="Q4309" s="164">
        <f t="shared" si="353"/>
        <v>180363.49280074605</v>
      </c>
      <c r="R4309" s="149">
        <f t="shared" si="354"/>
        <v>-14608.747357786759</v>
      </c>
    </row>
    <row r="4310" spans="1:18" ht="22.5" x14ac:dyDescent="0.4">
      <c r="A4310" s="2" t="s">
        <v>30015</v>
      </c>
      <c r="B4310" s="2" t="s">
        <v>327</v>
      </c>
      <c r="C4310" s="159" t="s">
        <v>34695</v>
      </c>
      <c r="D4310" s="2" t="s">
        <v>328</v>
      </c>
      <c r="E4310" s="2" t="s">
        <v>329</v>
      </c>
      <c r="F4310" s="2" t="s">
        <v>142</v>
      </c>
      <c r="G4310" s="62">
        <v>45168010.840000004</v>
      </c>
      <c r="H4310" s="63">
        <v>-12186901.42</v>
      </c>
      <c r="I4310" s="62">
        <v>831</v>
      </c>
      <c r="J4310" s="2" t="s">
        <v>330</v>
      </c>
      <c r="K4310" s="2" t="s">
        <v>331</v>
      </c>
      <c r="L4310" s="2" t="s">
        <v>332</v>
      </c>
      <c r="M4310" s="1">
        <f t="shared" si="352"/>
        <v>3</v>
      </c>
      <c r="N4310" s="149" t="str">
        <f>VLOOKUP(F:F,vlookup函数实操!A:B,2)</f>
        <v>行业A</v>
      </c>
      <c r="O4310" s="149" t="str">
        <f>VLOOKUP(G:G,vlookup函数实操!H$1:I$6,2)</f>
        <v>营收正常</v>
      </c>
      <c r="P4310" s="149" t="str">
        <f t="shared" si="351"/>
        <v>重庆市</v>
      </c>
      <c r="Q4310" s="164">
        <f t="shared" si="353"/>
        <v>54353.803658243087</v>
      </c>
      <c r="R4310" s="149">
        <f t="shared" si="354"/>
        <v>-14665.344669073405</v>
      </c>
    </row>
    <row r="4311" spans="1:18" ht="22.5" x14ac:dyDescent="0.4">
      <c r="A4311" s="2" t="s">
        <v>30014</v>
      </c>
      <c r="B4311" s="2" t="s">
        <v>5723</v>
      </c>
      <c r="C4311" s="159" t="s">
        <v>34696</v>
      </c>
      <c r="D4311" s="2" t="s">
        <v>5724</v>
      </c>
      <c r="E4311" s="2" t="s">
        <v>5725</v>
      </c>
      <c r="F4311" s="2" t="s">
        <v>453</v>
      </c>
      <c r="G4311" s="62">
        <v>495511354.37</v>
      </c>
      <c r="H4311" s="63">
        <v>-59676638.840000004</v>
      </c>
      <c r="I4311" s="62">
        <v>4032</v>
      </c>
      <c r="J4311" s="2" t="s">
        <v>5726</v>
      </c>
      <c r="K4311" s="2" t="s">
        <v>5727</v>
      </c>
      <c r="L4311" s="2" t="s">
        <v>5728</v>
      </c>
      <c r="M4311" s="1">
        <f t="shared" si="352"/>
        <v>1</v>
      </c>
      <c r="N4311" s="149" t="str">
        <f>VLOOKUP(F:F,vlookup函数实操!A:B,2)</f>
        <v>行业E</v>
      </c>
      <c r="O4311" s="149" t="str">
        <f>VLOOKUP(G:G,vlookup函数实操!H$1:I$6,2)</f>
        <v>营收较高</v>
      </c>
      <c r="P4311" s="149" t="str">
        <f t="shared" si="351"/>
        <v>杭州市</v>
      </c>
      <c r="Q4311" s="164">
        <f t="shared" si="353"/>
        <v>122894.68114335317</v>
      </c>
      <c r="R4311" s="149">
        <f t="shared" si="354"/>
        <v>-14800.753680555556</v>
      </c>
    </row>
    <row r="4312" spans="1:18" ht="22.5" x14ac:dyDescent="0.4">
      <c r="A4312" s="2" t="s">
        <v>30015</v>
      </c>
      <c r="B4312" s="2" t="s">
        <v>14580</v>
      </c>
      <c r="C4312" s="159" t="s">
        <v>34697</v>
      </c>
      <c r="D4312" s="2" t="s">
        <v>14581</v>
      </c>
      <c r="E4312" s="2" t="s">
        <v>14582</v>
      </c>
      <c r="F4312" s="2" t="s">
        <v>40</v>
      </c>
      <c r="G4312" s="62">
        <v>564406613.07000005</v>
      </c>
      <c r="H4312" s="63">
        <v>-97510893.010000005</v>
      </c>
      <c r="I4312" s="62">
        <v>6587</v>
      </c>
      <c r="J4312" s="2" t="s">
        <v>14583</v>
      </c>
      <c r="K4312" s="2" t="s">
        <v>14584</v>
      </c>
      <c r="L4312" s="2" t="s">
        <v>14585</v>
      </c>
      <c r="M4312" s="1">
        <f t="shared" si="352"/>
        <v>1</v>
      </c>
      <c r="N4312" s="149" t="str">
        <f>VLOOKUP(F:F,vlookup函数实操!A:B,2)</f>
        <v>行业C</v>
      </c>
      <c r="O4312" s="149" t="str">
        <f>VLOOKUP(G:G,vlookup函数实操!H$1:I$6,2)</f>
        <v>营收较高</v>
      </c>
      <c r="P4312" s="149" t="str">
        <f t="shared" si="351"/>
        <v>北京市</v>
      </c>
      <c r="Q4312" s="164">
        <f t="shared" si="353"/>
        <v>85684.926836192506</v>
      </c>
      <c r="R4312" s="149">
        <f t="shared" si="354"/>
        <v>-14803.53620919994</v>
      </c>
    </row>
    <row r="4313" spans="1:18" ht="22.5" x14ac:dyDescent="0.4">
      <c r="A4313" s="2" t="s">
        <v>30015</v>
      </c>
      <c r="B4313" s="2" t="s">
        <v>7046</v>
      </c>
      <c r="C4313" s="159" t="s">
        <v>34698</v>
      </c>
      <c r="D4313" s="2" t="s">
        <v>7047</v>
      </c>
      <c r="E4313" s="2" t="s">
        <v>7048</v>
      </c>
      <c r="F4313" s="2" t="s">
        <v>163</v>
      </c>
      <c r="G4313" s="62">
        <v>59045804.840000004</v>
      </c>
      <c r="H4313" s="63">
        <v>-9659917.1899999995</v>
      </c>
      <c r="I4313" s="62">
        <v>652</v>
      </c>
      <c r="J4313" s="2" t="s">
        <v>7049</v>
      </c>
      <c r="K4313" s="2" t="s">
        <v>7050</v>
      </c>
      <c r="L4313" s="2" t="s">
        <v>7051</v>
      </c>
      <c r="M4313" s="1">
        <f t="shared" si="352"/>
        <v>3</v>
      </c>
      <c r="N4313" s="149" t="str">
        <f>VLOOKUP(F:F,vlookup函数实操!A:B,2)</f>
        <v>行业D</v>
      </c>
      <c r="O4313" s="149" t="str">
        <f>VLOOKUP(G:G,vlookup函数实操!H$1:I$6,2)</f>
        <v>营收正常</v>
      </c>
      <c r="P4313" s="149" t="str">
        <f t="shared" si="351"/>
        <v>杭州市</v>
      </c>
      <c r="Q4313" s="164">
        <f t="shared" si="353"/>
        <v>90561.050368098164</v>
      </c>
      <c r="R4313" s="149">
        <f t="shared" si="354"/>
        <v>-14815.823911042944</v>
      </c>
    </row>
    <row r="4314" spans="1:18" ht="22.5" x14ac:dyDescent="0.4">
      <c r="A4314" s="2" t="s">
        <v>30015</v>
      </c>
      <c r="B4314" s="2" t="s">
        <v>9251</v>
      </c>
      <c r="C4314" s="159" t="s">
        <v>34699</v>
      </c>
      <c r="D4314" s="2" t="s">
        <v>9252</v>
      </c>
      <c r="E4314" s="2" t="s">
        <v>9253</v>
      </c>
      <c r="F4314" s="2" t="s">
        <v>285</v>
      </c>
      <c r="G4314" s="62">
        <v>50246951.399999999</v>
      </c>
      <c r="H4314" s="63">
        <v>-903991.16</v>
      </c>
      <c r="I4314" s="62">
        <v>61</v>
      </c>
      <c r="J4314" s="2" t="s">
        <v>9254</v>
      </c>
      <c r="K4314" s="2" t="s">
        <v>9255</v>
      </c>
      <c r="L4314" s="2" t="s">
        <v>9256</v>
      </c>
      <c r="M4314" s="1">
        <f t="shared" si="352"/>
        <v>1</v>
      </c>
      <c r="N4314" s="149" t="str">
        <f>VLOOKUP(F:F,vlookup函数实操!A:B,2)</f>
        <v>行业C</v>
      </c>
      <c r="O4314" s="149" t="str">
        <f>VLOOKUP(G:G,vlookup函数实操!H$1:I$6,2)</f>
        <v>营收正常</v>
      </c>
      <c r="P4314" s="149" t="str">
        <f t="shared" si="351"/>
        <v>深圳市</v>
      </c>
      <c r="Q4314" s="164">
        <f t="shared" si="353"/>
        <v>823720.51475409837</v>
      </c>
      <c r="R4314" s="149">
        <f t="shared" si="354"/>
        <v>-14819.527213114754</v>
      </c>
    </row>
    <row r="4315" spans="1:18" ht="22.5" x14ac:dyDescent="0.4">
      <c r="A4315" s="2" t="s">
        <v>30015</v>
      </c>
      <c r="B4315" s="2" t="s">
        <v>10822</v>
      </c>
      <c r="C4315" s="159" t="s">
        <v>34700</v>
      </c>
      <c r="D4315" s="2" t="s">
        <v>10823</v>
      </c>
      <c r="E4315" s="2" t="s">
        <v>10824</v>
      </c>
      <c r="F4315" s="2" t="s">
        <v>2051</v>
      </c>
      <c r="G4315" s="62">
        <v>110579089.06</v>
      </c>
      <c r="H4315" s="63">
        <v>-11163798.08</v>
      </c>
      <c r="I4315" s="62">
        <v>752</v>
      </c>
      <c r="J4315" s="2" t="s">
        <v>10825</v>
      </c>
      <c r="K4315" s="2" t="s">
        <v>10826</v>
      </c>
      <c r="L4315" s="2" t="s">
        <v>10827</v>
      </c>
      <c r="M4315" s="1">
        <f t="shared" si="352"/>
        <v>1</v>
      </c>
      <c r="N4315" s="149" t="str">
        <f>VLOOKUP(F:F,vlookup函数实操!A:B,2)</f>
        <v>行业B</v>
      </c>
      <c r="O4315" s="149" t="str">
        <f>VLOOKUP(G:G,vlookup函数实操!H$1:I$6,2)</f>
        <v>营收较高</v>
      </c>
      <c r="P4315" s="149" t="str">
        <f t="shared" si="351"/>
        <v>深圳市</v>
      </c>
      <c r="Q4315" s="164">
        <f t="shared" si="353"/>
        <v>147046.66098404257</v>
      </c>
      <c r="R4315" s="149">
        <f t="shared" si="354"/>
        <v>-14845.476170212765</v>
      </c>
    </row>
    <row r="4316" spans="1:18" ht="22.5" x14ac:dyDescent="0.4">
      <c r="A4316" s="2" t="s">
        <v>30015</v>
      </c>
      <c r="B4316" s="2" t="s">
        <v>3851</v>
      </c>
      <c r="C4316" s="159" t="s">
        <v>34701</v>
      </c>
      <c r="D4316" s="2" t="s">
        <v>3852</v>
      </c>
      <c r="E4316" s="2" t="s">
        <v>3853</v>
      </c>
      <c r="F4316" s="2" t="s">
        <v>580</v>
      </c>
      <c r="G4316" s="62">
        <v>49677321.210000001</v>
      </c>
      <c r="H4316" s="63">
        <v>-10151080.630000001</v>
      </c>
      <c r="I4316" s="62">
        <v>683</v>
      </c>
      <c r="J4316" s="2" t="s">
        <v>3854</v>
      </c>
      <c r="K4316" s="2" t="s">
        <v>3855</v>
      </c>
      <c r="L4316" s="2" t="s">
        <v>3856</v>
      </c>
      <c r="M4316" s="1">
        <f t="shared" si="352"/>
        <v>2</v>
      </c>
      <c r="N4316" s="149" t="str">
        <f>VLOOKUP(F:F,vlookup函数实操!A:B,2)</f>
        <v>行业A</v>
      </c>
      <c r="O4316" s="149" t="str">
        <f>VLOOKUP(G:G,vlookup函数实操!H$1:I$6,2)</f>
        <v>营收正常</v>
      </c>
      <c r="P4316" s="149" t="str">
        <f t="shared" si="351"/>
        <v>杭州市</v>
      </c>
      <c r="Q4316" s="164">
        <f t="shared" si="353"/>
        <v>72733.99884333821</v>
      </c>
      <c r="R4316" s="149">
        <f t="shared" si="354"/>
        <v>-14862.489941434847</v>
      </c>
    </row>
    <row r="4317" spans="1:18" ht="22.5" x14ac:dyDescent="0.4">
      <c r="A4317" s="2" t="s">
        <v>30015</v>
      </c>
      <c r="B4317" s="2" t="s">
        <v>23646</v>
      </c>
      <c r="C4317" s="159" t="s">
        <v>34702</v>
      </c>
      <c r="D4317" s="2" t="s">
        <v>23647</v>
      </c>
      <c r="E4317" s="2" t="s">
        <v>23648</v>
      </c>
      <c r="F4317" s="2" t="s">
        <v>898</v>
      </c>
      <c r="G4317" s="62">
        <v>361283996.99000001</v>
      </c>
      <c r="H4317" s="63">
        <v>-79480034.959999993</v>
      </c>
      <c r="I4317" s="62">
        <v>5337</v>
      </c>
      <c r="J4317" s="2" t="s">
        <v>23649</v>
      </c>
      <c r="K4317" s="2" t="s">
        <v>23650</v>
      </c>
      <c r="L4317" s="2" t="s">
        <v>23651</v>
      </c>
      <c r="M4317" s="1">
        <f t="shared" si="352"/>
        <v>1</v>
      </c>
      <c r="N4317" s="149" t="str">
        <f>VLOOKUP(F:F,vlookup函数实操!A:B,2)</f>
        <v>行业D</v>
      </c>
      <c r="O4317" s="149" t="str">
        <f>VLOOKUP(G:G,vlookup函数实操!H$1:I$6,2)</f>
        <v>营收较高</v>
      </c>
      <c r="P4317" s="149" t="str">
        <f t="shared" si="351"/>
        <v>广州市</v>
      </c>
      <c r="Q4317" s="164">
        <f t="shared" si="353"/>
        <v>67694.209666479292</v>
      </c>
      <c r="R4317" s="149">
        <f t="shared" si="354"/>
        <v>-14892.26812066704</v>
      </c>
    </row>
    <row r="4318" spans="1:18" ht="22.5" x14ac:dyDescent="0.4">
      <c r="A4318" s="2" t="s">
        <v>30015</v>
      </c>
      <c r="B4318" s="2" t="s">
        <v>26668</v>
      </c>
      <c r="C4318" s="159" t="s">
        <v>34703</v>
      </c>
      <c r="D4318" s="2" t="s">
        <v>26669</v>
      </c>
      <c r="E4318" s="2" t="s">
        <v>26670</v>
      </c>
      <c r="F4318" s="2" t="s">
        <v>206</v>
      </c>
      <c r="G4318" s="62">
        <v>630763456.75999999</v>
      </c>
      <c r="H4318" s="63">
        <v>-38452290.280000001</v>
      </c>
      <c r="I4318" s="62">
        <v>2567</v>
      </c>
      <c r="J4318" s="2" t="s">
        <v>26671</v>
      </c>
      <c r="K4318" s="2" t="s">
        <v>26672</v>
      </c>
      <c r="L4318" s="2" t="s">
        <v>26673</v>
      </c>
      <c r="M4318" s="1">
        <f t="shared" si="352"/>
        <v>2</v>
      </c>
      <c r="N4318" s="149" t="str">
        <f>VLOOKUP(F:F,vlookup函数实操!A:B,2)</f>
        <v>行业C</v>
      </c>
      <c r="O4318" s="149" t="str">
        <f>VLOOKUP(G:G,vlookup函数实操!H$1:I$6,2)</f>
        <v>营收较高</v>
      </c>
      <c r="P4318" s="149" t="str">
        <f t="shared" si="351"/>
        <v>成都市</v>
      </c>
      <c r="Q4318" s="164">
        <f t="shared" si="353"/>
        <v>245720.08444098168</v>
      </c>
      <c r="R4318" s="149">
        <f t="shared" si="354"/>
        <v>-14979.466412154266</v>
      </c>
    </row>
    <row r="4319" spans="1:18" ht="22.5" x14ac:dyDescent="0.4">
      <c r="A4319" s="2" t="s">
        <v>30015</v>
      </c>
      <c r="B4319" s="2" t="s">
        <v>25127</v>
      </c>
      <c r="C4319" s="159" t="s">
        <v>34704</v>
      </c>
      <c r="D4319" s="2" t="s">
        <v>25128</v>
      </c>
      <c r="E4319" s="2" t="s">
        <v>25129</v>
      </c>
      <c r="F4319" s="2" t="s">
        <v>419</v>
      </c>
      <c r="G4319" s="62">
        <v>345010727.56</v>
      </c>
      <c r="H4319" s="63">
        <v>-27531930.989999998</v>
      </c>
      <c r="I4319" s="62">
        <v>1836</v>
      </c>
      <c r="J4319" s="2" t="s">
        <v>25130</v>
      </c>
      <c r="K4319" s="2" t="s">
        <v>25131</v>
      </c>
      <c r="L4319" s="2" t="s">
        <v>25132</v>
      </c>
      <c r="M4319" s="1">
        <f t="shared" si="352"/>
        <v>3</v>
      </c>
      <c r="N4319" s="149" t="str">
        <f>VLOOKUP(F:F,vlookup函数实操!A:B,2)</f>
        <v>行业A</v>
      </c>
      <c r="O4319" s="149" t="str">
        <f>VLOOKUP(G:G,vlookup函数实操!H$1:I$6,2)</f>
        <v>营收较高</v>
      </c>
      <c r="P4319" s="149" t="str">
        <f t="shared" si="351"/>
        <v>兰州市</v>
      </c>
      <c r="Q4319" s="164">
        <f t="shared" si="353"/>
        <v>187914.33962962963</v>
      </c>
      <c r="R4319" s="149">
        <f t="shared" si="354"/>
        <v>-14995.605114379085</v>
      </c>
    </row>
    <row r="4320" spans="1:18" x14ac:dyDescent="0.4">
      <c r="A4320" s="2" t="s">
        <v>30014</v>
      </c>
      <c r="B4320" s="2" t="s">
        <v>8142</v>
      </c>
      <c r="C4320" s="159" t="s">
        <v>34705</v>
      </c>
      <c r="D4320" s="2" t="s">
        <v>8143</v>
      </c>
      <c r="E4320" s="2" t="s">
        <v>8144</v>
      </c>
      <c r="F4320" s="2" t="s">
        <v>206</v>
      </c>
      <c r="G4320" s="62">
        <v>444678358.38</v>
      </c>
      <c r="H4320" s="63">
        <v>-77128007.75</v>
      </c>
      <c r="I4320" s="62">
        <v>5134</v>
      </c>
      <c r="J4320" s="2" t="s">
        <v>8145</v>
      </c>
      <c r="K4320" s="2" t="s">
        <v>8146</v>
      </c>
      <c r="L4320" s="2" t="s">
        <v>8147</v>
      </c>
      <c r="M4320" s="1">
        <f t="shared" si="352"/>
        <v>1</v>
      </c>
      <c r="N4320" s="149" t="str">
        <f>VLOOKUP(F:F,vlookup函数实操!A:B,2)</f>
        <v>行业C</v>
      </c>
      <c r="O4320" s="149" t="str">
        <f>VLOOKUP(G:G,vlookup函数实操!H$1:I$6,2)</f>
        <v>营收较高</v>
      </c>
      <c r="P4320" s="149" t="str">
        <f t="shared" si="351"/>
        <v>苏州市</v>
      </c>
      <c r="Q4320" s="164">
        <f t="shared" si="353"/>
        <v>86614.405605765482</v>
      </c>
      <c r="R4320" s="149">
        <f t="shared" si="354"/>
        <v>-15022.98553759252</v>
      </c>
    </row>
    <row r="4321" spans="1:18" ht="22.5" x14ac:dyDescent="0.4">
      <c r="A4321" s="2" t="s">
        <v>30015</v>
      </c>
      <c r="B4321" s="2" t="s">
        <v>4999</v>
      </c>
      <c r="C4321" s="159" t="s">
        <v>34706</v>
      </c>
      <c r="D4321" s="2" t="s">
        <v>5000</v>
      </c>
      <c r="E4321" s="2" t="s">
        <v>5001</v>
      </c>
      <c r="F4321" s="2" t="s">
        <v>573</v>
      </c>
      <c r="G4321" s="62">
        <v>324057764.08999997</v>
      </c>
      <c r="H4321" s="63">
        <v>-2330706.36</v>
      </c>
      <c r="I4321" s="62">
        <v>155</v>
      </c>
      <c r="J4321" s="2" t="s">
        <v>5002</v>
      </c>
      <c r="K4321" s="2" t="s">
        <v>5003</v>
      </c>
      <c r="L4321" s="2" t="s">
        <v>5004</v>
      </c>
      <c r="M4321" s="1">
        <f t="shared" si="352"/>
        <v>1</v>
      </c>
      <c r="N4321" s="149" t="str">
        <f>VLOOKUP(F:F,vlookup函数实操!A:B,2)</f>
        <v>行业C</v>
      </c>
      <c r="O4321" s="149" t="str">
        <f>VLOOKUP(G:G,vlookup函数实操!H$1:I$6,2)</f>
        <v>营收较高</v>
      </c>
      <c r="P4321" s="149" t="str">
        <f t="shared" si="351"/>
        <v>广州市</v>
      </c>
      <c r="Q4321" s="164">
        <f t="shared" si="353"/>
        <v>2090695.2521935483</v>
      </c>
      <c r="R4321" s="149">
        <f t="shared" si="354"/>
        <v>-15036.815225806451</v>
      </c>
    </row>
    <row r="4322" spans="1:18" ht="22.5" x14ac:dyDescent="0.4">
      <c r="A4322" s="2" t="s">
        <v>30014</v>
      </c>
      <c r="B4322" s="2" t="s">
        <v>26656</v>
      </c>
      <c r="C4322" s="159" t="s">
        <v>34707</v>
      </c>
      <c r="D4322" s="2" t="s">
        <v>26657</v>
      </c>
      <c r="E4322" s="2" t="s">
        <v>26658</v>
      </c>
      <c r="F4322" s="2" t="s">
        <v>544</v>
      </c>
      <c r="G4322" s="62">
        <v>72465855.950000003</v>
      </c>
      <c r="H4322" s="63">
        <v>-7088441.5999999996</v>
      </c>
      <c r="I4322" s="62">
        <v>471</v>
      </c>
      <c r="J4322" s="2" t="s">
        <v>26659</v>
      </c>
      <c r="K4322" s="2" t="s">
        <v>26660</v>
      </c>
      <c r="L4322" s="2" t="s">
        <v>26661</v>
      </c>
      <c r="M4322" s="1">
        <f t="shared" si="352"/>
        <v>1</v>
      </c>
      <c r="N4322" s="149" t="str">
        <f>VLOOKUP(F:F,vlookup函数实操!A:B,2)</f>
        <v>行业E</v>
      </c>
      <c r="O4322" s="149" t="str">
        <f>VLOOKUP(G:G,vlookup函数实操!H$1:I$6,2)</f>
        <v>营收正常</v>
      </c>
      <c r="P4322" s="149" t="str">
        <f t="shared" si="351"/>
        <v>成都市</v>
      </c>
      <c r="Q4322" s="164">
        <f t="shared" si="353"/>
        <v>153855.32048832273</v>
      </c>
      <c r="R4322" s="149">
        <f t="shared" si="354"/>
        <v>-15049.769851380042</v>
      </c>
    </row>
    <row r="4323" spans="1:18" ht="22.5" x14ac:dyDescent="0.4">
      <c r="A4323" s="2" t="s">
        <v>30014</v>
      </c>
      <c r="B4323" s="2" t="s">
        <v>18174</v>
      </c>
      <c r="C4323" s="159" t="s">
        <v>34708</v>
      </c>
      <c r="D4323" s="2" t="s">
        <v>18175</v>
      </c>
      <c r="E4323" s="2" t="s">
        <v>18176</v>
      </c>
      <c r="F4323" s="2" t="s">
        <v>285</v>
      </c>
      <c r="G4323" s="62">
        <v>85926870.409999996</v>
      </c>
      <c r="H4323" s="63">
        <v>-9111302.3100000005</v>
      </c>
      <c r="I4323" s="62">
        <v>605</v>
      </c>
      <c r="J4323" s="2" t="s">
        <v>18177</v>
      </c>
      <c r="K4323" s="2" t="s">
        <v>18178</v>
      </c>
      <c r="L4323" s="2" t="s">
        <v>18179</v>
      </c>
      <c r="M4323" s="1">
        <f t="shared" si="352"/>
        <v>1</v>
      </c>
      <c r="N4323" s="149" t="str">
        <f>VLOOKUP(F:F,vlookup函数实操!A:B,2)</f>
        <v>行业C</v>
      </c>
      <c r="O4323" s="149" t="str">
        <f>VLOOKUP(G:G,vlookup函数实操!H$1:I$6,2)</f>
        <v>营收正常</v>
      </c>
      <c r="P4323" s="149" t="str">
        <f t="shared" si="351"/>
        <v>南昌市</v>
      </c>
      <c r="Q4323" s="164">
        <f t="shared" si="353"/>
        <v>142027.8849752066</v>
      </c>
      <c r="R4323" s="149">
        <f t="shared" si="354"/>
        <v>-15060.00381818182</v>
      </c>
    </row>
    <row r="4324" spans="1:18" ht="22.5" x14ac:dyDescent="0.4">
      <c r="A4324" s="2" t="s">
        <v>30014</v>
      </c>
      <c r="B4324" s="2" t="s">
        <v>23322</v>
      </c>
      <c r="C4324" s="159" t="s">
        <v>34709</v>
      </c>
      <c r="D4324" s="2" t="s">
        <v>23323</v>
      </c>
      <c r="E4324" s="2" t="s">
        <v>23324</v>
      </c>
      <c r="F4324" s="2" t="s">
        <v>40</v>
      </c>
      <c r="G4324" s="62">
        <v>86262394.840000004</v>
      </c>
      <c r="H4324" s="63">
        <v>-19714180.109999999</v>
      </c>
      <c r="I4324" s="62">
        <v>1309</v>
      </c>
      <c r="J4324" s="2" t="s">
        <v>23325</v>
      </c>
      <c r="K4324" s="2" t="s">
        <v>23326</v>
      </c>
      <c r="L4324" s="2" t="s">
        <v>23327</v>
      </c>
      <c r="M4324" s="1">
        <f t="shared" si="352"/>
        <v>1</v>
      </c>
      <c r="N4324" s="149" t="str">
        <f>VLOOKUP(F:F,vlookup函数实操!A:B,2)</f>
        <v>行业C</v>
      </c>
      <c r="O4324" s="149" t="str">
        <f>VLOOKUP(G:G,vlookup函数实操!H$1:I$6,2)</f>
        <v>营收正常</v>
      </c>
      <c r="P4324" s="149" t="s">
        <v>30381</v>
      </c>
      <c r="Q4324" s="164">
        <f t="shared" si="353"/>
        <v>65899.461298701295</v>
      </c>
      <c r="R4324" s="149">
        <f t="shared" si="354"/>
        <v>-15060.489006875478</v>
      </c>
    </row>
    <row r="4325" spans="1:18" ht="22.5" x14ac:dyDescent="0.4">
      <c r="A4325" s="2" t="s">
        <v>30014</v>
      </c>
      <c r="B4325" s="2" t="s">
        <v>16374</v>
      </c>
      <c r="C4325" s="159" t="s">
        <v>34710</v>
      </c>
      <c r="D4325" s="2" t="s">
        <v>16375</v>
      </c>
      <c r="E4325" s="2" t="s">
        <v>16376</v>
      </c>
      <c r="F4325" s="2" t="s">
        <v>3629</v>
      </c>
      <c r="G4325" s="62">
        <v>44173296.57</v>
      </c>
      <c r="H4325" s="63">
        <v>-7021534.2699999996</v>
      </c>
      <c r="I4325" s="62">
        <v>466</v>
      </c>
      <c r="J4325" s="2" t="s">
        <v>16377</v>
      </c>
      <c r="K4325" s="2" t="s">
        <v>16378</v>
      </c>
      <c r="L4325" s="2" t="s">
        <v>16379</v>
      </c>
      <c r="M4325" s="1">
        <f t="shared" si="352"/>
        <v>2</v>
      </c>
      <c r="N4325" s="149" t="str">
        <f>VLOOKUP(F:F,vlookup函数实操!A:B,2)</f>
        <v>行业E</v>
      </c>
      <c r="O4325" s="149" t="str">
        <f>VLOOKUP(G:G,vlookup函数实操!H$1:I$6,2)</f>
        <v>营收正常</v>
      </c>
      <c r="P4325" s="149" t="str">
        <f t="shared" ref="P4325:P4343" si="355">IF(ISNUMBER(FIND("省",E4325)),MID(E4325,FIND("省",E4325)+1,FIND("市",E4325)-FIND("省",E4325)),LEFT(E4325,FIND("市",E4325)))</f>
        <v>临沂市</v>
      </c>
      <c r="Q4325" s="164">
        <f t="shared" si="353"/>
        <v>94792.481909871247</v>
      </c>
      <c r="R4325" s="149">
        <f t="shared" si="354"/>
        <v>-15067.670107296137</v>
      </c>
    </row>
    <row r="4326" spans="1:18" ht="22.5" x14ac:dyDescent="0.4">
      <c r="A4326" s="2" t="s">
        <v>30015</v>
      </c>
      <c r="B4326" s="2" t="s">
        <v>23977</v>
      </c>
      <c r="C4326" s="159" t="s">
        <v>34711</v>
      </c>
      <c r="D4326" s="2" t="s">
        <v>23978</v>
      </c>
      <c r="E4326" s="2" t="s">
        <v>23979</v>
      </c>
      <c r="F4326" s="2" t="s">
        <v>4684</v>
      </c>
      <c r="G4326" s="62">
        <v>588406271.08000004</v>
      </c>
      <c r="H4326" s="63">
        <v>-26860263.539999999</v>
      </c>
      <c r="I4326" s="62">
        <v>1778</v>
      </c>
      <c r="J4326" s="2" t="s">
        <v>23980</v>
      </c>
      <c r="K4326" s="2" t="s">
        <v>23981</v>
      </c>
      <c r="L4326" s="2" t="s">
        <v>23982</v>
      </c>
      <c r="M4326" s="1">
        <f t="shared" si="352"/>
        <v>1</v>
      </c>
      <c r="N4326" s="149" t="str">
        <f>VLOOKUP(F:F,vlookup函数实操!A:B,2)</f>
        <v>行业B</v>
      </c>
      <c r="O4326" s="149" t="str">
        <f>VLOOKUP(G:G,vlookup函数实操!H$1:I$6,2)</f>
        <v>营收较高</v>
      </c>
      <c r="P4326" s="149" t="str">
        <f t="shared" si="355"/>
        <v>佛山市</v>
      </c>
      <c r="Q4326" s="164">
        <f t="shared" si="353"/>
        <v>330937.16033745784</v>
      </c>
      <c r="R4326" s="149">
        <f t="shared" si="354"/>
        <v>-15107.009865016873</v>
      </c>
    </row>
    <row r="4327" spans="1:18" ht="22.5" x14ac:dyDescent="0.4">
      <c r="A4327" s="2" t="s">
        <v>30015</v>
      </c>
      <c r="B4327" s="2" t="s">
        <v>23419</v>
      </c>
      <c r="C4327" s="159" t="s">
        <v>34712</v>
      </c>
      <c r="D4327" s="2" t="s">
        <v>23420</v>
      </c>
      <c r="E4327" s="2" t="s">
        <v>23421</v>
      </c>
      <c r="F4327" s="2" t="s">
        <v>551</v>
      </c>
      <c r="G4327" s="62">
        <v>644170842.25</v>
      </c>
      <c r="H4327" s="63">
        <v>-12844929.34</v>
      </c>
      <c r="I4327" s="62">
        <v>850</v>
      </c>
      <c r="J4327" s="2" t="s">
        <v>23422</v>
      </c>
      <c r="K4327" s="2" t="s">
        <v>23423</v>
      </c>
      <c r="L4327" s="2" t="s">
        <v>23424</v>
      </c>
      <c r="M4327" s="1">
        <f t="shared" si="352"/>
        <v>3</v>
      </c>
      <c r="N4327" s="149" t="str">
        <f>VLOOKUP(F:F,vlookup函数实操!A:B,2)</f>
        <v>行业D</v>
      </c>
      <c r="O4327" s="149" t="str">
        <f>VLOOKUP(G:G,vlookup函数实操!H$1:I$6,2)</f>
        <v>营收较高</v>
      </c>
      <c r="P4327" s="149" t="str">
        <f t="shared" si="355"/>
        <v>广州市</v>
      </c>
      <c r="Q4327" s="164">
        <f t="shared" si="353"/>
        <v>757848.04970588232</v>
      </c>
      <c r="R4327" s="149">
        <f t="shared" si="354"/>
        <v>-15111.681576470588</v>
      </c>
    </row>
    <row r="4328" spans="1:18" ht="22.5" x14ac:dyDescent="0.4">
      <c r="A4328" s="2" t="s">
        <v>30015</v>
      </c>
      <c r="B4328" s="2" t="s">
        <v>1647</v>
      </c>
      <c r="C4328" s="159" t="s">
        <v>34713</v>
      </c>
      <c r="D4328" s="2" t="s">
        <v>1648</v>
      </c>
      <c r="E4328" s="2" t="s">
        <v>1649</v>
      </c>
      <c r="F4328" s="2" t="s">
        <v>1651</v>
      </c>
      <c r="G4328" s="62">
        <v>213953176.66</v>
      </c>
      <c r="H4328" s="63">
        <v>-47285463.030000001</v>
      </c>
      <c r="I4328" s="62">
        <v>3121</v>
      </c>
      <c r="J4328" s="2" t="s">
        <v>1650</v>
      </c>
      <c r="K4328" s="2" t="s">
        <v>1652</v>
      </c>
      <c r="L4328" s="2" t="s">
        <v>1653</v>
      </c>
      <c r="M4328" s="1">
        <f t="shared" si="352"/>
        <v>2</v>
      </c>
      <c r="N4328" s="149" t="str">
        <f>VLOOKUP(F:F,vlookup函数实操!A:B,2)</f>
        <v>行业C</v>
      </c>
      <c r="O4328" s="149" t="str">
        <f>VLOOKUP(G:G,vlookup函数实操!H$1:I$6,2)</f>
        <v>营收较高</v>
      </c>
      <c r="P4328" s="149" t="str">
        <f t="shared" si="355"/>
        <v>北京市</v>
      </c>
      <c r="Q4328" s="164">
        <f t="shared" si="353"/>
        <v>68552.764069208584</v>
      </c>
      <c r="R4328" s="149">
        <f t="shared" si="354"/>
        <v>-15150.741118231337</v>
      </c>
    </row>
    <row r="4329" spans="1:18" ht="22.5" x14ac:dyDescent="0.4">
      <c r="A4329" s="2" t="s">
        <v>30015</v>
      </c>
      <c r="B4329" s="2" t="s">
        <v>28014</v>
      </c>
      <c r="C4329" s="159" t="s">
        <v>34714</v>
      </c>
      <c r="D4329" s="2" t="s">
        <v>28015</v>
      </c>
      <c r="E4329" s="2" t="s">
        <v>28016</v>
      </c>
      <c r="F4329" s="2" t="s">
        <v>40</v>
      </c>
      <c r="G4329" s="62">
        <v>65985490.060000002</v>
      </c>
      <c r="H4329" s="63">
        <v>-14660578.07</v>
      </c>
      <c r="I4329" s="62">
        <v>952</v>
      </c>
      <c r="J4329" s="2" t="s">
        <v>28017</v>
      </c>
      <c r="K4329" s="2" t="s">
        <v>28018</v>
      </c>
      <c r="L4329" s="2" t="s">
        <v>28019</v>
      </c>
      <c r="M4329" s="1">
        <f t="shared" si="352"/>
        <v>1</v>
      </c>
      <c r="N4329" s="149" t="str">
        <f>VLOOKUP(F:F,vlookup函数实操!A:B,2)</f>
        <v>行业C</v>
      </c>
      <c r="O4329" s="149" t="str">
        <f>VLOOKUP(G:G,vlookup函数实操!H$1:I$6,2)</f>
        <v>营收正常</v>
      </c>
      <c r="P4329" s="149" t="str">
        <f t="shared" si="355"/>
        <v>北京市</v>
      </c>
      <c r="Q4329" s="164">
        <f t="shared" si="353"/>
        <v>69312.489558823538</v>
      </c>
      <c r="R4329" s="149">
        <f t="shared" si="354"/>
        <v>-15399.766880252102</v>
      </c>
    </row>
    <row r="4330" spans="1:18" ht="22.5" x14ac:dyDescent="0.4">
      <c r="A4330" s="2" t="s">
        <v>30015</v>
      </c>
      <c r="B4330" s="2" t="s">
        <v>2259</v>
      </c>
      <c r="C4330" s="159" t="s">
        <v>34715</v>
      </c>
      <c r="D4330" s="2" t="s">
        <v>2260</v>
      </c>
      <c r="E4330" s="2" t="s">
        <v>2261</v>
      </c>
      <c r="F4330" s="2" t="s">
        <v>206</v>
      </c>
      <c r="G4330" s="62">
        <v>5856464.71</v>
      </c>
      <c r="H4330" s="63">
        <v>-9758401.1899999995</v>
      </c>
      <c r="I4330" s="62">
        <v>632</v>
      </c>
      <c r="J4330" s="2" t="s">
        <v>2262</v>
      </c>
      <c r="K4330" s="2" t="s">
        <v>2263</v>
      </c>
      <c r="L4330" s="2" t="s">
        <v>2264</v>
      </c>
      <c r="M4330" s="1">
        <f t="shared" si="352"/>
        <v>1</v>
      </c>
      <c r="N4330" s="149" t="str">
        <f>VLOOKUP(F:F,vlookup函数实操!A:B,2)</f>
        <v>行业C</v>
      </c>
      <c r="O4330" s="149" t="str">
        <f>VLOOKUP(G:G,vlookup函数实操!H$1:I$6,2)</f>
        <v>营收较低</v>
      </c>
      <c r="P4330" s="149" t="str">
        <f t="shared" si="355"/>
        <v>郑州市</v>
      </c>
      <c r="Q4330" s="164">
        <f t="shared" si="353"/>
        <v>9266.5580854430373</v>
      </c>
      <c r="R4330" s="149">
        <f t="shared" si="354"/>
        <v>-15440.508212025316</v>
      </c>
    </row>
    <row r="4331" spans="1:18" ht="22.5" x14ac:dyDescent="0.4">
      <c r="A4331" s="2" t="s">
        <v>30015</v>
      </c>
      <c r="B4331" s="2" t="s">
        <v>27635</v>
      </c>
      <c r="C4331" s="159" t="s">
        <v>34716</v>
      </c>
      <c r="D4331" s="2" t="s">
        <v>27636</v>
      </c>
      <c r="E4331" s="2" t="s">
        <v>27637</v>
      </c>
      <c r="F4331" s="2" t="s">
        <v>40</v>
      </c>
      <c r="G4331" s="62">
        <v>149100378.68000001</v>
      </c>
      <c r="H4331" s="63">
        <v>-6001323.6600000001</v>
      </c>
      <c r="I4331" s="62">
        <v>386</v>
      </c>
      <c r="J4331" s="2" t="s">
        <v>27638</v>
      </c>
      <c r="K4331" s="2" t="s">
        <v>27639</v>
      </c>
      <c r="L4331" s="2" t="s">
        <v>27640</v>
      </c>
      <c r="M4331" s="1">
        <f t="shared" si="352"/>
        <v>1</v>
      </c>
      <c r="N4331" s="149" t="str">
        <f>VLOOKUP(F:F,vlookup函数实操!A:B,2)</f>
        <v>行业C</v>
      </c>
      <c r="O4331" s="149" t="str">
        <f>VLOOKUP(G:G,vlookup函数实操!H$1:I$6,2)</f>
        <v>营收较高</v>
      </c>
      <c r="P4331" s="149" t="str">
        <f t="shared" si="355"/>
        <v>北京市</v>
      </c>
      <c r="Q4331" s="164">
        <f t="shared" si="353"/>
        <v>386270.41108808294</v>
      </c>
      <c r="R4331" s="149">
        <f t="shared" si="354"/>
        <v>-15547.470621761659</v>
      </c>
    </row>
    <row r="4332" spans="1:18" ht="22.5" x14ac:dyDescent="0.4">
      <c r="A4332" s="2" t="s">
        <v>30015</v>
      </c>
      <c r="B4332" s="2" t="s">
        <v>11012</v>
      </c>
      <c r="C4332" s="159" t="s">
        <v>34717</v>
      </c>
      <c r="D4332" s="2" t="s">
        <v>11013</v>
      </c>
      <c r="E4332" s="2" t="s">
        <v>11014</v>
      </c>
      <c r="F4332" s="2" t="s">
        <v>171</v>
      </c>
      <c r="G4332" s="62">
        <v>43895651.780000001</v>
      </c>
      <c r="H4332" s="63">
        <v>-8648531.6099999994</v>
      </c>
      <c r="I4332" s="62">
        <v>556</v>
      </c>
      <c r="J4332" s="2" t="s">
        <v>11015</v>
      </c>
      <c r="K4332" s="2" t="s">
        <v>11016</v>
      </c>
      <c r="L4332" s="2" t="s">
        <v>11017</v>
      </c>
      <c r="M4332" s="1">
        <f t="shared" si="352"/>
        <v>1</v>
      </c>
      <c r="N4332" s="149" t="str">
        <f>VLOOKUP(F:F,vlookup函数实操!A:B,2)</f>
        <v>行业A</v>
      </c>
      <c r="O4332" s="149" t="str">
        <f>VLOOKUP(G:G,vlookup函数实操!H$1:I$6,2)</f>
        <v>营收正常</v>
      </c>
      <c r="P4332" s="149" t="str">
        <f t="shared" si="355"/>
        <v>深圳市</v>
      </c>
      <c r="Q4332" s="164">
        <f t="shared" si="353"/>
        <v>78949.013992805762</v>
      </c>
      <c r="R4332" s="149">
        <f t="shared" si="354"/>
        <v>-15554.912967625898</v>
      </c>
    </row>
    <row r="4333" spans="1:18" ht="22.5" x14ac:dyDescent="0.4">
      <c r="A4333" s="2" t="s">
        <v>30015</v>
      </c>
      <c r="B4333" s="2" t="s">
        <v>5120</v>
      </c>
      <c r="C4333" s="159" t="s">
        <v>34718</v>
      </c>
      <c r="D4333" s="2" t="s">
        <v>5121</v>
      </c>
      <c r="E4333" s="2" t="s">
        <v>5122</v>
      </c>
      <c r="F4333" s="2" t="s">
        <v>378</v>
      </c>
      <c r="G4333" s="62">
        <v>251267905.94999999</v>
      </c>
      <c r="H4333" s="63">
        <v>-25042297.350000001</v>
      </c>
      <c r="I4333" s="62">
        <v>1606</v>
      </c>
      <c r="J4333" s="2" t="s">
        <v>5123</v>
      </c>
      <c r="K4333" s="2" t="s">
        <v>5124</v>
      </c>
      <c r="L4333" s="2" t="s">
        <v>5125</v>
      </c>
      <c r="M4333" s="1">
        <f t="shared" si="352"/>
        <v>1</v>
      </c>
      <c r="N4333" s="149" t="str">
        <f>VLOOKUP(F:F,vlookup函数实操!A:B,2)</f>
        <v>行业C</v>
      </c>
      <c r="O4333" s="149" t="str">
        <f>VLOOKUP(G:G,vlookup函数实操!H$1:I$6,2)</f>
        <v>营收较高</v>
      </c>
      <c r="P4333" s="149" t="str">
        <f t="shared" si="355"/>
        <v>杭州市</v>
      </c>
      <c r="Q4333" s="164">
        <f t="shared" si="353"/>
        <v>156455.73222291406</v>
      </c>
      <c r="R4333" s="149">
        <f t="shared" si="354"/>
        <v>-15592.962235367373</v>
      </c>
    </row>
    <row r="4334" spans="1:18" ht="22.5" x14ac:dyDescent="0.4">
      <c r="A4334" s="2" t="s">
        <v>30015</v>
      </c>
      <c r="B4334" s="2" t="s">
        <v>8525</v>
      </c>
      <c r="C4334" s="159" t="s">
        <v>34719</v>
      </c>
      <c r="D4334" s="2" t="s">
        <v>8526</v>
      </c>
      <c r="E4334" s="2" t="s">
        <v>8527</v>
      </c>
      <c r="F4334" s="2" t="s">
        <v>440</v>
      </c>
      <c r="G4334" s="62">
        <v>378899662.32999998</v>
      </c>
      <c r="H4334" s="63">
        <v>-3738069.42</v>
      </c>
      <c r="I4334" s="62">
        <v>239</v>
      </c>
      <c r="J4334" s="2" t="s">
        <v>8528</v>
      </c>
      <c r="K4334" s="2" t="s">
        <v>8529</v>
      </c>
      <c r="L4334" s="2" t="s">
        <v>8530</v>
      </c>
      <c r="M4334" s="1">
        <f t="shared" si="352"/>
        <v>1</v>
      </c>
      <c r="N4334" s="149" t="str">
        <f>VLOOKUP(F:F,vlookup函数实操!A:B,2)</f>
        <v>行业D</v>
      </c>
      <c r="O4334" s="149" t="str">
        <f>VLOOKUP(G:G,vlookup函数实操!H$1:I$6,2)</f>
        <v>营收较高</v>
      </c>
      <c r="P4334" s="149" t="str">
        <f t="shared" si="355"/>
        <v>成都市</v>
      </c>
      <c r="Q4334" s="164">
        <f t="shared" si="353"/>
        <v>1585354.2356903765</v>
      </c>
      <c r="R4334" s="149">
        <f t="shared" si="354"/>
        <v>-15640.457824267782</v>
      </c>
    </row>
    <row r="4335" spans="1:18" x14ac:dyDescent="0.4">
      <c r="A4335" s="2" t="s">
        <v>30014</v>
      </c>
      <c r="B4335" s="2" t="s">
        <v>23597</v>
      </c>
      <c r="C4335" s="159" t="s">
        <v>34720</v>
      </c>
      <c r="D4335" s="2" t="s">
        <v>23598</v>
      </c>
      <c r="E4335" s="2" t="s">
        <v>23599</v>
      </c>
      <c r="F4335" s="2" t="s">
        <v>523</v>
      </c>
      <c r="G4335" s="62">
        <v>45134456.520000003</v>
      </c>
      <c r="H4335" s="63">
        <v>-12333292.83</v>
      </c>
      <c r="I4335" s="62">
        <v>788</v>
      </c>
      <c r="J4335" s="2" t="s">
        <v>23600</v>
      </c>
      <c r="K4335" s="2" t="s">
        <v>23601</v>
      </c>
      <c r="L4335" s="2" t="s">
        <v>23602</v>
      </c>
      <c r="M4335" s="1">
        <f t="shared" si="352"/>
        <v>1</v>
      </c>
      <c r="N4335" s="149" t="str">
        <f>VLOOKUP(F:F,vlookup函数实操!A:B,2)</f>
        <v>行业E</v>
      </c>
      <c r="O4335" s="149" t="str">
        <f>VLOOKUP(G:G,vlookup函数实操!H$1:I$6,2)</f>
        <v>营收正常</v>
      </c>
      <c r="P4335" s="149" t="str">
        <f t="shared" si="355"/>
        <v>广州市</v>
      </c>
      <c r="Q4335" s="164">
        <f t="shared" si="353"/>
        <v>57277.229086294421</v>
      </c>
      <c r="R4335" s="149">
        <f t="shared" si="354"/>
        <v>-15651.386840101522</v>
      </c>
    </row>
    <row r="4336" spans="1:18" ht="22.5" x14ac:dyDescent="0.4">
      <c r="A4336" s="2" t="s">
        <v>30015</v>
      </c>
      <c r="B4336" s="2" t="s">
        <v>23530</v>
      </c>
      <c r="C4336" s="159" t="s">
        <v>34721</v>
      </c>
      <c r="D4336" s="2" t="s">
        <v>23531</v>
      </c>
      <c r="E4336" s="2" t="s">
        <v>23532</v>
      </c>
      <c r="F4336" s="2" t="s">
        <v>573</v>
      </c>
      <c r="G4336" s="62">
        <v>187472942.91999999</v>
      </c>
      <c r="H4336" s="63">
        <v>-75931554.650000006</v>
      </c>
      <c r="I4336" s="62">
        <v>4843</v>
      </c>
      <c r="J4336" s="2" t="s">
        <v>23533</v>
      </c>
      <c r="K4336" s="2" t="s">
        <v>23534</v>
      </c>
      <c r="L4336" s="2" t="s">
        <v>23535</v>
      </c>
      <c r="M4336" s="1">
        <f t="shared" si="352"/>
        <v>1</v>
      </c>
      <c r="N4336" s="149" t="str">
        <f>VLOOKUP(F:F,vlookup函数实操!A:B,2)</f>
        <v>行业C</v>
      </c>
      <c r="O4336" s="149" t="str">
        <f>VLOOKUP(G:G,vlookup函数实操!H$1:I$6,2)</f>
        <v>营收较高</v>
      </c>
      <c r="P4336" s="149" t="str">
        <f t="shared" si="355"/>
        <v>广州市</v>
      </c>
      <c r="Q4336" s="164">
        <f t="shared" si="353"/>
        <v>38710.085261201733</v>
      </c>
      <c r="R4336" s="149">
        <f t="shared" si="354"/>
        <v>-15678.619584967997</v>
      </c>
    </row>
    <row r="4337" spans="1:18" ht="33.75" x14ac:dyDescent="0.4">
      <c r="A4337" s="2" t="s">
        <v>30014</v>
      </c>
      <c r="B4337" s="2" t="s">
        <v>12477</v>
      </c>
      <c r="C4337" s="159" t="s">
        <v>34722</v>
      </c>
      <c r="D4337" s="2" t="s">
        <v>12478</v>
      </c>
      <c r="E4337" s="2" t="s">
        <v>12479</v>
      </c>
      <c r="F4337" s="2" t="s">
        <v>25</v>
      </c>
      <c r="G4337" s="62">
        <v>42343674.310000002</v>
      </c>
      <c r="H4337" s="63">
        <v>-3604164.91</v>
      </c>
      <c r="I4337" s="62">
        <v>229</v>
      </c>
      <c r="J4337" s="2" t="s">
        <v>12480</v>
      </c>
      <c r="K4337" s="2" t="s">
        <v>12481</v>
      </c>
      <c r="L4337" s="2" t="s">
        <v>12482</v>
      </c>
      <c r="M4337" s="1">
        <f t="shared" si="352"/>
        <v>2</v>
      </c>
      <c r="N4337" s="149" t="str">
        <f>VLOOKUP(F:F,vlookup函数实操!A:B,2)</f>
        <v>行业B</v>
      </c>
      <c r="O4337" s="149" t="str">
        <f>VLOOKUP(G:G,vlookup函数实操!H$1:I$6,2)</f>
        <v>营收正常</v>
      </c>
      <c r="P4337" s="149" t="str">
        <f t="shared" si="355"/>
        <v>上海市</v>
      </c>
      <c r="Q4337" s="164">
        <f t="shared" si="353"/>
        <v>184906.87471615721</v>
      </c>
      <c r="R4337" s="149">
        <f t="shared" si="354"/>
        <v>-15738.711397379913</v>
      </c>
    </row>
    <row r="4338" spans="1:18" ht="22.5" x14ac:dyDescent="0.4">
      <c r="A4338" s="2" t="s">
        <v>30015</v>
      </c>
      <c r="B4338" s="2" t="s">
        <v>22953</v>
      </c>
      <c r="C4338" s="159" t="s">
        <v>34723</v>
      </c>
      <c r="D4338" s="2" t="s">
        <v>22954</v>
      </c>
      <c r="E4338" s="2" t="s">
        <v>22955</v>
      </c>
      <c r="F4338" s="2" t="s">
        <v>661</v>
      </c>
      <c r="G4338" s="62">
        <v>169515.17</v>
      </c>
      <c r="H4338" s="63">
        <v>-38749790.700000003</v>
      </c>
      <c r="I4338" s="62">
        <v>2448</v>
      </c>
      <c r="J4338" s="2" t="s">
        <v>22956</v>
      </c>
      <c r="K4338" s="2" t="s">
        <v>22957</v>
      </c>
      <c r="L4338" s="2" t="s">
        <v>22958</v>
      </c>
      <c r="M4338" s="1">
        <f t="shared" si="352"/>
        <v>1</v>
      </c>
      <c r="N4338" s="149" t="str">
        <f>VLOOKUP(F:F,vlookup函数实操!A:B,2)</f>
        <v>行业E</v>
      </c>
      <c r="O4338" s="149" t="str">
        <f>VLOOKUP(G:G,vlookup函数实操!H$1:I$6,2)</f>
        <v>营收极低</v>
      </c>
      <c r="P4338" s="149" t="str">
        <f t="shared" si="355"/>
        <v>深圳市</v>
      </c>
      <c r="Q4338" s="164">
        <f t="shared" si="353"/>
        <v>69.246392973856217</v>
      </c>
      <c r="R4338" s="149">
        <f t="shared" si="354"/>
        <v>-15829.162867647061</v>
      </c>
    </row>
    <row r="4339" spans="1:18" ht="22.5" x14ac:dyDescent="0.4">
      <c r="A4339" s="2" t="s">
        <v>30015</v>
      </c>
      <c r="B4339" s="2" t="s">
        <v>10250</v>
      </c>
      <c r="C4339" s="159" t="s">
        <v>34724</v>
      </c>
      <c r="D4339" s="2" t="s">
        <v>10251</v>
      </c>
      <c r="E4339" s="2" t="s">
        <v>10252</v>
      </c>
      <c r="F4339" s="2" t="s">
        <v>40</v>
      </c>
      <c r="G4339" s="62">
        <v>148618522.16</v>
      </c>
      <c r="H4339" s="63">
        <v>-48200866.899999999</v>
      </c>
      <c r="I4339" s="62">
        <v>3040</v>
      </c>
      <c r="J4339" s="2" t="s">
        <v>10253</v>
      </c>
      <c r="K4339" s="2" t="s">
        <v>10254</v>
      </c>
      <c r="L4339" s="2" t="s">
        <v>10255</v>
      </c>
      <c r="M4339" s="1">
        <f t="shared" si="352"/>
        <v>2</v>
      </c>
      <c r="N4339" s="149" t="str">
        <f>VLOOKUP(F:F,vlookup函数实操!A:B,2)</f>
        <v>行业C</v>
      </c>
      <c r="O4339" s="149" t="str">
        <f>VLOOKUP(G:G,vlookup函数实操!H$1:I$6,2)</f>
        <v>营收较高</v>
      </c>
      <c r="P4339" s="149" t="str">
        <f t="shared" si="355"/>
        <v>深圳市</v>
      </c>
      <c r="Q4339" s="164">
        <f t="shared" si="353"/>
        <v>48887.671763157894</v>
      </c>
      <c r="R4339" s="149">
        <f t="shared" si="354"/>
        <v>-15855.54832236842</v>
      </c>
    </row>
    <row r="4340" spans="1:18" ht="22.5" x14ac:dyDescent="0.4">
      <c r="A4340" s="2" t="s">
        <v>30015</v>
      </c>
      <c r="B4340" s="2" t="s">
        <v>22711</v>
      </c>
      <c r="C4340" s="159" t="s">
        <v>34725</v>
      </c>
      <c r="D4340" s="2" t="s">
        <v>22712</v>
      </c>
      <c r="E4340" s="2" t="s">
        <v>22713</v>
      </c>
      <c r="F4340" s="2" t="s">
        <v>17</v>
      </c>
      <c r="G4340" s="62">
        <v>527586138.57999998</v>
      </c>
      <c r="H4340" s="63">
        <v>-42560159.829999998</v>
      </c>
      <c r="I4340" s="62">
        <v>2682</v>
      </c>
      <c r="J4340" s="2" t="s">
        <v>22714</v>
      </c>
      <c r="K4340" s="2" t="s">
        <v>22715</v>
      </c>
      <c r="L4340" s="2" t="s">
        <v>22716</v>
      </c>
      <c r="M4340" s="1">
        <f t="shared" si="352"/>
        <v>1</v>
      </c>
      <c r="N4340" s="149" t="str">
        <f>VLOOKUP(F:F,vlookup函数实操!A:B,2)</f>
        <v>行业C</v>
      </c>
      <c r="O4340" s="149" t="str">
        <f>VLOOKUP(G:G,vlookup函数实操!H$1:I$6,2)</f>
        <v>营收较高</v>
      </c>
      <c r="P4340" s="149" t="str">
        <f t="shared" si="355"/>
        <v>深圳市</v>
      </c>
      <c r="Q4340" s="164">
        <f t="shared" si="353"/>
        <v>196713.69820283371</v>
      </c>
      <c r="R4340" s="149">
        <f t="shared" si="354"/>
        <v>-15868.814254287845</v>
      </c>
    </row>
    <row r="4341" spans="1:18" ht="22.5" x14ac:dyDescent="0.4">
      <c r="A4341" s="2" t="s">
        <v>30014</v>
      </c>
      <c r="B4341" s="2" t="s">
        <v>28721</v>
      </c>
      <c r="C4341" s="159" t="s">
        <v>34726</v>
      </c>
      <c r="D4341" s="2" t="s">
        <v>28722</v>
      </c>
      <c r="E4341" s="2" t="s">
        <v>28723</v>
      </c>
      <c r="F4341" s="2" t="s">
        <v>560</v>
      </c>
      <c r="G4341" s="62">
        <v>188089232.61000001</v>
      </c>
      <c r="H4341" s="63">
        <v>-19532080.68</v>
      </c>
      <c r="I4341" s="62">
        <v>1224</v>
      </c>
      <c r="J4341" s="2" t="s">
        <v>28724</v>
      </c>
      <c r="K4341" s="2" t="s">
        <v>28725</v>
      </c>
      <c r="L4341" s="2" t="s">
        <v>28726</v>
      </c>
      <c r="M4341" s="1">
        <f t="shared" si="352"/>
        <v>2</v>
      </c>
      <c r="N4341" s="149" t="str">
        <f>VLOOKUP(F:F,vlookup函数实操!A:B,2)</f>
        <v>行业C</v>
      </c>
      <c r="O4341" s="149" t="str">
        <f>VLOOKUP(G:G,vlookup函数实操!H$1:I$6,2)</f>
        <v>营收较高</v>
      </c>
      <c r="P4341" s="149" t="str">
        <f t="shared" si="355"/>
        <v>北京市</v>
      </c>
      <c r="Q4341" s="164">
        <f t="shared" si="353"/>
        <v>153667.67370098041</v>
      </c>
      <c r="R4341" s="149">
        <f t="shared" si="354"/>
        <v>-15957.582254901961</v>
      </c>
    </row>
    <row r="4342" spans="1:18" ht="22.5" x14ac:dyDescent="0.4">
      <c r="A4342" s="2" t="s">
        <v>30015</v>
      </c>
      <c r="B4342" s="2" t="s">
        <v>27048</v>
      </c>
      <c r="C4342" s="159" t="s">
        <v>34727</v>
      </c>
      <c r="D4342" s="2" t="s">
        <v>27049</v>
      </c>
      <c r="E4342" s="2" t="s">
        <v>27050</v>
      </c>
      <c r="F4342" s="2" t="s">
        <v>185</v>
      </c>
      <c r="G4342" s="62">
        <v>49321533.789999999</v>
      </c>
      <c r="H4342" s="63">
        <v>-7702229.21</v>
      </c>
      <c r="I4342" s="62">
        <v>482</v>
      </c>
      <c r="J4342" s="2" t="s">
        <v>27051</v>
      </c>
      <c r="K4342" s="2" t="s">
        <v>27052</v>
      </c>
      <c r="L4342" s="2" t="s">
        <v>27053</v>
      </c>
      <c r="M4342" s="1">
        <f t="shared" si="352"/>
        <v>1</v>
      </c>
      <c r="N4342" s="149" t="str">
        <f>VLOOKUP(F:F,vlookup函数实操!A:B,2)</f>
        <v>行业B</v>
      </c>
      <c r="O4342" s="149" t="str">
        <f>VLOOKUP(G:G,vlookup函数实操!H$1:I$6,2)</f>
        <v>营收正常</v>
      </c>
      <c r="P4342" s="149" t="str">
        <f t="shared" si="355"/>
        <v>苏州市</v>
      </c>
      <c r="Q4342" s="164">
        <f t="shared" si="353"/>
        <v>102326.83358921162</v>
      </c>
      <c r="R4342" s="149">
        <f t="shared" si="354"/>
        <v>-15979.728651452282</v>
      </c>
    </row>
    <row r="4343" spans="1:18" ht="22.5" x14ac:dyDescent="0.4">
      <c r="A4343" s="2" t="s">
        <v>30015</v>
      </c>
      <c r="B4343" s="2" t="s">
        <v>5628</v>
      </c>
      <c r="C4343" s="159" t="s">
        <v>34728</v>
      </c>
      <c r="D4343" s="2" t="s">
        <v>5629</v>
      </c>
      <c r="E4343" s="2" t="s">
        <v>5630</v>
      </c>
      <c r="F4343" s="2" t="s">
        <v>957</v>
      </c>
      <c r="G4343" s="62">
        <v>181116564.16</v>
      </c>
      <c r="H4343" s="63">
        <v>-13551014.66</v>
      </c>
      <c r="I4343" s="62">
        <v>846</v>
      </c>
      <c r="J4343" s="2" t="s">
        <v>5631</v>
      </c>
      <c r="K4343" s="2" t="s">
        <v>5632</v>
      </c>
      <c r="L4343" s="2" t="s">
        <v>5633</v>
      </c>
      <c r="M4343" s="1">
        <f t="shared" si="352"/>
        <v>2</v>
      </c>
      <c r="N4343" s="149" t="str">
        <f>VLOOKUP(F:F,vlookup函数实操!A:B,2)</f>
        <v>行业A</v>
      </c>
      <c r="O4343" s="149" t="str">
        <f>VLOOKUP(G:G,vlookup函数实操!H$1:I$6,2)</f>
        <v>营收较高</v>
      </c>
      <c r="P4343" s="149" t="e">
        <f t="shared" si="355"/>
        <v>#VALUE!</v>
      </c>
      <c r="Q4343" s="164">
        <f t="shared" si="353"/>
        <v>214085.77323877069</v>
      </c>
      <c r="R4343" s="149">
        <f t="shared" si="354"/>
        <v>-16017.747825059101</v>
      </c>
    </row>
    <row r="4344" spans="1:18" ht="22.5" x14ac:dyDescent="0.4">
      <c r="A4344" s="2" t="s">
        <v>30014</v>
      </c>
      <c r="B4344" s="2" t="s">
        <v>980</v>
      </c>
      <c r="C4344" s="159" t="s">
        <v>34729</v>
      </c>
      <c r="D4344" s="2" t="s">
        <v>981</v>
      </c>
      <c r="E4344" s="2" t="s">
        <v>982</v>
      </c>
      <c r="F4344" s="2" t="s">
        <v>573</v>
      </c>
      <c r="G4344" s="62">
        <v>1381457849.27</v>
      </c>
      <c r="H4344" s="63">
        <v>-112054142.13</v>
      </c>
      <c r="I4344" s="62">
        <v>6994</v>
      </c>
      <c r="J4344" s="2" t="s">
        <v>983</v>
      </c>
      <c r="K4344" s="2" t="s">
        <v>984</v>
      </c>
      <c r="L4344" s="2" t="s">
        <v>985</v>
      </c>
      <c r="M4344" s="1">
        <f t="shared" si="352"/>
        <v>1</v>
      </c>
      <c r="N4344" s="149" t="str">
        <f>VLOOKUP(F:F,vlookup函数实操!A:B,2)</f>
        <v>行业C</v>
      </c>
      <c r="O4344" s="149" t="str">
        <f>VLOOKUP(G:G,vlookup函数实操!H$1:I$6,2)</f>
        <v>营收极高</v>
      </c>
      <c r="P4344" s="149" t="s">
        <v>30374</v>
      </c>
      <c r="Q4344" s="164">
        <f t="shared" si="353"/>
        <v>197520.42454532455</v>
      </c>
      <c r="R4344" s="149">
        <f t="shared" si="354"/>
        <v>-16021.467276236774</v>
      </c>
    </row>
    <row r="4345" spans="1:18" ht="22.5" x14ac:dyDescent="0.4">
      <c r="A4345" s="2" t="s">
        <v>30015</v>
      </c>
      <c r="B4345" s="2" t="s">
        <v>14096</v>
      </c>
      <c r="C4345" s="159" t="s">
        <v>34730</v>
      </c>
      <c r="D4345" s="2" t="s">
        <v>14097</v>
      </c>
      <c r="E4345" s="2" t="s">
        <v>14098</v>
      </c>
      <c r="F4345" s="2" t="s">
        <v>293</v>
      </c>
      <c r="G4345" s="62">
        <v>142238620.34999999</v>
      </c>
      <c r="H4345" s="63">
        <v>-6226857.9100000001</v>
      </c>
      <c r="I4345" s="62">
        <v>387</v>
      </c>
      <c r="J4345" s="2" t="s">
        <v>14099</v>
      </c>
      <c r="K4345" s="2" t="s">
        <v>14100</v>
      </c>
      <c r="L4345" s="2" t="s">
        <v>14101</v>
      </c>
      <c r="M4345" s="1">
        <f t="shared" si="352"/>
        <v>3</v>
      </c>
      <c r="N4345" s="149" t="str">
        <f>VLOOKUP(F:F,vlookup函数实操!A:B,2)</f>
        <v>行业E</v>
      </c>
      <c r="O4345" s="149" t="str">
        <f>VLOOKUP(G:G,vlookup函数实操!H$1:I$6,2)</f>
        <v>营收较高</v>
      </c>
      <c r="P4345" s="149" t="str">
        <f>IF(ISNUMBER(FIND("省",E4345)),MID(E4345,FIND("省",E4345)+1,FIND("市",E4345)-FIND("省",E4345)),LEFT(E4345,FIND("市",E4345)))</f>
        <v>北京市</v>
      </c>
      <c r="Q4345" s="164">
        <f t="shared" si="353"/>
        <v>367541.6546511628</v>
      </c>
      <c r="R4345" s="149">
        <f t="shared" si="354"/>
        <v>-16090.072118863049</v>
      </c>
    </row>
    <row r="4346" spans="1:18" ht="22.5" x14ac:dyDescent="0.4">
      <c r="A4346" s="2" t="s">
        <v>30015</v>
      </c>
      <c r="B4346" s="2" t="s">
        <v>23407</v>
      </c>
      <c r="C4346" s="159" t="s">
        <v>34731</v>
      </c>
      <c r="D4346" s="2" t="s">
        <v>23408</v>
      </c>
      <c r="E4346" s="2" t="s">
        <v>23409</v>
      </c>
      <c r="F4346" s="2" t="s">
        <v>238</v>
      </c>
      <c r="G4346" s="62">
        <v>613719586.38999999</v>
      </c>
      <c r="H4346" s="63">
        <v>-54380193.729999997</v>
      </c>
      <c r="I4346" s="62">
        <v>3378</v>
      </c>
      <c r="J4346" s="2" t="s">
        <v>23410</v>
      </c>
      <c r="K4346" s="2" t="s">
        <v>23411</v>
      </c>
      <c r="L4346" s="2" t="s">
        <v>23412</v>
      </c>
      <c r="M4346" s="1">
        <f t="shared" si="352"/>
        <v>2</v>
      </c>
      <c r="N4346" s="149" t="str">
        <f>VLOOKUP(F:F,vlookup函数实操!A:B,2)</f>
        <v>行业E</v>
      </c>
      <c r="O4346" s="149" t="str">
        <f>VLOOKUP(G:G,vlookup函数实操!H$1:I$6,2)</f>
        <v>营收较高</v>
      </c>
      <c r="P4346" s="149" t="str">
        <f>IF(ISNUMBER(FIND("省",E4346)),MID(E4346,FIND("省",E4346)+1,FIND("市",E4346)-FIND("省",E4346)),LEFT(E4346,FIND("市",E4346)))</f>
        <v>广州市</v>
      </c>
      <c r="Q4346" s="164">
        <f t="shared" si="353"/>
        <v>181681.34588217881</v>
      </c>
      <c r="R4346" s="149">
        <f t="shared" si="354"/>
        <v>-16098.340358200117</v>
      </c>
    </row>
    <row r="4347" spans="1:18" ht="22.5" x14ac:dyDescent="0.4">
      <c r="A4347" s="2" t="s">
        <v>30015</v>
      </c>
      <c r="B4347" s="2" t="s">
        <v>6377</v>
      </c>
      <c r="C4347" s="159" t="s">
        <v>34732</v>
      </c>
      <c r="D4347" s="2" t="s">
        <v>6378</v>
      </c>
      <c r="E4347" s="2" t="s">
        <v>6379</v>
      </c>
      <c r="F4347" s="2" t="s">
        <v>523</v>
      </c>
      <c r="G4347" s="62">
        <v>76128502.230000004</v>
      </c>
      <c r="H4347" s="63">
        <v>-6328729.2199999997</v>
      </c>
      <c r="I4347" s="62">
        <v>391</v>
      </c>
      <c r="J4347" s="2" t="s">
        <v>6380</v>
      </c>
      <c r="K4347" s="2" t="s">
        <v>6381</v>
      </c>
      <c r="L4347" s="2" t="s">
        <v>6382</v>
      </c>
      <c r="M4347" s="1">
        <f t="shared" si="352"/>
        <v>1</v>
      </c>
      <c r="N4347" s="149" t="str">
        <f>VLOOKUP(F:F,vlookup函数实操!A:B,2)</f>
        <v>行业E</v>
      </c>
      <c r="O4347" s="149" t="str">
        <f>VLOOKUP(G:G,vlookup函数实操!H$1:I$6,2)</f>
        <v>营收正常</v>
      </c>
      <c r="P4347" s="149" t="str">
        <f>IF(ISNUMBER(FIND("省",E4347)),MID(E4347,FIND("省",E4347)+1,FIND("市",E4347)-FIND("省",E4347)),LEFT(E4347,FIND("市",E4347)))</f>
        <v>武汉市</v>
      </c>
      <c r="Q4347" s="164">
        <f t="shared" si="353"/>
        <v>194702.05173913043</v>
      </c>
      <c r="R4347" s="149">
        <f t="shared" si="354"/>
        <v>-16186.008235294117</v>
      </c>
    </row>
    <row r="4348" spans="1:18" ht="22.5" x14ac:dyDescent="0.4">
      <c r="A4348" s="2" t="s">
        <v>30015</v>
      </c>
      <c r="B4348" s="2" t="s">
        <v>6401</v>
      </c>
      <c r="C4348" s="159" t="s">
        <v>34733</v>
      </c>
      <c r="D4348" s="2" t="s">
        <v>6402</v>
      </c>
      <c r="E4348" s="2" t="s">
        <v>6403</v>
      </c>
      <c r="F4348" s="2" t="s">
        <v>285</v>
      </c>
      <c r="G4348" s="62">
        <v>79296673.799999997</v>
      </c>
      <c r="H4348" s="63">
        <v>-7235489.5800000001</v>
      </c>
      <c r="I4348" s="62">
        <v>445</v>
      </c>
      <c r="J4348" s="2" t="s">
        <v>6404</v>
      </c>
      <c r="K4348" s="2" t="s">
        <v>6405</v>
      </c>
      <c r="L4348" s="2" t="s">
        <v>6406</v>
      </c>
      <c r="M4348" s="1">
        <f t="shared" si="352"/>
        <v>2</v>
      </c>
      <c r="N4348" s="149" t="str">
        <f>VLOOKUP(F:F,vlookup函数实操!A:B,2)</f>
        <v>行业C</v>
      </c>
      <c r="O4348" s="149" t="str">
        <f>VLOOKUP(G:G,vlookup函数实操!H$1:I$6,2)</f>
        <v>营收正常</v>
      </c>
      <c r="P4348" s="149" t="str">
        <f>IF(ISNUMBER(FIND("省",E4348)),MID(E4348,FIND("省",E4348)+1,FIND("市",E4348)-FIND("省",E4348)),LEFT(E4348,FIND("市",E4348)))</f>
        <v>武汉市</v>
      </c>
      <c r="Q4348" s="164">
        <f t="shared" si="353"/>
        <v>178194.77258426967</v>
      </c>
      <c r="R4348" s="149">
        <f t="shared" si="354"/>
        <v>-16259.527146067416</v>
      </c>
    </row>
    <row r="4349" spans="1:18" ht="22.5" x14ac:dyDescent="0.4">
      <c r="A4349" s="2" t="s">
        <v>30015</v>
      </c>
      <c r="B4349" s="2" t="s">
        <v>6413</v>
      </c>
      <c r="C4349" s="159" t="s">
        <v>34734</v>
      </c>
      <c r="D4349" s="2" t="s">
        <v>6414</v>
      </c>
      <c r="E4349" s="2" t="s">
        <v>6415</v>
      </c>
      <c r="F4349" s="2" t="s">
        <v>253</v>
      </c>
      <c r="G4349" s="62">
        <v>247005032.47999999</v>
      </c>
      <c r="H4349" s="63">
        <v>-42041480.049999997</v>
      </c>
      <c r="I4349" s="62">
        <v>2584</v>
      </c>
      <c r="J4349" s="2" t="s">
        <v>6416</v>
      </c>
      <c r="K4349" s="2" t="s">
        <v>6417</v>
      </c>
      <c r="L4349" s="2" t="s">
        <v>6418</v>
      </c>
      <c r="M4349" s="1">
        <f t="shared" si="352"/>
        <v>1</v>
      </c>
      <c r="N4349" s="149" t="str">
        <f>VLOOKUP(F:F,vlookup函数实操!A:B,2)</f>
        <v>行业D</v>
      </c>
      <c r="O4349" s="149" t="str">
        <f>VLOOKUP(G:G,vlookup函数实操!H$1:I$6,2)</f>
        <v>营收较高</v>
      </c>
      <c r="P4349" s="149" t="str">
        <f>IF(ISNUMBER(FIND("省",E4349)),MID(E4349,FIND("省",E4349)+1,FIND("市",E4349)-FIND("省",E4349)),LEFT(E4349,FIND("市",E4349)))</f>
        <v>武汉市</v>
      </c>
      <c r="Q4349" s="164">
        <f t="shared" si="353"/>
        <v>95590.182848297205</v>
      </c>
      <c r="R4349" s="149">
        <f t="shared" si="354"/>
        <v>-16269.922619969038</v>
      </c>
    </row>
    <row r="4350" spans="1:18" x14ac:dyDescent="0.4">
      <c r="A4350" s="2" t="s">
        <v>30014</v>
      </c>
      <c r="B4350" s="2" t="s">
        <v>851</v>
      </c>
      <c r="C4350" s="159" t="s">
        <v>34735</v>
      </c>
      <c r="D4350" s="2" t="s">
        <v>852</v>
      </c>
      <c r="E4350" s="2" t="s">
        <v>853</v>
      </c>
      <c r="F4350" s="2" t="s">
        <v>95</v>
      </c>
      <c r="G4350" s="62">
        <v>55072916.119999997</v>
      </c>
      <c r="H4350" s="63">
        <v>-15389849.73</v>
      </c>
      <c r="I4350" s="62">
        <v>943</v>
      </c>
      <c r="J4350" s="2" t="s">
        <v>854</v>
      </c>
      <c r="K4350" s="2" t="s">
        <v>855</v>
      </c>
      <c r="L4350" s="2" t="s">
        <v>856</v>
      </c>
      <c r="M4350" s="1">
        <f t="shared" si="352"/>
        <v>1</v>
      </c>
      <c r="N4350" s="149" t="str">
        <f>VLOOKUP(F:F,vlookup函数实操!A:B,2)</f>
        <v>行业D</v>
      </c>
      <c r="O4350" s="149" t="str">
        <f>VLOOKUP(G:G,vlookup函数实操!H$1:I$6,2)</f>
        <v>营收正常</v>
      </c>
      <c r="P4350" s="149" t="s">
        <v>30383</v>
      </c>
      <c r="Q4350" s="164">
        <f t="shared" si="353"/>
        <v>58401.819851537643</v>
      </c>
      <c r="R4350" s="149">
        <f t="shared" si="354"/>
        <v>-16320.095153764581</v>
      </c>
    </row>
    <row r="4351" spans="1:18" x14ac:dyDescent="0.4">
      <c r="A4351" s="2" t="s">
        <v>30014</v>
      </c>
      <c r="B4351" s="2" t="s">
        <v>21830</v>
      </c>
      <c r="C4351" s="159" t="s">
        <v>34736</v>
      </c>
      <c r="D4351" s="2" t="s">
        <v>21831</v>
      </c>
      <c r="E4351" s="2" t="s">
        <v>21832</v>
      </c>
      <c r="F4351" s="2" t="s">
        <v>10</v>
      </c>
      <c r="G4351" s="62">
        <v>6374353021.6199999</v>
      </c>
      <c r="H4351" s="63">
        <v>-128176181.70999999</v>
      </c>
      <c r="I4351" s="62">
        <v>7838</v>
      </c>
      <c r="J4351" s="2" t="s">
        <v>21833</v>
      </c>
      <c r="K4351" s="2" t="s">
        <v>21834</v>
      </c>
      <c r="L4351" s="2" t="s">
        <v>21835</v>
      </c>
      <c r="M4351" s="1">
        <f t="shared" si="352"/>
        <v>1</v>
      </c>
      <c r="N4351" s="149" t="str">
        <f>VLOOKUP(F:F,vlookup函数实操!A:B,2)</f>
        <v>行业D</v>
      </c>
      <c r="O4351" s="149" t="str">
        <f>VLOOKUP(G:G,vlookup函数实操!H$1:I$6,2)</f>
        <v>营收极高</v>
      </c>
      <c r="P4351" s="149" t="str">
        <f t="shared" ref="P4351:P4369" si="356">IF(ISNUMBER(FIND("省",E4351)),MID(E4351,FIND("省",E4351)+1,FIND("市",E4351)-FIND("省",E4351)),LEFT(E4351,FIND("市",E4351)))</f>
        <v>沈阳市</v>
      </c>
      <c r="Q4351" s="164">
        <f t="shared" si="353"/>
        <v>813262.6973232968</v>
      </c>
      <c r="R4351" s="149">
        <f t="shared" si="354"/>
        <v>-16353.174497320744</v>
      </c>
    </row>
    <row r="4352" spans="1:18" ht="22.5" x14ac:dyDescent="0.4">
      <c r="A4352" s="2" t="s">
        <v>30015</v>
      </c>
      <c r="B4352" s="2" t="s">
        <v>6710</v>
      </c>
      <c r="C4352" s="159" t="s">
        <v>34737</v>
      </c>
      <c r="D4352" s="2" t="s">
        <v>6711</v>
      </c>
      <c r="E4352" s="2" t="s">
        <v>6712</v>
      </c>
      <c r="F4352" s="2" t="s">
        <v>391</v>
      </c>
      <c r="G4352" s="62">
        <v>499000964.07999998</v>
      </c>
      <c r="H4352" s="63">
        <v>-37791347.659999996</v>
      </c>
      <c r="I4352" s="62">
        <v>2308</v>
      </c>
      <c r="J4352" s="2" t="s">
        <v>6713</v>
      </c>
      <c r="K4352" s="2" t="s">
        <v>6714</v>
      </c>
      <c r="L4352" s="2" t="s">
        <v>6715</v>
      </c>
      <c r="M4352" s="1">
        <f t="shared" si="352"/>
        <v>3</v>
      </c>
      <c r="N4352" s="149" t="str">
        <f>VLOOKUP(F:F,vlookup函数实操!A:B,2)</f>
        <v>行业E</v>
      </c>
      <c r="O4352" s="149" t="str">
        <f>VLOOKUP(G:G,vlookup函数实操!H$1:I$6,2)</f>
        <v>营收较高</v>
      </c>
      <c r="P4352" s="149" t="str">
        <f t="shared" si="356"/>
        <v>无锡市</v>
      </c>
      <c r="Q4352" s="164">
        <f t="shared" si="353"/>
        <v>216204.92377816289</v>
      </c>
      <c r="R4352" s="149">
        <f t="shared" si="354"/>
        <v>-16374.067443674176</v>
      </c>
    </row>
    <row r="4353" spans="1:18" ht="22.5" x14ac:dyDescent="0.4">
      <c r="A4353" s="2" t="s">
        <v>30015</v>
      </c>
      <c r="B4353" s="2" t="s">
        <v>11659</v>
      </c>
      <c r="C4353" s="159" t="s">
        <v>34738</v>
      </c>
      <c r="D4353" s="2" t="s">
        <v>11660</v>
      </c>
      <c r="E4353" s="2" t="s">
        <v>11661</v>
      </c>
      <c r="F4353" s="2" t="s">
        <v>54</v>
      </c>
      <c r="G4353" s="62">
        <v>99753310.260000005</v>
      </c>
      <c r="H4353" s="63">
        <v>-12614306.710000001</v>
      </c>
      <c r="I4353" s="62">
        <v>767</v>
      </c>
      <c r="J4353" s="2" t="s">
        <v>11662</v>
      </c>
      <c r="K4353" s="2" t="s">
        <v>11663</v>
      </c>
      <c r="L4353" s="2" t="s">
        <v>11664</v>
      </c>
      <c r="M4353" s="1">
        <f t="shared" si="352"/>
        <v>1</v>
      </c>
      <c r="N4353" s="149" t="str">
        <f>VLOOKUP(F:F,vlookup函数实操!A:B,2)</f>
        <v>行业E</v>
      </c>
      <c r="O4353" s="149" t="str">
        <f>VLOOKUP(G:G,vlookup函数实操!H$1:I$6,2)</f>
        <v>营收正常</v>
      </c>
      <c r="P4353" s="149" t="str">
        <f t="shared" si="356"/>
        <v>上海市</v>
      </c>
      <c r="Q4353" s="164">
        <f t="shared" si="353"/>
        <v>130056.46709256846</v>
      </c>
      <c r="R4353" s="149">
        <f t="shared" si="354"/>
        <v>-16446.292972620602</v>
      </c>
    </row>
    <row r="4354" spans="1:18" x14ac:dyDescent="0.4">
      <c r="A4354" s="2" t="s">
        <v>30014</v>
      </c>
      <c r="B4354" s="2" t="s">
        <v>23194</v>
      </c>
      <c r="C4354" s="159" t="s">
        <v>34739</v>
      </c>
      <c r="D4354" s="2" t="s">
        <v>23195</v>
      </c>
      <c r="E4354" s="2" t="s">
        <v>23196</v>
      </c>
      <c r="F4354" s="2" t="s">
        <v>440</v>
      </c>
      <c r="G4354" s="62">
        <v>1800394972.02</v>
      </c>
      <c r="H4354" s="63">
        <v>-61985901.109999999</v>
      </c>
      <c r="I4354" s="62">
        <v>3767</v>
      </c>
      <c r="J4354" s="2" t="s">
        <v>23197</v>
      </c>
      <c r="K4354" s="2" t="s">
        <v>23198</v>
      </c>
      <c r="L4354" s="2" t="s">
        <v>23199</v>
      </c>
      <c r="M4354" s="1">
        <f t="shared" ref="M4354:M4417" si="357">LEN(L4354)-LEN(SUBSTITUTE(L4354,"@",""))</f>
        <v>1</v>
      </c>
      <c r="N4354" s="149" t="str">
        <f>VLOOKUP(F:F,vlookup函数实操!A:B,2)</f>
        <v>行业D</v>
      </c>
      <c r="O4354" s="149" t="str">
        <f>VLOOKUP(G:G,vlookup函数实操!H$1:I$6,2)</f>
        <v>营收极高</v>
      </c>
      <c r="P4354" s="149" t="str">
        <f t="shared" si="356"/>
        <v>贵阳市</v>
      </c>
      <c r="Q4354" s="164">
        <f t="shared" si="353"/>
        <v>477938.67056543671</v>
      </c>
      <c r="R4354" s="149">
        <f t="shared" si="354"/>
        <v>-16454.977730289356</v>
      </c>
    </row>
    <row r="4355" spans="1:18" x14ac:dyDescent="0.4">
      <c r="A4355" s="2" t="s">
        <v>30015</v>
      </c>
      <c r="B4355" s="2" t="s">
        <v>17228</v>
      </c>
      <c r="C4355" s="159" t="s">
        <v>34740</v>
      </c>
      <c r="D4355" s="2" t="s">
        <v>17229</v>
      </c>
      <c r="E4355" s="2" t="s">
        <v>17230</v>
      </c>
      <c r="F4355" s="2" t="s">
        <v>171</v>
      </c>
      <c r="G4355" s="62">
        <v>510022579.25</v>
      </c>
      <c r="H4355" s="63">
        <v>-33541436.760000002</v>
      </c>
      <c r="I4355" s="62">
        <v>2035</v>
      </c>
      <c r="J4355" s="2" t="s">
        <v>17231</v>
      </c>
      <c r="K4355" s="2" t="s">
        <v>17232</v>
      </c>
      <c r="L4355" s="2" t="s">
        <v>17233</v>
      </c>
      <c r="M4355" s="1">
        <f t="shared" si="357"/>
        <v>2</v>
      </c>
      <c r="N4355" s="149" t="str">
        <f>VLOOKUP(F:F,vlookup函数实操!A:B,2)</f>
        <v>行业A</v>
      </c>
      <c r="O4355" s="149" t="str">
        <f>VLOOKUP(G:G,vlookup函数实操!H$1:I$6,2)</f>
        <v>营收较高</v>
      </c>
      <c r="P4355" s="149" t="str">
        <f t="shared" si="356"/>
        <v>上海市</v>
      </c>
      <c r="Q4355" s="164">
        <f t="shared" ref="Q4355:Q4418" si="358">IFERROR(G4355/I4355,"")</f>
        <v>250625.34606879606</v>
      </c>
      <c r="R4355" s="149">
        <f t="shared" ref="R4355:R4418" si="359">IFERROR(H4355/I4355,"")</f>
        <v>-16482.278506142506</v>
      </c>
    </row>
    <row r="4356" spans="1:18" ht="22.5" x14ac:dyDescent="0.4">
      <c r="A4356" s="2" t="s">
        <v>30015</v>
      </c>
      <c r="B4356" s="2" t="s">
        <v>2838</v>
      </c>
      <c r="C4356" s="159" t="s">
        <v>34741</v>
      </c>
      <c r="D4356" s="2" t="s">
        <v>2839</v>
      </c>
      <c r="E4356" s="2" t="s">
        <v>2840</v>
      </c>
      <c r="F4356" s="2" t="s">
        <v>199</v>
      </c>
      <c r="G4356" s="62">
        <v>34162975.659999996</v>
      </c>
      <c r="H4356" s="63">
        <v>-10982898.029999999</v>
      </c>
      <c r="I4356" s="62">
        <v>666</v>
      </c>
      <c r="J4356" s="2" t="s">
        <v>2841</v>
      </c>
      <c r="K4356" s="2" t="s">
        <v>2842</v>
      </c>
      <c r="L4356" s="2" t="s">
        <v>2843</v>
      </c>
      <c r="M4356" s="1">
        <f t="shared" si="357"/>
        <v>1</v>
      </c>
      <c r="N4356" s="149" t="str">
        <f>VLOOKUP(F:F,vlookup函数实操!A:B,2)</f>
        <v>行业E</v>
      </c>
      <c r="O4356" s="149" t="str">
        <f>VLOOKUP(G:G,vlookup函数实操!H$1:I$6,2)</f>
        <v>营收正常</v>
      </c>
      <c r="P4356" s="149" t="str">
        <f t="shared" si="356"/>
        <v>嘉兴市</v>
      </c>
      <c r="Q4356" s="164">
        <f t="shared" si="358"/>
        <v>51295.75924924924</v>
      </c>
      <c r="R4356" s="149">
        <f t="shared" si="359"/>
        <v>-16490.837882882883</v>
      </c>
    </row>
    <row r="4357" spans="1:18" x14ac:dyDescent="0.4">
      <c r="A4357" s="2" t="s">
        <v>30014</v>
      </c>
      <c r="B4357" s="2" t="s">
        <v>23413</v>
      </c>
      <c r="C4357" s="159" t="s">
        <v>34742</v>
      </c>
      <c r="D4357" s="2" t="s">
        <v>23414</v>
      </c>
      <c r="E4357" s="2" t="s">
        <v>23415</v>
      </c>
      <c r="F4357" s="2" t="s">
        <v>40</v>
      </c>
      <c r="G4357" s="62">
        <v>51780403.960000001</v>
      </c>
      <c r="H4357" s="63">
        <v>-13801283.84</v>
      </c>
      <c r="I4357" s="62">
        <v>835</v>
      </c>
      <c r="J4357" s="2" t="s">
        <v>23416</v>
      </c>
      <c r="K4357" s="2" t="s">
        <v>23417</v>
      </c>
      <c r="L4357" s="2" t="s">
        <v>23418</v>
      </c>
      <c r="M4357" s="1">
        <f t="shared" si="357"/>
        <v>1</v>
      </c>
      <c r="N4357" s="149" t="str">
        <f>VLOOKUP(F:F,vlookup函数实操!A:B,2)</f>
        <v>行业C</v>
      </c>
      <c r="O4357" s="149" t="str">
        <f>VLOOKUP(G:G,vlookup函数实操!H$1:I$6,2)</f>
        <v>营收正常</v>
      </c>
      <c r="P4357" s="149" t="str">
        <f t="shared" si="356"/>
        <v>广州市</v>
      </c>
      <c r="Q4357" s="164">
        <f t="shared" si="358"/>
        <v>62012.459832335328</v>
      </c>
      <c r="R4357" s="149">
        <f t="shared" si="359"/>
        <v>-16528.483640718561</v>
      </c>
    </row>
    <row r="4358" spans="1:18" ht="22.5" x14ac:dyDescent="0.4">
      <c r="A4358" s="2" t="s">
        <v>30013</v>
      </c>
      <c r="B4358" s="2" t="s">
        <v>28473</v>
      </c>
      <c r="C4358" s="159" t="s">
        <v>34743</v>
      </c>
      <c r="D4358" s="2" t="s">
        <v>28474</v>
      </c>
      <c r="E4358" s="2" t="s">
        <v>28475</v>
      </c>
      <c r="F4358" s="2" t="s">
        <v>378</v>
      </c>
      <c r="G4358" s="62">
        <v>4284269.78</v>
      </c>
      <c r="H4358" s="63">
        <v>-1554325.87</v>
      </c>
      <c r="I4358" s="62">
        <v>94</v>
      </c>
      <c r="J4358" s="2" t="s">
        <v>28476</v>
      </c>
      <c r="K4358" s="2" t="s">
        <v>28477</v>
      </c>
      <c r="L4358" s="2" t="s">
        <v>28478</v>
      </c>
      <c r="M4358" s="1">
        <f t="shared" si="357"/>
        <v>2</v>
      </c>
      <c r="N4358" s="149" t="str">
        <f>VLOOKUP(F:F,vlookup函数实操!A:B,2)</f>
        <v>行业C</v>
      </c>
      <c r="O4358" s="149" t="str">
        <f>VLOOKUP(G:G,vlookup函数实操!H$1:I$6,2)</f>
        <v>营收较低</v>
      </c>
      <c r="P4358" s="149" t="str">
        <f t="shared" si="356"/>
        <v>北京市</v>
      </c>
      <c r="Q4358" s="164">
        <f t="shared" si="358"/>
        <v>45577.338085106385</v>
      </c>
      <c r="R4358" s="149">
        <f t="shared" si="359"/>
        <v>-16535.381595744682</v>
      </c>
    </row>
    <row r="4359" spans="1:18" x14ac:dyDescent="0.4">
      <c r="A4359" s="2" t="s">
        <v>30014</v>
      </c>
      <c r="B4359" s="2" t="s">
        <v>3989</v>
      </c>
      <c r="C4359" s="159" t="s">
        <v>34744</v>
      </c>
      <c r="D4359" s="2" t="s">
        <v>3990</v>
      </c>
      <c r="E4359" s="2" t="s">
        <v>3991</v>
      </c>
      <c r="F4359" s="2" t="s">
        <v>681</v>
      </c>
      <c r="G4359" s="62">
        <v>520405524.73000002</v>
      </c>
      <c r="H4359" s="63">
        <v>-14976309.77</v>
      </c>
      <c r="I4359" s="62">
        <v>905</v>
      </c>
      <c r="J4359" s="2" t="s">
        <v>3992</v>
      </c>
      <c r="K4359" s="2" t="s">
        <v>3993</v>
      </c>
      <c r="L4359" s="2" t="s">
        <v>3994</v>
      </c>
      <c r="M4359" s="1">
        <f t="shared" si="357"/>
        <v>1</v>
      </c>
      <c r="N4359" s="149" t="str">
        <f>VLOOKUP(F:F,vlookup函数实操!A:B,2)</f>
        <v>行业A</v>
      </c>
      <c r="O4359" s="149" t="str">
        <f>VLOOKUP(G:G,vlookup函数实操!H$1:I$6,2)</f>
        <v>营收较高</v>
      </c>
      <c r="P4359" s="149" t="str">
        <f t="shared" si="356"/>
        <v>北京市</v>
      </c>
      <c r="Q4359" s="164">
        <f t="shared" si="358"/>
        <v>575033.72898342542</v>
      </c>
      <c r="R4359" s="149">
        <f t="shared" si="359"/>
        <v>-16548.408585635359</v>
      </c>
    </row>
    <row r="4360" spans="1:18" ht="22.5" x14ac:dyDescent="0.4">
      <c r="A4360" s="2" t="s">
        <v>30014</v>
      </c>
      <c r="B4360" s="2" t="s">
        <v>22109</v>
      </c>
      <c r="C4360" s="159" t="s">
        <v>34745</v>
      </c>
      <c r="D4360" s="2" t="s">
        <v>22110</v>
      </c>
      <c r="E4360" s="2" t="s">
        <v>22111</v>
      </c>
      <c r="F4360" s="2" t="s">
        <v>40</v>
      </c>
      <c r="G4360" s="62">
        <v>67969817.859999999</v>
      </c>
      <c r="H4360" s="63">
        <v>-25180955.77</v>
      </c>
      <c r="I4360" s="62">
        <v>1521</v>
      </c>
      <c r="J4360" s="2" t="s">
        <v>22112</v>
      </c>
      <c r="K4360" s="2" t="s">
        <v>22113</v>
      </c>
      <c r="L4360" s="2" t="s">
        <v>22114</v>
      </c>
      <c r="M4360" s="1">
        <f t="shared" si="357"/>
        <v>1</v>
      </c>
      <c r="N4360" s="149" t="str">
        <f>VLOOKUP(F:F,vlookup函数实操!A:B,2)</f>
        <v>行业C</v>
      </c>
      <c r="O4360" s="149" t="str">
        <f>VLOOKUP(G:G,vlookup函数实操!H$1:I$6,2)</f>
        <v>营收正常</v>
      </c>
      <c r="P4360" s="149" t="str">
        <f t="shared" si="356"/>
        <v>杭州市</v>
      </c>
      <c r="Q4360" s="164">
        <f t="shared" si="358"/>
        <v>44687.585706771861</v>
      </c>
      <c r="R4360" s="149">
        <f t="shared" si="359"/>
        <v>-16555.526476002629</v>
      </c>
    </row>
    <row r="4361" spans="1:18" ht="22.5" x14ac:dyDescent="0.4">
      <c r="A4361" s="2" t="s">
        <v>30015</v>
      </c>
      <c r="B4361" s="2" t="s">
        <v>19338</v>
      </c>
      <c r="C4361" s="159" t="s">
        <v>34746</v>
      </c>
      <c r="D4361" s="2" t="s">
        <v>19339</v>
      </c>
      <c r="E4361" s="2" t="s">
        <v>19340</v>
      </c>
      <c r="F4361" s="2" t="s">
        <v>1193</v>
      </c>
      <c r="G4361" s="62">
        <v>149509732.62</v>
      </c>
      <c r="H4361" s="63">
        <v>-11493545.369999999</v>
      </c>
      <c r="I4361" s="62">
        <v>694</v>
      </c>
      <c r="J4361" s="2" t="s">
        <v>19341</v>
      </c>
      <c r="K4361" s="2" t="s">
        <v>19342</v>
      </c>
      <c r="L4361" s="2" t="s">
        <v>19343</v>
      </c>
      <c r="M4361" s="1">
        <f t="shared" si="357"/>
        <v>1</v>
      </c>
      <c r="N4361" s="149" t="str">
        <f>VLOOKUP(F:F,vlookup函数实操!A:B,2)</f>
        <v>行业A</v>
      </c>
      <c r="O4361" s="149" t="str">
        <f>VLOOKUP(G:G,vlookup函数实操!H$1:I$6,2)</f>
        <v>营收较高</v>
      </c>
      <c r="P4361" s="149" t="str">
        <f t="shared" si="356"/>
        <v>无锡市</v>
      </c>
      <c r="Q4361" s="164">
        <f t="shared" si="358"/>
        <v>215431.89138328531</v>
      </c>
      <c r="R4361" s="149">
        <f t="shared" si="359"/>
        <v>-16561.304567723342</v>
      </c>
    </row>
    <row r="4362" spans="1:18" x14ac:dyDescent="0.4">
      <c r="A4362" s="2" t="s">
        <v>30014</v>
      </c>
      <c r="B4362" s="2" t="s">
        <v>25706</v>
      </c>
      <c r="C4362" s="159" t="s">
        <v>34747</v>
      </c>
      <c r="D4362" s="2" t="s">
        <v>25707</v>
      </c>
      <c r="E4362" s="2" t="s">
        <v>25708</v>
      </c>
      <c r="F4362" s="2" t="s">
        <v>681</v>
      </c>
      <c r="G4362" s="62">
        <v>65736225.789999999</v>
      </c>
      <c r="H4362" s="63">
        <v>-6057696.5700000003</v>
      </c>
      <c r="I4362" s="62">
        <v>365</v>
      </c>
      <c r="J4362" s="2" t="s">
        <v>25709</v>
      </c>
      <c r="K4362" s="2" t="s">
        <v>25710</v>
      </c>
      <c r="L4362" s="2" t="s">
        <v>25711</v>
      </c>
      <c r="M4362" s="1">
        <f t="shared" si="357"/>
        <v>3</v>
      </c>
      <c r="N4362" s="149" t="str">
        <f>VLOOKUP(F:F,vlookup函数实操!A:B,2)</f>
        <v>行业A</v>
      </c>
      <c r="O4362" s="149" t="str">
        <f>VLOOKUP(G:G,vlookup函数实操!H$1:I$6,2)</f>
        <v>营收正常</v>
      </c>
      <c r="P4362" s="149" t="str">
        <f t="shared" si="356"/>
        <v>上海市</v>
      </c>
      <c r="Q4362" s="164">
        <f t="shared" si="358"/>
        <v>180099.24873972603</v>
      </c>
      <c r="R4362" s="149">
        <f t="shared" si="359"/>
        <v>-16596.428958904111</v>
      </c>
    </row>
    <row r="4363" spans="1:18" x14ac:dyDescent="0.4">
      <c r="A4363" s="2" t="s">
        <v>30014</v>
      </c>
      <c r="B4363" s="2" t="s">
        <v>12483</v>
      </c>
      <c r="C4363" s="159" t="s">
        <v>34748</v>
      </c>
      <c r="D4363" s="2" t="s">
        <v>12484</v>
      </c>
      <c r="E4363" s="2" t="s">
        <v>12485</v>
      </c>
      <c r="F4363" s="2" t="s">
        <v>2616</v>
      </c>
      <c r="G4363" s="62">
        <v>1138255490.3800001</v>
      </c>
      <c r="H4363" s="63">
        <v>-60454919.490000002</v>
      </c>
      <c r="I4363" s="62">
        <v>3639</v>
      </c>
      <c r="J4363" s="2" t="s">
        <v>12486</v>
      </c>
      <c r="K4363" s="2" t="s">
        <v>12487</v>
      </c>
      <c r="L4363" s="2" t="s">
        <v>12488</v>
      </c>
      <c r="M4363" s="1">
        <f t="shared" si="357"/>
        <v>1</v>
      </c>
      <c r="N4363" s="149" t="str">
        <f>VLOOKUP(F:F,vlookup函数实操!A:B,2)</f>
        <v>行业B</v>
      </c>
      <c r="O4363" s="149" t="str">
        <f>VLOOKUP(G:G,vlookup函数实操!H$1:I$6,2)</f>
        <v>营收极高</v>
      </c>
      <c r="P4363" s="149" t="str">
        <f t="shared" si="356"/>
        <v>上海市</v>
      </c>
      <c r="Q4363" s="164">
        <f t="shared" si="358"/>
        <v>312793.48457818083</v>
      </c>
      <c r="R4363" s="149">
        <f t="shared" si="359"/>
        <v>-16613.0583924155</v>
      </c>
    </row>
    <row r="4364" spans="1:18" x14ac:dyDescent="0.4">
      <c r="A4364" s="2" t="s">
        <v>30015</v>
      </c>
      <c r="B4364" s="2" t="s">
        <v>11193</v>
      </c>
      <c r="C4364" s="159" t="s">
        <v>34749</v>
      </c>
      <c r="D4364" s="2" t="s">
        <v>11194</v>
      </c>
      <c r="E4364" s="2" t="s">
        <v>11195</v>
      </c>
      <c r="F4364" s="2" t="s">
        <v>285</v>
      </c>
      <c r="G4364" s="62">
        <v>186519515.44999999</v>
      </c>
      <c r="H4364" s="63">
        <v>-15294690.85</v>
      </c>
      <c r="I4364" s="62">
        <v>920</v>
      </c>
      <c r="J4364" s="2" t="s">
        <v>11196</v>
      </c>
      <c r="K4364" s="2" t="s">
        <v>11197</v>
      </c>
      <c r="L4364" s="2" t="s">
        <v>11198</v>
      </c>
      <c r="M4364" s="1">
        <f t="shared" si="357"/>
        <v>1</v>
      </c>
      <c r="N4364" s="149" t="str">
        <f>VLOOKUP(F:F,vlookup函数实操!A:B,2)</f>
        <v>行业C</v>
      </c>
      <c r="O4364" s="149" t="str">
        <f>VLOOKUP(G:G,vlookup函数实操!H$1:I$6,2)</f>
        <v>营收较高</v>
      </c>
      <c r="P4364" s="149" t="str">
        <f t="shared" si="356"/>
        <v>上海市</v>
      </c>
      <c r="Q4364" s="164">
        <f t="shared" si="358"/>
        <v>202738.60374999998</v>
      </c>
      <c r="R4364" s="149">
        <f t="shared" si="359"/>
        <v>-16624.663967391305</v>
      </c>
    </row>
    <row r="4365" spans="1:18" ht="22.5" x14ac:dyDescent="0.4">
      <c r="A4365" s="2" t="s">
        <v>30014</v>
      </c>
      <c r="B4365" s="2" t="s">
        <v>20363</v>
      </c>
      <c r="C4365" s="159" t="s">
        <v>34750</v>
      </c>
      <c r="D4365" s="2" t="s">
        <v>20364</v>
      </c>
      <c r="E4365" s="2" t="s">
        <v>20365</v>
      </c>
      <c r="F4365" s="2" t="s">
        <v>419</v>
      </c>
      <c r="G4365" s="62">
        <v>65250379565</v>
      </c>
      <c r="H4365" s="63">
        <v>-956338198</v>
      </c>
      <c r="I4365" s="62">
        <v>57512.999999999993</v>
      </c>
      <c r="J4365" s="2" t="s">
        <v>20367</v>
      </c>
      <c r="K4365" s="2" t="s">
        <v>20368</v>
      </c>
      <c r="L4365" s="2" t="s">
        <v>20369</v>
      </c>
      <c r="M4365" s="1">
        <f t="shared" si="357"/>
        <v>3</v>
      </c>
      <c r="N4365" s="149" t="str">
        <f>VLOOKUP(F:F,vlookup函数实操!A:B,2)</f>
        <v>行业A</v>
      </c>
      <c r="O4365" s="149" t="str">
        <f>VLOOKUP(G:G,vlookup函数实操!H$1:I$6,2)</f>
        <v>营收极高</v>
      </c>
      <c r="P4365" s="149" t="str">
        <f t="shared" si="356"/>
        <v>北京市</v>
      </c>
      <c r="Q4365" s="164">
        <f t="shared" si="358"/>
        <v>1134532.706779337</v>
      </c>
      <c r="R4365" s="149">
        <f t="shared" si="359"/>
        <v>-16628.209239650168</v>
      </c>
    </row>
    <row r="4366" spans="1:18" x14ac:dyDescent="0.4">
      <c r="A4366" s="2" t="s">
        <v>30014</v>
      </c>
      <c r="B4366" s="2" t="s">
        <v>26759</v>
      </c>
      <c r="C4366" s="159" t="s">
        <v>34751</v>
      </c>
      <c r="D4366" s="2" t="s">
        <v>26760</v>
      </c>
      <c r="E4366" s="2" t="s">
        <v>26761</v>
      </c>
      <c r="F4366" s="2" t="s">
        <v>306</v>
      </c>
      <c r="G4366" s="62">
        <v>53535183.630000003</v>
      </c>
      <c r="H4366" s="63">
        <v>-6805222.2599999998</v>
      </c>
      <c r="I4366" s="62">
        <v>409</v>
      </c>
      <c r="J4366" s="2" t="s">
        <v>26762</v>
      </c>
      <c r="K4366" s="2" t="s">
        <v>26763</v>
      </c>
      <c r="L4366" s="2" t="s">
        <v>26764</v>
      </c>
      <c r="M4366" s="1">
        <f t="shared" si="357"/>
        <v>1</v>
      </c>
      <c r="N4366" s="149" t="str">
        <f>VLOOKUP(F:F,vlookup函数实操!A:B,2)</f>
        <v>行业D</v>
      </c>
      <c r="O4366" s="149" t="str">
        <f>VLOOKUP(G:G,vlookup函数实操!H$1:I$6,2)</f>
        <v>营收正常</v>
      </c>
      <c r="P4366" s="149" t="str">
        <f t="shared" si="356"/>
        <v>成都市</v>
      </c>
      <c r="Q4366" s="164">
        <f t="shared" si="358"/>
        <v>130892.86951100246</v>
      </c>
      <c r="R4366" s="149">
        <f t="shared" si="359"/>
        <v>-16638.685232273838</v>
      </c>
    </row>
    <row r="4367" spans="1:18" ht="22.5" x14ac:dyDescent="0.4">
      <c r="A4367" s="2" t="s">
        <v>30015</v>
      </c>
      <c r="B4367" s="2" t="s">
        <v>21127</v>
      </c>
      <c r="C4367" s="159" t="s">
        <v>34752</v>
      </c>
      <c r="D4367" s="2" t="s">
        <v>21128</v>
      </c>
      <c r="E4367" s="2" t="s">
        <v>21129</v>
      </c>
      <c r="F4367" s="2" t="s">
        <v>54</v>
      </c>
      <c r="G4367" s="62">
        <v>141827597.13</v>
      </c>
      <c r="H4367" s="63">
        <v>-18075963.079999998</v>
      </c>
      <c r="I4367" s="62">
        <v>1086</v>
      </c>
      <c r="J4367" s="2" t="s">
        <v>21130</v>
      </c>
      <c r="K4367" s="2" t="s">
        <v>21131</v>
      </c>
      <c r="L4367" s="2" t="s">
        <v>21132</v>
      </c>
      <c r="M4367" s="1">
        <f t="shared" si="357"/>
        <v>1</v>
      </c>
      <c r="N4367" s="149" t="str">
        <f>VLOOKUP(F:F,vlookup函数实操!A:B,2)</f>
        <v>行业E</v>
      </c>
      <c r="O4367" s="149" t="str">
        <f>VLOOKUP(G:G,vlookup函数实操!H$1:I$6,2)</f>
        <v>营收较高</v>
      </c>
      <c r="P4367" s="149" t="str">
        <f t="shared" si="356"/>
        <v>成都市</v>
      </c>
      <c r="Q4367" s="164">
        <f t="shared" si="358"/>
        <v>130596.3141160221</v>
      </c>
      <c r="R4367" s="149">
        <f t="shared" si="359"/>
        <v>-16644.533222836093</v>
      </c>
    </row>
    <row r="4368" spans="1:18" ht="22.5" x14ac:dyDescent="0.4">
      <c r="A4368" s="2" t="s">
        <v>30015</v>
      </c>
      <c r="B4368" s="2" t="s">
        <v>268</v>
      </c>
      <c r="C4368" s="159" t="s">
        <v>34753</v>
      </c>
      <c r="D4368" s="2" t="s">
        <v>269</v>
      </c>
      <c r="E4368" s="2" t="s">
        <v>270</v>
      </c>
      <c r="F4368" s="2" t="s">
        <v>88</v>
      </c>
      <c r="G4368" s="62">
        <v>49172386.960000001</v>
      </c>
      <c r="H4368" s="63">
        <v>-10419578.35</v>
      </c>
      <c r="I4368" s="62">
        <v>625</v>
      </c>
      <c r="J4368" s="2" t="s">
        <v>271</v>
      </c>
      <c r="K4368" s="2" t="s">
        <v>272</v>
      </c>
      <c r="L4368" s="2" t="s">
        <v>273</v>
      </c>
      <c r="M4368" s="1">
        <f t="shared" si="357"/>
        <v>1</v>
      </c>
      <c r="N4368" s="149" t="str">
        <f>VLOOKUP(F:F,vlookup函数实操!A:B,2)</f>
        <v>行业C</v>
      </c>
      <c r="O4368" s="149" t="str">
        <f>VLOOKUP(G:G,vlookup函数实操!H$1:I$6,2)</f>
        <v>营收正常</v>
      </c>
      <c r="P4368" s="149" t="str">
        <f t="shared" si="356"/>
        <v>株洲市</v>
      </c>
      <c r="Q4368" s="164">
        <f t="shared" si="358"/>
        <v>78675.819136000006</v>
      </c>
      <c r="R4368" s="149">
        <f t="shared" si="359"/>
        <v>-16671.325359999999</v>
      </c>
    </row>
    <row r="4369" spans="1:18" ht="22.5" x14ac:dyDescent="0.4">
      <c r="A4369" s="2" t="s">
        <v>30015</v>
      </c>
      <c r="B4369" s="2" t="s">
        <v>28467</v>
      </c>
      <c r="C4369" s="159" t="s">
        <v>34754</v>
      </c>
      <c r="D4369" s="2" t="s">
        <v>28468</v>
      </c>
      <c r="E4369" s="2" t="s">
        <v>28469</v>
      </c>
      <c r="F4369" s="2" t="s">
        <v>40</v>
      </c>
      <c r="G4369" s="62">
        <v>75711578.629999995</v>
      </c>
      <c r="H4369" s="63">
        <v>-18098724.710000001</v>
      </c>
      <c r="I4369" s="62">
        <v>1077</v>
      </c>
      <c r="J4369" s="2" t="s">
        <v>28470</v>
      </c>
      <c r="K4369" s="2" t="s">
        <v>28471</v>
      </c>
      <c r="L4369" s="2" t="s">
        <v>28472</v>
      </c>
      <c r="M4369" s="1">
        <f t="shared" si="357"/>
        <v>1</v>
      </c>
      <c r="N4369" s="149" t="str">
        <f>VLOOKUP(F:F,vlookup函数实操!A:B,2)</f>
        <v>行业C</v>
      </c>
      <c r="O4369" s="149" t="str">
        <f>VLOOKUP(G:G,vlookup函数实操!H$1:I$6,2)</f>
        <v>营收正常</v>
      </c>
      <c r="P4369" s="149" t="str">
        <f t="shared" si="356"/>
        <v>北京市</v>
      </c>
      <c r="Q4369" s="164">
        <f t="shared" si="358"/>
        <v>70298.587400185701</v>
      </c>
      <c r="R4369" s="149">
        <f t="shared" si="359"/>
        <v>-16804.758319405759</v>
      </c>
    </row>
    <row r="4370" spans="1:18" x14ac:dyDescent="0.4">
      <c r="A4370" s="2" t="s">
        <v>30015</v>
      </c>
      <c r="B4370" s="2" t="s">
        <v>18362</v>
      </c>
      <c r="C4370" s="159" t="s">
        <v>34755</v>
      </c>
      <c r="D4370" s="2" t="s">
        <v>18363</v>
      </c>
      <c r="E4370" s="2" t="s">
        <v>18364</v>
      </c>
      <c r="F4370" s="2" t="s">
        <v>142</v>
      </c>
      <c r="G4370" s="62">
        <v>7749266430.3199997</v>
      </c>
      <c r="H4370" s="63">
        <v>-607971483.52999997</v>
      </c>
      <c r="I4370" s="62">
        <v>36037</v>
      </c>
      <c r="J4370" s="2" t="s">
        <v>18366</v>
      </c>
      <c r="K4370" s="2" t="s">
        <v>18367</v>
      </c>
      <c r="L4370" s="2" t="s">
        <v>18368</v>
      </c>
      <c r="M4370" s="1">
        <f t="shared" si="357"/>
        <v>1</v>
      </c>
      <c r="N4370" s="149" t="str">
        <f>VLOOKUP(F:F,vlookup函数实操!A:B,2)</f>
        <v>行业A</v>
      </c>
      <c r="O4370" s="149" t="str">
        <f>VLOOKUP(G:G,vlookup函数实操!H$1:I$6,2)</f>
        <v>营收极高</v>
      </c>
      <c r="P4370" s="149" t="s">
        <v>30376</v>
      </c>
      <c r="Q4370" s="164">
        <f t="shared" si="358"/>
        <v>215036.3912179149</v>
      </c>
      <c r="R4370" s="149">
        <f t="shared" si="359"/>
        <v>-16870.757375197714</v>
      </c>
    </row>
    <row r="4371" spans="1:18" ht="22.5" x14ac:dyDescent="0.4">
      <c r="A4371" s="2" t="s">
        <v>30015</v>
      </c>
      <c r="B4371" s="2" t="s">
        <v>8813</v>
      </c>
      <c r="C4371" s="159" t="s">
        <v>34756</v>
      </c>
      <c r="D4371" s="2" t="s">
        <v>8814</v>
      </c>
      <c r="E4371" s="2" t="s">
        <v>8815</v>
      </c>
      <c r="F4371" s="2" t="s">
        <v>681</v>
      </c>
      <c r="G4371" s="62">
        <v>846919908.58000004</v>
      </c>
      <c r="H4371" s="63">
        <v>-13547654.34</v>
      </c>
      <c r="I4371" s="62">
        <v>801</v>
      </c>
      <c r="J4371" s="2" t="s">
        <v>8816</v>
      </c>
      <c r="K4371" s="2" t="s">
        <v>8817</v>
      </c>
      <c r="L4371" s="2" t="s">
        <v>8818</v>
      </c>
      <c r="M4371" s="1">
        <f t="shared" si="357"/>
        <v>1</v>
      </c>
      <c r="N4371" s="149" t="str">
        <f>VLOOKUP(F:F,vlookup函数实操!A:B,2)</f>
        <v>行业A</v>
      </c>
      <c r="O4371" s="149" t="str">
        <f>VLOOKUP(G:G,vlookup函数实操!H$1:I$6,2)</f>
        <v>营收较高</v>
      </c>
      <c r="P4371" s="149" t="str">
        <f t="shared" ref="P4371:P4417" si="360">IF(ISNUMBER(FIND("省",E4371)),MID(E4371,FIND("省",E4371)+1,FIND("市",E4371)-FIND("省",E4371)),LEFT(E4371,FIND("市",E4371)))</f>
        <v>杭州市</v>
      </c>
      <c r="Q4371" s="164">
        <f t="shared" si="358"/>
        <v>1057328.225443196</v>
      </c>
      <c r="R4371" s="149">
        <f t="shared" si="359"/>
        <v>-16913.426142322096</v>
      </c>
    </row>
    <row r="4372" spans="1:18" ht="22.5" x14ac:dyDescent="0.4">
      <c r="A4372" s="2" t="s">
        <v>30014</v>
      </c>
      <c r="B4372" s="2" t="s">
        <v>4680</v>
      </c>
      <c r="C4372" s="159" t="s">
        <v>34757</v>
      </c>
      <c r="D4372" s="2" t="s">
        <v>4681</v>
      </c>
      <c r="E4372" s="2" t="s">
        <v>4682</v>
      </c>
      <c r="F4372" s="2" t="s">
        <v>4684</v>
      </c>
      <c r="G4372" s="62">
        <v>1568616503.6199999</v>
      </c>
      <c r="H4372" s="63">
        <v>-76233293.510000005</v>
      </c>
      <c r="I4372" s="62">
        <v>4503</v>
      </c>
      <c r="J4372" s="2" t="s">
        <v>4683</v>
      </c>
      <c r="K4372" s="2" t="s">
        <v>4685</v>
      </c>
      <c r="L4372" s="2" t="s">
        <v>4686</v>
      </c>
      <c r="M4372" s="1">
        <f t="shared" si="357"/>
        <v>1</v>
      </c>
      <c r="N4372" s="149" t="str">
        <f>VLOOKUP(F:F,vlookup函数实操!A:B,2)</f>
        <v>行业B</v>
      </c>
      <c r="O4372" s="149" t="str">
        <f>VLOOKUP(G:G,vlookup函数实操!H$1:I$6,2)</f>
        <v>营收极高</v>
      </c>
      <c r="P4372" s="149" t="str">
        <f t="shared" si="360"/>
        <v>金华市</v>
      </c>
      <c r="Q4372" s="164">
        <f t="shared" si="358"/>
        <v>348349.21244059515</v>
      </c>
      <c r="R4372" s="149">
        <f t="shared" si="359"/>
        <v>-16929.445594048415</v>
      </c>
    </row>
    <row r="4373" spans="1:18" ht="33.75" x14ac:dyDescent="0.4">
      <c r="A4373" s="2" t="s">
        <v>30015</v>
      </c>
      <c r="B4373" s="2" t="s">
        <v>28110</v>
      </c>
      <c r="C4373" s="159" t="s">
        <v>34758</v>
      </c>
      <c r="D4373" s="2" t="s">
        <v>28111</v>
      </c>
      <c r="E4373" s="2" t="s">
        <v>28112</v>
      </c>
      <c r="F4373" s="2" t="s">
        <v>681</v>
      </c>
      <c r="G4373" s="62">
        <v>826377761.26999998</v>
      </c>
      <c r="H4373" s="63">
        <v>-15548217.550000001</v>
      </c>
      <c r="I4373" s="62">
        <v>918</v>
      </c>
      <c r="J4373" s="2" t="s">
        <v>28113</v>
      </c>
      <c r="K4373" s="2" t="s">
        <v>28114</v>
      </c>
      <c r="L4373" s="2" t="s">
        <v>28115</v>
      </c>
      <c r="M4373" s="1">
        <f t="shared" si="357"/>
        <v>1</v>
      </c>
      <c r="N4373" s="149" t="str">
        <f>VLOOKUP(F:F,vlookup函数实操!A:B,2)</f>
        <v>行业A</v>
      </c>
      <c r="O4373" s="149" t="str">
        <f>VLOOKUP(G:G,vlookup函数实操!H$1:I$6,2)</f>
        <v>营收较高</v>
      </c>
      <c r="P4373" s="149" t="str">
        <f t="shared" si="360"/>
        <v>北京市</v>
      </c>
      <c r="Q4373" s="164">
        <f t="shared" si="358"/>
        <v>900193.63972766884</v>
      </c>
      <c r="R4373" s="149">
        <f t="shared" si="359"/>
        <v>-16937.056154684098</v>
      </c>
    </row>
    <row r="4374" spans="1:18" ht="22.5" x14ac:dyDescent="0.4">
      <c r="A4374" s="2" t="s">
        <v>30015</v>
      </c>
      <c r="B4374" s="2" t="s">
        <v>27563</v>
      </c>
      <c r="C4374" s="159" t="s">
        <v>34759</v>
      </c>
      <c r="D4374" s="2" t="s">
        <v>27564</v>
      </c>
      <c r="E4374" s="2" t="s">
        <v>27565</v>
      </c>
      <c r="F4374" s="2" t="s">
        <v>40</v>
      </c>
      <c r="G4374" s="62">
        <v>152755573.41999999</v>
      </c>
      <c r="H4374" s="63">
        <v>-19219186.890000001</v>
      </c>
      <c r="I4374" s="62">
        <v>1134</v>
      </c>
      <c r="J4374" s="2" t="s">
        <v>27566</v>
      </c>
      <c r="K4374" s="2" t="s">
        <v>27567</v>
      </c>
      <c r="L4374" s="2" t="s">
        <v>27568</v>
      </c>
      <c r="M4374" s="1">
        <f t="shared" si="357"/>
        <v>1</v>
      </c>
      <c r="N4374" s="149" t="str">
        <f>VLOOKUP(F:F,vlookup函数实操!A:B,2)</f>
        <v>行业C</v>
      </c>
      <c r="O4374" s="149" t="str">
        <f>VLOOKUP(G:G,vlookup函数实操!H$1:I$6,2)</f>
        <v>营收较高</v>
      </c>
      <c r="P4374" s="149" t="str">
        <f t="shared" si="360"/>
        <v>北京市</v>
      </c>
      <c r="Q4374" s="164">
        <f t="shared" si="358"/>
        <v>134705.09119929452</v>
      </c>
      <c r="R4374" s="149">
        <f t="shared" si="359"/>
        <v>-16948.136587301589</v>
      </c>
    </row>
    <row r="4375" spans="1:18" ht="22.5" x14ac:dyDescent="0.4">
      <c r="A4375" s="2" t="s">
        <v>30015</v>
      </c>
      <c r="B4375" s="2" t="s">
        <v>16768</v>
      </c>
      <c r="C4375" s="159" t="s">
        <v>34760</v>
      </c>
      <c r="D4375" s="2" t="s">
        <v>16769</v>
      </c>
      <c r="E4375" s="2" t="s">
        <v>16770</v>
      </c>
      <c r="F4375" s="2" t="s">
        <v>573</v>
      </c>
      <c r="G4375" s="62">
        <v>41695495.119999997</v>
      </c>
      <c r="H4375" s="63">
        <v>-28277488.100000001</v>
      </c>
      <c r="I4375" s="62">
        <v>1666</v>
      </c>
      <c r="J4375" s="2" t="s">
        <v>16771</v>
      </c>
      <c r="K4375" s="2" t="s">
        <v>16772</v>
      </c>
      <c r="L4375" s="2" t="s">
        <v>16773</v>
      </c>
      <c r="M4375" s="1">
        <f t="shared" si="357"/>
        <v>3</v>
      </c>
      <c r="N4375" s="149" t="str">
        <f>VLOOKUP(F:F,vlookup函数实操!A:B,2)</f>
        <v>行业C</v>
      </c>
      <c r="O4375" s="149" t="str">
        <f>VLOOKUP(G:G,vlookup函数实操!H$1:I$6,2)</f>
        <v>营收正常</v>
      </c>
      <c r="P4375" s="149" t="str">
        <f t="shared" si="360"/>
        <v>丽江市</v>
      </c>
      <c r="Q4375" s="164">
        <f t="shared" si="358"/>
        <v>25027.307995198076</v>
      </c>
      <c r="R4375" s="149">
        <f t="shared" si="359"/>
        <v>-16973.282172869149</v>
      </c>
    </row>
    <row r="4376" spans="1:18" ht="22.5" x14ac:dyDescent="0.4">
      <c r="A4376" s="2" t="s">
        <v>30015</v>
      </c>
      <c r="B4376" s="2" t="s">
        <v>10547</v>
      </c>
      <c r="C4376" s="159" t="s">
        <v>34761</v>
      </c>
      <c r="D4376" s="2" t="s">
        <v>10548</v>
      </c>
      <c r="E4376" s="2" t="s">
        <v>10549</v>
      </c>
      <c r="F4376" s="2" t="s">
        <v>17</v>
      </c>
      <c r="G4376" s="62">
        <v>196034665.25</v>
      </c>
      <c r="H4376" s="63">
        <v>-37976172.43</v>
      </c>
      <c r="I4376" s="62">
        <v>2235</v>
      </c>
      <c r="J4376" s="2" t="s">
        <v>10550</v>
      </c>
      <c r="K4376" s="2" t="s">
        <v>10551</v>
      </c>
      <c r="L4376" s="2" t="s">
        <v>10552</v>
      </c>
      <c r="M4376" s="1">
        <f t="shared" si="357"/>
        <v>2</v>
      </c>
      <c r="N4376" s="149" t="str">
        <f>VLOOKUP(F:F,vlookup函数实操!A:B,2)</f>
        <v>行业C</v>
      </c>
      <c r="O4376" s="149" t="str">
        <f>VLOOKUP(G:G,vlookup函数实操!H$1:I$6,2)</f>
        <v>营收较高</v>
      </c>
      <c r="P4376" s="149" t="str">
        <f t="shared" si="360"/>
        <v>深圳市</v>
      </c>
      <c r="Q4376" s="164">
        <f t="shared" si="358"/>
        <v>87711.259619686796</v>
      </c>
      <c r="R4376" s="149">
        <f t="shared" si="359"/>
        <v>-16991.57603131991</v>
      </c>
    </row>
    <row r="4377" spans="1:18" ht="22.5" x14ac:dyDescent="0.4">
      <c r="A4377" s="2" t="s">
        <v>30015</v>
      </c>
      <c r="B4377" s="2" t="s">
        <v>21696</v>
      </c>
      <c r="C4377" s="159" t="s">
        <v>34762</v>
      </c>
      <c r="D4377" s="2" t="s">
        <v>21697</v>
      </c>
      <c r="E4377" s="2" t="s">
        <v>21698</v>
      </c>
      <c r="F4377" s="2" t="s">
        <v>40</v>
      </c>
      <c r="G4377" s="62">
        <v>25107173.27</v>
      </c>
      <c r="H4377" s="63">
        <v>-8394769.5500000007</v>
      </c>
      <c r="I4377" s="62">
        <v>492</v>
      </c>
      <c r="J4377" s="2" t="s">
        <v>21699</v>
      </c>
      <c r="K4377" s="2" t="s">
        <v>21700</v>
      </c>
      <c r="L4377" s="2" t="s">
        <v>21701</v>
      </c>
      <c r="M4377" s="1">
        <f t="shared" si="357"/>
        <v>1</v>
      </c>
      <c r="N4377" s="149" t="str">
        <f>VLOOKUP(F:F,vlookup函数实操!A:B,2)</f>
        <v>行业C</v>
      </c>
      <c r="O4377" s="149" t="str">
        <f>VLOOKUP(G:G,vlookup函数实操!H$1:I$6,2)</f>
        <v>营收正常</v>
      </c>
      <c r="P4377" s="149" t="str">
        <f t="shared" si="360"/>
        <v>石家庄市</v>
      </c>
      <c r="Q4377" s="164">
        <f t="shared" si="358"/>
        <v>51030.839979674798</v>
      </c>
      <c r="R4377" s="149">
        <f t="shared" si="359"/>
        <v>-17062.53973577236</v>
      </c>
    </row>
    <row r="4378" spans="1:18" ht="22.5" x14ac:dyDescent="0.4">
      <c r="A4378" s="2" t="s">
        <v>30015</v>
      </c>
      <c r="B4378" s="2" t="s">
        <v>9002</v>
      </c>
      <c r="C4378" s="159" t="s">
        <v>34763</v>
      </c>
      <c r="D4378" s="2" t="s">
        <v>9003</v>
      </c>
      <c r="E4378" s="2" t="s">
        <v>9004</v>
      </c>
      <c r="F4378" s="2" t="s">
        <v>40</v>
      </c>
      <c r="G4378" s="62">
        <v>1951870637.1800001</v>
      </c>
      <c r="H4378" s="63">
        <v>-86482586.430000007</v>
      </c>
      <c r="I4378" s="62">
        <v>5068</v>
      </c>
      <c r="J4378" s="2" t="s">
        <v>9005</v>
      </c>
      <c r="K4378" s="2" t="s">
        <v>9006</v>
      </c>
      <c r="L4378" s="2" t="s">
        <v>9007</v>
      </c>
      <c r="M4378" s="1">
        <f t="shared" si="357"/>
        <v>2</v>
      </c>
      <c r="N4378" s="149" t="str">
        <f>VLOOKUP(F:F,vlookup函数实操!A:B,2)</f>
        <v>行业C</v>
      </c>
      <c r="O4378" s="149" t="str">
        <f>VLOOKUP(G:G,vlookup函数实操!H$1:I$6,2)</f>
        <v>营收极高</v>
      </c>
      <c r="P4378" s="149" t="str">
        <f t="shared" si="360"/>
        <v>石家庄市</v>
      </c>
      <c r="Q4378" s="164">
        <f t="shared" si="358"/>
        <v>385136.27410812944</v>
      </c>
      <c r="R4378" s="149">
        <f t="shared" si="359"/>
        <v>-17064.440889897396</v>
      </c>
    </row>
    <row r="4379" spans="1:18" ht="22.5" x14ac:dyDescent="0.4">
      <c r="A4379" s="2" t="s">
        <v>30014</v>
      </c>
      <c r="B4379" s="2" t="s">
        <v>18535</v>
      </c>
      <c r="C4379" s="159" t="s">
        <v>34764</v>
      </c>
      <c r="D4379" s="2" t="s">
        <v>18536</v>
      </c>
      <c r="E4379" s="2" t="s">
        <v>18537</v>
      </c>
      <c r="F4379" s="2" t="s">
        <v>88</v>
      </c>
      <c r="G4379" s="62">
        <v>307770306.64999998</v>
      </c>
      <c r="H4379" s="63">
        <v>-48128587.159999996</v>
      </c>
      <c r="I4379" s="62">
        <v>2803</v>
      </c>
      <c r="J4379" s="2" t="s">
        <v>18538</v>
      </c>
      <c r="K4379" s="2" t="s">
        <v>18539</v>
      </c>
      <c r="L4379" s="2" t="s">
        <v>18540</v>
      </c>
      <c r="M4379" s="1">
        <f t="shared" si="357"/>
        <v>3</v>
      </c>
      <c r="N4379" s="149" t="str">
        <f>VLOOKUP(F:F,vlookup函数实操!A:B,2)</f>
        <v>行业C</v>
      </c>
      <c r="O4379" s="149" t="str">
        <f>VLOOKUP(G:G,vlookup函数实操!H$1:I$6,2)</f>
        <v>营收较高</v>
      </c>
      <c r="P4379" s="149" t="str">
        <f t="shared" si="360"/>
        <v>常州市</v>
      </c>
      <c r="Q4379" s="164">
        <f t="shared" si="358"/>
        <v>109800.32345701034</v>
      </c>
      <c r="R4379" s="149">
        <f t="shared" si="359"/>
        <v>-17170.384288262576</v>
      </c>
    </row>
    <row r="4380" spans="1:18" x14ac:dyDescent="0.4">
      <c r="A4380" s="2" t="s">
        <v>30014</v>
      </c>
      <c r="B4380" s="2" t="s">
        <v>28008</v>
      </c>
      <c r="C4380" s="159" t="s">
        <v>34765</v>
      </c>
      <c r="D4380" s="2" t="s">
        <v>28009</v>
      </c>
      <c r="E4380" s="2" t="s">
        <v>28010</v>
      </c>
      <c r="F4380" s="2" t="s">
        <v>40</v>
      </c>
      <c r="G4380" s="62">
        <v>30956246.850000001</v>
      </c>
      <c r="H4380" s="63">
        <v>-6047925.0300000003</v>
      </c>
      <c r="I4380" s="62">
        <v>352</v>
      </c>
      <c r="J4380" s="2" t="s">
        <v>28011</v>
      </c>
      <c r="K4380" s="2" t="s">
        <v>28012</v>
      </c>
      <c r="L4380" s="2" t="s">
        <v>28013</v>
      </c>
      <c r="M4380" s="1">
        <f t="shared" si="357"/>
        <v>1</v>
      </c>
      <c r="N4380" s="149" t="str">
        <f>VLOOKUP(F:F,vlookup函数实操!A:B,2)</f>
        <v>行业C</v>
      </c>
      <c r="O4380" s="149" t="str">
        <f>VLOOKUP(G:G,vlookup函数实操!H$1:I$6,2)</f>
        <v>营收正常</v>
      </c>
      <c r="P4380" s="149" t="str">
        <f t="shared" si="360"/>
        <v>北京市</v>
      </c>
      <c r="Q4380" s="164">
        <f t="shared" si="358"/>
        <v>87943.883096590915</v>
      </c>
      <c r="R4380" s="149">
        <f t="shared" si="359"/>
        <v>-17181.605198863635</v>
      </c>
    </row>
    <row r="4381" spans="1:18" ht="22.5" x14ac:dyDescent="0.4">
      <c r="A4381" s="2" t="s">
        <v>30015</v>
      </c>
      <c r="B4381" s="2" t="s">
        <v>25268</v>
      </c>
      <c r="C4381" s="159" t="s">
        <v>34766</v>
      </c>
      <c r="D4381" s="2" t="s">
        <v>25269</v>
      </c>
      <c r="E4381" s="2" t="s">
        <v>25270</v>
      </c>
      <c r="F4381" s="2" t="s">
        <v>171</v>
      </c>
      <c r="G4381" s="62">
        <v>123854048.81</v>
      </c>
      <c r="H4381" s="63">
        <v>-32002285.039999999</v>
      </c>
      <c r="I4381" s="62">
        <v>1862</v>
      </c>
      <c r="J4381" s="2" t="s">
        <v>25271</v>
      </c>
      <c r="K4381" s="2" t="s">
        <v>25272</v>
      </c>
      <c r="L4381" s="2" t="s">
        <v>25273</v>
      </c>
      <c r="M4381" s="1">
        <f t="shared" si="357"/>
        <v>1</v>
      </c>
      <c r="N4381" s="149" t="str">
        <f>VLOOKUP(F:F,vlookup函数实操!A:B,2)</f>
        <v>行业A</v>
      </c>
      <c r="O4381" s="149" t="str">
        <f>VLOOKUP(G:G,vlookup函数实操!H$1:I$6,2)</f>
        <v>营收较高</v>
      </c>
      <c r="P4381" s="149" t="str">
        <f t="shared" si="360"/>
        <v>福州市</v>
      </c>
      <c r="Q4381" s="164">
        <f t="shared" si="358"/>
        <v>66516.674978517724</v>
      </c>
      <c r="R4381" s="149">
        <f t="shared" si="359"/>
        <v>-17187.048893662726</v>
      </c>
    </row>
    <row r="4382" spans="1:18" ht="22.5" x14ac:dyDescent="0.4">
      <c r="A4382" s="2" t="s">
        <v>30015</v>
      </c>
      <c r="B4382" s="2" t="s">
        <v>23806</v>
      </c>
      <c r="C4382" s="159" t="s">
        <v>34767</v>
      </c>
      <c r="D4382" s="2" t="s">
        <v>23807</v>
      </c>
      <c r="E4382" s="2" t="s">
        <v>23808</v>
      </c>
      <c r="F4382" s="2" t="s">
        <v>378</v>
      </c>
      <c r="G4382" s="62">
        <v>257187574.90000001</v>
      </c>
      <c r="H4382" s="63">
        <v>-92518681.319999993</v>
      </c>
      <c r="I4382" s="62">
        <v>5372</v>
      </c>
      <c r="J4382" s="2" t="s">
        <v>23809</v>
      </c>
      <c r="K4382" s="2" t="s">
        <v>23810</v>
      </c>
      <c r="L4382" s="2" t="s">
        <v>23811</v>
      </c>
      <c r="M4382" s="1">
        <f t="shared" si="357"/>
        <v>2</v>
      </c>
      <c r="N4382" s="149" t="str">
        <f>VLOOKUP(F:F,vlookup函数实操!A:B,2)</f>
        <v>行业C</v>
      </c>
      <c r="O4382" s="149" t="str">
        <f>VLOOKUP(G:G,vlookup函数实操!H$1:I$6,2)</f>
        <v>营收较高</v>
      </c>
      <c r="P4382" s="149" t="str">
        <f t="shared" si="360"/>
        <v>广西壮族自治区南宁市</v>
      </c>
      <c r="Q4382" s="164">
        <f t="shared" si="358"/>
        <v>47875.572393894268</v>
      </c>
      <c r="R4382" s="149">
        <f t="shared" si="359"/>
        <v>-17222.390416976916</v>
      </c>
    </row>
    <row r="4383" spans="1:18" ht="22.5" x14ac:dyDescent="0.4">
      <c r="A4383" s="2" t="s">
        <v>30014</v>
      </c>
      <c r="B4383" s="2" t="s">
        <v>24134</v>
      </c>
      <c r="C4383" s="159" t="s">
        <v>34768</v>
      </c>
      <c r="D4383" s="2" t="s">
        <v>24135</v>
      </c>
      <c r="E4383" s="2" t="s">
        <v>24136</v>
      </c>
      <c r="F4383" s="2" t="s">
        <v>285</v>
      </c>
      <c r="G4383" s="62">
        <v>50032531.659999996</v>
      </c>
      <c r="H4383" s="63">
        <v>-21544482.300000001</v>
      </c>
      <c r="I4383" s="62">
        <v>1248</v>
      </c>
      <c r="J4383" s="2" t="s">
        <v>24137</v>
      </c>
      <c r="K4383" s="2" t="s">
        <v>24138</v>
      </c>
      <c r="L4383" s="2" t="s">
        <v>24139</v>
      </c>
      <c r="M4383" s="1">
        <f t="shared" si="357"/>
        <v>3</v>
      </c>
      <c r="N4383" s="149" t="str">
        <f>VLOOKUP(F:F,vlookup函数实操!A:B,2)</f>
        <v>行业C</v>
      </c>
      <c r="O4383" s="149" t="str">
        <f>VLOOKUP(G:G,vlookup函数实操!H$1:I$6,2)</f>
        <v>营收正常</v>
      </c>
      <c r="P4383" s="149" t="str">
        <f t="shared" si="360"/>
        <v>潮州市</v>
      </c>
      <c r="Q4383" s="164">
        <f t="shared" si="358"/>
        <v>40090.169599358975</v>
      </c>
      <c r="R4383" s="149">
        <f t="shared" si="359"/>
        <v>-17263.206971153846</v>
      </c>
    </row>
    <row r="4384" spans="1:18" ht="22.5" x14ac:dyDescent="0.4">
      <c r="A4384" s="2" t="s">
        <v>30014</v>
      </c>
      <c r="B4384" s="2" t="s">
        <v>27963</v>
      </c>
      <c r="C4384" s="159" t="s">
        <v>34769</v>
      </c>
      <c r="D4384" s="2" t="s">
        <v>27964</v>
      </c>
      <c r="E4384" s="2" t="s">
        <v>27965</v>
      </c>
      <c r="F4384" s="2" t="s">
        <v>1651</v>
      </c>
      <c r="G4384" s="62">
        <v>1212215051.02</v>
      </c>
      <c r="H4384" s="63">
        <v>-232376308.44999999</v>
      </c>
      <c r="I4384" s="62">
        <v>13448</v>
      </c>
      <c r="J4384" s="2" t="s">
        <v>27967</v>
      </c>
      <c r="K4384" s="2" t="s">
        <v>27968</v>
      </c>
      <c r="L4384" s="2" t="s">
        <v>27969</v>
      </c>
      <c r="M4384" s="1">
        <f t="shared" si="357"/>
        <v>3</v>
      </c>
      <c r="N4384" s="149" t="str">
        <f>VLOOKUP(F:F,vlookup函数实操!A:B,2)</f>
        <v>行业C</v>
      </c>
      <c r="O4384" s="149" t="str">
        <f>VLOOKUP(G:G,vlookup函数实操!H$1:I$6,2)</f>
        <v>营收极高</v>
      </c>
      <c r="P4384" s="149" t="str">
        <f t="shared" si="360"/>
        <v>北京市</v>
      </c>
      <c r="Q4384" s="164">
        <f t="shared" si="358"/>
        <v>90140.916940809038</v>
      </c>
      <c r="R4384" s="149">
        <f t="shared" si="359"/>
        <v>-17279.61841537775</v>
      </c>
    </row>
    <row r="4385" spans="1:18" ht="22.5" x14ac:dyDescent="0.4">
      <c r="A4385" s="2" t="s">
        <v>30014</v>
      </c>
      <c r="B4385" s="2" t="s">
        <v>18672</v>
      </c>
      <c r="C4385" s="159" t="s">
        <v>34770</v>
      </c>
      <c r="D4385" s="2" t="s">
        <v>18673</v>
      </c>
      <c r="E4385" s="2" t="s">
        <v>18674</v>
      </c>
      <c r="F4385" s="2" t="s">
        <v>573</v>
      </c>
      <c r="G4385" s="62">
        <v>56130080.159999996</v>
      </c>
      <c r="H4385" s="63">
        <v>-21490257.140000001</v>
      </c>
      <c r="I4385" s="62">
        <v>1237</v>
      </c>
      <c r="J4385" s="2" t="s">
        <v>18675</v>
      </c>
      <c r="K4385" s="2" t="s">
        <v>18676</v>
      </c>
      <c r="L4385" s="2" t="s">
        <v>18677</v>
      </c>
      <c r="M4385" s="1">
        <f t="shared" si="357"/>
        <v>1</v>
      </c>
      <c r="N4385" s="149" t="str">
        <f>VLOOKUP(F:F,vlookup函数实操!A:B,2)</f>
        <v>行业C</v>
      </c>
      <c r="O4385" s="149" t="str">
        <f>VLOOKUP(G:G,vlookup函数实操!H$1:I$6,2)</f>
        <v>营收正常</v>
      </c>
      <c r="P4385" s="149" t="str">
        <f t="shared" si="360"/>
        <v>常州市</v>
      </c>
      <c r="Q4385" s="164">
        <f t="shared" si="358"/>
        <v>45375.974260307194</v>
      </c>
      <c r="R4385" s="149">
        <f t="shared" si="359"/>
        <v>-17372.883702506064</v>
      </c>
    </row>
    <row r="4386" spans="1:18" x14ac:dyDescent="0.4">
      <c r="A4386" s="2" t="s">
        <v>30014</v>
      </c>
      <c r="B4386" s="2" t="s">
        <v>17302</v>
      </c>
      <c r="C4386" s="159" t="s">
        <v>34771</v>
      </c>
      <c r="D4386" s="2" t="s">
        <v>17303</v>
      </c>
      <c r="E4386" s="2" t="s">
        <v>17304</v>
      </c>
      <c r="F4386" s="2" t="s">
        <v>238</v>
      </c>
      <c r="G4386" s="62">
        <v>933848192.84000003</v>
      </c>
      <c r="H4386" s="63">
        <v>-111422065.03</v>
      </c>
      <c r="I4386" s="62">
        <v>6410</v>
      </c>
      <c r="J4386" s="2" t="s">
        <v>17305</v>
      </c>
      <c r="K4386" s="2" t="s">
        <v>17306</v>
      </c>
      <c r="L4386" s="2" t="s">
        <v>17307</v>
      </c>
      <c r="M4386" s="1">
        <f t="shared" si="357"/>
        <v>1</v>
      </c>
      <c r="N4386" s="149" t="str">
        <f>VLOOKUP(F:F,vlookup函数实操!A:B,2)</f>
        <v>行业E</v>
      </c>
      <c r="O4386" s="149" t="str">
        <f>VLOOKUP(G:G,vlookup函数实操!H$1:I$6,2)</f>
        <v>营收较高</v>
      </c>
      <c r="P4386" s="149" t="str">
        <f t="shared" si="360"/>
        <v>深圳市</v>
      </c>
      <c r="Q4386" s="164">
        <f t="shared" si="358"/>
        <v>145686.14552886115</v>
      </c>
      <c r="R4386" s="149">
        <f t="shared" si="359"/>
        <v>-17382.537446177848</v>
      </c>
    </row>
    <row r="4387" spans="1:18" ht="22.5" x14ac:dyDescent="0.4">
      <c r="A4387" s="2" t="s">
        <v>30015</v>
      </c>
      <c r="B4387" s="2" t="s">
        <v>7569</v>
      </c>
      <c r="C4387" s="159" t="s">
        <v>34772</v>
      </c>
      <c r="D4387" s="2" t="s">
        <v>7570</v>
      </c>
      <c r="E4387" s="2" t="s">
        <v>7571</v>
      </c>
      <c r="F4387" s="2" t="s">
        <v>398</v>
      </c>
      <c r="G4387" s="62">
        <v>68519272.640000001</v>
      </c>
      <c r="H4387" s="63">
        <v>-19261561.059999999</v>
      </c>
      <c r="I4387" s="62">
        <v>1108</v>
      </c>
      <c r="J4387" s="2" t="s">
        <v>7572</v>
      </c>
      <c r="K4387" s="2" t="s">
        <v>7573</v>
      </c>
      <c r="L4387" s="2" t="s">
        <v>7574</v>
      </c>
      <c r="M4387" s="1">
        <f t="shared" si="357"/>
        <v>3</v>
      </c>
      <c r="N4387" s="149" t="str">
        <f>VLOOKUP(F:F,vlookup函数实操!A:B,2)</f>
        <v>行业D</v>
      </c>
      <c r="O4387" s="149" t="str">
        <f>VLOOKUP(G:G,vlookup函数实操!H$1:I$6,2)</f>
        <v>营收正常</v>
      </c>
      <c r="P4387" s="149" t="str">
        <f t="shared" si="360"/>
        <v>天津市</v>
      </c>
      <c r="Q4387" s="164">
        <f t="shared" si="358"/>
        <v>61840.49877256318</v>
      </c>
      <c r="R4387" s="149">
        <f t="shared" si="359"/>
        <v>-17384.080379061372</v>
      </c>
    </row>
    <row r="4388" spans="1:18" x14ac:dyDescent="0.4">
      <c r="A4388" s="2" t="s">
        <v>30015</v>
      </c>
      <c r="B4388" s="2" t="s">
        <v>7551</v>
      </c>
      <c r="C4388" s="159" t="s">
        <v>34773</v>
      </c>
      <c r="D4388" s="2" t="s">
        <v>7552</v>
      </c>
      <c r="E4388" s="2" t="s">
        <v>7553</v>
      </c>
      <c r="F4388" s="2" t="s">
        <v>185</v>
      </c>
      <c r="G4388" s="62">
        <v>14365209.210000001</v>
      </c>
      <c r="H4388" s="63">
        <v>-6964513.7400000002</v>
      </c>
      <c r="I4388" s="62">
        <v>398</v>
      </c>
      <c r="J4388" s="2" t="s">
        <v>7554</v>
      </c>
      <c r="K4388" s="2" t="s">
        <v>7555</v>
      </c>
      <c r="L4388" s="2" t="s">
        <v>7556</v>
      </c>
      <c r="M4388" s="1">
        <f t="shared" si="357"/>
        <v>1</v>
      </c>
      <c r="N4388" s="149" t="str">
        <f>VLOOKUP(F:F,vlookup函数实操!A:B,2)</f>
        <v>行业B</v>
      </c>
      <c r="O4388" s="149" t="str">
        <f>VLOOKUP(G:G,vlookup函数实操!H$1:I$6,2)</f>
        <v>营收正常</v>
      </c>
      <c r="P4388" s="149" t="str">
        <f t="shared" si="360"/>
        <v>天津市</v>
      </c>
      <c r="Q4388" s="164">
        <f t="shared" si="358"/>
        <v>36093.490477386935</v>
      </c>
      <c r="R4388" s="149">
        <f t="shared" si="359"/>
        <v>-17498.77824120603</v>
      </c>
    </row>
    <row r="4389" spans="1:18" ht="22.5" x14ac:dyDescent="0.4">
      <c r="A4389" s="2" t="s">
        <v>30015</v>
      </c>
      <c r="B4389" s="2" t="s">
        <v>7611</v>
      </c>
      <c r="C4389" s="159" t="s">
        <v>34774</v>
      </c>
      <c r="D4389" s="2" t="s">
        <v>7612</v>
      </c>
      <c r="E4389" s="2" t="s">
        <v>7613</v>
      </c>
      <c r="F4389" s="2" t="s">
        <v>67</v>
      </c>
      <c r="G4389" s="62">
        <v>131093443.92</v>
      </c>
      <c r="H4389" s="63">
        <v>-14368395.220000001</v>
      </c>
      <c r="I4389" s="62">
        <v>820</v>
      </c>
      <c r="J4389" s="2" t="s">
        <v>7614</v>
      </c>
      <c r="K4389" s="2" t="s">
        <v>7615</v>
      </c>
      <c r="L4389" s="2" t="s">
        <v>7616</v>
      </c>
      <c r="M4389" s="1">
        <f t="shared" si="357"/>
        <v>1</v>
      </c>
      <c r="N4389" s="149" t="str">
        <f>VLOOKUP(F:F,vlookup函数实操!A:B,2)</f>
        <v>行业A</v>
      </c>
      <c r="O4389" s="149" t="str">
        <f>VLOOKUP(G:G,vlookup函数实操!H$1:I$6,2)</f>
        <v>营收较高</v>
      </c>
      <c r="P4389" s="149" t="str">
        <f t="shared" si="360"/>
        <v>北京市</v>
      </c>
      <c r="Q4389" s="164">
        <f t="shared" si="358"/>
        <v>159870.05356097562</v>
      </c>
      <c r="R4389" s="149">
        <f t="shared" si="359"/>
        <v>-17522.433195121954</v>
      </c>
    </row>
    <row r="4390" spans="1:18" x14ac:dyDescent="0.4">
      <c r="A4390" s="2" t="s">
        <v>30015</v>
      </c>
      <c r="B4390" s="2" t="s">
        <v>19435</v>
      </c>
      <c r="C4390" s="159" t="s">
        <v>34775</v>
      </c>
      <c r="D4390" s="2" t="s">
        <v>19436</v>
      </c>
      <c r="E4390" s="2" t="s">
        <v>19437</v>
      </c>
      <c r="F4390" s="2" t="s">
        <v>171</v>
      </c>
      <c r="G4390" s="62">
        <v>36708491.25</v>
      </c>
      <c r="H4390" s="63">
        <v>-7478320.2999999998</v>
      </c>
      <c r="I4390" s="62">
        <v>426</v>
      </c>
      <c r="J4390" s="2" t="s">
        <v>19438</v>
      </c>
      <c r="K4390" s="2" t="s">
        <v>19439</v>
      </c>
      <c r="L4390" s="2" t="s">
        <v>19440</v>
      </c>
      <c r="M4390" s="1">
        <f t="shared" si="357"/>
        <v>1</v>
      </c>
      <c r="N4390" s="149" t="str">
        <f>VLOOKUP(F:F,vlookup函数实操!A:B,2)</f>
        <v>行业A</v>
      </c>
      <c r="O4390" s="149" t="str">
        <f>VLOOKUP(G:G,vlookup函数实操!H$1:I$6,2)</f>
        <v>营收正常</v>
      </c>
      <c r="P4390" s="149" t="str">
        <f t="shared" si="360"/>
        <v>南京市</v>
      </c>
      <c r="Q4390" s="164">
        <f t="shared" si="358"/>
        <v>86170.167253521126</v>
      </c>
      <c r="R4390" s="149">
        <f t="shared" si="359"/>
        <v>-17554.742488262909</v>
      </c>
    </row>
    <row r="4391" spans="1:18" ht="22.5" x14ac:dyDescent="0.4">
      <c r="A4391" s="2" t="s">
        <v>30014</v>
      </c>
      <c r="B4391" s="2" t="s">
        <v>23067</v>
      </c>
      <c r="C4391" s="159" t="s">
        <v>34776</v>
      </c>
      <c r="D4391" s="2" t="s">
        <v>23068</v>
      </c>
      <c r="E4391" s="2" t="s">
        <v>23069</v>
      </c>
      <c r="F4391" s="2" t="s">
        <v>171</v>
      </c>
      <c r="G4391" s="62">
        <v>934563152.05999994</v>
      </c>
      <c r="H4391" s="63">
        <v>-67434899.890000001</v>
      </c>
      <c r="I4391" s="62">
        <v>3836</v>
      </c>
      <c r="J4391" s="2" t="s">
        <v>23070</v>
      </c>
      <c r="K4391" s="2" t="s">
        <v>23071</v>
      </c>
      <c r="L4391" s="2" t="s">
        <v>23072</v>
      </c>
      <c r="M4391" s="1">
        <f t="shared" si="357"/>
        <v>1</v>
      </c>
      <c r="N4391" s="149" t="str">
        <f>VLOOKUP(F:F,vlookup函数实操!A:B,2)</f>
        <v>行业A</v>
      </c>
      <c r="O4391" s="149" t="str">
        <f>VLOOKUP(G:G,vlookup函数实操!H$1:I$6,2)</f>
        <v>营收较高</v>
      </c>
      <c r="P4391" s="149" t="str">
        <f t="shared" si="360"/>
        <v>南京市</v>
      </c>
      <c r="Q4391" s="164">
        <f t="shared" si="358"/>
        <v>243629.60168404586</v>
      </c>
      <c r="R4391" s="149">
        <f t="shared" si="359"/>
        <v>-17579.483808654848</v>
      </c>
    </row>
    <row r="4392" spans="1:18" x14ac:dyDescent="0.4">
      <c r="A4392" s="2" t="s">
        <v>30014</v>
      </c>
      <c r="B4392" s="2" t="s">
        <v>7950</v>
      </c>
      <c r="C4392" s="159" t="s">
        <v>34777</v>
      </c>
      <c r="D4392" s="2" t="s">
        <v>7951</v>
      </c>
      <c r="E4392" s="2" t="s">
        <v>7952</v>
      </c>
      <c r="F4392" s="2" t="s">
        <v>199</v>
      </c>
      <c r="G4392" s="62">
        <v>141627120.81</v>
      </c>
      <c r="H4392" s="63">
        <v>-33580391.659999996</v>
      </c>
      <c r="I4392" s="62">
        <v>1907</v>
      </c>
      <c r="J4392" s="2" t="s">
        <v>7953</v>
      </c>
      <c r="K4392" s="2" t="s">
        <v>7954</v>
      </c>
      <c r="L4392" s="2" t="s">
        <v>7955</v>
      </c>
      <c r="M4392" s="1">
        <f t="shared" si="357"/>
        <v>1</v>
      </c>
      <c r="N4392" s="149" t="str">
        <f>VLOOKUP(F:F,vlookup函数实操!A:B,2)</f>
        <v>行业E</v>
      </c>
      <c r="O4392" s="149" t="str">
        <f>VLOOKUP(G:G,vlookup函数实操!H$1:I$6,2)</f>
        <v>营收较高</v>
      </c>
      <c r="P4392" s="149" t="str">
        <f t="shared" si="360"/>
        <v>苏州市</v>
      </c>
      <c r="Q4392" s="164">
        <f t="shared" si="358"/>
        <v>74266.974729942318</v>
      </c>
      <c r="R4392" s="149">
        <f t="shared" si="359"/>
        <v>-17609.01502884111</v>
      </c>
    </row>
    <row r="4393" spans="1:18" ht="22.5" x14ac:dyDescent="0.4">
      <c r="A4393" s="2" t="s">
        <v>30015</v>
      </c>
      <c r="B4393" s="2" t="s">
        <v>14132</v>
      </c>
      <c r="C4393" s="159" t="s">
        <v>34778</v>
      </c>
      <c r="D4393" s="2" t="s">
        <v>14133</v>
      </c>
      <c r="E4393" s="2" t="s">
        <v>14134</v>
      </c>
      <c r="F4393" s="2" t="s">
        <v>163</v>
      </c>
      <c r="G4393" s="62">
        <v>861156311.14999998</v>
      </c>
      <c r="H4393" s="63">
        <v>-48812075.409999996</v>
      </c>
      <c r="I4393" s="62">
        <v>2770</v>
      </c>
      <c r="J4393" s="2" t="s">
        <v>14135</v>
      </c>
      <c r="K4393" s="2" t="s">
        <v>14136</v>
      </c>
      <c r="L4393" s="2" t="s">
        <v>14137</v>
      </c>
      <c r="M4393" s="1">
        <f t="shared" si="357"/>
        <v>2</v>
      </c>
      <c r="N4393" s="149" t="str">
        <f>VLOOKUP(F:F,vlookup函数实操!A:B,2)</f>
        <v>行业D</v>
      </c>
      <c r="O4393" s="149" t="str">
        <f>VLOOKUP(G:G,vlookup函数实操!H$1:I$6,2)</f>
        <v>营收较高</v>
      </c>
      <c r="P4393" s="149" t="str">
        <f t="shared" si="360"/>
        <v>深圳市</v>
      </c>
      <c r="Q4393" s="164">
        <f t="shared" si="358"/>
        <v>310886.75492779783</v>
      </c>
      <c r="R4393" s="149">
        <f t="shared" si="359"/>
        <v>-17621.687873646209</v>
      </c>
    </row>
    <row r="4394" spans="1:18" ht="22.5" x14ac:dyDescent="0.4">
      <c r="A4394" s="2" t="s">
        <v>30015</v>
      </c>
      <c r="B4394" s="2" t="s">
        <v>6341</v>
      </c>
      <c r="C4394" s="159" t="s">
        <v>34779</v>
      </c>
      <c r="D4394" s="2" t="s">
        <v>6342</v>
      </c>
      <c r="E4394" s="2" t="s">
        <v>6343</v>
      </c>
      <c r="F4394" s="2" t="s">
        <v>573</v>
      </c>
      <c r="G4394" s="62">
        <v>58474502.009999998</v>
      </c>
      <c r="H4394" s="63">
        <v>-21849517.219999999</v>
      </c>
      <c r="I4394" s="62">
        <v>1237</v>
      </c>
      <c r="J4394" s="2" t="s">
        <v>6344</v>
      </c>
      <c r="K4394" s="2" t="s">
        <v>6345</v>
      </c>
      <c r="L4394" s="2" t="s">
        <v>6346</v>
      </c>
      <c r="M4394" s="1">
        <f t="shared" si="357"/>
        <v>1</v>
      </c>
      <c r="N4394" s="149" t="str">
        <f>VLOOKUP(F:F,vlookup函数实操!A:B,2)</f>
        <v>行业C</v>
      </c>
      <c r="O4394" s="149" t="str">
        <f>VLOOKUP(G:G,vlookup函数实操!H$1:I$6,2)</f>
        <v>营收正常</v>
      </c>
      <c r="P4394" s="149" t="str">
        <f t="shared" si="360"/>
        <v>武汉市</v>
      </c>
      <c r="Q4394" s="164">
        <f t="shared" si="358"/>
        <v>47271.222320129345</v>
      </c>
      <c r="R4394" s="149">
        <f t="shared" si="359"/>
        <v>-17663.312223120451</v>
      </c>
    </row>
    <row r="4395" spans="1:18" ht="22.5" x14ac:dyDescent="0.4">
      <c r="A4395" s="2" t="s">
        <v>30014</v>
      </c>
      <c r="B4395" s="2" t="s">
        <v>25071</v>
      </c>
      <c r="C4395" s="159" t="s">
        <v>34780</v>
      </c>
      <c r="D4395" s="2" t="s">
        <v>25072</v>
      </c>
      <c r="E4395" s="2" t="s">
        <v>25073</v>
      </c>
      <c r="F4395" s="2" t="s">
        <v>453</v>
      </c>
      <c r="G4395" s="62">
        <v>27904489.289999999</v>
      </c>
      <c r="H4395" s="63">
        <v>-9502270.4199999999</v>
      </c>
      <c r="I4395" s="62">
        <v>537</v>
      </c>
      <c r="J4395" s="2" t="s">
        <v>25074</v>
      </c>
      <c r="K4395" s="2" t="s">
        <v>25075</v>
      </c>
      <c r="L4395" s="2" t="s">
        <v>25076</v>
      </c>
      <c r="M4395" s="1">
        <f t="shared" si="357"/>
        <v>3</v>
      </c>
      <c r="N4395" s="149" t="str">
        <f>VLOOKUP(F:F,vlookup函数实操!A:B,2)</f>
        <v>行业E</v>
      </c>
      <c r="O4395" s="149" t="str">
        <f>VLOOKUP(G:G,vlookup函数实操!H$1:I$6,2)</f>
        <v>营收正常</v>
      </c>
      <c r="P4395" s="149" t="str">
        <f t="shared" si="360"/>
        <v>兰州市</v>
      </c>
      <c r="Q4395" s="164">
        <f t="shared" si="358"/>
        <v>51963.667206703911</v>
      </c>
      <c r="R4395" s="149">
        <f t="shared" si="359"/>
        <v>-17695.103202979517</v>
      </c>
    </row>
    <row r="4396" spans="1:18" x14ac:dyDescent="0.4">
      <c r="A4396" s="2" t="s">
        <v>30015</v>
      </c>
      <c r="B4396" s="2" t="s">
        <v>29780</v>
      </c>
      <c r="C4396" s="159" t="s">
        <v>34781</v>
      </c>
      <c r="D4396" s="2" t="s">
        <v>29781</v>
      </c>
      <c r="E4396" s="2" t="s">
        <v>29782</v>
      </c>
      <c r="F4396" s="2" t="s">
        <v>537</v>
      </c>
      <c r="G4396" s="62">
        <v>327855752.06</v>
      </c>
      <c r="H4396" s="63">
        <v>-39992958.789999999</v>
      </c>
      <c r="I4396" s="62">
        <v>2241</v>
      </c>
      <c r="J4396" s="2" t="s">
        <v>29783</v>
      </c>
      <c r="K4396" s="2" t="s">
        <v>29784</v>
      </c>
      <c r="L4396" s="2" t="s">
        <v>29785</v>
      </c>
      <c r="M4396" s="1">
        <f t="shared" si="357"/>
        <v>1</v>
      </c>
      <c r="N4396" s="149" t="str">
        <f>VLOOKUP(F:F,vlookup函数实操!A:B,2)</f>
        <v>行业D</v>
      </c>
      <c r="O4396" s="149" t="str">
        <f>VLOOKUP(G:G,vlookup函数实操!H$1:I$6,2)</f>
        <v>营收较高</v>
      </c>
      <c r="P4396" s="149" t="str">
        <f t="shared" si="360"/>
        <v>合肥市</v>
      </c>
      <c r="Q4396" s="164">
        <f t="shared" si="358"/>
        <v>146298.86303435967</v>
      </c>
      <c r="R4396" s="149">
        <f t="shared" si="359"/>
        <v>-17846.03248103525</v>
      </c>
    </row>
    <row r="4397" spans="1:18" ht="22.5" x14ac:dyDescent="0.4">
      <c r="A4397" s="2" t="s">
        <v>30014</v>
      </c>
      <c r="B4397" s="2" t="s">
        <v>22067</v>
      </c>
      <c r="C4397" s="159" t="s">
        <v>34782</v>
      </c>
      <c r="D4397" s="2" t="s">
        <v>22068</v>
      </c>
      <c r="E4397" s="2" t="s">
        <v>22069</v>
      </c>
      <c r="F4397" s="2" t="s">
        <v>17</v>
      </c>
      <c r="G4397" s="62">
        <v>113296917.83</v>
      </c>
      <c r="H4397" s="63">
        <v>-9178747.2400000002</v>
      </c>
      <c r="I4397" s="62">
        <v>511</v>
      </c>
      <c r="J4397" s="2" t="s">
        <v>22070</v>
      </c>
      <c r="K4397" s="2" t="s">
        <v>22071</v>
      </c>
      <c r="L4397" s="2" t="s">
        <v>22072</v>
      </c>
      <c r="M4397" s="1">
        <f t="shared" si="357"/>
        <v>2</v>
      </c>
      <c r="N4397" s="149" t="str">
        <f>VLOOKUP(F:F,vlookup函数实操!A:B,2)</f>
        <v>行业C</v>
      </c>
      <c r="O4397" s="149" t="str">
        <f>VLOOKUP(G:G,vlookup函数实操!H$1:I$6,2)</f>
        <v>营收较高</v>
      </c>
      <c r="P4397" s="149" t="str">
        <f t="shared" si="360"/>
        <v>杭州市</v>
      </c>
      <c r="Q4397" s="164">
        <f t="shared" si="358"/>
        <v>221716.0818590998</v>
      </c>
      <c r="R4397" s="149">
        <f t="shared" si="359"/>
        <v>-17962.32336594912</v>
      </c>
    </row>
    <row r="4398" spans="1:18" x14ac:dyDescent="0.4">
      <c r="A4398" s="2" t="s">
        <v>30014</v>
      </c>
      <c r="B4398" s="2" t="s">
        <v>4926</v>
      </c>
      <c r="C4398" s="159" t="s">
        <v>34783</v>
      </c>
      <c r="D4398" s="2" t="s">
        <v>4927</v>
      </c>
      <c r="E4398" s="2" t="s">
        <v>4928</v>
      </c>
      <c r="F4398" s="2" t="s">
        <v>285</v>
      </c>
      <c r="G4398" s="62">
        <v>52166683.719999999</v>
      </c>
      <c r="H4398" s="63">
        <v>-21519011.91</v>
      </c>
      <c r="I4398" s="62">
        <v>1192</v>
      </c>
      <c r="J4398" s="2" t="s">
        <v>4929</v>
      </c>
      <c r="K4398" s="2" t="s">
        <v>4930</v>
      </c>
      <c r="L4398" s="2" t="s">
        <v>4931</v>
      </c>
      <c r="M4398" s="1">
        <f t="shared" si="357"/>
        <v>1</v>
      </c>
      <c r="N4398" s="149" t="str">
        <f>VLOOKUP(F:F,vlookup函数实操!A:B,2)</f>
        <v>行业C</v>
      </c>
      <c r="O4398" s="149" t="str">
        <f>VLOOKUP(G:G,vlookup函数实操!H$1:I$6,2)</f>
        <v>营收正常</v>
      </c>
      <c r="P4398" s="149" t="str">
        <f t="shared" si="360"/>
        <v>南通市</v>
      </c>
      <c r="Q4398" s="164">
        <f t="shared" si="358"/>
        <v>43763.996409395972</v>
      </c>
      <c r="R4398" s="149">
        <f t="shared" si="359"/>
        <v>-18052.862340604028</v>
      </c>
    </row>
    <row r="4399" spans="1:18" ht="22.5" x14ac:dyDescent="0.4">
      <c r="A4399" s="2" t="s">
        <v>30015</v>
      </c>
      <c r="B4399" s="2" t="s">
        <v>10274</v>
      </c>
      <c r="C4399" s="159" t="s">
        <v>34784</v>
      </c>
      <c r="D4399" s="2" t="s">
        <v>10275</v>
      </c>
      <c r="E4399" s="2" t="s">
        <v>10276</v>
      </c>
      <c r="F4399" s="2" t="s">
        <v>17</v>
      </c>
      <c r="G4399" s="62">
        <v>55562963.82</v>
      </c>
      <c r="H4399" s="63">
        <v>-16074978.67</v>
      </c>
      <c r="I4399" s="62">
        <v>878</v>
      </c>
      <c r="J4399" s="2" t="s">
        <v>10277</v>
      </c>
      <c r="K4399" s="2" t="s">
        <v>10278</v>
      </c>
      <c r="L4399" s="2" t="s">
        <v>10279</v>
      </c>
      <c r="M4399" s="1">
        <f t="shared" si="357"/>
        <v>1</v>
      </c>
      <c r="N4399" s="149" t="str">
        <f>VLOOKUP(F:F,vlookup函数实操!A:B,2)</f>
        <v>行业C</v>
      </c>
      <c r="O4399" s="149" t="str">
        <f>VLOOKUP(G:G,vlookup函数实操!H$1:I$6,2)</f>
        <v>营收正常</v>
      </c>
      <c r="P4399" s="149" t="str">
        <f t="shared" si="360"/>
        <v>深圳市</v>
      </c>
      <c r="Q4399" s="164">
        <f t="shared" si="358"/>
        <v>63283.557881548979</v>
      </c>
      <c r="R4399" s="149">
        <f t="shared" si="359"/>
        <v>-18308.631742596812</v>
      </c>
    </row>
    <row r="4400" spans="1:18" ht="22.5" x14ac:dyDescent="0.4">
      <c r="A4400" s="2" t="s">
        <v>30015</v>
      </c>
      <c r="B4400" s="2" t="s">
        <v>26083</v>
      </c>
      <c r="C4400" s="159" t="s">
        <v>34785</v>
      </c>
      <c r="D4400" s="2" t="s">
        <v>26084</v>
      </c>
      <c r="E4400" s="2" t="s">
        <v>26085</v>
      </c>
      <c r="F4400" s="2" t="s">
        <v>681</v>
      </c>
      <c r="G4400" s="62">
        <v>129678544.16</v>
      </c>
      <c r="H4400" s="63">
        <v>-11207953.539999999</v>
      </c>
      <c r="I4400" s="62">
        <v>607</v>
      </c>
      <c r="J4400" s="2" t="s">
        <v>26086</v>
      </c>
      <c r="K4400" s="2" t="s">
        <v>26087</v>
      </c>
      <c r="L4400" s="2" t="s">
        <v>26088</v>
      </c>
      <c r="M4400" s="1">
        <f t="shared" si="357"/>
        <v>1</v>
      </c>
      <c r="N4400" s="149" t="str">
        <f>VLOOKUP(F:F,vlookup函数实操!A:B,2)</f>
        <v>行业A</v>
      </c>
      <c r="O4400" s="149" t="str">
        <f>VLOOKUP(G:G,vlookup函数实操!H$1:I$6,2)</f>
        <v>营收较高</v>
      </c>
      <c r="P4400" s="149" t="str">
        <f t="shared" si="360"/>
        <v>广州市</v>
      </c>
      <c r="Q4400" s="164">
        <f t="shared" si="358"/>
        <v>213638.45825370675</v>
      </c>
      <c r="R4400" s="149">
        <f t="shared" si="359"/>
        <v>-18464.503360790772</v>
      </c>
    </row>
    <row r="4401" spans="1:18" ht="22.5" x14ac:dyDescent="0.4">
      <c r="A4401" s="2" t="s">
        <v>30015</v>
      </c>
      <c r="B4401" s="2" t="s">
        <v>27921</v>
      </c>
      <c r="C4401" s="159" t="s">
        <v>34786</v>
      </c>
      <c r="D4401" s="2" t="s">
        <v>27922</v>
      </c>
      <c r="E4401" s="2" t="s">
        <v>27923</v>
      </c>
      <c r="F4401" s="2" t="s">
        <v>40</v>
      </c>
      <c r="G4401" s="62">
        <v>87263674.469999999</v>
      </c>
      <c r="H4401" s="63">
        <v>-54061310.450000003</v>
      </c>
      <c r="I4401" s="62">
        <v>2926</v>
      </c>
      <c r="J4401" s="2" t="s">
        <v>27924</v>
      </c>
      <c r="K4401" s="2" t="s">
        <v>27925</v>
      </c>
      <c r="L4401" s="2" t="s">
        <v>27926</v>
      </c>
      <c r="M4401" s="1">
        <f t="shared" si="357"/>
        <v>1</v>
      </c>
      <c r="N4401" s="149" t="str">
        <f>VLOOKUP(F:F,vlookup函数实操!A:B,2)</f>
        <v>行业C</v>
      </c>
      <c r="O4401" s="149" t="str">
        <f>VLOOKUP(G:G,vlookup函数实操!H$1:I$6,2)</f>
        <v>营收正常</v>
      </c>
      <c r="P4401" s="149" t="str">
        <f t="shared" si="360"/>
        <v>北京市</v>
      </c>
      <c r="Q4401" s="164">
        <f t="shared" si="358"/>
        <v>29823.538779904306</v>
      </c>
      <c r="R4401" s="149">
        <f t="shared" si="359"/>
        <v>-18476.182655502394</v>
      </c>
    </row>
    <row r="4402" spans="1:18" ht="22.5" x14ac:dyDescent="0.4">
      <c r="A4402" s="2" t="s">
        <v>30015</v>
      </c>
      <c r="B4402" s="2" t="s">
        <v>14052</v>
      </c>
      <c r="C4402" s="159" t="s">
        <v>34787</v>
      </c>
      <c r="D4402" s="2" t="s">
        <v>14053</v>
      </c>
      <c r="E4402" s="2" t="s">
        <v>14054</v>
      </c>
      <c r="F4402" s="2" t="s">
        <v>544</v>
      </c>
      <c r="G4402" s="62">
        <v>82485669.069999993</v>
      </c>
      <c r="H4402" s="63">
        <v>-25339030.73</v>
      </c>
      <c r="I4402" s="62">
        <v>1365</v>
      </c>
      <c r="J4402" s="2" t="s">
        <v>14055</v>
      </c>
      <c r="K4402" s="2" t="s">
        <v>14056</v>
      </c>
      <c r="L4402" s="2" t="s">
        <v>14057</v>
      </c>
      <c r="M4402" s="1">
        <f t="shared" si="357"/>
        <v>3</v>
      </c>
      <c r="N4402" s="149" t="str">
        <f>VLOOKUP(F:F,vlookup函数实操!A:B,2)</f>
        <v>行业E</v>
      </c>
      <c r="O4402" s="149" t="str">
        <f>VLOOKUP(G:G,vlookup函数实操!H$1:I$6,2)</f>
        <v>营收正常</v>
      </c>
      <c r="P4402" s="149" t="str">
        <f t="shared" si="360"/>
        <v>北京市</v>
      </c>
      <c r="Q4402" s="164">
        <f t="shared" si="358"/>
        <v>60429.061589743586</v>
      </c>
      <c r="R4402" s="149">
        <f t="shared" si="359"/>
        <v>-18563.392476190478</v>
      </c>
    </row>
    <row r="4403" spans="1:18" ht="22.5" x14ac:dyDescent="0.4">
      <c r="A4403" s="2" t="s">
        <v>30014</v>
      </c>
      <c r="B4403" s="2" t="s">
        <v>15273</v>
      </c>
      <c r="C4403" s="159" t="s">
        <v>34788</v>
      </c>
      <c r="D4403" s="2" t="s">
        <v>15274</v>
      </c>
      <c r="E4403" s="2" t="s">
        <v>15275</v>
      </c>
      <c r="F4403" s="2" t="s">
        <v>25</v>
      </c>
      <c r="G4403" s="62">
        <v>55964769.909999996</v>
      </c>
      <c r="H4403" s="63">
        <v>-1738108.36</v>
      </c>
      <c r="I4403" s="62">
        <v>93</v>
      </c>
      <c r="J4403" s="2" t="s">
        <v>15276</v>
      </c>
      <c r="K4403" s="2" t="s">
        <v>15277</v>
      </c>
      <c r="L4403" s="2" t="s">
        <v>15278</v>
      </c>
      <c r="M4403" s="1">
        <f t="shared" si="357"/>
        <v>2</v>
      </c>
      <c r="N4403" s="149" t="str">
        <f>VLOOKUP(F:F,vlookup函数实操!A:B,2)</f>
        <v>行业B</v>
      </c>
      <c r="O4403" s="149" t="str">
        <f>VLOOKUP(G:G,vlookup函数实操!H$1:I$6,2)</f>
        <v>营收正常</v>
      </c>
      <c r="P4403" s="149" t="str">
        <f t="shared" si="360"/>
        <v>宁波市</v>
      </c>
      <c r="Q4403" s="164">
        <f t="shared" si="358"/>
        <v>601771.71946236561</v>
      </c>
      <c r="R4403" s="149">
        <f t="shared" si="359"/>
        <v>-18689.337204301075</v>
      </c>
    </row>
    <row r="4404" spans="1:18" ht="22.5" x14ac:dyDescent="0.4">
      <c r="A4404" s="2" t="s">
        <v>30015</v>
      </c>
      <c r="B4404" s="2" t="s">
        <v>28678</v>
      </c>
      <c r="C4404" s="159" t="s">
        <v>34789</v>
      </c>
      <c r="D4404" s="2" t="s">
        <v>28679</v>
      </c>
      <c r="E4404" s="2" t="s">
        <v>28680</v>
      </c>
      <c r="F4404" s="2" t="s">
        <v>213</v>
      </c>
      <c r="G4404" s="62">
        <v>236498986.50999999</v>
      </c>
      <c r="H4404" s="63">
        <v>-34078847.990000002</v>
      </c>
      <c r="I4404" s="62">
        <v>1822</v>
      </c>
      <c r="J4404" s="2" t="s">
        <v>28681</v>
      </c>
      <c r="K4404" s="2" t="s">
        <v>28682</v>
      </c>
      <c r="L4404" s="2" t="s">
        <v>28683</v>
      </c>
      <c r="M4404" s="1">
        <f t="shared" si="357"/>
        <v>1</v>
      </c>
      <c r="N4404" s="149" t="str">
        <f>VLOOKUP(F:F,vlookup函数实操!A:B,2)</f>
        <v>行业A</v>
      </c>
      <c r="O4404" s="149" t="str">
        <f>VLOOKUP(G:G,vlookup函数实操!H$1:I$6,2)</f>
        <v>营收较高</v>
      </c>
      <c r="P4404" s="149" t="str">
        <f t="shared" si="360"/>
        <v>北京市</v>
      </c>
      <c r="Q4404" s="164">
        <f t="shared" si="358"/>
        <v>129801.85867727771</v>
      </c>
      <c r="R4404" s="149">
        <f t="shared" si="359"/>
        <v>-18704.087810098794</v>
      </c>
    </row>
    <row r="4405" spans="1:18" x14ac:dyDescent="0.4">
      <c r="A4405" s="2" t="s">
        <v>30014</v>
      </c>
      <c r="B4405" s="2" t="s">
        <v>4428</v>
      </c>
      <c r="C4405" s="159" t="s">
        <v>34790</v>
      </c>
      <c r="D4405" s="2" t="s">
        <v>4429</v>
      </c>
      <c r="E4405" s="2" t="s">
        <v>4430</v>
      </c>
      <c r="F4405" s="2" t="s">
        <v>40</v>
      </c>
      <c r="G4405" s="62">
        <v>1279178202</v>
      </c>
      <c r="H4405" s="63">
        <v>-393205256</v>
      </c>
      <c r="I4405" s="62">
        <v>20998</v>
      </c>
      <c r="J4405" s="2" t="s">
        <v>4432</v>
      </c>
      <c r="K4405" s="2" t="s">
        <v>4433</v>
      </c>
      <c r="L4405" s="2" t="s">
        <v>4434</v>
      </c>
      <c r="M4405" s="1">
        <f t="shared" si="357"/>
        <v>1</v>
      </c>
      <c r="N4405" s="149" t="str">
        <f>VLOOKUP(F:F,vlookup函数实操!A:B,2)</f>
        <v>行业C</v>
      </c>
      <c r="O4405" s="149" t="str">
        <f>VLOOKUP(G:G,vlookup函数实操!H$1:I$6,2)</f>
        <v>营收极高</v>
      </c>
      <c r="P4405" s="149" t="str">
        <f t="shared" si="360"/>
        <v>北京市</v>
      </c>
      <c r="Q4405" s="164">
        <f t="shared" si="358"/>
        <v>60919.049528526528</v>
      </c>
      <c r="R4405" s="149">
        <f t="shared" si="359"/>
        <v>-18725.843223164109</v>
      </c>
    </row>
    <row r="4406" spans="1:18" ht="22.5" x14ac:dyDescent="0.4">
      <c r="A4406" s="2" t="s">
        <v>30015</v>
      </c>
      <c r="B4406" s="2" t="s">
        <v>7515</v>
      </c>
      <c r="C4406" s="159" t="s">
        <v>34791</v>
      </c>
      <c r="D4406" s="2" t="s">
        <v>7516</v>
      </c>
      <c r="E4406" s="2" t="s">
        <v>7517</v>
      </c>
      <c r="F4406" s="2" t="s">
        <v>171</v>
      </c>
      <c r="G4406" s="62">
        <v>291477450.51999998</v>
      </c>
      <c r="H4406" s="63">
        <v>-27667136.559999999</v>
      </c>
      <c r="I4406" s="62">
        <v>1470</v>
      </c>
      <c r="J4406" s="2" t="s">
        <v>7518</v>
      </c>
      <c r="K4406" s="2" t="s">
        <v>7519</v>
      </c>
      <c r="L4406" s="2" t="s">
        <v>7520</v>
      </c>
      <c r="M4406" s="1">
        <f t="shared" si="357"/>
        <v>1</v>
      </c>
      <c r="N4406" s="149" t="str">
        <f>VLOOKUP(F:F,vlookup函数实操!A:B,2)</f>
        <v>行业A</v>
      </c>
      <c r="O4406" s="149" t="str">
        <f>VLOOKUP(G:G,vlookup函数实操!H$1:I$6,2)</f>
        <v>营收较高</v>
      </c>
      <c r="P4406" s="149" t="str">
        <f t="shared" si="360"/>
        <v>天津市</v>
      </c>
      <c r="Q4406" s="164">
        <f t="shared" si="358"/>
        <v>198283.9799455782</v>
      </c>
      <c r="R4406" s="149">
        <f t="shared" si="359"/>
        <v>-18821.181333333334</v>
      </c>
    </row>
    <row r="4407" spans="1:18" ht="22.5" x14ac:dyDescent="0.4">
      <c r="A4407" s="2" t="s">
        <v>30015</v>
      </c>
      <c r="B4407" s="2" t="s">
        <v>27690</v>
      </c>
      <c r="C4407" s="159" t="s">
        <v>34792</v>
      </c>
      <c r="D4407" s="2" t="s">
        <v>27691</v>
      </c>
      <c r="E4407" s="2" t="s">
        <v>27692</v>
      </c>
      <c r="F4407" s="2" t="s">
        <v>40</v>
      </c>
      <c r="G4407" s="62">
        <v>27657557.899999999</v>
      </c>
      <c r="H4407" s="63">
        <v>-7507147.9400000004</v>
      </c>
      <c r="I4407" s="62">
        <v>397</v>
      </c>
      <c r="J4407" s="2" t="s">
        <v>27693</v>
      </c>
      <c r="K4407" s="2" t="s">
        <v>27694</v>
      </c>
      <c r="L4407" s="2" t="s">
        <v>27695</v>
      </c>
      <c r="M4407" s="1">
        <f t="shared" si="357"/>
        <v>1</v>
      </c>
      <c r="N4407" s="149" t="str">
        <f>VLOOKUP(F:F,vlookup函数实操!A:B,2)</f>
        <v>行业C</v>
      </c>
      <c r="O4407" s="149" t="str">
        <f>VLOOKUP(G:G,vlookup函数实操!H$1:I$6,2)</f>
        <v>营收正常</v>
      </c>
      <c r="P4407" s="149" t="str">
        <f t="shared" si="360"/>
        <v>北京市</v>
      </c>
      <c r="Q4407" s="164">
        <f t="shared" si="358"/>
        <v>69666.392695214105</v>
      </c>
      <c r="R4407" s="149">
        <f t="shared" si="359"/>
        <v>-18909.692544080604</v>
      </c>
    </row>
    <row r="4408" spans="1:18" ht="22.5" x14ac:dyDescent="0.4">
      <c r="A4408" s="2" t="s">
        <v>30014</v>
      </c>
      <c r="B4408" s="2" t="s">
        <v>25676</v>
      </c>
      <c r="C4408" s="159" t="s">
        <v>34793</v>
      </c>
      <c r="D4408" s="2" t="s">
        <v>25677</v>
      </c>
      <c r="E4408" s="2" t="s">
        <v>25678</v>
      </c>
      <c r="F4408" s="2" t="s">
        <v>32</v>
      </c>
      <c r="G4408" s="62">
        <v>979784981.12</v>
      </c>
      <c r="H4408" s="63">
        <v>-129358786.90000001</v>
      </c>
      <c r="I4408" s="62">
        <v>6840</v>
      </c>
      <c r="J4408" s="2" t="s">
        <v>25679</v>
      </c>
      <c r="K4408" s="2" t="s">
        <v>25680</v>
      </c>
      <c r="L4408" s="2" t="s">
        <v>25681</v>
      </c>
      <c r="M4408" s="1">
        <f t="shared" si="357"/>
        <v>1</v>
      </c>
      <c r="N4408" s="149" t="str">
        <f>VLOOKUP(F:F,vlookup函数实操!A:B,2)</f>
        <v>行业A</v>
      </c>
      <c r="O4408" s="149" t="str">
        <f>VLOOKUP(G:G,vlookup函数实操!H$1:I$6,2)</f>
        <v>营收较高</v>
      </c>
      <c r="P4408" s="149" t="str">
        <f t="shared" si="360"/>
        <v>上海市</v>
      </c>
      <c r="Q4408" s="164">
        <f t="shared" si="358"/>
        <v>143243.41829239766</v>
      </c>
      <c r="R4408" s="149">
        <f t="shared" si="359"/>
        <v>-18912.103347953216</v>
      </c>
    </row>
    <row r="4409" spans="1:18" ht="22.5" x14ac:dyDescent="0.4">
      <c r="A4409" s="2" t="s">
        <v>30014</v>
      </c>
      <c r="B4409" s="2" t="s">
        <v>29237</v>
      </c>
      <c r="C4409" s="159" t="s">
        <v>34794</v>
      </c>
      <c r="D4409" s="2" t="s">
        <v>29238</v>
      </c>
      <c r="E4409" s="2" t="s">
        <v>29239</v>
      </c>
      <c r="F4409" s="2" t="s">
        <v>1055</v>
      </c>
      <c r="G4409" s="62">
        <v>1981649884.6800001</v>
      </c>
      <c r="H4409" s="63">
        <v>-156667838.91999999</v>
      </c>
      <c r="I4409" s="62">
        <v>8177</v>
      </c>
      <c r="J4409" s="2" t="s">
        <v>29240</v>
      </c>
      <c r="K4409" s="2" t="s">
        <v>29241</v>
      </c>
      <c r="L4409" s="2" t="s">
        <v>29242</v>
      </c>
      <c r="M4409" s="1">
        <f t="shared" si="357"/>
        <v>3</v>
      </c>
      <c r="N4409" s="149" t="str">
        <f>VLOOKUP(F:F,vlookup函数实操!A:B,2)</f>
        <v>行业D</v>
      </c>
      <c r="O4409" s="149" t="str">
        <f>VLOOKUP(G:G,vlookup函数实操!H$1:I$6,2)</f>
        <v>营收极高</v>
      </c>
      <c r="P4409" s="149" t="str">
        <f t="shared" si="360"/>
        <v>南昌市</v>
      </c>
      <c r="Q4409" s="164">
        <f t="shared" si="358"/>
        <v>242344.36647670297</v>
      </c>
      <c r="R4409" s="149">
        <f t="shared" si="359"/>
        <v>-19159.574283967224</v>
      </c>
    </row>
    <row r="4410" spans="1:18" x14ac:dyDescent="0.4">
      <c r="A4410" s="2" t="s">
        <v>30015</v>
      </c>
      <c r="B4410" s="2" t="s">
        <v>28871</v>
      </c>
      <c r="C4410" s="159" t="s">
        <v>34795</v>
      </c>
      <c r="D4410" s="2" t="s">
        <v>28872</v>
      </c>
      <c r="E4410" s="2" t="s">
        <v>28873</v>
      </c>
      <c r="F4410" s="2" t="s">
        <v>185</v>
      </c>
      <c r="G4410" s="62">
        <v>61289581.609999999</v>
      </c>
      <c r="H4410" s="63">
        <v>-12529218.119999999</v>
      </c>
      <c r="I4410" s="62">
        <v>644</v>
      </c>
      <c r="J4410" s="2" t="s">
        <v>28874</v>
      </c>
      <c r="K4410" s="2" t="s">
        <v>28875</v>
      </c>
      <c r="L4410" s="2" t="s">
        <v>28876</v>
      </c>
      <c r="M4410" s="1">
        <f t="shared" si="357"/>
        <v>1</v>
      </c>
      <c r="N4410" s="149" t="str">
        <f>VLOOKUP(F:F,vlookup函数实操!A:B,2)</f>
        <v>行业B</v>
      </c>
      <c r="O4410" s="149" t="str">
        <f>VLOOKUP(G:G,vlookup函数实操!H$1:I$6,2)</f>
        <v>营收正常</v>
      </c>
      <c r="P4410" s="149" t="str">
        <f t="shared" si="360"/>
        <v>北京市</v>
      </c>
      <c r="Q4410" s="164">
        <f t="shared" si="358"/>
        <v>95170.157779503104</v>
      </c>
      <c r="R4410" s="149">
        <f t="shared" si="359"/>
        <v>-19455.307639751551</v>
      </c>
    </row>
    <row r="4411" spans="1:18" ht="22.5" x14ac:dyDescent="0.4">
      <c r="A4411" s="2" t="s">
        <v>30014</v>
      </c>
      <c r="B4411" s="2" t="s">
        <v>26267</v>
      </c>
      <c r="C4411" s="159" t="s">
        <v>34796</v>
      </c>
      <c r="D4411" s="2" t="s">
        <v>26268</v>
      </c>
      <c r="E4411" s="2" t="s">
        <v>26269</v>
      </c>
      <c r="F4411" s="2" t="s">
        <v>419</v>
      </c>
      <c r="G4411" s="62">
        <v>2440460822.5500002</v>
      </c>
      <c r="H4411" s="63">
        <v>-111281959.36</v>
      </c>
      <c r="I4411" s="62">
        <v>5694</v>
      </c>
      <c r="J4411" s="2" t="s">
        <v>26270</v>
      </c>
      <c r="K4411" s="2" t="s">
        <v>26271</v>
      </c>
      <c r="L4411" s="2" t="s">
        <v>26272</v>
      </c>
      <c r="M4411" s="1">
        <f t="shared" si="357"/>
        <v>1</v>
      </c>
      <c r="N4411" s="149" t="str">
        <f>VLOOKUP(F:F,vlookup函数实操!A:B,2)</f>
        <v>行业A</v>
      </c>
      <c r="O4411" s="149" t="str">
        <f>VLOOKUP(G:G,vlookup函数实操!H$1:I$6,2)</f>
        <v>营收极高</v>
      </c>
      <c r="P4411" s="149" t="str">
        <f t="shared" si="360"/>
        <v>长沙市</v>
      </c>
      <c r="Q4411" s="164">
        <f t="shared" si="358"/>
        <v>428602.18169125397</v>
      </c>
      <c r="R4411" s="149">
        <f t="shared" si="359"/>
        <v>-19543.723105022829</v>
      </c>
    </row>
    <row r="4412" spans="1:18" ht="22.5" x14ac:dyDescent="0.4">
      <c r="A4412" s="2" t="s">
        <v>30014</v>
      </c>
      <c r="B4412" s="2" t="s">
        <v>13542</v>
      </c>
      <c r="C4412" s="159" t="s">
        <v>34797</v>
      </c>
      <c r="D4412" s="2" t="s">
        <v>13543</v>
      </c>
      <c r="E4412" s="2" t="s">
        <v>13544</v>
      </c>
      <c r="F4412" s="2" t="s">
        <v>285</v>
      </c>
      <c r="G4412" s="62">
        <v>165745827.78</v>
      </c>
      <c r="H4412" s="63">
        <v>-38932403.539999999</v>
      </c>
      <c r="I4412" s="62">
        <v>1991</v>
      </c>
      <c r="J4412" s="2" t="s">
        <v>13545</v>
      </c>
      <c r="K4412" s="2" t="s">
        <v>13546</v>
      </c>
      <c r="L4412" s="2" t="s">
        <v>13547</v>
      </c>
      <c r="M4412" s="1">
        <f t="shared" si="357"/>
        <v>3</v>
      </c>
      <c r="N4412" s="149" t="str">
        <f>VLOOKUP(F:F,vlookup函数实操!A:B,2)</f>
        <v>行业C</v>
      </c>
      <c r="O4412" s="149" t="str">
        <f>VLOOKUP(G:G,vlookup函数实操!H$1:I$6,2)</f>
        <v>营收较高</v>
      </c>
      <c r="P4412" s="149" t="str">
        <f t="shared" si="360"/>
        <v>威海市</v>
      </c>
      <c r="Q4412" s="164">
        <f t="shared" si="358"/>
        <v>83247.527764942235</v>
      </c>
      <c r="R4412" s="149">
        <f t="shared" si="359"/>
        <v>-19554.195650426922</v>
      </c>
    </row>
    <row r="4413" spans="1:18" ht="22.5" x14ac:dyDescent="0.4">
      <c r="A4413" s="2" t="s">
        <v>30014</v>
      </c>
      <c r="B4413" s="2" t="s">
        <v>16542</v>
      </c>
      <c r="C4413" s="159" t="s">
        <v>34798</v>
      </c>
      <c r="D4413" s="2" t="s">
        <v>16543</v>
      </c>
      <c r="E4413" s="2" t="s">
        <v>16544</v>
      </c>
      <c r="F4413" s="2" t="s">
        <v>551</v>
      </c>
      <c r="G4413" s="62">
        <v>151654540.58000001</v>
      </c>
      <c r="H4413" s="63">
        <v>-29554814.23</v>
      </c>
      <c r="I4413" s="62">
        <v>1509</v>
      </c>
      <c r="J4413" s="2" t="s">
        <v>16545</v>
      </c>
      <c r="K4413" s="2" t="s">
        <v>16546</v>
      </c>
      <c r="L4413" s="2" t="s">
        <v>16547</v>
      </c>
      <c r="M4413" s="1">
        <f t="shared" si="357"/>
        <v>1</v>
      </c>
      <c r="N4413" s="149" t="str">
        <f>VLOOKUP(F:F,vlookup函数实操!A:B,2)</f>
        <v>行业D</v>
      </c>
      <c r="O4413" s="149" t="str">
        <f>VLOOKUP(G:G,vlookup函数实操!H$1:I$6,2)</f>
        <v>营收较高</v>
      </c>
      <c r="P4413" s="149" t="str">
        <f t="shared" si="360"/>
        <v>广西壮族自治区柳州市</v>
      </c>
      <c r="Q4413" s="164">
        <f t="shared" si="358"/>
        <v>100500.02689198146</v>
      </c>
      <c r="R4413" s="149">
        <f t="shared" si="359"/>
        <v>-19585.695314778</v>
      </c>
    </row>
    <row r="4414" spans="1:18" x14ac:dyDescent="0.4">
      <c r="A4414" s="2" t="s">
        <v>30014</v>
      </c>
      <c r="B4414" s="2" t="s">
        <v>23715</v>
      </c>
      <c r="C4414" s="159" t="s">
        <v>34799</v>
      </c>
      <c r="D4414" s="2" t="s">
        <v>23716</v>
      </c>
      <c r="E4414" s="2" t="s">
        <v>23717</v>
      </c>
      <c r="F4414" s="2" t="s">
        <v>171</v>
      </c>
      <c r="G4414" s="62">
        <v>420784906</v>
      </c>
      <c r="H4414" s="63">
        <v>-54571445.240000002</v>
      </c>
      <c r="I4414" s="62">
        <v>2777</v>
      </c>
      <c r="J4414" s="2" t="s">
        <v>23718</v>
      </c>
      <c r="K4414" s="2" t="s">
        <v>23719</v>
      </c>
      <c r="L4414" s="2" t="s">
        <v>23720</v>
      </c>
      <c r="M4414" s="1">
        <f t="shared" si="357"/>
        <v>1</v>
      </c>
      <c r="N4414" s="149" t="str">
        <f>VLOOKUP(F:F,vlookup函数实操!A:B,2)</f>
        <v>行业A</v>
      </c>
      <c r="O4414" s="149" t="str">
        <f>VLOOKUP(G:G,vlookup函数实操!H$1:I$6,2)</f>
        <v>营收较高</v>
      </c>
      <c r="P4414" s="149" t="str">
        <f t="shared" si="360"/>
        <v>广州市</v>
      </c>
      <c r="Q4414" s="164">
        <f t="shared" si="358"/>
        <v>151524.99315808425</v>
      </c>
      <c r="R4414" s="149">
        <f t="shared" si="359"/>
        <v>-19651.222628736046</v>
      </c>
    </row>
    <row r="4415" spans="1:18" x14ac:dyDescent="0.4">
      <c r="A4415" s="2" t="s">
        <v>30014</v>
      </c>
      <c r="B4415" s="2" t="s">
        <v>3625</v>
      </c>
      <c r="C4415" s="159" t="s">
        <v>34800</v>
      </c>
      <c r="D4415" s="2" t="s">
        <v>3626</v>
      </c>
      <c r="E4415" s="2" t="s">
        <v>3627</v>
      </c>
      <c r="F4415" s="2" t="s">
        <v>3629</v>
      </c>
      <c r="G4415" s="62">
        <v>262231996.93000001</v>
      </c>
      <c r="H4415" s="63">
        <v>-4376667.53</v>
      </c>
      <c r="I4415" s="62">
        <v>222</v>
      </c>
      <c r="J4415" s="2" t="s">
        <v>3628</v>
      </c>
      <c r="K4415" s="2" t="s">
        <v>3630</v>
      </c>
      <c r="L4415" s="2" t="s">
        <v>3631</v>
      </c>
      <c r="M4415" s="1">
        <f t="shared" si="357"/>
        <v>2</v>
      </c>
      <c r="N4415" s="149" t="str">
        <f>VLOOKUP(F:F,vlookup函数实操!A:B,2)</f>
        <v>行业E</v>
      </c>
      <c r="O4415" s="149" t="str">
        <f>VLOOKUP(G:G,vlookup函数实操!H$1:I$6,2)</f>
        <v>营收较高</v>
      </c>
      <c r="P4415" s="149" t="str">
        <f t="shared" si="360"/>
        <v>绍兴市</v>
      </c>
      <c r="Q4415" s="164">
        <f t="shared" si="358"/>
        <v>1181225.2113963964</v>
      </c>
      <c r="R4415" s="149">
        <f t="shared" si="359"/>
        <v>-19714.718603603604</v>
      </c>
    </row>
    <row r="4416" spans="1:18" ht="22.5" x14ac:dyDescent="0.4">
      <c r="A4416" s="2" t="s">
        <v>30014</v>
      </c>
      <c r="B4416" s="2" t="s">
        <v>23474</v>
      </c>
      <c r="C4416" s="159" t="s">
        <v>34801</v>
      </c>
      <c r="D4416" s="2" t="s">
        <v>23475</v>
      </c>
      <c r="E4416" s="2" t="s">
        <v>23476</v>
      </c>
      <c r="F4416" s="2" t="s">
        <v>1193</v>
      </c>
      <c r="G4416" s="62">
        <v>85976593.290000007</v>
      </c>
      <c r="H4416" s="63">
        <v>-5949756.79</v>
      </c>
      <c r="I4416" s="62">
        <v>301</v>
      </c>
      <c r="J4416" s="2" t="s">
        <v>23477</v>
      </c>
      <c r="K4416" s="2" t="s">
        <v>23478</v>
      </c>
      <c r="L4416" s="2" t="s">
        <v>23479</v>
      </c>
      <c r="M4416" s="1">
        <f t="shared" si="357"/>
        <v>1</v>
      </c>
      <c r="N4416" s="149" t="str">
        <f>VLOOKUP(F:F,vlookup函数实操!A:B,2)</f>
        <v>行业A</v>
      </c>
      <c r="O4416" s="149" t="str">
        <f>VLOOKUP(G:G,vlookup函数实操!H$1:I$6,2)</f>
        <v>营收正常</v>
      </c>
      <c r="P4416" s="149" t="str">
        <f t="shared" si="360"/>
        <v>广州市</v>
      </c>
      <c r="Q4416" s="164">
        <f t="shared" si="358"/>
        <v>285636.52255813958</v>
      </c>
      <c r="R4416" s="149">
        <f t="shared" si="359"/>
        <v>-19766.633853820596</v>
      </c>
    </row>
    <row r="4417" spans="1:18" ht="22.5" x14ac:dyDescent="0.4">
      <c r="A4417" s="2" t="s">
        <v>30014</v>
      </c>
      <c r="B4417" s="2" t="s">
        <v>14869</v>
      </c>
      <c r="C4417" s="159" t="s">
        <v>34802</v>
      </c>
      <c r="D4417" s="2" t="s">
        <v>14870</v>
      </c>
      <c r="E4417" s="2" t="s">
        <v>14871</v>
      </c>
      <c r="F4417" s="2" t="s">
        <v>88</v>
      </c>
      <c r="G4417" s="62">
        <v>166716293.63</v>
      </c>
      <c r="H4417" s="63">
        <v>-22955758.379999999</v>
      </c>
      <c r="I4417" s="62">
        <v>1156</v>
      </c>
      <c r="J4417" s="2" t="s">
        <v>14872</v>
      </c>
      <c r="K4417" s="2" t="s">
        <v>14873</v>
      </c>
      <c r="L4417" s="2" t="s">
        <v>14874</v>
      </c>
      <c r="M4417" s="1">
        <f t="shared" si="357"/>
        <v>1</v>
      </c>
      <c r="N4417" s="149" t="str">
        <f>VLOOKUP(F:F,vlookup函数实操!A:B,2)</f>
        <v>行业C</v>
      </c>
      <c r="O4417" s="149" t="str">
        <f>VLOOKUP(G:G,vlookup函数实操!H$1:I$6,2)</f>
        <v>营收较高</v>
      </c>
      <c r="P4417" s="149" t="str">
        <f t="shared" si="360"/>
        <v>宁夏回族自治区银川市</v>
      </c>
      <c r="Q4417" s="164">
        <f t="shared" si="358"/>
        <v>144218.2470847751</v>
      </c>
      <c r="R4417" s="149">
        <f t="shared" si="359"/>
        <v>-19857.922474048442</v>
      </c>
    </row>
    <row r="4418" spans="1:18" x14ac:dyDescent="0.4">
      <c r="A4418" s="2" t="s">
        <v>30014</v>
      </c>
      <c r="B4418" s="2" t="s">
        <v>595</v>
      </c>
      <c r="C4418" s="159" t="s">
        <v>34803</v>
      </c>
      <c r="D4418" s="2" t="s">
        <v>596</v>
      </c>
      <c r="E4418" s="2" t="s">
        <v>597</v>
      </c>
      <c r="F4418" s="2" t="s">
        <v>74</v>
      </c>
      <c r="G4418" s="62">
        <v>96166056.689999998</v>
      </c>
      <c r="H4418" s="63">
        <v>-10789471.890000001</v>
      </c>
      <c r="I4418" s="62">
        <v>540</v>
      </c>
      <c r="J4418" s="2" t="s">
        <v>598</v>
      </c>
      <c r="K4418" s="2" t="s">
        <v>599</v>
      </c>
      <c r="L4418" s="2" t="s">
        <v>600</v>
      </c>
      <c r="M4418" s="1">
        <f t="shared" ref="M4418:M4481" si="361">LEN(L4418)-LEN(SUBSTITUTE(L4418,"@",""))</f>
        <v>1</v>
      </c>
      <c r="N4418" s="149" t="str">
        <f>VLOOKUP(F:F,vlookup函数实操!A:B,2)</f>
        <v>行业D</v>
      </c>
      <c r="O4418" s="149" t="str">
        <f>VLOOKUP(G:G,vlookup函数实操!H$1:I$6,2)</f>
        <v>营收正常</v>
      </c>
      <c r="P4418" s="149" t="s">
        <v>30380</v>
      </c>
      <c r="Q4418" s="164">
        <f t="shared" si="358"/>
        <v>178085.29016666667</v>
      </c>
      <c r="R4418" s="149">
        <f t="shared" si="359"/>
        <v>-19980.503500000003</v>
      </c>
    </row>
    <row r="4419" spans="1:18" ht="22.5" x14ac:dyDescent="0.4">
      <c r="A4419" s="2" t="s">
        <v>30015</v>
      </c>
      <c r="B4419" s="2" t="s">
        <v>19392</v>
      </c>
      <c r="C4419" s="159" t="s">
        <v>34804</v>
      </c>
      <c r="D4419" s="2" t="s">
        <v>19393</v>
      </c>
      <c r="E4419" s="2" t="s">
        <v>19394</v>
      </c>
      <c r="F4419" s="2" t="s">
        <v>378</v>
      </c>
      <c r="G4419" s="62">
        <v>187386680.66</v>
      </c>
      <c r="H4419" s="63">
        <v>-13088647.109999999</v>
      </c>
      <c r="I4419" s="62">
        <v>652</v>
      </c>
      <c r="J4419" s="2" t="s">
        <v>19395</v>
      </c>
      <c r="K4419" s="2" t="s">
        <v>19396</v>
      </c>
      <c r="L4419" s="2" t="s">
        <v>19397</v>
      </c>
      <c r="M4419" s="1">
        <f t="shared" si="361"/>
        <v>3</v>
      </c>
      <c r="N4419" s="149" t="str">
        <f>VLOOKUP(F:F,vlookup函数实操!A:B,2)</f>
        <v>行业C</v>
      </c>
      <c r="O4419" s="149" t="str">
        <f>VLOOKUP(G:G,vlookup函数实操!H$1:I$6,2)</f>
        <v>营收较高</v>
      </c>
      <c r="P4419" s="149" t="str">
        <f t="shared" ref="P4419:P4443" si="362">IF(ISNUMBER(FIND("省",E4419)),MID(E4419,FIND("省",E4419)+1,FIND("市",E4419)-FIND("省",E4419)),LEFT(E4419,FIND("市",E4419)))</f>
        <v>无锡市</v>
      </c>
      <c r="Q4419" s="164">
        <f t="shared" ref="Q4419:Q4482" si="363">IFERROR(G4419/I4419,"")</f>
        <v>287402.88444785273</v>
      </c>
      <c r="R4419" s="149">
        <f t="shared" ref="R4419:R4482" si="364">IFERROR(H4419/I4419,"")</f>
        <v>-20074.612131901838</v>
      </c>
    </row>
    <row r="4420" spans="1:18" ht="22.5" x14ac:dyDescent="0.4">
      <c r="A4420" s="2" t="s">
        <v>30015</v>
      </c>
      <c r="B4420" s="2" t="s">
        <v>24467</v>
      </c>
      <c r="C4420" s="159" t="s">
        <v>34805</v>
      </c>
      <c r="D4420" s="2" t="s">
        <v>24468</v>
      </c>
      <c r="E4420" s="2" t="s">
        <v>24469</v>
      </c>
      <c r="F4420" s="2" t="s">
        <v>681</v>
      </c>
      <c r="G4420" s="62">
        <v>555232923.85000002</v>
      </c>
      <c r="H4420" s="63">
        <v>-17311836.34</v>
      </c>
      <c r="I4420" s="62">
        <v>861</v>
      </c>
      <c r="J4420" s="2" t="s">
        <v>24470</v>
      </c>
      <c r="K4420" s="2" t="s">
        <v>24471</v>
      </c>
      <c r="L4420" s="2" t="s">
        <v>24472</v>
      </c>
      <c r="M4420" s="1">
        <f t="shared" si="361"/>
        <v>1</v>
      </c>
      <c r="N4420" s="149" t="str">
        <f>VLOOKUP(F:F,vlookup函数实操!A:B,2)</f>
        <v>行业A</v>
      </c>
      <c r="O4420" s="149" t="str">
        <f>VLOOKUP(G:G,vlookup函数实操!H$1:I$6,2)</f>
        <v>营收较高</v>
      </c>
      <c r="P4420" s="149" t="str">
        <f t="shared" si="362"/>
        <v>深圳市</v>
      </c>
      <c r="Q4420" s="164">
        <f t="shared" si="363"/>
        <v>644869.83025551692</v>
      </c>
      <c r="R4420" s="149">
        <f t="shared" si="364"/>
        <v>-20106.662415795585</v>
      </c>
    </row>
    <row r="4421" spans="1:18" ht="33.75" x14ac:dyDescent="0.4">
      <c r="A4421" s="2" t="s">
        <v>30015</v>
      </c>
      <c r="B4421" s="2" t="s">
        <v>14875</v>
      </c>
      <c r="C4421" s="159" t="s">
        <v>34806</v>
      </c>
      <c r="D4421" s="2" t="s">
        <v>14876</v>
      </c>
      <c r="E4421" s="2" t="s">
        <v>14877</v>
      </c>
      <c r="F4421" s="2" t="s">
        <v>719</v>
      </c>
      <c r="G4421" s="62">
        <v>425931034.49000001</v>
      </c>
      <c r="H4421" s="63">
        <v>-41703488.590000004</v>
      </c>
      <c r="I4421" s="62">
        <v>2070</v>
      </c>
      <c r="J4421" s="2" t="s">
        <v>14878</v>
      </c>
      <c r="K4421" s="2" t="s">
        <v>14879</v>
      </c>
      <c r="L4421" s="2" t="s">
        <v>14880</v>
      </c>
      <c r="M4421" s="1">
        <f t="shared" si="361"/>
        <v>3</v>
      </c>
      <c r="N4421" s="149" t="str">
        <f>VLOOKUP(F:F,vlookup函数实操!A:B,2)</f>
        <v>行业C</v>
      </c>
      <c r="O4421" s="149" t="str">
        <f>VLOOKUP(G:G,vlookup函数实操!H$1:I$6,2)</f>
        <v>营收较高</v>
      </c>
      <c r="P4421" s="149" t="str">
        <f t="shared" si="362"/>
        <v>宁夏回族自治区石嘴山市</v>
      </c>
      <c r="Q4421" s="164">
        <f t="shared" si="363"/>
        <v>205763.78477777779</v>
      </c>
      <c r="R4421" s="149">
        <f t="shared" si="364"/>
        <v>-20146.612845410629</v>
      </c>
    </row>
    <row r="4422" spans="1:18" ht="22.5" x14ac:dyDescent="0.4">
      <c r="A4422" s="2" t="s">
        <v>30015</v>
      </c>
      <c r="B4422" s="2" t="s">
        <v>10443</v>
      </c>
      <c r="C4422" s="159" t="s">
        <v>34807</v>
      </c>
      <c r="D4422" s="2" t="s">
        <v>10444</v>
      </c>
      <c r="E4422" s="2" t="s">
        <v>10445</v>
      </c>
      <c r="F4422" s="2" t="s">
        <v>378</v>
      </c>
      <c r="G4422" s="62">
        <v>54208834.93</v>
      </c>
      <c r="H4422" s="63">
        <v>-5855509.5300000003</v>
      </c>
      <c r="I4422" s="62">
        <v>289</v>
      </c>
      <c r="J4422" s="2" t="s">
        <v>10446</v>
      </c>
      <c r="K4422" s="2" t="s">
        <v>10447</v>
      </c>
      <c r="L4422" s="2" t="s">
        <v>10448</v>
      </c>
      <c r="M4422" s="1">
        <f t="shared" si="361"/>
        <v>3</v>
      </c>
      <c r="N4422" s="149" t="str">
        <f>VLOOKUP(F:F,vlookup函数实操!A:B,2)</f>
        <v>行业C</v>
      </c>
      <c r="O4422" s="149" t="str">
        <f>VLOOKUP(G:G,vlookup函数实操!H$1:I$6,2)</f>
        <v>营收正常</v>
      </c>
      <c r="P4422" s="149" t="str">
        <f t="shared" si="362"/>
        <v>深圳市</v>
      </c>
      <c r="Q4422" s="164">
        <f t="shared" si="363"/>
        <v>187573.82328719724</v>
      </c>
      <c r="R4422" s="149">
        <f t="shared" si="364"/>
        <v>-20261.278650519031</v>
      </c>
    </row>
    <row r="4423" spans="1:18" ht="22.5" x14ac:dyDescent="0.4">
      <c r="A4423" s="2" t="s">
        <v>30015</v>
      </c>
      <c r="B4423" s="2" t="s">
        <v>25182</v>
      </c>
      <c r="C4423" s="159" t="s">
        <v>34808</v>
      </c>
      <c r="D4423" s="2" t="s">
        <v>25183</v>
      </c>
      <c r="E4423" s="2" t="s">
        <v>25184</v>
      </c>
      <c r="F4423" s="2" t="s">
        <v>206</v>
      </c>
      <c r="G4423" s="62">
        <v>342377964.13999999</v>
      </c>
      <c r="H4423" s="63">
        <v>-38450055.990000002</v>
      </c>
      <c r="I4423" s="62">
        <v>1894</v>
      </c>
      <c r="J4423" s="2" t="s">
        <v>25185</v>
      </c>
      <c r="K4423" s="2" t="s">
        <v>25186</v>
      </c>
      <c r="L4423" s="2" t="s">
        <v>25187</v>
      </c>
      <c r="M4423" s="1">
        <f t="shared" si="361"/>
        <v>2</v>
      </c>
      <c r="N4423" s="149" t="str">
        <f>VLOOKUP(F:F,vlookup函数实操!A:B,2)</f>
        <v>行业C</v>
      </c>
      <c r="O4423" s="149" t="str">
        <f>VLOOKUP(G:G,vlookup函数实操!H$1:I$6,2)</f>
        <v>营收较高</v>
      </c>
      <c r="P4423" s="149" t="str">
        <f t="shared" si="362"/>
        <v>福州市</v>
      </c>
      <c r="Q4423" s="164">
        <f t="shared" si="363"/>
        <v>180769.78043294614</v>
      </c>
      <c r="R4423" s="149">
        <f t="shared" si="364"/>
        <v>-20300.979931362199</v>
      </c>
    </row>
    <row r="4424" spans="1:18" ht="22.5" x14ac:dyDescent="0.4">
      <c r="A4424" s="2" t="s">
        <v>30015</v>
      </c>
      <c r="B4424" s="2" t="s">
        <v>9678</v>
      </c>
      <c r="C4424" s="159" t="s">
        <v>34809</v>
      </c>
      <c r="D4424" s="2" t="s">
        <v>9679</v>
      </c>
      <c r="E4424" s="2" t="s">
        <v>9680</v>
      </c>
      <c r="F4424" s="2" t="s">
        <v>206</v>
      </c>
      <c r="G4424" s="62">
        <v>38195180.240000002</v>
      </c>
      <c r="H4424" s="63">
        <v>-17068001.379999999</v>
      </c>
      <c r="I4424" s="62">
        <v>837</v>
      </c>
      <c r="J4424" s="2" t="s">
        <v>9681</v>
      </c>
      <c r="K4424" s="2" t="s">
        <v>9682</v>
      </c>
      <c r="L4424" s="2" t="s">
        <v>9683</v>
      </c>
      <c r="M4424" s="1">
        <f t="shared" si="361"/>
        <v>1</v>
      </c>
      <c r="N4424" s="149" t="str">
        <f>VLOOKUP(F:F,vlookup函数实操!A:B,2)</f>
        <v>行业C</v>
      </c>
      <c r="O4424" s="149" t="str">
        <f>VLOOKUP(G:G,vlookup函数实操!H$1:I$6,2)</f>
        <v>营收正常</v>
      </c>
      <c r="P4424" s="149" t="str">
        <f t="shared" si="362"/>
        <v>深圳市</v>
      </c>
      <c r="Q4424" s="164">
        <f t="shared" si="363"/>
        <v>45633.429199522107</v>
      </c>
      <c r="R4424" s="149">
        <f t="shared" si="364"/>
        <v>-20391.877395459975</v>
      </c>
    </row>
    <row r="4425" spans="1:18" ht="22.5" x14ac:dyDescent="0.4">
      <c r="A4425" s="2" t="s">
        <v>30014</v>
      </c>
      <c r="B4425" s="2" t="s">
        <v>8306</v>
      </c>
      <c r="C4425" s="159" t="s">
        <v>34810</v>
      </c>
      <c r="D4425" s="2" t="s">
        <v>8307</v>
      </c>
      <c r="E4425" s="2" t="s">
        <v>8308</v>
      </c>
      <c r="F4425" s="2" t="s">
        <v>54</v>
      </c>
      <c r="G4425" s="62">
        <v>291795109.30000001</v>
      </c>
      <c r="H4425" s="63">
        <v>-20878730.350000001</v>
      </c>
      <c r="I4425" s="62">
        <v>1018</v>
      </c>
      <c r="J4425" s="2" t="s">
        <v>8309</v>
      </c>
      <c r="K4425" s="2" t="s">
        <v>8310</v>
      </c>
      <c r="L4425" s="2" t="s">
        <v>8311</v>
      </c>
      <c r="M4425" s="1">
        <f t="shared" si="361"/>
        <v>1</v>
      </c>
      <c r="N4425" s="149" t="str">
        <f>VLOOKUP(F:F,vlookup函数实操!A:B,2)</f>
        <v>行业E</v>
      </c>
      <c r="O4425" s="149" t="str">
        <f>VLOOKUP(G:G,vlookup函数实操!H$1:I$6,2)</f>
        <v>营收较高</v>
      </c>
      <c r="P4425" s="149" t="str">
        <f t="shared" si="362"/>
        <v>苏州市</v>
      </c>
      <c r="Q4425" s="164">
        <f t="shared" si="363"/>
        <v>286635.66728880157</v>
      </c>
      <c r="R4425" s="149">
        <f t="shared" si="364"/>
        <v>-20509.558300589393</v>
      </c>
    </row>
    <row r="4426" spans="1:18" ht="22.5" x14ac:dyDescent="0.4">
      <c r="A4426" s="2" t="s">
        <v>30014</v>
      </c>
      <c r="B4426" s="2" t="s">
        <v>2010</v>
      </c>
      <c r="C4426" s="159" t="s">
        <v>34811</v>
      </c>
      <c r="D4426" s="2" t="s">
        <v>2011</v>
      </c>
      <c r="E4426" s="2" t="s">
        <v>2012</v>
      </c>
      <c r="F4426" s="2" t="s">
        <v>17</v>
      </c>
      <c r="G4426" s="62">
        <v>11684816.43</v>
      </c>
      <c r="H4426" s="63">
        <v>-4167645.19</v>
      </c>
      <c r="I4426" s="62">
        <v>202</v>
      </c>
      <c r="J4426" s="2" t="s">
        <v>2013</v>
      </c>
      <c r="K4426" s="2" t="s">
        <v>2014</v>
      </c>
      <c r="L4426" s="2" t="s">
        <v>2015</v>
      </c>
      <c r="M4426" s="1">
        <f t="shared" si="361"/>
        <v>1</v>
      </c>
      <c r="N4426" s="149" t="str">
        <f>VLOOKUP(F:F,vlookup函数实操!A:B,2)</f>
        <v>行业C</v>
      </c>
      <c r="O4426" s="149" t="str">
        <f>VLOOKUP(G:G,vlookup函数实操!H$1:I$6,2)</f>
        <v>营收正常</v>
      </c>
      <c r="P4426" s="149" t="str">
        <f t="shared" si="362"/>
        <v>北京市</v>
      </c>
      <c r="Q4426" s="164">
        <f t="shared" si="363"/>
        <v>57845.625891089105</v>
      </c>
      <c r="R4426" s="149">
        <f t="shared" si="364"/>
        <v>-20631.906881188119</v>
      </c>
    </row>
    <row r="4427" spans="1:18" ht="22.5" x14ac:dyDescent="0.4">
      <c r="A4427" s="2" t="s">
        <v>30014</v>
      </c>
      <c r="B4427" s="2" t="s">
        <v>5114</v>
      </c>
      <c r="C4427" s="159" t="s">
        <v>34812</v>
      </c>
      <c r="D4427" s="2" t="s">
        <v>5115</v>
      </c>
      <c r="E4427" s="2" t="s">
        <v>5116</v>
      </c>
      <c r="F4427" s="2" t="s">
        <v>54</v>
      </c>
      <c r="G4427" s="62">
        <v>66338304.810000002</v>
      </c>
      <c r="H4427" s="63">
        <v>-10958613.18</v>
      </c>
      <c r="I4427" s="62">
        <v>531</v>
      </c>
      <c r="J4427" s="2" t="s">
        <v>5117</v>
      </c>
      <c r="K4427" s="2" t="s">
        <v>5118</v>
      </c>
      <c r="L4427" s="2" t="s">
        <v>5119</v>
      </c>
      <c r="M4427" s="1">
        <f t="shared" si="361"/>
        <v>1</v>
      </c>
      <c r="N4427" s="149" t="str">
        <f>VLOOKUP(F:F,vlookup函数实操!A:B,2)</f>
        <v>行业E</v>
      </c>
      <c r="O4427" s="149" t="str">
        <f>VLOOKUP(G:G,vlookup函数实操!H$1:I$6,2)</f>
        <v>营收正常</v>
      </c>
      <c r="P4427" s="149" t="str">
        <f t="shared" si="362"/>
        <v>湖州市</v>
      </c>
      <c r="Q4427" s="164">
        <f t="shared" si="363"/>
        <v>124930.89418079096</v>
      </c>
      <c r="R4427" s="149">
        <f t="shared" si="364"/>
        <v>-20637.689604519772</v>
      </c>
    </row>
    <row r="4428" spans="1:18" ht="22.5" x14ac:dyDescent="0.4">
      <c r="A4428" s="2" t="s">
        <v>30014</v>
      </c>
      <c r="B4428" s="2" t="s">
        <v>22798</v>
      </c>
      <c r="C4428" s="159" t="s">
        <v>34813</v>
      </c>
      <c r="D4428" s="2" t="s">
        <v>22799</v>
      </c>
      <c r="E4428" s="2" t="s">
        <v>22800</v>
      </c>
      <c r="F4428" s="2" t="s">
        <v>185</v>
      </c>
      <c r="G4428" s="62">
        <v>13813068.9</v>
      </c>
      <c r="H4428" s="63">
        <v>-8864115.5700000003</v>
      </c>
      <c r="I4428" s="62">
        <v>428</v>
      </c>
      <c r="J4428" s="2" t="s">
        <v>22801</v>
      </c>
      <c r="K4428" s="2" t="s">
        <v>22802</v>
      </c>
      <c r="L4428" s="2" t="s">
        <v>22803</v>
      </c>
      <c r="M4428" s="1">
        <f t="shared" si="361"/>
        <v>1</v>
      </c>
      <c r="N4428" s="149" t="str">
        <f>VLOOKUP(F:F,vlookup函数实操!A:B,2)</f>
        <v>行业B</v>
      </c>
      <c r="O4428" s="149" t="str">
        <f>VLOOKUP(G:G,vlookup函数实操!H$1:I$6,2)</f>
        <v>营收正常</v>
      </c>
      <c r="P4428" s="149" t="str">
        <f t="shared" si="362"/>
        <v>哈尔滨市</v>
      </c>
      <c r="Q4428" s="164">
        <f t="shared" si="363"/>
        <v>32273.525467289721</v>
      </c>
      <c r="R4428" s="149">
        <f t="shared" si="364"/>
        <v>-20710.550397196261</v>
      </c>
    </row>
    <row r="4429" spans="1:18" ht="22.5" x14ac:dyDescent="0.4">
      <c r="A4429" s="2" t="s">
        <v>30014</v>
      </c>
      <c r="B4429" s="2" t="s">
        <v>17541</v>
      </c>
      <c r="C4429" s="159" t="s">
        <v>34814</v>
      </c>
      <c r="D4429" s="2" t="s">
        <v>17542</v>
      </c>
      <c r="E4429" s="2" t="s">
        <v>17543</v>
      </c>
      <c r="F4429" s="2" t="s">
        <v>163</v>
      </c>
      <c r="G4429" s="62">
        <v>45337355.229999997</v>
      </c>
      <c r="H4429" s="63">
        <v>-7520742.1399999997</v>
      </c>
      <c r="I4429" s="62">
        <v>361</v>
      </c>
      <c r="J4429" s="2" t="s">
        <v>17544</v>
      </c>
      <c r="K4429" s="2" t="s">
        <v>17545</v>
      </c>
      <c r="L4429" s="2" t="s">
        <v>17546</v>
      </c>
      <c r="M4429" s="1">
        <f t="shared" si="361"/>
        <v>1</v>
      </c>
      <c r="N4429" s="149" t="str">
        <f>VLOOKUP(F:F,vlookup函数实操!A:B,2)</f>
        <v>行业D</v>
      </c>
      <c r="O4429" s="149" t="str">
        <f>VLOOKUP(G:G,vlookup函数实操!H$1:I$6,2)</f>
        <v>营收正常</v>
      </c>
      <c r="P4429" s="149" t="str">
        <f t="shared" si="362"/>
        <v>武汉市</v>
      </c>
      <c r="Q4429" s="164">
        <f t="shared" si="363"/>
        <v>125588.24163434902</v>
      </c>
      <c r="R4429" s="149">
        <f t="shared" si="364"/>
        <v>-20833.080720221606</v>
      </c>
    </row>
    <row r="4430" spans="1:18" ht="22.5" x14ac:dyDescent="0.4">
      <c r="A4430" s="2" t="s">
        <v>30015</v>
      </c>
      <c r="B4430" s="2" t="s">
        <v>1108</v>
      </c>
      <c r="C4430" s="159" t="s">
        <v>34815</v>
      </c>
      <c r="D4430" s="2" t="s">
        <v>1109</v>
      </c>
      <c r="E4430" s="2" t="s">
        <v>1110</v>
      </c>
      <c r="F4430" s="2" t="s">
        <v>378</v>
      </c>
      <c r="G4430" s="62">
        <v>63917753.539999999</v>
      </c>
      <c r="H4430" s="63">
        <v>-8609986.8699999992</v>
      </c>
      <c r="I4430" s="62">
        <v>413</v>
      </c>
      <c r="J4430" s="2" t="s">
        <v>1111</v>
      </c>
      <c r="K4430" s="2" t="s">
        <v>1112</v>
      </c>
      <c r="L4430" s="2" t="s">
        <v>1113</v>
      </c>
      <c r="M4430" s="1">
        <f t="shared" si="361"/>
        <v>1</v>
      </c>
      <c r="N4430" s="149" t="str">
        <f>VLOOKUP(F:F,vlookup函数实操!A:B,2)</f>
        <v>行业C</v>
      </c>
      <c r="O4430" s="149" t="str">
        <f>VLOOKUP(G:G,vlookup函数实操!H$1:I$6,2)</f>
        <v>营收正常</v>
      </c>
      <c r="P4430" s="149" t="str">
        <f t="shared" si="362"/>
        <v>深圳市</v>
      </c>
      <c r="Q4430" s="164">
        <f t="shared" si="363"/>
        <v>154764.53641646489</v>
      </c>
      <c r="R4430" s="149">
        <f t="shared" si="364"/>
        <v>-20847.425835351089</v>
      </c>
    </row>
    <row r="4431" spans="1:18" ht="22.5" x14ac:dyDescent="0.4">
      <c r="A4431" s="2" t="s">
        <v>30014</v>
      </c>
      <c r="B4431" s="2" t="s">
        <v>21886</v>
      </c>
      <c r="C4431" s="159" t="s">
        <v>34816</v>
      </c>
      <c r="D4431" s="2" t="s">
        <v>21887</v>
      </c>
      <c r="E4431" s="2" t="s">
        <v>21888</v>
      </c>
      <c r="F4431" s="2" t="s">
        <v>185</v>
      </c>
      <c r="G4431" s="62">
        <v>195354935.49000001</v>
      </c>
      <c r="H4431" s="63">
        <v>-49561361.18</v>
      </c>
      <c r="I4431" s="62">
        <v>2376</v>
      </c>
      <c r="J4431" s="2" t="s">
        <v>21889</v>
      </c>
      <c r="K4431" s="2" t="s">
        <v>21890</v>
      </c>
      <c r="L4431" s="2" t="s">
        <v>21891</v>
      </c>
      <c r="M4431" s="1">
        <f t="shared" si="361"/>
        <v>1</v>
      </c>
      <c r="N4431" s="149" t="str">
        <f>VLOOKUP(F:F,vlookup函数实操!A:B,2)</f>
        <v>行业B</v>
      </c>
      <c r="O4431" s="149" t="str">
        <f>VLOOKUP(G:G,vlookup函数实操!H$1:I$6,2)</f>
        <v>营收较高</v>
      </c>
      <c r="P4431" s="149" t="str">
        <f t="shared" si="362"/>
        <v>北京市</v>
      </c>
      <c r="Q4431" s="164">
        <f t="shared" si="363"/>
        <v>82220.090694444443</v>
      </c>
      <c r="R4431" s="149">
        <f t="shared" si="364"/>
        <v>-20859.158745791246</v>
      </c>
    </row>
    <row r="4432" spans="1:18" ht="22.5" x14ac:dyDescent="0.4">
      <c r="A4432" s="2" t="s">
        <v>30015</v>
      </c>
      <c r="B4432" s="2" t="s">
        <v>11376</v>
      </c>
      <c r="C4432" s="159" t="s">
        <v>34817</v>
      </c>
      <c r="D4432" s="2" t="s">
        <v>11377</v>
      </c>
      <c r="E4432" s="2" t="s">
        <v>11378</v>
      </c>
      <c r="F4432" s="2" t="s">
        <v>1193</v>
      </c>
      <c r="G4432" s="62">
        <v>245516135.00999999</v>
      </c>
      <c r="H4432" s="63">
        <v>-13603550.880000001</v>
      </c>
      <c r="I4432" s="62">
        <v>652</v>
      </c>
      <c r="J4432" s="2" t="s">
        <v>11379</v>
      </c>
      <c r="K4432" s="2" t="s">
        <v>11380</v>
      </c>
      <c r="L4432" s="2" t="s">
        <v>11381</v>
      </c>
      <c r="M4432" s="1">
        <f t="shared" si="361"/>
        <v>1</v>
      </c>
      <c r="N4432" s="149" t="str">
        <f>VLOOKUP(F:F,vlookup函数实操!A:B,2)</f>
        <v>行业A</v>
      </c>
      <c r="O4432" s="149" t="str">
        <f>VLOOKUP(G:G,vlookup函数实操!H$1:I$6,2)</f>
        <v>营收较高</v>
      </c>
      <c r="P4432" s="149" t="str">
        <f t="shared" si="362"/>
        <v>上海市</v>
      </c>
      <c r="Q4432" s="164">
        <f t="shared" si="363"/>
        <v>376558.48927914107</v>
      </c>
      <c r="R4432" s="149">
        <f t="shared" si="364"/>
        <v>-20864.341840490797</v>
      </c>
    </row>
    <row r="4433" spans="1:18" ht="22.5" x14ac:dyDescent="0.4">
      <c r="A4433" s="2" t="s">
        <v>30014</v>
      </c>
      <c r="B4433" s="2" t="s">
        <v>9269</v>
      </c>
      <c r="C4433" s="159" t="s">
        <v>34818</v>
      </c>
      <c r="D4433" s="2" t="s">
        <v>9270</v>
      </c>
      <c r="E4433" s="2" t="s">
        <v>9271</v>
      </c>
      <c r="F4433" s="2" t="s">
        <v>2051</v>
      </c>
      <c r="G4433" s="62">
        <v>21667902.52</v>
      </c>
      <c r="H4433" s="63">
        <v>-2758824.5</v>
      </c>
      <c r="I4433" s="62">
        <v>132</v>
      </c>
      <c r="J4433" s="2" t="s">
        <v>9272</v>
      </c>
      <c r="K4433" s="2" t="s">
        <v>9273</v>
      </c>
      <c r="L4433" s="2" t="s">
        <v>9274</v>
      </c>
      <c r="M4433" s="1">
        <f t="shared" si="361"/>
        <v>1</v>
      </c>
      <c r="N4433" s="149" t="str">
        <f>VLOOKUP(F:F,vlookup函数实操!A:B,2)</f>
        <v>行业B</v>
      </c>
      <c r="O4433" s="149" t="str">
        <f>VLOOKUP(G:G,vlookup函数实操!H$1:I$6,2)</f>
        <v>营收正常</v>
      </c>
      <c r="P4433" s="149" t="str">
        <f t="shared" si="362"/>
        <v>上海市</v>
      </c>
      <c r="Q4433" s="164">
        <f t="shared" si="363"/>
        <v>164150.77666666667</v>
      </c>
      <c r="R4433" s="149">
        <f t="shared" si="364"/>
        <v>-20900.185606060608</v>
      </c>
    </row>
    <row r="4434" spans="1:18" x14ac:dyDescent="0.4">
      <c r="A4434" s="2" t="s">
        <v>30015</v>
      </c>
      <c r="B4434" s="2" t="s">
        <v>26680</v>
      </c>
      <c r="C4434" s="159" t="s">
        <v>34819</v>
      </c>
      <c r="D4434" s="2" t="s">
        <v>26681</v>
      </c>
      <c r="E4434" s="2" t="s">
        <v>26682</v>
      </c>
      <c r="F4434" s="2" t="s">
        <v>185</v>
      </c>
      <c r="G4434" s="62">
        <v>70724806.700000003</v>
      </c>
      <c r="H4434" s="63">
        <v>-12109736.26</v>
      </c>
      <c r="I4434" s="62">
        <v>578</v>
      </c>
      <c r="J4434" s="2" t="s">
        <v>26683</v>
      </c>
      <c r="K4434" s="2" t="s">
        <v>26684</v>
      </c>
      <c r="L4434" s="2" t="s">
        <v>26685</v>
      </c>
      <c r="M4434" s="1">
        <f t="shared" si="361"/>
        <v>1</v>
      </c>
      <c r="N4434" s="149" t="str">
        <f>VLOOKUP(F:F,vlookup函数实操!A:B,2)</f>
        <v>行业B</v>
      </c>
      <c r="O4434" s="149" t="str">
        <f>VLOOKUP(G:G,vlookup函数实操!H$1:I$6,2)</f>
        <v>营收正常</v>
      </c>
      <c r="P4434" s="149" t="str">
        <f t="shared" si="362"/>
        <v>成都市</v>
      </c>
      <c r="Q4434" s="164">
        <f t="shared" si="363"/>
        <v>122361.25726643599</v>
      </c>
      <c r="R4434" s="149">
        <f t="shared" si="364"/>
        <v>-20951.100795847749</v>
      </c>
    </row>
    <row r="4435" spans="1:18" ht="22.5" x14ac:dyDescent="0.4">
      <c r="A4435" s="2" t="s">
        <v>30015</v>
      </c>
      <c r="B4435" s="2" t="s">
        <v>5410</v>
      </c>
      <c r="C4435" s="159" t="s">
        <v>34820</v>
      </c>
      <c r="D4435" s="2" t="s">
        <v>5411</v>
      </c>
      <c r="E4435" s="2" t="s">
        <v>5412</v>
      </c>
      <c r="F4435" s="2" t="s">
        <v>54</v>
      </c>
      <c r="G4435" s="62">
        <v>141956824.94999999</v>
      </c>
      <c r="H4435" s="63">
        <v>-32108690.960000001</v>
      </c>
      <c r="I4435" s="62">
        <v>1527</v>
      </c>
      <c r="J4435" s="2" t="s">
        <v>5413</v>
      </c>
      <c r="K4435" s="2" t="s">
        <v>5414</v>
      </c>
      <c r="L4435" s="2" t="s">
        <v>5415</v>
      </c>
      <c r="M4435" s="1">
        <f t="shared" si="361"/>
        <v>3</v>
      </c>
      <c r="N4435" s="149" t="str">
        <f>VLOOKUP(F:F,vlookup函数实操!A:B,2)</f>
        <v>行业E</v>
      </c>
      <c r="O4435" s="149" t="str">
        <f>VLOOKUP(G:G,vlookup函数实操!H$1:I$6,2)</f>
        <v>营收较高</v>
      </c>
      <c r="P4435" s="149" t="str">
        <f t="shared" si="362"/>
        <v>新疆维吾尔自治区乌鲁木齐市</v>
      </c>
      <c r="Q4435" s="164">
        <f t="shared" si="363"/>
        <v>92964.521905697431</v>
      </c>
      <c r="R4435" s="149">
        <f t="shared" si="364"/>
        <v>-21027.302527832351</v>
      </c>
    </row>
    <row r="4436" spans="1:18" ht="22.5" x14ac:dyDescent="0.4">
      <c r="A4436" s="2" t="s">
        <v>30015</v>
      </c>
      <c r="B4436" s="2" t="s">
        <v>28291</v>
      </c>
      <c r="C4436" s="159" t="s">
        <v>34821</v>
      </c>
      <c r="D4436" s="2" t="s">
        <v>28292</v>
      </c>
      <c r="E4436" s="2" t="s">
        <v>28293</v>
      </c>
      <c r="F4436" s="2" t="s">
        <v>40</v>
      </c>
      <c r="G4436" s="62">
        <v>37747956.789999999</v>
      </c>
      <c r="H4436" s="63">
        <v>-12665920.550000001</v>
      </c>
      <c r="I4436" s="62">
        <v>600</v>
      </c>
      <c r="J4436" s="2" t="s">
        <v>28294</v>
      </c>
      <c r="K4436" s="2" t="s">
        <v>28295</v>
      </c>
      <c r="L4436" s="2" t="s">
        <v>28296</v>
      </c>
      <c r="M4436" s="1">
        <f t="shared" si="361"/>
        <v>3</v>
      </c>
      <c r="N4436" s="149" t="str">
        <f>VLOOKUP(F:F,vlookup函数实操!A:B,2)</f>
        <v>行业C</v>
      </c>
      <c r="O4436" s="149" t="str">
        <f>VLOOKUP(G:G,vlookup函数实操!H$1:I$6,2)</f>
        <v>营收正常</v>
      </c>
      <c r="P4436" s="149" t="str">
        <f t="shared" si="362"/>
        <v>北京市</v>
      </c>
      <c r="Q4436" s="164">
        <f t="shared" si="363"/>
        <v>62913.261316666663</v>
      </c>
      <c r="R4436" s="149">
        <f t="shared" si="364"/>
        <v>-21109.867583333336</v>
      </c>
    </row>
    <row r="4437" spans="1:18" ht="22.5" x14ac:dyDescent="0.4">
      <c r="A4437" s="2" t="s">
        <v>30014</v>
      </c>
      <c r="B4437" s="2" t="s">
        <v>27788</v>
      </c>
      <c r="C4437" s="159" t="s">
        <v>34822</v>
      </c>
      <c r="D4437" s="2" t="s">
        <v>27789</v>
      </c>
      <c r="E4437" s="2" t="s">
        <v>27790</v>
      </c>
      <c r="F4437" s="2" t="s">
        <v>17</v>
      </c>
      <c r="G4437" s="62">
        <v>133376076.67</v>
      </c>
      <c r="H4437" s="63">
        <v>-10780561.5</v>
      </c>
      <c r="I4437" s="62">
        <v>509</v>
      </c>
      <c r="J4437" s="2" t="s">
        <v>27791</v>
      </c>
      <c r="K4437" s="2" t="s">
        <v>27792</v>
      </c>
      <c r="L4437" s="2" t="s">
        <v>27793</v>
      </c>
      <c r="M4437" s="1">
        <f t="shared" si="361"/>
        <v>1</v>
      </c>
      <c r="N4437" s="149" t="str">
        <f>VLOOKUP(F:F,vlookup函数实操!A:B,2)</f>
        <v>行业C</v>
      </c>
      <c r="O4437" s="149" t="str">
        <f>VLOOKUP(G:G,vlookup函数实操!H$1:I$6,2)</f>
        <v>营收较高</v>
      </c>
      <c r="P4437" s="149" t="str">
        <f t="shared" si="362"/>
        <v>北京市</v>
      </c>
      <c r="Q4437" s="164">
        <f t="shared" si="363"/>
        <v>262035.51408644402</v>
      </c>
      <c r="R4437" s="149">
        <f t="shared" si="364"/>
        <v>-21179.88506876228</v>
      </c>
    </row>
    <row r="4438" spans="1:18" ht="22.5" x14ac:dyDescent="0.4">
      <c r="A4438" s="2" t="s">
        <v>30015</v>
      </c>
      <c r="B4438" s="2" t="s">
        <v>28068</v>
      </c>
      <c r="C4438" s="159" t="s">
        <v>34823</v>
      </c>
      <c r="D4438" s="2" t="s">
        <v>28069</v>
      </c>
      <c r="E4438" s="2" t="s">
        <v>28070</v>
      </c>
      <c r="F4438" s="2" t="s">
        <v>40</v>
      </c>
      <c r="G4438" s="62">
        <v>10527075.699999999</v>
      </c>
      <c r="H4438" s="63">
        <v>-23471180.93</v>
      </c>
      <c r="I4438" s="62">
        <v>1106</v>
      </c>
      <c r="J4438" s="2" t="s">
        <v>28071</v>
      </c>
      <c r="K4438" s="2" t="s">
        <v>28072</v>
      </c>
      <c r="L4438" s="2" t="s">
        <v>28073</v>
      </c>
      <c r="M4438" s="1">
        <f t="shared" si="361"/>
        <v>1</v>
      </c>
      <c r="N4438" s="149" t="str">
        <f>VLOOKUP(F:F,vlookup函数实操!A:B,2)</f>
        <v>行业C</v>
      </c>
      <c r="O4438" s="149" t="str">
        <f>VLOOKUP(G:G,vlookup函数实操!H$1:I$6,2)</f>
        <v>营收正常</v>
      </c>
      <c r="P4438" s="149" t="str">
        <f t="shared" si="362"/>
        <v>北京市</v>
      </c>
      <c r="Q4438" s="164">
        <f t="shared" si="363"/>
        <v>9518.1516274864371</v>
      </c>
      <c r="R4438" s="149">
        <f t="shared" si="364"/>
        <v>-21221.682576853527</v>
      </c>
    </row>
    <row r="4439" spans="1:18" ht="22.5" x14ac:dyDescent="0.4">
      <c r="A4439" s="2" t="s">
        <v>30015</v>
      </c>
      <c r="B4439" s="2" t="s">
        <v>22577</v>
      </c>
      <c r="C4439" s="159" t="s">
        <v>34824</v>
      </c>
      <c r="D4439" s="2" t="s">
        <v>22578</v>
      </c>
      <c r="E4439" s="2" t="s">
        <v>22579</v>
      </c>
      <c r="F4439" s="2" t="s">
        <v>1009</v>
      </c>
      <c r="G4439" s="62">
        <v>47237741.649999999</v>
      </c>
      <c r="H4439" s="63">
        <v>-4053976.37</v>
      </c>
      <c r="I4439" s="62">
        <v>191</v>
      </c>
      <c r="J4439" s="2" t="s">
        <v>22580</v>
      </c>
      <c r="K4439" s="2" t="s">
        <v>22581</v>
      </c>
      <c r="L4439" s="2" t="s">
        <v>22582</v>
      </c>
      <c r="M4439" s="1">
        <f t="shared" si="361"/>
        <v>1</v>
      </c>
      <c r="N4439" s="149" t="str">
        <f>VLOOKUP(F:F,vlookup函数实操!A:B,2)</f>
        <v>行业E</v>
      </c>
      <c r="O4439" s="149" t="str">
        <f>VLOOKUP(G:G,vlookup函数实操!H$1:I$6,2)</f>
        <v>营收正常</v>
      </c>
      <c r="P4439" s="149" t="str">
        <f t="shared" si="362"/>
        <v>海口市</v>
      </c>
      <c r="Q4439" s="164">
        <f t="shared" si="363"/>
        <v>247318.01910994764</v>
      </c>
      <c r="R4439" s="149">
        <f t="shared" si="364"/>
        <v>-21225.007172774869</v>
      </c>
    </row>
    <row r="4440" spans="1:18" ht="22.5" x14ac:dyDescent="0.4">
      <c r="A4440" s="2" t="s">
        <v>30014</v>
      </c>
      <c r="B4440" s="2" t="s">
        <v>28545</v>
      </c>
      <c r="C4440" s="159" t="s">
        <v>34825</v>
      </c>
      <c r="D4440" s="2" t="s">
        <v>28546</v>
      </c>
      <c r="E4440" s="2" t="s">
        <v>28547</v>
      </c>
      <c r="F4440" s="2" t="s">
        <v>40</v>
      </c>
      <c r="G4440" s="62">
        <v>78855784.150000006</v>
      </c>
      <c r="H4440" s="63">
        <v>-10753826.210000001</v>
      </c>
      <c r="I4440" s="62">
        <v>506</v>
      </c>
      <c r="J4440" s="2" t="s">
        <v>28548</v>
      </c>
      <c r="K4440" s="2" t="s">
        <v>28549</v>
      </c>
      <c r="L4440" s="2" t="s">
        <v>28550</v>
      </c>
      <c r="M4440" s="1">
        <f t="shared" si="361"/>
        <v>1</v>
      </c>
      <c r="N4440" s="149" t="str">
        <f>VLOOKUP(F:F,vlookup函数实操!A:B,2)</f>
        <v>行业C</v>
      </c>
      <c r="O4440" s="149" t="str">
        <f>VLOOKUP(G:G,vlookup函数实操!H$1:I$6,2)</f>
        <v>营收正常</v>
      </c>
      <c r="P4440" s="149" t="str">
        <f t="shared" si="362"/>
        <v>北京市</v>
      </c>
      <c r="Q4440" s="164">
        <f t="shared" si="363"/>
        <v>155841.47065217391</v>
      </c>
      <c r="R4440" s="149">
        <f t="shared" si="364"/>
        <v>-21252.620968379448</v>
      </c>
    </row>
    <row r="4441" spans="1:18" x14ac:dyDescent="0.4">
      <c r="A4441" s="2" t="s">
        <v>30015</v>
      </c>
      <c r="B4441" s="2" t="s">
        <v>3438</v>
      </c>
      <c r="C4441" s="159" t="s">
        <v>34826</v>
      </c>
      <c r="D4441" s="2" t="s">
        <v>3439</v>
      </c>
      <c r="E4441" s="2" t="s">
        <v>3440</v>
      </c>
      <c r="F4441" s="2" t="s">
        <v>398</v>
      </c>
      <c r="G4441" s="62">
        <v>1718685277.6099999</v>
      </c>
      <c r="H4441" s="63">
        <v>-87893930.390000001</v>
      </c>
      <c r="I4441" s="62">
        <v>4129</v>
      </c>
      <c r="J4441" s="2" t="s">
        <v>3441</v>
      </c>
      <c r="K4441" s="2" t="s">
        <v>3442</v>
      </c>
      <c r="L4441" s="2" t="s">
        <v>3443</v>
      </c>
      <c r="M4441" s="1">
        <f t="shared" si="361"/>
        <v>2</v>
      </c>
      <c r="N4441" s="149" t="str">
        <f>VLOOKUP(F:F,vlookup函数实操!A:B,2)</f>
        <v>行业D</v>
      </c>
      <c r="O4441" s="149" t="str">
        <f>VLOOKUP(G:G,vlookup函数实操!H$1:I$6,2)</f>
        <v>营收极高</v>
      </c>
      <c r="P4441" s="149" t="str">
        <f t="shared" si="362"/>
        <v>金华市</v>
      </c>
      <c r="Q4441" s="164">
        <f t="shared" si="363"/>
        <v>416247.34260353592</v>
      </c>
      <c r="R4441" s="149">
        <f t="shared" si="364"/>
        <v>-21286.977570840398</v>
      </c>
    </row>
    <row r="4442" spans="1:18" ht="22.5" x14ac:dyDescent="0.4">
      <c r="A4442" s="2" t="s">
        <v>30015</v>
      </c>
      <c r="B4442" s="2" t="s">
        <v>26330</v>
      </c>
      <c r="C4442" s="159" t="s">
        <v>34827</v>
      </c>
      <c r="D4442" s="2" t="s">
        <v>26331</v>
      </c>
      <c r="E4442" s="2" t="s">
        <v>26332</v>
      </c>
      <c r="F4442" s="2" t="s">
        <v>560</v>
      </c>
      <c r="G4442" s="62">
        <v>42524084.049999997</v>
      </c>
      <c r="H4442" s="63">
        <v>-9638636.7699999996</v>
      </c>
      <c r="I4442" s="62">
        <v>451</v>
      </c>
      <c r="J4442" s="2" t="s">
        <v>26333</v>
      </c>
      <c r="K4442" s="2" t="s">
        <v>26334</v>
      </c>
      <c r="L4442" s="2" t="s">
        <v>26335</v>
      </c>
      <c r="M4442" s="1">
        <f t="shared" si="361"/>
        <v>3</v>
      </c>
      <c r="N4442" s="149" t="str">
        <f>VLOOKUP(F:F,vlookup函数实操!A:B,2)</f>
        <v>行业C</v>
      </c>
      <c r="O4442" s="149" t="str">
        <f>VLOOKUP(G:G,vlookup函数实操!H$1:I$6,2)</f>
        <v>营收正常</v>
      </c>
      <c r="P4442" s="149" t="str">
        <f t="shared" si="362"/>
        <v>大连市</v>
      </c>
      <c r="Q4442" s="164">
        <f t="shared" si="363"/>
        <v>94288.434700665181</v>
      </c>
      <c r="R4442" s="149">
        <f t="shared" si="364"/>
        <v>-21371.700155210641</v>
      </c>
    </row>
    <row r="4443" spans="1:18" ht="22.5" x14ac:dyDescent="0.4">
      <c r="A4443" s="2" t="s">
        <v>30015</v>
      </c>
      <c r="B4443" s="2" t="s">
        <v>17346</v>
      </c>
      <c r="C4443" s="159" t="s">
        <v>34828</v>
      </c>
      <c r="D4443" s="2" t="s">
        <v>17347</v>
      </c>
      <c r="E4443" s="2" t="s">
        <v>17348</v>
      </c>
      <c r="F4443" s="2" t="s">
        <v>573</v>
      </c>
      <c r="G4443" s="62">
        <v>121548713.63</v>
      </c>
      <c r="H4443" s="63">
        <v>-63056109.710000001</v>
      </c>
      <c r="I4443" s="62">
        <v>2946</v>
      </c>
      <c r="J4443" s="2" t="s">
        <v>17349</v>
      </c>
      <c r="K4443" s="2" t="s">
        <v>17350</v>
      </c>
      <c r="L4443" s="2" t="s">
        <v>17351</v>
      </c>
      <c r="M4443" s="1">
        <f t="shared" si="361"/>
        <v>3</v>
      </c>
      <c r="N4443" s="149" t="str">
        <f>VLOOKUP(F:F,vlookup函数实操!A:B,2)</f>
        <v>行业C</v>
      </c>
      <c r="O4443" s="149" t="str">
        <f>VLOOKUP(G:G,vlookup函数实操!H$1:I$6,2)</f>
        <v>营收较高</v>
      </c>
      <c r="P4443" s="149" t="str">
        <f t="shared" si="362"/>
        <v>海口市</v>
      </c>
      <c r="Q4443" s="164">
        <f t="shared" si="363"/>
        <v>41258.898041412082</v>
      </c>
      <c r="R4443" s="149">
        <f t="shared" si="364"/>
        <v>-21403.974782756279</v>
      </c>
    </row>
    <row r="4444" spans="1:18" ht="45" x14ac:dyDescent="0.4">
      <c r="A4444" s="2" t="s">
        <v>30014</v>
      </c>
      <c r="B4444" s="2" t="s">
        <v>920</v>
      </c>
      <c r="C4444" s="159" t="s">
        <v>34829</v>
      </c>
      <c r="D4444" s="2" t="s">
        <v>921</v>
      </c>
      <c r="E4444" s="2" t="s">
        <v>922</v>
      </c>
      <c r="F4444" s="2" t="s">
        <v>681</v>
      </c>
      <c r="G4444" s="62">
        <v>201388759.28</v>
      </c>
      <c r="H4444" s="63">
        <v>-30787279.949999999</v>
      </c>
      <c r="I4444" s="62">
        <v>1415</v>
      </c>
      <c r="J4444" s="2" t="s">
        <v>923</v>
      </c>
      <c r="K4444" s="2" t="s">
        <v>924</v>
      </c>
      <c r="L4444" s="2" t="s">
        <v>925</v>
      </c>
      <c r="M4444" s="1">
        <f t="shared" si="361"/>
        <v>1</v>
      </c>
      <c r="N4444" s="149" t="str">
        <f>VLOOKUP(F:F,vlookup函数实操!A:B,2)</f>
        <v>行业A</v>
      </c>
      <c r="O4444" s="149" t="str">
        <f>VLOOKUP(G:G,vlookup函数实操!H$1:I$6,2)</f>
        <v>营收较高</v>
      </c>
      <c r="P4444" s="149" t="s">
        <v>30376</v>
      </c>
      <c r="Q4444" s="164">
        <f t="shared" si="363"/>
        <v>142324.21150530037</v>
      </c>
      <c r="R4444" s="149">
        <f t="shared" si="364"/>
        <v>-21757.795017667842</v>
      </c>
    </row>
    <row r="4445" spans="1:18" ht="22.5" x14ac:dyDescent="0.4">
      <c r="A4445" s="2" t="s">
        <v>30015</v>
      </c>
      <c r="B4445" s="2" t="s">
        <v>21061</v>
      </c>
      <c r="C4445" s="159" t="s">
        <v>34830</v>
      </c>
      <c r="D4445" s="2" t="s">
        <v>21062</v>
      </c>
      <c r="E4445" s="2" t="s">
        <v>21063</v>
      </c>
      <c r="F4445" s="2" t="s">
        <v>3973</v>
      </c>
      <c r="G4445" s="62">
        <v>405131840.88999999</v>
      </c>
      <c r="H4445" s="63">
        <v>-108143310.31</v>
      </c>
      <c r="I4445" s="62">
        <v>4951</v>
      </c>
      <c r="J4445" s="2" t="s">
        <v>21064</v>
      </c>
      <c r="K4445" s="2" t="s">
        <v>21065</v>
      </c>
      <c r="L4445" s="2" t="s">
        <v>21066</v>
      </c>
      <c r="M4445" s="1">
        <f t="shared" si="361"/>
        <v>2</v>
      </c>
      <c r="N4445" s="149" t="str">
        <f>VLOOKUP(F:F,vlookup函数实操!A:B,2)</f>
        <v>行业A</v>
      </c>
      <c r="O4445" s="149" t="str">
        <f>VLOOKUP(G:G,vlookup函数实操!H$1:I$6,2)</f>
        <v>营收较高</v>
      </c>
      <c r="P4445" s="149" t="str">
        <f t="shared" ref="P4445:P4471" si="365">IF(ISNUMBER(FIND("省",E4445)),MID(E4445,FIND("省",E4445)+1,FIND("市",E4445)-FIND("省",E4445)),LEFT(E4445,FIND("市",E4445)))</f>
        <v>武汉市</v>
      </c>
      <c r="Q4445" s="164">
        <f t="shared" si="363"/>
        <v>81828.285374671774</v>
      </c>
      <c r="R4445" s="149">
        <f t="shared" si="364"/>
        <v>-21842.720725106039</v>
      </c>
    </row>
    <row r="4446" spans="1:18" ht="22.5" x14ac:dyDescent="0.4">
      <c r="A4446" s="2" t="s">
        <v>30015</v>
      </c>
      <c r="B4446" s="2" t="s">
        <v>23505</v>
      </c>
      <c r="C4446" s="159" t="s">
        <v>34831</v>
      </c>
      <c r="D4446" s="2" t="s">
        <v>23506</v>
      </c>
      <c r="E4446" s="2" t="s">
        <v>23507</v>
      </c>
      <c r="F4446" s="2" t="s">
        <v>17</v>
      </c>
      <c r="G4446" s="62">
        <v>390889474.97000003</v>
      </c>
      <c r="H4446" s="63">
        <v>-40036054.960000001</v>
      </c>
      <c r="I4446" s="62">
        <v>1826</v>
      </c>
      <c r="J4446" s="2" t="s">
        <v>23508</v>
      </c>
      <c r="K4446" s="2" t="s">
        <v>23509</v>
      </c>
      <c r="L4446" s="2" t="s">
        <v>23510</v>
      </c>
      <c r="M4446" s="1">
        <f t="shared" si="361"/>
        <v>1</v>
      </c>
      <c r="N4446" s="149" t="str">
        <f>VLOOKUP(F:F,vlookup函数实操!A:B,2)</f>
        <v>行业C</v>
      </c>
      <c r="O4446" s="149" t="str">
        <f>VLOOKUP(G:G,vlookup函数实操!H$1:I$6,2)</f>
        <v>营收较高</v>
      </c>
      <c r="P4446" s="149" t="str">
        <f t="shared" si="365"/>
        <v>广州市</v>
      </c>
      <c r="Q4446" s="164">
        <f t="shared" si="363"/>
        <v>214068.71575575028</v>
      </c>
      <c r="R4446" s="149">
        <f t="shared" si="364"/>
        <v>-21925.550361445785</v>
      </c>
    </row>
    <row r="4447" spans="1:18" ht="22.5" x14ac:dyDescent="0.4">
      <c r="A4447" s="2" t="s">
        <v>30015</v>
      </c>
      <c r="B4447" s="2" t="s">
        <v>10620</v>
      </c>
      <c r="C4447" s="159" t="s">
        <v>34832</v>
      </c>
      <c r="D4447" s="2" t="s">
        <v>10621</v>
      </c>
      <c r="E4447" s="2" t="s">
        <v>10622</v>
      </c>
      <c r="F4447" s="2" t="s">
        <v>17</v>
      </c>
      <c r="G4447" s="62">
        <v>695131630.77999997</v>
      </c>
      <c r="H4447" s="63">
        <v>-45396011.200000003</v>
      </c>
      <c r="I4447" s="62">
        <v>2066</v>
      </c>
      <c r="J4447" s="2" t="s">
        <v>10623</v>
      </c>
      <c r="K4447" s="2" t="s">
        <v>10624</v>
      </c>
      <c r="L4447" s="2" t="s">
        <v>10625</v>
      </c>
      <c r="M4447" s="1">
        <f t="shared" si="361"/>
        <v>1</v>
      </c>
      <c r="N4447" s="149" t="str">
        <f>VLOOKUP(F:F,vlookup函数实操!A:B,2)</f>
        <v>行业C</v>
      </c>
      <c r="O4447" s="149" t="str">
        <f>VLOOKUP(G:G,vlookup函数实操!H$1:I$6,2)</f>
        <v>营收较高</v>
      </c>
      <c r="P4447" s="149" t="str">
        <f t="shared" si="365"/>
        <v>深圳市</v>
      </c>
      <c r="Q4447" s="164">
        <f t="shared" si="363"/>
        <v>336462.55120038718</v>
      </c>
      <c r="R4447" s="149">
        <f t="shared" si="364"/>
        <v>-21972.899903194579</v>
      </c>
    </row>
    <row r="4448" spans="1:18" ht="22.5" x14ac:dyDescent="0.4">
      <c r="A4448" s="2" t="s">
        <v>30015</v>
      </c>
      <c r="B4448" s="2" t="s">
        <v>24831</v>
      </c>
      <c r="C4448" s="159" t="s">
        <v>34833</v>
      </c>
      <c r="D4448" s="2" t="s">
        <v>24832</v>
      </c>
      <c r="E4448" s="2" t="s">
        <v>24833</v>
      </c>
      <c r="F4448" s="2" t="s">
        <v>544</v>
      </c>
      <c r="G4448" s="62">
        <v>186164288.40000001</v>
      </c>
      <c r="H4448" s="63">
        <v>-36074792.530000001</v>
      </c>
      <c r="I4448" s="62">
        <v>1631</v>
      </c>
      <c r="J4448" s="2" t="s">
        <v>24834</v>
      </c>
      <c r="K4448" s="2" t="s">
        <v>24835</v>
      </c>
      <c r="L4448" s="2" t="s">
        <v>24836</v>
      </c>
      <c r="M4448" s="1">
        <f t="shared" si="361"/>
        <v>3</v>
      </c>
      <c r="N4448" s="149" t="str">
        <f>VLOOKUP(F:F,vlookup函数实操!A:B,2)</f>
        <v>行业E</v>
      </c>
      <c r="O4448" s="149" t="str">
        <f>VLOOKUP(G:G,vlookup函数实操!H$1:I$6,2)</f>
        <v>营收较高</v>
      </c>
      <c r="P4448" s="149" t="str">
        <f t="shared" si="365"/>
        <v>新疆维吾尔自治区乌鲁木齐市</v>
      </c>
      <c r="Q4448" s="164">
        <f t="shared" si="363"/>
        <v>114141.1946045371</v>
      </c>
      <c r="R4448" s="149">
        <f t="shared" si="364"/>
        <v>-22118.205107296137</v>
      </c>
    </row>
    <row r="4449" spans="1:18" ht="33.75" x14ac:dyDescent="0.4">
      <c r="A4449" s="2" t="s">
        <v>30015</v>
      </c>
      <c r="B4449" s="2" t="s">
        <v>27213</v>
      </c>
      <c r="C4449" s="159" t="s">
        <v>34834</v>
      </c>
      <c r="D4449" s="2" t="s">
        <v>27214</v>
      </c>
      <c r="E4449" s="2" t="s">
        <v>27215</v>
      </c>
      <c r="F4449" s="2" t="s">
        <v>40</v>
      </c>
      <c r="G4449" s="62">
        <v>73910533.920000002</v>
      </c>
      <c r="H4449" s="63">
        <v>-20806813.199999999</v>
      </c>
      <c r="I4449" s="62">
        <v>935</v>
      </c>
      <c r="J4449" s="2" t="s">
        <v>27216</v>
      </c>
      <c r="K4449" s="2" t="s">
        <v>27217</v>
      </c>
      <c r="L4449" s="2" t="s">
        <v>27218</v>
      </c>
      <c r="M4449" s="1">
        <f t="shared" si="361"/>
        <v>1</v>
      </c>
      <c r="N4449" s="149" t="str">
        <f>VLOOKUP(F:F,vlookup函数实操!A:B,2)</f>
        <v>行业C</v>
      </c>
      <c r="O4449" s="149" t="str">
        <f>VLOOKUP(G:G,vlookup函数实操!H$1:I$6,2)</f>
        <v>营收正常</v>
      </c>
      <c r="P4449" s="149" t="str">
        <f t="shared" si="365"/>
        <v>长春市</v>
      </c>
      <c r="Q4449" s="164">
        <f t="shared" si="363"/>
        <v>79048.69937967915</v>
      </c>
      <c r="R4449" s="149">
        <f t="shared" si="364"/>
        <v>-22253.276149732621</v>
      </c>
    </row>
    <row r="4450" spans="1:18" x14ac:dyDescent="0.4">
      <c r="A4450" s="2" t="s">
        <v>30015</v>
      </c>
      <c r="B4450" s="2" t="s">
        <v>11750</v>
      </c>
      <c r="C4450" s="159" t="s">
        <v>34835</v>
      </c>
      <c r="D4450" s="2" t="s">
        <v>11751</v>
      </c>
      <c r="E4450" s="2" t="s">
        <v>11752</v>
      </c>
      <c r="F4450" s="2" t="s">
        <v>67</v>
      </c>
      <c r="G4450" s="62">
        <v>79888310.739999995</v>
      </c>
      <c r="H4450" s="63">
        <v>-16852713.18</v>
      </c>
      <c r="I4450" s="62">
        <v>757</v>
      </c>
      <c r="J4450" s="2" t="s">
        <v>11753</v>
      </c>
      <c r="K4450" s="2" t="s">
        <v>11754</v>
      </c>
      <c r="L4450" s="2" t="s">
        <v>11755</v>
      </c>
      <c r="M4450" s="1">
        <f t="shared" si="361"/>
        <v>2</v>
      </c>
      <c r="N4450" s="149" t="str">
        <f>VLOOKUP(F:F,vlookup函数实操!A:B,2)</f>
        <v>行业A</v>
      </c>
      <c r="O4450" s="149" t="str">
        <f>VLOOKUP(G:G,vlookup函数实操!H$1:I$6,2)</f>
        <v>营收正常</v>
      </c>
      <c r="P4450" s="149" t="str">
        <f t="shared" si="365"/>
        <v>上海市</v>
      </c>
      <c r="Q4450" s="164">
        <f t="shared" si="363"/>
        <v>105532.77508586524</v>
      </c>
      <c r="R4450" s="149">
        <f t="shared" si="364"/>
        <v>-22262.500898282695</v>
      </c>
    </row>
    <row r="4451" spans="1:18" ht="22.5" x14ac:dyDescent="0.4">
      <c r="A4451" s="2" t="s">
        <v>30015</v>
      </c>
      <c r="B4451" s="2" t="s">
        <v>10939</v>
      </c>
      <c r="C4451" s="159" t="s">
        <v>34836</v>
      </c>
      <c r="D4451" s="2" t="s">
        <v>10940</v>
      </c>
      <c r="E4451" s="2" t="s">
        <v>10941</v>
      </c>
      <c r="F4451" s="2" t="s">
        <v>17</v>
      </c>
      <c r="G4451" s="62">
        <v>917969935.23000002</v>
      </c>
      <c r="H4451" s="63">
        <v>-77076655.659999996</v>
      </c>
      <c r="I4451" s="62">
        <v>3461</v>
      </c>
      <c r="J4451" s="2" t="s">
        <v>10942</v>
      </c>
      <c r="K4451" s="2" t="s">
        <v>10943</v>
      </c>
      <c r="L4451" s="2" t="s">
        <v>10944</v>
      </c>
      <c r="M4451" s="1">
        <f t="shared" si="361"/>
        <v>1</v>
      </c>
      <c r="N4451" s="149" t="str">
        <f>VLOOKUP(F:F,vlookup函数实操!A:B,2)</f>
        <v>行业C</v>
      </c>
      <c r="O4451" s="149" t="str">
        <f>VLOOKUP(G:G,vlookup函数实操!H$1:I$6,2)</f>
        <v>营收较高</v>
      </c>
      <c r="P4451" s="149" t="str">
        <f t="shared" si="365"/>
        <v>深圳市</v>
      </c>
      <c r="Q4451" s="164">
        <f t="shared" si="363"/>
        <v>265232.57302224793</v>
      </c>
      <c r="R4451" s="149">
        <f t="shared" si="364"/>
        <v>-22270.053643455649</v>
      </c>
    </row>
    <row r="4452" spans="1:18" ht="22.5" x14ac:dyDescent="0.4">
      <c r="A4452" s="2" t="s">
        <v>30015</v>
      </c>
      <c r="B4452" s="2" t="s">
        <v>14090</v>
      </c>
      <c r="C4452" s="159" t="s">
        <v>34837</v>
      </c>
      <c r="D4452" s="2" t="s">
        <v>14091</v>
      </c>
      <c r="E4452" s="2" t="s">
        <v>14092</v>
      </c>
      <c r="F4452" s="2" t="s">
        <v>40</v>
      </c>
      <c r="G4452" s="62">
        <v>117915538.19</v>
      </c>
      <c r="H4452" s="63">
        <v>-23275506.84</v>
      </c>
      <c r="I4452" s="62">
        <v>1043</v>
      </c>
      <c r="J4452" s="2" t="s">
        <v>14093</v>
      </c>
      <c r="K4452" s="2" t="s">
        <v>14094</v>
      </c>
      <c r="L4452" s="2" t="s">
        <v>14095</v>
      </c>
      <c r="M4452" s="1">
        <f t="shared" si="361"/>
        <v>1</v>
      </c>
      <c r="N4452" s="149" t="str">
        <f>VLOOKUP(F:F,vlookup函数实操!A:B,2)</f>
        <v>行业C</v>
      </c>
      <c r="O4452" s="149" t="str">
        <f>VLOOKUP(G:G,vlookup函数实操!H$1:I$6,2)</f>
        <v>营收较高</v>
      </c>
      <c r="P4452" s="149" t="str">
        <f t="shared" si="365"/>
        <v>沈阳市</v>
      </c>
      <c r="Q4452" s="164">
        <f t="shared" si="363"/>
        <v>113054.20727708533</v>
      </c>
      <c r="R4452" s="149">
        <f t="shared" si="364"/>
        <v>-22315.922186001917</v>
      </c>
    </row>
    <row r="4453" spans="1:18" ht="22.5" x14ac:dyDescent="0.4">
      <c r="A4453" s="2" t="s">
        <v>30014</v>
      </c>
      <c r="B4453" s="2" t="s">
        <v>13481</v>
      </c>
      <c r="C4453" s="159" t="s">
        <v>34838</v>
      </c>
      <c r="D4453" s="2" t="s">
        <v>13482</v>
      </c>
      <c r="E4453" s="2" t="s">
        <v>13483</v>
      </c>
      <c r="F4453" s="2" t="s">
        <v>171</v>
      </c>
      <c r="G4453" s="62">
        <v>44304368.539999999</v>
      </c>
      <c r="H4453" s="63">
        <v>-13583407.77</v>
      </c>
      <c r="I4453" s="62">
        <v>608</v>
      </c>
      <c r="J4453" s="2" t="s">
        <v>13484</v>
      </c>
      <c r="K4453" s="2" t="s">
        <v>13485</v>
      </c>
      <c r="L4453" s="2" t="s">
        <v>13486</v>
      </c>
      <c r="M4453" s="1">
        <f t="shared" si="361"/>
        <v>1</v>
      </c>
      <c r="N4453" s="149" t="str">
        <f>VLOOKUP(F:F,vlookup函数实操!A:B,2)</f>
        <v>行业A</v>
      </c>
      <c r="O4453" s="149" t="str">
        <f>VLOOKUP(G:G,vlookup函数实操!H$1:I$6,2)</f>
        <v>营收正常</v>
      </c>
      <c r="P4453" s="149" t="str">
        <f t="shared" si="365"/>
        <v>淄博市</v>
      </c>
      <c r="Q4453" s="164">
        <f t="shared" si="363"/>
        <v>72869.027203947364</v>
      </c>
      <c r="R4453" s="149">
        <f t="shared" si="364"/>
        <v>-22341.131200657896</v>
      </c>
    </row>
    <row r="4454" spans="1:18" ht="22.5" x14ac:dyDescent="0.4">
      <c r="A4454" s="2" t="s">
        <v>30015</v>
      </c>
      <c r="B4454" s="2" t="s">
        <v>8354</v>
      </c>
      <c r="C4454" s="159" t="s">
        <v>34839</v>
      </c>
      <c r="D4454" s="2" t="s">
        <v>8355</v>
      </c>
      <c r="E4454" s="2" t="s">
        <v>8356</v>
      </c>
      <c r="F4454" s="2" t="s">
        <v>4684</v>
      </c>
      <c r="G4454" s="62">
        <v>19374303000</v>
      </c>
      <c r="H4454" s="63">
        <v>-1028908000</v>
      </c>
      <c r="I4454" s="62">
        <v>46036</v>
      </c>
      <c r="J4454" s="2" t="s">
        <v>8358</v>
      </c>
      <c r="K4454" s="2" t="s">
        <v>8359</v>
      </c>
      <c r="L4454" s="2" t="s">
        <v>8360</v>
      </c>
      <c r="M4454" s="1">
        <f t="shared" si="361"/>
        <v>1</v>
      </c>
      <c r="N4454" s="149" t="str">
        <f>VLOOKUP(F:F,vlookup函数实操!A:B,2)</f>
        <v>行业B</v>
      </c>
      <c r="O4454" s="149" t="str">
        <f>VLOOKUP(G:G,vlookup函数实操!H$1:I$6,2)</f>
        <v>营收极高</v>
      </c>
      <c r="P4454" s="149" t="str">
        <f t="shared" si="365"/>
        <v>南京市</v>
      </c>
      <c r="Q4454" s="164">
        <f t="shared" si="363"/>
        <v>420851.13823963853</v>
      </c>
      <c r="R4454" s="149">
        <f t="shared" si="364"/>
        <v>-22350.073855243721</v>
      </c>
    </row>
    <row r="4455" spans="1:18" x14ac:dyDescent="0.4">
      <c r="A4455" s="2" t="s">
        <v>30015</v>
      </c>
      <c r="B4455" s="2" t="s">
        <v>25862</v>
      </c>
      <c r="C4455" s="159" t="s">
        <v>34840</v>
      </c>
      <c r="D4455" s="2" t="s">
        <v>25863</v>
      </c>
      <c r="E4455" s="2" t="s">
        <v>25864</v>
      </c>
      <c r="F4455" s="2" t="s">
        <v>1874</v>
      </c>
      <c r="G4455" s="62">
        <v>265949519.03</v>
      </c>
      <c r="H4455" s="63">
        <v>-37761769.170000002</v>
      </c>
      <c r="I4455" s="62">
        <v>1688</v>
      </c>
      <c r="J4455" s="2" t="s">
        <v>25865</v>
      </c>
      <c r="K4455" s="2" t="s">
        <v>25866</v>
      </c>
      <c r="L4455" s="2" t="s">
        <v>25867</v>
      </c>
      <c r="M4455" s="1">
        <f t="shared" si="361"/>
        <v>1</v>
      </c>
      <c r="N4455" s="149" t="str">
        <f>VLOOKUP(F:F,vlookup函数实操!A:B,2)</f>
        <v>行业C</v>
      </c>
      <c r="O4455" s="149" t="str">
        <f>VLOOKUP(G:G,vlookup函数实操!H$1:I$6,2)</f>
        <v>营收较高</v>
      </c>
      <c r="P4455" s="149" t="str">
        <f t="shared" si="365"/>
        <v>东莞市</v>
      </c>
      <c r="Q4455" s="164">
        <f t="shared" si="363"/>
        <v>157553.0326007109</v>
      </c>
      <c r="R4455" s="149">
        <f t="shared" si="364"/>
        <v>-22370.716332938391</v>
      </c>
    </row>
    <row r="4456" spans="1:18" ht="22.5" x14ac:dyDescent="0.4">
      <c r="A4456" s="2" t="s">
        <v>30015</v>
      </c>
      <c r="B4456" s="2" t="s">
        <v>4638</v>
      </c>
      <c r="C4456" s="159" t="s">
        <v>34841</v>
      </c>
      <c r="D4456" s="2" t="s">
        <v>4639</v>
      </c>
      <c r="E4456" s="2" t="s">
        <v>4640</v>
      </c>
      <c r="F4456" s="2" t="s">
        <v>40</v>
      </c>
      <c r="G4456" s="62">
        <v>72422850.799999997</v>
      </c>
      <c r="H4456" s="63">
        <v>-69430631.969999999</v>
      </c>
      <c r="I4456" s="62">
        <v>3093</v>
      </c>
      <c r="J4456" s="2" t="s">
        <v>4641</v>
      </c>
      <c r="K4456" s="2" t="s">
        <v>4642</v>
      </c>
      <c r="L4456" s="2" t="s">
        <v>4643</v>
      </c>
      <c r="M4456" s="1">
        <f t="shared" si="361"/>
        <v>3</v>
      </c>
      <c r="N4456" s="149" t="str">
        <f>VLOOKUP(F:F,vlookup函数实操!A:B,2)</f>
        <v>行业C</v>
      </c>
      <c r="O4456" s="149" t="str">
        <f>VLOOKUP(G:G,vlookup函数实操!H$1:I$6,2)</f>
        <v>营收正常</v>
      </c>
      <c r="P4456" s="149" t="str">
        <f t="shared" si="365"/>
        <v>厦门市</v>
      </c>
      <c r="Q4456" s="164">
        <f t="shared" si="363"/>
        <v>23415.082702877466</v>
      </c>
      <c r="R4456" s="149">
        <f t="shared" si="364"/>
        <v>-22447.666333656645</v>
      </c>
    </row>
    <row r="4457" spans="1:18" ht="33.75" x14ac:dyDescent="0.4">
      <c r="A4457" s="2" t="s">
        <v>30015</v>
      </c>
      <c r="B4457" s="2" t="s">
        <v>11006</v>
      </c>
      <c r="C4457" s="159" t="s">
        <v>34842</v>
      </c>
      <c r="D4457" s="2" t="s">
        <v>11007</v>
      </c>
      <c r="E4457" s="2" t="s">
        <v>11008</v>
      </c>
      <c r="F4457" s="2" t="s">
        <v>17</v>
      </c>
      <c r="G4457" s="62">
        <v>73532246.400000006</v>
      </c>
      <c r="H4457" s="63">
        <v>-39587894.5</v>
      </c>
      <c r="I4457" s="62">
        <v>1750</v>
      </c>
      <c r="J4457" s="2" t="s">
        <v>11009</v>
      </c>
      <c r="K4457" s="2" t="s">
        <v>11010</v>
      </c>
      <c r="L4457" s="2" t="s">
        <v>11011</v>
      </c>
      <c r="M4457" s="1">
        <f t="shared" si="361"/>
        <v>1</v>
      </c>
      <c r="N4457" s="149" t="str">
        <f>VLOOKUP(F:F,vlookup函数实操!A:B,2)</f>
        <v>行业C</v>
      </c>
      <c r="O4457" s="149" t="str">
        <f>VLOOKUP(G:G,vlookup函数实操!H$1:I$6,2)</f>
        <v>营收正常</v>
      </c>
      <c r="P4457" s="149" t="str">
        <f t="shared" si="365"/>
        <v>深圳市</v>
      </c>
      <c r="Q4457" s="164">
        <f t="shared" si="363"/>
        <v>42018.426514285718</v>
      </c>
      <c r="R4457" s="149">
        <f t="shared" si="364"/>
        <v>-22621.653999999999</v>
      </c>
    </row>
    <row r="4458" spans="1:18" x14ac:dyDescent="0.4">
      <c r="A4458" s="2" t="s">
        <v>30015</v>
      </c>
      <c r="B4458" s="2" t="s">
        <v>16014</v>
      </c>
      <c r="C4458" s="159" t="s">
        <v>34843</v>
      </c>
      <c r="D4458" s="2" t="s">
        <v>16015</v>
      </c>
      <c r="E4458" s="2" t="s">
        <v>16016</v>
      </c>
      <c r="F4458" s="2" t="s">
        <v>580</v>
      </c>
      <c r="G4458" s="62">
        <v>70067102.599999994</v>
      </c>
      <c r="H4458" s="63">
        <v>-11063887.189999999</v>
      </c>
      <c r="I4458" s="62">
        <v>489</v>
      </c>
      <c r="J4458" s="2" t="s">
        <v>16017</v>
      </c>
      <c r="K4458" s="2" t="s">
        <v>16018</v>
      </c>
      <c r="L4458" s="2" t="s">
        <v>16019</v>
      </c>
      <c r="M4458" s="1">
        <f t="shared" si="361"/>
        <v>1</v>
      </c>
      <c r="N4458" s="149" t="str">
        <f>VLOOKUP(F:F,vlookup函数实操!A:B,2)</f>
        <v>行业A</v>
      </c>
      <c r="O4458" s="149" t="str">
        <f>VLOOKUP(G:G,vlookup函数实操!H$1:I$6,2)</f>
        <v>营收正常</v>
      </c>
      <c r="P4458" s="149" t="str">
        <f t="shared" si="365"/>
        <v>广州市</v>
      </c>
      <c r="Q4458" s="164">
        <f t="shared" si="363"/>
        <v>143286.50838445805</v>
      </c>
      <c r="R4458" s="149">
        <f t="shared" si="364"/>
        <v>-22625.536175869118</v>
      </c>
    </row>
    <row r="4459" spans="1:18" ht="22.5" x14ac:dyDescent="0.4">
      <c r="A4459" s="2" t="s">
        <v>30014</v>
      </c>
      <c r="B4459" s="2" t="s">
        <v>29883</v>
      </c>
      <c r="C4459" s="159" t="s">
        <v>34844</v>
      </c>
      <c r="D4459" s="2" t="s">
        <v>29884</v>
      </c>
      <c r="E4459" s="2" t="s">
        <v>29885</v>
      </c>
      <c r="F4459" s="2" t="s">
        <v>199</v>
      </c>
      <c r="G4459" s="62">
        <v>284414694.06</v>
      </c>
      <c r="H4459" s="63">
        <v>-33617386.369999997</v>
      </c>
      <c r="I4459" s="62">
        <v>1483</v>
      </c>
      <c r="J4459" s="2" t="s">
        <v>29886</v>
      </c>
      <c r="K4459" s="2" t="s">
        <v>29887</v>
      </c>
      <c r="L4459" s="2" t="s">
        <v>29888</v>
      </c>
      <c r="M4459" s="1">
        <f t="shared" si="361"/>
        <v>1</v>
      </c>
      <c r="N4459" s="149" t="str">
        <f>VLOOKUP(F:F,vlookup函数实操!A:B,2)</f>
        <v>行业E</v>
      </c>
      <c r="O4459" s="149" t="str">
        <f>VLOOKUP(G:G,vlookup函数实操!H$1:I$6,2)</f>
        <v>营收较高</v>
      </c>
      <c r="P4459" s="149" t="str">
        <f t="shared" si="365"/>
        <v>芜湖市</v>
      </c>
      <c r="Q4459" s="164">
        <f t="shared" si="363"/>
        <v>191783.34056641941</v>
      </c>
      <c r="R4459" s="149">
        <f t="shared" si="364"/>
        <v>-22668.500586648683</v>
      </c>
    </row>
    <row r="4460" spans="1:18" ht="33.75" x14ac:dyDescent="0.4">
      <c r="A4460" s="2" t="s">
        <v>30015</v>
      </c>
      <c r="B4460" s="2" t="s">
        <v>10220</v>
      </c>
      <c r="C4460" s="159" t="s">
        <v>34845</v>
      </c>
      <c r="D4460" s="2" t="s">
        <v>10221</v>
      </c>
      <c r="E4460" s="2" t="s">
        <v>10222</v>
      </c>
      <c r="F4460" s="2" t="s">
        <v>3350</v>
      </c>
      <c r="G4460" s="62">
        <v>83566344.930000007</v>
      </c>
      <c r="H4460" s="63">
        <v>-16386701.220000001</v>
      </c>
      <c r="I4460" s="62">
        <v>722</v>
      </c>
      <c r="J4460" s="2" t="s">
        <v>10223</v>
      </c>
      <c r="K4460" s="2" t="s">
        <v>10224</v>
      </c>
      <c r="L4460" s="2" t="s">
        <v>10225</v>
      </c>
      <c r="M4460" s="1">
        <f t="shared" si="361"/>
        <v>1</v>
      </c>
      <c r="N4460" s="149" t="str">
        <f>VLOOKUP(F:F,vlookup函数实操!A:B,2)</f>
        <v>行业D</v>
      </c>
      <c r="O4460" s="149" t="str">
        <f>VLOOKUP(G:G,vlookup函数实操!H$1:I$6,2)</f>
        <v>营收正常</v>
      </c>
      <c r="P4460" s="149" t="str">
        <f t="shared" si="365"/>
        <v>深圳市</v>
      </c>
      <c r="Q4460" s="164">
        <f t="shared" si="363"/>
        <v>115742.86001385043</v>
      </c>
      <c r="R4460" s="149">
        <f t="shared" si="364"/>
        <v>-22696.262077562329</v>
      </c>
    </row>
    <row r="4461" spans="1:18" ht="22.5" x14ac:dyDescent="0.4">
      <c r="A4461" s="2" t="s">
        <v>30014</v>
      </c>
      <c r="B4461" s="2" t="s">
        <v>20086</v>
      </c>
      <c r="C4461" s="159" t="s">
        <v>34846</v>
      </c>
      <c r="D4461" s="2" t="s">
        <v>20087</v>
      </c>
      <c r="E4461" s="2" t="s">
        <v>20088</v>
      </c>
      <c r="F4461" s="2" t="s">
        <v>573</v>
      </c>
      <c r="G4461" s="62">
        <v>129339308.77</v>
      </c>
      <c r="H4461" s="63">
        <v>-83699654.109999999</v>
      </c>
      <c r="I4461" s="62">
        <v>3686</v>
      </c>
      <c r="J4461" s="2" t="s">
        <v>20089</v>
      </c>
      <c r="K4461" s="2" t="s">
        <v>20090</v>
      </c>
      <c r="L4461" s="2" t="s">
        <v>20091</v>
      </c>
      <c r="M4461" s="1">
        <f t="shared" si="361"/>
        <v>3</v>
      </c>
      <c r="N4461" s="149" t="str">
        <f>VLOOKUP(F:F,vlookup函数实操!A:B,2)</f>
        <v>行业C</v>
      </c>
      <c r="O4461" s="149" t="str">
        <f>VLOOKUP(G:G,vlookup函数实操!H$1:I$6,2)</f>
        <v>营收较高</v>
      </c>
      <c r="P4461" s="149" t="str">
        <f t="shared" si="365"/>
        <v>黄山市</v>
      </c>
      <c r="Q4461" s="164">
        <f t="shared" si="363"/>
        <v>35089.340415084102</v>
      </c>
      <c r="R4461" s="149">
        <f t="shared" si="364"/>
        <v>-22707.448212154097</v>
      </c>
    </row>
    <row r="4462" spans="1:18" ht="22.5" x14ac:dyDescent="0.4">
      <c r="A4462" s="2" t="s">
        <v>30015</v>
      </c>
      <c r="B4462" s="2" t="s">
        <v>9196</v>
      </c>
      <c r="C4462" s="159" t="s">
        <v>34847</v>
      </c>
      <c r="D4462" s="2" t="s">
        <v>9197</v>
      </c>
      <c r="E4462" s="2" t="s">
        <v>9198</v>
      </c>
      <c r="F4462" s="2" t="s">
        <v>213</v>
      </c>
      <c r="G4462" s="62">
        <v>215585239.28999999</v>
      </c>
      <c r="H4462" s="63">
        <v>-51340179.909999996</v>
      </c>
      <c r="I4462" s="62">
        <v>2240</v>
      </c>
      <c r="J4462" s="2" t="s">
        <v>9199</v>
      </c>
      <c r="K4462" s="2" t="s">
        <v>9200</v>
      </c>
      <c r="L4462" s="2" t="s">
        <v>9201</v>
      </c>
      <c r="M4462" s="1">
        <f t="shared" si="361"/>
        <v>1</v>
      </c>
      <c r="N4462" s="149" t="str">
        <f>VLOOKUP(F:F,vlookup函数实操!A:B,2)</f>
        <v>行业A</v>
      </c>
      <c r="O4462" s="149" t="str">
        <f>VLOOKUP(G:G,vlookup函数实操!H$1:I$6,2)</f>
        <v>营收较高</v>
      </c>
      <c r="P4462" s="149" t="str">
        <f t="shared" si="365"/>
        <v>北京市</v>
      </c>
      <c r="Q4462" s="164">
        <f t="shared" si="363"/>
        <v>96243.410397321422</v>
      </c>
      <c r="R4462" s="149">
        <f t="shared" si="364"/>
        <v>-22919.723174107141</v>
      </c>
    </row>
    <row r="4463" spans="1:18" ht="22.5" x14ac:dyDescent="0.4">
      <c r="A4463" s="2" t="s">
        <v>30014</v>
      </c>
      <c r="B4463" s="2" t="s">
        <v>20623</v>
      </c>
      <c r="C4463" s="159" t="s">
        <v>34848</v>
      </c>
      <c r="D4463" s="2" t="s">
        <v>20624</v>
      </c>
      <c r="E4463" s="2" t="s">
        <v>20625</v>
      </c>
      <c r="F4463" s="2" t="s">
        <v>40</v>
      </c>
      <c r="G4463" s="62">
        <v>74336427.109999999</v>
      </c>
      <c r="H4463" s="63">
        <v>-14240489.359999999</v>
      </c>
      <c r="I4463" s="62">
        <v>620</v>
      </c>
      <c r="J4463" s="2" t="s">
        <v>20626</v>
      </c>
      <c r="K4463" s="2" t="s">
        <v>20627</v>
      </c>
      <c r="L4463" s="2" t="s">
        <v>20628</v>
      </c>
      <c r="M4463" s="1">
        <f t="shared" si="361"/>
        <v>2</v>
      </c>
      <c r="N4463" s="149" t="str">
        <f>VLOOKUP(F:F,vlookup函数实操!A:B,2)</f>
        <v>行业C</v>
      </c>
      <c r="O4463" s="149" t="str">
        <f>VLOOKUP(G:G,vlookup函数实操!H$1:I$6,2)</f>
        <v>营收正常</v>
      </c>
      <c r="P4463" s="149" t="str">
        <f t="shared" si="365"/>
        <v>长沙市</v>
      </c>
      <c r="Q4463" s="164">
        <f t="shared" si="363"/>
        <v>119897.46308064516</v>
      </c>
      <c r="R4463" s="149">
        <f t="shared" si="364"/>
        <v>-22968.531225806451</v>
      </c>
    </row>
    <row r="4464" spans="1:18" ht="22.5" x14ac:dyDescent="0.4">
      <c r="A4464" s="2" t="s">
        <v>30013</v>
      </c>
      <c r="B4464" s="2" t="s">
        <v>21636</v>
      </c>
      <c r="C4464" s="159" t="s">
        <v>34849</v>
      </c>
      <c r="D4464" s="2" t="s">
        <v>21637</v>
      </c>
      <c r="E4464" s="2" t="s">
        <v>21638</v>
      </c>
      <c r="F4464" s="2" t="s">
        <v>40</v>
      </c>
      <c r="G4464" s="62">
        <v>6153925.5099999998</v>
      </c>
      <c r="H4464" s="63">
        <v>-7590564.79</v>
      </c>
      <c r="I4464" s="62">
        <v>330</v>
      </c>
      <c r="J4464" s="2" t="s">
        <v>21639</v>
      </c>
      <c r="K4464" s="2" t="s">
        <v>21640</v>
      </c>
      <c r="L4464" s="2" t="s">
        <v>21641</v>
      </c>
      <c r="M4464" s="1">
        <f t="shared" si="361"/>
        <v>1</v>
      </c>
      <c r="N4464" s="149" t="str">
        <f>VLOOKUP(F:F,vlookup函数实操!A:B,2)</f>
        <v>行业C</v>
      </c>
      <c r="O4464" s="149" t="str">
        <f>VLOOKUP(G:G,vlookup函数实操!H$1:I$6,2)</f>
        <v>营收较低</v>
      </c>
      <c r="P4464" s="149" t="str">
        <f t="shared" si="365"/>
        <v>廊坊市</v>
      </c>
      <c r="Q4464" s="164">
        <f t="shared" si="363"/>
        <v>18648.259121212119</v>
      </c>
      <c r="R4464" s="149">
        <f t="shared" si="364"/>
        <v>-23001.711484848485</v>
      </c>
    </row>
    <row r="4465" spans="1:18" ht="22.5" x14ac:dyDescent="0.4">
      <c r="A4465" s="2" t="s">
        <v>30014</v>
      </c>
      <c r="B4465" s="2" t="s">
        <v>22242</v>
      </c>
      <c r="C4465" s="159" t="s">
        <v>34850</v>
      </c>
      <c r="D4465" s="2" t="s">
        <v>22243</v>
      </c>
      <c r="E4465" s="2" t="s">
        <v>22244</v>
      </c>
      <c r="F4465" s="2" t="s">
        <v>206</v>
      </c>
      <c r="G4465" s="62">
        <v>69056754.700000003</v>
      </c>
      <c r="H4465" s="63">
        <v>-15071632.630000001</v>
      </c>
      <c r="I4465" s="62">
        <v>654</v>
      </c>
      <c r="J4465" s="2" t="s">
        <v>22245</v>
      </c>
      <c r="K4465" s="2" t="s">
        <v>22246</v>
      </c>
      <c r="L4465" s="2" t="s">
        <v>22247</v>
      </c>
      <c r="M4465" s="1">
        <f t="shared" si="361"/>
        <v>1</v>
      </c>
      <c r="N4465" s="149" t="str">
        <f>VLOOKUP(F:F,vlookup函数实操!A:B,2)</f>
        <v>行业C</v>
      </c>
      <c r="O4465" s="149" t="str">
        <f>VLOOKUP(G:G,vlookup函数实操!H$1:I$6,2)</f>
        <v>营收正常</v>
      </c>
      <c r="P4465" s="149" t="str">
        <f t="shared" si="365"/>
        <v>杭州市</v>
      </c>
      <c r="Q4465" s="164">
        <f t="shared" si="363"/>
        <v>105591.36804281345</v>
      </c>
      <c r="R4465" s="149">
        <f t="shared" si="364"/>
        <v>-23045.309831804283</v>
      </c>
    </row>
    <row r="4466" spans="1:18" ht="22.5" x14ac:dyDescent="0.4">
      <c r="A4466" s="2" t="s">
        <v>30015</v>
      </c>
      <c r="B4466" s="2" t="s">
        <v>26487</v>
      </c>
      <c r="C4466" s="159" t="s">
        <v>34851</v>
      </c>
      <c r="D4466" s="2" t="s">
        <v>26488</v>
      </c>
      <c r="E4466" s="2" t="s">
        <v>26489</v>
      </c>
      <c r="F4466" s="2" t="s">
        <v>1874</v>
      </c>
      <c r="G4466" s="62">
        <v>99373417.560000002</v>
      </c>
      <c r="H4466" s="63">
        <v>-19476192.079999998</v>
      </c>
      <c r="I4466" s="62">
        <v>832</v>
      </c>
      <c r="J4466" s="2" t="s">
        <v>26490</v>
      </c>
      <c r="K4466" s="2" t="s">
        <v>26491</v>
      </c>
      <c r="L4466" s="2" t="s">
        <v>26492</v>
      </c>
      <c r="M4466" s="1">
        <f t="shared" si="361"/>
        <v>1</v>
      </c>
      <c r="N4466" s="149" t="str">
        <f>VLOOKUP(F:F,vlookup函数实操!A:B,2)</f>
        <v>行业C</v>
      </c>
      <c r="O4466" s="149" t="str">
        <f>VLOOKUP(G:G,vlookup函数实操!H$1:I$6,2)</f>
        <v>营收正常</v>
      </c>
      <c r="P4466" s="149" t="str">
        <f t="shared" si="365"/>
        <v>北京市</v>
      </c>
      <c r="Q4466" s="164">
        <f t="shared" si="363"/>
        <v>119439.20379807692</v>
      </c>
      <c r="R4466" s="149">
        <f t="shared" si="364"/>
        <v>-23408.88471153846</v>
      </c>
    </row>
    <row r="4467" spans="1:18" x14ac:dyDescent="0.4">
      <c r="A4467" s="2" t="s">
        <v>30015</v>
      </c>
      <c r="B4467" s="2" t="s">
        <v>26970</v>
      </c>
      <c r="C4467" s="159" t="s">
        <v>34852</v>
      </c>
      <c r="D4467" s="2" t="s">
        <v>26971</v>
      </c>
      <c r="E4467" s="2" t="s">
        <v>26972</v>
      </c>
      <c r="F4467" s="2" t="s">
        <v>88</v>
      </c>
      <c r="G4467" s="62">
        <v>131600720.79000001</v>
      </c>
      <c r="H4467" s="63">
        <v>-17463773.449999999</v>
      </c>
      <c r="I4467" s="62">
        <v>746</v>
      </c>
      <c r="J4467" s="2" t="s">
        <v>26973</v>
      </c>
      <c r="K4467" s="2" t="s">
        <v>26974</v>
      </c>
      <c r="L4467" s="2" t="s">
        <v>26975</v>
      </c>
      <c r="M4467" s="1">
        <f t="shared" si="361"/>
        <v>1</v>
      </c>
      <c r="N4467" s="149" t="str">
        <f>VLOOKUP(F:F,vlookup函数实操!A:B,2)</f>
        <v>行业C</v>
      </c>
      <c r="O4467" s="149" t="str">
        <f>VLOOKUP(G:G,vlookup函数实操!H$1:I$6,2)</f>
        <v>营收较高</v>
      </c>
      <c r="P4467" s="149" t="str">
        <f t="shared" si="365"/>
        <v>常州市</v>
      </c>
      <c r="Q4467" s="164">
        <f t="shared" si="363"/>
        <v>176408.47290884718</v>
      </c>
      <c r="R4467" s="149">
        <f t="shared" si="364"/>
        <v>-23409.883981233244</v>
      </c>
    </row>
    <row r="4468" spans="1:18" ht="22.5" x14ac:dyDescent="0.4">
      <c r="A4468" s="2" t="s">
        <v>30015</v>
      </c>
      <c r="B4468" s="2" t="s">
        <v>9395</v>
      </c>
      <c r="C4468" s="159" t="s">
        <v>34853</v>
      </c>
      <c r="D4468" s="2" t="s">
        <v>9396</v>
      </c>
      <c r="E4468" s="2" t="s">
        <v>9397</v>
      </c>
      <c r="F4468" s="2" t="s">
        <v>213</v>
      </c>
      <c r="G4468" s="62">
        <v>33827828.799999997</v>
      </c>
      <c r="H4468" s="63">
        <v>-10838833.93</v>
      </c>
      <c r="I4468" s="62">
        <v>462</v>
      </c>
      <c r="J4468" s="2" t="s">
        <v>9398</v>
      </c>
      <c r="K4468" s="2" t="s">
        <v>9399</v>
      </c>
      <c r="L4468" s="2" t="s">
        <v>9400</v>
      </c>
      <c r="M4468" s="1">
        <f t="shared" si="361"/>
        <v>2</v>
      </c>
      <c r="N4468" s="149" t="str">
        <f>VLOOKUP(F:F,vlookup函数实操!A:B,2)</f>
        <v>行业A</v>
      </c>
      <c r="O4468" s="149" t="str">
        <f>VLOOKUP(G:G,vlookup函数实操!H$1:I$6,2)</f>
        <v>营收正常</v>
      </c>
      <c r="P4468" s="149" t="str">
        <f t="shared" si="365"/>
        <v>深圳市</v>
      </c>
      <c r="Q4468" s="164">
        <f t="shared" si="363"/>
        <v>73220.408658008659</v>
      </c>
      <c r="R4468" s="149">
        <f t="shared" si="364"/>
        <v>-23460.679502164501</v>
      </c>
    </row>
    <row r="4469" spans="1:18" ht="22.5" x14ac:dyDescent="0.4">
      <c r="A4469" s="2" t="s">
        <v>30014</v>
      </c>
      <c r="B4469" s="2" t="s">
        <v>23146</v>
      </c>
      <c r="C4469" s="159" t="s">
        <v>34854</v>
      </c>
      <c r="D4469" s="2" t="s">
        <v>23147</v>
      </c>
      <c r="E4469" s="2" t="s">
        <v>23148</v>
      </c>
      <c r="F4469" s="2" t="s">
        <v>67</v>
      </c>
      <c r="G4469" s="62">
        <v>118072243.09999999</v>
      </c>
      <c r="H4469" s="63">
        <v>-24201298.789999999</v>
      </c>
      <c r="I4469" s="62">
        <v>1031</v>
      </c>
      <c r="J4469" s="2" t="s">
        <v>23149</v>
      </c>
      <c r="K4469" s="2" t="s">
        <v>23150</v>
      </c>
      <c r="L4469" s="2" t="s">
        <v>23151</v>
      </c>
      <c r="M4469" s="1">
        <f t="shared" si="361"/>
        <v>3</v>
      </c>
      <c r="N4469" s="149" t="str">
        <f>VLOOKUP(F:F,vlookup函数实操!A:B,2)</f>
        <v>行业A</v>
      </c>
      <c r="O4469" s="149" t="str">
        <f>VLOOKUP(G:G,vlookup函数实操!H$1:I$6,2)</f>
        <v>营收较高</v>
      </c>
      <c r="P4469" s="149" t="str">
        <f t="shared" si="365"/>
        <v>贵阳市</v>
      </c>
      <c r="Q4469" s="164">
        <f t="shared" si="363"/>
        <v>114522.05926285159</v>
      </c>
      <c r="R4469" s="149">
        <f t="shared" si="364"/>
        <v>-23473.616673132881</v>
      </c>
    </row>
    <row r="4470" spans="1:18" ht="22.5" x14ac:dyDescent="0.4">
      <c r="A4470" s="2" t="s">
        <v>30014</v>
      </c>
      <c r="B4470" s="2" t="s">
        <v>14301</v>
      </c>
      <c r="C4470" s="159" t="s">
        <v>34855</v>
      </c>
      <c r="D4470" s="2" t="s">
        <v>14302</v>
      </c>
      <c r="E4470" s="2" t="s">
        <v>14303</v>
      </c>
      <c r="F4470" s="2" t="s">
        <v>213</v>
      </c>
      <c r="G4470" s="62">
        <v>75833115.620000005</v>
      </c>
      <c r="H4470" s="63">
        <v>-54232764.780000001</v>
      </c>
      <c r="I4470" s="62">
        <v>2309</v>
      </c>
      <c r="J4470" s="2" t="s">
        <v>14304</v>
      </c>
      <c r="K4470" s="2" t="s">
        <v>14305</v>
      </c>
      <c r="L4470" s="2" t="s">
        <v>14306</v>
      </c>
      <c r="M4470" s="1">
        <f t="shared" si="361"/>
        <v>3</v>
      </c>
      <c r="N4470" s="149" t="str">
        <f>VLOOKUP(F:F,vlookup函数实操!A:B,2)</f>
        <v>行业A</v>
      </c>
      <c r="O4470" s="149" t="str">
        <f>VLOOKUP(G:G,vlookup函数实操!H$1:I$6,2)</f>
        <v>营收正常</v>
      </c>
      <c r="P4470" s="149" t="str">
        <f t="shared" si="365"/>
        <v>青岛市</v>
      </c>
      <c r="Q4470" s="164">
        <f t="shared" si="363"/>
        <v>32842.406071892598</v>
      </c>
      <c r="R4470" s="149">
        <f t="shared" si="364"/>
        <v>-23487.555123430058</v>
      </c>
    </row>
    <row r="4471" spans="1:18" ht="22.5" x14ac:dyDescent="0.4">
      <c r="A4471" s="2" t="s">
        <v>30014</v>
      </c>
      <c r="B4471" s="2" t="s">
        <v>10322</v>
      </c>
      <c r="C4471" s="159" t="s">
        <v>34856</v>
      </c>
      <c r="D4471" s="2" t="s">
        <v>10323</v>
      </c>
      <c r="E4471" s="2" t="s">
        <v>10324</v>
      </c>
      <c r="F4471" s="2" t="s">
        <v>32</v>
      </c>
      <c r="G4471" s="62">
        <v>874217073.70000005</v>
      </c>
      <c r="H4471" s="63">
        <v>-50511851.280000001</v>
      </c>
      <c r="I4471" s="62">
        <v>2150</v>
      </c>
      <c r="J4471" s="2" t="s">
        <v>10325</v>
      </c>
      <c r="K4471" s="2" t="s">
        <v>10326</v>
      </c>
      <c r="L4471" s="2" t="s">
        <v>10327</v>
      </c>
      <c r="M4471" s="1">
        <f t="shared" si="361"/>
        <v>1</v>
      </c>
      <c r="N4471" s="149" t="str">
        <f>VLOOKUP(F:F,vlookup函数实操!A:B,2)</f>
        <v>行业A</v>
      </c>
      <c r="O4471" s="149" t="str">
        <f>VLOOKUP(G:G,vlookup函数实操!H$1:I$6,2)</f>
        <v>营收较高</v>
      </c>
      <c r="P4471" s="149" t="str">
        <f t="shared" si="365"/>
        <v>深圳市</v>
      </c>
      <c r="Q4471" s="164">
        <f t="shared" si="363"/>
        <v>406612.59241860465</v>
      </c>
      <c r="R4471" s="149">
        <f t="shared" si="364"/>
        <v>-23493.884316279069</v>
      </c>
    </row>
    <row r="4472" spans="1:18" ht="22.5" x14ac:dyDescent="0.4">
      <c r="A4472" s="2" t="s">
        <v>30015</v>
      </c>
      <c r="B4472" s="2" t="s">
        <v>6293</v>
      </c>
      <c r="C4472" s="159" t="s">
        <v>34857</v>
      </c>
      <c r="D4472" s="2" t="s">
        <v>6294</v>
      </c>
      <c r="E4472" s="2" t="s">
        <v>6295</v>
      </c>
      <c r="F4472" s="2" t="s">
        <v>171</v>
      </c>
      <c r="G4472" s="62">
        <v>64372392.420000002</v>
      </c>
      <c r="H4472" s="63">
        <v>-23089462.59</v>
      </c>
      <c r="I4472" s="62">
        <v>981</v>
      </c>
      <c r="J4472" s="2" t="s">
        <v>6296</v>
      </c>
      <c r="K4472" s="2" t="s">
        <v>6297</v>
      </c>
      <c r="L4472" s="2" t="s">
        <v>6298</v>
      </c>
      <c r="M4472" s="1">
        <f t="shared" si="361"/>
        <v>1</v>
      </c>
      <c r="N4472" s="149" t="str">
        <f>VLOOKUP(F:F,vlookup函数实操!A:B,2)</f>
        <v>行业A</v>
      </c>
      <c r="O4472" s="149" t="str">
        <f>VLOOKUP(G:G,vlookup函数实操!H$1:I$6,2)</f>
        <v>营收正常</v>
      </c>
      <c r="P4472" s="149" t="s">
        <v>30399</v>
      </c>
      <c r="Q4472" s="164">
        <f t="shared" si="363"/>
        <v>65619.156391437311</v>
      </c>
      <c r="R4472" s="149">
        <f t="shared" si="364"/>
        <v>-23536.659113149846</v>
      </c>
    </row>
    <row r="4473" spans="1:18" ht="22.5" x14ac:dyDescent="0.4">
      <c r="A4473" s="2" t="s">
        <v>30013</v>
      </c>
      <c r="B4473" s="2" t="s">
        <v>13275</v>
      </c>
      <c r="C4473" s="159" t="s">
        <v>34858</v>
      </c>
      <c r="D4473" s="2" t="s">
        <v>13276</v>
      </c>
      <c r="E4473" s="2" t="s">
        <v>13277</v>
      </c>
      <c r="F4473" s="2" t="s">
        <v>544</v>
      </c>
      <c r="G4473" s="62">
        <v>3474903.37</v>
      </c>
      <c r="H4473" s="63">
        <v>-5403616.8399999999</v>
      </c>
      <c r="I4473" s="62">
        <v>229</v>
      </c>
      <c r="J4473" s="2" t="s">
        <v>13278</v>
      </c>
      <c r="K4473" s="2" t="s">
        <v>13279</v>
      </c>
      <c r="L4473" s="2" t="s">
        <v>13280</v>
      </c>
      <c r="M4473" s="1">
        <f t="shared" si="361"/>
        <v>1</v>
      </c>
      <c r="N4473" s="149" t="str">
        <f>VLOOKUP(F:F,vlookup函数实操!A:B,2)</f>
        <v>行业E</v>
      </c>
      <c r="O4473" s="149" t="str">
        <f>VLOOKUP(G:G,vlookup函数实操!H$1:I$6,2)</f>
        <v>营收较低</v>
      </c>
      <c r="P4473" s="149" t="str">
        <f t="shared" ref="P4473:P4489" si="366">IF(ISNUMBER(FIND("省",E4473)),MID(E4473,FIND("省",E4473)+1,FIND("市",E4473)-FIND("省",E4473)),LEFT(E4473,FIND("市",E4473)))</f>
        <v>济南市</v>
      </c>
      <c r="Q4473" s="164">
        <f t="shared" si="363"/>
        <v>15174.250524017467</v>
      </c>
      <c r="R4473" s="149">
        <f t="shared" si="364"/>
        <v>-23596.580087336242</v>
      </c>
    </row>
    <row r="4474" spans="1:18" ht="22.5" x14ac:dyDescent="0.4">
      <c r="A4474" s="2" t="s">
        <v>30014</v>
      </c>
      <c r="B4474" s="2" t="s">
        <v>20761</v>
      </c>
      <c r="C4474" s="159" t="s">
        <v>34859</v>
      </c>
      <c r="D4474" s="2" t="s">
        <v>20762</v>
      </c>
      <c r="E4474" s="2" t="s">
        <v>20763</v>
      </c>
      <c r="F4474" s="2" t="s">
        <v>957</v>
      </c>
      <c r="G4474" s="62">
        <v>208367620.36000001</v>
      </c>
      <c r="H4474" s="63">
        <v>-39686533</v>
      </c>
      <c r="I4474" s="62">
        <v>1681</v>
      </c>
      <c r="J4474" s="2" t="s">
        <v>20764</v>
      </c>
      <c r="K4474" s="2" t="s">
        <v>20765</v>
      </c>
      <c r="L4474" s="2" t="s">
        <v>20766</v>
      </c>
      <c r="M4474" s="1">
        <f t="shared" si="361"/>
        <v>1</v>
      </c>
      <c r="N4474" s="149" t="str">
        <f>VLOOKUP(F:F,vlookup函数实操!A:B,2)</f>
        <v>行业A</v>
      </c>
      <c r="O4474" s="149" t="str">
        <f>VLOOKUP(G:G,vlookup函数实操!H$1:I$6,2)</f>
        <v>营收较高</v>
      </c>
      <c r="P4474" s="149" t="str">
        <f t="shared" si="366"/>
        <v>长沙市</v>
      </c>
      <c r="Q4474" s="164">
        <f t="shared" si="363"/>
        <v>123954.56297442</v>
      </c>
      <c r="R4474" s="149">
        <f t="shared" si="364"/>
        <v>-23608.883402736465</v>
      </c>
    </row>
    <row r="4475" spans="1:18" ht="22.5" x14ac:dyDescent="0.4">
      <c r="A4475" s="2" t="s">
        <v>30015</v>
      </c>
      <c r="B4475" s="2" t="s">
        <v>2711</v>
      </c>
      <c r="C4475" s="159" t="s">
        <v>34860</v>
      </c>
      <c r="D4475" s="2" t="s">
        <v>2712</v>
      </c>
      <c r="E4475" s="2" t="s">
        <v>2713</v>
      </c>
      <c r="F4475" s="2" t="s">
        <v>110</v>
      </c>
      <c r="G4475" s="62">
        <v>61125009.579999998</v>
      </c>
      <c r="H4475" s="63">
        <v>-6972862.6200000001</v>
      </c>
      <c r="I4475" s="62">
        <v>294</v>
      </c>
      <c r="J4475" s="2" t="s">
        <v>2714</v>
      </c>
      <c r="K4475" s="2" t="s">
        <v>2715</v>
      </c>
      <c r="L4475" s="2" t="s">
        <v>2716</v>
      </c>
      <c r="M4475" s="1">
        <f t="shared" si="361"/>
        <v>1</v>
      </c>
      <c r="N4475" s="149" t="str">
        <f>VLOOKUP(F:F,vlookup函数实操!A:B,2)</f>
        <v>行业C</v>
      </c>
      <c r="O4475" s="149" t="str">
        <f>VLOOKUP(G:G,vlookup函数实操!H$1:I$6,2)</f>
        <v>营收正常</v>
      </c>
      <c r="P4475" s="149" t="str">
        <f t="shared" si="366"/>
        <v>绍兴市</v>
      </c>
      <c r="Q4475" s="164">
        <f t="shared" si="363"/>
        <v>207908.19585034013</v>
      </c>
      <c r="R4475" s="149">
        <f t="shared" si="364"/>
        <v>-23717.219795918369</v>
      </c>
    </row>
    <row r="4476" spans="1:18" ht="22.5" x14ac:dyDescent="0.4">
      <c r="A4476" s="2" t="s">
        <v>30015</v>
      </c>
      <c r="B4476" s="2" t="s">
        <v>21219</v>
      </c>
      <c r="C4476" s="159" t="s">
        <v>34861</v>
      </c>
      <c r="D4476" s="2" t="s">
        <v>21220</v>
      </c>
      <c r="E4476" s="2" t="s">
        <v>21221</v>
      </c>
      <c r="F4476" s="2" t="s">
        <v>88</v>
      </c>
      <c r="G4476" s="62">
        <v>713741155.35000002</v>
      </c>
      <c r="H4476" s="63">
        <v>-30706716.859999999</v>
      </c>
      <c r="I4476" s="62">
        <v>1293</v>
      </c>
      <c r="J4476" s="2" t="s">
        <v>21222</v>
      </c>
      <c r="K4476" s="2" t="s">
        <v>21223</v>
      </c>
      <c r="L4476" s="2" t="s">
        <v>21224</v>
      </c>
      <c r="M4476" s="1">
        <f t="shared" si="361"/>
        <v>2</v>
      </c>
      <c r="N4476" s="149" t="str">
        <f>VLOOKUP(F:F,vlookup函数实操!A:B,2)</f>
        <v>行业C</v>
      </c>
      <c r="O4476" s="149" t="str">
        <f>VLOOKUP(G:G,vlookup函数实操!H$1:I$6,2)</f>
        <v>营收较高</v>
      </c>
      <c r="P4476" s="149" t="str">
        <f t="shared" si="366"/>
        <v>南京市</v>
      </c>
      <c r="Q4476" s="164">
        <f t="shared" si="363"/>
        <v>552003.98712296982</v>
      </c>
      <c r="R4476" s="149">
        <f t="shared" si="364"/>
        <v>-23748.427579273008</v>
      </c>
    </row>
    <row r="4477" spans="1:18" ht="22.5" x14ac:dyDescent="0.4">
      <c r="A4477" s="2" t="s">
        <v>30015</v>
      </c>
      <c r="B4477" s="2" t="s">
        <v>13817</v>
      </c>
      <c r="C4477" s="159" t="s">
        <v>34862</v>
      </c>
      <c r="D4477" s="2" t="s">
        <v>13818</v>
      </c>
      <c r="E4477" s="2" t="s">
        <v>13819</v>
      </c>
      <c r="F4477" s="2" t="s">
        <v>1874</v>
      </c>
      <c r="G4477" s="62">
        <v>58394973.130000003</v>
      </c>
      <c r="H4477" s="63">
        <v>-8598063.7699999996</v>
      </c>
      <c r="I4477" s="62">
        <v>362</v>
      </c>
      <c r="J4477" s="2" t="s">
        <v>13820</v>
      </c>
      <c r="K4477" s="2" t="s">
        <v>13821</v>
      </c>
      <c r="L4477" s="2" t="s">
        <v>13822</v>
      </c>
      <c r="M4477" s="1">
        <f t="shared" si="361"/>
        <v>1</v>
      </c>
      <c r="N4477" s="149" t="str">
        <f>VLOOKUP(F:F,vlookup函数实操!A:B,2)</f>
        <v>行业C</v>
      </c>
      <c r="O4477" s="149" t="str">
        <f>VLOOKUP(G:G,vlookup函数实操!H$1:I$6,2)</f>
        <v>营收正常</v>
      </c>
      <c r="P4477" s="149" t="str">
        <f t="shared" si="366"/>
        <v>北京市</v>
      </c>
      <c r="Q4477" s="164">
        <f t="shared" si="363"/>
        <v>161312.08046961325</v>
      </c>
      <c r="R4477" s="149">
        <f t="shared" si="364"/>
        <v>-23751.557375690605</v>
      </c>
    </row>
    <row r="4478" spans="1:18" ht="22.5" x14ac:dyDescent="0.4">
      <c r="A4478" s="2" t="s">
        <v>30015</v>
      </c>
      <c r="B4478" s="2" t="s">
        <v>27237</v>
      </c>
      <c r="C4478" s="159" t="s">
        <v>34863</v>
      </c>
      <c r="D4478" s="2" t="s">
        <v>27238</v>
      </c>
      <c r="E4478" s="2" t="s">
        <v>27239</v>
      </c>
      <c r="F4478" s="2" t="s">
        <v>661</v>
      </c>
      <c r="G4478" s="62">
        <v>623631469.89999998</v>
      </c>
      <c r="H4478" s="63">
        <v>-78271539.829999998</v>
      </c>
      <c r="I4478" s="62">
        <v>3290</v>
      </c>
      <c r="J4478" s="2" t="s">
        <v>27240</v>
      </c>
      <c r="K4478" s="2" t="s">
        <v>27241</v>
      </c>
      <c r="L4478" s="2" t="s">
        <v>27242</v>
      </c>
      <c r="M4478" s="1">
        <f t="shared" si="361"/>
        <v>1</v>
      </c>
      <c r="N4478" s="149" t="str">
        <f>VLOOKUP(F:F,vlookup函数实操!A:B,2)</f>
        <v>行业E</v>
      </c>
      <c r="O4478" s="149" t="str">
        <f>VLOOKUP(G:G,vlookup函数实操!H$1:I$6,2)</f>
        <v>营收较高</v>
      </c>
      <c r="P4478" s="149" t="str">
        <f t="shared" si="366"/>
        <v>深圳市</v>
      </c>
      <c r="Q4478" s="164">
        <f t="shared" si="363"/>
        <v>189553.63826747719</v>
      </c>
      <c r="R4478" s="149">
        <f t="shared" si="364"/>
        <v>-23790.741589665653</v>
      </c>
    </row>
    <row r="4479" spans="1:18" ht="22.5" x14ac:dyDescent="0.4">
      <c r="A4479" s="2" t="s">
        <v>30015</v>
      </c>
      <c r="B4479" s="2" t="s">
        <v>1226</v>
      </c>
      <c r="C4479" s="159" t="s">
        <v>34864</v>
      </c>
      <c r="D4479" s="2" t="s">
        <v>1227</v>
      </c>
      <c r="E4479" s="2" t="s">
        <v>1228</v>
      </c>
      <c r="F4479" s="2" t="s">
        <v>142</v>
      </c>
      <c r="G4479" s="62">
        <v>3948055288.3600001</v>
      </c>
      <c r="H4479" s="63">
        <v>-41544138.850000001</v>
      </c>
      <c r="I4479" s="62">
        <v>1743</v>
      </c>
      <c r="J4479" s="2" t="s">
        <v>1229</v>
      </c>
      <c r="K4479" s="2" t="s">
        <v>1230</v>
      </c>
      <c r="L4479" s="2" t="s">
        <v>1231</v>
      </c>
      <c r="M4479" s="1">
        <f t="shared" si="361"/>
        <v>1</v>
      </c>
      <c r="N4479" s="149" t="str">
        <f>VLOOKUP(F:F,vlookup函数实操!A:B,2)</f>
        <v>行业A</v>
      </c>
      <c r="O4479" s="149" t="str">
        <f>VLOOKUP(G:G,vlookup函数实操!H$1:I$6,2)</f>
        <v>营收极高</v>
      </c>
      <c r="P4479" s="149" t="str">
        <f t="shared" si="366"/>
        <v>重庆市</v>
      </c>
      <c r="Q4479" s="164">
        <f t="shared" si="363"/>
        <v>2265091.961193345</v>
      </c>
      <c r="R4479" s="149">
        <f t="shared" si="364"/>
        <v>-23834.847303499715</v>
      </c>
    </row>
    <row r="4480" spans="1:18" x14ac:dyDescent="0.4">
      <c r="A4480" s="2" t="s">
        <v>30014</v>
      </c>
      <c r="B4480" s="2" t="s">
        <v>347</v>
      </c>
      <c r="C4480" s="159" t="s">
        <v>34865</v>
      </c>
      <c r="D4480" s="2" t="s">
        <v>348</v>
      </c>
      <c r="E4480" s="2" t="s">
        <v>349</v>
      </c>
      <c r="F4480" s="2" t="s">
        <v>171</v>
      </c>
      <c r="G4480" s="62">
        <v>111054240.01000001</v>
      </c>
      <c r="H4480" s="63">
        <v>-11095833.609999999</v>
      </c>
      <c r="I4480" s="62">
        <v>462</v>
      </c>
      <c r="J4480" s="2" t="s">
        <v>350</v>
      </c>
      <c r="K4480" s="2" t="s">
        <v>351</v>
      </c>
      <c r="L4480" s="2" t="s">
        <v>352</v>
      </c>
      <c r="M4480" s="1">
        <f t="shared" si="361"/>
        <v>1</v>
      </c>
      <c r="N4480" s="149" t="str">
        <f>VLOOKUP(F:F,vlookup函数实操!A:B,2)</f>
        <v>行业A</v>
      </c>
      <c r="O4480" s="149" t="str">
        <f>VLOOKUP(G:G,vlookup函数实操!H$1:I$6,2)</f>
        <v>营收较高</v>
      </c>
      <c r="P4480" s="149" t="str">
        <f t="shared" si="366"/>
        <v>重庆市</v>
      </c>
      <c r="Q4480" s="164">
        <f t="shared" si="363"/>
        <v>240377.14287878788</v>
      </c>
      <c r="R4480" s="149">
        <f t="shared" si="364"/>
        <v>-24016.955865800865</v>
      </c>
    </row>
    <row r="4481" spans="1:18" ht="22.5" x14ac:dyDescent="0.4">
      <c r="A4481" s="2" t="s">
        <v>30014</v>
      </c>
      <c r="B4481" s="2" t="s">
        <v>25083</v>
      </c>
      <c r="C4481" s="159" t="s">
        <v>34866</v>
      </c>
      <c r="D4481" s="2" t="s">
        <v>25084</v>
      </c>
      <c r="E4481" s="2" t="s">
        <v>25085</v>
      </c>
      <c r="F4481" s="2" t="s">
        <v>54</v>
      </c>
      <c r="G4481" s="62">
        <v>66780013.280000001</v>
      </c>
      <c r="H4481" s="63">
        <v>-27967381.149999999</v>
      </c>
      <c r="I4481" s="62">
        <v>1161</v>
      </c>
      <c r="J4481" s="2" t="s">
        <v>25086</v>
      </c>
      <c r="K4481" s="2" t="s">
        <v>25087</v>
      </c>
      <c r="L4481" s="2" t="s">
        <v>25088</v>
      </c>
      <c r="M4481" s="1">
        <f t="shared" si="361"/>
        <v>3</v>
      </c>
      <c r="N4481" s="149" t="str">
        <f>VLOOKUP(F:F,vlookup函数实操!A:B,2)</f>
        <v>行业E</v>
      </c>
      <c r="O4481" s="149" t="str">
        <f>VLOOKUP(G:G,vlookup函数实操!H$1:I$6,2)</f>
        <v>营收正常</v>
      </c>
      <c r="P4481" s="149" t="str">
        <f t="shared" si="366"/>
        <v>兰州市</v>
      </c>
      <c r="Q4481" s="164">
        <f t="shared" si="363"/>
        <v>57519.391283376404</v>
      </c>
      <c r="R4481" s="149">
        <f t="shared" si="364"/>
        <v>-24089.044918173986</v>
      </c>
    </row>
    <row r="4482" spans="1:18" x14ac:dyDescent="0.4">
      <c r="A4482" s="2" t="s">
        <v>30015</v>
      </c>
      <c r="B4482" s="2" t="s">
        <v>4165</v>
      </c>
      <c r="C4482" s="159" t="s">
        <v>34867</v>
      </c>
      <c r="D4482" s="2" t="s">
        <v>4166</v>
      </c>
      <c r="E4482" s="2" t="s">
        <v>4167</v>
      </c>
      <c r="F4482" s="2" t="s">
        <v>25</v>
      </c>
      <c r="G4482" s="62">
        <v>424878712.11000001</v>
      </c>
      <c r="H4482" s="63">
        <v>-44374787.170000002</v>
      </c>
      <c r="I4482" s="62">
        <v>1838</v>
      </c>
      <c r="J4482" s="2" t="s">
        <v>4168</v>
      </c>
      <c r="K4482" s="2" t="s">
        <v>4169</v>
      </c>
      <c r="L4482" s="2" t="s">
        <v>4170</v>
      </c>
      <c r="M4482" s="1">
        <f t="shared" ref="M4482:M4545" si="367">LEN(L4482)-LEN(SUBSTITUTE(L4482,"@",""))</f>
        <v>2</v>
      </c>
      <c r="N4482" s="149" t="str">
        <f>VLOOKUP(F:F,vlookup函数实操!A:B,2)</f>
        <v>行业B</v>
      </c>
      <c r="O4482" s="149" t="str">
        <f>VLOOKUP(G:G,vlookup函数实操!H$1:I$6,2)</f>
        <v>营收较高</v>
      </c>
      <c r="P4482" s="149" t="str">
        <f t="shared" si="366"/>
        <v>曲靖市</v>
      </c>
      <c r="Q4482" s="164">
        <f t="shared" si="363"/>
        <v>231163.60832970621</v>
      </c>
      <c r="R4482" s="149">
        <f t="shared" si="364"/>
        <v>-24142.974521218715</v>
      </c>
    </row>
    <row r="4483" spans="1:18" x14ac:dyDescent="0.4">
      <c r="A4483" s="2" t="s">
        <v>30015</v>
      </c>
      <c r="B4483" s="2" t="s">
        <v>4968</v>
      </c>
      <c r="C4483" s="159" t="s">
        <v>34868</v>
      </c>
      <c r="D4483" s="2" t="s">
        <v>4969</v>
      </c>
      <c r="E4483" s="2" t="s">
        <v>4970</v>
      </c>
      <c r="F4483" s="2" t="s">
        <v>185</v>
      </c>
      <c r="G4483" s="62">
        <v>272975850.88</v>
      </c>
      <c r="H4483" s="63">
        <v>-54531802.799999997</v>
      </c>
      <c r="I4483" s="62">
        <v>2256</v>
      </c>
      <c r="J4483" s="2" t="s">
        <v>4971</v>
      </c>
      <c r="K4483" s="2" t="s">
        <v>4972</v>
      </c>
      <c r="L4483" s="2" t="s">
        <v>4973</v>
      </c>
      <c r="M4483" s="1">
        <f t="shared" si="367"/>
        <v>1</v>
      </c>
      <c r="N4483" s="149" t="str">
        <f>VLOOKUP(F:F,vlookup函数实操!A:B,2)</f>
        <v>行业B</v>
      </c>
      <c r="O4483" s="149" t="str">
        <f>VLOOKUP(G:G,vlookup函数实操!H$1:I$6,2)</f>
        <v>营收较高</v>
      </c>
      <c r="P4483" s="149" t="str">
        <f t="shared" si="366"/>
        <v>益阳市</v>
      </c>
      <c r="Q4483" s="164">
        <f t="shared" ref="Q4483:Q4546" si="368">IFERROR(G4483/I4483,"")</f>
        <v>120999.93390070922</v>
      </c>
      <c r="R4483" s="149">
        <f t="shared" ref="R4483:R4546" si="369">IFERROR(H4483/I4483,"")</f>
        <v>-24171.898404255317</v>
      </c>
    </row>
    <row r="4484" spans="1:18" x14ac:dyDescent="0.4">
      <c r="A4484" s="2" t="s">
        <v>30014</v>
      </c>
      <c r="B4484" s="2" t="s">
        <v>24255</v>
      </c>
      <c r="C4484" s="159" t="s">
        <v>34869</v>
      </c>
      <c r="D4484" s="2" t="s">
        <v>24256</v>
      </c>
      <c r="E4484" s="2" t="s">
        <v>24257</v>
      </c>
      <c r="F4484" s="2" t="s">
        <v>2051</v>
      </c>
      <c r="G4484" s="62">
        <v>198561933.00999999</v>
      </c>
      <c r="H4484" s="63">
        <v>-13608625.66</v>
      </c>
      <c r="I4484" s="62">
        <v>562</v>
      </c>
      <c r="J4484" s="2" t="s">
        <v>24258</v>
      </c>
      <c r="K4484" s="2" t="s">
        <v>24259</v>
      </c>
      <c r="L4484" s="2" t="s">
        <v>24260</v>
      </c>
      <c r="M4484" s="1">
        <f t="shared" si="367"/>
        <v>1</v>
      </c>
      <c r="N4484" s="149" t="str">
        <f>VLOOKUP(F:F,vlookup函数实操!A:B,2)</f>
        <v>行业B</v>
      </c>
      <c r="O4484" s="149" t="str">
        <f>VLOOKUP(G:G,vlookup函数实操!H$1:I$6,2)</f>
        <v>营收较高</v>
      </c>
      <c r="P4484" s="149" t="str">
        <f t="shared" si="366"/>
        <v>揭阳市</v>
      </c>
      <c r="Q4484" s="164">
        <f t="shared" si="368"/>
        <v>353313.0480604982</v>
      </c>
      <c r="R4484" s="149">
        <f t="shared" si="369"/>
        <v>-24214.636405693949</v>
      </c>
    </row>
    <row r="4485" spans="1:18" ht="22.5" x14ac:dyDescent="0.4">
      <c r="A4485" s="2" t="s">
        <v>30015</v>
      </c>
      <c r="B4485" s="2" t="s">
        <v>19757</v>
      </c>
      <c r="C4485" s="159" t="s">
        <v>34870</v>
      </c>
      <c r="D4485" s="2" t="s">
        <v>19758</v>
      </c>
      <c r="E4485" s="2" t="s">
        <v>19759</v>
      </c>
      <c r="F4485" s="2" t="s">
        <v>206</v>
      </c>
      <c r="G4485" s="62">
        <v>14337503.35</v>
      </c>
      <c r="H4485" s="63">
        <v>-4301233</v>
      </c>
      <c r="I4485" s="62">
        <v>177</v>
      </c>
      <c r="J4485" s="2" t="s">
        <v>19760</v>
      </c>
      <c r="K4485" s="2" t="s">
        <v>19761</v>
      </c>
      <c r="L4485" s="2" t="s">
        <v>19762</v>
      </c>
      <c r="M4485" s="1">
        <f t="shared" si="367"/>
        <v>1</v>
      </c>
      <c r="N4485" s="149" t="str">
        <f>VLOOKUP(F:F,vlookup函数实操!A:B,2)</f>
        <v>行业C</v>
      </c>
      <c r="O4485" s="149" t="str">
        <f>VLOOKUP(G:G,vlookup函数实操!H$1:I$6,2)</f>
        <v>营收正常</v>
      </c>
      <c r="P4485" s="149" t="str">
        <f t="shared" si="366"/>
        <v>成都市</v>
      </c>
      <c r="Q4485" s="164">
        <f t="shared" si="368"/>
        <v>81002.843785310732</v>
      </c>
      <c r="R4485" s="149">
        <f t="shared" si="369"/>
        <v>-24300.751412429378</v>
      </c>
    </row>
    <row r="4486" spans="1:18" x14ac:dyDescent="0.4">
      <c r="A4486" s="2" t="s">
        <v>30015</v>
      </c>
      <c r="B4486" s="2" t="s">
        <v>26612</v>
      </c>
      <c r="C4486" s="159" t="s">
        <v>34871</v>
      </c>
      <c r="D4486" s="2" t="s">
        <v>26613</v>
      </c>
      <c r="E4486" s="2" t="s">
        <v>26614</v>
      </c>
      <c r="F4486" s="2" t="s">
        <v>40</v>
      </c>
      <c r="G4486" s="62">
        <v>24395040.989999998</v>
      </c>
      <c r="H4486" s="63">
        <v>-30693588.780000001</v>
      </c>
      <c r="I4486" s="62">
        <v>1263</v>
      </c>
      <c r="J4486" s="2" t="s">
        <v>26615</v>
      </c>
      <c r="K4486" s="2" t="s">
        <v>26616</v>
      </c>
      <c r="L4486" s="2" t="s">
        <v>26617</v>
      </c>
      <c r="M4486" s="1">
        <f t="shared" si="367"/>
        <v>1</v>
      </c>
      <c r="N4486" s="149" t="str">
        <f>VLOOKUP(F:F,vlookup函数实操!A:B,2)</f>
        <v>行业C</v>
      </c>
      <c r="O4486" s="149" t="str">
        <f>VLOOKUP(G:G,vlookup函数实操!H$1:I$6,2)</f>
        <v>营收正常</v>
      </c>
      <c r="P4486" s="149" t="str">
        <f t="shared" si="366"/>
        <v>成都市</v>
      </c>
      <c r="Q4486" s="164">
        <f t="shared" si="368"/>
        <v>19315.155178147266</v>
      </c>
      <c r="R4486" s="149">
        <f t="shared" si="369"/>
        <v>-24302.128883610454</v>
      </c>
    </row>
    <row r="4487" spans="1:18" ht="22.5" x14ac:dyDescent="0.4">
      <c r="A4487" s="2" t="s">
        <v>30014</v>
      </c>
      <c r="B4487" s="2" t="s">
        <v>7654</v>
      </c>
      <c r="C4487" s="159" t="s">
        <v>34872</v>
      </c>
      <c r="D4487" s="2" t="s">
        <v>7655</v>
      </c>
      <c r="E4487" s="2" t="s">
        <v>7656</v>
      </c>
      <c r="F4487" s="2" t="s">
        <v>661</v>
      </c>
      <c r="G4487" s="62">
        <v>365374925.67000002</v>
      </c>
      <c r="H4487" s="63">
        <v>-84301499.459999993</v>
      </c>
      <c r="I4487" s="62">
        <v>3468</v>
      </c>
      <c r="J4487" s="2" t="s">
        <v>7657</v>
      </c>
      <c r="K4487" s="2" t="s">
        <v>7658</v>
      </c>
      <c r="L4487" s="2" t="s">
        <v>7659</v>
      </c>
      <c r="M4487" s="1">
        <f t="shared" si="367"/>
        <v>1</v>
      </c>
      <c r="N4487" s="149" t="str">
        <f>VLOOKUP(F:F,vlookup函数实操!A:B,2)</f>
        <v>行业E</v>
      </c>
      <c r="O4487" s="149" t="str">
        <f>VLOOKUP(G:G,vlookup函数实操!H$1:I$6,2)</f>
        <v>营收较高</v>
      </c>
      <c r="P4487" s="149" t="str">
        <f t="shared" si="366"/>
        <v>武汉市</v>
      </c>
      <c r="Q4487" s="164">
        <f t="shared" si="368"/>
        <v>105356.09160034603</v>
      </c>
      <c r="R4487" s="149">
        <f t="shared" si="369"/>
        <v>-24308.390847750863</v>
      </c>
    </row>
    <row r="4488" spans="1:18" ht="22.5" x14ac:dyDescent="0.4">
      <c r="A4488" s="2" t="s">
        <v>30014</v>
      </c>
      <c r="B4488" s="2" t="s">
        <v>28515</v>
      </c>
      <c r="C4488" s="159" t="s">
        <v>34873</v>
      </c>
      <c r="D4488" s="2" t="s">
        <v>28516</v>
      </c>
      <c r="E4488" s="2" t="s">
        <v>28517</v>
      </c>
      <c r="F4488" s="2" t="s">
        <v>206</v>
      </c>
      <c r="G4488" s="62">
        <v>230237597.59999999</v>
      </c>
      <c r="H4488" s="63">
        <v>-41818735.979999997</v>
      </c>
      <c r="I4488" s="62">
        <v>1706</v>
      </c>
      <c r="J4488" s="2" t="s">
        <v>28518</v>
      </c>
      <c r="K4488" s="2" t="s">
        <v>28519</v>
      </c>
      <c r="L4488" s="2" t="s">
        <v>28520</v>
      </c>
      <c r="M4488" s="1">
        <f t="shared" si="367"/>
        <v>3</v>
      </c>
      <c r="N4488" s="149" t="str">
        <f>VLOOKUP(F:F,vlookup函数实操!A:B,2)</f>
        <v>行业C</v>
      </c>
      <c r="O4488" s="149" t="str">
        <f>VLOOKUP(G:G,vlookup函数实操!H$1:I$6,2)</f>
        <v>营收较高</v>
      </c>
      <c r="P4488" s="149" t="str">
        <f t="shared" si="366"/>
        <v>北京市</v>
      </c>
      <c r="Q4488" s="164">
        <f t="shared" si="368"/>
        <v>134957.56014067994</v>
      </c>
      <c r="R4488" s="149">
        <f t="shared" si="369"/>
        <v>-24512.740902696365</v>
      </c>
    </row>
    <row r="4489" spans="1:18" ht="22.5" x14ac:dyDescent="0.4">
      <c r="A4489" s="2" t="s">
        <v>30014</v>
      </c>
      <c r="B4489" s="2" t="s">
        <v>19861</v>
      </c>
      <c r="C4489" s="159" t="s">
        <v>34874</v>
      </c>
      <c r="D4489" s="2" t="s">
        <v>19862</v>
      </c>
      <c r="E4489" s="2" t="s">
        <v>19863</v>
      </c>
      <c r="F4489" s="2" t="s">
        <v>3629</v>
      </c>
      <c r="G4489" s="62">
        <v>2747348713.27</v>
      </c>
      <c r="H4489" s="63">
        <v>-456975287.56999999</v>
      </c>
      <c r="I4489" s="62">
        <v>18589</v>
      </c>
      <c r="J4489" s="2" t="s">
        <v>19865</v>
      </c>
      <c r="K4489" s="2" t="s">
        <v>19866</v>
      </c>
      <c r="L4489" s="2" t="s">
        <v>19867</v>
      </c>
      <c r="M4489" s="1">
        <f t="shared" si="367"/>
        <v>3</v>
      </c>
      <c r="N4489" s="149" t="str">
        <f>VLOOKUP(F:F,vlookup函数实操!A:B,2)</f>
        <v>行业E</v>
      </c>
      <c r="O4489" s="149" t="str">
        <f>VLOOKUP(G:G,vlookup函数实操!H$1:I$6,2)</f>
        <v>营收极高</v>
      </c>
      <c r="P4489" s="149" t="str">
        <f t="shared" si="366"/>
        <v>长春市</v>
      </c>
      <c r="Q4489" s="164">
        <f t="shared" si="368"/>
        <v>147794.32531443326</v>
      </c>
      <c r="R4489" s="149">
        <f t="shared" si="369"/>
        <v>-24583.102241648285</v>
      </c>
    </row>
    <row r="4490" spans="1:18" ht="22.5" x14ac:dyDescent="0.4">
      <c r="A4490" s="2" t="s">
        <v>30015</v>
      </c>
      <c r="B4490" s="2" t="s">
        <v>815</v>
      </c>
      <c r="C4490" s="159" t="s">
        <v>34875</v>
      </c>
      <c r="D4490" s="2" t="s">
        <v>816</v>
      </c>
      <c r="E4490" s="2" t="s">
        <v>817</v>
      </c>
      <c r="F4490" s="2" t="s">
        <v>681</v>
      </c>
      <c r="G4490" s="62">
        <v>231156035.5</v>
      </c>
      <c r="H4490" s="63">
        <v>-16159755.859999999</v>
      </c>
      <c r="I4490" s="62">
        <v>656</v>
      </c>
      <c r="J4490" s="2" t="s">
        <v>818</v>
      </c>
      <c r="K4490" s="2" t="s">
        <v>819</v>
      </c>
      <c r="L4490" s="2" t="s">
        <v>820</v>
      </c>
      <c r="M4490" s="1">
        <f t="shared" si="367"/>
        <v>1</v>
      </c>
      <c r="N4490" s="149" t="str">
        <f>VLOOKUP(F:F,vlookup函数实操!A:B,2)</f>
        <v>行业A</v>
      </c>
      <c r="O4490" s="149" t="str">
        <f>VLOOKUP(G:G,vlookup函数实操!H$1:I$6,2)</f>
        <v>营收较高</v>
      </c>
      <c r="P4490" s="149" t="s">
        <v>30374</v>
      </c>
      <c r="Q4490" s="164">
        <f t="shared" si="368"/>
        <v>352372.00533536583</v>
      </c>
      <c r="R4490" s="149">
        <f t="shared" si="369"/>
        <v>-24633.774176829269</v>
      </c>
    </row>
    <row r="4491" spans="1:18" ht="22.5" x14ac:dyDescent="0.4">
      <c r="A4491" s="2" t="s">
        <v>30014</v>
      </c>
      <c r="B4491" s="2" t="s">
        <v>4159</v>
      </c>
      <c r="C4491" s="159" t="s">
        <v>34876</v>
      </c>
      <c r="D4491" s="2" t="s">
        <v>4160</v>
      </c>
      <c r="E4491" s="2" t="s">
        <v>4161</v>
      </c>
      <c r="F4491" s="2" t="s">
        <v>1055</v>
      </c>
      <c r="G4491" s="62">
        <v>1837146621.53</v>
      </c>
      <c r="H4491" s="63">
        <v>-50009160.670000002</v>
      </c>
      <c r="I4491" s="62">
        <v>2024</v>
      </c>
      <c r="J4491" s="2" t="s">
        <v>4162</v>
      </c>
      <c r="K4491" s="2" t="s">
        <v>4163</v>
      </c>
      <c r="L4491" s="2" t="s">
        <v>4164</v>
      </c>
      <c r="M4491" s="1">
        <f t="shared" si="367"/>
        <v>1</v>
      </c>
      <c r="N4491" s="149" t="str">
        <f>VLOOKUP(F:F,vlookup函数实操!A:B,2)</f>
        <v>行业D</v>
      </c>
      <c r="O4491" s="149" t="str">
        <f>VLOOKUP(G:G,vlookup函数实操!H$1:I$6,2)</f>
        <v>营收极高</v>
      </c>
      <c r="P4491" s="149" t="str">
        <f t="shared" ref="P4491:P4518" si="370">IF(ISNUMBER(FIND("省",E4491)),MID(E4491,FIND("省",E4491)+1,FIND("市",E4491)-FIND("省",E4491)),LEFT(E4491,FIND("市",E4491)))</f>
        <v>昆明市</v>
      </c>
      <c r="Q4491" s="164">
        <f t="shared" si="368"/>
        <v>907681.13711956516</v>
      </c>
      <c r="R4491" s="149">
        <f t="shared" si="369"/>
        <v>-24708.083334980238</v>
      </c>
    </row>
    <row r="4492" spans="1:18" x14ac:dyDescent="0.4">
      <c r="A4492" s="2" t="s">
        <v>30014</v>
      </c>
      <c r="B4492" s="2" t="s">
        <v>8470</v>
      </c>
      <c r="C4492" s="159" t="s">
        <v>34877</v>
      </c>
      <c r="D4492" s="2" t="s">
        <v>8471</v>
      </c>
      <c r="E4492" s="2" t="s">
        <v>8472</v>
      </c>
      <c r="F4492" s="2" t="s">
        <v>419</v>
      </c>
      <c r="G4492" s="62">
        <v>272604068.64999998</v>
      </c>
      <c r="H4492" s="63">
        <v>-21043187.059999999</v>
      </c>
      <c r="I4492" s="62">
        <v>851</v>
      </c>
      <c r="J4492" s="2" t="s">
        <v>8473</v>
      </c>
      <c r="K4492" s="2" t="s">
        <v>8474</v>
      </c>
      <c r="L4492" s="2" t="s">
        <v>8475</v>
      </c>
      <c r="M4492" s="1">
        <f t="shared" si="367"/>
        <v>1</v>
      </c>
      <c r="N4492" s="149" t="str">
        <f>VLOOKUP(F:F,vlookup函数实操!A:B,2)</f>
        <v>行业A</v>
      </c>
      <c r="O4492" s="149" t="str">
        <f>VLOOKUP(G:G,vlookup函数实操!H$1:I$6,2)</f>
        <v>营收较高</v>
      </c>
      <c r="P4492" s="149" t="str">
        <f t="shared" si="370"/>
        <v>凉山彝族自治州西昌市</v>
      </c>
      <c r="Q4492" s="164">
        <f t="shared" si="368"/>
        <v>320333.80569917744</v>
      </c>
      <c r="R4492" s="149">
        <f t="shared" si="369"/>
        <v>-24727.599365452406</v>
      </c>
    </row>
    <row r="4493" spans="1:18" ht="22.5" x14ac:dyDescent="0.4">
      <c r="A4493" s="2" t="s">
        <v>30015</v>
      </c>
      <c r="B4493" s="2" t="s">
        <v>10286</v>
      </c>
      <c r="C4493" s="159" t="s">
        <v>34878</v>
      </c>
      <c r="D4493" s="2" t="s">
        <v>10287</v>
      </c>
      <c r="E4493" s="2" t="s">
        <v>10288</v>
      </c>
      <c r="F4493" s="2" t="s">
        <v>17</v>
      </c>
      <c r="G4493" s="62">
        <v>58914245.299999997</v>
      </c>
      <c r="H4493" s="63">
        <v>-22442883.789999999</v>
      </c>
      <c r="I4493" s="62">
        <v>907</v>
      </c>
      <c r="J4493" s="2" t="s">
        <v>10289</v>
      </c>
      <c r="K4493" s="2" t="s">
        <v>10290</v>
      </c>
      <c r="L4493" s="2" t="s">
        <v>10291</v>
      </c>
      <c r="M4493" s="1">
        <f t="shared" si="367"/>
        <v>1</v>
      </c>
      <c r="N4493" s="149" t="str">
        <f>VLOOKUP(F:F,vlookup函数实操!A:B,2)</f>
        <v>行业C</v>
      </c>
      <c r="O4493" s="149" t="str">
        <f>VLOOKUP(G:G,vlookup函数实操!H$1:I$6,2)</f>
        <v>营收正常</v>
      </c>
      <c r="P4493" s="149" t="str">
        <f t="shared" si="370"/>
        <v>深圳市</v>
      </c>
      <c r="Q4493" s="164">
        <f t="shared" si="368"/>
        <v>64955.06648291069</v>
      </c>
      <c r="R4493" s="149">
        <f t="shared" si="369"/>
        <v>-24744.083561190739</v>
      </c>
    </row>
    <row r="4494" spans="1:18" ht="22.5" x14ac:dyDescent="0.4">
      <c r="A4494" s="2" t="s">
        <v>30014</v>
      </c>
      <c r="B4494" s="2" t="s">
        <v>15701</v>
      </c>
      <c r="C4494" s="159" t="s">
        <v>34879</v>
      </c>
      <c r="D4494" s="2" t="s">
        <v>15702</v>
      </c>
      <c r="E4494" s="2" t="s">
        <v>15703</v>
      </c>
      <c r="F4494" s="2" t="s">
        <v>2051</v>
      </c>
      <c r="G4494" s="62">
        <v>133601398.09</v>
      </c>
      <c r="H4494" s="63">
        <v>-31554241.239999998</v>
      </c>
      <c r="I4494" s="62">
        <v>1274</v>
      </c>
      <c r="J4494" s="2" t="s">
        <v>15704</v>
      </c>
      <c r="K4494" s="2" t="s">
        <v>15705</v>
      </c>
      <c r="L4494" s="2" t="s">
        <v>15706</v>
      </c>
      <c r="M4494" s="1">
        <f t="shared" si="367"/>
        <v>3</v>
      </c>
      <c r="N4494" s="149" t="str">
        <f>VLOOKUP(F:F,vlookup函数实操!A:B,2)</f>
        <v>行业B</v>
      </c>
      <c r="O4494" s="149" t="str">
        <f>VLOOKUP(G:G,vlookup函数实操!H$1:I$6,2)</f>
        <v>营收较高</v>
      </c>
      <c r="P4494" s="149" t="str">
        <f t="shared" si="370"/>
        <v>南京市</v>
      </c>
      <c r="Q4494" s="164">
        <f t="shared" si="368"/>
        <v>104867.65941130299</v>
      </c>
      <c r="R4494" s="149">
        <f t="shared" si="369"/>
        <v>-24767.850266875979</v>
      </c>
    </row>
    <row r="4495" spans="1:18" ht="22.5" x14ac:dyDescent="0.4">
      <c r="A4495" s="2" t="s">
        <v>30015</v>
      </c>
      <c r="B4495" s="2" t="s">
        <v>21330</v>
      </c>
      <c r="C4495" s="159" t="s">
        <v>34880</v>
      </c>
      <c r="D4495" s="2" t="s">
        <v>21331</v>
      </c>
      <c r="E4495" s="2" t="s">
        <v>21332</v>
      </c>
      <c r="F4495" s="2" t="s">
        <v>3629</v>
      </c>
      <c r="G4495" s="62">
        <v>66553358.899999999</v>
      </c>
      <c r="H4495" s="63">
        <v>-3211845.87</v>
      </c>
      <c r="I4495" s="62">
        <v>129</v>
      </c>
      <c r="J4495" s="2" t="s">
        <v>21333</v>
      </c>
      <c r="K4495" s="2" t="s">
        <v>21334</v>
      </c>
      <c r="L4495" s="2" t="s">
        <v>21335</v>
      </c>
      <c r="M4495" s="1">
        <f t="shared" si="367"/>
        <v>3</v>
      </c>
      <c r="N4495" s="149" t="str">
        <f>VLOOKUP(F:F,vlookup函数实操!A:B,2)</f>
        <v>行业E</v>
      </c>
      <c r="O4495" s="149" t="str">
        <f>VLOOKUP(G:G,vlookup函数实操!H$1:I$6,2)</f>
        <v>营收正常</v>
      </c>
      <c r="P4495" s="149" t="str">
        <f t="shared" si="370"/>
        <v>岳阳市</v>
      </c>
      <c r="Q4495" s="164">
        <f t="shared" si="368"/>
        <v>515917.51085271314</v>
      </c>
      <c r="R4495" s="149">
        <f t="shared" si="369"/>
        <v>-24898.030000000002</v>
      </c>
    </row>
    <row r="4496" spans="1:18" ht="22.5" x14ac:dyDescent="0.4">
      <c r="A4496" s="2" t="s">
        <v>30015</v>
      </c>
      <c r="B4496" s="2" t="s">
        <v>16449</v>
      </c>
      <c r="C4496" s="159" t="s">
        <v>34881</v>
      </c>
      <c r="D4496" s="2" t="s">
        <v>16450</v>
      </c>
      <c r="E4496" s="2" t="s">
        <v>16451</v>
      </c>
      <c r="F4496" s="2" t="s">
        <v>419</v>
      </c>
      <c r="G4496" s="62">
        <v>809576712.58000004</v>
      </c>
      <c r="H4496" s="63">
        <v>-31402751.489999998</v>
      </c>
      <c r="I4496" s="62">
        <v>1260</v>
      </c>
      <c r="J4496" s="2" t="s">
        <v>16452</v>
      </c>
      <c r="K4496" s="2" t="s">
        <v>16453</v>
      </c>
      <c r="L4496" s="2" t="s">
        <v>16454</v>
      </c>
      <c r="M4496" s="1">
        <f t="shared" si="367"/>
        <v>1</v>
      </c>
      <c r="N4496" s="149" t="str">
        <f>VLOOKUP(F:F,vlookup函数实操!A:B,2)</f>
        <v>行业A</v>
      </c>
      <c r="O4496" s="149" t="str">
        <f>VLOOKUP(G:G,vlookup函数实操!H$1:I$6,2)</f>
        <v>营收较高</v>
      </c>
      <c r="P4496" s="149" t="str">
        <f t="shared" si="370"/>
        <v>绍兴市</v>
      </c>
      <c r="Q4496" s="164">
        <f t="shared" si="368"/>
        <v>642521.20046031754</v>
      </c>
      <c r="R4496" s="149">
        <f t="shared" si="369"/>
        <v>-24922.818642857143</v>
      </c>
    </row>
    <row r="4497" spans="1:18" ht="22.5" x14ac:dyDescent="0.4">
      <c r="A4497" s="2" t="s">
        <v>30015</v>
      </c>
      <c r="B4497" s="2" t="s">
        <v>2227</v>
      </c>
      <c r="C4497" s="159" t="s">
        <v>34882</v>
      </c>
      <c r="D4497" s="2" t="s">
        <v>2228</v>
      </c>
      <c r="E4497" s="2" t="s">
        <v>2229</v>
      </c>
      <c r="F4497" s="2" t="s">
        <v>206</v>
      </c>
      <c r="G4497" s="62">
        <v>38389323.399999999</v>
      </c>
      <c r="H4497" s="63">
        <v>-16728966.66</v>
      </c>
      <c r="I4497" s="62">
        <v>671</v>
      </c>
      <c r="J4497" s="2" t="s">
        <v>2230</v>
      </c>
      <c r="K4497" s="2" t="s">
        <v>2231</v>
      </c>
      <c r="L4497" s="2" t="s">
        <v>2232</v>
      </c>
      <c r="M4497" s="1">
        <f t="shared" si="367"/>
        <v>1</v>
      </c>
      <c r="N4497" s="149" t="str">
        <f>VLOOKUP(F:F,vlookup函数实操!A:B,2)</f>
        <v>行业C</v>
      </c>
      <c r="O4497" s="149" t="str">
        <f>VLOOKUP(G:G,vlookup函数实操!H$1:I$6,2)</f>
        <v>营收正常</v>
      </c>
      <c r="P4497" s="149" t="str">
        <f t="shared" si="370"/>
        <v>郑州市</v>
      </c>
      <c r="Q4497" s="164">
        <f t="shared" si="368"/>
        <v>57212.106408345753</v>
      </c>
      <c r="R4497" s="149">
        <f t="shared" si="369"/>
        <v>-24931.395916542475</v>
      </c>
    </row>
    <row r="4498" spans="1:18" x14ac:dyDescent="0.4">
      <c r="A4498" s="2" t="s">
        <v>30015</v>
      </c>
      <c r="B4498" s="2" t="s">
        <v>25886</v>
      </c>
      <c r="C4498" s="159" t="s">
        <v>34883</v>
      </c>
      <c r="D4498" s="2" t="s">
        <v>25887</v>
      </c>
      <c r="E4498" s="2" t="s">
        <v>25888</v>
      </c>
      <c r="F4498" s="2" t="s">
        <v>142</v>
      </c>
      <c r="G4498" s="62">
        <v>125771186.52</v>
      </c>
      <c r="H4498" s="63">
        <v>-6299925.21</v>
      </c>
      <c r="I4498" s="62">
        <v>252</v>
      </c>
      <c r="J4498" s="2" t="s">
        <v>25889</v>
      </c>
      <c r="K4498" s="2" t="s">
        <v>25890</v>
      </c>
      <c r="L4498" s="2" t="s">
        <v>25891</v>
      </c>
      <c r="M4498" s="1">
        <f t="shared" si="367"/>
        <v>1</v>
      </c>
      <c r="N4498" s="149" t="str">
        <f>VLOOKUP(F:F,vlookup函数实操!A:B,2)</f>
        <v>行业A</v>
      </c>
      <c r="O4498" s="149" t="str">
        <f>VLOOKUP(G:G,vlookup函数实操!H$1:I$6,2)</f>
        <v>营收较高</v>
      </c>
      <c r="P4498" s="149" t="str">
        <f t="shared" si="370"/>
        <v>东莞市</v>
      </c>
      <c r="Q4498" s="164">
        <f t="shared" si="368"/>
        <v>499092.01</v>
      </c>
      <c r="R4498" s="149">
        <f t="shared" si="369"/>
        <v>-24999.703214285713</v>
      </c>
    </row>
    <row r="4499" spans="1:18" ht="22.5" x14ac:dyDescent="0.4">
      <c r="A4499" s="2" t="s">
        <v>30014</v>
      </c>
      <c r="B4499" s="2" t="s">
        <v>8416</v>
      </c>
      <c r="C4499" s="159" t="s">
        <v>34884</v>
      </c>
      <c r="D4499" s="2" t="s">
        <v>8417</v>
      </c>
      <c r="E4499" s="2" t="s">
        <v>8418</v>
      </c>
      <c r="F4499" s="2" t="s">
        <v>185</v>
      </c>
      <c r="G4499" s="62">
        <v>235489792.15000001</v>
      </c>
      <c r="H4499" s="63">
        <v>-78793282.859999999</v>
      </c>
      <c r="I4499" s="62">
        <v>3127</v>
      </c>
      <c r="J4499" s="2" t="s">
        <v>8419</v>
      </c>
      <c r="K4499" s="2" t="s">
        <v>8420</v>
      </c>
      <c r="L4499" s="2" t="s">
        <v>8421</v>
      </c>
      <c r="M4499" s="1">
        <f t="shared" si="367"/>
        <v>2</v>
      </c>
      <c r="N4499" s="149" t="str">
        <f>VLOOKUP(F:F,vlookup函数实操!A:B,2)</f>
        <v>行业B</v>
      </c>
      <c r="O4499" s="149" t="str">
        <f>VLOOKUP(G:G,vlookup函数实操!H$1:I$6,2)</f>
        <v>营收较高</v>
      </c>
      <c r="P4499" s="149" t="str">
        <f t="shared" si="370"/>
        <v>合肥市</v>
      </c>
      <c r="Q4499" s="164">
        <f t="shared" si="368"/>
        <v>75308.536024944042</v>
      </c>
      <c r="R4499" s="149">
        <f t="shared" si="369"/>
        <v>-25197.723971858009</v>
      </c>
    </row>
    <row r="4500" spans="1:18" ht="22.5" x14ac:dyDescent="0.4">
      <c r="A4500" s="2" t="s">
        <v>30015</v>
      </c>
      <c r="B4500" s="2" t="s">
        <v>24825</v>
      </c>
      <c r="C4500" s="159" t="s">
        <v>34885</v>
      </c>
      <c r="D4500" s="2" t="s">
        <v>24826</v>
      </c>
      <c r="E4500" s="2" t="s">
        <v>24827</v>
      </c>
      <c r="F4500" s="2" t="s">
        <v>199</v>
      </c>
      <c r="G4500" s="62">
        <v>197607586.46000001</v>
      </c>
      <c r="H4500" s="63">
        <v>-26804704.98</v>
      </c>
      <c r="I4500" s="62">
        <v>1058</v>
      </c>
      <c r="J4500" s="2" t="s">
        <v>24828</v>
      </c>
      <c r="K4500" s="2" t="s">
        <v>24829</v>
      </c>
      <c r="L4500" s="2" t="s">
        <v>24830</v>
      </c>
      <c r="M4500" s="1">
        <f t="shared" si="367"/>
        <v>1</v>
      </c>
      <c r="N4500" s="149" t="str">
        <f>VLOOKUP(F:F,vlookup函数实操!A:B,2)</f>
        <v>行业E</v>
      </c>
      <c r="O4500" s="149" t="str">
        <f>VLOOKUP(G:G,vlookup函数实操!H$1:I$6,2)</f>
        <v>营收较高</v>
      </c>
      <c r="P4500" s="149" t="str">
        <f t="shared" si="370"/>
        <v>哈尔滨市</v>
      </c>
      <c r="Q4500" s="164">
        <f t="shared" si="368"/>
        <v>186774.65638941398</v>
      </c>
      <c r="R4500" s="149">
        <f t="shared" si="369"/>
        <v>-25335.259905482042</v>
      </c>
    </row>
    <row r="4501" spans="1:18" ht="22.5" x14ac:dyDescent="0.4">
      <c r="A4501" s="2" t="s">
        <v>30015</v>
      </c>
      <c r="B4501" s="2" t="s">
        <v>26348</v>
      </c>
      <c r="C4501" s="159" t="s">
        <v>34886</v>
      </c>
      <c r="D4501" s="2" t="s">
        <v>26349</v>
      </c>
      <c r="E4501" s="2" t="s">
        <v>26350</v>
      </c>
      <c r="F4501" s="2" t="s">
        <v>1874</v>
      </c>
      <c r="G4501" s="62">
        <v>44685602.359999999</v>
      </c>
      <c r="H4501" s="63">
        <v>-11677145.220000001</v>
      </c>
      <c r="I4501" s="62">
        <v>459</v>
      </c>
      <c r="J4501" s="2" t="s">
        <v>26351</v>
      </c>
      <c r="K4501" s="2" t="s">
        <v>26352</v>
      </c>
      <c r="L4501" s="2" t="s">
        <v>26353</v>
      </c>
      <c r="M4501" s="1">
        <f t="shared" si="367"/>
        <v>3</v>
      </c>
      <c r="N4501" s="149" t="str">
        <f>VLOOKUP(F:F,vlookup函数实操!A:B,2)</f>
        <v>行业C</v>
      </c>
      <c r="O4501" s="149" t="str">
        <f>VLOOKUP(G:G,vlookup函数实操!H$1:I$6,2)</f>
        <v>营收正常</v>
      </c>
      <c r="P4501" s="149" t="str">
        <f t="shared" si="370"/>
        <v>北京市</v>
      </c>
      <c r="Q4501" s="164">
        <f t="shared" si="368"/>
        <v>97354.253507625268</v>
      </c>
      <c r="R4501" s="149">
        <f t="shared" si="369"/>
        <v>-25440.403529411768</v>
      </c>
    </row>
    <row r="4502" spans="1:18" ht="22.5" x14ac:dyDescent="0.4">
      <c r="A4502" s="2" t="s">
        <v>30014</v>
      </c>
      <c r="B4502" s="2" t="s">
        <v>11502</v>
      </c>
      <c r="C4502" s="159" t="s">
        <v>34887</v>
      </c>
      <c r="D4502" s="2" t="s">
        <v>11503</v>
      </c>
      <c r="E4502" s="2" t="s">
        <v>11504</v>
      </c>
      <c r="F4502" s="2" t="s">
        <v>54</v>
      </c>
      <c r="G4502" s="62">
        <v>110569188.37</v>
      </c>
      <c r="H4502" s="63">
        <v>-54829082.710000001</v>
      </c>
      <c r="I4502" s="62">
        <v>2152</v>
      </c>
      <c r="J4502" s="2" t="s">
        <v>11505</v>
      </c>
      <c r="K4502" s="2" t="s">
        <v>11506</v>
      </c>
      <c r="L4502" s="2" t="s">
        <v>11507</v>
      </c>
      <c r="M4502" s="1">
        <f t="shared" si="367"/>
        <v>1</v>
      </c>
      <c r="N4502" s="149" t="str">
        <f>VLOOKUP(F:F,vlookup函数实操!A:B,2)</f>
        <v>行业E</v>
      </c>
      <c r="O4502" s="149" t="str">
        <f>VLOOKUP(G:G,vlookup函数实操!H$1:I$6,2)</f>
        <v>营收较高</v>
      </c>
      <c r="P4502" s="149" t="str">
        <f t="shared" si="370"/>
        <v>上海市</v>
      </c>
      <c r="Q4502" s="164">
        <f t="shared" si="368"/>
        <v>51379.734372676583</v>
      </c>
      <c r="R4502" s="149">
        <f t="shared" si="369"/>
        <v>-25478.198285315986</v>
      </c>
    </row>
    <row r="4503" spans="1:18" ht="22.5" x14ac:dyDescent="0.4">
      <c r="A4503" s="2" t="s">
        <v>30014</v>
      </c>
      <c r="B4503" s="2" t="s">
        <v>23664</v>
      </c>
      <c r="C4503" s="159" t="s">
        <v>34888</v>
      </c>
      <c r="D4503" s="2" t="s">
        <v>23665</v>
      </c>
      <c r="E4503" s="2" t="s">
        <v>23666</v>
      </c>
      <c r="F4503" s="2" t="s">
        <v>1193</v>
      </c>
      <c r="G4503" s="62">
        <v>96030883.930000007</v>
      </c>
      <c r="H4503" s="63">
        <v>-12599335.960000001</v>
      </c>
      <c r="I4503" s="62">
        <v>494</v>
      </c>
      <c r="J4503" s="2" t="s">
        <v>23667</v>
      </c>
      <c r="K4503" s="2" t="s">
        <v>23668</v>
      </c>
      <c r="L4503" s="2" t="s">
        <v>23669</v>
      </c>
      <c r="M4503" s="1">
        <f t="shared" si="367"/>
        <v>1</v>
      </c>
      <c r="N4503" s="149" t="str">
        <f>VLOOKUP(F:F,vlookup函数实操!A:B,2)</f>
        <v>行业A</v>
      </c>
      <c r="O4503" s="149" t="str">
        <f>VLOOKUP(G:G,vlookup函数实操!H$1:I$6,2)</f>
        <v>营收正常</v>
      </c>
      <c r="P4503" s="149" t="str">
        <f t="shared" si="370"/>
        <v>广州市</v>
      </c>
      <c r="Q4503" s="164">
        <f t="shared" si="368"/>
        <v>194394.50188259111</v>
      </c>
      <c r="R4503" s="149">
        <f t="shared" si="369"/>
        <v>-25504.728663967613</v>
      </c>
    </row>
    <row r="4504" spans="1:18" ht="22.5" x14ac:dyDescent="0.4">
      <c r="A4504" s="2" t="s">
        <v>30015</v>
      </c>
      <c r="B4504" s="2" t="s">
        <v>26910</v>
      </c>
      <c r="C4504" s="159" t="s">
        <v>34889</v>
      </c>
      <c r="D4504" s="2" t="s">
        <v>26911</v>
      </c>
      <c r="E4504" s="2" t="s">
        <v>26912</v>
      </c>
      <c r="F4504" s="2" t="s">
        <v>977</v>
      </c>
      <c r="G4504" s="62">
        <v>935951429.99000001</v>
      </c>
      <c r="H4504" s="63">
        <v>-9762531.0099999998</v>
      </c>
      <c r="I4504" s="62">
        <v>382</v>
      </c>
      <c r="J4504" s="2" t="s">
        <v>26913</v>
      </c>
      <c r="K4504" s="2" t="s">
        <v>26914</v>
      </c>
      <c r="L4504" s="2" t="s">
        <v>26915</v>
      </c>
      <c r="M4504" s="1">
        <f t="shared" si="367"/>
        <v>3</v>
      </c>
      <c r="N4504" s="149" t="str">
        <f>VLOOKUP(F:F,vlookup函数实操!A:B,2)</f>
        <v>行业B</v>
      </c>
      <c r="O4504" s="149" t="str">
        <f>VLOOKUP(G:G,vlookup函数实操!H$1:I$6,2)</f>
        <v>营收较高</v>
      </c>
      <c r="P4504" s="149" t="str">
        <f t="shared" si="370"/>
        <v>郴州市</v>
      </c>
      <c r="Q4504" s="164">
        <f t="shared" si="368"/>
        <v>2450134.6334816753</v>
      </c>
      <c r="R4504" s="149">
        <f t="shared" si="369"/>
        <v>-25556.36390052356</v>
      </c>
    </row>
    <row r="4505" spans="1:18" ht="22.5" x14ac:dyDescent="0.4">
      <c r="A4505" s="2" t="s">
        <v>30014</v>
      </c>
      <c r="B4505" s="2" t="s">
        <v>19232</v>
      </c>
      <c r="C4505" s="159" t="s">
        <v>34890</v>
      </c>
      <c r="D4505" s="2" t="s">
        <v>19233</v>
      </c>
      <c r="E4505" s="2" t="s">
        <v>19234</v>
      </c>
      <c r="F4505" s="2" t="s">
        <v>560</v>
      </c>
      <c r="G4505" s="62">
        <v>245491250.66999999</v>
      </c>
      <c r="H4505" s="63">
        <v>-17161147.84</v>
      </c>
      <c r="I4505" s="62">
        <v>667</v>
      </c>
      <c r="J4505" s="2" t="s">
        <v>19235</v>
      </c>
      <c r="K4505" s="2" t="s">
        <v>19236</v>
      </c>
      <c r="L4505" s="2" t="s">
        <v>19237</v>
      </c>
      <c r="M4505" s="1">
        <f t="shared" si="367"/>
        <v>3</v>
      </c>
      <c r="N4505" s="149" t="str">
        <f>VLOOKUP(F:F,vlookup函数实操!A:B,2)</f>
        <v>行业C</v>
      </c>
      <c r="O4505" s="149" t="str">
        <f>VLOOKUP(G:G,vlookup函数实操!H$1:I$6,2)</f>
        <v>营收较高</v>
      </c>
      <c r="P4505" s="149" t="str">
        <f t="shared" si="370"/>
        <v>南京市</v>
      </c>
      <c r="Q4505" s="164">
        <f t="shared" si="368"/>
        <v>368052.84958020988</v>
      </c>
      <c r="R4505" s="149">
        <f t="shared" si="369"/>
        <v>-25728.857331334333</v>
      </c>
    </row>
    <row r="4506" spans="1:18" x14ac:dyDescent="0.4">
      <c r="A4506" s="2" t="s">
        <v>30015</v>
      </c>
      <c r="B4506" s="2" t="s">
        <v>27623</v>
      </c>
      <c r="C4506" s="159" t="s">
        <v>34891</v>
      </c>
      <c r="D4506" s="2" t="s">
        <v>27624</v>
      </c>
      <c r="E4506" s="2" t="s">
        <v>27625</v>
      </c>
      <c r="F4506" s="2" t="s">
        <v>40</v>
      </c>
      <c r="G4506" s="62">
        <v>47633671.030000001</v>
      </c>
      <c r="H4506" s="63">
        <v>-28054028.879999999</v>
      </c>
      <c r="I4506" s="62">
        <v>1090</v>
      </c>
      <c r="J4506" s="2" t="s">
        <v>27626</v>
      </c>
      <c r="K4506" s="2" t="s">
        <v>27627</v>
      </c>
      <c r="L4506" s="2" t="s">
        <v>27628</v>
      </c>
      <c r="M4506" s="1">
        <f t="shared" si="367"/>
        <v>1</v>
      </c>
      <c r="N4506" s="149" t="str">
        <f>VLOOKUP(F:F,vlookup函数实操!A:B,2)</f>
        <v>行业C</v>
      </c>
      <c r="O4506" s="149" t="str">
        <f>VLOOKUP(G:G,vlookup函数实操!H$1:I$6,2)</f>
        <v>营收正常</v>
      </c>
      <c r="P4506" s="149" t="str">
        <f t="shared" si="370"/>
        <v>北京市</v>
      </c>
      <c r="Q4506" s="164">
        <f t="shared" si="368"/>
        <v>43700.615623853213</v>
      </c>
      <c r="R4506" s="149">
        <f t="shared" si="369"/>
        <v>-25737.641174311924</v>
      </c>
    </row>
    <row r="4507" spans="1:18" x14ac:dyDescent="0.4">
      <c r="A4507" s="2" t="s">
        <v>30014</v>
      </c>
      <c r="B4507" s="2" t="s">
        <v>6058</v>
      </c>
      <c r="C4507" s="159" t="s">
        <v>34892</v>
      </c>
      <c r="D4507" s="2" t="s">
        <v>6059</v>
      </c>
      <c r="E4507" s="2" t="s">
        <v>6060</v>
      </c>
      <c r="F4507" s="2" t="s">
        <v>246</v>
      </c>
      <c r="G4507" s="62">
        <v>694466354.91999996</v>
      </c>
      <c r="H4507" s="63">
        <v>-56448266.979999997</v>
      </c>
      <c r="I4507" s="62">
        <v>2171</v>
      </c>
      <c r="J4507" s="2" t="s">
        <v>6061</v>
      </c>
      <c r="K4507" s="2" t="s">
        <v>6062</v>
      </c>
      <c r="L4507" s="2" t="s">
        <v>6063</v>
      </c>
      <c r="M4507" s="1">
        <f t="shared" si="367"/>
        <v>1</v>
      </c>
      <c r="N4507" s="149" t="str">
        <f>VLOOKUP(F:F,vlookup函数实操!A:B,2)</f>
        <v>行业C</v>
      </c>
      <c r="O4507" s="149" t="str">
        <f>VLOOKUP(G:G,vlookup函数实操!H$1:I$6,2)</f>
        <v>营收较高</v>
      </c>
      <c r="P4507" s="149" t="str">
        <f t="shared" si="370"/>
        <v>西藏自治区拉萨市</v>
      </c>
      <c r="Q4507" s="164">
        <f t="shared" si="368"/>
        <v>319883.16670658678</v>
      </c>
      <c r="R4507" s="149">
        <f t="shared" si="369"/>
        <v>-26001.044210041455</v>
      </c>
    </row>
    <row r="4508" spans="1:18" x14ac:dyDescent="0.4">
      <c r="A4508" s="2" t="s">
        <v>30015</v>
      </c>
      <c r="B4508" s="2" t="s">
        <v>16380</v>
      </c>
      <c r="C4508" s="159" t="s">
        <v>34893</v>
      </c>
      <c r="D4508" s="2" t="s">
        <v>16381</v>
      </c>
      <c r="E4508" s="2" t="s">
        <v>16382</v>
      </c>
      <c r="F4508" s="2" t="s">
        <v>40</v>
      </c>
      <c r="G4508" s="62">
        <v>326553622.31</v>
      </c>
      <c r="H4508" s="63">
        <v>-114999926.42</v>
      </c>
      <c r="I4508" s="62">
        <v>4422</v>
      </c>
      <c r="J4508" s="2" t="s">
        <v>16383</v>
      </c>
      <c r="K4508" s="2" t="s">
        <v>16384</v>
      </c>
      <c r="L4508" s="2" t="s">
        <v>16385</v>
      </c>
      <c r="M4508" s="1">
        <f t="shared" si="367"/>
        <v>1</v>
      </c>
      <c r="N4508" s="149" t="str">
        <f>VLOOKUP(F:F,vlookup函数实操!A:B,2)</f>
        <v>行业C</v>
      </c>
      <c r="O4508" s="149" t="str">
        <f>VLOOKUP(G:G,vlookup函数实操!H$1:I$6,2)</f>
        <v>营收较高</v>
      </c>
      <c r="P4508" s="149" t="str">
        <f t="shared" si="370"/>
        <v>北京市</v>
      </c>
      <c r="Q4508" s="164">
        <f t="shared" si="368"/>
        <v>73847.494868837632</v>
      </c>
      <c r="R4508" s="149">
        <f t="shared" si="369"/>
        <v>-26006.315336951608</v>
      </c>
    </row>
    <row r="4509" spans="1:18" ht="22.5" x14ac:dyDescent="0.4">
      <c r="A4509" s="2" t="s">
        <v>30014</v>
      </c>
      <c r="B4509" s="2" t="s">
        <v>5711</v>
      </c>
      <c r="C4509" s="159" t="s">
        <v>34894</v>
      </c>
      <c r="D4509" s="2" t="s">
        <v>5712</v>
      </c>
      <c r="E4509" s="2" t="s">
        <v>5713</v>
      </c>
      <c r="F4509" s="2" t="s">
        <v>661</v>
      </c>
      <c r="G4509" s="62">
        <v>848282218.03999996</v>
      </c>
      <c r="H4509" s="63">
        <v>-62092467.359999999</v>
      </c>
      <c r="I4509" s="62">
        <v>2382</v>
      </c>
      <c r="J4509" s="2" t="s">
        <v>5714</v>
      </c>
      <c r="K4509" s="2" t="s">
        <v>5715</v>
      </c>
      <c r="L4509" s="2" t="s">
        <v>5716</v>
      </c>
      <c r="M4509" s="1">
        <f t="shared" si="367"/>
        <v>1</v>
      </c>
      <c r="N4509" s="149" t="str">
        <f>VLOOKUP(F:F,vlookup函数实操!A:B,2)</f>
        <v>行业E</v>
      </c>
      <c r="O4509" s="149" t="str">
        <f>VLOOKUP(G:G,vlookup函数实操!H$1:I$6,2)</f>
        <v>营收较高</v>
      </c>
      <c r="P4509" s="149" t="str">
        <f t="shared" si="370"/>
        <v>哈尔滨市</v>
      </c>
      <c r="Q4509" s="164">
        <f t="shared" si="368"/>
        <v>356121.83796809404</v>
      </c>
      <c r="R4509" s="149">
        <f t="shared" si="369"/>
        <v>-26067.366649874057</v>
      </c>
    </row>
    <row r="4510" spans="1:18" ht="22.5" x14ac:dyDescent="0.4">
      <c r="A4510" s="2" t="s">
        <v>30015</v>
      </c>
      <c r="B4510" s="2" t="s">
        <v>7265</v>
      </c>
      <c r="C4510" s="159" t="s">
        <v>34895</v>
      </c>
      <c r="D4510" s="2" t="s">
        <v>7266</v>
      </c>
      <c r="E4510" s="2" t="s">
        <v>7267</v>
      </c>
      <c r="F4510" s="2" t="s">
        <v>4684</v>
      </c>
      <c r="G4510" s="62">
        <v>230279999.87</v>
      </c>
      <c r="H4510" s="63">
        <v>-27001352.309999999</v>
      </c>
      <c r="I4510" s="62">
        <v>1030</v>
      </c>
      <c r="J4510" s="2" t="s">
        <v>7268</v>
      </c>
      <c r="K4510" s="2" t="s">
        <v>7269</v>
      </c>
      <c r="L4510" s="2" t="s">
        <v>7270</v>
      </c>
      <c r="M4510" s="1">
        <f t="shared" si="367"/>
        <v>1</v>
      </c>
      <c r="N4510" s="149" t="str">
        <f>VLOOKUP(F:F,vlookup函数实操!A:B,2)</f>
        <v>行业B</v>
      </c>
      <c r="O4510" s="149" t="str">
        <f>VLOOKUP(G:G,vlookup函数实操!H$1:I$6,2)</f>
        <v>营收较高</v>
      </c>
      <c r="P4510" s="149" t="str">
        <f t="shared" si="370"/>
        <v>长沙市</v>
      </c>
      <c r="Q4510" s="164">
        <f t="shared" si="368"/>
        <v>223572.81540776699</v>
      </c>
      <c r="R4510" s="149">
        <f t="shared" si="369"/>
        <v>-26214.905155339806</v>
      </c>
    </row>
    <row r="4511" spans="1:18" ht="22.5" x14ac:dyDescent="0.4">
      <c r="A4511" s="2" t="s">
        <v>30014</v>
      </c>
      <c r="B4511" s="2" t="s">
        <v>25293</v>
      </c>
      <c r="C4511" s="159" t="s">
        <v>34896</v>
      </c>
      <c r="D4511" s="2" t="s">
        <v>25294</v>
      </c>
      <c r="E4511" s="2" t="s">
        <v>25295</v>
      </c>
      <c r="F4511" s="2" t="s">
        <v>246</v>
      </c>
      <c r="G4511" s="62">
        <v>514240490.31</v>
      </c>
      <c r="H4511" s="63">
        <v>-48593850.869999997</v>
      </c>
      <c r="I4511" s="62">
        <v>1852</v>
      </c>
      <c r="J4511" s="2" t="s">
        <v>25296</v>
      </c>
      <c r="K4511" s="2" t="s">
        <v>25297</v>
      </c>
      <c r="L4511" s="2" t="s">
        <v>25298</v>
      </c>
      <c r="M4511" s="1">
        <f t="shared" si="367"/>
        <v>3</v>
      </c>
      <c r="N4511" s="149" t="str">
        <f>VLOOKUP(F:F,vlookup函数实操!A:B,2)</f>
        <v>行业C</v>
      </c>
      <c r="O4511" s="149" t="str">
        <f>VLOOKUP(G:G,vlookup函数实操!H$1:I$6,2)</f>
        <v>营收较高</v>
      </c>
      <c r="P4511" s="149" t="str">
        <f t="shared" si="370"/>
        <v>福州市</v>
      </c>
      <c r="Q4511" s="164">
        <f t="shared" si="368"/>
        <v>277667.6513552916</v>
      </c>
      <c r="R4511" s="149">
        <f t="shared" si="369"/>
        <v>-26238.580383369328</v>
      </c>
    </row>
    <row r="4512" spans="1:18" ht="22.5" x14ac:dyDescent="0.4">
      <c r="A4512" s="2" t="s">
        <v>30014</v>
      </c>
      <c r="B4512" s="2" t="s">
        <v>29493</v>
      </c>
      <c r="C4512" s="159" t="s">
        <v>34897</v>
      </c>
      <c r="D4512" s="2" t="s">
        <v>29494</v>
      </c>
      <c r="E4512" s="2" t="s">
        <v>29495</v>
      </c>
      <c r="F4512" s="2" t="s">
        <v>523</v>
      </c>
      <c r="G4512" s="62">
        <v>39636349.759999998</v>
      </c>
      <c r="H4512" s="63">
        <v>-13531139.82</v>
      </c>
      <c r="I4512" s="62">
        <v>515</v>
      </c>
      <c r="J4512" s="2" t="s">
        <v>29496</v>
      </c>
      <c r="K4512" s="2" t="s">
        <v>29497</v>
      </c>
      <c r="L4512" s="2" t="s">
        <v>29498</v>
      </c>
      <c r="M4512" s="1">
        <f t="shared" si="367"/>
        <v>1</v>
      </c>
      <c r="N4512" s="149" t="str">
        <f>VLOOKUP(F:F,vlookup函数实操!A:B,2)</f>
        <v>行业E</v>
      </c>
      <c r="O4512" s="149" t="str">
        <f>VLOOKUP(G:G,vlookup函数实操!H$1:I$6,2)</f>
        <v>营收正常</v>
      </c>
      <c r="P4512" s="149" t="str">
        <f t="shared" si="370"/>
        <v>合肥市</v>
      </c>
      <c r="Q4512" s="164">
        <f t="shared" si="368"/>
        <v>76963.78594174757</v>
      </c>
      <c r="R4512" s="149">
        <f t="shared" si="369"/>
        <v>-26274.05790291262</v>
      </c>
    </row>
    <row r="4513" spans="1:18" ht="22.5" x14ac:dyDescent="0.4">
      <c r="A4513" s="2" t="s">
        <v>30015</v>
      </c>
      <c r="B4513" s="2" t="s">
        <v>9954</v>
      </c>
      <c r="C4513" s="159" t="s">
        <v>34898</v>
      </c>
      <c r="D4513" s="2" t="s">
        <v>9955</v>
      </c>
      <c r="E4513" s="2" t="s">
        <v>9956</v>
      </c>
      <c r="F4513" s="2" t="s">
        <v>206</v>
      </c>
      <c r="G4513" s="62">
        <v>250094195.61000001</v>
      </c>
      <c r="H4513" s="63">
        <v>-59436633.619999997</v>
      </c>
      <c r="I4513" s="62">
        <v>2261</v>
      </c>
      <c r="J4513" s="2" t="s">
        <v>9957</v>
      </c>
      <c r="K4513" s="2" t="s">
        <v>9958</v>
      </c>
      <c r="L4513" s="2" t="s">
        <v>9959</v>
      </c>
      <c r="M4513" s="1">
        <f t="shared" si="367"/>
        <v>1</v>
      </c>
      <c r="N4513" s="149" t="str">
        <f>VLOOKUP(F:F,vlookup函数实操!A:B,2)</f>
        <v>行业C</v>
      </c>
      <c r="O4513" s="149" t="str">
        <f>VLOOKUP(G:G,vlookup函数实操!H$1:I$6,2)</f>
        <v>营收较高</v>
      </c>
      <c r="P4513" s="149" t="str">
        <f t="shared" si="370"/>
        <v>深圳市</v>
      </c>
      <c r="Q4513" s="164">
        <f t="shared" si="368"/>
        <v>110612.20504643963</v>
      </c>
      <c r="R4513" s="149">
        <f t="shared" si="369"/>
        <v>-26287.763653250771</v>
      </c>
    </row>
    <row r="4514" spans="1:18" ht="22.5" x14ac:dyDescent="0.4">
      <c r="A4514" s="2" t="s">
        <v>30015</v>
      </c>
      <c r="B4514" s="2" t="s">
        <v>28418</v>
      </c>
      <c r="C4514" s="159" t="s">
        <v>34899</v>
      </c>
      <c r="D4514" s="2" t="s">
        <v>28419</v>
      </c>
      <c r="E4514" s="2" t="s">
        <v>28420</v>
      </c>
      <c r="F4514" s="2" t="s">
        <v>185</v>
      </c>
      <c r="G4514" s="62">
        <v>15400294.08</v>
      </c>
      <c r="H4514" s="63">
        <v>-32284657.25</v>
      </c>
      <c r="I4514" s="62">
        <v>1226</v>
      </c>
      <c r="J4514" s="2" t="s">
        <v>28421</v>
      </c>
      <c r="K4514" s="2" t="s">
        <v>28422</v>
      </c>
      <c r="L4514" s="2" t="s">
        <v>28423</v>
      </c>
      <c r="M4514" s="1">
        <f t="shared" si="367"/>
        <v>1</v>
      </c>
      <c r="N4514" s="149" t="str">
        <f>VLOOKUP(F:F,vlookup函数实操!A:B,2)</f>
        <v>行业B</v>
      </c>
      <c r="O4514" s="149" t="str">
        <f>VLOOKUP(G:G,vlookup函数实操!H$1:I$6,2)</f>
        <v>营收正常</v>
      </c>
      <c r="P4514" s="149" t="str">
        <f t="shared" si="370"/>
        <v>北京市</v>
      </c>
      <c r="Q4514" s="164">
        <f t="shared" si="368"/>
        <v>12561.414420880914</v>
      </c>
      <c r="R4514" s="149">
        <f t="shared" si="369"/>
        <v>-26333.325652528547</v>
      </c>
    </row>
    <row r="4515" spans="1:18" ht="22.5" x14ac:dyDescent="0.4">
      <c r="A4515" s="2" t="s">
        <v>30015</v>
      </c>
      <c r="B4515" s="2" t="s">
        <v>27977</v>
      </c>
      <c r="C4515" s="159" t="s">
        <v>34900</v>
      </c>
      <c r="D4515" s="2" t="s">
        <v>27978</v>
      </c>
      <c r="E4515" s="2" t="s">
        <v>27979</v>
      </c>
      <c r="F4515" s="2" t="s">
        <v>40</v>
      </c>
      <c r="G4515" s="62">
        <v>307056678.57999998</v>
      </c>
      <c r="H4515" s="63">
        <v>-16026680.57</v>
      </c>
      <c r="I4515" s="62">
        <v>608</v>
      </c>
      <c r="J4515" s="2" t="s">
        <v>27980</v>
      </c>
      <c r="K4515" s="2" t="s">
        <v>27981</v>
      </c>
      <c r="L4515" s="2" t="s">
        <v>27982</v>
      </c>
      <c r="M4515" s="1">
        <f t="shared" si="367"/>
        <v>2</v>
      </c>
      <c r="N4515" s="149" t="str">
        <f>VLOOKUP(F:F,vlookup函数实操!A:B,2)</f>
        <v>行业C</v>
      </c>
      <c r="O4515" s="149" t="str">
        <f>VLOOKUP(G:G,vlookup函数实操!H$1:I$6,2)</f>
        <v>营收较高</v>
      </c>
      <c r="P4515" s="149" t="str">
        <f t="shared" si="370"/>
        <v>北京市</v>
      </c>
      <c r="Q4515" s="164">
        <f t="shared" si="368"/>
        <v>505027.43187499995</v>
      </c>
      <c r="R4515" s="149">
        <f t="shared" si="369"/>
        <v>-26359.671990131581</v>
      </c>
    </row>
    <row r="4516" spans="1:18" ht="22.5" x14ac:dyDescent="0.4">
      <c r="A4516" s="2" t="s">
        <v>30014</v>
      </c>
      <c r="B4516" s="2" t="s">
        <v>17640</v>
      </c>
      <c r="C4516" s="159" t="s">
        <v>34901</v>
      </c>
      <c r="D4516" s="2" t="s">
        <v>17641</v>
      </c>
      <c r="E4516" s="2" t="s">
        <v>17642</v>
      </c>
      <c r="F4516" s="2" t="s">
        <v>213</v>
      </c>
      <c r="G4516" s="62">
        <v>125075041.08</v>
      </c>
      <c r="H4516" s="63">
        <v>-33564608.149999999</v>
      </c>
      <c r="I4516" s="62">
        <v>1272</v>
      </c>
      <c r="J4516" s="2" t="s">
        <v>17643</v>
      </c>
      <c r="K4516" s="2" t="s">
        <v>17644</v>
      </c>
      <c r="L4516" s="2" t="s">
        <v>17645</v>
      </c>
      <c r="M4516" s="1">
        <f t="shared" si="367"/>
        <v>3</v>
      </c>
      <c r="N4516" s="149" t="str">
        <f>VLOOKUP(F:F,vlookup函数实操!A:B,2)</f>
        <v>行业A</v>
      </c>
      <c r="O4516" s="149" t="str">
        <f>VLOOKUP(G:G,vlookup函数实操!H$1:I$6,2)</f>
        <v>营收较高</v>
      </c>
      <c r="P4516" s="149" t="str">
        <f t="shared" si="370"/>
        <v>太原市</v>
      </c>
      <c r="Q4516" s="164">
        <f t="shared" si="368"/>
        <v>98329.434811320752</v>
      </c>
      <c r="R4516" s="149">
        <f t="shared" si="369"/>
        <v>-26387.2705581761</v>
      </c>
    </row>
    <row r="4517" spans="1:18" ht="22.5" x14ac:dyDescent="0.4">
      <c r="A4517" s="2" t="s">
        <v>30015</v>
      </c>
      <c r="B4517" s="2" t="s">
        <v>13372</v>
      </c>
      <c r="C4517" s="159" t="s">
        <v>34902</v>
      </c>
      <c r="D4517" s="2" t="s">
        <v>13373</v>
      </c>
      <c r="E4517" s="2" t="s">
        <v>13374</v>
      </c>
      <c r="F4517" s="2" t="s">
        <v>54</v>
      </c>
      <c r="G4517" s="62">
        <v>560910297.59000003</v>
      </c>
      <c r="H4517" s="63">
        <v>-67308447.890000001</v>
      </c>
      <c r="I4517" s="62">
        <v>2549</v>
      </c>
      <c r="J4517" s="2" t="s">
        <v>13375</v>
      </c>
      <c r="K4517" s="2" t="s">
        <v>13376</v>
      </c>
      <c r="L4517" s="2" t="s">
        <v>13377</v>
      </c>
      <c r="M4517" s="1">
        <f t="shared" si="367"/>
        <v>1</v>
      </c>
      <c r="N4517" s="149" t="str">
        <f>VLOOKUP(F:F,vlookup函数实操!A:B,2)</f>
        <v>行业E</v>
      </c>
      <c r="O4517" s="149" t="str">
        <f>VLOOKUP(G:G,vlookup函数实操!H$1:I$6,2)</f>
        <v>营收较高</v>
      </c>
      <c r="P4517" s="149" t="str">
        <f t="shared" si="370"/>
        <v>潍坊市</v>
      </c>
      <c r="Q4517" s="164">
        <f t="shared" si="368"/>
        <v>220051.11714005494</v>
      </c>
      <c r="R4517" s="149">
        <f t="shared" si="369"/>
        <v>-26405.824986269126</v>
      </c>
    </row>
    <row r="4518" spans="1:18" ht="22.5" x14ac:dyDescent="0.4">
      <c r="A4518" s="2" t="s">
        <v>30014</v>
      </c>
      <c r="B4518" s="2" t="s">
        <v>7775</v>
      </c>
      <c r="C4518" s="159" t="s">
        <v>34903</v>
      </c>
      <c r="D4518" s="2" t="s">
        <v>7776</v>
      </c>
      <c r="E4518" s="2" t="s">
        <v>7777</v>
      </c>
      <c r="F4518" s="2" t="s">
        <v>391</v>
      </c>
      <c r="G4518" s="62">
        <v>21375959.890000001</v>
      </c>
      <c r="H4518" s="63">
        <v>-13175516.939999999</v>
      </c>
      <c r="I4518" s="62">
        <v>496</v>
      </c>
      <c r="J4518" s="2" t="s">
        <v>7778</v>
      </c>
      <c r="K4518" s="2" t="s">
        <v>7779</v>
      </c>
      <c r="L4518" s="2" t="s">
        <v>7780</v>
      </c>
      <c r="M4518" s="1">
        <f t="shared" si="367"/>
        <v>1</v>
      </c>
      <c r="N4518" s="149" t="str">
        <f>VLOOKUP(F:F,vlookup函数实操!A:B,2)</f>
        <v>行业E</v>
      </c>
      <c r="O4518" s="149" t="str">
        <f>VLOOKUP(G:G,vlookup函数实操!H$1:I$6,2)</f>
        <v>营收正常</v>
      </c>
      <c r="P4518" s="149" t="str">
        <f t="shared" si="370"/>
        <v>常州市</v>
      </c>
      <c r="Q4518" s="164">
        <f t="shared" si="368"/>
        <v>43096.693326612905</v>
      </c>
      <c r="R4518" s="149">
        <f t="shared" si="369"/>
        <v>-26563.542217741935</v>
      </c>
    </row>
    <row r="4519" spans="1:18" ht="22.5" x14ac:dyDescent="0.4">
      <c r="A4519" s="2" t="s">
        <v>30013</v>
      </c>
      <c r="B4519" s="2" t="s">
        <v>940</v>
      </c>
      <c r="C4519" s="159" t="s">
        <v>34904</v>
      </c>
      <c r="D4519" s="2" t="s">
        <v>941</v>
      </c>
      <c r="E4519" s="2" t="s">
        <v>942</v>
      </c>
      <c r="F4519" s="2" t="s">
        <v>17</v>
      </c>
      <c r="G4519" s="62">
        <v>23450007.48</v>
      </c>
      <c r="H4519" s="63">
        <v>-16969310.07</v>
      </c>
      <c r="I4519" s="62">
        <v>635</v>
      </c>
      <c r="J4519" s="2" t="s">
        <v>943</v>
      </c>
      <c r="K4519" s="2" t="s">
        <v>944</v>
      </c>
      <c r="L4519" s="2" t="s">
        <v>945</v>
      </c>
      <c r="M4519" s="1">
        <f t="shared" si="367"/>
        <v>1</v>
      </c>
      <c r="N4519" s="149" t="str">
        <f>VLOOKUP(F:F,vlookup函数实操!A:B,2)</f>
        <v>行业C</v>
      </c>
      <c r="O4519" s="149" t="str">
        <f>VLOOKUP(G:G,vlookup函数实操!H$1:I$6,2)</f>
        <v>营收正常</v>
      </c>
      <c r="P4519" s="149" t="s">
        <v>30375</v>
      </c>
      <c r="Q4519" s="164">
        <f t="shared" si="368"/>
        <v>36929.145637795278</v>
      </c>
      <c r="R4519" s="149">
        <f t="shared" si="369"/>
        <v>-26723.322944881889</v>
      </c>
    </row>
    <row r="4520" spans="1:18" ht="33.75" x14ac:dyDescent="0.4">
      <c r="A4520" s="2" t="s">
        <v>30014</v>
      </c>
      <c r="B4520" s="2" t="s">
        <v>12046</v>
      </c>
      <c r="C4520" s="159" t="s">
        <v>34905</v>
      </c>
      <c r="D4520" s="2" t="s">
        <v>12047</v>
      </c>
      <c r="E4520" s="2" t="s">
        <v>12048</v>
      </c>
      <c r="F4520" s="2" t="s">
        <v>32</v>
      </c>
      <c r="G4520" s="62">
        <v>301841864.23000002</v>
      </c>
      <c r="H4520" s="63">
        <v>-11479192.949999999</v>
      </c>
      <c r="I4520" s="62">
        <v>427</v>
      </c>
      <c r="J4520" s="2" t="s">
        <v>12049</v>
      </c>
      <c r="K4520" s="2" t="s">
        <v>12050</v>
      </c>
      <c r="L4520" s="2" t="s">
        <v>12051</v>
      </c>
      <c r="M4520" s="1">
        <f t="shared" si="367"/>
        <v>1</v>
      </c>
      <c r="N4520" s="149" t="str">
        <f>VLOOKUP(F:F,vlookup函数实操!A:B,2)</f>
        <v>行业A</v>
      </c>
      <c r="O4520" s="149" t="str">
        <f>VLOOKUP(G:G,vlookup函数实操!H$1:I$6,2)</f>
        <v>营收较高</v>
      </c>
      <c r="P4520" s="149" t="str">
        <f t="shared" ref="P4520:P4536" si="371">IF(ISNUMBER(FIND("省",E4520)),MID(E4520,FIND("省",E4520)+1,FIND("市",E4520)-FIND("省",E4520)),LEFT(E4520,FIND("市",E4520)))</f>
        <v>上海市</v>
      </c>
      <c r="Q4520" s="164">
        <f t="shared" si="368"/>
        <v>706889.61177985952</v>
      </c>
      <c r="R4520" s="149">
        <f t="shared" si="369"/>
        <v>-26883.355854800935</v>
      </c>
    </row>
    <row r="4521" spans="1:18" ht="22.5" x14ac:dyDescent="0.4">
      <c r="A4521" s="2" t="s">
        <v>30015</v>
      </c>
      <c r="B4521" s="2" t="s">
        <v>3121</v>
      </c>
      <c r="C4521" s="159" t="s">
        <v>34906</v>
      </c>
      <c r="D4521" s="2" t="s">
        <v>3122</v>
      </c>
      <c r="E4521" s="2" t="s">
        <v>3123</v>
      </c>
      <c r="F4521" s="2" t="s">
        <v>898</v>
      </c>
      <c r="G4521" s="62">
        <v>29530845.760000002</v>
      </c>
      <c r="H4521" s="63">
        <v>-17455536.02</v>
      </c>
      <c r="I4521" s="62">
        <v>643</v>
      </c>
      <c r="J4521" s="2" t="s">
        <v>3124</v>
      </c>
      <c r="K4521" s="2" t="s">
        <v>3125</v>
      </c>
      <c r="L4521" s="2" t="s">
        <v>3126</v>
      </c>
      <c r="M4521" s="1">
        <f t="shared" si="367"/>
        <v>1</v>
      </c>
      <c r="N4521" s="149" t="str">
        <f>VLOOKUP(F:F,vlookup函数实操!A:B,2)</f>
        <v>行业D</v>
      </c>
      <c r="O4521" s="149" t="str">
        <f>VLOOKUP(G:G,vlookup函数实操!H$1:I$6,2)</f>
        <v>营收正常</v>
      </c>
      <c r="P4521" s="149" t="str">
        <f t="shared" si="371"/>
        <v>上海市</v>
      </c>
      <c r="Q4521" s="164">
        <f t="shared" si="368"/>
        <v>45926.665256609645</v>
      </c>
      <c r="R4521" s="149">
        <f t="shared" si="369"/>
        <v>-27147.023359253497</v>
      </c>
    </row>
    <row r="4522" spans="1:18" ht="22.5" x14ac:dyDescent="0.4">
      <c r="A4522" s="2" t="s">
        <v>30015</v>
      </c>
      <c r="B4522" s="2" t="s">
        <v>7841</v>
      </c>
      <c r="C4522" s="159" t="s">
        <v>34907</v>
      </c>
      <c r="D4522" s="2" t="s">
        <v>7842</v>
      </c>
      <c r="E4522" s="2" t="s">
        <v>7843</v>
      </c>
      <c r="F4522" s="2" t="s">
        <v>171</v>
      </c>
      <c r="G4522" s="62">
        <v>81745619.120000005</v>
      </c>
      <c r="H4522" s="63">
        <v>-30883820.77</v>
      </c>
      <c r="I4522" s="62">
        <v>1135</v>
      </c>
      <c r="J4522" s="2" t="s">
        <v>7844</v>
      </c>
      <c r="K4522" s="2" t="s">
        <v>7845</v>
      </c>
      <c r="L4522" s="2" t="s">
        <v>7846</v>
      </c>
      <c r="M4522" s="1">
        <f t="shared" si="367"/>
        <v>2</v>
      </c>
      <c r="N4522" s="149" t="str">
        <f>VLOOKUP(F:F,vlookup函数实操!A:B,2)</f>
        <v>行业A</v>
      </c>
      <c r="O4522" s="149" t="str">
        <f>VLOOKUP(G:G,vlookup函数实操!H$1:I$6,2)</f>
        <v>营收正常</v>
      </c>
      <c r="P4522" s="149" t="str">
        <f t="shared" si="371"/>
        <v>烟台市</v>
      </c>
      <c r="Q4522" s="164">
        <f t="shared" si="368"/>
        <v>72022.57191189428</v>
      </c>
      <c r="R4522" s="149">
        <f t="shared" si="369"/>
        <v>-27210.414775330395</v>
      </c>
    </row>
    <row r="4523" spans="1:18" ht="22.5" x14ac:dyDescent="0.4">
      <c r="A4523" s="2" t="s">
        <v>30013</v>
      </c>
      <c r="B4523" s="2" t="s">
        <v>7177</v>
      </c>
      <c r="C4523" s="159" t="s">
        <v>34908</v>
      </c>
      <c r="D4523" s="2" t="s">
        <v>7178</v>
      </c>
      <c r="E4523" s="2" t="s">
        <v>7179</v>
      </c>
      <c r="F4523" s="2" t="s">
        <v>40</v>
      </c>
      <c r="G4523" s="62">
        <v>107041110.52</v>
      </c>
      <c r="H4523" s="63">
        <v>-4983032.78</v>
      </c>
      <c r="I4523" s="62">
        <v>183</v>
      </c>
      <c r="J4523" s="2" t="s">
        <v>7180</v>
      </c>
      <c r="K4523" s="2" t="s">
        <v>7181</v>
      </c>
      <c r="L4523" s="2" t="s">
        <v>7182</v>
      </c>
      <c r="M4523" s="1">
        <f t="shared" si="367"/>
        <v>1</v>
      </c>
      <c r="N4523" s="149" t="str">
        <f>VLOOKUP(F:F,vlookup函数实操!A:B,2)</f>
        <v>行业C</v>
      </c>
      <c r="O4523" s="149" t="str">
        <f>VLOOKUP(G:G,vlookup函数实操!H$1:I$6,2)</f>
        <v>营收较高</v>
      </c>
      <c r="P4523" s="149" t="str">
        <f t="shared" si="371"/>
        <v>北京市</v>
      </c>
      <c r="Q4523" s="164">
        <f t="shared" si="368"/>
        <v>584924.10120218573</v>
      </c>
      <c r="R4523" s="149">
        <f t="shared" si="369"/>
        <v>-27229.687322404374</v>
      </c>
    </row>
    <row r="4524" spans="1:18" ht="22.5" x14ac:dyDescent="0.4">
      <c r="A4524" s="2" t="s">
        <v>30015</v>
      </c>
      <c r="B4524" s="2" t="s">
        <v>24987</v>
      </c>
      <c r="C4524" s="159" t="s">
        <v>34909</v>
      </c>
      <c r="D4524" s="2" t="s">
        <v>24988</v>
      </c>
      <c r="E4524" s="2" t="s">
        <v>24989</v>
      </c>
      <c r="F4524" s="2" t="s">
        <v>40</v>
      </c>
      <c r="G4524" s="62">
        <v>402557285.38999999</v>
      </c>
      <c r="H4524" s="63">
        <v>-80896047.590000004</v>
      </c>
      <c r="I4524" s="62">
        <v>2951</v>
      </c>
      <c r="J4524" s="2" t="s">
        <v>24990</v>
      </c>
      <c r="K4524" s="2" t="s">
        <v>24991</v>
      </c>
      <c r="L4524" s="2" t="s">
        <v>24992</v>
      </c>
      <c r="M4524" s="1">
        <f t="shared" si="367"/>
        <v>2</v>
      </c>
      <c r="N4524" s="149" t="str">
        <f>VLOOKUP(F:F,vlookup函数实操!A:B,2)</f>
        <v>行业C</v>
      </c>
      <c r="O4524" s="149" t="str">
        <f>VLOOKUP(G:G,vlookup函数实操!H$1:I$6,2)</f>
        <v>营收较高</v>
      </c>
      <c r="P4524" s="149" t="str">
        <f t="shared" si="371"/>
        <v>广州市</v>
      </c>
      <c r="Q4524" s="164">
        <f t="shared" si="368"/>
        <v>136413.85475770925</v>
      </c>
      <c r="R4524" s="149">
        <f t="shared" si="369"/>
        <v>-27413.096438495428</v>
      </c>
    </row>
    <row r="4525" spans="1:18" ht="22.5" x14ac:dyDescent="0.4">
      <c r="A4525" s="2" t="s">
        <v>30015</v>
      </c>
      <c r="B4525" s="2" t="s">
        <v>5090</v>
      </c>
      <c r="C4525" s="159" t="s">
        <v>34910</v>
      </c>
      <c r="D4525" s="2" t="s">
        <v>5091</v>
      </c>
      <c r="E4525" s="2" t="s">
        <v>5092</v>
      </c>
      <c r="F4525" s="2" t="s">
        <v>681</v>
      </c>
      <c r="G4525" s="62">
        <v>215343310.49000001</v>
      </c>
      <c r="H4525" s="63">
        <v>-37952232.950000003</v>
      </c>
      <c r="I4525" s="62">
        <v>1384</v>
      </c>
      <c r="J4525" s="2" t="s">
        <v>5093</v>
      </c>
      <c r="K4525" s="2" t="s">
        <v>5094</v>
      </c>
      <c r="L4525" s="2" t="s">
        <v>5095</v>
      </c>
      <c r="M4525" s="1">
        <f t="shared" si="367"/>
        <v>3</v>
      </c>
      <c r="N4525" s="149" t="str">
        <f>VLOOKUP(F:F,vlookup函数实操!A:B,2)</f>
        <v>行业A</v>
      </c>
      <c r="O4525" s="149" t="str">
        <f>VLOOKUP(G:G,vlookup函数实操!H$1:I$6,2)</f>
        <v>营收较高</v>
      </c>
      <c r="P4525" s="149" t="str">
        <f t="shared" si="371"/>
        <v>南京市</v>
      </c>
      <c r="Q4525" s="164">
        <f t="shared" si="368"/>
        <v>155594.8775216763</v>
      </c>
      <c r="R4525" s="149">
        <f t="shared" si="369"/>
        <v>-27422.133634393067</v>
      </c>
    </row>
    <row r="4526" spans="1:18" ht="22.5" x14ac:dyDescent="0.4">
      <c r="A4526" s="2" t="s">
        <v>30014</v>
      </c>
      <c r="B4526" s="2" t="s">
        <v>14476</v>
      </c>
      <c r="C4526" s="159" t="s">
        <v>34911</v>
      </c>
      <c r="D4526" s="2" t="s">
        <v>14477</v>
      </c>
      <c r="E4526" s="2" t="s">
        <v>14478</v>
      </c>
      <c r="F4526" s="2" t="s">
        <v>163</v>
      </c>
      <c r="G4526" s="62">
        <v>271066662.75</v>
      </c>
      <c r="H4526" s="63">
        <v>-101364056.43000001</v>
      </c>
      <c r="I4526" s="62">
        <v>3689</v>
      </c>
      <c r="J4526" s="2" t="s">
        <v>14479</v>
      </c>
      <c r="K4526" s="2" t="s">
        <v>14480</v>
      </c>
      <c r="L4526" s="2" t="s">
        <v>14481</v>
      </c>
      <c r="M4526" s="1">
        <f t="shared" si="367"/>
        <v>1</v>
      </c>
      <c r="N4526" s="149" t="str">
        <f>VLOOKUP(F:F,vlookup函数实操!A:B,2)</f>
        <v>行业D</v>
      </c>
      <c r="O4526" s="149" t="str">
        <f>VLOOKUP(G:G,vlookup函数实操!H$1:I$6,2)</f>
        <v>营收较高</v>
      </c>
      <c r="P4526" s="149" t="str">
        <f t="shared" si="371"/>
        <v>青岛市</v>
      </c>
      <c r="Q4526" s="164">
        <f t="shared" si="368"/>
        <v>73479.71340471672</v>
      </c>
      <c r="R4526" s="149">
        <f t="shared" si="369"/>
        <v>-27477.380436432639</v>
      </c>
    </row>
    <row r="4527" spans="1:18" ht="22.5" x14ac:dyDescent="0.4">
      <c r="A4527" s="2" t="s">
        <v>30014</v>
      </c>
      <c r="B4527" s="2" t="s">
        <v>4932</v>
      </c>
      <c r="C4527" s="159" t="s">
        <v>34912</v>
      </c>
      <c r="D4527" s="2" t="s">
        <v>4933</v>
      </c>
      <c r="E4527" s="2" t="s">
        <v>4934</v>
      </c>
      <c r="F4527" s="2" t="s">
        <v>40</v>
      </c>
      <c r="G4527" s="62">
        <v>284761842.77999997</v>
      </c>
      <c r="H4527" s="63">
        <v>-78257613.430000007</v>
      </c>
      <c r="I4527" s="62">
        <v>2840</v>
      </c>
      <c r="J4527" s="2" t="s">
        <v>4935</v>
      </c>
      <c r="K4527" s="2" t="s">
        <v>4936</v>
      </c>
      <c r="L4527" s="2" t="s">
        <v>4937</v>
      </c>
      <c r="M4527" s="1">
        <f t="shared" si="367"/>
        <v>1</v>
      </c>
      <c r="N4527" s="149" t="str">
        <f>VLOOKUP(F:F,vlookup函数实操!A:B,2)</f>
        <v>行业C</v>
      </c>
      <c r="O4527" s="149" t="str">
        <f>VLOOKUP(G:G,vlookup函数实操!H$1:I$6,2)</f>
        <v>营收较高</v>
      </c>
      <c r="P4527" s="149" t="str">
        <f t="shared" si="371"/>
        <v>南京市</v>
      </c>
      <c r="Q4527" s="164">
        <f t="shared" si="368"/>
        <v>100268.2545</v>
      </c>
      <c r="R4527" s="149">
        <f t="shared" si="369"/>
        <v>-27555.497686619721</v>
      </c>
    </row>
    <row r="4528" spans="1:18" ht="22.5" x14ac:dyDescent="0.4">
      <c r="A4528" s="2" t="s">
        <v>30015</v>
      </c>
      <c r="B4528" s="2" t="s">
        <v>22674</v>
      </c>
      <c r="C4528" s="159" t="s">
        <v>34913</v>
      </c>
      <c r="D4528" s="2" t="s">
        <v>22675</v>
      </c>
      <c r="E4528" s="2" t="s">
        <v>22676</v>
      </c>
      <c r="F4528" s="2" t="s">
        <v>537</v>
      </c>
      <c r="G4528" s="62">
        <v>710111435.13999999</v>
      </c>
      <c r="H4528" s="63">
        <v>-60925369.340000004</v>
      </c>
      <c r="I4528" s="62">
        <v>2207</v>
      </c>
      <c r="J4528" s="2" t="s">
        <v>22677</v>
      </c>
      <c r="K4528" s="2" t="s">
        <v>22678</v>
      </c>
      <c r="L4528" s="2" t="s">
        <v>22679</v>
      </c>
      <c r="M4528" s="1">
        <f t="shared" si="367"/>
        <v>1</v>
      </c>
      <c r="N4528" s="149" t="str">
        <f>VLOOKUP(F:F,vlookup函数实操!A:B,2)</f>
        <v>行业D</v>
      </c>
      <c r="O4528" s="149" t="str">
        <f>VLOOKUP(G:G,vlookup函数实操!H$1:I$6,2)</f>
        <v>营收较高</v>
      </c>
      <c r="P4528" s="149" t="str">
        <f t="shared" si="371"/>
        <v>海口市</v>
      </c>
      <c r="Q4528" s="164">
        <f t="shared" si="368"/>
        <v>321754.16182147712</v>
      </c>
      <c r="R4528" s="149">
        <f t="shared" si="369"/>
        <v>-27605.513973719982</v>
      </c>
    </row>
    <row r="4529" spans="1:18" x14ac:dyDescent="0.4">
      <c r="A4529" s="2" t="s">
        <v>30014</v>
      </c>
      <c r="B4529" s="2" t="s">
        <v>7115</v>
      </c>
      <c r="C4529" s="159" t="s">
        <v>34914</v>
      </c>
      <c r="D4529" s="2" t="s">
        <v>7116</v>
      </c>
      <c r="E4529" s="2" t="s">
        <v>7117</v>
      </c>
      <c r="F4529" s="2" t="s">
        <v>32</v>
      </c>
      <c r="G4529" s="62">
        <v>107517692.90000001</v>
      </c>
      <c r="H4529" s="63">
        <v>-11878144.75</v>
      </c>
      <c r="I4529" s="62">
        <v>429</v>
      </c>
      <c r="J4529" s="2" t="s">
        <v>7118</v>
      </c>
      <c r="K4529" s="2" t="s">
        <v>7119</v>
      </c>
      <c r="L4529" s="2" t="s">
        <v>7120</v>
      </c>
      <c r="M4529" s="1">
        <f t="shared" si="367"/>
        <v>1</v>
      </c>
      <c r="N4529" s="149" t="str">
        <f>VLOOKUP(F:F,vlookup函数实操!A:B,2)</f>
        <v>行业A</v>
      </c>
      <c r="O4529" s="149" t="str">
        <f>VLOOKUP(G:G,vlookup函数实操!H$1:I$6,2)</f>
        <v>营收较高</v>
      </c>
      <c r="P4529" s="149" t="str">
        <f t="shared" si="371"/>
        <v>沈阳市</v>
      </c>
      <c r="Q4529" s="164">
        <f t="shared" si="368"/>
        <v>250623.99277389279</v>
      </c>
      <c r="R4529" s="149">
        <f t="shared" si="369"/>
        <v>-27687.983100233101</v>
      </c>
    </row>
    <row r="4530" spans="1:18" ht="22.5" x14ac:dyDescent="0.4">
      <c r="A4530" s="2" t="s">
        <v>30015</v>
      </c>
      <c r="B4530" s="2" t="s">
        <v>8911</v>
      </c>
      <c r="C4530" s="159" t="s">
        <v>34915</v>
      </c>
      <c r="D4530" s="2" t="s">
        <v>8912</v>
      </c>
      <c r="E4530" s="2" t="s">
        <v>8913</v>
      </c>
      <c r="F4530" s="2" t="s">
        <v>110</v>
      </c>
      <c r="G4530" s="62">
        <v>123340760.08</v>
      </c>
      <c r="H4530" s="63">
        <v>-24409475.07</v>
      </c>
      <c r="I4530" s="62">
        <v>873</v>
      </c>
      <c r="J4530" s="2" t="s">
        <v>8914</v>
      </c>
      <c r="K4530" s="2" t="s">
        <v>8915</v>
      </c>
      <c r="L4530" s="2" t="s">
        <v>8916</v>
      </c>
      <c r="M4530" s="1">
        <f t="shared" si="367"/>
        <v>1</v>
      </c>
      <c r="N4530" s="149" t="str">
        <f>VLOOKUP(F:F,vlookup函数实操!A:B,2)</f>
        <v>行业C</v>
      </c>
      <c r="O4530" s="149" t="str">
        <f>VLOOKUP(G:G,vlookup函数实操!H$1:I$6,2)</f>
        <v>营收较高</v>
      </c>
      <c r="P4530" s="149" t="str">
        <f t="shared" si="371"/>
        <v>北京市</v>
      </c>
      <c r="Q4530" s="164">
        <f t="shared" si="368"/>
        <v>141283.803069874</v>
      </c>
      <c r="R4530" s="149">
        <f t="shared" si="369"/>
        <v>-27960.452542955325</v>
      </c>
    </row>
    <row r="4531" spans="1:18" ht="22.5" x14ac:dyDescent="0.4">
      <c r="A4531" s="2" t="s">
        <v>30014</v>
      </c>
      <c r="B4531" s="2" t="s">
        <v>4799</v>
      </c>
      <c r="C4531" s="159" t="s">
        <v>34916</v>
      </c>
      <c r="D4531" s="2" t="s">
        <v>4800</v>
      </c>
      <c r="E4531" s="2" t="s">
        <v>4801</v>
      </c>
      <c r="F4531" s="2" t="s">
        <v>537</v>
      </c>
      <c r="G4531" s="62">
        <v>284685796.88999999</v>
      </c>
      <c r="H4531" s="63">
        <v>-43641648</v>
      </c>
      <c r="I4531" s="62">
        <v>1560</v>
      </c>
      <c r="J4531" s="2" t="s">
        <v>4802</v>
      </c>
      <c r="K4531" s="2" t="s">
        <v>4803</v>
      </c>
      <c r="L4531" s="2" t="s">
        <v>4804</v>
      </c>
      <c r="M4531" s="1">
        <f t="shared" si="367"/>
        <v>3</v>
      </c>
      <c r="N4531" s="149" t="str">
        <f>VLOOKUP(F:F,vlookup函数实操!A:B,2)</f>
        <v>行业D</v>
      </c>
      <c r="O4531" s="149" t="str">
        <f>VLOOKUP(G:G,vlookup函数实操!H$1:I$6,2)</f>
        <v>营收较高</v>
      </c>
      <c r="P4531" s="149" t="str">
        <f t="shared" si="371"/>
        <v>扬州市</v>
      </c>
      <c r="Q4531" s="164">
        <f t="shared" si="368"/>
        <v>182490.89544230769</v>
      </c>
      <c r="R4531" s="149">
        <f t="shared" si="369"/>
        <v>-27975.415384615386</v>
      </c>
    </row>
    <row r="4532" spans="1:18" ht="22.5" x14ac:dyDescent="0.4">
      <c r="A4532" s="2" t="s">
        <v>30015</v>
      </c>
      <c r="B4532" s="2" t="s">
        <v>18992</v>
      </c>
      <c r="C4532" s="159" t="s">
        <v>34917</v>
      </c>
      <c r="D4532" s="2" t="s">
        <v>18993</v>
      </c>
      <c r="E4532" s="2" t="s">
        <v>18994</v>
      </c>
      <c r="F4532" s="2" t="s">
        <v>917</v>
      </c>
      <c r="G4532" s="62">
        <v>2710943104.3099999</v>
      </c>
      <c r="H4532" s="63">
        <v>-177576041.94</v>
      </c>
      <c r="I4532" s="62">
        <v>6298</v>
      </c>
      <c r="J4532" s="2" t="s">
        <v>18995</v>
      </c>
      <c r="K4532" s="2" t="s">
        <v>18996</v>
      </c>
      <c r="L4532" s="2" t="s">
        <v>18997</v>
      </c>
      <c r="M4532" s="1">
        <f t="shared" si="367"/>
        <v>1</v>
      </c>
      <c r="N4532" s="149" t="str">
        <f>VLOOKUP(F:F,vlookup函数实操!A:B,2)</f>
        <v>行业E</v>
      </c>
      <c r="O4532" s="149" t="str">
        <f>VLOOKUP(G:G,vlookup函数实操!H$1:I$6,2)</f>
        <v>营收极高</v>
      </c>
      <c r="P4532" s="149" t="str">
        <f t="shared" si="371"/>
        <v>常州市</v>
      </c>
      <c r="Q4532" s="164">
        <f t="shared" si="368"/>
        <v>430445.07848682121</v>
      </c>
      <c r="R4532" s="149">
        <f t="shared" si="369"/>
        <v>-28195.624315655765</v>
      </c>
    </row>
    <row r="4533" spans="1:18" ht="22.5" x14ac:dyDescent="0.4">
      <c r="A4533" s="2" t="s">
        <v>30014</v>
      </c>
      <c r="B4533" s="2" t="s">
        <v>28527</v>
      </c>
      <c r="C4533" s="159" t="s">
        <v>34918</v>
      </c>
      <c r="D4533" s="2" t="s">
        <v>28528</v>
      </c>
      <c r="E4533" s="2" t="s">
        <v>28529</v>
      </c>
      <c r="F4533" s="2" t="s">
        <v>246</v>
      </c>
      <c r="G4533" s="62">
        <v>49683339.219999999</v>
      </c>
      <c r="H4533" s="63">
        <v>-15434353.640000001</v>
      </c>
      <c r="I4533" s="62">
        <v>547</v>
      </c>
      <c r="J4533" s="2" t="s">
        <v>28530</v>
      </c>
      <c r="K4533" s="2" t="s">
        <v>28531</v>
      </c>
      <c r="L4533" s="2" t="s">
        <v>28532</v>
      </c>
      <c r="M4533" s="1">
        <f t="shared" si="367"/>
        <v>1</v>
      </c>
      <c r="N4533" s="149" t="str">
        <f>VLOOKUP(F:F,vlookup函数实操!A:B,2)</f>
        <v>行业C</v>
      </c>
      <c r="O4533" s="149" t="str">
        <f>VLOOKUP(G:G,vlookup函数实操!H$1:I$6,2)</f>
        <v>营收正常</v>
      </c>
      <c r="P4533" s="149" t="str">
        <f t="shared" si="371"/>
        <v>北京市</v>
      </c>
      <c r="Q4533" s="164">
        <f t="shared" si="368"/>
        <v>90828.773711151734</v>
      </c>
      <c r="R4533" s="149">
        <f t="shared" si="369"/>
        <v>-28216.368628884826</v>
      </c>
    </row>
    <row r="4534" spans="1:18" ht="22.5" x14ac:dyDescent="0.4">
      <c r="A4534" s="2" t="s">
        <v>30015</v>
      </c>
      <c r="B4534" s="2" t="s">
        <v>477</v>
      </c>
      <c r="C4534" s="159" t="s">
        <v>34919</v>
      </c>
      <c r="D4534" s="2" t="s">
        <v>478</v>
      </c>
      <c r="E4534" s="2" t="s">
        <v>479</v>
      </c>
      <c r="F4534" s="2" t="s">
        <v>110</v>
      </c>
      <c r="G4534" s="62">
        <v>198706756.18000001</v>
      </c>
      <c r="H4534" s="63">
        <v>-26403512.18</v>
      </c>
      <c r="I4534" s="62">
        <v>935</v>
      </c>
      <c r="J4534" s="2" t="s">
        <v>480</v>
      </c>
      <c r="K4534" s="2" t="s">
        <v>481</v>
      </c>
      <c r="L4534" s="2" t="s">
        <v>482</v>
      </c>
      <c r="M4534" s="1">
        <f t="shared" si="367"/>
        <v>2</v>
      </c>
      <c r="N4534" s="149" t="str">
        <f>VLOOKUP(F:F,vlookup函数实操!A:B,2)</f>
        <v>行业C</v>
      </c>
      <c r="O4534" s="149" t="str">
        <f>VLOOKUP(G:G,vlookup函数实操!H$1:I$6,2)</f>
        <v>营收较高</v>
      </c>
      <c r="P4534" s="149" t="str">
        <f t="shared" si="371"/>
        <v>重庆市</v>
      </c>
      <c r="Q4534" s="164">
        <f t="shared" si="368"/>
        <v>212520.5948449198</v>
      </c>
      <c r="R4534" s="149">
        <f t="shared" si="369"/>
        <v>-28239.050459893049</v>
      </c>
    </row>
    <row r="4535" spans="1:18" ht="22.5" x14ac:dyDescent="0.4">
      <c r="A4535" s="2" t="s">
        <v>30015</v>
      </c>
      <c r="B4535" s="2" t="s">
        <v>20068</v>
      </c>
      <c r="C4535" s="159" t="s">
        <v>34920</v>
      </c>
      <c r="D4535" s="2" t="s">
        <v>20069</v>
      </c>
      <c r="E4535" s="2" t="s">
        <v>20070</v>
      </c>
      <c r="F4535" s="2" t="s">
        <v>40</v>
      </c>
      <c r="G4535" s="62">
        <v>67977415.640000001</v>
      </c>
      <c r="H4535" s="63">
        <v>-21914206.809999999</v>
      </c>
      <c r="I4535" s="62">
        <v>774</v>
      </c>
      <c r="J4535" s="2" t="s">
        <v>20071</v>
      </c>
      <c r="K4535" s="2" t="s">
        <v>20072</v>
      </c>
      <c r="L4535" s="2" t="s">
        <v>20073</v>
      </c>
      <c r="M4535" s="1">
        <f t="shared" si="367"/>
        <v>1</v>
      </c>
      <c r="N4535" s="149" t="str">
        <f>VLOOKUP(F:F,vlookup函数实操!A:B,2)</f>
        <v>行业C</v>
      </c>
      <c r="O4535" s="149" t="str">
        <f>VLOOKUP(G:G,vlookup函数实操!H$1:I$6,2)</f>
        <v>营收正常</v>
      </c>
      <c r="P4535" s="149" t="str">
        <f t="shared" si="371"/>
        <v>上海市</v>
      </c>
      <c r="Q4535" s="164">
        <f t="shared" si="368"/>
        <v>87826.11839793282</v>
      </c>
      <c r="R4535" s="149">
        <f t="shared" si="369"/>
        <v>-28312.928695090439</v>
      </c>
    </row>
    <row r="4536" spans="1:18" ht="22.5" x14ac:dyDescent="0.4">
      <c r="A4536" s="2" t="s">
        <v>30014</v>
      </c>
      <c r="B4536" s="2" t="s">
        <v>25529</v>
      </c>
      <c r="C4536" s="159" t="s">
        <v>34921</v>
      </c>
      <c r="D4536" s="145" t="s">
        <v>25530</v>
      </c>
      <c r="E4536" s="2" t="s">
        <v>25531</v>
      </c>
      <c r="F4536" s="2" t="s">
        <v>10</v>
      </c>
      <c r="G4536" s="62">
        <v>4155179534.3499999</v>
      </c>
      <c r="H4536" s="63">
        <v>-351683571.56</v>
      </c>
      <c r="I4536" s="62">
        <v>12386</v>
      </c>
      <c r="J4536" s="2" t="s">
        <v>25533</v>
      </c>
      <c r="K4536" s="2" t="s">
        <v>25534</v>
      </c>
      <c r="L4536" s="2" t="s">
        <v>25535</v>
      </c>
      <c r="M4536" s="1">
        <f t="shared" si="367"/>
        <v>1</v>
      </c>
      <c r="N4536" s="149" t="str">
        <f>VLOOKUP(F:F,vlookup函数实操!A:B,2)</f>
        <v>行业D</v>
      </c>
      <c r="O4536" s="149" t="str">
        <f>VLOOKUP(G:G,vlookup函数实操!H$1:I$6,2)</f>
        <v>营收极高</v>
      </c>
      <c r="P4536" s="149" t="str">
        <f t="shared" si="371"/>
        <v>厦门市</v>
      </c>
      <c r="Q4536" s="164">
        <f t="shared" si="368"/>
        <v>335473.88457532699</v>
      </c>
      <c r="R4536" s="149">
        <f t="shared" si="369"/>
        <v>-28393.635682221862</v>
      </c>
    </row>
    <row r="4537" spans="1:18" ht="22.5" x14ac:dyDescent="0.4">
      <c r="A4537" s="2" t="s">
        <v>30015</v>
      </c>
      <c r="B4537" s="2" t="s">
        <v>14863</v>
      </c>
      <c r="C4537" s="159" t="s">
        <v>34922</v>
      </c>
      <c r="D4537" s="2" t="s">
        <v>14864</v>
      </c>
      <c r="E4537" s="2" t="s">
        <v>14865</v>
      </c>
      <c r="F4537" s="2" t="s">
        <v>957</v>
      </c>
      <c r="G4537" s="62">
        <v>88568552.400000006</v>
      </c>
      <c r="H4537" s="63">
        <v>-5044107.71</v>
      </c>
      <c r="I4537" s="62">
        <v>177</v>
      </c>
      <c r="J4537" s="2" t="s">
        <v>14866</v>
      </c>
      <c r="K4537" s="2" t="s">
        <v>14867</v>
      </c>
      <c r="L4537" s="2" t="s">
        <v>14868</v>
      </c>
      <c r="M4537" s="1">
        <f t="shared" si="367"/>
        <v>3</v>
      </c>
      <c r="N4537" s="149" t="str">
        <f>VLOOKUP(F:F,vlookup函数实操!A:B,2)</f>
        <v>行业A</v>
      </c>
      <c r="O4537" s="149" t="str">
        <f>VLOOKUP(G:G,vlookup函数实操!H$1:I$6,2)</f>
        <v>营收正常</v>
      </c>
      <c r="P4537" s="149" t="s">
        <v>30423</v>
      </c>
      <c r="Q4537" s="164">
        <f t="shared" si="368"/>
        <v>500387.30169491528</v>
      </c>
      <c r="R4537" s="149">
        <f t="shared" si="369"/>
        <v>-28497.783672316385</v>
      </c>
    </row>
    <row r="4538" spans="1:18" x14ac:dyDescent="0.4">
      <c r="A4538" s="2" t="s">
        <v>30015</v>
      </c>
      <c r="B4538" s="2" t="s">
        <v>22668</v>
      </c>
      <c r="C4538" s="159" t="s">
        <v>34923</v>
      </c>
      <c r="D4538" s="2" t="s">
        <v>22669</v>
      </c>
      <c r="E4538" s="2" t="s">
        <v>22670</v>
      </c>
      <c r="F4538" s="2" t="s">
        <v>54</v>
      </c>
      <c r="G4538" s="62">
        <v>50339553.649999999</v>
      </c>
      <c r="H4538" s="63">
        <v>-26595592.609999999</v>
      </c>
      <c r="I4538" s="62">
        <v>929</v>
      </c>
      <c r="J4538" s="2" t="s">
        <v>22671</v>
      </c>
      <c r="K4538" s="2" t="s">
        <v>22672</v>
      </c>
      <c r="L4538" s="2" t="s">
        <v>22673</v>
      </c>
      <c r="M4538" s="1">
        <f t="shared" si="367"/>
        <v>1</v>
      </c>
      <c r="N4538" s="149" t="str">
        <f>VLOOKUP(F:F,vlookup函数实操!A:B,2)</f>
        <v>行业E</v>
      </c>
      <c r="O4538" s="149" t="str">
        <f>VLOOKUP(G:G,vlookup函数实操!H$1:I$6,2)</f>
        <v>营收正常</v>
      </c>
      <c r="P4538" s="149" t="str">
        <f t="shared" ref="P4538:P4567" si="372">IF(ISNUMBER(FIND("省",E4538)),MID(E4538,FIND("省",E4538)+1,FIND("市",E4538)-FIND("省",E4538)),LEFT(E4538,FIND("市",E4538)))</f>
        <v>兰州市</v>
      </c>
      <c r="Q4538" s="164">
        <f t="shared" si="368"/>
        <v>54186.817707212052</v>
      </c>
      <c r="R4538" s="149">
        <f t="shared" si="369"/>
        <v>-28628.194413347686</v>
      </c>
    </row>
    <row r="4539" spans="1:18" ht="22.5" x14ac:dyDescent="0.4">
      <c r="A4539" s="2" t="s">
        <v>30014</v>
      </c>
      <c r="B4539" s="2" t="s">
        <v>16332</v>
      </c>
      <c r="C4539" s="159" t="s">
        <v>34924</v>
      </c>
      <c r="D4539" s="2" t="s">
        <v>16333</v>
      </c>
      <c r="E4539" s="2" t="s">
        <v>16334</v>
      </c>
      <c r="F4539" s="2" t="s">
        <v>206</v>
      </c>
      <c r="G4539" s="62">
        <v>10907971.17</v>
      </c>
      <c r="H4539" s="63">
        <v>-12740256.07</v>
      </c>
      <c r="I4539" s="62">
        <v>443</v>
      </c>
      <c r="J4539" s="2" t="s">
        <v>16335</v>
      </c>
      <c r="K4539" s="2" t="s">
        <v>16336</v>
      </c>
      <c r="L4539" s="2" t="s">
        <v>16337</v>
      </c>
      <c r="M4539" s="1">
        <f t="shared" si="367"/>
        <v>1</v>
      </c>
      <c r="N4539" s="149" t="str">
        <f>VLOOKUP(F:F,vlookup函数实操!A:B,2)</f>
        <v>行业C</v>
      </c>
      <c r="O4539" s="149" t="str">
        <f>VLOOKUP(G:G,vlookup函数实操!H$1:I$6,2)</f>
        <v>营收正常</v>
      </c>
      <c r="P4539" s="149" t="str">
        <f t="shared" si="372"/>
        <v>厦门市</v>
      </c>
      <c r="Q4539" s="164">
        <f t="shared" si="368"/>
        <v>24622.959751693001</v>
      </c>
      <c r="R4539" s="149">
        <f t="shared" si="369"/>
        <v>-28759.043047404062</v>
      </c>
    </row>
    <row r="4540" spans="1:18" ht="22.5" x14ac:dyDescent="0.4">
      <c r="A4540" s="2" t="s">
        <v>30014</v>
      </c>
      <c r="B4540" s="2" t="s">
        <v>27727</v>
      </c>
      <c r="C4540" s="159" t="s">
        <v>34925</v>
      </c>
      <c r="D4540" s="2" t="s">
        <v>27728</v>
      </c>
      <c r="E4540" s="2" t="s">
        <v>27729</v>
      </c>
      <c r="F4540" s="2" t="s">
        <v>171</v>
      </c>
      <c r="G4540" s="62">
        <v>97059251.340000004</v>
      </c>
      <c r="H4540" s="63">
        <v>-23474798.75</v>
      </c>
      <c r="I4540" s="62">
        <v>812</v>
      </c>
      <c r="J4540" s="2" t="s">
        <v>27730</v>
      </c>
      <c r="K4540" s="2" t="s">
        <v>27731</v>
      </c>
      <c r="L4540" s="2" t="s">
        <v>27732</v>
      </c>
      <c r="M4540" s="1">
        <f t="shared" si="367"/>
        <v>1</v>
      </c>
      <c r="N4540" s="149" t="str">
        <f>VLOOKUP(F:F,vlookup函数实操!A:B,2)</f>
        <v>行业A</v>
      </c>
      <c r="O4540" s="149" t="str">
        <f>VLOOKUP(G:G,vlookup函数实操!H$1:I$6,2)</f>
        <v>营收正常</v>
      </c>
      <c r="P4540" s="149" t="str">
        <f t="shared" si="372"/>
        <v>北京市</v>
      </c>
      <c r="Q4540" s="164">
        <f t="shared" si="368"/>
        <v>119531.09770935962</v>
      </c>
      <c r="R4540" s="149">
        <f t="shared" si="369"/>
        <v>-28909.850677339902</v>
      </c>
    </row>
    <row r="4541" spans="1:18" ht="22.5" x14ac:dyDescent="0.4">
      <c r="A4541" s="2" t="s">
        <v>30014</v>
      </c>
      <c r="B4541" s="2" t="s">
        <v>6262</v>
      </c>
      <c r="C4541" s="159" t="s">
        <v>34926</v>
      </c>
      <c r="D4541" s="2" t="s">
        <v>6263</v>
      </c>
      <c r="E4541" s="2" t="s">
        <v>6264</v>
      </c>
      <c r="F4541" s="2" t="s">
        <v>253</v>
      </c>
      <c r="G4541" s="62">
        <v>89760610.969999999</v>
      </c>
      <c r="H4541" s="63">
        <v>-32407085.260000002</v>
      </c>
      <c r="I4541" s="62">
        <v>1120</v>
      </c>
      <c r="J4541" s="2" t="s">
        <v>6265</v>
      </c>
      <c r="K4541" s="2" t="s">
        <v>6266</v>
      </c>
      <c r="L4541" s="2" t="s">
        <v>6267</v>
      </c>
      <c r="M4541" s="1">
        <f t="shared" si="367"/>
        <v>1</v>
      </c>
      <c r="N4541" s="149" t="str">
        <f>VLOOKUP(F:F,vlookup函数实操!A:B,2)</f>
        <v>行业D</v>
      </c>
      <c r="O4541" s="149" t="str">
        <f>VLOOKUP(G:G,vlookup函数实操!H$1:I$6,2)</f>
        <v>营收正常</v>
      </c>
      <c r="P4541" s="149" t="str">
        <f t="shared" si="372"/>
        <v>西安市</v>
      </c>
      <c r="Q4541" s="164">
        <f t="shared" si="368"/>
        <v>80143.402651785713</v>
      </c>
      <c r="R4541" s="149">
        <f t="shared" si="369"/>
        <v>-28934.897553571431</v>
      </c>
    </row>
    <row r="4542" spans="1:18" ht="22.5" x14ac:dyDescent="0.4">
      <c r="A4542" s="2" t="s">
        <v>30015</v>
      </c>
      <c r="B4542" s="2" t="s">
        <v>19312</v>
      </c>
      <c r="C4542" s="159" t="s">
        <v>34927</v>
      </c>
      <c r="D4542" s="2" t="s">
        <v>19313</v>
      </c>
      <c r="E4542" s="2" t="s">
        <v>19314</v>
      </c>
      <c r="F4542" s="2" t="s">
        <v>199</v>
      </c>
      <c r="G4542" s="62">
        <v>197050118.53999999</v>
      </c>
      <c r="H4542" s="63">
        <v>-31133596.190000001</v>
      </c>
      <c r="I4542" s="62">
        <v>1074</v>
      </c>
      <c r="J4542" s="2" t="s">
        <v>19315</v>
      </c>
      <c r="K4542" s="2" t="s">
        <v>19316</v>
      </c>
      <c r="L4542" s="2" t="s">
        <v>19317</v>
      </c>
      <c r="M4542" s="1">
        <f t="shared" si="367"/>
        <v>1</v>
      </c>
      <c r="N4542" s="149" t="str">
        <f>VLOOKUP(F:F,vlookup函数实操!A:B,2)</f>
        <v>行业E</v>
      </c>
      <c r="O4542" s="149" t="str">
        <f>VLOOKUP(G:G,vlookup函数实操!H$1:I$6,2)</f>
        <v>营收较高</v>
      </c>
      <c r="P4542" s="149" t="str">
        <f t="shared" si="372"/>
        <v>上海市</v>
      </c>
      <c r="Q4542" s="164">
        <f t="shared" si="368"/>
        <v>183473.10851024208</v>
      </c>
      <c r="R4542" s="149">
        <f t="shared" si="369"/>
        <v>-28988.45082867784</v>
      </c>
    </row>
    <row r="4543" spans="1:18" x14ac:dyDescent="0.4">
      <c r="A4543" s="2" t="s">
        <v>30014</v>
      </c>
      <c r="B4543" s="2" t="s">
        <v>12562</v>
      </c>
      <c r="C4543" s="159" t="s">
        <v>34928</v>
      </c>
      <c r="D4543" s="2" t="s">
        <v>12563</v>
      </c>
      <c r="E4543" s="2" t="s">
        <v>12564</v>
      </c>
      <c r="F4543" s="2" t="s">
        <v>40</v>
      </c>
      <c r="G4543" s="62">
        <v>178521507.24000001</v>
      </c>
      <c r="H4543" s="63">
        <v>-46942034.719999999</v>
      </c>
      <c r="I4543" s="62">
        <v>1614</v>
      </c>
      <c r="J4543" s="2" t="s">
        <v>12565</v>
      </c>
      <c r="K4543" s="2" t="s">
        <v>12566</v>
      </c>
      <c r="L4543" s="2" t="s">
        <v>12567</v>
      </c>
      <c r="M4543" s="1">
        <f t="shared" si="367"/>
        <v>1</v>
      </c>
      <c r="N4543" s="149" t="str">
        <f>VLOOKUP(F:F,vlookup函数实操!A:B,2)</f>
        <v>行业C</v>
      </c>
      <c r="O4543" s="149" t="str">
        <f>VLOOKUP(G:G,vlookup函数实操!H$1:I$6,2)</f>
        <v>营收较高</v>
      </c>
      <c r="P4543" s="149" t="str">
        <f t="shared" si="372"/>
        <v>上海市</v>
      </c>
      <c r="Q4543" s="164">
        <f t="shared" si="368"/>
        <v>110608.12096654276</v>
      </c>
      <c r="R4543" s="149">
        <f t="shared" si="369"/>
        <v>-29084.284213135066</v>
      </c>
    </row>
    <row r="4544" spans="1:18" ht="22.5" x14ac:dyDescent="0.4">
      <c r="A4544" s="2" t="s">
        <v>30015</v>
      </c>
      <c r="B4544" s="2" t="s">
        <v>24116</v>
      </c>
      <c r="C4544" s="159" t="s">
        <v>34929</v>
      </c>
      <c r="D4544" s="2" t="s">
        <v>24117</v>
      </c>
      <c r="E4544" s="2" t="s">
        <v>24118</v>
      </c>
      <c r="F4544" s="2" t="s">
        <v>238</v>
      </c>
      <c r="G4544" s="62">
        <v>191252969.09</v>
      </c>
      <c r="H4544" s="63">
        <v>-37353612.369999997</v>
      </c>
      <c r="I4544" s="62">
        <v>1271</v>
      </c>
      <c r="J4544" s="2" t="s">
        <v>24119</v>
      </c>
      <c r="K4544" s="2" t="s">
        <v>24120</v>
      </c>
      <c r="L4544" s="2" t="s">
        <v>24121</v>
      </c>
      <c r="M4544" s="1">
        <f t="shared" si="367"/>
        <v>1</v>
      </c>
      <c r="N4544" s="149" t="str">
        <f>VLOOKUP(F:F,vlookup函数实操!A:B,2)</f>
        <v>行业E</v>
      </c>
      <c r="O4544" s="149" t="str">
        <f>VLOOKUP(G:G,vlookup函数实操!H$1:I$6,2)</f>
        <v>营收较高</v>
      </c>
      <c r="P4544" s="149" t="str">
        <f t="shared" si="372"/>
        <v>汕头市</v>
      </c>
      <c r="Q4544" s="164">
        <f t="shared" si="368"/>
        <v>150474.405263572</v>
      </c>
      <c r="R4544" s="149">
        <f t="shared" si="369"/>
        <v>-29389.152140047205</v>
      </c>
    </row>
    <row r="4545" spans="1:18" x14ac:dyDescent="0.4">
      <c r="A4545" s="2" t="s">
        <v>30014</v>
      </c>
      <c r="B4545" s="2" t="s">
        <v>17150</v>
      </c>
      <c r="C4545" s="159" t="s">
        <v>34930</v>
      </c>
      <c r="D4545" s="2" t="s">
        <v>17151</v>
      </c>
      <c r="E4545" s="2" t="s">
        <v>17152</v>
      </c>
      <c r="F4545" s="2" t="s">
        <v>54</v>
      </c>
      <c r="G4545" s="62">
        <v>1941191261.1800001</v>
      </c>
      <c r="H4545" s="63">
        <v>-179960862.59</v>
      </c>
      <c r="I4545" s="62">
        <v>6111</v>
      </c>
      <c r="J4545" s="2" t="s">
        <v>17153</v>
      </c>
      <c r="K4545" s="2" t="s">
        <v>17154</v>
      </c>
      <c r="L4545" s="2" t="s">
        <v>17155</v>
      </c>
      <c r="M4545" s="1">
        <f t="shared" si="367"/>
        <v>1</v>
      </c>
      <c r="N4545" s="149" t="str">
        <f>VLOOKUP(F:F,vlookup函数实操!A:B,2)</f>
        <v>行业E</v>
      </c>
      <c r="O4545" s="149" t="str">
        <f>VLOOKUP(G:G,vlookup函数实操!H$1:I$6,2)</f>
        <v>营收极高</v>
      </c>
      <c r="P4545" s="149" t="str">
        <f t="shared" si="372"/>
        <v>北京市</v>
      </c>
      <c r="Q4545" s="164">
        <f t="shared" si="368"/>
        <v>317655.25465226639</v>
      </c>
      <c r="R4545" s="149">
        <f t="shared" si="369"/>
        <v>-29448.676581574211</v>
      </c>
    </row>
    <row r="4546" spans="1:18" ht="22.5" x14ac:dyDescent="0.4">
      <c r="A4546" s="2" t="s">
        <v>30014</v>
      </c>
      <c r="B4546" s="2" t="s">
        <v>23794</v>
      </c>
      <c r="C4546" s="159" t="s">
        <v>34931</v>
      </c>
      <c r="D4546" s="2" t="s">
        <v>23795</v>
      </c>
      <c r="E4546" s="2" t="s">
        <v>23796</v>
      </c>
      <c r="F4546" s="2" t="s">
        <v>681</v>
      </c>
      <c r="G4546" s="62">
        <v>309582122.94999999</v>
      </c>
      <c r="H4546" s="63">
        <v>-135265743.91999999</v>
      </c>
      <c r="I4546" s="62">
        <v>4582</v>
      </c>
      <c r="J4546" s="2" t="s">
        <v>23797</v>
      </c>
      <c r="K4546" s="2" t="s">
        <v>23798</v>
      </c>
      <c r="L4546" s="2" t="s">
        <v>23799</v>
      </c>
      <c r="M4546" s="1">
        <f t="shared" ref="M4546:M4609" si="373">LEN(L4546)-LEN(SUBSTITUTE(L4546,"@",""))</f>
        <v>1</v>
      </c>
      <c r="N4546" s="149" t="str">
        <f>VLOOKUP(F:F,vlookup函数实操!A:B,2)</f>
        <v>行业A</v>
      </c>
      <c r="O4546" s="149" t="str">
        <f>VLOOKUP(G:G,vlookup函数实操!H$1:I$6,2)</f>
        <v>营收较高</v>
      </c>
      <c r="P4546" s="149" t="str">
        <f t="shared" si="372"/>
        <v>广西壮族自治区南宁市</v>
      </c>
      <c r="Q4546" s="164">
        <f t="shared" si="368"/>
        <v>67564.845689655165</v>
      </c>
      <c r="R4546" s="149">
        <f t="shared" si="369"/>
        <v>-29521.113906591007</v>
      </c>
    </row>
    <row r="4547" spans="1:18" ht="22.5" x14ac:dyDescent="0.4">
      <c r="A4547" s="2" t="s">
        <v>30014</v>
      </c>
      <c r="B4547" s="2" t="s">
        <v>16350</v>
      </c>
      <c r="C4547" s="159" t="s">
        <v>34932</v>
      </c>
      <c r="D4547" s="2" t="s">
        <v>16351</v>
      </c>
      <c r="E4547" s="2" t="s">
        <v>16352</v>
      </c>
      <c r="F4547" s="2" t="s">
        <v>40</v>
      </c>
      <c r="G4547" s="62">
        <v>63803878.939999998</v>
      </c>
      <c r="H4547" s="63">
        <v>-36972002.460000001</v>
      </c>
      <c r="I4547" s="62">
        <v>1230</v>
      </c>
      <c r="J4547" s="2" t="s">
        <v>16353</v>
      </c>
      <c r="K4547" s="2" t="s">
        <v>16354</v>
      </c>
      <c r="L4547" s="2" t="s">
        <v>16355</v>
      </c>
      <c r="M4547" s="1">
        <f t="shared" si="373"/>
        <v>1</v>
      </c>
      <c r="N4547" s="149" t="str">
        <f>VLOOKUP(F:F,vlookup函数实操!A:B,2)</f>
        <v>行业C</v>
      </c>
      <c r="O4547" s="149" t="str">
        <f>VLOOKUP(G:G,vlookup函数实操!H$1:I$6,2)</f>
        <v>营收正常</v>
      </c>
      <c r="P4547" s="149" t="str">
        <f t="shared" si="372"/>
        <v>北京市</v>
      </c>
      <c r="Q4547" s="164">
        <f t="shared" ref="Q4547:Q4610" si="374">IFERROR(G4547/I4547,"")</f>
        <v>51873.07230894309</v>
      </c>
      <c r="R4547" s="149">
        <f t="shared" ref="R4547:R4610" si="375">IFERROR(H4547/I4547,"")</f>
        <v>-30058.538585365855</v>
      </c>
    </row>
    <row r="4548" spans="1:18" ht="22.5" x14ac:dyDescent="0.4">
      <c r="A4548" s="2" t="s">
        <v>30015</v>
      </c>
      <c r="B4548" s="2" t="s">
        <v>6100</v>
      </c>
      <c r="C4548" s="159" t="s">
        <v>34933</v>
      </c>
      <c r="D4548" s="2" t="s">
        <v>6101</v>
      </c>
      <c r="E4548" s="2" t="s">
        <v>6102</v>
      </c>
      <c r="F4548" s="2" t="s">
        <v>453</v>
      </c>
      <c r="G4548" s="62">
        <v>111723030.26000001</v>
      </c>
      <c r="H4548" s="63">
        <v>-8057707.4299999997</v>
      </c>
      <c r="I4548" s="62">
        <v>267</v>
      </c>
      <c r="J4548" s="2" t="s">
        <v>6103</v>
      </c>
      <c r="K4548" s="2" t="s">
        <v>6104</v>
      </c>
      <c r="L4548" s="2" t="s">
        <v>6105</v>
      </c>
      <c r="M4548" s="1">
        <f t="shared" si="373"/>
        <v>1</v>
      </c>
      <c r="N4548" s="149" t="str">
        <f>VLOOKUP(F:F,vlookup函数实操!A:B,2)</f>
        <v>行业E</v>
      </c>
      <c r="O4548" s="149" t="str">
        <f>VLOOKUP(G:G,vlookup函数实操!H$1:I$6,2)</f>
        <v>营收较高</v>
      </c>
      <c r="P4548" s="149" t="str">
        <f t="shared" si="372"/>
        <v>成都市</v>
      </c>
      <c r="Q4548" s="164">
        <f t="shared" si="374"/>
        <v>418438.31558052439</v>
      </c>
      <c r="R4548" s="149">
        <f t="shared" si="375"/>
        <v>-30178.679513108615</v>
      </c>
    </row>
    <row r="4549" spans="1:18" ht="22.5" x14ac:dyDescent="0.4">
      <c r="A4549" s="2" t="s">
        <v>30014</v>
      </c>
      <c r="B4549" s="2" t="s">
        <v>19028</v>
      </c>
      <c r="C4549" s="159" t="s">
        <v>34934</v>
      </c>
      <c r="D4549" s="2" t="s">
        <v>19029</v>
      </c>
      <c r="E4549" s="2" t="s">
        <v>19030</v>
      </c>
      <c r="F4549" s="2" t="s">
        <v>156</v>
      </c>
      <c r="G4549" s="62">
        <v>38090182.579999998</v>
      </c>
      <c r="H4549" s="63">
        <v>-7222776.21</v>
      </c>
      <c r="I4549" s="62">
        <v>239</v>
      </c>
      <c r="J4549" s="2" t="s">
        <v>19031</v>
      </c>
      <c r="K4549" s="2" t="s">
        <v>19032</v>
      </c>
      <c r="L4549" s="2" t="s">
        <v>19033</v>
      </c>
      <c r="M4549" s="1">
        <f t="shared" si="373"/>
        <v>1</v>
      </c>
      <c r="N4549" s="149" t="str">
        <f>VLOOKUP(F:F,vlookup函数实操!A:B,2)</f>
        <v>行业E</v>
      </c>
      <c r="O4549" s="149" t="str">
        <f>VLOOKUP(G:G,vlookup函数实操!H$1:I$6,2)</f>
        <v>营收正常</v>
      </c>
      <c r="P4549" s="149" t="str">
        <f t="shared" si="372"/>
        <v>苏州市</v>
      </c>
      <c r="Q4549" s="164">
        <f t="shared" si="374"/>
        <v>159373.14887029288</v>
      </c>
      <c r="R4549" s="149">
        <f t="shared" si="375"/>
        <v>-30220.820962343096</v>
      </c>
    </row>
    <row r="4550" spans="1:18" ht="22.5" x14ac:dyDescent="0.4">
      <c r="A4550" s="2" t="s">
        <v>30015</v>
      </c>
      <c r="B4550" s="2" t="s">
        <v>29212</v>
      </c>
      <c r="C4550" s="159" t="s">
        <v>34935</v>
      </c>
      <c r="D4550" s="2" t="s">
        <v>29213</v>
      </c>
      <c r="E4550" s="2" t="s">
        <v>29214</v>
      </c>
      <c r="F4550" s="2" t="s">
        <v>54</v>
      </c>
      <c r="G4550" s="62">
        <v>60306705.039999999</v>
      </c>
      <c r="H4550" s="63">
        <v>-15740066.42</v>
      </c>
      <c r="I4550" s="62">
        <v>519</v>
      </c>
      <c r="J4550" s="2" t="s">
        <v>29215</v>
      </c>
      <c r="K4550" s="2" t="s">
        <v>29216</v>
      </c>
      <c r="L4550" s="2" t="s">
        <v>29217</v>
      </c>
      <c r="M4550" s="1">
        <f t="shared" si="373"/>
        <v>3</v>
      </c>
      <c r="N4550" s="149" t="str">
        <f>VLOOKUP(F:F,vlookup函数实操!A:B,2)</f>
        <v>行业E</v>
      </c>
      <c r="O4550" s="149" t="str">
        <f>VLOOKUP(G:G,vlookup函数实操!H$1:I$6,2)</f>
        <v>营收正常</v>
      </c>
      <c r="P4550" s="149" t="str">
        <f t="shared" si="372"/>
        <v>鞍山市</v>
      </c>
      <c r="Q4550" s="164">
        <f t="shared" si="374"/>
        <v>116197.89025048169</v>
      </c>
      <c r="R4550" s="149">
        <f t="shared" si="375"/>
        <v>-30327.680963391136</v>
      </c>
    </row>
    <row r="4551" spans="1:18" ht="22.5" x14ac:dyDescent="0.4">
      <c r="A4551" s="2" t="s">
        <v>30015</v>
      </c>
      <c r="B4551" s="2" t="s">
        <v>25898</v>
      </c>
      <c r="C4551" s="159" t="s">
        <v>34936</v>
      </c>
      <c r="D4551" s="2" t="s">
        <v>25899</v>
      </c>
      <c r="E4551" s="2" t="s">
        <v>25900</v>
      </c>
      <c r="F4551" s="2" t="s">
        <v>917</v>
      </c>
      <c r="G4551" s="62">
        <v>228526374.66999999</v>
      </c>
      <c r="H4551" s="63">
        <v>-32234000.030000001</v>
      </c>
      <c r="I4551" s="62">
        <v>1061</v>
      </c>
      <c r="J4551" s="2" t="s">
        <v>25901</v>
      </c>
      <c r="K4551" s="2" t="s">
        <v>25902</v>
      </c>
      <c r="L4551" s="2" t="s">
        <v>25903</v>
      </c>
      <c r="M4551" s="1">
        <f t="shared" si="373"/>
        <v>1</v>
      </c>
      <c r="N4551" s="149" t="str">
        <f>VLOOKUP(F:F,vlookup函数实操!A:B,2)</f>
        <v>行业E</v>
      </c>
      <c r="O4551" s="149" t="str">
        <f>VLOOKUP(G:G,vlookup函数实操!H$1:I$6,2)</f>
        <v>营收较高</v>
      </c>
      <c r="P4551" s="149" t="str">
        <f t="shared" si="372"/>
        <v>河源市</v>
      </c>
      <c r="Q4551" s="164">
        <f t="shared" si="374"/>
        <v>215387.72353440151</v>
      </c>
      <c r="R4551" s="149">
        <f t="shared" si="375"/>
        <v>-30380.77288407163</v>
      </c>
    </row>
    <row r="4552" spans="1:18" ht="22.5" x14ac:dyDescent="0.4">
      <c r="A4552" s="2" t="s">
        <v>30014</v>
      </c>
      <c r="B4552" s="2" t="s">
        <v>26765</v>
      </c>
      <c r="C4552" s="159" t="s">
        <v>34937</v>
      </c>
      <c r="D4552" s="2" t="s">
        <v>26766</v>
      </c>
      <c r="E4552" s="2" t="s">
        <v>26767</v>
      </c>
      <c r="F4552" s="2" t="s">
        <v>185</v>
      </c>
      <c r="G4552" s="62">
        <v>12440757.23</v>
      </c>
      <c r="H4552" s="63">
        <v>-12426784.619999999</v>
      </c>
      <c r="I4552" s="62">
        <v>409</v>
      </c>
      <c r="J4552" s="2" t="s">
        <v>26768</v>
      </c>
      <c r="K4552" s="2" t="s">
        <v>26769</v>
      </c>
      <c r="L4552" s="2" t="s">
        <v>26770</v>
      </c>
      <c r="M4552" s="1">
        <f t="shared" si="373"/>
        <v>1</v>
      </c>
      <c r="N4552" s="149" t="str">
        <f>VLOOKUP(F:F,vlookup函数实操!A:B,2)</f>
        <v>行业B</v>
      </c>
      <c r="O4552" s="149" t="str">
        <f>VLOOKUP(G:G,vlookup函数实操!H$1:I$6,2)</f>
        <v>营收正常</v>
      </c>
      <c r="P4552" s="149" t="str">
        <f t="shared" si="372"/>
        <v>成都市</v>
      </c>
      <c r="Q4552" s="164">
        <f t="shared" si="374"/>
        <v>30417.499339853301</v>
      </c>
      <c r="R4552" s="149">
        <f t="shared" si="375"/>
        <v>-30383.336479217603</v>
      </c>
    </row>
    <row r="4553" spans="1:18" ht="22.5" x14ac:dyDescent="0.4">
      <c r="A4553" s="2" t="s">
        <v>30015</v>
      </c>
      <c r="B4553" s="2" t="s">
        <v>5152</v>
      </c>
      <c r="C4553" s="159" t="s">
        <v>34938</v>
      </c>
      <c r="D4553" s="2" t="s">
        <v>5153</v>
      </c>
      <c r="E4553" s="2" t="s">
        <v>5154</v>
      </c>
      <c r="F4553" s="2" t="s">
        <v>74</v>
      </c>
      <c r="G4553" s="62">
        <v>239079030.40000001</v>
      </c>
      <c r="H4553" s="63">
        <v>-63524499.770000003</v>
      </c>
      <c r="I4553" s="62">
        <v>2086</v>
      </c>
      <c r="J4553" s="2" t="s">
        <v>5155</v>
      </c>
      <c r="K4553" s="2" t="s">
        <v>5156</v>
      </c>
      <c r="L4553" s="2" t="s">
        <v>5157</v>
      </c>
      <c r="M4553" s="1">
        <f t="shared" si="373"/>
        <v>2</v>
      </c>
      <c r="N4553" s="149" t="str">
        <f>VLOOKUP(F:F,vlookup函数实操!A:B,2)</f>
        <v>行业D</v>
      </c>
      <c r="O4553" s="149" t="str">
        <f>VLOOKUP(G:G,vlookup函数实操!H$1:I$6,2)</f>
        <v>营收较高</v>
      </c>
      <c r="P4553" s="149" t="str">
        <f t="shared" si="372"/>
        <v>深圳市</v>
      </c>
      <c r="Q4553" s="164">
        <f t="shared" si="374"/>
        <v>114611.2322147651</v>
      </c>
      <c r="R4553" s="149">
        <f t="shared" si="375"/>
        <v>-30452.780330776608</v>
      </c>
    </row>
    <row r="4554" spans="1:18" ht="22.5" x14ac:dyDescent="0.4">
      <c r="A4554" s="2" t="s">
        <v>30014</v>
      </c>
      <c r="B4554" s="2" t="s">
        <v>16554</v>
      </c>
      <c r="C4554" s="159" t="s">
        <v>34939</v>
      </c>
      <c r="D4554" s="2" t="s">
        <v>16555</v>
      </c>
      <c r="E4554" s="2" t="s">
        <v>16556</v>
      </c>
      <c r="F4554" s="2" t="s">
        <v>509</v>
      </c>
      <c r="G4554" s="62">
        <v>22962471797.25</v>
      </c>
      <c r="H4554" s="63">
        <v>-511807156.45999998</v>
      </c>
      <c r="I4554" s="62">
        <v>16379</v>
      </c>
      <c r="J4554" s="2" t="s">
        <v>16558</v>
      </c>
      <c r="K4554" s="2" t="s">
        <v>16559</v>
      </c>
      <c r="L4554" s="2" t="s">
        <v>16560</v>
      </c>
      <c r="M4554" s="1">
        <f t="shared" si="373"/>
        <v>1</v>
      </c>
      <c r="N4554" s="149" t="str">
        <f>VLOOKUP(F:F,vlookup函数实操!A:B,2)</f>
        <v>行业B</v>
      </c>
      <c r="O4554" s="149" t="str">
        <f>VLOOKUP(G:G,vlookup函数实操!H$1:I$6,2)</f>
        <v>营收极高</v>
      </c>
      <c r="P4554" s="149" t="str">
        <f t="shared" si="372"/>
        <v>广西壮族自治区柳州市</v>
      </c>
      <c r="Q4554" s="164">
        <f t="shared" si="374"/>
        <v>1401945.8939648331</v>
      </c>
      <c r="R4554" s="149">
        <f t="shared" si="375"/>
        <v>-31247.765825752485</v>
      </c>
    </row>
    <row r="4555" spans="1:18" ht="22.5" x14ac:dyDescent="0.4">
      <c r="A4555" s="2" t="s">
        <v>30015</v>
      </c>
      <c r="B4555" s="2" t="s">
        <v>22903</v>
      </c>
      <c r="C4555" s="159" t="s">
        <v>34940</v>
      </c>
      <c r="D4555" s="2" t="s">
        <v>22904</v>
      </c>
      <c r="E4555" s="2" t="s">
        <v>22905</v>
      </c>
      <c r="F4555" s="2" t="s">
        <v>40</v>
      </c>
      <c r="G4555" s="62">
        <v>37951381.369999997</v>
      </c>
      <c r="H4555" s="63">
        <v>-49423957.159999996</v>
      </c>
      <c r="I4555" s="62">
        <v>1572</v>
      </c>
      <c r="J4555" s="2" t="s">
        <v>22906</v>
      </c>
      <c r="K4555" s="2" t="s">
        <v>22907</v>
      </c>
      <c r="L4555" s="2" t="s">
        <v>22908</v>
      </c>
      <c r="M4555" s="1">
        <f t="shared" si="373"/>
        <v>1</v>
      </c>
      <c r="N4555" s="149" t="str">
        <f>VLOOKUP(F:F,vlookup函数实操!A:B,2)</f>
        <v>行业C</v>
      </c>
      <c r="O4555" s="149" t="str">
        <f>VLOOKUP(G:G,vlookup函数实操!H$1:I$6,2)</f>
        <v>营收正常</v>
      </c>
      <c r="P4555" s="149" t="str">
        <f t="shared" si="372"/>
        <v>北京市</v>
      </c>
      <c r="Q4555" s="164">
        <f t="shared" si="374"/>
        <v>24142.100108142491</v>
      </c>
      <c r="R4555" s="149">
        <f t="shared" si="375"/>
        <v>-31440.176310432569</v>
      </c>
    </row>
    <row r="4556" spans="1:18" ht="22.5" x14ac:dyDescent="0.4">
      <c r="A4556" s="2" t="s">
        <v>30014</v>
      </c>
      <c r="B4556" s="2" t="s">
        <v>29200</v>
      </c>
      <c r="C4556" s="159" t="s">
        <v>34941</v>
      </c>
      <c r="D4556" s="2" t="s">
        <v>29201</v>
      </c>
      <c r="E4556" s="2" t="s">
        <v>29202</v>
      </c>
      <c r="F4556" s="2" t="s">
        <v>32</v>
      </c>
      <c r="G4556" s="62">
        <v>557471361.25</v>
      </c>
      <c r="H4556" s="63">
        <v>-32290270.449999999</v>
      </c>
      <c r="I4556" s="62">
        <v>1023</v>
      </c>
      <c r="J4556" s="2" t="s">
        <v>29203</v>
      </c>
      <c r="K4556" s="2" t="s">
        <v>29204</v>
      </c>
      <c r="L4556" s="2" t="s">
        <v>29205</v>
      </c>
      <c r="M4556" s="1">
        <f t="shared" si="373"/>
        <v>1</v>
      </c>
      <c r="N4556" s="149" t="str">
        <f>VLOOKUP(F:F,vlookup函数实操!A:B,2)</f>
        <v>行业A</v>
      </c>
      <c r="O4556" s="149" t="str">
        <f>VLOOKUP(G:G,vlookup函数实操!H$1:I$6,2)</f>
        <v>营收较高</v>
      </c>
      <c r="P4556" s="149" t="str">
        <f t="shared" si="372"/>
        <v>上海市</v>
      </c>
      <c r="Q4556" s="164">
        <f t="shared" si="374"/>
        <v>544937.79203323554</v>
      </c>
      <c r="R4556" s="149">
        <f t="shared" si="375"/>
        <v>-31564.29173998045</v>
      </c>
    </row>
    <row r="4557" spans="1:18" ht="22.5" x14ac:dyDescent="0.4">
      <c r="A4557" s="2" t="s">
        <v>30014</v>
      </c>
      <c r="B4557" s="2" t="s">
        <v>5373</v>
      </c>
      <c r="C4557" s="159" t="s">
        <v>34942</v>
      </c>
      <c r="D4557" s="2" t="s">
        <v>5374</v>
      </c>
      <c r="E4557" s="2" t="s">
        <v>5375</v>
      </c>
      <c r="F4557" s="2" t="s">
        <v>1009</v>
      </c>
      <c r="G4557" s="62">
        <v>122554707.83</v>
      </c>
      <c r="H4557" s="63">
        <v>-17308004.129999999</v>
      </c>
      <c r="I4557" s="62">
        <v>547</v>
      </c>
      <c r="J4557" s="2" t="s">
        <v>5376</v>
      </c>
      <c r="K4557" s="2" t="s">
        <v>5377</v>
      </c>
      <c r="L4557" s="2" t="s">
        <v>5378</v>
      </c>
      <c r="M4557" s="1">
        <f t="shared" si="373"/>
        <v>1</v>
      </c>
      <c r="N4557" s="149" t="str">
        <f>VLOOKUP(F:F,vlookup函数实操!A:B,2)</f>
        <v>行业E</v>
      </c>
      <c r="O4557" s="149" t="str">
        <f>VLOOKUP(G:G,vlookup函数实操!H$1:I$6,2)</f>
        <v>营收较高</v>
      </c>
      <c r="P4557" s="149" t="str">
        <f t="shared" si="372"/>
        <v>新疆维吾尔自治区双河市</v>
      </c>
      <c r="Q4557" s="164">
        <f t="shared" si="374"/>
        <v>224048.82601462523</v>
      </c>
      <c r="R4557" s="149">
        <f t="shared" si="375"/>
        <v>-31641.689451553928</v>
      </c>
    </row>
    <row r="4558" spans="1:18" ht="22.5" x14ac:dyDescent="0.4">
      <c r="A4558" s="2" t="s">
        <v>30015</v>
      </c>
      <c r="B4558" s="2" t="s">
        <v>4775</v>
      </c>
      <c r="C4558" s="159" t="s">
        <v>34943</v>
      </c>
      <c r="D4558" s="2" t="s">
        <v>4776</v>
      </c>
      <c r="E4558" s="2" t="s">
        <v>4777</v>
      </c>
      <c r="F4558" s="2" t="s">
        <v>142</v>
      </c>
      <c r="G4558" s="62">
        <v>83425491.079999998</v>
      </c>
      <c r="H4558" s="63">
        <v>-4746437.4000000004</v>
      </c>
      <c r="I4558" s="62">
        <v>150</v>
      </c>
      <c r="J4558" s="2" t="s">
        <v>4778</v>
      </c>
      <c r="K4558" s="2" t="s">
        <v>4779</v>
      </c>
      <c r="L4558" s="2" t="s">
        <v>4780</v>
      </c>
      <c r="M4558" s="1">
        <f t="shared" si="373"/>
        <v>1</v>
      </c>
      <c r="N4558" s="149" t="str">
        <f>VLOOKUP(F:F,vlookup函数实操!A:B,2)</f>
        <v>行业A</v>
      </c>
      <c r="O4558" s="149" t="str">
        <f>VLOOKUP(G:G,vlookup函数实操!H$1:I$6,2)</f>
        <v>营收正常</v>
      </c>
      <c r="P4558" s="149" t="str">
        <f t="shared" si="372"/>
        <v>深圳市</v>
      </c>
      <c r="Q4558" s="164">
        <f t="shared" si="374"/>
        <v>556169.94053333334</v>
      </c>
      <c r="R4558" s="149">
        <f t="shared" si="375"/>
        <v>-31642.916000000001</v>
      </c>
    </row>
    <row r="4559" spans="1:18" ht="22.5" x14ac:dyDescent="0.4">
      <c r="A4559" s="2" t="s">
        <v>30014</v>
      </c>
      <c r="B4559" s="2" t="s">
        <v>27250</v>
      </c>
      <c r="C4559" s="159" t="s">
        <v>34944</v>
      </c>
      <c r="D4559" s="2" t="s">
        <v>27251</v>
      </c>
      <c r="E4559" s="2" t="s">
        <v>27252</v>
      </c>
      <c r="F4559" s="2" t="s">
        <v>573</v>
      </c>
      <c r="G4559" s="62">
        <v>20748304.5</v>
      </c>
      <c r="H4559" s="63">
        <v>-34573947.979999997</v>
      </c>
      <c r="I4559" s="62">
        <v>1092</v>
      </c>
      <c r="J4559" s="2" t="s">
        <v>27253</v>
      </c>
      <c r="K4559" s="2" t="s">
        <v>27254</v>
      </c>
      <c r="L4559" s="2" t="s">
        <v>27255</v>
      </c>
      <c r="M4559" s="1">
        <f t="shared" si="373"/>
        <v>1</v>
      </c>
      <c r="N4559" s="149" t="str">
        <f>VLOOKUP(F:F,vlookup函数实操!A:B,2)</f>
        <v>行业C</v>
      </c>
      <c r="O4559" s="149" t="str">
        <f>VLOOKUP(G:G,vlookup函数实操!H$1:I$6,2)</f>
        <v>营收正常</v>
      </c>
      <c r="P4559" s="149" t="e">
        <f t="shared" si="372"/>
        <v>#VALUE!</v>
      </c>
      <c r="Q4559" s="164">
        <f t="shared" si="374"/>
        <v>19000.278846153848</v>
      </c>
      <c r="R4559" s="149">
        <f t="shared" si="375"/>
        <v>-31661.124523809522</v>
      </c>
    </row>
    <row r="4560" spans="1:18" ht="22.5" x14ac:dyDescent="0.4">
      <c r="A4560" s="2" t="s">
        <v>30015</v>
      </c>
      <c r="B4560" s="2" t="s">
        <v>12156</v>
      </c>
      <c r="C4560" s="159" t="s">
        <v>34945</v>
      </c>
      <c r="D4560" s="2" t="s">
        <v>12157</v>
      </c>
      <c r="E4560" s="2" t="s">
        <v>12158</v>
      </c>
      <c r="F4560" s="2" t="s">
        <v>17</v>
      </c>
      <c r="G4560" s="62">
        <v>41365076.450000003</v>
      </c>
      <c r="H4560" s="63">
        <v>-18922794.68</v>
      </c>
      <c r="I4560" s="62">
        <v>591</v>
      </c>
      <c r="J4560" s="2" t="s">
        <v>12159</v>
      </c>
      <c r="K4560" s="2" t="s">
        <v>12160</v>
      </c>
      <c r="L4560" s="2" t="s">
        <v>12161</v>
      </c>
      <c r="M4560" s="1">
        <f t="shared" si="373"/>
        <v>1</v>
      </c>
      <c r="N4560" s="149" t="str">
        <f>VLOOKUP(F:F,vlookup函数实操!A:B,2)</f>
        <v>行业C</v>
      </c>
      <c r="O4560" s="149" t="str">
        <f>VLOOKUP(G:G,vlookup函数实操!H$1:I$6,2)</f>
        <v>营收正常</v>
      </c>
      <c r="P4560" s="149" t="str">
        <f t="shared" si="372"/>
        <v>上海市</v>
      </c>
      <c r="Q4560" s="164">
        <f t="shared" si="374"/>
        <v>69991.669120135368</v>
      </c>
      <c r="R4560" s="149">
        <f t="shared" si="375"/>
        <v>-32018.26510998308</v>
      </c>
    </row>
    <row r="4561" spans="1:18" x14ac:dyDescent="0.4">
      <c r="A4561" s="2" t="s">
        <v>30015</v>
      </c>
      <c r="B4561" s="2" t="s">
        <v>7491</v>
      </c>
      <c r="C4561" s="159" t="s">
        <v>34946</v>
      </c>
      <c r="D4561" s="2" t="s">
        <v>7492</v>
      </c>
      <c r="E4561" s="2" t="s">
        <v>7493</v>
      </c>
      <c r="F4561" s="2" t="s">
        <v>2051</v>
      </c>
      <c r="G4561" s="62">
        <v>59232541.619999997</v>
      </c>
      <c r="H4561" s="63">
        <v>-12931999.869999999</v>
      </c>
      <c r="I4561" s="62">
        <v>402</v>
      </c>
      <c r="J4561" s="2" t="s">
        <v>7494</v>
      </c>
      <c r="K4561" s="2" t="s">
        <v>7495</v>
      </c>
      <c r="L4561" s="2" t="s">
        <v>7496</v>
      </c>
      <c r="M4561" s="1">
        <f t="shared" si="373"/>
        <v>1</v>
      </c>
      <c r="N4561" s="149" t="str">
        <f>VLOOKUP(F:F,vlookup函数实操!A:B,2)</f>
        <v>行业B</v>
      </c>
      <c r="O4561" s="149" t="str">
        <f>VLOOKUP(G:G,vlookup函数实操!H$1:I$6,2)</f>
        <v>营收正常</v>
      </c>
      <c r="P4561" s="149" t="str">
        <f t="shared" si="372"/>
        <v>天津市</v>
      </c>
      <c r="Q4561" s="164">
        <f t="shared" si="374"/>
        <v>147344.63089552239</v>
      </c>
      <c r="R4561" s="149">
        <f t="shared" si="375"/>
        <v>-32169.153905472635</v>
      </c>
    </row>
    <row r="4562" spans="1:18" x14ac:dyDescent="0.4">
      <c r="A4562" s="2" t="s">
        <v>30014</v>
      </c>
      <c r="B4562" s="2" t="s">
        <v>8148</v>
      </c>
      <c r="C4562" s="159" t="s">
        <v>34947</v>
      </c>
      <c r="D4562" s="2" t="s">
        <v>8149</v>
      </c>
      <c r="E4562" s="2" t="s">
        <v>8150</v>
      </c>
      <c r="F4562" s="2" t="s">
        <v>17</v>
      </c>
      <c r="G4562" s="62">
        <v>462020401.89999998</v>
      </c>
      <c r="H4562" s="63">
        <v>-37503355.310000002</v>
      </c>
      <c r="I4562" s="62">
        <v>1164</v>
      </c>
      <c r="J4562" s="2" t="s">
        <v>8151</v>
      </c>
      <c r="K4562" s="2" t="s">
        <v>8152</v>
      </c>
      <c r="L4562" s="2" t="s">
        <v>8153</v>
      </c>
      <c r="M4562" s="1">
        <f t="shared" si="373"/>
        <v>1</v>
      </c>
      <c r="N4562" s="149" t="str">
        <f>VLOOKUP(F:F,vlookup函数实操!A:B,2)</f>
        <v>行业C</v>
      </c>
      <c r="O4562" s="149" t="str">
        <f>VLOOKUP(G:G,vlookup函数实操!H$1:I$6,2)</f>
        <v>营收较高</v>
      </c>
      <c r="P4562" s="149" t="str">
        <f t="shared" si="372"/>
        <v>苏州市</v>
      </c>
      <c r="Q4562" s="164">
        <f t="shared" si="374"/>
        <v>396924.7439003436</v>
      </c>
      <c r="R4562" s="149">
        <f t="shared" si="375"/>
        <v>-32219.377414089347</v>
      </c>
    </row>
    <row r="4563" spans="1:18" ht="22.5" x14ac:dyDescent="0.4">
      <c r="A4563" s="2" t="s">
        <v>30015</v>
      </c>
      <c r="B4563" s="2" t="s">
        <v>23116</v>
      </c>
      <c r="C4563" s="159" t="s">
        <v>34948</v>
      </c>
      <c r="D4563" s="2" t="s">
        <v>23117</v>
      </c>
      <c r="E4563" s="2" t="s">
        <v>23118</v>
      </c>
      <c r="F4563" s="2" t="s">
        <v>573</v>
      </c>
      <c r="G4563" s="62">
        <v>22219223.050000001</v>
      </c>
      <c r="H4563" s="63">
        <v>-71315050.859999999</v>
      </c>
      <c r="I4563" s="62">
        <v>2205</v>
      </c>
      <c r="J4563" s="2" t="s">
        <v>23119</v>
      </c>
      <c r="K4563" s="2" t="s">
        <v>23120</v>
      </c>
      <c r="L4563" s="2" t="s">
        <v>23121</v>
      </c>
      <c r="M4563" s="1">
        <f t="shared" si="373"/>
        <v>3</v>
      </c>
      <c r="N4563" s="149" t="str">
        <f>VLOOKUP(F:F,vlookup函数实操!A:B,2)</f>
        <v>行业C</v>
      </c>
      <c r="O4563" s="149" t="str">
        <f>VLOOKUP(G:G,vlookup函数实操!H$1:I$6,2)</f>
        <v>营收正常</v>
      </c>
      <c r="P4563" s="149" t="str">
        <f t="shared" si="372"/>
        <v>广西壮族自治区桂林市</v>
      </c>
      <c r="Q4563" s="164">
        <f t="shared" si="374"/>
        <v>10076.74514739229</v>
      </c>
      <c r="R4563" s="149">
        <f t="shared" si="375"/>
        <v>-32342.426693877551</v>
      </c>
    </row>
    <row r="4564" spans="1:18" ht="22.5" x14ac:dyDescent="0.4">
      <c r="A4564" s="2" t="s">
        <v>30015</v>
      </c>
      <c r="B4564" s="2" t="s">
        <v>9721</v>
      </c>
      <c r="C4564" s="159" t="s">
        <v>34949</v>
      </c>
      <c r="D4564" s="2" t="s">
        <v>9722</v>
      </c>
      <c r="E4564" s="2" t="s">
        <v>9723</v>
      </c>
      <c r="F4564" s="2" t="s">
        <v>142</v>
      </c>
      <c r="G4564" s="62">
        <v>1041831048.5</v>
      </c>
      <c r="H4564" s="63">
        <v>-125861791.69</v>
      </c>
      <c r="I4564" s="62">
        <v>3876</v>
      </c>
      <c r="J4564" s="2" t="s">
        <v>9724</v>
      </c>
      <c r="K4564" s="2" t="s">
        <v>9725</v>
      </c>
      <c r="L4564" s="2" t="s">
        <v>9726</v>
      </c>
      <c r="M4564" s="1">
        <f t="shared" si="373"/>
        <v>1</v>
      </c>
      <c r="N4564" s="149" t="str">
        <f>VLOOKUP(F:F,vlookup函数实操!A:B,2)</f>
        <v>行业A</v>
      </c>
      <c r="O4564" s="149" t="str">
        <f>VLOOKUP(G:G,vlookup函数实操!H$1:I$6,2)</f>
        <v>营收极高</v>
      </c>
      <c r="P4564" s="149" t="str">
        <f t="shared" si="372"/>
        <v>深圳市</v>
      </c>
      <c r="Q4564" s="164">
        <f t="shared" si="374"/>
        <v>268790.26019091846</v>
      </c>
      <c r="R4564" s="149">
        <f t="shared" si="375"/>
        <v>-32472.082479360164</v>
      </c>
    </row>
    <row r="4565" spans="1:18" ht="22.5" x14ac:dyDescent="0.4">
      <c r="A4565" s="2" t="s">
        <v>30015</v>
      </c>
      <c r="B4565" s="2" t="s">
        <v>14150</v>
      </c>
      <c r="C4565" s="159" t="s">
        <v>34950</v>
      </c>
      <c r="D4565" s="2" t="s">
        <v>14151</v>
      </c>
      <c r="E4565" s="2" t="s">
        <v>14152</v>
      </c>
      <c r="F4565" s="2" t="s">
        <v>40</v>
      </c>
      <c r="G4565" s="62">
        <v>68078060.049999997</v>
      </c>
      <c r="H4565" s="63">
        <v>-43211666.57</v>
      </c>
      <c r="I4565" s="62">
        <v>1329</v>
      </c>
      <c r="J4565" s="2" t="s">
        <v>14153</v>
      </c>
      <c r="K4565" s="2" t="s">
        <v>14154</v>
      </c>
      <c r="L4565" s="2" t="s">
        <v>14155</v>
      </c>
      <c r="M4565" s="1">
        <f t="shared" si="373"/>
        <v>1</v>
      </c>
      <c r="N4565" s="149" t="str">
        <f>VLOOKUP(F:F,vlookup函数实操!A:B,2)</f>
        <v>行业C</v>
      </c>
      <c r="O4565" s="149" t="str">
        <f>VLOOKUP(G:G,vlookup函数实操!H$1:I$6,2)</f>
        <v>营收正常</v>
      </c>
      <c r="P4565" s="149" t="str">
        <f t="shared" si="372"/>
        <v>深圳市</v>
      </c>
      <c r="Q4565" s="164">
        <f t="shared" si="374"/>
        <v>51225.026373212939</v>
      </c>
      <c r="R4565" s="149">
        <f t="shared" si="375"/>
        <v>-32514.421798344621</v>
      </c>
    </row>
    <row r="4566" spans="1:18" ht="22.5" x14ac:dyDescent="0.4">
      <c r="A4566" s="2" t="s">
        <v>30015</v>
      </c>
      <c r="B4566" s="2" t="s">
        <v>22858</v>
      </c>
      <c r="C4566" s="159" t="s">
        <v>34951</v>
      </c>
      <c r="D4566" s="2" t="s">
        <v>22859</v>
      </c>
      <c r="E4566" s="2" t="s">
        <v>22860</v>
      </c>
      <c r="F4566" s="2" t="s">
        <v>661</v>
      </c>
      <c r="G4566" s="62">
        <v>583470084.47000003</v>
      </c>
      <c r="H4566" s="63">
        <v>-120053049.45999999</v>
      </c>
      <c r="I4566" s="62">
        <v>3688</v>
      </c>
      <c r="J4566" s="2" t="s">
        <v>22861</v>
      </c>
      <c r="K4566" s="2" t="s">
        <v>22862</v>
      </c>
      <c r="L4566" s="2" t="s">
        <v>22863</v>
      </c>
      <c r="M4566" s="1">
        <f t="shared" si="373"/>
        <v>3</v>
      </c>
      <c r="N4566" s="149" t="str">
        <f>VLOOKUP(F:F,vlookup函数实操!A:B,2)</f>
        <v>行业E</v>
      </c>
      <c r="O4566" s="149" t="str">
        <f>VLOOKUP(G:G,vlookup函数实操!H$1:I$6,2)</f>
        <v>营收较高</v>
      </c>
      <c r="P4566" s="149" t="str">
        <f t="shared" si="372"/>
        <v>合肥市</v>
      </c>
      <c r="Q4566" s="164">
        <f t="shared" si="374"/>
        <v>158207.72355477224</v>
      </c>
      <c r="R4566" s="149">
        <f t="shared" si="375"/>
        <v>-32552.345298264641</v>
      </c>
    </row>
    <row r="4567" spans="1:18" ht="22.5" x14ac:dyDescent="0.4">
      <c r="A4567" s="2" t="s">
        <v>30015</v>
      </c>
      <c r="B4567" s="2" t="s">
        <v>20822</v>
      </c>
      <c r="C4567" s="159" t="s">
        <v>34952</v>
      </c>
      <c r="D4567" s="2" t="s">
        <v>20823</v>
      </c>
      <c r="E4567" s="2" t="s">
        <v>20824</v>
      </c>
      <c r="F4567" s="2" t="s">
        <v>32</v>
      </c>
      <c r="G4567" s="62">
        <v>508625320.11000001</v>
      </c>
      <c r="H4567" s="63">
        <v>-22864024.559999999</v>
      </c>
      <c r="I4567" s="62">
        <v>701</v>
      </c>
      <c r="J4567" s="2" t="s">
        <v>20825</v>
      </c>
      <c r="K4567" s="2" t="s">
        <v>20826</v>
      </c>
      <c r="L4567" s="2" t="s">
        <v>20827</v>
      </c>
      <c r="M4567" s="1">
        <f t="shared" si="373"/>
        <v>1</v>
      </c>
      <c r="N4567" s="149" t="str">
        <f>VLOOKUP(F:F,vlookup函数实操!A:B,2)</f>
        <v>行业A</v>
      </c>
      <c r="O4567" s="149" t="str">
        <f>VLOOKUP(G:G,vlookup函数实操!H$1:I$6,2)</f>
        <v>营收较高</v>
      </c>
      <c r="P4567" s="149" t="str">
        <f t="shared" si="372"/>
        <v>长沙市</v>
      </c>
      <c r="Q4567" s="164">
        <f t="shared" si="374"/>
        <v>725571.07005706138</v>
      </c>
      <c r="R4567" s="149">
        <f t="shared" si="375"/>
        <v>-32616.297517831666</v>
      </c>
    </row>
    <row r="4568" spans="1:18" x14ac:dyDescent="0.4">
      <c r="A4568" s="2" t="s">
        <v>30015</v>
      </c>
      <c r="B4568" s="2" t="s">
        <v>569</v>
      </c>
      <c r="C4568" s="159" t="s">
        <v>34953</v>
      </c>
      <c r="D4568" s="2" t="s">
        <v>570</v>
      </c>
      <c r="E4568" s="2" t="s">
        <v>571</v>
      </c>
      <c r="F4568" s="2" t="s">
        <v>573</v>
      </c>
      <c r="G4568" s="62">
        <v>59486096.93</v>
      </c>
      <c r="H4568" s="63">
        <v>-56950292.82</v>
      </c>
      <c r="I4568" s="62">
        <v>1745</v>
      </c>
      <c r="J4568" s="2" t="s">
        <v>572</v>
      </c>
      <c r="K4568" s="2" t="s">
        <v>574</v>
      </c>
      <c r="L4568" s="2" t="s">
        <v>575</v>
      </c>
      <c r="M4568" s="1">
        <f t="shared" si="373"/>
        <v>1</v>
      </c>
      <c r="N4568" s="149" t="str">
        <f>VLOOKUP(F:F,vlookup函数实操!A:B,2)</f>
        <v>行业C</v>
      </c>
      <c r="O4568" s="149" t="str">
        <f>VLOOKUP(G:G,vlookup函数实操!H$1:I$6,2)</f>
        <v>营收正常</v>
      </c>
      <c r="P4568" s="149" t="s">
        <v>30374</v>
      </c>
      <c r="Q4568" s="164">
        <f t="shared" si="374"/>
        <v>34089.45382808023</v>
      </c>
      <c r="R4568" s="149">
        <f t="shared" si="375"/>
        <v>-32636.270957020057</v>
      </c>
    </row>
    <row r="4569" spans="1:18" ht="22.5" x14ac:dyDescent="0.4">
      <c r="A4569" s="2" t="s">
        <v>30015</v>
      </c>
      <c r="B4569" s="2" t="s">
        <v>16086</v>
      </c>
      <c r="C4569" s="159" t="s">
        <v>34954</v>
      </c>
      <c r="D4569" s="2" t="s">
        <v>16087</v>
      </c>
      <c r="E4569" s="2" t="s">
        <v>16088</v>
      </c>
      <c r="F4569" s="2" t="s">
        <v>95</v>
      </c>
      <c r="G4569" s="62">
        <v>692797884.24000001</v>
      </c>
      <c r="H4569" s="63">
        <v>-39102296.299999997</v>
      </c>
      <c r="I4569" s="62">
        <v>1191</v>
      </c>
      <c r="J4569" s="2" t="s">
        <v>16089</v>
      </c>
      <c r="K4569" s="2" t="s">
        <v>16090</v>
      </c>
      <c r="L4569" s="2" t="s">
        <v>16091</v>
      </c>
      <c r="M4569" s="1">
        <f t="shared" si="373"/>
        <v>3</v>
      </c>
      <c r="N4569" s="149" t="str">
        <f>VLOOKUP(F:F,vlookup函数实操!A:B,2)</f>
        <v>行业D</v>
      </c>
      <c r="O4569" s="149" t="str">
        <f>VLOOKUP(G:G,vlookup函数实操!H$1:I$6,2)</f>
        <v>营收较高</v>
      </c>
      <c r="P4569" s="149" t="str">
        <f>IF(ISNUMBER(FIND("省",E4569)),MID(E4569,FIND("省",E4569)+1,FIND("市",E4569)-FIND("省",E4569)),LEFT(E4569,FIND("市",E4569)))</f>
        <v>深圳市</v>
      </c>
      <c r="Q4569" s="164">
        <f t="shared" si="374"/>
        <v>581694.27727959701</v>
      </c>
      <c r="R4569" s="149">
        <f t="shared" si="375"/>
        <v>-32831.483039462633</v>
      </c>
    </row>
    <row r="4570" spans="1:18" ht="22.5" x14ac:dyDescent="0.4">
      <c r="A4570" s="2" t="s">
        <v>30014</v>
      </c>
      <c r="B4570" s="2" t="s">
        <v>894</v>
      </c>
      <c r="C4570" s="159" t="s">
        <v>34955</v>
      </c>
      <c r="D4570" s="2" t="s">
        <v>895</v>
      </c>
      <c r="E4570" s="2" t="s">
        <v>896</v>
      </c>
      <c r="F4570" s="2" t="s">
        <v>898</v>
      </c>
      <c r="G4570" s="62">
        <v>205076815.5</v>
      </c>
      <c r="H4570" s="63">
        <v>-52538058.549999997</v>
      </c>
      <c r="I4570" s="62">
        <v>1584</v>
      </c>
      <c r="J4570" s="2" t="s">
        <v>897</v>
      </c>
      <c r="K4570" s="2" t="s">
        <v>899</v>
      </c>
      <c r="L4570" s="2" t="s">
        <v>900</v>
      </c>
      <c r="M4570" s="1">
        <f t="shared" si="373"/>
        <v>3</v>
      </c>
      <c r="N4570" s="149" t="str">
        <f>VLOOKUP(F:F,vlookup函数实操!A:B,2)</f>
        <v>行业D</v>
      </c>
      <c r="O4570" s="149" t="str">
        <f>VLOOKUP(G:G,vlookup函数实操!H$1:I$6,2)</f>
        <v>营收较高</v>
      </c>
      <c r="P4570" s="149" t="s">
        <v>30374</v>
      </c>
      <c r="Q4570" s="164">
        <f t="shared" si="374"/>
        <v>129467.6865530303</v>
      </c>
      <c r="R4570" s="149">
        <f t="shared" si="375"/>
        <v>-33167.966256313128</v>
      </c>
    </row>
    <row r="4571" spans="1:18" ht="22.5" x14ac:dyDescent="0.4">
      <c r="A4571" s="2" t="s">
        <v>30015</v>
      </c>
      <c r="B4571" s="2" t="s">
        <v>28666</v>
      </c>
      <c r="C4571" s="159" t="s">
        <v>34956</v>
      </c>
      <c r="D4571" s="2" t="s">
        <v>28667</v>
      </c>
      <c r="E4571" s="2" t="s">
        <v>28668</v>
      </c>
      <c r="F4571" s="2" t="s">
        <v>40</v>
      </c>
      <c r="G4571" s="62">
        <v>78783197.810000002</v>
      </c>
      <c r="H4571" s="63">
        <v>-46944212.969999999</v>
      </c>
      <c r="I4571" s="62">
        <v>1412</v>
      </c>
      <c r="J4571" s="2" t="s">
        <v>28669</v>
      </c>
      <c r="K4571" s="2" t="s">
        <v>28670</v>
      </c>
      <c r="L4571" s="2" t="s">
        <v>28671</v>
      </c>
      <c r="M4571" s="1">
        <f t="shared" si="373"/>
        <v>1</v>
      </c>
      <c r="N4571" s="149" t="str">
        <f>VLOOKUP(F:F,vlookup函数实操!A:B,2)</f>
        <v>行业C</v>
      </c>
      <c r="O4571" s="149" t="str">
        <f>VLOOKUP(G:G,vlookup函数实操!H$1:I$6,2)</f>
        <v>营收正常</v>
      </c>
      <c r="P4571" s="149" t="str">
        <f t="shared" ref="P4571:P4602" si="376">IF(ISNUMBER(FIND("省",E4571)),MID(E4571,FIND("省",E4571)+1,FIND("市",E4571)-FIND("省",E4571)),LEFT(E4571,FIND("市",E4571)))</f>
        <v>北京市</v>
      </c>
      <c r="Q4571" s="164">
        <f t="shared" si="374"/>
        <v>55795.465871104818</v>
      </c>
      <c r="R4571" s="149">
        <f t="shared" si="375"/>
        <v>-33246.609752124648</v>
      </c>
    </row>
    <row r="4572" spans="1:18" x14ac:dyDescent="0.4">
      <c r="A4572" s="2" t="s">
        <v>30015</v>
      </c>
      <c r="B4572" s="2" t="s">
        <v>8392</v>
      </c>
      <c r="C4572" s="159" t="s">
        <v>34957</v>
      </c>
      <c r="D4572" s="2" t="s">
        <v>8393</v>
      </c>
      <c r="E4572" s="2" t="s">
        <v>8394</v>
      </c>
      <c r="F4572" s="2" t="s">
        <v>573</v>
      </c>
      <c r="G4572" s="62">
        <v>85304051.989999995</v>
      </c>
      <c r="H4572" s="63">
        <v>-38586476.700000003</v>
      </c>
      <c r="I4572" s="62">
        <v>1159</v>
      </c>
      <c r="J4572" s="2" t="s">
        <v>8395</v>
      </c>
      <c r="K4572" s="2" t="s">
        <v>8396</v>
      </c>
      <c r="L4572" s="2" t="s">
        <v>8397</v>
      </c>
      <c r="M4572" s="1">
        <f t="shared" si="373"/>
        <v>2</v>
      </c>
      <c r="N4572" s="149" t="str">
        <f>VLOOKUP(F:F,vlookup函数实操!A:B,2)</f>
        <v>行业C</v>
      </c>
      <c r="O4572" s="149" t="str">
        <f>VLOOKUP(G:G,vlookup函数实操!H$1:I$6,2)</f>
        <v>营收正常</v>
      </c>
      <c r="P4572" s="149" t="str">
        <f t="shared" si="376"/>
        <v>杭州市</v>
      </c>
      <c r="Q4572" s="164">
        <f t="shared" si="374"/>
        <v>73601.425358067296</v>
      </c>
      <c r="R4572" s="149">
        <f t="shared" si="375"/>
        <v>-33292.904831751512</v>
      </c>
    </row>
    <row r="4573" spans="1:18" ht="22.5" x14ac:dyDescent="0.4">
      <c r="A4573" s="2" t="s">
        <v>30015</v>
      </c>
      <c r="B4573" s="2" t="s">
        <v>6004</v>
      </c>
      <c r="C4573" s="159" t="s">
        <v>34958</v>
      </c>
      <c r="D4573" s="2" t="s">
        <v>6005</v>
      </c>
      <c r="E4573" s="2" t="s">
        <v>6006</v>
      </c>
      <c r="F4573" s="2" t="s">
        <v>573</v>
      </c>
      <c r="G4573" s="62">
        <v>5113087.93</v>
      </c>
      <c r="H4573" s="63">
        <v>-17566188.140000001</v>
      </c>
      <c r="I4573" s="62">
        <v>526</v>
      </c>
      <c r="J4573" s="2" t="s">
        <v>6007</v>
      </c>
      <c r="K4573" s="2" t="s">
        <v>6008</v>
      </c>
      <c r="L4573" s="2" t="s">
        <v>6009</v>
      </c>
      <c r="M4573" s="1">
        <f t="shared" si="373"/>
        <v>1</v>
      </c>
      <c r="N4573" s="149" t="str">
        <f>VLOOKUP(F:F,vlookup函数实操!A:B,2)</f>
        <v>行业C</v>
      </c>
      <c r="O4573" s="149" t="str">
        <f>VLOOKUP(G:G,vlookup函数实操!H$1:I$6,2)</f>
        <v>营收较低</v>
      </c>
      <c r="P4573" s="149" t="str">
        <f t="shared" si="376"/>
        <v>新疆维吾尔自治区昌吉回族自治州阜康市</v>
      </c>
      <c r="Q4573" s="164">
        <f t="shared" si="374"/>
        <v>9720.699486692014</v>
      </c>
      <c r="R4573" s="149">
        <f t="shared" si="375"/>
        <v>-33395.794942965782</v>
      </c>
    </row>
    <row r="4574" spans="1:18" ht="22.5" x14ac:dyDescent="0.4">
      <c r="A4574" s="2" t="s">
        <v>30015</v>
      </c>
      <c r="B4574" s="2" t="s">
        <v>9837</v>
      </c>
      <c r="C4574" s="159" t="s">
        <v>34959</v>
      </c>
      <c r="D4574" s="2" t="s">
        <v>9838</v>
      </c>
      <c r="E4574" s="2" t="s">
        <v>9839</v>
      </c>
      <c r="F4574" s="2" t="s">
        <v>246</v>
      </c>
      <c r="G4574" s="62">
        <v>76999496.700000003</v>
      </c>
      <c r="H4574" s="63">
        <v>-34097557.509999998</v>
      </c>
      <c r="I4574" s="62">
        <v>1021</v>
      </c>
      <c r="J4574" s="2" t="s">
        <v>9840</v>
      </c>
      <c r="K4574" s="2" t="s">
        <v>9841</v>
      </c>
      <c r="L4574" s="2" t="s">
        <v>9842</v>
      </c>
      <c r="M4574" s="1">
        <f t="shared" si="373"/>
        <v>1</v>
      </c>
      <c r="N4574" s="149" t="str">
        <f>VLOOKUP(F:F,vlookup函数实操!A:B,2)</f>
        <v>行业C</v>
      </c>
      <c r="O4574" s="149" t="str">
        <f>VLOOKUP(G:G,vlookup函数实操!H$1:I$6,2)</f>
        <v>营收正常</v>
      </c>
      <c r="P4574" s="149" t="str">
        <f t="shared" si="376"/>
        <v>深圳市</v>
      </c>
      <c r="Q4574" s="164">
        <f t="shared" si="374"/>
        <v>75415.765621939281</v>
      </c>
      <c r="R4574" s="149">
        <f t="shared" si="375"/>
        <v>-33396.236542605286</v>
      </c>
    </row>
    <row r="4575" spans="1:18" ht="22.5" x14ac:dyDescent="0.4">
      <c r="A4575" s="2" t="s">
        <v>30015</v>
      </c>
      <c r="B4575" s="2" t="s">
        <v>1275</v>
      </c>
      <c r="C4575" s="159" t="s">
        <v>34960</v>
      </c>
      <c r="D4575" s="2" t="s">
        <v>1276</v>
      </c>
      <c r="E4575" s="2" t="s">
        <v>1277</v>
      </c>
      <c r="F4575" s="2" t="s">
        <v>10</v>
      </c>
      <c r="G4575" s="62">
        <v>24893658.359999999</v>
      </c>
      <c r="H4575" s="63">
        <v>-4986755.4400000004</v>
      </c>
      <c r="I4575" s="62">
        <v>149</v>
      </c>
      <c r="J4575" s="2" t="s">
        <v>1278</v>
      </c>
      <c r="K4575" s="2" t="s">
        <v>1279</v>
      </c>
      <c r="L4575" s="2" t="s">
        <v>1280</v>
      </c>
      <c r="M4575" s="1">
        <f t="shared" si="373"/>
        <v>2</v>
      </c>
      <c r="N4575" s="149" t="str">
        <f>VLOOKUP(F:F,vlookup函数实操!A:B,2)</f>
        <v>行业D</v>
      </c>
      <c r="O4575" s="149" t="str">
        <f>VLOOKUP(G:G,vlookup函数实操!H$1:I$6,2)</f>
        <v>营收正常</v>
      </c>
      <c r="P4575" s="149" t="str">
        <f t="shared" si="376"/>
        <v>新疆维吾尔自治区五家渠市</v>
      </c>
      <c r="Q4575" s="164">
        <f t="shared" si="374"/>
        <v>167071.53261744967</v>
      </c>
      <c r="R4575" s="149">
        <f t="shared" si="375"/>
        <v>-33468.157315436241</v>
      </c>
    </row>
    <row r="4576" spans="1:18" ht="22.5" x14ac:dyDescent="0.4">
      <c r="A4576" s="2" t="s">
        <v>30015</v>
      </c>
      <c r="B4576" s="2" t="s">
        <v>23468</v>
      </c>
      <c r="C4576" s="159" t="s">
        <v>34961</v>
      </c>
      <c r="D4576" s="2" t="s">
        <v>23469</v>
      </c>
      <c r="E4576" s="2" t="s">
        <v>23470</v>
      </c>
      <c r="F4576" s="2" t="s">
        <v>17</v>
      </c>
      <c r="G4576" s="62">
        <v>52539990.25</v>
      </c>
      <c r="H4576" s="63">
        <v>-63019696.520000003</v>
      </c>
      <c r="I4576" s="62">
        <v>1880</v>
      </c>
      <c r="J4576" s="2" t="s">
        <v>23471</v>
      </c>
      <c r="K4576" s="2" t="s">
        <v>23472</v>
      </c>
      <c r="L4576" s="2" t="s">
        <v>23473</v>
      </c>
      <c r="M4576" s="1">
        <f t="shared" si="373"/>
        <v>1</v>
      </c>
      <c r="N4576" s="149" t="str">
        <f>VLOOKUP(F:F,vlookup函数实操!A:B,2)</f>
        <v>行业C</v>
      </c>
      <c r="O4576" s="149" t="str">
        <f>VLOOKUP(G:G,vlookup函数实操!H$1:I$6,2)</f>
        <v>营收正常</v>
      </c>
      <c r="P4576" s="149" t="str">
        <f t="shared" si="376"/>
        <v>广州市</v>
      </c>
      <c r="Q4576" s="164">
        <f t="shared" si="374"/>
        <v>27946.803324468085</v>
      </c>
      <c r="R4576" s="149">
        <f t="shared" si="375"/>
        <v>-33521.115170212768</v>
      </c>
    </row>
    <row r="4577" spans="1:18" ht="33.75" x14ac:dyDescent="0.4">
      <c r="A4577" s="2" t="s">
        <v>30015</v>
      </c>
      <c r="B4577" s="2" t="s">
        <v>21860</v>
      </c>
      <c r="C4577" s="159" t="s">
        <v>34962</v>
      </c>
      <c r="D4577" s="2" t="s">
        <v>21861</v>
      </c>
      <c r="E4577" s="2" t="s">
        <v>21862</v>
      </c>
      <c r="F4577" s="2" t="s">
        <v>17</v>
      </c>
      <c r="G4577" s="62">
        <v>146682582.19999999</v>
      </c>
      <c r="H4577" s="63">
        <v>-21754504.07</v>
      </c>
      <c r="I4577" s="62">
        <v>647</v>
      </c>
      <c r="J4577" s="2" t="s">
        <v>21863</v>
      </c>
      <c r="K4577" s="2" t="s">
        <v>21864</v>
      </c>
      <c r="L4577" s="2" t="s">
        <v>21865</v>
      </c>
      <c r="M4577" s="1">
        <f t="shared" si="373"/>
        <v>1</v>
      </c>
      <c r="N4577" s="149" t="str">
        <f>VLOOKUP(F:F,vlookup函数实操!A:B,2)</f>
        <v>行业C</v>
      </c>
      <c r="O4577" s="149" t="str">
        <f>VLOOKUP(G:G,vlookup函数实操!H$1:I$6,2)</f>
        <v>营收较高</v>
      </c>
      <c r="P4577" s="149" t="str">
        <f t="shared" si="376"/>
        <v>北京市</v>
      </c>
      <c r="Q4577" s="164">
        <f t="shared" si="374"/>
        <v>226711.87357032456</v>
      </c>
      <c r="R4577" s="149">
        <f t="shared" si="375"/>
        <v>-33623.653894899537</v>
      </c>
    </row>
    <row r="4578" spans="1:18" ht="22.5" x14ac:dyDescent="0.4">
      <c r="A4578" s="2" t="s">
        <v>30015</v>
      </c>
      <c r="B4578" s="2" t="s">
        <v>7902</v>
      </c>
      <c r="C4578" s="159" t="s">
        <v>34963</v>
      </c>
      <c r="D4578" s="2" t="s">
        <v>7903</v>
      </c>
      <c r="E4578" s="2" t="s">
        <v>7904</v>
      </c>
      <c r="F4578" s="2" t="s">
        <v>246</v>
      </c>
      <c r="G4578" s="62">
        <v>115553353.3</v>
      </c>
      <c r="H4578" s="63">
        <v>-6804698.9299999997</v>
      </c>
      <c r="I4578" s="62">
        <v>202</v>
      </c>
      <c r="J4578" s="2" t="s">
        <v>7905</v>
      </c>
      <c r="K4578" s="2" t="s">
        <v>7906</v>
      </c>
      <c r="L4578" s="2" t="s">
        <v>7907</v>
      </c>
      <c r="M4578" s="1">
        <f t="shared" si="373"/>
        <v>3</v>
      </c>
      <c r="N4578" s="149" t="str">
        <f>VLOOKUP(F:F,vlookup函数实操!A:B,2)</f>
        <v>行业C</v>
      </c>
      <c r="O4578" s="149" t="str">
        <f>VLOOKUP(G:G,vlookup函数实操!H$1:I$6,2)</f>
        <v>营收较高</v>
      </c>
      <c r="P4578" s="149" t="str">
        <f t="shared" si="376"/>
        <v>苏州市</v>
      </c>
      <c r="Q4578" s="164">
        <f t="shared" si="374"/>
        <v>572046.30346534657</v>
      </c>
      <c r="R4578" s="149">
        <f t="shared" si="375"/>
        <v>-33686.628366336634</v>
      </c>
    </row>
    <row r="4579" spans="1:18" ht="22.5" x14ac:dyDescent="0.4">
      <c r="A4579" s="2" t="s">
        <v>30015</v>
      </c>
      <c r="B4579" s="2" t="s">
        <v>13426</v>
      </c>
      <c r="C4579" s="159" t="s">
        <v>34964</v>
      </c>
      <c r="D4579" s="2" t="s">
        <v>13427</v>
      </c>
      <c r="E4579" s="2" t="s">
        <v>13428</v>
      </c>
      <c r="F4579" s="2" t="s">
        <v>246</v>
      </c>
      <c r="G4579" s="62">
        <v>129019317.95999999</v>
      </c>
      <c r="H4579" s="63">
        <v>-44842257.880000003</v>
      </c>
      <c r="I4579" s="62">
        <v>1331</v>
      </c>
      <c r="J4579" s="2" t="s">
        <v>13429</v>
      </c>
      <c r="K4579" s="2" t="s">
        <v>13430</v>
      </c>
      <c r="L4579" s="2" t="s">
        <v>13431</v>
      </c>
      <c r="M4579" s="1">
        <f t="shared" si="373"/>
        <v>3</v>
      </c>
      <c r="N4579" s="149" t="str">
        <f>VLOOKUP(F:F,vlookup函数实操!A:B,2)</f>
        <v>行业C</v>
      </c>
      <c r="O4579" s="149" t="str">
        <f>VLOOKUP(G:G,vlookup函数实操!H$1:I$6,2)</f>
        <v>营收较高</v>
      </c>
      <c r="P4579" s="149" t="str">
        <f t="shared" si="376"/>
        <v>常州市</v>
      </c>
      <c r="Q4579" s="164">
        <f t="shared" si="374"/>
        <v>96934.123185574746</v>
      </c>
      <c r="R4579" s="149">
        <f t="shared" si="375"/>
        <v>-33690.652051089412</v>
      </c>
    </row>
    <row r="4580" spans="1:18" ht="22.5" x14ac:dyDescent="0.4">
      <c r="A4580" s="2" t="s">
        <v>30015</v>
      </c>
      <c r="B4580" s="2" t="s">
        <v>25772</v>
      </c>
      <c r="C4580" s="159" t="s">
        <v>34965</v>
      </c>
      <c r="D4580" s="2" t="s">
        <v>25773</v>
      </c>
      <c r="E4580" s="2" t="s">
        <v>25774</v>
      </c>
      <c r="F4580" s="2" t="s">
        <v>17</v>
      </c>
      <c r="G4580" s="62">
        <v>374724270.29000002</v>
      </c>
      <c r="H4580" s="63">
        <v>-243975761.28</v>
      </c>
      <c r="I4580" s="62">
        <v>7228</v>
      </c>
      <c r="J4580" s="2" t="s">
        <v>25775</v>
      </c>
      <c r="K4580" s="2" t="s">
        <v>25776</v>
      </c>
      <c r="L4580" s="2" t="s">
        <v>25777</v>
      </c>
      <c r="M4580" s="1">
        <f t="shared" si="373"/>
        <v>1</v>
      </c>
      <c r="N4580" s="149" t="str">
        <f>VLOOKUP(F:F,vlookup函数实操!A:B,2)</f>
        <v>行业C</v>
      </c>
      <c r="O4580" s="149" t="str">
        <f>VLOOKUP(G:G,vlookup函数实操!H$1:I$6,2)</f>
        <v>营收较高</v>
      </c>
      <c r="P4580" s="149" t="str">
        <f t="shared" si="376"/>
        <v>北京市</v>
      </c>
      <c r="Q4580" s="164">
        <f t="shared" si="374"/>
        <v>51843.424223851689</v>
      </c>
      <c r="R4580" s="149">
        <f t="shared" si="375"/>
        <v>-33754.25584947427</v>
      </c>
    </row>
    <row r="4581" spans="1:18" ht="22.5" x14ac:dyDescent="0.4">
      <c r="A4581" s="2" t="s">
        <v>30015</v>
      </c>
      <c r="B4581" s="2" t="s">
        <v>29638</v>
      </c>
      <c r="C4581" s="159" t="s">
        <v>34966</v>
      </c>
      <c r="D4581" s="2" t="s">
        <v>29639</v>
      </c>
      <c r="E4581" s="2" t="s">
        <v>29640</v>
      </c>
      <c r="F4581" s="2" t="s">
        <v>957</v>
      </c>
      <c r="G4581" s="62">
        <v>817117083.16999996</v>
      </c>
      <c r="H4581" s="63">
        <v>-156356744.38</v>
      </c>
      <c r="I4581" s="62">
        <v>4617</v>
      </c>
      <c r="J4581" s="2" t="s">
        <v>29641</v>
      </c>
      <c r="K4581" s="2" t="s">
        <v>29642</v>
      </c>
      <c r="L4581" s="2" t="s">
        <v>29643</v>
      </c>
      <c r="M4581" s="1">
        <f t="shared" si="373"/>
        <v>3</v>
      </c>
      <c r="N4581" s="149" t="str">
        <f>VLOOKUP(F:F,vlookup函数实操!A:B,2)</f>
        <v>行业A</v>
      </c>
      <c r="O4581" s="149" t="str">
        <f>VLOOKUP(G:G,vlookup函数实操!H$1:I$6,2)</f>
        <v>营收较高</v>
      </c>
      <c r="P4581" s="149" t="str">
        <f t="shared" si="376"/>
        <v>安庆市</v>
      </c>
      <c r="Q4581" s="164">
        <f t="shared" si="374"/>
        <v>176980.09165475416</v>
      </c>
      <c r="R4581" s="149">
        <f t="shared" si="375"/>
        <v>-33865.44171106779</v>
      </c>
    </row>
    <row r="4582" spans="1:18" ht="22.5" x14ac:dyDescent="0.4">
      <c r="A4582" s="2" t="s">
        <v>30015</v>
      </c>
      <c r="B4582" s="2" t="s">
        <v>16811</v>
      </c>
      <c r="C4582" s="159" t="s">
        <v>34967</v>
      </c>
      <c r="D4582" s="2" t="s">
        <v>16812</v>
      </c>
      <c r="E4582" s="2" t="s">
        <v>16813</v>
      </c>
      <c r="F4582" s="2" t="s">
        <v>898</v>
      </c>
      <c r="G4582" s="62">
        <v>53981645.130000003</v>
      </c>
      <c r="H4582" s="63">
        <v>-15341384.07</v>
      </c>
      <c r="I4582" s="62">
        <v>448</v>
      </c>
      <c r="J4582" s="2" t="s">
        <v>16814</v>
      </c>
      <c r="K4582" s="2" t="s">
        <v>16815</v>
      </c>
      <c r="L4582" s="2" t="s">
        <v>16816</v>
      </c>
      <c r="M4582" s="1">
        <f t="shared" si="373"/>
        <v>1</v>
      </c>
      <c r="N4582" s="149" t="str">
        <f>VLOOKUP(F:F,vlookup函数实操!A:B,2)</f>
        <v>行业D</v>
      </c>
      <c r="O4582" s="149" t="str">
        <f>VLOOKUP(G:G,vlookup函数实操!H$1:I$6,2)</f>
        <v>营收正常</v>
      </c>
      <c r="P4582" s="149" t="str">
        <f t="shared" si="376"/>
        <v>上海市</v>
      </c>
      <c r="Q4582" s="164">
        <f t="shared" si="374"/>
        <v>120494.74359375001</v>
      </c>
      <c r="R4582" s="149">
        <f t="shared" si="375"/>
        <v>-34244.160870535714</v>
      </c>
    </row>
    <row r="4583" spans="1:18" ht="22.5" x14ac:dyDescent="0.4">
      <c r="A4583" s="2" t="s">
        <v>30014</v>
      </c>
      <c r="B4583" s="2" t="s">
        <v>6136</v>
      </c>
      <c r="C4583" s="159" t="s">
        <v>34968</v>
      </c>
      <c r="D4583" s="2" t="s">
        <v>6137</v>
      </c>
      <c r="E4583" s="2" t="s">
        <v>6138</v>
      </c>
      <c r="F4583" s="2" t="s">
        <v>977</v>
      </c>
      <c r="G4583" s="62">
        <v>163006564.06</v>
      </c>
      <c r="H4583" s="63">
        <v>-53637977.759999998</v>
      </c>
      <c r="I4583" s="62">
        <v>1562</v>
      </c>
      <c r="J4583" s="2" t="s">
        <v>6139</v>
      </c>
      <c r="K4583" s="2" t="s">
        <v>6140</v>
      </c>
      <c r="L4583" s="2" t="s">
        <v>6141</v>
      </c>
      <c r="M4583" s="1">
        <f t="shared" si="373"/>
        <v>1</v>
      </c>
      <c r="N4583" s="149" t="str">
        <f>VLOOKUP(F:F,vlookup函数实操!A:B,2)</f>
        <v>行业B</v>
      </c>
      <c r="O4583" s="149" t="str">
        <f>VLOOKUP(G:G,vlookup函数实操!H$1:I$6,2)</f>
        <v>营收较高</v>
      </c>
      <c r="P4583" s="149" t="str">
        <f t="shared" si="376"/>
        <v>新疆维吾尔自治区乌鲁木齐市</v>
      </c>
      <c r="Q4583" s="164">
        <f t="shared" si="374"/>
        <v>104357.59542893726</v>
      </c>
      <c r="R4583" s="149">
        <f t="shared" si="375"/>
        <v>-34339.294340588989</v>
      </c>
    </row>
    <row r="4584" spans="1:18" ht="22.5" x14ac:dyDescent="0.4">
      <c r="A4584" s="2" t="s">
        <v>30014</v>
      </c>
      <c r="B4584" s="2" t="s">
        <v>23788</v>
      </c>
      <c r="C4584" s="159" t="s">
        <v>34969</v>
      </c>
      <c r="D4584" s="2" t="s">
        <v>23789</v>
      </c>
      <c r="E4584" s="2" t="s">
        <v>23790</v>
      </c>
      <c r="F4584" s="2" t="s">
        <v>419</v>
      </c>
      <c r="G4584" s="62">
        <v>3376729154.4099998</v>
      </c>
      <c r="H4584" s="63">
        <v>-92123682.400000006</v>
      </c>
      <c r="I4584" s="62">
        <v>2666</v>
      </c>
      <c r="J4584" s="2" t="s">
        <v>23791</v>
      </c>
      <c r="K4584" s="2" t="s">
        <v>23792</v>
      </c>
      <c r="L4584" s="2" t="s">
        <v>23793</v>
      </c>
      <c r="M4584" s="1">
        <f t="shared" si="373"/>
        <v>2</v>
      </c>
      <c r="N4584" s="149" t="str">
        <f>VLOOKUP(F:F,vlookup函数实操!A:B,2)</f>
        <v>行业A</v>
      </c>
      <c r="O4584" s="149" t="str">
        <f>VLOOKUP(G:G,vlookup函数实操!H$1:I$6,2)</f>
        <v>营收极高</v>
      </c>
      <c r="P4584" s="149" t="str">
        <f t="shared" si="376"/>
        <v>广西壮族自治区贺州市</v>
      </c>
      <c r="Q4584" s="164">
        <f t="shared" si="374"/>
        <v>1266590.0804238559</v>
      </c>
      <c r="R4584" s="149">
        <f t="shared" si="375"/>
        <v>-34555.019654913733</v>
      </c>
    </row>
    <row r="4585" spans="1:18" x14ac:dyDescent="0.4">
      <c r="A4585" s="2" t="s">
        <v>30014</v>
      </c>
      <c r="B4585" s="2" t="s">
        <v>26286</v>
      </c>
      <c r="C4585" s="159" t="s">
        <v>34970</v>
      </c>
      <c r="D4585" s="2" t="s">
        <v>26287</v>
      </c>
      <c r="E4585" s="2" t="s">
        <v>26288</v>
      </c>
      <c r="F4585" s="2" t="s">
        <v>163</v>
      </c>
      <c r="G4585" s="62">
        <v>148829024.03999999</v>
      </c>
      <c r="H4585" s="63">
        <v>-43358376.960000001</v>
      </c>
      <c r="I4585" s="62">
        <v>1243</v>
      </c>
      <c r="J4585" s="2" t="s">
        <v>26289</v>
      </c>
      <c r="K4585" s="2" t="s">
        <v>26290</v>
      </c>
      <c r="L4585" s="2" t="s">
        <v>26291</v>
      </c>
      <c r="M4585" s="1">
        <f t="shared" si="373"/>
        <v>1</v>
      </c>
      <c r="N4585" s="149" t="str">
        <f>VLOOKUP(F:F,vlookup函数实操!A:B,2)</f>
        <v>行业D</v>
      </c>
      <c r="O4585" s="149" t="str">
        <f>VLOOKUP(G:G,vlookup函数实操!H$1:I$6,2)</f>
        <v>营收较高</v>
      </c>
      <c r="P4585" s="149" t="str">
        <f t="shared" si="376"/>
        <v>北京市</v>
      </c>
      <c r="Q4585" s="164">
        <f t="shared" si="374"/>
        <v>119733.72810941271</v>
      </c>
      <c r="R4585" s="149">
        <f t="shared" si="375"/>
        <v>-34882.040997586482</v>
      </c>
    </row>
    <row r="4586" spans="1:18" ht="22.5" x14ac:dyDescent="0.4">
      <c r="A4586" s="2" t="s">
        <v>30015</v>
      </c>
      <c r="B4586" s="2" t="s">
        <v>16585</v>
      </c>
      <c r="C4586" s="159" t="s">
        <v>34971</v>
      </c>
      <c r="D4586" s="2" t="s">
        <v>16586</v>
      </c>
      <c r="E4586" s="2" t="s">
        <v>16587</v>
      </c>
      <c r="F4586" s="2" t="s">
        <v>378</v>
      </c>
      <c r="G4586" s="62">
        <v>464152292.83999997</v>
      </c>
      <c r="H4586" s="63">
        <v>-59771017.789999999</v>
      </c>
      <c r="I4586" s="62">
        <v>1681</v>
      </c>
      <c r="J4586" s="2" t="s">
        <v>16588</v>
      </c>
      <c r="K4586" s="2" t="s">
        <v>16589</v>
      </c>
      <c r="L4586" s="2" t="s">
        <v>16590</v>
      </c>
      <c r="M4586" s="1">
        <f t="shared" si="373"/>
        <v>1</v>
      </c>
      <c r="N4586" s="149" t="str">
        <f>VLOOKUP(F:F,vlookup函数实操!A:B,2)</f>
        <v>行业C</v>
      </c>
      <c r="O4586" s="149" t="str">
        <f>VLOOKUP(G:G,vlookup函数实操!H$1:I$6,2)</f>
        <v>营收较高</v>
      </c>
      <c r="P4586" s="149" t="str">
        <f t="shared" si="376"/>
        <v>东莞市</v>
      </c>
      <c r="Q4586" s="164">
        <f t="shared" si="374"/>
        <v>276116.77146936348</v>
      </c>
      <c r="R4586" s="149">
        <f t="shared" si="375"/>
        <v>-35556.822004759073</v>
      </c>
    </row>
    <row r="4587" spans="1:18" ht="22.5" x14ac:dyDescent="0.4">
      <c r="A4587" s="2" t="s">
        <v>30015</v>
      </c>
      <c r="B4587" s="2" t="s">
        <v>12223</v>
      </c>
      <c r="C4587" s="159" t="s">
        <v>34972</v>
      </c>
      <c r="D4587" s="2" t="s">
        <v>12224</v>
      </c>
      <c r="E4587" s="2" t="s">
        <v>12225</v>
      </c>
      <c r="F4587" s="2" t="s">
        <v>206</v>
      </c>
      <c r="G4587" s="62">
        <v>38036808.359999999</v>
      </c>
      <c r="H4587" s="63">
        <v>-5805641.5599999996</v>
      </c>
      <c r="I4587" s="62">
        <v>163</v>
      </c>
      <c r="J4587" s="2" t="s">
        <v>12226</v>
      </c>
      <c r="K4587" s="2" t="s">
        <v>12227</v>
      </c>
      <c r="L4587" s="2" t="s">
        <v>12228</v>
      </c>
      <c r="M4587" s="1">
        <f t="shared" si="373"/>
        <v>3</v>
      </c>
      <c r="N4587" s="149" t="str">
        <f>VLOOKUP(F:F,vlookup函数实操!A:B,2)</f>
        <v>行业C</v>
      </c>
      <c r="O4587" s="149" t="str">
        <f>VLOOKUP(G:G,vlookup函数实操!H$1:I$6,2)</f>
        <v>营收正常</v>
      </c>
      <c r="P4587" s="149" t="str">
        <f t="shared" si="376"/>
        <v>上海市</v>
      </c>
      <c r="Q4587" s="164">
        <f t="shared" si="374"/>
        <v>233354.65251533742</v>
      </c>
      <c r="R4587" s="149">
        <f t="shared" si="375"/>
        <v>-35617.432883435584</v>
      </c>
    </row>
    <row r="4588" spans="1:18" ht="22.5" x14ac:dyDescent="0.4">
      <c r="A4588" s="2" t="s">
        <v>30015</v>
      </c>
      <c r="B4588" s="2" t="s">
        <v>5238</v>
      </c>
      <c r="C4588" s="159" t="s">
        <v>34973</v>
      </c>
      <c r="D4588" s="2" t="s">
        <v>5239</v>
      </c>
      <c r="E4588" s="2" t="s">
        <v>5240</v>
      </c>
      <c r="F4588" s="2" t="s">
        <v>10</v>
      </c>
      <c r="G4588" s="62">
        <v>29505728853.810001</v>
      </c>
      <c r="H4588" s="63">
        <v>-2879187994.6599998</v>
      </c>
      <c r="I4588" s="62">
        <v>80168</v>
      </c>
      <c r="J4588" s="2" t="s">
        <v>5242</v>
      </c>
      <c r="K4588" s="2" t="s">
        <v>5243</v>
      </c>
      <c r="L4588" s="2" t="s">
        <v>5244</v>
      </c>
      <c r="M4588" s="1">
        <f t="shared" si="373"/>
        <v>2</v>
      </c>
      <c r="N4588" s="149" t="str">
        <f>VLOOKUP(F:F,vlookup函数实操!A:B,2)</f>
        <v>行业D</v>
      </c>
      <c r="O4588" s="149" t="str">
        <f>VLOOKUP(G:G,vlookup函数实操!H$1:I$6,2)</f>
        <v>营收极高</v>
      </c>
      <c r="P4588" s="149" t="str">
        <f t="shared" si="376"/>
        <v>成都市</v>
      </c>
      <c r="Q4588" s="164">
        <f t="shared" si="374"/>
        <v>368048.70838501648</v>
      </c>
      <c r="R4588" s="149">
        <f t="shared" si="375"/>
        <v>-35914.429631024846</v>
      </c>
    </row>
    <row r="4589" spans="1:18" ht="22.5" x14ac:dyDescent="0.4">
      <c r="A4589" s="2" t="s">
        <v>30015</v>
      </c>
      <c r="B4589" s="2" t="s">
        <v>17096</v>
      </c>
      <c r="C4589" s="159" t="s">
        <v>34974</v>
      </c>
      <c r="D4589" s="2" t="s">
        <v>17097</v>
      </c>
      <c r="E4589" s="2" t="s">
        <v>17098</v>
      </c>
      <c r="F4589" s="2" t="s">
        <v>74</v>
      </c>
      <c r="G4589" s="62">
        <v>1941550440.8399999</v>
      </c>
      <c r="H4589" s="63">
        <v>-94991287.260000005</v>
      </c>
      <c r="I4589" s="62">
        <v>2644</v>
      </c>
      <c r="J4589" s="2" t="s">
        <v>17099</v>
      </c>
      <c r="K4589" s="2" t="s">
        <v>17100</v>
      </c>
      <c r="L4589" s="2" t="s">
        <v>17101</v>
      </c>
      <c r="M4589" s="1">
        <f t="shared" si="373"/>
        <v>1</v>
      </c>
      <c r="N4589" s="149" t="str">
        <f>VLOOKUP(F:F,vlookup函数实操!A:B,2)</f>
        <v>行业D</v>
      </c>
      <c r="O4589" s="149" t="str">
        <f>VLOOKUP(G:G,vlookup函数实操!H$1:I$6,2)</f>
        <v>营收极高</v>
      </c>
      <c r="P4589" s="149" t="str">
        <f t="shared" si="376"/>
        <v>昆明市</v>
      </c>
      <c r="Q4589" s="164">
        <f t="shared" si="374"/>
        <v>734323.16219364596</v>
      </c>
      <c r="R4589" s="149">
        <f t="shared" si="375"/>
        <v>-35927.113184568836</v>
      </c>
    </row>
    <row r="4590" spans="1:18" ht="22.5" x14ac:dyDescent="0.4">
      <c r="A4590" s="2" t="s">
        <v>30015</v>
      </c>
      <c r="B4590" s="2" t="s">
        <v>20593</v>
      </c>
      <c r="C4590" s="159" t="s">
        <v>34975</v>
      </c>
      <c r="D4590" s="2" t="s">
        <v>20594</v>
      </c>
      <c r="E4590" s="2" t="s">
        <v>20595</v>
      </c>
      <c r="F4590" s="2" t="s">
        <v>10</v>
      </c>
      <c r="G4590" s="62">
        <v>219650105.31999999</v>
      </c>
      <c r="H4590" s="63">
        <v>-44728671.590000004</v>
      </c>
      <c r="I4590" s="62">
        <v>1243</v>
      </c>
      <c r="J4590" s="2" t="s">
        <v>20596</v>
      </c>
      <c r="K4590" s="2" t="s">
        <v>20597</v>
      </c>
      <c r="L4590" s="2" t="s">
        <v>20598</v>
      </c>
      <c r="M4590" s="1">
        <f t="shared" si="373"/>
        <v>1</v>
      </c>
      <c r="N4590" s="149" t="str">
        <f>VLOOKUP(F:F,vlookup函数实操!A:B,2)</f>
        <v>行业D</v>
      </c>
      <c r="O4590" s="149" t="str">
        <f>VLOOKUP(G:G,vlookup函数实操!H$1:I$6,2)</f>
        <v>营收较高</v>
      </c>
      <c r="P4590" s="149" t="str">
        <f t="shared" si="376"/>
        <v>岳阳市</v>
      </c>
      <c r="Q4590" s="164">
        <f t="shared" si="374"/>
        <v>176709.65834271922</v>
      </c>
      <c r="R4590" s="149">
        <f t="shared" si="375"/>
        <v>-35984.450193081255</v>
      </c>
    </row>
    <row r="4591" spans="1:18" ht="22.5" x14ac:dyDescent="0.4">
      <c r="A4591" s="2" t="s">
        <v>30015</v>
      </c>
      <c r="B4591" s="2" t="s">
        <v>28134</v>
      </c>
      <c r="C4591" s="159" t="s">
        <v>34976</v>
      </c>
      <c r="D4591" s="2" t="s">
        <v>28135</v>
      </c>
      <c r="E4591" s="2" t="s">
        <v>28136</v>
      </c>
      <c r="F4591" s="2" t="s">
        <v>40</v>
      </c>
      <c r="G4591" s="62">
        <v>1312321359.1500001</v>
      </c>
      <c r="H4591" s="63">
        <v>-255865504.84999999</v>
      </c>
      <c r="I4591" s="62">
        <v>7090</v>
      </c>
      <c r="J4591" s="2" t="s">
        <v>28137</v>
      </c>
      <c r="K4591" s="2" t="s">
        <v>28138</v>
      </c>
      <c r="L4591" s="2" t="s">
        <v>28139</v>
      </c>
      <c r="M4591" s="1">
        <f t="shared" si="373"/>
        <v>1</v>
      </c>
      <c r="N4591" s="149" t="str">
        <f>VLOOKUP(F:F,vlookup函数实操!A:B,2)</f>
        <v>行业C</v>
      </c>
      <c r="O4591" s="149" t="str">
        <f>VLOOKUP(G:G,vlookup函数实操!H$1:I$6,2)</f>
        <v>营收极高</v>
      </c>
      <c r="P4591" s="149" t="str">
        <f t="shared" si="376"/>
        <v>北京市</v>
      </c>
      <c r="Q4591" s="164">
        <f t="shared" si="374"/>
        <v>185094.69099435827</v>
      </c>
      <c r="R4591" s="149">
        <f t="shared" si="375"/>
        <v>-36088.223533145276</v>
      </c>
    </row>
    <row r="4592" spans="1:18" ht="33.75" x14ac:dyDescent="0.4">
      <c r="A4592" s="2" t="s">
        <v>30014</v>
      </c>
      <c r="B4592" s="2" t="s">
        <v>9275</v>
      </c>
      <c r="C4592" s="159" t="s">
        <v>34977</v>
      </c>
      <c r="D4592" s="2" t="s">
        <v>9276</v>
      </c>
      <c r="E4592" s="2" t="s">
        <v>9277</v>
      </c>
      <c r="F4592" s="2" t="s">
        <v>163</v>
      </c>
      <c r="G4592" s="62">
        <v>65247304.479999997</v>
      </c>
      <c r="H4592" s="63">
        <v>-36769569.990000002</v>
      </c>
      <c r="I4592" s="62">
        <v>1009</v>
      </c>
      <c r="J4592" s="2" t="s">
        <v>9278</v>
      </c>
      <c r="K4592" s="2" t="s">
        <v>9279</v>
      </c>
      <c r="L4592" s="2" t="s">
        <v>9280</v>
      </c>
      <c r="M4592" s="1">
        <f t="shared" si="373"/>
        <v>1</v>
      </c>
      <c r="N4592" s="149" t="str">
        <f>VLOOKUP(F:F,vlookup函数实操!A:B,2)</f>
        <v>行业D</v>
      </c>
      <c r="O4592" s="149" t="str">
        <f>VLOOKUP(G:G,vlookup函数实操!H$1:I$6,2)</f>
        <v>营收正常</v>
      </c>
      <c r="P4592" s="149" t="str">
        <f t="shared" si="376"/>
        <v>深圳市</v>
      </c>
      <c r="Q4592" s="164">
        <f t="shared" si="374"/>
        <v>64665.316630327055</v>
      </c>
      <c r="R4592" s="149">
        <f t="shared" si="375"/>
        <v>-36441.595629335978</v>
      </c>
    </row>
    <row r="4593" spans="1:18" x14ac:dyDescent="0.4">
      <c r="A4593" s="2" t="s">
        <v>30015</v>
      </c>
      <c r="B4593" s="2" t="s">
        <v>14325</v>
      </c>
      <c r="C4593" s="159" t="s">
        <v>34978</v>
      </c>
      <c r="D4593" s="2" t="s">
        <v>14326</v>
      </c>
      <c r="E4593" s="2" t="s">
        <v>14327</v>
      </c>
      <c r="F4593" s="2" t="s">
        <v>74</v>
      </c>
      <c r="G4593" s="62">
        <v>913260416.59000003</v>
      </c>
      <c r="H4593" s="63">
        <v>-146183230.46000001</v>
      </c>
      <c r="I4593" s="62">
        <v>4009</v>
      </c>
      <c r="J4593" s="2" t="s">
        <v>14328</v>
      </c>
      <c r="K4593" s="2" t="s">
        <v>14329</v>
      </c>
      <c r="L4593" s="2" t="s">
        <v>14330</v>
      </c>
      <c r="M4593" s="1">
        <f t="shared" si="373"/>
        <v>1</v>
      </c>
      <c r="N4593" s="149" t="str">
        <f>VLOOKUP(F:F,vlookup函数实操!A:B,2)</f>
        <v>行业D</v>
      </c>
      <c r="O4593" s="149" t="str">
        <f>VLOOKUP(G:G,vlookup函数实操!H$1:I$6,2)</f>
        <v>营收较高</v>
      </c>
      <c r="P4593" s="149" t="str">
        <f t="shared" si="376"/>
        <v>青岛市</v>
      </c>
      <c r="Q4593" s="164">
        <f t="shared" si="374"/>
        <v>227802.54841356949</v>
      </c>
      <c r="R4593" s="149">
        <f t="shared" si="375"/>
        <v>-36463.764145672241</v>
      </c>
    </row>
    <row r="4594" spans="1:18" ht="22.5" x14ac:dyDescent="0.4">
      <c r="A4594" s="2" t="s">
        <v>30015</v>
      </c>
      <c r="B4594" s="2" t="s">
        <v>12265</v>
      </c>
      <c r="C4594" s="159" t="s">
        <v>34979</v>
      </c>
      <c r="D4594" s="2" t="s">
        <v>12266</v>
      </c>
      <c r="E4594" s="2" t="s">
        <v>12267</v>
      </c>
      <c r="F4594" s="2" t="s">
        <v>88</v>
      </c>
      <c r="G4594" s="62">
        <v>92648385.719999999</v>
      </c>
      <c r="H4594" s="63">
        <v>-10624318.279999999</v>
      </c>
      <c r="I4594" s="62">
        <v>291</v>
      </c>
      <c r="J4594" s="2" t="s">
        <v>12268</v>
      </c>
      <c r="K4594" s="2" t="s">
        <v>12269</v>
      </c>
      <c r="L4594" s="2" t="s">
        <v>12270</v>
      </c>
      <c r="M4594" s="1">
        <f t="shared" si="373"/>
        <v>2</v>
      </c>
      <c r="N4594" s="149" t="str">
        <f>VLOOKUP(F:F,vlookup函数实操!A:B,2)</f>
        <v>行业C</v>
      </c>
      <c r="O4594" s="149" t="str">
        <f>VLOOKUP(G:G,vlookup函数实操!H$1:I$6,2)</f>
        <v>营收正常</v>
      </c>
      <c r="P4594" s="149" t="str">
        <f t="shared" si="376"/>
        <v>上海市</v>
      </c>
      <c r="Q4594" s="164">
        <f t="shared" si="374"/>
        <v>318379.33237113402</v>
      </c>
      <c r="R4594" s="149">
        <f t="shared" si="375"/>
        <v>-36509.684810996558</v>
      </c>
    </row>
    <row r="4595" spans="1:18" ht="22.5" x14ac:dyDescent="0.4">
      <c r="A4595" s="2" t="s">
        <v>30015</v>
      </c>
      <c r="B4595" s="2" t="s">
        <v>22717</v>
      </c>
      <c r="C4595" s="159" t="s">
        <v>34980</v>
      </c>
      <c r="D4595" s="2" t="s">
        <v>22718</v>
      </c>
      <c r="E4595" s="2" t="s">
        <v>22719</v>
      </c>
      <c r="F4595" s="2" t="s">
        <v>135</v>
      </c>
      <c r="G4595" s="62">
        <v>14070515.83</v>
      </c>
      <c r="H4595" s="63">
        <v>-5082660.6500000004</v>
      </c>
      <c r="I4595" s="62">
        <v>139</v>
      </c>
      <c r="J4595" s="2" t="s">
        <v>22720</v>
      </c>
      <c r="K4595" s="2" t="s">
        <v>22721</v>
      </c>
      <c r="L4595" s="2" t="s">
        <v>22722</v>
      </c>
      <c r="M4595" s="1">
        <f t="shared" si="373"/>
        <v>1</v>
      </c>
      <c r="N4595" s="149" t="str">
        <f>VLOOKUP(F:F,vlookup函数实操!A:B,2)</f>
        <v>行业A</v>
      </c>
      <c r="O4595" s="149" t="str">
        <f>VLOOKUP(G:G,vlookup函数实操!H$1:I$6,2)</f>
        <v>营收正常</v>
      </c>
      <c r="P4595" s="149" t="str">
        <f t="shared" si="376"/>
        <v>北京市</v>
      </c>
      <c r="Q4595" s="164">
        <f t="shared" si="374"/>
        <v>101226.73258992805</v>
      </c>
      <c r="R4595" s="149">
        <f t="shared" si="375"/>
        <v>-36565.903956834532</v>
      </c>
    </row>
    <row r="4596" spans="1:18" ht="22.5" x14ac:dyDescent="0.4">
      <c r="A4596" s="2" t="s">
        <v>30015</v>
      </c>
      <c r="B4596" s="2" t="s">
        <v>11364</v>
      </c>
      <c r="C4596" s="159" t="s">
        <v>34981</v>
      </c>
      <c r="D4596" s="2" t="s">
        <v>11365</v>
      </c>
      <c r="E4596" s="2" t="s">
        <v>11366</v>
      </c>
      <c r="F4596" s="2" t="s">
        <v>40</v>
      </c>
      <c r="G4596" s="62">
        <v>23797686.059999999</v>
      </c>
      <c r="H4596" s="63">
        <v>-29223915.93</v>
      </c>
      <c r="I4596" s="62">
        <v>797</v>
      </c>
      <c r="J4596" s="2" t="s">
        <v>11367</v>
      </c>
      <c r="K4596" s="2" t="s">
        <v>11368</v>
      </c>
      <c r="L4596" s="2" t="s">
        <v>11369</v>
      </c>
      <c r="M4596" s="1">
        <f t="shared" si="373"/>
        <v>1</v>
      </c>
      <c r="N4596" s="149" t="str">
        <f>VLOOKUP(F:F,vlookup函数实操!A:B,2)</f>
        <v>行业C</v>
      </c>
      <c r="O4596" s="149" t="str">
        <f>VLOOKUP(G:G,vlookup函数实操!H$1:I$6,2)</f>
        <v>营收正常</v>
      </c>
      <c r="P4596" s="149" t="str">
        <f t="shared" si="376"/>
        <v>上海市</v>
      </c>
      <c r="Q4596" s="164">
        <f t="shared" si="374"/>
        <v>29859.079121706396</v>
      </c>
      <c r="R4596" s="149">
        <f t="shared" si="375"/>
        <v>-36667.39765370138</v>
      </c>
    </row>
    <row r="4597" spans="1:18" ht="22.5" x14ac:dyDescent="0.4">
      <c r="A4597" s="2" t="s">
        <v>30015</v>
      </c>
      <c r="B4597" s="2" t="s">
        <v>10365</v>
      </c>
      <c r="C4597" s="159" t="s">
        <v>34982</v>
      </c>
      <c r="D4597" s="2" t="s">
        <v>10366</v>
      </c>
      <c r="E4597" s="2" t="s">
        <v>10367</v>
      </c>
      <c r="F4597" s="2" t="s">
        <v>54</v>
      </c>
      <c r="G4597" s="62">
        <v>10524672.59</v>
      </c>
      <c r="H4597" s="63">
        <v>-10909125.609999999</v>
      </c>
      <c r="I4597" s="62">
        <v>297</v>
      </c>
      <c r="J4597" s="2" t="s">
        <v>10368</v>
      </c>
      <c r="K4597" s="2" t="s">
        <v>10369</v>
      </c>
      <c r="L4597" s="2" t="s">
        <v>10370</v>
      </c>
      <c r="M4597" s="1">
        <f t="shared" si="373"/>
        <v>2</v>
      </c>
      <c r="N4597" s="149" t="str">
        <f>VLOOKUP(F:F,vlookup函数实操!A:B,2)</f>
        <v>行业E</v>
      </c>
      <c r="O4597" s="149" t="str">
        <f>VLOOKUP(G:G,vlookup函数实操!H$1:I$6,2)</f>
        <v>营收正常</v>
      </c>
      <c r="P4597" s="149" t="str">
        <f t="shared" si="376"/>
        <v>深圳市</v>
      </c>
      <c r="Q4597" s="164">
        <f t="shared" si="374"/>
        <v>35436.608047138048</v>
      </c>
      <c r="R4597" s="149">
        <f t="shared" si="375"/>
        <v>-36731.062659932657</v>
      </c>
    </row>
    <row r="4598" spans="1:18" x14ac:dyDescent="0.4">
      <c r="A4598" s="2" t="s">
        <v>30014</v>
      </c>
      <c r="B4598" s="2" t="s">
        <v>29243</v>
      </c>
      <c r="C4598" s="159" t="s">
        <v>34983</v>
      </c>
      <c r="D4598" s="2" t="s">
        <v>29244</v>
      </c>
      <c r="E4598" s="2" t="s">
        <v>29245</v>
      </c>
      <c r="F4598" s="2" t="s">
        <v>509</v>
      </c>
      <c r="G4598" s="62">
        <v>8459200515.4799995</v>
      </c>
      <c r="H4598" s="63">
        <v>-542916233.25</v>
      </c>
      <c r="I4598" s="62">
        <v>14763</v>
      </c>
      <c r="J4598" s="2" t="s">
        <v>29247</v>
      </c>
      <c r="K4598" s="2" t="s">
        <v>29248</v>
      </c>
      <c r="L4598" s="2" t="s">
        <v>29249</v>
      </c>
      <c r="M4598" s="1">
        <f t="shared" si="373"/>
        <v>2</v>
      </c>
      <c r="N4598" s="149" t="str">
        <f>VLOOKUP(F:F,vlookup函数实操!A:B,2)</f>
        <v>行业B</v>
      </c>
      <c r="O4598" s="149" t="str">
        <f>VLOOKUP(G:G,vlookup函数实操!H$1:I$6,2)</f>
        <v>营收极高</v>
      </c>
      <c r="P4598" s="149" t="str">
        <f t="shared" si="376"/>
        <v>安阳市</v>
      </c>
      <c r="Q4598" s="164">
        <f t="shared" si="374"/>
        <v>573000.10265393206</v>
      </c>
      <c r="R4598" s="149">
        <f t="shared" si="375"/>
        <v>-36775.467943507414</v>
      </c>
    </row>
    <row r="4599" spans="1:18" ht="22.5" x14ac:dyDescent="0.4">
      <c r="A4599" s="2" t="s">
        <v>30014</v>
      </c>
      <c r="B4599" s="2" t="s">
        <v>28763</v>
      </c>
      <c r="C4599" s="159" t="s">
        <v>34984</v>
      </c>
      <c r="D4599" s="2" t="s">
        <v>28764</v>
      </c>
      <c r="E4599" s="2" t="s">
        <v>28765</v>
      </c>
      <c r="F4599" s="2" t="s">
        <v>40</v>
      </c>
      <c r="G4599" s="62">
        <v>32162270.02</v>
      </c>
      <c r="H4599" s="63">
        <v>-23190246.34</v>
      </c>
      <c r="I4599" s="62">
        <v>627</v>
      </c>
      <c r="J4599" s="2" t="s">
        <v>28766</v>
      </c>
      <c r="K4599" s="2" t="s">
        <v>28767</v>
      </c>
      <c r="L4599" s="2" t="s">
        <v>28768</v>
      </c>
      <c r="M4599" s="1">
        <f t="shared" si="373"/>
        <v>1</v>
      </c>
      <c r="N4599" s="149" t="str">
        <f>VLOOKUP(F:F,vlookup函数实操!A:B,2)</f>
        <v>行业C</v>
      </c>
      <c r="O4599" s="149" t="str">
        <f>VLOOKUP(G:G,vlookup函数实操!H$1:I$6,2)</f>
        <v>营收正常</v>
      </c>
      <c r="P4599" s="149" t="str">
        <f t="shared" si="376"/>
        <v>北京市</v>
      </c>
      <c r="Q4599" s="164">
        <f t="shared" si="374"/>
        <v>51295.486475279104</v>
      </c>
      <c r="R4599" s="149">
        <f t="shared" si="375"/>
        <v>-36986.038819776717</v>
      </c>
    </row>
    <row r="4600" spans="1:18" ht="22.5" x14ac:dyDescent="0.4">
      <c r="A4600" s="2" t="s">
        <v>30015</v>
      </c>
      <c r="B4600" s="2" t="s">
        <v>9117</v>
      </c>
      <c r="C4600" s="159" t="s">
        <v>34985</v>
      </c>
      <c r="D4600" s="2" t="s">
        <v>9118</v>
      </c>
      <c r="E4600" s="2" t="s">
        <v>9119</v>
      </c>
      <c r="F4600" s="2" t="s">
        <v>54</v>
      </c>
      <c r="G4600" s="62">
        <v>123250838.68000001</v>
      </c>
      <c r="H4600" s="63">
        <v>-57445074.509999998</v>
      </c>
      <c r="I4600" s="62">
        <v>1551</v>
      </c>
      <c r="J4600" s="2" t="s">
        <v>9120</v>
      </c>
      <c r="K4600" s="2" t="s">
        <v>9121</v>
      </c>
      <c r="L4600" s="2" t="s">
        <v>9122</v>
      </c>
      <c r="M4600" s="1">
        <f t="shared" si="373"/>
        <v>3</v>
      </c>
      <c r="N4600" s="149" t="str">
        <f>VLOOKUP(F:F,vlookup函数实操!A:B,2)</f>
        <v>行业E</v>
      </c>
      <c r="O4600" s="149" t="str">
        <f>VLOOKUP(G:G,vlookup函数实操!H$1:I$6,2)</f>
        <v>营收较高</v>
      </c>
      <c r="P4600" s="149" t="str">
        <f t="shared" si="376"/>
        <v>沈阳市</v>
      </c>
      <c r="Q4600" s="164">
        <f t="shared" si="374"/>
        <v>79465.402114764671</v>
      </c>
      <c r="R4600" s="149">
        <f t="shared" si="375"/>
        <v>-37037.443268858799</v>
      </c>
    </row>
    <row r="4601" spans="1:18" ht="22.5" x14ac:dyDescent="0.4">
      <c r="A4601" s="2" t="s">
        <v>30015</v>
      </c>
      <c r="B4601" s="2" t="s">
        <v>4762</v>
      </c>
      <c r="C4601" s="159" t="s">
        <v>34986</v>
      </c>
      <c r="D4601" s="2" t="s">
        <v>4763</v>
      </c>
      <c r="E4601" s="2" t="s">
        <v>4764</v>
      </c>
      <c r="F4601" s="2" t="s">
        <v>156</v>
      </c>
      <c r="G4601" s="62">
        <v>179558042.65000001</v>
      </c>
      <c r="H4601" s="63">
        <v>-37706527.240000002</v>
      </c>
      <c r="I4601" s="62">
        <v>1017</v>
      </c>
      <c r="J4601" s="2" t="s">
        <v>4765</v>
      </c>
      <c r="K4601" s="2" t="s">
        <v>4766</v>
      </c>
      <c r="L4601" s="2" t="s">
        <v>4767</v>
      </c>
      <c r="M4601" s="1">
        <f t="shared" si="373"/>
        <v>1</v>
      </c>
      <c r="N4601" s="149" t="str">
        <f>VLOOKUP(F:F,vlookup函数实操!A:B,2)</f>
        <v>行业E</v>
      </c>
      <c r="O4601" s="149" t="str">
        <f>VLOOKUP(G:G,vlookup函数实操!H$1:I$6,2)</f>
        <v>营收较高</v>
      </c>
      <c r="P4601" s="149" t="str">
        <f t="shared" si="376"/>
        <v>珠海市</v>
      </c>
      <c r="Q4601" s="164">
        <f t="shared" si="374"/>
        <v>176556.58077679449</v>
      </c>
      <c r="R4601" s="149">
        <f t="shared" si="375"/>
        <v>-37076.23130776795</v>
      </c>
    </row>
    <row r="4602" spans="1:18" ht="22.5" x14ac:dyDescent="0.4">
      <c r="A4602" s="2" t="s">
        <v>30015</v>
      </c>
      <c r="B4602" s="2" t="s">
        <v>9874</v>
      </c>
      <c r="C4602" s="159" t="s">
        <v>34987</v>
      </c>
      <c r="D4602" s="2" t="s">
        <v>9875</v>
      </c>
      <c r="E4602" s="2" t="s">
        <v>9876</v>
      </c>
      <c r="F4602" s="2" t="s">
        <v>17</v>
      </c>
      <c r="G4602" s="62">
        <v>102444960.3</v>
      </c>
      <c r="H4602" s="63">
        <v>-48595766.920000002</v>
      </c>
      <c r="I4602" s="62">
        <v>1310</v>
      </c>
      <c r="J4602" s="2" t="s">
        <v>9877</v>
      </c>
      <c r="K4602" s="2" t="s">
        <v>9878</v>
      </c>
      <c r="L4602" s="2" t="s">
        <v>9879</v>
      </c>
      <c r="M4602" s="1">
        <f t="shared" si="373"/>
        <v>1</v>
      </c>
      <c r="N4602" s="149" t="str">
        <f>VLOOKUP(F:F,vlookup函数实操!A:B,2)</f>
        <v>行业C</v>
      </c>
      <c r="O4602" s="149" t="str">
        <f>VLOOKUP(G:G,vlookup函数实操!H$1:I$6,2)</f>
        <v>营收较高</v>
      </c>
      <c r="P4602" s="149" t="str">
        <f t="shared" si="376"/>
        <v>深圳市</v>
      </c>
      <c r="Q4602" s="164">
        <f t="shared" si="374"/>
        <v>78202.259770992358</v>
      </c>
      <c r="R4602" s="149">
        <f t="shared" si="375"/>
        <v>-37096.005282442748</v>
      </c>
    </row>
    <row r="4603" spans="1:18" ht="22.5" x14ac:dyDescent="0.4">
      <c r="A4603" s="2" t="s">
        <v>30014</v>
      </c>
      <c r="B4603" s="2" t="s">
        <v>12756</v>
      </c>
      <c r="C4603" s="159" t="s">
        <v>34988</v>
      </c>
      <c r="D4603" s="2" t="s">
        <v>12757</v>
      </c>
      <c r="E4603" s="2" t="s">
        <v>12758</v>
      </c>
      <c r="F4603" s="2" t="s">
        <v>110</v>
      </c>
      <c r="G4603" s="62">
        <v>111157103.86</v>
      </c>
      <c r="H4603" s="63">
        <v>-22673403.02</v>
      </c>
      <c r="I4603" s="62">
        <v>607</v>
      </c>
      <c r="J4603" s="2" t="s">
        <v>12759</v>
      </c>
      <c r="K4603" s="2" t="s">
        <v>12760</v>
      </c>
      <c r="L4603" s="2" t="s">
        <v>12761</v>
      </c>
      <c r="M4603" s="1">
        <f t="shared" si="373"/>
        <v>1</v>
      </c>
      <c r="N4603" s="149" t="str">
        <f>VLOOKUP(F:F,vlookup函数实操!A:B,2)</f>
        <v>行业C</v>
      </c>
      <c r="O4603" s="149" t="str">
        <f>VLOOKUP(G:G,vlookup函数实操!H$1:I$6,2)</f>
        <v>营收较高</v>
      </c>
      <c r="P4603" s="149" t="str">
        <f t="shared" ref="P4603:P4623" si="377">IF(ISNUMBER(FIND("省",E4603)),MID(E4603,FIND("省",E4603)+1,FIND("市",E4603)-FIND("省",E4603)),LEFT(E4603,FIND("市",E4603)))</f>
        <v>上海市</v>
      </c>
      <c r="Q4603" s="164">
        <f t="shared" si="374"/>
        <v>183125.37703459637</v>
      </c>
      <c r="R4603" s="149">
        <f t="shared" si="375"/>
        <v>-37353.217495881385</v>
      </c>
    </row>
    <row r="4604" spans="1:18" ht="22.5" x14ac:dyDescent="0.4">
      <c r="A4604" s="2" t="s">
        <v>30015</v>
      </c>
      <c r="B4604" s="2" t="s">
        <v>9305</v>
      </c>
      <c r="C4604" s="159" t="s">
        <v>34989</v>
      </c>
      <c r="D4604" s="2" t="s">
        <v>9306</v>
      </c>
      <c r="E4604" s="2" t="s">
        <v>9307</v>
      </c>
      <c r="F4604" s="2" t="s">
        <v>135</v>
      </c>
      <c r="G4604" s="62">
        <v>299526037.72000003</v>
      </c>
      <c r="H4604" s="63">
        <v>-20762617.23</v>
      </c>
      <c r="I4604" s="62">
        <v>552</v>
      </c>
      <c r="J4604" s="2" t="s">
        <v>9308</v>
      </c>
      <c r="K4604" s="2" t="s">
        <v>9309</v>
      </c>
      <c r="L4604" s="2" t="s">
        <v>9310</v>
      </c>
      <c r="M4604" s="1">
        <f t="shared" si="373"/>
        <v>2</v>
      </c>
      <c r="N4604" s="149" t="str">
        <f>VLOOKUP(F:F,vlookup函数实操!A:B,2)</f>
        <v>行业A</v>
      </c>
      <c r="O4604" s="149" t="str">
        <f>VLOOKUP(G:G,vlookup函数实操!H$1:I$6,2)</f>
        <v>营收较高</v>
      </c>
      <c r="P4604" s="149" t="str">
        <f t="shared" si="377"/>
        <v>深圳市</v>
      </c>
      <c r="Q4604" s="164">
        <f t="shared" si="374"/>
        <v>542619.63355072471</v>
      </c>
      <c r="R4604" s="149">
        <f t="shared" si="375"/>
        <v>-37613.437010869566</v>
      </c>
    </row>
    <row r="4605" spans="1:18" x14ac:dyDescent="0.4">
      <c r="A4605" s="2" t="s">
        <v>30015</v>
      </c>
      <c r="B4605" s="2" t="s">
        <v>152</v>
      </c>
      <c r="C4605" s="159" t="s">
        <v>34990</v>
      </c>
      <c r="D4605" s="2" t="s">
        <v>153</v>
      </c>
      <c r="E4605" s="2" t="s">
        <v>154</v>
      </c>
      <c r="F4605" s="2" t="s">
        <v>156</v>
      </c>
      <c r="G4605" s="62">
        <v>161583602.80000001</v>
      </c>
      <c r="H4605" s="63">
        <v>-29408249.02</v>
      </c>
      <c r="I4605" s="62">
        <v>781</v>
      </c>
      <c r="J4605" s="2" t="s">
        <v>155</v>
      </c>
      <c r="K4605" s="2" t="s">
        <v>157</v>
      </c>
      <c r="L4605" s="2" t="s">
        <v>158</v>
      </c>
      <c r="M4605" s="1">
        <f t="shared" si="373"/>
        <v>1</v>
      </c>
      <c r="N4605" s="149" t="str">
        <f>VLOOKUP(F:F,vlookup函数实操!A:B,2)</f>
        <v>行业E</v>
      </c>
      <c r="O4605" s="149" t="str">
        <f>VLOOKUP(G:G,vlookup函数实操!H$1:I$6,2)</f>
        <v>营收较高</v>
      </c>
      <c r="P4605" s="149" t="str">
        <f t="shared" si="377"/>
        <v>珠海市</v>
      </c>
      <c r="Q4605" s="164">
        <f t="shared" si="374"/>
        <v>206893.21741357236</v>
      </c>
      <c r="R4605" s="149">
        <f t="shared" si="375"/>
        <v>-37654.608220230475</v>
      </c>
    </row>
    <row r="4606" spans="1:18" x14ac:dyDescent="0.4">
      <c r="A4606" s="2" t="s">
        <v>30015</v>
      </c>
      <c r="B4606" s="2" t="s">
        <v>15988</v>
      </c>
      <c r="C4606" s="159" t="s">
        <v>34991</v>
      </c>
      <c r="D4606" s="2" t="s">
        <v>15989</v>
      </c>
      <c r="E4606" s="2" t="s">
        <v>15990</v>
      </c>
      <c r="F4606" s="2" t="s">
        <v>917</v>
      </c>
      <c r="G4606" s="62">
        <v>18277656240.560001</v>
      </c>
      <c r="H4606" s="63">
        <v>-5180230377.25</v>
      </c>
      <c r="I4606" s="62">
        <v>137520</v>
      </c>
      <c r="J4606" s="2" t="s">
        <v>15992</v>
      </c>
      <c r="K4606" s="2" t="s">
        <v>15993</v>
      </c>
      <c r="L4606" s="2" t="s">
        <v>15994</v>
      </c>
      <c r="M4606" s="1">
        <f t="shared" si="373"/>
        <v>1</v>
      </c>
      <c r="N4606" s="149" t="str">
        <f>VLOOKUP(F:F,vlookup函数实操!A:B,2)</f>
        <v>行业E</v>
      </c>
      <c r="O4606" s="149" t="str">
        <f>VLOOKUP(G:G,vlookup函数实操!H$1:I$6,2)</f>
        <v>营收极高</v>
      </c>
      <c r="P4606" s="149" t="str">
        <f t="shared" si="377"/>
        <v>南阳市</v>
      </c>
      <c r="Q4606" s="164">
        <f t="shared" si="374"/>
        <v>132909.07679290287</v>
      </c>
      <c r="R4606" s="149">
        <f t="shared" si="375"/>
        <v>-37668.923627472366</v>
      </c>
    </row>
    <row r="4607" spans="1:18" ht="33.75" x14ac:dyDescent="0.4">
      <c r="A4607" s="2" t="s">
        <v>30015</v>
      </c>
      <c r="B4607" s="2" t="s">
        <v>5318</v>
      </c>
      <c r="C4607" s="159" t="s">
        <v>34992</v>
      </c>
      <c r="D4607" s="2" t="s">
        <v>5319</v>
      </c>
      <c r="E4607" s="2" t="s">
        <v>5320</v>
      </c>
      <c r="F4607" s="2" t="s">
        <v>206</v>
      </c>
      <c r="G4607" s="62">
        <v>16914873.18</v>
      </c>
      <c r="H4607" s="63">
        <v>-15387305.449999999</v>
      </c>
      <c r="I4607" s="62">
        <v>407</v>
      </c>
      <c r="J4607" s="2" t="s">
        <v>5321</v>
      </c>
      <c r="K4607" s="2" t="s">
        <v>5322</v>
      </c>
      <c r="L4607" s="2" t="s">
        <v>5323</v>
      </c>
      <c r="M4607" s="1">
        <f t="shared" si="373"/>
        <v>2</v>
      </c>
      <c r="N4607" s="149" t="str">
        <f>VLOOKUP(F:F,vlookup函数实操!A:B,2)</f>
        <v>行业C</v>
      </c>
      <c r="O4607" s="149" t="str">
        <f>VLOOKUP(G:G,vlookup函数实操!H$1:I$6,2)</f>
        <v>营收正常</v>
      </c>
      <c r="P4607" s="149" t="str">
        <f t="shared" si="377"/>
        <v>新疆维吾尔自治区乌鲁木齐市</v>
      </c>
      <c r="Q4607" s="164">
        <f t="shared" si="374"/>
        <v>41559.884963144963</v>
      </c>
      <c r="R4607" s="149">
        <f t="shared" si="375"/>
        <v>-37806.647297297299</v>
      </c>
    </row>
    <row r="4608" spans="1:18" x14ac:dyDescent="0.4">
      <c r="A4608" s="2" t="s">
        <v>30015</v>
      </c>
      <c r="B4608" s="2" t="s">
        <v>7202</v>
      </c>
      <c r="C4608" s="159" t="s">
        <v>34993</v>
      </c>
      <c r="D4608" s="2" t="s">
        <v>7203</v>
      </c>
      <c r="E4608" s="2" t="s">
        <v>7204</v>
      </c>
      <c r="F4608" s="2" t="s">
        <v>54</v>
      </c>
      <c r="G4608" s="62">
        <v>67361056.200000003</v>
      </c>
      <c r="H4608" s="63">
        <v>-16913510.859999999</v>
      </c>
      <c r="I4608" s="62">
        <v>438</v>
      </c>
      <c r="J4608" s="2" t="s">
        <v>7205</v>
      </c>
      <c r="K4608" s="2" t="s">
        <v>7206</v>
      </c>
      <c r="L4608" s="2" t="s">
        <v>7207</v>
      </c>
      <c r="M4608" s="1">
        <f t="shared" si="373"/>
        <v>1</v>
      </c>
      <c r="N4608" s="149" t="str">
        <f>VLOOKUP(F:F,vlookup函数实操!A:B,2)</f>
        <v>行业E</v>
      </c>
      <c r="O4608" s="149" t="str">
        <f>VLOOKUP(G:G,vlookup函数实操!H$1:I$6,2)</f>
        <v>营收正常</v>
      </c>
      <c r="P4608" s="149" t="str">
        <f t="shared" si="377"/>
        <v>苏州市</v>
      </c>
      <c r="Q4608" s="164">
        <f t="shared" si="374"/>
        <v>153792.36575342467</v>
      </c>
      <c r="R4608" s="149">
        <f t="shared" si="375"/>
        <v>-38615.321598173512</v>
      </c>
    </row>
    <row r="4609" spans="1:18" ht="22.5" x14ac:dyDescent="0.4">
      <c r="A4609" s="2" t="s">
        <v>30015</v>
      </c>
      <c r="B4609" s="2" t="s">
        <v>13154</v>
      </c>
      <c r="C4609" s="159" t="s">
        <v>34994</v>
      </c>
      <c r="D4609" s="2" t="s">
        <v>13155</v>
      </c>
      <c r="E4609" s="2" t="s">
        <v>13156</v>
      </c>
      <c r="F4609" s="2" t="s">
        <v>149</v>
      </c>
      <c r="G4609" s="62">
        <v>755358754.04999995</v>
      </c>
      <c r="H4609" s="63">
        <v>-32595098.32</v>
      </c>
      <c r="I4609" s="62">
        <v>844</v>
      </c>
      <c r="J4609" s="2" t="s">
        <v>13157</v>
      </c>
      <c r="K4609" s="2" t="s">
        <v>13158</v>
      </c>
      <c r="L4609" s="2" t="s">
        <v>13159</v>
      </c>
      <c r="M4609" s="1">
        <f t="shared" si="373"/>
        <v>1</v>
      </c>
      <c r="N4609" s="149" t="str">
        <f>VLOOKUP(F:F,vlookup函数实操!A:B,2)</f>
        <v>行业E</v>
      </c>
      <c r="O4609" s="149" t="str">
        <f>VLOOKUP(G:G,vlookup函数实操!H$1:I$6,2)</f>
        <v>营收较高</v>
      </c>
      <c r="P4609" s="149" t="str">
        <f t="shared" si="377"/>
        <v>南京市</v>
      </c>
      <c r="Q4609" s="164">
        <f t="shared" si="374"/>
        <v>894974.82707345963</v>
      </c>
      <c r="R4609" s="149">
        <f t="shared" si="375"/>
        <v>-38619.784739336494</v>
      </c>
    </row>
    <row r="4610" spans="1:18" x14ac:dyDescent="0.4">
      <c r="A4610" s="2" t="s">
        <v>30015</v>
      </c>
      <c r="B4610" s="2" t="s">
        <v>13378</v>
      </c>
      <c r="C4610" s="159" t="s">
        <v>34995</v>
      </c>
      <c r="D4610" s="2" t="s">
        <v>13379</v>
      </c>
      <c r="E4610" s="2" t="s">
        <v>13380</v>
      </c>
      <c r="F4610" s="2" t="s">
        <v>917</v>
      </c>
      <c r="G4610" s="62">
        <v>247002485.28</v>
      </c>
      <c r="H4610" s="63">
        <v>-182873527.69999999</v>
      </c>
      <c r="I4610" s="62">
        <v>4727</v>
      </c>
      <c r="J4610" s="2" t="s">
        <v>13381</v>
      </c>
      <c r="K4610" s="2" t="s">
        <v>13382</v>
      </c>
      <c r="L4610" s="2" t="s">
        <v>13383</v>
      </c>
      <c r="M4610" s="1">
        <f t="shared" ref="M4610:M4673" si="378">LEN(L4610)-LEN(SUBSTITUTE(L4610,"@",""))</f>
        <v>1</v>
      </c>
      <c r="N4610" s="149" t="str">
        <f>VLOOKUP(F:F,vlookup函数实操!A:B,2)</f>
        <v>行业E</v>
      </c>
      <c r="O4610" s="149" t="str">
        <f>VLOOKUP(G:G,vlookup函数实操!H$1:I$6,2)</f>
        <v>营收较高</v>
      </c>
      <c r="P4610" s="149" t="str">
        <f t="shared" si="377"/>
        <v>烟台市</v>
      </c>
      <c r="Q4610" s="164">
        <f t="shared" si="374"/>
        <v>52253.540359636136</v>
      </c>
      <c r="R4610" s="149">
        <f t="shared" si="375"/>
        <v>-38687.016649037439</v>
      </c>
    </row>
    <row r="4611" spans="1:18" ht="22.5" x14ac:dyDescent="0.4">
      <c r="A4611" s="2" t="s">
        <v>30014</v>
      </c>
      <c r="B4611" s="2" t="s">
        <v>27629</v>
      </c>
      <c r="C4611" s="159" t="s">
        <v>34996</v>
      </c>
      <c r="D4611" s="2" t="s">
        <v>27630</v>
      </c>
      <c r="E4611" s="2" t="s">
        <v>27631</v>
      </c>
      <c r="F4611" s="2" t="s">
        <v>378</v>
      </c>
      <c r="G4611" s="62">
        <v>87724371.319999993</v>
      </c>
      <c r="H4611" s="63">
        <v>-24526084.18</v>
      </c>
      <c r="I4611" s="62">
        <v>631</v>
      </c>
      <c r="J4611" s="2" t="s">
        <v>27632</v>
      </c>
      <c r="K4611" s="2" t="s">
        <v>27633</v>
      </c>
      <c r="L4611" s="2" t="s">
        <v>27634</v>
      </c>
      <c r="M4611" s="1">
        <f t="shared" si="378"/>
        <v>1</v>
      </c>
      <c r="N4611" s="149" t="str">
        <f>VLOOKUP(F:F,vlookup函数实操!A:B,2)</f>
        <v>行业C</v>
      </c>
      <c r="O4611" s="149" t="str">
        <f>VLOOKUP(G:G,vlookup函数实操!H$1:I$6,2)</f>
        <v>营收正常</v>
      </c>
      <c r="P4611" s="149" t="str">
        <f t="shared" si="377"/>
        <v>北京市</v>
      </c>
      <c r="Q4611" s="164">
        <f t="shared" ref="Q4611:Q4674" si="379">IFERROR(G4611/I4611,"")</f>
        <v>139024.36025356577</v>
      </c>
      <c r="R4611" s="149">
        <f t="shared" ref="R4611:R4674" si="380">IFERROR(H4611/I4611,"")</f>
        <v>-38868.596164817747</v>
      </c>
    </row>
    <row r="4612" spans="1:18" ht="22.5" x14ac:dyDescent="0.4">
      <c r="A4612" s="2" t="s">
        <v>30015</v>
      </c>
      <c r="B4612" s="2" t="s">
        <v>9613</v>
      </c>
      <c r="C4612" s="159" t="s">
        <v>34997</v>
      </c>
      <c r="D4612" s="2" t="s">
        <v>9614</v>
      </c>
      <c r="E4612" s="2" t="s">
        <v>9615</v>
      </c>
      <c r="F4612" s="2" t="s">
        <v>40</v>
      </c>
      <c r="G4612" s="62">
        <v>247418495.69999999</v>
      </c>
      <c r="H4612" s="63">
        <v>-33445991.98</v>
      </c>
      <c r="I4612" s="62">
        <v>853</v>
      </c>
      <c r="J4612" s="2" t="s">
        <v>9616</v>
      </c>
      <c r="K4612" s="2" t="s">
        <v>9617</v>
      </c>
      <c r="L4612" s="2" t="s">
        <v>9618</v>
      </c>
      <c r="M4612" s="1">
        <f t="shared" si="378"/>
        <v>3</v>
      </c>
      <c r="N4612" s="149" t="str">
        <f>VLOOKUP(F:F,vlookup函数实操!A:B,2)</f>
        <v>行业C</v>
      </c>
      <c r="O4612" s="149" t="str">
        <f>VLOOKUP(G:G,vlookup函数实操!H$1:I$6,2)</f>
        <v>营收较高</v>
      </c>
      <c r="P4612" s="149" t="str">
        <f t="shared" si="377"/>
        <v>深圳市</v>
      </c>
      <c r="Q4612" s="164">
        <f t="shared" si="379"/>
        <v>290056.85310668231</v>
      </c>
      <c r="R4612" s="149">
        <f t="shared" si="380"/>
        <v>-39209.83819460727</v>
      </c>
    </row>
    <row r="4613" spans="1:18" x14ac:dyDescent="0.4">
      <c r="A4613" s="2" t="s">
        <v>30014</v>
      </c>
      <c r="B4613" s="2" t="s">
        <v>13088</v>
      </c>
      <c r="C4613" s="159" t="s">
        <v>34998</v>
      </c>
      <c r="D4613" s="2" t="s">
        <v>13089</v>
      </c>
      <c r="E4613" s="2" t="s">
        <v>13090</v>
      </c>
      <c r="F4613" s="2" t="s">
        <v>40</v>
      </c>
      <c r="G4613" s="62">
        <v>144742465.65000001</v>
      </c>
      <c r="H4613" s="63">
        <v>-71705779.510000005</v>
      </c>
      <c r="I4613" s="62">
        <v>1808</v>
      </c>
      <c r="J4613" s="2" t="s">
        <v>13091</v>
      </c>
      <c r="K4613" s="2" t="s">
        <v>13092</v>
      </c>
      <c r="L4613" s="2" t="s">
        <v>13093</v>
      </c>
      <c r="M4613" s="1">
        <f t="shared" si="378"/>
        <v>1</v>
      </c>
      <c r="N4613" s="149" t="str">
        <f>VLOOKUP(F:F,vlookup函数实操!A:B,2)</f>
        <v>行业C</v>
      </c>
      <c r="O4613" s="149" t="str">
        <f>VLOOKUP(G:G,vlookup函数实操!H$1:I$6,2)</f>
        <v>营收较高</v>
      </c>
      <c r="P4613" s="149" t="str">
        <f t="shared" si="377"/>
        <v>苏州市</v>
      </c>
      <c r="Q4613" s="164">
        <f t="shared" si="379"/>
        <v>80056.673478982309</v>
      </c>
      <c r="R4613" s="149">
        <f t="shared" si="380"/>
        <v>-39660.27627765487</v>
      </c>
    </row>
    <row r="4614" spans="1:18" ht="22.5" x14ac:dyDescent="0.4">
      <c r="A4614" s="2" t="s">
        <v>30015</v>
      </c>
      <c r="B4614" s="2" t="s">
        <v>28641</v>
      </c>
      <c r="C4614" s="159" t="s">
        <v>34999</v>
      </c>
      <c r="D4614" s="2" t="s">
        <v>28642</v>
      </c>
      <c r="E4614" s="2" t="s">
        <v>28643</v>
      </c>
      <c r="F4614" s="2" t="s">
        <v>163</v>
      </c>
      <c r="G4614" s="62">
        <v>100812619.05</v>
      </c>
      <c r="H4614" s="63">
        <v>-65330496.289999999</v>
      </c>
      <c r="I4614" s="62">
        <v>1633</v>
      </c>
      <c r="J4614" s="2" t="s">
        <v>28644</v>
      </c>
      <c r="K4614" s="2" t="s">
        <v>28645</v>
      </c>
      <c r="L4614" s="2" t="s">
        <v>28646</v>
      </c>
      <c r="M4614" s="1">
        <f t="shared" si="378"/>
        <v>1</v>
      </c>
      <c r="N4614" s="149" t="str">
        <f>VLOOKUP(F:F,vlookup函数实操!A:B,2)</f>
        <v>行业D</v>
      </c>
      <c r="O4614" s="149" t="str">
        <f>VLOOKUP(G:G,vlookup函数实操!H$1:I$6,2)</f>
        <v>营收较高</v>
      </c>
      <c r="P4614" s="149" t="str">
        <f t="shared" si="377"/>
        <v>北京市</v>
      </c>
      <c r="Q4614" s="164">
        <f t="shared" si="379"/>
        <v>61734.61056338028</v>
      </c>
      <c r="R4614" s="149">
        <f t="shared" si="380"/>
        <v>-40006.427611757499</v>
      </c>
    </row>
    <row r="4615" spans="1:18" ht="22.5" x14ac:dyDescent="0.4">
      <c r="A4615" s="2" t="s">
        <v>30014</v>
      </c>
      <c r="B4615" s="2" t="s">
        <v>26242</v>
      </c>
      <c r="C4615" s="159" t="s">
        <v>35000</v>
      </c>
      <c r="D4615" s="2" t="s">
        <v>26243</v>
      </c>
      <c r="E4615" s="2" t="s">
        <v>26244</v>
      </c>
      <c r="F4615" s="2" t="s">
        <v>474</v>
      </c>
      <c r="G4615" s="62">
        <v>462788823.88</v>
      </c>
      <c r="H4615" s="63">
        <v>-260183386.03999999</v>
      </c>
      <c r="I4615" s="62">
        <v>6490</v>
      </c>
      <c r="J4615" s="2" t="s">
        <v>26245</v>
      </c>
      <c r="K4615" s="2" t="s">
        <v>26246</v>
      </c>
      <c r="L4615" s="2" t="s">
        <v>26247</v>
      </c>
      <c r="M4615" s="1">
        <f t="shared" si="378"/>
        <v>2</v>
      </c>
      <c r="N4615" s="149" t="str">
        <f>VLOOKUP(F:F,vlookup函数实操!A:B,2)</f>
        <v>行业B</v>
      </c>
      <c r="O4615" s="149" t="str">
        <f>VLOOKUP(G:G,vlookup函数实操!H$1:I$6,2)</f>
        <v>营收较高</v>
      </c>
      <c r="P4615" s="149" t="str">
        <f t="shared" si="377"/>
        <v>上海市</v>
      </c>
      <c r="Q4615" s="164">
        <f t="shared" si="379"/>
        <v>71307.98518952234</v>
      </c>
      <c r="R4615" s="149">
        <f t="shared" si="380"/>
        <v>-40089.889990755008</v>
      </c>
    </row>
    <row r="4616" spans="1:18" ht="22.5" x14ac:dyDescent="0.4">
      <c r="A4616" s="2" t="s">
        <v>30014</v>
      </c>
      <c r="B4616" s="2" t="s">
        <v>20569</v>
      </c>
      <c r="C4616" s="159" t="s">
        <v>35001</v>
      </c>
      <c r="D4616" s="2" t="s">
        <v>20570</v>
      </c>
      <c r="E4616" s="2" t="s">
        <v>20571</v>
      </c>
      <c r="F4616" s="2" t="s">
        <v>17</v>
      </c>
      <c r="G4616" s="62">
        <v>44790389.469999999</v>
      </c>
      <c r="H4616" s="63">
        <v>-17511986.170000002</v>
      </c>
      <c r="I4616" s="62">
        <v>432</v>
      </c>
      <c r="J4616" s="2" t="s">
        <v>20572</v>
      </c>
      <c r="K4616" s="2" t="s">
        <v>20573</v>
      </c>
      <c r="L4616" s="2" t="s">
        <v>20574</v>
      </c>
      <c r="M4616" s="1">
        <f t="shared" si="378"/>
        <v>2</v>
      </c>
      <c r="N4616" s="149" t="str">
        <f>VLOOKUP(F:F,vlookup函数实操!A:B,2)</f>
        <v>行业C</v>
      </c>
      <c r="O4616" s="149" t="str">
        <f>VLOOKUP(G:G,vlookup函数实操!H$1:I$6,2)</f>
        <v>营收正常</v>
      </c>
      <c r="P4616" s="149" t="str">
        <f t="shared" si="377"/>
        <v>镇江市</v>
      </c>
      <c r="Q4616" s="164">
        <f t="shared" si="379"/>
        <v>103681.45710648148</v>
      </c>
      <c r="R4616" s="149">
        <f t="shared" si="380"/>
        <v>-40537.005023148151</v>
      </c>
    </row>
    <row r="4617" spans="1:18" ht="22.5" x14ac:dyDescent="0.4">
      <c r="A4617" s="2" t="s">
        <v>30015</v>
      </c>
      <c r="B4617" s="2" t="s">
        <v>10486</v>
      </c>
      <c r="C4617" s="159" t="s">
        <v>35002</v>
      </c>
      <c r="D4617" s="2" t="s">
        <v>10487</v>
      </c>
      <c r="E4617" s="2" t="s">
        <v>10488</v>
      </c>
      <c r="F4617" s="2" t="s">
        <v>40</v>
      </c>
      <c r="G4617" s="62">
        <v>104979496.54000001</v>
      </c>
      <c r="H4617" s="63">
        <v>-37763221.200000003</v>
      </c>
      <c r="I4617" s="62">
        <v>929</v>
      </c>
      <c r="J4617" s="2" t="s">
        <v>10489</v>
      </c>
      <c r="K4617" s="2" t="s">
        <v>10490</v>
      </c>
      <c r="L4617" s="2" t="s">
        <v>10491</v>
      </c>
      <c r="M4617" s="1">
        <f t="shared" si="378"/>
        <v>1</v>
      </c>
      <c r="N4617" s="149" t="str">
        <f>VLOOKUP(F:F,vlookup函数实操!A:B,2)</f>
        <v>行业C</v>
      </c>
      <c r="O4617" s="149" t="str">
        <f>VLOOKUP(G:G,vlookup函数实操!H$1:I$6,2)</f>
        <v>营收较高</v>
      </c>
      <c r="P4617" s="149" t="str">
        <f t="shared" si="377"/>
        <v>深圳市</v>
      </c>
      <c r="Q4617" s="164">
        <f t="shared" si="379"/>
        <v>113002.68734122714</v>
      </c>
      <c r="R4617" s="149">
        <f t="shared" si="380"/>
        <v>-40649.3231431647</v>
      </c>
    </row>
    <row r="4618" spans="1:18" ht="22.5" x14ac:dyDescent="0.4">
      <c r="A4618" s="2" t="s">
        <v>30015</v>
      </c>
      <c r="B4618" s="2" t="s">
        <v>10933</v>
      </c>
      <c r="C4618" s="159" t="s">
        <v>35003</v>
      </c>
      <c r="D4618" s="2" t="s">
        <v>10934</v>
      </c>
      <c r="E4618" s="2" t="s">
        <v>10935</v>
      </c>
      <c r="F4618" s="2" t="s">
        <v>40</v>
      </c>
      <c r="G4618" s="62">
        <v>11263731.800000001</v>
      </c>
      <c r="H4618" s="63">
        <v>-12571613.619999999</v>
      </c>
      <c r="I4618" s="62">
        <v>309</v>
      </c>
      <c r="J4618" s="2" t="s">
        <v>10936</v>
      </c>
      <c r="K4618" s="2" t="s">
        <v>10937</v>
      </c>
      <c r="L4618" s="2" t="s">
        <v>10938</v>
      </c>
      <c r="M4618" s="1">
        <f t="shared" si="378"/>
        <v>2</v>
      </c>
      <c r="N4618" s="149" t="str">
        <f>VLOOKUP(F:F,vlookup函数实操!A:B,2)</f>
        <v>行业C</v>
      </c>
      <c r="O4618" s="149" t="str">
        <f>VLOOKUP(G:G,vlookup函数实操!H$1:I$6,2)</f>
        <v>营收正常</v>
      </c>
      <c r="P4618" s="149" t="str">
        <f t="shared" si="377"/>
        <v>深圳市</v>
      </c>
      <c r="Q4618" s="164">
        <f t="shared" si="379"/>
        <v>36452.206472491911</v>
      </c>
      <c r="R4618" s="149">
        <f t="shared" si="380"/>
        <v>-40684.833721682844</v>
      </c>
    </row>
    <row r="4619" spans="1:18" x14ac:dyDescent="0.4">
      <c r="A4619" s="2" t="s">
        <v>30015</v>
      </c>
      <c r="B4619" s="2" t="s">
        <v>12295</v>
      </c>
      <c r="C4619" s="159" t="s">
        <v>35004</v>
      </c>
      <c r="D4619" s="2" t="s">
        <v>12296</v>
      </c>
      <c r="E4619" s="2" t="s">
        <v>12297</v>
      </c>
      <c r="F4619" s="2" t="s">
        <v>185</v>
      </c>
      <c r="G4619" s="62">
        <v>17428200.890000001</v>
      </c>
      <c r="H4619" s="63">
        <v>-20333764.789999999</v>
      </c>
      <c r="I4619" s="62">
        <v>498</v>
      </c>
      <c r="J4619" s="2" t="s">
        <v>12298</v>
      </c>
      <c r="K4619" s="2" t="s">
        <v>12299</v>
      </c>
      <c r="L4619" s="2" t="s">
        <v>12300</v>
      </c>
      <c r="M4619" s="1">
        <f t="shared" si="378"/>
        <v>1</v>
      </c>
      <c r="N4619" s="149" t="str">
        <f>VLOOKUP(F:F,vlookup函数实操!A:B,2)</f>
        <v>行业B</v>
      </c>
      <c r="O4619" s="149" t="str">
        <f>VLOOKUP(G:G,vlookup函数实操!H$1:I$6,2)</f>
        <v>营收正常</v>
      </c>
      <c r="P4619" s="149" t="str">
        <f t="shared" si="377"/>
        <v>上海市</v>
      </c>
      <c r="Q4619" s="164">
        <f t="shared" si="379"/>
        <v>34996.387329317273</v>
      </c>
      <c r="R4619" s="149">
        <f t="shared" si="380"/>
        <v>-40830.852991967869</v>
      </c>
    </row>
    <row r="4620" spans="1:18" ht="22.5" x14ac:dyDescent="0.4">
      <c r="A4620" s="2" t="s">
        <v>30015</v>
      </c>
      <c r="B4620" s="2" t="s">
        <v>20221</v>
      </c>
      <c r="C4620" s="159" t="s">
        <v>35005</v>
      </c>
      <c r="D4620" s="2" t="s">
        <v>20222</v>
      </c>
      <c r="E4620" s="2" t="s">
        <v>20223</v>
      </c>
      <c r="F4620" s="2" t="s">
        <v>661</v>
      </c>
      <c r="G4620" s="62">
        <v>439382014.93000001</v>
      </c>
      <c r="H4620" s="63">
        <v>-169961261.37</v>
      </c>
      <c r="I4620" s="62">
        <v>4149</v>
      </c>
      <c r="J4620" s="2" t="s">
        <v>20224</v>
      </c>
      <c r="K4620" s="2" t="s">
        <v>20225</v>
      </c>
      <c r="L4620" s="2" t="s">
        <v>20226</v>
      </c>
      <c r="M4620" s="1">
        <f t="shared" si="378"/>
        <v>1</v>
      </c>
      <c r="N4620" s="149" t="str">
        <f>VLOOKUP(F:F,vlookup函数实操!A:B,2)</f>
        <v>行业E</v>
      </c>
      <c r="O4620" s="149" t="str">
        <f>VLOOKUP(G:G,vlookup函数实操!H$1:I$6,2)</f>
        <v>营收较高</v>
      </c>
      <c r="P4620" s="149" t="str">
        <f t="shared" si="377"/>
        <v>成都市</v>
      </c>
      <c r="Q4620" s="164">
        <f t="shared" si="379"/>
        <v>105900.70256206315</v>
      </c>
      <c r="R4620" s="149">
        <f t="shared" si="380"/>
        <v>-40964.391749819231</v>
      </c>
    </row>
    <row r="4621" spans="1:18" x14ac:dyDescent="0.4">
      <c r="A4621" s="2" t="s">
        <v>30015</v>
      </c>
      <c r="B4621" s="2" t="s">
        <v>23591</v>
      </c>
      <c r="C4621" s="159" t="s">
        <v>35006</v>
      </c>
      <c r="D4621" s="2" t="s">
        <v>23592</v>
      </c>
      <c r="E4621" s="2" t="s">
        <v>23593</v>
      </c>
      <c r="F4621" s="2" t="s">
        <v>419</v>
      </c>
      <c r="G4621" s="62">
        <v>905642120.67999995</v>
      </c>
      <c r="H4621" s="63">
        <v>-50818857.899999999</v>
      </c>
      <c r="I4621" s="62">
        <v>1230</v>
      </c>
      <c r="J4621" s="2" t="s">
        <v>23594</v>
      </c>
      <c r="K4621" s="2" t="s">
        <v>23595</v>
      </c>
      <c r="L4621" s="2" t="s">
        <v>23596</v>
      </c>
      <c r="M4621" s="1">
        <f t="shared" si="378"/>
        <v>1</v>
      </c>
      <c r="N4621" s="149" t="str">
        <f>VLOOKUP(F:F,vlookup函数实操!A:B,2)</f>
        <v>行业A</v>
      </c>
      <c r="O4621" s="149" t="str">
        <f>VLOOKUP(G:G,vlookup函数实操!H$1:I$6,2)</f>
        <v>营收较高</v>
      </c>
      <c r="P4621" s="149" t="str">
        <f t="shared" si="377"/>
        <v>广州市</v>
      </c>
      <c r="Q4621" s="164">
        <f t="shared" si="379"/>
        <v>736294.40705691057</v>
      </c>
      <c r="R4621" s="149">
        <f t="shared" si="380"/>
        <v>-41316.144634146338</v>
      </c>
    </row>
    <row r="4622" spans="1:18" ht="22.5" x14ac:dyDescent="0.4">
      <c r="A4622" s="2" t="s">
        <v>30015</v>
      </c>
      <c r="B4622" s="2" t="s">
        <v>9281</v>
      </c>
      <c r="C4622" s="159" t="s">
        <v>35007</v>
      </c>
      <c r="D4622" s="2" t="s">
        <v>9282</v>
      </c>
      <c r="E4622" s="2" t="s">
        <v>9283</v>
      </c>
      <c r="F4622" s="2" t="s">
        <v>206</v>
      </c>
      <c r="G4622" s="62">
        <v>36769436.07</v>
      </c>
      <c r="H4622" s="63">
        <v>-17732814.469999999</v>
      </c>
      <c r="I4622" s="62">
        <v>428</v>
      </c>
      <c r="J4622" s="2" t="s">
        <v>9284</v>
      </c>
      <c r="K4622" s="2" t="s">
        <v>9285</v>
      </c>
      <c r="L4622" s="2" t="s">
        <v>9286</v>
      </c>
      <c r="M4622" s="1">
        <f t="shared" si="378"/>
        <v>1</v>
      </c>
      <c r="N4622" s="149" t="str">
        <f>VLOOKUP(F:F,vlookup函数实操!A:B,2)</f>
        <v>行业C</v>
      </c>
      <c r="O4622" s="149" t="str">
        <f>VLOOKUP(G:G,vlookup函数实操!H$1:I$6,2)</f>
        <v>营收正常</v>
      </c>
      <c r="P4622" s="149" t="str">
        <f t="shared" si="377"/>
        <v>深圳市</v>
      </c>
      <c r="Q4622" s="164">
        <f t="shared" si="379"/>
        <v>85909.897359813083</v>
      </c>
      <c r="R4622" s="149">
        <f t="shared" si="380"/>
        <v>-41431.809509345789</v>
      </c>
    </row>
    <row r="4623" spans="1:18" ht="22.5" x14ac:dyDescent="0.4">
      <c r="A4623" s="2" t="s">
        <v>30015</v>
      </c>
      <c r="B4623" s="2" t="s">
        <v>26324</v>
      </c>
      <c r="C4623" s="159" t="s">
        <v>35008</v>
      </c>
      <c r="D4623" s="2" t="s">
        <v>26325</v>
      </c>
      <c r="E4623" s="2" t="s">
        <v>26326</v>
      </c>
      <c r="F4623" s="2" t="s">
        <v>199</v>
      </c>
      <c r="G4623" s="62">
        <v>48679224.18</v>
      </c>
      <c r="H4623" s="63">
        <v>-45994357.189999998</v>
      </c>
      <c r="I4623" s="62">
        <v>1106</v>
      </c>
      <c r="J4623" s="2" t="s">
        <v>26327</v>
      </c>
      <c r="K4623" s="2" t="s">
        <v>26328</v>
      </c>
      <c r="L4623" s="2" t="s">
        <v>26329</v>
      </c>
      <c r="M4623" s="1">
        <f t="shared" si="378"/>
        <v>1</v>
      </c>
      <c r="N4623" s="149" t="str">
        <f>VLOOKUP(F:F,vlookup函数实操!A:B,2)</f>
        <v>行业E</v>
      </c>
      <c r="O4623" s="149" t="str">
        <f>VLOOKUP(G:G,vlookup函数实操!H$1:I$6,2)</f>
        <v>营收正常</v>
      </c>
      <c r="P4623" s="149" t="str">
        <f t="shared" si="377"/>
        <v>大连市</v>
      </c>
      <c r="Q4623" s="164">
        <f t="shared" si="379"/>
        <v>44013.765081374324</v>
      </c>
      <c r="R4623" s="149">
        <f t="shared" si="380"/>
        <v>-41586.218074141048</v>
      </c>
    </row>
    <row r="4624" spans="1:18" ht="33.75" x14ac:dyDescent="0.4">
      <c r="A4624" s="2" t="s">
        <v>30015</v>
      </c>
      <c r="B4624" s="2" t="s">
        <v>9449</v>
      </c>
      <c r="C4624" s="159" t="s">
        <v>35009</v>
      </c>
      <c r="D4624" s="2" t="s">
        <v>9450</v>
      </c>
      <c r="E4624" s="2" t="s">
        <v>9451</v>
      </c>
      <c r="F4624" s="2" t="s">
        <v>206</v>
      </c>
      <c r="G4624" s="62">
        <v>88537176.640000001</v>
      </c>
      <c r="H4624" s="63">
        <v>-54712832.219999999</v>
      </c>
      <c r="I4624" s="62">
        <v>1311</v>
      </c>
      <c r="J4624" s="2" t="s">
        <v>9452</v>
      </c>
      <c r="K4624" s="2" t="s">
        <v>9453</v>
      </c>
      <c r="L4624" s="2" t="s">
        <v>9454</v>
      </c>
      <c r="M4624" s="1">
        <f t="shared" si="378"/>
        <v>1</v>
      </c>
      <c r="N4624" s="149" t="str">
        <f>VLOOKUP(F:F,vlookup函数实操!A:B,2)</f>
        <v>行业C</v>
      </c>
      <c r="O4624" s="149" t="str">
        <f>VLOOKUP(G:G,vlookup函数实操!H$1:I$6,2)</f>
        <v>营收正常</v>
      </c>
      <c r="P4624" s="149" t="s">
        <v>30388</v>
      </c>
      <c r="Q4624" s="164">
        <f t="shared" si="379"/>
        <v>67534.078291380632</v>
      </c>
      <c r="R4624" s="149">
        <f t="shared" si="380"/>
        <v>-41733.663020594962</v>
      </c>
    </row>
    <row r="4625" spans="1:18" ht="22.5" x14ac:dyDescent="0.4">
      <c r="A4625" s="2" t="s">
        <v>30014</v>
      </c>
      <c r="B4625" s="2" t="s">
        <v>9141</v>
      </c>
      <c r="C4625" s="159" t="s">
        <v>35010</v>
      </c>
      <c r="D4625" s="2" t="s">
        <v>9142</v>
      </c>
      <c r="E4625" s="2" t="s">
        <v>9143</v>
      </c>
      <c r="F4625" s="2" t="s">
        <v>560</v>
      </c>
      <c r="G4625" s="62">
        <v>36038500.289999999</v>
      </c>
      <c r="H4625" s="63">
        <v>-14538877.01</v>
      </c>
      <c r="I4625" s="62">
        <v>346</v>
      </c>
      <c r="J4625" s="2" t="s">
        <v>9144</v>
      </c>
      <c r="K4625" s="2" t="s">
        <v>9145</v>
      </c>
      <c r="L4625" s="2" t="s">
        <v>9146</v>
      </c>
      <c r="M4625" s="1">
        <f t="shared" si="378"/>
        <v>1</v>
      </c>
      <c r="N4625" s="149" t="str">
        <f>VLOOKUP(F:F,vlookup函数实操!A:B,2)</f>
        <v>行业C</v>
      </c>
      <c r="O4625" s="149" t="str">
        <f>VLOOKUP(G:G,vlookup函数实操!H$1:I$6,2)</f>
        <v>营收正常</v>
      </c>
      <c r="P4625" s="149" t="str">
        <f t="shared" ref="P4625:P4656" si="381">IF(ISNUMBER(FIND("省",E4625)),MID(E4625,FIND("省",E4625)+1,FIND("市",E4625)-FIND("省",E4625)),LEFT(E4625,FIND("市",E4625)))</f>
        <v>沈阳市</v>
      </c>
      <c r="Q4625" s="164">
        <f t="shared" si="379"/>
        <v>104157.51528901733</v>
      </c>
      <c r="R4625" s="149">
        <f t="shared" si="380"/>
        <v>-42019.875751445084</v>
      </c>
    </row>
    <row r="4626" spans="1:18" ht="22.5" x14ac:dyDescent="0.4">
      <c r="A4626" s="2" t="s">
        <v>30015</v>
      </c>
      <c r="B4626" s="2" t="s">
        <v>5446</v>
      </c>
      <c r="C4626" s="159" t="s">
        <v>35011</v>
      </c>
      <c r="D4626" s="2" t="s">
        <v>5447</v>
      </c>
      <c r="E4626" s="2" t="s">
        <v>5448</v>
      </c>
      <c r="F4626" s="2" t="s">
        <v>246</v>
      </c>
      <c r="G4626" s="62">
        <v>21750824.199999999</v>
      </c>
      <c r="H4626" s="63">
        <v>-38489430.149999999</v>
      </c>
      <c r="I4626" s="62">
        <v>902</v>
      </c>
      <c r="J4626" s="2" t="s">
        <v>5449</v>
      </c>
      <c r="K4626" s="2" t="s">
        <v>5450</v>
      </c>
      <c r="L4626" s="2" t="s">
        <v>5451</v>
      </c>
      <c r="M4626" s="1">
        <f t="shared" si="378"/>
        <v>3</v>
      </c>
      <c r="N4626" s="149" t="str">
        <f>VLOOKUP(F:F,vlookup函数实操!A:B,2)</f>
        <v>行业C</v>
      </c>
      <c r="O4626" s="149" t="str">
        <f>VLOOKUP(G:G,vlookup函数实操!H$1:I$6,2)</f>
        <v>营收正常</v>
      </c>
      <c r="P4626" s="149" t="str">
        <f t="shared" si="381"/>
        <v>新疆维吾尔自治区乌鲁木齐市</v>
      </c>
      <c r="Q4626" s="164">
        <f t="shared" si="379"/>
        <v>24113.995787139687</v>
      </c>
      <c r="R4626" s="149">
        <f t="shared" si="380"/>
        <v>-42671.208592017734</v>
      </c>
    </row>
    <row r="4627" spans="1:18" ht="22.5" x14ac:dyDescent="0.4">
      <c r="A4627" s="2" t="s">
        <v>30015</v>
      </c>
      <c r="B4627" s="2" t="s">
        <v>2060</v>
      </c>
      <c r="C4627" s="159" t="s">
        <v>35012</v>
      </c>
      <c r="D4627" s="2" t="s">
        <v>2061</v>
      </c>
      <c r="E4627" s="2" t="s">
        <v>2062</v>
      </c>
      <c r="F4627" s="2" t="s">
        <v>206</v>
      </c>
      <c r="G4627" s="62">
        <v>74740262.170000002</v>
      </c>
      <c r="H4627" s="63">
        <v>-134490858.47</v>
      </c>
      <c r="I4627" s="62">
        <v>3148</v>
      </c>
      <c r="J4627" s="2" t="s">
        <v>2063</v>
      </c>
      <c r="K4627" s="2" t="s">
        <v>2064</v>
      </c>
      <c r="L4627" s="2" t="s">
        <v>2065</v>
      </c>
      <c r="M4627" s="1">
        <f t="shared" si="378"/>
        <v>1</v>
      </c>
      <c r="N4627" s="149" t="str">
        <f>VLOOKUP(F:F,vlookup函数实操!A:B,2)</f>
        <v>行业C</v>
      </c>
      <c r="O4627" s="149" t="str">
        <f>VLOOKUP(G:G,vlookup函数实操!H$1:I$6,2)</f>
        <v>营收正常</v>
      </c>
      <c r="P4627" s="149" t="str">
        <f t="shared" si="381"/>
        <v>济南市</v>
      </c>
      <c r="Q4627" s="164">
        <f t="shared" si="379"/>
        <v>23742.141731257943</v>
      </c>
      <c r="R4627" s="149">
        <f t="shared" si="380"/>
        <v>-42722.636108640407</v>
      </c>
    </row>
    <row r="4628" spans="1:18" ht="22.5" x14ac:dyDescent="0.4">
      <c r="A4628" s="2" t="s">
        <v>30014</v>
      </c>
      <c r="B4628" s="2" t="s">
        <v>13927</v>
      </c>
      <c r="C4628" s="159" t="s">
        <v>35013</v>
      </c>
      <c r="D4628" s="2" t="s">
        <v>13928</v>
      </c>
      <c r="E4628" s="2" t="s">
        <v>13929</v>
      </c>
      <c r="F4628" s="2" t="s">
        <v>156</v>
      </c>
      <c r="G4628" s="62">
        <v>59092563.590000004</v>
      </c>
      <c r="H4628" s="63">
        <v>-29398472.91</v>
      </c>
      <c r="I4628" s="62">
        <v>683</v>
      </c>
      <c r="J4628" s="2" t="s">
        <v>13930</v>
      </c>
      <c r="K4628" s="2" t="s">
        <v>13931</v>
      </c>
      <c r="L4628" s="2" t="s">
        <v>13932</v>
      </c>
      <c r="M4628" s="1">
        <f t="shared" si="378"/>
        <v>1</v>
      </c>
      <c r="N4628" s="149" t="str">
        <f>VLOOKUP(F:F,vlookup函数实操!A:B,2)</f>
        <v>行业E</v>
      </c>
      <c r="O4628" s="149" t="str">
        <f>VLOOKUP(G:G,vlookup函数实操!H$1:I$6,2)</f>
        <v>营收正常</v>
      </c>
      <c r="P4628" s="149" t="str">
        <f t="shared" si="381"/>
        <v>天津市</v>
      </c>
      <c r="Q4628" s="164">
        <f t="shared" si="379"/>
        <v>86519.126778916543</v>
      </c>
      <c r="R4628" s="149">
        <f t="shared" si="380"/>
        <v>-43043.152137628109</v>
      </c>
    </row>
    <row r="4629" spans="1:18" ht="22.5" x14ac:dyDescent="0.4">
      <c r="A4629" s="2" t="s">
        <v>30015</v>
      </c>
      <c r="B4629" s="2" t="s">
        <v>28212</v>
      </c>
      <c r="C4629" s="159" t="s">
        <v>35014</v>
      </c>
      <c r="D4629" s="2" t="s">
        <v>28213</v>
      </c>
      <c r="E4629" s="2" t="s">
        <v>28214</v>
      </c>
      <c r="F4629" s="2" t="s">
        <v>171</v>
      </c>
      <c r="G4629" s="62">
        <v>238248413.19999999</v>
      </c>
      <c r="H4629" s="63">
        <v>-76028332.689999998</v>
      </c>
      <c r="I4629" s="62">
        <v>1761</v>
      </c>
      <c r="J4629" s="2" t="s">
        <v>28215</v>
      </c>
      <c r="K4629" s="2" t="s">
        <v>28216</v>
      </c>
      <c r="L4629" s="2" t="s">
        <v>28217</v>
      </c>
      <c r="M4629" s="1">
        <f t="shared" si="378"/>
        <v>1</v>
      </c>
      <c r="N4629" s="149" t="str">
        <f>VLOOKUP(F:F,vlookup函数实操!A:B,2)</f>
        <v>行业A</v>
      </c>
      <c r="O4629" s="149" t="str">
        <f>VLOOKUP(G:G,vlookup函数实操!H$1:I$6,2)</f>
        <v>营收较高</v>
      </c>
      <c r="P4629" s="149" t="str">
        <f t="shared" si="381"/>
        <v>北京市</v>
      </c>
      <c r="Q4629" s="164">
        <f t="shared" si="379"/>
        <v>135291.54639409427</v>
      </c>
      <c r="R4629" s="149">
        <f t="shared" si="380"/>
        <v>-43173.385968199887</v>
      </c>
    </row>
    <row r="4630" spans="1:18" ht="22.5" x14ac:dyDescent="0.4">
      <c r="A4630" s="2" t="s">
        <v>30015</v>
      </c>
      <c r="B4630" s="2" t="s">
        <v>3085</v>
      </c>
      <c r="C4630" s="159" t="s">
        <v>35015</v>
      </c>
      <c r="D4630" s="2" t="s">
        <v>3086</v>
      </c>
      <c r="E4630" s="2" t="s">
        <v>3087</v>
      </c>
      <c r="F4630" s="2" t="s">
        <v>278</v>
      </c>
      <c r="G4630" s="62">
        <v>24019344.98</v>
      </c>
      <c r="H4630" s="63">
        <v>-5291100.09</v>
      </c>
      <c r="I4630" s="62">
        <v>122</v>
      </c>
      <c r="J4630" s="2" t="s">
        <v>3088</v>
      </c>
      <c r="K4630" s="2" t="s">
        <v>3089</v>
      </c>
      <c r="L4630" s="2" t="s">
        <v>3090</v>
      </c>
      <c r="M4630" s="1">
        <f t="shared" si="378"/>
        <v>1</v>
      </c>
      <c r="N4630" s="149" t="str">
        <f>VLOOKUP(F:F,vlookup函数实操!A:B,2)</f>
        <v>行业E</v>
      </c>
      <c r="O4630" s="149" t="str">
        <f>VLOOKUP(G:G,vlookup函数实操!H$1:I$6,2)</f>
        <v>营收正常</v>
      </c>
      <c r="P4630" s="149" t="str">
        <f t="shared" si="381"/>
        <v>深圳市</v>
      </c>
      <c r="Q4630" s="164">
        <f t="shared" si="379"/>
        <v>196879.8768852459</v>
      </c>
      <c r="R4630" s="149">
        <f t="shared" si="380"/>
        <v>-43369.67286885246</v>
      </c>
    </row>
    <row r="4631" spans="1:18" ht="22.5" x14ac:dyDescent="0.4">
      <c r="A4631" s="2" t="s">
        <v>30015</v>
      </c>
      <c r="B4631" s="2" t="s">
        <v>16690</v>
      </c>
      <c r="C4631" s="159" t="s">
        <v>35016</v>
      </c>
      <c r="D4631" s="2" t="s">
        <v>16691</v>
      </c>
      <c r="E4631" s="2" t="s">
        <v>16692</v>
      </c>
      <c r="F4631" s="2" t="s">
        <v>185</v>
      </c>
      <c r="G4631" s="62">
        <v>292110909.87</v>
      </c>
      <c r="H4631" s="63">
        <v>-84838299.849999994</v>
      </c>
      <c r="I4631" s="62">
        <v>1949</v>
      </c>
      <c r="J4631" s="2" t="s">
        <v>16693</v>
      </c>
      <c r="K4631" s="2" t="s">
        <v>16694</v>
      </c>
      <c r="L4631" s="2" t="s">
        <v>16695</v>
      </c>
      <c r="M4631" s="1">
        <f t="shared" si="378"/>
        <v>3</v>
      </c>
      <c r="N4631" s="149" t="str">
        <f>VLOOKUP(F:F,vlookup函数实操!A:B,2)</f>
        <v>行业B</v>
      </c>
      <c r="O4631" s="149" t="str">
        <f>VLOOKUP(G:G,vlookup函数实操!H$1:I$6,2)</f>
        <v>营收较高</v>
      </c>
      <c r="P4631" s="149" t="str">
        <f t="shared" si="381"/>
        <v>成都市</v>
      </c>
      <c r="Q4631" s="164">
        <f t="shared" si="379"/>
        <v>149877.3267675731</v>
      </c>
      <c r="R4631" s="149">
        <f t="shared" si="380"/>
        <v>-43529.143073370957</v>
      </c>
    </row>
    <row r="4632" spans="1:18" ht="22.5" x14ac:dyDescent="0.4">
      <c r="A4632" s="2" t="s">
        <v>30015</v>
      </c>
      <c r="B4632" s="2" t="s">
        <v>9171</v>
      </c>
      <c r="C4632" s="159" t="s">
        <v>35017</v>
      </c>
      <c r="D4632" s="2" t="s">
        <v>9172</v>
      </c>
      <c r="E4632" s="2" t="s">
        <v>9173</v>
      </c>
      <c r="F4632" s="2" t="s">
        <v>47</v>
      </c>
      <c r="G4632" s="62">
        <v>1453978630.0899999</v>
      </c>
      <c r="H4632" s="63">
        <v>-114291898.09</v>
      </c>
      <c r="I4632" s="62">
        <v>2621</v>
      </c>
      <c r="J4632" s="2" t="s">
        <v>9174</v>
      </c>
      <c r="K4632" s="2" t="s">
        <v>9175</v>
      </c>
      <c r="L4632" s="2" t="s">
        <v>9176</v>
      </c>
      <c r="M4632" s="1">
        <f t="shared" si="378"/>
        <v>2</v>
      </c>
      <c r="N4632" s="149" t="str">
        <f>VLOOKUP(F:F,vlookup函数实操!A:B,2)</f>
        <v>行业D</v>
      </c>
      <c r="O4632" s="149" t="str">
        <f>VLOOKUP(G:G,vlookup函数实操!H$1:I$6,2)</f>
        <v>营收极高</v>
      </c>
      <c r="P4632" s="149" t="str">
        <f t="shared" si="381"/>
        <v>沈阳市</v>
      </c>
      <c r="Q4632" s="164">
        <f t="shared" si="379"/>
        <v>554741.94204120559</v>
      </c>
      <c r="R4632" s="149">
        <f t="shared" si="380"/>
        <v>-43606.21827165204</v>
      </c>
    </row>
    <row r="4633" spans="1:18" x14ac:dyDescent="0.4">
      <c r="A4633" s="2" t="s">
        <v>30015</v>
      </c>
      <c r="B4633" s="2" t="s">
        <v>12083</v>
      </c>
      <c r="C4633" s="159" t="s">
        <v>35018</v>
      </c>
      <c r="D4633" s="2" t="s">
        <v>12084</v>
      </c>
      <c r="E4633" s="2" t="s">
        <v>12085</v>
      </c>
      <c r="F4633" s="2" t="s">
        <v>88</v>
      </c>
      <c r="G4633" s="62">
        <v>170010909.21000001</v>
      </c>
      <c r="H4633" s="63">
        <v>-26201659.309999999</v>
      </c>
      <c r="I4633" s="62">
        <v>600</v>
      </c>
      <c r="J4633" s="2" t="s">
        <v>12086</v>
      </c>
      <c r="K4633" s="2" t="s">
        <v>12087</v>
      </c>
      <c r="L4633" s="2" t="s">
        <v>12088</v>
      </c>
      <c r="M4633" s="1">
        <f t="shared" si="378"/>
        <v>1</v>
      </c>
      <c r="N4633" s="149" t="str">
        <f>VLOOKUP(F:F,vlookup函数实操!A:B,2)</f>
        <v>行业C</v>
      </c>
      <c r="O4633" s="149" t="str">
        <f>VLOOKUP(G:G,vlookup函数实操!H$1:I$6,2)</f>
        <v>营收较高</v>
      </c>
      <c r="P4633" s="149" t="str">
        <f t="shared" si="381"/>
        <v>上海市</v>
      </c>
      <c r="Q4633" s="164">
        <f t="shared" si="379"/>
        <v>283351.51535</v>
      </c>
      <c r="R4633" s="149">
        <f t="shared" si="380"/>
        <v>-43669.432183333331</v>
      </c>
    </row>
    <row r="4634" spans="1:18" ht="22.5" x14ac:dyDescent="0.4">
      <c r="A4634" s="2" t="s">
        <v>30015</v>
      </c>
      <c r="B4634" s="2" t="s">
        <v>8837</v>
      </c>
      <c r="C4634" s="159" t="s">
        <v>35019</v>
      </c>
      <c r="D4634" s="2" t="s">
        <v>8838</v>
      </c>
      <c r="E4634" s="2" t="s">
        <v>8839</v>
      </c>
      <c r="F4634" s="2" t="s">
        <v>40</v>
      </c>
      <c r="G4634" s="62">
        <v>12901523.189999999</v>
      </c>
      <c r="H4634" s="63">
        <v>-20316845.579999998</v>
      </c>
      <c r="I4634" s="62">
        <v>465</v>
      </c>
      <c r="J4634" s="2" t="s">
        <v>8840</v>
      </c>
      <c r="K4634" s="2" t="s">
        <v>8841</v>
      </c>
      <c r="L4634" s="2" t="s">
        <v>8842</v>
      </c>
      <c r="M4634" s="1">
        <f t="shared" si="378"/>
        <v>3</v>
      </c>
      <c r="N4634" s="149" t="str">
        <f>VLOOKUP(F:F,vlookup函数实操!A:B,2)</f>
        <v>行业C</v>
      </c>
      <c r="O4634" s="149" t="str">
        <f>VLOOKUP(G:G,vlookup函数实操!H$1:I$6,2)</f>
        <v>营收正常</v>
      </c>
      <c r="P4634" s="149" t="str">
        <f t="shared" si="381"/>
        <v>西宁市</v>
      </c>
      <c r="Q4634" s="164">
        <f t="shared" si="379"/>
        <v>27745.211161290321</v>
      </c>
      <c r="R4634" s="149">
        <f t="shared" si="380"/>
        <v>-43692.141032258063</v>
      </c>
    </row>
    <row r="4635" spans="1:18" x14ac:dyDescent="0.4">
      <c r="A4635" s="2" t="s">
        <v>30014</v>
      </c>
      <c r="B4635" s="2" t="s">
        <v>20062</v>
      </c>
      <c r="C4635" s="159" t="s">
        <v>35020</v>
      </c>
      <c r="D4635" s="2" t="s">
        <v>20063</v>
      </c>
      <c r="E4635" s="2" t="s">
        <v>20064</v>
      </c>
      <c r="F4635" s="2" t="s">
        <v>17</v>
      </c>
      <c r="G4635" s="62">
        <v>209597627.91</v>
      </c>
      <c r="H4635" s="63">
        <v>-35623779.700000003</v>
      </c>
      <c r="I4635" s="62">
        <v>815</v>
      </c>
      <c r="J4635" s="2" t="s">
        <v>20065</v>
      </c>
      <c r="K4635" s="2" t="s">
        <v>20066</v>
      </c>
      <c r="L4635" s="2" t="s">
        <v>20067</v>
      </c>
      <c r="M4635" s="1">
        <f t="shared" si="378"/>
        <v>1</v>
      </c>
      <c r="N4635" s="149" t="str">
        <f>VLOOKUP(F:F,vlookup函数实操!A:B,2)</f>
        <v>行业C</v>
      </c>
      <c r="O4635" s="149" t="str">
        <f>VLOOKUP(G:G,vlookup函数实操!H$1:I$6,2)</f>
        <v>营收较高</v>
      </c>
      <c r="P4635" s="149" t="str">
        <f t="shared" si="381"/>
        <v>保定市</v>
      </c>
      <c r="Q4635" s="164">
        <f t="shared" si="379"/>
        <v>257175.00357055213</v>
      </c>
      <c r="R4635" s="149">
        <f t="shared" si="380"/>
        <v>-43710.159141104297</v>
      </c>
    </row>
    <row r="4636" spans="1:18" x14ac:dyDescent="0.4">
      <c r="A4636" s="2" t="s">
        <v>30014</v>
      </c>
      <c r="B4636" s="2" t="s">
        <v>6076</v>
      </c>
      <c r="C4636" s="159" t="s">
        <v>35021</v>
      </c>
      <c r="D4636" s="2" t="s">
        <v>6077</v>
      </c>
      <c r="E4636" s="2" t="s">
        <v>6078</v>
      </c>
      <c r="F4636" s="2" t="s">
        <v>573</v>
      </c>
      <c r="G4636" s="62">
        <v>10591546.27</v>
      </c>
      <c r="H4636" s="63">
        <v>-22541418.800000001</v>
      </c>
      <c r="I4636" s="62">
        <v>515</v>
      </c>
      <c r="J4636" s="2" t="s">
        <v>6079</v>
      </c>
      <c r="K4636" s="2" t="s">
        <v>6080</v>
      </c>
      <c r="L4636" s="2" t="s">
        <v>6081</v>
      </c>
      <c r="M4636" s="1">
        <f t="shared" si="378"/>
        <v>2</v>
      </c>
      <c r="N4636" s="149" t="str">
        <f>VLOOKUP(F:F,vlookup函数实操!A:B,2)</f>
        <v>行业C</v>
      </c>
      <c r="O4636" s="149" t="str">
        <f>VLOOKUP(G:G,vlookup函数实操!H$1:I$6,2)</f>
        <v>营收正常</v>
      </c>
      <c r="P4636" s="149" t="str">
        <f t="shared" si="381"/>
        <v>西藏自治区拉萨市</v>
      </c>
      <c r="Q4636" s="164">
        <f t="shared" si="379"/>
        <v>20566.10926213592</v>
      </c>
      <c r="R4636" s="149">
        <f t="shared" si="380"/>
        <v>-43769.745242718447</v>
      </c>
    </row>
    <row r="4637" spans="1:18" ht="22.5" x14ac:dyDescent="0.4">
      <c r="A4637" s="2" t="s">
        <v>30015</v>
      </c>
      <c r="B4637" s="2" t="s">
        <v>28521</v>
      </c>
      <c r="C4637" s="159" t="s">
        <v>35022</v>
      </c>
      <c r="D4637" s="2" t="s">
        <v>28522</v>
      </c>
      <c r="E4637" s="2" t="s">
        <v>28523</v>
      </c>
      <c r="F4637" s="2" t="s">
        <v>206</v>
      </c>
      <c r="G4637" s="62">
        <v>14355934.75</v>
      </c>
      <c r="H4637" s="63">
        <v>-10003400.98</v>
      </c>
      <c r="I4637" s="62">
        <v>228</v>
      </c>
      <c r="J4637" s="2" t="s">
        <v>28524</v>
      </c>
      <c r="K4637" s="2" t="s">
        <v>28525</v>
      </c>
      <c r="L4637" s="2" t="s">
        <v>28526</v>
      </c>
      <c r="M4637" s="1">
        <f t="shared" si="378"/>
        <v>1</v>
      </c>
      <c r="N4637" s="149" t="str">
        <f>VLOOKUP(F:F,vlookup函数实操!A:B,2)</f>
        <v>行业C</v>
      </c>
      <c r="O4637" s="149" t="str">
        <f>VLOOKUP(G:G,vlookup函数实操!H$1:I$6,2)</f>
        <v>营收正常</v>
      </c>
      <c r="P4637" s="149" t="str">
        <f t="shared" si="381"/>
        <v>北京市</v>
      </c>
      <c r="Q4637" s="164">
        <f t="shared" si="379"/>
        <v>62964.626096491229</v>
      </c>
      <c r="R4637" s="149">
        <f t="shared" si="380"/>
        <v>-43874.565701754385</v>
      </c>
    </row>
    <row r="4638" spans="1:18" ht="22.5" x14ac:dyDescent="0.4">
      <c r="A4638" s="2" t="s">
        <v>30015</v>
      </c>
      <c r="B4638" s="2" t="s">
        <v>7078</v>
      </c>
      <c r="C4638" s="159" t="s">
        <v>35023</v>
      </c>
      <c r="D4638" s="2" t="s">
        <v>7079</v>
      </c>
      <c r="E4638" s="2" t="s">
        <v>7080</v>
      </c>
      <c r="F4638" s="2" t="s">
        <v>185</v>
      </c>
      <c r="G4638" s="62">
        <v>24262961.460000001</v>
      </c>
      <c r="H4638" s="63">
        <v>-6163241.6600000001</v>
      </c>
      <c r="I4638" s="62">
        <v>139</v>
      </c>
      <c r="J4638" s="2" t="s">
        <v>7081</v>
      </c>
      <c r="K4638" s="2" t="s">
        <v>7082</v>
      </c>
      <c r="L4638" s="2" t="s">
        <v>7083</v>
      </c>
      <c r="M4638" s="1">
        <f t="shared" si="378"/>
        <v>3</v>
      </c>
      <c r="N4638" s="149" t="str">
        <f>VLOOKUP(F:F,vlookup函数实操!A:B,2)</f>
        <v>行业B</v>
      </c>
      <c r="O4638" s="149" t="str">
        <f>VLOOKUP(G:G,vlookup函数实操!H$1:I$6,2)</f>
        <v>营收正常</v>
      </c>
      <c r="P4638" s="149" t="str">
        <f t="shared" si="381"/>
        <v>北京市</v>
      </c>
      <c r="Q4638" s="164">
        <f t="shared" si="379"/>
        <v>174553.67956834534</v>
      </c>
      <c r="R4638" s="149">
        <f t="shared" si="380"/>
        <v>-44339.868057553955</v>
      </c>
    </row>
    <row r="4639" spans="1:18" ht="22.5" x14ac:dyDescent="0.4">
      <c r="A4639" s="2" t="s">
        <v>30015</v>
      </c>
      <c r="B4639" s="2" t="s">
        <v>13384</v>
      </c>
      <c r="C4639" s="159" t="s">
        <v>35024</v>
      </c>
      <c r="D4639" s="2" t="s">
        <v>13385</v>
      </c>
      <c r="E4639" s="2" t="s">
        <v>13386</v>
      </c>
      <c r="F4639" s="2" t="s">
        <v>74</v>
      </c>
      <c r="G4639" s="62">
        <v>432754427.12</v>
      </c>
      <c r="H4639" s="63">
        <v>-109421943.06999999</v>
      </c>
      <c r="I4639" s="62">
        <v>2447</v>
      </c>
      <c r="J4639" s="2" t="s">
        <v>13387</v>
      </c>
      <c r="K4639" s="2" t="s">
        <v>13388</v>
      </c>
      <c r="L4639" s="2" t="s">
        <v>13389</v>
      </c>
      <c r="M4639" s="1">
        <f t="shared" si="378"/>
        <v>3</v>
      </c>
      <c r="N4639" s="149" t="str">
        <f>VLOOKUP(F:F,vlookup函数实操!A:B,2)</f>
        <v>行业D</v>
      </c>
      <c r="O4639" s="149" t="str">
        <f>VLOOKUP(G:G,vlookup函数实操!H$1:I$6,2)</f>
        <v>营收较高</v>
      </c>
      <c r="P4639" s="149" t="str">
        <f t="shared" si="381"/>
        <v>潍坊市</v>
      </c>
      <c r="Q4639" s="164">
        <f t="shared" si="379"/>
        <v>176851.01230894975</v>
      </c>
      <c r="R4639" s="149">
        <f t="shared" si="380"/>
        <v>-44716.772811606046</v>
      </c>
    </row>
    <row r="4640" spans="1:18" ht="22.5" x14ac:dyDescent="0.4">
      <c r="A4640" s="2" t="s">
        <v>30015</v>
      </c>
      <c r="B4640" s="2" t="s">
        <v>19843</v>
      </c>
      <c r="C4640" s="159" t="s">
        <v>35025</v>
      </c>
      <c r="D4640" s="2" t="s">
        <v>19844</v>
      </c>
      <c r="E4640" s="2" t="s">
        <v>19845</v>
      </c>
      <c r="F4640" s="2" t="s">
        <v>238</v>
      </c>
      <c r="G4640" s="62">
        <v>118015687.61</v>
      </c>
      <c r="H4640" s="63">
        <v>-52149950.899999999</v>
      </c>
      <c r="I4640" s="62">
        <v>1166</v>
      </c>
      <c r="J4640" s="2" t="s">
        <v>19846</v>
      </c>
      <c r="K4640" s="2" t="s">
        <v>19847</v>
      </c>
      <c r="L4640" s="2" t="s">
        <v>19848</v>
      </c>
      <c r="M4640" s="1">
        <f t="shared" si="378"/>
        <v>3</v>
      </c>
      <c r="N4640" s="149" t="str">
        <f>VLOOKUP(F:F,vlookup函数实操!A:B,2)</f>
        <v>行业E</v>
      </c>
      <c r="O4640" s="149" t="str">
        <f>VLOOKUP(G:G,vlookup函数实操!H$1:I$6,2)</f>
        <v>营收较高</v>
      </c>
      <c r="P4640" s="149" t="str">
        <f t="shared" si="381"/>
        <v>通化市</v>
      </c>
      <c r="Q4640" s="164">
        <f t="shared" si="379"/>
        <v>101214.14031732419</v>
      </c>
      <c r="R4640" s="149">
        <f t="shared" si="380"/>
        <v>-44725.515351629503</v>
      </c>
    </row>
    <row r="4641" spans="1:18" ht="22.5" x14ac:dyDescent="0.4">
      <c r="A4641" s="2" t="s">
        <v>30014</v>
      </c>
      <c r="B4641" s="2" t="s">
        <v>22345</v>
      </c>
      <c r="C4641" s="159" t="s">
        <v>35026</v>
      </c>
      <c r="D4641" s="2" t="s">
        <v>22346</v>
      </c>
      <c r="E4641" s="2" t="s">
        <v>22347</v>
      </c>
      <c r="F4641" s="2" t="s">
        <v>40</v>
      </c>
      <c r="G4641" s="62">
        <v>68025462.959999993</v>
      </c>
      <c r="H4641" s="63">
        <v>-14991442.720000001</v>
      </c>
      <c r="I4641" s="62">
        <v>335</v>
      </c>
      <c r="J4641" s="2" t="s">
        <v>22348</v>
      </c>
      <c r="K4641" s="2" t="s">
        <v>22349</v>
      </c>
      <c r="L4641" s="2" t="s">
        <v>22350</v>
      </c>
      <c r="M4641" s="1">
        <f t="shared" si="378"/>
        <v>1</v>
      </c>
      <c r="N4641" s="149" t="str">
        <f>VLOOKUP(F:F,vlookup函数实操!A:B,2)</f>
        <v>行业C</v>
      </c>
      <c r="O4641" s="149" t="str">
        <f>VLOOKUP(G:G,vlookup函数实操!H$1:I$6,2)</f>
        <v>营收正常</v>
      </c>
      <c r="P4641" s="149" t="str">
        <f t="shared" si="381"/>
        <v>杭州市</v>
      </c>
      <c r="Q4641" s="164">
        <f t="shared" si="379"/>
        <v>203061.08346268654</v>
      </c>
      <c r="R4641" s="149">
        <f t="shared" si="380"/>
        <v>-44750.575283582089</v>
      </c>
    </row>
    <row r="4642" spans="1:18" ht="22.5" x14ac:dyDescent="0.4">
      <c r="A4642" s="2" t="s">
        <v>30015</v>
      </c>
      <c r="B4642" s="2" t="s">
        <v>24032</v>
      </c>
      <c r="C4642" s="159" t="s">
        <v>35027</v>
      </c>
      <c r="D4642" s="2" t="s">
        <v>24033</v>
      </c>
      <c r="E4642" s="2" t="s">
        <v>24034</v>
      </c>
      <c r="F4642" s="2" t="s">
        <v>1874</v>
      </c>
      <c r="G4642" s="62">
        <v>16282162.890000001</v>
      </c>
      <c r="H4642" s="63">
        <v>-21127719.710000001</v>
      </c>
      <c r="I4642" s="62">
        <v>472</v>
      </c>
      <c r="J4642" s="2" t="s">
        <v>24035</v>
      </c>
      <c r="K4642" s="2" t="s">
        <v>24036</v>
      </c>
      <c r="L4642" s="2" t="s">
        <v>24037</v>
      </c>
      <c r="M4642" s="1">
        <f t="shared" si="378"/>
        <v>1</v>
      </c>
      <c r="N4642" s="149" t="str">
        <f>VLOOKUP(F:F,vlookup函数实操!A:B,2)</f>
        <v>行业C</v>
      </c>
      <c r="O4642" s="149" t="str">
        <f>VLOOKUP(G:G,vlookup函数实操!H$1:I$6,2)</f>
        <v>营收正常</v>
      </c>
      <c r="P4642" s="149" t="str">
        <f t="shared" si="381"/>
        <v>潮州市</v>
      </c>
      <c r="Q4642" s="164">
        <f t="shared" si="379"/>
        <v>34496.107817796612</v>
      </c>
      <c r="R4642" s="149">
        <f t="shared" si="380"/>
        <v>-44762.118029661018</v>
      </c>
    </row>
    <row r="4643" spans="1:18" ht="22.5" x14ac:dyDescent="0.4">
      <c r="A4643" s="2" t="s">
        <v>30015</v>
      </c>
      <c r="B4643" s="2" t="s">
        <v>10226</v>
      </c>
      <c r="C4643" s="159" t="s">
        <v>35028</v>
      </c>
      <c r="D4643" s="2" t="s">
        <v>10227</v>
      </c>
      <c r="E4643" s="2" t="s">
        <v>10228</v>
      </c>
      <c r="F4643" s="2" t="s">
        <v>10</v>
      </c>
      <c r="G4643" s="62">
        <v>1069619354.61</v>
      </c>
      <c r="H4643" s="63">
        <v>-148556592.75999999</v>
      </c>
      <c r="I4643" s="62">
        <v>3317</v>
      </c>
      <c r="J4643" s="2" t="s">
        <v>10229</v>
      </c>
      <c r="K4643" s="2" t="s">
        <v>10230</v>
      </c>
      <c r="L4643" s="2" t="s">
        <v>10231</v>
      </c>
      <c r="M4643" s="1">
        <f t="shared" si="378"/>
        <v>1</v>
      </c>
      <c r="N4643" s="149" t="str">
        <f>VLOOKUP(F:F,vlookup函数实操!A:B,2)</f>
        <v>行业D</v>
      </c>
      <c r="O4643" s="149" t="str">
        <f>VLOOKUP(G:G,vlookup函数实操!H$1:I$6,2)</f>
        <v>营收极高</v>
      </c>
      <c r="P4643" s="149" t="str">
        <f t="shared" si="381"/>
        <v>深圳市</v>
      </c>
      <c r="Q4643" s="164">
        <f t="shared" si="379"/>
        <v>322465.88924027735</v>
      </c>
      <c r="R4643" s="149">
        <f t="shared" si="380"/>
        <v>-44786.431341573705</v>
      </c>
    </row>
    <row r="4644" spans="1:18" x14ac:dyDescent="0.4">
      <c r="A4644" s="2" t="s">
        <v>30015</v>
      </c>
      <c r="B4644" s="2" t="s">
        <v>20166</v>
      </c>
      <c r="C4644" s="159" t="s">
        <v>35029</v>
      </c>
      <c r="D4644" s="2" t="s">
        <v>20167</v>
      </c>
      <c r="E4644" s="2" t="s">
        <v>20168</v>
      </c>
      <c r="F4644" s="2" t="s">
        <v>2616</v>
      </c>
      <c r="G4644" s="62">
        <v>718451451.95000005</v>
      </c>
      <c r="H4644" s="63">
        <v>-141461114.83000001</v>
      </c>
      <c r="I4644" s="62">
        <v>3150</v>
      </c>
      <c r="J4644" s="2" t="s">
        <v>20169</v>
      </c>
      <c r="K4644" s="2" t="s">
        <v>20170</v>
      </c>
      <c r="L4644" s="2" t="s">
        <v>20171</v>
      </c>
      <c r="M4644" s="1">
        <f t="shared" si="378"/>
        <v>1</v>
      </c>
      <c r="N4644" s="149" t="str">
        <f>VLOOKUP(F:F,vlookup函数实操!A:B,2)</f>
        <v>行业B</v>
      </c>
      <c r="O4644" s="149" t="str">
        <f>VLOOKUP(G:G,vlookup函数实操!H$1:I$6,2)</f>
        <v>营收较高</v>
      </c>
      <c r="P4644" s="149" t="str">
        <f t="shared" si="381"/>
        <v>福州市</v>
      </c>
      <c r="Q4644" s="164">
        <f t="shared" si="379"/>
        <v>228079.82601587303</v>
      </c>
      <c r="R4644" s="149">
        <f t="shared" si="380"/>
        <v>-44908.290422222228</v>
      </c>
    </row>
    <row r="4645" spans="1:18" ht="22.5" x14ac:dyDescent="0.4">
      <c r="A4645" s="2" t="s">
        <v>30015</v>
      </c>
      <c r="B4645" s="2" t="s">
        <v>1922</v>
      </c>
      <c r="C4645" s="159" t="s">
        <v>35030</v>
      </c>
      <c r="D4645" s="2" t="s">
        <v>1923</v>
      </c>
      <c r="E4645" s="2" t="s">
        <v>1924</v>
      </c>
      <c r="F4645" s="2" t="s">
        <v>185</v>
      </c>
      <c r="G4645" s="62">
        <v>94885266.379999995</v>
      </c>
      <c r="H4645" s="63">
        <v>-61156559.770000003</v>
      </c>
      <c r="I4645" s="62">
        <v>1358</v>
      </c>
      <c r="J4645" s="2" t="s">
        <v>1925</v>
      </c>
      <c r="K4645" s="2" t="s">
        <v>1926</v>
      </c>
      <c r="L4645" s="2" t="s">
        <v>1927</v>
      </c>
      <c r="M4645" s="1">
        <f t="shared" si="378"/>
        <v>1</v>
      </c>
      <c r="N4645" s="149" t="str">
        <f>VLOOKUP(F:F,vlookup函数实操!A:B,2)</f>
        <v>行业B</v>
      </c>
      <c r="O4645" s="149" t="str">
        <f>VLOOKUP(G:G,vlookup函数实操!H$1:I$6,2)</f>
        <v>营收正常</v>
      </c>
      <c r="P4645" s="149" t="str">
        <f t="shared" si="381"/>
        <v>武汉市</v>
      </c>
      <c r="Q4645" s="164">
        <f t="shared" si="379"/>
        <v>69871.33017673048</v>
      </c>
      <c r="R4645" s="149">
        <f t="shared" si="380"/>
        <v>-45034.285544919003</v>
      </c>
    </row>
    <row r="4646" spans="1:18" ht="22.5" x14ac:dyDescent="0.4">
      <c r="A4646" s="2" t="s">
        <v>30015</v>
      </c>
      <c r="B4646" s="2" t="s">
        <v>25760</v>
      </c>
      <c r="C4646" s="159" t="s">
        <v>35031</v>
      </c>
      <c r="D4646" s="2" t="s">
        <v>25761</v>
      </c>
      <c r="E4646" s="2" t="s">
        <v>25762</v>
      </c>
      <c r="F4646" s="2" t="s">
        <v>1874</v>
      </c>
      <c r="G4646" s="62">
        <v>167772565.31</v>
      </c>
      <c r="H4646" s="63">
        <v>-42818516.25</v>
      </c>
      <c r="I4646" s="62">
        <v>948</v>
      </c>
      <c r="J4646" s="2" t="s">
        <v>25763</v>
      </c>
      <c r="K4646" s="2" t="s">
        <v>25764</v>
      </c>
      <c r="L4646" s="2" t="s">
        <v>25765</v>
      </c>
      <c r="M4646" s="1">
        <f t="shared" si="378"/>
        <v>1</v>
      </c>
      <c r="N4646" s="149" t="str">
        <f>VLOOKUP(F:F,vlookup函数实操!A:B,2)</f>
        <v>行业C</v>
      </c>
      <c r="O4646" s="149" t="str">
        <f>VLOOKUP(G:G,vlookup函数实操!H$1:I$6,2)</f>
        <v>营收较高</v>
      </c>
      <c r="P4646" s="149" t="str">
        <f t="shared" si="381"/>
        <v>北京市</v>
      </c>
      <c r="Q4646" s="164">
        <f t="shared" si="379"/>
        <v>176975.27986286921</v>
      </c>
      <c r="R4646" s="149">
        <f t="shared" si="380"/>
        <v>-45167.211234177215</v>
      </c>
    </row>
    <row r="4647" spans="1:18" ht="22.5" x14ac:dyDescent="0.4">
      <c r="A4647" s="2" t="s">
        <v>30014</v>
      </c>
      <c r="B4647" s="2" t="s">
        <v>28412</v>
      </c>
      <c r="C4647" s="159" t="s">
        <v>35032</v>
      </c>
      <c r="D4647" s="2" t="s">
        <v>28413</v>
      </c>
      <c r="E4647" s="2" t="s">
        <v>28414</v>
      </c>
      <c r="F4647" s="2" t="s">
        <v>40</v>
      </c>
      <c r="G4647" s="62">
        <v>834691195.97000003</v>
      </c>
      <c r="H4647" s="63">
        <v>-112032643.88</v>
      </c>
      <c r="I4647" s="62">
        <v>2452</v>
      </c>
      <c r="J4647" s="2" t="s">
        <v>28415</v>
      </c>
      <c r="K4647" s="2" t="s">
        <v>28416</v>
      </c>
      <c r="L4647" s="2" t="s">
        <v>28417</v>
      </c>
      <c r="M4647" s="1">
        <f t="shared" si="378"/>
        <v>1</v>
      </c>
      <c r="N4647" s="149" t="str">
        <f>VLOOKUP(F:F,vlookup函数实操!A:B,2)</f>
        <v>行业C</v>
      </c>
      <c r="O4647" s="149" t="str">
        <f>VLOOKUP(G:G,vlookup函数实操!H$1:I$6,2)</f>
        <v>营收较高</v>
      </c>
      <c r="P4647" s="149" t="str">
        <f t="shared" si="381"/>
        <v>北京市</v>
      </c>
      <c r="Q4647" s="164">
        <f t="shared" si="379"/>
        <v>340412.39639885811</v>
      </c>
      <c r="R4647" s="149">
        <f t="shared" si="380"/>
        <v>-45690.311533442087</v>
      </c>
    </row>
    <row r="4648" spans="1:18" ht="22.5" x14ac:dyDescent="0.4">
      <c r="A4648" s="2" t="s">
        <v>30014</v>
      </c>
      <c r="B4648" s="2" t="s">
        <v>1681</v>
      </c>
      <c r="C4648" s="159" t="s">
        <v>35033</v>
      </c>
      <c r="D4648" s="2" t="s">
        <v>1682</v>
      </c>
      <c r="E4648" s="2" t="s">
        <v>1683</v>
      </c>
      <c r="F4648" s="2" t="s">
        <v>773</v>
      </c>
      <c r="G4648" s="62">
        <v>21471000000</v>
      </c>
      <c r="H4648" s="63">
        <v>-4496000000</v>
      </c>
      <c r="I4648" s="62">
        <v>98097.999999999985</v>
      </c>
      <c r="J4648" s="2" t="s">
        <v>1685</v>
      </c>
      <c r="K4648" s="2" t="s">
        <v>1686</v>
      </c>
      <c r="L4648" s="2" t="s">
        <v>1687</v>
      </c>
      <c r="M4648" s="1">
        <f t="shared" si="378"/>
        <v>1</v>
      </c>
      <c r="N4648" s="149" t="str">
        <f>VLOOKUP(F:F,vlookup函数实操!A:B,2)</f>
        <v>行业C</v>
      </c>
      <c r="O4648" s="149" t="str">
        <f>VLOOKUP(G:G,vlookup函数实操!H$1:I$6,2)</f>
        <v>营收极高</v>
      </c>
      <c r="P4648" s="149" t="str">
        <f t="shared" si="381"/>
        <v>广州市</v>
      </c>
      <c r="Q4648" s="164">
        <f t="shared" si="379"/>
        <v>218872.963770923</v>
      </c>
      <c r="R4648" s="149">
        <f t="shared" si="380"/>
        <v>-45831.719301107063</v>
      </c>
    </row>
    <row r="4649" spans="1:18" x14ac:dyDescent="0.4">
      <c r="A4649" s="2" t="s">
        <v>30014</v>
      </c>
      <c r="B4649" s="2" t="s">
        <v>12271</v>
      </c>
      <c r="C4649" s="159" t="s">
        <v>35034</v>
      </c>
      <c r="D4649" s="2" t="s">
        <v>12272</v>
      </c>
      <c r="E4649" s="2" t="s">
        <v>12273</v>
      </c>
      <c r="F4649" s="2" t="s">
        <v>2616</v>
      </c>
      <c r="G4649" s="62">
        <v>1008791650.49</v>
      </c>
      <c r="H4649" s="63">
        <v>-188857673.53</v>
      </c>
      <c r="I4649" s="62">
        <v>4100</v>
      </c>
      <c r="J4649" s="2" t="s">
        <v>12274</v>
      </c>
      <c r="K4649" s="2" t="s">
        <v>12275</v>
      </c>
      <c r="L4649" s="2" t="s">
        <v>12276</v>
      </c>
      <c r="M4649" s="1">
        <f t="shared" si="378"/>
        <v>1</v>
      </c>
      <c r="N4649" s="149" t="str">
        <f>VLOOKUP(F:F,vlookup函数实操!A:B,2)</f>
        <v>行业B</v>
      </c>
      <c r="O4649" s="149" t="str">
        <f>VLOOKUP(G:G,vlookup函数实操!H$1:I$6,2)</f>
        <v>营收极高</v>
      </c>
      <c r="P4649" s="149" t="str">
        <f t="shared" si="381"/>
        <v>上海市</v>
      </c>
      <c r="Q4649" s="164">
        <f t="shared" si="379"/>
        <v>246046.74402195122</v>
      </c>
      <c r="R4649" s="149">
        <f t="shared" si="380"/>
        <v>-46062.847202439021</v>
      </c>
    </row>
    <row r="4650" spans="1:18" x14ac:dyDescent="0.4">
      <c r="A4650" s="2" t="s">
        <v>30014</v>
      </c>
      <c r="B4650" s="2" t="s">
        <v>17572</v>
      </c>
      <c r="C4650" s="159" t="s">
        <v>35035</v>
      </c>
      <c r="D4650" s="2" t="s">
        <v>17573</v>
      </c>
      <c r="E4650" s="2" t="s">
        <v>17567</v>
      </c>
      <c r="F4650" s="2" t="s">
        <v>419</v>
      </c>
      <c r="G4650" s="62">
        <v>573185557.71000004</v>
      </c>
      <c r="H4650" s="63">
        <v>-59848068.609999999</v>
      </c>
      <c r="I4650" s="62">
        <v>1296</v>
      </c>
      <c r="J4650" s="2" t="s">
        <v>17574</v>
      </c>
      <c r="K4650" s="2" t="s">
        <v>17575</v>
      </c>
      <c r="L4650" s="2" t="s">
        <v>17576</v>
      </c>
      <c r="M4650" s="1">
        <f t="shared" si="378"/>
        <v>1</v>
      </c>
      <c r="N4650" s="149" t="str">
        <f>VLOOKUP(F:F,vlookup函数实操!A:B,2)</f>
        <v>行业A</v>
      </c>
      <c r="O4650" s="149" t="str">
        <f>VLOOKUP(G:G,vlookup函数实操!H$1:I$6,2)</f>
        <v>营收较高</v>
      </c>
      <c r="P4650" s="149" t="str">
        <f t="shared" si="381"/>
        <v>上海市</v>
      </c>
      <c r="Q4650" s="164">
        <f t="shared" si="379"/>
        <v>442272.80687500001</v>
      </c>
      <c r="R4650" s="149">
        <f t="shared" si="380"/>
        <v>-46179.065285493823</v>
      </c>
    </row>
    <row r="4651" spans="1:18" ht="22.5" x14ac:dyDescent="0.4">
      <c r="A4651" s="2" t="s">
        <v>30014</v>
      </c>
      <c r="B4651" s="2" t="s">
        <v>5494</v>
      </c>
      <c r="C4651" s="159" t="s">
        <v>35036</v>
      </c>
      <c r="D4651" s="2" t="s">
        <v>5495</v>
      </c>
      <c r="E4651" s="2" t="s">
        <v>5496</v>
      </c>
      <c r="F4651" s="2" t="s">
        <v>509</v>
      </c>
      <c r="G4651" s="62">
        <v>5096064603.4300003</v>
      </c>
      <c r="H4651" s="63">
        <v>-335227108.19999999</v>
      </c>
      <c r="I4651" s="62">
        <v>7215</v>
      </c>
      <c r="J4651" s="2" t="s">
        <v>5497</v>
      </c>
      <c r="K4651" s="2" t="s">
        <v>5498</v>
      </c>
      <c r="L4651" s="2" t="s">
        <v>5499</v>
      </c>
      <c r="M4651" s="1">
        <f t="shared" si="378"/>
        <v>3</v>
      </c>
      <c r="N4651" s="149" t="str">
        <f>VLOOKUP(F:F,vlookup函数实操!A:B,2)</f>
        <v>行业B</v>
      </c>
      <c r="O4651" s="149" t="str">
        <f>VLOOKUP(G:G,vlookup函数实操!H$1:I$6,2)</f>
        <v>营收极高</v>
      </c>
      <c r="P4651" s="149" t="str">
        <f t="shared" si="381"/>
        <v>新疆维吾尔自治区乌鲁木齐市</v>
      </c>
      <c r="Q4651" s="164">
        <f t="shared" si="379"/>
        <v>706315.26035065844</v>
      </c>
      <c r="R4651" s="149">
        <f t="shared" si="380"/>
        <v>-46462.523659043654</v>
      </c>
    </row>
    <row r="4652" spans="1:18" ht="22.5" x14ac:dyDescent="0.4">
      <c r="A4652" s="2" t="s">
        <v>30014</v>
      </c>
      <c r="B4652" s="2" t="s">
        <v>20177</v>
      </c>
      <c r="C4652" s="159" t="s">
        <v>35037</v>
      </c>
      <c r="D4652" s="2" t="s">
        <v>20178</v>
      </c>
      <c r="E4652" s="2" t="s">
        <v>20179</v>
      </c>
      <c r="F4652" s="2" t="s">
        <v>171</v>
      </c>
      <c r="G4652" s="62">
        <v>60589516.009999998</v>
      </c>
      <c r="H4652" s="63">
        <v>-46386090.420000002</v>
      </c>
      <c r="I4652" s="62">
        <v>995</v>
      </c>
      <c r="J4652" s="2" t="s">
        <v>20180</v>
      </c>
      <c r="K4652" s="2" t="s">
        <v>20181</v>
      </c>
      <c r="L4652" s="2" t="s">
        <v>20182</v>
      </c>
      <c r="M4652" s="1">
        <f t="shared" si="378"/>
        <v>1</v>
      </c>
      <c r="N4652" s="149" t="str">
        <f>VLOOKUP(F:F,vlookup函数实操!A:B,2)</f>
        <v>行业A</v>
      </c>
      <c r="O4652" s="149" t="str">
        <f>VLOOKUP(G:G,vlookup函数实操!H$1:I$6,2)</f>
        <v>营收正常</v>
      </c>
      <c r="P4652" s="149" t="str">
        <f t="shared" si="381"/>
        <v>温州市</v>
      </c>
      <c r="Q4652" s="164">
        <f t="shared" si="379"/>
        <v>60893.98593969849</v>
      </c>
      <c r="R4652" s="149">
        <f t="shared" si="380"/>
        <v>-46619.186351758799</v>
      </c>
    </row>
    <row r="4653" spans="1:18" ht="22.5" x14ac:dyDescent="0.4">
      <c r="A4653" s="2" t="s">
        <v>30015</v>
      </c>
      <c r="B4653" s="2" t="s">
        <v>18162</v>
      </c>
      <c r="C4653" s="159" t="s">
        <v>35038</v>
      </c>
      <c r="D4653" s="2" t="s">
        <v>18163</v>
      </c>
      <c r="E4653" s="2" t="s">
        <v>18164</v>
      </c>
      <c r="F4653" s="2" t="s">
        <v>17</v>
      </c>
      <c r="G4653" s="62">
        <v>221912136.05000001</v>
      </c>
      <c r="H4653" s="63">
        <v>-28883934.07</v>
      </c>
      <c r="I4653" s="62">
        <v>619</v>
      </c>
      <c r="J4653" s="2" t="s">
        <v>18165</v>
      </c>
      <c r="K4653" s="2" t="s">
        <v>18166</v>
      </c>
      <c r="L4653" s="2" t="s">
        <v>18167</v>
      </c>
      <c r="M4653" s="1">
        <f t="shared" si="378"/>
        <v>1</v>
      </c>
      <c r="N4653" s="149" t="str">
        <f>VLOOKUP(F:F,vlookup函数实操!A:B,2)</f>
        <v>行业C</v>
      </c>
      <c r="O4653" s="149" t="str">
        <f>VLOOKUP(G:G,vlookup函数实操!H$1:I$6,2)</f>
        <v>营收较高</v>
      </c>
      <c r="P4653" s="149" t="str">
        <f t="shared" si="381"/>
        <v>深圳市</v>
      </c>
      <c r="Q4653" s="164">
        <f t="shared" si="379"/>
        <v>358501.0275444265</v>
      </c>
      <c r="R4653" s="149">
        <f t="shared" si="380"/>
        <v>-46662.252132471731</v>
      </c>
    </row>
    <row r="4654" spans="1:18" ht="22.5" x14ac:dyDescent="0.4">
      <c r="A4654" s="2" t="s">
        <v>30015</v>
      </c>
      <c r="B4654" s="2" t="s">
        <v>14077</v>
      </c>
      <c r="C4654" s="159" t="s">
        <v>35039</v>
      </c>
      <c r="D4654" s="2" t="s">
        <v>14078</v>
      </c>
      <c r="E4654" s="2" t="s">
        <v>14079</v>
      </c>
      <c r="F4654" s="2" t="s">
        <v>142</v>
      </c>
      <c r="G4654" s="62">
        <v>3814649125.9200001</v>
      </c>
      <c r="H4654" s="63">
        <v>-1000046274.84</v>
      </c>
      <c r="I4654" s="62">
        <v>21317</v>
      </c>
      <c r="J4654" s="2" t="s">
        <v>14081</v>
      </c>
      <c r="K4654" s="2" t="s">
        <v>14082</v>
      </c>
      <c r="L4654" s="2" t="s">
        <v>14083</v>
      </c>
      <c r="M4654" s="1">
        <f t="shared" si="378"/>
        <v>1</v>
      </c>
      <c r="N4654" s="149" t="str">
        <f>VLOOKUP(F:F,vlookup函数实操!A:B,2)</f>
        <v>行业A</v>
      </c>
      <c r="O4654" s="149" t="str">
        <f>VLOOKUP(G:G,vlookup函数实操!H$1:I$6,2)</f>
        <v>营收极高</v>
      </c>
      <c r="P4654" s="149" t="str">
        <f t="shared" si="381"/>
        <v>廊坊市</v>
      </c>
      <c r="Q4654" s="164">
        <f t="shared" si="379"/>
        <v>178948.68536473237</v>
      </c>
      <c r="R4654" s="149">
        <f t="shared" si="380"/>
        <v>-46913.086965332834</v>
      </c>
    </row>
    <row r="4655" spans="1:18" ht="22.5" x14ac:dyDescent="0.4">
      <c r="A4655" s="2" t="s">
        <v>30015</v>
      </c>
      <c r="B4655" s="2" t="s">
        <v>16561</v>
      </c>
      <c r="C4655" s="159" t="s">
        <v>35040</v>
      </c>
      <c r="D4655" s="2" t="s">
        <v>16562</v>
      </c>
      <c r="E4655" s="2" t="s">
        <v>16563</v>
      </c>
      <c r="F4655" s="2" t="s">
        <v>171</v>
      </c>
      <c r="G4655" s="62">
        <v>272773793.66000003</v>
      </c>
      <c r="H4655" s="63">
        <v>-27564968.949999999</v>
      </c>
      <c r="I4655" s="62">
        <v>583</v>
      </c>
      <c r="J4655" s="2" t="s">
        <v>16564</v>
      </c>
      <c r="K4655" s="2" t="s">
        <v>16565</v>
      </c>
      <c r="L4655" s="2" t="s">
        <v>16566</v>
      </c>
      <c r="M4655" s="1">
        <f t="shared" si="378"/>
        <v>3</v>
      </c>
      <c r="N4655" s="149" t="str">
        <f>VLOOKUP(F:F,vlookup函数实操!A:B,2)</f>
        <v>行业A</v>
      </c>
      <c r="O4655" s="149" t="str">
        <f>VLOOKUP(G:G,vlookup函数实操!H$1:I$6,2)</f>
        <v>营收较高</v>
      </c>
      <c r="P4655" s="149" t="str">
        <f t="shared" si="381"/>
        <v>大连市</v>
      </c>
      <c r="Q4655" s="164">
        <f t="shared" si="379"/>
        <v>467879.57746140659</v>
      </c>
      <c r="R4655" s="149">
        <f t="shared" si="380"/>
        <v>-47281.250343053172</v>
      </c>
    </row>
    <row r="4656" spans="1:18" ht="22.5" x14ac:dyDescent="0.4">
      <c r="A4656" s="2" t="s">
        <v>30015</v>
      </c>
      <c r="B4656" s="2" t="s">
        <v>13136</v>
      </c>
      <c r="C4656" s="159" t="s">
        <v>35041</v>
      </c>
      <c r="D4656" s="2" t="s">
        <v>13137</v>
      </c>
      <c r="E4656" s="2" t="s">
        <v>13138</v>
      </c>
      <c r="F4656" s="2" t="s">
        <v>917</v>
      </c>
      <c r="G4656" s="62">
        <v>320228827.68000001</v>
      </c>
      <c r="H4656" s="63">
        <v>-288010238.38</v>
      </c>
      <c r="I4656" s="62">
        <v>6062</v>
      </c>
      <c r="J4656" s="2" t="s">
        <v>13139</v>
      </c>
      <c r="K4656" s="2" t="s">
        <v>13140</v>
      </c>
      <c r="L4656" s="2" t="s">
        <v>13141</v>
      </c>
      <c r="M4656" s="1">
        <f t="shared" si="378"/>
        <v>2</v>
      </c>
      <c r="N4656" s="149" t="str">
        <f>VLOOKUP(F:F,vlookup函数实操!A:B,2)</f>
        <v>行业E</v>
      </c>
      <c r="O4656" s="149" t="str">
        <f>VLOOKUP(G:G,vlookup函数实操!H$1:I$6,2)</f>
        <v>营收较高</v>
      </c>
      <c r="P4656" s="149" t="str">
        <f t="shared" si="381"/>
        <v>烟台市</v>
      </c>
      <c r="Q4656" s="164">
        <f t="shared" si="379"/>
        <v>52825.606677664138</v>
      </c>
      <c r="R4656" s="149">
        <f t="shared" si="380"/>
        <v>-47510.761857472782</v>
      </c>
    </row>
    <row r="4657" spans="1:18" x14ac:dyDescent="0.4">
      <c r="A4657" s="2" t="s">
        <v>30014</v>
      </c>
      <c r="B4657" s="2" t="s">
        <v>7183</v>
      </c>
      <c r="C4657" s="159" t="s">
        <v>35042</v>
      </c>
      <c r="D4657" s="2" t="s">
        <v>7184</v>
      </c>
      <c r="E4657" s="2" t="s">
        <v>7185</v>
      </c>
      <c r="F4657" s="2" t="s">
        <v>206</v>
      </c>
      <c r="G4657" s="62">
        <v>3945651807.5700002</v>
      </c>
      <c r="H4657" s="63">
        <v>-550832003.75</v>
      </c>
      <c r="I4657" s="62">
        <v>11590</v>
      </c>
      <c r="J4657" s="2" t="s">
        <v>7187</v>
      </c>
      <c r="K4657" s="2" t="s">
        <v>7188</v>
      </c>
      <c r="L4657" s="2" t="s">
        <v>7189</v>
      </c>
      <c r="M4657" s="1">
        <f t="shared" si="378"/>
        <v>1</v>
      </c>
      <c r="N4657" s="149" t="str">
        <f>VLOOKUP(F:F,vlookup函数实操!A:B,2)</f>
        <v>行业C</v>
      </c>
      <c r="O4657" s="149" t="str">
        <f>VLOOKUP(G:G,vlookup函数实操!H$1:I$6,2)</f>
        <v>营收极高</v>
      </c>
      <c r="P4657" s="149" t="str">
        <f t="shared" ref="P4657:P4688" si="382">IF(ISNUMBER(FIND("省",E4657)),MID(E4657,FIND("省",E4657)+1,FIND("市",E4657)-FIND("省",E4657)),LEFT(E4657,FIND("市",E4657)))</f>
        <v>北京市</v>
      </c>
      <c r="Q4657" s="164">
        <f t="shared" si="379"/>
        <v>340435.87640811043</v>
      </c>
      <c r="R4657" s="149">
        <f t="shared" si="380"/>
        <v>-47526.488675582397</v>
      </c>
    </row>
    <row r="4658" spans="1:18" x14ac:dyDescent="0.4">
      <c r="A4658" s="2" t="s">
        <v>30015</v>
      </c>
      <c r="B4658" s="2" t="s">
        <v>25103</v>
      </c>
      <c r="C4658" s="159" t="s">
        <v>35043</v>
      </c>
      <c r="D4658" s="2" t="s">
        <v>25104</v>
      </c>
      <c r="E4658" s="2" t="s">
        <v>25105</v>
      </c>
      <c r="F4658" s="2" t="s">
        <v>246</v>
      </c>
      <c r="G4658" s="62">
        <v>78930505.689999998</v>
      </c>
      <c r="H4658" s="63">
        <v>-31403621.260000002</v>
      </c>
      <c r="I4658" s="62">
        <v>652</v>
      </c>
      <c r="J4658" s="2" t="s">
        <v>25106</v>
      </c>
      <c r="K4658" s="2" t="s">
        <v>25107</v>
      </c>
      <c r="L4658" s="2" t="s">
        <v>25108</v>
      </c>
      <c r="M4658" s="1">
        <f t="shared" si="378"/>
        <v>1</v>
      </c>
      <c r="N4658" s="149" t="str">
        <f>VLOOKUP(F:F,vlookup函数实操!A:B,2)</f>
        <v>行业C</v>
      </c>
      <c r="O4658" s="149" t="str">
        <f>VLOOKUP(G:G,vlookup函数实操!H$1:I$6,2)</f>
        <v>营收正常</v>
      </c>
      <c r="P4658" s="149" t="str">
        <f t="shared" si="382"/>
        <v>苏州市</v>
      </c>
      <c r="Q4658" s="164">
        <f t="shared" si="379"/>
        <v>121059.05780674846</v>
      </c>
      <c r="R4658" s="149">
        <f t="shared" si="380"/>
        <v>-48165.06328220859</v>
      </c>
    </row>
    <row r="4659" spans="1:18" ht="22.5" x14ac:dyDescent="0.4">
      <c r="A4659" s="2" t="s">
        <v>30015</v>
      </c>
      <c r="B4659" s="2" t="s">
        <v>986</v>
      </c>
      <c r="C4659" s="159" t="s">
        <v>35044</v>
      </c>
      <c r="D4659" s="2" t="s">
        <v>987</v>
      </c>
      <c r="E4659" s="2" t="s">
        <v>988</v>
      </c>
      <c r="F4659" s="2" t="s">
        <v>580</v>
      </c>
      <c r="G4659" s="62">
        <v>5590088.1699999999</v>
      </c>
      <c r="H4659" s="63">
        <v>-8504367.3599999994</v>
      </c>
      <c r="I4659" s="62">
        <v>176</v>
      </c>
      <c r="J4659" s="2" t="s">
        <v>989</v>
      </c>
      <c r="K4659" s="2" t="s">
        <v>990</v>
      </c>
      <c r="L4659" s="2" t="s">
        <v>991</v>
      </c>
      <c r="M4659" s="1">
        <f t="shared" si="378"/>
        <v>1</v>
      </c>
      <c r="N4659" s="149" t="str">
        <f>VLOOKUP(F:F,vlookup函数实操!A:B,2)</f>
        <v>行业A</v>
      </c>
      <c r="O4659" s="149" t="str">
        <f>VLOOKUP(G:G,vlookup函数实操!H$1:I$6,2)</f>
        <v>营收较低</v>
      </c>
      <c r="P4659" s="149" t="str">
        <f t="shared" si="382"/>
        <v>深圳市</v>
      </c>
      <c r="Q4659" s="164">
        <f t="shared" si="379"/>
        <v>31761.864602272726</v>
      </c>
      <c r="R4659" s="149">
        <f t="shared" si="380"/>
        <v>-48320.269090909089</v>
      </c>
    </row>
    <row r="4660" spans="1:18" ht="22.5" x14ac:dyDescent="0.4">
      <c r="A4660" s="2" t="s">
        <v>30014</v>
      </c>
      <c r="B4660" s="2" t="s">
        <v>4650</v>
      </c>
      <c r="C4660" s="159" t="s">
        <v>35045</v>
      </c>
      <c r="D4660" s="2" t="s">
        <v>4651</v>
      </c>
      <c r="E4660" s="2" t="s">
        <v>4652</v>
      </c>
      <c r="F4660" s="2" t="s">
        <v>95</v>
      </c>
      <c r="G4660" s="62">
        <v>48978009.359999999</v>
      </c>
      <c r="H4660" s="63">
        <v>-59744515.149999999</v>
      </c>
      <c r="I4660" s="62">
        <v>1226</v>
      </c>
      <c r="J4660" s="2" t="s">
        <v>4653</v>
      </c>
      <c r="K4660" s="2" t="s">
        <v>4654</v>
      </c>
      <c r="L4660" s="2" t="s">
        <v>4655</v>
      </c>
      <c r="M4660" s="1">
        <f t="shared" si="378"/>
        <v>1</v>
      </c>
      <c r="N4660" s="149" t="str">
        <f>VLOOKUP(F:F,vlookup函数实操!A:B,2)</f>
        <v>行业D</v>
      </c>
      <c r="O4660" s="149" t="str">
        <f>VLOOKUP(G:G,vlookup函数实操!H$1:I$6,2)</f>
        <v>营收正常</v>
      </c>
      <c r="P4660" s="149" t="str">
        <f t="shared" si="382"/>
        <v>北京市</v>
      </c>
      <c r="Q4660" s="164">
        <f t="shared" si="379"/>
        <v>39949.436672104406</v>
      </c>
      <c r="R4660" s="149">
        <f t="shared" si="380"/>
        <v>-48731.252161500815</v>
      </c>
    </row>
    <row r="4661" spans="1:18" x14ac:dyDescent="0.4">
      <c r="A4661" s="2" t="s">
        <v>30014</v>
      </c>
      <c r="B4661" s="2" t="s">
        <v>22472</v>
      </c>
      <c r="C4661" s="159" t="s">
        <v>35046</v>
      </c>
      <c r="D4661" s="2" t="s">
        <v>22473</v>
      </c>
      <c r="E4661" s="2" t="s">
        <v>22474</v>
      </c>
      <c r="F4661" s="2" t="s">
        <v>537</v>
      </c>
      <c r="G4661" s="62">
        <v>920163621.92999995</v>
      </c>
      <c r="H4661" s="63">
        <v>-162414195.33000001</v>
      </c>
      <c r="I4661" s="62">
        <v>3314</v>
      </c>
      <c r="J4661" s="2" t="s">
        <v>22475</v>
      </c>
      <c r="K4661" s="2" t="s">
        <v>22476</v>
      </c>
      <c r="L4661" s="2" t="s">
        <v>22477</v>
      </c>
      <c r="M4661" s="1">
        <f t="shared" si="378"/>
        <v>2</v>
      </c>
      <c r="N4661" s="149" t="str">
        <f>VLOOKUP(F:F,vlookup函数实操!A:B,2)</f>
        <v>行业D</v>
      </c>
      <c r="O4661" s="149" t="str">
        <f>VLOOKUP(G:G,vlookup函数实操!H$1:I$6,2)</f>
        <v>营收较高</v>
      </c>
      <c r="P4661" s="149" t="str">
        <f t="shared" si="382"/>
        <v>马鞍山市</v>
      </c>
      <c r="Q4661" s="164">
        <f t="shared" si="379"/>
        <v>277659.51174713334</v>
      </c>
      <c r="R4661" s="149">
        <f t="shared" si="380"/>
        <v>-49008.507945081474</v>
      </c>
    </row>
    <row r="4662" spans="1:18" x14ac:dyDescent="0.4">
      <c r="A4662" s="2" t="s">
        <v>30014</v>
      </c>
      <c r="B4662" s="2" t="s">
        <v>26457</v>
      </c>
      <c r="C4662" s="159" t="s">
        <v>35047</v>
      </c>
      <c r="D4662" s="2" t="s">
        <v>26458</v>
      </c>
      <c r="E4662" s="2" t="s">
        <v>26459</v>
      </c>
      <c r="F4662" s="2" t="s">
        <v>773</v>
      </c>
      <c r="G4662" s="62">
        <v>2360379509</v>
      </c>
      <c r="H4662" s="63">
        <v>-437033401</v>
      </c>
      <c r="I4662" s="62">
        <v>8893</v>
      </c>
      <c r="J4662" s="2" t="s">
        <v>26460</v>
      </c>
      <c r="K4662" s="2" t="s">
        <v>26461</v>
      </c>
      <c r="L4662" s="2" t="s">
        <v>26462</v>
      </c>
      <c r="M4662" s="1">
        <f t="shared" si="378"/>
        <v>1</v>
      </c>
      <c r="N4662" s="149" t="str">
        <f>VLOOKUP(F:F,vlookup函数实操!A:B,2)</f>
        <v>行业C</v>
      </c>
      <c r="O4662" s="149" t="str">
        <f>VLOOKUP(G:G,vlookup函数实操!H$1:I$6,2)</f>
        <v>营收极高</v>
      </c>
      <c r="P4662" s="149" t="str">
        <f t="shared" si="382"/>
        <v>上海市</v>
      </c>
      <c r="Q4662" s="164">
        <f t="shared" si="379"/>
        <v>265419.93804115598</v>
      </c>
      <c r="R4662" s="149">
        <f t="shared" si="380"/>
        <v>-49143.52873046216</v>
      </c>
    </row>
    <row r="4663" spans="1:18" ht="22.5" x14ac:dyDescent="0.4">
      <c r="A4663" s="2" t="s">
        <v>30014</v>
      </c>
      <c r="B4663" s="2" t="s">
        <v>20617</v>
      </c>
      <c r="C4663" s="159" t="s">
        <v>35048</v>
      </c>
      <c r="D4663" s="2" t="s">
        <v>20618</v>
      </c>
      <c r="E4663" s="2" t="s">
        <v>20619</v>
      </c>
      <c r="F4663" s="2" t="s">
        <v>917</v>
      </c>
      <c r="G4663" s="62">
        <v>367924783.94</v>
      </c>
      <c r="H4663" s="63">
        <v>-112084865.45</v>
      </c>
      <c r="I4663" s="62">
        <v>2269</v>
      </c>
      <c r="J4663" s="2" t="s">
        <v>20620</v>
      </c>
      <c r="K4663" s="2" t="s">
        <v>20621</v>
      </c>
      <c r="L4663" s="2" t="s">
        <v>20622</v>
      </c>
      <c r="M4663" s="1">
        <f t="shared" si="378"/>
        <v>1</v>
      </c>
      <c r="N4663" s="149" t="str">
        <f>VLOOKUP(F:F,vlookup函数实操!A:B,2)</f>
        <v>行业E</v>
      </c>
      <c r="O4663" s="149" t="str">
        <f>VLOOKUP(G:G,vlookup函数实操!H$1:I$6,2)</f>
        <v>营收较高</v>
      </c>
      <c r="P4663" s="149" t="str">
        <f t="shared" si="382"/>
        <v>长沙市</v>
      </c>
      <c r="Q4663" s="164">
        <f t="shared" si="379"/>
        <v>162152.8355839577</v>
      </c>
      <c r="R4663" s="149">
        <f t="shared" si="380"/>
        <v>-49398.354098721902</v>
      </c>
    </row>
    <row r="4664" spans="1:18" ht="22.5" x14ac:dyDescent="0.4">
      <c r="A4664" s="2" t="s">
        <v>30015</v>
      </c>
      <c r="B4664" s="2" t="s">
        <v>2638</v>
      </c>
      <c r="C4664" s="159" t="s">
        <v>35049</v>
      </c>
      <c r="D4664" s="2" t="s">
        <v>2639</v>
      </c>
      <c r="E4664" s="2" t="s">
        <v>2640</v>
      </c>
      <c r="F4664" s="2" t="s">
        <v>110</v>
      </c>
      <c r="G4664" s="62">
        <v>68322640.180000007</v>
      </c>
      <c r="H4664" s="63">
        <v>-28871344.890000001</v>
      </c>
      <c r="I4664" s="62">
        <v>584</v>
      </c>
      <c r="J4664" s="2" t="s">
        <v>2641</v>
      </c>
      <c r="K4664" s="2" t="s">
        <v>2642</v>
      </c>
      <c r="L4664" s="2" t="s">
        <v>2643</v>
      </c>
      <c r="M4664" s="1">
        <f t="shared" si="378"/>
        <v>1</v>
      </c>
      <c r="N4664" s="149" t="str">
        <f>VLOOKUP(F:F,vlookup函数实操!A:B,2)</f>
        <v>行业C</v>
      </c>
      <c r="O4664" s="149" t="str">
        <f>VLOOKUP(G:G,vlookup函数实操!H$1:I$6,2)</f>
        <v>营收正常</v>
      </c>
      <c r="P4664" s="149" t="str">
        <f t="shared" si="382"/>
        <v>绍兴市</v>
      </c>
      <c r="Q4664" s="164">
        <f t="shared" si="379"/>
        <v>116990.82222602741</v>
      </c>
      <c r="R4664" s="149">
        <f t="shared" si="380"/>
        <v>-49437.234400684931</v>
      </c>
    </row>
    <row r="4665" spans="1:18" ht="22.5" x14ac:dyDescent="0.4">
      <c r="A4665" s="2" t="s">
        <v>30014</v>
      </c>
      <c r="B4665" s="2" t="s">
        <v>17278</v>
      </c>
      <c r="C4665" s="159" t="s">
        <v>35050</v>
      </c>
      <c r="D4665" s="2" t="s">
        <v>17279</v>
      </c>
      <c r="E4665" s="2" t="s">
        <v>17280</v>
      </c>
      <c r="F4665" s="2" t="s">
        <v>67</v>
      </c>
      <c r="G4665" s="62">
        <v>147834696.58000001</v>
      </c>
      <c r="H4665" s="63">
        <v>-36905048.670000002</v>
      </c>
      <c r="I4665" s="62">
        <v>744</v>
      </c>
      <c r="J4665" s="2" t="s">
        <v>17281</v>
      </c>
      <c r="K4665" s="2" t="s">
        <v>17282</v>
      </c>
      <c r="L4665" s="2" t="s">
        <v>17283</v>
      </c>
      <c r="M4665" s="1">
        <f t="shared" si="378"/>
        <v>1</v>
      </c>
      <c r="N4665" s="149" t="str">
        <f>VLOOKUP(F:F,vlookup函数实操!A:B,2)</f>
        <v>行业A</v>
      </c>
      <c r="O4665" s="149" t="str">
        <f>VLOOKUP(G:G,vlookup函数实操!H$1:I$6,2)</f>
        <v>营收较高</v>
      </c>
      <c r="P4665" s="149" t="str">
        <f t="shared" si="382"/>
        <v>孝感市</v>
      </c>
      <c r="Q4665" s="164">
        <f t="shared" si="379"/>
        <v>198702.54916666669</v>
      </c>
      <c r="R4665" s="149">
        <f t="shared" si="380"/>
        <v>-49603.560040322584</v>
      </c>
    </row>
    <row r="4666" spans="1:18" ht="22.5" x14ac:dyDescent="0.4">
      <c r="A4666" s="2" t="s">
        <v>30014</v>
      </c>
      <c r="B4666" s="2" t="s">
        <v>14629</v>
      </c>
      <c r="C4666" s="159" t="s">
        <v>35051</v>
      </c>
      <c r="D4666" s="2" t="s">
        <v>14630</v>
      </c>
      <c r="E4666" s="2" t="s">
        <v>14631</v>
      </c>
      <c r="F4666" s="2" t="s">
        <v>40</v>
      </c>
      <c r="G4666" s="62">
        <v>659277140.24000001</v>
      </c>
      <c r="H4666" s="63">
        <v>-480816938.06</v>
      </c>
      <c r="I4666" s="62">
        <v>9657</v>
      </c>
      <c r="J4666" s="2" t="s">
        <v>14632</v>
      </c>
      <c r="K4666" s="2" t="s">
        <v>14633</v>
      </c>
      <c r="L4666" s="2" t="s">
        <v>14634</v>
      </c>
      <c r="M4666" s="1">
        <f t="shared" si="378"/>
        <v>1</v>
      </c>
      <c r="N4666" s="149" t="str">
        <f>VLOOKUP(F:F,vlookup函数实操!A:B,2)</f>
        <v>行业C</v>
      </c>
      <c r="O4666" s="149" t="str">
        <f>VLOOKUP(G:G,vlookup函数实操!H$1:I$6,2)</f>
        <v>营收较高</v>
      </c>
      <c r="P4666" s="149" t="str">
        <f t="shared" si="382"/>
        <v>北京市</v>
      </c>
      <c r="Q4666" s="164">
        <f t="shared" si="379"/>
        <v>68269.352825929382</v>
      </c>
      <c r="R4666" s="149">
        <f t="shared" si="380"/>
        <v>-49789.472720306512</v>
      </c>
    </row>
    <row r="4667" spans="1:18" ht="22.5" x14ac:dyDescent="0.4">
      <c r="A4667" s="2" t="s">
        <v>30014</v>
      </c>
      <c r="B4667" s="2" t="s">
        <v>10153</v>
      </c>
      <c r="C4667" s="159" t="s">
        <v>35052</v>
      </c>
      <c r="D4667" s="2" t="s">
        <v>10154</v>
      </c>
      <c r="E4667" s="2" t="s">
        <v>10155</v>
      </c>
      <c r="F4667" s="2" t="s">
        <v>185</v>
      </c>
      <c r="G4667" s="62">
        <v>26928321.739999998</v>
      </c>
      <c r="H4667" s="63">
        <v>-26124541.530000001</v>
      </c>
      <c r="I4667" s="62">
        <v>524</v>
      </c>
      <c r="J4667" s="2" t="s">
        <v>10156</v>
      </c>
      <c r="K4667" s="2" t="s">
        <v>10157</v>
      </c>
      <c r="L4667" s="2" t="s">
        <v>10158</v>
      </c>
      <c r="M4667" s="1">
        <f t="shared" si="378"/>
        <v>1</v>
      </c>
      <c r="N4667" s="149" t="str">
        <f>VLOOKUP(F:F,vlookup函数实操!A:B,2)</f>
        <v>行业B</v>
      </c>
      <c r="O4667" s="149" t="str">
        <f>VLOOKUP(G:G,vlookup函数实操!H$1:I$6,2)</f>
        <v>营收正常</v>
      </c>
      <c r="P4667" s="149" t="str">
        <f t="shared" si="382"/>
        <v>深圳市</v>
      </c>
      <c r="Q4667" s="164">
        <f t="shared" si="379"/>
        <v>51389.926984732818</v>
      </c>
      <c r="R4667" s="149">
        <f t="shared" si="380"/>
        <v>-49855.995286259546</v>
      </c>
    </row>
    <row r="4668" spans="1:18" ht="22.5" x14ac:dyDescent="0.4">
      <c r="A4668" s="2" t="s">
        <v>30014</v>
      </c>
      <c r="B4668" s="2" t="s">
        <v>17241</v>
      </c>
      <c r="C4668" s="159" t="s">
        <v>35053</v>
      </c>
      <c r="D4668" s="2" t="s">
        <v>17242</v>
      </c>
      <c r="E4668" s="2" t="s">
        <v>17243</v>
      </c>
      <c r="F4668" s="2" t="s">
        <v>163</v>
      </c>
      <c r="G4668" s="62">
        <v>9889301.5800000001</v>
      </c>
      <c r="H4668" s="63">
        <v>-19608372.489999998</v>
      </c>
      <c r="I4668" s="62">
        <v>393</v>
      </c>
      <c r="J4668" s="2" t="s">
        <v>17244</v>
      </c>
      <c r="K4668" s="2" t="s">
        <v>17245</v>
      </c>
      <c r="L4668" s="2" t="s">
        <v>17246</v>
      </c>
      <c r="M4668" s="1">
        <f t="shared" si="378"/>
        <v>1</v>
      </c>
      <c r="N4668" s="149" t="str">
        <f>VLOOKUP(F:F,vlookup函数实操!A:B,2)</f>
        <v>行业D</v>
      </c>
      <c r="O4668" s="149" t="str">
        <f>VLOOKUP(G:G,vlookup函数实操!H$1:I$6,2)</f>
        <v>营收较低</v>
      </c>
      <c r="P4668" s="149" t="str">
        <f t="shared" si="382"/>
        <v>合肥市</v>
      </c>
      <c r="Q4668" s="164">
        <f t="shared" si="379"/>
        <v>25163.617251908396</v>
      </c>
      <c r="R4668" s="149">
        <f t="shared" si="380"/>
        <v>-49894.077582697195</v>
      </c>
    </row>
    <row r="4669" spans="1:18" x14ac:dyDescent="0.4">
      <c r="A4669" s="2" t="s">
        <v>30014</v>
      </c>
      <c r="B4669" s="2" t="s">
        <v>7698</v>
      </c>
      <c r="C4669" s="159" t="s">
        <v>35054</v>
      </c>
      <c r="D4669" s="2" t="s">
        <v>7699</v>
      </c>
      <c r="E4669" s="2" t="s">
        <v>7700</v>
      </c>
      <c r="F4669" s="2" t="s">
        <v>17</v>
      </c>
      <c r="G4669" s="62">
        <v>1398744623.8800001</v>
      </c>
      <c r="H4669" s="63">
        <v>-172841896.94</v>
      </c>
      <c r="I4669" s="62">
        <v>3408</v>
      </c>
      <c r="J4669" s="2" t="s">
        <v>7701</v>
      </c>
      <c r="K4669" s="2" t="s">
        <v>7702</v>
      </c>
      <c r="L4669" s="2" t="s">
        <v>7703</v>
      </c>
      <c r="M4669" s="1">
        <f t="shared" si="378"/>
        <v>1</v>
      </c>
      <c r="N4669" s="149" t="str">
        <f>VLOOKUP(F:F,vlookup函数实操!A:B,2)</f>
        <v>行业C</v>
      </c>
      <c r="O4669" s="149" t="str">
        <f>VLOOKUP(G:G,vlookup函数实操!H$1:I$6,2)</f>
        <v>营收极高</v>
      </c>
      <c r="P4669" s="149" t="str">
        <f t="shared" si="382"/>
        <v>台州市</v>
      </c>
      <c r="Q4669" s="164">
        <f t="shared" si="379"/>
        <v>410429.76052816905</v>
      </c>
      <c r="R4669" s="149">
        <f t="shared" si="380"/>
        <v>-50716.519055164317</v>
      </c>
    </row>
    <row r="4670" spans="1:18" ht="22.5" x14ac:dyDescent="0.4">
      <c r="A4670" s="2" t="s">
        <v>30014</v>
      </c>
      <c r="B4670" s="2" t="s">
        <v>25561</v>
      </c>
      <c r="C4670" s="159" t="s">
        <v>35055</v>
      </c>
      <c r="D4670" s="2" t="s">
        <v>25562</v>
      </c>
      <c r="E4670" s="2" t="s">
        <v>25563</v>
      </c>
      <c r="F4670" s="2" t="s">
        <v>171</v>
      </c>
      <c r="G4670" s="62">
        <v>1529411639.6500001</v>
      </c>
      <c r="H4670" s="63">
        <v>-244124835.22</v>
      </c>
      <c r="I4670" s="62">
        <v>4765</v>
      </c>
      <c r="J4670" s="2" t="s">
        <v>25564</v>
      </c>
      <c r="K4670" s="2" t="s">
        <v>25565</v>
      </c>
      <c r="L4670" s="2" t="s">
        <v>25566</v>
      </c>
      <c r="M4670" s="1">
        <f t="shared" si="378"/>
        <v>1</v>
      </c>
      <c r="N4670" s="149" t="str">
        <f>VLOOKUP(F:F,vlookup函数实操!A:B,2)</f>
        <v>行业A</v>
      </c>
      <c r="O4670" s="149" t="str">
        <f>VLOOKUP(G:G,vlookup函数实操!H$1:I$6,2)</f>
        <v>营收极高</v>
      </c>
      <c r="P4670" s="149" t="str">
        <f t="shared" si="382"/>
        <v>赣州市</v>
      </c>
      <c r="Q4670" s="164">
        <f t="shared" si="379"/>
        <v>320967.81524658971</v>
      </c>
      <c r="R4670" s="149">
        <f t="shared" si="380"/>
        <v>-51232.914002098638</v>
      </c>
    </row>
    <row r="4671" spans="1:18" ht="22.5" x14ac:dyDescent="0.4">
      <c r="A4671" s="2" t="s">
        <v>30015</v>
      </c>
      <c r="B4671" s="2" t="s">
        <v>24692</v>
      </c>
      <c r="C4671" s="159" t="s">
        <v>35056</v>
      </c>
      <c r="D4671" s="2" t="s">
        <v>24693</v>
      </c>
      <c r="E4671" s="2" t="s">
        <v>24694</v>
      </c>
      <c r="F4671" s="2" t="s">
        <v>419</v>
      </c>
      <c r="G4671" s="62">
        <v>11389443592</v>
      </c>
      <c r="H4671" s="63">
        <v>-449739596</v>
      </c>
      <c r="I4671" s="62">
        <v>8741</v>
      </c>
      <c r="J4671" s="2" t="s">
        <v>24695</v>
      </c>
      <c r="K4671" s="2" t="s">
        <v>24696</v>
      </c>
      <c r="L4671" s="2" t="s">
        <v>24697</v>
      </c>
      <c r="M4671" s="1">
        <f t="shared" si="378"/>
        <v>3</v>
      </c>
      <c r="N4671" s="149" t="str">
        <f>VLOOKUP(F:F,vlookup函数实操!A:B,2)</f>
        <v>行业A</v>
      </c>
      <c r="O4671" s="149" t="str">
        <f>VLOOKUP(G:G,vlookup函数实操!H$1:I$6,2)</f>
        <v>营收极高</v>
      </c>
      <c r="P4671" s="149" t="str">
        <f t="shared" si="382"/>
        <v>广州市</v>
      </c>
      <c r="Q4671" s="164">
        <f t="shared" si="379"/>
        <v>1302990.9154558976</v>
      </c>
      <c r="R4671" s="149">
        <f t="shared" si="380"/>
        <v>-51451.73275368951</v>
      </c>
    </row>
    <row r="4672" spans="1:18" ht="22.5" x14ac:dyDescent="0.4">
      <c r="A4672" s="2" t="s">
        <v>30015</v>
      </c>
      <c r="B4672" s="2" t="s">
        <v>10304</v>
      </c>
      <c r="C4672" s="159" t="s">
        <v>35057</v>
      </c>
      <c r="D4672" s="2" t="s">
        <v>10305</v>
      </c>
      <c r="E4672" s="2" t="s">
        <v>10306</v>
      </c>
      <c r="F4672" s="2" t="s">
        <v>40</v>
      </c>
      <c r="G4672" s="62">
        <v>21228019.52</v>
      </c>
      <c r="H4672" s="63">
        <v>-12406462.369999999</v>
      </c>
      <c r="I4672" s="62">
        <v>240</v>
      </c>
      <c r="J4672" s="2" t="s">
        <v>10307</v>
      </c>
      <c r="K4672" s="2" t="s">
        <v>10308</v>
      </c>
      <c r="L4672" s="2" t="s">
        <v>10309</v>
      </c>
      <c r="M4672" s="1">
        <f t="shared" si="378"/>
        <v>1</v>
      </c>
      <c r="N4672" s="149" t="str">
        <f>VLOOKUP(F:F,vlookup函数实操!A:B,2)</f>
        <v>行业C</v>
      </c>
      <c r="O4672" s="149" t="str">
        <f>VLOOKUP(G:G,vlookup函数实操!H$1:I$6,2)</f>
        <v>营收正常</v>
      </c>
      <c r="P4672" s="149" t="str">
        <f t="shared" si="382"/>
        <v>深圳市</v>
      </c>
      <c r="Q4672" s="164">
        <f t="shared" si="379"/>
        <v>88450.081333333335</v>
      </c>
      <c r="R4672" s="149">
        <f t="shared" si="380"/>
        <v>-51693.593208333332</v>
      </c>
    </row>
    <row r="4673" spans="1:18" x14ac:dyDescent="0.4">
      <c r="A4673" s="2" t="s">
        <v>30015</v>
      </c>
      <c r="B4673" s="2" t="s">
        <v>21305</v>
      </c>
      <c r="C4673" s="159" t="s">
        <v>35058</v>
      </c>
      <c r="D4673" s="2" t="s">
        <v>21306</v>
      </c>
      <c r="E4673" s="2" t="s">
        <v>21307</v>
      </c>
      <c r="F4673" s="2" t="s">
        <v>278</v>
      </c>
      <c r="G4673" s="62">
        <v>64614797.189999998</v>
      </c>
      <c r="H4673" s="63">
        <v>-47575089.270000003</v>
      </c>
      <c r="I4673" s="62">
        <v>919</v>
      </c>
      <c r="J4673" s="2" t="s">
        <v>21308</v>
      </c>
      <c r="K4673" s="2" t="s">
        <v>21309</v>
      </c>
      <c r="L4673" s="2" t="s">
        <v>21310</v>
      </c>
      <c r="M4673" s="1">
        <f t="shared" si="378"/>
        <v>1</v>
      </c>
      <c r="N4673" s="149" t="str">
        <f>VLOOKUP(F:F,vlookup函数实操!A:B,2)</f>
        <v>行业E</v>
      </c>
      <c r="O4673" s="149" t="str">
        <f>VLOOKUP(G:G,vlookup函数实操!H$1:I$6,2)</f>
        <v>营收正常</v>
      </c>
      <c r="P4673" s="149" t="str">
        <f t="shared" si="382"/>
        <v>北京市</v>
      </c>
      <c r="Q4673" s="164">
        <f t="shared" si="379"/>
        <v>70309.899009793255</v>
      </c>
      <c r="R4673" s="149">
        <f t="shared" si="380"/>
        <v>-51768.323471164309</v>
      </c>
    </row>
    <row r="4674" spans="1:18" ht="22.5" x14ac:dyDescent="0.4">
      <c r="A4674" s="2" t="s">
        <v>30014</v>
      </c>
      <c r="B4674" s="2" t="s">
        <v>28575</v>
      </c>
      <c r="C4674" s="159" t="s">
        <v>35059</v>
      </c>
      <c r="D4674" s="2" t="s">
        <v>28576</v>
      </c>
      <c r="E4674" s="2" t="s">
        <v>28577</v>
      </c>
      <c r="F4674" s="2" t="s">
        <v>40</v>
      </c>
      <c r="G4674" s="62">
        <v>54260201.479999997</v>
      </c>
      <c r="H4674" s="63">
        <v>-14641859.779999999</v>
      </c>
      <c r="I4674" s="62">
        <v>280</v>
      </c>
      <c r="J4674" s="2" t="s">
        <v>28578</v>
      </c>
      <c r="K4674" s="2" t="s">
        <v>28579</v>
      </c>
      <c r="L4674" s="2" t="s">
        <v>28580</v>
      </c>
      <c r="M4674" s="1">
        <f t="shared" ref="M4674:M4737" si="383">LEN(L4674)-LEN(SUBSTITUTE(L4674,"@",""))</f>
        <v>1</v>
      </c>
      <c r="N4674" s="149" t="str">
        <f>VLOOKUP(F:F,vlookup函数实操!A:B,2)</f>
        <v>行业C</v>
      </c>
      <c r="O4674" s="149" t="str">
        <f>VLOOKUP(G:G,vlookup函数实操!H$1:I$6,2)</f>
        <v>营收正常</v>
      </c>
      <c r="P4674" s="149" t="str">
        <f t="shared" si="382"/>
        <v>北京市</v>
      </c>
      <c r="Q4674" s="164">
        <f t="shared" si="379"/>
        <v>193786.43385714284</v>
      </c>
      <c r="R4674" s="149">
        <f t="shared" si="380"/>
        <v>-52292.356357142853</v>
      </c>
    </row>
    <row r="4675" spans="1:18" ht="22.5" x14ac:dyDescent="0.4">
      <c r="A4675" s="2" t="s">
        <v>30015</v>
      </c>
      <c r="B4675" s="2" t="s">
        <v>8452</v>
      </c>
      <c r="C4675" s="159" t="s">
        <v>35060</v>
      </c>
      <c r="D4675" s="2" t="s">
        <v>8453</v>
      </c>
      <c r="E4675" s="2" t="s">
        <v>8454</v>
      </c>
      <c r="F4675" s="2" t="s">
        <v>681</v>
      </c>
      <c r="G4675" s="62">
        <v>92847986.549999997</v>
      </c>
      <c r="H4675" s="63">
        <v>-19110958.73</v>
      </c>
      <c r="I4675" s="62">
        <v>365</v>
      </c>
      <c r="J4675" s="2" t="s">
        <v>8455</v>
      </c>
      <c r="K4675" s="2" t="s">
        <v>8456</v>
      </c>
      <c r="L4675" s="2" t="s">
        <v>8457</v>
      </c>
      <c r="M4675" s="1">
        <f t="shared" si="383"/>
        <v>1</v>
      </c>
      <c r="N4675" s="149" t="str">
        <f>VLOOKUP(F:F,vlookup函数实操!A:B,2)</f>
        <v>行业A</v>
      </c>
      <c r="O4675" s="149" t="str">
        <f>VLOOKUP(G:G,vlookup函数实操!H$1:I$6,2)</f>
        <v>营收正常</v>
      </c>
      <c r="P4675" s="149" t="str">
        <f t="shared" si="382"/>
        <v>成都市</v>
      </c>
      <c r="Q4675" s="164">
        <f t="shared" ref="Q4675:Q4738" si="384">IFERROR(G4675/I4675,"")</f>
        <v>254378.04534246575</v>
      </c>
      <c r="R4675" s="149">
        <f t="shared" ref="R4675:R4738" si="385">IFERROR(H4675/I4675,"")</f>
        <v>-52358.791041095894</v>
      </c>
    </row>
    <row r="4676" spans="1:18" ht="22.5" x14ac:dyDescent="0.4">
      <c r="A4676" s="2" t="s">
        <v>30015</v>
      </c>
      <c r="B4676" s="2" t="s">
        <v>10316</v>
      </c>
      <c r="C4676" s="159" t="s">
        <v>35061</v>
      </c>
      <c r="D4676" s="2" t="s">
        <v>10317</v>
      </c>
      <c r="E4676" s="2" t="s">
        <v>10318</v>
      </c>
      <c r="F4676" s="2" t="s">
        <v>681</v>
      </c>
      <c r="G4676" s="62">
        <v>41827011.990000002</v>
      </c>
      <c r="H4676" s="63">
        <v>-28742683.390000001</v>
      </c>
      <c r="I4676" s="62">
        <v>546</v>
      </c>
      <c r="J4676" s="2" t="s">
        <v>10319</v>
      </c>
      <c r="K4676" s="2" t="s">
        <v>10320</v>
      </c>
      <c r="L4676" s="2" t="s">
        <v>10321</v>
      </c>
      <c r="M4676" s="1">
        <f t="shared" si="383"/>
        <v>3</v>
      </c>
      <c r="N4676" s="149" t="str">
        <f>VLOOKUP(F:F,vlookup函数实操!A:B,2)</f>
        <v>行业A</v>
      </c>
      <c r="O4676" s="149" t="str">
        <f>VLOOKUP(G:G,vlookup函数实操!H$1:I$6,2)</f>
        <v>营收正常</v>
      </c>
      <c r="P4676" s="149" t="str">
        <f t="shared" si="382"/>
        <v>深圳市</v>
      </c>
      <c r="Q4676" s="164">
        <f t="shared" si="384"/>
        <v>76606.249065934069</v>
      </c>
      <c r="R4676" s="149">
        <f t="shared" si="385"/>
        <v>-52642.277271062274</v>
      </c>
    </row>
    <row r="4677" spans="1:18" ht="22.5" x14ac:dyDescent="0.4">
      <c r="A4677" s="2" t="s">
        <v>30014</v>
      </c>
      <c r="B4677" s="2" t="s">
        <v>22405</v>
      </c>
      <c r="C4677" s="159" t="s">
        <v>35062</v>
      </c>
      <c r="D4677" s="2" t="s">
        <v>22406</v>
      </c>
      <c r="E4677" s="2" t="s">
        <v>22407</v>
      </c>
      <c r="F4677" s="2" t="s">
        <v>40</v>
      </c>
      <c r="G4677" s="62">
        <v>233456645.53</v>
      </c>
      <c r="H4677" s="63">
        <v>-190153052.03</v>
      </c>
      <c r="I4677" s="62">
        <v>3611</v>
      </c>
      <c r="J4677" s="2" t="s">
        <v>22408</v>
      </c>
      <c r="K4677" s="2" t="s">
        <v>22409</v>
      </c>
      <c r="L4677" s="2" t="s">
        <v>22410</v>
      </c>
      <c r="M4677" s="1">
        <f t="shared" si="383"/>
        <v>1</v>
      </c>
      <c r="N4677" s="149" t="str">
        <f>VLOOKUP(F:F,vlookup函数实操!A:B,2)</f>
        <v>行业C</v>
      </c>
      <c r="O4677" s="149" t="str">
        <f>VLOOKUP(G:G,vlookup函数实操!H$1:I$6,2)</f>
        <v>营收较高</v>
      </c>
      <c r="P4677" s="149" t="str">
        <f t="shared" si="382"/>
        <v>杭州市</v>
      </c>
      <c r="Q4677" s="164">
        <f t="shared" si="384"/>
        <v>64651.521885904185</v>
      </c>
      <c r="R4677" s="149">
        <f t="shared" si="385"/>
        <v>-52659.388543339795</v>
      </c>
    </row>
    <row r="4678" spans="1:18" ht="22.5" x14ac:dyDescent="0.4">
      <c r="A4678" s="2" t="s">
        <v>30015</v>
      </c>
      <c r="B4678" s="2" t="s">
        <v>6244</v>
      </c>
      <c r="C4678" s="159" t="s">
        <v>35063</v>
      </c>
      <c r="D4678" s="2" t="s">
        <v>6245</v>
      </c>
      <c r="E4678" s="2" t="s">
        <v>6246</v>
      </c>
      <c r="F4678" s="2" t="s">
        <v>544</v>
      </c>
      <c r="G4678" s="62">
        <v>304865465.75</v>
      </c>
      <c r="H4678" s="63">
        <v>-428421595.49000001</v>
      </c>
      <c r="I4678" s="62">
        <v>8116</v>
      </c>
      <c r="J4678" s="2" t="s">
        <v>6247</v>
      </c>
      <c r="K4678" s="2" t="s">
        <v>6248</v>
      </c>
      <c r="L4678" s="2" t="s">
        <v>6249</v>
      </c>
      <c r="M4678" s="1">
        <f t="shared" si="383"/>
        <v>2</v>
      </c>
      <c r="N4678" s="149" t="str">
        <f>VLOOKUP(F:F,vlookup函数实操!A:B,2)</f>
        <v>行业E</v>
      </c>
      <c r="O4678" s="149" t="str">
        <f>VLOOKUP(G:G,vlookup函数实操!H$1:I$6,2)</f>
        <v>营收较高</v>
      </c>
      <c r="P4678" s="149" t="str">
        <f t="shared" si="382"/>
        <v>西安市</v>
      </c>
      <c r="Q4678" s="164">
        <f t="shared" si="384"/>
        <v>37563.512290537212</v>
      </c>
      <c r="R4678" s="149">
        <f t="shared" si="385"/>
        <v>-52787.283820847711</v>
      </c>
    </row>
    <row r="4679" spans="1:18" ht="22.5" x14ac:dyDescent="0.4">
      <c r="A4679" s="2" t="s">
        <v>30015</v>
      </c>
      <c r="B4679" s="2" t="s">
        <v>15525</v>
      </c>
      <c r="C4679" s="159" t="s">
        <v>35064</v>
      </c>
      <c r="D4679" s="2" t="s">
        <v>15526</v>
      </c>
      <c r="E4679" s="2" t="s">
        <v>15527</v>
      </c>
      <c r="F4679" s="2" t="s">
        <v>74</v>
      </c>
      <c r="G4679" s="62">
        <v>133548591.56</v>
      </c>
      <c r="H4679" s="63">
        <v>-16508004.41</v>
      </c>
      <c r="I4679" s="62">
        <v>312</v>
      </c>
      <c r="J4679" s="2" t="s">
        <v>15528</v>
      </c>
      <c r="K4679" s="2" t="s">
        <v>15529</v>
      </c>
      <c r="L4679" s="2" t="s">
        <v>15530</v>
      </c>
      <c r="M4679" s="1">
        <f t="shared" si="383"/>
        <v>1</v>
      </c>
      <c r="N4679" s="149" t="str">
        <f>VLOOKUP(F:F,vlookup函数实操!A:B,2)</f>
        <v>行业D</v>
      </c>
      <c r="O4679" s="149" t="str">
        <f>VLOOKUP(G:G,vlookup函数实操!H$1:I$6,2)</f>
        <v>营收较高</v>
      </c>
      <c r="P4679" s="149" t="str">
        <f t="shared" si="382"/>
        <v>南京市</v>
      </c>
      <c r="Q4679" s="164">
        <f t="shared" si="384"/>
        <v>428040.35756410257</v>
      </c>
      <c r="R4679" s="149">
        <f t="shared" si="385"/>
        <v>-52910.270544871797</v>
      </c>
    </row>
    <row r="4680" spans="1:18" ht="33.75" x14ac:dyDescent="0.4">
      <c r="A4680" s="2" t="s">
        <v>30015</v>
      </c>
      <c r="B4680" s="2" t="s">
        <v>17266</v>
      </c>
      <c r="C4680" s="159" t="s">
        <v>35065</v>
      </c>
      <c r="D4680" s="2" t="s">
        <v>17267</v>
      </c>
      <c r="E4680" s="2" t="s">
        <v>17268</v>
      </c>
      <c r="F4680" s="2" t="s">
        <v>110</v>
      </c>
      <c r="G4680" s="62">
        <v>109945844.25</v>
      </c>
      <c r="H4680" s="63">
        <v>-46239789.409999996</v>
      </c>
      <c r="I4680" s="62">
        <v>872</v>
      </c>
      <c r="J4680" s="2" t="s">
        <v>17269</v>
      </c>
      <c r="K4680" s="2" t="s">
        <v>17270</v>
      </c>
      <c r="L4680" s="2" t="s">
        <v>17271</v>
      </c>
      <c r="M4680" s="1">
        <f t="shared" si="383"/>
        <v>1</v>
      </c>
      <c r="N4680" s="149" t="str">
        <f>VLOOKUP(F:F,vlookup函数实操!A:B,2)</f>
        <v>行业C</v>
      </c>
      <c r="O4680" s="149" t="str">
        <f>VLOOKUP(G:G,vlookup函数实操!H$1:I$6,2)</f>
        <v>营收较高</v>
      </c>
      <c r="P4680" s="149" t="str">
        <f t="shared" si="382"/>
        <v>海口市</v>
      </c>
      <c r="Q4680" s="164">
        <f t="shared" si="384"/>
        <v>126084.68377293578</v>
      </c>
      <c r="R4680" s="149">
        <f t="shared" si="385"/>
        <v>-53027.281433486234</v>
      </c>
    </row>
    <row r="4681" spans="1:18" ht="22.5" x14ac:dyDescent="0.4">
      <c r="A4681" s="2" t="s">
        <v>30015</v>
      </c>
      <c r="B4681" s="2" t="s">
        <v>26704</v>
      </c>
      <c r="C4681" s="159" t="s">
        <v>35066</v>
      </c>
      <c r="D4681" s="2" t="s">
        <v>26705</v>
      </c>
      <c r="E4681" s="2" t="s">
        <v>26706</v>
      </c>
      <c r="F4681" s="2" t="s">
        <v>253</v>
      </c>
      <c r="G4681" s="62">
        <v>149608695.96000001</v>
      </c>
      <c r="H4681" s="63">
        <v>-79330983.599999994</v>
      </c>
      <c r="I4681" s="62">
        <v>1488</v>
      </c>
      <c r="J4681" s="2" t="s">
        <v>26707</v>
      </c>
      <c r="K4681" s="2" t="s">
        <v>26708</v>
      </c>
      <c r="L4681" s="2" t="s">
        <v>26709</v>
      </c>
      <c r="M4681" s="1">
        <f t="shared" si="383"/>
        <v>1</v>
      </c>
      <c r="N4681" s="149" t="str">
        <f>VLOOKUP(F:F,vlookup函数实操!A:B,2)</f>
        <v>行业D</v>
      </c>
      <c r="O4681" s="149" t="str">
        <f>VLOOKUP(G:G,vlookup函数实操!H$1:I$6,2)</f>
        <v>营收较高</v>
      </c>
      <c r="P4681" s="149" t="str">
        <f t="shared" si="382"/>
        <v>成都市</v>
      </c>
      <c r="Q4681" s="164">
        <f t="shared" si="384"/>
        <v>100543.47846774194</v>
      </c>
      <c r="R4681" s="149">
        <f t="shared" si="385"/>
        <v>-53313.833064516126</v>
      </c>
    </row>
    <row r="4682" spans="1:18" ht="22.5" x14ac:dyDescent="0.4">
      <c r="A4682" s="2" t="s">
        <v>30014</v>
      </c>
      <c r="B4682" s="2" t="s">
        <v>6028</v>
      </c>
      <c r="C4682" s="159" t="s">
        <v>35067</v>
      </c>
      <c r="D4682" s="2" t="s">
        <v>6029</v>
      </c>
      <c r="E4682" s="2" t="s">
        <v>6030</v>
      </c>
      <c r="F4682" s="2" t="s">
        <v>661</v>
      </c>
      <c r="G4682" s="62">
        <v>38912428.770000003</v>
      </c>
      <c r="H4682" s="63">
        <v>-128394194.67</v>
      </c>
      <c r="I4682" s="62">
        <v>2398</v>
      </c>
      <c r="J4682" s="2" t="s">
        <v>6031</v>
      </c>
      <c r="K4682" s="2" t="s">
        <v>6032</v>
      </c>
      <c r="L4682" s="2" t="s">
        <v>6033</v>
      </c>
      <c r="M4682" s="1">
        <f t="shared" si="383"/>
        <v>3</v>
      </c>
      <c r="N4682" s="149" t="str">
        <f>VLOOKUP(F:F,vlookup函数实操!A:B,2)</f>
        <v>行业E</v>
      </c>
      <c r="O4682" s="149" t="str">
        <f>VLOOKUP(G:G,vlookup函数实操!H$1:I$6,2)</f>
        <v>营收正常</v>
      </c>
      <c r="P4682" s="149" t="str">
        <f t="shared" si="382"/>
        <v>重庆市</v>
      </c>
      <c r="Q4682" s="164">
        <f t="shared" si="384"/>
        <v>16227.034516263555</v>
      </c>
      <c r="R4682" s="149">
        <f t="shared" si="385"/>
        <v>-53542.199612176817</v>
      </c>
    </row>
    <row r="4683" spans="1:18" ht="22.5" x14ac:dyDescent="0.4">
      <c r="A4683" s="2" t="s">
        <v>30015</v>
      </c>
      <c r="B4683" s="2" t="s">
        <v>21275</v>
      </c>
      <c r="C4683" s="159" t="s">
        <v>35068</v>
      </c>
      <c r="D4683" s="2" t="s">
        <v>21276</v>
      </c>
      <c r="E4683" s="2" t="s">
        <v>21277</v>
      </c>
      <c r="F4683" s="2" t="s">
        <v>95</v>
      </c>
      <c r="G4683" s="62">
        <v>65465997.649999999</v>
      </c>
      <c r="H4683" s="63">
        <v>-31330469.399999999</v>
      </c>
      <c r="I4683" s="62">
        <v>580</v>
      </c>
      <c r="J4683" s="2" t="s">
        <v>21278</v>
      </c>
      <c r="K4683" s="2" t="s">
        <v>21279</v>
      </c>
      <c r="L4683" s="2" t="s">
        <v>21280</v>
      </c>
      <c r="M4683" s="1">
        <f t="shared" si="383"/>
        <v>1</v>
      </c>
      <c r="N4683" s="149" t="str">
        <f>VLOOKUP(F:F,vlookup函数实操!A:B,2)</f>
        <v>行业D</v>
      </c>
      <c r="O4683" s="149" t="str">
        <f>VLOOKUP(G:G,vlookup函数实操!H$1:I$6,2)</f>
        <v>营收正常</v>
      </c>
      <c r="P4683" s="149" t="str">
        <f t="shared" si="382"/>
        <v>北京市</v>
      </c>
      <c r="Q4683" s="164">
        <f t="shared" si="384"/>
        <v>112872.40974137931</v>
      </c>
      <c r="R4683" s="149">
        <f t="shared" si="385"/>
        <v>-54018.050689655167</v>
      </c>
    </row>
    <row r="4684" spans="1:18" ht="22.5" x14ac:dyDescent="0.4">
      <c r="A4684" s="2" t="s">
        <v>30015</v>
      </c>
      <c r="B4684" s="2" t="s">
        <v>11829</v>
      </c>
      <c r="C4684" s="159" t="s">
        <v>35069</v>
      </c>
      <c r="D4684" s="2" t="s">
        <v>11830</v>
      </c>
      <c r="E4684" s="2" t="s">
        <v>11831</v>
      </c>
      <c r="F4684" s="2" t="s">
        <v>580</v>
      </c>
      <c r="G4684" s="62">
        <v>469629946.58999997</v>
      </c>
      <c r="H4684" s="63">
        <v>-155183666.88</v>
      </c>
      <c r="I4684" s="62">
        <v>2871</v>
      </c>
      <c r="J4684" s="2" t="s">
        <v>11832</v>
      </c>
      <c r="K4684" s="2" t="s">
        <v>11833</v>
      </c>
      <c r="L4684" s="2" t="s">
        <v>11834</v>
      </c>
      <c r="M4684" s="1">
        <f t="shared" si="383"/>
        <v>1</v>
      </c>
      <c r="N4684" s="149" t="str">
        <f>VLOOKUP(F:F,vlookup函数实操!A:B,2)</f>
        <v>行业A</v>
      </c>
      <c r="O4684" s="149" t="str">
        <f>VLOOKUP(G:G,vlookup函数实操!H$1:I$6,2)</f>
        <v>营收较高</v>
      </c>
      <c r="P4684" s="149" t="str">
        <f t="shared" si="382"/>
        <v>上海市</v>
      </c>
      <c r="Q4684" s="164">
        <f t="shared" si="384"/>
        <v>163577.13221525599</v>
      </c>
      <c r="R4684" s="149">
        <f t="shared" si="385"/>
        <v>-54052.130574712639</v>
      </c>
    </row>
    <row r="4685" spans="1:18" ht="22.5" x14ac:dyDescent="0.4">
      <c r="A4685" s="2" t="s">
        <v>30015</v>
      </c>
      <c r="B4685" s="2" t="s">
        <v>9972</v>
      </c>
      <c r="C4685" s="159" t="s">
        <v>35070</v>
      </c>
      <c r="D4685" s="2" t="s">
        <v>9973</v>
      </c>
      <c r="E4685" s="2" t="s">
        <v>9974</v>
      </c>
      <c r="F4685" s="2" t="s">
        <v>560</v>
      </c>
      <c r="G4685" s="62">
        <v>60011228.810000002</v>
      </c>
      <c r="H4685" s="63">
        <v>-4443902.93</v>
      </c>
      <c r="I4685" s="62">
        <v>82</v>
      </c>
      <c r="J4685" s="2" t="s">
        <v>9975</v>
      </c>
      <c r="K4685" s="2" t="s">
        <v>9976</v>
      </c>
      <c r="L4685" s="2" t="s">
        <v>9977</v>
      </c>
      <c r="M4685" s="1">
        <f t="shared" si="383"/>
        <v>2</v>
      </c>
      <c r="N4685" s="149" t="str">
        <f>VLOOKUP(F:F,vlookup函数实操!A:B,2)</f>
        <v>行业C</v>
      </c>
      <c r="O4685" s="149" t="str">
        <f>VLOOKUP(G:G,vlookup函数实操!H$1:I$6,2)</f>
        <v>营收正常</v>
      </c>
      <c r="P4685" s="149" t="str">
        <f t="shared" si="382"/>
        <v>深圳市</v>
      </c>
      <c r="Q4685" s="164">
        <f t="shared" si="384"/>
        <v>731844.25378048781</v>
      </c>
      <c r="R4685" s="149">
        <f t="shared" si="385"/>
        <v>-54193.938170731701</v>
      </c>
    </row>
    <row r="4686" spans="1:18" ht="22.5" x14ac:dyDescent="0.4">
      <c r="A4686" s="2" t="s">
        <v>30014</v>
      </c>
      <c r="B4686" s="2" t="s">
        <v>20475</v>
      </c>
      <c r="C4686" s="159" t="s">
        <v>35071</v>
      </c>
      <c r="D4686" s="2" t="s">
        <v>20476</v>
      </c>
      <c r="E4686" s="2" t="s">
        <v>20477</v>
      </c>
      <c r="F4686" s="2" t="s">
        <v>17</v>
      </c>
      <c r="G4686" s="62">
        <v>1327958361.5</v>
      </c>
      <c r="H4686" s="63">
        <v>-109019440.22</v>
      </c>
      <c r="I4686" s="62">
        <v>2005</v>
      </c>
      <c r="J4686" s="2" t="s">
        <v>20478</v>
      </c>
      <c r="K4686" s="2" t="s">
        <v>20479</v>
      </c>
      <c r="L4686" s="2" t="s">
        <v>20480</v>
      </c>
      <c r="M4686" s="1">
        <f t="shared" si="383"/>
        <v>1</v>
      </c>
      <c r="N4686" s="149" t="str">
        <f>VLOOKUP(F:F,vlookup函数实操!A:B,2)</f>
        <v>行业C</v>
      </c>
      <c r="O4686" s="149" t="str">
        <f>VLOOKUP(G:G,vlookup函数实操!H$1:I$6,2)</f>
        <v>营收极高</v>
      </c>
      <c r="P4686" s="149" t="str">
        <f t="shared" si="382"/>
        <v>北京市</v>
      </c>
      <c r="Q4686" s="164">
        <f t="shared" si="384"/>
        <v>662323.37231920194</v>
      </c>
      <c r="R4686" s="149">
        <f t="shared" si="385"/>
        <v>-54373.785645885284</v>
      </c>
    </row>
    <row r="4687" spans="1:18" ht="22.5" x14ac:dyDescent="0.4">
      <c r="A4687" s="2" t="s">
        <v>30014</v>
      </c>
      <c r="B4687" s="2" t="s">
        <v>16916</v>
      </c>
      <c r="C4687" s="159" t="s">
        <v>35072</v>
      </c>
      <c r="D4687" s="2" t="s">
        <v>16917</v>
      </c>
      <c r="E4687" s="2" t="s">
        <v>16918</v>
      </c>
      <c r="F4687" s="2" t="s">
        <v>419</v>
      </c>
      <c r="G4687" s="62">
        <v>77885460.769999996</v>
      </c>
      <c r="H4687" s="63">
        <v>-6910087.9400000004</v>
      </c>
      <c r="I4687" s="62">
        <v>127</v>
      </c>
      <c r="J4687" s="2" t="s">
        <v>16919</v>
      </c>
      <c r="K4687" s="2" t="s">
        <v>16920</v>
      </c>
      <c r="L4687" s="2" t="s">
        <v>16921</v>
      </c>
      <c r="M4687" s="1">
        <f t="shared" si="383"/>
        <v>1</v>
      </c>
      <c r="N4687" s="149" t="str">
        <f>VLOOKUP(F:F,vlookup函数实操!A:B,2)</f>
        <v>行业A</v>
      </c>
      <c r="O4687" s="149" t="str">
        <f>VLOOKUP(G:G,vlookup函数实操!H$1:I$6,2)</f>
        <v>营收正常</v>
      </c>
      <c r="P4687" s="149" t="str">
        <f t="shared" si="382"/>
        <v>廊坊市</v>
      </c>
      <c r="Q4687" s="164">
        <f t="shared" si="384"/>
        <v>613271.34464566922</v>
      </c>
      <c r="R4687" s="149">
        <f t="shared" si="385"/>
        <v>-54410.141259842523</v>
      </c>
    </row>
    <row r="4688" spans="1:18" ht="22.5" x14ac:dyDescent="0.4">
      <c r="A4688" s="2" t="s">
        <v>30014</v>
      </c>
      <c r="B4688" s="2" t="s">
        <v>6022</v>
      </c>
      <c r="C4688" s="159" t="s">
        <v>35073</v>
      </c>
      <c r="D4688" s="2" t="s">
        <v>6023</v>
      </c>
      <c r="E4688" s="2" t="s">
        <v>6024</v>
      </c>
      <c r="F4688" s="2" t="s">
        <v>509</v>
      </c>
      <c r="G4688" s="62">
        <v>3020552968.4400001</v>
      </c>
      <c r="H4688" s="63">
        <v>-198282309.06999999</v>
      </c>
      <c r="I4688" s="62">
        <v>3643</v>
      </c>
      <c r="J4688" s="2" t="s">
        <v>6025</v>
      </c>
      <c r="K4688" s="2" t="s">
        <v>6026</v>
      </c>
      <c r="L4688" s="2" t="s">
        <v>6027</v>
      </c>
      <c r="M4688" s="1">
        <f t="shared" si="383"/>
        <v>3</v>
      </c>
      <c r="N4688" s="149" t="str">
        <f>VLOOKUP(F:F,vlookup函数实操!A:B,2)</f>
        <v>行业B</v>
      </c>
      <c r="O4688" s="149" t="str">
        <f>VLOOKUP(G:G,vlookup函数实操!H$1:I$6,2)</f>
        <v>营收极高</v>
      </c>
      <c r="P4688" s="149" t="str">
        <f t="shared" si="382"/>
        <v>西宁市</v>
      </c>
      <c r="Q4688" s="164">
        <f t="shared" si="384"/>
        <v>829138.88785067259</v>
      </c>
      <c r="R4688" s="149">
        <f t="shared" si="385"/>
        <v>-54428.303340653307</v>
      </c>
    </row>
    <row r="4689" spans="1:18" ht="22.5" x14ac:dyDescent="0.4">
      <c r="A4689" s="2" t="s">
        <v>30015</v>
      </c>
      <c r="B4689" s="2" t="s">
        <v>5342</v>
      </c>
      <c r="C4689" s="159" t="s">
        <v>35074</v>
      </c>
      <c r="D4689" s="2" t="s">
        <v>5343</v>
      </c>
      <c r="E4689" s="2" t="s">
        <v>5344</v>
      </c>
      <c r="F4689" s="2" t="s">
        <v>917</v>
      </c>
      <c r="G4689" s="62">
        <v>12513598.140000001</v>
      </c>
      <c r="H4689" s="63">
        <v>-4704224.83</v>
      </c>
      <c r="I4689" s="62">
        <v>86</v>
      </c>
      <c r="J4689" s="2" t="s">
        <v>5345</v>
      </c>
      <c r="K4689" s="2" t="s">
        <v>5346</v>
      </c>
      <c r="L4689" s="2" t="s">
        <v>5347</v>
      </c>
      <c r="M4689" s="1">
        <f t="shared" si="383"/>
        <v>1</v>
      </c>
      <c r="N4689" s="149" t="str">
        <f>VLOOKUP(F:F,vlookup函数实操!A:B,2)</f>
        <v>行业E</v>
      </c>
      <c r="O4689" s="149" t="str">
        <f>VLOOKUP(G:G,vlookup函数实操!H$1:I$6,2)</f>
        <v>营收正常</v>
      </c>
      <c r="P4689" s="149" t="str">
        <f t="shared" ref="P4689:P4720" si="386">IF(ISNUMBER(FIND("省",E4689)),MID(E4689,FIND("省",E4689)+1,FIND("市",E4689)-FIND("省",E4689)),LEFT(E4689,FIND("市",E4689)))</f>
        <v>新疆维吾尔自治区昌吉回族自治州昌吉市</v>
      </c>
      <c r="Q4689" s="164">
        <f t="shared" si="384"/>
        <v>145506.95511627907</v>
      </c>
      <c r="R4689" s="149">
        <f t="shared" si="385"/>
        <v>-54700.288720930235</v>
      </c>
    </row>
    <row r="4690" spans="1:18" ht="22.5" x14ac:dyDescent="0.4">
      <c r="A4690" s="2" t="s">
        <v>30015</v>
      </c>
      <c r="B4690" s="2" t="s">
        <v>9208</v>
      </c>
      <c r="C4690" s="159" t="s">
        <v>35075</v>
      </c>
      <c r="D4690" s="2" t="s">
        <v>9209</v>
      </c>
      <c r="E4690" s="2" t="s">
        <v>9210</v>
      </c>
      <c r="F4690" s="2" t="s">
        <v>3629</v>
      </c>
      <c r="G4690" s="62">
        <v>9507480.4000000004</v>
      </c>
      <c r="H4690" s="63">
        <v>-2767237.92</v>
      </c>
      <c r="I4690" s="62">
        <v>50</v>
      </c>
      <c r="J4690" s="2" t="s">
        <v>9211</v>
      </c>
      <c r="K4690" s="2" t="s">
        <v>9212</v>
      </c>
      <c r="L4690" s="2" t="s">
        <v>9213</v>
      </c>
      <c r="M4690" s="1">
        <f t="shared" si="383"/>
        <v>1</v>
      </c>
      <c r="N4690" s="149" t="str">
        <f>VLOOKUP(F:F,vlookup函数实操!A:B,2)</f>
        <v>行业E</v>
      </c>
      <c r="O4690" s="149" t="str">
        <f>VLOOKUP(G:G,vlookup函数实操!H$1:I$6,2)</f>
        <v>营收较低</v>
      </c>
      <c r="P4690" s="149" t="str">
        <f t="shared" si="386"/>
        <v>南京市</v>
      </c>
      <c r="Q4690" s="164">
        <f t="shared" si="384"/>
        <v>190149.60800000001</v>
      </c>
      <c r="R4690" s="149">
        <f t="shared" si="385"/>
        <v>-55344.758399999999</v>
      </c>
    </row>
    <row r="4691" spans="1:18" ht="22.5" x14ac:dyDescent="0.4">
      <c r="A4691" s="2" t="s">
        <v>30015</v>
      </c>
      <c r="B4691" s="2" t="s">
        <v>26223</v>
      </c>
      <c r="C4691" s="159" t="s">
        <v>35076</v>
      </c>
      <c r="D4691" s="2" t="s">
        <v>26224</v>
      </c>
      <c r="E4691" s="2" t="s">
        <v>26225</v>
      </c>
      <c r="F4691" s="2" t="s">
        <v>10</v>
      </c>
      <c r="G4691" s="62">
        <v>1236395523.79</v>
      </c>
      <c r="H4691" s="63">
        <v>-54019360.659999996</v>
      </c>
      <c r="I4691" s="62">
        <v>964</v>
      </c>
      <c r="J4691" s="2" t="s">
        <v>26226</v>
      </c>
      <c r="K4691" s="2" t="s">
        <v>26227</v>
      </c>
      <c r="L4691" s="2" t="s">
        <v>26228</v>
      </c>
      <c r="M4691" s="1">
        <f t="shared" si="383"/>
        <v>1</v>
      </c>
      <c r="N4691" s="149" t="str">
        <f>VLOOKUP(F:F,vlookup函数实操!A:B,2)</f>
        <v>行业D</v>
      </c>
      <c r="O4691" s="149" t="str">
        <f>VLOOKUP(G:G,vlookup函数实操!H$1:I$6,2)</f>
        <v>营收极高</v>
      </c>
      <c r="P4691" s="149" t="str">
        <f t="shared" si="386"/>
        <v>长沙市</v>
      </c>
      <c r="Q4691" s="164">
        <f t="shared" si="384"/>
        <v>1282567.9707365145</v>
      </c>
      <c r="R4691" s="149">
        <f t="shared" si="385"/>
        <v>-56036.681182572611</v>
      </c>
    </row>
    <row r="4692" spans="1:18" ht="22.5" x14ac:dyDescent="0.4">
      <c r="A4692" s="2" t="s">
        <v>30015</v>
      </c>
      <c r="B4692" s="2" t="s">
        <v>1196</v>
      </c>
      <c r="C4692" s="159" t="s">
        <v>35077</v>
      </c>
      <c r="D4692" s="2" t="s">
        <v>1197</v>
      </c>
      <c r="E4692" s="2" t="s">
        <v>1198</v>
      </c>
      <c r="F4692" s="2" t="s">
        <v>378</v>
      </c>
      <c r="G4692" s="62">
        <v>579394795.62</v>
      </c>
      <c r="H4692" s="63">
        <v>-119721498.54000001</v>
      </c>
      <c r="I4692" s="62">
        <v>2094</v>
      </c>
      <c r="J4692" s="2" t="s">
        <v>1199</v>
      </c>
      <c r="K4692" s="2" t="s">
        <v>1200</v>
      </c>
      <c r="L4692" s="2" t="s">
        <v>1201</v>
      </c>
      <c r="M4692" s="1">
        <f t="shared" si="383"/>
        <v>3</v>
      </c>
      <c r="N4692" s="149" t="str">
        <f>VLOOKUP(F:F,vlookup函数实操!A:B,2)</f>
        <v>行业C</v>
      </c>
      <c r="O4692" s="149" t="str">
        <f>VLOOKUP(G:G,vlookup函数实操!H$1:I$6,2)</f>
        <v>营收较高</v>
      </c>
      <c r="P4692" s="149" t="str">
        <f t="shared" si="386"/>
        <v>深圳市</v>
      </c>
      <c r="Q4692" s="164">
        <f t="shared" si="384"/>
        <v>276692.83458452724</v>
      </c>
      <c r="R4692" s="149">
        <f t="shared" si="385"/>
        <v>-57173.590515759315</v>
      </c>
    </row>
    <row r="4693" spans="1:18" ht="22.5" x14ac:dyDescent="0.4">
      <c r="A4693" s="2" t="s">
        <v>30015</v>
      </c>
      <c r="B4693" s="2" t="s">
        <v>28551</v>
      </c>
      <c r="C4693" s="159" t="s">
        <v>35078</v>
      </c>
      <c r="D4693" s="2" t="s">
        <v>28552</v>
      </c>
      <c r="E4693" s="2" t="s">
        <v>28553</v>
      </c>
      <c r="F4693" s="2" t="s">
        <v>185</v>
      </c>
      <c r="G4693" s="62">
        <v>132854831.31</v>
      </c>
      <c r="H4693" s="63">
        <v>-29066611.68</v>
      </c>
      <c r="I4693" s="62">
        <v>508</v>
      </c>
      <c r="J4693" s="2" t="s">
        <v>28554</v>
      </c>
      <c r="K4693" s="2" t="s">
        <v>28555</v>
      </c>
      <c r="L4693" s="2" t="s">
        <v>28556</v>
      </c>
      <c r="M4693" s="1">
        <f t="shared" si="383"/>
        <v>2</v>
      </c>
      <c r="N4693" s="149" t="str">
        <f>VLOOKUP(F:F,vlookup函数实操!A:B,2)</f>
        <v>行业B</v>
      </c>
      <c r="O4693" s="149" t="str">
        <f>VLOOKUP(G:G,vlookup函数实操!H$1:I$6,2)</f>
        <v>营收较高</v>
      </c>
      <c r="P4693" s="149" t="str">
        <f t="shared" si="386"/>
        <v>北京市</v>
      </c>
      <c r="Q4693" s="164">
        <f t="shared" si="384"/>
        <v>261525.25848425197</v>
      </c>
      <c r="R4693" s="149">
        <f t="shared" si="385"/>
        <v>-57217.739527559053</v>
      </c>
    </row>
    <row r="4694" spans="1:18" ht="22.5" x14ac:dyDescent="0.4">
      <c r="A4694" s="2" t="s">
        <v>30015</v>
      </c>
      <c r="B4694" s="2" t="s">
        <v>14162</v>
      </c>
      <c r="C4694" s="159" t="s">
        <v>35079</v>
      </c>
      <c r="D4694" s="2" t="s">
        <v>14163</v>
      </c>
      <c r="E4694" s="2" t="s">
        <v>14164</v>
      </c>
      <c r="F4694" s="2" t="s">
        <v>135</v>
      </c>
      <c r="G4694" s="62">
        <v>406756449.63</v>
      </c>
      <c r="H4694" s="63">
        <v>-20618139.850000001</v>
      </c>
      <c r="I4694" s="62">
        <v>355</v>
      </c>
      <c r="J4694" s="2" t="s">
        <v>14165</v>
      </c>
      <c r="K4694" s="2" t="s">
        <v>14166</v>
      </c>
      <c r="L4694" s="2" t="s">
        <v>14167</v>
      </c>
      <c r="M4694" s="1">
        <f t="shared" si="383"/>
        <v>3</v>
      </c>
      <c r="N4694" s="149" t="str">
        <f>VLOOKUP(F:F,vlookup函数实操!A:B,2)</f>
        <v>行业A</v>
      </c>
      <c r="O4694" s="149" t="str">
        <f>VLOOKUP(G:G,vlookup函数实操!H$1:I$6,2)</f>
        <v>营收较高</v>
      </c>
      <c r="P4694" s="149" t="str">
        <f t="shared" si="386"/>
        <v>北京市</v>
      </c>
      <c r="Q4694" s="164">
        <f t="shared" si="384"/>
        <v>1145792.815859155</v>
      </c>
      <c r="R4694" s="149">
        <f t="shared" si="385"/>
        <v>-58079.267183098593</v>
      </c>
    </row>
    <row r="4695" spans="1:18" ht="22.5" x14ac:dyDescent="0.4">
      <c r="A4695" s="2" t="s">
        <v>30015</v>
      </c>
      <c r="B4695" s="2" t="s">
        <v>11030</v>
      </c>
      <c r="C4695" s="159" t="s">
        <v>35080</v>
      </c>
      <c r="D4695" s="2" t="s">
        <v>11031</v>
      </c>
      <c r="E4695" s="2" t="s">
        <v>11032</v>
      </c>
      <c r="F4695" s="2" t="s">
        <v>40</v>
      </c>
      <c r="G4695" s="62">
        <v>1143993660.5799999</v>
      </c>
      <c r="H4695" s="63">
        <v>-517748952.74000001</v>
      </c>
      <c r="I4695" s="62">
        <v>8897</v>
      </c>
      <c r="J4695" s="2" t="s">
        <v>11033</v>
      </c>
      <c r="K4695" s="2" t="s">
        <v>11034</v>
      </c>
      <c r="L4695" s="2" t="s">
        <v>1336</v>
      </c>
      <c r="M4695" s="1">
        <f t="shared" si="383"/>
        <v>0</v>
      </c>
      <c r="N4695" s="149" t="str">
        <f>VLOOKUP(F:F,vlookup函数实操!A:B,2)</f>
        <v>行业C</v>
      </c>
      <c r="O4695" s="149" t="str">
        <f>VLOOKUP(G:G,vlookup函数实操!H$1:I$6,2)</f>
        <v>营收极高</v>
      </c>
      <c r="P4695" s="149" t="str">
        <f t="shared" si="386"/>
        <v>深圳市</v>
      </c>
      <c r="Q4695" s="164">
        <f t="shared" si="384"/>
        <v>128581.9557806002</v>
      </c>
      <c r="R4695" s="149">
        <f t="shared" si="385"/>
        <v>-58193.655472631224</v>
      </c>
    </row>
    <row r="4696" spans="1:18" ht="22.5" x14ac:dyDescent="0.4">
      <c r="A4696" s="2" t="s">
        <v>30015</v>
      </c>
      <c r="B4696" s="2" t="s">
        <v>9806</v>
      </c>
      <c r="C4696" s="159" t="s">
        <v>555</v>
      </c>
      <c r="D4696" s="2" t="s">
        <v>9807</v>
      </c>
      <c r="E4696" s="2" t="s">
        <v>9808</v>
      </c>
      <c r="F4696" s="2" t="s">
        <v>8599</v>
      </c>
      <c r="G4696" s="62">
        <v>16202308.93</v>
      </c>
      <c r="H4696" s="63">
        <v>-21076072.98</v>
      </c>
      <c r="I4696" s="62">
        <v>361</v>
      </c>
      <c r="J4696" s="2" t="s">
        <v>9809</v>
      </c>
      <c r="K4696" s="2" t="s">
        <v>9810</v>
      </c>
      <c r="L4696" s="2" t="s">
        <v>9811</v>
      </c>
      <c r="M4696" s="1">
        <f t="shared" si="383"/>
        <v>3</v>
      </c>
      <c r="N4696" s="149" t="str">
        <f>VLOOKUP(F:F,vlookup函数实操!A:B,2)</f>
        <v>行业B</v>
      </c>
      <c r="O4696" s="149" t="str">
        <f>VLOOKUP(G:G,vlookup函数实操!H$1:I$6,2)</f>
        <v>营收正常</v>
      </c>
      <c r="P4696" s="149" t="str">
        <f t="shared" si="386"/>
        <v>深圳市</v>
      </c>
      <c r="Q4696" s="164">
        <f t="shared" si="384"/>
        <v>44881.74218836565</v>
      </c>
      <c r="R4696" s="149">
        <f t="shared" si="385"/>
        <v>-58382.473628808868</v>
      </c>
    </row>
    <row r="4697" spans="1:18" x14ac:dyDescent="0.4">
      <c r="A4697" s="2" t="s">
        <v>30014</v>
      </c>
      <c r="B4697" s="2" t="s">
        <v>12144</v>
      </c>
      <c r="C4697" s="159" t="s">
        <v>505</v>
      </c>
      <c r="D4697" s="2" t="s">
        <v>12145</v>
      </c>
      <c r="E4697" s="2" t="s">
        <v>12146</v>
      </c>
      <c r="F4697" s="2" t="s">
        <v>773</v>
      </c>
      <c r="G4697" s="62">
        <v>2485943429.2600002</v>
      </c>
      <c r="H4697" s="63">
        <v>-544047419.64999998</v>
      </c>
      <c r="I4697" s="62">
        <v>9250</v>
      </c>
      <c r="J4697" s="2" t="s">
        <v>12147</v>
      </c>
      <c r="K4697" s="2" t="s">
        <v>12148</v>
      </c>
      <c r="L4697" s="2" t="s">
        <v>12149</v>
      </c>
      <c r="M4697" s="1">
        <f t="shared" si="383"/>
        <v>1</v>
      </c>
      <c r="N4697" s="149" t="str">
        <f>VLOOKUP(F:F,vlookup函数实操!A:B,2)</f>
        <v>行业C</v>
      </c>
      <c r="O4697" s="149" t="str">
        <f>VLOOKUP(G:G,vlookup函数实操!H$1:I$6,2)</f>
        <v>营收极高</v>
      </c>
      <c r="P4697" s="149" t="str">
        <f t="shared" si="386"/>
        <v>上海市</v>
      </c>
      <c r="Q4697" s="164">
        <f t="shared" si="384"/>
        <v>268750.64100108109</v>
      </c>
      <c r="R4697" s="149">
        <f t="shared" si="385"/>
        <v>-58815.937259459453</v>
      </c>
    </row>
    <row r="4698" spans="1:18" x14ac:dyDescent="0.4">
      <c r="A4698" s="2" t="s">
        <v>30014</v>
      </c>
      <c r="B4698" s="2" t="s">
        <v>19616</v>
      </c>
      <c r="C4698" s="159" t="s">
        <v>498</v>
      </c>
      <c r="D4698" s="2" t="s">
        <v>19617</v>
      </c>
      <c r="E4698" s="2" t="s">
        <v>19618</v>
      </c>
      <c r="F4698" s="2" t="s">
        <v>306</v>
      </c>
      <c r="G4698" s="62">
        <v>35101031.380000003</v>
      </c>
      <c r="H4698" s="63">
        <v>-22302749.039999999</v>
      </c>
      <c r="I4698" s="62">
        <v>379</v>
      </c>
      <c r="J4698" s="2" t="s">
        <v>19619</v>
      </c>
      <c r="K4698" s="2" t="s">
        <v>19620</v>
      </c>
      <c r="L4698" s="2" t="s">
        <v>19621</v>
      </c>
      <c r="M4698" s="1">
        <f t="shared" si="383"/>
        <v>1</v>
      </c>
      <c r="N4698" s="149" t="str">
        <f>VLOOKUP(F:F,vlookup函数实操!A:B,2)</f>
        <v>行业D</v>
      </c>
      <c r="O4698" s="149" t="str">
        <f>VLOOKUP(G:G,vlookup函数实操!H$1:I$6,2)</f>
        <v>营收正常</v>
      </c>
      <c r="P4698" s="149" t="str">
        <f t="shared" si="386"/>
        <v>扬州市</v>
      </c>
      <c r="Q4698" s="164">
        <f t="shared" si="384"/>
        <v>92614.858522427443</v>
      </c>
      <c r="R4698" s="149">
        <f t="shared" si="385"/>
        <v>-58846.303535620049</v>
      </c>
    </row>
    <row r="4699" spans="1:18" ht="22.5" x14ac:dyDescent="0.4">
      <c r="A4699" s="2" t="s">
        <v>30014</v>
      </c>
      <c r="B4699" s="2" t="s">
        <v>7326</v>
      </c>
      <c r="C4699" s="159" t="s">
        <v>484</v>
      </c>
      <c r="D4699" s="2" t="s">
        <v>7327</v>
      </c>
      <c r="E4699" s="2" t="s">
        <v>7328</v>
      </c>
      <c r="F4699" s="2" t="s">
        <v>238</v>
      </c>
      <c r="G4699" s="62">
        <v>1869322335.6099999</v>
      </c>
      <c r="H4699" s="63">
        <v>-557187364.10000002</v>
      </c>
      <c r="I4699" s="62">
        <v>9437</v>
      </c>
      <c r="J4699" s="2" t="s">
        <v>7329</v>
      </c>
      <c r="K4699" s="2" t="s">
        <v>7330</v>
      </c>
      <c r="L4699" s="2" t="s">
        <v>7331</v>
      </c>
      <c r="M4699" s="1">
        <f t="shared" si="383"/>
        <v>1</v>
      </c>
      <c r="N4699" s="149" t="str">
        <f>VLOOKUP(F:F,vlookup函数实操!A:B,2)</f>
        <v>行业E</v>
      </c>
      <c r="O4699" s="149" t="str">
        <f>VLOOKUP(G:G,vlookup函数实操!H$1:I$6,2)</f>
        <v>营收极高</v>
      </c>
      <c r="P4699" s="149" t="str">
        <f t="shared" si="386"/>
        <v>天津市</v>
      </c>
      <c r="Q4699" s="164">
        <f t="shared" si="384"/>
        <v>198084.38440288225</v>
      </c>
      <c r="R4699" s="149">
        <f t="shared" si="385"/>
        <v>-59042.848797287275</v>
      </c>
    </row>
    <row r="4700" spans="1:18" ht="22.5" x14ac:dyDescent="0.4">
      <c r="A4700" s="2" t="s">
        <v>30014</v>
      </c>
      <c r="B4700" s="2" t="s">
        <v>29151</v>
      </c>
      <c r="C4700" s="159" t="s">
        <v>35081</v>
      </c>
      <c r="D4700" s="2" t="s">
        <v>29152</v>
      </c>
      <c r="E4700" s="2" t="s">
        <v>29153</v>
      </c>
      <c r="F4700" s="2" t="s">
        <v>2616</v>
      </c>
      <c r="G4700" s="62">
        <v>139829582.03999999</v>
      </c>
      <c r="H4700" s="63">
        <v>-71768445.439999998</v>
      </c>
      <c r="I4700" s="62">
        <v>1215</v>
      </c>
      <c r="J4700" s="2" t="s">
        <v>29154</v>
      </c>
      <c r="K4700" s="2" t="s">
        <v>29155</v>
      </c>
      <c r="L4700" s="2" t="s">
        <v>29156</v>
      </c>
      <c r="M4700" s="1">
        <f t="shared" si="383"/>
        <v>1</v>
      </c>
      <c r="N4700" s="149" t="str">
        <f>VLOOKUP(F:F,vlookup函数实操!A:B,2)</f>
        <v>行业B</v>
      </c>
      <c r="O4700" s="149" t="str">
        <f>VLOOKUP(G:G,vlookup函数实操!H$1:I$6,2)</f>
        <v>营收较高</v>
      </c>
      <c r="P4700" s="149" t="str">
        <f t="shared" si="386"/>
        <v>哈尔滨市</v>
      </c>
      <c r="Q4700" s="164">
        <f t="shared" si="384"/>
        <v>115086.07575308641</v>
      </c>
      <c r="R4700" s="149">
        <f t="shared" si="385"/>
        <v>-59068.679374485597</v>
      </c>
    </row>
    <row r="4701" spans="1:18" ht="22.5" x14ac:dyDescent="0.4">
      <c r="A4701" s="2" t="s">
        <v>30014</v>
      </c>
      <c r="B4701" s="2" t="s">
        <v>28605</v>
      </c>
      <c r="C4701" s="159" t="s">
        <v>35082</v>
      </c>
      <c r="D4701" s="2" t="s">
        <v>28606</v>
      </c>
      <c r="E4701" s="2" t="s">
        <v>28607</v>
      </c>
      <c r="F4701" s="2" t="s">
        <v>185</v>
      </c>
      <c r="G4701" s="62">
        <v>14898298.41</v>
      </c>
      <c r="H4701" s="63">
        <v>-16701589.960000001</v>
      </c>
      <c r="I4701" s="62">
        <v>281</v>
      </c>
      <c r="J4701" s="2" t="s">
        <v>28608</v>
      </c>
      <c r="K4701" s="2" t="s">
        <v>28609</v>
      </c>
      <c r="L4701" s="2" t="s">
        <v>28610</v>
      </c>
      <c r="M4701" s="1">
        <f t="shared" si="383"/>
        <v>1</v>
      </c>
      <c r="N4701" s="149" t="str">
        <f>VLOOKUP(F:F,vlookup函数实操!A:B,2)</f>
        <v>行业B</v>
      </c>
      <c r="O4701" s="149" t="str">
        <f>VLOOKUP(G:G,vlookup函数实操!H$1:I$6,2)</f>
        <v>营收正常</v>
      </c>
      <c r="P4701" s="149" t="str">
        <f t="shared" si="386"/>
        <v>北京市</v>
      </c>
      <c r="Q4701" s="164">
        <f t="shared" si="384"/>
        <v>53018.855551601424</v>
      </c>
      <c r="R4701" s="149">
        <f t="shared" si="385"/>
        <v>-59436.263202846982</v>
      </c>
    </row>
    <row r="4702" spans="1:18" ht="22.5" x14ac:dyDescent="0.4">
      <c r="A4702" s="2" t="s">
        <v>30014</v>
      </c>
      <c r="B4702" s="2" t="s">
        <v>29194</v>
      </c>
      <c r="C4702" s="159" t="s">
        <v>436</v>
      </c>
      <c r="D4702" s="2" t="s">
        <v>29195</v>
      </c>
      <c r="E4702" s="2" t="s">
        <v>29196</v>
      </c>
      <c r="F4702" s="2" t="s">
        <v>2616</v>
      </c>
      <c r="G4702" s="62">
        <v>82596006.359999999</v>
      </c>
      <c r="H4702" s="63">
        <v>-60909408.409999996</v>
      </c>
      <c r="I4702" s="62">
        <v>1024</v>
      </c>
      <c r="J4702" s="2" t="s">
        <v>29197</v>
      </c>
      <c r="K4702" s="2" t="s">
        <v>29198</v>
      </c>
      <c r="L4702" s="2" t="s">
        <v>29199</v>
      </c>
      <c r="M4702" s="1">
        <f t="shared" si="383"/>
        <v>1</v>
      </c>
      <c r="N4702" s="149" t="str">
        <f>VLOOKUP(F:F,vlookup函数实操!A:B,2)</f>
        <v>行业B</v>
      </c>
      <c r="O4702" s="149" t="str">
        <f>VLOOKUP(G:G,vlookup函数实操!H$1:I$6,2)</f>
        <v>营收正常</v>
      </c>
      <c r="P4702" s="149" t="str">
        <f t="shared" si="386"/>
        <v>深圳市</v>
      </c>
      <c r="Q4702" s="164">
        <f t="shared" si="384"/>
        <v>80660.162460937499</v>
      </c>
      <c r="R4702" s="149">
        <f t="shared" si="385"/>
        <v>-59481.844150390622</v>
      </c>
    </row>
    <row r="4703" spans="1:18" ht="22.5" x14ac:dyDescent="0.4">
      <c r="A4703" s="2" t="s">
        <v>30015</v>
      </c>
      <c r="B4703" s="2" t="s">
        <v>7685</v>
      </c>
      <c r="C4703" s="159" t="s">
        <v>374</v>
      </c>
      <c r="D4703" s="2" t="s">
        <v>7686</v>
      </c>
      <c r="E4703" s="2" t="s">
        <v>7687</v>
      </c>
      <c r="F4703" s="2" t="s">
        <v>917</v>
      </c>
      <c r="G4703" s="62">
        <v>1639594622.6800001</v>
      </c>
      <c r="H4703" s="63">
        <v>-673650083.21000004</v>
      </c>
      <c r="I4703" s="62">
        <v>11263</v>
      </c>
      <c r="J4703" s="2" t="s">
        <v>7689</v>
      </c>
      <c r="K4703" s="2" t="s">
        <v>7690</v>
      </c>
      <c r="L4703" s="2" t="s">
        <v>7691</v>
      </c>
      <c r="M4703" s="1">
        <f t="shared" si="383"/>
        <v>3</v>
      </c>
      <c r="N4703" s="149" t="str">
        <f>VLOOKUP(F:F,vlookup函数实操!A:B,2)</f>
        <v>行业E</v>
      </c>
      <c r="O4703" s="149" t="str">
        <f>VLOOKUP(G:G,vlookup函数实操!H$1:I$6,2)</f>
        <v>营收极高</v>
      </c>
      <c r="P4703" s="149" t="str">
        <f t="shared" si="386"/>
        <v>南京市</v>
      </c>
      <c r="Q4703" s="164">
        <f t="shared" si="384"/>
        <v>145573.52594157861</v>
      </c>
      <c r="R4703" s="149">
        <f t="shared" si="385"/>
        <v>-59810.892587232534</v>
      </c>
    </row>
    <row r="4704" spans="1:18" ht="22.5" x14ac:dyDescent="0.4">
      <c r="A4704" s="2" t="s">
        <v>30015</v>
      </c>
      <c r="B4704" s="2" t="s">
        <v>20653</v>
      </c>
      <c r="C4704" s="159" t="s">
        <v>334</v>
      </c>
      <c r="D4704" s="2" t="s">
        <v>20654</v>
      </c>
      <c r="E4704" s="2" t="s">
        <v>20655</v>
      </c>
      <c r="F4704" s="2" t="s">
        <v>681</v>
      </c>
      <c r="G4704" s="62">
        <v>70018248.409999996</v>
      </c>
      <c r="H4704" s="63">
        <v>-17922103.920000002</v>
      </c>
      <c r="I4704" s="62">
        <v>297</v>
      </c>
      <c r="J4704" s="2" t="s">
        <v>20656</v>
      </c>
      <c r="K4704" s="2" t="s">
        <v>20657</v>
      </c>
      <c r="L4704" s="2" t="s">
        <v>20658</v>
      </c>
      <c r="M4704" s="1">
        <f t="shared" si="383"/>
        <v>2</v>
      </c>
      <c r="N4704" s="149" t="str">
        <f>VLOOKUP(F:F,vlookup函数实操!A:B,2)</f>
        <v>行业A</v>
      </c>
      <c r="O4704" s="149" t="str">
        <f>VLOOKUP(G:G,vlookup函数实操!H$1:I$6,2)</f>
        <v>营收正常</v>
      </c>
      <c r="P4704" s="149" t="str">
        <f t="shared" si="386"/>
        <v>岳阳市</v>
      </c>
      <c r="Q4704" s="164">
        <f t="shared" si="384"/>
        <v>235751.67814814814</v>
      </c>
      <c r="R4704" s="149">
        <f t="shared" si="385"/>
        <v>-60343.784242424248</v>
      </c>
    </row>
    <row r="4705" spans="1:18" ht="22.5" x14ac:dyDescent="0.4">
      <c r="A4705" s="2" t="s">
        <v>30015</v>
      </c>
      <c r="B4705" s="2" t="s">
        <v>4013</v>
      </c>
      <c r="C4705" s="159" t="s">
        <v>35083</v>
      </c>
      <c r="D4705" s="2" t="s">
        <v>4014</v>
      </c>
      <c r="E4705" s="2" t="s">
        <v>4015</v>
      </c>
      <c r="F4705" s="2" t="s">
        <v>573</v>
      </c>
      <c r="G4705" s="62">
        <v>9943298.0299999993</v>
      </c>
      <c r="H4705" s="63">
        <v>-62036009.109999999</v>
      </c>
      <c r="I4705" s="62">
        <v>1027</v>
      </c>
      <c r="J4705" s="2" t="s">
        <v>4016</v>
      </c>
      <c r="K4705" s="2" t="s">
        <v>4017</v>
      </c>
      <c r="L4705" s="2" t="s">
        <v>4018</v>
      </c>
      <c r="M4705" s="1">
        <f t="shared" si="383"/>
        <v>1</v>
      </c>
      <c r="N4705" s="149" t="str">
        <f>VLOOKUP(F:F,vlookup函数实操!A:B,2)</f>
        <v>行业C</v>
      </c>
      <c r="O4705" s="149" t="str">
        <f>VLOOKUP(G:G,vlookup函数实操!H$1:I$6,2)</f>
        <v>营收较低</v>
      </c>
      <c r="P4705" s="149" t="str">
        <f t="shared" si="386"/>
        <v>张家界市</v>
      </c>
      <c r="Q4705" s="164">
        <f t="shared" si="384"/>
        <v>9681.8870788704953</v>
      </c>
      <c r="R4705" s="149">
        <f t="shared" si="385"/>
        <v>-60405.072161635835</v>
      </c>
    </row>
    <row r="4706" spans="1:18" ht="22.5" x14ac:dyDescent="0.4">
      <c r="A4706" s="2" t="s">
        <v>30015</v>
      </c>
      <c r="B4706" s="2" t="s">
        <v>10310</v>
      </c>
      <c r="C4706" s="159" t="s">
        <v>35084</v>
      </c>
      <c r="D4706" s="2" t="s">
        <v>10311</v>
      </c>
      <c r="E4706" s="2" t="s">
        <v>10312</v>
      </c>
      <c r="F4706" s="2" t="s">
        <v>773</v>
      </c>
      <c r="G4706" s="62">
        <v>647729979.09000003</v>
      </c>
      <c r="H4706" s="63">
        <v>-298775144.25</v>
      </c>
      <c r="I4706" s="62">
        <v>4935</v>
      </c>
      <c r="J4706" s="2" t="s">
        <v>10313</v>
      </c>
      <c r="K4706" s="2" t="s">
        <v>10314</v>
      </c>
      <c r="L4706" s="2" t="s">
        <v>10315</v>
      </c>
      <c r="M4706" s="1">
        <f t="shared" si="383"/>
        <v>1</v>
      </c>
      <c r="N4706" s="149" t="str">
        <f>VLOOKUP(F:F,vlookup函数实操!A:B,2)</f>
        <v>行业C</v>
      </c>
      <c r="O4706" s="149" t="str">
        <f>VLOOKUP(G:G,vlookup函数实操!H$1:I$6,2)</f>
        <v>营收较高</v>
      </c>
      <c r="P4706" s="149" t="str">
        <f t="shared" si="386"/>
        <v>深圳市</v>
      </c>
      <c r="Q4706" s="164">
        <f t="shared" si="384"/>
        <v>131252.27539817631</v>
      </c>
      <c r="R4706" s="149">
        <f t="shared" si="385"/>
        <v>-60542.075835866264</v>
      </c>
    </row>
    <row r="4707" spans="1:18" ht="22.5" x14ac:dyDescent="0.4">
      <c r="A4707" s="2" t="s">
        <v>30014</v>
      </c>
      <c r="B4707" s="2" t="s">
        <v>25170</v>
      </c>
      <c r="C4707" s="159" t="s">
        <v>35085</v>
      </c>
      <c r="D4707" s="2" t="s">
        <v>25171</v>
      </c>
      <c r="E4707" s="2" t="s">
        <v>25172</v>
      </c>
      <c r="F4707" s="2" t="s">
        <v>110</v>
      </c>
      <c r="G4707" s="62">
        <v>349318866.29000002</v>
      </c>
      <c r="H4707" s="63">
        <v>-177265301.53</v>
      </c>
      <c r="I4707" s="62">
        <v>2916</v>
      </c>
      <c r="J4707" s="2" t="s">
        <v>25173</v>
      </c>
      <c r="K4707" s="2" t="s">
        <v>25174</v>
      </c>
      <c r="L4707" s="2" t="s">
        <v>25175</v>
      </c>
      <c r="M4707" s="1">
        <f t="shared" si="383"/>
        <v>2</v>
      </c>
      <c r="N4707" s="149" t="str">
        <f>VLOOKUP(F:F,vlookup函数实操!A:B,2)</f>
        <v>行业C</v>
      </c>
      <c r="O4707" s="149" t="str">
        <f>VLOOKUP(G:G,vlookup函数实操!H$1:I$6,2)</f>
        <v>营收较高</v>
      </c>
      <c r="P4707" s="149" t="str">
        <f t="shared" si="386"/>
        <v>郑州市</v>
      </c>
      <c r="Q4707" s="164">
        <f t="shared" si="384"/>
        <v>119793.84989369</v>
      </c>
      <c r="R4707" s="149">
        <f t="shared" si="385"/>
        <v>-60790.569797668039</v>
      </c>
    </row>
    <row r="4708" spans="1:18" ht="22.5" x14ac:dyDescent="0.4">
      <c r="A4708" s="2" t="s">
        <v>30015</v>
      </c>
      <c r="B4708" s="2" t="s">
        <v>24618</v>
      </c>
      <c r="C4708" s="159" t="s">
        <v>35086</v>
      </c>
      <c r="D4708" s="2" t="s">
        <v>24619</v>
      </c>
      <c r="E4708" s="2" t="s">
        <v>24620</v>
      </c>
      <c r="F4708" s="2" t="s">
        <v>285</v>
      </c>
      <c r="G4708" s="62">
        <v>64333569.840000004</v>
      </c>
      <c r="H4708" s="63">
        <v>-49882455.640000001</v>
      </c>
      <c r="I4708" s="62">
        <v>820</v>
      </c>
      <c r="J4708" s="2" t="s">
        <v>24621</v>
      </c>
      <c r="K4708" s="2" t="s">
        <v>24622</v>
      </c>
      <c r="L4708" s="2" t="s">
        <v>24623</v>
      </c>
      <c r="M4708" s="1">
        <f t="shared" si="383"/>
        <v>2</v>
      </c>
      <c r="N4708" s="149" t="str">
        <f>VLOOKUP(F:F,vlookup函数实操!A:B,2)</f>
        <v>行业C</v>
      </c>
      <c r="O4708" s="149" t="str">
        <f>VLOOKUP(G:G,vlookup函数实操!H$1:I$6,2)</f>
        <v>营收正常</v>
      </c>
      <c r="P4708" s="149" t="str">
        <f t="shared" si="386"/>
        <v>揭阳市</v>
      </c>
      <c r="Q4708" s="164">
        <f t="shared" si="384"/>
        <v>78455.572975609757</v>
      </c>
      <c r="R4708" s="149">
        <f t="shared" si="385"/>
        <v>-60832.262975609759</v>
      </c>
    </row>
    <row r="4709" spans="1:18" x14ac:dyDescent="0.4">
      <c r="A4709" s="2" t="s">
        <v>30015</v>
      </c>
      <c r="B4709" s="2" t="s">
        <v>13799</v>
      </c>
      <c r="C4709" s="159" t="s">
        <v>35087</v>
      </c>
      <c r="D4709" s="2" t="s">
        <v>13800</v>
      </c>
      <c r="E4709" s="2" t="s">
        <v>13801</v>
      </c>
      <c r="F4709" s="2" t="s">
        <v>142</v>
      </c>
      <c r="G4709" s="62">
        <v>145450833.02000001</v>
      </c>
      <c r="H4709" s="63">
        <v>-27627644.390000001</v>
      </c>
      <c r="I4709" s="62">
        <v>454</v>
      </c>
      <c r="J4709" s="2" t="s">
        <v>13802</v>
      </c>
      <c r="K4709" s="2" t="s">
        <v>13803</v>
      </c>
      <c r="L4709" s="2" t="s">
        <v>13804</v>
      </c>
      <c r="M4709" s="1">
        <f t="shared" si="383"/>
        <v>1</v>
      </c>
      <c r="N4709" s="149" t="str">
        <f>VLOOKUP(F:F,vlookup函数实操!A:B,2)</f>
        <v>行业A</v>
      </c>
      <c r="O4709" s="149" t="str">
        <f>VLOOKUP(G:G,vlookup函数实操!H$1:I$6,2)</f>
        <v>营收较高</v>
      </c>
      <c r="P4709" s="149" t="str">
        <f t="shared" si="386"/>
        <v>上海市</v>
      </c>
      <c r="Q4709" s="164">
        <f t="shared" si="384"/>
        <v>320376.28418502206</v>
      </c>
      <c r="R4709" s="149">
        <f t="shared" si="385"/>
        <v>-60853.842268722467</v>
      </c>
    </row>
    <row r="4710" spans="1:18" x14ac:dyDescent="0.4">
      <c r="A4710" s="2" t="s">
        <v>30014</v>
      </c>
      <c r="B4710" s="2" t="s">
        <v>24974</v>
      </c>
      <c r="C4710" s="159" t="s">
        <v>35088</v>
      </c>
      <c r="D4710" s="2" t="s">
        <v>24975</v>
      </c>
      <c r="E4710" s="2" t="s">
        <v>24976</v>
      </c>
      <c r="F4710" s="2" t="s">
        <v>40</v>
      </c>
      <c r="G4710" s="62">
        <v>137157754.58000001</v>
      </c>
      <c r="H4710" s="63">
        <v>-55927302.25</v>
      </c>
      <c r="I4710" s="62">
        <v>919</v>
      </c>
      <c r="J4710" s="2" t="s">
        <v>24977</v>
      </c>
      <c r="K4710" s="2" t="s">
        <v>24978</v>
      </c>
      <c r="L4710" s="2" t="s">
        <v>24979</v>
      </c>
      <c r="M4710" s="1">
        <f t="shared" si="383"/>
        <v>1</v>
      </c>
      <c r="N4710" s="149" t="str">
        <f>VLOOKUP(F:F,vlookup函数实操!A:B,2)</f>
        <v>行业C</v>
      </c>
      <c r="O4710" s="149" t="str">
        <f>VLOOKUP(G:G,vlookup函数实操!H$1:I$6,2)</f>
        <v>营收较高</v>
      </c>
      <c r="P4710" s="149" t="str">
        <f t="shared" si="386"/>
        <v>上海市</v>
      </c>
      <c r="Q4710" s="164">
        <f t="shared" si="384"/>
        <v>149246.74056583244</v>
      </c>
      <c r="R4710" s="149">
        <f t="shared" si="385"/>
        <v>-60856.69450489663</v>
      </c>
    </row>
    <row r="4711" spans="1:18" ht="22.5" x14ac:dyDescent="0.4">
      <c r="A4711" s="2" t="s">
        <v>30015</v>
      </c>
      <c r="B4711" s="2" t="s">
        <v>23965</v>
      </c>
      <c r="C4711" s="159" t="s">
        <v>35089</v>
      </c>
      <c r="D4711" s="2" t="s">
        <v>23966</v>
      </c>
      <c r="E4711" s="2" t="s">
        <v>23967</v>
      </c>
      <c r="F4711" s="2" t="s">
        <v>2616</v>
      </c>
      <c r="G4711" s="62">
        <v>33590513.240000002</v>
      </c>
      <c r="H4711" s="63">
        <v>-21654497.579999998</v>
      </c>
      <c r="I4711" s="62">
        <v>354</v>
      </c>
      <c r="J4711" s="2" t="s">
        <v>23968</v>
      </c>
      <c r="K4711" s="2" t="s">
        <v>23969</v>
      </c>
      <c r="L4711" s="2" t="s">
        <v>23970</v>
      </c>
      <c r="M4711" s="1">
        <f t="shared" si="383"/>
        <v>2</v>
      </c>
      <c r="N4711" s="149" t="str">
        <f>VLOOKUP(F:F,vlookup函数实操!A:B,2)</f>
        <v>行业B</v>
      </c>
      <c r="O4711" s="149" t="str">
        <f>VLOOKUP(G:G,vlookup函数实操!H$1:I$6,2)</f>
        <v>营收正常</v>
      </c>
      <c r="P4711" s="149" t="str">
        <f t="shared" si="386"/>
        <v>佛山市</v>
      </c>
      <c r="Q4711" s="164">
        <f t="shared" si="384"/>
        <v>94888.455480225995</v>
      </c>
      <c r="R4711" s="149">
        <f t="shared" si="385"/>
        <v>-61170.897118644061</v>
      </c>
    </row>
    <row r="4712" spans="1:18" ht="33.75" x14ac:dyDescent="0.4">
      <c r="A4712" s="2" t="s">
        <v>30015</v>
      </c>
      <c r="B4712" s="2" t="s">
        <v>11041</v>
      </c>
      <c r="C4712" s="159" t="s">
        <v>35090</v>
      </c>
      <c r="D4712" s="2" t="s">
        <v>11042</v>
      </c>
      <c r="E4712" s="2" t="s">
        <v>11043</v>
      </c>
      <c r="F4712" s="2" t="s">
        <v>40</v>
      </c>
      <c r="G4712" s="62">
        <v>5857304.46</v>
      </c>
      <c r="H4712" s="63">
        <v>-4044185.18</v>
      </c>
      <c r="I4712" s="62">
        <v>66</v>
      </c>
      <c r="J4712" s="2" t="s">
        <v>11044</v>
      </c>
      <c r="K4712" s="2" t="s">
        <v>11045</v>
      </c>
      <c r="L4712" s="2" t="s">
        <v>11046</v>
      </c>
      <c r="M4712" s="1">
        <f t="shared" si="383"/>
        <v>1</v>
      </c>
      <c r="N4712" s="149" t="str">
        <f>VLOOKUP(F:F,vlookup函数实操!A:B,2)</f>
        <v>行业C</v>
      </c>
      <c r="O4712" s="149" t="str">
        <f>VLOOKUP(G:G,vlookup函数实操!H$1:I$6,2)</f>
        <v>营收较低</v>
      </c>
      <c r="P4712" s="149" t="str">
        <f t="shared" si="386"/>
        <v>深圳市</v>
      </c>
      <c r="Q4712" s="164">
        <f t="shared" si="384"/>
        <v>88747.037272727277</v>
      </c>
      <c r="R4712" s="149">
        <f t="shared" si="385"/>
        <v>-61275.533030303035</v>
      </c>
    </row>
    <row r="4713" spans="1:18" x14ac:dyDescent="0.4">
      <c r="A4713" s="2" t="s">
        <v>30014</v>
      </c>
      <c r="B4713" s="2" t="s">
        <v>26336</v>
      </c>
      <c r="C4713" s="159" t="s">
        <v>35091</v>
      </c>
      <c r="D4713" s="2" t="s">
        <v>26337</v>
      </c>
      <c r="E4713" s="2" t="s">
        <v>26338</v>
      </c>
      <c r="F4713" s="2" t="s">
        <v>573</v>
      </c>
      <c r="G4713" s="62">
        <v>26431887.329999998</v>
      </c>
      <c r="H4713" s="63">
        <v>-29980576.079999998</v>
      </c>
      <c r="I4713" s="62">
        <v>488</v>
      </c>
      <c r="J4713" s="2" t="s">
        <v>26339</v>
      </c>
      <c r="K4713" s="2" t="s">
        <v>26340</v>
      </c>
      <c r="L4713" s="2" t="s">
        <v>26341</v>
      </c>
      <c r="M4713" s="1">
        <f t="shared" si="383"/>
        <v>1</v>
      </c>
      <c r="N4713" s="149" t="str">
        <f>VLOOKUP(F:F,vlookup函数实操!A:B,2)</f>
        <v>行业C</v>
      </c>
      <c r="O4713" s="149" t="str">
        <f>VLOOKUP(G:G,vlookup函数实操!H$1:I$6,2)</f>
        <v>营收正常</v>
      </c>
      <c r="P4713" s="149" t="str">
        <f t="shared" si="386"/>
        <v>大连市</v>
      </c>
      <c r="Q4713" s="164">
        <f t="shared" si="384"/>
        <v>54163.70354508196</v>
      </c>
      <c r="R4713" s="149">
        <f t="shared" si="385"/>
        <v>-61435.606721311473</v>
      </c>
    </row>
    <row r="4714" spans="1:18" ht="22.5" x14ac:dyDescent="0.4">
      <c r="A4714" s="2" t="s">
        <v>30015</v>
      </c>
      <c r="B4714" s="2" t="s">
        <v>10202</v>
      </c>
      <c r="C4714" s="159" t="s">
        <v>35092</v>
      </c>
      <c r="D4714" s="2" t="s">
        <v>10203</v>
      </c>
      <c r="E4714" s="2" t="s">
        <v>10204</v>
      </c>
      <c r="F4714" s="2" t="s">
        <v>10</v>
      </c>
      <c r="G4714" s="62">
        <v>460365527.63999999</v>
      </c>
      <c r="H4714" s="63">
        <v>-141770640.19</v>
      </c>
      <c r="I4714" s="62">
        <v>2293</v>
      </c>
      <c r="J4714" s="2" t="s">
        <v>10205</v>
      </c>
      <c r="K4714" s="2" t="s">
        <v>10206</v>
      </c>
      <c r="L4714" s="2" t="s">
        <v>10207</v>
      </c>
      <c r="M4714" s="1">
        <f t="shared" si="383"/>
        <v>1</v>
      </c>
      <c r="N4714" s="149" t="str">
        <f>VLOOKUP(F:F,vlookup函数实操!A:B,2)</f>
        <v>行业D</v>
      </c>
      <c r="O4714" s="149" t="str">
        <f>VLOOKUP(G:G,vlookup函数实操!H$1:I$6,2)</f>
        <v>营收较高</v>
      </c>
      <c r="P4714" s="149" t="str">
        <f t="shared" si="386"/>
        <v>深圳市</v>
      </c>
      <c r="Q4714" s="164">
        <f t="shared" si="384"/>
        <v>200769.96408198864</v>
      </c>
      <c r="R4714" s="149">
        <f t="shared" si="385"/>
        <v>-61827.579672917571</v>
      </c>
    </row>
    <row r="4715" spans="1:18" x14ac:dyDescent="0.4">
      <c r="A4715" s="2" t="s">
        <v>30014</v>
      </c>
      <c r="B4715" s="2" t="s">
        <v>13952</v>
      </c>
      <c r="C4715" s="159" t="s">
        <v>35093</v>
      </c>
      <c r="D4715" s="2" t="s">
        <v>13954</v>
      </c>
      <c r="E4715" s="2" t="s">
        <v>13955</v>
      </c>
      <c r="F4715" s="2" t="s">
        <v>537</v>
      </c>
      <c r="G4715" s="62">
        <v>5131200882.21</v>
      </c>
      <c r="H4715" s="63">
        <v>-838898216.23000002</v>
      </c>
      <c r="I4715" s="62">
        <v>13526</v>
      </c>
      <c r="J4715" s="2" t="s">
        <v>13957</v>
      </c>
      <c r="K4715" s="2" t="s">
        <v>13958</v>
      </c>
      <c r="L4715" s="2" t="s">
        <v>13959</v>
      </c>
      <c r="M4715" s="1">
        <f t="shared" si="383"/>
        <v>1</v>
      </c>
      <c r="N4715" s="149" t="str">
        <f>VLOOKUP(F:F,vlookup函数实操!A:B,2)</f>
        <v>行业D</v>
      </c>
      <c r="O4715" s="149" t="str">
        <f>VLOOKUP(G:G,vlookup函数实操!H$1:I$6,2)</f>
        <v>营收极高</v>
      </c>
      <c r="P4715" s="149" t="str">
        <f t="shared" si="386"/>
        <v>重庆市</v>
      </c>
      <c r="Q4715" s="164">
        <f t="shared" si="384"/>
        <v>379358.33817906253</v>
      </c>
      <c r="R4715" s="149">
        <f t="shared" si="385"/>
        <v>-62021.160448765346</v>
      </c>
    </row>
    <row r="4716" spans="1:18" ht="22.5" x14ac:dyDescent="0.4">
      <c r="A4716" s="2" t="s">
        <v>30014</v>
      </c>
      <c r="B4716" s="2" t="s">
        <v>28877</v>
      </c>
      <c r="C4716" s="159" t="s">
        <v>35094</v>
      </c>
      <c r="D4716" s="2" t="s">
        <v>28878</v>
      </c>
      <c r="E4716" s="2" t="s">
        <v>28879</v>
      </c>
      <c r="F4716" s="2" t="s">
        <v>40</v>
      </c>
      <c r="G4716" s="62">
        <v>52764405.450000003</v>
      </c>
      <c r="H4716" s="63">
        <v>-22517765.670000002</v>
      </c>
      <c r="I4716" s="62">
        <v>362</v>
      </c>
      <c r="J4716" s="2" t="s">
        <v>28880</v>
      </c>
      <c r="K4716" s="2" t="s">
        <v>28881</v>
      </c>
      <c r="L4716" s="2" t="s">
        <v>28882</v>
      </c>
      <c r="M4716" s="1">
        <f t="shared" si="383"/>
        <v>1</v>
      </c>
      <c r="N4716" s="149" t="str">
        <f>VLOOKUP(F:F,vlookup函数实操!A:B,2)</f>
        <v>行业C</v>
      </c>
      <c r="O4716" s="149" t="str">
        <f>VLOOKUP(G:G,vlookup函数实操!H$1:I$6,2)</f>
        <v>营收正常</v>
      </c>
      <c r="P4716" s="149" t="str">
        <f t="shared" si="386"/>
        <v>北京市</v>
      </c>
      <c r="Q4716" s="164">
        <f t="shared" si="384"/>
        <v>145758.02610497238</v>
      </c>
      <c r="R4716" s="149">
        <f t="shared" si="385"/>
        <v>-62203.772569060777</v>
      </c>
    </row>
    <row r="4717" spans="1:18" x14ac:dyDescent="0.4">
      <c r="A4717" s="2" t="s">
        <v>30014</v>
      </c>
      <c r="B4717" s="2" t="s">
        <v>12367</v>
      </c>
      <c r="C4717" s="159" t="s">
        <v>35095</v>
      </c>
      <c r="D4717" s="2" t="s">
        <v>12368</v>
      </c>
      <c r="E4717" s="2" t="s">
        <v>12369</v>
      </c>
      <c r="F4717" s="2" t="s">
        <v>773</v>
      </c>
      <c r="G4717" s="62">
        <v>840888120.09000003</v>
      </c>
      <c r="H4717" s="63">
        <v>-508536328.33999997</v>
      </c>
      <c r="I4717" s="62">
        <v>8122</v>
      </c>
      <c r="J4717" s="2" t="s">
        <v>12370</v>
      </c>
      <c r="K4717" s="2" t="s">
        <v>12371</v>
      </c>
      <c r="L4717" s="2" t="s">
        <v>12372</v>
      </c>
      <c r="M4717" s="1">
        <f t="shared" si="383"/>
        <v>1</v>
      </c>
      <c r="N4717" s="149" t="str">
        <f>VLOOKUP(F:F,vlookup函数实操!A:B,2)</f>
        <v>行业C</v>
      </c>
      <c r="O4717" s="149" t="str">
        <f>VLOOKUP(G:G,vlookup函数实操!H$1:I$6,2)</f>
        <v>营收较高</v>
      </c>
      <c r="P4717" s="149" t="str">
        <f t="shared" si="386"/>
        <v>上海市</v>
      </c>
      <c r="Q4717" s="164">
        <f t="shared" si="384"/>
        <v>103532.14972789954</v>
      </c>
      <c r="R4717" s="149">
        <f t="shared" si="385"/>
        <v>-62612.204917508003</v>
      </c>
    </row>
    <row r="4718" spans="1:18" ht="33.75" x14ac:dyDescent="0.4">
      <c r="A4718" s="2" t="s">
        <v>30014</v>
      </c>
      <c r="B4718" s="2" t="s">
        <v>2271</v>
      </c>
      <c r="C4718" s="159" t="s">
        <v>35096</v>
      </c>
      <c r="D4718" s="2" t="s">
        <v>2272</v>
      </c>
      <c r="E4718" s="2" t="s">
        <v>2273</v>
      </c>
      <c r="F4718" s="2" t="s">
        <v>17</v>
      </c>
      <c r="G4718" s="62">
        <v>123062797.06</v>
      </c>
      <c r="H4718" s="63">
        <v>-34483764.18</v>
      </c>
      <c r="I4718" s="62">
        <v>547</v>
      </c>
      <c r="J4718" s="2" t="s">
        <v>2274</v>
      </c>
      <c r="K4718" s="2" t="s">
        <v>2275</v>
      </c>
      <c r="L4718" s="2" t="s">
        <v>2276</v>
      </c>
      <c r="M4718" s="1">
        <f t="shared" si="383"/>
        <v>3</v>
      </c>
      <c r="N4718" s="149" t="str">
        <f>VLOOKUP(F:F,vlookup函数实操!A:B,2)</f>
        <v>行业C</v>
      </c>
      <c r="O4718" s="149" t="str">
        <f>VLOOKUP(G:G,vlookup函数实操!H$1:I$6,2)</f>
        <v>营收较高</v>
      </c>
      <c r="P4718" s="149" t="str">
        <f t="shared" si="386"/>
        <v>成都市</v>
      </c>
      <c r="Q4718" s="164">
        <f t="shared" si="384"/>
        <v>224977.69115173674</v>
      </c>
      <c r="R4718" s="149">
        <f t="shared" si="385"/>
        <v>-63041.616416819015</v>
      </c>
    </row>
    <row r="4719" spans="1:18" ht="22.5" x14ac:dyDescent="0.4">
      <c r="A4719" s="2" t="s">
        <v>30015</v>
      </c>
      <c r="B4719" s="2" t="s">
        <v>28455</v>
      </c>
      <c r="C4719" s="159" t="s">
        <v>35097</v>
      </c>
      <c r="D4719" s="2" t="s">
        <v>28456</v>
      </c>
      <c r="E4719" s="2" t="s">
        <v>28457</v>
      </c>
      <c r="F4719" s="2" t="s">
        <v>17</v>
      </c>
      <c r="G4719" s="62">
        <v>34905873.270000003</v>
      </c>
      <c r="H4719" s="63">
        <v>-7914272.1200000001</v>
      </c>
      <c r="I4719" s="62">
        <v>125</v>
      </c>
      <c r="J4719" s="2" t="s">
        <v>28458</v>
      </c>
      <c r="K4719" s="2" t="s">
        <v>28459</v>
      </c>
      <c r="L4719" s="2" t="s">
        <v>28460</v>
      </c>
      <c r="M4719" s="1">
        <f t="shared" si="383"/>
        <v>1</v>
      </c>
      <c r="N4719" s="149" t="str">
        <f>VLOOKUP(F:F,vlookup函数实操!A:B,2)</f>
        <v>行业C</v>
      </c>
      <c r="O4719" s="149" t="str">
        <f>VLOOKUP(G:G,vlookup函数实操!H$1:I$6,2)</f>
        <v>营收正常</v>
      </c>
      <c r="P4719" s="149" t="str">
        <f t="shared" si="386"/>
        <v>北京市</v>
      </c>
      <c r="Q4719" s="164">
        <f t="shared" si="384"/>
        <v>279246.98616000003</v>
      </c>
      <c r="R4719" s="149">
        <f t="shared" si="385"/>
        <v>-63314.176960000004</v>
      </c>
    </row>
    <row r="4720" spans="1:18" ht="22.5" x14ac:dyDescent="0.4">
      <c r="A4720" s="2" t="s">
        <v>30015</v>
      </c>
      <c r="B4720" s="2" t="s">
        <v>9546</v>
      </c>
      <c r="C4720" s="159" t="s">
        <v>35098</v>
      </c>
      <c r="D4720" s="2" t="s">
        <v>9547</v>
      </c>
      <c r="E4720" s="2" t="s">
        <v>9548</v>
      </c>
      <c r="F4720" s="2" t="s">
        <v>3350</v>
      </c>
      <c r="G4720" s="62">
        <v>82905701.069999993</v>
      </c>
      <c r="H4720" s="63">
        <v>-40079296.140000001</v>
      </c>
      <c r="I4720" s="62">
        <v>619</v>
      </c>
      <c r="J4720" s="2" t="s">
        <v>9549</v>
      </c>
      <c r="K4720" s="2" t="s">
        <v>9550</v>
      </c>
      <c r="L4720" s="2" t="s">
        <v>9551</v>
      </c>
      <c r="M4720" s="1">
        <f t="shared" si="383"/>
        <v>1</v>
      </c>
      <c r="N4720" s="149" t="str">
        <f>VLOOKUP(F:F,vlookup函数实操!A:B,2)</f>
        <v>行业D</v>
      </c>
      <c r="O4720" s="149" t="str">
        <f>VLOOKUP(G:G,vlookup函数实操!H$1:I$6,2)</f>
        <v>营收正常</v>
      </c>
      <c r="P4720" s="149" t="str">
        <f t="shared" si="386"/>
        <v>深圳市</v>
      </c>
      <c r="Q4720" s="164">
        <f t="shared" si="384"/>
        <v>133934.89672051696</v>
      </c>
      <c r="R4720" s="149">
        <f t="shared" si="385"/>
        <v>-64748.45903069467</v>
      </c>
    </row>
    <row r="4721" spans="1:18" ht="22.5" x14ac:dyDescent="0.4">
      <c r="A4721" s="2" t="s">
        <v>30015</v>
      </c>
      <c r="B4721" s="2" t="s">
        <v>25427</v>
      </c>
      <c r="C4721" s="159" t="s">
        <v>35099</v>
      </c>
      <c r="D4721" s="2" t="s">
        <v>25428</v>
      </c>
      <c r="E4721" s="2" t="s">
        <v>25429</v>
      </c>
      <c r="F4721" s="2" t="s">
        <v>1009</v>
      </c>
      <c r="G4721" s="62">
        <v>10604839.960000001</v>
      </c>
      <c r="H4721" s="63">
        <v>-16254715.890000001</v>
      </c>
      <c r="I4721" s="62">
        <v>251</v>
      </c>
      <c r="J4721" s="2" t="s">
        <v>25430</v>
      </c>
      <c r="K4721" s="2" t="s">
        <v>25431</v>
      </c>
      <c r="L4721" s="2" t="s">
        <v>25432</v>
      </c>
      <c r="M4721" s="1">
        <f t="shared" si="383"/>
        <v>3</v>
      </c>
      <c r="N4721" s="149" t="str">
        <f>VLOOKUP(F:F,vlookup函数实操!A:B,2)</f>
        <v>行业E</v>
      </c>
      <c r="O4721" s="149" t="str">
        <f>VLOOKUP(G:G,vlookup函数实操!H$1:I$6,2)</f>
        <v>营收正常</v>
      </c>
      <c r="P4721" s="149" t="str">
        <f t="shared" ref="P4721:P4749" si="387">IF(ISNUMBER(FIND("省",E4721)),MID(E4721,FIND("省",E4721)+1,FIND("市",E4721)-FIND("省",E4721)),LEFT(E4721,FIND("市",E4721)))</f>
        <v>三明市</v>
      </c>
      <c r="Q4721" s="164">
        <f t="shared" si="384"/>
        <v>42250.358406374507</v>
      </c>
      <c r="R4721" s="149">
        <f t="shared" si="385"/>
        <v>-64759.824262948212</v>
      </c>
    </row>
    <row r="4722" spans="1:18" ht="22.5" x14ac:dyDescent="0.4">
      <c r="A4722" s="2" t="s">
        <v>30015</v>
      </c>
      <c r="B4722" s="2" t="s">
        <v>10921</v>
      </c>
      <c r="C4722" s="159" t="s">
        <v>35100</v>
      </c>
      <c r="D4722" s="2" t="s">
        <v>10922</v>
      </c>
      <c r="E4722" s="2" t="s">
        <v>10923</v>
      </c>
      <c r="F4722" s="2" t="s">
        <v>110</v>
      </c>
      <c r="G4722" s="62">
        <v>167212356.18000001</v>
      </c>
      <c r="H4722" s="63">
        <v>-57654813.969999999</v>
      </c>
      <c r="I4722" s="62">
        <v>885</v>
      </c>
      <c r="J4722" s="2" t="s">
        <v>10924</v>
      </c>
      <c r="K4722" s="2" t="s">
        <v>10925</v>
      </c>
      <c r="L4722" s="2" t="s">
        <v>10926</v>
      </c>
      <c r="M4722" s="1">
        <f t="shared" si="383"/>
        <v>1</v>
      </c>
      <c r="N4722" s="149" t="str">
        <f>VLOOKUP(F:F,vlookup函数实操!A:B,2)</f>
        <v>行业C</v>
      </c>
      <c r="O4722" s="149" t="str">
        <f>VLOOKUP(G:G,vlookup函数实操!H$1:I$6,2)</f>
        <v>营收较高</v>
      </c>
      <c r="P4722" s="149" t="str">
        <f t="shared" si="387"/>
        <v>深圳市</v>
      </c>
      <c r="Q4722" s="164">
        <f t="shared" si="384"/>
        <v>188940.51545762713</v>
      </c>
      <c r="R4722" s="149">
        <f t="shared" si="385"/>
        <v>-65146.682451977402</v>
      </c>
    </row>
    <row r="4723" spans="1:18" x14ac:dyDescent="0.4">
      <c r="A4723" s="2" t="s">
        <v>30014</v>
      </c>
      <c r="B4723" s="2" t="s">
        <v>15774</v>
      </c>
      <c r="C4723" s="159" t="s">
        <v>35101</v>
      </c>
      <c r="D4723" s="2" t="s">
        <v>15775</v>
      </c>
      <c r="E4723" s="2" t="s">
        <v>15776</v>
      </c>
      <c r="F4723" s="2" t="s">
        <v>2149</v>
      </c>
      <c r="G4723" s="62">
        <v>139408027.68000001</v>
      </c>
      <c r="H4723" s="63">
        <v>-37098707.920000002</v>
      </c>
      <c r="I4723" s="62">
        <v>569</v>
      </c>
      <c r="J4723" s="2" t="s">
        <v>15777</v>
      </c>
      <c r="K4723" s="2" t="s">
        <v>15778</v>
      </c>
      <c r="L4723" s="2" t="s">
        <v>15779</v>
      </c>
      <c r="M4723" s="1">
        <f t="shared" si="383"/>
        <v>2</v>
      </c>
      <c r="N4723" s="149" t="str">
        <f>VLOOKUP(F:F,vlookup函数实操!A:B,2)</f>
        <v>行业D</v>
      </c>
      <c r="O4723" s="149" t="str">
        <f>VLOOKUP(G:G,vlookup函数实操!H$1:I$6,2)</f>
        <v>营收较高</v>
      </c>
      <c r="P4723" s="149" t="str">
        <f t="shared" si="387"/>
        <v>南京市</v>
      </c>
      <c r="Q4723" s="164">
        <f t="shared" si="384"/>
        <v>245005.32105448155</v>
      </c>
      <c r="R4723" s="149">
        <f t="shared" si="385"/>
        <v>-65199.83817223199</v>
      </c>
    </row>
    <row r="4724" spans="1:18" ht="45" x14ac:dyDescent="0.4">
      <c r="A4724" s="2" t="s">
        <v>30015</v>
      </c>
      <c r="B4724" s="2" t="s">
        <v>28980</v>
      </c>
      <c r="C4724" s="159" t="s">
        <v>35102</v>
      </c>
      <c r="D4724" s="2" t="s">
        <v>28981</v>
      </c>
      <c r="E4724" s="2" t="s">
        <v>28982</v>
      </c>
      <c r="F4724" s="2" t="s">
        <v>171</v>
      </c>
      <c r="G4724" s="62">
        <v>33132163.41</v>
      </c>
      <c r="H4724" s="63">
        <v>-20176682.899999999</v>
      </c>
      <c r="I4724" s="62">
        <v>304</v>
      </c>
      <c r="J4724" s="2" t="s">
        <v>28983</v>
      </c>
      <c r="K4724" s="2" t="s">
        <v>28984</v>
      </c>
      <c r="L4724" s="2" t="s">
        <v>28985</v>
      </c>
      <c r="M4724" s="1">
        <f t="shared" si="383"/>
        <v>1</v>
      </c>
      <c r="N4724" s="149" t="str">
        <f>VLOOKUP(F:F,vlookup函数实操!A:B,2)</f>
        <v>行业A</v>
      </c>
      <c r="O4724" s="149" t="str">
        <f>VLOOKUP(G:G,vlookup函数实操!H$1:I$6,2)</f>
        <v>营收正常</v>
      </c>
      <c r="P4724" s="149" t="str">
        <f t="shared" si="387"/>
        <v>西安市</v>
      </c>
      <c r="Q4724" s="164">
        <f t="shared" si="384"/>
        <v>108987.3796381579</v>
      </c>
      <c r="R4724" s="149">
        <f t="shared" si="385"/>
        <v>-66370.667434210525</v>
      </c>
    </row>
    <row r="4725" spans="1:18" x14ac:dyDescent="0.4">
      <c r="A4725" s="2" t="s">
        <v>30015</v>
      </c>
      <c r="B4725" s="2" t="s">
        <v>24837</v>
      </c>
      <c r="C4725" s="159" t="s">
        <v>35103</v>
      </c>
      <c r="D4725" s="2" t="s">
        <v>24838</v>
      </c>
      <c r="E4725" s="2" t="s">
        <v>24839</v>
      </c>
      <c r="F4725" s="2" t="s">
        <v>171</v>
      </c>
      <c r="G4725" s="62">
        <v>56474335.210000001</v>
      </c>
      <c r="H4725" s="63">
        <v>-31972221.789999999</v>
      </c>
      <c r="I4725" s="62">
        <v>478</v>
      </c>
      <c r="J4725" s="2" t="s">
        <v>24840</v>
      </c>
      <c r="K4725" s="2" t="s">
        <v>24841</v>
      </c>
      <c r="L4725" s="2" t="s">
        <v>24842</v>
      </c>
      <c r="M4725" s="1">
        <f t="shared" si="383"/>
        <v>1</v>
      </c>
      <c r="N4725" s="149" t="str">
        <f>VLOOKUP(F:F,vlookup函数实操!A:B,2)</f>
        <v>行业A</v>
      </c>
      <c r="O4725" s="149" t="str">
        <f>VLOOKUP(G:G,vlookup函数实操!H$1:I$6,2)</f>
        <v>营收正常</v>
      </c>
      <c r="P4725" s="149" t="str">
        <f t="shared" si="387"/>
        <v>南京市</v>
      </c>
      <c r="Q4725" s="164">
        <f t="shared" si="384"/>
        <v>118147.14479079498</v>
      </c>
      <c r="R4725" s="149">
        <f t="shared" si="385"/>
        <v>-66887.49328451883</v>
      </c>
    </row>
    <row r="4726" spans="1:18" x14ac:dyDescent="0.4">
      <c r="A4726" s="2" t="s">
        <v>30014</v>
      </c>
      <c r="B4726" s="2" t="s">
        <v>5361</v>
      </c>
      <c r="C4726" s="159" t="s">
        <v>35104</v>
      </c>
      <c r="D4726" s="2" t="s">
        <v>5362</v>
      </c>
      <c r="E4726" s="2" t="s">
        <v>5363</v>
      </c>
      <c r="F4726" s="2" t="s">
        <v>419</v>
      </c>
      <c r="G4726" s="62">
        <v>1975387346.5999999</v>
      </c>
      <c r="H4726" s="63">
        <v>-219572386.49000001</v>
      </c>
      <c r="I4726" s="62">
        <v>3274</v>
      </c>
      <c r="J4726" s="2" t="s">
        <v>5364</v>
      </c>
      <c r="K4726" s="2" t="s">
        <v>5365</v>
      </c>
      <c r="L4726" s="2" t="s">
        <v>5366</v>
      </c>
      <c r="M4726" s="1">
        <f t="shared" si="383"/>
        <v>1</v>
      </c>
      <c r="N4726" s="149" t="str">
        <f>VLOOKUP(F:F,vlookup函数实操!A:B,2)</f>
        <v>行业A</v>
      </c>
      <c r="O4726" s="149" t="str">
        <f>VLOOKUP(G:G,vlookup函数实操!H$1:I$6,2)</f>
        <v>营收极高</v>
      </c>
      <c r="P4726" s="149" t="str">
        <f t="shared" si="387"/>
        <v>新疆维吾尔自治区石河子市</v>
      </c>
      <c r="Q4726" s="164">
        <f t="shared" si="384"/>
        <v>603355.93970678071</v>
      </c>
      <c r="R4726" s="149">
        <f t="shared" si="385"/>
        <v>-67065.481518020766</v>
      </c>
    </row>
    <row r="4727" spans="1:18" ht="22.5" x14ac:dyDescent="0.4">
      <c r="A4727" s="2" t="s">
        <v>30015</v>
      </c>
      <c r="B4727" s="2" t="s">
        <v>5520</v>
      </c>
      <c r="C4727" s="159" t="s">
        <v>35105</v>
      </c>
      <c r="D4727" s="2" t="s">
        <v>5521</v>
      </c>
      <c r="E4727" s="2" t="s">
        <v>5522</v>
      </c>
      <c r="F4727" s="2" t="s">
        <v>142</v>
      </c>
      <c r="G4727" s="62">
        <v>608843902.90999997</v>
      </c>
      <c r="H4727" s="63">
        <v>-448174493.63</v>
      </c>
      <c r="I4727" s="62">
        <v>6660</v>
      </c>
      <c r="J4727" s="2" t="s">
        <v>5523</v>
      </c>
      <c r="K4727" s="2" t="s">
        <v>5524</v>
      </c>
      <c r="L4727" s="2" t="s">
        <v>5525</v>
      </c>
      <c r="M4727" s="1">
        <f t="shared" si="383"/>
        <v>1</v>
      </c>
      <c r="N4727" s="149" t="str">
        <f>VLOOKUP(F:F,vlookup函数实操!A:B,2)</f>
        <v>行业A</v>
      </c>
      <c r="O4727" s="149" t="str">
        <f>VLOOKUP(G:G,vlookup函数实操!H$1:I$6,2)</f>
        <v>营收较高</v>
      </c>
      <c r="P4727" s="149" t="str">
        <f t="shared" si="387"/>
        <v>北京市</v>
      </c>
      <c r="Q4727" s="164">
        <f t="shared" si="384"/>
        <v>91418.00343993993</v>
      </c>
      <c r="R4727" s="149">
        <f t="shared" si="385"/>
        <v>-67293.467512012008</v>
      </c>
    </row>
    <row r="4728" spans="1:18" ht="22.5" x14ac:dyDescent="0.4">
      <c r="A4728" s="2" t="s">
        <v>30014</v>
      </c>
      <c r="B4728" s="2" t="s">
        <v>4061</v>
      </c>
      <c r="C4728" s="159" t="s">
        <v>35106</v>
      </c>
      <c r="D4728" s="2" t="s">
        <v>4062</v>
      </c>
      <c r="E4728" s="2" t="s">
        <v>4063</v>
      </c>
      <c r="F4728" s="2" t="s">
        <v>40</v>
      </c>
      <c r="G4728" s="62">
        <v>3355879.86</v>
      </c>
      <c r="H4728" s="63">
        <v>-19019291.210000001</v>
      </c>
      <c r="I4728" s="62">
        <v>280</v>
      </c>
      <c r="J4728" s="2" t="s">
        <v>4064</v>
      </c>
      <c r="K4728" s="2" t="s">
        <v>4065</v>
      </c>
      <c r="L4728" s="2" t="s">
        <v>4066</v>
      </c>
      <c r="M4728" s="1">
        <f t="shared" si="383"/>
        <v>1</v>
      </c>
      <c r="N4728" s="149" t="str">
        <f>VLOOKUP(F:F,vlookup函数实操!A:B,2)</f>
        <v>行业C</v>
      </c>
      <c r="O4728" s="149" t="str">
        <f>VLOOKUP(G:G,vlookup函数实操!H$1:I$6,2)</f>
        <v>营收较低</v>
      </c>
      <c r="P4728" s="149" t="str">
        <f t="shared" si="387"/>
        <v>杭州市</v>
      </c>
      <c r="Q4728" s="164">
        <f t="shared" si="384"/>
        <v>11985.285214285714</v>
      </c>
      <c r="R4728" s="149">
        <f t="shared" si="385"/>
        <v>-67926.040035714293</v>
      </c>
    </row>
    <row r="4729" spans="1:18" x14ac:dyDescent="0.4">
      <c r="A4729" s="2" t="s">
        <v>30014</v>
      </c>
      <c r="B4729" s="2" t="s">
        <v>6803</v>
      </c>
      <c r="C4729" s="159" t="s">
        <v>35107</v>
      </c>
      <c r="D4729" s="2" t="s">
        <v>6804</v>
      </c>
      <c r="E4729" s="2" t="s">
        <v>6805</v>
      </c>
      <c r="F4729" s="2" t="s">
        <v>681</v>
      </c>
      <c r="G4729" s="62">
        <v>225116942.5</v>
      </c>
      <c r="H4729" s="63">
        <v>-79649852.730000004</v>
      </c>
      <c r="I4729" s="62">
        <v>1168</v>
      </c>
      <c r="J4729" s="2" t="s">
        <v>6806</v>
      </c>
      <c r="K4729" s="2" t="s">
        <v>6807</v>
      </c>
      <c r="L4729" s="2" t="s">
        <v>6808</v>
      </c>
      <c r="M4729" s="1">
        <f t="shared" si="383"/>
        <v>1</v>
      </c>
      <c r="N4729" s="149" t="str">
        <f>VLOOKUP(F:F,vlookup函数实操!A:B,2)</f>
        <v>行业A</v>
      </c>
      <c r="O4729" s="149" t="str">
        <f>VLOOKUP(G:G,vlookup函数实操!H$1:I$6,2)</f>
        <v>营收较高</v>
      </c>
      <c r="P4729" s="149" t="str">
        <f t="shared" si="387"/>
        <v>沈阳市</v>
      </c>
      <c r="Q4729" s="164">
        <f t="shared" si="384"/>
        <v>192737.10830479453</v>
      </c>
      <c r="R4729" s="149">
        <f t="shared" si="385"/>
        <v>-68193.367063356171</v>
      </c>
    </row>
    <row r="4730" spans="1:18" ht="22.5" x14ac:dyDescent="0.4">
      <c r="A4730" s="2" t="s">
        <v>30015</v>
      </c>
      <c r="B4730" s="2" t="s">
        <v>25005</v>
      </c>
      <c r="C4730" s="159" t="s">
        <v>35108</v>
      </c>
      <c r="D4730" s="2" t="s">
        <v>25006</v>
      </c>
      <c r="E4730" s="2" t="s">
        <v>25007</v>
      </c>
      <c r="F4730" s="2" t="s">
        <v>95</v>
      </c>
      <c r="G4730" s="62">
        <v>114408064.09999999</v>
      </c>
      <c r="H4730" s="63">
        <v>-51608921.079999998</v>
      </c>
      <c r="I4730" s="62">
        <v>754</v>
      </c>
      <c r="J4730" s="2" t="s">
        <v>25008</v>
      </c>
      <c r="K4730" s="2" t="s">
        <v>25009</v>
      </c>
      <c r="L4730" s="2" t="s">
        <v>25010</v>
      </c>
      <c r="M4730" s="1">
        <f t="shared" si="383"/>
        <v>1</v>
      </c>
      <c r="N4730" s="149" t="str">
        <f>VLOOKUP(F:F,vlookup函数实操!A:B,2)</f>
        <v>行业D</v>
      </c>
      <c r="O4730" s="149" t="str">
        <f>VLOOKUP(G:G,vlookup函数实操!H$1:I$6,2)</f>
        <v>营收较高</v>
      </c>
      <c r="P4730" s="149" t="str">
        <f t="shared" si="387"/>
        <v>北京市</v>
      </c>
      <c r="Q4730" s="164">
        <f t="shared" si="384"/>
        <v>151734.83302387266</v>
      </c>
      <c r="R4730" s="149">
        <f t="shared" si="385"/>
        <v>-68446.844933686996</v>
      </c>
    </row>
    <row r="4731" spans="1:18" ht="22.5" x14ac:dyDescent="0.4">
      <c r="A4731" s="2" t="s">
        <v>30014</v>
      </c>
      <c r="B4731" s="2" t="s">
        <v>23170</v>
      </c>
      <c r="C4731" s="159" t="s">
        <v>35109</v>
      </c>
      <c r="D4731" s="2" t="s">
        <v>23171</v>
      </c>
      <c r="E4731" s="2" t="s">
        <v>23172</v>
      </c>
      <c r="F4731" s="2" t="s">
        <v>88</v>
      </c>
      <c r="G4731" s="62">
        <v>576148030.63</v>
      </c>
      <c r="H4731" s="63">
        <v>-87046720.079999998</v>
      </c>
      <c r="I4731" s="62">
        <v>1227</v>
      </c>
      <c r="J4731" s="2" t="s">
        <v>23173</v>
      </c>
      <c r="K4731" s="2" t="s">
        <v>23174</v>
      </c>
      <c r="L4731" s="2" t="s">
        <v>23175</v>
      </c>
      <c r="M4731" s="1">
        <f t="shared" si="383"/>
        <v>3</v>
      </c>
      <c r="N4731" s="149" t="str">
        <f>VLOOKUP(F:F,vlookup函数实操!A:B,2)</f>
        <v>行业C</v>
      </c>
      <c r="O4731" s="149" t="str">
        <f>VLOOKUP(G:G,vlookup函数实操!H$1:I$6,2)</f>
        <v>营收较高</v>
      </c>
      <c r="P4731" s="149" t="str">
        <f t="shared" si="387"/>
        <v>贵阳市</v>
      </c>
      <c r="Q4731" s="164">
        <f t="shared" si="384"/>
        <v>469558.29717196414</v>
      </c>
      <c r="R4731" s="149">
        <f t="shared" si="385"/>
        <v>-70942.722151589245</v>
      </c>
    </row>
    <row r="4732" spans="1:18" ht="22.5" x14ac:dyDescent="0.4">
      <c r="A4732" s="2" t="s">
        <v>30015</v>
      </c>
      <c r="B4732" s="2" t="s">
        <v>5257</v>
      </c>
      <c r="C4732" s="159" t="s">
        <v>35110</v>
      </c>
      <c r="D4732" s="2" t="s">
        <v>5258</v>
      </c>
      <c r="E4732" s="2" t="s">
        <v>5259</v>
      </c>
      <c r="F4732" s="2" t="s">
        <v>2051</v>
      </c>
      <c r="G4732" s="62">
        <v>288324548.38</v>
      </c>
      <c r="H4732" s="63">
        <v>-90183945.329999998</v>
      </c>
      <c r="I4732" s="62">
        <v>1260</v>
      </c>
      <c r="J4732" s="2" t="s">
        <v>5260</v>
      </c>
      <c r="K4732" s="2" t="s">
        <v>5261</v>
      </c>
      <c r="L4732" s="2" t="s">
        <v>5262</v>
      </c>
      <c r="M4732" s="1">
        <f t="shared" si="383"/>
        <v>1</v>
      </c>
      <c r="N4732" s="149" t="str">
        <f>VLOOKUP(F:F,vlookup函数实操!A:B,2)</f>
        <v>行业B</v>
      </c>
      <c r="O4732" s="149" t="str">
        <f>VLOOKUP(G:G,vlookup函数实操!H$1:I$6,2)</f>
        <v>营收较高</v>
      </c>
      <c r="P4732" s="149" t="str">
        <f t="shared" si="387"/>
        <v>深圳市</v>
      </c>
      <c r="Q4732" s="164">
        <f t="shared" si="384"/>
        <v>228829.00665079366</v>
      </c>
      <c r="R4732" s="149">
        <f t="shared" si="385"/>
        <v>-71574.559785714286</v>
      </c>
    </row>
    <row r="4733" spans="1:18" ht="22.5" x14ac:dyDescent="0.4">
      <c r="A4733" s="2" t="s">
        <v>30015</v>
      </c>
      <c r="B4733" s="2" t="s">
        <v>24776</v>
      </c>
      <c r="C4733" s="159" t="s">
        <v>35111</v>
      </c>
      <c r="D4733" s="2" t="s">
        <v>24777</v>
      </c>
      <c r="E4733" s="2" t="s">
        <v>24778</v>
      </c>
      <c r="F4733" s="2" t="s">
        <v>580</v>
      </c>
      <c r="G4733" s="62">
        <v>10028168.57</v>
      </c>
      <c r="H4733" s="63">
        <v>-31581020.109999999</v>
      </c>
      <c r="I4733" s="62">
        <v>440</v>
      </c>
      <c r="J4733" s="2" t="s">
        <v>24779</v>
      </c>
      <c r="K4733" s="2" t="s">
        <v>24780</v>
      </c>
      <c r="L4733" s="2" t="s">
        <v>24781</v>
      </c>
      <c r="M4733" s="1">
        <f t="shared" si="383"/>
        <v>1</v>
      </c>
      <c r="N4733" s="149" t="str">
        <f>VLOOKUP(F:F,vlookup函数实操!A:B,2)</f>
        <v>行业A</v>
      </c>
      <c r="O4733" s="149" t="str">
        <f>VLOOKUP(G:G,vlookup函数实操!H$1:I$6,2)</f>
        <v>营收正常</v>
      </c>
      <c r="P4733" s="149" t="str">
        <f t="shared" si="387"/>
        <v>揭阳市</v>
      </c>
      <c r="Q4733" s="164">
        <f t="shared" si="384"/>
        <v>22791.292204545454</v>
      </c>
      <c r="R4733" s="149">
        <f t="shared" si="385"/>
        <v>-71775.045704545453</v>
      </c>
    </row>
    <row r="4734" spans="1:18" ht="22.5" x14ac:dyDescent="0.4">
      <c r="A4734" s="2" t="s">
        <v>30013</v>
      </c>
      <c r="B4734" s="2" t="s">
        <v>10407</v>
      </c>
      <c r="C4734" s="159" t="s">
        <v>35112</v>
      </c>
      <c r="D4734" s="2" t="s">
        <v>10408</v>
      </c>
      <c r="E4734" s="2" t="s">
        <v>10409</v>
      </c>
      <c r="F4734" s="2" t="s">
        <v>40</v>
      </c>
      <c r="G4734" s="62">
        <v>8037786.9800000004</v>
      </c>
      <c r="H4734" s="63">
        <v>-10052888.16</v>
      </c>
      <c r="I4734" s="62">
        <v>140</v>
      </c>
      <c r="J4734" s="2" t="s">
        <v>10410</v>
      </c>
      <c r="K4734" s="2" t="s">
        <v>10411</v>
      </c>
      <c r="L4734" s="2" t="s">
        <v>10412</v>
      </c>
      <c r="M4734" s="1">
        <f t="shared" si="383"/>
        <v>2</v>
      </c>
      <c r="N4734" s="149" t="str">
        <f>VLOOKUP(F:F,vlookup函数实操!A:B,2)</f>
        <v>行业C</v>
      </c>
      <c r="O4734" s="149" t="str">
        <f>VLOOKUP(G:G,vlookup函数实操!H$1:I$6,2)</f>
        <v>营收较低</v>
      </c>
      <c r="P4734" s="149" t="str">
        <f t="shared" si="387"/>
        <v>深圳市</v>
      </c>
      <c r="Q4734" s="164">
        <f t="shared" si="384"/>
        <v>57412.764142857144</v>
      </c>
      <c r="R4734" s="149">
        <f t="shared" si="385"/>
        <v>-71806.343999999997</v>
      </c>
    </row>
    <row r="4735" spans="1:18" x14ac:dyDescent="0.4">
      <c r="A4735" s="2" t="s">
        <v>30014</v>
      </c>
      <c r="B4735" s="2" t="s">
        <v>28128</v>
      </c>
      <c r="C4735" s="159" t="s">
        <v>35113</v>
      </c>
      <c r="D4735" s="2" t="s">
        <v>28129</v>
      </c>
      <c r="E4735" s="2" t="s">
        <v>28130</v>
      </c>
      <c r="F4735" s="2" t="s">
        <v>17</v>
      </c>
      <c r="G4735" s="62">
        <v>24107672.949999999</v>
      </c>
      <c r="H4735" s="63">
        <v>-10148849.199999999</v>
      </c>
      <c r="I4735" s="62">
        <v>139</v>
      </c>
      <c r="J4735" s="2" t="s">
        <v>28131</v>
      </c>
      <c r="K4735" s="2" t="s">
        <v>28132</v>
      </c>
      <c r="L4735" s="2" t="s">
        <v>28133</v>
      </c>
      <c r="M4735" s="1">
        <f t="shared" si="383"/>
        <v>1</v>
      </c>
      <c r="N4735" s="149" t="str">
        <f>VLOOKUP(F:F,vlookup函数实操!A:B,2)</f>
        <v>行业C</v>
      </c>
      <c r="O4735" s="149" t="str">
        <f>VLOOKUP(G:G,vlookup函数实操!H$1:I$6,2)</f>
        <v>营收正常</v>
      </c>
      <c r="P4735" s="149" t="str">
        <f t="shared" si="387"/>
        <v>北京市</v>
      </c>
      <c r="Q4735" s="164">
        <f t="shared" si="384"/>
        <v>173436.49604316548</v>
      </c>
      <c r="R4735" s="149">
        <f t="shared" si="385"/>
        <v>-73013.3035971223</v>
      </c>
    </row>
    <row r="4736" spans="1:18" ht="22.5" x14ac:dyDescent="0.4">
      <c r="A4736" s="2" t="s">
        <v>30015</v>
      </c>
      <c r="B4736" s="2" t="s">
        <v>19574</v>
      </c>
      <c r="C4736" s="159" t="s">
        <v>35114</v>
      </c>
      <c r="D4736" s="2" t="s">
        <v>19575</v>
      </c>
      <c r="E4736" s="2" t="s">
        <v>19576</v>
      </c>
      <c r="F4736" s="2" t="s">
        <v>47</v>
      </c>
      <c r="G4736" s="62">
        <v>244943658.09999999</v>
      </c>
      <c r="H4736" s="63">
        <v>-24425418.300000001</v>
      </c>
      <c r="I4736" s="62">
        <v>328</v>
      </c>
      <c r="J4736" s="2" t="s">
        <v>19577</v>
      </c>
      <c r="K4736" s="2" t="s">
        <v>19578</v>
      </c>
      <c r="L4736" s="2" t="s">
        <v>19579</v>
      </c>
      <c r="M4736" s="1">
        <f t="shared" si="383"/>
        <v>1</v>
      </c>
      <c r="N4736" s="149" t="str">
        <f>VLOOKUP(F:F,vlookup函数实操!A:B,2)</f>
        <v>行业D</v>
      </c>
      <c r="O4736" s="149" t="str">
        <f>VLOOKUP(G:G,vlookup函数实操!H$1:I$6,2)</f>
        <v>营收较高</v>
      </c>
      <c r="P4736" s="149" t="str">
        <f t="shared" si="387"/>
        <v>上海市</v>
      </c>
      <c r="Q4736" s="164">
        <f t="shared" si="384"/>
        <v>746779.44542682928</v>
      </c>
      <c r="R4736" s="149">
        <f t="shared" si="385"/>
        <v>-74467.738719512199</v>
      </c>
    </row>
    <row r="4737" spans="1:18" ht="22.5" x14ac:dyDescent="0.4">
      <c r="A4737" s="2" t="s">
        <v>30015</v>
      </c>
      <c r="B4737" s="2" t="s">
        <v>22285</v>
      </c>
      <c r="C4737" s="159" t="s">
        <v>35115</v>
      </c>
      <c r="D4737" s="2" t="s">
        <v>22286</v>
      </c>
      <c r="E4737" s="2" t="s">
        <v>22287</v>
      </c>
      <c r="F4737" s="2" t="s">
        <v>40</v>
      </c>
      <c r="G4737" s="62">
        <v>13726440.59</v>
      </c>
      <c r="H4737" s="63">
        <v>-12587153.789999999</v>
      </c>
      <c r="I4737" s="62">
        <v>169</v>
      </c>
      <c r="J4737" s="2" t="s">
        <v>22288</v>
      </c>
      <c r="K4737" s="2" t="s">
        <v>22289</v>
      </c>
      <c r="L4737" s="2" t="s">
        <v>22290</v>
      </c>
      <c r="M4737" s="1">
        <f t="shared" si="383"/>
        <v>1</v>
      </c>
      <c r="N4737" s="149" t="str">
        <f>VLOOKUP(F:F,vlookup函数实操!A:B,2)</f>
        <v>行业C</v>
      </c>
      <c r="O4737" s="149" t="str">
        <f>VLOOKUP(G:G,vlookup函数实操!H$1:I$6,2)</f>
        <v>营收正常</v>
      </c>
      <c r="P4737" s="149" t="str">
        <f t="shared" si="387"/>
        <v>杭州市</v>
      </c>
      <c r="Q4737" s="164">
        <f t="shared" si="384"/>
        <v>81221.541952662723</v>
      </c>
      <c r="R4737" s="149">
        <f t="shared" si="385"/>
        <v>-74480.199940828403</v>
      </c>
    </row>
    <row r="4738" spans="1:18" ht="22.5" x14ac:dyDescent="0.4">
      <c r="A4738" s="2" t="s">
        <v>30015</v>
      </c>
      <c r="B4738" s="2" t="s">
        <v>20233</v>
      </c>
      <c r="C4738" s="159" t="s">
        <v>35116</v>
      </c>
      <c r="D4738" s="2" t="s">
        <v>20234</v>
      </c>
      <c r="E4738" s="2" t="s">
        <v>20235</v>
      </c>
      <c r="F4738" s="2" t="s">
        <v>681</v>
      </c>
      <c r="G4738" s="62">
        <v>214097857.65000001</v>
      </c>
      <c r="H4738" s="63">
        <v>-48699479.090000004</v>
      </c>
      <c r="I4738" s="62">
        <v>649</v>
      </c>
      <c r="J4738" s="2" t="s">
        <v>20236</v>
      </c>
      <c r="K4738" s="2" t="s">
        <v>20237</v>
      </c>
      <c r="L4738" s="2" t="s">
        <v>20238</v>
      </c>
      <c r="M4738" s="1">
        <f t="shared" ref="M4738:M4801" si="388">LEN(L4738)-LEN(SUBSTITUTE(L4738,"@",""))</f>
        <v>2</v>
      </c>
      <c r="N4738" s="149" t="str">
        <f>VLOOKUP(F:F,vlookup函数实操!A:B,2)</f>
        <v>行业A</v>
      </c>
      <c r="O4738" s="149" t="str">
        <f>VLOOKUP(G:G,vlookup函数实操!H$1:I$6,2)</f>
        <v>营收较高</v>
      </c>
      <c r="P4738" s="149" t="str">
        <f t="shared" si="387"/>
        <v>海口市</v>
      </c>
      <c r="Q4738" s="164">
        <f t="shared" si="384"/>
        <v>329888.8407550077</v>
      </c>
      <c r="R4738" s="149">
        <f t="shared" si="385"/>
        <v>-75037.718166409861</v>
      </c>
    </row>
    <row r="4739" spans="1:18" ht="22.5" x14ac:dyDescent="0.4">
      <c r="A4739" s="2" t="s">
        <v>30014</v>
      </c>
      <c r="B4739" s="2" t="s">
        <v>7605</v>
      </c>
      <c r="C4739" s="159" t="s">
        <v>35117</v>
      </c>
      <c r="D4739" s="2" t="s">
        <v>7606</v>
      </c>
      <c r="E4739" s="2" t="s">
        <v>7607</v>
      </c>
      <c r="F4739" s="2" t="s">
        <v>47</v>
      </c>
      <c r="G4739" s="62">
        <v>852677506.42999995</v>
      </c>
      <c r="H4739" s="63">
        <v>-64571944.960000001</v>
      </c>
      <c r="I4739" s="62">
        <v>854</v>
      </c>
      <c r="J4739" s="2" t="s">
        <v>7608</v>
      </c>
      <c r="K4739" s="2" t="s">
        <v>7609</v>
      </c>
      <c r="L4739" s="2" t="s">
        <v>7610</v>
      </c>
      <c r="M4739" s="1">
        <f t="shared" si="388"/>
        <v>1</v>
      </c>
      <c r="N4739" s="149" t="str">
        <f>VLOOKUP(F:F,vlookup函数实操!A:B,2)</f>
        <v>行业D</v>
      </c>
      <c r="O4739" s="149" t="str">
        <f>VLOOKUP(G:G,vlookup函数实操!H$1:I$6,2)</f>
        <v>营收较高</v>
      </c>
      <c r="P4739" s="149" t="str">
        <f t="shared" si="387"/>
        <v>天津市</v>
      </c>
      <c r="Q4739" s="164">
        <f t="shared" ref="Q4739:Q4802" si="389">IFERROR(G4739/I4739,"")</f>
        <v>998451.4126814988</v>
      </c>
      <c r="R4739" s="149">
        <f t="shared" ref="R4739:R4802" si="390">IFERROR(H4739/I4739,"")</f>
        <v>-75611.17676814989</v>
      </c>
    </row>
    <row r="4740" spans="1:18" ht="22.5" x14ac:dyDescent="0.4">
      <c r="A4740" s="2" t="s">
        <v>30014</v>
      </c>
      <c r="B4740" s="2" t="s">
        <v>28122</v>
      </c>
      <c r="C4740" s="159" t="s">
        <v>35118</v>
      </c>
      <c r="D4740" s="2" t="s">
        <v>28123</v>
      </c>
      <c r="E4740" s="2" t="s">
        <v>28124</v>
      </c>
      <c r="F4740" s="2" t="s">
        <v>40</v>
      </c>
      <c r="G4740" s="62">
        <v>79630486.859999999</v>
      </c>
      <c r="H4740" s="63">
        <v>-72112046.959999993</v>
      </c>
      <c r="I4740" s="62">
        <v>953</v>
      </c>
      <c r="J4740" s="2" t="s">
        <v>28125</v>
      </c>
      <c r="K4740" s="2" t="s">
        <v>28126</v>
      </c>
      <c r="L4740" s="2" t="s">
        <v>28127</v>
      </c>
      <c r="M4740" s="1">
        <f t="shared" si="388"/>
        <v>1</v>
      </c>
      <c r="N4740" s="149" t="str">
        <f>VLOOKUP(F:F,vlookup函数实操!A:B,2)</f>
        <v>行业C</v>
      </c>
      <c r="O4740" s="149" t="str">
        <f>VLOOKUP(G:G,vlookup函数实操!H$1:I$6,2)</f>
        <v>营收正常</v>
      </c>
      <c r="P4740" s="149" t="str">
        <f t="shared" si="387"/>
        <v>北京市</v>
      </c>
      <c r="Q4740" s="164">
        <f t="shared" si="389"/>
        <v>83557.69869884575</v>
      </c>
      <c r="R4740" s="149">
        <f t="shared" si="390"/>
        <v>-75668.464805876167</v>
      </c>
    </row>
    <row r="4741" spans="1:18" ht="22.5" x14ac:dyDescent="0.4">
      <c r="A4741" s="2" t="s">
        <v>30014</v>
      </c>
      <c r="B4741" s="2" t="s">
        <v>4079</v>
      </c>
      <c r="C4741" s="159" t="s">
        <v>35119</v>
      </c>
      <c r="D4741" s="2" t="s">
        <v>4080</v>
      </c>
      <c r="E4741" s="2" t="s">
        <v>4081</v>
      </c>
      <c r="F4741" s="2" t="s">
        <v>293</v>
      </c>
      <c r="G4741" s="62">
        <v>9330703.1600000001</v>
      </c>
      <c r="H4741" s="63">
        <v>-3894752.68</v>
      </c>
      <c r="I4741" s="62">
        <v>51</v>
      </c>
      <c r="J4741" s="2" t="s">
        <v>4082</v>
      </c>
      <c r="K4741" s="2" t="s">
        <v>4083</v>
      </c>
      <c r="L4741" s="2" t="s">
        <v>4084</v>
      </c>
      <c r="M4741" s="1">
        <f t="shared" si="388"/>
        <v>1</v>
      </c>
      <c r="N4741" s="149" t="str">
        <f>VLOOKUP(F:F,vlookup函数实操!A:B,2)</f>
        <v>行业E</v>
      </c>
      <c r="O4741" s="149" t="str">
        <f>VLOOKUP(G:G,vlookup函数实操!H$1:I$6,2)</f>
        <v>营收较低</v>
      </c>
      <c r="P4741" s="149" t="str">
        <f t="shared" si="387"/>
        <v>成都市</v>
      </c>
      <c r="Q4741" s="164">
        <f t="shared" si="389"/>
        <v>182954.96392156862</v>
      </c>
      <c r="R4741" s="149">
        <f t="shared" si="390"/>
        <v>-76367.69960784314</v>
      </c>
    </row>
    <row r="4742" spans="1:18" ht="22.5" x14ac:dyDescent="0.4">
      <c r="A4742" s="2" t="s">
        <v>30015</v>
      </c>
      <c r="B4742" s="2" t="s">
        <v>8935</v>
      </c>
      <c r="C4742" s="160" t="s">
        <v>35130</v>
      </c>
      <c r="D4742" s="2" t="s">
        <v>8936</v>
      </c>
      <c r="E4742" s="2" t="s">
        <v>8937</v>
      </c>
      <c r="F4742" s="2" t="s">
        <v>171</v>
      </c>
      <c r="G4742" s="62">
        <v>170258019.41</v>
      </c>
      <c r="H4742" s="63">
        <v>-53893163.299999997</v>
      </c>
      <c r="I4742" s="62">
        <v>705</v>
      </c>
      <c r="J4742" s="2" t="s">
        <v>8938</v>
      </c>
      <c r="K4742" s="2" t="s">
        <v>8939</v>
      </c>
      <c r="L4742" s="2" t="s">
        <v>8940</v>
      </c>
      <c r="M4742" s="1">
        <f t="shared" si="388"/>
        <v>2</v>
      </c>
      <c r="N4742" s="149" t="str">
        <f>VLOOKUP(F:F,vlookup函数实操!A:B,2)</f>
        <v>行业A</v>
      </c>
      <c r="O4742" s="149" t="str">
        <f>VLOOKUP(G:G,vlookup函数实操!H$1:I$6,2)</f>
        <v>营收较高</v>
      </c>
      <c r="P4742" s="149" t="str">
        <f t="shared" si="387"/>
        <v>北京市</v>
      </c>
      <c r="Q4742" s="164">
        <f t="shared" si="389"/>
        <v>241500.73675177305</v>
      </c>
      <c r="R4742" s="149">
        <f t="shared" si="390"/>
        <v>-76444.203262411349</v>
      </c>
    </row>
    <row r="4743" spans="1:18" ht="22.5" x14ac:dyDescent="0.4">
      <c r="A4743" s="2" t="s">
        <v>30014</v>
      </c>
      <c r="B4743" s="2" t="s">
        <v>1294</v>
      </c>
      <c r="C4743" s="161" t="s">
        <v>34934</v>
      </c>
      <c r="D4743" s="2" t="s">
        <v>1295</v>
      </c>
      <c r="E4743" s="2" t="s">
        <v>1296</v>
      </c>
      <c r="F4743" s="2" t="s">
        <v>142</v>
      </c>
      <c r="G4743" s="62">
        <v>686581652.48000002</v>
      </c>
      <c r="H4743" s="63">
        <v>-109898700.61</v>
      </c>
      <c r="I4743" s="62">
        <v>1434</v>
      </c>
      <c r="J4743" s="2" t="s">
        <v>1297</v>
      </c>
      <c r="K4743" s="2" t="s">
        <v>1298</v>
      </c>
      <c r="L4743" s="2" t="s">
        <v>1299</v>
      </c>
      <c r="M4743" s="1">
        <f t="shared" si="388"/>
        <v>2</v>
      </c>
      <c r="N4743" s="149" t="str">
        <f>VLOOKUP(F:F,vlookup函数实操!A:B,2)</f>
        <v>行业A</v>
      </c>
      <c r="O4743" s="149" t="str">
        <f>VLOOKUP(G:G,vlookup函数实操!H$1:I$6,2)</f>
        <v>营收较高</v>
      </c>
      <c r="P4743" s="149" t="str">
        <f t="shared" si="387"/>
        <v>上海市</v>
      </c>
      <c r="Q4743" s="164">
        <f t="shared" si="389"/>
        <v>478787.76323570433</v>
      </c>
      <c r="R4743" s="149">
        <f t="shared" si="390"/>
        <v>-76637.866534170156</v>
      </c>
    </row>
    <row r="4744" spans="1:18" ht="22.5" x14ac:dyDescent="0.4">
      <c r="A4744" s="2" t="s">
        <v>30015</v>
      </c>
      <c r="B4744" s="2" t="s">
        <v>26071</v>
      </c>
      <c r="C4744" s="161" t="s">
        <v>31214</v>
      </c>
      <c r="D4744" s="2" t="s">
        <v>26072</v>
      </c>
      <c r="E4744" s="2" t="s">
        <v>26073</v>
      </c>
      <c r="F4744" s="2" t="s">
        <v>661</v>
      </c>
      <c r="G4744" s="62">
        <v>799071341.44000006</v>
      </c>
      <c r="H4744" s="63">
        <v>-259094224.63999999</v>
      </c>
      <c r="I4744" s="62">
        <v>3365</v>
      </c>
      <c r="J4744" s="2" t="s">
        <v>26074</v>
      </c>
      <c r="K4744" s="2" t="s">
        <v>26075</v>
      </c>
      <c r="L4744" s="2" t="s">
        <v>26076</v>
      </c>
      <c r="M4744" s="1">
        <f t="shared" si="388"/>
        <v>3</v>
      </c>
      <c r="N4744" s="149" t="str">
        <f>VLOOKUP(F:F,vlookup函数实操!A:B,2)</f>
        <v>行业E</v>
      </c>
      <c r="O4744" s="149" t="str">
        <f>VLOOKUP(G:G,vlookup函数实操!H$1:I$6,2)</f>
        <v>营收较高</v>
      </c>
      <c r="P4744" s="149" t="str">
        <f t="shared" si="387"/>
        <v>长春市</v>
      </c>
      <c r="Q4744" s="164">
        <f t="shared" si="389"/>
        <v>237465.48036849927</v>
      </c>
      <c r="R4744" s="149">
        <f t="shared" si="390"/>
        <v>-76996.797812778605</v>
      </c>
    </row>
    <row r="4745" spans="1:18" ht="22.5" x14ac:dyDescent="0.4">
      <c r="A4745" s="2" t="s">
        <v>30015</v>
      </c>
      <c r="B4745" s="2" t="s">
        <v>16160</v>
      </c>
      <c r="C4745" s="161" t="s">
        <v>32915</v>
      </c>
      <c r="D4745" s="2" t="s">
        <v>16161</v>
      </c>
      <c r="E4745" s="2" t="s">
        <v>16162</v>
      </c>
      <c r="F4745" s="2" t="s">
        <v>142</v>
      </c>
      <c r="G4745" s="62">
        <v>2464211608.1399999</v>
      </c>
      <c r="H4745" s="63">
        <v>-135938004.52000001</v>
      </c>
      <c r="I4745" s="62">
        <v>1746</v>
      </c>
      <c r="J4745" s="2" t="s">
        <v>16163</v>
      </c>
      <c r="K4745" s="2" t="s">
        <v>16164</v>
      </c>
      <c r="L4745" s="2" t="s">
        <v>16165</v>
      </c>
      <c r="M4745" s="1">
        <f t="shared" si="388"/>
        <v>1</v>
      </c>
      <c r="N4745" s="149" t="str">
        <f>VLOOKUP(F:F,vlookup函数实操!A:B,2)</f>
        <v>行业A</v>
      </c>
      <c r="O4745" s="149" t="str">
        <f>VLOOKUP(G:G,vlookup函数实操!H$1:I$6,2)</f>
        <v>营收极高</v>
      </c>
      <c r="P4745" s="149" t="str">
        <f t="shared" si="387"/>
        <v>武汉市</v>
      </c>
      <c r="Q4745" s="164">
        <f t="shared" si="389"/>
        <v>1411346.8546048109</v>
      </c>
      <c r="R4745" s="149">
        <f t="shared" si="390"/>
        <v>-77856.818167239413</v>
      </c>
    </row>
    <row r="4746" spans="1:18" ht="22.5" x14ac:dyDescent="0.4">
      <c r="A4746" s="2" t="s">
        <v>30015</v>
      </c>
      <c r="B4746" s="2" t="s">
        <v>6208</v>
      </c>
      <c r="C4746" s="161" t="s">
        <v>34079</v>
      </c>
      <c r="D4746" s="2" t="s">
        <v>6209</v>
      </c>
      <c r="E4746" s="2" t="s">
        <v>6210</v>
      </c>
      <c r="F4746" s="2" t="s">
        <v>1651</v>
      </c>
      <c r="G4746" s="62">
        <v>80214443.200000003</v>
      </c>
      <c r="H4746" s="63">
        <v>-34108586.600000001</v>
      </c>
      <c r="I4746" s="62">
        <v>438</v>
      </c>
      <c r="J4746" s="2" t="s">
        <v>6211</v>
      </c>
      <c r="K4746" s="2" t="s">
        <v>6212</v>
      </c>
      <c r="L4746" s="2" t="s">
        <v>6213</v>
      </c>
      <c r="M4746" s="1">
        <f t="shared" si="388"/>
        <v>2</v>
      </c>
      <c r="N4746" s="149" t="str">
        <f>VLOOKUP(F:F,vlookup函数实操!A:B,2)</f>
        <v>行业C</v>
      </c>
      <c r="O4746" s="149" t="str">
        <f>VLOOKUP(G:G,vlookup函数实操!H$1:I$6,2)</f>
        <v>营收正常</v>
      </c>
      <c r="P4746" s="149" t="str">
        <f t="shared" si="387"/>
        <v>西安市</v>
      </c>
      <c r="Q4746" s="164">
        <f t="shared" si="389"/>
        <v>183137.99817351598</v>
      </c>
      <c r="R4746" s="149">
        <f t="shared" si="390"/>
        <v>-77873.485388127854</v>
      </c>
    </row>
    <row r="4747" spans="1:18" x14ac:dyDescent="0.4">
      <c r="A4747" s="2" t="s">
        <v>30015</v>
      </c>
      <c r="B4747" s="2" t="s">
        <v>28841</v>
      </c>
      <c r="C4747" s="161" t="s">
        <v>35131</v>
      </c>
      <c r="D4747" s="2" t="s">
        <v>28842</v>
      </c>
      <c r="E4747" s="2" t="s">
        <v>28843</v>
      </c>
      <c r="F4747" s="2" t="s">
        <v>681</v>
      </c>
      <c r="G4747" s="62">
        <v>54451906.170000002</v>
      </c>
      <c r="H4747" s="63">
        <v>-16666635.890000001</v>
      </c>
      <c r="I4747" s="62">
        <v>214</v>
      </c>
      <c r="J4747" s="2" t="s">
        <v>28844</v>
      </c>
      <c r="K4747" s="2" t="s">
        <v>28845</v>
      </c>
      <c r="L4747" s="2" t="s">
        <v>28846</v>
      </c>
      <c r="M4747" s="1">
        <f t="shared" si="388"/>
        <v>1</v>
      </c>
      <c r="N4747" s="149" t="str">
        <f>VLOOKUP(F:F,vlookup函数实操!A:B,2)</f>
        <v>行业A</v>
      </c>
      <c r="O4747" s="149" t="str">
        <f>VLOOKUP(G:G,vlookup函数实操!H$1:I$6,2)</f>
        <v>营收正常</v>
      </c>
      <c r="P4747" s="149" t="str">
        <f t="shared" si="387"/>
        <v>北京市</v>
      </c>
      <c r="Q4747" s="164">
        <f t="shared" si="389"/>
        <v>254448.15967289719</v>
      </c>
      <c r="R4747" s="149">
        <f t="shared" si="390"/>
        <v>-77881.476121495332</v>
      </c>
    </row>
    <row r="4748" spans="1:18" ht="22.5" x14ac:dyDescent="0.4">
      <c r="A4748" s="2" t="s">
        <v>30015</v>
      </c>
      <c r="B4748" s="2" t="s">
        <v>25342</v>
      </c>
      <c r="C4748" s="161" t="s">
        <v>30336</v>
      </c>
      <c r="D4748" s="2" t="s">
        <v>25343</v>
      </c>
      <c r="E4748" s="2" t="s">
        <v>25344</v>
      </c>
      <c r="F4748" s="2" t="s">
        <v>285</v>
      </c>
      <c r="G4748" s="62">
        <v>98302187.980000004</v>
      </c>
      <c r="H4748" s="63">
        <v>-31787410.469999999</v>
      </c>
      <c r="I4748" s="62">
        <v>405</v>
      </c>
      <c r="J4748" s="2" t="s">
        <v>25345</v>
      </c>
      <c r="K4748" s="2" t="s">
        <v>25346</v>
      </c>
      <c r="L4748" s="2" t="s">
        <v>25347</v>
      </c>
      <c r="M4748" s="1">
        <f t="shared" si="388"/>
        <v>3</v>
      </c>
      <c r="N4748" s="149" t="str">
        <f>VLOOKUP(F:F,vlookup函数实操!A:B,2)</f>
        <v>行业C</v>
      </c>
      <c r="O4748" s="149" t="str">
        <f>VLOOKUP(G:G,vlookup函数实操!H$1:I$6,2)</f>
        <v>营收正常</v>
      </c>
      <c r="P4748" s="149" t="str">
        <f t="shared" si="387"/>
        <v>深圳市</v>
      </c>
      <c r="Q4748" s="164">
        <f t="shared" si="389"/>
        <v>242721.45180246915</v>
      </c>
      <c r="R4748" s="149">
        <f t="shared" si="390"/>
        <v>-78487.433259259255</v>
      </c>
    </row>
    <row r="4749" spans="1:18" ht="33.75" x14ac:dyDescent="0.4">
      <c r="A4749" s="2" t="s">
        <v>30014</v>
      </c>
      <c r="B4749" s="2" t="s">
        <v>4141</v>
      </c>
      <c r="C4749" s="161" t="s">
        <v>35132</v>
      </c>
      <c r="D4749" s="2" t="s">
        <v>4142</v>
      </c>
      <c r="E4749" s="2" t="s">
        <v>4143</v>
      </c>
      <c r="F4749" s="2" t="s">
        <v>917</v>
      </c>
      <c r="G4749" s="62">
        <v>553117885.89999998</v>
      </c>
      <c r="H4749" s="63">
        <v>-150005491.81</v>
      </c>
      <c r="I4749" s="62">
        <v>1893</v>
      </c>
      <c r="J4749" s="2" t="s">
        <v>4144</v>
      </c>
      <c r="K4749" s="2" t="s">
        <v>4145</v>
      </c>
      <c r="L4749" s="2" t="s">
        <v>4146</v>
      </c>
      <c r="M4749" s="1">
        <f t="shared" si="388"/>
        <v>3</v>
      </c>
      <c r="N4749" s="149" t="str">
        <f>VLOOKUP(F:F,vlookup函数实操!A:B,2)</f>
        <v>行业E</v>
      </c>
      <c r="O4749" s="149" t="str">
        <f>VLOOKUP(G:G,vlookup函数实操!H$1:I$6,2)</f>
        <v>营收较高</v>
      </c>
      <c r="P4749" s="149" t="str">
        <f t="shared" si="387"/>
        <v>昆明市</v>
      </c>
      <c r="Q4749" s="164">
        <f t="shared" si="389"/>
        <v>292191.17057580559</v>
      </c>
      <c r="R4749" s="149">
        <f t="shared" si="390"/>
        <v>-79242.203808769147</v>
      </c>
    </row>
    <row r="4750" spans="1:18" ht="22.5" x14ac:dyDescent="0.4">
      <c r="A4750" s="2" t="s">
        <v>30015</v>
      </c>
      <c r="B4750" s="2" t="s">
        <v>857</v>
      </c>
      <c r="C4750" s="161" t="s">
        <v>35016</v>
      </c>
      <c r="D4750" s="2" t="s">
        <v>858</v>
      </c>
      <c r="E4750" s="2" t="s">
        <v>859</v>
      </c>
      <c r="F4750" s="2" t="s">
        <v>246</v>
      </c>
      <c r="G4750" s="62">
        <v>60488156.68</v>
      </c>
      <c r="H4750" s="63">
        <v>-38044432.479999997</v>
      </c>
      <c r="I4750" s="62">
        <v>477</v>
      </c>
      <c r="J4750" s="2" t="s">
        <v>860</v>
      </c>
      <c r="K4750" s="2" t="s">
        <v>861</v>
      </c>
      <c r="L4750" s="2" t="s">
        <v>862</v>
      </c>
      <c r="M4750" s="1">
        <f t="shared" si="388"/>
        <v>1</v>
      </c>
      <c r="N4750" s="149" t="str">
        <f>VLOOKUP(F:F,vlookup函数实操!A:B,2)</f>
        <v>行业C</v>
      </c>
      <c r="O4750" s="149" t="str">
        <f>VLOOKUP(G:G,vlookup函数实操!H$1:I$6,2)</f>
        <v>营收正常</v>
      </c>
      <c r="P4750" s="149" t="s">
        <v>30374</v>
      </c>
      <c r="Q4750" s="164">
        <f t="shared" si="389"/>
        <v>126809.55278825996</v>
      </c>
      <c r="R4750" s="149">
        <f t="shared" si="390"/>
        <v>-79757.720083857435</v>
      </c>
    </row>
    <row r="4751" spans="1:18" x14ac:dyDescent="0.4">
      <c r="A4751" s="2" t="s">
        <v>30014</v>
      </c>
      <c r="B4751" s="2" t="s">
        <v>29041</v>
      </c>
      <c r="C4751" s="161" t="s">
        <v>30339</v>
      </c>
      <c r="D4751" s="2" t="s">
        <v>29042</v>
      </c>
      <c r="E4751" s="2" t="s">
        <v>29043</v>
      </c>
      <c r="F4751" s="2" t="s">
        <v>10</v>
      </c>
      <c r="G4751" s="62">
        <v>1338587.46</v>
      </c>
      <c r="H4751" s="63">
        <v>-34308287.630000003</v>
      </c>
      <c r="I4751" s="62">
        <v>430</v>
      </c>
      <c r="J4751" s="2" t="s">
        <v>29044</v>
      </c>
      <c r="K4751" s="2" t="s">
        <v>29045</v>
      </c>
      <c r="L4751" s="2" t="s">
        <v>29046</v>
      </c>
      <c r="M4751" s="1">
        <f t="shared" si="388"/>
        <v>2</v>
      </c>
      <c r="N4751" s="149" t="str">
        <f>VLOOKUP(F:F,vlookup函数实操!A:B,2)</f>
        <v>行业D</v>
      </c>
      <c r="O4751" s="149" t="str">
        <f>VLOOKUP(G:G,vlookup函数实操!H$1:I$6,2)</f>
        <v>营收较低</v>
      </c>
      <c r="P4751" s="149" t="str">
        <f t="shared" ref="P4751:P4764" si="391">IF(ISNUMBER(FIND("省",E4751)),MID(E4751,FIND("省",E4751)+1,FIND("市",E4751)-FIND("省",E4751)),LEFT(E4751,FIND("市",E4751)))</f>
        <v>内蒙古自治区包头市</v>
      </c>
      <c r="Q4751" s="164">
        <f t="shared" si="389"/>
        <v>3112.9940930232556</v>
      </c>
      <c r="R4751" s="149">
        <f t="shared" si="390"/>
        <v>-79786.715418604654</v>
      </c>
    </row>
    <row r="4752" spans="1:18" ht="33.75" x14ac:dyDescent="0.4">
      <c r="A4752" s="2" t="s">
        <v>30014</v>
      </c>
      <c r="B4752" s="2" t="s">
        <v>21009</v>
      </c>
      <c r="C4752" s="161" t="s">
        <v>30319</v>
      </c>
      <c r="D4752" s="2" t="s">
        <v>21010</v>
      </c>
      <c r="E4752" s="2" t="s">
        <v>21011</v>
      </c>
      <c r="F4752" s="2" t="s">
        <v>681</v>
      </c>
      <c r="G4752" s="62">
        <v>45424001.030000001</v>
      </c>
      <c r="H4752" s="63">
        <v>-16860724.32</v>
      </c>
      <c r="I4752" s="62">
        <v>210</v>
      </c>
      <c r="J4752" s="2" t="s">
        <v>21012</v>
      </c>
      <c r="K4752" s="2" t="s">
        <v>21013</v>
      </c>
      <c r="L4752" s="2" t="s">
        <v>21014</v>
      </c>
      <c r="M4752" s="1">
        <f t="shared" si="388"/>
        <v>3</v>
      </c>
      <c r="N4752" s="149" t="str">
        <f>VLOOKUP(F:F,vlookup函数实操!A:B,2)</f>
        <v>行业A</v>
      </c>
      <c r="O4752" s="149" t="str">
        <f>VLOOKUP(G:G,vlookup函数实操!H$1:I$6,2)</f>
        <v>营收正常</v>
      </c>
      <c r="P4752" s="149" t="str">
        <f t="shared" si="391"/>
        <v>北京市</v>
      </c>
      <c r="Q4752" s="164">
        <f t="shared" si="389"/>
        <v>216304.7668095238</v>
      </c>
      <c r="R4752" s="149">
        <f t="shared" si="390"/>
        <v>-80289.163428571424</v>
      </c>
    </row>
    <row r="4753" spans="1:18" ht="22.5" x14ac:dyDescent="0.4">
      <c r="A4753" s="2" t="s">
        <v>30015</v>
      </c>
      <c r="B4753" s="2" t="s">
        <v>19714</v>
      </c>
      <c r="C4753" s="161" t="s">
        <v>35133</v>
      </c>
      <c r="D4753" s="2" t="s">
        <v>19715</v>
      </c>
      <c r="E4753" s="2" t="s">
        <v>19716</v>
      </c>
      <c r="F4753" s="2" t="s">
        <v>142</v>
      </c>
      <c r="G4753" s="62">
        <v>266210097.62</v>
      </c>
      <c r="H4753" s="63">
        <v>-178264661.90000001</v>
      </c>
      <c r="I4753" s="62">
        <v>2205</v>
      </c>
      <c r="J4753" s="2" t="s">
        <v>19717</v>
      </c>
      <c r="K4753" s="2" t="s">
        <v>19718</v>
      </c>
      <c r="L4753" s="2" t="s">
        <v>19719</v>
      </c>
      <c r="M4753" s="1">
        <f t="shared" si="388"/>
        <v>1</v>
      </c>
      <c r="N4753" s="149" t="str">
        <f>VLOOKUP(F:F,vlookup函数实操!A:B,2)</f>
        <v>行业A</v>
      </c>
      <c r="O4753" s="149" t="str">
        <f>VLOOKUP(G:G,vlookup函数实操!H$1:I$6,2)</f>
        <v>营收较高</v>
      </c>
      <c r="P4753" s="149" t="str">
        <f t="shared" si="391"/>
        <v>上海市</v>
      </c>
      <c r="Q4753" s="164">
        <f t="shared" si="389"/>
        <v>120730.20300226758</v>
      </c>
      <c r="R4753" s="149">
        <f t="shared" si="390"/>
        <v>-80845.651655328795</v>
      </c>
    </row>
    <row r="4754" spans="1:18" ht="22.5" x14ac:dyDescent="0.4">
      <c r="A4754" s="2" t="s">
        <v>30013</v>
      </c>
      <c r="B4754" s="2" t="s">
        <v>28140</v>
      </c>
      <c r="C4754" s="161" t="s">
        <v>35134</v>
      </c>
      <c r="D4754" s="2" t="s">
        <v>28141</v>
      </c>
      <c r="E4754" s="2" t="s">
        <v>28142</v>
      </c>
      <c r="F4754" s="2" t="s">
        <v>306</v>
      </c>
      <c r="G4754" s="62">
        <v>14717202.560000001</v>
      </c>
      <c r="H4754" s="63">
        <v>-10980188.460000001</v>
      </c>
      <c r="I4754" s="62">
        <v>135</v>
      </c>
      <c r="J4754" s="2" t="s">
        <v>28143</v>
      </c>
      <c r="K4754" s="2" t="s">
        <v>28144</v>
      </c>
      <c r="L4754" s="2" t="s">
        <v>28145</v>
      </c>
      <c r="M4754" s="1">
        <f t="shared" si="388"/>
        <v>1</v>
      </c>
      <c r="N4754" s="149" t="str">
        <f>VLOOKUP(F:F,vlookup函数实操!A:B,2)</f>
        <v>行业D</v>
      </c>
      <c r="O4754" s="149" t="str">
        <f>VLOOKUP(G:G,vlookup函数实操!H$1:I$6,2)</f>
        <v>营收正常</v>
      </c>
      <c r="P4754" s="149" t="str">
        <f t="shared" si="391"/>
        <v>北京市</v>
      </c>
      <c r="Q4754" s="164">
        <f t="shared" si="389"/>
        <v>109016.31525925927</v>
      </c>
      <c r="R4754" s="149">
        <f t="shared" si="390"/>
        <v>-81334.729333333336</v>
      </c>
    </row>
    <row r="4755" spans="1:18" x14ac:dyDescent="0.4">
      <c r="A4755" s="2" t="s">
        <v>30015</v>
      </c>
      <c r="B4755" s="2" t="s">
        <v>20209</v>
      </c>
      <c r="C4755" s="161" t="s">
        <v>32044</v>
      </c>
      <c r="D4755" s="2" t="s">
        <v>20210</v>
      </c>
      <c r="E4755" s="2" t="s">
        <v>20211</v>
      </c>
      <c r="F4755" s="2" t="s">
        <v>773</v>
      </c>
      <c r="G4755" s="62">
        <v>601623680.99000001</v>
      </c>
      <c r="H4755" s="63">
        <v>-453843838.38</v>
      </c>
      <c r="I4755" s="62">
        <v>5572</v>
      </c>
      <c r="J4755" s="2" t="s">
        <v>20212</v>
      </c>
      <c r="K4755" s="2" t="s">
        <v>20213</v>
      </c>
      <c r="L4755" s="2" t="s">
        <v>20214</v>
      </c>
      <c r="M4755" s="1">
        <f t="shared" si="388"/>
        <v>1</v>
      </c>
      <c r="N4755" s="149" t="str">
        <f>VLOOKUP(F:F,vlookup函数实操!A:B,2)</f>
        <v>行业C</v>
      </c>
      <c r="O4755" s="149" t="str">
        <f>VLOOKUP(G:G,vlookup函数实操!H$1:I$6,2)</f>
        <v>营收较高</v>
      </c>
      <c r="P4755" s="149" t="str">
        <f t="shared" si="391"/>
        <v>重庆市</v>
      </c>
      <c r="Q4755" s="164">
        <f t="shared" si="389"/>
        <v>107972.66349425699</v>
      </c>
      <c r="R4755" s="149">
        <f t="shared" si="390"/>
        <v>-81450.79655061019</v>
      </c>
    </row>
    <row r="4756" spans="1:18" x14ac:dyDescent="0.4">
      <c r="A4756" s="2" t="s">
        <v>30015</v>
      </c>
      <c r="B4756" s="2" t="s">
        <v>19898</v>
      </c>
      <c r="C4756" s="161" t="s">
        <v>35135</v>
      </c>
      <c r="D4756" s="2" t="s">
        <v>19899</v>
      </c>
      <c r="E4756" s="2" t="s">
        <v>19900</v>
      </c>
      <c r="F4756" s="2" t="s">
        <v>25</v>
      </c>
      <c r="G4756" s="62">
        <v>116853544.64</v>
      </c>
      <c r="H4756" s="63">
        <v>-76468773.489999995</v>
      </c>
      <c r="I4756" s="62">
        <v>917</v>
      </c>
      <c r="J4756" s="2" t="s">
        <v>19901</v>
      </c>
      <c r="K4756" s="2" t="s">
        <v>19902</v>
      </c>
      <c r="L4756" s="2" t="s">
        <v>19903</v>
      </c>
      <c r="M4756" s="1">
        <f t="shared" si="388"/>
        <v>1</v>
      </c>
      <c r="N4756" s="149" t="str">
        <f>VLOOKUP(F:F,vlookup函数实操!A:B,2)</f>
        <v>行业B</v>
      </c>
      <c r="O4756" s="149" t="str">
        <f>VLOOKUP(G:G,vlookup函数实操!H$1:I$6,2)</f>
        <v>营收较高</v>
      </c>
      <c r="P4756" s="149" t="str">
        <f t="shared" si="391"/>
        <v>辽源市</v>
      </c>
      <c r="Q4756" s="164">
        <f t="shared" si="389"/>
        <v>127430.2558778626</v>
      </c>
      <c r="R4756" s="149">
        <f t="shared" si="390"/>
        <v>-83390.156477644487</v>
      </c>
    </row>
    <row r="4757" spans="1:18" ht="22.5" x14ac:dyDescent="0.4">
      <c r="A4757" s="2" t="s">
        <v>30014</v>
      </c>
      <c r="B4757" s="2" t="s">
        <v>20148</v>
      </c>
      <c r="C4757" s="161" t="s">
        <v>32071</v>
      </c>
      <c r="D4757" s="2" t="s">
        <v>20149</v>
      </c>
      <c r="E4757" s="2" t="s">
        <v>20150</v>
      </c>
      <c r="F4757" s="2" t="s">
        <v>142</v>
      </c>
      <c r="G4757" s="62">
        <v>929900005.82000005</v>
      </c>
      <c r="H4757" s="63">
        <v>-60343165.359999999</v>
      </c>
      <c r="I4757" s="62">
        <v>716</v>
      </c>
      <c r="J4757" s="2" t="s">
        <v>20151</v>
      </c>
      <c r="K4757" s="2" t="s">
        <v>20152</v>
      </c>
      <c r="L4757" s="2" t="s">
        <v>20153</v>
      </c>
      <c r="M4757" s="1">
        <f t="shared" si="388"/>
        <v>3</v>
      </c>
      <c r="N4757" s="149" t="str">
        <f>VLOOKUP(F:F,vlookup函数实操!A:B,2)</f>
        <v>行业A</v>
      </c>
      <c r="O4757" s="149" t="str">
        <f>VLOOKUP(G:G,vlookup函数实操!H$1:I$6,2)</f>
        <v>营收较高</v>
      </c>
      <c r="P4757" s="149" t="str">
        <f t="shared" si="391"/>
        <v>北京市</v>
      </c>
      <c r="Q4757" s="164">
        <f t="shared" si="389"/>
        <v>1298743.0248882682</v>
      </c>
      <c r="R4757" s="149">
        <f t="shared" si="390"/>
        <v>-84278.16391061453</v>
      </c>
    </row>
    <row r="4758" spans="1:18" x14ac:dyDescent="0.4">
      <c r="A4758" s="2" t="s">
        <v>30015</v>
      </c>
      <c r="B4758" s="2" t="s">
        <v>6845</v>
      </c>
      <c r="C4758" s="161" t="s">
        <v>35136</v>
      </c>
      <c r="D4758" s="2" t="s">
        <v>6846</v>
      </c>
      <c r="E4758" s="2" t="s">
        <v>6847</v>
      </c>
      <c r="F4758" s="2" t="s">
        <v>917</v>
      </c>
      <c r="G4758" s="62">
        <v>14585587089.700001</v>
      </c>
      <c r="H4758" s="63">
        <v>-3763303216.0599999</v>
      </c>
      <c r="I4758" s="62">
        <v>43964.999999999993</v>
      </c>
      <c r="J4758" s="2" t="s">
        <v>6849</v>
      </c>
      <c r="K4758" s="2" t="s">
        <v>6850</v>
      </c>
      <c r="L4758" s="2" t="s">
        <v>6851</v>
      </c>
      <c r="M4758" s="1">
        <f t="shared" si="388"/>
        <v>1</v>
      </c>
      <c r="N4758" s="149" t="str">
        <f>VLOOKUP(F:F,vlookup函数实操!A:B,2)</f>
        <v>行业E</v>
      </c>
      <c r="O4758" s="149" t="str">
        <f>VLOOKUP(G:G,vlookup函数实操!H$1:I$6,2)</f>
        <v>营收极高</v>
      </c>
      <c r="P4758" s="149" t="str">
        <f t="shared" si="391"/>
        <v>云浮市</v>
      </c>
      <c r="Q4758" s="164">
        <f t="shared" si="389"/>
        <v>331754.51130899589</v>
      </c>
      <c r="R4758" s="149">
        <f t="shared" si="390"/>
        <v>-85597.707632434904</v>
      </c>
    </row>
    <row r="4759" spans="1:18" ht="22.5" x14ac:dyDescent="0.4">
      <c r="A4759" s="2" t="s">
        <v>30014</v>
      </c>
      <c r="B4759" s="2" t="s">
        <v>12575</v>
      </c>
      <c r="C4759" s="161" t="s">
        <v>35137</v>
      </c>
      <c r="D4759" s="2" t="s">
        <v>12576</v>
      </c>
      <c r="E4759" s="2" t="s">
        <v>12577</v>
      </c>
      <c r="F4759" s="2" t="s">
        <v>142</v>
      </c>
      <c r="G4759" s="62">
        <v>821276382.01999998</v>
      </c>
      <c r="H4759" s="63">
        <v>-83240913.799999997</v>
      </c>
      <c r="I4759" s="62">
        <v>958</v>
      </c>
      <c r="J4759" s="2" t="s">
        <v>12578</v>
      </c>
      <c r="K4759" s="2" t="s">
        <v>12579</v>
      </c>
      <c r="L4759" s="2" t="s">
        <v>12580</v>
      </c>
      <c r="M4759" s="1">
        <f t="shared" si="388"/>
        <v>3</v>
      </c>
      <c r="N4759" s="149" t="str">
        <f>VLOOKUP(F:F,vlookup函数实操!A:B,2)</f>
        <v>行业A</v>
      </c>
      <c r="O4759" s="149" t="str">
        <f>VLOOKUP(G:G,vlookup函数实操!H$1:I$6,2)</f>
        <v>营收较高</v>
      </c>
      <c r="P4759" s="149" t="str">
        <f t="shared" si="391"/>
        <v>上海市</v>
      </c>
      <c r="Q4759" s="164">
        <f t="shared" si="389"/>
        <v>857282.23592901882</v>
      </c>
      <c r="R4759" s="149">
        <f t="shared" si="390"/>
        <v>-86890.306680584545</v>
      </c>
    </row>
    <row r="4760" spans="1:18" x14ac:dyDescent="0.4">
      <c r="A4760" s="2" t="s">
        <v>30014</v>
      </c>
      <c r="B4760" s="2" t="s">
        <v>17547</v>
      </c>
      <c r="C4760" s="161" t="s">
        <v>32444</v>
      </c>
      <c r="D4760" s="2" t="s">
        <v>17548</v>
      </c>
      <c r="E4760" s="2" t="s">
        <v>17549</v>
      </c>
      <c r="F4760" s="2" t="s">
        <v>74</v>
      </c>
      <c r="G4760" s="62">
        <v>258889713.31999999</v>
      </c>
      <c r="H4760" s="63">
        <v>-87318067.090000004</v>
      </c>
      <c r="I4760" s="62">
        <v>999</v>
      </c>
      <c r="J4760" s="2" t="s">
        <v>17550</v>
      </c>
      <c r="K4760" s="2" t="s">
        <v>17551</v>
      </c>
      <c r="L4760" s="2" t="s">
        <v>17552</v>
      </c>
      <c r="M4760" s="1">
        <f t="shared" si="388"/>
        <v>1</v>
      </c>
      <c r="N4760" s="149" t="str">
        <f>VLOOKUP(F:F,vlookup函数实操!A:B,2)</f>
        <v>行业D</v>
      </c>
      <c r="O4760" s="149" t="str">
        <f>VLOOKUP(G:G,vlookup函数实操!H$1:I$6,2)</f>
        <v>营收较高</v>
      </c>
      <c r="P4760" s="149" t="str">
        <f t="shared" si="391"/>
        <v>北京市</v>
      </c>
      <c r="Q4760" s="164">
        <f t="shared" si="389"/>
        <v>259148.86218218217</v>
      </c>
      <c r="R4760" s="149">
        <f t="shared" si="390"/>
        <v>-87405.472562562572</v>
      </c>
    </row>
    <row r="4761" spans="1:18" ht="22.5" x14ac:dyDescent="0.4">
      <c r="A4761" s="2" t="s">
        <v>30015</v>
      </c>
      <c r="B4761" s="2" t="s">
        <v>6895</v>
      </c>
      <c r="C4761" s="161" t="s">
        <v>35138</v>
      </c>
      <c r="D4761" s="2" t="s">
        <v>6896</v>
      </c>
      <c r="E4761" s="2" t="s">
        <v>6897</v>
      </c>
      <c r="F4761" s="2" t="s">
        <v>2616</v>
      </c>
      <c r="G4761" s="62">
        <v>1489508054.3299999</v>
      </c>
      <c r="H4761" s="63">
        <v>-580299039.5</v>
      </c>
      <c r="I4761" s="62">
        <v>6598</v>
      </c>
      <c r="J4761" s="2" t="s">
        <v>6898</v>
      </c>
      <c r="K4761" s="2" t="s">
        <v>6899</v>
      </c>
      <c r="L4761" s="2" t="s">
        <v>6900</v>
      </c>
      <c r="M4761" s="1">
        <f t="shared" si="388"/>
        <v>1</v>
      </c>
      <c r="N4761" s="149" t="str">
        <f>VLOOKUP(F:F,vlookup函数实操!A:B,2)</f>
        <v>行业B</v>
      </c>
      <c r="O4761" s="149" t="str">
        <f>VLOOKUP(G:G,vlookup函数实操!H$1:I$6,2)</f>
        <v>营收极高</v>
      </c>
      <c r="P4761" s="149" t="str">
        <f t="shared" si="391"/>
        <v>北京市</v>
      </c>
      <c r="Q4761" s="164">
        <f t="shared" si="389"/>
        <v>225751.44806456502</v>
      </c>
      <c r="R4761" s="149">
        <f t="shared" si="390"/>
        <v>-87950.748635950295</v>
      </c>
    </row>
    <row r="4762" spans="1:18" x14ac:dyDescent="0.4">
      <c r="A4762" s="2" t="s">
        <v>30014</v>
      </c>
      <c r="B4762" s="2" t="s">
        <v>13244</v>
      </c>
      <c r="C4762" s="161" t="s">
        <v>35139</v>
      </c>
      <c r="D4762" s="2" t="s">
        <v>13245</v>
      </c>
      <c r="E4762" s="2" t="s">
        <v>13246</v>
      </c>
      <c r="F4762" s="2" t="s">
        <v>32</v>
      </c>
      <c r="G4762" s="62">
        <v>67644914.950000003</v>
      </c>
      <c r="H4762" s="63">
        <v>-43765110.600000001</v>
      </c>
      <c r="I4762" s="62">
        <v>497</v>
      </c>
      <c r="J4762" s="2" t="s">
        <v>13247</v>
      </c>
      <c r="K4762" s="2" t="s">
        <v>13248</v>
      </c>
      <c r="L4762" s="2" t="s">
        <v>13249</v>
      </c>
      <c r="M4762" s="1">
        <f t="shared" si="388"/>
        <v>1</v>
      </c>
      <c r="N4762" s="149" t="str">
        <f>VLOOKUP(F:F,vlookup函数实操!A:B,2)</f>
        <v>行业A</v>
      </c>
      <c r="O4762" s="149" t="str">
        <f>VLOOKUP(G:G,vlookup函数实操!H$1:I$6,2)</f>
        <v>营收正常</v>
      </c>
      <c r="P4762" s="149" t="str">
        <f t="shared" si="391"/>
        <v>济南市</v>
      </c>
      <c r="Q4762" s="164">
        <f t="shared" si="389"/>
        <v>136106.46871227364</v>
      </c>
      <c r="R4762" s="149">
        <f t="shared" si="390"/>
        <v>-88058.572635814897</v>
      </c>
    </row>
    <row r="4763" spans="1:18" ht="22.5" x14ac:dyDescent="0.4">
      <c r="A4763" s="2" t="s">
        <v>30014</v>
      </c>
      <c r="B4763" s="2" t="s">
        <v>16842</v>
      </c>
      <c r="C4763" s="161" t="s">
        <v>35140</v>
      </c>
      <c r="D4763" s="2" t="s">
        <v>16843</v>
      </c>
      <c r="E4763" s="2" t="s">
        <v>16844</v>
      </c>
      <c r="F4763" s="2" t="s">
        <v>917</v>
      </c>
      <c r="G4763" s="62">
        <v>734542263.84000003</v>
      </c>
      <c r="H4763" s="63">
        <v>-311127393.82999998</v>
      </c>
      <c r="I4763" s="62">
        <v>3523</v>
      </c>
      <c r="J4763" s="2" t="s">
        <v>16845</v>
      </c>
      <c r="K4763" s="2" t="s">
        <v>16846</v>
      </c>
      <c r="L4763" s="2" t="s">
        <v>16847</v>
      </c>
      <c r="M4763" s="1">
        <f t="shared" si="388"/>
        <v>2</v>
      </c>
      <c r="N4763" s="149" t="str">
        <f>VLOOKUP(F:F,vlookup函数实操!A:B,2)</f>
        <v>行业E</v>
      </c>
      <c r="O4763" s="149" t="str">
        <f>VLOOKUP(G:G,vlookup函数实操!H$1:I$6,2)</f>
        <v>营收较高</v>
      </c>
      <c r="P4763" s="149" t="str">
        <f t="shared" si="391"/>
        <v>乐山市</v>
      </c>
      <c r="Q4763" s="164">
        <f t="shared" si="389"/>
        <v>208499.08141924496</v>
      </c>
      <c r="R4763" s="149">
        <f t="shared" si="390"/>
        <v>-88313.197226795339</v>
      </c>
    </row>
    <row r="4764" spans="1:18" x14ac:dyDescent="0.4">
      <c r="A4764" s="2" t="s">
        <v>30015</v>
      </c>
      <c r="B4764" s="2" t="s">
        <v>12690</v>
      </c>
      <c r="C4764" s="161" t="s">
        <v>35141</v>
      </c>
      <c r="D4764" s="2" t="s">
        <v>12691</v>
      </c>
      <c r="E4764" s="2" t="s">
        <v>12692</v>
      </c>
      <c r="F4764" s="2" t="s">
        <v>378</v>
      </c>
      <c r="G4764" s="62">
        <v>49705212.810000002</v>
      </c>
      <c r="H4764" s="63">
        <v>-53894479.789999999</v>
      </c>
      <c r="I4764" s="62">
        <v>606</v>
      </c>
      <c r="J4764" s="2" t="s">
        <v>12693</v>
      </c>
      <c r="K4764" s="2" t="s">
        <v>12694</v>
      </c>
      <c r="L4764" s="2" t="s">
        <v>12695</v>
      </c>
      <c r="M4764" s="1">
        <f t="shared" si="388"/>
        <v>1</v>
      </c>
      <c r="N4764" s="149" t="str">
        <f>VLOOKUP(F:F,vlookup函数实操!A:B,2)</f>
        <v>行业C</v>
      </c>
      <c r="O4764" s="149" t="str">
        <f>VLOOKUP(G:G,vlookup函数实操!H$1:I$6,2)</f>
        <v>营收正常</v>
      </c>
      <c r="P4764" s="149" t="str">
        <f t="shared" si="391"/>
        <v>上海市</v>
      </c>
      <c r="Q4764" s="164">
        <f t="shared" si="389"/>
        <v>82021.803316831691</v>
      </c>
      <c r="R4764" s="149">
        <f t="shared" si="390"/>
        <v>-88934.785132013203</v>
      </c>
    </row>
    <row r="4765" spans="1:18" ht="22.5" x14ac:dyDescent="0.4">
      <c r="A4765" s="2" t="s">
        <v>30014</v>
      </c>
      <c r="B4765" s="2" t="s">
        <v>11127</v>
      </c>
      <c r="C4765" s="161" t="s">
        <v>35142</v>
      </c>
      <c r="D4765" s="2" t="s">
        <v>11128</v>
      </c>
      <c r="E4765" s="2" t="s">
        <v>11129</v>
      </c>
      <c r="F4765" s="2" t="s">
        <v>54</v>
      </c>
      <c r="G4765" s="62">
        <v>33271183.77</v>
      </c>
      <c r="H4765" s="63">
        <v>-58470050.68</v>
      </c>
      <c r="I4765" s="62">
        <v>657</v>
      </c>
      <c r="J4765" s="2" t="s">
        <v>11130</v>
      </c>
      <c r="K4765" s="2" t="s">
        <v>11131</v>
      </c>
      <c r="L4765" s="2" t="s">
        <v>11132</v>
      </c>
      <c r="M4765" s="1">
        <f t="shared" si="388"/>
        <v>1</v>
      </c>
      <c r="N4765" s="149" t="str">
        <f>VLOOKUP(F:F,vlookup函数实操!A:B,2)</f>
        <v>行业E</v>
      </c>
      <c r="O4765" s="149" t="str">
        <f>VLOOKUP(G:G,vlookup函数实操!H$1:I$6,2)</f>
        <v>营收正常</v>
      </c>
      <c r="P4765" s="149" t="s">
        <v>30376</v>
      </c>
      <c r="Q4765" s="164">
        <f t="shared" si="389"/>
        <v>50641.071187214613</v>
      </c>
      <c r="R4765" s="149">
        <f t="shared" si="390"/>
        <v>-88995.510928462711</v>
      </c>
    </row>
    <row r="4766" spans="1:18" ht="22.5" x14ac:dyDescent="0.4">
      <c r="A4766" s="2" t="s">
        <v>30015</v>
      </c>
      <c r="B4766" s="2" t="s">
        <v>9299</v>
      </c>
      <c r="C4766" s="161" t="s">
        <v>35143</v>
      </c>
      <c r="D4766" s="2" t="s">
        <v>9300</v>
      </c>
      <c r="E4766" s="2" t="s">
        <v>9301</v>
      </c>
      <c r="F4766" s="2" t="s">
        <v>206</v>
      </c>
      <c r="G4766" s="62">
        <v>366856192.76999998</v>
      </c>
      <c r="H4766" s="63">
        <v>-88385140.239999995</v>
      </c>
      <c r="I4766" s="62">
        <v>993</v>
      </c>
      <c r="J4766" s="2" t="s">
        <v>9302</v>
      </c>
      <c r="K4766" s="2" t="s">
        <v>9303</v>
      </c>
      <c r="L4766" s="2" t="s">
        <v>9304</v>
      </c>
      <c r="M4766" s="1">
        <f t="shared" si="388"/>
        <v>1</v>
      </c>
      <c r="N4766" s="149" t="str">
        <f>VLOOKUP(F:F,vlookup函数实操!A:B,2)</f>
        <v>行业C</v>
      </c>
      <c r="O4766" s="149" t="str">
        <f>VLOOKUP(G:G,vlookup函数实操!H$1:I$6,2)</f>
        <v>营收较高</v>
      </c>
      <c r="P4766" s="149" t="str">
        <f t="shared" ref="P4766:P4775" si="392">IF(ISNUMBER(FIND("省",E4766)),MID(E4766,FIND("省",E4766)+1,FIND("市",E4766)-FIND("省",E4766)),LEFT(E4766,FIND("市",E4766)))</f>
        <v>深圳市</v>
      </c>
      <c r="Q4766" s="164">
        <f t="shared" si="389"/>
        <v>369442.28879154078</v>
      </c>
      <c r="R4766" s="149">
        <f t="shared" si="390"/>
        <v>-89008.197623363536</v>
      </c>
    </row>
    <row r="4767" spans="1:18" x14ac:dyDescent="0.4">
      <c r="A4767" s="2" t="s">
        <v>30014</v>
      </c>
      <c r="B4767" s="2" t="s">
        <v>20481</v>
      </c>
      <c r="C4767" s="161" t="s">
        <v>30322</v>
      </c>
      <c r="D4767" s="2" t="s">
        <v>20482</v>
      </c>
      <c r="E4767" s="2" t="s">
        <v>20483</v>
      </c>
      <c r="F4767" s="2" t="s">
        <v>419</v>
      </c>
      <c r="G4767" s="62">
        <v>3440941754.6799998</v>
      </c>
      <c r="H4767" s="63">
        <v>-779359687.98000002</v>
      </c>
      <c r="I4767" s="62">
        <v>8716</v>
      </c>
      <c r="J4767" s="2" t="s">
        <v>20484</v>
      </c>
      <c r="K4767" s="2" t="s">
        <v>20485</v>
      </c>
      <c r="L4767" s="2" t="s">
        <v>20486</v>
      </c>
      <c r="M4767" s="1">
        <f t="shared" si="388"/>
        <v>1</v>
      </c>
      <c r="N4767" s="149" t="str">
        <f>VLOOKUP(F:F,vlookup函数实操!A:B,2)</f>
        <v>行业A</v>
      </c>
      <c r="O4767" s="149" t="str">
        <f>VLOOKUP(G:G,vlookup函数实操!H$1:I$6,2)</f>
        <v>营收极高</v>
      </c>
      <c r="P4767" s="149" t="str">
        <f t="shared" si="392"/>
        <v>哈尔滨市</v>
      </c>
      <c r="Q4767" s="164">
        <f t="shared" si="389"/>
        <v>394784.50604405691</v>
      </c>
      <c r="R4767" s="149">
        <f t="shared" si="390"/>
        <v>-89417.128038090872</v>
      </c>
    </row>
    <row r="4768" spans="1:18" ht="22.5" x14ac:dyDescent="0.4">
      <c r="A4768" s="2" t="s">
        <v>30015</v>
      </c>
      <c r="B4768" s="2" t="s">
        <v>9631</v>
      </c>
      <c r="C4768" s="161" t="s">
        <v>30340</v>
      </c>
      <c r="D4768" s="2" t="s">
        <v>9632</v>
      </c>
      <c r="E4768" s="2" t="s">
        <v>9633</v>
      </c>
      <c r="F4768" s="2" t="s">
        <v>898</v>
      </c>
      <c r="G4768" s="62">
        <v>74752189.230000004</v>
      </c>
      <c r="H4768" s="63">
        <v>-48974736.479999997</v>
      </c>
      <c r="I4768" s="62">
        <v>547</v>
      </c>
      <c r="J4768" s="2" t="s">
        <v>9634</v>
      </c>
      <c r="K4768" s="2" t="s">
        <v>9635</v>
      </c>
      <c r="L4768" s="2" t="s">
        <v>9636</v>
      </c>
      <c r="M4768" s="1">
        <f t="shared" si="388"/>
        <v>3</v>
      </c>
      <c r="N4768" s="149" t="str">
        <f>VLOOKUP(F:F,vlookup函数实操!A:B,2)</f>
        <v>行业D</v>
      </c>
      <c r="O4768" s="149" t="str">
        <f>VLOOKUP(G:G,vlookup函数实操!H$1:I$6,2)</f>
        <v>营收正常</v>
      </c>
      <c r="P4768" s="149" t="str">
        <f t="shared" si="392"/>
        <v>深圳市</v>
      </c>
      <c r="Q4768" s="164">
        <f t="shared" si="389"/>
        <v>136658.48122486289</v>
      </c>
      <c r="R4768" s="149">
        <f t="shared" si="390"/>
        <v>-89533.339085923217</v>
      </c>
    </row>
    <row r="4769" spans="1:19" ht="22.5" x14ac:dyDescent="0.4">
      <c r="A4769" s="2" t="s">
        <v>30015</v>
      </c>
      <c r="B4769" s="2" t="s">
        <v>8789</v>
      </c>
      <c r="C4769" s="161" t="s">
        <v>30346</v>
      </c>
      <c r="D4769" s="2" t="s">
        <v>8790</v>
      </c>
      <c r="E4769" s="2" t="s">
        <v>8791</v>
      </c>
      <c r="F4769" s="2" t="s">
        <v>523</v>
      </c>
      <c r="G4769" s="62">
        <v>74392932.790000007</v>
      </c>
      <c r="H4769" s="63">
        <v>-67397460.760000005</v>
      </c>
      <c r="I4769" s="62">
        <v>752</v>
      </c>
      <c r="J4769" s="2" t="s">
        <v>8792</v>
      </c>
      <c r="K4769" s="2" t="s">
        <v>8793</v>
      </c>
      <c r="L4769" s="2" t="s">
        <v>8794</v>
      </c>
      <c r="M4769" s="1">
        <f t="shared" si="388"/>
        <v>2</v>
      </c>
      <c r="N4769" s="149" t="str">
        <f>VLOOKUP(F:F,vlookup函数实操!A:B,2)</f>
        <v>行业E</v>
      </c>
      <c r="O4769" s="149" t="str">
        <f>VLOOKUP(G:G,vlookup函数实操!H$1:I$6,2)</f>
        <v>营收正常</v>
      </c>
      <c r="P4769" s="149" t="str">
        <f t="shared" si="392"/>
        <v>宜宾市</v>
      </c>
      <c r="Q4769" s="164">
        <f t="shared" si="389"/>
        <v>98926.772327127663</v>
      </c>
      <c r="R4769" s="149">
        <f t="shared" si="390"/>
        <v>-89624.282925531923</v>
      </c>
    </row>
    <row r="4770" spans="1:19" x14ac:dyDescent="0.4">
      <c r="A4770" s="2" t="s">
        <v>30015</v>
      </c>
      <c r="B4770" s="2" t="s">
        <v>7381</v>
      </c>
      <c r="C4770" s="161" t="s">
        <v>30345</v>
      </c>
      <c r="D4770" s="2" t="s">
        <v>7382</v>
      </c>
      <c r="E4770" s="2" t="s">
        <v>7383</v>
      </c>
      <c r="F4770" s="2" t="s">
        <v>253</v>
      </c>
      <c r="G4770" s="62">
        <v>165602256.50999999</v>
      </c>
      <c r="H4770" s="63">
        <v>-147346675.16</v>
      </c>
      <c r="I4770" s="62">
        <v>1629</v>
      </c>
      <c r="J4770" s="2" t="s">
        <v>7384</v>
      </c>
      <c r="K4770" s="2" t="s">
        <v>7385</v>
      </c>
      <c r="L4770" s="2" t="s">
        <v>7386</v>
      </c>
      <c r="M4770" s="1">
        <f t="shared" si="388"/>
        <v>1</v>
      </c>
      <c r="N4770" s="149" t="str">
        <f>VLOOKUP(F:F,vlookup函数实操!A:B,2)</f>
        <v>行业D</v>
      </c>
      <c r="O4770" s="149" t="str">
        <f>VLOOKUP(G:G,vlookup函数实操!H$1:I$6,2)</f>
        <v>营收较高</v>
      </c>
      <c r="P4770" s="149" t="str">
        <f t="shared" si="392"/>
        <v>北京市</v>
      </c>
      <c r="Q4770" s="164">
        <f t="shared" si="389"/>
        <v>101658.84377532228</v>
      </c>
      <c r="R4770" s="149">
        <f t="shared" si="390"/>
        <v>-90452.225389809697</v>
      </c>
    </row>
    <row r="4771" spans="1:19" x14ac:dyDescent="0.4">
      <c r="A4771" s="2" t="s">
        <v>30014</v>
      </c>
      <c r="B4771" s="2" t="s">
        <v>12113</v>
      </c>
      <c r="C4771" s="161" t="s">
        <v>35144</v>
      </c>
      <c r="D4771" s="2" t="s">
        <v>12114</v>
      </c>
      <c r="E4771" s="2" t="s">
        <v>12115</v>
      </c>
      <c r="F4771" s="2" t="s">
        <v>163</v>
      </c>
      <c r="G4771" s="62">
        <v>477436593.88999999</v>
      </c>
      <c r="H4771" s="63">
        <v>-107247686.39</v>
      </c>
      <c r="I4771" s="62">
        <v>1180</v>
      </c>
      <c r="J4771" s="2" t="s">
        <v>12116</v>
      </c>
      <c r="K4771" s="2" t="s">
        <v>12117</v>
      </c>
      <c r="L4771" s="2" t="s">
        <v>12118</v>
      </c>
      <c r="M4771" s="1">
        <f t="shared" si="388"/>
        <v>1</v>
      </c>
      <c r="N4771" s="149" t="str">
        <f>VLOOKUP(F:F,vlookup函数实操!A:B,2)</f>
        <v>行业D</v>
      </c>
      <c r="O4771" s="149" t="str">
        <f>VLOOKUP(G:G,vlookup函数实操!H$1:I$6,2)</f>
        <v>营收较高</v>
      </c>
      <c r="P4771" s="149" t="str">
        <f t="shared" si="392"/>
        <v>上海市</v>
      </c>
      <c r="Q4771" s="164">
        <f t="shared" si="389"/>
        <v>404607.28295762709</v>
      </c>
      <c r="R4771" s="149">
        <f t="shared" si="390"/>
        <v>-90887.869822033899</v>
      </c>
    </row>
    <row r="4772" spans="1:19" x14ac:dyDescent="0.4">
      <c r="A4772" s="2" t="s">
        <v>30015</v>
      </c>
      <c r="B4772" s="2" t="s">
        <v>15840</v>
      </c>
      <c r="C4772" s="161" t="s">
        <v>33000</v>
      </c>
      <c r="D4772" s="2" t="s">
        <v>15841</v>
      </c>
      <c r="E4772" s="2" t="s">
        <v>15842</v>
      </c>
      <c r="F4772" s="2" t="s">
        <v>142</v>
      </c>
      <c r="G4772" s="62">
        <v>469816253.66000003</v>
      </c>
      <c r="H4772" s="63">
        <v>-58557898.780000001</v>
      </c>
      <c r="I4772" s="62">
        <v>640</v>
      </c>
      <c r="J4772" s="2" t="s">
        <v>15843</v>
      </c>
      <c r="K4772" s="2" t="s">
        <v>15844</v>
      </c>
      <c r="L4772" s="2" t="s">
        <v>15845</v>
      </c>
      <c r="M4772" s="1">
        <f t="shared" si="388"/>
        <v>1</v>
      </c>
      <c r="N4772" s="149" t="str">
        <f>VLOOKUP(F:F,vlookup函数实操!A:B,2)</f>
        <v>行业A</v>
      </c>
      <c r="O4772" s="149" t="str">
        <f>VLOOKUP(G:G,vlookup函数实操!H$1:I$6,2)</f>
        <v>营收较高</v>
      </c>
      <c r="P4772" s="149" t="str">
        <f t="shared" si="392"/>
        <v>武汉市</v>
      </c>
      <c r="Q4772" s="164">
        <f t="shared" si="389"/>
        <v>734087.89634375006</v>
      </c>
      <c r="R4772" s="149">
        <f t="shared" si="390"/>
        <v>-91496.716843750008</v>
      </c>
    </row>
    <row r="4773" spans="1:19" ht="22.5" x14ac:dyDescent="0.4">
      <c r="A4773" s="2" t="s">
        <v>30015</v>
      </c>
      <c r="B4773" s="2" t="s">
        <v>18726</v>
      </c>
      <c r="C4773" s="161" t="s">
        <v>35145</v>
      </c>
      <c r="D4773" s="2" t="s">
        <v>18727</v>
      </c>
      <c r="E4773" s="2" t="s">
        <v>18728</v>
      </c>
      <c r="F4773" s="2" t="s">
        <v>306</v>
      </c>
      <c r="G4773" s="62">
        <v>50357114.909999996</v>
      </c>
      <c r="H4773" s="63">
        <v>-23275808.579999998</v>
      </c>
      <c r="I4773" s="62">
        <v>254</v>
      </c>
      <c r="J4773" s="2" t="s">
        <v>18729</v>
      </c>
      <c r="K4773" s="2" t="s">
        <v>18730</v>
      </c>
      <c r="L4773" s="2" t="s">
        <v>18731</v>
      </c>
      <c r="M4773" s="1">
        <f t="shared" si="388"/>
        <v>1</v>
      </c>
      <c r="N4773" s="149" t="str">
        <f>VLOOKUP(F:F,vlookup函数实操!A:B,2)</f>
        <v>行业D</v>
      </c>
      <c r="O4773" s="149" t="str">
        <f>VLOOKUP(G:G,vlookup函数实操!H$1:I$6,2)</f>
        <v>营收正常</v>
      </c>
      <c r="P4773" s="149" t="str">
        <f t="shared" si="392"/>
        <v>无锡市</v>
      </c>
      <c r="Q4773" s="164">
        <f t="shared" si="389"/>
        <v>198256.35791338581</v>
      </c>
      <c r="R4773" s="149">
        <f t="shared" si="390"/>
        <v>-91637.041653543303</v>
      </c>
    </row>
    <row r="4774" spans="1:19" ht="22.5" x14ac:dyDescent="0.4">
      <c r="A4774" s="2" t="s">
        <v>30015</v>
      </c>
      <c r="B4774" s="2" t="s">
        <v>4196</v>
      </c>
      <c r="C4774" s="161" t="s">
        <v>30337</v>
      </c>
      <c r="D4774" s="2" t="s">
        <v>4197</v>
      </c>
      <c r="E4774" s="2" t="s">
        <v>4198</v>
      </c>
      <c r="F4774" s="2" t="s">
        <v>17</v>
      </c>
      <c r="G4774" s="62">
        <v>4259563.24</v>
      </c>
      <c r="H4774" s="63">
        <v>-21652223.57</v>
      </c>
      <c r="I4774" s="62">
        <v>236</v>
      </c>
      <c r="J4774" s="2" t="s">
        <v>4199</v>
      </c>
      <c r="K4774" s="2" t="s">
        <v>4200</v>
      </c>
      <c r="L4774" s="2" t="s">
        <v>4201</v>
      </c>
      <c r="M4774" s="1">
        <f t="shared" si="388"/>
        <v>3</v>
      </c>
      <c r="N4774" s="149" t="str">
        <f>VLOOKUP(F:F,vlookup函数实操!A:B,2)</f>
        <v>行业C</v>
      </c>
      <c r="O4774" s="149" t="str">
        <f>VLOOKUP(G:G,vlookup函数实操!H$1:I$6,2)</f>
        <v>营收较低</v>
      </c>
      <c r="P4774" s="149" t="str">
        <f t="shared" si="392"/>
        <v>昆明市</v>
      </c>
      <c r="Q4774" s="164">
        <f t="shared" si="389"/>
        <v>18048.996779661018</v>
      </c>
      <c r="R4774" s="149">
        <f t="shared" si="390"/>
        <v>-91746.710042372884</v>
      </c>
    </row>
    <row r="4775" spans="1:19" x14ac:dyDescent="0.4">
      <c r="A4775" s="2" t="s">
        <v>30015</v>
      </c>
      <c r="B4775" s="2" t="s">
        <v>28340</v>
      </c>
      <c r="C4775" s="161" t="s">
        <v>35146</v>
      </c>
      <c r="D4775" s="2" t="s">
        <v>28341</v>
      </c>
      <c r="E4775" s="2" t="s">
        <v>28342</v>
      </c>
      <c r="F4775" s="2" t="s">
        <v>285</v>
      </c>
      <c r="G4775" s="62">
        <v>613699387.23000002</v>
      </c>
      <c r="H4775" s="63">
        <v>-123836266.40000001</v>
      </c>
      <c r="I4775" s="62">
        <v>1340</v>
      </c>
      <c r="J4775" s="2" t="s">
        <v>28343</v>
      </c>
      <c r="K4775" s="2" t="s">
        <v>28344</v>
      </c>
      <c r="L4775" s="2" t="s">
        <v>28345</v>
      </c>
      <c r="M4775" s="1">
        <f t="shared" si="388"/>
        <v>1</v>
      </c>
      <c r="N4775" s="149" t="str">
        <f>VLOOKUP(F:F,vlookup函数实操!A:B,2)</f>
        <v>行业C</v>
      </c>
      <c r="O4775" s="149" t="str">
        <f>VLOOKUP(G:G,vlookup函数实操!H$1:I$6,2)</f>
        <v>营收较高</v>
      </c>
      <c r="P4775" s="149" t="str">
        <f t="shared" si="392"/>
        <v>北京市</v>
      </c>
      <c r="Q4775" s="164">
        <f t="shared" si="389"/>
        <v>457984.61733582092</v>
      </c>
      <c r="R4775" s="149">
        <f t="shared" si="390"/>
        <v>-92415.124179104489</v>
      </c>
    </row>
    <row r="4776" spans="1:19" ht="22.5" x14ac:dyDescent="0.4">
      <c r="A4776" s="2" t="s">
        <v>30015</v>
      </c>
      <c r="B4776" s="2" t="s">
        <v>27527</v>
      </c>
      <c r="C4776" s="161" t="s">
        <v>35147</v>
      </c>
      <c r="D4776" s="2" t="s">
        <v>27528</v>
      </c>
      <c r="E4776" s="2" t="s">
        <v>27529</v>
      </c>
      <c r="F4776" s="2" t="s">
        <v>40</v>
      </c>
      <c r="G4776" s="62">
        <v>7495377.9500000002</v>
      </c>
      <c r="H4776" s="63">
        <v>-26116655.859999999</v>
      </c>
      <c r="I4776" s="62">
        <v>278</v>
      </c>
      <c r="J4776" s="2" t="s">
        <v>27530</v>
      </c>
      <c r="K4776" s="2" t="s">
        <v>27531</v>
      </c>
      <c r="L4776" s="2" t="s">
        <v>27532</v>
      </c>
      <c r="M4776" s="1">
        <f t="shared" si="388"/>
        <v>1</v>
      </c>
      <c r="N4776" s="149" t="str">
        <f>VLOOKUP(F:F,vlookup函数实操!A:B,2)</f>
        <v>行业C</v>
      </c>
      <c r="O4776" s="149" t="str">
        <f>VLOOKUP(G:G,vlookup函数实操!H$1:I$6,2)</f>
        <v>营收较低</v>
      </c>
      <c r="P4776" s="149" t="s">
        <v>30374</v>
      </c>
      <c r="Q4776" s="164">
        <f t="shared" si="389"/>
        <v>26961.791187050359</v>
      </c>
      <c r="R4776" s="149">
        <f t="shared" si="390"/>
        <v>-93944.805251798563</v>
      </c>
      <c r="S4776" s="1" t="s">
        <v>30060</v>
      </c>
    </row>
    <row r="4777" spans="1:19" ht="22.5" x14ac:dyDescent="0.4">
      <c r="A4777" s="2" t="s">
        <v>30015</v>
      </c>
      <c r="B4777" s="2" t="s">
        <v>7799</v>
      </c>
      <c r="C4777" s="161" t="s">
        <v>30325</v>
      </c>
      <c r="D4777" s="2" t="s">
        <v>7800</v>
      </c>
      <c r="E4777" s="2" t="s">
        <v>7801</v>
      </c>
      <c r="F4777" s="2" t="s">
        <v>142</v>
      </c>
      <c r="G4777" s="62">
        <v>245855777.38</v>
      </c>
      <c r="H4777" s="63">
        <v>-404886190.99000001</v>
      </c>
      <c r="I4777" s="62">
        <v>4267</v>
      </c>
      <c r="J4777" s="2" t="s">
        <v>7802</v>
      </c>
      <c r="K4777" s="2" t="s">
        <v>7803</v>
      </c>
      <c r="L4777" s="2" t="s">
        <v>7804</v>
      </c>
      <c r="M4777" s="1">
        <f t="shared" si="388"/>
        <v>2</v>
      </c>
      <c r="N4777" s="149" t="str">
        <f>VLOOKUP(F:F,vlookup函数实操!A:B,2)</f>
        <v>行业A</v>
      </c>
      <c r="O4777" s="149" t="str">
        <f>VLOOKUP(G:G,vlookup函数实操!H$1:I$6,2)</f>
        <v>营收较高</v>
      </c>
      <c r="P4777" s="149" t="str">
        <f t="shared" ref="P4777:P4807" si="393">IF(ISNUMBER(FIND("省",E4777)),MID(E4777,FIND("省",E4777)+1,FIND("市",E4777)-FIND("省",E4777)),LEFT(E4777,FIND("市",E4777)))</f>
        <v>福州市</v>
      </c>
      <c r="Q4777" s="164">
        <f t="shared" si="389"/>
        <v>57617.94642137333</v>
      </c>
      <c r="R4777" s="149">
        <f t="shared" si="390"/>
        <v>-94887.787904851182</v>
      </c>
    </row>
    <row r="4778" spans="1:19" ht="22.5" x14ac:dyDescent="0.4">
      <c r="A4778" s="2" t="s">
        <v>30014</v>
      </c>
      <c r="B4778" s="2" t="s">
        <v>11145</v>
      </c>
      <c r="C4778" s="161" t="s">
        <v>30338</v>
      </c>
      <c r="D4778" s="2" t="s">
        <v>11146</v>
      </c>
      <c r="E4778" s="2" t="s">
        <v>11147</v>
      </c>
      <c r="F4778" s="2" t="s">
        <v>2149</v>
      </c>
      <c r="G4778" s="62">
        <v>16959333.93</v>
      </c>
      <c r="H4778" s="63">
        <v>-11892275.029999999</v>
      </c>
      <c r="I4778" s="62">
        <v>125</v>
      </c>
      <c r="J4778" s="2" t="s">
        <v>11148</v>
      </c>
      <c r="K4778" s="2" t="s">
        <v>11149</v>
      </c>
      <c r="L4778" s="2" t="s">
        <v>11150</v>
      </c>
      <c r="M4778" s="1">
        <f t="shared" si="388"/>
        <v>1</v>
      </c>
      <c r="N4778" s="149" t="str">
        <f>VLOOKUP(F:F,vlookup函数实操!A:B,2)</f>
        <v>行业D</v>
      </c>
      <c r="O4778" s="149" t="str">
        <f>VLOOKUP(G:G,vlookup函数实操!H$1:I$6,2)</f>
        <v>营收正常</v>
      </c>
      <c r="P4778" s="149" t="str">
        <f t="shared" si="393"/>
        <v>上海市</v>
      </c>
      <c r="Q4778" s="164">
        <f t="shared" si="389"/>
        <v>135674.67144000001</v>
      </c>
      <c r="R4778" s="149">
        <f t="shared" si="390"/>
        <v>-95138.200239999991</v>
      </c>
    </row>
    <row r="4779" spans="1:19" ht="22.5" x14ac:dyDescent="0.4">
      <c r="A4779" s="2" t="s">
        <v>30014</v>
      </c>
      <c r="B4779" s="2" t="s">
        <v>28684</v>
      </c>
      <c r="C4779" s="161" t="s">
        <v>35148</v>
      </c>
      <c r="D4779" s="2" t="s">
        <v>28685</v>
      </c>
      <c r="E4779" s="2" t="s">
        <v>28686</v>
      </c>
      <c r="F4779" s="2" t="s">
        <v>142</v>
      </c>
      <c r="G4779" s="62">
        <v>283766286.56</v>
      </c>
      <c r="H4779" s="63">
        <v>-84417490.310000002</v>
      </c>
      <c r="I4779" s="62">
        <v>887</v>
      </c>
      <c r="J4779" s="2" t="s">
        <v>28687</v>
      </c>
      <c r="K4779" s="2" t="s">
        <v>28688</v>
      </c>
      <c r="L4779" s="2" t="s">
        <v>28689</v>
      </c>
      <c r="M4779" s="1">
        <f t="shared" si="388"/>
        <v>2</v>
      </c>
      <c r="N4779" s="149" t="str">
        <f>VLOOKUP(F:F,vlookup函数实操!A:B,2)</f>
        <v>行业A</v>
      </c>
      <c r="O4779" s="149" t="str">
        <f>VLOOKUP(G:G,vlookup函数实操!H$1:I$6,2)</f>
        <v>营收较高</v>
      </c>
      <c r="P4779" s="149" t="str">
        <f t="shared" si="393"/>
        <v>北京市</v>
      </c>
      <c r="Q4779" s="164">
        <f t="shared" si="389"/>
        <v>319916.89578354004</v>
      </c>
      <c r="R4779" s="149">
        <f t="shared" si="390"/>
        <v>-95171.916922209697</v>
      </c>
    </row>
    <row r="4780" spans="1:19" ht="22.5" x14ac:dyDescent="0.4">
      <c r="A4780" s="2" t="s">
        <v>30015</v>
      </c>
      <c r="B4780" s="2" t="s">
        <v>28533</v>
      </c>
      <c r="C4780" s="161" t="s">
        <v>35149</v>
      </c>
      <c r="D4780" s="2" t="s">
        <v>28534</v>
      </c>
      <c r="E4780" s="2" t="s">
        <v>28535</v>
      </c>
      <c r="F4780" s="2" t="s">
        <v>378</v>
      </c>
      <c r="G4780" s="62">
        <v>1975535505.72</v>
      </c>
      <c r="H4780" s="63">
        <v>-176353637.72999999</v>
      </c>
      <c r="I4780" s="62">
        <v>1853</v>
      </c>
      <c r="J4780" s="2" t="s">
        <v>28536</v>
      </c>
      <c r="K4780" s="2" t="s">
        <v>28537</v>
      </c>
      <c r="L4780" s="2" t="s">
        <v>28538</v>
      </c>
      <c r="M4780" s="1">
        <f t="shared" si="388"/>
        <v>1</v>
      </c>
      <c r="N4780" s="149" t="str">
        <f>VLOOKUP(F:F,vlookup函数实操!A:B,2)</f>
        <v>行业C</v>
      </c>
      <c r="O4780" s="149" t="str">
        <f>VLOOKUP(G:G,vlookup函数实操!H$1:I$6,2)</f>
        <v>营收极高</v>
      </c>
      <c r="P4780" s="149" t="str">
        <f t="shared" si="393"/>
        <v>北京市</v>
      </c>
      <c r="Q4780" s="164">
        <f t="shared" si="389"/>
        <v>1066128.1736211549</v>
      </c>
      <c r="R4780" s="149">
        <f t="shared" si="390"/>
        <v>-95171.957760388555</v>
      </c>
    </row>
    <row r="4781" spans="1:19" ht="22.5" x14ac:dyDescent="0.4">
      <c r="A4781" s="2" t="s">
        <v>30015</v>
      </c>
      <c r="B4781" s="2" t="s">
        <v>10903</v>
      </c>
      <c r="C4781" s="161" t="s">
        <v>35150</v>
      </c>
      <c r="D4781" s="2" t="s">
        <v>10904</v>
      </c>
      <c r="E4781" s="2" t="s">
        <v>10905</v>
      </c>
      <c r="F4781" s="2" t="s">
        <v>17</v>
      </c>
      <c r="G4781" s="62">
        <v>457210261.83999997</v>
      </c>
      <c r="H4781" s="63">
        <v>-79582893.689999998</v>
      </c>
      <c r="I4781" s="62">
        <v>828</v>
      </c>
      <c r="J4781" s="2" t="s">
        <v>10906</v>
      </c>
      <c r="K4781" s="2" t="s">
        <v>10907</v>
      </c>
      <c r="L4781" s="2" t="s">
        <v>10908</v>
      </c>
      <c r="M4781" s="1">
        <f t="shared" si="388"/>
        <v>3</v>
      </c>
      <c r="N4781" s="149" t="str">
        <f>VLOOKUP(F:F,vlookup函数实操!A:B,2)</f>
        <v>行业C</v>
      </c>
      <c r="O4781" s="149" t="str">
        <f>VLOOKUP(G:G,vlookup函数实操!H$1:I$6,2)</f>
        <v>营收较高</v>
      </c>
      <c r="P4781" s="149" t="str">
        <f t="shared" si="393"/>
        <v>深圳市</v>
      </c>
      <c r="Q4781" s="164">
        <f t="shared" si="389"/>
        <v>552186.30657004833</v>
      </c>
      <c r="R4781" s="149">
        <f t="shared" si="390"/>
        <v>-96114.6059057971</v>
      </c>
    </row>
    <row r="4782" spans="1:19" ht="22.5" x14ac:dyDescent="0.4">
      <c r="A4782" s="2" t="s">
        <v>30014</v>
      </c>
      <c r="B4782" s="2" t="s">
        <v>1883</v>
      </c>
      <c r="C4782" s="161" t="s">
        <v>35151</v>
      </c>
      <c r="D4782" s="2" t="s">
        <v>1884</v>
      </c>
      <c r="E4782" s="2" t="s">
        <v>1885</v>
      </c>
      <c r="F4782" s="2" t="s">
        <v>773</v>
      </c>
      <c r="G4782" s="62">
        <v>12665000000</v>
      </c>
      <c r="H4782" s="63">
        <v>-7760000000</v>
      </c>
      <c r="I4782" s="62">
        <v>80321</v>
      </c>
      <c r="J4782" s="2" t="s">
        <v>1887</v>
      </c>
      <c r="K4782" s="2" t="s">
        <v>1888</v>
      </c>
      <c r="L4782" s="2" t="s">
        <v>1889</v>
      </c>
      <c r="M4782" s="1">
        <f t="shared" si="388"/>
        <v>3</v>
      </c>
      <c r="N4782" s="149" t="str">
        <f>VLOOKUP(F:F,vlookup函数实操!A:B,2)</f>
        <v>行业C</v>
      </c>
      <c r="O4782" s="149" t="str">
        <f>VLOOKUP(G:G,vlookup函数实操!H$1:I$6,2)</f>
        <v>营收极高</v>
      </c>
      <c r="P4782" s="149" t="str">
        <f t="shared" si="393"/>
        <v>上海市</v>
      </c>
      <c r="Q4782" s="164">
        <f t="shared" si="389"/>
        <v>157679.80976332465</v>
      </c>
      <c r="R4782" s="149">
        <f t="shared" si="390"/>
        <v>-96612.342973817562</v>
      </c>
    </row>
    <row r="4783" spans="1:19" ht="22.5" x14ac:dyDescent="0.4">
      <c r="A4783" s="2" t="s">
        <v>30015</v>
      </c>
      <c r="B4783" s="2" t="s">
        <v>583</v>
      </c>
      <c r="C4783" s="161" t="s">
        <v>30342</v>
      </c>
      <c r="D4783" s="2" t="s">
        <v>584</v>
      </c>
      <c r="E4783" s="2" t="s">
        <v>585</v>
      </c>
      <c r="F4783" s="2" t="s">
        <v>537</v>
      </c>
      <c r="G4783" s="62">
        <v>125014104.97</v>
      </c>
      <c r="H4783" s="63">
        <v>-156741308.74000001</v>
      </c>
      <c r="I4783" s="62">
        <v>1612</v>
      </c>
      <c r="J4783" s="2" t="s">
        <v>586</v>
      </c>
      <c r="K4783" s="2" t="s">
        <v>587</v>
      </c>
      <c r="L4783" s="2" t="s">
        <v>588</v>
      </c>
      <c r="M4783" s="1">
        <f t="shared" si="388"/>
        <v>1</v>
      </c>
      <c r="N4783" s="149" t="str">
        <f>VLOOKUP(F:F,vlookup函数实操!A:B,2)</f>
        <v>行业D</v>
      </c>
      <c r="O4783" s="149" t="str">
        <f>VLOOKUP(G:G,vlookup函数实操!H$1:I$6,2)</f>
        <v>营收较高</v>
      </c>
      <c r="P4783" s="149" t="str">
        <f t="shared" si="393"/>
        <v>金华市</v>
      </c>
      <c r="Q4783" s="164">
        <f t="shared" si="389"/>
        <v>77552.174299007442</v>
      </c>
      <c r="R4783" s="149">
        <f t="shared" si="390"/>
        <v>-97234.062493796533</v>
      </c>
    </row>
    <row r="4784" spans="1:19" ht="22.5" x14ac:dyDescent="0.4">
      <c r="A4784" s="2" t="s">
        <v>30014</v>
      </c>
      <c r="B4784" s="2" t="s">
        <v>22631</v>
      </c>
      <c r="C4784" s="161" t="s">
        <v>30332</v>
      </c>
      <c r="D4784" s="2" t="s">
        <v>22632</v>
      </c>
      <c r="E4784" s="2" t="s">
        <v>22633</v>
      </c>
      <c r="F4784" s="2" t="s">
        <v>773</v>
      </c>
      <c r="G4784" s="62">
        <v>6371300000</v>
      </c>
      <c r="H4784" s="63">
        <v>-3598664000</v>
      </c>
      <c r="I4784" s="62">
        <v>36892</v>
      </c>
      <c r="J4784" s="2" t="s">
        <v>22635</v>
      </c>
      <c r="K4784" s="2" t="s">
        <v>22636</v>
      </c>
      <c r="L4784" s="2" t="s">
        <v>22637</v>
      </c>
      <c r="M4784" s="1">
        <f t="shared" si="388"/>
        <v>2</v>
      </c>
      <c r="N4784" s="149" t="str">
        <f>VLOOKUP(F:F,vlookup函数实操!A:B,2)</f>
        <v>行业C</v>
      </c>
      <c r="O4784" s="149" t="str">
        <f>VLOOKUP(G:G,vlookup函数实操!H$1:I$6,2)</f>
        <v>营收极高</v>
      </c>
      <c r="P4784" s="149" t="str">
        <f t="shared" si="393"/>
        <v>海口市</v>
      </c>
      <c r="Q4784" s="164">
        <f t="shared" si="389"/>
        <v>172701.39867721999</v>
      </c>
      <c r="R4784" s="149">
        <f t="shared" si="390"/>
        <v>-97545.917814160246</v>
      </c>
    </row>
    <row r="4785" spans="1:18" ht="33.75" x14ac:dyDescent="0.4">
      <c r="A4785" s="2" t="s">
        <v>30015</v>
      </c>
      <c r="B4785" s="2" t="s">
        <v>16062</v>
      </c>
      <c r="C4785" s="161" t="s">
        <v>32952</v>
      </c>
      <c r="D4785" s="2" t="s">
        <v>16063</v>
      </c>
      <c r="E4785" s="2" t="s">
        <v>16064</v>
      </c>
      <c r="F4785" s="2" t="s">
        <v>135</v>
      </c>
      <c r="G4785" s="62">
        <v>1219673.8400000001</v>
      </c>
      <c r="H4785" s="63">
        <v>-4637691.32</v>
      </c>
      <c r="I4785" s="62">
        <v>47</v>
      </c>
      <c r="J4785" s="2" t="s">
        <v>16065</v>
      </c>
      <c r="K4785" s="2" t="s">
        <v>16066</v>
      </c>
      <c r="L4785" s="2" t="s">
        <v>16067</v>
      </c>
      <c r="M4785" s="1">
        <f t="shared" si="388"/>
        <v>1</v>
      </c>
      <c r="N4785" s="149" t="str">
        <f>VLOOKUP(F:F,vlookup函数实操!A:B,2)</f>
        <v>行业A</v>
      </c>
      <c r="O4785" s="149" t="str">
        <f>VLOOKUP(G:G,vlookup函数实操!H$1:I$6,2)</f>
        <v>营收较低</v>
      </c>
      <c r="P4785" s="149" t="e">
        <f t="shared" si="393"/>
        <v>#VALUE!</v>
      </c>
      <c r="Q4785" s="164">
        <f t="shared" si="389"/>
        <v>25950.507234042554</v>
      </c>
      <c r="R4785" s="149">
        <f t="shared" si="390"/>
        <v>-98674.28340425533</v>
      </c>
    </row>
    <row r="4786" spans="1:18" ht="22.5" x14ac:dyDescent="0.4">
      <c r="A4786" s="2" t="s">
        <v>30015</v>
      </c>
      <c r="B4786" s="2" t="s">
        <v>10748</v>
      </c>
      <c r="C4786" s="161" t="s">
        <v>35152</v>
      </c>
      <c r="D4786" s="2" t="s">
        <v>10749</v>
      </c>
      <c r="E4786" s="2" t="s">
        <v>10750</v>
      </c>
      <c r="F4786" s="2" t="s">
        <v>419</v>
      </c>
      <c r="G4786" s="62">
        <v>75090604.859999999</v>
      </c>
      <c r="H4786" s="63">
        <v>-38834600.079999998</v>
      </c>
      <c r="I4786" s="62">
        <v>392</v>
      </c>
      <c r="J4786" s="2" t="s">
        <v>10751</v>
      </c>
      <c r="K4786" s="2" t="s">
        <v>10752</v>
      </c>
      <c r="L4786" s="2" t="s">
        <v>10753</v>
      </c>
      <c r="M4786" s="1">
        <f t="shared" si="388"/>
        <v>2</v>
      </c>
      <c r="N4786" s="149" t="str">
        <f>VLOOKUP(F:F,vlookup函数实操!A:B,2)</f>
        <v>行业A</v>
      </c>
      <c r="O4786" s="149" t="str">
        <f>VLOOKUP(G:G,vlookup函数实操!H$1:I$6,2)</f>
        <v>营收正常</v>
      </c>
      <c r="P4786" s="149" t="str">
        <f t="shared" si="393"/>
        <v>深圳市</v>
      </c>
      <c r="Q4786" s="164">
        <f t="shared" si="389"/>
        <v>191557.66545918369</v>
      </c>
      <c r="R4786" s="149">
        <f t="shared" si="390"/>
        <v>-99067.857346938777</v>
      </c>
    </row>
    <row r="4787" spans="1:18" x14ac:dyDescent="0.4">
      <c r="A4787" s="2" t="s">
        <v>30015</v>
      </c>
      <c r="B4787" s="2" t="s">
        <v>2526</v>
      </c>
      <c r="C4787" s="161" t="s">
        <v>30329</v>
      </c>
      <c r="D4787" s="2" t="s">
        <v>2527</v>
      </c>
      <c r="E4787" s="2" t="s">
        <v>2528</v>
      </c>
      <c r="F4787" s="2" t="s">
        <v>2051</v>
      </c>
      <c r="G4787" s="62">
        <v>713277488.96000004</v>
      </c>
      <c r="H4787" s="63">
        <v>-176932433.97999999</v>
      </c>
      <c r="I4787" s="62">
        <v>1781</v>
      </c>
      <c r="J4787" s="2" t="s">
        <v>2529</v>
      </c>
      <c r="K4787" s="2" t="s">
        <v>2530</v>
      </c>
      <c r="L4787" s="2" t="s">
        <v>2531</v>
      </c>
      <c r="M4787" s="1">
        <f t="shared" si="388"/>
        <v>2</v>
      </c>
      <c r="N4787" s="149" t="str">
        <f>VLOOKUP(F:F,vlookup函数实操!A:B,2)</f>
        <v>行业B</v>
      </c>
      <c r="O4787" s="149" t="str">
        <f>VLOOKUP(G:G,vlookup函数实操!H$1:I$6,2)</f>
        <v>营收较高</v>
      </c>
      <c r="P4787" s="149" t="str">
        <f t="shared" si="393"/>
        <v>湖州市</v>
      </c>
      <c r="Q4787" s="164">
        <f t="shared" si="389"/>
        <v>400492.69453116227</v>
      </c>
      <c r="R4787" s="149">
        <f t="shared" si="390"/>
        <v>-99344.432330151598</v>
      </c>
    </row>
    <row r="4788" spans="1:18" ht="22.5" x14ac:dyDescent="0.4">
      <c r="A4788" s="2" t="s">
        <v>30014</v>
      </c>
      <c r="B4788" s="2" t="s">
        <v>20991</v>
      </c>
      <c r="C4788" s="161" t="s">
        <v>30344</v>
      </c>
      <c r="D4788" s="2" t="s">
        <v>20992</v>
      </c>
      <c r="E4788" s="2" t="s">
        <v>20993</v>
      </c>
      <c r="F4788" s="2" t="s">
        <v>163</v>
      </c>
      <c r="G4788" s="62">
        <v>160426385.5</v>
      </c>
      <c r="H4788" s="63">
        <v>-90410568.540000007</v>
      </c>
      <c r="I4788" s="62">
        <v>906</v>
      </c>
      <c r="J4788" s="2" t="s">
        <v>20994</v>
      </c>
      <c r="K4788" s="2" t="s">
        <v>20995</v>
      </c>
      <c r="L4788" s="2" t="s">
        <v>20996</v>
      </c>
      <c r="M4788" s="1">
        <f t="shared" si="388"/>
        <v>3</v>
      </c>
      <c r="N4788" s="149" t="str">
        <f>VLOOKUP(F:F,vlookup函数实操!A:B,2)</f>
        <v>行业D</v>
      </c>
      <c r="O4788" s="149" t="str">
        <f>VLOOKUP(G:G,vlookup函数实操!H$1:I$6,2)</f>
        <v>营收较高</v>
      </c>
      <c r="P4788" s="149" t="str">
        <f t="shared" si="393"/>
        <v>荆州市</v>
      </c>
      <c r="Q4788" s="164">
        <f t="shared" si="389"/>
        <v>177071.06567328918</v>
      </c>
      <c r="R4788" s="149">
        <f t="shared" si="390"/>
        <v>-99790.914503311273</v>
      </c>
    </row>
    <row r="4789" spans="1:18" ht="22.5" x14ac:dyDescent="0.4">
      <c r="A4789" s="2" t="s">
        <v>30014</v>
      </c>
      <c r="B4789" s="2" t="s">
        <v>13021</v>
      </c>
      <c r="C4789" s="161" t="s">
        <v>35153</v>
      </c>
      <c r="D4789" s="2" t="s">
        <v>13022</v>
      </c>
      <c r="E4789" s="2" t="s">
        <v>13023</v>
      </c>
      <c r="F4789" s="2" t="s">
        <v>17</v>
      </c>
      <c r="G4789" s="62">
        <v>36436922.560000002</v>
      </c>
      <c r="H4789" s="63">
        <v>-19387750.379999999</v>
      </c>
      <c r="I4789" s="62">
        <v>193</v>
      </c>
      <c r="J4789" s="2" t="s">
        <v>13024</v>
      </c>
      <c r="K4789" s="2" t="s">
        <v>13025</v>
      </c>
      <c r="L4789" s="2" t="s">
        <v>13026</v>
      </c>
      <c r="M4789" s="1">
        <f t="shared" si="388"/>
        <v>2</v>
      </c>
      <c r="N4789" s="149" t="str">
        <f>VLOOKUP(F:F,vlookup函数实操!A:B,2)</f>
        <v>行业C</v>
      </c>
      <c r="O4789" s="149" t="str">
        <f>VLOOKUP(G:G,vlookup函数实操!H$1:I$6,2)</f>
        <v>营收正常</v>
      </c>
      <c r="P4789" s="149" t="str">
        <f t="shared" si="393"/>
        <v>深圳市</v>
      </c>
      <c r="Q4789" s="164">
        <f t="shared" si="389"/>
        <v>188792.34487046633</v>
      </c>
      <c r="R4789" s="149">
        <f t="shared" si="390"/>
        <v>-100454.66518134714</v>
      </c>
    </row>
    <row r="4790" spans="1:18" ht="22.5" x14ac:dyDescent="0.4">
      <c r="A4790" s="2" t="s">
        <v>30014</v>
      </c>
      <c r="B4790" s="2" t="s">
        <v>1835</v>
      </c>
      <c r="C4790" s="161" t="s">
        <v>35154</v>
      </c>
      <c r="D4790" s="2" t="s">
        <v>1836</v>
      </c>
      <c r="E4790" s="2" t="s">
        <v>1837</v>
      </c>
      <c r="F4790" s="2" t="s">
        <v>773</v>
      </c>
      <c r="G4790" s="62">
        <v>12917577000</v>
      </c>
      <c r="H4790" s="63">
        <v>-8899923000</v>
      </c>
      <c r="I4790" s="62">
        <v>88394.999999999985</v>
      </c>
      <c r="J4790" s="2" t="s">
        <v>1839</v>
      </c>
      <c r="K4790" s="2" t="s">
        <v>1840</v>
      </c>
      <c r="L4790" s="2" t="s">
        <v>1841</v>
      </c>
      <c r="M4790" s="1">
        <f t="shared" si="388"/>
        <v>3</v>
      </c>
      <c r="N4790" s="149" t="str">
        <f>VLOOKUP(F:F,vlookup函数实操!A:B,2)</f>
        <v>行业C</v>
      </c>
      <c r="O4790" s="149" t="str">
        <f>VLOOKUP(G:G,vlookup函数实操!H$1:I$6,2)</f>
        <v>营收极高</v>
      </c>
      <c r="P4790" s="149" t="str">
        <f t="shared" si="393"/>
        <v>北京市</v>
      </c>
      <c r="Q4790" s="164">
        <f t="shared" si="389"/>
        <v>146134.70218903787</v>
      </c>
      <c r="R4790" s="149">
        <f t="shared" si="390"/>
        <v>-100683.55676226033</v>
      </c>
    </row>
    <row r="4791" spans="1:18" ht="22.5" x14ac:dyDescent="0.4">
      <c r="A4791" s="2" t="s">
        <v>30015</v>
      </c>
      <c r="B4791" s="2" t="s">
        <v>16793</v>
      </c>
      <c r="C4791" s="161" t="s">
        <v>32721</v>
      </c>
      <c r="D4791" s="2" t="s">
        <v>16794</v>
      </c>
      <c r="E4791" s="2" t="s">
        <v>16795</v>
      </c>
      <c r="F4791" s="2" t="s">
        <v>40</v>
      </c>
      <c r="G4791" s="62">
        <v>62070519.229999997</v>
      </c>
      <c r="H4791" s="63">
        <v>-24461859.989999998</v>
      </c>
      <c r="I4791" s="62">
        <v>239</v>
      </c>
      <c r="J4791" s="2" t="s">
        <v>16796</v>
      </c>
      <c r="K4791" s="2" t="s">
        <v>16797</v>
      </c>
      <c r="L4791" s="2" t="s">
        <v>16798</v>
      </c>
      <c r="M4791" s="1">
        <f t="shared" si="388"/>
        <v>3</v>
      </c>
      <c r="N4791" s="149" t="str">
        <f>VLOOKUP(F:F,vlookup函数实操!A:B,2)</f>
        <v>行业C</v>
      </c>
      <c r="O4791" s="149" t="str">
        <f>VLOOKUP(G:G,vlookup函数实操!H$1:I$6,2)</f>
        <v>营收正常</v>
      </c>
      <c r="P4791" s="149" t="str">
        <f t="shared" si="393"/>
        <v>北京市</v>
      </c>
      <c r="Q4791" s="164">
        <f t="shared" si="389"/>
        <v>259709.28548117154</v>
      </c>
      <c r="R4791" s="149">
        <f t="shared" si="390"/>
        <v>-102350.87861924685</v>
      </c>
    </row>
    <row r="4792" spans="1:18" ht="22.5" x14ac:dyDescent="0.4">
      <c r="A4792" s="2" t="s">
        <v>30014</v>
      </c>
      <c r="B4792" s="2" t="s">
        <v>27885</v>
      </c>
      <c r="C4792" s="161" t="s">
        <v>35155</v>
      </c>
      <c r="D4792" s="2" t="s">
        <v>27886</v>
      </c>
      <c r="E4792" s="2" t="s">
        <v>27887</v>
      </c>
      <c r="F4792" s="2" t="s">
        <v>156</v>
      </c>
      <c r="G4792" s="62">
        <v>17154459.170000002</v>
      </c>
      <c r="H4792" s="63">
        <v>-28768004.289999999</v>
      </c>
      <c r="I4792" s="62">
        <v>281</v>
      </c>
      <c r="J4792" s="2" t="s">
        <v>27888</v>
      </c>
      <c r="K4792" s="2" t="s">
        <v>27889</v>
      </c>
      <c r="L4792" s="2" t="s">
        <v>27890</v>
      </c>
      <c r="M4792" s="1">
        <f t="shared" si="388"/>
        <v>1</v>
      </c>
      <c r="N4792" s="149" t="str">
        <f>VLOOKUP(F:F,vlookup函数实操!A:B,2)</f>
        <v>行业E</v>
      </c>
      <c r="O4792" s="149" t="str">
        <f>VLOOKUP(G:G,vlookup函数实操!H$1:I$6,2)</f>
        <v>营收正常</v>
      </c>
      <c r="P4792" s="149" t="str">
        <f t="shared" si="393"/>
        <v>北京市</v>
      </c>
      <c r="Q4792" s="164">
        <f t="shared" si="389"/>
        <v>61047.897402135241</v>
      </c>
      <c r="R4792" s="149">
        <f t="shared" si="390"/>
        <v>-102377.23946619217</v>
      </c>
    </row>
    <row r="4793" spans="1:18" ht="22.5" x14ac:dyDescent="0.4">
      <c r="A4793" s="2" t="s">
        <v>30015</v>
      </c>
      <c r="B4793" s="2" t="s">
        <v>22521</v>
      </c>
      <c r="C4793" s="161" t="s">
        <v>31688</v>
      </c>
      <c r="D4793" s="2" t="s">
        <v>22522</v>
      </c>
      <c r="E4793" s="2" t="s">
        <v>22523</v>
      </c>
      <c r="F4793" s="2" t="s">
        <v>40</v>
      </c>
      <c r="G4793" s="62">
        <v>33446148.870000001</v>
      </c>
      <c r="H4793" s="63">
        <v>-42394191.780000001</v>
      </c>
      <c r="I4793" s="62">
        <v>410</v>
      </c>
      <c r="J4793" s="2" t="s">
        <v>22524</v>
      </c>
      <c r="K4793" s="2" t="s">
        <v>22525</v>
      </c>
      <c r="L4793" s="2" t="s">
        <v>22526</v>
      </c>
      <c r="M4793" s="1">
        <f t="shared" si="388"/>
        <v>3</v>
      </c>
      <c r="N4793" s="149" t="str">
        <f>VLOOKUP(F:F,vlookup函数实操!A:B,2)</f>
        <v>行业C</v>
      </c>
      <c r="O4793" s="149" t="str">
        <f>VLOOKUP(G:G,vlookup函数实操!H$1:I$6,2)</f>
        <v>营收正常</v>
      </c>
      <c r="P4793" s="149" t="str">
        <f t="shared" si="393"/>
        <v>杭州市</v>
      </c>
      <c r="Q4793" s="164">
        <f t="shared" si="389"/>
        <v>81575.972853658546</v>
      </c>
      <c r="R4793" s="149">
        <f t="shared" si="390"/>
        <v>-103400.46775609757</v>
      </c>
    </row>
    <row r="4794" spans="1:18" ht="22.5" x14ac:dyDescent="0.4">
      <c r="A4794" s="2" t="s">
        <v>30014</v>
      </c>
      <c r="B4794" s="2" t="s">
        <v>4251</v>
      </c>
      <c r="C4794" s="161" t="s">
        <v>34621</v>
      </c>
      <c r="D4794" s="2" t="s">
        <v>4252</v>
      </c>
      <c r="E4794" s="2" t="s">
        <v>4253</v>
      </c>
      <c r="F4794" s="2" t="s">
        <v>40</v>
      </c>
      <c r="G4794" s="62">
        <v>213105594.11000001</v>
      </c>
      <c r="H4794" s="63">
        <v>-115814894.83</v>
      </c>
      <c r="I4794" s="62">
        <v>1120</v>
      </c>
      <c r="J4794" s="2" t="s">
        <v>4254</v>
      </c>
      <c r="K4794" s="2" t="s">
        <v>4255</v>
      </c>
      <c r="L4794" s="2" t="s">
        <v>4256</v>
      </c>
      <c r="M4794" s="1">
        <f t="shared" si="388"/>
        <v>1</v>
      </c>
      <c r="N4794" s="149" t="str">
        <f>VLOOKUP(F:F,vlookup函数实操!A:B,2)</f>
        <v>行业C</v>
      </c>
      <c r="O4794" s="149" t="str">
        <f>VLOOKUP(G:G,vlookup函数实操!H$1:I$6,2)</f>
        <v>营收较高</v>
      </c>
      <c r="P4794" s="149" t="str">
        <f t="shared" si="393"/>
        <v>上海市</v>
      </c>
      <c r="Q4794" s="164">
        <f t="shared" si="389"/>
        <v>190272.85188392858</v>
      </c>
      <c r="R4794" s="149">
        <f t="shared" si="390"/>
        <v>-103406.15609821428</v>
      </c>
    </row>
    <row r="4795" spans="1:18" ht="22.5" x14ac:dyDescent="0.4">
      <c r="A4795" s="2" t="s">
        <v>30014</v>
      </c>
      <c r="B4795" s="2" t="s">
        <v>25299</v>
      </c>
      <c r="C4795" s="161" t="s">
        <v>30343</v>
      </c>
      <c r="D4795" s="2" t="s">
        <v>25300</v>
      </c>
      <c r="E4795" s="2" t="s">
        <v>25301</v>
      </c>
      <c r="F4795" s="2" t="s">
        <v>163</v>
      </c>
      <c r="G4795" s="62">
        <v>3540499.75</v>
      </c>
      <c r="H4795" s="63">
        <v>-14740670.75</v>
      </c>
      <c r="I4795" s="62">
        <v>142</v>
      </c>
      <c r="J4795" s="2" t="s">
        <v>25302</v>
      </c>
      <c r="K4795" s="2" t="s">
        <v>25303</v>
      </c>
      <c r="L4795" s="2" t="s">
        <v>25304</v>
      </c>
      <c r="M4795" s="1">
        <f t="shared" si="388"/>
        <v>3</v>
      </c>
      <c r="N4795" s="149" t="str">
        <f>VLOOKUP(F:F,vlookup函数实操!A:B,2)</f>
        <v>行业D</v>
      </c>
      <c r="O4795" s="149" t="str">
        <f>VLOOKUP(G:G,vlookup函数实操!H$1:I$6,2)</f>
        <v>营收较低</v>
      </c>
      <c r="P4795" s="149" t="str">
        <f t="shared" si="393"/>
        <v>福州市</v>
      </c>
      <c r="Q4795" s="164">
        <f t="shared" si="389"/>
        <v>24933.096830985916</v>
      </c>
      <c r="R4795" s="149">
        <f t="shared" si="390"/>
        <v>-103807.54049295775</v>
      </c>
    </row>
    <row r="4796" spans="1:18" ht="22.5" x14ac:dyDescent="0.4">
      <c r="A4796" s="2" t="s">
        <v>30014</v>
      </c>
      <c r="B4796" s="2" t="s">
        <v>8569</v>
      </c>
      <c r="C4796" s="161" t="s">
        <v>35156</v>
      </c>
      <c r="D4796" s="2" t="s">
        <v>8571</v>
      </c>
      <c r="E4796" s="2" t="s">
        <v>8572</v>
      </c>
      <c r="F4796" s="2" t="s">
        <v>142</v>
      </c>
      <c r="G4796" s="62">
        <v>7082810872.8699999</v>
      </c>
      <c r="H4796" s="63">
        <v>-289758988.98000002</v>
      </c>
      <c r="I4796" s="62">
        <v>2791</v>
      </c>
      <c r="J4796" s="2" t="s">
        <v>8573</v>
      </c>
      <c r="K4796" s="2" t="s">
        <v>8574</v>
      </c>
      <c r="L4796" s="2" t="s">
        <v>8575</v>
      </c>
      <c r="M4796" s="1">
        <f t="shared" si="388"/>
        <v>2</v>
      </c>
      <c r="N4796" s="149" t="str">
        <f>VLOOKUP(F:F,vlookup函数实操!A:B,2)</f>
        <v>行业A</v>
      </c>
      <c r="O4796" s="149" t="str">
        <f>VLOOKUP(G:G,vlookup函数实操!H$1:I$6,2)</f>
        <v>营收极高</v>
      </c>
      <c r="P4796" s="149" t="str">
        <f t="shared" si="393"/>
        <v>成都市</v>
      </c>
      <c r="Q4796" s="164">
        <f t="shared" si="389"/>
        <v>2537732.308445002</v>
      </c>
      <c r="R4796" s="149">
        <f t="shared" si="390"/>
        <v>-103819.05731995701</v>
      </c>
    </row>
    <row r="4797" spans="1:18" ht="22.5" x14ac:dyDescent="0.4">
      <c r="A4797" s="2" t="s">
        <v>30015</v>
      </c>
      <c r="B4797" s="2" t="s">
        <v>28653</v>
      </c>
      <c r="C4797" s="161" t="s">
        <v>35157</v>
      </c>
      <c r="D4797" s="2" t="s">
        <v>28654</v>
      </c>
      <c r="E4797" s="2" t="s">
        <v>28655</v>
      </c>
      <c r="F4797" s="2" t="s">
        <v>378</v>
      </c>
      <c r="G4797" s="62">
        <v>2053015042.8699999</v>
      </c>
      <c r="H4797" s="63">
        <v>-358550208.97000003</v>
      </c>
      <c r="I4797" s="62">
        <v>3396</v>
      </c>
      <c r="J4797" s="2" t="s">
        <v>28656</v>
      </c>
      <c r="K4797" s="2" t="s">
        <v>28657</v>
      </c>
      <c r="L4797" s="2" t="s">
        <v>28658</v>
      </c>
      <c r="M4797" s="1">
        <f t="shared" si="388"/>
        <v>1</v>
      </c>
      <c r="N4797" s="149" t="str">
        <f>VLOOKUP(F:F,vlookup函数实操!A:B,2)</f>
        <v>行业C</v>
      </c>
      <c r="O4797" s="149" t="str">
        <f>VLOOKUP(G:G,vlookup函数实操!H$1:I$6,2)</f>
        <v>营收极高</v>
      </c>
      <c r="P4797" s="149" t="str">
        <f t="shared" si="393"/>
        <v>北京市</v>
      </c>
      <c r="Q4797" s="164">
        <f t="shared" si="389"/>
        <v>604539.17634570075</v>
      </c>
      <c r="R4797" s="149">
        <f t="shared" si="390"/>
        <v>-105580.15576266196</v>
      </c>
    </row>
    <row r="4798" spans="1:18" ht="22.5" x14ac:dyDescent="0.4">
      <c r="A4798" s="2" t="s">
        <v>30014</v>
      </c>
      <c r="B4798" s="2" t="s">
        <v>28044</v>
      </c>
      <c r="C4798" s="161" t="s">
        <v>35158</v>
      </c>
      <c r="D4798" s="2" t="s">
        <v>28045</v>
      </c>
      <c r="E4798" s="2" t="s">
        <v>28046</v>
      </c>
      <c r="F4798" s="2" t="s">
        <v>306</v>
      </c>
      <c r="G4798" s="62">
        <v>155804578.53999999</v>
      </c>
      <c r="H4798" s="63">
        <v>-143305304.84</v>
      </c>
      <c r="I4798" s="62">
        <v>1353</v>
      </c>
      <c r="J4798" s="2" t="s">
        <v>28047</v>
      </c>
      <c r="K4798" s="2" t="s">
        <v>28048</v>
      </c>
      <c r="L4798" s="2" t="s">
        <v>28049</v>
      </c>
      <c r="M4798" s="1">
        <f t="shared" si="388"/>
        <v>1</v>
      </c>
      <c r="N4798" s="149" t="str">
        <f>VLOOKUP(F:F,vlookup函数实操!A:B,2)</f>
        <v>行业D</v>
      </c>
      <c r="O4798" s="149" t="str">
        <f>VLOOKUP(G:G,vlookup函数实操!H$1:I$6,2)</f>
        <v>营收较高</v>
      </c>
      <c r="P4798" s="149" t="str">
        <f t="shared" si="393"/>
        <v>北京市</v>
      </c>
      <c r="Q4798" s="164">
        <f t="shared" si="389"/>
        <v>115154.89914264597</v>
      </c>
      <c r="R4798" s="149">
        <f t="shared" si="390"/>
        <v>-105916.70719881744</v>
      </c>
    </row>
    <row r="4799" spans="1:18" ht="22.5" x14ac:dyDescent="0.4">
      <c r="A4799" s="2" t="s">
        <v>30014</v>
      </c>
      <c r="B4799" s="2" t="s">
        <v>23262</v>
      </c>
      <c r="C4799" s="161" t="s">
        <v>30324</v>
      </c>
      <c r="D4799" s="2" t="s">
        <v>23263</v>
      </c>
      <c r="E4799" s="2" t="s">
        <v>23264</v>
      </c>
      <c r="F4799" s="2" t="s">
        <v>171</v>
      </c>
      <c r="G4799" s="62">
        <v>6464202.4800000004</v>
      </c>
      <c r="H4799" s="63">
        <v>-35265628.259999998</v>
      </c>
      <c r="I4799" s="62">
        <v>330</v>
      </c>
      <c r="J4799" s="2" t="s">
        <v>23265</v>
      </c>
      <c r="K4799" s="2" t="s">
        <v>23266</v>
      </c>
      <c r="L4799" s="2" t="s">
        <v>23267</v>
      </c>
      <c r="M4799" s="1">
        <f t="shared" si="388"/>
        <v>2</v>
      </c>
      <c r="N4799" s="149" t="str">
        <f>VLOOKUP(F:F,vlookup函数实操!A:B,2)</f>
        <v>行业A</v>
      </c>
      <c r="O4799" s="149" t="str">
        <f>VLOOKUP(G:G,vlookup函数实操!H$1:I$6,2)</f>
        <v>营收较低</v>
      </c>
      <c r="P4799" s="149" t="str">
        <f t="shared" si="393"/>
        <v>遵义市</v>
      </c>
      <c r="Q4799" s="164">
        <f t="shared" si="389"/>
        <v>19588.492363636364</v>
      </c>
      <c r="R4799" s="149">
        <f t="shared" si="390"/>
        <v>-106865.54018181817</v>
      </c>
    </row>
    <row r="4800" spans="1:18" ht="22.5" x14ac:dyDescent="0.4">
      <c r="A4800" s="2" t="s">
        <v>30014</v>
      </c>
      <c r="B4800" s="2" t="s">
        <v>12556</v>
      </c>
      <c r="C4800" s="161" t="s">
        <v>35159</v>
      </c>
      <c r="D4800" s="2" t="s">
        <v>12557</v>
      </c>
      <c r="E4800" s="2" t="s">
        <v>12558</v>
      </c>
      <c r="F4800" s="2" t="s">
        <v>440</v>
      </c>
      <c r="G4800" s="62">
        <v>1983080288.47</v>
      </c>
      <c r="H4800" s="63">
        <v>-325329638.01999998</v>
      </c>
      <c r="I4800" s="62">
        <v>3019</v>
      </c>
      <c r="J4800" s="2" t="s">
        <v>12559</v>
      </c>
      <c r="K4800" s="2" t="s">
        <v>12560</v>
      </c>
      <c r="L4800" s="2" t="s">
        <v>12561</v>
      </c>
      <c r="M4800" s="1">
        <f t="shared" si="388"/>
        <v>1</v>
      </c>
      <c r="N4800" s="149" t="str">
        <f>VLOOKUP(F:F,vlookup函数实操!A:B,2)</f>
        <v>行业D</v>
      </c>
      <c r="O4800" s="149" t="str">
        <f>VLOOKUP(G:G,vlookup函数实操!H$1:I$6,2)</f>
        <v>营收极高</v>
      </c>
      <c r="P4800" s="149" t="str">
        <f t="shared" si="393"/>
        <v>上海市</v>
      </c>
      <c r="Q4800" s="164">
        <f t="shared" si="389"/>
        <v>656866.60764160322</v>
      </c>
      <c r="R4800" s="149">
        <f t="shared" si="390"/>
        <v>-107760.72806227228</v>
      </c>
    </row>
    <row r="4801" spans="1:18" x14ac:dyDescent="0.4">
      <c r="A4801" s="2" t="s">
        <v>30014</v>
      </c>
      <c r="B4801" s="2" t="s">
        <v>7431</v>
      </c>
      <c r="C4801" s="161" t="s">
        <v>33819</v>
      </c>
      <c r="D4801" s="2" t="s">
        <v>7432</v>
      </c>
      <c r="E4801" s="2" t="s">
        <v>7433</v>
      </c>
      <c r="F4801" s="2" t="s">
        <v>40</v>
      </c>
      <c r="G4801" s="62">
        <v>39398406.200000003</v>
      </c>
      <c r="H4801" s="63">
        <v>-79162198.230000004</v>
      </c>
      <c r="I4801" s="62">
        <v>730</v>
      </c>
      <c r="J4801" s="2" t="s">
        <v>7434</v>
      </c>
      <c r="K4801" s="2" t="s">
        <v>7435</v>
      </c>
      <c r="L4801" s="2" t="s">
        <v>7436</v>
      </c>
      <c r="M4801" s="1">
        <f t="shared" si="388"/>
        <v>1</v>
      </c>
      <c r="N4801" s="149" t="str">
        <f>VLOOKUP(F:F,vlookup函数实操!A:B,2)</f>
        <v>行业C</v>
      </c>
      <c r="O4801" s="149" t="str">
        <f>VLOOKUP(G:G,vlookup函数实操!H$1:I$6,2)</f>
        <v>营收正常</v>
      </c>
      <c r="P4801" s="149" t="str">
        <f t="shared" si="393"/>
        <v>天津市</v>
      </c>
      <c r="Q4801" s="164">
        <f t="shared" si="389"/>
        <v>53970.419452054797</v>
      </c>
      <c r="R4801" s="149">
        <f t="shared" si="390"/>
        <v>-108441.36743835617</v>
      </c>
    </row>
    <row r="4802" spans="1:18" x14ac:dyDescent="0.4">
      <c r="A4802" s="2" t="s">
        <v>30015</v>
      </c>
      <c r="B4802" s="2" t="s">
        <v>23334</v>
      </c>
      <c r="C4802" s="161" t="s">
        <v>35160</v>
      </c>
      <c r="D4802" s="2" t="s">
        <v>23335</v>
      </c>
      <c r="E4802" s="2" t="s">
        <v>23336</v>
      </c>
      <c r="F4802" s="2" t="s">
        <v>171</v>
      </c>
      <c r="G4802" s="62">
        <v>388223415.17000002</v>
      </c>
      <c r="H4802" s="63">
        <v>-209752868.22999999</v>
      </c>
      <c r="I4802" s="62">
        <v>1922</v>
      </c>
      <c r="J4802" s="2" t="s">
        <v>23337</v>
      </c>
      <c r="K4802" s="2" t="s">
        <v>23338</v>
      </c>
      <c r="L4802" s="2" t="s">
        <v>23339</v>
      </c>
      <c r="M4802" s="1">
        <f t="shared" ref="M4802:M4865" si="394">LEN(L4802)-LEN(SUBSTITUTE(L4802,"@",""))</f>
        <v>2</v>
      </c>
      <c r="N4802" s="149" t="str">
        <f>VLOOKUP(F:F,vlookup函数实操!A:B,2)</f>
        <v>行业A</v>
      </c>
      <c r="O4802" s="149" t="str">
        <f>VLOOKUP(G:G,vlookup函数实操!H$1:I$6,2)</f>
        <v>营收较高</v>
      </c>
      <c r="P4802" s="149" t="str">
        <f t="shared" si="393"/>
        <v>广州市</v>
      </c>
      <c r="Q4802" s="164">
        <f t="shared" si="389"/>
        <v>201989.28989073882</v>
      </c>
      <c r="R4802" s="149">
        <f t="shared" si="390"/>
        <v>-109132.60573881373</v>
      </c>
    </row>
    <row r="4803" spans="1:18" ht="22.5" x14ac:dyDescent="0.4">
      <c r="A4803" s="2" t="s">
        <v>30015</v>
      </c>
      <c r="B4803" s="2" t="s">
        <v>18070</v>
      </c>
      <c r="C4803" s="161" t="s">
        <v>35161</v>
      </c>
      <c r="D4803" s="2" t="s">
        <v>18071</v>
      </c>
      <c r="E4803" s="2" t="s">
        <v>18072</v>
      </c>
      <c r="F4803" s="2" t="s">
        <v>917</v>
      </c>
      <c r="G4803" s="62">
        <v>6489838002.4799995</v>
      </c>
      <c r="H4803" s="63">
        <v>-2433277802.9499998</v>
      </c>
      <c r="I4803" s="62">
        <v>22088</v>
      </c>
      <c r="J4803" s="2" t="s">
        <v>18074</v>
      </c>
      <c r="K4803" s="2" t="s">
        <v>18075</v>
      </c>
      <c r="L4803" s="2" t="s">
        <v>18076</v>
      </c>
      <c r="M4803" s="1">
        <f t="shared" si="394"/>
        <v>1</v>
      </c>
      <c r="N4803" s="149" t="str">
        <f>VLOOKUP(F:F,vlookup函数实操!A:B,2)</f>
        <v>行业E</v>
      </c>
      <c r="O4803" s="149" t="str">
        <f>VLOOKUP(G:G,vlookup函数实操!H$1:I$6,2)</f>
        <v>营收极高</v>
      </c>
      <c r="P4803" s="149" t="str">
        <f t="shared" si="393"/>
        <v>南昌市</v>
      </c>
      <c r="Q4803" s="164">
        <f t="shared" ref="Q4803:Q4866" si="395">IFERROR(G4803/I4803,"")</f>
        <v>293817.3670083303</v>
      </c>
      <c r="R4803" s="149">
        <f t="shared" ref="R4803:R4866" si="396">IFERROR(H4803/I4803,"")</f>
        <v>-110162.88495789569</v>
      </c>
    </row>
    <row r="4804" spans="1:18" x14ac:dyDescent="0.4">
      <c r="A4804" s="2" t="s">
        <v>30014</v>
      </c>
      <c r="B4804" s="2" t="s">
        <v>4411</v>
      </c>
      <c r="C4804" s="160"/>
      <c r="D4804" s="2" t="s">
        <v>4412</v>
      </c>
      <c r="E4804" s="2" t="s">
        <v>4413</v>
      </c>
      <c r="F4804" s="2" t="s">
        <v>40</v>
      </c>
      <c r="G4804" s="62">
        <v>527955605.75999999</v>
      </c>
      <c r="H4804" s="63">
        <v>-141400715.22</v>
      </c>
      <c r="I4804" s="62">
        <v>1245</v>
      </c>
      <c r="J4804" s="2" t="s">
        <v>4414</v>
      </c>
      <c r="K4804" s="2" t="s">
        <v>4415</v>
      </c>
      <c r="L4804" s="2" t="s">
        <v>1336</v>
      </c>
      <c r="M4804" s="1">
        <f t="shared" si="394"/>
        <v>0</v>
      </c>
      <c r="N4804" s="149" t="str">
        <f>VLOOKUP(F:F,vlookup函数实操!A:B,2)</f>
        <v>行业C</v>
      </c>
      <c r="O4804" s="149" t="str">
        <f>VLOOKUP(G:G,vlookup函数实操!H$1:I$6,2)</f>
        <v>营收较高</v>
      </c>
      <c r="P4804" s="149" t="str">
        <f t="shared" si="393"/>
        <v>上海市</v>
      </c>
      <c r="Q4804" s="164">
        <f t="shared" si="395"/>
        <v>424060.72751807229</v>
      </c>
      <c r="R4804" s="149">
        <f t="shared" si="396"/>
        <v>-113574.87166265061</v>
      </c>
    </row>
    <row r="4805" spans="1:18" ht="22.5" x14ac:dyDescent="0.4">
      <c r="A4805" s="2" t="s">
        <v>30014</v>
      </c>
      <c r="B4805" s="2" t="s">
        <v>27366</v>
      </c>
      <c r="C4805" s="161" t="s">
        <v>30330</v>
      </c>
      <c r="D4805" s="2" t="s">
        <v>27367</v>
      </c>
      <c r="E4805" s="2" t="s">
        <v>27368</v>
      </c>
      <c r="F4805" s="2" t="s">
        <v>378</v>
      </c>
      <c r="G4805" s="62">
        <v>173779139.47</v>
      </c>
      <c r="H4805" s="63">
        <v>-86953907</v>
      </c>
      <c r="I4805" s="62">
        <v>753</v>
      </c>
      <c r="J4805" s="2" t="s">
        <v>27369</v>
      </c>
      <c r="K4805" s="2" t="s">
        <v>27370</v>
      </c>
      <c r="L4805" s="2" t="s">
        <v>27371</v>
      </c>
      <c r="M4805" s="1">
        <f t="shared" si="394"/>
        <v>1</v>
      </c>
      <c r="N4805" s="149" t="str">
        <f>VLOOKUP(F:F,vlookup函数实操!A:B,2)</f>
        <v>行业C</v>
      </c>
      <c r="O4805" s="149" t="str">
        <f>VLOOKUP(G:G,vlookup函数实操!H$1:I$6,2)</f>
        <v>营收较高</v>
      </c>
      <c r="P4805" s="149" t="str">
        <f t="shared" si="393"/>
        <v>北京市</v>
      </c>
      <c r="Q4805" s="164">
        <f t="shared" si="395"/>
        <v>230782.38973439575</v>
      </c>
      <c r="R4805" s="149">
        <f t="shared" si="396"/>
        <v>-115476.63612217795</v>
      </c>
    </row>
    <row r="4806" spans="1:18" ht="22.5" x14ac:dyDescent="0.4">
      <c r="A4806" s="2" t="s">
        <v>30014</v>
      </c>
      <c r="B4806" s="2" t="s">
        <v>3676</v>
      </c>
      <c r="C4806" s="161" t="s">
        <v>35162</v>
      </c>
      <c r="D4806" s="2" t="s">
        <v>3677</v>
      </c>
      <c r="E4806" s="2" t="s">
        <v>3678</v>
      </c>
      <c r="F4806" s="2" t="s">
        <v>681</v>
      </c>
      <c r="G4806" s="62">
        <v>25641167.91</v>
      </c>
      <c r="H4806" s="63">
        <v>-25565351.969999999</v>
      </c>
      <c r="I4806" s="62">
        <v>221</v>
      </c>
      <c r="J4806" s="2" t="s">
        <v>3679</v>
      </c>
      <c r="K4806" s="2" t="s">
        <v>3680</v>
      </c>
      <c r="L4806" s="2" t="s">
        <v>3681</v>
      </c>
      <c r="M4806" s="1">
        <f t="shared" si="394"/>
        <v>1</v>
      </c>
      <c r="N4806" s="149" t="str">
        <f>VLOOKUP(F:F,vlookup函数实操!A:B,2)</f>
        <v>行业A</v>
      </c>
      <c r="O4806" s="149" t="str">
        <f>VLOOKUP(G:G,vlookup函数实操!H$1:I$6,2)</f>
        <v>营收正常</v>
      </c>
      <c r="P4806" s="149" t="str">
        <f t="shared" si="393"/>
        <v>杭州市</v>
      </c>
      <c r="Q4806" s="164">
        <f t="shared" si="395"/>
        <v>116023.38420814479</v>
      </c>
      <c r="R4806" s="149">
        <f t="shared" si="396"/>
        <v>-115680.32565610859</v>
      </c>
    </row>
    <row r="4807" spans="1:18" ht="22.5" x14ac:dyDescent="0.4">
      <c r="A4807" s="2" t="s">
        <v>30014</v>
      </c>
      <c r="B4807" s="2" t="s">
        <v>22828</v>
      </c>
      <c r="C4807" s="161" t="s">
        <v>35163</v>
      </c>
      <c r="D4807" s="2" t="s">
        <v>22829</v>
      </c>
      <c r="E4807" s="2" t="s">
        <v>22830</v>
      </c>
      <c r="F4807" s="2" t="s">
        <v>661</v>
      </c>
      <c r="G4807" s="62">
        <v>647669642.51999998</v>
      </c>
      <c r="H4807" s="63">
        <v>-477163394.26999998</v>
      </c>
      <c r="I4807" s="62">
        <v>4109</v>
      </c>
      <c r="J4807" s="2" t="s">
        <v>22831</v>
      </c>
      <c r="K4807" s="2" t="s">
        <v>22832</v>
      </c>
      <c r="L4807" s="2" t="s">
        <v>22833</v>
      </c>
      <c r="M4807" s="1">
        <f t="shared" si="394"/>
        <v>1</v>
      </c>
      <c r="N4807" s="149" t="str">
        <f>VLOOKUP(F:F,vlookup函数实操!A:B,2)</f>
        <v>行业E</v>
      </c>
      <c r="O4807" s="149" t="str">
        <f>VLOOKUP(G:G,vlookup函数实操!H$1:I$6,2)</f>
        <v>营收较高</v>
      </c>
      <c r="P4807" s="149" t="str">
        <f t="shared" si="393"/>
        <v>哈尔滨市</v>
      </c>
      <c r="Q4807" s="164">
        <f t="shared" si="395"/>
        <v>157622.20552932587</v>
      </c>
      <c r="R4807" s="149">
        <f t="shared" si="396"/>
        <v>-116126.40405694816</v>
      </c>
    </row>
    <row r="4808" spans="1:18" x14ac:dyDescent="0.4">
      <c r="A4808" s="2" t="s">
        <v>30015</v>
      </c>
      <c r="B4808" s="2" t="s">
        <v>1077</v>
      </c>
      <c r="C4808" s="161" t="s">
        <v>34975</v>
      </c>
      <c r="D4808" s="2" t="s">
        <v>1078</v>
      </c>
      <c r="E4808" s="2" t="s">
        <v>1079</v>
      </c>
      <c r="F4808" s="2" t="s">
        <v>135</v>
      </c>
      <c r="G4808" s="62">
        <v>1328866323.8699999</v>
      </c>
      <c r="H4808" s="63">
        <v>-342311551.56</v>
      </c>
      <c r="I4808" s="62">
        <v>2920</v>
      </c>
      <c r="J4808" s="2" t="s">
        <v>1080</v>
      </c>
      <c r="K4808" s="2" t="s">
        <v>1081</v>
      </c>
      <c r="L4808" s="2" t="s">
        <v>1082</v>
      </c>
      <c r="M4808" s="1">
        <f t="shared" si="394"/>
        <v>2</v>
      </c>
      <c r="N4808" s="149" t="str">
        <f>VLOOKUP(F:F,vlookup函数实操!A:B,2)</f>
        <v>行业A</v>
      </c>
      <c r="O4808" s="149" t="str">
        <f>VLOOKUP(G:G,vlookup函数实操!H$1:I$6,2)</f>
        <v>营收极高</v>
      </c>
      <c r="P4808" s="149" t="s">
        <v>30374</v>
      </c>
      <c r="Q4808" s="164">
        <f t="shared" si="395"/>
        <v>455091.20680479449</v>
      </c>
      <c r="R4808" s="149">
        <f t="shared" si="396"/>
        <v>-117229.9834109589</v>
      </c>
    </row>
    <row r="4809" spans="1:18" ht="22.5" x14ac:dyDescent="0.4">
      <c r="A4809" s="2" t="s">
        <v>30014</v>
      </c>
      <c r="B4809" s="2" t="s">
        <v>29090</v>
      </c>
      <c r="C4809" s="161" t="s">
        <v>35164</v>
      </c>
      <c r="D4809" s="2" t="s">
        <v>29091</v>
      </c>
      <c r="E4809" s="2" t="s">
        <v>29092</v>
      </c>
      <c r="F4809" s="2" t="s">
        <v>306</v>
      </c>
      <c r="G4809" s="62">
        <v>74220560.730000004</v>
      </c>
      <c r="H4809" s="63">
        <v>-110363404.73999999</v>
      </c>
      <c r="I4809" s="62">
        <v>936</v>
      </c>
      <c r="J4809" s="2" t="s">
        <v>29093</v>
      </c>
      <c r="K4809" s="2" t="s">
        <v>29094</v>
      </c>
      <c r="L4809" s="2" t="s">
        <v>29095</v>
      </c>
      <c r="M4809" s="1">
        <f t="shared" si="394"/>
        <v>1</v>
      </c>
      <c r="N4809" s="149" t="str">
        <f>VLOOKUP(F:F,vlookup函数实操!A:B,2)</f>
        <v>行业D</v>
      </c>
      <c r="O4809" s="149" t="str">
        <f>VLOOKUP(G:G,vlookup函数实操!H$1:I$6,2)</f>
        <v>营收正常</v>
      </c>
      <c r="P4809" s="149" t="str">
        <f t="shared" ref="P4809:P4835" si="397">IF(ISNUMBER(FIND("省",E4809)),MID(E4809,FIND("省",E4809)+1,FIND("市",E4809)-FIND("省",E4809)),LEFT(E4809,FIND("市",E4809)))</f>
        <v>广州市</v>
      </c>
      <c r="Q4809" s="164">
        <f t="shared" si="395"/>
        <v>79295.470865384617</v>
      </c>
      <c r="R4809" s="149">
        <f t="shared" si="396"/>
        <v>-117909.62044871795</v>
      </c>
    </row>
    <row r="4810" spans="1:18" ht="22.5" x14ac:dyDescent="0.4">
      <c r="A4810" s="2" t="s">
        <v>30015</v>
      </c>
      <c r="B4810" s="2" t="s">
        <v>22127</v>
      </c>
      <c r="C4810" s="161" t="s">
        <v>35165</v>
      </c>
      <c r="D4810" s="2" t="s">
        <v>22128</v>
      </c>
      <c r="E4810" s="2" t="s">
        <v>22129</v>
      </c>
      <c r="F4810" s="2" t="s">
        <v>4684</v>
      </c>
      <c r="G4810" s="62">
        <v>3483043218.3699999</v>
      </c>
      <c r="H4810" s="63">
        <v>-293139322.47000003</v>
      </c>
      <c r="I4810" s="62">
        <v>2475</v>
      </c>
      <c r="J4810" s="2" t="s">
        <v>22130</v>
      </c>
      <c r="K4810" s="2" t="s">
        <v>22131</v>
      </c>
      <c r="L4810" s="2" t="s">
        <v>22132</v>
      </c>
      <c r="M4810" s="1">
        <f t="shared" si="394"/>
        <v>1</v>
      </c>
      <c r="N4810" s="149" t="str">
        <f>VLOOKUP(F:F,vlookup函数实操!A:B,2)</f>
        <v>行业B</v>
      </c>
      <c r="O4810" s="149" t="str">
        <f>VLOOKUP(G:G,vlookup函数实操!H$1:I$6,2)</f>
        <v>营收极高</v>
      </c>
      <c r="P4810" s="149" t="str">
        <f t="shared" si="397"/>
        <v>杭州市</v>
      </c>
      <c r="Q4810" s="164">
        <f t="shared" si="395"/>
        <v>1407290.1892404039</v>
      </c>
      <c r="R4810" s="149">
        <f t="shared" si="396"/>
        <v>-118440.1302909091</v>
      </c>
    </row>
    <row r="4811" spans="1:18" ht="22.5" x14ac:dyDescent="0.4">
      <c r="A4811" s="2" t="s">
        <v>30015</v>
      </c>
      <c r="B4811" s="2" t="s">
        <v>16128</v>
      </c>
      <c r="C4811" s="161" t="s">
        <v>30331</v>
      </c>
      <c r="D4811" s="2" t="s">
        <v>16129</v>
      </c>
      <c r="E4811" s="2" t="s">
        <v>16130</v>
      </c>
      <c r="F4811" s="2" t="s">
        <v>378</v>
      </c>
      <c r="G4811" s="62">
        <v>4331069.91</v>
      </c>
      <c r="H4811" s="63">
        <v>-39795114.359999999</v>
      </c>
      <c r="I4811" s="62">
        <v>330</v>
      </c>
      <c r="J4811" s="2" t="s">
        <v>16131</v>
      </c>
      <c r="K4811" s="2" t="s">
        <v>16132</v>
      </c>
      <c r="L4811" s="2" t="s">
        <v>16133</v>
      </c>
      <c r="M4811" s="1">
        <f t="shared" si="394"/>
        <v>1</v>
      </c>
      <c r="N4811" s="149" t="str">
        <f>VLOOKUP(F:F,vlookup函数实操!A:B,2)</f>
        <v>行业C</v>
      </c>
      <c r="O4811" s="149" t="str">
        <f>VLOOKUP(G:G,vlookup函数实操!H$1:I$6,2)</f>
        <v>营收较低</v>
      </c>
      <c r="P4811" s="149" t="str">
        <f t="shared" si="397"/>
        <v>无锡市</v>
      </c>
      <c r="Q4811" s="164">
        <f t="shared" si="395"/>
        <v>13124.454272727273</v>
      </c>
      <c r="R4811" s="149">
        <f t="shared" si="396"/>
        <v>-120591.25563636364</v>
      </c>
    </row>
    <row r="4812" spans="1:18" ht="22.5" x14ac:dyDescent="0.4">
      <c r="A4812" s="2" t="s">
        <v>30014</v>
      </c>
      <c r="B4812" s="2" t="s">
        <v>23346</v>
      </c>
      <c r="C4812" s="161" t="s">
        <v>35166</v>
      </c>
      <c r="D4812" s="2" t="s">
        <v>23347</v>
      </c>
      <c r="E4812" s="2" t="s">
        <v>23348</v>
      </c>
      <c r="F4812" s="2" t="s">
        <v>142</v>
      </c>
      <c r="G4812" s="62">
        <v>175017121.90000001</v>
      </c>
      <c r="H4812" s="63">
        <v>-72001104.269999996</v>
      </c>
      <c r="I4812" s="62">
        <v>591</v>
      </c>
      <c r="J4812" s="2" t="s">
        <v>23349</v>
      </c>
      <c r="K4812" s="2" t="s">
        <v>23350</v>
      </c>
      <c r="L4812" s="2" t="s">
        <v>23351</v>
      </c>
      <c r="M4812" s="1">
        <f t="shared" si="394"/>
        <v>3</v>
      </c>
      <c r="N4812" s="149" t="str">
        <f>VLOOKUP(F:F,vlookup函数实操!A:B,2)</f>
        <v>行业A</v>
      </c>
      <c r="O4812" s="149" t="str">
        <f>VLOOKUP(G:G,vlookup函数实操!H$1:I$6,2)</f>
        <v>营收较高</v>
      </c>
      <c r="P4812" s="149" t="str">
        <f t="shared" si="397"/>
        <v>广州市</v>
      </c>
      <c r="Q4812" s="164">
        <f t="shared" si="395"/>
        <v>296137.26209813874</v>
      </c>
      <c r="R4812" s="149">
        <f t="shared" si="396"/>
        <v>-121829.27964467004</v>
      </c>
    </row>
    <row r="4813" spans="1:18" ht="22.5" x14ac:dyDescent="0.4">
      <c r="A4813" s="2" t="s">
        <v>30015</v>
      </c>
      <c r="B4813" s="2" t="s">
        <v>25700</v>
      </c>
      <c r="C4813" s="161" t="s">
        <v>31304</v>
      </c>
      <c r="D4813" s="2" t="s">
        <v>25701</v>
      </c>
      <c r="E4813" s="2" t="s">
        <v>25702</v>
      </c>
      <c r="F4813" s="2" t="s">
        <v>142</v>
      </c>
      <c r="G4813" s="62">
        <v>989443680.21000004</v>
      </c>
      <c r="H4813" s="63">
        <v>-797593150.48000002</v>
      </c>
      <c r="I4813" s="62">
        <v>6172</v>
      </c>
      <c r="J4813" s="2" t="s">
        <v>25703</v>
      </c>
      <c r="K4813" s="2" t="s">
        <v>25704</v>
      </c>
      <c r="L4813" s="2" t="s">
        <v>25705</v>
      </c>
      <c r="M4813" s="1">
        <f t="shared" si="394"/>
        <v>3</v>
      </c>
      <c r="N4813" s="149" t="str">
        <f>VLOOKUP(F:F,vlookup函数实操!A:B,2)</f>
        <v>行业A</v>
      </c>
      <c r="O4813" s="149" t="str">
        <f>VLOOKUP(G:G,vlookup函数实操!H$1:I$6,2)</f>
        <v>营收较高</v>
      </c>
      <c r="P4813" s="149" t="str">
        <f t="shared" si="397"/>
        <v>北京市</v>
      </c>
      <c r="Q4813" s="164">
        <f t="shared" si="395"/>
        <v>160311.67858230721</v>
      </c>
      <c r="R4813" s="149">
        <f t="shared" si="396"/>
        <v>-129227.66534024628</v>
      </c>
    </row>
    <row r="4814" spans="1:18" ht="22.5" x14ac:dyDescent="0.4">
      <c r="A4814" s="2" t="s">
        <v>30014</v>
      </c>
      <c r="B4814" s="2" t="s">
        <v>14550</v>
      </c>
      <c r="C4814" s="161" t="s">
        <v>33167</v>
      </c>
      <c r="D4814" s="2" t="s">
        <v>14551</v>
      </c>
      <c r="E4814" s="2" t="s">
        <v>14552</v>
      </c>
      <c r="F4814" s="2" t="s">
        <v>110</v>
      </c>
      <c r="G4814" s="62">
        <v>5670338.9400000004</v>
      </c>
      <c r="H4814" s="63">
        <v>-59241597.75</v>
      </c>
      <c r="I4814" s="62">
        <v>458</v>
      </c>
      <c r="J4814" s="2" t="s">
        <v>14553</v>
      </c>
      <c r="K4814" s="2" t="s">
        <v>14554</v>
      </c>
      <c r="L4814" s="2" t="s">
        <v>14555</v>
      </c>
      <c r="M4814" s="1">
        <f t="shared" si="394"/>
        <v>1</v>
      </c>
      <c r="N4814" s="149" t="str">
        <f>VLOOKUP(F:F,vlookup函数实操!A:B,2)</f>
        <v>行业C</v>
      </c>
      <c r="O4814" s="149" t="str">
        <f>VLOOKUP(G:G,vlookup函数实操!H$1:I$6,2)</f>
        <v>营收较低</v>
      </c>
      <c r="P4814" s="149" t="str">
        <f t="shared" si="397"/>
        <v>南京市</v>
      </c>
      <c r="Q4814" s="164">
        <f t="shared" si="395"/>
        <v>12380.652707423582</v>
      </c>
      <c r="R4814" s="149">
        <f t="shared" si="396"/>
        <v>-129348.46670305677</v>
      </c>
    </row>
    <row r="4815" spans="1:18" ht="22.5" x14ac:dyDescent="0.4">
      <c r="A4815" s="2" t="s">
        <v>30014</v>
      </c>
      <c r="B4815" s="2" t="s">
        <v>17602</v>
      </c>
      <c r="C4815" s="161" t="s">
        <v>32419</v>
      </c>
      <c r="D4815" s="2" t="s">
        <v>17603</v>
      </c>
      <c r="E4815" s="2" t="s">
        <v>17604</v>
      </c>
      <c r="F4815" s="2" t="s">
        <v>142</v>
      </c>
      <c r="G4815" s="62">
        <v>794309741.16999996</v>
      </c>
      <c r="H4815" s="63">
        <v>-19544141.239999998</v>
      </c>
      <c r="I4815" s="62">
        <v>151</v>
      </c>
      <c r="J4815" s="2" t="s">
        <v>17605</v>
      </c>
      <c r="K4815" s="2" t="s">
        <v>17606</v>
      </c>
      <c r="L4815" s="2" t="s">
        <v>17607</v>
      </c>
      <c r="M4815" s="1">
        <f t="shared" si="394"/>
        <v>1</v>
      </c>
      <c r="N4815" s="149" t="str">
        <f>VLOOKUP(F:F,vlookup函数实操!A:B,2)</f>
        <v>行业A</v>
      </c>
      <c r="O4815" s="149" t="str">
        <f>VLOOKUP(G:G,vlookup函数实操!H$1:I$6,2)</f>
        <v>营收较高</v>
      </c>
      <c r="P4815" s="149" t="str">
        <f t="shared" si="397"/>
        <v>北京市</v>
      </c>
      <c r="Q4815" s="164">
        <f t="shared" si="395"/>
        <v>5260329.4117218545</v>
      </c>
      <c r="R4815" s="149">
        <f t="shared" si="396"/>
        <v>-129431.39894039734</v>
      </c>
    </row>
    <row r="4816" spans="1:18" ht="22.5" x14ac:dyDescent="0.4">
      <c r="A4816" s="2" t="s">
        <v>30015</v>
      </c>
      <c r="B4816" s="2" t="s">
        <v>28255</v>
      </c>
      <c r="C4816" s="161" t="s">
        <v>35167</v>
      </c>
      <c r="D4816" s="2" t="s">
        <v>28256</v>
      </c>
      <c r="E4816" s="2" t="s">
        <v>28257</v>
      </c>
      <c r="F4816" s="2" t="s">
        <v>1874</v>
      </c>
      <c r="G4816" s="62">
        <v>10482554.949999999</v>
      </c>
      <c r="H4816" s="63">
        <v>-38204306.460000001</v>
      </c>
      <c r="I4816" s="62">
        <v>290</v>
      </c>
      <c r="J4816" s="2" t="s">
        <v>28258</v>
      </c>
      <c r="K4816" s="2" t="s">
        <v>28259</v>
      </c>
      <c r="L4816" s="2" t="s">
        <v>28260</v>
      </c>
      <c r="M4816" s="1">
        <f t="shared" si="394"/>
        <v>1</v>
      </c>
      <c r="N4816" s="149" t="str">
        <f>VLOOKUP(F:F,vlookup函数实操!A:B,2)</f>
        <v>行业C</v>
      </c>
      <c r="O4816" s="149" t="str">
        <f>VLOOKUP(G:G,vlookup函数实操!H$1:I$6,2)</f>
        <v>营收正常</v>
      </c>
      <c r="P4816" s="149" t="str">
        <f t="shared" si="397"/>
        <v>北京市</v>
      </c>
      <c r="Q4816" s="164">
        <f t="shared" si="395"/>
        <v>36146.74120689655</v>
      </c>
      <c r="R4816" s="149">
        <f t="shared" si="396"/>
        <v>-131738.98779310344</v>
      </c>
    </row>
    <row r="4817" spans="1:18" ht="22.5" x14ac:dyDescent="0.4">
      <c r="A4817" s="2" t="s">
        <v>30014</v>
      </c>
      <c r="B4817" s="2" t="s">
        <v>27824</v>
      </c>
      <c r="C4817" s="161" t="s">
        <v>35168</v>
      </c>
      <c r="D4817" s="2" t="s">
        <v>27825</v>
      </c>
      <c r="E4817" s="2" t="s">
        <v>27826</v>
      </c>
      <c r="F4817" s="2" t="s">
        <v>142</v>
      </c>
      <c r="G4817" s="62">
        <v>66038081.920000002</v>
      </c>
      <c r="H4817" s="63">
        <v>-36957204.560000002</v>
      </c>
      <c r="I4817" s="62">
        <v>279</v>
      </c>
      <c r="J4817" s="2" t="s">
        <v>27827</v>
      </c>
      <c r="K4817" s="2" t="s">
        <v>27828</v>
      </c>
      <c r="L4817" s="2" t="s">
        <v>27829</v>
      </c>
      <c r="M4817" s="1">
        <f t="shared" si="394"/>
        <v>1</v>
      </c>
      <c r="N4817" s="149" t="str">
        <f>VLOOKUP(F:F,vlookup函数实操!A:B,2)</f>
        <v>行业A</v>
      </c>
      <c r="O4817" s="149" t="str">
        <f>VLOOKUP(G:G,vlookup函数实操!H$1:I$6,2)</f>
        <v>营收正常</v>
      </c>
      <c r="P4817" s="149" t="str">
        <f t="shared" si="397"/>
        <v>北京市</v>
      </c>
      <c r="Q4817" s="164">
        <f t="shared" si="395"/>
        <v>236695.63412186381</v>
      </c>
      <c r="R4817" s="149">
        <f t="shared" si="396"/>
        <v>-132463.098781362</v>
      </c>
    </row>
    <row r="4818" spans="1:18" ht="22.5" x14ac:dyDescent="0.4">
      <c r="A4818" s="2" t="s">
        <v>30015</v>
      </c>
      <c r="B4818" s="2" t="s">
        <v>9521</v>
      </c>
      <c r="C4818" s="161" t="s">
        <v>35169</v>
      </c>
      <c r="D4818" s="2" t="s">
        <v>9522</v>
      </c>
      <c r="E4818" s="2" t="s">
        <v>9523</v>
      </c>
      <c r="F4818" s="2" t="s">
        <v>419</v>
      </c>
      <c r="G4818" s="62">
        <v>63235313.509999998</v>
      </c>
      <c r="H4818" s="63">
        <v>-36158198.600000001</v>
      </c>
      <c r="I4818" s="62">
        <v>269</v>
      </c>
      <c r="J4818" s="2" t="s">
        <v>9524</v>
      </c>
      <c r="K4818" s="2" t="s">
        <v>9525</v>
      </c>
      <c r="L4818" s="2" t="s">
        <v>9526</v>
      </c>
      <c r="M4818" s="1">
        <f t="shared" si="394"/>
        <v>1</v>
      </c>
      <c r="N4818" s="149" t="str">
        <f>VLOOKUP(F:F,vlookup函数实操!A:B,2)</f>
        <v>行业A</v>
      </c>
      <c r="O4818" s="149" t="str">
        <f>VLOOKUP(G:G,vlookup函数实操!H$1:I$6,2)</f>
        <v>营收正常</v>
      </c>
      <c r="P4818" s="149" t="str">
        <f t="shared" si="397"/>
        <v>深圳市</v>
      </c>
      <c r="Q4818" s="164">
        <f t="shared" si="395"/>
        <v>235075.51490706319</v>
      </c>
      <c r="R4818" s="149">
        <f t="shared" si="396"/>
        <v>-134417.09516728626</v>
      </c>
    </row>
    <row r="4819" spans="1:18" ht="22.5" x14ac:dyDescent="0.4">
      <c r="A4819" s="2" t="s">
        <v>30015</v>
      </c>
      <c r="B4819" s="2" t="s">
        <v>25778</v>
      </c>
      <c r="C4819" s="161" t="s">
        <v>31277</v>
      </c>
      <c r="D4819" s="2" t="s">
        <v>25779</v>
      </c>
      <c r="E4819" s="2" t="s">
        <v>25780</v>
      </c>
      <c r="F4819" s="2" t="s">
        <v>419</v>
      </c>
      <c r="G4819" s="62">
        <v>678980331.23000002</v>
      </c>
      <c r="H4819" s="63">
        <v>-57651321.049999997</v>
      </c>
      <c r="I4819" s="62">
        <v>425</v>
      </c>
      <c r="J4819" s="2" t="s">
        <v>25781</v>
      </c>
      <c r="K4819" s="2" t="s">
        <v>25782</v>
      </c>
      <c r="L4819" s="2" t="s">
        <v>25783</v>
      </c>
      <c r="M4819" s="1">
        <f t="shared" si="394"/>
        <v>1</v>
      </c>
      <c r="N4819" s="149" t="str">
        <f>VLOOKUP(F:F,vlookup函数实操!A:B,2)</f>
        <v>行业A</v>
      </c>
      <c r="O4819" s="149" t="str">
        <f>VLOOKUP(G:G,vlookup函数实操!H$1:I$6,2)</f>
        <v>营收较高</v>
      </c>
      <c r="P4819" s="149" t="str">
        <f t="shared" si="397"/>
        <v>深圳市</v>
      </c>
      <c r="Q4819" s="164">
        <f t="shared" si="395"/>
        <v>1597600.779364706</v>
      </c>
      <c r="R4819" s="149">
        <f t="shared" si="396"/>
        <v>-135650.16717647057</v>
      </c>
    </row>
    <row r="4820" spans="1:18" ht="22.5" x14ac:dyDescent="0.4">
      <c r="A4820" s="2" t="s">
        <v>30015</v>
      </c>
      <c r="B4820" s="2" t="s">
        <v>17198</v>
      </c>
      <c r="C4820" s="161" t="s">
        <v>30323</v>
      </c>
      <c r="D4820" s="2" t="s">
        <v>17199</v>
      </c>
      <c r="E4820" s="2" t="s">
        <v>17200</v>
      </c>
      <c r="F4820" s="2" t="s">
        <v>419</v>
      </c>
      <c r="G4820" s="62">
        <v>22637456.52</v>
      </c>
      <c r="H4820" s="63">
        <v>-23456125.920000002</v>
      </c>
      <c r="I4820" s="62">
        <v>171</v>
      </c>
      <c r="J4820" s="2" t="s">
        <v>17201</v>
      </c>
      <c r="K4820" s="2" t="s">
        <v>17202</v>
      </c>
      <c r="L4820" s="2" t="s">
        <v>17203</v>
      </c>
      <c r="M4820" s="1">
        <f t="shared" si="394"/>
        <v>1</v>
      </c>
      <c r="N4820" s="149" t="str">
        <f>VLOOKUP(F:F,vlookup函数实操!A:B,2)</f>
        <v>行业A</v>
      </c>
      <c r="O4820" s="149" t="str">
        <f>VLOOKUP(G:G,vlookup函数实操!H$1:I$6,2)</f>
        <v>营收正常</v>
      </c>
      <c r="P4820" s="149" t="str">
        <f t="shared" si="397"/>
        <v>重庆市</v>
      </c>
      <c r="Q4820" s="164">
        <f t="shared" si="395"/>
        <v>132382.78666666665</v>
      </c>
      <c r="R4820" s="149">
        <f t="shared" si="396"/>
        <v>-137170.32701754387</v>
      </c>
    </row>
    <row r="4821" spans="1:18" ht="22.5" x14ac:dyDescent="0.4">
      <c r="A4821" s="2" t="s">
        <v>30015</v>
      </c>
      <c r="B4821" s="2" t="s">
        <v>21422</v>
      </c>
      <c r="C4821" s="161" t="s">
        <v>35170</v>
      </c>
      <c r="D4821" s="2" t="s">
        <v>21423</v>
      </c>
      <c r="E4821" s="2" t="s">
        <v>21424</v>
      </c>
      <c r="F4821" s="2" t="s">
        <v>419</v>
      </c>
      <c r="G4821" s="62">
        <v>3769278936.8099999</v>
      </c>
      <c r="H4821" s="63">
        <v>-462384656.38</v>
      </c>
      <c r="I4821" s="62">
        <v>3357</v>
      </c>
      <c r="J4821" s="2" t="s">
        <v>21425</v>
      </c>
      <c r="K4821" s="2" t="s">
        <v>21426</v>
      </c>
      <c r="L4821" s="2" t="s">
        <v>21427</v>
      </c>
      <c r="M4821" s="1">
        <f t="shared" si="394"/>
        <v>1</v>
      </c>
      <c r="N4821" s="149" t="str">
        <f>VLOOKUP(F:F,vlookup函数实操!A:B,2)</f>
        <v>行业A</v>
      </c>
      <c r="O4821" s="149" t="str">
        <f>VLOOKUP(G:G,vlookup函数实操!H$1:I$6,2)</f>
        <v>营收极高</v>
      </c>
      <c r="P4821" s="149" t="str">
        <f t="shared" si="397"/>
        <v>郑州市</v>
      </c>
      <c r="Q4821" s="164">
        <f t="shared" si="395"/>
        <v>1122811.7178462914</v>
      </c>
      <c r="R4821" s="149">
        <f t="shared" si="396"/>
        <v>-137737.46094131665</v>
      </c>
    </row>
    <row r="4822" spans="1:18" ht="22.5" x14ac:dyDescent="0.4">
      <c r="A4822" s="2" t="s">
        <v>30013</v>
      </c>
      <c r="B4822" s="2" t="s">
        <v>6317</v>
      </c>
      <c r="C4822" s="161" t="s">
        <v>35171</v>
      </c>
      <c r="D4822" s="2" t="s">
        <v>6318</v>
      </c>
      <c r="E4822" s="2" t="s">
        <v>6319</v>
      </c>
      <c r="F4822" s="2" t="s">
        <v>206</v>
      </c>
      <c r="G4822" s="62">
        <v>6360642.21</v>
      </c>
      <c r="H4822" s="63">
        <v>-32248909.350000001</v>
      </c>
      <c r="I4822" s="62">
        <v>233</v>
      </c>
      <c r="J4822" s="2" t="s">
        <v>6320</v>
      </c>
      <c r="K4822" s="2" t="s">
        <v>6321</v>
      </c>
      <c r="L4822" s="2" t="s">
        <v>6322</v>
      </c>
      <c r="M4822" s="1">
        <f t="shared" si="394"/>
        <v>1</v>
      </c>
      <c r="N4822" s="149" t="str">
        <f>VLOOKUP(F:F,vlookup函数实操!A:B,2)</f>
        <v>行业C</v>
      </c>
      <c r="O4822" s="149" t="str">
        <f>VLOOKUP(G:G,vlookup函数实操!H$1:I$6,2)</f>
        <v>营收较低</v>
      </c>
      <c r="P4822" s="149" t="str">
        <f t="shared" si="397"/>
        <v>武汉市</v>
      </c>
      <c r="Q4822" s="164">
        <f t="shared" si="395"/>
        <v>27298.893605150213</v>
      </c>
      <c r="R4822" s="149">
        <f t="shared" si="396"/>
        <v>-138407.33626609444</v>
      </c>
    </row>
    <row r="4823" spans="1:18" ht="22.5" x14ac:dyDescent="0.4">
      <c r="A4823" s="2" t="s">
        <v>30015</v>
      </c>
      <c r="B4823" s="2" t="s">
        <v>17007</v>
      </c>
      <c r="C4823" s="161" t="s">
        <v>35172</v>
      </c>
      <c r="D4823" s="2" t="s">
        <v>17008</v>
      </c>
      <c r="E4823" s="2" t="s">
        <v>17009</v>
      </c>
      <c r="F4823" s="2" t="s">
        <v>142</v>
      </c>
      <c r="G4823" s="62">
        <v>23605474.039999999</v>
      </c>
      <c r="H4823" s="63">
        <v>-8395772.1699999999</v>
      </c>
      <c r="I4823" s="62">
        <v>60</v>
      </c>
      <c r="J4823" s="2" t="s">
        <v>17010</v>
      </c>
      <c r="K4823" s="2" t="s">
        <v>17011</v>
      </c>
      <c r="L4823" s="2" t="s">
        <v>17012</v>
      </c>
      <c r="M4823" s="1">
        <f t="shared" si="394"/>
        <v>1</v>
      </c>
      <c r="N4823" s="149" t="str">
        <f>VLOOKUP(F:F,vlookup函数实操!A:B,2)</f>
        <v>行业A</v>
      </c>
      <c r="O4823" s="149" t="str">
        <f>VLOOKUP(G:G,vlookup函数实操!H$1:I$6,2)</f>
        <v>营收正常</v>
      </c>
      <c r="P4823" s="149" t="str">
        <f t="shared" si="397"/>
        <v>成都市</v>
      </c>
      <c r="Q4823" s="164">
        <f t="shared" si="395"/>
        <v>393424.56733333331</v>
      </c>
      <c r="R4823" s="149">
        <f t="shared" si="396"/>
        <v>-139929.53616666666</v>
      </c>
    </row>
    <row r="4824" spans="1:18" ht="22.5" x14ac:dyDescent="0.4">
      <c r="A4824" s="2" t="s">
        <v>30015</v>
      </c>
      <c r="B4824" s="2" t="s">
        <v>25784</v>
      </c>
      <c r="C4824" s="161" t="s">
        <v>31276</v>
      </c>
      <c r="D4824" s="2" t="s">
        <v>25785</v>
      </c>
      <c r="E4824" s="2" t="s">
        <v>25786</v>
      </c>
      <c r="F4824" s="2" t="s">
        <v>2616</v>
      </c>
      <c r="G4824" s="62">
        <v>1315276215.3499999</v>
      </c>
      <c r="H4824" s="63">
        <v>-520296737.32999998</v>
      </c>
      <c r="I4824" s="62">
        <v>3718</v>
      </c>
      <c r="J4824" s="2" t="s">
        <v>25787</v>
      </c>
      <c r="K4824" s="2" t="s">
        <v>25788</v>
      </c>
      <c r="L4824" s="2" t="s">
        <v>25789</v>
      </c>
      <c r="M4824" s="1">
        <f t="shared" si="394"/>
        <v>3</v>
      </c>
      <c r="N4824" s="149" t="str">
        <f>VLOOKUP(F:F,vlookup函数实操!A:B,2)</f>
        <v>行业B</v>
      </c>
      <c r="O4824" s="149" t="str">
        <f>VLOOKUP(G:G,vlookup函数实操!H$1:I$6,2)</f>
        <v>营收极高</v>
      </c>
      <c r="P4824" s="149" t="str">
        <f t="shared" si="397"/>
        <v>北京市</v>
      </c>
      <c r="Q4824" s="164">
        <f t="shared" si="395"/>
        <v>353759.06814147386</v>
      </c>
      <c r="R4824" s="149">
        <f t="shared" si="396"/>
        <v>-139939.95086874664</v>
      </c>
    </row>
    <row r="4825" spans="1:18" ht="22.5" x14ac:dyDescent="0.4">
      <c r="A4825" s="2" t="s">
        <v>30015</v>
      </c>
      <c r="B4825" s="2" t="s">
        <v>10341</v>
      </c>
      <c r="C4825" s="161" t="s">
        <v>35173</v>
      </c>
      <c r="D4825" s="2" t="s">
        <v>10342</v>
      </c>
      <c r="E4825" s="2" t="s">
        <v>10343</v>
      </c>
      <c r="F4825" s="2" t="s">
        <v>560</v>
      </c>
      <c r="G4825" s="62">
        <v>180625215.33000001</v>
      </c>
      <c r="H4825" s="63">
        <v>-117515909.23</v>
      </c>
      <c r="I4825" s="62">
        <v>837</v>
      </c>
      <c r="J4825" s="2" t="s">
        <v>10344</v>
      </c>
      <c r="K4825" s="2" t="s">
        <v>10345</v>
      </c>
      <c r="L4825" s="2" t="s">
        <v>10346</v>
      </c>
      <c r="M4825" s="1">
        <f t="shared" si="394"/>
        <v>3</v>
      </c>
      <c r="N4825" s="149" t="str">
        <f>VLOOKUP(F:F,vlookup函数实操!A:B,2)</f>
        <v>行业C</v>
      </c>
      <c r="O4825" s="149" t="str">
        <f>VLOOKUP(G:G,vlookup函数实操!H$1:I$6,2)</f>
        <v>营收较高</v>
      </c>
      <c r="P4825" s="149" t="str">
        <f t="shared" si="397"/>
        <v>深圳市</v>
      </c>
      <c r="Q4825" s="164">
        <f t="shared" si="395"/>
        <v>215800.73516129033</v>
      </c>
      <c r="R4825" s="149">
        <f t="shared" si="396"/>
        <v>-140401.32524492234</v>
      </c>
    </row>
    <row r="4826" spans="1:18" ht="22.5" x14ac:dyDescent="0.4">
      <c r="A4826" s="2" t="s">
        <v>30014</v>
      </c>
      <c r="B4826" s="2" t="s">
        <v>12022</v>
      </c>
      <c r="C4826" s="161" t="s">
        <v>35174</v>
      </c>
      <c r="D4826" s="2" t="s">
        <v>12023</v>
      </c>
      <c r="E4826" s="2" t="s">
        <v>12024</v>
      </c>
      <c r="F4826" s="2" t="s">
        <v>306</v>
      </c>
      <c r="G4826" s="62">
        <v>629519132.30999994</v>
      </c>
      <c r="H4826" s="63">
        <v>-396395486.58999997</v>
      </c>
      <c r="I4826" s="62">
        <v>2805</v>
      </c>
      <c r="J4826" s="2" t="s">
        <v>12025</v>
      </c>
      <c r="K4826" s="2" t="s">
        <v>12026</v>
      </c>
      <c r="L4826" s="2" t="s">
        <v>12027</v>
      </c>
      <c r="M4826" s="1">
        <f t="shared" si="394"/>
        <v>1</v>
      </c>
      <c r="N4826" s="149" t="str">
        <f>VLOOKUP(F:F,vlookup函数实操!A:B,2)</f>
        <v>行业D</v>
      </c>
      <c r="O4826" s="149" t="str">
        <f>VLOOKUP(G:G,vlookup函数实操!H$1:I$6,2)</f>
        <v>营收较高</v>
      </c>
      <c r="P4826" s="149" t="str">
        <f t="shared" si="397"/>
        <v>上海市</v>
      </c>
      <c r="Q4826" s="164">
        <f t="shared" si="395"/>
        <v>224427.49814973259</v>
      </c>
      <c r="R4826" s="149">
        <f t="shared" si="396"/>
        <v>-141317.46402495544</v>
      </c>
    </row>
    <row r="4827" spans="1:18" ht="22.5" x14ac:dyDescent="0.4">
      <c r="A4827" s="2" t="s">
        <v>30015</v>
      </c>
      <c r="B4827" s="2" t="s">
        <v>20695</v>
      </c>
      <c r="C4827" s="161" t="s">
        <v>35175</v>
      </c>
      <c r="D4827" s="2" t="s">
        <v>20696</v>
      </c>
      <c r="E4827" s="2" t="s">
        <v>20697</v>
      </c>
      <c r="F4827" s="2" t="s">
        <v>88</v>
      </c>
      <c r="G4827" s="62">
        <v>38653117.350000001</v>
      </c>
      <c r="H4827" s="63">
        <v>-93177360.900000006</v>
      </c>
      <c r="I4827" s="62">
        <v>659</v>
      </c>
      <c r="J4827" s="2" t="s">
        <v>20698</v>
      </c>
      <c r="K4827" s="2" t="s">
        <v>20699</v>
      </c>
      <c r="L4827" s="2" t="s">
        <v>20700</v>
      </c>
      <c r="M4827" s="1">
        <f t="shared" si="394"/>
        <v>1</v>
      </c>
      <c r="N4827" s="149" t="str">
        <f>VLOOKUP(F:F,vlookup函数实操!A:B,2)</f>
        <v>行业C</v>
      </c>
      <c r="O4827" s="149" t="str">
        <f>VLOOKUP(G:G,vlookup函数实操!H$1:I$6,2)</f>
        <v>营收正常</v>
      </c>
      <c r="P4827" s="149" t="str">
        <f t="shared" si="397"/>
        <v>衡阳市</v>
      </c>
      <c r="Q4827" s="164">
        <f t="shared" si="395"/>
        <v>58654.199317147199</v>
      </c>
      <c r="R4827" s="149">
        <f t="shared" si="396"/>
        <v>-141392.04992412747</v>
      </c>
    </row>
    <row r="4828" spans="1:18" x14ac:dyDescent="0.4">
      <c r="A4828" s="2" t="s">
        <v>30015</v>
      </c>
      <c r="B4828" s="2" t="s">
        <v>23352</v>
      </c>
      <c r="C4828" s="161" t="s">
        <v>30333</v>
      </c>
      <c r="D4828" s="2" t="s">
        <v>23353</v>
      </c>
      <c r="E4828" s="2" t="s">
        <v>23354</v>
      </c>
      <c r="F4828" s="2" t="s">
        <v>206</v>
      </c>
      <c r="G4828" s="62">
        <v>18059759.23</v>
      </c>
      <c r="H4828" s="63">
        <v>-28238504.690000001</v>
      </c>
      <c r="I4828" s="62">
        <v>199</v>
      </c>
      <c r="J4828" s="2" t="s">
        <v>23355</v>
      </c>
      <c r="K4828" s="2" t="s">
        <v>23356</v>
      </c>
      <c r="L4828" s="2" t="s">
        <v>23357</v>
      </c>
      <c r="M4828" s="1">
        <f t="shared" si="394"/>
        <v>1</v>
      </c>
      <c r="N4828" s="149" t="str">
        <f>VLOOKUP(F:F,vlookup函数实操!A:B,2)</f>
        <v>行业C</v>
      </c>
      <c r="O4828" s="149" t="str">
        <f>VLOOKUP(G:G,vlookup函数实操!H$1:I$6,2)</f>
        <v>营收正常</v>
      </c>
      <c r="P4828" s="149" t="str">
        <f t="shared" si="397"/>
        <v>广州市</v>
      </c>
      <c r="Q4828" s="164">
        <f t="shared" si="395"/>
        <v>90752.558944723627</v>
      </c>
      <c r="R4828" s="149">
        <f t="shared" si="396"/>
        <v>-141902.03361809047</v>
      </c>
    </row>
    <row r="4829" spans="1:18" ht="22.5" x14ac:dyDescent="0.4">
      <c r="A4829" s="2" t="s">
        <v>30015</v>
      </c>
      <c r="B4829" s="2" t="s">
        <v>14259</v>
      </c>
      <c r="C4829" s="161" t="s">
        <v>35176</v>
      </c>
      <c r="D4829" s="2" t="s">
        <v>14260</v>
      </c>
      <c r="E4829" s="2" t="s">
        <v>14261</v>
      </c>
      <c r="F4829" s="2" t="s">
        <v>3629</v>
      </c>
      <c r="G4829" s="62">
        <v>134297650.56</v>
      </c>
      <c r="H4829" s="63">
        <v>-58245489.159999996</v>
      </c>
      <c r="I4829" s="62">
        <v>408</v>
      </c>
      <c r="J4829" s="2" t="s">
        <v>14262</v>
      </c>
      <c r="K4829" s="2" t="s">
        <v>14263</v>
      </c>
      <c r="L4829" s="2" t="s">
        <v>14264</v>
      </c>
      <c r="M4829" s="1">
        <f t="shared" si="394"/>
        <v>2</v>
      </c>
      <c r="N4829" s="149" t="str">
        <f>VLOOKUP(F:F,vlookup函数实操!A:B,2)</f>
        <v>行业E</v>
      </c>
      <c r="O4829" s="149" t="str">
        <f>VLOOKUP(G:G,vlookup函数实操!H$1:I$6,2)</f>
        <v>营收较高</v>
      </c>
      <c r="P4829" s="149" t="str">
        <f t="shared" si="397"/>
        <v>青岛市</v>
      </c>
      <c r="Q4829" s="164">
        <f t="shared" si="395"/>
        <v>329160.9082352941</v>
      </c>
      <c r="R4829" s="149">
        <f t="shared" si="396"/>
        <v>-142758.55186274508</v>
      </c>
    </row>
    <row r="4830" spans="1:18" ht="22.5" x14ac:dyDescent="0.4">
      <c r="A4830" s="2" t="s">
        <v>30015</v>
      </c>
      <c r="B4830" s="2" t="s">
        <v>20227</v>
      </c>
      <c r="C4830" s="161" t="s">
        <v>32041</v>
      </c>
      <c r="D4830" s="2" t="s">
        <v>20228</v>
      </c>
      <c r="E4830" s="2" t="s">
        <v>20229</v>
      </c>
      <c r="F4830" s="2" t="s">
        <v>171</v>
      </c>
      <c r="G4830" s="62">
        <v>235529859.87</v>
      </c>
      <c r="H4830" s="63">
        <v>-154695222.81</v>
      </c>
      <c r="I4830" s="62">
        <v>1073</v>
      </c>
      <c r="J4830" s="2" t="s">
        <v>20230</v>
      </c>
      <c r="K4830" s="2" t="s">
        <v>20231</v>
      </c>
      <c r="L4830" s="2" t="s">
        <v>20232</v>
      </c>
      <c r="M4830" s="1">
        <f t="shared" si="394"/>
        <v>2</v>
      </c>
      <c r="N4830" s="149" t="str">
        <f>VLOOKUP(F:F,vlookup函数实操!A:B,2)</f>
        <v>行业A</v>
      </c>
      <c r="O4830" s="149" t="str">
        <f>VLOOKUP(G:G,vlookup函数实操!H$1:I$6,2)</f>
        <v>营收较高</v>
      </c>
      <c r="P4830" s="149" t="str">
        <f t="shared" si="397"/>
        <v>自贡市</v>
      </c>
      <c r="Q4830" s="164">
        <f t="shared" si="395"/>
        <v>219505.92718546133</v>
      </c>
      <c r="R4830" s="149">
        <f t="shared" si="396"/>
        <v>-144170.75751164957</v>
      </c>
    </row>
    <row r="4831" spans="1:18" ht="22.5" x14ac:dyDescent="0.4">
      <c r="A4831" s="2" t="s">
        <v>30015</v>
      </c>
      <c r="B4831" s="2" t="s">
        <v>5476</v>
      </c>
      <c r="C4831" s="161" t="s">
        <v>35177</v>
      </c>
      <c r="D4831" s="2" t="s">
        <v>5477</v>
      </c>
      <c r="E4831" s="2" t="s">
        <v>5478</v>
      </c>
      <c r="F4831" s="2" t="s">
        <v>278</v>
      </c>
      <c r="G4831" s="62">
        <v>120346545.5</v>
      </c>
      <c r="H4831" s="63">
        <v>-206067616.53</v>
      </c>
      <c r="I4831" s="62">
        <v>1400</v>
      </c>
      <c r="J4831" s="2" t="s">
        <v>5479</v>
      </c>
      <c r="K4831" s="2" t="s">
        <v>5480</v>
      </c>
      <c r="L4831" s="2" t="s">
        <v>5481</v>
      </c>
      <c r="M4831" s="1">
        <f t="shared" si="394"/>
        <v>2</v>
      </c>
      <c r="N4831" s="149" t="str">
        <f>VLOOKUP(F:F,vlookup函数实操!A:B,2)</f>
        <v>行业E</v>
      </c>
      <c r="O4831" s="149" t="str">
        <f>VLOOKUP(G:G,vlookup函数实操!H$1:I$6,2)</f>
        <v>营收较高</v>
      </c>
      <c r="P4831" s="149" t="str">
        <f t="shared" si="397"/>
        <v>新疆维吾尔自治区克拉玛依市</v>
      </c>
      <c r="Q4831" s="164">
        <f t="shared" si="395"/>
        <v>85961.818214285711</v>
      </c>
      <c r="R4831" s="149">
        <f t="shared" si="396"/>
        <v>-147191.15466428571</v>
      </c>
    </row>
    <row r="4832" spans="1:18" ht="22.5" x14ac:dyDescent="0.4">
      <c r="A4832" s="2" t="s">
        <v>30015</v>
      </c>
      <c r="B4832" s="2" t="s">
        <v>24430</v>
      </c>
      <c r="C4832" s="161" t="s">
        <v>35178</v>
      </c>
      <c r="D4832" s="2" t="s">
        <v>24431</v>
      </c>
      <c r="E4832" s="2" t="s">
        <v>24432</v>
      </c>
      <c r="F4832" s="2" t="s">
        <v>661</v>
      </c>
      <c r="G4832" s="62">
        <v>-190944936.86000001</v>
      </c>
      <c r="H4832" s="63">
        <v>-209534968.72</v>
      </c>
      <c r="I4832" s="62">
        <v>1422</v>
      </c>
      <c r="J4832" s="2" t="s">
        <v>24433</v>
      </c>
      <c r="K4832" s="2" t="s">
        <v>24434</v>
      </c>
      <c r="L4832" s="2" t="s">
        <v>24435</v>
      </c>
      <c r="M4832" s="1">
        <f t="shared" si="394"/>
        <v>1</v>
      </c>
      <c r="N4832" s="149" t="str">
        <f>VLOOKUP(F:F,vlookup函数实操!A:B,2)</f>
        <v>行业E</v>
      </c>
      <c r="O4832" s="149" t="e">
        <f>VLOOKUP(G:G,vlookup函数实操!H$1:I$6,2)</f>
        <v>#N/A</v>
      </c>
      <c r="P4832" s="149" t="str">
        <f t="shared" si="397"/>
        <v>清远市</v>
      </c>
      <c r="Q4832" s="164">
        <f t="shared" si="395"/>
        <v>-134279.13984528833</v>
      </c>
      <c r="R4832" s="149">
        <f t="shared" si="396"/>
        <v>-147352.29867791841</v>
      </c>
    </row>
    <row r="4833" spans="1:21" x14ac:dyDescent="0.4">
      <c r="A4833" s="2" t="s">
        <v>30015</v>
      </c>
      <c r="B4833" s="2" t="s">
        <v>17608</v>
      </c>
      <c r="C4833" s="161" t="s">
        <v>32417</v>
      </c>
      <c r="D4833" s="2" t="s">
        <v>17609</v>
      </c>
      <c r="E4833" s="2" t="s">
        <v>17610</v>
      </c>
      <c r="F4833" s="2" t="s">
        <v>378</v>
      </c>
      <c r="G4833" s="62">
        <v>59210898.880000003</v>
      </c>
      <c r="H4833" s="63">
        <v>-87580856.909999996</v>
      </c>
      <c r="I4833" s="62">
        <v>591</v>
      </c>
      <c r="J4833" s="2" t="s">
        <v>17611</v>
      </c>
      <c r="K4833" s="2" t="s">
        <v>17612</v>
      </c>
      <c r="L4833" s="2" t="s">
        <v>17613</v>
      </c>
      <c r="M4833" s="1">
        <f t="shared" si="394"/>
        <v>1</v>
      </c>
      <c r="N4833" s="149" t="str">
        <f>VLOOKUP(F:F,vlookup函数实操!A:B,2)</f>
        <v>行业C</v>
      </c>
      <c r="O4833" s="149" t="str">
        <f>VLOOKUP(G:G,vlookup函数实操!H$1:I$6,2)</f>
        <v>营收正常</v>
      </c>
      <c r="P4833" s="149" t="str">
        <f t="shared" si="397"/>
        <v>北京市</v>
      </c>
      <c r="Q4833" s="164">
        <f t="shared" si="395"/>
        <v>100187.64615905246</v>
      </c>
      <c r="R4833" s="149">
        <f t="shared" si="396"/>
        <v>-148190.95923857868</v>
      </c>
    </row>
    <row r="4834" spans="1:21" ht="22.5" x14ac:dyDescent="0.4">
      <c r="A4834" s="2" t="s">
        <v>30015</v>
      </c>
      <c r="B4834" s="2" t="s">
        <v>4787</v>
      </c>
      <c r="C4834" s="161" t="s">
        <v>35179</v>
      </c>
      <c r="D4834" s="2" t="s">
        <v>4788</v>
      </c>
      <c r="E4834" s="2" t="s">
        <v>4789</v>
      </c>
      <c r="F4834" s="2" t="s">
        <v>142</v>
      </c>
      <c r="G4834" s="62">
        <v>1856728073.75</v>
      </c>
      <c r="H4834" s="63">
        <v>-1496543614.8499999</v>
      </c>
      <c r="I4834" s="62">
        <v>9848</v>
      </c>
      <c r="J4834" s="2" t="s">
        <v>4790</v>
      </c>
      <c r="K4834" s="2" t="s">
        <v>4791</v>
      </c>
      <c r="L4834" s="2" t="s">
        <v>4792</v>
      </c>
      <c r="M4834" s="1">
        <f t="shared" si="394"/>
        <v>2</v>
      </c>
      <c r="N4834" s="149" t="str">
        <f>VLOOKUP(F:F,vlookup函数实操!A:B,2)</f>
        <v>行业A</v>
      </c>
      <c r="O4834" s="149" t="str">
        <f>VLOOKUP(G:G,vlookup函数实操!H$1:I$6,2)</f>
        <v>营收极高</v>
      </c>
      <c r="P4834" s="149" t="str">
        <f t="shared" si="397"/>
        <v>上海市</v>
      </c>
      <c r="Q4834" s="164">
        <f t="shared" si="395"/>
        <v>188538.59400385866</v>
      </c>
      <c r="R4834" s="149">
        <f t="shared" si="396"/>
        <v>-151964.21759240454</v>
      </c>
    </row>
    <row r="4835" spans="1:21" ht="22.5" x14ac:dyDescent="0.4">
      <c r="A4835" s="2" t="s">
        <v>30014</v>
      </c>
      <c r="B4835" s="2" t="s">
        <v>9153</v>
      </c>
      <c r="C4835" s="161" t="s">
        <v>35180</v>
      </c>
      <c r="D4835" s="2" t="s">
        <v>9154</v>
      </c>
      <c r="E4835" s="2" t="s">
        <v>9155</v>
      </c>
      <c r="F4835" s="2" t="s">
        <v>419</v>
      </c>
      <c r="G4835" s="62">
        <v>2184316175.52</v>
      </c>
      <c r="H4835" s="63">
        <v>-477830159.55000001</v>
      </c>
      <c r="I4835" s="62">
        <v>3103</v>
      </c>
      <c r="J4835" s="2" t="s">
        <v>9156</v>
      </c>
      <c r="K4835" s="2" t="s">
        <v>9157</v>
      </c>
      <c r="L4835" s="2" t="s">
        <v>9158</v>
      </c>
      <c r="M4835" s="1">
        <f t="shared" si="394"/>
        <v>2</v>
      </c>
      <c r="N4835" s="149" t="str">
        <f>VLOOKUP(F:F,vlookup函数实操!A:B,2)</f>
        <v>行业A</v>
      </c>
      <c r="O4835" s="149" t="str">
        <f>VLOOKUP(G:G,vlookup函数实操!H$1:I$6,2)</f>
        <v>营收极高</v>
      </c>
      <c r="P4835" s="149" t="str">
        <f t="shared" si="397"/>
        <v>沈阳市</v>
      </c>
      <c r="Q4835" s="164">
        <f t="shared" si="395"/>
        <v>703936.89188527234</v>
      </c>
      <c r="R4835" s="149">
        <f t="shared" si="396"/>
        <v>-153989.73881727361</v>
      </c>
    </row>
    <row r="4836" spans="1:21" ht="22.5" x14ac:dyDescent="0.4">
      <c r="A4836" s="2" t="s">
        <v>30015</v>
      </c>
      <c r="B4836" s="2" t="s">
        <v>13</v>
      </c>
      <c r="C4836" s="161" t="s">
        <v>35181</v>
      </c>
      <c r="D4836" s="2" t="s">
        <v>14</v>
      </c>
      <c r="E4836" s="2" t="s">
        <v>15</v>
      </c>
      <c r="F4836" s="2" t="s">
        <v>17</v>
      </c>
      <c r="G4836" s="62">
        <v>553032268.37</v>
      </c>
      <c r="H4836" s="63">
        <v>-187605245.97</v>
      </c>
      <c r="I4836" s="62">
        <v>1188</v>
      </c>
      <c r="J4836" s="2" t="s">
        <v>16</v>
      </c>
      <c r="K4836" s="2" t="s">
        <v>18</v>
      </c>
      <c r="L4836" s="2" t="s">
        <v>19</v>
      </c>
      <c r="M4836" s="1">
        <f t="shared" si="394"/>
        <v>1</v>
      </c>
      <c r="N4836" s="149" t="str">
        <f>VLOOKUP(F:F,vlookup函数实操!A:B,2)</f>
        <v>行业C</v>
      </c>
      <c r="O4836" s="149" t="str">
        <f>VLOOKUP(G:G,vlookup函数实操!H$1:I$6,2)</f>
        <v>营收较高</v>
      </c>
      <c r="P4836" s="149" t="s">
        <v>30381</v>
      </c>
      <c r="Q4836" s="164">
        <f t="shared" si="395"/>
        <v>465515.37741582491</v>
      </c>
      <c r="R4836" s="149">
        <f t="shared" si="396"/>
        <v>-157916.87371212122</v>
      </c>
      <c r="S4836" s="155" t="s">
        <v>29918</v>
      </c>
      <c r="T4836" s="155" t="s">
        <v>30055</v>
      </c>
      <c r="U4836" s="155" t="s">
        <v>30014</v>
      </c>
    </row>
    <row r="4837" spans="1:21" ht="22.5" x14ac:dyDescent="0.4">
      <c r="A4837" s="2" t="s">
        <v>30014</v>
      </c>
      <c r="B4837" s="2" t="s">
        <v>25960</v>
      </c>
      <c r="C4837" s="161" t="s">
        <v>35182</v>
      </c>
      <c r="D4837" s="2" t="s">
        <v>25961</v>
      </c>
      <c r="E4837" s="2" t="s">
        <v>25962</v>
      </c>
      <c r="F4837" s="2" t="s">
        <v>898</v>
      </c>
      <c r="G4837" s="62">
        <v>40022379.5</v>
      </c>
      <c r="H4837" s="63">
        <v>-80467558.310000002</v>
      </c>
      <c r="I4837" s="62">
        <v>505</v>
      </c>
      <c r="J4837" s="2" t="s">
        <v>25963</v>
      </c>
      <c r="K4837" s="2" t="s">
        <v>25964</v>
      </c>
      <c r="L4837" s="2" t="s">
        <v>25965</v>
      </c>
      <c r="M4837" s="1">
        <f t="shared" si="394"/>
        <v>3</v>
      </c>
      <c r="N4837" s="149" t="str">
        <f>VLOOKUP(F:F,vlookup函数实操!A:B,2)</f>
        <v>行业D</v>
      </c>
      <c r="O4837" s="149" t="str">
        <f>VLOOKUP(G:G,vlookup函数实操!H$1:I$6,2)</f>
        <v>营收正常</v>
      </c>
      <c r="P4837" s="149" t="str">
        <f t="shared" ref="P4837:P4847" si="398">IF(ISNUMBER(FIND("省",E4837)),MID(E4837,FIND("省",E4837)+1,FIND("市",E4837)-FIND("省",E4837)),LEFT(E4837,FIND("市",E4837)))</f>
        <v>上海市</v>
      </c>
      <c r="Q4837" s="164">
        <f t="shared" si="395"/>
        <v>79252.236633663371</v>
      </c>
      <c r="R4837" s="149">
        <f t="shared" si="396"/>
        <v>-159341.69962376237</v>
      </c>
    </row>
    <row r="4838" spans="1:21" ht="22.5" x14ac:dyDescent="0.4">
      <c r="A4838" s="2" t="s">
        <v>30015</v>
      </c>
      <c r="B4838" s="2" t="s">
        <v>16738</v>
      </c>
      <c r="C4838" s="161" t="s">
        <v>35183</v>
      </c>
      <c r="D4838" s="2" t="s">
        <v>16739</v>
      </c>
      <c r="E4838" s="2" t="s">
        <v>16740</v>
      </c>
      <c r="F4838" s="2" t="s">
        <v>681</v>
      </c>
      <c r="G4838" s="62">
        <v>4712902565.9700003</v>
      </c>
      <c r="H4838" s="63">
        <v>-829470766.74000001</v>
      </c>
      <c r="I4838" s="62">
        <v>5192</v>
      </c>
      <c r="J4838" s="2" t="s">
        <v>16741</v>
      </c>
      <c r="K4838" s="2" t="s">
        <v>16742</v>
      </c>
      <c r="L4838" s="2" t="s">
        <v>16743</v>
      </c>
      <c r="M4838" s="1">
        <f t="shared" si="394"/>
        <v>1</v>
      </c>
      <c r="N4838" s="149" t="str">
        <f>VLOOKUP(F:F,vlookup函数实操!A:B,2)</f>
        <v>行业A</v>
      </c>
      <c r="O4838" s="149" t="str">
        <f>VLOOKUP(G:G,vlookup函数实操!H$1:I$6,2)</f>
        <v>营收极高</v>
      </c>
      <c r="P4838" s="149" t="str">
        <f t="shared" si="398"/>
        <v>上海市</v>
      </c>
      <c r="Q4838" s="164">
        <f t="shared" si="395"/>
        <v>907723.91486325115</v>
      </c>
      <c r="R4838" s="149">
        <f t="shared" si="396"/>
        <v>-159759.39266949153</v>
      </c>
    </row>
    <row r="4839" spans="1:21" ht="22.5" x14ac:dyDescent="0.4">
      <c r="A4839" s="2" t="s">
        <v>30014</v>
      </c>
      <c r="B4839" s="2" t="s">
        <v>4221</v>
      </c>
      <c r="C4839" s="161" t="s">
        <v>30327</v>
      </c>
      <c r="D4839" s="2" t="s">
        <v>4222</v>
      </c>
      <c r="E4839" s="2" t="s">
        <v>4223</v>
      </c>
      <c r="F4839" s="2" t="s">
        <v>142</v>
      </c>
      <c r="G4839" s="62">
        <v>807871720.42999995</v>
      </c>
      <c r="H4839" s="63">
        <v>-375463543.48000002</v>
      </c>
      <c r="I4839" s="62">
        <v>2319</v>
      </c>
      <c r="J4839" s="2" t="s">
        <v>4224</v>
      </c>
      <c r="K4839" s="2" t="s">
        <v>4225</v>
      </c>
      <c r="L4839" s="2" t="s">
        <v>4226</v>
      </c>
      <c r="M4839" s="1">
        <f t="shared" si="394"/>
        <v>1</v>
      </c>
      <c r="N4839" s="149" t="str">
        <f>VLOOKUP(F:F,vlookup函数实操!A:B,2)</f>
        <v>行业A</v>
      </c>
      <c r="O4839" s="149" t="str">
        <f>VLOOKUP(G:G,vlookup函数实操!H$1:I$6,2)</f>
        <v>营收较高</v>
      </c>
      <c r="P4839" s="149" t="str">
        <f t="shared" si="398"/>
        <v>昆明市</v>
      </c>
      <c r="Q4839" s="164">
        <f t="shared" si="395"/>
        <v>348370.7289478223</v>
      </c>
      <c r="R4839" s="149">
        <f t="shared" si="396"/>
        <v>-161907.52198361364</v>
      </c>
    </row>
    <row r="4840" spans="1:21" ht="22.5" x14ac:dyDescent="0.4">
      <c r="A4840" s="2" t="s">
        <v>30014</v>
      </c>
      <c r="B4840" s="2" t="s">
        <v>19824</v>
      </c>
      <c r="C4840" s="161" t="s">
        <v>32160</v>
      </c>
      <c r="D4840" s="2" t="s">
        <v>19825</v>
      </c>
      <c r="E4840" s="2" t="s">
        <v>19826</v>
      </c>
      <c r="F4840" s="2" t="s">
        <v>977</v>
      </c>
      <c r="G4840" s="62">
        <v>320779406.52999997</v>
      </c>
      <c r="H4840" s="63">
        <v>-138242513.94999999</v>
      </c>
      <c r="I4840" s="62">
        <v>852</v>
      </c>
      <c r="J4840" s="2" t="s">
        <v>19827</v>
      </c>
      <c r="K4840" s="2" t="s">
        <v>19828</v>
      </c>
      <c r="L4840" s="2" t="s">
        <v>19829</v>
      </c>
      <c r="M4840" s="1">
        <f t="shared" si="394"/>
        <v>1</v>
      </c>
      <c r="N4840" s="149" t="str">
        <f>VLOOKUP(F:F,vlookup函数实操!A:B,2)</f>
        <v>行业B</v>
      </c>
      <c r="O4840" s="149" t="str">
        <f>VLOOKUP(G:G,vlookup函数实操!H$1:I$6,2)</f>
        <v>营收较高</v>
      </c>
      <c r="P4840" s="149" t="str">
        <f t="shared" si="398"/>
        <v>济南市</v>
      </c>
      <c r="Q4840" s="164">
        <f t="shared" si="395"/>
        <v>376501.65085680748</v>
      </c>
      <c r="R4840" s="149">
        <f t="shared" si="396"/>
        <v>-162256.47177230046</v>
      </c>
    </row>
    <row r="4841" spans="1:21" ht="22.5" x14ac:dyDescent="0.4">
      <c r="A4841" s="2" t="s">
        <v>30015</v>
      </c>
      <c r="B4841" s="2" t="s">
        <v>11382</v>
      </c>
      <c r="C4841" s="161" t="s">
        <v>30320</v>
      </c>
      <c r="D4841" s="2" t="s">
        <v>11383</v>
      </c>
      <c r="E4841" s="2" t="s">
        <v>11384</v>
      </c>
      <c r="F4841" s="2" t="s">
        <v>681</v>
      </c>
      <c r="G4841" s="62">
        <v>25591106.100000001</v>
      </c>
      <c r="H4841" s="63">
        <v>-20420759.879999999</v>
      </c>
      <c r="I4841" s="62">
        <v>125</v>
      </c>
      <c r="J4841" s="2" t="s">
        <v>11385</v>
      </c>
      <c r="K4841" s="2" t="s">
        <v>11386</v>
      </c>
      <c r="L4841" s="2" t="s">
        <v>11387</v>
      </c>
      <c r="M4841" s="1">
        <f t="shared" si="394"/>
        <v>1</v>
      </c>
      <c r="N4841" s="149" t="str">
        <f>VLOOKUP(F:F,vlookup函数实操!A:B,2)</f>
        <v>行业A</v>
      </c>
      <c r="O4841" s="149" t="str">
        <f>VLOOKUP(G:G,vlookup函数实操!H$1:I$6,2)</f>
        <v>营收正常</v>
      </c>
      <c r="P4841" s="149" t="str">
        <f t="shared" si="398"/>
        <v>上海市</v>
      </c>
      <c r="Q4841" s="164">
        <f t="shared" si="395"/>
        <v>204728.84880000001</v>
      </c>
      <c r="R4841" s="149">
        <f t="shared" si="396"/>
        <v>-163366.07903999998</v>
      </c>
    </row>
    <row r="4842" spans="1:21" ht="22.5" x14ac:dyDescent="0.4">
      <c r="A4842" s="2" t="s">
        <v>30014</v>
      </c>
      <c r="B4842" s="2" t="s">
        <v>14253</v>
      </c>
      <c r="C4842" s="161" t="s">
        <v>33192</v>
      </c>
      <c r="D4842" s="2" t="s">
        <v>14254</v>
      </c>
      <c r="E4842" s="2" t="s">
        <v>14255</v>
      </c>
      <c r="F4842" s="2" t="s">
        <v>398</v>
      </c>
      <c r="G4842" s="62">
        <v>75221543.329999998</v>
      </c>
      <c r="H4842" s="63">
        <v>-23568451.5</v>
      </c>
      <c r="I4842" s="62">
        <v>143</v>
      </c>
      <c r="J4842" s="2" t="s">
        <v>14256</v>
      </c>
      <c r="K4842" s="2" t="s">
        <v>14257</v>
      </c>
      <c r="L4842" s="2" t="s">
        <v>14258</v>
      </c>
      <c r="M4842" s="1">
        <f t="shared" si="394"/>
        <v>1</v>
      </c>
      <c r="N4842" s="149" t="str">
        <f>VLOOKUP(F:F,vlookup函数实操!A:B,2)</f>
        <v>行业D</v>
      </c>
      <c r="O4842" s="149" t="str">
        <f>VLOOKUP(G:G,vlookup函数实操!H$1:I$6,2)</f>
        <v>营收正常</v>
      </c>
      <c r="P4842" s="149" t="str">
        <f t="shared" si="398"/>
        <v>西宁市</v>
      </c>
      <c r="Q4842" s="164">
        <f t="shared" si="395"/>
        <v>526024.77853146847</v>
      </c>
      <c r="R4842" s="149">
        <f t="shared" si="396"/>
        <v>-164814.34615384616</v>
      </c>
    </row>
    <row r="4843" spans="1:21" ht="22.5" x14ac:dyDescent="0.4">
      <c r="A4843" s="2" t="s">
        <v>30014</v>
      </c>
      <c r="B4843" s="2" t="s">
        <v>14102</v>
      </c>
      <c r="C4843" s="161" t="s">
        <v>33247</v>
      </c>
      <c r="D4843" s="2" t="s">
        <v>14103</v>
      </c>
      <c r="E4843" s="2" t="s">
        <v>14104</v>
      </c>
      <c r="F4843" s="2" t="s">
        <v>110</v>
      </c>
      <c r="G4843" s="62">
        <v>150135067.62</v>
      </c>
      <c r="H4843" s="63">
        <v>-286830516.14999998</v>
      </c>
      <c r="I4843" s="62">
        <v>1735</v>
      </c>
      <c r="J4843" s="2" t="s">
        <v>14105</v>
      </c>
      <c r="K4843" s="2" t="s">
        <v>14106</v>
      </c>
      <c r="L4843" s="2" t="s">
        <v>14107</v>
      </c>
      <c r="M4843" s="1">
        <f t="shared" si="394"/>
        <v>1</v>
      </c>
      <c r="N4843" s="149" t="str">
        <f>VLOOKUP(F:F,vlookup函数实操!A:B,2)</f>
        <v>行业C</v>
      </c>
      <c r="O4843" s="149" t="str">
        <f>VLOOKUP(G:G,vlookup函数实操!H$1:I$6,2)</f>
        <v>营收较高</v>
      </c>
      <c r="P4843" s="149" t="str">
        <f t="shared" si="398"/>
        <v>烟台市</v>
      </c>
      <c r="Q4843" s="164">
        <f t="shared" si="395"/>
        <v>86533.180184438039</v>
      </c>
      <c r="R4843" s="149">
        <f t="shared" si="396"/>
        <v>-165320.18221902015</v>
      </c>
    </row>
    <row r="4844" spans="1:21" ht="22.5" x14ac:dyDescent="0.4">
      <c r="A4844" s="2" t="s">
        <v>30014</v>
      </c>
      <c r="B4844" s="2" t="s">
        <v>27286</v>
      </c>
      <c r="C4844" s="161" t="s">
        <v>35184</v>
      </c>
      <c r="D4844" s="2" t="s">
        <v>27287</v>
      </c>
      <c r="E4844" s="2" t="s">
        <v>27288</v>
      </c>
      <c r="F4844" s="2" t="s">
        <v>2616</v>
      </c>
      <c r="G4844" s="62">
        <v>2357152208.4000001</v>
      </c>
      <c r="H4844" s="63">
        <v>-741380190.08000004</v>
      </c>
      <c r="I4844" s="62">
        <v>4381</v>
      </c>
      <c r="J4844" s="2" t="s">
        <v>27289</v>
      </c>
      <c r="K4844" s="2" t="s">
        <v>27290</v>
      </c>
      <c r="L4844" s="2" t="s">
        <v>27291</v>
      </c>
      <c r="M4844" s="1">
        <f t="shared" si="394"/>
        <v>1</v>
      </c>
      <c r="N4844" s="149" t="str">
        <f>VLOOKUP(F:F,vlookup函数实操!A:B,2)</f>
        <v>行业B</v>
      </c>
      <c r="O4844" s="149" t="str">
        <f>VLOOKUP(G:G,vlookup函数实操!H$1:I$6,2)</f>
        <v>营收极高</v>
      </c>
      <c r="P4844" s="149" t="str">
        <f t="shared" si="398"/>
        <v>咸阳市</v>
      </c>
      <c r="Q4844" s="164">
        <f t="shared" si="395"/>
        <v>538039.76452864648</v>
      </c>
      <c r="R4844" s="149">
        <f t="shared" si="396"/>
        <v>-169226.24745035381</v>
      </c>
    </row>
    <row r="4845" spans="1:21" x14ac:dyDescent="0.4">
      <c r="A4845" s="2" t="s">
        <v>30014</v>
      </c>
      <c r="B4845" s="2" t="s">
        <v>7872</v>
      </c>
      <c r="C4845" s="161" t="s">
        <v>35185</v>
      </c>
      <c r="D4845" s="2" t="s">
        <v>7873</v>
      </c>
      <c r="E4845" s="2" t="s">
        <v>7874</v>
      </c>
      <c r="F4845" s="2" t="s">
        <v>110</v>
      </c>
      <c r="G4845" s="62">
        <v>43725271.600000001</v>
      </c>
      <c r="H4845" s="63">
        <v>-119438902.55</v>
      </c>
      <c r="I4845" s="62">
        <v>688</v>
      </c>
      <c r="J4845" s="2" t="s">
        <v>7875</v>
      </c>
      <c r="K4845" s="2" t="s">
        <v>7876</v>
      </c>
      <c r="L4845" s="2" t="s">
        <v>7877</v>
      </c>
      <c r="M4845" s="1">
        <f t="shared" si="394"/>
        <v>1</v>
      </c>
      <c r="N4845" s="149" t="str">
        <f>VLOOKUP(F:F,vlookup函数实操!A:B,2)</f>
        <v>行业C</v>
      </c>
      <c r="O4845" s="149" t="str">
        <f>VLOOKUP(G:G,vlookup函数实操!H$1:I$6,2)</f>
        <v>营收正常</v>
      </c>
      <c r="P4845" s="149" t="str">
        <f t="shared" si="398"/>
        <v>苏州市</v>
      </c>
      <c r="Q4845" s="164">
        <f t="shared" si="395"/>
        <v>63554.173837209302</v>
      </c>
      <c r="R4845" s="149">
        <f t="shared" si="396"/>
        <v>-173603.05603197674</v>
      </c>
    </row>
    <row r="4846" spans="1:21" ht="22.5" x14ac:dyDescent="0.4">
      <c r="A4846" s="2" t="s">
        <v>30014</v>
      </c>
      <c r="B4846" s="2" t="s">
        <v>14574</v>
      </c>
      <c r="C4846" s="161" t="s">
        <v>30328</v>
      </c>
      <c r="D4846" s="2" t="s">
        <v>14575</v>
      </c>
      <c r="E4846" s="2" t="s">
        <v>14576</v>
      </c>
      <c r="F4846" s="2" t="s">
        <v>580</v>
      </c>
      <c r="G4846" s="62">
        <v>68173991.579999998</v>
      </c>
      <c r="H4846" s="63">
        <v>-63781967.409999996</v>
      </c>
      <c r="I4846" s="62">
        <v>366</v>
      </c>
      <c r="J4846" s="2" t="s">
        <v>14577</v>
      </c>
      <c r="K4846" s="2" t="s">
        <v>14578</v>
      </c>
      <c r="L4846" s="2" t="s">
        <v>14579</v>
      </c>
      <c r="M4846" s="1">
        <f t="shared" si="394"/>
        <v>1</v>
      </c>
      <c r="N4846" s="149" t="str">
        <f>VLOOKUP(F:F,vlookup函数实操!A:B,2)</f>
        <v>行业A</v>
      </c>
      <c r="O4846" s="149" t="str">
        <f>VLOOKUP(G:G,vlookup函数实操!H$1:I$6,2)</f>
        <v>营收正常</v>
      </c>
      <c r="P4846" s="149" t="str">
        <f t="shared" si="398"/>
        <v>丽水市</v>
      </c>
      <c r="Q4846" s="164">
        <f t="shared" si="395"/>
        <v>186267.73655737704</v>
      </c>
      <c r="R4846" s="149">
        <f t="shared" si="396"/>
        <v>-174267.67051912568</v>
      </c>
    </row>
    <row r="4847" spans="1:21" ht="22.5" x14ac:dyDescent="0.4">
      <c r="A4847" s="2" t="s">
        <v>30014</v>
      </c>
      <c r="B4847" s="2" t="s">
        <v>27983</v>
      </c>
      <c r="C4847" s="161" t="s">
        <v>35186</v>
      </c>
      <c r="D4847" s="2" t="s">
        <v>27984</v>
      </c>
      <c r="E4847" s="2" t="s">
        <v>27985</v>
      </c>
      <c r="F4847" s="2" t="s">
        <v>142</v>
      </c>
      <c r="G4847" s="62">
        <v>2346561136.1999998</v>
      </c>
      <c r="H4847" s="63">
        <v>-384016894.63</v>
      </c>
      <c r="I4847" s="62">
        <v>2139</v>
      </c>
      <c r="J4847" s="2" t="s">
        <v>27986</v>
      </c>
      <c r="K4847" s="2" t="s">
        <v>27987</v>
      </c>
      <c r="L4847" s="2" t="s">
        <v>27988</v>
      </c>
      <c r="M4847" s="1">
        <f t="shared" si="394"/>
        <v>2</v>
      </c>
      <c r="N4847" s="149" t="str">
        <f>VLOOKUP(F:F,vlookup函数实操!A:B,2)</f>
        <v>行业A</v>
      </c>
      <c r="O4847" s="149" t="str">
        <f>VLOOKUP(G:G,vlookup函数实操!H$1:I$6,2)</f>
        <v>营收极高</v>
      </c>
      <c r="P4847" s="149" t="str">
        <f t="shared" si="398"/>
        <v>北京市</v>
      </c>
      <c r="Q4847" s="164">
        <f t="shared" si="395"/>
        <v>1097036.5293127629</v>
      </c>
      <c r="R4847" s="149">
        <f t="shared" si="396"/>
        <v>-179531.04003272558</v>
      </c>
    </row>
    <row r="4848" spans="1:21" ht="22.5" x14ac:dyDescent="0.4">
      <c r="A4848" s="2" t="s">
        <v>30014</v>
      </c>
      <c r="B4848" s="2" t="s">
        <v>23316</v>
      </c>
      <c r="C4848" s="161" t="s">
        <v>35187</v>
      </c>
      <c r="D4848" s="2" t="s">
        <v>23317</v>
      </c>
      <c r="E4848" s="2" t="s">
        <v>23318</v>
      </c>
      <c r="F4848" s="2" t="s">
        <v>142</v>
      </c>
      <c r="G4848" s="62">
        <v>77898661.989999995</v>
      </c>
      <c r="H4848" s="63">
        <v>-131200906.09999999</v>
      </c>
      <c r="I4848" s="62">
        <v>696</v>
      </c>
      <c r="J4848" s="2" t="s">
        <v>23319</v>
      </c>
      <c r="K4848" s="2" t="s">
        <v>23320</v>
      </c>
      <c r="L4848" s="2" t="s">
        <v>23321</v>
      </c>
      <c r="M4848" s="1">
        <f t="shared" si="394"/>
        <v>2</v>
      </c>
      <c r="N4848" s="149" t="str">
        <f>VLOOKUP(F:F,vlookup函数实操!A:B,2)</f>
        <v>行业A</v>
      </c>
      <c r="O4848" s="149" t="str">
        <f>VLOOKUP(G:G,vlookup函数实操!H$1:I$6,2)</f>
        <v>营收正常</v>
      </c>
      <c r="P4848" s="149" t="s">
        <v>30381</v>
      </c>
      <c r="Q4848" s="164">
        <f t="shared" si="395"/>
        <v>111923.36492816091</v>
      </c>
      <c r="R4848" s="149">
        <f t="shared" si="396"/>
        <v>-188507.04899425287</v>
      </c>
    </row>
    <row r="4849" spans="1:21" ht="22.5" x14ac:dyDescent="0.4">
      <c r="A4849" s="2" t="s">
        <v>30015</v>
      </c>
      <c r="B4849" s="2" t="s">
        <v>888</v>
      </c>
      <c r="C4849" s="161" t="s">
        <v>35011</v>
      </c>
      <c r="D4849" s="2" t="s">
        <v>889</v>
      </c>
      <c r="E4849" s="2" t="s">
        <v>890</v>
      </c>
      <c r="F4849" s="2" t="s">
        <v>142</v>
      </c>
      <c r="G4849" s="62">
        <v>1084422480.47</v>
      </c>
      <c r="H4849" s="63">
        <v>-968148946.38999999</v>
      </c>
      <c r="I4849" s="62">
        <v>5129</v>
      </c>
      <c r="J4849" s="2" t="s">
        <v>891</v>
      </c>
      <c r="K4849" s="2" t="s">
        <v>892</v>
      </c>
      <c r="L4849" s="2" t="s">
        <v>893</v>
      </c>
      <c r="M4849" s="1">
        <f t="shared" si="394"/>
        <v>3</v>
      </c>
      <c r="N4849" s="149" t="str">
        <f>VLOOKUP(F:F,vlookup函数实操!A:B,2)</f>
        <v>行业A</v>
      </c>
      <c r="O4849" s="149" t="str">
        <f>VLOOKUP(G:G,vlookup函数实操!H$1:I$6,2)</f>
        <v>营收极高</v>
      </c>
      <c r="P4849" s="149" t="s">
        <v>30411</v>
      </c>
      <c r="Q4849" s="164">
        <f t="shared" si="395"/>
        <v>211429.61210177423</v>
      </c>
      <c r="R4849" s="149">
        <f t="shared" si="396"/>
        <v>-188759.78677909923</v>
      </c>
    </row>
    <row r="4850" spans="1:21" x14ac:dyDescent="0.4">
      <c r="A4850" s="2" t="s">
        <v>30015</v>
      </c>
      <c r="B4850" s="2" t="s">
        <v>8380</v>
      </c>
      <c r="C4850" s="161" t="s">
        <v>35188</v>
      </c>
      <c r="D4850" s="2" t="s">
        <v>8381</v>
      </c>
      <c r="E4850" s="2" t="s">
        <v>8382</v>
      </c>
      <c r="F4850" s="2" t="s">
        <v>580</v>
      </c>
      <c r="G4850" s="62">
        <v>526458342.02999997</v>
      </c>
      <c r="H4850" s="63">
        <v>-126912818.95</v>
      </c>
      <c r="I4850" s="62">
        <v>672</v>
      </c>
      <c r="J4850" s="2" t="s">
        <v>8383</v>
      </c>
      <c r="K4850" s="2" t="s">
        <v>8384</v>
      </c>
      <c r="L4850" s="2" t="s">
        <v>8385</v>
      </c>
      <c r="M4850" s="1">
        <f t="shared" si="394"/>
        <v>2</v>
      </c>
      <c r="N4850" s="149" t="str">
        <f>VLOOKUP(F:F,vlookup函数实操!A:B,2)</f>
        <v>行业A</v>
      </c>
      <c r="O4850" s="149" t="str">
        <f>VLOOKUP(G:G,vlookup函数实操!H$1:I$6,2)</f>
        <v>营收较高</v>
      </c>
      <c r="P4850" s="149" t="str">
        <f t="shared" ref="P4850:P4856" si="399">IF(ISNUMBER(FIND("省",E4850)),MID(E4850,FIND("省",E4850)+1,FIND("市",E4850)-FIND("省",E4850)),LEFT(E4850,FIND("市",E4850)))</f>
        <v>东莞市</v>
      </c>
      <c r="Q4850" s="164">
        <f t="shared" si="395"/>
        <v>783420.15183035715</v>
      </c>
      <c r="R4850" s="149">
        <f t="shared" si="396"/>
        <v>-188858.36153273811</v>
      </c>
    </row>
    <row r="4851" spans="1:21" ht="22.5" x14ac:dyDescent="0.4">
      <c r="A4851" s="2" t="s">
        <v>30014</v>
      </c>
      <c r="B4851" s="2" t="s">
        <v>1151</v>
      </c>
      <c r="C4851" s="161" t="s">
        <v>35189</v>
      </c>
      <c r="D4851" s="2" t="s">
        <v>1152</v>
      </c>
      <c r="E4851" s="2" t="s">
        <v>1153</v>
      </c>
      <c r="F4851" s="2" t="s">
        <v>32</v>
      </c>
      <c r="G4851" s="62">
        <v>62990732.030000001</v>
      </c>
      <c r="H4851" s="63">
        <v>-287383523.88</v>
      </c>
      <c r="I4851" s="62">
        <v>1497</v>
      </c>
      <c r="J4851" s="2" t="s">
        <v>1154</v>
      </c>
      <c r="K4851" s="2" t="s">
        <v>1155</v>
      </c>
      <c r="L4851" s="2" t="s">
        <v>1156</v>
      </c>
      <c r="M4851" s="1">
        <f t="shared" si="394"/>
        <v>1</v>
      </c>
      <c r="N4851" s="149" t="str">
        <f>VLOOKUP(F:F,vlookup函数实操!A:B,2)</f>
        <v>行业A</v>
      </c>
      <c r="O4851" s="149" t="str">
        <f>VLOOKUP(G:G,vlookup函数实操!H$1:I$6,2)</f>
        <v>营收正常</v>
      </c>
      <c r="P4851" s="149" t="str">
        <f t="shared" si="399"/>
        <v>北京市</v>
      </c>
      <c r="Q4851" s="164">
        <f t="shared" si="395"/>
        <v>42077.97730794923</v>
      </c>
      <c r="R4851" s="149">
        <f t="shared" si="396"/>
        <v>-191972.96184368737</v>
      </c>
    </row>
    <row r="4852" spans="1:21" ht="22.5" x14ac:dyDescent="0.4">
      <c r="A4852" s="2" t="s">
        <v>30015</v>
      </c>
      <c r="B4852" s="2" t="s">
        <v>20172</v>
      </c>
      <c r="C4852" s="160"/>
      <c r="D4852" s="2" t="s">
        <v>20173</v>
      </c>
      <c r="E4852" s="2" t="s">
        <v>20174</v>
      </c>
      <c r="F4852" s="2" t="s">
        <v>681</v>
      </c>
      <c r="G4852" s="62">
        <v>132168142.76000001</v>
      </c>
      <c r="H4852" s="63">
        <v>-131821247.7</v>
      </c>
      <c r="I4852" s="62">
        <v>683</v>
      </c>
      <c r="J4852" s="2" t="s">
        <v>20175</v>
      </c>
      <c r="K4852" s="2" t="s">
        <v>20176</v>
      </c>
      <c r="L4852" s="2" t="s">
        <v>1336</v>
      </c>
      <c r="M4852" s="1">
        <f t="shared" si="394"/>
        <v>0</v>
      </c>
      <c r="N4852" s="149" t="str">
        <f>VLOOKUP(F:F,vlookup函数实操!A:B,2)</f>
        <v>行业A</v>
      </c>
      <c r="O4852" s="149" t="str">
        <f>VLOOKUP(G:G,vlookup函数实操!H$1:I$6,2)</f>
        <v>营收较高</v>
      </c>
      <c r="P4852" s="149" t="str">
        <f t="shared" si="399"/>
        <v>北京市</v>
      </c>
      <c r="Q4852" s="164">
        <f t="shared" si="395"/>
        <v>193511.18998535871</v>
      </c>
      <c r="R4852" s="149">
        <f t="shared" si="396"/>
        <v>-193003.29092240118</v>
      </c>
    </row>
    <row r="4853" spans="1:21" ht="22.5" x14ac:dyDescent="0.4">
      <c r="A4853" s="2" t="s">
        <v>30014</v>
      </c>
      <c r="B4853" s="2" t="s">
        <v>11623</v>
      </c>
      <c r="C4853" s="161" t="s">
        <v>35190</v>
      </c>
      <c r="D4853" s="2" t="s">
        <v>11624</v>
      </c>
      <c r="E4853" s="2" t="s">
        <v>11625</v>
      </c>
      <c r="F4853" s="2" t="s">
        <v>3629</v>
      </c>
      <c r="G4853" s="62">
        <v>3894877.24</v>
      </c>
      <c r="H4853" s="63">
        <v>-24234596.710000001</v>
      </c>
      <c r="I4853" s="62">
        <v>124</v>
      </c>
      <c r="J4853" s="2" t="s">
        <v>11626</v>
      </c>
      <c r="K4853" s="2" t="s">
        <v>11627</v>
      </c>
      <c r="L4853" s="2" t="s">
        <v>11628</v>
      </c>
      <c r="M4853" s="1">
        <f t="shared" si="394"/>
        <v>3</v>
      </c>
      <c r="N4853" s="149" t="str">
        <f>VLOOKUP(F:F,vlookup函数实操!A:B,2)</f>
        <v>行业E</v>
      </c>
      <c r="O4853" s="149" t="str">
        <f>VLOOKUP(G:G,vlookup函数实操!H$1:I$6,2)</f>
        <v>营收较低</v>
      </c>
      <c r="P4853" s="149" t="str">
        <f t="shared" si="399"/>
        <v>上海市</v>
      </c>
      <c r="Q4853" s="164">
        <f t="shared" si="395"/>
        <v>31410.300322580646</v>
      </c>
      <c r="R4853" s="149">
        <f t="shared" si="396"/>
        <v>-195440.2960483871</v>
      </c>
    </row>
    <row r="4854" spans="1:21" ht="22.5" x14ac:dyDescent="0.4">
      <c r="A4854" s="2" t="s">
        <v>30014</v>
      </c>
      <c r="B4854" s="2" t="s">
        <v>7563</v>
      </c>
      <c r="C4854" s="161" t="s">
        <v>35191</v>
      </c>
      <c r="D4854" s="2" t="s">
        <v>7564</v>
      </c>
      <c r="E4854" s="2" t="s">
        <v>7565</v>
      </c>
      <c r="F4854" s="2" t="s">
        <v>142</v>
      </c>
      <c r="G4854" s="62">
        <v>119749485.12</v>
      </c>
      <c r="H4854" s="63">
        <v>-11741681.199999999</v>
      </c>
      <c r="I4854" s="62">
        <v>58</v>
      </c>
      <c r="J4854" s="2" t="s">
        <v>7566</v>
      </c>
      <c r="K4854" s="2" t="s">
        <v>7567</v>
      </c>
      <c r="L4854" s="2" t="s">
        <v>7568</v>
      </c>
      <c r="M4854" s="1">
        <f t="shared" si="394"/>
        <v>1</v>
      </c>
      <c r="N4854" s="149" t="str">
        <f>VLOOKUP(F:F,vlookup函数实操!A:B,2)</f>
        <v>行业A</v>
      </c>
      <c r="O4854" s="149" t="str">
        <f>VLOOKUP(G:G,vlookup函数实操!H$1:I$6,2)</f>
        <v>营收较高</v>
      </c>
      <c r="P4854" s="149" t="str">
        <f t="shared" si="399"/>
        <v>天津市</v>
      </c>
      <c r="Q4854" s="164">
        <f t="shared" si="395"/>
        <v>2064646.2951724138</v>
      </c>
      <c r="R4854" s="149">
        <f t="shared" si="396"/>
        <v>-202442.77931034481</v>
      </c>
    </row>
    <row r="4855" spans="1:21" ht="22.5" x14ac:dyDescent="0.4">
      <c r="A4855" s="2" t="s">
        <v>30014</v>
      </c>
      <c r="B4855" s="2" t="s">
        <v>23869</v>
      </c>
      <c r="C4855" s="161" t="s">
        <v>30334</v>
      </c>
      <c r="D4855" s="2" t="s">
        <v>23870</v>
      </c>
      <c r="E4855" s="2" t="s">
        <v>23871</v>
      </c>
      <c r="F4855" s="2" t="s">
        <v>206</v>
      </c>
      <c r="G4855" s="62">
        <v>92214144.209999993</v>
      </c>
      <c r="H4855" s="63">
        <v>-100070104.58</v>
      </c>
      <c r="I4855" s="62">
        <v>461</v>
      </c>
      <c r="J4855" s="2" t="s">
        <v>23872</v>
      </c>
      <c r="K4855" s="2" t="s">
        <v>23873</v>
      </c>
      <c r="L4855" s="2" t="s">
        <v>23874</v>
      </c>
      <c r="M4855" s="1">
        <f t="shared" si="394"/>
        <v>1</v>
      </c>
      <c r="N4855" s="149" t="str">
        <f>VLOOKUP(F:F,vlookup函数实操!A:B,2)</f>
        <v>行业C</v>
      </c>
      <c r="O4855" s="149" t="str">
        <f>VLOOKUP(G:G,vlookup函数实操!H$1:I$6,2)</f>
        <v>营收正常</v>
      </c>
      <c r="P4855" s="149" t="str">
        <f t="shared" si="399"/>
        <v>梅州市</v>
      </c>
      <c r="Q4855" s="164">
        <f t="shared" si="395"/>
        <v>200030.68158351409</v>
      </c>
      <c r="R4855" s="149">
        <f t="shared" si="396"/>
        <v>-217071.81036876354</v>
      </c>
    </row>
    <row r="4856" spans="1:21" ht="22.5" x14ac:dyDescent="0.4">
      <c r="A4856" s="2" t="s">
        <v>30015</v>
      </c>
      <c r="B4856" s="2" t="s">
        <v>7253</v>
      </c>
      <c r="C4856" s="161" t="s">
        <v>30326</v>
      </c>
      <c r="D4856" s="2" t="s">
        <v>7254</v>
      </c>
      <c r="E4856" s="2" t="s">
        <v>7255</v>
      </c>
      <c r="F4856" s="2" t="s">
        <v>142</v>
      </c>
      <c r="G4856" s="62">
        <v>4014794.07</v>
      </c>
      <c r="H4856" s="63">
        <v>-32397801.82</v>
      </c>
      <c r="I4856" s="62">
        <v>148</v>
      </c>
      <c r="J4856" s="2" t="s">
        <v>7256</v>
      </c>
      <c r="K4856" s="2" t="s">
        <v>7257</v>
      </c>
      <c r="L4856" s="2" t="s">
        <v>7258</v>
      </c>
      <c r="M4856" s="1">
        <f t="shared" si="394"/>
        <v>3</v>
      </c>
      <c r="N4856" s="149" t="str">
        <f>VLOOKUP(F:F,vlookup函数实操!A:B,2)</f>
        <v>行业A</v>
      </c>
      <c r="O4856" s="149" t="str">
        <f>VLOOKUP(G:G,vlookup函数实操!H$1:I$6,2)</f>
        <v>营收较低</v>
      </c>
      <c r="P4856" s="149" t="str">
        <f t="shared" si="399"/>
        <v>铁岭市</v>
      </c>
      <c r="Q4856" s="164">
        <f t="shared" si="395"/>
        <v>27126.986959459457</v>
      </c>
      <c r="R4856" s="149">
        <f t="shared" si="396"/>
        <v>-218904.06635135136</v>
      </c>
    </row>
    <row r="4857" spans="1:21" x14ac:dyDescent="0.4">
      <c r="A4857" s="2" t="s">
        <v>30015</v>
      </c>
      <c r="B4857" s="2" t="s">
        <v>19855</v>
      </c>
      <c r="C4857" s="161" t="s">
        <v>35192</v>
      </c>
      <c r="D4857" s="2" t="s">
        <v>19856</v>
      </c>
      <c r="E4857" s="2" t="s">
        <v>19857</v>
      </c>
      <c r="F4857" s="2" t="s">
        <v>238</v>
      </c>
      <c r="G4857" s="62">
        <v>6979164.3499999996</v>
      </c>
      <c r="H4857" s="63">
        <v>-206787624.78</v>
      </c>
      <c r="I4857" s="62">
        <v>934</v>
      </c>
      <c r="J4857" s="2" t="s">
        <v>19858</v>
      </c>
      <c r="K4857" s="2" t="s">
        <v>19859</v>
      </c>
      <c r="L4857" s="2" t="s">
        <v>19860</v>
      </c>
      <c r="M4857" s="1">
        <f t="shared" si="394"/>
        <v>1</v>
      </c>
      <c r="N4857" s="149" t="str">
        <f>VLOOKUP(F:F,vlookup函数实操!A:B,2)</f>
        <v>行业E</v>
      </c>
      <c r="O4857" s="149" t="str">
        <f>VLOOKUP(G:G,vlookup函数实操!H$1:I$6,2)</f>
        <v>营收较低</v>
      </c>
      <c r="P4857" s="149" t="s">
        <v>30383</v>
      </c>
      <c r="Q4857" s="164">
        <f t="shared" si="395"/>
        <v>7472.3387044967876</v>
      </c>
      <c r="R4857" s="149">
        <f t="shared" si="396"/>
        <v>-221400.02653104925</v>
      </c>
      <c r="S4857" s="147" t="s">
        <v>30349</v>
      </c>
    </row>
    <row r="4858" spans="1:21" x14ac:dyDescent="0.4">
      <c r="A4858" s="2" t="s">
        <v>30014</v>
      </c>
      <c r="B4858" s="2" t="s">
        <v>18307</v>
      </c>
      <c r="C4858" s="161" t="s">
        <v>35193</v>
      </c>
      <c r="D4858" s="2" t="s">
        <v>18308</v>
      </c>
      <c r="E4858" s="2" t="s">
        <v>18309</v>
      </c>
      <c r="F4858" s="2" t="s">
        <v>3629</v>
      </c>
      <c r="G4858" s="62">
        <v>92481868.349999994</v>
      </c>
      <c r="H4858" s="63">
        <v>-146664484.86000001</v>
      </c>
      <c r="I4858" s="62">
        <v>583</v>
      </c>
      <c r="J4858" s="2" t="s">
        <v>18310</v>
      </c>
      <c r="K4858" s="2" t="s">
        <v>18311</v>
      </c>
      <c r="L4858" s="2" t="s">
        <v>18312</v>
      </c>
      <c r="M4858" s="1">
        <f t="shared" si="394"/>
        <v>2</v>
      </c>
      <c r="N4858" s="149" t="str">
        <f>VLOOKUP(F:F,vlookup函数实操!A:B,2)</f>
        <v>行业E</v>
      </c>
      <c r="O4858" s="149" t="str">
        <f>VLOOKUP(G:G,vlookup函数实操!H$1:I$6,2)</f>
        <v>营收正常</v>
      </c>
      <c r="P4858" s="149" t="s">
        <v>30382</v>
      </c>
      <c r="Q4858" s="164">
        <f t="shared" si="395"/>
        <v>158630.99202401371</v>
      </c>
      <c r="R4858" s="149">
        <f t="shared" si="396"/>
        <v>-251568.58466552317</v>
      </c>
      <c r="S4858" s="155" t="s">
        <v>30058</v>
      </c>
      <c r="T4858" s="155" t="s">
        <v>30056</v>
      </c>
      <c r="U4858" s="155" t="s">
        <v>30015</v>
      </c>
    </row>
    <row r="4859" spans="1:21" ht="22.5" x14ac:dyDescent="0.4">
      <c r="A4859" s="2" t="s">
        <v>30015</v>
      </c>
      <c r="B4859" s="2" t="s">
        <v>27903</v>
      </c>
      <c r="C4859" s="161" t="s">
        <v>30318</v>
      </c>
      <c r="D4859" s="2" t="s">
        <v>27904</v>
      </c>
      <c r="E4859" s="2" t="s">
        <v>27905</v>
      </c>
      <c r="F4859" s="2" t="s">
        <v>681</v>
      </c>
      <c r="G4859" s="62">
        <v>35848861.32</v>
      </c>
      <c r="H4859" s="63">
        <v>-20539620.859999999</v>
      </c>
      <c r="I4859" s="62">
        <v>76</v>
      </c>
      <c r="J4859" s="2" t="s">
        <v>27906</v>
      </c>
      <c r="K4859" s="2" t="s">
        <v>27907</v>
      </c>
      <c r="L4859" s="2" t="s">
        <v>27908</v>
      </c>
      <c r="M4859" s="1">
        <f t="shared" si="394"/>
        <v>1</v>
      </c>
      <c r="N4859" s="149" t="str">
        <f>VLOOKUP(F:F,vlookup函数实操!A:B,2)</f>
        <v>行业A</v>
      </c>
      <c r="O4859" s="149" t="str">
        <f>VLOOKUP(G:G,vlookup函数实操!H$1:I$6,2)</f>
        <v>营收正常</v>
      </c>
      <c r="P4859" s="149" t="str">
        <f t="shared" ref="P4859:P4885" si="400">IF(ISNUMBER(FIND("省",E4859)),MID(E4859,FIND("省",E4859)+1,FIND("市",E4859)-FIND("省",E4859)),LEFT(E4859,FIND("市",E4859)))</f>
        <v>北京市</v>
      </c>
      <c r="Q4859" s="164">
        <f t="shared" si="395"/>
        <v>471695.54368421051</v>
      </c>
      <c r="R4859" s="149">
        <f t="shared" si="396"/>
        <v>-270258.16921052634</v>
      </c>
    </row>
    <row r="4860" spans="1:21" ht="22.5" x14ac:dyDescent="0.4">
      <c r="A4860" s="2" t="s">
        <v>30014</v>
      </c>
      <c r="B4860" s="2" t="s">
        <v>27508</v>
      </c>
      <c r="C4860" s="161" t="s">
        <v>30870</v>
      </c>
      <c r="D4860" s="2" t="s">
        <v>27509</v>
      </c>
      <c r="E4860" s="2" t="s">
        <v>27510</v>
      </c>
      <c r="F4860" s="2" t="s">
        <v>537</v>
      </c>
      <c r="G4860" s="62">
        <v>1730552522.0899999</v>
      </c>
      <c r="H4860" s="63">
        <v>-956985499.54999995</v>
      </c>
      <c r="I4860" s="62">
        <v>3357</v>
      </c>
      <c r="J4860" s="2" t="s">
        <v>27511</v>
      </c>
      <c r="K4860" s="2" t="s">
        <v>27512</v>
      </c>
      <c r="L4860" s="2" t="s">
        <v>27513</v>
      </c>
      <c r="M4860" s="1">
        <f t="shared" si="394"/>
        <v>1</v>
      </c>
      <c r="N4860" s="149" t="str">
        <f>VLOOKUP(F:F,vlookup函数实操!A:B,2)</f>
        <v>行业D</v>
      </c>
      <c r="O4860" s="149" t="str">
        <f>VLOOKUP(G:G,vlookup函数实操!H$1:I$6,2)</f>
        <v>营收极高</v>
      </c>
      <c r="P4860" s="149" t="str">
        <f t="shared" si="400"/>
        <v>北京市</v>
      </c>
      <c r="Q4860" s="164">
        <f t="shared" si="395"/>
        <v>515505.66639559128</v>
      </c>
      <c r="R4860" s="149">
        <f t="shared" si="396"/>
        <v>-285071.64121239202</v>
      </c>
    </row>
    <row r="4861" spans="1:21" x14ac:dyDescent="0.4">
      <c r="A4861" s="2" t="s">
        <v>30015</v>
      </c>
      <c r="B4861" s="2" t="s">
        <v>9165</v>
      </c>
      <c r="C4861" s="161" t="s">
        <v>35194</v>
      </c>
      <c r="D4861" s="2" t="s">
        <v>9166</v>
      </c>
      <c r="E4861" s="2" t="s">
        <v>9167</v>
      </c>
      <c r="F4861" s="2" t="s">
        <v>419</v>
      </c>
      <c r="G4861" s="62">
        <v>1161090531.55</v>
      </c>
      <c r="H4861" s="63">
        <v>-696344392.55999994</v>
      </c>
      <c r="I4861" s="62">
        <v>2347</v>
      </c>
      <c r="J4861" s="2" t="s">
        <v>9168</v>
      </c>
      <c r="K4861" s="2" t="s">
        <v>9169</v>
      </c>
      <c r="L4861" s="2" t="s">
        <v>9170</v>
      </c>
      <c r="M4861" s="1">
        <f t="shared" si="394"/>
        <v>2</v>
      </c>
      <c r="N4861" s="149" t="str">
        <f>VLOOKUP(F:F,vlookup函数实操!A:B,2)</f>
        <v>行业A</v>
      </c>
      <c r="O4861" s="149" t="str">
        <f>VLOOKUP(G:G,vlookup函数实操!H$1:I$6,2)</f>
        <v>营收极高</v>
      </c>
      <c r="P4861" s="149" t="str">
        <f t="shared" si="400"/>
        <v>沈阳市</v>
      </c>
      <c r="Q4861" s="164">
        <f t="shared" si="395"/>
        <v>494712.6252876012</v>
      </c>
      <c r="R4861" s="149">
        <f t="shared" si="396"/>
        <v>-296695.52303365996</v>
      </c>
    </row>
    <row r="4862" spans="1:21" ht="22.5" x14ac:dyDescent="0.4">
      <c r="A4862" s="2" t="s">
        <v>30014</v>
      </c>
      <c r="B4862" s="2" t="s">
        <v>18529</v>
      </c>
      <c r="C4862" s="161" t="s">
        <v>35195</v>
      </c>
      <c r="D4862" s="2" t="s">
        <v>18530</v>
      </c>
      <c r="E4862" s="2" t="s">
        <v>18531</v>
      </c>
      <c r="F4862" s="2" t="s">
        <v>110</v>
      </c>
      <c r="G4862" s="62">
        <v>9149.76</v>
      </c>
      <c r="H4862" s="63">
        <v>-47294447.659999996</v>
      </c>
      <c r="I4862" s="62">
        <v>150</v>
      </c>
      <c r="J4862" s="2" t="s">
        <v>18532</v>
      </c>
      <c r="K4862" s="2" t="s">
        <v>18533</v>
      </c>
      <c r="L4862" s="2" t="s">
        <v>18534</v>
      </c>
      <c r="M4862" s="1">
        <f t="shared" si="394"/>
        <v>1</v>
      </c>
      <c r="N4862" s="149" t="str">
        <f>VLOOKUP(F:F,vlookup函数实操!A:B,2)</f>
        <v>行业C</v>
      </c>
      <c r="O4862" s="149" t="str">
        <f>VLOOKUP(G:G,vlookup函数实操!H$1:I$6,2)</f>
        <v>营收极低</v>
      </c>
      <c r="P4862" s="149" t="str">
        <f t="shared" si="400"/>
        <v>上海市</v>
      </c>
      <c r="Q4862" s="164">
        <f t="shared" si="395"/>
        <v>60.998400000000004</v>
      </c>
      <c r="R4862" s="149">
        <f t="shared" si="396"/>
        <v>-315296.31773333333</v>
      </c>
    </row>
    <row r="4863" spans="1:21" ht="22.5" x14ac:dyDescent="0.4">
      <c r="A4863" s="2" t="s">
        <v>30014</v>
      </c>
      <c r="B4863" s="2" t="s">
        <v>16234</v>
      </c>
      <c r="C4863" s="161" t="s">
        <v>35196</v>
      </c>
      <c r="D4863" s="2" t="s">
        <v>16235</v>
      </c>
      <c r="E4863" s="2" t="s">
        <v>16236</v>
      </c>
      <c r="F4863" s="2" t="s">
        <v>306</v>
      </c>
      <c r="G4863" s="62">
        <v>4067989.08</v>
      </c>
      <c r="H4863" s="63">
        <v>-220354943.66</v>
      </c>
      <c r="I4863" s="62">
        <v>687</v>
      </c>
      <c r="J4863" s="2" t="s">
        <v>16237</v>
      </c>
      <c r="K4863" s="2" t="s">
        <v>16238</v>
      </c>
      <c r="L4863" s="2" t="s">
        <v>16239</v>
      </c>
      <c r="M4863" s="1">
        <f t="shared" si="394"/>
        <v>1</v>
      </c>
      <c r="N4863" s="149" t="str">
        <f>VLOOKUP(F:F,vlookup函数实操!A:B,2)</f>
        <v>行业D</v>
      </c>
      <c r="O4863" s="149" t="str">
        <f>VLOOKUP(G:G,vlookup函数实操!H$1:I$6,2)</f>
        <v>营收较低</v>
      </c>
      <c r="P4863" s="149" t="str">
        <f t="shared" si="400"/>
        <v>上海市</v>
      </c>
      <c r="Q4863" s="164">
        <f t="shared" si="395"/>
        <v>5921.3814847161575</v>
      </c>
      <c r="R4863" s="149">
        <f t="shared" si="396"/>
        <v>-320749.55409024743</v>
      </c>
    </row>
    <row r="4864" spans="1:21" ht="22.5" x14ac:dyDescent="0.4">
      <c r="A4864" s="2" t="s">
        <v>30014</v>
      </c>
      <c r="B4864" s="2" t="s">
        <v>11823</v>
      </c>
      <c r="C4864" s="161" t="s">
        <v>35197</v>
      </c>
      <c r="D4864" s="2" t="s">
        <v>11824</v>
      </c>
      <c r="E4864" s="2" t="s">
        <v>11825</v>
      </c>
      <c r="F4864" s="2" t="s">
        <v>110</v>
      </c>
      <c r="G4864" s="62">
        <v>10686996.6</v>
      </c>
      <c r="H4864" s="63">
        <v>-51037472.729999997</v>
      </c>
      <c r="I4864" s="62">
        <v>158</v>
      </c>
      <c r="J4864" s="2" t="s">
        <v>11826</v>
      </c>
      <c r="K4864" s="2" t="s">
        <v>11827</v>
      </c>
      <c r="L4864" s="2" t="s">
        <v>11828</v>
      </c>
      <c r="M4864" s="1">
        <f t="shared" si="394"/>
        <v>1</v>
      </c>
      <c r="N4864" s="149" t="str">
        <f>VLOOKUP(F:F,vlookup函数实操!A:B,2)</f>
        <v>行业C</v>
      </c>
      <c r="O4864" s="149" t="str">
        <f>VLOOKUP(G:G,vlookup函数实操!H$1:I$6,2)</f>
        <v>营收正常</v>
      </c>
      <c r="P4864" s="149" t="str">
        <f t="shared" si="400"/>
        <v>上海市</v>
      </c>
      <c r="Q4864" s="164">
        <f t="shared" si="395"/>
        <v>67639.218987341766</v>
      </c>
      <c r="R4864" s="149">
        <f t="shared" si="396"/>
        <v>-323021.97930379747</v>
      </c>
    </row>
    <row r="4865" spans="1:18" x14ac:dyDescent="0.4">
      <c r="A4865" s="2" t="s">
        <v>30014</v>
      </c>
      <c r="B4865" s="2" t="s">
        <v>8923</v>
      </c>
      <c r="C4865" s="161" t="s">
        <v>30595</v>
      </c>
      <c r="D4865" s="2" t="s">
        <v>8924</v>
      </c>
      <c r="E4865" s="2" t="s">
        <v>8925</v>
      </c>
      <c r="F4865" s="2" t="s">
        <v>110</v>
      </c>
      <c r="G4865" s="62">
        <v>707.96</v>
      </c>
      <c r="H4865" s="63">
        <v>-50662312.890000001</v>
      </c>
      <c r="I4865" s="62">
        <v>149</v>
      </c>
      <c r="J4865" s="2" t="s">
        <v>8926</v>
      </c>
      <c r="K4865" s="2" t="s">
        <v>8927</v>
      </c>
      <c r="L4865" s="2" t="s">
        <v>8928</v>
      </c>
      <c r="M4865" s="1">
        <f t="shared" si="394"/>
        <v>1</v>
      </c>
      <c r="N4865" s="149" t="str">
        <f>VLOOKUP(F:F,vlookup函数实操!A:B,2)</f>
        <v>行业C</v>
      </c>
      <c r="O4865" s="149" t="str">
        <f>VLOOKUP(G:G,vlookup函数实操!H$1:I$6,2)</f>
        <v>营收极低</v>
      </c>
      <c r="P4865" s="149" t="str">
        <f t="shared" si="400"/>
        <v>北京市</v>
      </c>
      <c r="Q4865" s="164">
        <f t="shared" si="395"/>
        <v>4.7514093959731545</v>
      </c>
      <c r="R4865" s="149">
        <f t="shared" si="396"/>
        <v>-340015.52275167784</v>
      </c>
    </row>
    <row r="4866" spans="1:18" ht="22.5" x14ac:dyDescent="0.4">
      <c r="A4866" s="2" t="s">
        <v>30015</v>
      </c>
      <c r="B4866" s="2" t="s">
        <v>28309</v>
      </c>
      <c r="C4866" s="161" t="s">
        <v>35198</v>
      </c>
      <c r="D4866" s="2" t="s">
        <v>28310</v>
      </c>
      <c r="E4866" s="2" t="s">
        <v>28311</v>
      </c>
      <c r="F4866" s="2" t="s">
        <v>681</v>
      </c>
      <c r="G4866" s="62">
        <v>4903545.01</v>
      </c>
      <c r="H4866" s="63">
        <v>-20821489.43</v>
      </c>
      <c r="I4866" s="62">
        <v>60</v>
      </c>
      <c r="J4866" s="2" t="s">
        <v>28312</v>
      </c>
      <c r="K4866" s="2" t="s">
        <v>28313</v>
      </c>
      <c r="L4866" s="2" t="s">
        <v>28314</v>
      </c>
      <c r="M4866" s="1">
        <f t="shared" ref="M4866:M4885" si="401">LEN(L4866)-LEN(SUBSTITUTE(L4866,"@",""))</f>
        <v>2</v>
      </c>
      <c r="N4866" s="149" t="str">
        <f>VLOOKUP(F:F,vlookup函数实操!A:B,2)</f>
        <v>行业A</v>
      </c>
      <c r="O4866" s="149" t="str">
        <f>VLOOKUP(G:G,vlookup函数实操!H$1:I$6,2)</f>
        <v>营收较低</v>
      </c>
      <c r="P4866" s="149" t="str">
        <f t="shared" si="400"/>
        <v>北京市</v>
      </c>
      <c r="Q4866" s="164">
        <f t="shared" si="395"/>
        <v>81725.750166666665</v>
      </c>
      <c r="R4866" s="149">
        <f t="shared" si="396"/>
        <v>-347024.82383333333</v>
      </c>
    </row>
    <row r="4867" spans="1:18" ht="22.5" x14ac:dyDescent="0.4">
      <c r="A4867" s="2" t="s">
        <v>30014</v>
      </c>
      <c r="B4867" s="2" t="s">
        <v>29066</v>
      </c>
      <c r="C4867" s="161" t="s">
        <v>30808</v>
      </c>
      <c r="D4867" s="2" t="s">
        <v>29067</v>
      </c>
      <c r="E4867" s="2" t="s">
        <v>29068</v>
      </c>
      <c r="F4867" s="2" t="s">
        <v>306</v>
      </c>
      <c r="G4867" s="62">
        <v>1947858000</v>
      </c>
      <c r="H4867" s="63">
        <v>-2866345000</v>
      </c>
      <c r="I4867" s="62">
        <v>8033</v>
      </c>
      <c r="J4867" s="2" t="s">
        <v>29069</v>
      </c>
      <c r="K4867" s="2" t="s">
        <v>29070</v>
      </c>
      <c r="L4867" s="2" t="s">
        <v>29071</v>
      </c>
      <c r="M4867" s="1">
        <f t="shared" si="401"/>
        <v>1</v>
      </c>
      <c r="N4867" s="149" t="str">
        <f>VLOOKUP(F:F,vlookup函数实操!A:B,2)</f>
        <v>行业D</v>
      </c>
      <c r="O4867" s="149" t="str">
        <f>VLOOKUP(G:G,vlookup函数实操!H$1:I$6,2)</f>
        <v>营收极高</v>
      </c>
      <c r="P4867" s="149" t="str">
        <f t="shared" si="400"/>
        <v>北京市</v>
      </c>
      <c r="Q4867" s="164">
        <f t="shared" ref="Q4867:Q4885" si="402">IFERROR(G4867/I4867,"")</f>
        <v>242482.01170173037</v>
      </c>
      <c r="R4867" s="149">
        <f t="shared" ref="R4867:R4885" si="403">IFERROR(H4867/I4867,"")</f>
        <v>-356821.23739574256</v>
      </c>
    </row>
    <row r="4868" spans="1:18" ht="22.5" x14ac:dyDescent="0.4">
      <c r="A4868" s="2" t="s">
        <v>30015</v>
      </c>
      <c r="B4868" s="2" t="s">
        <v>27593</v>
      </c>
      <c r="C4868" s="161" t="s">
        <v>35199</v>
      </c>
      <c r="D4868" s="2" t="s">
        <v>27594</v>
      </c>
      <c r="E4868" s="2" t="s">
        <v>27595</v>
      </c>
      <c r="F4868" s="2" t="s">
        <v>142</v>
      </c>
      <c r="G4868" s="62">
        <v>28349937.280000001</v>
      </c>
      <c r="H4868" s="63">
        <v>-38730567.719999999</v>
      </c>
      <c r="I4868" s="62">
        <v>108</v>
      </c>
      <c r="J4868" s="2" t="s">
        <v>27596</v>
      </c>
      <c r="K4868" s="2" t="s">
        <v>27597</v>
      </c>
      <c r="L4868" s="2" t="s">
        <v>27598</v>
      </c>
      <c r="M4868" s="1">
        <f t="shared" si="401"/>
        <v>3</v>
      </c>
      <c r="N4868" s="149" t="str">
        <f>VLOOKUP(F:F,vlookup函数实操!A:B,2)</f>
        <v>行业A</v>
      </c>
      <c r="O4868" s="149" t="str">
        <f>VLOOKUP(G:G,vlookup函数实操!H$1:I$6,2)</f>
        <v>营收正常</v>
      </c>
      <c r="P4868" s="149" t="str">
        <f t="shared" si="400"/>
        <v>北京市</v>
      </c>
      <c r="Q4868" s="164">
        <f t="shared" si="402"/>
        <v>262499.41925925924</v>
      </c>
      <c r="R4868" s="149">
        <f t="shared" si="403"/>
        <v>-358616.36777777778</v>
      </c>
    </row>
    <row r="4869" spans="1:18" ht="22.5" x14ac:dyDescent="0.4">
      <c r="A4869" s="2" t="s">
        <v>30014</v>
      </c>
      <c r="B4869" s="2" t="s">
        <v>7443</v>
      </c>
      <c r="C4869" s="161" t="s">
        <v>35200</v>
      </c>
      <c r="D4869" s="2" t="s">
        <v>7444</v>
      </c>
      <c r="E4869" s="2" t="s">
        <v>7445</v>
      </c>
      <c r="F4869" s="2" t="s">
        <v>142</v>
      </c>
      <c r="G4869" s="62">
        <v>182306822.12</v>
      </c>
      <c r="H4869" s="63">
        <v>-209353581.31</v>
      </c>
      <c r="I4869" s="62">
        <v>548</v>
      </c>
      <c r="J4869" s="2" t="s">
        <v>7446</v>
      </c>
      <c r="K4869" s="2" t="s">
        <v>7447</v>
      </c>
      <c r="L4869" s="2" t="s">
        <v>7448</v>
      </c>
      <c r="M4869" s="1">
        <f t="shared" si="401"/>
        <v>1</v>
      </c>
      <c r="N4869" s="149" t="str">
        <f>VLOOKUP(F:F,vlookup函数实操!A:B,2)</f>
        <v>行业A</v>
      </c>
      <c r="O4869" s="149" t="str">
        <f>VLOOKUP(G:G,vlookup函数实操!H$1:I$6,2)</f>
        <v>营收较高</v>
      </c>
      <c r="P4869" s="149" t="str">
        <f t="shared" si="400"/>
        <v>天津市</v>
      </c>
      <c r="Q4869" s="164">
        <f t="shared" si="402"/>
        <v>332676.68270072993</v>
      </c>
      <c r="R4869" s="149">
        <f t="shared" si="403"/>
        <v>-382032.08268248173</v>
      </c>
    </row>
    <row r="4870" spans="1:18" ht="22.5" x14ac:dyDescent="0.4">
      <c r="A4870" s="2" t="s">
        <v>30014</v>
      </c>
      <c r="B4870" s="2" t="s">
        <v>21213</v>
      </c>
      <c r="C4870" s="161" t="s">
        <v>31868</v>
      </c>
      <c r="D4870" s="2" t="s">
        <v>21214</v>
      </c>
      <c r="E4870" s="2" t="s">
        <v>21215</v>
      </c>
      <c r="F4870" s="2" t="s">
        <v>661</v>
      </c>
      <c r="G4870" s="62">
        <v>-673495950.57000005</v>
      </c>
      <c r="H4870" s="63">
        <v>-718403924.45000005</v>
      </c>
      <c r="I4870" s="62">
        <v>1430</v>
      </c>
      <c r="J4870" s="2" t="s">
        <v>21216</v>
      </c>
      <c r="K4870" s="2" t="s">
        <v>21217</v>
      </c>
      <c r="L4870" s="2" t="s">
        <v>21218</v>
      </c>
      <c r="M4870" s="1">
        <f t="shared" si="401"/>
        <v>3</v>
      </c>
      <c r="N4870" s="149" t="str">
        <f>VLOOKUP(F:F,vlookup函数实操!A:B,2)</f>
        <v>行业E</v>
      </c>
      <c r="O4870" s="149" t="e">
        <f>VLOOKUP(G:G,vlookup函数实操!H$1:I$6,2)</f>
        <v>#N/A</v>
      </c>
      <c r="P4870" s="149" t="str">
        <f t="shared" si="400"/>
        <v>昆明市</v>
      </c>
      <c r="Q4870" s="164">
        <f t="shared" si="402"/>
        <v>-470976.18920979026</v>
      </c>
      <c r="R4870" s="149">
        <f t="shared" si="403"/>
        <v>-502380.36674825178</v>
      </c>
    </row>
    <row r="4871" spans="1:18" x14ac:dyDescent="0.4">
      <c r="A4871" s="2" t="s">
        <v>30014</v>
      </c>
      <c r="B4871" s="2" t="s">
        <v>2158</v>
      </c>
      <c r="C4871" s="161" t="s">
        <v>30321</v>
      </c>
      <c r="D4871" s="2" t="s">
        <v>2159</v>
      </c>
      <c r="E4871" s="2" t="s">
        <v>2160</v>
      </c>
      <c r="F4871" s="2" t="s">
        <v>681</v>
      </c>
      <c r="G4871" s="62">
        <v>3360992.29</v>
      </c>
      <c r="H4871" s="63">
        <v>-33446213.609999999</v>
      </c>
      <c r="I4871" s="62">
        <v>65</v>
      </c>
      <c r="J4871" s="2" t="s">
        <v>2161</v>
      </c>
      <c r="K4871" s="2" t="s">
        <v>2162</v>
      </c>
      <c r="L4871" s="2" t="s">
        <v>2163</v>
      </c>
      <c r="M4871" s="1">
        <f t="shared" si="401"/>
        <v>1</v>
      </c>
      <c r="N4871" s="149" t="str">
        <f>VLOOKUP(F:F,vlookup函数实操!A:B,2)</f>
        <v>行业A</v>
      </c>
      <c r="O4871" s="149" t="str">
        <f>VLOOKUP(G:G,vlookup函数实操!H$1:I$6,2)</f>
        <v>营收较低</v>
      </c>
      <c r="P4871" s="149" t="str">
        <f t="shared" si="400"/>
        <v>上海市</v>
      </c>
      <c r="Q4871" s="164">
        <f t="shared" si="402"/>
        <v>51707.573692307691</v>
      </c>
      <c r="R4871" s="149">
        <f t="shared" si="403"/>
        <v>-514557.13246153848</v>
      </c>
    </row>
    <row r="4872" spans="1:18" ht="22.5" x14ac:dyDescent="0.4">
      <c r="A4872" s="2" t="s">
        <v>30014</v>
      </c>
      <c r="B4872" s="2" t="s">
        <v>6467</v>
      </c>
      <c r="C4872" s="161" t="s">
        <v>30341</v>
      </c>
      <c r="D4872" s="2" t="s">
        <v>6468</v>
      </c>
      <c r="E4872" s="2" t="s">
        <v>6469</v>
      </c>
      <c r="F4872" s="2" t="s">
        <v>898</v>
      </c>
      <c r="G4872" s="62">
        <v>387057800.13</v>
      </c>
      <c r="H4872" s="63">
        <v>-150045391.15000001</v>
      </c>
      <c r="I4872" s="62">
        <v>267</v>
      </c>
      <c r="J4872" s="2" t="s">
        <v>6470</v>
      </c>
      <c r="K4872" s="2" t="s">
        <v>6471</v>
      </c>
      <c r="L4872" s="2" t="s">
        <v>6472</v>
      </c>
      <c r="M4872" s="1">
        <f t="shared" si="401"/>
        <v>2</v>
      </c>
      <c r="N4872" s="149" t="str">
        <f>VLOOKUP(F:F,vlookup函数实操!A:B,2)</f>
        <v>行业D</v>
      </c>
      <c r="O4872" s="149" t="str">
        <f>VLOOKUP(G:G,vlookup函数实操!H$1:I$6,2)</f>
        <v>营收较高</v>
      </c>
      <c r="P4872" s="149" t="str">
        <f t="shared" si="400"/>
        <v>武汉市</v>
      </c>
      <c r="Q4872" s="164">
        <f t="shared" si="402"/>
        <v>1449654.6821348316</v>
      </c>
      <c r="R4872" s="149">
        <f t="shared" si="403"/>
        <v>-561967.75711610494</v>
      </c>
    </row>
    <row r="4873" spans="1:18" ht="22.5" x14ac:dyDescent="0.4">
      <c r="A4873" s="2" t="s">
        <v>30015</v>
      </c>
      <c r="B4873" s="2" t="s">
        <v>27800</v>
      </c>
      <c r="C4873" s="161" t="s">
        <v>35201</v>
      </c>
      <c r="D4873" s="2" t="s">
        <v>27801</v>
      </c>
      <c r="E4873" s="2" t="s">
        <v>27802</v>
      </c>
      <c r="F4873" s="2" t="s">
        <v>977</v>
      </c>
      <c r="G4873" s="62">
        <v>39748446.689999998</v>
      </c>
      <c r="H4873" s="63">
        <v>-50192027.719999999</v>
      </c>
      <c r="I4873" s="62">
        <v>89</v>
      </c>
      <c r="J4873" s="2" t="s">
        <v>27803</v>
      </c>
      <c r="K4873" s="2" t="s">
        <v>27804</v>
      </c>
      <c r="L4873" s="2" t="s">
        <v>27805</v>
      </c>
      <c r="M4873" s="1">
        <f t="shared" si="401"/>
        <v>2</v>
      </c>
      <c r="N4873" s="149" t="str">
        <f>VLOOKUP(F:F,vlookup函数实操!A:B,2)</f>
        <v>行业B</v>
      </c>
      <c r="O4873" s="149" t="str">
        <f>VLOOKUP(G:G,vlookup函数实操!H$1:I$6,2)</f>
        <v>营收正常</v>
      </c>
      <c r="P4873" s="149" t="str">
        <f t="shared" si="400"/>
        <v>北京市</v>
      </c>
      <c r="Q4873" s="164">
        <f t="shared" si="402"/>
        <v>446611.76056179771</v>
      </c>
      <c r="R4873" s="149">
        <f t="shared" si="403"/>
        <v>-563955.36764044943</v>
      </c>
    </row>
    <row r="4874" spans="1:18" ht="22.5" x14ac:dyDescent="0.4">
      <c r="A4874" s="2" t="s">
        <v>30015</v>
      </c>
      <c r="B4874" s="2" t="s">
        <v>2874</v>
      </c>
      <c r="C4874" s="161" t="s">
        <v>35202</v>
      </c>
      <c r="D4874" s="2" t="s">
        <v>2875</v>
      </c>
      <c r="E4874" s="2" t="s">
        <v>2876</v>
      </c>
      <c r="F4874" s="2" t="s">
        <v>681</v>
      </c>
      <c r="G4874" s="62">
        <v>2857732.75</v>
      </c>
      <c r="H4874" s="63">
        <v>-59491247.789999999</v>
      </c>
      <c r="I4874" s="62">
        <v>103</v>
      </c>
      <c r="J4874" s="2" t="s">
        <v>2877</v>
      </c>
      <c r="K4874" s="2" t="s">
        <v>2878</v>
      </c>
      <c r="L4874" s="2" t="s">
        <v>2879</v>
      </c>
      <c r="M4874" s="1">
        <f t="shared" si="401"/>
        <v>3</v>
      </c>
      <c r="N4874" s="149" t="str">
        <f>VLOOKUP(F:F,vlookup函数实操!A:B,2)</f>
        <v>行业A</v>
      </c>
      <c r="O4874" s="149" t="str">
        <f>VLOOKUP(G:G,vlookup函数实操!H$1:I$6,2)</f>
        <v>营收较低</v>
      </c>
      <c r="P4874" s="149" t="str">
        <f t="shared" si="400"/>
        <v>北京市</v>
      </c>
      <c r="Q4874" s="164">
        <f t="shared" si="402"/>
        <v>27744.978155339806</v>
      </c>
      <c r="R4874" s="149">
        <f t="shared" si="403"/>
        <v>-577584.92999999993</v>
      </c>
    </row>
    <row r="4875" spans="1:18" ht="22.5" x14ac:dyDescent="0.4">
      <c r="A4875" s="2" t="s">
        <v>30015</v>
      </c>
      <c r="B4875" s="2" t="s">
        <v>16947</v>
      </c>
      <c r="C4875" s="161" t="s">
        <v>30335</v>
      </c>
      <c r="D4875" s="2" t="s">
        <v>16948</v>
      </c>
      <c r="E4875" s="2" t="s">
        <v>16949</v>
      </c>
      <c r="F4875" s="2" t="s">
        <v>40</v>
      </c>
      <c r="G4875" s="62">
        <v>47422127.479999997</v>
      </c>
      <c r="H4875" s="63">
        <v>-267452665.55000001</v>
      </c>
      <c r="I4875" s="62">
        <v>449</v>
      </c>
      <c r="J4875" s="2" t="s">
        <v>16950</v>
      </c>
      <c r="K4875" s="2" t="s">
        <v>16951</v>
      </c>
      <c r="L4875" s="2" t="s">
        <v>16952</v>
      </c>
      <c r="M4875" s="1">
        <f t="shared" si="401"/>
        <v>2</v>
      </c>
      <c r="N4875" s="149" t="str">
        <f>VLOOKUP(F:F,vlookup函数实操!A:B,2)</f>
        <v>行业C</v>
      </c>
      <c r="O4875" s="149" t="str">
        <f>VLOOKUP(G:G,vlookup函数实操!H$1:I$6,2)</f>
        <v>营收正常</v>
      </c>
      <c r="P4875" s="149" t="str">
        <f t="shared" si="400"/>
        <v>广州市</v>
      </c>
      <c r="Q4875" s="164">
        <f t="shared" si="402"/>
        <v>105617.21042316257</v>
      </c>
      <c r="R4875" s="149">
        <f t="shared" si="403"/>
        <v>-595662.95222717151</v>
      </c>
    </row>
    <row r="4876" spans="1:18" ht="22.5" x14ac:dyDescent="0.4">
      <c r="A4876" s="2" t="s">
        <v>30014</v>
      </c>
      <c r="B4876" s="2" t="s">
        <v>22742</v>
      </c>
      <c r="C4876" s="161" t="s">
        <v>31630</v>
      </c>
      <c r="D4876" s="2" t="s">
        <v>22743</v>
      </c>
      <c r="E4876" s="2" t="s">
        <v>22744</v>
      </c>
      <c r="F4876" s="2" t="s">
        <v>110</v>
      </c>
      <c r="G4876" s="62">
        <v>0</v>
      </c>
      <c r="H4876" s="63">
        <v>-86899827.640000001</v>
      </c>
      <c r="I4876" s="62">
        <v>113</v>
      </c>
      <c r="J4876" s="2" t="s">
        <v>22745</v>
      </c>
      <c r="K4876" s="2" t="s">
        <v>22746</v>
      </c>
      <c r="L4876" s="2" t="s">
        <v>22747</v>
      </c>
      <c r="M4876" s="1">
        <f t="shared" si="401"/>
        <v>1</v>
      </c>
      <c r="N4876" s="149" t="str">
        <f>VLOOKUP(F:F,vlookup函数实操!A:B,2)</f>
        <v>行业C</v>
      </c>
      <c r="O4876" s="149" t="str">
        <f>VLOOKUP(G:G,vlookup函数实操!H$1:I$6,2)</f>
        <v>营收极低</v>
      </c>
      <c r="P4876" s="149" t="str">
        <f t="shared" si="400"/>
        <v>成都市</v>
      </c>
      <c r="Q4876" s="164">
        <f t="shared" si="402"/>
        <v>0</v>
      </c>
      <c r="R4876" s="149">
        <f t="shared" si="403"/>
        <v>-769025.02336283191</v>
      </c>
    </row>
    <row r="4877" spans="1:18" ht="22.5" x14ac:dyDescent="0.4">
      <c r="A4877" s="2" t="s">
        <v>30014</v>
      </c>
      <c r="B4877" s="2" t="s">
        <v>4620</v>
      </c>
      <c r="C4877" s="161" t="s">
        <v>34456</v>
      </c>
      <c r="D4877" s="2" t="s">
        <v>4621</v>
      </c>
      <c r="E4877" s="2" t="s">
        <v>4622</v>
      </c>
      <c r="F4877" s="2" t="s">
        <v>110</v>
      </c>
      <c r="G4877" s="65"/>
      <c r="H4877" s="63">
        <v>-119878249.53</v>
      </c>
      <c r="I4877" s="62">
        <v>155</v>
      </c>
      <c r="J4877" s="2" t="s">
        <v>4623</v>
      </c>
      <c r="K4877" s="2" t="s">
        <v>4624</v>
      </c>
      <c r="L4877" s="2" t="s">
        <v>4625</v>
      </c>
      <c r="M4877" s="1">
        <f t="shared" si="401"/>
        <v>1</v>
      </c>
      <c r="N4877" s="149" t="str">
        <f>VLOOKUP(F:F,vlookup函数实操!A:B,2)</f>
        <v>行业C</v>
      </c>
      <c r="O4877" s="149" t="str">
        <f>VLOOKUP(G:G,vlookup函数实操!H$1:I$6,2)</f>
        <v>营收极低</v>
      </c>
      <c r="P4877" s="149" t="str">
        <f t="shared" si="400"/>
        <v>上海市</v>
      </c>
      <c r="Q4877" s="164">
        <f t="shared" si="402"/>
        <v>0</v>
      </c>
      <c r="R4877" s="149">
        <f t="shared" si="403"/>
        <v>-773408.06148387096</v>
      </c>
    </row>
    <row r="4878" spans="1:18" ht="22.5" x14ac:dyDescent="0.4">
      <c r="A4878" s="2" t="s">
        <v>30015</v>
      </c>
      <c r="B4878" s="2" t="s">
        <v>17719</v>
      </c>
      <c r="C4878" s="161" t="s">
        <v>30347</v>
      </c>
      <c r="D4878" s="2" t="s">
        <v>17720</v>
      </c>
      <c r="E4878" s="2" t="s">
        <v>17721</v>
      </c>
      <c r="F4878" s="2" t="s">
        <v>3629</v>
      </c>
      <c r="G4878" s="62">
        <v>25486096.579999998</v>
      </c>
      <c r="H4878" s="63">
        <v>-36381430.409999996</v>
      </c>
      <c r="I4878" s="62">
        <v>43</v>
      </c>
      <c r="J4878" s="2" t="s">
        <v>17722</v>
      </c>
      <c r="K4878" s="2" t="s">
        <v>17723</v>
      </c>
      <c r="L4878" s="2" t="s">
        <v>17724</v>
      </c>
      <c r="M4878" s="1">
        <f t="shared" si="401"/>
        <v>1</v>
      </c>
      <c r="N4878" s="149" t="str">
        <f>VLOOKUP(F:F,vlookup函数实操!A:B,2)</f>
        <v>行业E</v>
      </c>
      <c r="O4878" s="149" t="str">
        <f>VLOOKUP(G:G,vlookup函数实操!H$1:I$6,2)</f>
        <v>营收正常</v>
      </c>
      <c r="P4878" s="149" t="str">
        <f t="shared" si="400"/>
        <v>厦门市</v>
      </c>
      <c r="Q4878" s="164">
        <f t="shared" si="402"/>
        <v>592699.92046511627</v>
      </c>
      <c r="R4878" s="149">
        <f t="shared" si="403"/>
        <v>-846079.77697674406</v>
      </c>
    </row>
    <row r="4879" spans="1:18" ht="22.5" x14ac:dyDescent="0.4">
      <c r="A4879" s="2" t="s">
        <v>30014</v>
      </c>
      <c r="B4879" s="2" t="s">
        <v>26131</v>
      </c>
      <c r="C4879" s="161" t="s">
        <v>35203</v>
      </c>
      <c r="D4879" s="2" t="s">
        <v>26132</v>
      </c>
      <c r="E4879" s="2" t="s">
        <v>26133</v>
      </c>
      <c r="F4879" s="2" t="s">
        <v>110</v>
      </c>
      <c r="G4879" s="62">
        <v>0</v>
      </c>
      <c r="H4879" s="63">
        <v>-181726770.91999999</v>
      </c>
      <c r="I4879" s="62">
        <v>207</v>
      </c>
      <c r="J4879" s="2" t="s">
        <v>26134</v>
      </c>
      <c r="K4879" s="2" t="s">
        <v>26135</v>
      </c>
      <c r="L4879" s="2" t="s">
        <v>26136</v>
      </c>
      <c r="M4879" s="1">
        <f t="shared" si="401"/>
        <v>1</v>
      </c>
      <c r="N4879" s="149" t="str">
        <f>VLOOKUP(F:F,vlookup函数实操!A:B,2)</f>
        <v>行业C</v>
      </c>
      <c r="O4879" s="149" t="str">
        <f>VLOOKUP(G:G,vlookup函数实操!H$1:I$6,2)</f>
        <v>营收极低</v>
      </c>
      <c r="P4879" s="149" t="str">
        <f t="shared" si="400"/>
        <v>上海市</v>
      </c>
      <c r="Q4879" s="164">
        <f t="shared" si="402"/>
        <v>0</v>
      </c>
      <c r="R4879" s="149">
        <f t="shared" si="403"/>
        <v>-877907.10589371971</v>
      </c>
    </row>
    <row r="4880" spans="1:18" ht="22.5" x14ac:dyDescent="0.4">
      <c r="A4880" s="2" t="s">
        <v>30015</v>
      </c>
      <c r="B4880" s="2" t="s">
        <v>19958</v>
      </c>
      <c r="C4880" s="161" t="s">
        <v>30315</v>
      </c>
      <c r="D4880" s="2" t="s">
        <v>19959</v>
      </c>
      <c r="E4880" s="2" t="s">
        <v>19960</v>
      </c>
      <c r="F4880" s="2" t="s">
        <v>135</v>
      </c>
      <c r="G4880" s="62">
        <v>1837661.42</v>
      </c>
      <c r="H4880" s="63">
        <v>-111556433.42</v>
      </c>
      <c r="I4880" s="62">
        <v>118</v>
      </c>
      <c r="J4880" s="2" t="s">
        <v>19961</v>
      </c>
      <c r="K4880" s="2" t="s">
        <v>19962</v>
      </c>
      <c r="L4880" s="2" t="s">
        <v>19963</v>
      </c>
      <c r="M4880" s="1">
        <f t="shared" si="401"/>
        <v>1</v>
      </c>
      <c r="N4880" s="149" t="str">
        <f>VLOOKUP(F:F,vlookup函数实操!A:B,2)</f>
        <v>行业A</v>
      </c>
      <c r="O4880" s="149" t="str">
        <f>VLOOKUP(G:G,vlookup函数实操!H$1:I$6,2)</f>
        <v>营收较低</v>
      </c>
      <c r="P4880" s="149" t="str">
        <f t="shared" si="400"/>
        <v>北京市</v>
      </c>
      <c r="Q4880" s="164">
        <f t="shared" si="402"/>
        <v>15573.401864406778</v>
      </c>
      <c r="R4880" s="149">
        <f t="shared" si="403"/>
        <v>-945393.5035593221</v>
      </c>
    </row>
    <row r="4881" spans="1:18" ht="22.5" x14ac:dyDescent="0.4">
      <c r="A4881" s="2" t="s">
        <v>30014</v>
      </c>
      <c r="B4881" s="2" t="s">
        <v>28727</v>
      </c>
      <c r="C4881" s="161" t="s">
        <v>35204</v>
      </c>
      <c r="D4881" s="2" t="s">
        <v>28728</v>
      </c>
      <c r="E4881" s="2" t="s">
        <v>28729</v>
      </c>
      <c r="F4881" s="2" t="s">
        <v>142</v>
      </c>
      <c r="G4881" s="62">
        <v>3112187212.7399998</v>
      </c>
      <c r="H4881" s="63">
        <v>-1013325712.16</v>
      </c>
      <c r="I4881" s="62">
        <v>999</v>
      </c>
      <c r="J4881" s="2" t="s">
        <v>28730</v>
      </c>
      <c r="K4881" s="2" t="s">
        <v>28731</v>
      </c>
      <c r="L4881" s="2" t="s">
        <v>28732</v>
      </c>
      <c r="M4881" s="1">
        <f t="shared" si="401"/>
        <v>3</v>
      </c>
      <c r="N4881" s="149" t="str">
        <f>VLOOKUP(F:F,vlookup函数实操!A:B,2)</f>
        <v>行业A</v>
      </c>
      <c r="O4881" s="149" t="str">
        <f>VLOOKUP(G:G,vlookup函数实操!H$1:I$6,2)</f>
        <v>营收极高</v>
      </c>
      <c r="P4881" s="149" t="str">
        <f t="shared" si="400"/>
        <v>北京市</v>
      </c>
      <c r="Q4881" s="164">
        <f t="shared" si="402"/>
        <v>3115302.5152552552</v>
      </c>
      <c r="R4881" s="149">
        <f t="shared" si="403"/>
        <v>-1014340.0522122122</v>
      </c>
    </row>
    <row r="4882" spans="1:18" ht="33.75" x14ac:dyDescent="0.4">
      <c r="A4882" s="2" t="s">
        <v>30015</v>
      </c>
      <c r="B4882" s="2" t="s">
        <v>27323</v>
      </c>
      <c r="C4882" s="161" t="s">
        <v>30942</v>
      </c>
      <c r="D4882" s="2" t="s">
        <v>27324</v>
      </c>
      <c r="E4882" s="2" t="s">
        <v>27325</v>
      </c>
      <c r="F4882" s="2" t="s">
        <v>135</v>
      </c>
      <c r="G4882" s="62">
        <v>6590910000</v>
      </c>
      <c r="H4882" s="63">
        <v>-737804000</v>
      </c>
      <c r="I4882" s="62">
        <v>595</v>
      </c>
      <c r="J4882" s="2" t="s">
        <v>27326</v>
      </c>
      <c r="K4882" s="2" t="s">
        <v>27327</v>
      </c>
      <c r="L4882" s="2" t="s">
        <v>27328</v>
      </c>
      <c r="M4882" s="1">
        <f t="shared" si="401"/>
        <v>3</v>
      </c>
      <c r="N4882" s="149" t="str">
        <f>VLOOKUP(F:F,vlookup函数实操!A:B,2)</f>
        <v>行业A</v>
      </c>
      <c r="O4882" s="149" t="str">
        <f>VLOOKUP(G:G,vlookup函数实操!H$1:I$6,2)</f>
        <v>营收极高</v>
      </c>
      <c r="P4882" s="149" t="str">
        <f t="shared" si="400"/>
        <v>新疆维吾尔自治区乌鲁木齐市</v>
      </c>
      <c r="Q4882" s="164">
        <f t="shared" si="402"/>
        <v>11077159.663865546</v>
      </c>
      <c r="R4882" s="149">
        <f t="shared" si="403"/>
        <v>-1240006.7226890756</v>
      </c>
    </row>
    <row r="4883" spans="1:18" ht="22.5" x14ac:dyDescent="0.4">
      <c r="A4883" s="2" t="s">
        <v>30014</v>
      </c>
      <c r="B4883" s="2" t="s">
        <v>11187</v>
      </c>
      <c r="C4883" s="161" t="s">
        <v>35205</v>
      </c>
      <c r="D4883" s="2" t="s">
        <v>11188</v>
      </c>
      <c r="E4883" s="2" t="s">
        <v>11189</v>
      </c>
      <c r="F4883" s="2" t="s">
        <v>142</v>
      </c>
      <c r="G4883" s="62">
        <v>1172994249.48</v>
      </c>
      <c r="H4883" s="63">
        <v>-227897493.59</v>
      </c>
      <c r="I4883" s="62">
        <v>181</v>
      </c>
      <c r="J4883" s="2" t="s">
        <v>11190</v>
      </c>
      <c r="K4883" s="2" t="s">
        <v>11191</v>
      </c>
      <c r="L4883" s="2" t="s">
        <v>11192</v>
      </c>
      <c r="M4883" s="1">
        <f t="shared" si="401"/>
        <v>1</v>
      </c>
      <c r="N4883" s="149" t="str">
        <f>VLOOKUP(F:F,vlookup函数实操!A:B,2)</f>
        <v>行业A</v>
      </c>
      <c r="O4883" s="149" t="str">
        <f>VLOOKUP(G:G,vlookup函数实操!H$1:I$6,2)</f>
        <v>营收极高</v>
      </c>
      <c r="P4883" s="149" t="str">
        <f t="shared" si="400"/>
        <v>上海市</v>
      </c>
      <c r="Q4883" s="164">
        <f t="shared" si="402"/>
        <v>6480631.2125966856</v>
      </c>
      <c r="R4883" s="149">
        <f t="shared" si="403"/>
        <v>-1259102.1745303867</v>
      </c>
    </row>
    <row r="4884" spans="1:18" ht="22.5" x14ac:dyDescent="0.4">
      <c r="A4884" s="2" t="s">
        <v>30014</v>
      </c>
      <c r="B4884" s="2" t="s">
        <v>29250</v>
      </c>
      <c r="C4884" s="161" t="s">
        <v>30316</v>
      </c>
      <c r="D4884" s="2" t="s">
        <v>29251</v>
      </c>
      <c r="E4884" s="2" t="s">
        <v>29252</v>
      </c>
      <c r="F4884" s="2" t="s">
        <v>135</v>
      </c>
      <c r="G4884" s="62">
        <v>-271404439.92000002</v>
      </c>
      <c r="H4884" s="63">
        <v>-476331821.06999999</v>
      </c>
      <c r="I4884" s="62">
        <v>283</v>
      </c>
      <c r="J4884" s="2" t="s">
        <v>29253</v>
      </c>
      <c r="K4884" s="2" t="s">
        <v>29254</v>
      </c>
      <c r="L4884" s="2" t="s">
        <v>29255</v>
      </c>
      <c r="M4884" s="1">
        <f t="shared" si="401"/>
        <v>1</v>
      </c>
      <c r="N4884" s="149" t="str">
        <f>VLOOKUP(F:F,vlookup函数实操!A:B,2)</f>
        <v>行业A</v>
      </c>
      <c r="O4884" s="149" t="e">
        <f>VLOOKUP(G:G,vlookup函数实操!H$1:I$6,2)</f>
        <v>#N/A</v>
      </c>
      <c r="P4884" s="149" t="str">
        <f t="shared" si="400"/>
        <v>上海市</v>
      </c>
      <c r="Q4884" s="164">
        <f t="shared" si="402"/>
        <v>-959026.28946996469</v>
      </c>
      <c r="R4884" s="149">
        <f t="shared" si="403"/>
        <v>-1683151.3112014134</v>
      </c>
    </row>
    <row r="4885" spans="1:18" ht="22.5" x14ac:dyDescent="0.4">
      <c r="A4885" s="2" t="s">
        <v>30014</v>
      </c>
      <c r="B4885" s="2" t="s">
        <v>8476</v>
      </c>
      <c r="C4885" s="161" t="s">
        <v>30317</v>
      </c>
      <c r="D4885" s="2" t="s">
        <v>8477</v>
      </c>
      <c r="E4885" s="2" t="s">
        <v>8478</v>
      </c>
      <c r="F4885" s="2" t="s">
        <v>135</v>
      </c>
      <c r="G4885" s="62">
        <v>22935.78</v>
      </c>
      <c r="H4885" s="63">
        <v>-36705032.469999999</v>
      </c>
      <c r="I4885" s="62">
        <v>21</v>
      </c>
      <c r="J4885" s="2" t="s">
        <v>8479</v>
      </c>
      <c r="K4885" s="2" t="s">
        <v>8480</v>
      </c>
      <c r="L4885" s="2" t="s">
        <v>8481</v>
      </c>
      <c r="M4885" s="1">
        <f t="shared" si="401"/>
        <v>3</v>
      </c>
      <c r="N4885" s="149" t="str">
        <f>VLOOKUP(F:F,vlookup函数实操!A:B,2)</f>
        <v>行业A</v>
      </c>
      <c r="O4885" s="149" t="str">
        <f>VLOOKUP(G:G,vlookup函数实操!H$1:I$6,2)</f>
        <v>营收极低</v>
      </c>
      <c r="P4885" s="149" t="str">
        <f t="shared" si="400"/>
        <v>成都市</v>
      </c>
      <c r="Q4885" s="164">
        <f t="shared" si="402"/>
        <v>1092.1799999999998</v>
      </c>
      <c r="R4885" s="149">
        <f t="shared" si="403"/>
        <v>-1747858.689047619</v>
      </c>
    </row>
  </sheetData>
  <autoFilter ref="A1:U4885" xr:uid="{00000000-0001-0000-0000-000000000000}"/>
  <phoneticPr fontId="18" type="noConversion"/>
  <pageMargins left="0.75" right="0.75" top="1" bottom="1" header="0.5" footer="0.5"/>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816EC-EC16-4097-8228-DB11A6C5B48E}">
  <sheetPr codeName="Sheet2">
    <tabColor rgb="FF7030A0"/>
  </sheetPr>
  <dimension ref="A1:L41"/>
  <sheetViews>
    <sheetView workbookViewId="0">
      <selection activeCell="I2" sqref="I2"/>
    </sheetView>
  </sheetViews>
  <sheetFormatPr defaultRowHeight="12.4" x14ac:dyDescent="0.4"/>
  <cols>
    <col min="7" max="7" width="10.92578125" bestFit="1" customWidth="1"/>
    <col min="8" max="8" width="11.78515625" bestFit="1" customWidth="1"/>
  </cols>
  <sheetData>
    <row r="1" spans="1:12" ht="22.5" x14ac:dyDescent="0.4">
      <c r="A1" s="4" t="s">
        <v>30012</v>
      </c>
      <c r="B1" s="4" t="s">
        <v>0</v>
      </c>
      <c r="C1" s="4" t="s">
        <v>1</v>
      </c>
      <c r="D1" s="4" t="s">
        <v>30031</v>
      </c>
      <c r="E1" s="4" t="s">
        <v>30059</v>
      </c>
      <c r="F1" s="4" t="s">
        <v>29917</v>
      </c>
      <c r="G1" s="11" t="s">
        <v>29908</v>
      </c>
      <c r="H1" s="5" t="s">
        <v>29910</v>
      </c>
      <c r="I1" s="6" t="s">
        <v>29911</v>
      </c>
      <c r="J1" s="4" t="s">
        <v>3</v>
      </c>
      <c r="K1" s="4" t="s">
        <v>4</v>
      </c>
      <c r="L1" s="4" t="s">
        <v>5</v>
      </c>
    </row>
    <row r="2" spans="1:12" ht="33.75" x14ac:dyDescent="0.4">
      <c r="A2" s="2" t="s">
        <v>30014</v>
      </c>
      <c r="B2" s="2" t="s">
        <v>333</v>
      </c>
      <c r="C2" s="2" t="s">
        <v>334</v>
      </c>
      <c r="D2" s="2" t="s">
        <v>335</v>
      </c>
      <c r="E2" s="2" t="s">
        <v>336</v>
      </c>
      <c r="F2" s="2" t="s">
        <v>338</v>
      </c>
      <c r="G2" s="62">
        <v>3184348000</v>
      </c>
      <c r="H2" s="63">
        <v>1443382000</v>
      </c>
      <c r="I2" s="65">
        <v>4714</v>
      </c>
      <c r="J2" s="2" t="s">
        <v>337</v>
      </c>
      <c r="K2" s="2" t="s">
        <v>339</v>
      </c>
      <c r="L2" s="2" t="s">
        <v>340</v>
      </c>
    </row>
    <row r="3" spans="1:12" ht="45" x14ac:dyDescent="0.4">
      <c r="A3" s="2" t="s">
        <v>30014</v>
      </c>
      <c r="B3" s="2" t="s">
        <v>373</v>
      </c>
      <c r="C3" s="2" t="s">
        <v>374</v>
      </c>
      <c r="D3" s="2" t="s">
        <v>375</v>
      </c>
      <c r="E3" s="2" t="s">
        <v>376</v>
      </c>
      <c r="F3" s="2" t="s">
        <v>378</v>
      </c>
      <c r="G3" s="62">
        <v>1617545850.6400001</v>
      </c>
      <c r="H3" s="63">
        <v>386447223.24000001</v>
      </c>
      <c r="I3" s="65">
        <v>6460</v>
      </c>
      <c r="J3" s="2" t="s">
        <v>377</v>
      </c>
      <c r="K3" s="2" t="s">
        <v>379</v>
      </c>
      <c r="L3" s="2" t="s">
        <v>380</v>
      </c>
    </row>
    <row r="4" spans="1:12" ht="45" x14ac:dyDescent="0.4">
      <c r="A4" s="2" t="s">
        <v>30014</v>
      </c>
      <c r="B4" s="2" t="s">
        <v>435</v>
      </c>
      <c r="C4" s="2" t="s">
        <v>436</v>
      </c>
      <c r="D4" s="2" t="s">
        <v>437</v>
      </c>
      <c r="E4" s="2" t="s">
        <v>438</v>
      </c>
      <c r="F4" s="2" t="s">
        <v>440</v>
      </c>
      <c r="G4" s="62">
        <v>2287722339.71</v>
      </c>
      <c r="H4" s="63">
        <v>100963441.77</v>
      </c>
      <c r="I4" s="65">
        <v>3913</v>
      </c>
      <c r="J4" s="2" t="s">
        <v>439</v>
      </c>
      <c r="K4" s="2" t="s">
        <v>441</v>
      </c>
      <c r="L4" s="2" t="s">
        <v>442</v>
      </c>
    </row>
    <row r="5" spans="1:12" ht="67.5" x14ac:dyDescent="0.4">
      <c r="A5" s="2" t="s">
        <v>30014</v>
      </c>
      <c r="B5" s="2" t="s">
        <v>483</v>
      </c>
      <c r="C5" s="2" t="s">
        <v>484</v>
      </c>
      <c r="D5" s="2" t="s">
        <v>485</v>
      </c>
      <c r="E5" s="2" t="s">
        <v>486</v>
      </c>
      <c r="F5" s="2" t="s">
        <v>17</v>
      </c>
      <c r="G5" s="62">
        <v>13604090358.629999</v>
      </c>
      <c r="H5" s="63">
        <v>90566860.790000007</v>
      </c>
      <c r="I5" s="65" t="s">
        <v>487</v>
      </c>
      <c r="J5" s="2" t="s">
        <v>488</v>
      </c>
      <c r="K5" s="2" t="s">
        <v>489</v>
      </c>
      <c r="L5" s="2" t="s">
        <v>490</v>
      </c>
    </row>
    <row r="6" spans="1:12" ht="56.25" x14ac:dyDescent="0.4">
      <c r="A6" s="2" t="s">
        <v>30014</v>
      </c>
      <c r="B6" s="2" t="s">
        <v>497</v>
      </c>
      <c r="C6" s="2" t="s">
        <v>498</v>
      </c>
      <c r="D6" s="2" t="s">
        <v>499</v>
      </c>
      <c r="E6" s="2" t="s">
        <v>500</v>
      </c>
      <c r="F6" s="2" t="s">
        <v>192</v>
      </c>
      <c r="G6" s="62">
        <v>1363583768.51</v>
      </c>
      <c r="H6" s="63">
        <v>4713382.6399999997</v>
      </c>
      <c r="I6" s="65">
        <v>2549</v>
      </c>
      <c r="J6" s="2" t="s">
        <v>501</v>
      </c>
      <c r="K6" s="2" t="s">
        <v>502</v>
      </c>
      <c r="L6" s="2" t="s">
        <v>503</v>
      </c>
    </row>
    <row r="7" spans="1:12" ht="45" x14ac:dyDescent="0.4">
      <c r="A7" s="2" t="s">
        <v>30014</v>
      </c>
      <c r="B7" s="2" t="s">
        <v>504</v>
      </c>
      <c r="C7" s="2" t="s">
        <v>505</v>
      </c>
      <c r="D7" s="2" t="s">
        <v>506</v>
      </c>
      <c r="E7" s="2" t="s">
        <v>507</v>
      </c>
      <c r="F7" s="2" t="s">
        <v>509</v>
      </c>
      <c r="G7" s="62">
        <v>8720406000</v>
      </c>
      <c r="H7" s="63">
        <v>442999000</v>
      </c>
      <c r="I7" s="65">
        <v>6734</v>
      </c>
      <c r="J7" s="2" t="s">
        <v>508</v>
      </c>
      <c r="K7" s="2" t="s">
        <v>510</v>
      </c>
      <c r="L7" s="2" t="s">
        <v>511</v>
      </c>
    </row>
    <row r="8" spans="1:12" ht="67.5" x14ac:dyDescent="0.4">
      <c r="A8" s="2" t="s">
        <v>30014</v>
      </c>
      <c r="B8" s="2" t="s">
        <v>554</v>
      </c>
      <c r="C8" s="2" t="s">
        <v>555</v>
      </c>
      <c r="D8" s="2" t="s">
        <v>556</v>
      </c>
      <c r="E8" s="2" t="s">
        <v>557</v>
      </c>
      <c r="F8" s="2" t="s">
        <v>560</v>
      </c>
      <c r="G8" s="62">
        <v>5271384425.6599998</v>
      </c>
      <c r="H8" s="63">
        <v>413627284.97000003</v>
      </c>
      <c r="I8" s="65" t="s">
        <v>558</v>
      </c>
      <c r="J8" s="2" t="s">
        <v>559</v>
      </c>
      <c r="K8" s="2" t="s">
        <v>561</v>
      </c>
      <c r="L8" s="2" t="s">
        <v>562</v>
      </c>
    </row>
    <row r="9" spans="1:12" ht="56.25" x14ac:dyDescent="0.4">
      <c r="A9" s="2" t="s">
        <v>30014</v>
      </c>
      <c r="B9" s="2" t="s">
        <v>456</v>
      </c>
      <c r="C9" s="2" t="s">
        <v>457</v>
      </c>
      <c r="D9" s="2" t="s">
        <v>458</v>
      </c>
      <c r="E9" s="2" t="s">
        <v>459</v>
      </c>
      <c r="F9" s="2" t="s">
        <v>338</v>
      </c>
      <c r="G9" s="62">
        <v>7586658000</v>
      </c>
      <c r="H9" s="63">
        <v>3619171000</v>
      </c>
      <c r="I9" s="65" t="s">
        <v>460</v>
      </c>
      <c r="J9" s="2" t="s">
        <v>461</v>
      </c>
      <c r="K9" s="2" t="s">
        <v>462</v>
      </c>
      <c r="L9" s="2" t="s">
        <v>463</v>
      </c>
    </row>
    <row r="10" spans="1:12" ht="56.25" x14ac:dyDescent="0.4">
      <c r="A10" s="2" t="s">
        <v>30014</v>
      </c>
      <c r="B10" s="2" t="s">
        <v>5500</v>
      </c>
      <c r="C10" s="2" t="s">
        <v>5501</v>
      </c>
      <c r="D10" s="2" t="s">
        <v>5502</v>
      </c>
      <c r="E10" s="2" t="s">
        <v>5503</v>
      </c>
      <c r="F10" s="2" t="s">
        <v>681</v>
      </c>
      <c r="G10" s="62">
        <v>2206716104.48</v>
      </c>
      <c r="H10" s="63">
        <v>169164500.87</v>
      </c>
      <c r="I10" s="65">
        <v>7481</v>
      </c>
      <c r="J10" s="2" t="s">
        <v>5504</v>
      </c>
      <c r="K10" s="2" t="s">
        <v>5505</v>
      </c>
      <c r="L10" s="2" t="s">
        <v>5506</v>
      </c>
    </row>
    <row r="11" spans="1:12" ht="67.5" x14ac:dyDescent="0.4">
      <c r="A11" s="2" t="s">
        <v>30014</v>
      </c>
      <c r="B11" s="2" t="s">
        <v>7208</v>
      </c>
      <c r="C11" s="2" t="s">
        <v>7209</v>
      </c>
      <c r="D11" s="2" t="s">
        <v>7210</v>
      </c>
      <c r="E11" s="2" t="s">
        <v>7211</v>
      </c>
      <c r="F11" s="2" t="s">
        <v>171</v>
      </c>
      <c r="G11" s="62">
        <v>24685190176.419998</v>
      </c>
      <c r="H11" s="63">
        <v>5194494567.1400003</v>
      </c>
      <c r="I11" s="65" t="s">
        <v>7212</v>
      </c>
      <c r="J11" s="2" t="s">
        <v>7213</v>
      </c>
      <c r="K11" s="2" t="s">
        <v>7214</v>
      </c>
      <c r="L11" s="2" t="s">
        <v>7215</v>
      </c>
    </row>
    <row r="12" spans="1:12" ht="45" x14ac:dyDescent="0.4">
      <c r="A12" s="2" t="s">
        <v>30014</v>
      </c>
      <c r="B12" s="2" t="s">
        <v>353</v>
      </c>
      <c r="C12" s="2" t="s">
        <v>354</v>
      </c>
      <c r="D12" s="2" t="s">
        <v>355</v>
      </c>
      <c r="E12" s="2" t="s">
        <v>356</v>
      </c>
      <c r="F12" s="2" t="s">
        <v>238</v>
      </c>
      <c r="G12" s="62">
        <v>3504642482.4899998</v>
      </c>
      <c r="H12" s="63">
        <v>19916392.260000002</v>
      </c>
      <c r="I12" s="65" t="s">
        <v>357</v>
      </c>
      <c r="J12" s="2" t="s">
        <v>358</v>
      </c>
      <c r="K12" s="2" t="s">
        <v>359</v>
      </c>
      <c r="L12" s="2" t="s">
        <v>360</v>
      </c>
    </row>
    <row r="13" spans="1:12" ht="45" x14ac:dyDescent="0.4">
      <c r="A13" s="2" t="s">
        <v>30014</v>
      </c>
      <c r="B13" s="2" t="s">
        <v>8549</v>
      </c>
      <c r="C13" s="2" t="s">
        <v>8550</v>
      </c>
      <c r="D13" s="2" t="s">
        <v>8551</v>
      </c>
      <c r="E13" s="2" t="s">
        <v>8552</v>
      </c>
      <c r="F13" s="2" t="s">
        <v>17</v>
      </c>
      <c r="G13" s="62">
        <v>18285967891.75</v>
      </c>
      <c r="H13" s="63">
        <v>1572342003.1400001</v>
      </c>
      <c r="I13" s="65" t="s">
        <v>8553</v>
      </c>
      <c r="J13" s="2" t="s">
        <v>8554</v>
      </c>
      <c r="K13" s="2" t="s">
        <v>8555</v>
      </c>
      <c r="L13" s="2" t="s">
        <v>8556</v>
      </c>
    </row>
    <row r="14" spans="1:12" ht="45" x14ac:dyDescent="0.4">
      <c r="A14" s="2" t="s">
        <v>30014</v>
      </c>
      <c r="B14" s="2" t="s">
        <v>8757</v>
      </c>
      <c r="C14" s="2" t="s">
        <v>8758</v>
      </c>
      <c r="D14" s="2" t="s">
        <v>8759</v>
      </c>
      <c r="E14" s="2" t="s">
        <v>8760</v>
      </c>
      <c r="F14" s="2" t="s">
        <v>474</v>
      </c>
      <c r="G14" s="62">
        <v>2015032769.8399999</v>
      </c>
      <c r="H14" s="63">
        <v>251456568.72999999</v>
      </c>
      <c r="I14" s="65">
        <v>4203</v>
      </c>
      <c r="J14" s="2" t="s">
        <v>8761</v>
      </c>
      <c r="K14" s="2" t="s">
        <v>8762</v>
      </c>
      <c r="L14" s="2" t="s">
        <v>8763</v>
      </c>
    </row>
    <row r="15" spans="1:12" ht="33.75" x14ac:dyDescent="0.4">
      <c r="A15" s="2" t="s">
        <v>30014</v>
      </c>
      <c r="B15" s="2" t="s">
        <v>8500</v>
      </c>
      <c r="C15" s="2" t="s">
        <v>8501</v>
      </c>
      <c r="D15" s="2" t="s">
        <v>8502</v>
      </c>
      <c r="E15" s="2" t="s">
        <v>8503</v>
      </c>
      <c r="F15" s="2" t="s">
        <v>453</v>
      </c>
      <c r="G15" s="62">
        <v>1414968711.47</v>
      </c>
      <c r="H15" s="63">
        <v>362623103.41000003</v>
      </c>
      <c r="I15" s="65">
        <v>1418</v>
      </c>
      <c r="J15" s="2" t="s">
        <v>8504</v>
      </c>
      <c r="K15" s="2" t="s">
        <v>8505</v>
      </c>
      <c r="L15" s="2" t="s">
        <v>8506</v>
      </c>
    </row>
    <row r="16" spans="1:12" ht="90" x14ac:dyDescent="0.4">
      <c r="A16" s="2" t="s">
        <v>30014</v>
      </c>
      <c r="B16" s="2" t="s">
        <v>9044</v>
      </c>
      <c r="C16" s="2" t="s">
        <v>9045</v>
      </c>
      <c r="D16" s="2" t="s">
        <v>9046</v>
      </c>
      <c r="E16" s="2" t="s">
        <v>9047</v>
      </c>
      <c r="F16" s="2" t="s">
        <v>812</v>
      </c>
      <c r="G16" s="62">
        <v>4340373220.1899996</v>
      </c>
      <c r="H16" s="63">
        <v>712596796.48000002</v>
      </c>
      <c r="I16" s="65">
        <v>1631</v>
      </c>
      <c r="J16" s="2" t="s">
        <v>9048</v>
      </c>
      <c r="K16" s="2" t="s">
        <v>9049</v>
      </c>
      <c r="L16" s="2" t="s">
        <v>9050</v>
      </c>
    </row>
    <row r="17" spans="1:12" ht="101.25" x14ac:dyDescent="0.4">
      <c r="A17" s="2" t="s">
        <v>30014</v>
      </c>
      <c r="B17" s="2" t="s">
        <v>414</v>
      </c>
      <c r="C17" s="2" t="s">
        <v>415</v>
      </c>
      <c r="D17" s="2" t="s">
        <v>416</v>
      </c>
      <c r="E17" s="2" t="s">
        <v>417</v>
      </c>
      <c r="F17" s="2" t="s">
        <v>419</v>
      </c>
      <c r="G17" s="62">
        <v>2301896713.3800001</v>
      </c>
      <c r="H17" s="63">
        <v>9859074.1099999994</v>
      </c>
      <c r="I17" s="65">
        <v>3913</v>
      </c>
      <c r="J17" s="2" t="s">
        <v>418</v>
      </c>
      <c r="K17" s="2" t="s">
        <v>420</v>
      </c>
      <c r="L17" s="2" t="s">
        <v>421</v>
      </c>
    </row>
    <row r="18" spans="1:12" ht="56.25" x14ac:dyDescent="0.4">
      <c r="A18" s="2" t="s">
        <v>30014</v>
      </c>
      <c r="B18" s="2" t="s">
        <v>428</v>
      </c>
      <c r="C18" s="2" t="s">
        <v>429</v>
      </c>
      <c r="D18" s="2" t="s">
        <v>430</v>
      </c>
      <c r="E18" s="2" t="s">
        <v>431</v>
      </c>
      <c r="F18" s="2" t="s">
        <v>378</v>
      </c>
      <c r="G18" s="62">
        <v>1545043895.3499999</v>
      </c>
      <c r="H18" s="63">
        <v>304995491.30000001</v>
      </c>
      <c r="I18" s="65">
        <v>3130</v>
      </c>
      <c r="J18" s="2" t="s">
        <v>432</v>
      </c>
      <c r="K18" s="2" t="s">
        <v>433</v>
      </c>
      <c r="L18" s="2" t="s">
        <v>434</v>
      </c>
    </row>
    <row r="19" spans="1:12" ht="33.75" x14ac:dyDescent="0.4">
      <c r="A19" s="2" t="s">
        <v>30014</v>
      </c>
      <c r="B19" s="2" t="s">
        <v>13952</v>
      </c>
      <c r="C19" s="2" t="s">
        <v>13953</v>
      </c>
      <c r="D19" s="2" t="s">
        <v>13954</v>
      </c>
      <c r="E19" s="2" t="s">
        <v>13955</v>
      </c>
      <c r="F19" s="2" t="s">
        <v>537</v>
      </c>
      <c r="G19" s="62">
        <v>5131200882.21</v>
      </c>
      <c r="H19" s="63">
        <v>-838898216.23000002</v>
      </c>
      <c r="I19" s="65" t="s">
        <v>13956</v>
      </c>
      <c r="J19" s="2" t="s">
        <v>13957</v>
      </c>
      <c r="K19" s="2" t="s">
        <v>13958</v>
      </c>
      <c r="L19" s="2" t="s">
        <v>13959</v>
      </c>
    </row>
    <row r="20" spans="1:12" ht="45" x14ac:dyDescent="0.4">
      <c r="A20" s="2" t="s">
        <v>30014</v>
      </c>
      <c r="B20" s="2" t="s">
        <v>16455</v>
      </c>
      <c r="C20" s="2" t="s">
        <v>16456</v>
      </c>
      <c r="D20" s="2" t="s">
        <v>16457</v>
      </c>
      <c r="E20" s="2" t="s">
        <v>16458</v>
      </c>
      <c r="F20" s="2" t="s">
        <v>213</v>
      </c>
      <c r="G20" s="62">
        <v>3503290142.4299998</v>
      </c>
      <c r="H20" s="63">
        <v>285195166.19999999</v>
      </c>
      <c r="I20" s="65">
        <v>9025</v>
      </c>
      <c r="J20" s="2" t="s">
        <v>16459</v>
      </c>
      <c r="K20" s="2" t="s">
        <v>16460</v>
      </c>
      <c r="L20" s="2" t="s">
        <v>16461</v>
      </c>
    </row>
    <row r="21" spans="1:12" ht="45" x14ac:dyDescent="0.4">
      <c r="A21" s="2" t="s">
        <v>30014</v>
      </c>
      <c r="B21" s="2" t="s">
        <v>16823</v>
      </c>
      <c r="C21" s="2" t="s">
        <v>16824</v>
      </c>
      <c r="D21" s="2" t="s">
        <v>16825</v>
      </c>
      <c r="E21" s="2" t="s">
        <v>16826</v>
      </c>
      <c r="F21" s="2" t="s">
        <v>213</v>
      </c>
      <c r="G21" s="62">
        <v>1249498768.0999999</v>
      </c>
      <c r="H21" s="63">
        <v>50849023.130000003</v>
      </c>
      <c r="I21" s="65">
        <v>4739</v>
      </c>
      <c r="J21" s="2" t="s">
        <v>16827</v>
      </c>
      <c r="K21" s="2" t="s">
        <v>16828</v>
      </c>
      <c r="L21" s="2" t="s">
        <v>16829</v>
      </c>
    </row>
    <row r="22" spans="1:12" ht="45" x14ac:dyDescent="0.4">
      <c r="A22" s="2" t="s">
        <v>30014</v>
      </c>
      <c r="B22" s="2" t="s">
        <v>8569</v>
      </c>
      <c r="C22" s="2" t="s">
        <v>8570</v>
      </c>
      <c r="D22" s="2" t="s">
        <v>8571</v>
      </c>
      <c r="E22" s="2" t="s">
        <v>8572</v>
      </c>
      <c r="F22" s="2" t="s">
        <v>142</v>
      </c>
      <c r="G22" s="62">
        <v>7082810872.8699999</v>
      </c>
      <c r="H22" s="63">
        <v>-289758988.98000002</v>
      </c>
      <c r="I22" s="65">
        <v>2791</v>
      </c>
      <c r="J22" s="2" t="s">
        <v>8573</v>
      </c>
      <c r="K22" s="2" t="s">
        <v>8574</v>
      </c>
      <c r="L22" s="2" t="s">
        <v>8575</v>
      </c>
    </row>
    <row r="23" spans="1:12" ht="56.25" x14ac:dyDescent="0.4">
      <c r="A23" s="2" t="s">
        <v>30014</v>
      </c>
      <c r="B23" s="2" t="s">
        <v>26813</v>
      </c>
      <c r="C23" s="2" t="s">
        <v>26814</v>
      </c>
      <c r="D23" s="2" t="s">
        <v>26815</v>
      </c>
      <c r="E23" s="2" t="s">
        <v>26816</v>
      </c>
      <c r="F23" s="2" t="s">
        <v>8599</v>
      </c>
      <c r="G23" s="62">
        <v>1012885761.33</v>
      </c>
      <c r="H23" s="63">
        <v>121466267.18000001</v>
      </c>
      <c r="I23" s="65">
        <v>2715</v>
      </c>
      <c r="J23" s="2" t="s">
        <v>26817</v>
      </c>
      <c r="K23" s="2" t="s">
        <v>26818</v>
      </c>
      <c r="L23" s="2" t="s">
        <v>26819</v>
      </c>
    </row>
    <row r="24" spans="1:12" ht="67.5" x14ac:dyDescent="0.4">
      <c r="A24" s="2" t="s">
        <v>30014</v>
      </c>
      <c r="B24" s="2" t="s">
        <v>22915</v>
      </c>
      <c r="C24" s="2" t="s">
        <v>22916</v>
      </c>
      <c r="D24" s="2" t="s">
        <v>22917</v>
      </c>
      <c r="E24" s="2" t="s">
        <v>22918</v>
      </c>
      <c r="F24" s="2" t="s">
        <v>40</v>
      </c>
      <c r="G24" s="62">
        <v>1198470736.4200001</v>
      </c>
      <c r="H24" s="63">
        <v>49072086.899999999</v>
      </c>
      <c r="I24" s="65">
        <v>1171</v>
      </c>
      <c r="J24" s="2" t="s">
        <v>22919</v>
      </c>
      <c r="K24" s="2" t="s">
        <v>22920</v>
      </c>
      <c r="L24" s="2" t="s">
        <v>22921</v>
      </c>
    </row>
    <row r="25" spans="1:12" ht="45" x14ac:dyDescent="0.4">
      <c r="A25" s="2" t="s">
        <v>30014</v>
      </c>
      <c r="B25" s="2" t="s">
        <v>26051</v>
      </c>
      <c r="C25" s="2" t="s">
        <v>26052</v>
      </c>
      <c r="D25" s="2" t="s">
        <v>26053</v>
      </c>
      <c r="E25" s="2" t="s">
        <v>26054</v>
      </c>
      <c r="F25" s="2" t="s">
        <v>171</v>
      </c>
      <c r="G25" s="62">
        <v>13818651935.1</v>
      </c>
      <c r="H25" s="63">
        <v>926080213.75999999</v>
      </c>
      <c r="I25" s="65" t="s">
        <v>26055</v>
      </c>
      <c r="J25" s="2" t="s">
        <v>26056</v>
      </c>
      <c r="K25" s="2" t="s">
        <v>26057</v>
      </c>
      <c r="L25" s="2" t="s">
        <v>26058</v>
      </c>
    </row>
    <row r="26" spans="1:12" ht="67.5" x14ac:dyDescent="0.4">
      <c r="A26" s="2" t="s">
        <v>30014</v>
      </c>
      <c r="B26" s="2" t="s">
        <v>401</v>
      </c>
      <c r="C26" s="2" t="s">
        <v>402</v>
      </c>
      <c r="D26" s="2" t="s">
        <v>403</v>
      </c>
      <c r="E26" s="2" t="s">
        <v>404</v>
      </c>
      <c r="F26" s="2" t="s">
        <v>142</v>
      </c>
      <c r="G26" s="62">
        <v>2237406964.96</v>
      </c>
      <c r="H26" s="63">
        <v>-47506803.43</v>
      </c>
      <c r="I26" s="65">
        <v>8304</v>
      </c>
      <c r="J26" s="2" t="s">
        <v>405</v>
      </c>
      <c r="K26" s="2" t="s">
        <v>406</v>
      </c>
      <c r="L26" s="2" t="s">
        <v>407</v>
      </c>
    </row>
    <row r="27" spans="1:12" ht="67.5" x14ac:dyDescent="0.4">
      <c r="A27" s="2" t="s">
        <v>30014</v>
      </c>
      <c r="B27" s="2" t="s">
        <v>518</v>
      </c>
      <c r="C27" s="2" t="s">
        <v>519</v>
      </c>
      <c r="D27" s="2" t="s">
        <v>520</v>
      </c>
      <c r="E27" s="2" t="s">
        <v>521</v>
      </c>
      <c r="F27" s="2" t="s">
        <v>523</v>
      </c>
      <c r="G27" s="62">
        <v>1341675336.05</v>
      </c>
      <c r="H27" s="63">
        <v>108224462.94</v>
      </c>
      <c r="I27" s="65">
        <v>5057</v>
      </c>
      <c r="J27" s="2" t="s">
        <v>522</v>
      </c>
      <c r="K27" s="2" t="s">
        <v>524</v>
      </c>
      <c r="L27" s="2" t="s">
        <v>525</v>
      </c>
    </row>
    <row r="28" spans="1:12" ht="33.75" x14ac:dyDescent="0.4">
      <c r="A28" s="2" t="s">
        <v>30014</v>
      </c>
      <c r="B28" s="2" t="s">
        <v>26631</v>
      </c>
      <c r="C28" s="2" t="s">
        <v>26632</v>
      </c>
      <c r="D28" s="2" t="s">
        <v>26633</v>
      </c>
      <c r="E28" s="2" t="s">
        <v>26634</v>
      </c>
      <c r="F28" s="2" t="s">
        <v>338</v>
      </c>
      <c r="G28" s="62">
        <v>4835777000</v>
      </c>
      <c r="H28" s="63">
        <v>2150530000</v>
      </c>
      <c r="I28" s="65">
        <v>6913</v>
      </c>
      <c r="J28" s="2" t="s">
        <v>26635</v>
      </c>
      <c r="K28" s="2" t="s">
        <v>26636</v>
      </c>
      <c r="L28" s="2" t="s">
        <v>26637</v>
      </c>
    </row>
    <row r="29" spans="1:12" ht="56.25" x14ac:dyDescent="0.4">
      <c r="A29" s="2" t="s">
        <v>30014</v>
      </c>
      <c r="B29" s="2" t="s">
        <v>26734</v>
      </c>
      <c r="C29" s="2" t="s">
        <v>26735</v>
      </c>
      <c r="D29" s="2" t="s">
        <v>26736</v>
      </c>
      <c r="E29" s="2" t="s">
        <v>26737</v>
      </c>
      <c r="F29" s="2" t="s">
        <v>440</v>
      </c>
      <c r="G29" s="62">
        <v>1500021707.28</v>
      </c>
      <c r="H29" s="63">
        <v>196676521.34999999</v>
      </c>
      <c r="I29" s="65">
        <v>2551</v>
      </c>
      <c r="J29" s="2" t="s">
        <v>26738</v>
      </c>
      <c r="K29" s="2" t="s">
        <v>26739</v>
      </c>
      <c r="L29" s="2" t="s">
        <v>26740</v>
      </c>
    </row>
    <row r="30" spans="1:12" ht="78.75" x14ac:dyDescent="0.4">
      <c r="A30" s="2" t="s">
        <v>30015</v>
      </c>
      <c r="B30" s="2" t="s">
        <v>9739</v>
      </c>
      <c r="C30" s="2" t="s">
        <v>9740</v>
      </c>
      <c r="D30" s="2" t="s">
        <v>9741</v>
      </c>
      <c r="E30" s="2" t="s">
        <v>9742</v>
      </c>
      <c r="F30" s="2" t="s">
        <v>156</v>
      </c>
      <c r="G30" s="62">
        <v>742834914</v>
      </c>
      <c r="H30" s="63">
        <v>308478491.39999998</v>
      </c>
      <c r="I30" s="65">
        <v>2298</v>
      </c>
      <c r="J30" s="2" t="s">
        <v>9743</v>
      </c>
      <c r="K30" s="2" t="s">
        <v>9744</v>
      </c>
      <c r="L30" s="2" t="s">
        <v>9745</v>
      </c>
    </row>
    <row r="31" spans="1:12" ht="45" x14ac:dyDescent="0.4">
      <c r="A31" s="2" t="s">
        <v>30015</v>
      </c>
      <c r="B31" s="2" t="s">
        <v>23376</v>
      </c>
      <c r="C31" s="2" t="s">
        <v>23377</v>
      </c>
      <c r="D31" s="2" t="s">
        <v>23378</v>
      </c>
      <c r="E31" s="2" t="s">
        <v>23379</v>
      </c>
      <c r="F31" s="2" t="s">
        <v>156</v>
      </c>
      <c r="G31" s="62">
        <v>2625283985.4200001</v>
      </c>
      <c r="H31" s="63">
        <v>903506781.15999997</v>
      </c>
      <c r="I31" s="65">
        <v>3411</v>
      </c>
      <c r="J31" s="2" t="s">
        <v>23380</v>
      </c>
      <c r="K31" s="2" t="s">
        <v>23381</v>
      </c>
      <c r="L31" s="2" t="s">
        <v>23382</v>
      </c>
    </row>
    <row r="32" spans="1:12" ht="67.5" x14ac:dyDescent="0.4">
      <c r="A32" s="2" t="s">
        <v>30015</v>
      </c>
      <c r="B32" s="2" t="s">
        <v>9910</v>
      </c>
      <c r="C32" s="2" t="s">
        <v>9911</v>
      </c>
      <c r="D32" s="2" t="s">
        <v>9912</v>
      </c>
      <c r="E32" s="2" t="s">
        <v>9913</v>
      </c>
      <c r="F32" s="2" t="s">
        <v>156</v>
      </c>
      <c r="G32" s="62">
        <v>484056837.32999998</v>
      </c>
      <c r="H32" s="63">
        <v>10452588.720000001</v>
      </c>
      <c r="I32" s="65">
        <v>1701</v>
      </c>
      <c r="J32" s="2" t="s">
        <v>9914</v>
      </c>
      <c r="K32" s="2" t="s">
        <v>9915</v>
      </c>
      <c r="L32" s="2" t="s">
        <v>9916</v>
      </c>
    </row>
    <row r="33" spans="1:12" ht="56.25" x14ac:dyDescent="0.4">
      <c r="A33" s="2" t="s">
        <v>30015</v>
      </c>
      <c r="B33" s="2" t="s">
        <v>13978</v>
      </c>
      <c r="C33" s="2" t="s">
        <v>13979</v>
      </c>
      <c r="D33" s="2" t="s">
        <v>13980</v>
      </c>
      <c r="E33" s="2" t="s">
        <v>13981</v>
      </c>
      <c r="F33" s="2" t="s">
        <v>544</v>
      </c>
      <c r="G33" s="62">
        <v>386301922.69999999</v>
      </c>
      <c r="H33" s="63">
        <v>9470996.6699999999</v>
      </c>
      <c r="I33" s="65">
        <v>2636</v>
      </c>
      <c r="J33" s="2" t="s">
        <v>13982</v>
      </c>
      <c r="K33" s="2" t="s">
        <v>13983</v>
      </c>
      <c r="L33" s="2" t="s">
        <v>13984</v>
      </c>
    </row>
    <row r="34" spans="1:12" ht="67.5" x14ac:dyDescent="0.4">
      <c r="A34" s="2" t="s">
        <v>30015</v>
      </c>
      <c r="B34" s="2" t="s">
        <v>10772</v>
      </c>
      <c r="C34" s="2" t="s">
        <v>10773</v>
      </c>
      <c r="D34" s="2" t="s">
        <v>10774</v>
      </c>
      <c r="E34" s="2" t="s">
        <v>10775</v>
      </c>
      <c r="F34" s="2" t="s">
        <v>156</v>
      </c>
      <c r="G34" s="62">
        <v>6943108994</v>
      </c>
      <c r="H34" s="63">
        <v>2105071901</v>
      </c>
      <c r="I34" s="65" t="s">
        <v>10776</v>
      </c>
      <c r="J34" s="2" t="s">
        <v>10777</v>
      </c>
      <c r="K34" s="2" t="s">
        <v>10778</v>
      </c>
      <c r="L34" s="2" t="s">
        <v>10779</v>
      </c>
    </row>
    <row r="35" spans="1:12" ht="67.5" x14ac:dyDescent="0.4">
      <c r="A35" s="2" t="s">
        <v>30015</v>
      </c>
      <c r="B35" s="2" t="s">
        <v>23517</v>
      </c>
      <c r="C35" s="2" t="s">
        <v>23518</v>
      </c>
      <c r="D35" s="2" t="s">
        <v>23519</v>
      </c>
      <c r="E35" s="2" t="s">
        <v>23520</v>
      </c>
      <c r="F35" s="2" t="s">
        <v>156</v>
      </c>
      <c r="G35" s="62">
        <v>37272422.060000002</v>
      </c>
      <c r="H35" s="63">
        <v>7165807.5599999996</v>
      </c>
      <c r="I35" s="62">
        <v>271</v>
      </c>
      <c r="J35" s="2" t="s">
        <v>23521</v>
      </c>
      <c r="K35" s="2" t="s">
        <v>23522</v>
      </c>
      <c r="L35" s="2" t="s">
        <v>23523</v>
      </c>
    </row>
    <row r="36" spans="1:12" ht="56.25" x14ac:dyDescent="0.4">
      <c r="A36" s="2" t="s">
        <v>30015</v>
      </c>
      <c r="B36" s="2" t="s">
        <v>10110</v>
      </c>
      <c r="C36" s="2" t="s">
        <v>10111</v>
      </c>
      <c r="D36" s="2" t="s">
        <v>10112</v>
      </c>
      <c r="E36" s="2" t="s">
        <v>10113</v>
      </c>
      <c r="F36" s="2" t="s">
        <v>156</v>
      </c>
      <c r="G36" s="62">
        <v>389562418.35000002</v>
      </c>
      <c r="H36" s="63">
        <v>49554550.079999998</v>
      </c>
      <c r="I36" s="65">
        <v>2440</v>
      </c>
      <c r="J36" s="2" t="s">
        <v>10114</v>
      </c>
      <c r="K36" s="2" t="s">
        <v>10115</v>
      </c>
      <c r="L36" s="2" t="s">
        <v>10116</v>
      </c>
    </row>
    <row r="37" spans="1:12" ht="90" x14ac:dyDescent="0.4">
      <c r="A37" s="2" t="s">
        <v>30015</v>
      </c>
      <c r="B37" s="2" t="s">
        <v>10840</v>
      </c>
      <c r="C37" s="2" t="s">
        <v>10841</v>
      </c>
      <c r="D37" s="2" t="s">
        <v>10842</v>
      </c>
      <c r="E37" s="2" t="s">
        <v>10843</v>
      </c>
      <c r="F37" s="2" t="s">
        <v>156</v>
      </c>
      <c r="G37" s="62">
        <v>370629245.42000002</v>
      </c>
      <c r="H37" s="63">
        <v>51076948.020000003</v>
      </c>
      <c r="I37" s="65">
        <v>2156</v>
      </c>
      <c r="J37" s="2" t="s">
        <v>10844</v>
      </c>
      <c r="K37" s="2" t="s">
        <v>10845</v>
      </c>
      <c r="L37" s="2" t="s">
        <v>10846</v>
      </c>
    </row>
    <row r="38" spans="1:12" ht="56.25" x14ac:dyDescent="0.4">
      <c r="A38" s="2" t="s">
        <v>30015</v>
      </c>
      <c r="B38" s="2" t="s">
        <v>10896</v>
      </c>
      <c r="C38" s="2" t="s">
        <v>10897</v>
      </c>
      <c r="D38" s="2" t="s">
        <v>10898</v>
      </c>
      <c r="E38" s="2" t="s">
        <v>10899</v>
      </c>
      <c r="F38" s="2" t="s">
        <v>544</v>
      </c>
      <c r="G38" s="62">
        <v>1430136393.71</v>
      </c>
      <c r="H38" s="63">
        <v>330415233.13</v>
      </c>
      <c r="I38" s="65">
        <v>4333</v>
      </c>
      <c r="J38" s="2" t="s">
        <v>10900</v>
      </c>
      <c r="K38" s="2" t="s">
        <v>10901</v>
      </c>
      <c r="L38" s="2" t="s">
        <v>10902</v>
      </c>
    </row>
    <row r="39" spans="1:12" ht="33.75" x14ac:dyDescent="0.4">
      <c r="A39" s="2" t="s">
        <v>30015</v>
      </c>
      <c r="B39" s="2" t="s">
        <v>24887</v>
      </c>
      <c r="C39" s="2" t="s">
        <v>24888</v>
      </c>
      <c r="D39" s="2" t="s">
        <v>24889</v>
      </c>
      <c r="E39" s="2" t="s">
        <v>24890</v>
      </c>
      <c r="F39" s="2" t="s">
        <v>156</v>
      </c>
      <c r="G39" s="62">
        <v>122927958.20999999</v>
      </c>
      <c r="H39" s="63">
        <v>21779567.390000001</v>
      </c>
      <c r="I39" s="62">
        <v>557</v>
      </c>
      <c r="J39" s="2" t="s">
        <v>24891</v>
      </c>
      <c r="K39" s="2" t="s">
        <v>24892</v>
      </c>
      <c r="L39" s="2" t="s">
        <v>24893</v>
      </c>
    </row>
    <row r="40" spans="1:12" ht="78.75" x14ac:dyDescent="0.4">
      <c r="A40" s="2" t="s">
        <v>30015</v>
      </c>
      <c r="B40" s="2" t="s">
        <v>23694</v>
      </c>
      <c r="C40" s="2" t="s">
        <v>23695</v>
      </c>
      <c r="D40" s="2" t="s">
        <v>23696</v>
      </c>
      <c r="E40" s="2" t="s">
        <v>23697</v>
      </c>
      <c r="F40" s="2" t="s">
        <v>156</v>
      </c>
      <c r="G40" s="62">
        <v>3362176107.4699998</v>
      </c>
      <c r="H40" s="63">
        <v>1679951294.1700001</v>
      </c>
      <c r="I40" s="65">
        <v>2713</v>
      </c>
      <c r="J40" s="2" t="s">
        <v>23698</v>
      </c>
      <c r="K40" s="2" t="s">
        <v>23699</v>
      </c>
      <c r="L40" s="2" t="s">
        <v>23700</v>
      </c>
    </row>
    <row r="41" spans="1:12" ht="56.25" x14ac:dyDescent="0.4">
      <c r="A41" s="2" t="s">
        <v>30015</v>
      </c>
      <c r="B41" s="2" t="s">
        <v>27408</v>
      </c>
      <c r="C41" s="2" t="s">
        <v>27409</v>
      </c>
      <c r="D41" s="2" t="s">
        <v>27410</v>
      </c>
      <c r="E41" s="2" t="s">
        <v>27411</v>
      </c>
      <c r="F41" s="2" t="s">
        <v>544</v>
      </c>
      <c r="G41" s="62">
        <v>74184304.670000002</v>
      </c>
      <c r="H41" s="63">
        <v>12461872.32</v>
      </c>
      <c r="I41" s="62">
        <v>989</v>
      </c>
      <c r="J41" s="2" t="s">
        <v>27412</v>
      </c>
      <c r="K41" s="2" t="s">
        <v>27413</v>
      </c>
      <c r="L41" s="2" t="s">
        <v>27414</v>
      </c>
    </row>
  </sheetData>
  <phoneticPr fontId="18"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58F0E-43CB-4827-B0DF-1548E1B3812D}">
  <sheetPr codeName="Sheet3">
    <tabColor rgb="FF7030A0"/>
  </sheetPr>
  <dimension ref="A1:L4885"/>
  <sheetViews>
    <sheetView workbookViewId="0">
      <selection sqref="A1:A1048576"/>
    </sheetView>
  </sheetViews>
  <sheetFormatPr defaultRowHeight="12.4" x14ac:dyDescent="0.4"/>
  <cols>
    <col min="1" max="1" width="22.28515625" customWidth="1"/>
  </cols>
  <sheetData>
    <row r="1" spans="1:12" x14ac:dyDescent="0.4">
      <c r="A1" t="s">
        <v>30011</v>
      </c>
      <c r="B1" t="s">
        <v>0</v>
      </c>
      <c r="C1" t="s">
        <v>1</v>
      </c>
      <c r="D1" t="s">
        <v>2</v>
      </c>
      <c r="E1" t="s">
        <v>30425</v>
      </c>
      <c r="F1" t="s">
        <v>30426</v>
      </c>
      <c r="G1" t="s">
        <v>29923</v>
      </c>
      <c r="H1" t="s">
        <v>29909</v>
      </c>
      <c r="I1" t="s">
        <v>30427</v>
      </c>
      <c r="J1" t="s">
        <v>3</v>
      </c>
      <c r="K1" t="s">
        <v>4</v>
      </c>
      <c r="L1" t="s">
        <v>5</v>
      </c>
    </row>
    <row r="2" spans="1:12" x14ac:dyDescent="0.4">
      <c r="A2" t="s">
        <v>30428</v>
      </c>
      <c r="B2" t="s">
        <v>29871</v>
      </c>
      <c r="C2" t="s">
        <v>30429</v>
      </c>
      <c r="D2" t="s">
        <v>29872</v>
      </c>
      <c r="E2" t="s">
        <v>29873</v>
      </c>
      <c r="F2" t="s">
        <v>156</v>
      </c>
      <c r="G2">
        <v>131293097.40000001</v>
      </c>
      <c r="H2">
        <v>58690335.270000003</v>
      </c>
      <c r="I2">
        <v>579</v>
      </c>
      <c r="J2" t="s">
        <v>29874</v>
      </c>
      <c r="K2" t="s">
        <v>29875</v>
      </c>
      <c r="L2" t="s">
        <v>29876</v>
      </c>
    </row>
    <row r="3" spans="1:12" x14ac:dyDescent="0.4">
      <c r="A3" t="s">
        <v>30428</v>
      </c>
      <c r="B3" t="s">
        <v>28877</v>
      </c>
      <c r="C3" t="s">
        <v>30430</v>
      </c>
      <c r="D3" t="s">
        <v>28878</v>
      </c>
      <c r="E3" t="s">
        <v>28879</v>
      </c>
      <c r="F3" t="s">
        <v>40</v>
      </c>
      <c r="G3">
        <v>52764405.450000003</v>
      </c>
      <c r="H3">
        <v>-22517765.670000002</v>
      </c>
      <c r="I3">
        <v>362</v>
      </c>
      <c r="J3" t="s">
        <v>28880</v>
      </c>
      <c r="K3" t="s">
        <v>28881</v>
      </c>
      <c r="L3" t="s">
        <v>28882</v>
      </c>
    </row>
    <row r="4" spans="1:12" x14ac:dyDescent="0.4">
      <c r="A4" t="s">
        <v>30431</v>
      </c>
      <c r="B4" t="s">
        <v>28871</v>
      </c>
      <c r="C4" t="s">
        <v>30432</v>
      </c>
      <c r="D4" t="s">
        <v>28872</v>
      </c>
      <c r="E4" t="s">
        <v>28873</v>
      </c>
      <c r="F4" t="s">
        <v>185</v>
      </c>
      <c r="G4">
        <v>61289581.609999999</v>
      </c>
      <c r="H4">
        <v>-12529218.119999999</v>
      </c>
      <c r="I4">
        <v>644</v>
      </c>
      <c r="J4" t="s">
        <v>28874</v>
      </c>
      <c r="K4" t="s">
        <v>28875</v>
      </c>
      <c r="L4" t="s">
        <v>28876</v>
      </c>
    </row>
    <row r="5" spans="1:12" x14ac:dyDescent="0.4">
      <c r="A5" t="s">
        <v>30431</v>
      </c>
      <c r="B5" t="s">
        <v>28865</v>
      </c>
      <c r="C5" t="s">
        <v>30433</v>
      </c>
      <c r="D5" t="s">
        <v>28866</v>
      </c>
      <c r="E5" t="s">
        <v>28867</v>
      </c>
      <c r="F5" t="s">
        <v>110</v>
      </c>
      <c r="G5">
        <v>535530478.60000002</v>
      </c>
      <c r="H5">
        <v>19363474.870000001</v>
      </c>
      <c r="I5">
        <v>1348</v>
      </c>
      <c r="J5" t="s">
        <v>28868</v>
      </c>
      <c r="K5" t="s">
        <v>28869</v>
      </c>
      <c r="L5" t="s">
        <v>28870</v>
      </c>
    </row>
    <row r="6" spans="1:12" x14ac:dyDescent="0.4">
      <c r="A6" t="s">
        <v>30428</v>
      </c>
      <c r="B6" t="s">
        <v>28859</v>
      </c>
      <c r="C6" t="s">
        <v>30434</v>
      </c>
      <c r="D6" t="s">
        <v>28860</v>
      </c>
      <c r="E6" t="s">
        <v>28861</v>
      </c>
      <c r="F6" t="s">
        <v>2616</v>
      </c>
      <c r="G6">
        <v>258489628.19999999</v>
      </c>
      <c r="H6">
        <v>62695655.939999998</v>
      </c>
      <c r="I6">
        <v>463</v>
      </c>
      <c r="J6" t="s">
        <v>28862</v>
      </c>
      <c r="K6" t="s">
        <v>28863</v>
      </c>
      <c r="L6" t="s">
        <v>28864</v>
      </c>
    </row>
    <row r="7" spans="1:12" x14ac:dyDescent="0.4">
      <c r="A7" t="s">
        <v>30431</v>
      </c>
      <c r="B7" t="s">
        <v>28847</v>
      </c>
      <c r="C7" t="s">
        <v>30435</v>
      </c>
      <c r="D7" t="s">
        <v>28848</v>
      </c>
      <c r="E7" t="s">
        <v>28849</v>
      </c>
      <c r="F7" t="s">
        <v>3350</v>
      </c>
      <c r="G7">
        <v>57283202.380000003</v>
      </c>
      <c r="H7">
        <v>-8640914.2899999991</v>
      </c>
      <c r="I7">
        <v>608</v>
      </c>
      <c r="J7" t="s">
        <v>28850</v>
      </c>
      <c r="K7" t="s">
        <v>28851</v>
      </c>
      <c r="L7" t="s">
        <v>28852</v>
      </c>
    </row>
    <row r="8" spans="1:12" x14ac:dyDescent="0.4">
      <c r="A8" t="s">
        <v>30431</v>
      </c>
      <c r="B8" t="s">
        <v>28841</v>
      </c>
      <c r="C8" t="s">
        <v>30436</v>
      </c>
      <c r="D8" t="s">
        <v>28842</v>
      </c>
      <c r="E8" t="s">
        <v>28843</v>
      </c>
      <c r="F8" t="s">
        <v>681</v>
      </c>
      <c r="G8">
        <v>54451906.170000002</v>
      </c>
      <c r="H8">
        <v>-16666635.890000001</v>
      </c>
      <c r="I8">
        <v>214</v>
      </c>
      <c r="J8" t="s">
        <v>28844</v>
      </c>
      <c r="K8" t="s">
        <v>28845</v>
      </c>
      <c r="L8" t="s">
        <v>28846</v>
      </c>
    </row>
    <row r="9" spans="1:12" x14ac:dyDescent="0.4">
      <c r="A9" t="s">
        <v>30431</v>
      </c>
      <c r="B9" t="s">
        <v>28835</v>
      </c>
      <c r="C9" t="s">
        <v>30437</v>
      </c>
      <c r="D9" t="s">
        <v>28836</v>
      </c>
      <c r="E9" t="s">
        <v>28837</v>
      </c>
      <c r="F9" t="s">
        <v>306</v>
      </c>
      <c r="G9">
        <v>114258132</v>
      </c>
      <c r="H9">
        <v>53500686.509999998</v>
      </c>
      <c r="I9">
        <v>397</v>
      </c>
      <c r="J9" t="s">
        <v>28838</v>
      </c>
      <c r="K9" t="s">
        <v>28839</v>
      </c>
      <c r="L9" t="s">
        <v>28840</v>
      </c>
    </row>
    <row r="10" spans="1:12" x14ac:dyDescent="0.4">
      <c r="A10" t="s">
        <v>30428</v>
      </c>
      <c r="B10" t="s">
        <v>28829</v>
      </c>
      <c r="C10" t="s">
        <v>30438</v>
      </c>
      <c r="D10" t="s">
        <v>28830</v>
      </c>
      <c r="E10" t="s">
        <v>28831</v>
      </c>
      <c r="F10" t="s">
        <v>156</v>
      </c>
      <c r="G10">
        <v>66005581.979999997</v>
      </c>
      <c r="H10">
        <v>13606919.59</v>
      </c>
      <c r="I10">
        <v>284</v>
      </c>
      <c r="J10" t="s">
        <v>28832</v>
      </c>
      <c r="K10" t="s">
        <v>28833</v>
      </c>
      <c r="L10" t="s">
        <v>28834</v>
      </c>
    </row>
    <row r="11" spans="1:12" x14ac:dyDescent="0.4">
      <c r="A11" t="s">
        <v>30428</v>
      </c>
      <c r="B11" t="s">
        <v>28823</v>
      </c>
      <c r="C11" t="s">
        <v>30439</v>
      </c>
      <c r="D11" t="s">
        <v>28824</v>
      </c>
      <c r="E11" t="s">
        <v>28825</v>
      </c>
      <c r="F11" t="s">
        <v>40</v>
      </c>
      <c r="G11">
        <v>63003695.979999997</v>
      </c>
      <c r="H11">
        <v>14217126.91</v>
      </c>
      <c r="I11">
        <v>575</v>
      </c>
      <c r="J11" t="s">
        <v>28826</v>
      </c>
      <c r="K11" t="s">
        <v>28827</v>
      </c>
      <c r="L11" t="s">
        <v>28828</v>
      </c>
    </row>
    <row r="12" spans="1:12" x14ac:dyDescent="0.4">
      <c r="A12" t="s">
        <v>30428</v>
      </c>
      <c r="B12" t="s">
        <v>28853</v>
      </c>
      <c r="C12" t="s">
        <v>30440</v>
      </c>
      <c r="D12" t="s">
        <v>28854</v>
      </c>
      <c r="E12" t="s">
        <v>28855</v>
      </c>
      <c r="F12" t="s">
        <v>996</v>
      </c>
      <c r="G12">
        <v>905602671.20000005</v>
      </c>
      <c r="H12">
        <v>7180660.7199999997</v>
      </c>
      <c r="I12">
        <v>1613</v>
      </c>
      <c r="J12" t="s">
        <v>28856</v>
      </c>
      <c r="K12" t="s">
        <v>28857</v>
      </c>
      <c r="L12" t="s">
        <v>28858</v>
      </c>
    </row>
    <row r="13" spans="1:12" x14ac:dyDescent="0.4">
      <c r="A13" t="s">
        <v>30428</v>
      </c>
      <c r="B13" t="s">
        <v>28817</v>
      </c>
      <c r="C13" t="s">
        <v>30441</v>
      </c>
      <c r="D13" t="s">
        <v>28818</v>
      </c>
      <c r="E13" t="s">
        <v>28819</v>
      </c>
      <c r="F13" t="s">
        <v>142</v>
      </c>
      <c r="G13">
        <v>2326609629</v>
      </c>
      <c r="H13">
        <v>33169592</v>
      </c>
      <c r="I13">
        <v>5588</v>
      </c>
      <c r="J13" t="s">
        <v>28820</v>
      </c>
      <c r="K13" t="s">
        <v>28821</v>
      </c>
      <c r="L13" t="s">
        <v>28822</v>
      </c>
    </row>
    <row r="14" spans="1:12" x14ac:dyDescent="0.4">
      <c r="A14" t="s">
        <v>30431</v>
      </c>
      <c r="B14" t="s">
        <v>28811</v>
      </c>
      <c r="C14" t="s">
        <v>30442</v>
      </c>
      <c r="D14" t="s">
        <v>28812</v>
      </c>
      <c r="E14" t="s">
        <v>28813</v>
      </c>
      <c r="F14" t="s">
        <v>185</v>
      </c>
      <c r="G14">
        <v>760213400.79999995</v>
      </c>
      <c r="H14">
        <v>45829215.609999999</v>
      </c>
      <c r="I14">
        <v>3816</v>
      </c>
      <c r="J14" t="s">
        <v>28814</v>
      </c>
      <c r="K14" t="s">
        <v>28815</v>
      </c>
      <c r="L14" t="s">
        <v>28816</v>
      </c>
    </row>
    <row r="15" spans="1:12" x14ac:dyDescent="0.4">
      <c r="A15" t="s">
        <v>30428</v>
      </c>
      <c r="B15" t="s">
        <v>28721</v>
      </c>
      <c r="C15" t="s">
        <v>30443</v>
      </c>
      <c r="D15" t="s">
        <v>28722</v>
      </c>
      <c r="E15" t="s">
        <v>28723</v>
      </c>
      <c r="F15" t="s">
        <v>560</v>
      </c>
      <c r="G15">
        <v>188089232.59999999</v>
      </c>
      <c r="H15">
        <v>-19532080.68</v>
      </c>
      <c r="I15">
        <v>1224</v>
      </c>
      <c r="J15" t="s">
        <v>28724</v>
      </c>
      <c r="K15" t="s">
        <v>28725</v>
      </c>
      <c r="L15" t="s">
        <v>28726</v>
      </c>
    </row>
    <row r="16" spans="1:12" x14ac:dyDescent="0.4">
      <c r="A16" t="s">
        <v>30431</v>
      </c>
      <c r="B16" t="s">
        <v>28273</v>
      </c>
      <c r="C16" t="s">
        <v>30444</v>
      </c>
      <c r="D16" t="s">
        <v>28274</v>
      </c>
      <c r="E16" t="s">
        <v>28275</v>
      </c>
      <c r="F16" t="s">
        <v>32</v>
      </c>
      <c r="G16">
        <v>1413553942</v>
      </c>
      <c r="H16">
        <v>231658096</v>
      </c>
      <c r="I16">
        <v>938</v>
      </c>
      <c r="J16" t="s">
        <v>28276</v>
      </c>
      <c r="K16" t="s">
        <v>28277</v>
      </c>
      <c r="L16" t="s">
        <v>28278</v>
      </c>
    </row>
    <row r="17" spans="1:12" x14ac:dyDescent="0.4">
      <c r="A17" t="s">
        <v>30431</v>
      </c>
      <c r="B17" t="s">
        <v>28212</v>
      </c>
      <c r="C17" t="s">
        <v>30445</v>
      </c>
      <c r="D17" t="s">
        <v>28213</v>
      </c>
      <c r="E17" t="s">
        <v>28214</v>
      </c>
      <c r="F17" t="s">
        <v>171</v>
      </c>
      <c r="G17">
        <v>238248413.19999999</v>
      </c>
      <c r="H17">
        <v>-76028332.689999998</v>
      </c>
      <c r="I17">
        <v>1761</v>
      </c>
      <c r="J17" t="s">
        <v>28215</v>
      </c>
      <c r="K17" t="s">
        <v>28216</v>
      </c>
      <c r="L17" t="s">
        <v>28217</v>
      </c>
    </row>
    <row r="18" spans="1:12" x14ac:dyDescent="0.4">
      <c r="A18" t="s">
        <v>30431</v>
      </c>
      <c r="B18" t="s">
        <v>28170</v>
      </c>
      <c r="C18" t="s">
        <v>30446</v>
      </c>
      <c r="D18" t="s">
        <v>28171</v>
      </c>
      <c r="E18" t="s">
        <v>28172</v>
      </c>
      <c r="F18" t="s">
        <v>246</v>
      </c>
      <c r="G18">
        <v>1155068837</v>
      </c>
      <c r="H18">
        <v>70098258.670000002</v>
      </c>
      <c r="I18">
        <v>2160</v>
      </c>
      <c r="J18" t="s">
        <v>28173</v>
      </c>
      <c r="K18" t="s">
        <v>28174</v>
      </c>
      <c r="L18" t="s">
        <v>28175</v>
      </c>
    </row>
    <row r="19" spans="1:12" x14ac:dyDescent="0.4">
      <c r="A19" t="s">
        <v>30431</v>
      </c>
      <c r="B19" t="s">
        <v>28309</v>
      </c>
      <c r="C19" t="s">
        <v>30447</v>
      </c>
      <c r="D19" t="s">
        <v>28310</v>
      </c>
      <c r="E19" t="s">
        <v>28311</v>
      </c>
      <c r="F19" t="s">
        <v>681</v>
      </c>
      <c r="G19">
        <v>4903545.01</v>
      </c>
      <c r="H19">
        <v>-20821489.43</v>
      </c>
      <c r="I19">
        <v>60</v>
      </c>
      <c r="J19" t="s">
        <v>28312</v>
      </c>
      <c r="K19" t="s">
        <v>28313</v>
      </c>
      <c r="L19" t="s">
        <v>28314</v>
      </c>
    </row>
    <row r="20" spans="1:12" x14ac:dyDescent="0.4">
      <c r="A20" t="s">
        <v>30428</v>
      </c>
      <c r="B20" t="s">
        <v>27702</v>
      </c>
      <c r="C20" t="s">
        <v>30448</v>
      </c>
      <c r="D20" t="s">
        <v>27703</v>
      </c>
      <c r="E20" t="s">
        <v>27704</v>
      </c>
      <c r="F20" t="s">
        <v>338</v>
      </c>
      <c r="G20">
        <v>17622000000</v>
      </c>
      <c r="H20">
        <v>7353000000</v>
      </c>
      <c r="I20" t="s">
        <v>27705</v>
      </c>
      <c r="J20" t="s">
        <v>27706</v>
      </c>
      <c r="K20" t="s">
        <v>27707</v>
      </c>
      <c r="L20" t="s">
        <v>27708</v>
      </c>
    </row>
    <row r="21" spans="1:12" x14ac:dyDescent="0.4">
      <c r="A21" t="s">
        <v>30431</v>
      </c>
      <c r="B21" t="s">
        <v>28805</v>
      </c>
      <c r="C21" t="s">
        <v>30449</v>
      </c>
      <c r="D21" t="s">
        <v>28806</v>
      </c>
      <c r="E21" t="s">
        <v>28807</v>
      </c>
      <c r="F21" t="s">
        <v>110</v>
      </c>
      <c r="G21">
        <v>183930040.69999999</v>
      </c>
      <c r="H21">
        <v>39263324.479999997</v>
      </c>
      <c r="I21">
        <v>905</v>
      </c>
      <c r="J21" t="s">
        <v>28808</v>
      </c>
      <c r="K21" t="s">
        <v>28809</v>
      </c>
      <c r="L21" t="s">
        <v>28810</v>
      </c>
    </row>
    <row r="22" spans="1:12" x14ac:dyDescent="0.4">
      <c r="A22" t="s">
        <v>30431</v>
      </c>
      <c r="B22" t="s">
        <v>28799</v>
      </c>
      <c r="C22" t="s">
        <v>30450</v>
      </c>
      <c r="D22" t="s">
        <v>28800</v>
      </c>
      <c r="E22" t="s">
        <v>28801</v>
      </c>
      <c r="F22" t="s">
        <v>185</v>
      </c>
      <c r="G22">
        <v>368222200.19999999</v>
      </c>
      <c r="H22">
        <v>154426668.5</v>
      </c>
      <c r="I22">
        <v>916</v>
      </c>
      <c r="J22" t="s">
        <v>28802</v>
      </c>
      <c r="K22" t="s">
        <v>28803</v>
      </c>
      <c r="L22" t="s">
        <v>28804</v>
      </c>
    </row>
    <row r="23" spans="1:12" x14ac:dyDescent="0.4">
      <c r="A23" t="s">
        <v>30431</v>
      </c>
      <c r="B23" t="s">
        <v>28793</v>
      </c>
      <c r="C23" t="s">
        <v>30451</v>
      </c>
      <c r="D23" t="s">
        <v>28794</v>
      </c>
      <c r="E23" t="s">
        <v>28795</v>
      </c>
      <c r="F23" t="s">
        <v>142</v>
      </c>
      <c r="G23">
        <v>54402697.549999997</v>
      </c>
      <c r="H23">
        <v>6543249.3700000001</v>
      </c>
      <c r="I23">
        <v>191</v>
      </c>
      <c r="J23" t="s">
        <v>28796</v>
      </c>
      <c r="K23" t="s">
        <v>28797</v>
      </c>
      <c r="L23" t="s">
        <v>28798</v>
      </c>
    </row>
    <row r="24" spans="1:12" x14ac:dyDescent="0.4">
      <c r="A24" t="s">
        <v>30431</v>
      </c>
      <c r="B24" t="s">
        <v>28787</v>
      </c>
      <c r="C24" t="s">
        <v>30452</v>
      </c>
      <c r="D24" t="s">
        <v>28788</v>
      </c>
      <c r="E24" t="s">
        <v>28789</v>
      </c>
      <c r="F24" t="s">
        <v>40</v>
      </c>
      <c r="G24">
        <v>130498065.3</v>
      </c>
      <c r="H24">
        <v>2449812.4</v>
      </c>
      <c r="I24">
        <v>1699</v>
      </c>
      <c r="J24" t="s">
        <v>28790</v>
      </c>
      <c r="K24" t="s">
        <v>28791</v>
      </c>
      <c r="L24" t="s">
        <v>28792</v>
      </c>
    </row>
    <row r="25" spans="1:12" x14ac:dyDescent="0.4">
      <c r="A25" t="s">
        <v>30431</v>
      </c>
      <c r="B25" t="s">
        <v>28781</v>
      </c>
      <c r="C25" t="s">
        <v>30453</v>
      </c>
      <c r="D25" t="s">
        <v>28782</v>
      </c>
      <c r="E25" t="s">
        <v>28783</v>
      </c>
      <c r="F25" t="s">
        <v>523</v>
      </c>
      <c r="G25">
        <v>160268546.69999999</v>
      </c>
      <c r="H25">
        <v>10392231.140000001</v>
      </c>
      <c r="I25">
        <v>603</v>
      </c>
      <c r="J25" t="s">
        <v>28784</v>
      </c>
      <c r="K25" t="s">
        <v>28785</v>
      </c>
      <c r="L25" t="s">
        <v>28786</v>
      </c>
    </row>
    <row r="26" spans="1:12" x14ac:dyDescent="0.4">
      <c r="A26" t="s">
        <v>30431</v>
      </c>
      <c r="B26" t="s">
        <v>28775</v>
      </c>
      <c r="C26" t="s">
        <v>30454</v>
      </c>
      <c r="D26" t="s">
        <v>28776</v>
      </c>
      <c r="E26" t="s">
        <v>28777</v>
      </c>
      <c r="F26" t="s">
        <v>378</v>
      </c>
      <c r="G26">
        <v>1802999449</v>
      </c>
      <c r="H26">
        <v>37600355.390000001</v>
      </c>
      <c r="I26">
        <v>6108</v>
      </c>
      <c r="J26" t="s">
        <v>28778</v>
      </c>
      <c r="K26" t="s">
        <v>28779</v>
      </c>
      <c r="L26" t="s">
        <v>28780</v>
      </c>
    </row>
    <row r="27" spans="1:12" x14ac:dyDescent="0.4">
      <c r="A27" t="s">
        <v>30431</v>
      </c>
      <c r="B27" t="s">
        <v>28769</v>
      </c>
      <c r="C27" t="s">
        <v>30455</v>
      </c>
      <c r="D27" t="s">
        <v>28770</v>
      </c>
      <c r="E27" t="s">
        <v>28771</v>
      </c>
      <c r="F27" t="s">
        <v>156</v>
      </c>
      <c r="G27">
        <v>175394242.90000001</v>
      </c>
      <c r="H27">
        <v>-13243101.6</v>
      </c>
      <c r="I27">
        <v>1652</v>
      </c>
      <c r="J27" t="s">
        <v>28772</v>
      </c>
      <c r="K27" t="s">
        <v>28773</v>
      </c>
      <c r="L27" t="s">
        <v>28774</v>
      </c>
    </row>
    <row r="28" spans="1:12" x14ac:dyDescent="0.4">
      <c r="A28" t="s">
        <v>30428</v>
      </c>
      <c r="B28" t="s">
        <v>28008</v>
      </c>
      <c r="C28" t="s">
        <v>30456</v>
      </c>
      <c r="D28" t="s">
        <v>28009</v>
      </c>
      <c r="E28" t="s">
        <v>28010</v>
      </c>
      <c r="F28" t="s">
        <v>40</v>
      </c>
      <c r="G28">
        <v>30956246.850000001</v>
      </c>
      <c r="H28">
        <v>-6047925.0300000003</v>
      </c>
      <c r="I28">
        <v>352</v>
      </c>
      <c r="J28" t="s">
        <v>28011</v>
      </c>
      <c r="K28" t="s">
        <v>28012</v>
      </c>
      <c r="L28" t="s">
        <v>28013</v>
      </c>
    </row>
    <row r="29" spans="1:12" x14ac:dyDescent="0.4">
      <c r="A29" t="s">
        <v>30428</v>
      </c>
      <c r="B29" t="s">
        <v>28763</v>
      </c>
      <c r="C29" t="s">
        <v>30457</v>
      </c>
      <c r="D29" t="s">
        <v>28764</v>
      </c>
      <c r="E29" t="s">
        <v>28765</v>
      </c>
      <c r="F29" t="s">
        <v>40</v>
      </c>
      <c r="G29">
        <v>32162270.02</v>
      </c>
      <c r="H29">
        <v>-23190246.34</v>
      </c>
      <c r="I29">
        <v>627</v>
      </c>
      <c r="J29" t="s">
        <v>28766</v>
      </c>
      <c r="K29" t="s">
        <v>28767</v>
      </c>
      <c r="L29" t="s">
        <v>28768</v>
      </c>
    </row>
    <row r="30" spans="1:12" x14ac:dyDescent="0.4">
      <c r="A30" t="s">
        <v>30428</v>
      </c>
      <c r="B30" t="s">
        <v>28757</v>
      </c>
      <c r="C30" t="s">
        <v>30458</v>
      </c>
      <c r="D30" t="s">
        <v>28758</v>
      </c>
      <c r="E30" t="s">
        <v>28759</v>
      </c>
      <c r="F30" t="s">
        <v>285</v>
      </c>
      <c r="G30">
        <v>3469665330</v>
      </c>
      <c r="H30">
        <v>179654893.19999999</v>
      </c>
      <c r="I30">
        <v>1098</v>
      </c>
      <c r="J30" t="s">
        <v>28760</v>
      </c>
      <c r="K30" t="s">
        <v>28761</v>
      </c>
      <c r="L30" t="s">
        <v>28762</v>
      </c>
    </row>
    <row r="31" spans="1:12" x14ac:dyDescent="0.4">
      <c r="A31" t="s">
        <v>30431</v>
      </c>
      <c r="B31" t="s">
        <v>28745</v>
      </c>
      <c r="C31" t="s">
        <v>30459</v>
      </c>
      <c r="D31" t="s">
        <v>28746</v>
      </c>
      <c r="E31" t="s">
        <v>28747</v>
      </c>
      <c r="F31" t="s">
        <v>40</v>
      </c>
      <c r="G31">
        <v>277303336.89999998</v>
      </c>
      <c r="H31">
        <v>11694998.92</v>
      </c>
      <c r="I31">
        <v>4062</v>
      </c>
      <c r="J31" t="s">
        <v>28748</v>
      </c>
      <c r="K31" t="s">
        <v>28749</v>
      </c>
      <c r="L31" t="s">
        <v>28750</v>
      </c>
    </row>
    <row r="32" spans="1:12" x14ac:dyDescent="0.4">
      <c r="A32" t="s">
        <v>30431</v>
      </c>
      <c r="B32" t="s">
        <v>28739</v>
      </c>
      <c r="C32" t="s">
        <v>30460</v>
      </c>
      <c r="D32" t="s">
        <v>28740</v>
      </c>
      <c r="E32" t="s">
        <v>28741</v>
      </c>
      <c r="F32" t="s">
        <v>40</v>
      </c>
      <c r="G32">
        <v>191334411.59999999</v>
      </c>
      <c r="H32">
        <v>6908723.1200000001</v>
      </c>
      <c r="I32">
        <v>1793</v>
      </c>
      <c r="J32" t="s">
        <v>28742</v>
      </c>
      <c r="K32" t="s">
        <v>28743</v>
      </c>
      <c r="L32" t="s">
        <v>28744</v>
      </c>
    </row>
    <row r="33" spans="1:12" x14ac:dyDescent="0.4">
      <c r="A33" t="s">
        <v>30431</v>
      </c>
      <c r="B33" t="s">
        <v>28733</v>
      </c>
      <c r="C33" t="s">
        <v>30461</v>
      </c>
      <c r="D33" t="s">
        <v>28734</v>
      </c>
      <c r="E33" t="s">
        <v>28735</v>
      </c>
      <c r="F33" t="s">
        <v>199</v>
      </c>
      <c r="G33">
        <v>204574781.40000001</v>
      </c>
      <c r="H33">
        <v>17728313.32</v>
      </c>
      <c r="I33">
        <v>1533</v>
      </c>
      <c r="J33" t="s">
        <v>28736</v>
      </c>
      <c r="K33" t="s">
        <v>28737</v>
      </c>
      <c r="L33" t="s">
        <v>28738</v>
      </c>
    </row>
    <row r="34" spans="1:12" x14ac:dyDescent="0.4">
      <c r="A34" t="s">
        <v>30428</v>
      </c>
      <c r="B34" t="s">
        <v>28727</v>
      </c>
      <c r="C34" t="s">
        <v>30462</v>
      </c>
      <c r="D34" t="s">
        <v>28728</v>
      </c>
      <c r="E34" t="s">
        <v>28729</v>
      </c>
      <c r="F34" t="s">
        <v>142</v>
      </c>
      <c r="G34">
        <v>3112187213</v>
      </c>
      <c r="H34">
        <v>-1013325712</v>
      </c>
      <c r="I34">
        <v>999</v>
      </c>
      <c r="J34" t="s">
        <v>28730</v>
      </c>
      <c r="K34" t="s">
        <v>28731</v>
      </c>
      <c r="L34" t="s">
        <v>28732</v>
      </c>
    </row>
    <row r="35" spans="1:12" x14ac:dyDescent="0.4">
      <c r="A35" t="s">
        <v>30428</v>
      </c>
      <c r="B35" t="s">
        <v>28002</v>
      </c>
      <c r="C35" t="s">
        <v>30463</v>
      </c>
      <c r="D35" t="s">
        <v>28003</v>
      </c>
      <c r="E35" t="s">
        <v>28004</v>
      </c>
      <c r="F35" t="s">
        <v>156</v>
      </c>
      <c r="G35">
        <v>257113202.09999999</v>
      </c>
      <c r="H35">
        <v>74021366.530000001</v>
      </c>
      <c r="I35">
        <v>951</v>
      </c>
      <c r="J35" t="s">
        <v>28005</v>
      </c>
      <c r="K35" t="s">
        <v>28006</v>
      </c>
      <c r="L35" t="s">
        <v>28007</v>
      </c>
    </row>
    <row r="36" spans="1:12" x14ac:dyDescent="0.4">
      <c r="A36" t="s">
        <v>30428</v>
      </c>
      <c r="B36" t="s">
        <v>28715</v>
      </c>
      <c r="C36" t="s">
        <v>30464</v>
      </c>
      <c r="D36" t="s">
        <v>28716</v>
      </c>
      <c r="E36" t="s">
        <v>28717</v>
      </c>
      <c r="F36" t="s">
        <v>206</v>
      </c>
      <c r="G36">
        <v>66610048.090000004</v>
      </c>
      <c r="H36">
        <v>-8371580.7300000004</v>
      </c>
      <c r="I36">
        <v>627</v>
      </c>
      <c r="J36" t="s">
        <v>28718</v>
      </c>
      <c r="K36" t="s">
        <v>28719</v>
      </c>
      <c r="L36" t="s">
        <v>28720</v>
      </c>
    </row>
    <row r="37" spans="1:12" x14ac:dyDescent="0.4">
      <c r="A37" t="s">
        <v>30428</v>
      </c>
      <c r="B37" t="s">
        <v>28709</v>
      </c>
      <c r="C37" t="s">
        <v>30465</v>
      </c>
      <c r="D37" t="s">
        <v>28710</v>
      </c>
      <c r="E37" t="s">
        <v>28711</v>
      </c>
      <c r="F37" t="s">
        <v>135</v>
      </c>
      <c r="G37">
        <v>956459006.89999998</v>
      </c>
      <c r="H37">
        <v>65562510.799999997</v>
      </c>
      <c r="I37">
        <v>2567</v>
      </c>
      <c r="J37" t="s">
        <v>28712</v>
      </c>
      <c r="K37" t="s">
        <v>28713</v>
      </c>
      <c r="L37" t="s">
        <v>28714</v>
      </c>
    </row>
    <row r="38" spans="1:12" x14ac:dyDescent="0.4">
      <c r="A38" t="s">
        <v>30431</v>
      </c>
      <c r="B38" t="s">
        <v>28702</v>
      </c>
      <c r="C38" t="s">
        <v>30466</v>
      </c>
      <c r="D38" t="s">
        <v>28703</v>
      </c>
      <c r="E38" t="s">
        <v>28704</v>
      </c>
      <c r="F38" t="s">
        <v>10</v>
      </c>
      <c r="G38">
        <v>6459940821</v>
      </c>
      <c r="H38">
        <v>-232567145</v>
      </c>
      <c r="I38" t="s">
        <v>28705</v>
      </c>
      <c r="J38" t="s">
        <v>28706</v>
      </c>
      <c r="K38" t="s">
        <v>28707</v>
      </c>
      <c r="L38" t="s">
        <v>28708</v>
      </c>
    </row>
    <row r="39" spans="1:12" x14ac:dyDescent="0.4">
      <c r="A39" t="s">
        <v>30428</v>
      </c>
      <c r="B39" t="s">
        <v>28696</v>
      </c>
      <c r="C39" t="s">
        <v>30467</v>
      </c>
      <c r="D39" t="s">
        <v>28697</v>
      </c>
      <c r="E39" t="s">
        <v>28698</v>
      </c>
      <c r="F39" t="s">
        <v>199</v>
      </c>
      <c r="G39">
        <v>397583519.19999999</v>
      </c>
      <c r="H39">
        <v>79559422.629999995</v>
      </c>
      <c r="I39">
        <v>1030</v>
      </c>
      <c r="J39" t="s">
        <v>28699</v>
      </c>
      <c r="K39" t="s">
        <v>28700</v>
      </c>
      <c r="L39" t="s">
        <v>28701</v>
      </c>
    </row>
    <row r="40" spans="1:12" x14ac:dyDescent="0.4">
      <c r="A40" t="s">
        <v>30428</v>
      </c>
      <c r="B40" t="s">
        <v>27996</v>
      </c>
      <c r="C40" t="s">
        <v>30468</v>
      </c>
      <c r="D40" t="s">
        <v>27997</v>
      </c>
      <c r="E40" t="s">
        <v>27998</v>
      </c>
      <c r="F40" t="s">
        <v>142</v>
      </c>
      <c r="G40">
        <v>180515799.90000001</v>
      </c>
      <c r="H40">
        <v>5542568.4000000004</v>
      </c>
      <c r="I40">
        <v>308</v>
      </c>
      <c r="J40" t="s">
        <v>27999</v>
      </c>
      <c r="K40" t="s">
        <v>28000</v>
      </c>
      <c r="L40" t="s">
        <v>28001</v>
      </c>
    </row>
    <row r="41" spans="1:12" x14ac:dyDescent="0.4">
      <c r="A41" t="s">
        <v>30431</v>
      </c>
      <c r="B41" t="s">
        <v>28690</v>
      </c>
      <c r="C41" t="s">
        <v>30469</v>
      </c>
      <c r="D41" t="s">
        <v>28691</v>
      </c>
      <c r="E41" t="s">
        <v>28692</v>
      </c>
      <c r="F41" t="s">
        <v>171</v>
      </c>
      <c r="G41">
        <v>3842280963</v>
      </c>
      <c r="H41">
        <v>387010373.60000002</v>
      </c>
      <c r="I41">
        <v>1315</v>
      </c>
      <c r="J41" t="s">
        <v>28693</v>
      </c>
      <c r="K41" t="s">
        <v>28694</v>
      </c>
      <c r="L41" t="s">
        <v>28695</v>
      </c>
    </row>
    <row r="42" spans="1:12" x14ac:dyDescent="0.4">
      <c r="A42" t="s">
        <v>30428</v>
      </c>
      <c r="B42" t="s">
        <v>28684</v>
      </c>
      <c r="C42" t="s">
        <v>30470</v>
      </c>
      <c r="D42" t="s">
        <v>28685</v>
      </c>
      <c r="E42" t="s">
        <v>28686</v>
      </c>
      <c r="F42" t="s">
        <v>142</v>
      </c>
      <c r="G42">
        <v>283766286.60000002</v>
      </c>
      <c r="H42">
        <v>-84417490.310000002</v>
      </c>
      <c r="I42">
        <v>887</v>
      </c>
      <c r="J42" t="s">
        <v>28687</v>
      </c>
      <c r="K42" t="s">
        <v>28688</v>
      </c>
      <c r="L42" t="s">
        <v>28689</v>
      </c>
    </row>
    <row r="43" spans="1:12" x14ac:dyDescent="0.4">
      <c r="A43" t="s">
        <v>30431</v>
      </c>
      <c r="B43" t="s">
        <v>28678</v>
      </c>
      <c r="C43" t="s">
        <v>30471</v>
      </c>
      <c r="D43" t="s">
        <v>28679</v>
      </c>
      <c r="E43" t="s">
        <v>28680</v>
      </c>
      <c r="F43" t="s">
        <v>213</v>
      </c>
      <c r="G43">
        <v>236498986.5</v>
      </c>
      <c r="H43">
        <v>-34078847.990000002</v>
      </c>
      <c r="I43">
        <v>1822</v>
      </c>
      <c r="J43" t="s">
        <v>28681</v>
      </c>
      <c r="K43" t="s">
        <v>28682</v>
      </c>
      <c r="L43" t="s">
        <v>28683</v>
      </c>
    </row>
    <row r="44" spans="1:12" x14ac:dyDescent="0.4">
      <c r="A44" t="s">
        <v>30431</v>
      </c>
      <c r="B44" t="s">
        <v>28672</v>
      </c>
      <c r="C44" t="s">
        <v>30472</v>
      </c>
      <c r="D44" t="s">
        <v>28673</v>
      </c>
      <c r="E44" t="s">
        <v>28674</v>
      </c>
      <c r="F44" t="s">
        <v>40</v>
      </c>
      <c r="G44">
        <v>469586567</v>
      </c>
      <c r="H44">
        <v>41395602.369999997</v>
      </c>
      <c r="I44">
        <v>8688</v>
      </c>
      <c r="J44" t="s">
        <v>28675</v>
      </c>
      <c r="K44" t="s">
        <v>28676</v>
      </c>
      <c r="L44" t="s">
        <v>28677</v>
      </c>
    </row>
    <row r="45" spans="1:12" x14ac:dyDescent="0.4">
      <c r="A45" t="s">
        <v>30431</v>
      </c>
      <c r="B45" t="s">
        <v>28666</v>
      </c>
      <c r="C45" t="s">
        <v>30473</v>
      </c>
      <c r="D45" t="s">
        <v>28667</v>
      </c>
      <c r="E45" t="s">
        <v>28668</v>
      </c>
      <c r="F45" t="s">
        <v>40</v>
      </c>
      <c r="G45">
        <v>78783197.810000002</v>
      </c>
      <c r="H45">
        <v>-46944212.969999999</v>
      </c>
      <c r="I45">
        <v>1412</v>
      </c>
      <c r="J45" t="s">
        <v>28669</v>
      </c>
      <c r="K45" t="s">
        <v>28670</v>
      </c>
      <c r="L45" t="s">
        <v>28671</v>
      </c>
    </row>
    <row r="46" spans="1:12" x14ac:dyDescent="0.4">
      <c r="A46" t="s">
        <v>30431</v>
      </c>
      <c r="B46" t="s">
        <v>28659</v>
      </c>
      <c r="C46" t="s">
        <v>30474</v>
      </c>
      <c r="D46" t="s">
        <v>28660</v>
      </c>
      <c r="E46" t="s">
        <v>28661</v>
      </c>
      <c r="F46" t="s">
        <v>246</v>
      </c>
      <c r="G46">
        <v>6308586697</v>
      </c>
      <c r="H46">
        <v>317225196.30000001</v>
      </c>
      <c r="I46" t="s">
        <v>28662</v>
      </c>
      <c r="J46" t="s">
        <v>28663</v>
      </c>
      <c r="K46" t="s">
        <v>28664</v>
      </c>
      <c r="L46" t="s">
        <v>28665</v>
      </c>
    </row>
    <row r="47" spans="1:12" x14ac:dyDescent="0.4">
      <c r="A47" t="s">
        <v>30431</v>
      </c>
      <c r="B47" t="s">
        <v>28653</v>
      </c>
      <c r="C47" t="s">
        <v>30475</v>
      </c>
      <c r="D47" t="s">
        <v>28654</v>
      </c>
      <c r="E47" t="s">
        <v>28655</v>
      </c>
      <c r="F47" t="s">
        <v>378</v>
      </c>
      <c r="G47">
        <v>2053015043</v>
      </c>
      <c r="H47">
        <v>-358550209</v>
      </c>
      <c r="I47">
        <v>3396</v>
      </c>
      <c r="J47" t="s">
        <v>28656</v>
      </c>
      <c r="K47" t="s">
        <v>28657</v>
      </c>
      <c r="L47" t="s">
        <v>28658</v>
      </c>
    </row>
    <row r="48" spans="1:12" x14ac:dyDescent="0.4">
      <c r="A48" t="s">
        <v>30431</v>
      </c>
      <c r="B48" t="s">
        <v>28647</v>
      </c>
      <c r="C48" t="s">
        <v>30476</v>
      </c>
      <c r="D48" t="s">
        <v>28648</v>
      </c>
      <c r="E48" t="s">
        <v>28649</v>
      </c>
      <c r="F48" t="s">
        <v>523</v>
      </c>
      <c r="G48">
        <v>575407115</v>
      </c>
      <c r="H48">
        <v>-8878144.75</v>
      </c>
      <c r="I48">
        <v>1212</v>
      </c>
      <c r="J48" t="s">
        <v>28650</v>
      </c>
      <c r="K48" t="s">
        <v>28651</v>
      </c>
      <c r="L48" t="s">
        <v>28652</v>
      </c>
    </row>
    <row r="49" spans="1:12" x14ac:dyDescent="0.4">
      <c r="A49" t="s">
        <v>30431</v>
      </c>
      <c r="B49" t="s">
        <v>28641</v>
      </c>
      <c r="C49" t="s">
        <v>30477</v>
      </c>
      <c r="D49" t="s">
        <v>28642</v>
      </c>
      <c r="E49" t="s">
        <v>28643</v>
      </c>
      <c r="F49" t="s">
        <v>163</v>
      </c>
      <c r="G49">
        <v>100812619.09999999</v>
      </c>
      <c r="H49">
        <v>-65330496.289999999</v>
      </c>
      <c r="I49">
        <v>1633</v>
      </c>
      <c r="J49" t="s">
        <v>28644</v>
      </c>
      <c r="K49" t="s">
        <v>28645</v>
      </c>
      <c r="L49" t="s">
        <v>28646</v>
      </c>
    </row>
    <row r="50" spans="1:12" x14ac:dyDescent="0.4">
      <c r="A50" t="s">
        <v>30428</v>
      </c>
      <c r="B50" t="s">
        <v>28635</v>
      </c>
      <c r="C50" t="s">
        <v>30478</v>
      </c>
      <c r="D50" t="s">
        <v>28636</v>
      </c>
      <c r="E50" t="s">
        <v>28637</v>
      </c>
      <c r="F50" t="s">
        <v>171</v>
      </c>
      <c r="G50">
        <v>259304932.59999999</v>
      </c>
      <c r="H50">
        <v>-19144704.890000001</v>
      </c>
      <c r="I50">
        <v>2418</v>
      </c>
      <c r="J50" t="s">
        <v>28638</v>
      </c>
      <c r="K50" t="s">
        <v>28639</v>
      </c>
      <c r="L50" t="s">
        <v>28640</v>
      </c>
    </row>
    <row r="51" spans="1:12" x14ac:dyDescent="0.4">
      <c r="A51" t="s">
        <v>30431</v>
      </c>
      <c r="B51" t="s">
        <v>25760</v>
      </c>
      <c r="C51" t="s">
        <v>30479</v>
      </c>
      <c r="D51" t="s">
        <v>25761</v>
      </c>
      <c r="E51" t="s">
        <v>25762</v>
      </c>
      <c r="F51" t="s">
        <v>1874</v>
      </c>
      <c r="G51">
        <v>167772565.30000001</v>
      </c>
      <c r="H51">
        <v>-42818516.25</v>
      </c>
      <c r="I51">
        <v>948</v>
      </c>
      <c r="J51" t="s">
        <v>25763</v>
      </c>
      <c r="K51" t="s">
        <v>25764</v>
      </c>
      <c r="L51" t="s">
        <v>25765</v>
      </c>
    </row>
    <row r="52" spans="1:12" x14ac:dyDescent="0.4">
      <c r="A52" t="s">
        <v>30431</v>
      </c>
      <c r="B52" t="s">
        <v>28629</v>
      </c>
      <c r="C52" t="s">
        <v>30480</v>
      </c>
      <c r="D52" t="s">
        <v>28630</v>
      </c>
      <c r="E52" t="s">
        <v>28631</v>
      </c>
      <c r="F52" t="s">
        <v>40</v>
      </c>
      <c r="G52">
        <v>321764889.89999998</v>
      </c>
      <c r="H52">
        <v>5646514.6399999997</v>
      </c>
      <c r="I52">
        <v>1159</v>
      </c>
      <c r="J52" t="s">
        <v>28632</v>
      </c>
      <c r="K52" t="s">
        <v>28633</v>
      </c>
      <c r="L52" t="s">
        <v>28634</v>
      </c>
    </row>
    <row r="53" spans="1:12" x14ac:dyDescent="0.4">
      <c r="A53" t="s">
        <v>30431</v>
      </c>
      <c r="B53" t="s">
        <v>28623</v>
      </c>
      <c r="C53" t="s">
        <v>30481</v>
      </c>
      <c r="D53" t="s">
        <v>28624</v>
      </c>
      <c r="E53" t="s">
        <v>28625</v>
      </c>
      <c r="F53" t="s">
        <v>898</v>
      </c>
      <c r="G53">
        <v>137900722</v>
      </c>
      <c r="H53">
        <v>89140024.450000003</v>
      </c>
      <c r="I53">
        <v>312</v>
      </c>
      <c r="J53" t="s">
        <v>28626</v>
      </c>
      <c r="K53" t="s">
        <v>28627</v>
      </c>
      <c r="L53" t="s">
        <v>28628</v>
      </c>
    </row>
    <row r="54" spans="1:12" x14ac:dyDescent="0.4">
      <c r="A54" t="s">
        <v>30431</v>
      </c>
      <c r="B54" t="s">
        <v>28617</v>
      </c>
      <c r="C54" t="s">
        <v>30482</v>
      </c>
      <c r="D54" t="s">
        <v>28618</v>
      </c>
      <c r="E54" t="s">
        <v>28619</v>
      </c>
      <c r="F54" t="s">
        <v>681</v>
      </c>
      <c r="G54">
        <v>259033821.5</v>
      </c>
      <c r="H54">
        <v>22841268.02</v>
      </c>
      <c r="I54">
        <v>990</v>
      </c>
      <c r="J54" t="s">
        <v>28620</v>
      </c>
      <c r="K54" t="s">
        <v>28621</v>
      </c>
      <c r="L54" t="s">
        <v>28622</v>
      </c>
    </row>
    <row r="55" spans="1:12" x14ac:dyDescent="0.4">
      <c r="A55" t="s">
        <v>30428</v>
      </c>
      <c r="B55" t="s">
        <v>28611</v>
      </c>
      <c r="C55" t="s">
        <v>30483</v>
      </c>
      <c r="D55" t="s">
        <v>28612</v>
      </c>
      <c r="E55" t="s">
        <v>28613</v>
      </c>
      <c r="F55" t="s">
        <v>110</v>
      </c>
      <c r="G55">
        <v>747711551.5</v>
      </c>
      <c r="H55">
        <v>85591961.480000004</v>
      </c>
      <c r="I55">
        <v>3245</v>
      </c>
      <c r="J55" t="s">
        <v>28614</v>
      </c>
      <c r="K55" t="s">
        <v>28615</v>
      </c>
      <c r="L55" t="s">
        <v>28616</v>
      </c>
    </row>
    <row r="56" spans="1:12" x14ac:dyDescent="0.4">
      <c r="A56" t="s">
        <v>30428</v>
      </c>
      <c r="B56" t="s">
        <v>28605</v>
      </c>
      <c r="C56" t="s">
        <v>30484</v>
      </c>
      <c r="D56" t="s">
        <v>28606</v>
      </c>
      <c r="E56" t="s">
        <v>28607</v>
      </c>
      <c r="F56" t="s">
        <v>185</v>
      </c>
      <c r="G56">
        <v>14898298.41</v>
      </c>
      <c r="H56">
        <v>-16701589.960000001</v>
      </c>
      <c r="I56">
        <v>281</v>
      </c>
      <c r="J56" t="s">
        <v>28608</v>
      </c>
      <c r="K56" t="s">
        <v>28609</v>
      </c>
      <c r="L56" t="s">
        <v>28610</v>
      </c>
    </row>
    <row r="57" spans="1:12" x14ac:dyDescent="0.4">
      <c r="A57" t="s">
        <v>30431</v>
      </c>
      <c r="B57" t="s">
        <v>28599</v>
      </c>
      <c r="C57" t="s">
        <v>30485</v>
      </c>
      <c r="D57" t="s">
        <v>28600</v>
      </c>
      <c r="E57" t="s">
        <v>28601</v>
      </c>
      <c r="F57" t="s">
        <v>185</v>
      </c>
      <c r="G57">
        <v>522350030.60000002</v>
      </c>
      <c r="H57">
        <v>61378648.689999998</v>
      </c>
      <c r="I57">
        <v>1565</v>
      </c>
      <c r="J57" t="s">
        <v>28602</v>
      </c>
      <c r="K57" t="s">
        <v>28603</v>
      </c>
      <c r="L57" t="s">
        <v>28604</v>
      </c>
    </row>
    <row r="58" spans="1:12" x14ac:dyDescent="0.4">
      <c r="A58" t="s">
        <v>30431</v>
      </c>
      <c r="B58" t="s">
        <v>28593</v>
      </c>
      <c r="C58" t="s">
        <v>30486</v>
      </c>
      <c r="D58" t="s">
        <v>28594</v>
      </c>
      <c r="E58" t="s">
        <v>28595</v>
      </c>
      <c r="F58" t="s">
        <v>88</v>
      </c>
      <c r="G58">
        <v>271409639.69999999</v>
      </c>
      <c r="H58">
        <v>40571211.859999999</v>
      </c>
      <c r="I58">
        <v>558</v>
      </c>
      <c r="J58" t="s">
        <v>28596</v>
      </c>
      <c r="K58" t="s">
        <v>28597</v>
      </c>
      <c r="L58" t="s">
        <v>28598</v>
      </c>
    </row>
    <row r="59" spans="1:12" x14ac:dyDescent="0.4">
      <c r="A59" t="s">
        <v>30428</v>
      </c>
      <c r="B59" t="s">
        <v>28587</v>
      </c>
      <c r="C59" t="s">
        <v>30487</v>
      </c>
      <c r="D59" t="s">
        <v>28588</v>
      </c>
      <c r="E59" t="s">
        <v>28589</v>
      </c>
      <c r="F59" t="s">
        <v>378</v>
      </c>
      <c r="G59">
        <v>1566050965</v>
      </c>
      <c r="H59">
        <v>170300281.19999999</v>
      </c>
      <c r="I59">
        <v>3683</v>
      </c>
      <c r="J59" t="s">
        <v>28590</v>
      </c>
      <c r="K59" t="s">
        <v>28591</v>
      </c>
      <c r="L59" t="s">
        <v>28592</v>
      </c>
    </row>
    <row r="60" spans="1:12" x14ac:dyDescent="0.4">
      <c r="A60" t="s">
        <v>30428</v>
      </c>
      <c r="B60" t="s">
        <v>28581</v>
      </c>
      <c r="C60" t="s">
        <v>30488</v>
      </c>
      <c r="D60" t="s">
        <v>28582</v>
      </c>
      <c r="E60" t="s">
        <v>28583</v>
      </c>
      <c r="F60" t="s">
        <v>681</v>
      </c>
      <c r="G60">
        <v>519679840.10000002</v>
      </c>
      <c r="H60">
        <v>97690077.200000003</v>
      </c>
      <c r="I60">
        <v>3479</v>
      </c>
      <c r="J60" t="s">
        <v>28584</v>
      </c>
      <c r="K60" t="s">
        <v>28585</v>
      </c>
      <c r="L60" t="s">
        <v>28586</v>
      </c>
    </row>
    <row r="61" spans="1:12" x14ac:dyDescent="0.4">
      <c r="A61" t="s">
        <v>30428</v>
      </c>
      <c r="B61" t="s">
        <v>28575</v>
      </c>
      <c r="C61" t="s">
        <v>30489</v>
      </c>
      <c r="D61" t="s">
        <v>28576</v>
      </c>
      <c r="E61" t="s">
        <v>28577</v>
      </c>
      <c r="F61" t="s">
        <v>40</v>
      </c>
      <c r="G61">
        <v>54260201.479999997</v>
      </c>
      <c r="H61">
        <v>-14641859.779999999</v>
      </c>
      <c r="I61">
        <v>280</v>
      </c>
      <c r="J61" t="s">
        <v>28578</v>
      </c>
      <c r="K61" t="s">
        <v>28579</v>
      </c>
      <c r="L61" t="s">
        <v>28580</v>
      </c>
    </row>
    <row r="62" spans="1:12" x14ac:dyDescent="0.4">
      <c r="A62" t="s">
        <v>30431</v>
      </c>
      <c r="B62" t="s">
        <v>28569</v>
      </c>
      <c r="C62" t="s">
        <v>30490</v>
      </c>
      <c r="D62" t="s">
        <v>28570</v>
      </c>
      <c r="E62" t="s">
        <v>28571</v>
      </c>
      <c r="F62" t="s">
        <v>40</v>
      </c>
      <c r="G62">
        <v>1832584598</v>
      </c>
      <c r="H62">
        <v>193388768.69999999</v>
      </c>
      <c r="I62">
        <v>1162</v>
      </c>
      <c r="J62" t="s">
        <v>28572</v>
      </c>
      <c r="K62" t="s">
        <v>28573</v>
      </c>
      <c r="L62" t="s">
        <v>28574</v>
      </c>
    </row>
    <row r="63" spans="1:12" x14ac:dyDescent="0.4">
      <c r="A63" t="s">
        <v>30431</v>
      </c>
      <c r="B63" t="s">
        <v>28563</v>
      </c>
      <c r="C63" t="s">
        <v>30491</v>
      </c>
      <c r="D63" t="s">
        <v>28564</v>
      </c>
      <c r="E63" t="s">
        <v>28565</v>
      </c>
      <c r="F63" t="s">
        <v>681</v>
      </c>
      <c r="G63">
        <v>441136558.19999999</v>
      </c>
      <c r="H63">
        <v>74589351.359999999</v>
      </c>
      <c r="I63">
        <v>509</v>
      </c>
      <c r="J63" t="s">
        <v>28566</v>
      </c>
      <c r="K63" t="s">
        <v>28567</v>
      </c>
      <c r="L63" t="s">
        <v>28568</v>
      </c>
    </row>
    <row r="64" spans="1:12" x14ac:dyDescent="0.4">
      <c r="A64" t="s">
        <v>30428</v>
      </c>
      <c r="B64" t="s">
        <v>28557</v>
      </c>
      <c r="C64" t="s">
        <v>30492</v>
      </c>
      <c r="D64" t="s">
        <v>28558</v>
      </c>
      <c r="E64" t="s">
        <v>28559</v>
      </c>
      <c r="F64" t="s">
        <v>4684</v>
      </c>
      <c r="G64">
        <v>12137927945</v>
      </c>
      <c r="H64">
        <v>155144879.59999999</v>
      </c>
      <c r="I64">
        <v>1019</v>
      </c>
      <c r="J64" t="s">
        <v>28560</v>
      </c>
      <c r="K64" t="s">
        <v>28561</v>
      </c>
      <c r="L64" t="s">
        <v>28562</v>
      </c>
    </row>
    <row r="65" spans="1:12" x14ac:dyDescent="0.4">
      <c r="A65" t="s">
        <v>30493</v>
      </c>
      <c r="B65" t="s">
        <v>28020</v>
      </c>
      <c r="C65" t="s">
        <v>30494</v>
      </c>
      <c r="D65" t="s">
        <v>28021</v>
      </c>
      <c r="E65" t="s">
        <v>28022</v>
      </c>
      <c r="F65" t="s">
        <v>40</v>
      </c>
      <c r="G65">
        <v>65134957.25</v>
      </c>
      <c r="H65">
        <v>286653.96000000002</v>
      </c>
      <c r="I65">
        <v>895</v>
      </c>
      <c r="J65" t="s">
        <v>28023</v>
      </c>
      <c r="K65" t="s">
        <v>28024</v>
      </c>
      <c r="L65" t="s">
        <v>28025</v>
      </c>
    </row>
    <row r="66" spans="1:12" x14ac:dyDescent="0.4">
      <c r="A66" t="s">
        <v>30431</v>
      </c>
      <c r="B66" t="s">
        <v>28551</v>
      </c>
      <c r="C66" t="s">
        <v>30495</v>
      </c>
      <c r="D66" t="s">
        <v>28552</v>
      </c>
      <c r="E66" t="s">
        <v>28553</v>
      </c>
      <c r="F66" t="s">
        <v>185</v>
      </c>
      <c r="G66">
        <v>132854831.3</v>
      </c>
      <c r="H66">
        <v>-29066611.68</v>
      </c>
      <c r="I66">
        <v>508</v>
      </c>
      <c r="J66" t="s">
        <v>28554</v>
      </c>
      <c r="K66" t="s">
        <v>28555</v>
      </c>
      <c r="L66" t="s">
        <v>28556</v>
      </c>
    </row>
    <row r="67" spans="1:12" x14ac:dyDescent="0.4">
      <c r="A67" t="s">
        <v>30428</v>
      </c>
      <c r="B67" t="s">
        <v>28545</v>
      </c>
      <c r="C67" t="s">
        <v>30496</v>
      </c>
      <c r="D67" t="s">
        <v>28546</v>
      </c>
      <c r="E67" t="s">
        <v>28547</v>
      </c>
      <c r="F67" t="s">
        <v>40</v>
      </c>
      <c r="G67">
        <v>78855784.150000006</v>
      </c>
      <c r="H67">
        <v>-10753826.210000001</v>
      </c>
      <c r="I67">
        <v>506</v>
      </c>
      <c r="J67" t="s">
        <v>28548</v>
      </c>
      <c r="K67" t="s">
        <v>28549</v>
      </c>
      <c r="L67" t="s">
        <v>28550</v>
      </c>
    </row>
    <row r="68" spans="1:12" x14ac:dyDescent="0.4">
      <c r="A68" t="s">
        <v>30428</v>
      </c>
      <c r="B68" t="s">
        <v>28539</v>
      </c>
      <c r="C68" t="s">
        <v>30497</v>
      </c>
      <c r="D68" t="s">
        <v>28540</v>
      </c>
      <c r="E68" t="s">
        <v>28541</v>
      </c>
      <c r="F68" t="s">
        <v>40</v>
      </c>
      <c r="G68">
        <v>47876427.229999997</v>
      </c>
      <c r="H68">
        <v>9437853.9299999997</v>
      </c>
      <c r="I68">
        <v>245</v>
      </c>
      <c r="J68" t="s">
        <v>28542</v>
      </c>
      <c r="K68" t="s">
        <v>28543</v>
      </c>
      <c r="L68" t="s">
        <v>28544</v>
      </c>
    </row>
    <row r="69" spans="1:12" x14ac:dyDescent="0.4">
      <c r="A69" t="s">
        <v>30431</v>
      </c>
      <c r="B69" t="s">
        <v>28533</v>
      </c>
      <c r="C69" t="s">
        <v>30498</v>
      </c>
      <c r="D69" t="s">
        <v>28534</v>
      </c>
      <c r="E69" t="s">
        <v>28535</v>
      </c>
      <c r="F69" t="s">
        <v>378</v>
      </c>
      <c r="G69">
        <v>1975535506</v>
      </c>
      <c r="H69">
        <v>-176353637.69999999</v>
      </c>
      <c r="I69">
        <v>1853</v>
      </c>
      <c r="J69" t="s">
        <v>28536</v>
      </c>
      <c r="K69" t="s">
        <v>28537</v>
      </c>
      <c r="L69" t="s">
        <v>28538</v>
      </c>
    </row>
    <row r="70" spans="1:12" x14ac:dyDescent="0.4">
      <c r="A70" t="s">
        <v>30428</v>
      </c>
      <c r="B70" t="s">
        <v>28527</v>
      </c>
      <c r="C70" t="s">
        <v>30499</v>
      </c>
      <c r="D70" t="s">
        <v>28528</v>
      </c>
      <c r="E70" t="s">
        <v>28529</v>
      </c>
      <c r="F70" t="s">
        <v>246</v>
      </c>
      <c r="G70">
        <v>49683339.219999999</v>
      </c>
      <c r="H70">
        <v>-15434353.640000001</v>
      </c>
      <c r="I70">
        <v>547</v>
      </c>
      <c r="J70" t="s">
        <v>28530</v>
      </c>
      <c r="K70" t="s">
        <v>28531</v>
      </c>
      <c r="L70" t="s">
        <v>28532</v>
      </c>
    </row>
    <row r="71" spans="1:12" x14ac:dyDescent="0.4">
      <c r="A71" t="s">
        <v>30431</v>
      </c>
      <c r="B71" t="s">
        <v>28521</v>
      </c>
      <c r="C71" t="s">
        <v>30500</v>
      </c>
      <c r="D71" t="s">
        <v>28522</v>
      </c>
      <c r="E71" t="s">
        <v>28523</v>
      </c>
      <c r="F71" t="s">
        <v>206</v>
      </c>
      <c r="G71">
        <v>14355934.75</v>
      </c>
      <c r="H71">
        <v>-10003400.98</v>
      </c>
      <c r="I71">
        <v>228</v>
      </c>
      <c r="J71" t="s">
        <v>28524</v>
      </c>
      <c r="K71" t="s">
        <v>28525</v>
      </c>
      <c r="L71" t="s">
        <v>28526</v>
      </c>
    </row>
    <row r="72" spans="1:12" x14ac:dyDescent="0.4">
      <c r="A72" t="s">
        <v>30428</v>
      </c>
      <c r="B72" t="s">
        <v>28515</v>
      </c>
      <c r="C72" t="s">
        <v>30501</v>
      </c>
      <c r="D72" t="s">
        <v>28516</v>
      </c>
      <c r="E72" t="s">
        <v>28517</v>
      </c>
      <c r="F72" t="s">
        <v>206</v>
      </c>
      <c r="G72">
        <v>230237597.59999999</v>
      </c>
      <c r="H72">
        <v>-41818735.979999997</v>
      </c>
      <c r="I72">
        <v>1706</v>
      </c>
      <c r="J72" t="s">
        <v>28518</v>
      </c>
      <c r="K72" t="s">
        <v>28519</v>
      </c>
      <c r="L72" t="s">
        <v>28520</v>
      </c>
    </row>
    <row r="73" spans="1:12" x14ac:dyDescent="0.4">
      <c r="A73" t="s">
        <v>30428</v>
      </c>
      <c r="B73" t="s">
        <v>28509</v>
      </c>
      <c r="C73" t="s">
        <v>30502</v>
      </c>
      <c r="D73" t="s">
        <v>28510</v>
      </c>
      <c r="E73" t="s">
        <v>28511</v>
      </c>
      <c r="F73" t="s">
        <v>1055</v>
      </c>
      <c r="G73">
        <v>1743682875</v>
      </c>
      <c r="H73">
        <v>313977791.19999999</v>
      </c>
      <c r="I73">
        <v>5569</v>
      </c>
      <c r="J73" t="s">
        <v>28512</v>
      </c>
      <c r="K73" t="s">
        <v>28513</v>
      </c>
      <c r="L73" t="s">
        <v>28514</v>
      </c>
    </row>
    <row r="74" spans="1:12" x14ac:dyDescent="0.4">
      <c r="A74" t="s">
        <v>30431</v>
      </c>
      <c r="B74" t="s">
        <v>28503</v>
      </c>
      <c r="C74" t="s">
        <v>30503</v>
      </c>
      <c r="D74" t="s">
        <v>28504</v>
      </c>
      <c r="E74" t="s">
        <v>28505</v>
      </c>
      <c r="F74" t="s">
        <v>40</v>
      </c>
      <c r="G74">
        <v>253595135.80000001</v>
      </c>
      <c r="H74">
        <v>2563781.5499999998</v>
      </c>
      <c r="I74">
        <v>172</v>
      </c>
      <c r="J74" t="s">
        <v>28506</v>
      </c>
      <c r="K74" t="s">
        <v>28507</v>
      </c>
      <c r="L74" t="s">
        <v>28508</v>
      </c>
    </row>
    <row r="75" spans="1:12" x14ac:dyDescent="0.4">
      <c r="A75" t="s">
        <v>30428</v>
      </c>
      <c r="B75" t="s">
        <v>28497</v>
      </c>
      <c r="C75" t="s">
        <v>30504</v>
      </c>
      <c r="D75" t="s">
        <v>28498</v>
      </c>
      <c r="E75" t="s">
        <v>28499</v>
      </c>
      <c r="F75" t="s">
        <v>40</v>
      </c>
      <c r="G75">
        <v>58412903.979999997</v>
      </c>
      <c r="H75">
        <v>-2904880.66</v>
      </c>
      <c r="I75">
        <v>425</v>
      </c>
      <c r="J75" t="s">
        <v>28500</v>
      </c>
      <c r="K75" t="s">
        <v>28501</v>
      </c>
      <c r="L75" t="s">
        <v>28502</v>
      </c>
    </row>
    <row r="76" spans="1:12" x14ac:dyDescent="0.4">
      <c r="A76" t="s">
        <v>30431</v>
      </c>
      <c r="B76" t="s">
        <v>28491</v>
      </c>
      <c r="C76" t="s">
        <v>30505</v>
      </c>
      <c r="D76" t="s">
        <v>28492</v>
      </c>
      <c r="E76" t="s">
        <v>28493</v>
      </c>
      <c r="F76" t="s">
        <v>199</v>
      </c>
      <c r="G76">
        <v>318853420.30000001</v>
      </c>
      <c r="H76">
        <v>9559524.2300000004</v>
      </c>
      <c r="I76">
        <v>1021</v>
      </c>
      <c r="J76" t="s">
        <v>28494</v>
      </c>
      <c r="K76" t="s">
        <v>28495</v>
      </c>
      <c r="L76" t="s">
        <v>28496</v>
      </c>
    </row>
    <row r="77" spans="1:12" x14ac:dyDescent="0.4">
      <c r="A77" t="s">
        <v>30431</v>
      </c>
      <c r="B77" t="s">
        <v>28485</v>
      </c>
      <c r="C77" t="s">
        <v>30506</v>
      </c>
      <c r="D77" t="s">
        <v>28486</v>
      </c>
      <c r="E77" t="s">
        <v>28487</v>
      </c>
      <c r="F77" t="s">
        <v>185</v>
      </c>
      <c r="G77">
        <v>463577537.10000002</v>
      </c>
      <c r="H77">
        <v>14457513.210000001</v>
      </c>
      <c r="I77">
        <v>2632</v>
      </c>
      <c r="J77" t="s">
        <v>28488</v>
      </c>
      <c r="K77" t="s">
        <v>28489</v>
      </c>
      <c r="L77" t="s">
        <v>28490</v>
      </c>
    </row>
    <row r="78" spans="1:12" x14ac:dyDescent="0.4">
      <c r="A78" t="s">
        <v>30431</v>
      </c>
      <c r="B78" t="s">
        <v>28479</v>
      </c>
      <c r="C78" t="s">
        <v>30507</v>
      </c>
      <c r="D78" t="s">
        <v>28480</v>
      </c>
      <c r="E78" t="s">
        <v>28481</v>
      </c>
      <c r="F78" t="s">
        <v>171</v>
      </c>
      <c r="G78">
        <v>698380672.89999998</v>
      </c>
      <c r="H78">
        <v>91232746.340000004</v>
      </c>
      <c r="I78">
        <v>1785</v>
      </c>
      <c r="J78" t="s">
        <v>28482</v>
      </c>
      <c r="K78" t="s">
        <v>28483</v>
      </c>
      <c r="L78" t="s">
        <v>28484</v>
      </c>
    </row>
    <row r="79" spans="1:12" x14ac:dyDescent="0.4">
      <c r="A79" t="s">
        <v>30493</v>
      </c>
      <c r="B79" t="s">
        <v>28473</v>
      </c>
      <c r="C79" t="s">
        <v>30508</v>
      </c>
      <c r="D79" t="s">
        <v>28474</v>
      </c>
      <c r="E79" t="s">
        <v>28475</v>
      </c>
      <c r="F79" t="s">
        <v>378</v>
      </c>
      <c r="G79">
        <v>4284269.78</v>
      </c>
      <c r="H79">
        <v>-1554325.87</v>
      </c>
      <c r="I79">
        <v>94</v>
      </c>
      <c r="J79" t="s">
        <v>28476</v>
      </c>
      <c r="K79" t="s">
        <v>28477</v>
      </c>
      <c r="L79" t="s">
        <v>28478</v>
      </c>
    </row>
    <row r="80" spans="1:12" x14ac:dyDescent="0.4">
      <c r="A80" t="s">
        <v>30431</v>
      </c>
      <c r="B80" t="s">
        <v>28467</v>
      </c>
      <c r="C80" t="s">
        <v>30509</v>
      </c>
      <c r="D80" t="s">
        <v>28468</v>
      </c>
      <c r="E80" t="s">
        <v>28469</v>
      </c>
      <c r="F80" t="s">
        <v>40</v>
      </c>
      <c r="G80">
        <v>75711578.629999995</v>
      </c>
      <c r="H80">
        <v>-18098724.710000001</v>
      </c>
      <c r="I80">
        <v>1077</v>
      </c>
      <c r="J80" t="s">
        <v>28470</v>
      </c>
      <c r="K80" t="s">
        <v>28471</v>
      </c>
      <c r="L80" t="s">
        <v>28472</v>
      </c>
    </row>
    <row r="81" spans="1:12" x14ac:dyDescent="0.4">
      <c r="A81" t="s">
        <v>30431</v>
      </c>
      <c r="B81" t="s">
        <v>28461</v>
      </c>
      <c r="C81" t="s">
        <v>30510</v>
      </c>
      <c r="D81" t="s">
        <v>28462</v>
      </c>
      <c r="E81" t="s">
        <v>28463</v>
      </c>
      <c r="F81" t="s">
        <v>95</v>
      </c>
      <c r="G81">
        <v>124722313.3</v>
      </c>
      <c r="H81">
        <v>-3007764.87</v>
      </c>
      <c r="I81">
        <v>2072</v>
      </c>
      <c r="J81" t="s">
        <v>28464</v>
      </c>
      <c r="K81" t="s">
        <v>28465</v>
      </c>
      <c r="L81" t="s">
        <v>28466</v>
      </c>
    </row>
    <row r="82" spans="1:12" x14ac:dyDescent="0.4">
      <c r="A82" t="s">
        <v>30431</v>
      </c>
      <c r="B82" t="s">
        <v>21250</v>
      </c>
      <c r="C82" t="s">
        <v>30511</v>
      </c>
      <c r="D82" t="s">
        <v>21251</v>
      </c>
      <c r="E82" t="s">
        <v>21252</v>
      </c>
      <c r="F82" t="s">
        <v>185</v>
      </c>
      <c r="G82">
        <v>33540079.98</v>
      </c>
      <c r="H82">
        <v>687418.45</v>
      </c>
      <c r="I82">
        <v>122</v>
      </c>
      <c r="J82" t="s">
        <v>21253</v>
      </c>
      <c r="K82" t="s">
        <v>21254</v>
      </c>
      <c r="L82" t="s">
        <v>21255</v>
      </c>
    </row>
    <row r="83" spans="1:12" x14ac:dyDescent="0.4">
      <c r="A83" t="s">
        <v>30428</v>
      </c>
      <c r="B83" t="s">
        <v>27659</v>
      </c>
      <c r="C83" t="s">
        <v>30512</v>
      </c>
      <c r="D83" t="s">
        <v>27660</v>
      </c>
      <c r="E83" t="s">
        <v>27661</v>
      </c>
      <c r="F83" t="s">
        <v>185</v>
      </c>
      <c r="G83">
        <v>702942186.89999998</v>
      </c>
      <c r="H83">
        <v>258880592.09999999</v>
      </c>
      <c r="I83">
        <v>1315</v>
      </c>
      <c r="J83" t="s">
        <v>27662</v>
      </c>
      <c r="K83" t="s">
        <v>27663</v>
      </c>
      <c r="L83" t="s">
        <v>27664</v>
      </c>
    </row>
    <row r="84" spans="1:12" x14ac:dyDescent="0.4">
      <c r="A84" t="s">
        <v>30431</v>
      </c>
      <c r="B84" t="s">
        <v>20563</v>
      </c>
      <c r="C84" t="s">
        <v>30513</v>
      </c>
      <c r="D84" t="s">
        <v>20564</v>
      </c>
      <c r="E84" t="s">
        <v>20565</v>
      </c>
      <c r="F84" t="s">
        <v>74</v>
      </c>
      <c r="G84">
        <v>163902838</v>
      </c>
      <c r="H84">
        <v>5478793.8200000003</v>
      </c>
      <c r="I84">
        <v>170</v>
      </c>
      <c r="J84" t="s">
        <v>20566</v>
      </c>
      <c r="K84" t="s">
        <v>20567</v>
      </c>
      <c r="L84" t="s">
        <v>20568</v>
      </c>
    </row>
    <row r="85" spans="1:12" x14ac:dyDescent="0.4">
      <c r="A85" t="s">
        <v>30431</v>
      </c>
      <c r="B85" t="s">
        <v>28449</v>
      </c>
      <c r="C85" t="s">
        <v>30514</v>
      </c>
      <c r="D85" t="s">
        <v>28450</v>
      </c>
      <c r="E85" t="s">
        <v>28451</v>
      </c>
      <c r="F85" t="s">
        <v>40</v>
      </c>
      <c r="G85">
        <v>97006642.75</v>
      </c>
      <c r="H85">
        <v>10483277.75</v>
      </c>
      <c r="I85">
        <v>660</v>
      </c>
      <c r="J85" t="s">
        <v>28452</v>
      </c>
      <c r="K85" t="s">
        <v>28453</v>
      </c>
      <c r="L85" t="s">
        <v>28454</v>
      </c>
    </row>
    <row r="86" spans="1:12" x14ac:dyDescent="0.4">
      <c r="A86" t="s">
        <v>30428</v>
      </c>
      <c r="B86" t="s">
        <v>28443</v>
      </c>
      <c r="C86" t="s">
        <v>30515</v>
      </c>
      <c r="D86" t="s">
        <v>28444</v>
      </c>
      <c r="E86" t="s">
        <v>28445</v>
      </c>
      <c r="F86" t="s">
        <v>32</v>
      </c>
      <c r="G86">
        <v>259495300.19999999</v>
      </c>
      <c r="H86">
        <v>122198901.5</v>
      </c>
      <c r="I86">
        <v>388</v>
      </c>
      <c r="J86" t="s">
        <v>28446</v>
      </c>
      <c r="K86" t="s">
        <v>28447</v>
      </c>
      <c r="L86" t="s">
        <v>28448</v>
      </c>
    </row>
    <row r="87" spans="1:12" x14ac:dyDescent="0.4">
      <c r="A87" t="s">
        <v>30431</v>
      </c>
      <c r="B87" t="s">
        <v>28437</v>
      </c>
      <c r="C87" t="s">
        <v>30516</v>
      </c>
      <c r="D87" t="s">
        <v>28438</v>
      </c>
      <c r="E87" t="s">
        <v>28439</v>
      </c>
      <c r="F87" t="s">
        <v>185</v>
      </c>
      <c r="G87">
        <v>147579567</v>
      </c>
      <c r="H87">
        <v>1713395.29</v>
      </c>
      <c r="I87">
        <v>689</v>
      </c>
      <c r="J87" t="s">
        <v>28440</v>
      </c>
      <c r="K87" t="s">
        <v>28441</v>
      </c>
      <c r="L87" t="s">
        <v>28442</v>
      </c>
    </row>
    <row r="88" spans="1:12" x14ac:dyDescent="0.4">
      <c r="A88" t="s">
        <v>30431</v>
      </c>
      <c r="B88" t="s">
        <v>28431</v>
      </c>
      <c r="C88" t="s">
        <v>30517</v>
      </c>
      <c r="D88" t="s">
        <v>28432</v>
      </c>
      <c r="E88" t="s">
        <v>28433</v>
      </c>
      <c r="F88" t="s">
        <v>560</v>
      </c>
      <c r="G88">
        <v>368661510.89999998</v>
      </c>
      <c r="H88">
        <v>2279946.92</v>
      </c>
      <c r="I88">
        <v>1949</v>
      </c>
      <c r="J88" t="s">
        <v>28434</v>
      </c>
      <c r="K88" t="s">
        <v>28435</v>
      </c>
      <c r="L88" t="s">
        <v>28436</v>
      </c>
    </row>
    <row r="89" spans="1:12" x14ac:dyDescent="0.4">
      <c r="A89" t="s">
        <v>30428</v>
      </c>
      <c r="B89" t="s">
        <v>28424</v>
      </c>
      <c r="C89" t="s">
        <v>30518</v>
      </c>
      <c r="D89" t="s">
        <v>28425</v>
      </c>
      <c r="E89" t="s">
        <v>28426</v>
      </c>
      <c r="F89" t="s">
        <v>560</v>
      </c>
      <c r="G89">
        <v>2271054897</v>
      </c>
      <c r="H89">
        <v>20785146.280000001</v>
      </c>
      <c r="I89" t="s">
        <v>28427</v>
      </c>
      <c r="J89" t="s">
        <v>28428</v>
      </c>
      <c r="K89" t="s">
        <v>28429</v>
      </c>
      <c r="L89" t="s">
        <v>28430</v>
      </c>
    </row>
    <row r="90" spans="1:12" x14ac:dyDescent="0.4">
      <c r="A90" t="s">
        <v>30431</v>
      </c>
      <c r="B90" t="s">
        <v>28418</v>
      </c>
      <c r="C90" t="s">
        <v>30519</v>
      </c>
      <c r="D90" t="s">
        <v>28419</v>
      </c>
      <c r="E90" t="s">
        <v>28420</v>
      </c>
      <c r="F90" t="s">
        <v>185</v>
      </c>
      <c r="G90">
        <v>15400294.08</v>
      </c>
      <c r="H90">
        <v>-32284657.25</v>
      </c>
      <c r="I90">
        <v>1226</v>
      </c>
      <c r="J90" t="s">
        <v>28421</v>
      </c>
      <c r="K90" t="s">
        <v>28422</v>
      </c>
      <c r="L90" t="s">
        <v>28423</v>
      </c>
    </row>
    <row r="91" spans="1:12" x14ac:dyDescent="0.4">
      <c r="A91" t="s">
        <v>30428</v>
      </c>
      <c r="B91" t="s">
        <v>28412</v>
      </c>
      <c r="C91" t="s">
        <v>30520</v>
      </c>
      <c r="D91" t="s">
        <v>28413</v>
      </c>
      <c r="E91" t="s">
        <v>28414</v>
      </c>
      <c r="F91" t="s">
        <v>40</v>
      </c>
      <c r="G91">
        <v>834691196</v>
      </c>
      <c r="H91">
        <v>-112032643.90000001</v>
      </c>
      <c r="I91">
        <v>2452</v>
      </c>
      <c r="J91" t="s">
        <v>28415</v>
      </c>
      <c r="K91" t="s">
        <v>28416</v>
      </c>
      <c r="L91" t="s">
        <v>28417</v>
      </c>
    </row>
    <row r="92" spans="1:12" x14ac:dyDescent="0.4">
      <c r="A92" t="s">
        <v>30431</v>
      </c>
      <c r="B92" t="s">
        <v>28400</v>
      </c>
      <c r="C92" t="s">
        <v>30521</v>
      </c>
      <c r="D92" t="s">
        <v>28401</v>
      </c>
      <c r="E92" t="s">
        <v>28402</v>
      </c>
      <c r="F92" t="s">
        <v>419</v>
      </c>
      <c r="G92">
        <v>632286205.5</v>
      </c>
      <c r="H92">
        <v>143603802.69999999</v>
      </c>
      <c r="I92">
        <v>903</v>
      </c>
      <c r="J92" t="s">
        <v>28403</v>
      </c>
      <c r="K92" t="s">
        <v>28404</v>
      </c>
      <c r="L92" t="s">
        <v>28405</v>
      </c>
    </row>
    <row r="93" spans="1:12" x14ac:dyDescent="0.4">
      <c r="A93" t="s">
        <v>30431</v>
      </c>
      <c r="B93" t="s">
        <v>28406</v>
      </c>
      <c r="C93" t="s">
        <v>30522</v>
      </c>
      <c r="D93" t="s">
        <v>28407</v>
      </c>
      <c r="E93" t="s">
        <v>28408</v>
      </c>
      <c r="F93" t="s">
        <v>40</v>
      </c>
      <c r="G93">
        <v>285914067.60000002</v>
      </c>
      <c r="H93">
        <v>-70235005.659999996</v>
      </c>
      <c r="I93">
        <v>6759</v>
      </c>
      <c r="J93" t="s">
        <v>28409</v>
      </c>
      <c r="K93" t="s">
        <v>28410</v>
      </c>
      <c r="L93" t="s">
        <v>28411</v>
      </c>
    </row>
    <row r="94" spans="1:12" x14ac:dyDescent="0.4">
      <c r="A94" t="s">
        <v>30428</v>
      </c>
      <c r="B94" t="s">
        <v>28394</v>
      </c>
      <c r="C94" t="s">
        <v>30523</v>
      </c>
      <c r="D94" t="s">
        <v>28395</v>
      </c>
      <c r="E94" t="s">
        <v>28396</v>
      </c>
      <c r="F94" t="s">
        <v>40</v>
      </c>
      <c r="G94">
        <v>94178144.650000006</v>
      </c>
      <c r="H94">
        <v>-2538509.38</v>
      </c>
      <c r="I94">
        <v>743</v>
      </c>
      <c r="J94" t="s">
        <v>28397</v>
      </c>
      <c r="K94" t="s">
        <v>28398</v>
      </c>
      <c r="L94" t="s">
        <v>28399</v>
      </c>
    </row>
    <row r="95" spans="1:12" x14ac:dyDescent="0.4">
      <c r="A95" t="s">
        <v>30431</v>
      </c>
      <c r="B95" t="s">
        <v>28388</v>
      </c>
      <c r="C95" t="s">
        <v>30524</v>
      </c>
      <c r="D95" t="s">
        <v>28389</v>
      </c>
      <c r="E95" t="s">
        <v>28390</v>
      </c>
      <c r="F95" t="s">
        <v>163</v>
      </c>
      <c r="G95">
        <v>169022977.09999999</v>
      </c>
      <c r="H95">
        <v>-3026127.55</v>
      </c>
      <c r="I95">
        <v>875</v>
      </c>
      <c r="J95" t="s">
        <v>28391</v>
      </c>
      <c r="K95" t="s">
        <v>28392</v>
      </c>
      <c r="L95" t="s">
        <v>28393</v>
      </c>
    </row>
    <row r="96" spans="1:12" x14ac:dyDescent="0.4">
      <c r="A96" t="s">
        <v>30428</v>
      </c>
      <c r="B96" t="s">
        <v>19732</v>
      </c>
      <c r="C96" t="s">
        <v>30525</v>
      </c>
      <c r="D96" t="s">
        <v>19733</v>
      </c>
      <c r="E96" t="s">
        <v>19734</v>
      </c>
      <c r="F96" t="s">
        <v>40</v>
      </c>
      <c r="G96">
        <v>98027811.379999995</v>
      </c>
      <c r="H96">
        <v>-27858515.600000001</v>
      </c>
      <c r="I96">
        <v>1983</v>
      </c>
      <c r="J96" t="s">
        <v>19735</v>
      </c>
      <c r="K96" t="s">
        <v>19736</v>
      </c>
      <c r="L96" t="s">
        <v>19737</v>
      </c>
    </row>
    <row r="97" spans="1:12" x14ac:dyDescent="0.4">
      <c r="A97" t="s">
        <v>30431</v>
      </c>
      <c r="B97" t="s">
        <v>28382</v>
      </c>
      <c r="C97" t="s">
        <v>30526</v>
      </c>
      <c r="D97" t="s">
        <v>28383</v>
      </c>
      <c r="E97" t="s">
        <v>28384</v>
      </c>
      <c r="F97" t="s">
        <v>17</v>
      </c>
      <c r="G97">
        <v>354719667.10000002</v>
      </c>
      <c r="H97">
        <v>78845028.75</v>
      </c>
      <c r="I97">
        <v>804</v>
      </c>
      <c r="J97" t="s">
        <v>28385</v>
      </c>
      <c r="K97" t="s">
        <v>28386</v>
      </c>
      <c r="L97" t="s">
        <v>28387</v>
      </c>
    </row>
    <row r="98" spans="1:12" x14ac:dyDescent="0.4">
      <c r="A98" t="s">
        <v>30431</v>
      </c>
      <c r="B98" t="s">
        <v>28376</v>
      </c>
      <c r="C98" t="s">
        <v>30527</v>
      </c>
      <c r="D98" t="s">
        <v>28377</v>
      </c>
      <c r="E98" t="s">
        <v>28378</v>
      </c>
      <c r="F98" t="s">
        <v>378</v>
      </c>
      <c r="G98">
        <v>225652169.59999999</v>
      </c>
      <c r="H98">
        <v>15566395.24</v>
      </c>
      <c r="I98">
        <v>443</v>
      </c>
      <c r="J98" t="s">
        <v>28379</v>
      </c>
      <c r="K98" t="s">
        <v>28380</v>
      </c>
      <c r="L98" t="s">
        <v>28381</v>
      </c>
    </row>
    <row r="99" spans="1:12" x14ac:dyDescent="0.4">
      <c r="A99" t="s">
        <v>30428</v>
      </c>
      <c r="B99" t="s">
        <v>28370</v>
      </c>
      <c r="C99" t="s">
        <v>30528</v>
      </c>
      <c r="D99" t="s">
        <v>28371</v>
      </c>
      <c r="E99" t="s">
        <v>28372</v>
      </c>
      <c r="F99" t="s">
        <v>110</v>
      </c>
      <c r="G99">
        <v>100845422</v>
      </c>
      <c r="H99">
        <v>52338062.729999997</v>
      </c>
      <c r="I99">
        <v>208</v>
      </c>
      <c r="J99" t="s">
        <v>28373</v>
      </c>
      <c r="K99" t="s">
        <v>28374</v>
      </c>
      <c r="L99" t="s">
        <v>28375</v>
      </c>
    </row>
    <row r="100" spans="1:12" x14ac:dyDescent="0.4">
      <c r="A100" t="s">
        <v>30431</v>
      </c>
      <c r="B100" t="s">
        <v>28364</v>
      </c>
      <c r="C100" t="s">
        <v>30529</v>
      </c>
      <c r="D100" t="s">
        <v>28365</v>
      </c>
      <c r="E100" t="s">
        <v>28366</v>
      </c>
      <c r="F100" t="s">
        <v>213</v>
      </c>
      <c r="G100">
        <v>49913138.880000003</v>
      </c>
      <c r="H100">
        <v>-3951599.54</v>
      </c>
      <c r="I100">
        <v>495</v>
      </c>
      <c r="J100" t="s">
        <v>28367</v>
      </c>
      <c r="K100" t="s">
        <v>28368</v>
      </c>
      <c r="L100" t="s">
        <v>28369</v>
      </c>
    </row>
    <row r="101" spans="1:12" x14ac:dyDescent="0.4">
      <c r="A101" t="s">
        <v>30431</v>
      </c>
      <c r="B101" t="s">
        <v>28358</v>
      </c>
      <c r="C101" t="s">
        <v>30530</v>
      </c>
      <c r="D101" t="s">
        <v>28359</v>
      </c>
      <c r="E101" t="s">
        <v>28360</v>
      </c>
      <c r="F101" t="s">
        <v>681</v>
      </c>
      <c r="G101">
        <v>987640739.89999998</v>
      </c>
      <c r="H101">
        <v>289791554</v>
      </c>
      <c r="I101">
        <v>388</v>
      </c>
      <c r="J101" t="s">
        <v>28361</v>
      </c>
      <c r="K101" t="s">
        <v>28362</v>
      </c>
      <c r="L101" t="s">
        <v>28363</v>
      </c>
    </row>
    <row r="102" spans="1:12" x14ac:dyDescent="0.4">
      <c r="A102" t="s">
        <v>30431</v>
      </c>
      <c r="B102" t="s">
        <v>28352</v>
      </c>
      <c r="C102" t="s">
        <v>30531</v>
      </c>
      <c r="D102" t="s">
        <v>28353</v>
      </c>
      <c r="E102" t="s">
        <v>28354</v>
      </c>
      <c r="F102" t="s">
        <v>419</v>
      </c>
      <c r="G102">
        <v>490044826.10000002</v>
      </c>
      <c r="H102">
        <v>98202214.599999994</v>
      </c>
      <c r="I102">
        <v>741</v>
      </c>
      <c r="J102" t="s">
        <v>28355</v>
      </c>
      <c r="K102" t="s">
        <v>28356</v>
      </c>
      <c r="L102" t="s">
        <v>28357</v>
      </c>
    </row>
    <row r="103" spans="1:12" x14ac:dyDescent="0.4">
      <c r="A103" t="s">
        <v>30428</v>
      </c>
      <c r="B103" t="s">
        <v>28346</v>
      </c>
      <c r="C103" t="s">
        <v>30532</v>
      </c>
      <c r="D103" t="s">
        <v>28347</v>
      </c>
      <c r="E103" t="s">
        <v>28348</v>
      </c>
      <c r="F103" t="s">
        <v>40</v>
      </c>
      <c r="G103">
        <v>868145318.10000002</v>
      </c>
      <c r="H103">
        <v>250781948.5</v>
      </c>
      <c r="I103">
        <v>4199</v>
      </c>
      <c r="J103" t="s">
        <v>28349</v>
      </c>
      <c r="K103" t="s">
        <v>28350</v>
      </c>
      <c r="L103" t="s">
        <v>28351</v>
      </c>
    </row>
    <row r="104" spans="1:12" x14ac:dyDescent="0.4">
      <c r="A104" t="s">
        <v>30431</v>
      </c>
      <c r="B104" t="s">
        <v>28340</v>
      </c>
      <c r="C104" t="s">
        <v>30533</v>
      </c>
      <c r="D104" t="s">
        <v>28341</v>
      </c>
      <c r="E104" t="s">
        <v>28342</v>
      </c>
      <c r="F104" t="s">
        <v>285</v>
      </c>
      <c r="G104">
        <v>613699387.20000005</v>
      </c>
      <c r="H104">
        <v>-123836266.40000001</v>
      </c>
      <c r="I104">
        <v>1340</v>
      </c>
      <c r="J104" t="s">
        <v>28343</v>
      </c>
      <c r="K104" t="s">
        <v>28344</v>
      </c>
      <c r="L104" t="s">
        <v>28345</v>
      </c>
    </row>
    <row r="105" spans="1:12" x14ac:dyDescent="0.4">
      <c r="A105" t="s">
        <v>30428</v>
      </c>
      <c r="B105" t="s">
        <v>28333</v>
      </c>
      <c r="C105" t="s">
        <v>30534</v>
      </c>
      <c r="D105" t="s">
        <v>28334</v>
      </c>
      <c r="E105" t="s">
        <v>28335</v>
      </c>
      <c r="F105" t="s">
        <v>246</v>
      </c>
      <c r="G105">
        <v>23084249338</v>
      </c>
      <c r="H105">
        <v>275674941.60000002</v>
      </c>
      <c r="I105" t="s">
        <v>28336</v>
      </c>
      <c r="J105" t="s">
        <v>28337</v>
      </c>
      <c r="K105" t="s">
        <v>28338</v>
      </c>
      <c r="L105" t="s">
        <v>28339</v>
      </c>
    </row>
    <row r="106" spans="1:12" x14ac:dyDescent="0.4">
      <c r="A106" t="s">
        <v>30428</v>
      </c>
      <c r="B106" t="s">
        <v>28327</v>
      </c>
      <c r="C106" t="s">
        <v>30535</v>
      </c>
      <c r="D106" t="s">
        <v>28328</v>
      </c>
      <c r="E106" t="s">
        <v>28329</v>
      </c>
      <c r="F106" t="s">
        <v>54</v>
      </c>
      <c r="G106">
        <v>156070643.09999999</v>
      </c>
      <c r="H106">
        <v>13544636.810000001</v>
      </c>
      <c r="I106">
        <v>340</v>
      </c>
      <c r="J106" t="s">
        <v>28330</v>
      </c>
      <c r="K106" t="s">
        <v>28331</v>
      </c>
      <c r="L106" t="s">
        <v>28332</v>
      </c>
    </row>
    <row r="107" spans="1:12" x14ac:dyDescent="0.4">
      <c r="A107" t="s">
        <v>30428</v>
      </c>
      <c r="B107" t="s">
        <v>28321</v>
      </c>
      <c r="C107" t="s">
        <v>30536</v>
      </c>
      <c r="D107" t="s">
        <v>28322</v>
      </c>
      <c r="E107" t="s">
        <v>28323</v>
      </c>
      <c r="F107" t="s">
        <v>253</v>
      </c>
      <c r="G107">
        <v>279765054.89999998</v>
      </c>
      <c r="H107">
        <v>-1250153.46</v>
      </c>
      <c r="I107">
        <v>1264</v>
      </c>
      <c r="J107" t="s">
        <v>28324</v>
      </c>
      <c r="K107" t="s">
        <v>28325</v>
      </c>
      <c r="L107" t="s">
        <v>28326</v>
      </c>
    </row>
    <row r="108" spans="1:12" x14ac:dyDescent="0.4">
      <c r="A108" t="s">
        <v>30428</v>
      </c>
      <c r="B108" t="s">
        <v>28315</v>
      </c>
      <c r="C108" t="s">
        <v>30537</v>
      </c>
      <c r="D108" t="s">
        <v>28316</v>
      </c>
      <c r="E108" t="s">
        <v>28317</v>
      </c>
      <c r="F108" t="s">
        <v>419</v>
      </c>
      <c r="G108">
        <v>7833542997</v>
      </c>
      <c r="H108">
        <v>293165254.5</v>
      </c>
      <c r="I108">
        <v>5402</v>
      </c>
      <c r="J108" t="s">
        <v>28318</v>
      </c>
      <c r="K108" t="s">
        <v>28319</v>
      </c>
      <c r="L108" t="s">
        <v>28320</v>
      </c>
    </row>
    <row r="109" spans="1:12" x14ac:dyDescent="0.4">
      <c r="A109" t="s">
        <v>30431</v>
      </c>
      <c r="B109" t="s">
        <v>21015</v>
      </c>
      <c r="C109" t="s">
        <v>30538</v>
      </c>
      <c r="D109" t="s">
        <v>21016</v>
      </c>
      <c r="E109" t="s">
        <v>21017</v>
      </c>
      <c r="F109" t="s">
        <v>171</v>
      </c>
      <c r="G109">
        <v>1036670694</v>
      </c>
      <c r="H109">
        <v>33048214.82</v>
      </c>
      <c r="I109">
        <v>3555</v>
      </c>
      <c r="J109" t="s">
        <v>21018</v>
      </c>
      <c r="K109" t="s">
        <v>21019</v>
      </c>
      <c r="L109" t="s">
        <v>21020</v>
      </c>
    </row>
    <row r="110" spans="1:12" x14ac:dyDescent="0.4">
      <c r="A110" t="s">
        <v>30431</v>
      </c>
      <c r="B110" t="s">
        <v>27818</v>
      </c>
      <c r="C110" t="s">
        <v>30539</v>
      </c>
      <c r="D110" t="s">
        <v>27819</v>
      </c>
      <c r="E110" t="s">
        <v>27820</v>
      </c>
      <c r="F110" t="s">
        <v>74</v>
      </c>
      <c r="G110">
        <v>934520056.29999995</v>
      </c>
      <c r="H110">
        <v>100171914.2</v>
      </c>
      <c r="I110">
        <v>6271</v>
      </c>
      <c r="J110" t="s">
        <v>27821</v>
      </c>
      <c r="K110" t="s">
        <v>27822</v>
      </c>
      <c r="L110" t="s">
        <v>27823</v>
      </c>
    </row>
    <row r="111" spans="1:12" x14ac:dyDescent="0.4">
      <c r="A111" t="s">
        <v>30428</v>
      </c>
      <c r="B111" t="s">
        <v>28303</v>
      </c>
      <c r="C111" t="s">
        <v>30540</v>
      </c>
      <c r="D111" t="s">
        <v>28304</v>
      </c>
      <c r="E111" t="s">
        <v>28305</v>
      </c>
      <c r="F111" t="s">
        <v>419</v>
      </c>
      <c r="G111">
        <v>1936760638</v>
      </c>
      <c r="H111">
        <v>8924670.6899999995</v>
      </c>
      <c r="I111">
        <v>4034</v>
      </c>
      <c r="J111" t="s">
        <v>28306</v>
      </c>
      <c r="K111" t="s">
        <v>28307</v>
      </c>
      <c r="L111" t="s">
        <v>28308</v>
      </c>
    </row>
    <row r="112" spans="1:12" x14ac:dyDescent="0.4">
      <c r="A112" t="s">
        <v>30428</v>
      </c>
      <c r="B112" t="s">
        <v>28297</v>
      </c>
      <c r="C112" t="s">
        <v>30541</v>
      </c>
      <c r="D112" t="s">
        <v>28298</v>
      </c>
      <c r="E112" t="s">
        <v>28299</v>
      </c>
      <c r="F112" t="s">
        <v>40</v>
      </c>
      <c r="G112">
        <v>708803467.39999998</v>
      </c>
      <c r="H112">
        <v>-31730855.75</v>
      </c>
      <c r="I112">
        <v>3055</v>
      </c>
      <c r="J112" t="s">
        <v>28300</v>
      </c>
      <c r="K112" t="s">
        <v>28301</v>
      </c>
      <c r="L112" t="s">
        <v>28302</v>
      </c>
    </row>
    <row r="113" spans="1:12" x14ac:dyDescent="0.4">
      <c r="A113" t="s">
        <v>30431</v>
      </c>
      <c r="B113" t="s">
        <v>28291</v>
      </c>
      <c r="C113" t="s">
        <v>30542</v>
      </c>
      <c r="D113" t="s">
        <v>28292</v>
      </c>
      <c r="E113" t="s">
        <v>28293</v>
      </c>
      <c r="F113" t="s">
        <v>40</v>
      </c>
      <c r="G113">
        <v>37747956.789999999</v>
      </c>
      <c r="H113">
        <v>-12665920.550000001</v>
      </c>
      <c r="I113">
        <v>600</v>
      </c>
      <c r="J113" t="s">
        <v>28294</v>
      </c>
      <c r="K113" t="s">
        <v>28295</v>
      </c>
      <c r="L113" t="s">
        <v>28296</v>
      </c>
    </row>
    <row r="114" spans="1:12" x14ac:dyDescent="0.4">
      <c r="A114" t="s">
        <v>30431</v>
      </c>
      <c r="B114" t="s">
        <v>28285</v>
      </c>
      <c r="C114" t="s">
        <v>30543</v>
      </c>
      <c r="D114" t="s">
        <v>28286</v>
      </c>
      <c r="E114" t="s">
        <v>28287</v>
      </c>
      <c r="F114" t="s">
        <v>156</v>
      </c>
      <c r="G114">
        <v>372581948.19999999</v>
      </c>
      <c r="H114">
        <v>98110266.079999998</v>
      </c>
      <c r="I114">
        <v>967</v>
      </c>
      <c r="J114" t="s">
        <v>28288</v>
      </c>
      <c r="K114" t="s">
        <v>28289</v>
      </c>
      <c r="L114" t="s">
        <v>28290</v>
      </c>
    </row>
    <row r="115" spans="1:12" x14ac:dyDescent="0.4">
      <c r="A115" t="s">
        <v>30431</v>
      </c>
      <c r="B115" t="s">
        <v>28279</v>
      </c>
      <c r="C115" t="s">
        <v>30544</v>
      </c>
      <c r="D115" t="s">
        <v>28280</v>
      </c>
      <c r="E115" t="s">
        <v>28281</v>
      </c>
      <c r="F115" t="s">
        <v>40</v>
      </c>
      <c r="G115">
        <v>589102366.79999995</v>
      </c>
      <c r="H115">
        <v>-24894329.77</v>
      </c>
      <c r="I115">
        <v>2476</v>
      </c>
      <c r="J115" t="s">
        <v>28282</v>
      </c>
      <c r="K115" t="s">
        <v>28283</v>
      </c>
      <c r="L115" t="s">
        <v>28284</v>
      </c>
    </row>
    <row r="116" spans="1:12" x14ac:dyDescent="0.4">
      <c r="A116" t="s">
        <v>30493</v>
      </c>
      <c r="B116" t="s">
        <v>28267</v>
      </c>
      <c r="C116" t="s">
        <v>30545</v>
      </c>
      <c r="D116" t="s">
        <v>28268</v>
      </c>
      <c r="E116" t="s">
        <v>28269</v>
      </c>
      <c r="F116" t="s">
        <v>2130</v>
      </c>
      <c r="G116">
        <v>36954787</v>
      </c>
      <c r="H116">
        <v>8757656.7100000009</v>
      </c>
      <c r="I116">
        <v>261</v>
      </c>
      <c r="J116" t="s">
        <v>28270</v>
      </c>
      <c r="K116" t="s">
        <v>28271</v>
      </c>
      <c r="L116" t="s">
        <v>28272</v>
      </c>
    </row>
    <row r="117" spans="1:12" x14ac:dyDescent="0.4">
      <c r="A117" t="s">
        <v>30493</v>
      </c>
      <c r="B117" t="s">
        <v>28261</v>
      </c>
      <c r="C117" t="s">
        <v>30546</v>
      </c>
      <c r="D117" t="s">
        <v>28262</v>
      </c>
      <c r="E117" t="s">
        <v>28263</v>
      </c>
      <c r="F117" t="s">
        <v>1193</v>
      </c>
      <c r="G117">
        <v>82311682.5</v>
      </c>
      <c r="H117">
        <v>4330654.62</v>
      </c>
      <c r="I117">
        <v>1063</v>
      </c>
      <c r="J117" t="s">
        <v>28264</v>
      </c>
      <c r="K117" t="s">
        <v>28265</v>
      </c>
      <c r="L117" t="s">
        <v>28266</v>
      </c>
    </row>
    <row r="118" spans="1:12" x14ac:dyDescent="0.4">
      <c r="A118" t="s">
        <v>30431</v>
      </c>
      <c r="B118" t="s">
        <v>28255</v>
      </c>
      <c r="C118" t="s">
        <v>30547</v>
      </c>
      <c r="D118" t="s">
        <v>28256</v>
      </c>
      <c r="E118" t="s">
        <v>28257</v>
      </c>
      <c r="F118" t="s">
        <v>1874</v>
      </c>
      <c r="G118">
        <v>10482554.949999999</v>
      </c>
      <c r="H118">
        <v>-38204306.460000001</v>
      </c>
      <c r="I118">
        <v>290</v>
      </c>
      <c r="J118" t="s">
        <v>28258</v>
      </c>
      <c r="K118" t="s">
        <v>28259</v>
      </c>
      <c r="L118" t="s">
        <v>28260</v>
      </c>
    </row>
    <row r="119" spans="1:12" x14ac:dyDescent="0.4">
      <c r="A119" t="s">
        <v>30428</v>
      </c>
      <c r="B119" t="s">
        <v>28249</v>
      </c>
      <c r="C119" t="s">
        <v>30548</v>
      </c>
      <c r="D119" t="s">
        <v>28250</v>
      </c>
      <c r="E119" t="s">
        <v>28251</v>
      </c>
      <c r="F119" t="s">
        <v>306</v>
      </c>
      <c r="G119">
        <v>171572290.40000001</v>
      </c>
      <c r="H119">
        <v>24898632.420000002</v>
      </c>
      <c r="I119">
        <v>647</v>
      </c>
      <c r="J119" t="s">
        <v>28252</v>
      </c>
      <c r="K119" t="s">
        <v>28253</v>
      </c>
      <c r="L119" t="s">
        <v>28254</v>
      </c>
    </row>
    <row r="120" spans="1:12" x14ac:dyDescent="0.4">
      <c r="A120" t="s">
        <v>30428</v>
      </c>
      <c r="B120" t="s">
        <v>28243</v>
      </c>
      <c r="C120" t="s">
        <v>30549</v>
      </c>
      <c r="D120" t="s">
        <v>28244</v>
      </c>
      <c r="E120" t="s">
        <v>28245</v>
      </c>
      <c r="F120" t="s">
        <v>306</v>
      </c>
      <c r="G120">
        <v>156191778.80000001</v>
      </c>
      <c r="H120">
        <v>46436981.840000004</v>
      </c>
      <c r="I120">
        <v>473</v>
      </c>
      <c r="J120" t="s">
        <v>28246</v>
      </c>
      <c r="K120" t="s">
        <v>28247</v>
      </c>
      <c r="L120" t="s">
        <v>28248</v>
      </c>
    </row>
    <row r="121" spans="1:12" x14ac:dyDescent="0.4">
      <c r="A121" t="s">
        <v>30431</v>
      </c>
      <c r="B121" t="s">
        <v>17308</v>
      </c>
      <c r="C121" t="s">
        <v>30550</v>
      </c>
      <c r="D121" t="s">
        <v>17309</v>
      </c>
      <c r="E121" t="s">
        <v>17310</v>
      </c>
      <c r="F121" t="s">
        <v>544</v>
      </c>
      <c r="G121">
        <v>2102899934</v>
      </c>
      <c r="H121">
        <v>249086573.59999999</v>
      </c>
      <c r="I121" t="s">
        <v>17311</v>
      </c>
      <c r="J121" t="s">
        <v>17312</v>
      </c>
      <c r="K121" t="s">
        <v>17313</v>
      </c>
      <c r="L121" t="s">
        <v>17314</v>
      </c>
    </row>
    <row r="122" spans="1:12" x14ac:dyDescent="0.4">
      <c r="A122" t="s">
        <v>30431</v>
      </c>
      <c r="B122" t="s">
        <v>28237</v>
      </c>
      <c r="C122" t="s">
        <v>30551</v>
      </c>
      <c r="D122" t="s">
        <v>28238</v>
      </c>
      <c r="E122" t="s">
        <v>28239</v>
      </c>
      <c r="F122" t="s">
        <v>523</v>
      </c>
      <c r="G122">
        <v>74294478.640000001</v>
      </c>
      <c r="H122">
        <v>12165876.92</v>
      </c>
      <c r="I122">
        <v>412</v>
      </c>
      <c r="J122" t="s">
        <v>28240</v>
      </c>
      <c r="K122" t="s">
        <v>28241</v>
      </c>
      <c r="L122" t="s">
        <v>28242</v>
      </c>
    </row>
    <row r="123" spans="1:12" x14ac:dyDescent="0.4">
      <c r="A123" t="s">
        <v>30431</v>
      </c>
      <c r="B123" t="s">
        <v>28231</v>
      </c>
      <c r="C123" t="s">
        <v>30552</v>
      </c>
      <c r="D123" t="s">
        <v>28232</v>
      </c>
      <c r="E123" t="s">
        <v>28233</v>
      </c>
      <c r="F123" t="s">
        <v>206</v>
      </c>
      <c r="G123">
        <v>139706936.80000001</v>
      </c>
      <c r="H123">
        <v>8635652.5500000007</v>
      </c>
      <c r="I123">
        <v>634</v>
      </c>
      <c r="J123" t="s">
        <v>28234</v>
      </c>
      <c r="K123" t="s">
        <v>28235</v>
      </c>
      <c r="L123" t="s">
        <v>28236</v>
      </c>
    </row>
    <row r="124" spans="1:12" x14ac:dyDescent="0.4">
      <c r="A124" t="s">
        <v>30431</v>
      </c>
      <c r="B124" t="s">
        <v>28225</v>
      </c>
      <c r="C124" t="s">
        <v>30553</v>
      </c>
      <c r="D124" t="s">
        <v>28226</v>
      </c>
      <c r="E124" t="s">
        <v>28227</v>
      </c>
      <c r="F124" t="s">
        <v>40</v>
      </c>
      <c r="G124">
        <v>243122746.5</v>
      </c>
      <c r="H124">
        <v>5957262.6699999999</v>
      </c>
      <c r="I124">
        <v>5355</v>
      </c>
      <c r="J124" t="s">
        <v>28228</v>
      </c>
      <c r="K124" t="s">
        <v>28229</v>
      </c>
      <c r="L124" t="s">
        <v>28230</v>
      </c>
    </row>
    <row r="125" spans="1:12" x14ac:dyDescent="0.4">
      <c r="A125" t="s">
        <v>30431</v>
      </c>
      <c r="B125" t="s">
        <v>28218</v>
      </c>
      <c r="C125" t="s">
        <v>30554</v>
      </c>
      <c r="D125" t="s">
        <v>28219</v>
      </c>
      <c r="E125" t="s">
        <v>28220</v>
      </c>
      <c r="F125" t="s">
        <v>898</v>
      </c>
      <c r="G125">
        <v>2191818742</v>
      </c>
      <c r="H125">
        <v>52569000.109999999</v>
      </c>
      <c r="I125" t="s">
        <v>28221</v>
      </c>
      <c r="J125" t="s">
        <v>28222</v>
      </c>
      <c r="K125" t="s">
        <v>28223</v>
      </c>
      <c r="L125" t="s">
        <v>28224</v>
      </c>
    </row>
    <row r="126" spans="1:12" x14ac:dyDescent="0.4">
      <c r="A126" t="s">
        <v>30431</v>
      </c>
      <c r="B126" t="s">
        <v>28206</v>
      </c>
      <c r="C126" t="s">
        <v>30555</v>
      </c>
      <c r="D126" t="s">
        <v>28207</v>
      </c>
      <c r="E126" t="s">
        <v>28208</v>
      </c>
      <c r="F126" t="s">
        <v>88</v>
      </c>
      <c r="G126">
        <v>86068078.549999997</v>
      </c>
      <c r="H126">
        <v>23445594.809999999</v>
      </c>
      <c r="I126">
        <v>226</v>
      </c>
      <c r="J126" t="s">
        <v>28209</v>
      </c>
      <c r="K126" t="s">
        <v>28210</v>
      </c>
      <c r="L126" t="s">
        <v>28211</v>
      </c>
    </row>
    <row r="127" spans="1:12" x14ac:dyDescent="0.4">
      <c r="A127" t="s">
        <v>30428</v>
      </c>
      <c r="B127" t="s">
        <v>28200</v>
      </c>
      <c r="C127" t="s">
        <v>30556</v>
      </c>
      <c r="D127" t="s">
        <v>28201</v>
      </c>
      <c r="E127" t="s">
        <v>28202</v>
      </c>
      <c r="F127" t="s">
        <v>142</v>
      </c>
      <c r="G127">
        <v>175565231.30000001</v>
      </c>
      <c r="H127">
        <v>-5119131.08</v>
      </c>
      <c r="I127">
        <v>609</v>
      </c>
      <c r="J127" t="s">
        <v>28203</v>
      </c>
      <c r="K127" t="s">
        <v>28204</v>
      </c>
      <c r="L127" t="s">
        <v>28205</v>
      </c>
    </row>
    <row r="128" spans="1:12" x14ac:dyDescent="0.4">
      <c r="A128" t="s">
        <v>30428</v>
      </c>
      <c r="B128" t="s">
        <v>28194</v>
      </c>
      <c r="C128" t="s">
        <v>30557</v>
      </c>
      <c r="D128" t="s">
        <v>28195</v>
      </c>
      <c r="E128" t="s">
        <v>28196</v>
      </c>
      <c r="F128" t="s">
        <v>523</v>
      </c>
      <c r="G128">
        <v>77480452.510000005</v>
      </c>
      <c r="H128">
        <v>11915323.710000001</v>
      </c>
      <c r="I128">
        <v>444</v>
      </c>
      <c r="J128" t="s">
        <v>28197</v>
      </c>
      <c r="K128" t="s">
        <v>28198</v>
      </c>
      <c r="L128" t="s">
        <v>28199</v>
      </c>
    </row>
    <row r="129" spans="1:12" x14ac:dyDescent="0.4">
      <c r="A129" t="s">
        <v>30431</v>
      </c>
      <c r="B129" t="s">
        <v>28188</v>
      </c>
      <c r="C129" t="s">
        <v>30558</v>
      </c>
      <c r="D129" t="s">
        <v>28189</v>
      </c>
      <c r="E129" t="s">
        <v>28190</v>
      </c>
      <c r="F129" t="s">
        <v>681</v>
      </c>
      <c r="G129">
        <v>7781637510</v>
      </c>
      <c r="H129">
        <v>32681424.93</v>
      </c>
      <c r="I129">
        <v>2885</v>
      </c>
      <c r="J129" t="s">
        <v>28191</v>
      </c>
      <c r="K129" t="s">
        <v>28192</v>
      </c>
      <c r="L129" t="s">
        <v>28193</v>
      </c>
    </row>
    <row r="130" spans="1:12" x14ac:dyDescent="0.4">
      <c r="A130" t="s">
        <v>30431</v>
      </c>
      <c r="B130" t="s">
        <v>16854</v>
      </c>
      <c r="C130" t="s">
        <v>30559</v>
      </c>
      <c r="D130" t="s">
        <v>16855</v>
      </c>
      <c r="E130" t="s">
        <v>16856</v>
      </c>
      <c r="F130" t="s">
        <v>156</v>
      </c>
      <c r="G130">
        <v>2549111244</v>
      </c>
      <c r="H130">
        <v>545393656.29999995</v>
      </c>
      <c r="I130" t="s">
        <v>16857</v>
      </c>
      <c r="J130" t="s">
        <v>16858</v>
      </c>
      <c r="K130" t="s">
        <v>16859</v>
      </c>
      <c r="L130" t="s">
        <v>16860</v>
      </c>
    </row>
    <row r="131" spans="1:12" x14ac:dyDescent="0.4">
      <c r="A131" t="s">
        <v>30428</v>
      </c>
      <c r="B131" t="s">
        <v>28182</v>
      </c>
      <c r="C131" t="s">
        <v>30560</v>
      </c>
      <c r="D131" t="s">
        <v>28183</v>
      </c>
      <c r="E131" t="s">
        <v>28184</v>
      </c>
      <c r="F131" t="s">
        <v>185</v>
      </c>
      <c r="G131">
        <v>69089734.590000004</v>
      </c>
      <c r="H131">
        <v>14226229.42</v>
      </c>
      <c r="I131">
        <v>82</v>
      </c>
      <c r="J131" t="s">
        <v>28185</v>
      </c>
      <c r="K131" t="s">
        <v>28186</v>
      </c>
      <c r="L131" t="s">
        <v>28187</v>
      </c>
    </row>
    <row r="132" spans="1:12" x14ac:dyDescent="0.4">
      <c r="A132" t="s">
        <v>30431</v>
      </c>
      <c r="B132" t="s">
        <v>28176</v>
      </c>
      <c r="C132" t="s">
        <v>30561</v>
      </c>
      <c r="D132" t="s">
        <v>28177</v>
      </c>
      <c r="E132" t="s">
        <v>28178</v>
      </c>
      <c r="F132" t="s">
        <v>156</v>
      </c>
      <c r="G132">
        <v>191578138.80000001</v>
      </c>
      <c r="H132">
        <v>12109083.4</v>
      </c>
      <c r="I132">
        <v>522</v>
      </c>
      <c r="J132" t="s">
        <v>28179</v>
      </c>
      <c r="K132" t="s">
        <v>28180</v>
      </c>
      <c r="L132" t="s">
        <v>28181</v>
      </c>
    </row>
    <row r="133" spans="1:12" x14ac:dyDescent="0.4">
      <c r="A133" t="s">
        <v>30431</v>
      </c>
      <c r="B133" t="s">
        <v>28164</v>
      </c>
      <c r="C133" t="s">
        <v>30562</v>
      </c>
      <c r="D133" t="s">
        <v>28165</v>
      </c>
      <c r="E133" t="s">
        <v>28166</v>
      </c>
      <c r="F133" t="s">
        <v>898</v>
      </c>
      <c r="G133">
        <v>31698584.5</v>
      </c>
      <c r="H133">
        <v>-12010673.539999999</v>
      </c>
      <c r="I133">
        <v>878</v>
      </c>
      <c r="J133" t="s">
        <v>28167</v>
      </c>
      <c r="K133" t="s">
        <v>28168</v>
      </c>
      <c r="L133" t="s">
        <v>28169</v>
      </c>
    </row>
    <row r="134" spans="1:12" x14ac:dyDescent="0.4">
      <c r="A134" t="s">
        <v>30493</v>
      </c>
      <c r="B134" t="s">
        <v>28158</v>
      </c>
      <c r="C134" t="s">
        <v>30563</v>
      </c>
      <c r="D134" t="s">
        <v>28159</v>
      </c>
      <c r="E134" t="s">
        <v>28160</v>
      </c>
      <c r="F134" t="s">
        <v>681</v>
      </c>
      <c r="G134">
        <v>154393545.09999999</v>
      </c>
      <c r="H134">
        <v>13750681.619999999</v>
      </c>
      <c r="I134">
        <v>123</v>
      </c>
      <c r="J134" t="s">
        <v>28161</v>
      </c>
      <c r="K134" t="s">
        <v>28162</v>
      </c>
      <c r="L134" t="s">
        <v>28163</v>
      </c>
    </row>
    <row r="135" spans="1:12" x14ac:dyDescent="0.4">
      <c r="A135" t="s">
        <v>30428</v>
      </c>
      <c r="B135" t="s">
        <v>28152</v>
      </c>
      <c r="C135" t="s">
        <v>30564</v>
      </c>
      <c r="D135" t="s">
        <v>28153</v>
      </c>
      <c r="E135" t="s">
        <v>28154</v>
      </c>
      <c r="F135" t="s">
        <v>40</v>
      </c>
      <c r="G135">
        <v>42735107.340000004</v>
      </c>
      <c r="H135">
        <v>9209741.8699999992</v>
      </c>
      <c r="I135">
        <v>406</v>
      </c>
      <c r="J135" t="s">
        <v>28155</v>
      </c>
      <c r="K135" t="s">
        <v>28156</v>
      </c>
      <c r="L135" t="s">
        <v>28157</v>
      </c>
    </row>
    <row r="136" spans="1:12" x14ac:dyDescent="0.4">
      <c r="A136" t="s">
        <v>30428</v>
      </c>
      <c r="B136" t="s">
        <v>28146</v>
      </c>
      <c r="C136" t="s">
        <v>30565</v>
      </c>
      <c r="D136" t="s">
        <v>28147</v>
      </c>
      <c r="E136" t="s">
        <v>28148</v>
      </c>
      <c r="F136" t="s">
        <v>544</v>
      </c>
      <c r="G136">
        <v>386628023.19999999</v>
      </c>
      <c r="H136">
        <v>18866423.649999999</v>
      </c>
      <c r="I136">
        <v>2169</v>
      </c>
      <c r="J136" t="s">
        <v>28149</v>
      </c>
      <c r="K136" t="s">
        <v>28150</v>
      </c>
      <c r="L136" t="s">
        <v>28151</v>
      </c>
    </row>
    <row r="137" spans="1:12" x14ac:dyDescent="0.4">
      <c r="A137" t="s">
        <v>30431</v>
      </c>
      <c r="B137" t="s">
        <v>14833</v>
      </c>
      <c r="C137" t="s">
        <v>30566</v>
      </c>
      <c r="D137" t="s">
        <v>14834</v>
      </c>
      <c r="E137" t="s">
        <v>14835</v>
      </c>
      <c r="F137" t="s">
        <v>544</v>
      </c>
      <c r="G137">
        <v>170242153.30000001</v>
      </c>
      <c r="H137">
        <v>26751469.210000001</v>
      </c>
      <c r="I137">
        <v>1876</v>
      </c>
      <c r="J137" t="s">
        <v>14836</v>
      </c>
      <c r="K137" t="s">
        <v>14837</v>
      </c>
      <c r="L137" t="s">
        <v>14838</v>
      </c>
    </row>
    <row r="138" spans="1:12" x14ac:dyDescent="0.4">
      <c r="A138" t="s">
        <v>30493</v>
      </c>
      <c r="B138" t="s">
        <v>28140</v>
      </c>
      <c r="C138" t="s">
        <v>30567</v>
      </c>
      <c r="D138" t="s">
        <v>28141</v>
      </c>
      <c r="E138" t="s">
        <v>28142</v>
      </c>
      <c r="F138" t="s">
        <v>306</v>
      </c>
      <c r="G138">
        <v>14717202.560000001</v>
      </c>
      <c r="H138">
        <v>-10980188.460000001</v>
      </c>
      <c r="I138">
        <v>135</v>
      </c>
      <c r="J138" t="s">
        <v>28143</v>
      </c>
      <c r="K138" t="s">
        <v>28144</v>
      </c>
      <c r="L138" t="s">
        <v>28145</v>
      </c>
    </row>
    <row r="139" spans="1:12" x14ac:dyDescent="0.4">
      <c r="A139" t="s">
        <v>30431</v>
      </c>
      <c r="B139" t="s">
        <v>28134</v>
      </c>
      <c r="C139" t="s">
        <v>30568</v>
      </c>
      <c r="D139" t="s">
        <v>28135</v>
      </c>
      <c r="E139" t="s">
        <v>28136</v>
      </c>
      <c r="F139" t="s">
        <v>40</v>
      </c>
      <c r="G139">
        <v>1312321359</v>
      </c>
      <c r="H139">
        <v>-255865504.90000001</v>
      </c>
      <c r="I139">
        <v>7090</v>
      </c>
      <c r="J139" t="s">
        <v>28137</v>
      </c>
      <c r="K139" t="s">
        <v>28138</v>
      </c>
      <c r="L139" t="s">
        <v>28139</v>
      </c>
    </row>
    <row r="140" spans="1:12" x14ac:dyDescent="0.4">
      <c r="A140" t="s">
        <v>30428</v>
      </c>
      <c r="B140" t="s">
        <v>28128</v>
      </c>
      <c r="C140" t="s">
        <v>30569</v>
      </c>
      <c r="D140" t="s">
        <v>28129</v>
      </c>
      <c r="E140" t="s">
        <v>28130</v>
      </c>
      <c r="F140" t="s">
        <v>17</v>
      </c>
      <c r="G140">
        <v>24107672.949999999</v>
      </c>
      <c r="H140">
        <v>-10148849.199999999</v>
      </c>
      <c r="I140">
        <v>139</v>
      </c>
      <c r="J140" t="s">
        <v>28131</v>
      </c>
      <c r="K140" t="s">
        <v>28132</v>
      </c>
      <c r="L140" t="s">
        <v>28133</v>
      </c>
    </row>
    <row r="141" spans="1:12" x14ac:dyDescent="0.4">
      <c r="A141" t="s">
        <v>30428</v>
      </c>
      <c r="B141" t="s">
        <v>28122</v>
      </c>
      <c r="C141" t="s">
        <v>30570</v>
      </c>
      <c r="D141" t="s">
        <v>28123</v>
      </c>
      <c r="E141" t="s">
        <v>28124</v>
      </c>
      <c r="F141" t="s">
        <v>40</v>
      </c>
      <c r="G141">
        <v>79630486.859999999</v>
      </c>
      <c r="H141">
        <v>-72112046.959999993</v>
      </c>
      <c r="I141">
        <v>953</v>
      </c>
      <c r="J141" t="s">
        <v>28125</v>
      </c>
      <c r="K141" t="s">
        <v>28126</v>
      </c>
      <c r="L141" t="s">
        <v>28127</v>
      </c>
    </row>
    <row r="142" spans="1:12" x14ac:dyDescent="0.4">
      <c r="A142" t="s">
        <v>30431</v>
      </c>
      <c r="B142" t="s">
        <v>28116</v>
      </c>
      <c r="C142" t="s">
        <v>30571</v>
      </c>
      <c r="D142" t="s">
        <v>28117</v>
      </c>
      <c r="E142" t="s">
        <v>28118</v>
      </c>
      <c r="F142" t="s">
        <v>378</v>
      </c>
      <c r="G142">
        <v>1818539364</v>
      </c>
      <c r="H142">
        <v>116016479.90000001</v>
      </c>
      <c r="I142">
        <v>5430</v>
      </c>
      <c r="J142" t="s">
        <v>28119</v>
      </c>
      <c r="K142" t="s">
        <v>28120</v>
      </c>
      <c r="L142" t="s">
        <v>28121</v>
      </c>
    </row>
    <row r="143" spans="1:12" x14ac:dyDescent="0.4">
      <c r="A143" t="s">
        <v>30428</v>
      </c>
      <c r="B143" t="s">
        <v>28104</v>
      </c>
      <c r="C143" t="s">
        <v>30572</v>
      </c>
      <c r="D143" t="s">
        <v>28105</v>
      </c>
      <c r="E143" t="s">
        <v>28106</v>
      </c>
      <c r="F143" t="s">
        <v>156</v>
      </c>
      <c r="G143">
        <v>1364354034</v>
      </c>
      <c r="H143">
        <v>605961546.70000005</v>
      </c>
      <c r="I143">
        <v>1019</v>
      </c>
      <c r="J143" t="s">
        <v>28107</v>
      </c>
      <c r="K143" t="s">
        <v>28108</v>
      </c>
      <c r="L143" t="s">
        <v>28109</v>
      </c>
    </row>
    <row r="144" spans="1:12" x14ac:dyDescent="0.4">
      <c r="A144" t="s">
        <v>30428</v>
      </c>
      <c r="B144" t="s">
        <v>28098</v>
      </c>
      <c r="C144" t="s">
        <v>30573</v>
      </c>
      <c r="D144" t="s">
        <v>28099</v>
      </c>
      <c r="E144" t="s">
        <v>28100</v>
      </c>
      <c r="F144" t="s">
        <v>156</v>
      </c>
      <c r="G144">
        <v>49375230.280000001</v>
      </c>
      <c r="H144">
        <v>18245252.739999998</v>
      </c>
      <c r="I144">
        <v>266</v>
      </c>
      <c r="J144" t="s">
        <v>28101</v>
      </c>
      <c r="K144" t="s">
        <v>28102</v>
      </c>
      <c r="L144" t="s">
        <v>28103</v>
      </c>
    </row>
    <row r="145" spans="1:12" x14ac:dyDescent="0.4">
      <c r="A145" t="s">
        <v>30431</v>
      </c>
      <c r="B145" t="s">
        <v>28092</v>
      </c>
      <c r="C145" t="s">
        <v>30574</v>
      </c>
      <c r="D145" t="s">
        <v>28093</v>
      </c>
      <c r="E145" t="s">
        <v>28094</v>
      </c>
      <c r="F145" t="s">
        <v>306</v>
      </c>
      <c r="G145">
        <v>192096898.80000001</v>
      </c>
      <c r="H145">
        <v>106545165.8</v>
      </c>
      <c r="I145">
        <v>584</v>
      </c>
      <c r="J145" t="s">
        <v>28095</v>
      </c>
      <c r="K145" t="s">
        <v>28096</v>
      </c>
      <c r="L145" t="s">
        <v>28097</v>
      </c>
    </row>
    <row r="146" spans="1:12" x14ac:dyDescent="0.4">
      <c r="A146" t="s">
        <v>30431</v>
      </c>
      <c r="B146" t="s">
        <v>28086</v>
      </c>
      <c r="C146" t="s">
        <v>30575</v>
      </c>
      <c r="D146" t="s">
        <v>28087</v>
      </c>
      <c r="E146" t="s">
        <v>28088</v>
      </c>
      <c r="F146" t="s">
        <v>32</v>
      </c>
      <c r="G146">
        <v>173237171.80000001</v>
      </c>
      <c r="H146">
        <v>23605221.18</v>
      </c>
      <c r="I146">
        <v>876</v>
      </c>
      <c r="J146" t="s">
        <v>28089</v>
      </c>
      <c r="K146" t="s">
        <v>28090</v>
      </c>
      <c r="L146" t="s">
        <v>28091</v>
      </c>
    </row>
    <row r="147" spans="1:12" x14ac:dyDescent="0.4">
      <c r="A147" t="s">
        <v>30431</v>
      </c>
      <c r="B147" t="s">
        <v>28080</v>
      </c>
      <c r="C147" t="s">
        <v>30576</v>
      </c>
      <c r="D147" t="s">
        <v>28081</v>
      </c>
      <c r="E147" t="s">
        <v>28082</v>
      </c>
      <c r="F147" t="s">
        <v>580</v>
      </c>
      <c r="G147">
        <v>131306205.59999999</v>
      </c>
      <c r="H147">
        <v>2397592.7599999998</v>
      </c>
      <c r="I147">
        <v>859</v>
      </c>
      <c r="J147" t="s">
        <v>28083</v>
      </c>
      <c r="K147" t="s">
        <v>28084</v>
      </c>
      <c r="L147" t="s">
        <v>28085</v>
      </c>
    </row>
    <row r="148" spans="1:12" x14ac:dyDescent="0.4">
      <c r="A148" t="s">
        <v>30431</v>
      </c>
      <c r="B148" t="s">
        <v>28074</v>
      </c>
      <c r="C148" t="s">
        <v>30577</v>
      </c>
      <c r="D148" t="s">
        <v>28075</v>
      </c>
      <c r="E148" t="s">
        <v>28076</v>
      </c>
      <c r="F148" t="s">
        <v>17</v>
      </c>
      <c r="G148">
        <v>214295470.80000001</v>
      </c>
      <c r="H148">
        <v>59243210.020000003</v>
      </c>
      <c r="I148">
        <v>253</v>
      </c>
      <c r="J148" t="s">
        <v>28077</v>
      </c>
      <c r="K148" t="s">
        <v>28078</v>
      </c>
      <c r="L148" t="s">
        <v>28079</v>
      </c>
    </row>
    <row r="149" spans="1:12" x14ac:dyDescent="0.4">
      <c r="A149" t="s">
        <v>30431</v>
      </c>
      <c r="B149" t="s">
        <v>28068</v>
      </c>
      <c r="C149" t="s">
        <v>30578</v>
      </c>
      <c r="D149" t="s">
        <v>28069</v>
      </c>
      <c r="E149" t="s">
        <v>28070</v>
      </c>
      <c r="F149" t="s">
        <v>40</v>
      </c>
      <c r="G149">
        <v>10527075.699999999</v>
      </c>
      <c r="H149">
        <v>-23471180.93</v>
      </c>
      <c r="I149">
        <v>1106</v>
      </c>
      <c r="J149" t="s">
        <v>28071</v>
      </c>
      <c r="K149" t="s">
        <v>28072</v>
      </c>
      <c r="L149" t="s">
        <v>28073</v>
      </c>
    </row>
    <row r="150" spans="1:12" x14ac:dyDescent="0.4">
      <c r="A150" t="s">
        <v>30428</v>
      </c>
      <c r="B150" t="s">
        <v>28056</v>
      </c>
      <c r="C150" t="s">
        <v>30579</v>
      </c>
      <c r="D150" t="s">
        <v>28057</v>
      </c>
      <c r="E150" t="s">
        <v>28058</v>
      </c>
      <c r="F150" t="s">
        <v>398</v>
      </c>
      <c r="G150">
        <v>2156123568</v>
      </c>
      <c r="H150">
        <v>41596674.579999998</v>
      </c>
      <c r="I150">
        <v>6135</v>
      </c>
      <c r="J150" t="s">
        <v>28059</v>
      </c>
      <c r="K150" t="s">
        <v>28060</v>
      </c>
      <c r="L150" t="s">
        <v>28061</v>
      </c>
    </row>
    <row r="151" spans="1:12" x14ac:dyDescent="0.4">
      <c r="A151" t="s">
        <v>30493</v>
      </c>
      <c r="B151" t="s">
        <v>28062</v>
      </c>
      <c r="C151" t="s">
        <v>30580</v>
      </c>
      <c r="D151" t="s">
        <v>28063</v>
      </c>
      <c r="E151" t="s">
        <v>28064</v>
      </c>
      <c r="F151" t="s">
        <v>306</v>
      </c>
      <c r="G151">
        <v>29687302.57</v>
      </c>
      <c r="H151">
        <v>3351979.41</v>
      </c>
      <c r="I151">
        <v>212</v>
      </c>
      <c r="J151" t="s">
        <v>28065</v>
      </c>
      <c r="K151" t="s">
        <v>28066</v>
      </c>
      <c r="L151" t="s">
        <v>28067</v>
      </c>
    </row>
    <row r="152" spans="1:12" x14ac:dyDescent="0.4">
      <c r="A152" t="s">
        <v>30431</v>
      </c>
      <c r="B152" t="s">
        <v>28050</v>
      </c>
      <c r="C152" t="s">
        <v>30581</v>
      </c>
      <c r="D152" t="s">
        <v>28051</v>
      </c>
      <c r="E152" t="s">
        <v>28052</v>
      </c>
      <c r="F152" t="s">
        <v>681</v>
      </c>
      <c r="G152">
        <v>990515773.20000005</v>
      </c>
      <c r="H152">
        <v>63076152.259999998</v>
      </c>
      <c r="I152">
        <v>2789</v>
      </c>
      <c r="J152" t="s">
        <v>28053</v>
      </c>
      <c r="K152" t="s">
        <v>28054</v>
      </c>
      <c r="L152" t="s">
        <v>28055</v>
      </c>
    </row>
    <row r="153" spans="1:12" x14ac:dyDescent="0.4">
      <c r="A153" t="s">
        <v>30428</v>
      </c>
      <c r="B153" t="s">
        <v>28044</v>
      </c>
      <c r="C153" t="s">
        <v>30582</v>
      </c>
      <c r="D153" t="s">
        <v>28045</v>
      </c>
      <c r="E153" t="s">
        <v>28046</v>
      </c>
      <c r="F153" t="s">
        <v>306</v>
      </c>
      <c r="G153">
        <v>155804578.5</v>
      </c>
      <c r="H153">
        <v>-143305304.80000001</v>
      </c>
      <c r="I153">
        <v>1353</v>
      </c>
      <c r="J153" t="s">
        <v>28047</v>
      </c>
      <c r="K153" t="s">
        <v>28048</v>
      </c>
      <c r="L153" t="s">
        <v>28049</v>
      </c>
    </row>
    <row r="154" spans="1:12" x14ac:dyDescent="0.4">
      <c r="A154" t="s">
        <v>30431</v>
      </c>
      <c r="B154" t="s">
        <v>28038</v>
      </c>
      <c r="C154" t="s">
        <v>30583</v>
      </c>
      <c r="D154" t="s">
        <v>28039</v>
      </c>
      <c r="E154" t="s">
        <v>28040</v>
      </c>
      <c r="F154" t="s">
        <v>206</v>
      </c>
      <c r="G154">
        <v>30977876.899999999</v>
      </c>
      <c r="H154">
        <v>2643550.75</v>
      </c>
      <c r="I154">
        <v>624</v>
      </c>
      <c r="J154" t="s">
        <v>28041</v>
      </c>
      <c r="K154" t="s">
        <v>28042</v>
      </c>
      <c r="L154" t="s">
        <v>28043</v>
      </c>
    </row>
    <row r="155" spans="1:12" x14ac:dyDescent="0.4">
      <c r="A155" t="s">
        <v>30431</v>
      </c>
      <c r="B155" t="s">
        <v>9075</v>
      </c>
      <c r="C155" t="s">
        <v>30584</v>
      </c>
      <c r="D155" t="s">
        <v>9076</v>
      </c>
      <c r="E155" t="s">
        <v>9077</v>
      </c>
      <c r="F155" t="s">
        <v>32</v>
      </c>
      <c r="G155">
        <v>775336674.29999995</v>
      </c>
      <c r="H155">
        <v>260347302.30000001</v>
      </c>
      <c r="I155">
        <v>858</v>
      </c>
      <c r="J155" t="s">
        <v>9078</v>
      </c>
      <c r="K155" t="s">
        <v>9079</v>
      </c>
      <c r="L155" t="s">
        <v>9080</v>
      </c>
    </row>
    <row r="156" spans="1:12" x14ac:dyDescent="0.4">
      <c r="A156" t="s">
        <v>30431</v>
      </c>
      <c r="B156" t="s">
        <v>28032</v>
      </c>
      <c r="C156" t="s">
        <v>30585</v>
      </c>
      <c r="D156" t="s">
        <v>28033</v>
      </c>
      <c r="E156" t="s">
        <v>28034</v>
      </c>
      <c r="F156" t="s">
        <v>67</v>
      </c>
      <c r="G156">
        <v>512590536.80000001</v>
      </c>
      <c r="H156">
        <v>-24814105.350000001</v>
      </c>
      <c r="I156">
        <v>3332</v>
      </c>
      <c r="J156" t="s">
        <v>28035</v>
      </c>
      <c r="K156" t="s">
        <v>28036</v>
      </c>
      <c r="L156" t="s">
        <v>28037</v>
      </c>
    </row>
    <row r="157" spans="1:12" x14ac:dyDescent="0.4">
      <c r="A157" t="s">
        <v>30431</v>
      </c>
      <c r="B157" t="s">
        <v>27599</v>
      </c>
      <c r="C157" t="s">
        <v>30586</v>
      </c>
      <c r="D157" t="s">
        <v>27600</v>
      </c>
      <c r="E157" t="s">
        <v>27601</v>
      </c>
      <c r="F157" t="s">
        <v>40</v>
      </c>
      <c r="G157">
        <v>573350616.5</v>
      </c>
      <c r="H157">
        <v>30701700.969999999</v>
      </c>
      <c r="I157">
        <v>5335</v>
      </c>
      <c r="J157" t="s">
        <v>27602</v>
      </c>
      <c r="K157" t="s">
        <v>27603</v>
      </c>
      <c r="L157" t="s">
        <v>27604</v>
      </c>
    </row>
    <row r="158" spans="1:12" x14ac:dyDescent="0.4">
      <c r="A158" t="s">
        <v>30428</v>
      </c>
      <c r="B158" t="s">
        <v>28026</v>
      </c>
      <c r="C158" t="s">
        <v>30587</v>
      </c>
      <c r="D158" t="s">
        <v>28027</v>
      </c>
      <c r="E158" t="s">
        <v>28028</v>
      </c>
      <c r="F158" t="s">
        <v>2909</v>
      </c>
      <c r="G158">
        <v>1359593957</v>
      </c>
      <c r="H158">
        <v>342845574</v>
      </c>
      <c r="I158">
        <v>952</v>
      </c>
      <c r="J158" t="s">
        <v>28029</v>
      </c>
      <c r="K158" t="s">
        <v>28030</v>
      </c>
      <c r="L158" t="s">
        <v>28031</v>
      </c>
    </row>
    <row r="159" spans="1:12" x14ac:dyDescent="0.4">
      <c r="A159" t="s">
        <v>30428</v>
      </c>
      <c r="B159" t="s">
        <v>27788</v>
      </c>
      <c r="C159" t="s">
        <v>30588</v>
      </c>
      <c r="D159" t="s">
        <v>27789</v>
      </c>
      <c r="E159" t="s">
        <v>27790</v>
      </c>
      <c r="F159" t="s">
        <v>17</v>
      </c>
      <c r="G159">
        <v>133376076.7</v>
      </c>
      <c r="H159">
        <v>-10780561.5</v>
      </c>
      <c r="I159">
        <v>509</v>
      </c>
      <c r="J159" t="s">
        <v>27791</v>
      </c>
      <c r="K159" t="s">
        <v>27792</v>
      </c>
      <c r="L159" t="s">
        <v>27793</v>
      </c>
    </row>
    <row r="160" spans="1:12" x14ac:dyDescent="0.4">
      <c r="A160" t="s">
        <v>30431</v>
      </c>
      <c r="B160" t="s">
        <v>28014</v>
      </c>
      <c r="C160" t="s">
        <v>30589</v>
      </c>
      <c r="D160" t="s">
        <v>28015</v>
      </c>
      <c r="E160" t="s">
        <v>28016</v>
      </c>
      <c r="F160" t="s">
        <v>40</v>
      </c>
      <c r="G160">
        <v>65985490.060000002</v>
      </c>
      <c r="H160">
        <v>-14660578.07</v>
      </c>
      <c r="I160">
        <v>952</v>
      </c>
      <c r="J160" t="s">
        <v>28017</v>
      </c>
      <c r="K160" t="s">
        <v>28018</v>
      </c>
      <c r="L160" t="s">
        <v>28019</v>
      </c>
    </row>
    <row r="161" spans="1:12" x14ac:dyDescent="0.4">
      <c r="A161" t="s">
        <v>30428</v>
      </c>
      <c r="B161" t="s">
        <v>27989</v>
      </c>
      <c r="C161" t="s">
        <v>30590</v>
      </c>
      <c r="D161" t="s">
        <v>27990</v>
      </c>
      <c r="E161" t="s">
        <v>27991</v>
      </c>
      <c r="F161" t="s">
        <v>378</v>
      </c>
      <c r="G161">
        <v>4722805061</v>
      </c>
      <c r="H161">
        <v>314033579</v>
      </c>
      <c r="I161" t="s">
        <v>27992</v>
      </c>
      <c r="J161" t="s">
        <v>27993</v>
      </c>
      <c r="K161" t="s">
        <v>27994</v>
      </c>
      <c r="L161" t="s">
        <v>27995</v>
      </c>
    </row>
    <row r="162" spans="1:12" x14ac:dyDescent="0.4">
      <c r="A162" t="s">
        <v>30431</v>
      </c>
      <c r="B162" t="s">
        <v>27977</v>
      </c>
      <c r="C162" t="s">
        <v>30591</v>
      </c>
      <c r="D162" t="s">
        <v>27978</v>
      </c>
      <c r="E162" t="s">
        <v>27979</v>
      </c>
      <c r="F162" t="s">
        <v>40</v>
      </c>
      <c r="G162">
        <v>307056678.60000002</v>
      </c>
      <c r="H162">
        <v>-16026680.57</v>
      </c>
      <c r="I162">
        <v>608</v>
      </c>
      <c r="J162" t="s">
        <v>27980</v>
      </c>
      <c r="K162" t="s">
        <v>27981</v>
      </c>
      <c r="L162" t="s">
        <v>27982</v>
      </c>
    </row>
    <row r="163" spans="1:12" x14ac:dyDescent="0.4">
      <c r="A163" t="s">
        <v>30431</v>
      </c>
      <c r="B163" t="s">
        <v>27970</v>
      </c>
      <c r="C163" t="s">
        <v>30592</v>
      </c>
      <c r="D163" t="s">
        <v>27971</v>
      </c>
      <c r="E163" t="s">
        <v>27972</v>
      </c>
      <c r="F163" t="s">
        <v>509</v>
      </c>
      <c r="G163">
        <v>31840817169</v>
      </c>
      <c r="H163">
        <v>1053885048</v>
      </c>
      <c r="I163" t="s">
        <v>27973</v>
      </c>
      <c r="J163" t="s">
        <v>27974</v>
      </c>
      <c r="K163" t="s">
        <v>27975</v>
      </c>
      <c r="L163" t="s">
        <v>27976</v>
      </c>
    </row>
    <row r="164" spans="1:12" x14ac:dyDescent="0.4">
      <c r="A164" t="s">
        <v>30428</v>
      </c>
      <c r="B164" t="s">
        <v>27983</v>
      </c>
      <c r="C164" t="s">
        <v>30593</v>
      </c>
      <c r="D164" t="s">
        <v>27984</v>
      </c>
      <c r="E164" t="s">
        <v>27985</v>
      </c>
      <c r="F164" t="s">
        <v>142</v>
      </c>
      <c r="G164">
        <v>2346561136</v>
      </c>
      <c r="H164">
        <v>-384016894.60000002</v>
      </c>
      <c r="I164">
        <v>2139</v>
      </c>
      <c r="J164" t="s">
        <v>27986</v>
      </c>
      <c r="K164" t="s">
        <v>27987</v>
      </c>
      <c r="L164" t="s">
        <v>27988</v>
      </c>
    </row>
    <row r="165" spans="1:12" x14ac:dyDescent="0.4">
      <c r="A165" t="s">
        <v>30428</v>
      </c>
      <c r="B165" t="s">
        <v>27963</v>
      </c>
      <c r="C165" t="s">
        <v>30594</v>
      </c>
      <c r="D165" t="s">
        <v>27964</v>
      </c>
      <c r="E165" t="s">
        <v>27965</v>
      </c>
      <c r="F165" t="s">
        <v>1651</v>
      </c>
      <c r="G165">
        <v>1212215051</v>
      </c>
      <c r="H165">
        <v>-232376308.5</v>
      </c>
      <c r="I165" t="s">
        <v>27966</v>
      </c>
      <c r="J165" t="s">
        <v>27967</v>
      </c>
      <c r="K165" t="s">
        <v>27968</v>
      </c>
      <c r="L165" t="s">
        <v>27969</v>
      </c>
    </row>
    <row r="166" spans="1:12" x14ac:dyDescent="0.4">
      <c r="A166" t="s">
        <v>30428</v>
      </c>
      <c r="B166" t="s">
        <v>8923</v>
      </c>
      <c r="C166" t="s">
        <v>30595</v>
      </c>
      <c r="D166" t="s">
        <v>8924</v>
      </c>
      <c r="E166" t="s">
        <v>8925</v>
      </c>
      <c r="F166" t="s">
        <v>110</v>
      </c>
      <c r="G166">
        <v>707.96</v>
      </c>
      <c r="H166">
        <v>-50662312.890000001</v>
      </c>
      <c r="I166">
        <v>149</v>
      </c>
      <c r="J166" t="s">
        <v>8926</v>
      </c>
      <c r="K166" t="s">
        <v>8927</v>
      </c>
      <c r="L166" t="s">
        <v>8928</v>
      </c>
    </row>
    <row r="167" spans="1:12" x14ac:dyDescent="0.4">
      <c r="A167" t="s">
        <v>30431</v>
      </c>
      <c r="B167" t="s">
        <v>8911</v>
      </c>
      <c r="C167" t="s">
        <v>30596</v>
      </c>
      <c r="D167" t="s">
        <v>8912</v>
      </c>
      <c r="E167" t="s">
        <v>8913</v>
      </c>
      <c r="F167" t="s">
        <v>110</v>
      </c>
      <c r="G167">
        <v>123340760.09999999</v>
      </c>
      <c r="H167">
        <v>-24409475.07</v>
      </c>
      <c r="I167">
        <v>873</v>
      </c>
      <c r="J167" t="s">
        <v>8914</v>
      </c>
      <c r="K167" t="s">
        <v>8915</v>
      </c>
      <c r="L167" t="s">
        <v>8916</v>
      </c>
    </row>
    <row r="168" spans="1:12" x14ac:dyDescent="0.4">
      <c r="A168" t="s">
        <v>30431</v>
      </c>
      <c r="B168" t="s">
        <v>27957</v>
      </c>
      <c r="C168" t="s">
        <v>30597</v>
      </c>
      <c r="D168" t="s">
        <v>27958</v>
      </c>
      <c r="E168" t="s">
        <v>27959</v>
      </c>
      <c r="F168" t="s">
        <v>40</v>
      </c>
      <c r="G168">
        <v>179072149.40000001</v>
      </c>
      <c r="H168">
        <v>3269133.48</v>
      </c>
      <c r="I168">
        <v>709</v>
      </c>
      <c r="J168" t="s">
        <v>27960</v>
      </c>
      <c r="K168" t="s">
        <v>27961</v>
      </c>
      <c r="L168" t="s">
        <v>27962</v>
      </c>
    </row>
    <row r="169" spans="1:12" x14ac:dyDescent="0.4">
      <c r="A169" t="s">
        <v>30431</v>
      </c>
      <c r="B169" t="s">
        <v>27951</v>
      </c>
      <c r="C169" t="s">
        <v>30598</v>
      </c>
      <c r="D169" t="s">
        <v>27952</v>
      </c>
      <c r="E169" t="s">
        <v>27953</v>
      </c>
      <c r="F169" t="s">
        <v>40</v>
      </c>
      <c r="G169">
        <v>141752921.19999999</v>
      </c>
      <c r="H169">
        <v>2091295.7</v>
      </c>
      <c r="I169">
        <v>1180</v>
      </c>
      <c r="J169" t="s">
        <v>27954</v>
      </c>
      <c r="K169" t="s">
        <v>27955</v>
      </c>
      <c r="L169" t="s">
        <v>27956</v>
      </c>
    </row>
    <row r="170" spans="1:12" x14ac:dyDescent="0.4">
      <c r="A170" t="s">
        <v>30431</v>
      </c>
      <c r="B170" t="s">
        <v>27945</v>
      </c>
      <c r="C170" t="s">
        <v>30599</v>
      </c>
      <c r="D170" t="s">
        <v>27946</v>
      </c>
      <c r="E170" t="s">
        <v>27947</v>
      </c>
      <c r="F170" t="s">
        <v>40</v>
      </c>
      <c r="G170">
        <v>250497164.09999999</v>
      </c>
      <c r="H170">
        <v>37995092.740000002</v>
      </c>
      <c r="I170">
        <v>7926</v>
      </c>
      <c r="J170" t="s">
        <v>27948</v>
      </c>
      <c r="K170" t="s">
        <v>27949</v>
      </c>
      <c r="L170" t="s">
        <v>27950</v>
      </c>
    </row>
    <row r="171" spans="1:12" x14ac:dyDescent="0.4">
      <c r="A171" t="s">
        <v>30431</v>
      </c>
      <c r="B171" t="s">
        <v>27939</v>
      </c>
      <c r="C171" t="s">
        <v>30600</v>
      </c>
      <c r="D171" t="s">
        <v>27940</v>
      </c>
      <c r="E171" t="s">
        <v>27941</v>
      </c>
      <c r="F171" t="s">
        <v>171</v>
      </c>
      <c r="G171">
        <v>361229459.39999998</v>
      </c>
      <c r="H171">
        <v>-7594074.1600000001</v>
      </c>
      <c r="I171">
        <v>1534</v>
      </c>
      <c r="J171" t="s">
        <v>27942</v>
      </c>
      <c r="K171" t="s">
        <v>27943</v>
      </c>
      <c r="L171" t="s">
        <v>27944</v>
      </c>
    </row>
    <row r="172" spans="1:12" x14ac:dyDescent="0.4">
      <c r="A172" t="s">
        <v>30431</v>
      </c>
      <c r="B172" t="s">
        <v>27933</v>
      </c>
      <c r="C172" t="s">
        <v>30601</v>
      </c>
      <c r="D172" t="s">
        <v>27934</v>
      </c>
      <c r="E172" t="s">
        <v>27935</v>
      </c>
      <c r="F172" t="s">
        <v>306</v>
      </c>
      <c r="G172">
        <v>274551424</v>
      </c>
      <c r="H172">
        <v>63295907.68</v>
      </c>
      <c r="I172">
        <v>761</v>
      </c>
      <c r="J172" t="s">
        <v>27936</v>
      </c>
      <c r="K172" t="s">
        <v>27937</v>
      </c>
      <c r="L172" t="s">
        <v>27938</v>
      </c>
    </row>
    <row r="173" spans="1:12" x14ac:dyDescent="0.4">
      <c r="A173" t="s">
        <v>30431</v>
      </c>
      <c r="B173" t="s">
        <v>27927</v>
      </c>
      <c r="C173" t="s">
        <v>30602</v>
      </c>
      <c r="D173" t="s">
        <v>27928</v>
      </c>
      <c r="E173" t="s">
        <v>27929</v>
      </c>
      <c r="F173" t="s">
        <v>453</v>
      </c>
      <c r="G173">
        <v>3907059496</v>
      </c>
      <c r="H173">
        <v>104283647.5</v>
      </c>
      <c r="I173">
        <v>4632</v>
      </c>
      <c r="J173" t="s">
        <v>27930</v>
      </c>
      <c r="K173" t="s">
        <v>27931</v>
      </c>
      <c r="L173" t="s">
        <v>27932</v>
      </c>
    </row>
    <row r="174" spans="1:12" x14ac:dyDescent="0.4">
      <c r="A174" t="s">
        <v>30431</v>
      </c>
      <c r="B174" t="s">
        <v>27921</v>
      </c>
      <c r="C174" t="s">
        <v>30603</v>
      </c>
      <c r="D174" t="s">
        <v>27922</v>
      </c>
      <c r="E174" t="s">
        <v>27923</v>
      </c>
      <c r="F174" t="s">
        <v>40</v>
      </c>
      <c r="G174">
        <v>87263674.469999999</v>
      </c>
      <c r="H174">
        <v>-54061310.450000003</v>
      </c>
      <c r="I174">
        <v>2926</v>
      </c>
      <c r="J174" t="s">
        <v>27924</v>
      </c>
      <c r="K174" t="s">
        <v>27925</v>
      </c>
      <c r="L174" t="s">
        <v>27926</v>
      </c>
    </row>
    <row r="175" spans="1:12" x14ac:dyDescent="0.4">
      <c r="A175" t="s">
        <v>30428</v>
      </c>
      <c r="B175" t="s">
        <v>27915</v>
      </c>
      <c r="C175" t="s">
        <v>30604</v>
      </c>
      <c r="D175" t="s">
        <v>27916</v>
      </c>
      <c r="E175" t="s">
        <v>27917</v>
      </c>
      <c r="F175" t="s">
        <v>171</v>
      </c>
      <c r="G175">
        <v>1069322474</v>
      </c>
      <c r="H175">
        <v>128889997</v>
      </c>
      <c r="I175">
        <v>3032</v>
      </c>
      <c r="J175" t="s">
        <v>27918</v>
      </c>
      <c r="K175" t="s">
        <v>27919</v>
      </c>
      <c r="L175" t="s">
        <v>27920</v>
      </c>
    </row>
    <row r="176" spans="1:12" x14ac:dyDescent="0.4">
      <c r="A176" t="s">
        <v>30431</v>
      </c>
      <c r="B176" t="s">
        <v>27909</v>
      </c>
      <c r="C176" t="s">
        <v>30605</v>
      </c>
      <c r="D176" t="s">
        <v>27910</v>
      </c>
      <c r="E176" t="s">
        <v>27911</v>
      </c>
      <c r="F176" t="s">
        <v>40</v>
      </c>
      <c r="G176">
        <v>621848005.89999998</v>
      </c>
      <c r="H176">
        <v>11786219.060000001</v>
      </c>
      <c r="I176">
        <v>4354</v>
      </c>
      <c r="J176" t="s">
        <v>27912</v>
      </c>
      <c r="K176" t="s">
        <v>27913</v>
      </c>
      <c r="L176" t="s">
        <v>27914</v>
      </c>
    </row>
    <row r="177" spans="1:12" x14ac:dyDescent="0.4">
      <c r="A177" t="s">
        <v>30431</v>
      </c>
      <c r="B177" t="s">
        <v>28110</v>
      </c>
      <c r="C177" t="s">
        <v>30606</v>
      </c>
      <c r="D177" t="s">
        <v>28111</v>
      </c>
      <c r="E177" t="s">
        <v>28112</v>
      </c>
      <c r="F177" t="s">
        <v>681</v>
      </c>
      <c r="G177">
        <v>826377761.29999995</v>
      </c>
      <c r="H177">
        <v>-15548217.550000001</v>
      </c>
      <c r="I177">
        <v>918</v>
      </c>
      <c r="J177" t="s">
        <v>28113</v>
      </c>
      <c r="K177" t="s">
        <v>28114</v>
      </c>
      <c r="L177" t="s">
        <v>28115</v>
      </c>
    </row>
    <row r="178" spans="1:12" x14ac:dyDescent="0.4">
      <c r="A178" t="s">
        <v>30428</v>
      </c>
      <c r="B178" t="s">
        <v>27897</v>
      </c>
      <c r="C178" t="s">
        <v>30607</v>
      </c>
      <c r="D178" t="s">
        <v>27898</v>
      </c>
      <c r="E178" t="s">
        <v>27899</v>
      </c>
      <c r="F178" t="s">
        <v>306</v>
      </c>
      <c r="G178">
        <v>704838120.20000005</v>
      </c>
      <c r="H178">
        <v>125175787.8</v>
      </c>
      <c r="I178">
        <v>3933</v>
      </c>
      <c r="J178" t="s">
        <v>27900</v>
      </c>
      <c r="K178" t="s">
        <v>27901</v>
      </c>
      <c r="L178" t="s">
        <v>27902</v>
      </c>
    </row>
    <row r="179" spans="1:12" x14ac:dyDescent="0.4">
      <c r="A179" t="s">
        <v>30428</v>
      </c>
      <c r="B179" t="s">
        <v>27891</v>
      </c>
      <c r="C179" t="s">
        <v>30608</v>
      </c>
      <c r="D179" t="s">
        <v>27892</v>
      </c>
      <c r="E179" t="s">
        <v>27893</v>
      </c>
      <c r="F179" t="s">
        <v>213</v>
      </c>
      <c r="G179">
        <v>173374008.80000001</v>
      </c>
      <c r="H179">
        <v>34268815.340000004</v>
      </c>
      <c r="I179">
        <v>771</v>
      </c>
      <c r="J179" t="s">
        <v>27894</v>
      </c>
      <c r="K179" t="s">
        <v>27895</v>
      </c>
      <c r="L179" t="s">
        <v>27896</v>
      </c>
    </row>
    <row r="180" spans="1:12" x14ac:dyDescent="0.4">
      <c r="A180" t="s">
        <v>30428</v>
      </c>
      <c r="B180" t="s">
        <v>27885</v>
      </c>
      <c r="C180" t="s">
        <v>30609</v>
      </c>
      <c r="D180" t="s">
        <v>27886</v>
      </c>
      <c r="E180" t="s">
        <v>27887</v>
      </c>
      <c r="F180" t="s">
        <v>156</v>
      </c>
      <c r="G180">
        <v>17154459.170000002</v>
      </c>
      <c r="H180">
        <v>-28768004.289999999</v>
      </c>
      <c r="I180">
        <v>281</v>
      </c>
      <c r="J180" t="s">
        <v>27888</v>
      </c>
      <c r="K180" t="s">
        <v>27889</v>
      </c>
      <c r="L180" t="s">
        <v>27890</v>
      </c>
    </row>
    <row r="181" spans="1:12" x14ac:dyDescent="0.4">
      <c r="A181" t="s">
        <v>30428</v>
      </c>
      <c r="B181" t="s">
        <v>27879</v>
      </c>
      <c r="C181" t="s">
        <v>30610</v>
      </c>
      <c r="D181" t="s">
        <v>27880</v>
      </c>
      <c r="E181" t="s">
        <v>27881</v>
      </c>
      <c r="F181" t="s">
        <v>213</v>
      </c>
      <c r="G181">
        <v>266461512.69999999</v>
      </c>
      <c r="H181">
        <v>46618025.270000003</v>
      </c>
      <c r="I181">
        <v>511</v>
      </c>
      <c r="J181" t="s">
        <v>27882</v>
      </c>
      <c r="K181" t="s">
        <v>27883</v>
      </c>
      <c r="L181" t="s">
        <v>27884</v>
      </c>
    </row>
    <row r="182" spans="1:12" x14ac:dyDescent="0.4">
      <c r="A182" t="s">
        <v>30493</v>
      </c>
      <c r="B182" t="s">
        <v>7177</v>
      </c>
      <c r="C182" t="s">
        <v>30611</v>
      </c>
      <c r="D182" t="s">
        <v>7178</v>
      </c>
      <c r="E182" t="s">
        <v>7179</v>
      </c>
      <c r="F182" t="s">
        <v>40</v>
      </c>
      <c r="G182">
        <v>107041110.5</v>
      </c>
      <c r="H182">
        <v>-4983032.78</v>
      </c>
      <c r="I182">
        <v>183</v>
      </c>
      <c r="J182" t="s">
        <v>7180</v>
      </c>
      <c r="K182" t="s">
        <v>7181</v>
      </c>
      <c r="L182" t="s">
        <v>7182</v>
      </c>
    </row>
    <row r="183" spans="1:12" x14ac:dyDescent="0.4">
      <c r="A183" t="s">
        <v>30428</v>
      </c>
      <c r="B183" t="s">
        <v>27872</v>
      </c>
      <c r="C183" t="s">
        <v>30612</v>
      </c>
      <c r="D183" t="s">
        <v>27873</v>
      </c>
      <c r="E183" t="s">
        <v>27874</v>
      </c>
      <c r="F183" t="s">
        <v>238</v>
      </c>
      <c r="G183">
        <v>3953698821</v>
      </c>
      <c r="H183">
        <v>399961569.60000002</v>
      </c>
      <c r="I183" t="s">
        <v>27875</v>
      </c>
      <c r="J183" t="s">
        <v>27876</v>
      </c>
      <c r="K183" t="s">
        <v>27877</v>
      </c>
      <c r="L183" t="s">
        <v>27878</v>
      </c>
    </row>
    <row r="184" spans="1:12" x14ac:dyDescent="0.4">
      <c r="A184" t="s">
        <v>30428</v>
      </c>
      <c r="B184" t="s">
        <v>27866</v>
      </c>
      <c r="C184" t="s">
        <v>30613</v>
      </c>
      <c r="D184" t="s">
        <v>27867</v>
      </c>
      <c r="E184" t="s">
        <v>27868</v>
      </c>
      <c r="F184" t="s">
        <v>2051</v>
      </c>
      <c r="G184">
        <v>115795073.8</v>
      </c>
      <c r="H184">
        <v>30561428.780000001</v>
      </c>
      <c r="I184">
        <v>669</v>
      </c>
      <c r="J184" t="s">
        <v>27869</v>
      </c>
      <c r="K184" t="s">
        <v>27870</v>
      </c>
      <c r="L184" t="s">
        <v>27871</v>
      </c>
    </row>
    <row r="185" spans="1:12" x14ac:dyDescent="0.4">
      <c r="A185" t="s">
        <v>30431</v>
      </c>
      <c r="B185" t="s">
        <v>27860</v>
      </c>
      <c r="C185" t="s">
        <v>30614</v>
      </c>
      <c r="D185" t="s">
        <v>27861</v>
      </c>
      <c r="E185" t="s">
        <v>27862</v>
      </c>
      <c r="F185" t="s">
        <v>206</v>
      </c>
      <c r="G185">
        <v>139774645.5</v>
      </c>
      <c r="H185">
        <v>9143079.3800000008</v>
      </c>
      <c r="I185">
        <v>360</v>
      </c>
      <c r="J185" t="s">
        <v>27863</v>
      </c>
      <c r="K185" t="s">
        <v>27864</v>
      </c>
      <c r="L185" t="s">
        <v>27865</v>
      </c>
    </row>
    <row r="186" spans="1:12" x14ac:dyDescent="0.4">
      <c r="A186" t="s">
        <v>30431</v>
      </c>
      <c r="B186" t="s">
        <v>27854</v>
      </c>
      <c r="C186" t="s">
        <v>30615</v>
      </c>
      <c r="D186" t="s">
        <v>27855</v>
      </c>
      <c r="E186" t="s">
        <v>27856</v>
      </c>
      <c r="F186" t="s">
        <v>40</v>
      </c>
      <c r="G186">
        <v>118521371.7</v>
      </c>
      <c r="H186">
        <v>8942325.3300000001</v>
      </c>
      <c r="I186">
        <v>223</v>
      </c>
      <c r="J186" t="s">
        <v>27857</v>
      </c>
      <c r="K186" t="s">
        <v>27858</v>
      </c>
      <c r="L186" t="s">
        <v>27859</v>
      </c>
    </row>
    <row r="187" spans="1:12" x14ac:dyDescent="0.4">
      <c r="A187" t="s">
        <v>30431</v>
      </c>
      <c r="B187" t="s">
        <v>27848</v>
      </c>
      <c r="C187" t="s">
        <v>30616</v>
      </c>
      <c r="D187" t="s">
        <v>27849</v>
      </c>
      <c r="E187" t="s">
        <v>27850</v>
      </c>
      <c r="F187" t="s">
        <v>47</v>
      </c>
      <c r="G187">
        <v>651076008.79999995</v>
      </c>
      <c r="H187">
        <v>25885276.719999999</v>
      </c>
      <c r="I187">
        <v>1207</v>
      </c>
      <c r="J187" t="s">
        <v>27851</v>
      </c>
      <c r="K187" t="s">
        <v>27852</v>
      </c>
      <c r="L187" t="s">
        <v>27853</v>
      </c>
    </row>
    <row r="188" spans="1:12" x14ac:dyDescent="0.4">
      <c r="A188" t="s">
        <v>30428</v>
      </c>
      <c r="B188" t="s">
        <v>27842</v>
      </c>
      <c r="C188" t="s">
        <v>30617</v>
      </c>
      <c r="D188" t="s">
        <v>27843</v>
      </c>
      <c r="E188" t="s">
        <v>27844</v>
      </c>
      <c r="F188" t="s">
        <v>156</v>
      </c>
      <c r="G188">
        <v>210601112.59999999</v>
      </c>
      <c r="H188">
        <v>24632341.219999999</v>
      </c>
      <c r="I188">
        <v>861</v>
      </c>
      <c r="J188" t="s">
        <v>27845</v>
      </c>
      <c r="K188" t="s">
        <v>27846</v>
      </c>
      <c r="L188" t="s">
        <v>27847</v>
      </c>
    </row>
    <row r="189" spans="1:12" x14ac:dyDescent="0.4">
      <c r="A189" t="s">
        <v>30431</v>
      </c>
      <c r="B189" t="s">
        <v>27836</v>
      </c>
      <c r="C189" t="s">
        <v>30618</v>
      </c>
      <c r="D189" t="s">
        <v>27837</v>
      </c>
      <c r="E189" t="s">
        <v>27838</v>
      </c>
      <c r="F189" t="s">
        <v>206</v>
      </c>
      <c r="G189">
        <v>186369066.80000001</v>
      </c>
      <c r="H189">
        <v>3083799.01</v>
      </c>
      <c r="I189">
        <v>1508</v>
      </c>
      <c r="J189" t="s">
        <v>27839</v>
      </c>
      <c r="K189" t="s">
        <v>27840</v>
      </c>
      <c r="L189" t="s">
        <v>27841</v>
      </c>
    </row>
    <row r="190" spans="1:12" x14ac:dyDescent="0.4">
      <c r="A190" t="s">
        <v>30428</v>
      </c>
      <c r="B190" t="s">
        <v>27830</v>
      </c>
      <c r="C190" t="s">
        <v>30619</v>
      </c>
      <c r="D190" t="s">
        <v>27831</v>
      </c>
      <c r="E190" t="s">
        <v>27832</v>
      </c>
      <c r="F190" t="s">
        <v>306</v>
      </c>
      <c r="G190">
        <v>3171223475</v>
      </c>
      <c r="H190">
        <v>1330905062</v>
      </c>
      <c r="I190">
        <v>3103</v>
      </c>
      <c r="J190" t="s">
        <v>27833</v>
      </c>
      <c r="K190" t="s">
        <v>27834</v>
      </c>
      <c r="L190" t="s">
        <v>27835</v>
      </c>
    </row>
    <row r="191" spans="1:12" x14ac:dyDescent="0.4">
      <c r="A191" t="s">
        <v>30428</v>
      </c>
      <c r="B191" t="s">
        <v>27824</v>
      </c>
      <c r="C191" t="s">
        <v>30620</v>
      </c>
      <c r="D191" t="s">
        <v>27825</v>
      </c>
      <c r="E191" t="s">
        <v>27826</v>
      </c>
      <c r="F191" t="s">
        <v>142</v>
      </c>
      <c r="G191">
        <v>66038081.920000002</v>
      </c>
      <c r="H191">
        <v>-36957204.560000002</v>
      </c>
      <c r="I191">
        <v>279</v>
      </c>
      <c r="J191" t="s">
        <v>27827</v>
      </c>
      <c r="K191" t="s">
        <v>27828</v>
      </c>
      <c r="L191" t="s">
        <v>27829</v>
      </c>
    </row>
    <row r="192" spans="1:12" x14ac:dyDescent="0.4">
      <c r="A192" t="s">
        <v>30428</v>
      </c>
      <c r="B192" t="s">
        <v>27812</v>
      </c>
      <c r="C192" t="s">
        <v>30621</v>
      </c>
      <c r="D192" t="s">
        <v>27813</v>
      </c>
      <c r="E192" t="s">
        <v>27814</v>
      </c>
      <c r="F192" t="s">
        <v>253</v>
      </c>
      <c r="G192">
        <v>68959966.060000002</v>
      </c>
      <c r="H192">
        <v>7146606.0700000003</v>
      </c>
      <c r="I192">
        <v>730</v>
      </c>
      <c r="J192" t="s">
        <v>27815</v>
      </c>
      <c r="K192" t="s">
        <v>27816</v>
      </c>
      <c r="L192" t="s">
        <v>27817</v>
      </c>
    </row>
    <row r="193" spans="1:12" x14ac:dyDescent="0.4">
      <c r="A193" t="s">
        <v>30431</v>
      </c>
      <c r="B193" t="s">
        <v>27806</v>
      </c>
      <c r="C193" t="s">
        <v>30622</v>
      </c>
      <c r="D193" t="s">
        <v>27807</v>
      </c>
      <c r="E193" t="s">
        <v>27808</v>
      </c>
      <c r="F193" t="s">
        <v>40</v>
      </c>
      <c r="G193">
        <v>490300436.19999999</v>
      </c>
      <c r="H193">
        <v>-11176350.75</v>
      </c>
      <c r="I193">
        <v>2440</v>
      </c>
      <c r="J193" t="s">
        <v>27809</v>
      </c>
      <c r="K193" t="s">
        <v>27810</v>
      </c>
      <c r="L193" t="s">
        <v>27811</v>
      </c>
    </row>
    <row r="194" spans="1:12" x14ac:dyDescent="0.4">
      <c r="A194" t="s">
        <v>30431</v>
      </c>
      <c r="B194" t="s">
        <v>27800</v>
      </c>
      <c r="C194" t="s">
        <v>30623</v>
      </c>
      <c r="D194" t="s">
        <v>27801</v>
      </c>
      <c r="E194" t="s">
        <v>27802</v>
      </c>
      <c r="F194" t="s">
        <v>977</v>
      </c>
      <c r="G194">
        <v>39748446.689999998</v>
      </c>
      <c r="H194">
        <v>-50192027.719999999</v>
      </c>
      <c r="I194">
        <v>89</v>
      </c>
      <c r="J194" t="s">
        <v>27803</v>
      </c>
      <c r="K194" t="s">
        <v>27804</v>
      </c>
      <c r="L194" t="s">
        <v>27805</v>
      </c>
    </row>
    <row r="195" spans="1:12" x14ac:dyDescent="0.4">
      <c r="A195" t="s">
        <v>30431</v>
      </c>
      <c r="B195" t="s">
        <v>27794</v>
      </c>
      <c r="C195" t="s">
        <v>30624</v>
      </c>
      <c r="D195" t="s">
        <v>27795</v>
      </c>
      <c r="E195" t="s">
        <v>27796</v>
      </c>
      <c r="F195" t="s">
        <v>171</v>
      </c>
      <c r="G195">
        <v>471128220.10000002</v>
      </c>
      <c r="H195">
        <v>86851448.129999995</v>
      </c>
      <c r="I195">
        <v>2295</v>
      </c>
      <c r="J195" t="s">
        <v>27797</v>
      </c>
      <c r="K195" t="s">
        <v>27798</v>
      </c>
      <c r="L195" t="s">
        <v>27799</v>
      </c>
    </row>
    <row r="196" spans="1:12" x14ac:dyDescent="0.4">
      <c r="A196" t="s">
        <v>30431</v>
      </c>
      <c r="B196" t="s">
        <v>27782</v>
      </c>
      <c r="C196" t="s">
        <v>30625</v>
      </c>
      <c r="D196" t="s">
        <v>27783</v>
      </c>
      <c r="E196" t="s">
        <v>27784</v>
      </c>
      <c r="F196" t="s">
        <v>185</v>
      </c>
      <c r="G196">
        <v>76784092.260000005</v>
      </c>
      <c r="H196">
        <v>9570831.8900000006</v>
      </c>
      <c r="I196">
        <v>315</v>
      </c>
      <c r="J196" t="s">
        <v>27785</v>
      </c>
      <c r="K196" t="s">
        <v>27786</v>
      </c>
      <c r="L196" t="s">
        <v>27787</v>
      </c>
    </row>
    <row r="197" spans="1:12" x14ac:dyDescent="0.4">
      <c r="A197" t="s">
        <v>30428</v>
      </c>
      <c r="B197" t="s">
        <v>27776</v>
      </c>
      <c r="C197" t="s">
        <v>30626</v>
      </c>
      <c r="D197" t="s">
        <v>27777</v>
      </c>
      <c r="E197" t="s">
        <v>27778</v>
      </c>
      <c r="F197" t="s">
        <v>40</v>
      </c>
      <c r="G197">
        <v>64012858.890000001</v>
      </c>
      <c r="H197">
        <v>-1565047.52</v>
      </c>
      <c r="I197">
        <v>737</v>
      </c>
      <c r="J197" t="s">
        <v>27779</v>
      </c>
      <c r="K197" t="s">
        <v>27780</v>
      </c>
      <c r="L197" t="s">
        <v>27781</v>
      </c>
    </row>
    <row r="198" spans="1:12" x14ac:dyDescent="0.4">
      <c r="A198" t="s">
        <v>30431</v>
      </c>
      <c r="B198" t="s">
        <v>27770</v>
      </c>
      <c r="C198" t="s">
        <v>30627</v>
      </c>
      <c r="D198" t="s">
        <v>27771</v>
      </c>
      <c r="E198" t="s">
        <v>27772</v>
      </c>
      <c r="F198" t="s">
        <v>185</v>
      </c>
      <c r="G198">
        <v>49362070.579999998</v>
      </c>
      <c r="H198">
        <v>-8240305.8300000001</v>
      </c>
      <c r="I198">
        <v>604</v>
      </c>
      <c r="J198" t="s">
        <v>27773</v>
      </c>
      <c r="K198" t="s">
        <v>27774</v>
      </c>
      <c r="L198" t="s">
        <v>27775</v>
      </c>
    </row>
    <row r="199" spans="1:12" x14ac:dyDescent="0.4">
      <c r="A199" t="s">
        <v>30431</v>
      </c>
      <c r="B199" t="s">
        <v>5017</v>
      </c>
      <c r="C199" t="s">
        <v>30628</v>
      </c>
      <c r="D199" t="s">
        <v>5018</v>
      </c>
      <c r="E199" t="s">
        <v>5019</v>
      </c>
      <c r="F199" t="s">
        <v>681</v>
      </c>
      <c r="G199">
        <v>190738107.5</v>
      </c>
      <c r="H199">
        <v>8795843.8599999994</v>
      </c>
      <c r="I199">
        <v>247</v>
      </c>
      <c r="J199" t="s">
        <v>5020</v>
      </c>
      <c r="K199" t="s">
        <v>5021</v>
      </c>
      <c r="L199" t="s">
        <v>5022</v>
      </c>
    </row>
    <row r="200" spans="1:12" x14ac:dyDescent="0.4">
      <c r="A200" t="s">
        <v>30431</v>
      </c>
      <c r="B200" t="s">
        <v>27764</v>
      </c>
      <c r="C200" t="s">
        <v>30629</v>
      </c>
      <c r="D200" t="s">
        <v>27765</v>
      </c>
      <c r="E200" t="s">
        <v>27766</v>
      </c>
      <c r="F200" t="s">
        <v>206</v>
      </c>
      <c r="G200">
        <v>498974422.89999998</v>
      </c>
      <c r="H200">
        <v>-43166980.200000003</v>
      </c>
      <c r="I200">
        <v>3251</v>
      </c>
      <c r="J200" t="s">
        <v>27767</v>
      </c>
      <c r="K200" t="s">
        <v>27768</v>
      </c>
      <c r="L200" t="s">
        <v>27769</v>
      </c>
    </row>
    <row r="201" spans="1:12" x14ac:dyDescent="0.4">
      <c r="A201" t="s">
        <v>30431</v>
      </c>
      <c r="B201" t="s">
        <v>27758</v>
      </c>
      <c r="C201" t="s">
        <v>30630</v>
      </c>
      <c r="D201" t="s">
        <v>27759</v>
      </c>
      <c r="E201" t="s">
        <v>27760</v>
      </c>
      <c r="F201" t="s">
        <v>378</v>
      </c>
      <c r="G201">
        <v>314445186.89999998</v>
      </c>
      <c r="H201">
        <v>78103673.200000003</v>
      </c>
      <c r="I201">
        <v>2020</v>
      </c>
      <c r="J201" t="s">
        <v>27761</v>
      </c>
      <c r="K201" t="s">
        <v>27762</v>
      </c>
      <c r="L201" t="s">
        <v>27763</v>
      </c>
    </row>
    <row r="202" spans="1:12" x14ac:dyDescent="0.4">
      <c r="A202" t="s">
        <v>30431</v>
      </c>
      <c r="B202" t="s">
        <v>27752</v>
      </c>
      <c r="C202" t="s">
        <v>30631</v>
      </c>
      <c r="D202" t="s">
        <v>27753</v>
      </c>
      <c r="E202" t="s">
        <v>27754</v>
      </c>
      <c r="F202" t="s">
        <v>40</v>
      </c>
      <c r="G202">
        <v>293312548</v>
      </c>
      <c r="H202">
        <v>17148361.84</v>
      </c>
      <c r="I202">
        <v>1701</v>
      </c>
      <c r="J202" t="s">
        <v>27755</v>
      </c>
      <c r="K202" t="s">
        <v>27756</v>
      </c>
      <c r="L202" t="s">
        <v>27757</v>
      </c>
    </row>
    <row r="203" spans="1:12" x14ac:dyDescent="0.4">
      <c r="A203" t="s">
        <v>30431</v>
      </c>
      <c r="B203" t="s">
        <v>27745</v>
      </c>
      <c r="C203" t="s">
        <v>30632</v>
      </c>
      <c r="D203" t="s">
        <v>27746</v>
      </c>
      <c r="E203" t="s">
        <v>27747</v>
      </c>
      <c r="F203" t="s">
        <v>453</v>
      </c>
      <c r="G203">
        <v>3100222997</v>
      </c>
      <c r="H203">
        <v>863928.85</v>
      </c>
      <c r="I203" t="s">
        <v>27748</v>
      </c>
      <c r="J203" t="s">
        <v>27749</v>
      </c>
      <c r="K203" t="s">
        <v>27750</v>
      </c>
      <c r="L203" t="s">
        <v>27751</v>
      </c>
    </row>
    <row r="204" spans="1:12" x14ac:dyDescent="0.4">
      <c r="A204" t="s">
        <v>30428</v>
      </c>
      <c r="B204" t="s">
        <v>27739</v>
      </c>
      <c r="C204" t="s">
        <v>30633</v>
      </c>
      <c r="D204" t="s">
        <v>27740</v>
      </c>
      <c r="E204" t="s">
        <v>27741</v>
      </c>
      <c r="F204" t="s">
        <v>544</v>
      </c>
      <c r="G204">
        <v>147959681</v>
      </c>
      <c r="H204">
        <v>33400168.75</v>
      </c>
      <c r="I204">
        <v>873</v>
      </c>
      <c r="J204" t="s">
        <v>27742</v>
      </c>
      <c r="K204" t="s">
        <v>27743</v>
      </c>
      <c r="L204" t="s">
        <v>27744</v>
      </c>
    </row>
    <row r="205" spans="1:12" x14ac:dyDescent="0.4">
      <c r="A205" t="s">
        <v>30428</v>
      </c>
      <c r="B205" t="s">
        <v>27727</v>
      </c>
      <c r="C205" t="s">
        <v>30634</v>
      </c>
      <c r="D205" t="s">
        <v>27728</v>
      </c>
      <c r="E205" t="s">
        <v>27729</v>
      </c>
      <c r="F205" t="s">
        <v>171</v>
      </c>
      <c r="G205">
        <v>97059251.340000004</v>
      </c>
      <c r="H205">
        <v>-23474798.75</v>
      </c>
      <c r="I205">
        <v>812</v>
      </c>
      <c r="J205" t="s">
        <v>27730</v>
      </c>
      <c r="K205" t="s">
        <v>27731</v>
      </c>
      <c r="L205" t="s">
        <v>27732</v>
      </c>
    </row>
    <row r="206" spans="1:12" x14ac:dyDescent="0.4">
      <c r="A206" t="s">
        <v>30431</v>
      </c>
      <c r="B206" t="s">
        <v>27733</v>
      </c>
      <c r="C206" t="s">
        <v>30635</v>
      </c>
      <c r="D206" t="s">
        <v>27734</v>
      </c>
      <c r="E206" t="s">
        <v>27735</v>
      </c>
      <c r="F206" t="s">
        <v>306</v>
      </c>
      <c r="G206">
        <v>175846115.5</v>
      </c>
      <c r="H206">
        <v>114247512.40000001</v>
      </c>
      <c r="I206">
        <v>495</v>
      </c>
      <c r="J206" t="s">
        <v>27736</v>
      </c>
      <c r="K206" t="s">
        <v>27737</v>
      </c>
      <c r="L206" t="s">
        <v>27738</v>
      </c>
    </row>
    <row r="207" spans="1:12" x14ac:dyDescent="0.4">
      <c r="A207" t="s">
        <v>30431</v>
      </c>
      <c r="B207" t="s">
        <v>27721</v>
      </c>
      <c r="C207" t="s">
        <v>30636</v>
      </c>
      <c r="D207" t="s">
        <v>27722</v>
      </c>
      <c r="E207" t="s">
        <v>27723</v>
      </c>
      <c r="F207" t="s">
        <v>40</v>
      </c>
      <c r="G207">
        <v>590818840.39999998</v>
      </c>
      <c r="H207">
        <v>34288115.420000002</v>
      </c>
      <c r="I207">
        <v>1706</v>
      </c>
      <c r="J207" t="s">
        <v>27724</v>
      </c>
      <c r="K207" t="s">
        <v>27725</v>
      </c>
      <c r="L207" t="s">
        <v>27726</v>
      </c>
    </row>
    <row r="208" spans="1:12" x14ac:dyDescent="0.4">
      <c r="A208" t="s">
        <v>30493</v>
      </c>
      <c r="B208" t="s">
        <v>27715</v>
      </c>
      <c r="C208" t="s">
        <v>30637</v>
      </c>
      <c r="D208" t="s">
        <v>27716</v>
      </c>
      <c r="E208" t="s">
        <v>27717</v>
      </c>
      <c r="F208" t="s">
        <v>199</v>
      </c>
      <c r="G208">
        <v>10100779.43</v>
      </c>
      <c r="H208">
        <v>749413.88</v>
      </c>
      <c r="I208">
        <v>105</v>
      </c>
      <c r="J208" t="s">
        <v>27718</v>
      </c>
      <c r="K208" t="s">
        <v>27719</v>
      </c>
      <c r="L208" t="s">
        <v>27720</v>
      </c>
    </row>
    <row r="209" spans="1:12" x14ac:dyDescent="0.4">
      <c r="A209" t="s">
        <v>30431</v>
      </c>
      <c r="B209" t="s">
        <v>27709</v>
      </c>
      <c r="C209" t="s">
        <v>30638</v>
      </c>
      <c r="D209" t="s">
        <v>27710</v>
      </c>
      <c r="E209" t="s">
        <v>27711</v>
      </c>
      <c r="F209" t="s">
        <v>40</v>
      </c>
      <c r="G209">
        <v>658814597.5</v>
      </c>
      <c r="H209">
        <v>23651275.98</v>
      </c>
      <c r="I209">
        <v>1961</v>
      </c>
      <c r="J209" t="s">
        <v>27712</v>
      </c>
      <c r="K209" t="s">
        <v>27713</v>
      </c>
      <c r="L209" t="s">
        <v>27714</v>
      </c>
    </row>
    <row r="210" spans="1:12" x14ac:dyDescent="0.4">
      <c r="A210" t="s">
        <v>30428</v>
      </c>
      <c r="B210" t="s">
        <v>27696</v>
      </c>
      <c r="C210" t="s">
        <v>30639</v>
      </c>
      <c r="D210" t="s">
        <v>27697</v>
      </c>
      <c r="E210" t="s">
        <v>27698</v>
      </c>
      <c r="F210" t="s">
        <v>156</v>
      </c>
      <c r="G210">
        <v>69495587.090000004</v>
      </c>
      <c r="H210">
        <v>26354180.710000001</v>
      </c>
      <c r="I210">
        <v>386</v>
      </c>
      <c r="J210" t="s">
        <v>27699</v>
      </c>
      <c r="K210" t="s">
        <v>27700</v>
      </c>
      <c r="L210" t="s">
        <v>27701</v>
      </c>
    </row>
    <row r="211" spans="1:12" x14ac:dyDescent="0.4">
      <c r="A211" t="s">
        <v>30431</v>
      </c>
      <c r="B211" t="s">
        <v>27690</v>
      </c>
      <c r="C211" t="s">
        <v>30640</v>
      </c>
      <c r="D211" t="s">
        <v>27691</v>
      </c>
      <c r="E211" t="s">
        <v>27692</v>
      </c>
      <c r="F211" t="s">
        <v>40</v>
      </c>
      <c r="G211">
        <v>27657557.899999999</v>
      </c>
      <c r="H211">
        <v>-7507147.9400000004</v>
      </c>
      <c r="I211">
        <v>397</v>
      </c>
      <c r="J211" t="s">
        <v>27693</v>
      </c>
      <c r="K211" t="s">
        <v>27694</v>
      </c>
      <c r="L211" t="s">
        <v>27695</v>
      </c>
    </row>
    <row r="212" spans="1:12" x14ac:dyDescent="0.4">
      <c r="A212" t="s">
        <v>30493</v>
      </c>
      <c r="B212" t="s">
        <v>27684</v>
      </c>
      <c r="C212" t="s">
        <v>30641</v>
      </c>
      <c r="D212" t="s">
        <v>27685</v>
      </c>
      <c r="E212" t="s">
        <v>27686</v>
      </c>
      <c r="F212" t="s">
        <v>88</v>
      </c>
      <c r="G212">
        <v>2253210485</v>
      </c>
      <c r="H212">
        <v>260178554</v>
      </c>
      <c r="I212">
        <v>5005</v>
      </c>
      <c r="J212" t="s">
        <v>27687</v>
      </c>
      <c r="K212" t="s">
        <v>27688</v>
      </c>
      <c r="L212" t="s">
        <v>27689</v>
      </c>
    </row>
    <row r="213" spans="1:12" x14ac:dyDescent="0.4">
      <c r="A213" t="s">
        <v>30428</v>
      </c>
      <c r="B213" t="s">
        <v>27678</v>
      </c>
      <c r="C213" t="s">
        <v>30642</v>
      </c>
      <c r="D213" t="s">
        <v>27679</v>
      </c>
      <c r="E213" t="s">
        <v>27680</v>
      </c>
      <c r="F213" t="s">
        <v>163</v>
      </c>
      <c r="G213">
        <v>61302233.289999999</v>
      </c>
      <c r="H213">
        <v>1965260.99</v>
      </c>
      <c r="I213">
        <v>365</v>
      </c>
      <c r="J213" t="s">
        <v>27681</v>
      </c>
      <c r="K213" t="s">
        <v>27682</v>
      </c>
      <c r="L213" t="s">
        <v>27683</v>
      </c>
    </row>
    <row r="214" spans="1:12" x14ac:dyDescent="0.4">
      <c r="A214" t="s">
        <v>30431</v>
      </c>
      <c r="B214" t="s">
        <v>27671</v>
      </c>
      <c r="C214" t="s">
        <v>30643</v>
      </c>
      <c r="D214" t="s">
        <v>27672</v>
      </c>
      <c r="E214" t="s">
        <v>27673</v>
      </c>
      <c r="F214" t="s">
        <v>40</v>
      </c>
      <c r="G214">
        <v>406635701.89999998</v>
      </c>
      <c r="H214">
        <v>1597402.05</v>
      </c>
      <c r="I214" t="s">
        <v>27674</v>
      </c>
      <c r="J214" t="s">
        <v>27675</v>
      </c>
      <c r="K214" t="s">
        <v>27676</v>
      </c>
      <c r="L214" t="s">
        <v>27677</v>
      </c>
    </row>
    <row r="215" spans="1:12" x14ac:dyDescent="0.4">
      <c r="A215" t="s">
        <v>30428</v>
      </c>
      <c r="B215" t="s">
        <v>27665</v>
      </c>
      <c r="C215" t="s">
        <v>30644</v>
      </c>
      <c r="D215" t="s">
        <v>27666</v>
      </c>
      <c r="E215" t="s">
        <v>27667</v>
      </c>
      <c r="F215" t="s">
        <v>171</v>
      </c>
      <c r="G215">
        <v>68310581.680000007</v>
      </c>
      <c r="H215">
        <v>5731891.9400000004</v>
      </c>
      <c r="I215">
        <v>581</v>
      </c>
      <c r="J215" t="s">
        <v>27668</v>
      </c>
      <c r="K215" t="s">
        <v>27669</v>
      </c>
      <c r="L215" t="s">
        <v>27670</v>
      </c>
    </row>
    <row r="216" spans="1:12" x14ac:dyDescent="0.4">
      <c r="A216" t="s">
        <v>30431</v>
      </c>
      <c r="B216" t="s">
        <v>27653</v>
      </c>
      <c r="C216" t="s">
        <v>30645</v>
      </c>
      <c r="D216" t="s">
        <v>27654</v>
      </c>
      <c r="E216" t="s">
        <v>27655</v>
      </c>
      <c r="F216" t="s">
        <v>681</v>
      </c>
      <c r="G216">
        <v>978712305.29999995</v>
      </c>
      <c r="H216">
        <v>92417597.140000001</v>
      </c>
      <c r="I216">
        <v>1044</v>
      </c>
      <c r="J216" t="s">
        <v>27656</v>
      </c>
      <c r="K216" t="s">
        <v>27657</v>
      </c>
      <c r="L216" t="s">
        <v>27658</v>
      </c>
    </row>
    <row r="217" spans="1:12" x14ac:dyDescent="0.4">
      <c r="A217" t="s">
        <v>30428</v>
      </c>
      <c r="B217" t="s">
        <v>28751</v>
      </c>
      <c r="C217" t="s">
        <v>30646</v>
      </c>
      <c r="D217" t="s">
        <v>28752</v>
      </c>
      <c r="E217" t="s">
        <v>28753</v>
      </c>
      <c r="F217" t="s">
        <v>149</v>
      </c>
      <c r="G217">
        <v>934264180.60000002</v>
      </c>
      <c r="H217">
        <v>390411.22</v>
      </c>
      <c r="I217">
        <v>1270</v>
      </c>
      <c r="J217" t="s">
        <v>28754</v>
      </c>
      <c r="K217" t="s">
        <v>28755</v>
      </c>
      <c r="L217" t="s">
        <v>28756</v>
      </c>
    </row>
    <row r="218" spans="1:12" x14ac:dyDescent="0.4">
      <c r="A218" t="s">
        <v>30431</v>
      </c>
      <c r="B218" t="s">
        <v>27647</v>
      </c>
      <c r="C218" t="s">
        <v>30647</v>
      </c>
      <c r="D218" t="s">
        <v>27648</v>
      </c>
      <c r="E218" t="s">
        <v>27649</v>
      </c>
      <c r="F218" t="s">
        <v>681</v>
      </c>
      <c r="G218">
        <v>329037333.39999998</v>
      </c>
      <c r="H218">
        <v>31697448.920000002</v>
      </c>
      <c r="I218">
        <v>1384</v>
      </c>
      <c r="J218" t="s">
        <v>27650</v>
      </c>
      <c r="K218" t="s">
        <v>27651</v>
      </c>
      <c r="L218" t="s">
        <v>27652</v>
      </c>
    </row>
    <row r="219" spans="1:12" x14ac:dyDescent="0.4">
      <c r="A219" t="s">
        <v>30428</v>
      </c>
      <c r="B219" t="s">
        <v>27641</v>
      </c>
      <c r="C219" t="s">
        <v>30648</v>
      </c>
      <c r="D219" t="s">
        <v>27642</v>
      </c>
      <c r="E219" t="s">
        <v>27643</v>
      </c>
      <c r="F219" t="s">
        <v>544</v>
      </c>
      <c r="G219">
        <v>270975486.89999998</v>
      </c>
      <c r="H219">
        <v>125347354.59999999</v>
      </c>
      <c r="I219">
        <v>2140</v>
      </c>
      <c r="J219" t="s">
        <v>27644</v>
      </c>
      <c r="K219" t="s">
        <v>27645</v>
      </c>
      <c r="L219" t="s">
        <v>27646</v>
      </c>
    </row>
    <row r="220" spans="1:12" x14ac:dyDescent="0.4">
      <c r="A220" t="s">
        <v>30431</v>
      </c>
      <c r="B220" t="s">
        <v>27635</v>
      </c>
      <c r="C220" t="s">
        <v>30649</v>
      </c>
      <c r="D220" t="s">
        <v>27636</v>
      </c>
      <c r="E220" t="s">
        <v>27637</v>
      </c>
      <c r="F220" t="s">
        <v>40</v>
      </c>
      <c r="G220">
        <v>149100378.69999999</v>
      </c>
      <c r="H220">
        <v>-6001323.6600000001</v>
      </c>
      <c r="I220">
        <v>386</v>
      </c>
      <c r="J220" t="s">
        <v>27638</v>
      </c>
      <c r="K220" t="s">
        <v>27639</v>
      </c>
      <c r="L220" t="s">
        <v>27640</v>
      </c>
    </row>
    <row r="221" spans="1:12" x14ac:dyDescent="0.4">
      <c r="A221" t="s">
        <v>30428</v>
      </c>
      <c r="B221" t="s">
        <v>27629</v>
      </c>
      <c r="C221" t="s">
        <v>30650</v>
      </c>
      <c r="D221" t="s">
        <v>27630</v>
      </c>
      <c r="E221" t="s">
        <v>27631</v>
      </c>
      <c r="F221" t="s">
        <v>378</v>
      </c>
      <c r="G221">
        <v>87724371.319999993</v>
      </c>
      <c r="H221">
        <v>-24526084.18</v>
      </c>
      <c r="I221">
        <v>631</v>
      </c>
      <c r="J221" t="s">
        <v>27632</v>
      </c>
      <c r="K221" t="s">
        <v>27633</v>
      </c>
      <c r="L221" t="s">
        <v>27634</v>
      </c>
    </row>
    <row r="222" spans="1:12" x14ac:dyDescent="0.4">
      <c r="A222" t="s">
        <v>30431</v>
      </c>
      <c r="B222" t="s">
        <v>27623</v>
      </c>
      <c r="C222" t="s">
        <v>30651</v>
      </c>
      <c r="D222" t="s">
        <v>27624</v>
      </c>
      <c r="E222" t="s">
        <v>27625</v>
      </c>
      <c r="F222" t="s">
        <v>40</v>
      </c>
      <c r="G222">
        <v>47633671.030000001</v>
      </c>
      <c r="H222">
        <v>-28054028.879999999</v>
      </c>
      <c r="I222">
        <v>1090</v>
      </c>
      <c r="J222" t="s">
        <v>27626</v>
      </c>
      <c r="K222" t="s">
        <v>27627</v>
      </c>
      <c r="L222" t="s">
        <v>27628</v>
      </c>
    </row>
    <row r="223" spans="1:12" x14ac:dyDescent="0.4">
      <c r="A223" t="s">
        <v>30431</v>
      </c>
      <c r="B223" t="s">
        <v>27617</v>
      </c>
      <c r="C223" t="s">
        <v>30652</v>
      </c>
      <c r="D223" t="s">
        <v>27618</v>
      </c>
      <c r="E223" t="s">
        <v>27619</v>
      </c>
      <c r="F223" t="s">
        <v>681</v>
      </c>
      <c r="G223">
        <v>250573423.09999999</v>
      </c>
      <c r="H223">
        <v>-21780090.370000001</v>
      </c>
      <c r="I223">
        <v>2118</v>
      </c>
      <c r="J223" t="s">
        <v>27620</v>
      </c>
      <c r="K223" t="s">
        <v>27621</v>
      </c>
      <c r="L223" t="s">
        <v>27622</v>
      </c>
    </row>
    <row r="224" spans="1:12" x14ac:dyDescent="0.4">
      <c r="A224" t="s">
        <v>30431</v>
      </c>
      <c r="B224" t="s">
        <v>27611</v>
      </c>
      <c r="C224" t="s">
        <v>30653</v>
      </c>
      <c r="D224" t="s">
        <v>27612</v>
      </c>
      <c r="E224" t="s">
        <v>27613</v>
      </c>
      <c r="F224" t="s">
        <v>40</v>
      </c>
      <c r="G224">
        <v>623403436</v>
      </c>
      <c r="H224">
        <v>266743618</v>
      </c>
      <c r="I224">
        <v>1711</v>
      </c>
      <c r="J224" t="s">
        <v>27614</v>
      </c>
      <c r="K224" t="s">
        <v>27615</v>
      </c>
      <c r="L224" t="s">
        <v>27616</v>
      </c>
    </row>
    <row r="225" spans="1:12" x14ac:dyDescent="0.4">
      <c r="A225" t="s">
        <v>30428</v>
      </c>
      <c r="B225" t="s">
        <v>27605</v>
      </c>
      <c r="C225" t="s">
        <v>30654</v>
      </c>
      <c r="D225" t="s">
        <v>27606</v>
      </c>
      <c r="E225" t="s">
        <v>27607</v>
      </c>
      <c r="F225" t="s">
        <v>40</v>
      </c>
      <c r="G225">
        <v>141827617.69999999</v>
      </c>
      <c r="H225">
        <v>-27896449.5</v>
      </c>
      <c r="I225">
        <v>2494</v>
      </c>
      <c r="J225" t="s">
        <v>27608</v>
      </c>
      <c r="K225" t="s">
        <v>27609</v>
      </c>
      <c r="L225" t="s">
        <v>27610</v>
      </c>
    </row>
    <row r="226" spans="1:12" x14ac:dyDescent="0.4">
      <c r="A226" t="s">
        <v>30431</v>
      </c>
      <c r="B226" t="s">
        <v>27593</v>
      </c>
      <c r="C226" t="s">
        <v>30655</v>
      </c>
      <c r="D226" t="s">
        <v>27594</v>
      </c>
      <c r="E226" t="s">
        <v>27595</v>
      </c>
      <c r="F226" t="s">
        <v>142</v>
      </c>
      <c r="G226">
        <v>28349937.280000001</v>
      </c>
      <c r="H226">
        <v>-38730567.719999999</v>
      </c>
      <c r="I226">
        <v>108</v>
      </c>
      <c r="J226" t="s">
        <v>27596</v>
      </c>
      <c r="K226" t="s">
        <v>27597</v>
      </c>
      <c r="L226" t="s">
        <v>27598</v>
      </c>
    </row>
    <row r="227" spans="1:12" x14ac:dyDescent="0.4">
      <c r="A227" t="s">
        <v>30431</v>
      </c>
      <c r="B227" t="s">
        <v>27587</v>
      </c>
      <c r="C227" t="s">
        <v>30656</v>
      </c>
      <c r="D227" t="s">
        <v>27588</v>
      </c>
      <c r="E227" t="s">
        <v>27589</v>
      </c>
      <c r="F227" t="s">
        <v>110</v>
      </c>
      <c r="G227">
        <v>488182089.5</v>
      </c>
      <c r="H227">
        <v>-6514995.0599999996</v>
      </c>
      <c r="I227">
        <v>2462</v>
      </c>
      <c r="J227" t="s">
        <v>27590</v>
      </c>
      <c r="K227" t="s">
        <v>27591</v>
      </c>
      <c r="L227" t="s">
        <v>27592</v>
      </c>
    </row>
    <row r="228" spans="1:12" x14ac:dyDescent="0.4">
      <c r="A228" t="s">
        <v>30493</v>
      </c>
      <c r="B228" t="s">
        <v>27581</v>
      </c>
      <c r="C228" t="s">
        <v>30657</v>
      </c>
      <c r="D228" t="s">
        <v>27582</v>
      </c>
      <c r="E228" t="s">
        <v>27583</v>
      </c>
      <c r="F228" t="s">
        <v>378</v>
      </c>
      <c r="G228">
        <v>147515335.30000001</v>
      </c>
      <c r="H228">
        <v>5220299.5599999996</v>
      </c>
      <c r="I228">
        <v>495</v>
      </c>
      <c r="J228" t="s">
        <v>27584</v>
      </c>
      <c r="K228" t="s">
        <v>27585</v>
      </c>
      <c r="L228" t="s">
        <v>27586</v>
      </c>
    </row>
    <row r="229" spans="1:12" x14ac:dyDescent="0.4">
      <c r="A229" t="s">
        <v>30428</v>
      </c>
      <c r="B229" t="s">
        <v>1262</v>
      </c>
      <c r="C229" t="s">
        <v>30658</v>
      </c>
      <c r="D229" t="s">
        <v>1263</v>
      </c>
      <c r="E229" t="s">
        <v>1264</v>
      </c>
      <c r="F229" t="s">
        <v>54</v>
      </c>
      <c r="G229">
        <v>178715255</v>
      </c>
      <c r="H229">
        <v>44069382.020000003</v>
      </c>
      <c r="I229">
        <v>678</v>
      </c>
      <c r="J229" t="s">
        <v>1265</v>
      </c>
      <c r="K229" t="s">
        <v>1266</v>
      </c>
      <c r="L229" t="s">
        <v>1267</v>
      </c>
    </row>
    <row r="230" spans="1:12" x14ac:dyDescent="0.4">
      <c r="A230" t="s">
        <v>30431</v>
      </c>
      <c r="B230" t="s">
        <v>27575</v>
      </c>
      <c r="C230" t="s">
        <v>30659</v>
      </c>
      <c r="D230" t="s">
        <v>27576</v>
      </c>
      <c r="E230" t="s">
        <v>27577</v>
      </c>
      <c r="F230" t="s">
        <v>185</v>
      </c>
      <c r="G230">
        <v>36252885.18</v>
      </c>
      <c r="H230">
        <v>2538017.0699999998</v>
      </c>
      <c r="I230">
        <v>261</v>
      </c>
      <c r="J230" t="s">
        <v>27578</v>
      </c>
      <c r="K230" t="s">
        <v>27579</v>
      </c>
      <c r="L230" t="s">
        <v>27580</v>
      </c>
    </row>
    <row r="231" spans="1:12" x14ac:dyDescent="0.4">
      <c r="A231" t="s">
        <v>30431</v>
      </c>
      <c r="B231" t="s">
        <v>27557</v>
      </c>
      <c r="C231" t="s">
        <v>30660</v>
      </c>
      <c r="D231" t="s">
        <v>27558</v>
      </c>
      <c r="E231" t="s">
        <v>27559</v>
      </c>
      <c r="F231" t="s">
        <v>378</v>
      </c>
      <c r="G231">
        <v>306025086.10000002</v>
      </c>
      <c r="H231">
        <v>48737493.490000002</v>
      </c>
      <c r="I231">
        <v>708</v>
      </c>
      <c r="J231" t="s">
        <v>27560</v>
      </c>
      <c r="K231" t="s">
        <v>27561</v>
      </c>
      <c r="L231" t="s">
        <v>27562</v>
      </c>
    </row>
    <row r="232" spans="1:12" x14ac:dyDescent="0.4">
      <c r="A232" t="s">
        <v>30431</v>
      </c>
      <c r="B232" t="s">
        <v>27569</v>
      </c>
      <c r="C232" t="s">
        <v>30661</v>
      </c>
      <c r="D232" t="s">
        <v>27570</v>
      </c>
      <c r="E232" t="s">
        <v>27571</v>
      </c>
      <c r="F232" t="s">
        <v>40</v>
      </c>
      <c r="G232">
        <v>76979099.689999998</v>
      </c>
      <c r="H232">
        <v>-1152184.42</v>
      </c>
      <c r="I232">
        <v>1148</v>
      </c>
      <c r="J232" t="s">
        <v>27572</v>
      </c>
      <c r="K232" t="s">
        <v>27573</v>
      </c>
      <c r="L232" t="s">
        <v>27574</v>
      </c>
    </row>
    <row r="233" spans="1:12" x14ac:dyDescent="0.4">
      <c r="A233" t="s">
        <v>30431</v>
      </c>
      <c r="B233" t="s">
        <v>27563</v>
      </c>
      <c r="C233" t="s">
        <v>30662</v>
      </c>
      <c r="D233" t="s">
        <v>27564</v>
      </c>
      <c r="E233" t="s">
        <v>27565</v>
      </c>
      <c r="F233" t="s">
        <v>40</v>
      </c>
      <c r="G233">
        <v>152755573.40000001</v>
      </c>
      <c r="H233">
        <v>-19219186.890000001</v>
      </c>
      <c r="I233">
        <v>1134</v>
      </c>
      <c r="J233" t="s">
        <v>27566</v>
      </c>
      <c r="K233" t="s">
        <v>27567</v>
      </c>
      <c r="L233" t="s">
        <v>27568</v>
      </c>
    </row>
    <row r="234" spans="1:12" x14ac:dyDescent="0.4">
      <c r="A234" t="s">
        <v>30431</v>
      </c>
      <c r="B234" t="s">
        <v>27551</v>
      </c>
      <c r="C234" t="s">
        <v>30663</v>
      </c>
      <c r="D234" t="s">
        <v>27552</v>
      </c>
      <c r="E234" t="s">
        <v>27553</v>
      </c>
      <c r="F234" t="s">
        <v>2026</v>
      </c>
      <c r="G234">
        <v>2158936920</v>
      </c>
      <c r="H234">
        <v>166118346.40000001</v>
      </c>
      <c r="I234">
        <v>5537</v>
      </c>
      <c r="J234" t="s">
        <v>27554</v>
      </c>
      <c r="K234" t="s">
        <v>27555</v>
      </c>
      <c r="L234" t="s">
        <v>27556</v>
      </c>
    </row>
    <row r="235" spans="1:12" x14ac:dyDescent="0.4">
      <c r="A235" t="s">
        <v>30431</v>
      </c>
      <c r="B235" t="s">
        <v>27545</v>
      </c>
      <c r="C235" t="s">
        <v>30664</v>
      </c>
      <c r="D235" t="s">
        <v>27546</v>
      </c>
      <c r="E235" t="s">
        <v>27547</v>
      </c>
      <c r="F235" t="s">
        <v>1193</v>
      </c>
      <c r="G235">
        <v>270701213.60000002</v>
      </c>
      <c r="H235">
        <v>24176278.489999998</v>
      </c>
      <c r="I235">
        <v>1008</v>
      </c>
      <c r="J235" t="s">
        <v>27548</v>
      </c>
      <c r="K235" t="s">
        <v>27549</v>
      </c>
      <c r="L235" t="s">
        <v>27550</v>
      </c>
    </row>
    <row r="236" spans="1:12" x14ac:dyDescent="0.4">
      <c r="A236" t="s">
        <v>30431</v>
      </c>
      <c r="B236" t="s">
        <v>27539</v>
      </c>
      <c r="C236" t="s">
        <v>30665</v>
      </c>
      <c r="D236" t="s">
        <v>27540</v>
      </c>
      <c r="E236" t="s">
        <v>27541</v>
      </c>
      <c r="F236" t="s">
        <v>17</v>
      </c>
      <c r="G236">
        <v>186035488.90000001</v>
      </c>
      <c r="H236">
        <v>6427476.8899999997</v>
      </c>
      <c r="I236">
        <v>482</v>
      </c>
      <c r="J236" t="s">
        <v>27542</v>
      </c>
      <c r="K236" t="s">
        <v>27543</v>
      </c>
      <c r="L236" t="s">
        <v>27544</v>
      </c>
    </row>
    <row r="237" spans="1:12" x14ac:dyDescent="0.4">
      <c r="A237" t="s">
        <v>30431</v>
      </c>
      <c r="B237" t="s">
        <v>27533</v>
      </c>
      <c r="C237" t="s">
        <v>30666</v>
      </c>
      <c r="D237" t="s">
        <v>27534</v>
      </c>
      <c r="E237" t="s">
        <v>27535</v>
      </c>
      <c r="F237" t="s">
        <v>40</v>
      </c>
      <c r="G237">
        <v>249804635.30000001</v>
      </c>
      <c r="H237">
        <v>23748196.239999998</v>
      </c>
      <c r="I237">
        <v>841</v>
      </c>
      <c r="J237" t="s">
        <v>27536</v>
      </c>
      <c r="K237" t="s">
        <v>27537</v>
      </c>
      <c r="L237" t="s">
        <v>27538</v>
      </c>
    </row>
    <row r="238" spans="1:12" x14ac:dyDescent="0.4">
      <c r="A238" t="s">
        <v>30431</v>
      </c>
      <c r="B238" t="s">
        <v>27527</v>
      </c>
      <c r="C238" t="s">
        <v>30667</v>
      </c>
      <c r="D238" t="s">
        <v>27528</v>
      </c>
      <c r="E238" t="s">
        <v>27529</v>
      </c>
      <c r="F238" t="s">
        <v>40</v>
      </c>
      <c r="G238">
        <v>7495377.9500000002</v>
      </c>
      <c r="H238">
        <v>-26116655.859999999</v>
      </c>
      <c r="I238">
        <v>278</v>
      </c>
      <c r="J238" t="s">
        <v>27530</v>
      </c>
      <c r="K238" t="s">
        <v>27531</v>
      </c>
      <c r="L238" t="s">
        <v>27532</v>
      </c>
    </row>
    <row r="239" spans="1:12" x14ac:dyDescent="0.4">
      <c r="A239" t="s">
        <v>30431</v>
      </c>
      <c r="B239" t="s">
        <v>28455</v>
      </c>
      <c r="D239" t="s">
        <v>28456</v>
      </c>
      <c r="E239" t="s">
        <v>28457</v>
      </c>
      <c r="F239" t="s">
        <v>17</v>
      </c>
      <c r="G239">
        <v>34905873.270000003</v>
      </c>
      <c r="H239">
        <v>-7914272.1200000001</v>
      </c>
      <c r="I239">
        <v>125</v>
      </c>
      <c r="J239" t="s">
        <v>28458</v>
      </c>
      <c r="K239" t="s">
        <v>28459</v>
      </c>
      <c r="L239" t="s">
        <v>28460</v>
      </c>
    </row>
    <row r="240" spans="1:12" x14ac:dyDescent="0.4">
      <c r="A240" t="s">
        <v>30431</v>
      </c>
      <c r="B240" t="s">
        <v>27903</v>
      </c>
      <c r="D240" t="s">
        <v>27904</v>
      </c>
      <c r="E240" t="s">
        <v>27905</v>
      </c>
      <c r="F240" t="s">
        <v>681</v>
      </c>
      <c r="G240">
        <v>35848861.32</v>
      </c>
      <c r="H240">
        <v>-20539620.859999999</v>
      </c>
      <c r="I240">
        <v>76</v>
      </c>
      <c r="J240" t="s">
        <v>27906</v>
      </c>
      <c r="K240" t="s">
        <v>27907</v>
      </c>
      <c r="L240" t="s">
        <v>27908</v>
      </c>
    </row>
    <row r="241" spans="1:12" x14ac:dyDescent="0.4">
      <c r="A241" t="s">
        <v>30431</v>
      </c>
      <c r="B241" t="s">
        <v>15369</v>
      </c>
      <c r="C241" t="s">
        <v>30668</v>
      </c>
      <c r="D241" t="s">
        <v>15370</v>
      </c>
      <c r="E241" t="s">
        <v>15371</v>
      </c>
      <c r="F241" t="s">
        <v>2616</v>
      </c>
      <c r="G241">
        <v>16456517.49</v>
      </c>
      <c r="H241">
        <v>-1239306.76</v>
      </c>
      <c r="I241">
        <v>230</v>
      </c>
      <c r="J241" t="s">
        <v>15372</v>
      </c>
      <c r="K241" t="s">
        <v>15373</v>
      </c>
      <c r="L241" t="s">
        <v>15374</v>
      </c>
    </row>
    <row r="242" spans="1:12" x14ac:dyDescent="0.4">
      <c r="A242" t="s">
        <v>30431</v>
      </c>
      <c r="B242" t="s">
        <v>29901</v>
      </c>
      <c r="C242" t="s">
        <v>30669</v>
      </c>
      <c r="D242" t="s">
        <v>29902</v>
      </c>
      <c r="E242" t="s">
        <v>29903</v>
      </c>
      <c r="F242" t="s">
        <v>2616</v>
      </c>
      <c r="G242">
        <v>40566851319</v>
      </c>
      <c r="H242">
        <v>1352533125</v>
      </c>
      <c r="I242" t="s">
        <v>29904</v>
      </c>
      <c r="J242" t="s">
        <v>29905</v>
      </c>
      <c r="K242" t="s">
        <v>29906</v>
      </c>
      <c r="L242" t="s">
        <v>29907</v>
      </c>
    </row>
    <row r="243" spans="1:12" x14ac:dyDescent="0.4">
      <c r="A243" t="s">
        <v>30431</v>
      </c>
      <c r="B243" t="s">
        <v>29895</v>
      </c>
      <c r="C243" t="s">
        <v>30670</v>
      </c>
      <c r="D243" t="s">
        <v>29896</v>
      </c>
      <c r="E243" t="s">
        <v>29897</v>
      </c>
      <c r="F243" t="s">
        <v>171</v>
      </c>
      <c r="G243">
        <v>13367839315</v>
      </c>
      <c r="H243">
        <v>1310735501</v>
      </c>
      <c r="I243" t="s">
        <v>29898</v>
      </c>
      <c r="J243" t="s">
        <v>29899</v>
      </c>
      <c r="K243" t="s">
        <v>29900</v>
      </c>
      <c r="L243" t="s">
        <v>30671</v>
      </c>
    </row>
    <row r="244" spans="1:12" x14ac:dyDescent="0.4">
      <c r="A244" t="s">
        <v>30431</v>
      </c>
      <c r="B244" t="s">
        <v>29889</v>
      </c>
      <c r="C244" t="s">
        <v>30672</v>
      </c>
      <c r="D244" t="s">
        <v>29890</v>
      </c>
      <c r="E244" t="s">
        <v>29891</v>
      </c>
      <c r="F244" t="s">
        <v>996</v>
      </c>
      <c r="G244">
        <v>211524210.40000001</v>
      </c>
      <c r="H244">
        <v>25975581.32</v>
      </c>
      <c r="I244">
        <v>1826</v>
      </c>
      <c r="J244" t="s">
        <v>29892</v>
      </c>
      <c r="K244" t="s">
        <v>29893</v>
      </c>
      <c r="L244" t="s">
        <v>29894</v>
      </c>
    </row>
    <row r="245" spans="1:12" x14ac:dyDescent="0.4">
      <c r="A245" t="s">
        <v>30428</v>
      </c>
      <c r="B245" t="s">
        <v>6752</v>
      </c>
      <c r="C245" t="s">
        <v>30673</v>
      </c>
      <c r="D245" t="s">
        <v>6753</v>
      </c>
      <c r="E245" t="s">
        <v>6754</v>
      </c>
      <c r="F245" t="s">
        <v>88</v>
      </c>
      <c r="G245">
        <v>244291718.69999999</v>
      </c>
      <c r="H245">
        <v>43456598.899999999</v>
      </c>
      <c r="I245">
        <v>238</v>
      </c>
      <c r="J245" t="s">
        <v>6755</v>
      </c>
      <c r="K245" t="s">
        <v>6756</v>
      </c>
      <c r="L245" t="s">
        <v>6757</v>
      </c>
    </row>
    <row r="246" spans="1:12" x14ac:dyDescent="0.4">
      <c r="A246" t="s">
        <v>30428</v>
      </c>
      <c r="B246" t="s">
        <v>12762</v>
      </c>
      <c r="C246" t="s">
        <v>30674</v>
      </c>
      <c r="D246" t="s">
        <v>12763</v>
      </c>
      <c r="E246" t="s">
        <v>12764</v>
      </c>
      <c r="F246" t="s">
        <v>88</v>
      </c>
      <c r="G246">
        <v>91998831.140000001</v>
      </c>
      <c r="H246">
        <v>31019842.190000001</v>
      </c>
      <c r="I246">
        <v>461</v>
      </c>
      <c r="J246" t="s">
        <v>12765</v>
      </c>
      <c r="K246" t="s">
        <v>12766</v>
      </c>
      <c r="L246" t="s">
        <v>12767</v>
      </c>
    </row>
    <row r="247" spans="1:12" x14ac:dyDescent="0.4">
      <c r="A247" t="s">
        <v>30431</v>
      </c>
      <c r="B247" t="s">
        <v>25536</v>
      </c>
      <c r="C247" t="s">
        <v>30675</v>
      </c>
      <c r="D247" t="s">
        <v>25537</v>
      </c>
      <c r="E247" t="s">
        <v>25538</v>
      </c>
      <c r="F247" t="s">
        <v>32</v>
      </c>
      <c r="G247">
        <v>177667848.30000001</v>
      </c>
      <c r="H247">
        <v>5925196.6900000004</v>
      </c>
      <c r="I247">
        <v>414</v>
      </c>
      <c r="J247" t="s">
        <v>25539</v>
      </c>
      <c r="K247" t="s">
        <v>25540</v>
      </c>
      <c r="L247" t="s">
        <v>25541</v>
      </c>
    </row>
    <row r="248" spans="1:12" x14ac:dyDescent="0.4">
      <c r="A248" t="s">
        <v>30428</v>
      </c>
      <c r="B248" t="s">
        <v>29883</v>
      </c>
      <c r="C248" t="s">
        <v>30676</v>
      </c>
      <c r="D248" t="s">
        <v>29884</v>
      </c>
      <c r="E248" t="s">
        <v>29885</v>
      </c>
      <c r="F248" t="s">
        <v>199</v>
      </c>
      <c r="G248">
        <v>284414694.10000002</v>
      </c>
      <c r="H248">
        <v>-33617386.369999997</v>
      </c>
      <c r="I248">
        <v>1483</v>
      </c>
      <c r="J248" t="s">
        <v>29886</v>
      </c>
      <c r="K248" t="s">
        <v>29887</v>
      </c>
      <c r="L248" t="s">
        <v>29888</v>
      </c>
    </row>
    <row r="249" spans="1:12" x14ac:dyDescent="0.4">
      <c r="A249" t="s">
        <v>30431</v>
      </c>
      <c r="B249" t="s">
        <v>15816</v>
      </c>
      <c r="C249" t="s">
        <v>30677</v>
      </c>
      <c r="D249" t="s">
        <v>15817</v>
      </c>
      <c r="E249" t="s">
        <v>15818</v>
      </c>
      <c r="F249" t="s">
        <v>199</v>
      </c>
      <c r="G249">
        <v>804694001.89999998</v>
      </c>
      <c r="H249">
        <v>60071695.140000001</v>
      </c>
      <c r="I249">
        <v>2891</v>
      </c>
      <c r="J249" t="s">
        <v>15819</v>
      </c>
      <c r="K249" t="s">
        <v>15820</v>
      </c>
      <c r="L249" t="s">
        <v>15821</v>
      </c>
    </row>
    <row r="250" spans="1:12" x14ac:dyDescent="0.4">
      <c r="A250" t="s">
        <v>30428</v>
      </c>
      <c r="B250" t="s">
        <v>29877</v>
      </c>
      <c r="C250" t="s">
        <v>30678</v>
      </c>
      <c r="D250" t="s">
        <v>29878</v>
      </c>
      <c r="E250" t="s">
        <v>29879</v>
      </c>
      <c r="F250" t="s">
        <v>2051</v>
      </c>
      <c r="G250">
        <v>37299586.359999999</v>
      </c>
      <c r="H250">
        <v>-294838.36</v>
      </c>
      <c r="I250">
        <v>262</v>
      </c>
      <c r="J250" t="s">
        <v>29880</v>
      </c>
      <c r="K250" t="s">
        <v>29881</v>
      </c>
      <c r="L250" t="s">
        <v>29882</v>
      </c>
    </row>
    <row r="251" spans="1:12" x14ac:dyDescent="0.4">
      <c r="A251" t="s">
        <v>30431</v>
      </c>
      <c r="B251" t="s">
        <v>10662</v>
      </c>
      <c r="C251" t="s">
        <v>30679</v>
      </c>
      <c r="D251" t="s">
        <v>10663</v>
      </c>
      <c r="E251" t="s">
        <v>10664</v>
      </c>
      <c r="F251" t="s">
        <v>2616</v>
      </c>
      <c r="G251">
        <v>492667890</v>
      </c>
      <c r="H251">
        <v>19455414.41</v>
      </c>
      <c r="I251">
        <v>2043</v>
      </c>
      <c r="J251" t="s">
        <v>10665</v>
      </c>
      <c r="K251" t="s">
        <v>10666</v>
      </c>
      <c r="L251" t="s">
        <v>10667</v>
      </c>
    </row>
    <row r="252" spans="1:12" x14ac:dyDescent="0.4">
      <c r="A252" t="s">
        <v>30431</v>
      </c>
      <c r="B252" t="s">
        <v>20894</v>
      </c>
      <c r="C252" t="s">
        <v>30680</v>
      </c>
      <c r="D252" t="s">
        <v>20895</v>
      </c>
      <c r="E252" t="s">
        <v>20896</v>
      </c>
      <c r="F252" t="s">
        <v>378</v>
      </c>
      <c r="G252">
        <v>71909445</v>
      </c>
      <c r="H252">
        <v>11372940.439999999</v>
      </c>
      <c r="I252">
        <v>316</v>
      </c>
      <c r="J252" t="s">
        <v>20897</v>
      </c>
      <c r="K252" t="s">
        <v>20898</v>
      </c>
      <c r="L252" t="s">
        <v>20899</v>
      </c>
    </row>
    <row r="253" spans="1:12" x14ac:dyDescent="0.4">
      <c r="A253" t="s">
        <v>30431</v>
      </c>
      <c r="B253" t="s">
        <v>5985</v>
      </c>
      <c r="C253" t="s">
        <v>30681</v>
      </c>
      <c r="D253" t="s">
        <v>5986</v>
      </c>
      <c r="E253" t="s">
        <v>5987</v>
      </c>
      <c r="F253" t="s">
        <v>156</v>
      </c>
      <c r="G253">
        <v>206049845.5</v>
      </c>
      <c r="H253">
        <v>53614836.899999999</v>
      </c>
      <c r="I253">
        <v>1096</v>
      </c>
      <c r="J253" t="s">
        <v>5988</v>
      </c>
      <c r="K253" t="s">
        <v>5989</v>
      </c>
      <c r="L253" t="s">
        <v>5990</v>
      </c>
    </row>
    <row r="254" spans="1:12" x14ac:dyDescent="0.4">
      <c r="A254" t="s">
        <v>30428</v>
      </c>
      <c r="B254" t="s">
        <v>4920</v>
      </c>
      <c r="C254" t="s">
        <v>30682</v>
      </c>
      <c r="D254" t="s">
        <v>4921</v>
      </c>
      <c r="E254" t="s">
        <v>4922</v>
      </c>
      <c r="F254" t="s">
        <v>54</v>
      </c>
      <c r="G254">
        <v>615497715.39999998</v>
      </c>
      <c r="H254">
        <v>72333701.700000003</v>
      </c>
      <c r="I254">
        <v>2496</v>
      </c>
      <c r="J254" t="s">
        <v>4923</v>
      </c>
      <c r="K254" t="s">
        <v>4924</v>
      </c>
      <c r="L254" t="s">
        <v>4925</v>
      </c>
    </row>
    <row r="255" spans="1:12" x14ac:dyDescent="0.4">
      <c r="A255" t="s">
        <v>30428</v>
      </c>
      <c r="B255" t="s">
        <v>19616</v>
      </c>
      <c r="C255" t="s">
        <v>30683</v>
      </c>
      <c r="D255" t="s">
        <v>19617</v>
      </c>
      <c r="E255" t="s">
        <v>19618</v>
      </c>
      <c r="F255" t="s">
        <v>306</v>
      </c>
      <c r="G255">
        <v>35101031.380000003</v>
      </c>
      <c r="H255">
        <v>-22302749.039999999</v>
      </c>
      <c r="I255">
        <v>379</v>
      </c>
      <c r="J255" t="s">
        <v>19619</v>
      </c>
      <c r="K255" t="s">
        <v>19620</v>
      </c>
      <c r="L255" t="s">
        <v>19621</v>
      </c>
    </row>
    <row r="256" spans="1:12" x14ac:dyDescent="0.4">
      <c r="A256" t="s">
        <v>30428</v>
      </c>
      <c r="B256" t="s">
        <v>20888</v>
      </c>
      <c r="C256" t="s">
        <v>30684</v>
      </c>
      <c r="D256" t="s">
        <v>20889</v>
      </c>
      <c r="E256" t="s">
        <v>20890</v>
      </c>
      <c r="F256" t="s">
        <v>32</v>
      </c>
      <c r="G256">
        <v>869316471.70000005</v>
      </c>
      <c r="H256">
        <v>114865010</v>
      </c>
      <c r="I256">
        <v>5176</v>
      </c>
      <c r="J256" t="s">
        <v>20891</v>
      </c>
      <c r="K256" t="s">
        <v>20892</v>
      </c>
      <c r="L256" t="s">
        <v>20893</v>
      </c>
    </row>
    <row r="257" spans="1:12" x14ac:dyDescent="0.4">
      <c r="A257" t="s">
        <v>30431</v>
      </c>
      <c r="B257" t="s">
        <v>29792</v>
      </c>
      <c r="C257" t="s">
        <v>30685</v>
      </c>
      <c r="D257" t="s">
        <v>29793</v>
      </c>
      <c r="E257" t="s">
        <v>29794</v>
      </c>
      <c r="F257" t="s">
        <v>74</v>
      </c>
      <c r="G257">
        <v>230173177.19999999</v>
      </c>
      <c r="H257">
        <v>13000390.560000001</v>
      </c>
      <c r="I257">
        <v>678</v>
      </c>
      <c r="J257" t="s">
        <v>29795</v>
      </c>
      <c r="K257" t="s">
        <v>29796</v>
      </c>
      <c r="L257" t="s">
        <v>29797</v>
      </c>
    </row>
    <row r="258" spans="1:12" x14ac:dyDescent="0.4">
      <c r="A258" t="s">
        <v>30428</v>
      </c>
      <c r="B258" t="s">
        <v>12756</v>
      </c>
      <c r="C258" t="s">
        <v>30686</v>
      </c>
      <c r="D258" t="s">
        <v>12757</v>
      </c>
      <c r="E258" t="s">
        <v>12758</v>
      </c>
      <c r="F258" t="s">
        <v>110</v>
      </c>
      <c r="G258">
        <v>111157103.90000001</v>
      </c>
      <c r="H258">
        <v>-22673403.02</v>
      </c>
      <c r="I258">
        <v>607</v>
      </c>
      <c r="J258" t="s">
        <v>12759</v>
      </c>
      <c r="K258" t="s">
        <v>12760</v>
      </c>
      <c r="L258" t="s">
        <v>12761</v>
      </c>
    </row>
    <row r="259" spans="1:12" x14ac:dyDescent="0.4">
      <c r="A259" t="s">
        <v>30428</v>
      </c>
      <c r="B259" t="s">
        <v>8342</v>
      </c>
      <c r="C259" t="s">
        <v>30687</v>
      </c>
      <c r="D259" t="s">
        <v>8343</v>
      </c>
      <c r="E259" t="s">
        <v>8344</v>
      </c>
      <c r="F259" t="s">
        <v>199</v>
      </c>
      <c r="G259">
        <v>43109552.259999998</v>
      </c>
      <c r="H259">
        <v>-393057.54</v>
      </c>
      <c r="I259">
        <v>625</v>
      </c>
      <c r="J259" t="s">
        <v>8345</v>
      </c>
      <c r="K259" t="s">
        <v>8346</v>
      </c>
      <c r="L259" t="s">
        <v>8347</v>
      </c>
    </row>
    <row r="260" spans="1:12" x14ac:dyDescent="0.4">
      <c r="A260" t="s">
        <v>30493</v>
      </c>
      <c r="B260" t="s">
        <v>12744</v>
      </c>
      <c r="C260" t="s">
        <v>30688</v>
      </c>
      <c r="D260" t="s">
        <v>12745</v>
      </c>
      <c r="E260" t="s">
        <v>12746</v>
      </c>
      <c r="F260" t="s">
        <v>40</v>
      </c>
      <c r="G260">
        <v>114255962.40000001</v>
      </c>
      <c r="H260">
        <v>4748534.1900000004</v>
      </c>
      <c r="I260">
        <v>2034</v>
      </c>
      <c r="J260" t="s">
        <v>12747</v>
      </c>
      <c r="K260" t="s">
        <v>12748</v>
      </c>
      <c r="L260" t="s">
        <v>12749</v>
      </c>
    </row>
    <row r="261" spans="1:12" x14ac:dyDescent="0.4">
      <c r="A261" t="s">
        <v>30428</v>
      </c>
      <c r="B261" t="s">
        <v>12738</v>
      </c>
      <c r="C261" t="s">
        <v>30689</v>
      </c>
      <c r="D261" t="s">
        <v>12739</v>
      </c>
      <c r="E261" t="s">
        <v>12740</v>
      </c>
      <c r="F261" t="s">
        <v>32</v>
      </c>
      <c r="G261">
        <v>595225621.79999995</v>
      </c>
      <c r="H261">
        <v>57509350.869999997</v>
      </c>
      <c r="I261">
        <v>985</v>
      </c>
      <c r="J261" t="s">
        <v>12741</v>
      </c>
      <c r="K261" t="s">
        <v>12742</v>
      </c>
      <c r="L261" t="s">
        <v>12743</v>
      </c>
    </row>
    <row r="262" spans="1:12" x14ac:dyDescent="0.4">
      <c r="A262" t="s">
        <v>30431</v>
      </c>
      <c r="B262" t="s">
        <v>29864</v>
      </c>
      <c r="C262" t="s">
        <v>30690</v>
      </c>
      <c r="D262" t="s">
        <v>29865</v>
      </c>
      <c r="E262" t="s">
        <v>29866</v>
      </c>
      <c r="F262" t="s">
        <v>544</v>
      </c>
      <c r="G262">
        <v>4168634167</v>
      </c>
      <c r="H262">
        <v>610600966.5</v>
      </c>
      <c r="I262" t="s">
        <v>29867</v>
      </c>
      <c r="J262" t="s">
        <v>29868</v>
      </c>
      <c r="K262" t="s">
        <v>29869</v>
      </c>
      <c r="L262" t="s">
        <v>29870</v>
      </c>
    </row>
    <row r="263" spans="1:12" x14ac:dyDescent="0.4">
      <c r="A263" t="s">
        <v>30428</v>
      </c>
      <c r="B263" t="s">
        <v>12732</v>
      </c>
      <c r="C263" t="s">
        <v>30691</v>
      </c>
      <c r="D263" t="s">
        <v>12733</v>
      </c>
      <c r="E263" t="s">
        <v>12734</v>
      </c>
      <c r="F263" t="s">
        <v>135</v>
      </c>
      <c r="G263">
        <v>398249094.19999999</v>
      </c>
      <c r="H263">
        <v>297833640.60000002</v>
      </c>
      <c r="I263">
        <v>886</v>
      </c>
      <c r="J263" t="s">
        <v>12735</v>
      </c>
      <c r="K263" t="s">
        <v>12736</v>
      </c>
      <c r="L263" t="s">
        <v>12737</v>
      </c>
    </row>
    <row r="264" spans="1:12" x14ac:dyDescent="0.4">
      <c r="A264" t="s">
        <v>30431</v>
      </c>
      <c r="B264" t="s">
        <v>19610</v>
      </c>
      <c r="C264" t="s">
        <v>30692</v>
      </c>
      <c r="D264" t="s">
        <v>19611</v>
      </c>
      <c r="E264" t="s">
        <v>19612</v>
      </c>
      <c r="F264" t="s">
        <v>171</v>
      </c>
      <c r="G264">
        <v>989790180.29999995</v>
      </c>
      <c r="H264">
        <v>-22952598.960000001</v>
      </c>
      <c r="I264">
        <v>1588</v>
      </c>
      <c r="J264" t="s">
        <v>19613</v>
      </c>
      <c r="K264" t="s">
        <v>19614</v>
      </c>
      <c r="L264" t="s">
        <v>19615</v>
      </c>
    </row>
    <row r="265" spans="1:12" x14ac:dyDescent="0.4">
      <c r="A265" t="s">
        <v>30428</v>
      </c>
      <c r="B265" t="s">
        <v>29858</v>
      </c>
      <c r="C265" t="s">
        <v>30693</v>
      </c>
      <c r="D265" t="s">
        <v>29859</v>
      </c>
      <c r="E265" t="s">
        <v>29860</v>
      </c>
      <c r="F265" t="s">
        <v>74</v>
      </c>
      <c r="G265">
        <v>902864861.79999995</v>
      </c>
      <c r="H265">
        <v>84884896.109999999</v>
      </c>
      <c r="I265">
        <v>5181</v>
      </c>
      <c r="J265" t="s">
        <v>29861</v>
      </c>
      <c r="K265" t="s">
        <v>29862</v>
      </c>
      <c r="L265" t="s">
        <v>29863</v>
      </c>
    </row>
    <row r="266" spans="1:12" x14ac:dyDescent="0.4">
      <c r="A266" t="s">
        <v>30428</v>
      </c>
      <c r="B266" t="s">
        <v>22411</v>
      </c>
      <c r="C266" t="s">
        <v>30694</v>
      </c>
      <c r="D266" t="s">
        <v>22412</v>
      </c>
      <c r="E266" t="s">
        <v>22413</v>
      </c>
      <c r="F266" t="s">
        <v>54</v>
      </c>
      <c r="G266">
        <v>68125708.480000004</v>
      </c>
      <c r="H266">
        <v>9272878.5700000003</v>
      </c>
      <c r="I266">
        <v>447</v>
      </c>
      <c r="J266" t="s">
        <v>22414</v>
      </c>
      <c r="K266" t="s">
        <v>22415</v>
      </c>
      <c r="L266" t="s">
        <v>22416</v>
      </c>
    </row>
    <row r="267" spans="1:12" x14ac:dyDescent="0.4">
      <c r="A267" t="s">
        <v>30431</v>
      </c>
      <c r="B267" t="s">
        <v>11024</v>
      </c>
      <c r="C267" t="s">
        <v>30695</v>
      </c>
      <c r="D267" t="s">
        <v>11025</v>
      </c>
      <c r="E267" t="s">
        <v>11026</v>
      </c>
      <c r="F267" t="s">
        <v>2616</v>
      </c>
      <c r="G267">
        <v>140119029.90000001</v>
      </c>
      <c r="H267">
        <v>-9604047</v>
      </c>
      <c r="I267">
        <v>1706</v>
      </c>
      <c r="J267" t="s">
        <v>11027</v>
      </c>
      <c r="K267" t="s">
        <v>11028</v>
      </c>
      <c r="L267" t="s">
        <v>11029</v>
      </c>
    </row>
    <row r="268" spans="1:12" x14ac:dyDescent="0.4">
      <c r="A268" t="s">
        <v>30431</v>
      </c>
      <c r="B268" t="s">
        <v>26880</v>
      </c>
      <c r="C268" t="s">
        <v>30696</v>
      </c>
      <c r="D268" t="s">
        <v>26881</v>
      </c>
      <c r="E268" t="s">
        <v>26882</v>
      </c>
      <c r="F268" t="s">
        <v>185</v>
      </c>
      <c r="G268">
        <v>176807653.09999999</v>
      </c>
      <c r="H268">
        <v>65985292.090000004</v>
      </c>
      <c r="I268">
        <v>877</v>
      </c>
      <c r="J268" t="s">
        <v>26883</v>
      </c>
      <c r="K268" t="s">
        <v>26884</v>
      </c>
      <c r="L268" t="s">
        <v>26885</v>
      </c>
    </row>
    <row r="269" spans="1:12" x14ac:dyDescent="0.4">
      <c r="A269" t="s">
        <v>30428</v>
      </c>
      <c r="B269" t="s">
        <v>29852</v>
      </c>
      <c r="C269" t="s">
        <v>30697</v>
      </c>
      <c r="D269" t="s">
        <v>29853</v>
      </c>
      <c r="E269" t="s">
        <v>29854</v>
      </c>
      <c r="F269" t="s">
        <v>285</v>
      </c>
      <c r="G269">
        <v>234559733.5</v>
      </c>
      <c r="H269">
        <v>-10628346.609999999</v>
      </c>
      <c r="I269">
        <v>1320</v>
      </c>
      <c r="J269" t="s">
        <v>29855</v>
      </c>
      <c r="K269" t="s">
        <v>29856</v>
      </c>
      <c r="L269" t="s">
        <v>29857</v>
      </c>
    </row>
    <row r="270" spans="1:12" x14ac:dyDescent="0.4">
      <c r="A270" t="s">
        <v>30428</v>
      </c>
      <c r="B270" t="s">
        <v>29846</v>
      </c>
      <c r="C270" t="s">
        <v>30698</v>
      </c>
      <c r="D270" t="s">
        <v>29847</v>
      </c>
      <c r="E270" t="s">
        <v>29848</v>
      </c>
      <c r="F270" t="s">
        <v>213</v>
      </c>
      <c r="G270">
        <v>4586633663</v>
      </c>
      <c r="H270">
        <v>317478581.5</v>
      </c>
      <c r="I270">
        <v>7288</v>
      </c>
      <c r="J270" t="s">
        <v>29849</v>
      </c>
      <c r="K270" t="s">
        <v>29850</v>
      </c>
      <c r="L270" t="s">
        <v>29851</v>
      </c>
    </row>
    <row r="271" spans="1:12" x14ac:dyDescent="0.4">
      <c r="A271" t="s">
        <v>30431</v>
      </c>
      <c r="B271" t="s">
        <v>29840</v>
      </c>
      <c r="C271" t="s">
        <v>30699</v>
      </c>
      <c r="D271" t="s">
        <v>29841</v>
      </c>
      <c r="E271" t="s">
        <v>29842</v>
      </c>
      <c r="F271" t="s">
        <v>551</v>
      </c>
      <c r="G271">
        <v>430712581.80000001</v>
      </c>
      <c r="H271">
        <v>280095605.39999998</v>
      </c>
      <c r="I271">
        <v>507</v>
      </c>
      <c r="J271" t="s">
        <v>29843</v>
      </c>
      <c r="K271" t="s">
        <v>29844</v>
      </c>
      <c r="L271" t="s">
        <v>29845</v>
      </c>
    </row>
    <row r="272" spans="1:12" x14ac:dyDescent="0.4">
      <c r="A272" t="s">
        <v>30428</v>
      </c>
      <c r="B272" t="s">
        <v>29834</v>
      </c>
      <c r="C272" t="s">
        <v>30700</v>
      </c>
      <c r="D272" t="s">
        <v>29835</v>
      </c>
      <c r="E272" t="s">
        <v>29836</v>
      </c>
      <c r="F272" t="s">
        <v>580</v>
      </c>
      <c r="G272">
        <v>935098977.10000002</v>
      </c>
      <c r="H272">
        <v>130075842.7</v>
      </c>
      <c r="I272">
        <v>9600</v>
      </c>
      <c r="J272" t="s">
        <v>29837</v>
      </c>
      <c r="K272" t="s">
        <v>29838</v>
      </c>
      <c r="L272" t="s">
        <v>29839</v>
      </c>
    </row>
    <row r="273" spans="1:12" x14ac:dyDescent="0.4">
      <c r="A273" t="s">
        <v>30431</v>
      </c>
      <c r="B273" t="s">
        <v>19604</v>
      </c>
      <c r="C273" t="s">
        <v>30701</v>
      </c>
      <c r="D273" t="s">
        <v>19605</v>
      </c>
      <c r="E273" t="s">
        <v>19606</v>
      </c>
      <c r="F273" t="s">
        <v>156</v>
      </c>
      <c r="G273">
        <v>72794357.609999999</v>
      </c>
      <c r="H273">
        <v>-10987817.029999999</v>
      </c>
      <c r="I273">
        <v>774</v>
      </c>
      <c r="J273" t="s">
        <v>19607</v>
      </c>
      <c r="K273" t="s">
        <v>19608</v>
      </c>
      <c r="L273" t="s">
        <v>19609</v>
      </c>
    </row>
    <row r="274" spans="1:12" x14ac:dyDescent="0.4">
      <c r="A274" t="s">
        <v>30428</v>
      </c>
      <c r="B274" t="s">
        <v>29828</v>
      </c>
      <c r="C274" t="s">
        <v>30702</v>
      </c>
      <c r="D274" t="s">
        <v>29829</v>
      </c>
      <c r="E274" t="s">
        <v>29830</v>
      </c>
      <c r="F274" t="s">
        <v>88</v>
      </c>
      <c r="G274">
        <v>786700331.60000002</v>
      </c>
      <c r="H274">
        <v>47211121.039999999</v>
      </c>
      <c r="I274">
        <v>1230</v>
      </c>
      <c r="J274" t="s">
        <v>29831</v>
      </c>
      <c r="K274" t="s">
        <v>29832</v>
      </c>
      <c r="L274" t="s">
        <v>29833</v>
      </c>
    </row>
    <row r="275" spans="1:12" x14ac:dyDescent="0.4">
      <c r="A275" t="s">
        <v>30431</v>
      </c>
      <c r="B275" t="s">
        <v>10656</v>
      </c>
      <c r="C275" t="s">
        <v>30703</v>
      </c>
      <c r="D275" t="s">
        <v>10657</v>
      </c>
      <c r="E275" t="s">
        <v>10658</v>
      </c>
      <c r="F275" t="s">
        <v>560</v>
      </c>
      <c r="G275">
        <v>24013050034</v>
      </c>
      <c r="H275">
        <v>200518232.40000001</v>
      </c>
      <c r="I275">
        <v>2949</v>
      </c>
      <c r="J275" t="s">
        <v>10659</v>
      </c>
      <c r="K275" t="s">
        <v>10660</v>
      </c>
      <c r="L275" t="s">
        <v>10661</v>
      </c>
    </row>
    <row r="276" spans="1:12" x14ac:dyDescent="0.4">
      <c r="A276" t="s">
        <v>30431</v>
      </c>
      <c r="B276" t="s">
        <v>29822</v>
      </c>
      <c r="C276" t="s">
        <v>30704</v>
      </c>
      <c r="D276" t="s">
        <v>29823</v>
      </c>
      <c r="E276" t="s">
        <v>29824</v>
      </c>
      <c r="F276" t="s">
        <v>2909</v>
      </c>
      <c r="G276">
        <v>753815299.79999995</v>
      </c>
      <c r="H276">
        <v>-26847151.370000001</v>
      </c>
      <c r="I276">
        <v>4518</v>
      </c>
      <c r="J276" t="s">
        <v>29825</v>
      </c>
      <c r="K276" t="s">
        <v>29826</v>
      </c>
      <c r="L276" t="s">
        <v>29827</v>
      </c>
    </row>
    <row r="277" spans="1:12" x14ac:dyDescent="0.4">
      <c r="A277" t="s">
        <v>30431</v>
      </c>
      <c r="B277" t="s">
        <v>29816</v>
      </c>
      <c r="C277" t="s">
        <v>30705</v>
      </c>
      <c r="D277" t="s">
        <v>29817</v>
      </c>
      <c r="E277" t="s">
        <v>29818</v>
      </c>
      <c r="F277" t="s">
        <v>54</v>
      </c>
      <c r="G277">
        <v>26149341.940000001</v>
      </c>
      <c r="H277">
        <v>-2433955.5299999998</v>
      </c>
      <c r="I277">
        <v>215</v>
      </c>
      <c r="J277" t="s">
        <v>29819</v>
      </c>
      <c r="K277" t="s">
        <v>29820</v>
      </c>
      <c r="L277" t="s">
        <v>29821</v>
      </c>
    </row>
    <row r="278" spans="1:12" x14ac:dyDescent="0.4">
      <c r="A278" t="s">
        <v>30428</v>
      </c>
      <c r="B278" t="s">
        <v>29810</v>
      </c>
      <c r="C278" t="s">
        <v>30706</v>
      </c>
      <c r="D278" t="s">
        <v>29811</v>
      </c>
      <c r="E278" t="s">
        <v>29812</v>
      </c>
      <c r="F278" t="s">
        <v>156</v>
      </c>
      <c r="G278">
        <v>46075955.93</v>
      </c>
      <c r="H278">
        <v>5838880.4400000004</v>
      </c>
      <c r="I278">
        <v>508</v>
      </c>
      <c r="J278" t="s">
        <v>29813</v>
      </c>
      <c r="K278" t="s">
        <v>29814</v>
      </c>
      <c r="L278" t="s">
        <v>29815</v>
      </c>
    </row>
    <row r="279" spans="1:12" x14ac:dyDescent="0.4">
      <c r="A279" t="s">
        <v>30428</v>
      </c>
      <c r="B279" t="s">
        <v>12726</v>
      </c>
      <c r="C279" t="s">
        <v>30707</v>
      </c>
      <c r="D279" t="s">
        <v>12727</v>
      </c>
      <c r="E279" t="s">
        <v>12728</v>
      </c>
      <c r="F279" t="s">
        <v>171</v>
      </c>
      <c r="G279">
        <v>7826910883</v>
      </c>
      <c r="H279">
        <v>227227285.80000001</v>
      </c>
      <c r="I279">
        <v>6796</v>
      </c>
      <c r="J279" t="s">
        <v>12729</v>
      </c>
      <c r="K279" t="s">
        <v>12730</v>
      </c>
      <c r="L279" t="s">
        <v>12731</v>
      </c>
    </row>
    <row r="280" spans="1:12" x14ac:dyDescent="0.4">
      <c r="A280" t="s">
        <v>30428</v>
      </c>
      <c r="B280" t="s">
        <v>12720</v>
      </c>
      <c r="C280" t="s">
        <v>30708</v>
      </c>
      <c r="D280" t="s">
        <v>12721</v>
      </c>
      <c r="E280" t="s">
        <v>12722</v>
      </c>
      <c r="F280" t="s">
        <v>560</v>
      </c>
      <c r="G280">
        <v>854708891.79999995</v>
      </c>
      <c r="H280">
        <v>-12271493.109999999</v>
      </c>
      <c r="I280">
        <v>4391</v>
      </c>
      <c r="J280" t="s">
        <v>12723</v>
      </c>
      <c r="K280" t="s">
        <v>12724</v>
      </c>
      <c r="L280" t="s">
        <v>12725</v>
      </c>
    </row>
    <row r="281" spans="1:12" x14ac:dyDescent="0.4">
      <c r="A281" t="s">
        <v>30428</v>
      </c>
      <c r="B281" t="s">
        <v>23721</v>
      </c>
      <c r="C281" t="s">
        <v>30709</v>
      </c>
      <c r="D281" t="s">
        <v>23722</v>
      </c>
      <c r="E281" t="s">
        <v>23723</v>
      </c>
      <c r="F281" t="s">
        <v>156</v>
      </c>
      <c r="G281">
        <v>120089760</v>
      </c>
      <c r="H281">
        <v>19624115.780000001</v>
      </c>
      <c r="I281">
        <v>697</v>
      </c>
      <c r="J281" t="s">
        <v>23724</v>
      </c>
      <c r="K281" t="s">
        <v>23725</v>
      </c>
      <c r="L281" t="s">
        <v>23726</v>
      </c>
    </row>
    <row r="282" spans="1:12" x14ac:dyDescent="0.4">
      <c r="A282" t="s">
        <v>30428</v>
      </c>
      <c r="B282" t="s">
        <v>21612</v>
      </c>
      <c r="C282" t="s">
        <v>30710</v>
      </c>
      <c r="D282" t="s">
        <v>21613</v>
      </c>
      <c r="E282" t="s">
        <v>21614</v>
      </c>
      <c r="F282" t="s">
        <v>171</v>
      </c>
      <c r="G282">
        <v>778224009.20000005</v>
      </c>
      <c r="H282">
        <v>19395658.23</v>
      </c>
      <c r="I282">
        <v>2206</v>
      </c>
      <c r="J282" t="s">
        <v>21615</v>
      </c>
      <c r="K282" t="s">
        <v>21616</v>
      </c>
      <c r="L282" t="s">
        <v>21617</v>
      </c>
    </row>
    <row r="283" spans="1:12" x14ac:dyDescent="0.4">
      <c r="A283" t="s">
        <v>30431</v>
      </c>
      <c r="B283" t="s">
        <v>10650</v>
      </c>
      <c r="C283" t="s">
        <v>30711</v>
      </c>
      <c r="D283" t="s">
        <v>10651</v>
      </c>
      <c r="E283" t="s">
        <v>10652</v>
      </c>
      <c r="F283" t="s">
        <v>898</v>
      </c>
      <c r="G283">
        <v>117463665.90000001</v>
      </c>
      <c r="H283">
        <v>15137382.220000001</v>
      </c>
      <c r="I283">
        <v>1389</v>
      </c>
      <c r="J283" t="s">
        <v>10653</v>
      </c>
      <c r="K283" t="s">
        <v>10654</v>
      </c>
      <c r="L283" t="s">
        <v>10655</v>
      </c>
    </row>
    <row r="284" spans="1:12" x14ac:dyDescent="0.4">
      <c r="A284" t="s">
        <v>30428</v>
      </c>
      <c r="B284" t="s">
        <v>24813</v>
      </c>
      <c r="C284" t="s">
        <v>30712</v>
      </c>
      <c r="D284" t="s">
        <v>24814</v>
      </c>
      <c r="E284" t="s">
        <v>24815</v>
      </c>
      <c r="F284" t="s">
        <v>199</v>
      </c>
      <c r="G284">
        <v>139244636</v>
      </c>
      <c r="H284">
        <v>26035832.600000001</v>
      </c>
      <c r="I284">
        <v>1030</v>
      </c>
      <c r="J284" t="s">
        <v>24816</v>
      </c>
      <c r="K284" t="s">
        <v>24817</v>
      </c>
      <c r="L284" t="s">
        <v>24818</v>
      </c>
    </row>
    <row r="285" spans="1:12" x14ac:dyDescent="0.4">
      <c r="A285" t="s">
        <v>30431</v>
      </c>
      <c r="B285" t="s">
        <v>29804</v>
      </c>
      <c r="C285" t="s">
        <v>30713</v>
      </c>
      <c r="D285" t="s">
        <v>29805</v>
      </c>
      <c r="E285" t="s">
        <v>29806</v>
      </c>
      <c r="F285" t="s">
        <v>88</v>
      </c>
      <c r="G285">
        <v>9015991000</v>
      </c>
      <c r="H285">
        <v>427652000</v>
      </c>
      <c r="I285">
        <v>9201</v>
      </c>
      <c r="J285" t="s">
        <v>29807</v>
      </c>
      <c r="K285" t="s">
        <v>29808</v>
      </c>
      <c r="L285" t="s">
        <v>29809</v>
      </c>
    </row>
    <row r="286" spans="1:12" x14ac:dyDescent="0.4">
      <c r="A286" t="s">
        <v>30428</v>
      </c>
      <c r="B286" t="s">
        <v>16928</v>
      </c>
      <c r="C286" t="s">
        <v>30714</v>
      </c>
      <c r="D286" t="s">
        <v>16929</v>
      </c>
      <c r="E286" t="s">
        <v>16930</v>
      </c>
      <c r="F286" t="s">
        <v>88</v>
      </c>
      <c r="G286">
        <v>3457385114</v>
      </c>
      <c r="H286">
        <v>427412264</v>
      </c>
      <c r="I286">
        <v>2455</v>
      </c>
      <c r="J286" t="s">
        <v>16931</v>
      </c>
      <c r="K286" t="s">
        <v>16932</v>
      </c>
      <c r="L286" t="s">
        <v>16933</v>
      </c>
    </row>
    <row r="287" spans="1:12" x14ac:dyDescent="0.4">
      <c r="A287" t="s">
        <v>30428</v>
      </c>
      <c r="B287" t="s">
        <v>29786</v>
      </c>
      <c r="C287" t="s">
        <v>30715</v>
      </c>
      <c r="D287" t="s">
        <v>29787</v>
      </c>
      <c r="E287" t="s">
        <v>29788</v>
      </c>
      <c r="F287" t="s">
        <v>171</v>
      </c>
      <c r="G287">
        <v>960164919.89999998</v>
      </c>
      <c r="H287">
        <v>34520525.039999999</v>
      </c>
      <c r="I287">
        <v>3292</v>
      </c>
      <c r="J287" t="s">
        <v>29789</v>
      </c>
      <c r="K287" t="s">
        <v>29790</v>
      </c>
      <c r="L287" t="s">
        <v>29791</v>
      </c>
    </row>
    <row r="288" spans="1:12" x14ac:dyDescent="0.4">
      <c r="A288" t="s">
        <v>30428</v>
      </c>
      <c r="B288" t="s">
        <v>22405</v>
      </c>
      <c r="C288" t="s">
        <v>30716</v>
      </c>
      <c r="D288" t="s">
        <v>22406</v>
      </c>
      <c r="E288" t="s">
        <v>22407</v>
      </c>
      <c r="F288" t="s">
        <v>40</v>
      </c>
      <c r="G288">
        <v>233456645.5</v>
      </c>
      <c r="H288">
        <v>-190153052</v>
      </c>
      <c r="I288">
        <v>3611</v>
      </c>
      <c r="J288" t="s">
        <v>22408</v>
      </c>
      <c r="K288" t="s">
        <v>22409</v>
      </c>
      <c r="L288" t="s">
        <v>22410</v>
      </c>
    </row>
    <row r="289" spans="1:12" x14ac:dyDescent="0.4">
      <c r="A289" t="s">
        <v>30493</v>
      </c>
      <c r="B289" t="s">
        <v>29714</v>
      </c>
      <c r="C289" t="s">
        <v>30717</v>
      </c>
      <c r="D289" t="s">
        <v>29715</v>
      </c>
      <c r="E289" t="s">
        <v>29716</v>
      </c>
      <c r="F289" t="s">
        <v>74</v>
      </c>
      <c r="G289">
        <v>106907499.90000001</v>
      </c>
      <c r="H289">
        <v>8451654.0600000005</v>
      </c>
      <c r="I289">
        <v>931</v>
      </c>
      <c r="J289" t="s">
        <v>29717</v>
      </c>
      <c r="K289" t="s">
        <v>29718</v>
      </c>
      <c r="L289" t="s">
        <v>29719</v>
      </c>
    </row>
    <row r="290" spans="1:12" x14ac:dyDescent="0.4">
      <c r="A290" t="s">
        <v>30428</v>
      </c>
      <c r="B290" t="s">
        <v>29676</v>
      </c>
      <c r="C290" t="s">
        <v>30718</v>
      </c>
      <c r="D290" t="s">
        <v>29677</v>
      </c>
      <c r="E290" t="s">
        <v>29678</v>
      </c>
      <c r="F290" t="s">
        <v>54</v>
      </c>
      <c r="G290">
        <v>3946460529</v>
      </c>
      <c r="H290">
        <v>193759782.09999999</v>
      </c>
      <c r="I290">
        <v>8427</v>
      </c>
      <c r="J290" t="s">
        <v>29679</v>
      </c>
      <c r="K290" t="s">
        <v>29680</v>
      </c>
      <c r="L290" t="s">
        <v>29681</v>
      </c>
    </row>
    <row r="291" spans="1:12" x14ac:dyDescent="0.4">
      <c r="A291" t="s">
        <v>30428</v>
      </c>
      <c r="B291" t="s">
        <v>29590</v>
      </c>
      <c r="C291" t="s">
        <v>30719</v>
      </c>
      <c r="D291" t="s">
        <v>29591</v>
      </c>
      <c r="E291" t="s">
        <v>29592</v>
      </c>
      <c r="F291" t="s">
        <v>17</v>
      </c>
      <c r="G291">
        <v>14530189489</v>
      </c>
      <c r="H291">
        <v>312160793.69999999</v>
      </c>
      <c r="I291" t="s">
        <v>29593</v>
      </c>
      <c r="J291" t="s">
        <v>29594</v>
      </c>
      <c r="K291" t="s">
        <v>29595</v>
      </c>
      <c r="L291" t="s">
        <v>29596</v>
      </c>
    </row>
    <row r="292" spans="1:12" x14ac:dyDescent="0.4">
      <c r="A292" t="s">
        <v>30428</v>
      </c>
      <c r="B292" t="s">
        <v>29300</v>
      </c>
      <c r="C292" t="s">
        <v>30720</v>
      </c>
      <c r="D292" t="s">
        <v>29301</v>
      </c>
      <c r="E292" t="s">
        <v>29302</v>
      </c>
      <c r="F292" t="s">
        <v>1193</v>
      </c>
      <c r="G292">
        <v>233076596.5</v>
      </c>
      <c r="H292">
        <v>39600955.229999997</v>
      </c>
      <c r="I292">
        <v>331</v>
      </c>
      <c r="J292" t="s">
        <v>29303</v>
      </c>
      <c r="K292" t="s">
        <v>29304</v>
      </c>
      <c r="L292" t="s">
        <v>29305</v>
      </c>
    </row>
    <row r="293" spans="1:12" x14ac:dyDescent="0.4">
      <c r="A293" t="s">
        <v>30428</v>
      </c>
      <c r="B293" t="s">
        <v>29294</v>
      </c>
      <c r="C293" t="s">
        <v>30721</v>
      </c>
      <c r="D293" t="s">
        <v>29295</v>
      </c>
      <c r="E293" t="s">
        <v>29296</v>
      </c>
      <c r="F293" t="s">
        <v>398</v>
      </c>
      <c r="G293">
        <v>108933184.2</v>
      </c>
      <c r="H293">
        <v>2909331.39</v>
      </c>
      <c r="I293">
        <v>398</v>
      </c>
      <c r="J293" t="s">
        <v>29297</v>
      </c>
      <c r="K293" t="s">
        <v>29298</v>
      </c>
      <c r="L293" t="s">
        <v>29299</v>
      </c>
    </row>
    <row r="294" spans="1:12" x14ac:dyDescent="0.4">
      <c r="A294" t="s">
        <v>30431</v>
      </c>
      <c r="B294" t="s">
        <v>8336</v>
      </c>
      <c r="C294" t="s">
        <v>30722</v>
      </c>
      <c r="D294" t="s">
        <v>8337</v>
      </c>
      <c r="E294" t="s">
        <v>8338</v>
      </c>
      <c r="F294" t="s">
        <v>391</v>
      </c>
      <c r="G294">
        <v>1054550754</v>
      </c>
      <c r="H294">
        <v>84921521.219999999</v>
      </c>
      <c r="I294">
        <v>5711</v>
      </c>
      <c r="J294" t="s">
        <v>8339</v>
      </c>
      <c r="K294" t="s">
        <v>8340</v>
      </c>
      <c r="L294" t="s">
        <v>8341</v>
      </c>
    </row>
    <row r="295" spans="1:12" x14ac:dyDescent="0.4">
      <c r="A295" t="s">
        <v>30428</v>
      </c>
      <c r="B295" t="s">
        <v>29287</v>
      </c>
      <c r="C295" t="s">
        <v>30723</v>
      </c>
      <c r="D295" t="s">
        <v>29288</v>
      </c>
      <c r="E295" t="s">
        <v>29289</v>
      </c>
      <c r="F295" t="s">
        <v>398</v>
      </c>
      <c r="G295">
        <v>2338899188</v>
      </c>
      <c r="H295">
        <v>204356630.40000001</v>
      </c>
      <c r="I295" t="s">
        <v>29290</v>
      </c>
      <c r="J295" t="s">
        <v>29291</v>
      </c>
      <c r="K295" t="s">
        <v>29292</v>
      </c>
      <c r="L295" t="s">
        <v>29293</v>
      </c>
    </row>
    <row r="296" spans="1:12" x14ac:dyDescent="0.4">
      <c r="A296" t="s">
        <v>30431</v>
      </c>
      <c r="B296" t="s">
        <v>24807</v>
      </c>
      <c r="C296" t="s">
        <v>30724</v>
      </c>
      <c r="D296" t="s">
        <v>24808</v>
      </c>
      <c r="E296" t="s">
        <v>24809</v>
      </c>
      <c r="F296" t="s">
        <v>206</v>
      </c>
      <c r="G296">
        <v>91887802.780000001</v>
      </c>
      <c r="H296">
        <v>2132222.88</v>
      </c>
      <c r="I296">
        <v>1039</v>
      </c>
      <c r="J296" t="s">
        <v>24810</v>
      </c>
      <c r="K296" t="s">
        <v>24811</v>
      </c>
      <c r="L296" t="s">
        <v>24812</v>
      </c>
    </row>
    <row r="297" spans="1:12" x14ac:dyDescent="0.4">
      <c r="A297" t="s">
        <v>30431</v>
      </c>
      <c r="B297" t="s">
        <v>29780</v>
      </c>
      <c r="C297" t="s">
        <v>30725</v>
      </c>
      <c r="D297" t="s">
        <v>29781</v>
      </c>
      <c r="E297" t="s">
        <v>29782</v>
      </c>
      <c r="F297" t="s">
        <v>537</v>
      </c>
      <c r="G297">
        <v>327855752.10000002</v>
      </c>
      <c r="H297">
        <v>-39992958.789999999</v>
      </c>
      <c r="I297">
        <v>2241</v>
      </c>
      <c r="J297" t="s">
        <v>29783</v>
      </c>
      <c r="K297" t="s">
        <v>29784</v>
      </c>
      <c r="L297" t="s">
        <v>29785</v>
      </c>
    </row>
    <row r="298" spans="1:12" x14ac:dyDescent="0.4">
      <c r="A298" t="s">
        <v>30431</v>
      </c>
      <c r="B298" t="s">
        <v>19598</v>
      </c>
      <c r="C298" t="s">
        <v>30726</v>
      </c>
      <c r="D298" t="s">
        <v>19599</v>
      </c>
      <c r="E298" t="s">
        <v>19600</v>
      </c>
      <c r="F298" t="s">
        <v>171</v>
      </c>
      <c r="G298">
        <v>235611754.19999999</v>
      </c>
      <c r="H298">
        <v>67877502.079999998</v>
      </c>
      <c r="I298">
        <v>700</v>
      </c>
      <c r="J298" t="s">
        <v>19601</v>
      </c>
      <c r="K298" t="s">
        <v>19602</v>
      </c>
      <c r="L298" t="s">
        <v>19603</v>
      </c>
    </row>
    <row r="299" spans="1:12" x14ac:dyDescent="0.4">
      <c r="A299" t="s">
        <v>30431</v>
      </c>
      <c r="B299" t="s">
        <v>29281</v>
      </c>
      <c r="C299" t="s">
        <v>30727</v>
      </c>
      <c r="D299" t="s">
        <v>29282</v>
      </c>
      <c r="E299" t="s">
        <v>29283</v>
      </c>
      <c r="F299" t="s">
        <v>171</v>
      </c>
      <c r="G299">
        <v>207092988.59999999</v>
      </c>
      <c r="H299">
        <v>31526052.100000001</v>
      </c>
      <c r="I299">
        <v>797</v>
      </c>
      <c r="J299" t="s">
        <v>29284</v>
      </c>
      <c r="K299" t="s">
        <v>29285</v>
      </c>
      <c r="L299" t="s">
        <v>29286</v>
      </c>
    </row>
    <row r="300" spans="1:12" x14ac:dyDescent="0.4">
      <c r="A300" t="s">
        <v>30431</v>
      </c>
      <c r="B300" t="s">
        <v>29774</v>
      </c>
      <c r="C300" t="s">
        <v>30728</v>
      </c>
      <c r="D300" t="s">
        <v>29775</v>
      </c>
      <c r="E300" t="s">
        <v>29776</v>
      </c>
      <c r="F300" t="s">
        <v>306</v>
      </c>
      <c r="G300">
        <v>533355253.60000002</v>
      </c>
      <c r="H300">
        <v>172897830.19999999</v>
      </c>
      <c r="I300">
        <v>2719</v>
      </c>
      <c r="J300" t="s">
        <v>29777</v>
      </c>
      <c r="K300" t="s">
        <v>29778</v>
      </c>
      <c r="L300" t="s">
        <v>29779</v>
      </c>
    </row>
    <row r="301" spans="1:12" x14ac:dyDescent="0.4">
      <c r="A301" t="s">
        <v>30431</v>
      </c>
      <c r="B301" t="s">
        <v>29275</v>
      </c>
      <c r="C301" t="s">
        <v>30729</v>
      </c>
      <c r="D301" t="s">
        <v>29276</v>
      </c>
      <c r="E301" t="s">
        <v>29277</v>
      </c>
      <c r="F301" t="s">
        <v>391</v>
      </c>
      <c r="G301">
        <v>2864706248</v>
      </c>
      <c r="H301">
        <v>198833945.30000001</v>
      </c>
      <c r="I301">
        <v>3532</v>
      </c>
      <c r="J301" t="s">
        <v>29278</v>
      </c>
      <c r="K301" t="s">
        <v>29279</v>
      </c>
      <c r="L301" t="s">
        <v>29280</v>
      </c>
    </row>
    <row r="302" spans="1:12" x14ac:dyDescent="0.4">
      <c r="A302" t="s">
        <v>30431</v>
      </c>
      <c r="B302" t="s">
        <v>29768</v>
      </c>
      <c r="C302" t="s">
        <v>30730</v>
      </c>
      <c r="D302" t="s">
        <v>29769</v>
      </c>
      <c r="E302" t="s">
        <v>29770</v>
      </c>
      <c r="F302" t="s">
        <v>2051</v>
      </c>
      <c r="G302">
        <v>484420485.19999999</v>
      </c>
      <c r="H302">
        <v>168996501.59999999</v>
      </c>
      <c r="I302">
        <v>2551</v>
      </c>
      <c r="J302" t="s">
        <v>29771</v>
      </c>
      <c r="K302" t="s">
        <v>29772</v>
      </c>
      <c r="L302" t="s">
        <v>29773</v>
      </c>
    </row>
    <row r="303" spans="1:12" x14ac:dyDescent="0.4">
      <c r="A303" t="s">
        <v>30431</v>
      </c>
      <c r="B303" t="s">
        <v>202</v>
      </c>
      <c r="C303" t="s">
        <v>30731</v>
      </c>
      <c r="D303" t="s">
        <v>203</v>
      </c>
      <c r="E303" t="s">
        <v>204</v>
      </c>
      <c r="F303" t="s">
        <v>206</v>
      </c>
      <c r="G303">
        <v>184002584.90000001</v>
      </c>
      <c r="H303">
        <v>13302611.32</v>
      </c>
      <c r="I303">
        <v>1256</v>
      </c>
      <c r="J303" t="s">
        <v>205</v>
      </c>
      <c r="K303" t="s">
        <v>207</v>
      </c>
      <c r="L303" t="s">
        <v>208</v>
      </c>
    </row>
    <row r="304" spans="1:12" x14ac:dyDescent="0.4">
      <c r="A304" t="s">
        <v>30428</v>
      </c>
      <c r="B304" t="s">
        <v>12714</v>
      </c>
      <c r="C304" t="s">
        <v>30732</v>
      </c>
      <c r="D304" t="s">
        <v>12715</v>
      </c>
      <c r="E304" t="s">
        <v>12716</v>
      </c>
      <c r="F304" t="s">
        <v>32</v>
      </c>
      <c r="G304">
        <v>258218208.40000001</v>
      </c>
      <c r="H304">
        <v>17693919.989999998</v>
      </c>
      <c r="I304">
        <v>328</v>
      </c>
      <c r="J304" t="s">
        <v>12717</v>
      </c>
      <c r="K304" t="s">
        <v>12718</v>
      </c>
      <c r="L304" t="s">
        <v>12719</v>
      </c>
    </row>
    <row r="305" spans="1:12" x14ac:dyDescent="0.4">
      <c r="A305" t="s">
        <v>30431</v>
      </c>
      <c r="B305" t="s">
        <v>29762</v>
      </c>
      <c r="C305" t="s">
        <v>30733</v>
      </c>
      <c r="D305" t="s">
        <v>29763</v>
      </c>
      <c r="E305" t="s">
        <v>29764</v>
      </c>
      <c r="F305" t="s">
        <v>719</v>
      </c>
      <c r="G305">
        <v>652944156</v>
      </c>
      <c r="H305">
        <v>56577195.219999999</v>
      </c>
      <c r="I305">
        <v>697</v>
      </c>
      <c r="J305" t="s">
        <v>29765</v>
      </c>
      <c r="K305" t="s">
        <v>29766</v>
      </c>
      <c r="L305" t="s">
        <v>29767</v>
      </c>
    </row>
    <row r="306" spans="1:12" x14ac:dyDescent="0.4">
      <c r="A306" t="s">
        <v>30431</v>
      </c>
      <c r="B306" t="s">
        <v>10644</v>
      </c>
      <c r="C306" t="s">
        <v>30734</v>
      </c>
      <c r="D306" t="s">
        <v>10645</v>
      </c>
      <c r="E306" t="s">
        <v>10646</v>
      </c>
      <c r="F306" t="s">
        <v>580</v>
      </c>
      <c r="G306">
        <v>279897097.30000001</v>
      </c>
      <c r="H306">
        <v>-28042121.890000001</v>
      </c>
      <c r="I306">
        <v>3023</v>
      </c>
      <c r="J306" t="s">
        <v>10647</v>
      </c>
      <c r="K306" t="s">
        <v>10648</v>
      </c>
      <c r="L306" t="s">
        <v>10649</v>
      </c>
    </row>
    <row r="307" spans="1:12" x14ac:dyDescent="0.4">
      <c r="A307" t="s">
        <v>30431</v>
      </c>
      <c r="B307" t="s">
        <v>5979</v>
      </c>
      <c r="C307" t="s">
        <v>30735</v>
      </c>
      <c r="D307" t="s">
        <v>5980</v>
      </c>
      <c r="E307" t="s">
        <v>5981</v>
      </c>
      <c r="F307" t="s">
        <v>712</v>
      </c>
      <c r="G307">
        <v>132224802.59999999</v>
      </c>
      <c r="H307">
        <v>3739750.18</v>
      </c>
      <c r="I307">
        <v>375</v>
      </c>
      <c r="J307" t="s">
        <v>5982</v>
      </c>
      <c r="K307" t="s">
        <v>5983</v>
      </c>
      <c r="L307" t="s">
        <v>5984</v>
      </c>
    </row>
    <row r="308" spans="1:12" x14ac:dyDescent="0.4">
      <c r="A308" t="s">
        <v>30431</v>
      </c>
      <c r="B308" t="s">
        <v>8783</v>
      </c>
      <c r="C308" t="s">
        <v>30736</v>
      </c>
      <c r="D308" t="s">
        <v>8784</v>
      </c>
      <c r="E308" t="s">
        <v>8785</v>
      </c>
      <c r="F308" t="s">
        <v>812</v>
      </c>
      <c r="G308">
        <v>594710011</v>
      </c>
      <c r="H308">
        <v>354030139.60000002</v>
      </c>
      <c r="I308">
        <v>1041</v>
      </c>
      <c r="J308" t="s">
        <v>8786</v>
      </c>
      <c r="K308" t="s">
        <v>8787</v>
      </c>
      <c r="L308" t="s">
        <v>8788</v>
      </c>
    </row>
    <row r="309" spans="1:12" x14ac:dyDescent="0.4">
      <c r="A309" t="s">
        <v>30431</v>
      </c>
      <c r="B309" t="s">
        <v>12708</v>
      </c>
      <c r="C309" t="s">
        <v>30737</v>
      </c>
      <c r="D309" t="s">
        <v>12709</v>
      </c>
      <c r="E309" t="s">
        <v>12710</v>
      </c>
      <c r="F309" t="s">
        <v>88</v>
      </c>
      <c r="G309">
        <v>264666130.69999999</v>
      </c>
      <c r="H309">
        <v>31147895.07</v>
      </c>
      <c r="I309">
        <v>971</v>
      </c>
      <c r="J309" t="s">
        <v>12711</v>
      </c>
      <c r="K309" t="s">
        <v>12712</v>
      </c>
      <c r="L309" t="s">
        <v>12713</v>
      </c>
    </row>
    <row r="310" spans="1:12" x14ac:dyDescent="0.4">
      <c r="A310" t="s">
        <v>30428</v>
      </c>
      <c r="B310" t="s">
        <v>29268</v>
      </c>
      <c r="C310" t="s">
        <v>30738</v>
      </c>
      <c r="D310" t="s">
        <v>29269</v>
      </c>
      <c r="E310" t="s">
        <v>29270</v>
      </c>
      <c r="F310" t="s">
        <v>398</v>
      </c>
      <c r="G310">
        <v>3031758910</v>
      </c>
      <c r="H310">
        <v>312536640.60000002</v>
      </c>
      <c r="I310" t="s">
        <v>29271</v>
      </c>
      <c r="J310" t="s">
        <v>29272</v>
      </c>
      <c r="K310" t="s">
        <v>29273</v>
      </c>
      <c r="L310" t="s">
        <v>29274</v>
      </c>
    </row>
    <row r="311" spans="1:12" x14ac:dyDescent="0.4">
      <c r="A311" t="s">
        <v>30431</v>
      </c>
      <c r="B311" t="s">
        <v>12702</v>
      </c>
      <c r="C311" t="s">
        <v>30739</v>
      </c>
      <c r="D311" t="s">
        <v>12703</v>
      </c>
      <c r="E311" t="s">
        <v>12704</v>
      </c>
      <c r="F311" t="s">
        <v>40</v>
      </c>
      <c r="G311">
        <v>102879144.7</v>
      </c>
      <c r="H311">
        <v>-7808585.2300000004</v>
      </c>
      <c r="I311">
        <v>3778</v>
      </c>
      <c r="J311" t="s">
        <v>12705</v>
      </c>
      <c r="K311" t="s">
        <v>12706</v>
      </c>
      <c r="L311" t="s">
        <v>12707</v>
      </c>
    </row>
    <row r="312" spans="1:12" x14ac:dyDescent="0.4">
      <c r="A312" t="s">
        <v>30428</v>
      </c>
      <c r="B312" t="s">
        <v>13076</v>
      </c>
      <c r="C312" t="s">
        <v>30740</v>
      </c>
      <c r="D312" t="s">
        <v>13077</v>
      </c>
      <c r="E312" t="s">
        <v>13078</v>
      </c>
      <c r="F312" t="s">
        <v>1055</v>
      </c>
      <c r="G312">
        <v>3228190952</v>
      </c>
      <c r="H312">
        <v>51073391.420000002</v>
      </c>
      <c r="I312">
        <v>2447</v>
      </c>
      <c r="J312" t="s">
        <v>13079</v>
      </c>
      <c r="K312" t="s">
        <v>13080</v>
      </c>
      <c r="L312" t="s">
        <v>13081</v>
      </c>
    </row>
    <row r="313" spans="1:12" x14ac:dyDescent="0.4">
      <c r="A313" t="s">
        <v>30431</v>
      </c>
      <c r="B313" t="s">
        <v>29262</v>
      </c>
      <c r="C313" t="s">
        <v>30741</v>
      </c>
      <c r="D313" t="s">
        <v>29263</v>
      </c>
      <c r="E313" t="s">
        <v>29264</v>
      </c>
      <c r="F313" t="s">
        <v>2026</v>
      </c>
      <c r="G313">
        <v>2032493261</v>
      </c>
      <c r="H313">
        <v>86208912.379999995</v>
      </c>
      <c r="I313">
        <v>5566</v>
      </c>
      <c r="J313" t="s">
        <v>29265</v>
      </c>
      <c r="K313" t="s">
        <v>29266</v>
      </c>
      <c r="L313" t="s">
        <v>29267</v>
      </c>
    </row>
    <row r="314" spans="1:12" x14ac:dyDescent="0.4">
      <c r="A314" t="s">
        <v>30428</v>
      </c>
      <c r="B314" t="s">
        <v>29256</v>
      </c>
      <c r="C314" t="s">
        <v>30742</v>
      </c>
      <c r="D314" t="s">
        <v>29257</v>
      </c>
      <c r="E314" t="s">
        <v>29258</v>
      </c>
      <c r="F314" t="s">
        <v>192</v>
      </c>
      <c r="G314">
        <v>1991926712</v>
      </c>
      <c r="H314">
        <v>525453894.5</v>
      </c>
      <c r="I314">
        <v>1033</v>
      </c>
      <c r="J314" t="s">
        <v>29259</v>
      </c>
      <c r="K314" t="s">
        <v>29260</v>
      </c>
      <c r="L314" t="s">
        <v>29261</v>
      </c>
    </row>
    <row r="315" spans="1:12" x14ac:dyDescent="0.4">
      <c r="A315" t="s">
        <v>30428</v>
      </c>
      <c r="B315" t="s">
        <v>2265</v>
      </c>
      <c r="C315" t="s">
        <v>30743</v>
      </c>
      <c r="D315" t="s">
        <v>2266</v>
      </c>
      <c r="E315" t="s">
        <v>2267</v>
      </c>
      <c r="F315" t="s">
        <v>156</v>
      </c>
      <c r="G315">
        <v>1031147049</v>
      </c>
      <c r="H315">
        <v>240200411.30000001</v>
      </c>
      <c r="I315">
        <v>5031</v>
      </c>
      <c r="J315" t="s">
        <v>2268</v>
      </c>
      <c r="K315" t="s">
        <v>2269</v>
      </c>
      <c r="L315" t="s">
        <v>2270</v>
      </c>
    </row>
    <row r="316" spans="1:12" x14ac:dyDescent="0.4">
      <c r="A316" t="s">
        <v>30428</v>
      </c>
      <c r="B316" t="s">
        <v>22399</v>
      </c>
      <c r="C316" t="s">
        <v>30744</v>
      </c>
      <c r="D316" t="s">
        <v>22400</v>
      </c>
      <c r="E316" t="s">
        <v>22401</v>
      </c>
      <c r="F316" t="s">
        <v>156</v>
      </c>
      <c r="G316">
        <v>5474543757</v>
      </c>
      <c r="H316">
        <v>2681700015</v>
      </c>
      <c r="I316">
        <v>603</v>
      </c>
      <c r="J316" t="s">
        <v>22402</v>
      </c>
      <c r="K316" t="s">
        <v>22403</v>
      </c>
      <c r="L316" t="s">
        <v>22404</v>
      </c>
    </row>
    <row r="317" spans="1:12" x14ac:dyDescent="0.4">
      <c r="A317" t="s">
        <v>30428</v>
      </c>
      <c r="B317" t="s">
        <v>29243</v>
      </c>
      <c r="C317" t="s">
        <v>30745</v>
      </c>
      <c r="D317" t="s">
        <v>29244</v>
      </c>
      <c r="E317" t="s">
        <v>29245</v>
      </c>
      <c r="F317" t="s">
        <v>509</v>
      </c>
      <c r="G317">
        <v>8459200515</v>
      </c>
      <c r="H317">
        <v>-542916233.29999995</v>
      </c>
      <c r="I317" t="s">
        <v>29246</v>
      </c>
      <c r="J317" t="s">
        <v>29247</v>
      </c>
      <c r="K317" t="s">
        <v>29248</v>
      </c>
      <c r="L317" t="s">
        <v>29249</v>
      </c>
    </row>
    <row r="318" spans="1:12" x14ac:dyDescent="0.4">
      <c r="A318" t="s">
        <v>30428</v>
      </c>
      <c r="B318" t="s">
        <v>29237</v>
      </c>
      <c r="C318" t="s">
        <v>30746</v>
      </c>
      <c r="D318" t="s">
        <v>29238</v>
      </c>
      <c r="E318" t="s">
        <v>29239</v>
      </c>
      <c r="F318" t="s">
        <v>1055</v>
      </c>
      <c r="G318">
        <v>1981649885</v>
      </c>
      <c r="H318">
        <v>-156667838.90000001</v>
      </c>
      <c r="I318">
        <v>8177</v>
      </c>
      <c r="J318" t="s">
        <v>29240</v>
      </c>
      <c r="K318" t="s">
        <v>29241</v>
      </c>
      <c r="L318" t="s">
        <v>29242</v>
      </c>
    </row>
    <row r="319" spans="1:12" x14ac:dyDescent="0.4">
      <c r="A319" t="s">
        <v>30428</v>
      </c>
      <c r="B319" t="s">
        <v>29231</v>
      </c>
      <c r="C319" t="s">
        <v>30747</v>
      </c>
      <c r="D319" t="s">
        <v>29232</v>
      </c>
      <c r="E319" t="s">
        <v>29233</v>
      </c>
      <c r="F319" t="s">
        <v>580</v>
      </c>
      <c r="G319">
        <v>575944192.29999995</v>
      </c>
      <c r="H319">
        <v>21284349.940000001</v>
      </c>
      <c r="I319">
        <v>3493</v>
      </c>
      <c r="J319" t="s">
        <v>29234</v>
      </c>
      <c r="K319" t="s">
        <v>29235</v>
      </c>
      <c r="L319" t="s">
        <v>29236</v>
      </c>
    </row>
    <row r="320" spans="1:12" x14ac:dyDescent="0.4">
      <c r="A320" t="s">
        <v>30431</v>
      </c>
      <c r="B320" t="s">
        <v>29224</v>
      </c>
      <c r="C320" t="s">
        <v>30748</v>
      </c>
      <c r="D320" t="s">
        <v>29225</v>
      </c>
      <c r="E320" t="s">
        <v>29226</v>
      </c>
      <c r="F320" t="s">
        <v>509</v>
      </c>
      <c r="G320">
        <v>34927000000</v>
      </c>
      <c r="H320">
        <v>1482000000</v>
      </c>
      <c r="I320" t="s">
        <v>29227</v>
      </c>
      <c r="J320" t="s">
        <v>29228</v>
      </c>
      <c r="K320" t="s">
        <v>29229</v>
      </c>
      <c r="L320" t="s">
        <v>29230</v>
      </c>
    </row>
    <row r="321" spans="1:12" x14ac:dyDescent="0.4">
      <c r="A321" t="s">
        <v>30431</v>
      </c>
      <c r="B321" t="s">
        <v>29206</v>
      </c>
      <c r="C321" t="s">
        <v>30749</v>
      </c>
      <c r="D321" t="s">
        <v>29207</v>
      </c>
      <c r="E321" t="s">
        <v>29208</v>
      </c>
      <c r="F321" t="s">
        <v>54</v>
      </c>
      <c r="G321">
        <v>140949796</v>
      </c>
      <c r="H321">
        <v>29047046.489999998</v>
      </c>
      <c r="I321">
        <v>576</v>
      </c>
      <c r="J321" t="s">
        <v>29209</v>
      </c>
      <c r="K321" t="s">
        <v>29210</v>
      </c>
      <c r="L321" t="s">
        <v>29211</v>
      </c>
    </row>
    <row r="322" spans="1:12" x14ac:dyDescent="0.4">
      <c r="A322" t="s">
        <v>30428</v>
      </c>
      <c r="B322" t="s">
        <v>11412</v>
      </c>
      <c r="C322" t="s">
        <v>30750</v>
      </c>
      <c r="D322" t="s">
        <v>11413</v>
      </c>
      <c r="E322" t="s">
        <v>11414</v>
      </c>
      <c r="F322" t="s">
        <v>1874</v>
      </c>
      <c r="G322">
        <v>199538034.5</v>
      </c>
      <c r="H322">
        <v>73021087.010000005</v>
      </c>
      <c r="I322">
        <v>2573</v>
      </c>
      <c r="J322" t="s">
        <v>11415</v>
      </c>
      <c r="K322" t="s">
        <v>11416</v>
      </c>
      <c r="L322" t="s">
        <v>11417</v>
      </c>
    </row>
    <row r="323" spans="1:12" x14ac:dyDescent="0.4">
      <c r="A323" t="s">
        <v>30431</v>
      </c>
      <c r="B323" t="s">
        <v>3893</v>
      </c>
      <c r="C323" t="s">
        <v>30751</v>
      </c>
      <c r="D323" t="s">
        <v>3894</v>
      </c>
      <c r="E323" t="s">
        <v>3895</v>
      </c>
      <c r="F323" t="s">
        <v>110</v>
      </c>
      <c r="G323">
        <v>338209274.19999999</v>
      </c>
      <c r="H323">
        <v>39086498.560000002</v>
      </c>
      <c r="I323">
        <v>881</v>
      </c>
      <c r="J323" t="s">
        <v>3896</v>
      </c>
      <c r="K323" t="s">
        <v>3897</v>
      </c>
      <c r="L323" t="s">
        <v>3898</v>
      </c>
    </row>
    <row r="324" spans="1:12" x14ac:dyDescent="0.4">
      <c r="A324" t="s">
        <v>30428</v>
      </c>
      <c r="B324" t="s">
        <v>29200</v>
      </c>
      <c r="C324" t="s">
        <v>30752</v>
      </c>
      <c r="D324" t="s">
        <v>29201</v>
      </c>
      <c r="E324" t="s">
        <v>29202</v>
      </c>
      <c r="F324" t="s">
        <v>32</v>
      </c>
      <c r="G324">
        <v>557471361.29999995</v>
      </c>
      <c r="H324">
        <v>-32290270.449999999</v>
      </c>
      <c r="I324">
        <v>1023</v>
      </c>
      <c r="J324" t="s">
        <v>29203</v>
      </c>
      <c r="K324" t="s">
        <v>29204</v>
      </c>
      <c r="L324" t="s">
        <v>29205</v>
      </c>
    </row>
    <row r="325" spans="1:12" x14ac:dyDescent="0.4">
      <c r="A325" t="s">
        <v>30428</v>
      </c>
      <c r="B325" t="s">
        <v>25529</v>
      </c>
      <c r="C325" t="s">
        <v>30753</v>
      </c>
      <c r="D325" t="s">
        <v>25530</v>
      </c>
      <c r="E325" t="s">
        <v>25531</v>
      </c>
      <c r="F325" t="s">
        <v>10</v>
      </c>
      <c r="G325">
        <v>4155179534</v>
      </c>
      <c r="H325">
        <v>-351683571.60000002</v>
      </c>
      <c r="I325" t="s">
        <v>25532</v>
      </c>
      <c r="J325" t="s">
        <v>25533</v>
      </c>
      <c r="K325" t="s">
        <v>25534</v>
      </c>
      <c r="L325" t="s">
        <v>25535</v>
      </c>
    </row>
    <row r="326" spans="1:12" x14ac:dyDescent="0.4">
      <c r="A326" t="s">
        <v>30428</v>
      </c>
      <c r="B326" t="s">
        <v>29194</v>
      </c>
      <c r="C326" t="s">
        <v>30754</v>
      </c>
      <c r="D326" t="s">
        <v>29195</v>
      </c>
      <c r="E326" t="s">
        <v>29196</v>
      </c>
      <c r="F326" t="s">
        <v>2616</v>
      </c>
      <c r="G326">
        <v>82596006.359999999</v>
      </c>
      <c r="H326">
        <v>-60909408.409999996</v>
      </c>
      <c r="I326">
        <v>1024</v>
      </c>
      <c r="J326" t="s">
        <v>29197</v>
      </c>
      <c r="K326" t="s">
        <v>29198</v>
      </c>
      <c r="L326" t="s">
        <v>29199</v>
      </c>
    </row>
    <row r="327" spans="1:12" x14ac:dyDescent="0.4">
      <c r="A327" t="s">
        <v>30493</v>
      </c>
      <c r="B327" t="s">
        <v>24801</v>
      </c>
      <c r="C327" t="s">
        <v>30755</v>
      </c>
      <c r="D327" t="s">
        <v>24802</v>
      </c>
      <c r="E327" t="s">
        <v>24803</v>
      </c>
      <c r="F327" t="s">
        <v>523</v>
      </c>
      <c r="G327" t="s">
        <v>83</v>
      </c>
      <c r="H327" t="s">
        <v>83</v>
      </c>
      <c r="I327">
        <v>773</v>
      </c>
      <c r="J327" t="s">
        <v>24804</v>
      </c>
      <c r="K327" t="s">
        <v>24805</v>
      </c>
      <c r="L327" t="s">
        <v>24806</v>
      </c>
    </row>
    <row r="328" spans="1:12" x14ac:dyDescent="0.4">
      <c r="A328" t="s">
        <v>30431</v>
      </c>
      <c r="B328" t="s">
        <v>24795</v>
      </c>
      <c r="C328" t="s">
        <v>30756</v>
      </c>
      <c r="D328" t="s">
        <v>24796</v>
      </c>
      <c r="E328" t="s">
        <v>24797</v>
      </c>
      <c r="F328" t="s">
        <v>40</v>
      </c>
      <c r="G328">
        <v>269503685.19999999</v>
      </c>
      <c r="H328">
        <v>42264633.810000002</v>
      </c>
      <c r="I328">
        <v>274</v>
      </c>
      <c r="J328" t="s">
        <v>24798</v>
      </c>
      <c r="K328" t="s">
        <v>24799</v>
      </c>
      <c r="L328" t="s">
        <v>24800</v>
      </c>
    </row>
    <row r="329" spans="1:12" x14ac:dyDescent="0.4">
      <c r="A329" t="s">
        <v>30431</v>
      </c>
      <c r="B329" t="s">
        <v>29188</v>
      </c>
      <c r="C329" t="s">
        <v>30757</v>
      </c>
      <c r="D329" t="s">
        <v>29189</v>
      </c>
      <c r="E329" t="s">
        <v>29190</v>
      </c>
      <c r="F329" t="s">
        <v>681</v>
      </c>
      <c r="G329">
        <v>667639902.60000002</v>
      </c>
      <c r="H329">
        <v>-30625862.32</v>
      </c>
      <c r="I329">
        <v>3794</v>
      </c>
      <c r="J329" t="s">
        <v>29191</v>
      </c>
      <c r="K329" t="s">
        <v>29192</v>
      </c>
      <c r="L329" t="s">
        <v>29193</v>
      </c>
    </row>
    <row r="330" spans="1:12" x14ac:dyDescent="0.4">
      <c r="A330" t="s">
        <v>30428</v>
      </c>
      <c r="B330" t="s">
        <v>13720</v>
      </c>
      <c r="C330" t="s">
        <v>30758</v>
      </c>
      <c r="D330" t="s">
        <v>13721</v>
      </c>
      <c r="E330" t="s">
        <v>13722</v>
      </c>
      <c r="F330" t="s">
        <v>74</v>
      </c>
      <c r="G330">
        <v>55566314.310000002</v>
      </c>
      <c r="H330">
        <v>9926677.2200000007</v>
      </c>
      <c r="I330">
        <v>934</v>
      </c>
      <c r="J330" t="s">
        <v>13723</v>
      </c>
      <c r="K330" t="s">
        <v>13724</v>
      </c>
      <c r="L330" t="s">
        <v>13725</v>
      </c>
    </row>
    <row r="331" spans="1:12" x14ac:dyDescent="0.4">
      <c r="A331" t="s">
        <v>30431</v>
      </c>
      <c r="B331" t="s">
        <v>25856</v>
      </c>
      <c r="C331" t="s">
        <v>30759</v>
      </c>
      <c r="D331" t="s">
        <v>25857</v>
      </c>
      <c r="E331" t="s">
        <v>25858</v>
      </c>
      <c r="F331" t="s">
        <v>391</v>
      </c>
      <c r="G331">
        <v>1106795011</v>
      </c>
      <c r="H331">
        <v>104524559.8</v>
      </c>
      <c r="I331">
        <v>5579</v>
      </c>
      <c r="J331" t="s">
        <v>25859</v>
      </c>
      <c r="K331" t="s">
        <v>25860</v>
      </c>
      <c r="L331" t="s">
        <v>25861</v>
      </c>
    </row>
    <row r="332" spans="1:12" x14ac:dyDescent="0.4">
      <c r="A332" t="s">
        <v>30431</v>
      </c>
      <c r="B332" t="s">
        <v>29181</v>
      </c>
      <c r="C332" t="s">
        <v>30760</v>
      </c>
      <c r="D332" t="s">
        <v>29182</v>
      </c>
      <c r="E332" t="s">
        <v>29183</v>
      </c>
      <c r="F332" t="s">
        <v>2909</v>
      </c>
      <c r="G332">
        <v>1583612144</v>
      </c>
      <c r="H332">
        <v>27687468.030000001</v>
      </c>
      <c r="I332" t="s">
        <v>29184</v>
      </c>
      <c r="J332" t="s">
        <v>29185</v>
      </c>
      <c r="K332" t="s">
        <v>29186</v>
      </c>
      <c r="L332" t="s">
        <v>29187</v>
      </c>
    </row>
    <row r="333" spans="1:12" x14ac:dyDescent="0.4">
      <c r="A333" t="s">
        <v>30428</v>
      </c>
      <c r="B333" t="s">
        <v>29175</v>
      </c>
      <c r="C333" t="s">
        <v>30761</v>
      </c>
      <c r="D333" t="s">
        <v>29176</v>
      </c>
      <c r="E333" t="s">
        <v>29177</v>
      </c>
      <c r="F333" t="s">
        <v>156</v>
      </c>
      <c r="G333">
        <v>45892651.030000001</v>
      </c>
      <c r="H333">
        <v>13148745.08</v>
      </c>
      <c r="I333">
        <v>146</v>
      </c>
      <c r="J333" t="s">
        <v>29178</v>
      </c>
      <c r="K333" t="s">
        <v>29179</v>
      </c>
      <c r="L333" t="s">
        <v>29180</v>
      </c>
    </row>
    <row r="334" spans="1:12" x14ac:dyDescent="0.4">
      <c r="A334" t="s">
        <v>30428</v>
      </c>
      <c r="B334" t="s">
        <v>3887</v>
      </c>
      <c r="C334" t="s">
        <v>30762</v>
      </c>
      <c r="D334" t="s">
        <v>3888</v>
      </c>
      <c r="E334" t="s">
        <v>3889</v>
      </c>
      <c r="F334" t="s">
        <v>580</v>
      </c>
      <c r="G334">
        <v>767947704.5</v>
      </c>
      <c r="H334">
        <v>11701265.92</v>
      </c>
      <c r="I334">
        <v>5274</v>
      </c>
      <c r="J334" t="s">
        <v>3890</v>
      </c>
      <c r="K334" t="s">
        <v>3891</v>
      </c>
      <c r="L334" t="s">
        <v>3892</v>
      </c>
    </row>
    <row r="335" spans="1:12" x14ac:dyDescent="0.4">
      <c r="A335" t="s">
        <v>30431</v>
      </c>
      <c r="B335" t="s">
        <v>16677</v>
      </c>
      <c r="C335" t="s">
        <v>30763</v>
      </c>
      <c r="D335" t="s">
        <v>16678</v>
      </c>
      <c r="E335" t="s">
        <v>16679</v>
      </c>
      <c r="F335" t="s">
        <v>719</v>
      </c>
      <c r="G335">
        <v>1339641333</v>
      </c>
      <c r="H335">
        <v>99723888.739999995</v>
      </c>
      <c r="I335">
        <v>1542</v>
      </c>
      <c r="J335" t="s">
        <v>16680</v>
      </c>
      <c r="K335" t="s">
        <v>16681</v>
      </c>
      <c r="L335" t="s">
        <v>16682</v>
      </c>
    </row>
    <row r="336" spans="1:12" x14ac:dyDescent="0.4">
      <c r="A336" t="s">
        <v>30428</v>
      </c>
      <c r="B336" t="s">
        <v>19934</v>
      </c>
      <c r="C336" t="s">
        <v>30764</v>
      </c>
      <c r="D336" t="s">
        <v>19935</v>
      </c>
      <c r="E336" t="s">
        <v>19936</v>
      </c>
      <c r="F336" t="s">
        <v>54</v>
      </c>
      <c r="G336">
        <v>205388310.59999999</v>
      </c>
      <c r="H336">
        <v>86095144.900000006</v>
      </c>
      <c r="I336">
        <v>284</v>
      </c>
      <c r="J336" t="s">
        <v>19937</v>
      </c>
      <c r="K336" t="s">
        <v>19938</v>
      </c>
      <c r="L336" t="s">
        <v>19939</v>
      </c>
    </row>
    <row r="337" spans="1:12" x14ac:dyDescent="0.4">
      <c r="A337" t="s">
        <v>30431</v>
      </c>
      <c r="B337" t="s">
        <v>15810</v>
      </c>
      <c r="C337" t="s">
        <v>30765</v>
      </c>
      <c r="D337" t="s">
        <v>15811</v>
      </c>
      <c r="E337" t="s">
        <v>15812</v>
      </c>
      <c r="F337" t="s">
        <v>74</v>
      </c>
      <c r="G337">
        <v>87937082.780000001</v>
      </c>
      <c r="H337">
        <v>2059549.73</v>
      </c>
      <c r="I337">
        <v>662</v>
      </c>
      <c r="J337" t="s">
        <v>15813</v>
      </c>
      <c r="K337" t="s">
        <v>15814</v>
      </c>
      <c r="L337" t="s">
        <v>15815</v>
      </c>
    </row>
    <row r="338" spans="1:12" x14ac:dyDescent="0.4">
      <c r="A338" t="s">
        <v>30431</v>
      </c>
      <c r="B338" t="s">
        <v>29169</v>
      </c>
      <c r="C338" t="s">
        <v>30766</v>
      </c>
      <c r="D338" t="s">
        <v>29170</v>
      </c>
      <c r="E338" t="s">
        <v>29171</v>
      </c>
      <c r="F338" t="s">
        <v>156</v>
      </c>
      <c r="G338">
        <v>993038858.39999998</v>
      </c>
      <c r="H338">
        <v>157718066.5</v>
      </c>
      <c r="I338">
        <v>4964</v>
      </c>
      <c r="J338" t="s">
        <v>29172</v>
      </c>
      <c r="K338" t="s">
        <v>29173</v>
      </c>
      <c r="L338" t="s">
        <v>29174</v>
      </c>
    </row>
    <row r="339" spans="1:12" x14ac:dyDescent="0.4">
      <c r="A339" t="s">
        <v>30431</v>
      </c>
      <c r="B339" t="s">
        <v>11018</v>
      </c>
      <c r="C339" t="s">
        <v>30767</v>
      </c>
      <c r="D339" t="s">
        <v>11019</v>
      </c>
      <c r="E339" t="s">
        <v>11020</v>
      </c>
      <c r="F339" t="s">
        <v>391</v>
      </c>
      <c r="G339">
        <v>134848742.69999999</v>
      </c>
      <c r="H339">
        <v>12883872.710000001</v>
      </c>
      <c r="I339">
        <v>1217</v>
      </c>
      <c r="J339" t="s">
        <v>11021</v>
      </c>
      <c r="K339" t="s">
        <v>11022</v>
      </c>
      <c r="L339" t="s">
        <v>11023</v>
      </c>
    </row>
    <row r="340" spans="1:12" x14ac:dyDescent="0.4">
      <c r="A340" t="s">
        <v>30431</v>
      </c>
      <c r="B340" t="s">
        <v>27231</v>
      </c>
      <c r="C340" t="s">
        <v>30768</v>
      </c>
      <c r="D340" t="s">
        <v>27232</v>
      </c>
      <c r="E340" t="s">
        <v>27233</v>
      </c>
      <c r="F340" t="s">
        <v>185</v>
      </c>
      <c r="G340">
        <v>115999886.8</v>
      </c>
      <c r="H340">
        <v>17152070.98</v>
      </c>
      <c r="I340">
        <v>1283</v>
      </c>
      <c r="J340" t="s">
        <v>27234</v>
      </c>
      <c r="K340" t="s">
        <v>27235</v>
      </c>
      <c r="L340" t="s">
        <v>27236</v>
      </c>
    </row>
    <row r="341" spans="1:12" x14ac:dyDescent="0.4">
      <c r="A341" t="s">
        <v>30428</v>
      </c>
      <c r="B341" t="s">
        <v>29163</v>
      </c>
      <c r="C341" t="s">
        <v>30769</v>
      </c>
      <c r="D341" t="s">
        <v>29164</v>
      </c>
      <c r="E341" t="s">
        <v>29165</v>
      </c>
      <c r="F341" t="s">
        <v>2585</v>
      </c>
      <c r="G341">
        <v>376130473.5</v>
      </c>
      <c r="H341">
        <v>27863529.690000001</v>
      </c>
      <c r="I341">
        <v>1180</v>
      </c>
      <c r="J341" t="s">
        <v>29166</v>
      </c>
      <c r="K341" t="s">
        <v>29167</v>
      </c>
      <c r="L341" t="s">
        <v>29168</v>
      </c>
    </row>
    <row r="342" spans="1:12" x14ac:dyDescent="0.4">
      <c r="A342" t="s">
        <v>30428</v>
      </c>
      <c r="B342" t="s">
        <v>24782</v>
      </c>
      <c r="C342" t="s">
        <v>30770</v>
      </c>
      <c r="D342" t="s">
        <v>24783</v>
      </c>
      <c r="E342" t="s">
        <v>24784</v>
      </c>
      <c r="F342" t="s">
        <v>199</v>
      </c>
      <c r="G342">
        <v>218426354.30000001</v>
      </c>
      <c r="H342">
        <v>63207225.450000003</v>
      </c>
      <c r="I342">
        <v>1825</v>
      </c>
      <c r="J342" t="s">
        <v>24785</v>
      </c>
      <c r="K342" t="s">
        <v>24786</v>
      </c>
      <c r="L342" t="s">
        <v>24787</v>
      </c>
    </row>
    <row r="343" spans="1:12" x14ac:dyDescent="0.4">
      <c r="A343" t="s">
        <v>30428</v>
      </c>
      <c r="B343" t="s">
        <v>29157</v>
      </c>
      <c r="C343" t="s">
        <v>30771</v>
      </c>
      <c r="D343" t="s">
        <v>29158</v>
      </c>
      <c r="E343" t="s">
        <v>29159</v>
      </c>
      <c r="F343" t="s">
        <v>110</v>
      </c>
      <c r="G343">
        <v>218833057.30000001</v>
      </c>
      <c r="H343">
        <v>40852669.979999997</v>
      </c>
      <c r="I343">
        <v>1207</v>
      </c>
      <c r="J343" t="s">
        <v>29160</v>
      </c>
      <c r="K343" t="s">
        <v>29161</v>
      </c>
      <c r="L343" t="s">
        <v>29162</v>
      </c>
    </row>
    <row r="344" spans="1:12" x14ac:dyDescent="0.4">
      <c r="A344" t="s">
        <v>30431</v>
      </c>
      <c r="B344" t="s">
        <v>29145</v>
      </c>
      <c r="C344" t="s">
        <v>30772</v>
      </c>
      <c r="D344" t="s">
        <v>29146</v>
      </c>
      <c r="E344" t="s">
        <v>29147</v>
      </c>
      <c r="F344" t="s">
        <v>67</v>
      </c>
      <c r="G344">
        <v>3437415325</v>
      </c>
      <c r="H344">
        <v>206215072</v>
      </c>
      <c r="I344">
        <v>4223</v>
      </c>
      <c r="J344" t="s">
        <v>29148</v>
      </c>
      <c r="K344" t="s">
        <v>29149</v>
      </c>
      <c r="L344" t="s">
        <v>29150</v>
      </c>
    </row>
    <row r="345" spans="1:12" x14ac:dyDescent="0.4">
      <c r="A345" t="s">
        <v>30431</v>
      </c>
      <c r="B345" t="s">
        <v>29139</v>
      </c>
      <c r="C345" t="s">
        <v>30773</v>
      </c>
      <c r="D345" t="s">
        <v>29140</v>
      </c>
      <c r="E345" t="s">
        <v>29141</v>
      </c>
      <c r="F345" t="s">
        <v>32</v>
      </c>
      <c r="G345">
        <v>1057591839</v>
      </c>
      <c r="H345">
        <v>149353974.09999999</v>
      </c>
      <c r="I345">
        <v>4974</v>
      </c>
      <c r="J345" t="s">
        <v>29142</v>
      </c>
      <c r="K345" t="s">
        <v>29143</v>
      </c>
      <c r="L345" t="s">
        <v>29144</v>
      </c>
    </row>
    <row r="346" spans="1:12" x14ac:dyDescent="0.4">
      <c r="A346" t="s">
        <v>30431</v>
      </c>
      <c r="B346" t="s">
        <v>10638</v>
      </c>
      <c r="C346" t="s">
        <v>30774</v>
      </c>
      <c r="D346" t="s">
        <v>10639</v>
      </c>
      <c r="E346" t="s">
        <v>10640</v>
      </c>
      <c r="F346" t="s">
        <v>2616</v>
      </c>
      <c r="G346">
        <v>201942166.09999999</v>
      </c>
      <c r="H346">
        <v>-7218105.0099999998</v>
      </c>
      <c r="I346">
        <v>1388</v>
      </c>
      <c r="J346" t="s">
        <v>10641</v>
      </c>
      <c r="K346" t="s">
        <v>10642</v>
      </c>
      <c r="L346" t="s">
        <v>10643</v>
      </c>
    </row>
    <row r="347" spans="1:12" x14ac:dyDescent="0.4">
      <c r="A347" t="s">
        <v>30428</v>
      </c>
      <c r="B347" t="s">
        <v>22393</v>
      </c>
      <c r="C347" t="s">
        <v>30775</v>
      </c>
      <c r="D347" t="s">
        <v>22394</v>
      </c>
      <c r="E347" t="s">
        <v>22395</v>
      </c>
      <c r="F347" t="s">
        <v>156</v>
      </c>
      <c r="G347">
        <v>2098917066</v>
      </c>
      <c r="H347">
        <v>1049210119</v>
      </c>
      <c r="I347">
        <v>890</v>
      </c>
      <c r="J347" t="s">
        <v>22396</v>
      </c>
      <c r="K347" t="s">
        <v>22397</v>
      </c>
      <c r="L347" t="s">
        <v>22398</v>
      </c>
    </row>
    <row r="348" spans="1:12" x14ac:dyDescent="0.4">
      <c r="A348" t="s">
        <v>30431</v>
      </c>
      <c r="B348" t="s">
        <v>29133</v>
      </c>
      <c r="C348" t="s">
        <v>30776</v>
      </c>
      <c r="D348" t="s">
        <v>29134</v>
      </c>
      <c r="E348" t="s">
        <v>29135</v>
      </c>
      <c r="F348" t="s">
        <v>74</v>
      </c>
      <c r="G348">
        <v>1360297908</v>
      </c>
      <c r="H348">
        <v>-64737967.450000003</v>
      </c>
      <c r="I348">
        <v>6064</v>
      </c>
      <c r="J348" t="s">
        <v>29136</v>
      </c>
      <c r="K348" t="s">
        <v>29137</v>
      </c>
      <c r="L348" t="s">
        <v>29138</v>
      </c>
    </row>
    <row r="349" spans="1:12" x14ac:dyDescent="0.4">
      <c r="A349" t="s">
        <v>30428</v>
      </c>
      <c r="B349" t="s">
        <v>6746</v>
      </c>
      <c r="C349" t="s">
        <v>30777</v>
      </c>
      <c r="D349" t="s">
        <v>6747</v>
      </c>
      <c r="E349" t="s">
        <v>6748</v>
      </c>
      <c r="F349" t="s">
        <v>171</v>
      </c>
      <c r="G349">
        <v>624916335.5</v>
      </c>
      <c r="H349">
        <v>106663074</v>
      </c>
      <c r="I349">
        <v>2200</v>
      </c>
      <c r="J349" t="s">
        <v>6749</v>
      </c>
      <c r="K349" t="s">
        <v>6750</v>
      </c>
      <c r="L349" t="s">
        <v>6751</v>
      </c>
    </row>
    <row r="350" spans="1:12" x14ac:dyDescent="0.4">
      <c r="A350" t="s">
        <v>30431</v>
      </c>
      <c r="B350" t="s">
        <v>11012</v>
      </c>
      <c r="C350" t="s">
        <v>30778</v>
      </c>
      <c r="D350" t="s">
        <v>11013</v>
      </c>
      <c r="E350" t="s">
        <v>11014</v>
      </c>
      <c r="F350" t="s">
        <v>171</v>
      </c>
      <c r="G350">
        <v>43895651.780000001</v>
      </c>
      <c r="H350">
        <v>-8648531.6099999994</v>
      </c>
      <c r="I350">
        <v>556</v>
      </c>
      <c r="J350" t="s">
        <v>11015</v>
      </c>
      <c r="K350" t="s">
        <v>11016</v>
      </c>
      <c r="L350" t="s">
        <v>11017</v>
      </c>
    </row>
    <row r="351" spans="1:12" x14ac:dyDescent="0.4">
      <c r="A351" t="s">
        <v>30431</v>
      </c>
      <c r="B351" t="s">
        <v>29127</v>
      </c>
      <c r="C351" t="s">
        <v>30779</v>
      </c>
      <c r="D351" t="s">
        <v>29128</v>
      </c>
      <c r="E351" t="s">
        <v>29129</v>
      </c>
      <c r="F351" t="s">
        <v>185</v>
      </c>
      <c r="G351">
        <v>53813989.700000003</v>
      </c>
      <c r="H351">
        <v>3119675.54</v>
      </c>
      <c r="I351">
        <v>163</v>
      </c>
      <c r="J351" t="s">
        <v>29130</v>
      </c>
      <c r="K351" t="s">
        <v>29131</v>
      </c>
      <c r="L351" t="s">
        <v>29132</v>
      </c>
    </row>
    <row r="352" spans="1:12" x14ac:dyDescent="0.4">
      <c r="A352" t="s">
        <v>30428</v>
      </c>
      <c r="B352" t="s">
        <v>3881</v>
      </c>
      <c r="C352" t="s">
        <v>30780</v>
      </c>
      <c r="D352" t="s">
        <v>3882</v>
      </c>
      <c r="E352" t="s">
        <v>3883</v>
      </c>
      <c r="F352" t="s">
        <v>110</v>
      </c>
      <c r="G352">
        <v>205113466</v>
      </c>
      <c r="H352">
        <v>70722644.75</v>
      </c>
      <c r="I352">
        <v>846</v>
      </c>
      <c r="J352" t="s">
        <v>3884</v>
      </c>
      <c r="K352" t="s">
        <v>3885</v>
      </c>
      <c r="L352" t="s">
        <v>3886</v>
      </c>
    </row>
    <row r="353" spans="1:12" x14ac:dyDescent="0.4">
      <c r="A353" t="s">
        <v>30431</v>
      </c>
      <c r="B353" t="s">
        <v>11006</v>
      </c>
      <c r="C353" t="s">
        <v>30781</v>
      </c>
      <c r="D353" t="s">
        <v>11007</v>
      </c>
      <c r="E353" t="s">
        <v>11008</v>
      </c>
      <c r="F353" t="s">
        <v>17</v>
      </c>
      <c r="G353">
        <v>73532246.400000006</v>
      </c>
      <c r="H353">
        <v>-39587894.5</v>
      </c>
      <c r="I353">
        <v>1750</v>
      </c>
      <c r="J353" t="s">
        <v>11009</v>
      </c>
      <c r="K353" t="s">
        <v>11010</v>
      </c>
      <c r="L353" t="s">
        <v>11011</v>
      </c>
    </row>
    <row r="354" spans="1:12" x14ac:dyDescent="0.4">
      <c r="A354" t="s">
        <v>30431</v>
      </c>
      <c r="B354" t="s">
        <v>29121</v>
      </c>
      <c r="C354" t="s">
        <v>30782</v>
      </c>
      <c r="D354" t="s">
        <v>29122</v>
      </c>
      <c r="E354" t="s">
        <v>29123</v>
      </c>
      <c r="F354" t="s">
        <v>551</v>
      </c>
      <c r="G354">
        <v>312221838.60000002</v>
      </c>
      <c r="H354">
        <v>-38781641.68</v>
      </c>
      <c r="I354">
        <v>3130</v>
      </c>
      <c r="J354" t="s">
        <v>29124</v>
      </c>
      <c r="K354" t="s">
        <v>29125</v>
      </c>
      <c r="L354" t="s">
        <v>29126</v>
      </c>
    </row>
    <row r="355" spans="1:12" x14ac:dyDescent="0.4">
      <c r="A355" t="s">
        <v>30428</v>
      </c>
      <c r="B355" t="s">
        <v>27030</v>
      </c>
      <c r="C355" t="s">
        <v>30783</v>
      </c>
      <c r="D355" t="s">
        <v>27031</v>
      </c>
      <c r="E355" t="s">
        <v>27032</v>
      </c>
      <c r="F355" t="s">
        <v>32</v>
      </c>
      <c r="G355">
        <v>277152022.39999998</v>
      </c>
      <c r="H355">
        <v>33375725.039999999</v>
      </c>
      <c r="I355">
        <v>1198</v>
      </c>
      <c r="J355" t="s">
        <v>27033</v>
      </c>
      <c r="K355" t="s">
        <v>27034</v>
      </c>
      <c r="L355" t="s">
        <v>27035</v>
      </c>
    </row>
    <row r="356" spans="1:12" x14ac:dyDescent="0.4">
      <c r="A356" t="s">
        <v>30428</v>
      </c>
      <c r="B356" t="s">
        <v>12696</v>
      </c>
      <c r="C356" t="s">
        <v>30784</v>
      </c>
      <c r="D356" t="s">
        <v>12697</v>
      </c>
      <c r="E356" t="s">
        <v>12698</v>
      </c>
      <c r="F356" t="s">
        <v>156</v>
      </c>
      <c r="G356">
        <v>81608577.719999999</v>
      </c>
      <c r="H356">
        <v>3406863.53</v>
      </c>
      <c r="I356">
        <v>599</v>
      </c>
      <c r="J356" t="s">
        <v>12699</v>
      </c>
      <c r="K356" t="s">
        <v>12700</v>
      </c>
      <c r="L356" t="s">
        <v>12701</v>
      </c>
    </row>
    <row r="357" spans="1:12" x14ac:dyDescent="0.4">
      <c r="A357" t="s">
        <v>30428</v>
      </c>
      <c r="B357" t="s">
        <v>29115</v>
      </c>
      <c r="C357" t="s">
        <v>30785</v>
      </c>
      <c r="D357" t="s">
        <v>29116</v>
      </c>
      <c r="E357" t="s">
        <v>29117</v>
      </c>
      <c r="F357" t="s">
        <v>103</v>
      </c>
      <c r="G357">
        <v>2214466727</v>
      </c>
      <c r="H357">
        <v>37750711.359999999</v>
      </c>
      <c r="I357">
        <v>7164</v>
      </c>
      <c r="J357" t="s">
        <v>29118</v>
      </c>
      <c r="K357" t="s">
        <v>29119</v>
      </c>
      <c r="L357" t="s">
        <v>29120</v>
      </c>
    </row>
    <row r="358" spans="1:12" x14ac:dyDescent="0.4">
      <c r="A358" t="s">
        <v>30431</v>
      </c>
      <c r="B358" t="s">
        <v>19586</v>
      </c>
      <c r="C358" t="s">
        <v>30786</v>
      </c>
      <c r="D358" t="s">
        <v>19587</v>
      </c>
      <c r="E358" t="s">
        <v>19588</v>
      </c>
      <c r="F358" t="s">
        <v>544</v>
      </c>
      <c r="G358">
        <v>643577490.5</v>
      </c>
      <c r="H358">
        <v>32498869.969999999</v>
      </c>
      <c r="I358">
        <v>2267</v>
      </c>
      <c r="J358" t="s">
        <v>19589</v>
      </c>
      <c r="K358" t="s">
        <v>19590</v>
      </c>
      <c r="L358" t="s">
        <v>19591</v>
      </c>
    </row>
    <row r="359" spans="1:12" x14ac:dyDescent="0.4">
      <c r="A359" t="s">
        <v>30428</v>
      </c>
      <c r="B359" t="s">
        <v>29109</v>
      </c>
      <c r="C359" t="s">
        <v>30787</v>
      </c>
      <c r="D359" t="s">
        <v>29110</v>
      </c>
      <c r="E359" t="s">
        <v>29111</v>
      </c>
      <c r="F359" t="s">
        <v>171</v>
      </c>
      <c r="G359">
        <v>761753664</v>
      </c>
      <c r="H359">
        <v>179560036.59999999</v>
      </c>
      <c r="I359">
        <v>1099</v>
      </c>
      <c r="J359" t="s">
        <v>29112</v>
      </c>
      <c r="K359" t="s">
        <v>29113</v>
      </c>
      <c r="L359" t="s">
        <v>29114</v>
      </c>
    </row>
    <row r="360" spans="1:12" x14ac:dyDescent="0.4">
      <c r="A360" t="s">
        <v>30428</v>
      </c>
      <c r="B360" t="s">
        <v>5494</v>
      </c>
      <c r="C360" t="s">
        <v>30788</v>
      </c>
      <c r="D360" t="s">
        <v>5495</v>
      </c>
      <c r="E360" t="s">
        <v>5496</v>
      </c>
      <c r="F360" t="s">
        <v>509</v>
      </c>
      <c r="G360">
        <v>5096064603</v>
      </c>
      <c r="H360">
        <v>-335227108.19999999</v>
      </c>
      <c r="I360">
        <v>7215</v>
      </c>
      <c r="J360" t="s">
        <v>5497</v>
      </c>
      <c r="K360" t="s">
        <v>5498</v>
      </c>
      <c r="L360" t="s">
        <v>5499</v>
      </c>
    </row>
    <row r="361" spans="1:12" x14ac:dyDescent="0.4">
      <c r="A361" t="s">
        <v>30431</v>
      </c>
      <c r="B361" t="s">
        <v>12690</v>
      </c>
      <c r="C361" t="s">
        <v>30789</v>
      </c>
      <c r="D361" t="s">
        <v>12691</v>
      </c>
      <c r="E361" t="s">
        <v>12692</v>
      </c>
      <c r="F361" t="s">
        <v>378</v>
      </c>
      <c r="G361">
        <v>49705212.810000002</v>
      </c>
      <c r="H361">
        <v>-53894479.789999999</v>
      </c>
      <c r="I361">
        <v>606</v>
      </c>
      <c r="J361" t="s">
        <v>12693</v>
      </c>
      <c r="K361" t="s">
        <v>12694</v>
      </c>
      <c r="L361" t="s">
        <v>12695</v>
      </c>
    </row>
    <row r="362" spans="1:12" x14ac:dyDescent="0.4">
      <c r="A362" t="s">
        <v>30428</v>
      </c>
      <c r="B362" t="s">
        <v>690</v>
      </c>
      <c r="C362" t="s">
        <v>30790</v>
      </c>
      <c r="D362" t="s">
        <v>691</v>
      </c>
      <c r="E362" t="s">
        <v>692</v>
      </c>
      <c r="F362" t="s">
        <v>398</v>
      </c>
      <c r="G362">
        <v>309503798.19999999</v>
      </c>
      <c r="H362">
        <v>1452788.61</v>
      </c>
      <c r="I362">
        <v>1598</v>
      </c>
      <c r="J362" t="s">
        <v>693</v>
      </c>
      <c r="K362" t="s">
        <v>694</v>
      </c>
      <c r="L362" t="s">
        <v>695</v>
      </c>
    </row>
    <row r="363" spans="1:12" x14ac:dyDescent="0.4">
      <c r="A363" t="s">
        <v>30431</v>
      </c>
      <c r="B363" t="s">
        <v>29103</v>
      </c>
      <c r="C363" t="s">
        <v>30791</v>
      </c>
      <c r="D363" t="s">
        <v>29104</v>
      </c>
      <c r="E363" t="s">
        <v>29105</v>
      </c>
      <c r="F363" t="s">
        <v>3973</v>
      </c>
      <c r="G363">
        <v>64922697.030000001</v>
      </c>
      <c r="H363">
        <v>34353275.990000002</v>
      </c>
      <c r="I363">
        <v>1234</v>
      </c>
      <c r="J363" t="s">
        <v>29106</v>
      </c>
      <c r="K363" t="s">
        <v>29107</v>
      </c>
      <c r="L363" t="s">
        <v>29108</v>
      </c>
    </row>
    <row r="364" spans="1:12" x14ac:dyDescent="0.4">
      <c r="A364" t="s">
        <v>30431</v>
      </c>
      <c r="B364" t="s">
        <v>10632</v>
      </c>
      <c r="C364" t="s">
        <v>30792</v>
      </c>
      <c r="D364" t="s">
        <v>10633</v>
      </c>
      <c r="E364" t="s">
        <v>10634</v>
      </c>
      <c r="F364" t="s">
        <v>88</v>
      </c>
      <c r="G364">
        <v>709610685.20000005</v>
      </c>
      <c r="H364">
        <v>21721590.739999998</v>
      </c>
      <c r="I364">
        <v>2470</v>
      </c>
      <c r="J364" t="s">
        <v>10635</v>
      </c>
      <c r="K364" t="s">
        <v>10636</v>
      </c>
      <c r="L364" t="s">
        <v>10637</v>
      </c>
    </row>
    <row r="365" spans="1:12" x14ac:dyDescent="0.4">
      <c r="A365" t="s">
        <v>30428</v>
      </c>
      <c r="B365" t="s">
        <v>29096</v>
      </c>
      <c r="C365" t="s">
        <v>30793</v>
      </c>
      <c r="D365" t="s">
        <v>29097</v>
      </c>
      <c r="E365" t="s">
        <v>29098</v>
      </c>
      <c r="F365" t="s">
        <v>25</v>
      </c>
      <c r="G365">
        <v>20568127256</v>
      </c>
      <c r="H365">
        <v>41936966.340000004</v>
      </c>
      <c r="I365" t="s">
        <v>29099</v>
      </c>
      <c r="J365" t="s">
        <v>29100</v>
      </c>
      <c r="K365" t="s">
        <v>29101</v>
      </c>
      <c r="L365" t="s">
        <v>29102</v>
      </c>
    </row>
    <row r="366" spans="1:12" x14ac:dyDescent="0.4">
      <c r="A366" t="s">
        <v>30428</v>
      </c>
      <c r="B366" t="s">
        <v>23715</v>
      </c>
      <c r="C366" t="s">
        <v>30794</v>
      </c>
      <c r="D366" t="s">
        <v>23716</v>
      </c>
      <c r="E366" t="s">
        <v>23717</v>
      </c>
      <c r="F366" t="s">
        <v>171</v>
      </c>
      <c r="G366">
        <v>420784906</v>
      </c>
      <c r="H366">
        <v>-54571445.240000002</v>
      </c>
      <c r="I366">
        <v>2777</v>
      </c>
      <c r="J366" t="s">
        <v>23718</v>
      </c>
      <c r="K366" t="s">
        <v>23719</v>
      </c>
      <c r="L366" t="s">
        <v>23720</v>
      </c>
    </row>
    <row r="367" spans="1:12" x14ac:dyDescent="0.4">
      <c r="A367" t="s">
        <v>30428</v>
      </c>
      <c r="B367" t="s">
        <v>23708</v>
      </c>
      <c r="C367" t="s">
        <v>30795</v>
      </c>
      <c r="D367" t="s">
        <v>23709</v>
      </c>
      <c r="E367" t="s">
        <v>23710</v>
      </c>
      <c r="F367" t="s">
        <v>773</v>
      </c>
      <c r="G367">
        <v>1238918088</v>
      </c>
      <c r="H367">
        <v>-82702163.219999999</v>
      </c>
      <c r="I367" t="s">
        <v>23711</v>
      </c>
      <c r="J367" t="s">
        <v>23712</v>
      </c>
      <c r="K367" t="s">
        <v>23713</v>
      </c>
      <c r="L367" t="s">
        <v>23714</v>
      </c>
    </row>
    <row r="368" spans="1:12" x14ac:dyDescent="0.4">
      <c r="A368" t="s">
        <v>30428</v>
      </c>
      <c r="B368" t="s">
        <v>23701</v>
      </c>
      <c r="C368" t="s">
        <v>30796</v>
      </c>
      <c r="D368" t="s">
        <v>23702</v>
      </c>
      <c r="E368" t="s">
        <v>23703</v>
      </c>
      <c r="F368" t="s">
        <v>238</v>
      </c>
      <c r="G368">
        <v>20538508776</v>
      </c>
      <c r="H368">
        <v>1805640646</v>
      </c>
      <c r="I368" t="s">
        <v>23704</v>
      </c>
      <c r="J368" t="s">
        <v>23705</v>
      </c>
      <c r="K368" t="s">
        <v>23706</v>
      </c>
      <c r="L368" t="s">
        <v>23707</v>
      </c>
    </row>
    <row r="369" spans="1:12" x14ac:dyDescent="0.4">
      <c r="A369" t="s">
        <v>30428</v>
      </c>
      <c r="B369" t="s">
        <v>26390</v>
      </c>
      <c r="C369" t="s">
        <v>30797</v>
      </c>
      <c r="D369" t="s">
        <v>26391</v>
      </c>
      <c r="E369" t="s">
        <v>26392</v>
      </c>
      <c r="F369" t="s">
        <v>88</v>
      </c>
      <c r="G369">
        <v>294068308.89999998</v>
      </c>
      <c r="H369">
        <v>98465601.609999999</v>
      </c>
      <c r="I369">
        <v>920</v>
      </c>
      <c r="J369" t="s">
        <v>26393</v>
      </c>
      <c r="K369" t="s">
        <v>26394</v>
      </c>
      <c r="L369" t="s">
        <v>26395</v>
      </c>
    </row>
    <row r="370" spans="1:12" x14ac:dyDescent="0.4">
      <c r="A370" t="s">
        <v>30428</v>
      </c>
      <c r="B370" t="s">
        <v>29090</v>
      </c>
      <c r="C370" t="s">
        <v>30798</v>
      </c>
      <c r="D370" t="s">
        <v>29091</v>
      </c>
      <c r="E370" t="s">
        <v>29092</v>
      </c>
      <c r="F370" t="s">
        <v>306</v>
      </c>
      <c r="G370">
        <v>74220560.730000004</v>
      </c>
      <c r="H370">
        <v>-110363404.7</v>
      </c>
      <c r="I370">
        <v>936</v>
      </c>
      <c r="J370" t="s">
        <v>29093</v>
      </c>
      <c r="K370" t="s">
        <v>29094</v>
      </c>
      <c r="L370" t="s">
        <v>29095</v>
      </c>
    </row>
    <row r="371" spans="1:12" x14ac:dyDescent="0.4">
      <c r="A371" t="s">
        <v>30431</v>
      </c>
      <c r="B371" t="s">
        <v>22387</v>
      </c>
      <c r="C371" t="s">
        <v>30799</v>
      </c>
      <c r="D371" t="s">
        <v>22388</v>
      </c>
      <c r="E371" t="s">
        <v>22389</v>
      </c>
      <c r="F371" t="s">
        <v>544</v>
      </c>
      <c r="G371">
        <v>95802322.640000001</v>
      </c>
      <c r="H371">
        <v>19529827.850000001</v>
      </c>
      <c r="I371">
        <v>765</v>
      </c>
      <c r="J371" t="s">
        <v>22390</v>
      </c>
      <c r="K371" t="s">
        <v>22391</v>
      </c>
      <c r="L371" t="s">
        <v>22392</v>
      </c>
    </row>
    <row r="372" spans="1:12" x14ac:dyDescent="0.4">
      <c r="A372" t="s">
        <v>30431</v>
      </c>
      <c r="B372" t="s">
        <v>21606</v>
      </c>
      <c r="C372" t="s">
        <v>30800</v>
      </c>
      <c r="D372" t="s">
        <v>21607</v>
      </c>
      <c r="E372" t="s">
        <v>21608</v>
      </c>
      <c r="F372" t="s">
        <v>378</v>
      </c>
      <c r="G372">
        <v>116746476.2</v>
      </c>
      <c r="H372">
        <v>27485428.25</v>
      </c>
      <c r="I372">
        <v>832</v>
      </c>
      <c r="J372" t="s">
        <v>21609</v>
      </c>
      <c r="K372" t="s">
        <v>21610</v>
      </c>
      <c r="L372" t="s">
        <v>21611</v>
      </c>
    </row>
    <row r="373" spans="1:12" x14ac:dyDescent="0.4">
      <c r="A373" t="s">
        <v>30431</v>
      </c>
      <c r="B373" t="s">
        <v>19580</v>
      </c>
      <c r="C373" t="s">
        <v>30801</v>
      </c>
      <c r="D373" t="s">
        <v>19581</v>
      </c>
      <c r="E373" t="s">
        <v>19582</v>
      </c>
      <c r="F373" t="s">
        <v>88</v>
      </c>
      <c r="G373">
        <v>991486767.39999998</v>
      </c>
      <c r="H373">
        <v>62759554.130000003</v>
      </c>
      <c r="I373">
        <v>2113</v>
      </c>
      <c r="J373" t="s">
        <v>19583</v>
      </c>
      <c r="K373" t="s">
        <v>19584</v>
      </c>
      <c r="L373" t="s">
        <v>19585</v>
      </c>
    </row>
    <row r="374" spans="1:12" x14ac:dyDescent="0.4">
      <c r="A374" t="s">
        <v>30428</v>
      </c>
      <c r="B374" t="s">
        <v>29084</v>
      </c>
      <c r="C374" t="s">
        <v>30802</v>
      </c>
      <c r="D374" t="s">
        <v>29085</v>
      </c>
      <c r="E374" t="s">
        <v>29086</v>
      </c>
      <c r="F374" t="s">
        <v>440</v>
      </c>
      <c r="G374">
        <v>1836725922</v>
      </c>
      <c r="H374">
        <v>145918357.90000001</v>
      </c>
      <c r="I374">
        <v>1918</v>
      </c>
      <c r="J374" t="s">
        <v>29087</v>
      </c>
      <c r="K374" t="s">
        <v>29088</v>
      </c>
      <c r="L374" t="s">
        <v>29089</v>
      </c>
    </row>
    <row r="375" spans="1:12" x14ac:dyDescent="0.4">
      <c r="A375" t="s">
        <v>30428</v>
      </c>
      <c r="B375" t="s">
        <v>3875</v>
      </c>
      <c r="C375" t="s">
        <v>30803</v>
      </c>
      <c r="D375" t="s">
        <v>3876</v>
      </c>
      <c r="E375" t="s">
        <v>3877</v>
      </c>
      <c r="F375" t="s">
        <v>253</v>
      </c>
      <c r="G375">
        <v>308320415.10000002</v>
      </c>
      <c r="H375">
        <v>16525214.369999999</v>
      </c>
      <c r="I375">
        <v>2315</v>
      </c>
      <c r="J375" t="s">
        <v>3878</v>
      </c>
      <c r="K375" t="s">
        <v>3879</v>
      </c>
      <c r="L375" t="s">
        <v>3880</v>
      </c>
    </row>
    <row r="376" spans="1:12" x14ac:dyDescent="0.4">
      <c r="A376" t="s">
        <v>30428</v>
      </c>
      <c r="B376" t="s">
        <v>29078</v>
      </c>
      <c r="C376" t="s">
        <v>30804</v>
      </c>
      <c r="D376" t="s">
        <v>29079</v>
      </c>
      <c r="E376" t="s">
        <v>29080</v>
      </c>
      <c r="F376" t="s">
        <v>560</v>
      </c>
      <c r="G376">
        <v>58413510.969999999</v>
      </c>
      <c r="H376">
        <v>53703930.93</v>
      </c>
      <c r="I376">
        <v>164</v>
      </c>
      <c r="J376" t="s">
        <v>29081</v>
      </c>
      <c r="K376" t="s">
        <v>29082</v>
      </c>
      <c r="L376" t="s">
        <v>29083</v>
      </c>
    </row>
    <row r="377" spans="1:12" x14ac:dyDescent="0.4">
      <c r="A377" t="s">
        <v>30428</v>
      </c>
      <c r="B377" t="s">
        <v>6973</v>
      </c>
      <c r="C377" t="s">
        <v>30805</v>
      </c>
      <c r="D377" t="s">
        <v>6974</v>
      </c>
      <c r="E377" t="s">
        <v>6975</v>
      </c>
      <c r="F377" t="s">
        <v>398</v>
      </c>
      <c r="G377">
        <v>146138526.5</v>
      </c>
      <c r="H377">
        <v>31101485.210000001</v>
      </c>
      <c r="I377">
        <v>985</v>
      </c>
      <c r="J377" t="s">
        <v>6976</v>
      </c>
      <c r="K377" t="s">
        <v>6977</v>
      </c>
      <c r="L377" t="s">
        <v>6978</v>
      </c>
    </row>
    <row r="378" spans="1:12" x14ac:dyDescent="0.4">
      <c r="A378" t="s">
        <v>30428</v>
      </c>
      <c r="B378" t="s">
        <v>29072</v>
      </c>
      <c r="C378" t="s">
        <v>30806</v>
      </c>
      <c r="D378" t="s">
        <v>29073</v>
      </c>
      <c r="E378" t="s">
        <v>29074</v>
      </c>
      <c r="F378" t="s">
        <v>88</v>
      </c>
      <c r="G378">
        <v>646323104.5</v>
      </c>
      <c r="H378">
        <v>66752804.109999999</v>
      </c>
      <c r="I378">
        <v>1804</v>
      </c>
      <c r="J378" t="s">
        <v>29075</v>
      </c>
      <c r="K378" t="s">
        <v>29076</v>
      </c>
      <c r="L378" t="s">
        <v>29077</v>
      </c>
    </row>
    <row r="379" spans="1:12" x14ac:dyDescent="0.4">
      <c r="A379" t="s">
        <v>30428</v>
      </c>
      <c r="B379" t="s">
        <v>5488</v>
      </c>
      <c r="C379" t="s">
        <v>30807</v>
      </c>
      <c r="D379" t="s">
        <v>5489</v>
      </c>
      <c r="E379" t="s">
        <v>5490</v>
      </c>
      <c r="F379" t="s">
        <v>544</v>
      </c>
      <c r="G379">
        <v>58796482.880000003</v>
      </c>
      <c r="H379">
        <v>1372156.64</v>
      </c>
      <c r="I379">
        <v>722</v>
      </c>
      <c r="J379" t="s">
        <v>5491</v>
      </c>
      <c r="K379" t="s">
        <v>5492</v>
      </c>
      <c r="L379" t="s">
        <v>5493</v>
      </c>
    </row>
    <row r="380" spans="1:12" x14ac:dyDescent="0.4">
      <c r="A380" t="s">
        <v>30428</v>
      </c>
      <c r="B380" t="s">
        <v>29066</v>
      </c>
      <c r="C380" t="s">
        <v>30808</v>
      </c>
      <c r="D380" t="s">
        <v>29067</v>
      </c>
      <c r="E380" t="s">
        <v>29068</v>
      </c>
      <c r="F380" t="s">
        <v>306</v>
      </c>
      <c r="G380">
        <v>1947858000</v>
      </c>
      <c r="H380">
        <v>-2866345000</v>
      </c>
      <c r="I380">
        <v>8033</v>
      </c>
      <c r="J380" t="s">
        <v>29069</v>
      </c>
      <c r="K380" t="s">
        <v>29070</v>
      </c>
      <c r="L380" t="s">
        <v>29071</v>
      </c>
    </row>
    <row r="381" spans="1:12" x14ac:dyDescent="0.4">
      <c r="A381" t="s">
        <v>30428</v>
      </c>
      <c r="B381" t="s">
        <v>27225</v>
      </c>
      <c r="C381" t="s">
        <v>30809</v>
      </c>
      <c r="D381" t="s">
        <v>27226</v>
      </c>
      <c r="E381" t="s">
        <v>27227</v>
      </c>
      <c r="F381" t="s">
        <v>306</v>
      </c>
      <c r="G381">
        <v>137800487.69999999</v>
      </c>
      <c r="H381">
        <v>17316309.23</v>
      </c>
      <c r="I381">
        <v>1226</v>
      </c>
      <c r="J381" t="s">
        <v>27228</v>
      </c>
      <c r="K381" t="s">
        <v>27229</v>
      </c>
      <c r="L381" t="s">
        <v>27230</v>
      </c>
    </row>
    <row r="382" spans="1:12" x14ac:dyDescent="0.4">
      <c r="A382" t="s">
        <v>30428</v>
      </c>
      <c r="B382" t="s">
        <v>7617</v>
      </c>
      <c r="C382" t="s">
        <v>30810</v>
      </c>
      <c r="D382" t="s">
        <v>7618</v>
      </c>
      <c r="E382" t="s">
        <v>7619</v>
      </c>
      <c r="F382" t="s">
        <v>171</v>
      </c>
      <c r="G382">
        <v>518396810.30000001</v>
      </c>
      <c r="H382">
        <v>27454348.010000002</v>
      </c>
      <c r="I382">
        <v>2003</v>
      </c>
      <c r="J382" t="s">
        <v>7620</v>
      </c>
      <c r="K382" t="s">
        <v>7621</v>
      </c>
      <c r="L382" t="s">
        <v>7622</v>
      </c>
    </row>
    <row r="383" spans="1:12" x14ac:dyDescent="0.4">
      <c r="A383" t="s">
        <v>30428</v>
      </c>
      <c r="B383" t="s">
        <v>20882</v>
      </c>
      <c r="C383" t="s">
        <v>30811</v>
      </c>
      <c r="D383" t="s">
        <v>20883</v>
      </c>
      <c r="E383" t="s">
        <v>20884</v>
      </c>
      <c r="F383" t="s">
        <v>17</v>
      </c>
      <c r="G383">
        <v>334787989.30000001</v>
      </c>
      <c r="H383">
        <v>30754740.66</v>
      </c>
      <c r="I383">
        <v>781</v>
      </c>
      <c r="J383" t="s">
        <v>20885</v>
      </c>
      <c r="K383" t="s">
        <v>20886</v>
      </c>
      <c r="L383" t="s">
        <v>20887</v>
      </c>
    </row>
    <row r="384" spans="1:12" x14ac:dyDescent="0.4">
      <c r="A384" t="s">
        <v>30428</v>
      </c>
      <c r="B384" t="s">
        <v>12683</v>
      </c>
      <c r="C384" t="s">
        <v>30812</v>
      </c>
      <c r="D384" t="s">
        <v>12684</v>
      </c>
      <c r="E384" t="s">
        <v>12685</v>
      </c>
      <c r="F384" t="s">
        <v>560</v>
      </c>
      <c r="G384">
        <v>10286418945</v>
      </c>
      <c r="H384">
        <v>155410061.5</v>
      </c>
      <c r="I384" t="s">
        <v>12686</v>
      </c>
      <c r="J384" t="s">
        <v>12687</v>
      </c>
      <c r="K384" t="s">
        <v>12688</v>
      </c>
      <c r="L384" t="s">
        <v>12689</v>
      </c>
    </row>
    <row r="385" spans="1:12" x14ac:dyDescent="0.4">
      <c r="A385" t="s">
        <v>30428</v>
      </c>
      <c r="B385" t="s">
        <v>13714</v>
      </c>
      <c r="C385" t="s">
        <v>30813</v>
      </c>
      <c r="D385" t="s">
        <v>13715</v>
      </c>
      <c r="E385" t="s">
        <v>13716</v>
      </c>
      <c r="F385" t="s">
        <v>88</v>
      </c>
      <c r="G385">
        <v>197845494.59999999</v>
      </c>
      <c r="H385">
        <v>40729310.25</v>
      </c>
      <c r="I385">
        <v>607</v>
      </c>
      <c r="J385" t="s">
        <v>13717</v>
      </c>
      <c r="K385" t="s">
        <v>13718</v>
      </c>
      <c r="L385" t="s">
        <v>13719</v>
      </c>
    </row>
    <row r="386" spans="1:12" x14ac:dyDescent="0.4">
      <c r="A386" t="s">
        <v>30428</v>
      </c>
      <c r="B386" t="s">
        <v>29059</v>
      </c>
      <c r="C386" t="s">
        <v>30814</v>
      </c>
      <c r="D386" t="s">
        <v>29060</v>
      </c>
      <c r="E386" t="s">
        <v>29061</v>
      </c>
      <c r="F386" t="s">
        <v>957</v>
      </c>
      <c r="G386">
        <v>1975169386</v>
      </c>
      <c r="H386">
        <v>344561110.30000001</v>
      </c>
      <c r="I386" t="s">
        <v>29062</v>
      </c>
      <c r="J386" t="s">
        <v>29063</v>
      </c>
      <c r="K386" t="s">
        <v>29064</v>
      </c>
      <c r="L386" t="s">
        <v>29065</v>
      </c>
    </row>
    <row r="387" spans="1:12" x14ac:dyDescent="0.4">
      <c r="A387" t="s">
        <v>30431</v>
      </c>
      <c r="B387" t="s">
        <v>12677</v>
      </c>
      <c r="C387" t="s">
        <v>30815</v>
      </c>
      <c r="D387" t="s">
        <v>12678</v>
      </c>
      <c r="E387" t="s">
        <v>12679</v>
      </c>
      <c r="F387" t="s">
        <v>453</v>
      </c>
      <c r="G387">
        <v>538629449.20000005</v>
      </c>
      <c r="H387">
        <v>91754943.090000004</v>
      </c>
      <c r="I387">
        <v>1951</v>
      </c>
      <c r="J387" t="s">
        <v>12680</v>
      </c>
      <c r="K387" t="s">
        <v>12681</v>
      </c>
      <c r="L387" t="s">
        <v>12682</v>
      </c>
    </row>
    <row r="388" spans="1:12" x14ac:dyDescent="0.4">
      <c r="A388" t="s">
        <v>30431</v>
      </c>
      <c r="B388" t="s">
        <v>18301</v>
      </c>
      <c r="C388" t="s">
        <v>30816</v>
      </c>
      <c r="D388" t="s">
        <v>18302</v>
      </c>
      <c r="E388" t="s">
        <v>18303</v>
      </c>
      <c r="F388" t="s">
        <v>253</v>
      </c>
      <c r="G388">
        <v>82162119.930000007</v>
      </c>
      <c r="H388">
        <v>9531961.0199999996</v>
      </c>
      <c r="I388">
        <v>759</v>
      </c>
      <c r="J388" t="s">
        <v>18304</v>
      </c>
      <c r="K388" t="s">
        <v>18305</v>
      </c>
      <c r="L388" t="s">
        <v>18306</v>
      </c>
    </row>
    <row r="389" spans="1:12" x14ac:dyDescent="0.4">
      <c r="A389" t="s">
        <v>30431</v>
      </c>
      <c r="B389" t="s">
        <v>547</v>
      </c>
      <c r="C389" t="s">
        <v>30817</v>
      </c>
      <c r="D389" t="s">
        <v>548</v>
      </c>
      <c r="E389" t="s">
        <v>549</v>
      </c>
      <c r="F389" t="s">
        <v>551</v>
      </c>
      <c r="G389">
        <v>431997343</v>
      </c>
      <c r="H389">
        <v>55415961</v>
      </c>
      <c r="I389">
        <v>2170</v>
      </c>
      <c r="J389" t="s">
        <v>550</v>
      </c>
      <c r="K389" t="s">
        <v>552</v>
      </c>
      <c r="L389" t="s">
        <v>553</v>
      </c>
    </row>
    <row r="390" spans="1:12" x14ac:dyDescent="0.4">
      <c r="A390" t="s">
        <v>30431</v>
      </c>
      <c r="B390" t="s">
        <v>29053</v>
      </c>
      <c r="C390" t="s">
        <v>30818</v>
      </c>
      <c r="D390" t="s">
        <v>29054</v>
      </c>
      <c r="E390" t="s">
        <v>29055</v>
      </c>
      <c r="F390" t="s">
        <v>10</v>
      </c>
      <c r="G390">
        <v>613254257.29999995</v>
      </c>
      <c r="H390">
        <v>6630172.8399999999</v>
      </c>
      <c r="I390">
        <v>3107</v>
      </c>
      <c r="J390" t="s">
        <v>29056</v>
      </c>
      <c r="K390" t="s">
        <v>29057</v>
      </c>
      <c r="L390" t="s">
        <v>29058</v>
      </c>
    </row>
    <row r="391" spans="1:12" x14ac:dyDescent="0.4">
      <c r="A391" t="s">
        <v>30431</v>
      </c>
      <c r="B391" t="s">
        <v>14500</v>
      </c>
      <c r="C391" t="s">
        <v>30819</v>
      </c>
      <c r="D391" t="s">
        <v>14501</v>
      </c>
      <c r="E391" t="s">
        <v>14502</v>
      </c>
      <c r="F391" t="s">
        <v>293</v>
      </c>
      <c r="G391">
        <v>1860324320</v>
      </c>
      <c r="H391">
        <v>88437711.290000007</v>
      </c>
      <c r="I391">
        <v>2396</v>
      </c>
      <c r="J391" t="s">
        <v>14503</v>
      </c>
      <c r="K391" t="s">
        <v>14504</v>
      </c>
      <c r="L391" t="s">
        <v>14505</v>
      </c>
    </row>
    <row r="392" spans="1:12" x14ac:dyDescent="0.4">
      <c r="A392" t="s">
        <v>30431</v>
      </c>
      <c r="B392" t="s">
        <v>17090</v>
      </c>
      <c r="C392" t="s">
        <v>30820</v>
      </c>
      <c r="D392" t="s">
        <v>17091</v>
      </c>
      <c r="E392" t="s">
        <v>17092</v>
      </c>
      <c r="F392" t="s">
        <v>54</v>
      </c>
      <c r="G392">
        <v>47154816.32</v>
      </c>
      <c r="H392">
        <v>4259833.96</v>
      </c>
      <c r="I392">
        <v>797</v>
      </c>
      <c r="J392" t="s">
        <v>17093</v>
      </c>
      <c r="K392" t="s">
        <v>17094</v>
      </c>
      <c r="L392" t="s">
        <v>17095</v>
      </c>
    </row>
    <row r="393" spans="1:12" x14ac:dyDescent="0.4">
      <c r="A393" t="s">
        <v>30428</v>
      </c>
      <c r="B393" t="s">
        <v>12671</v>
      </c>
      <c r="C393" t="s">
        <v>30821</v>
      </c>
      <c r="D393" t="s">
        <v>12672</v>
      </c>
      <c r="E393" t="s">
        <v>12673</v>
      </c>
      <c r="F393" t="s">
        <v>199</v>
      </c>
      <c r="G393">
        <v>190732740.30000001</v>
      </c>
      <c r="H393">
        <v>102761839</v>
      </c>
      <c r="I393">
        <v>413</v>
      </c>
      <c r="J393" t="s">
        <v>12674</v>
      </c>
      <c r="K393" t="s">
        <v>12675</v>
      </c>
      <c r="L393" t="s">
        <v>12676</v>
      </c>
    </row>
    <row r="394" spans="1:12" x14ac:dyDescent="0.4">
      <c r="A394" t="s">
        <v>30493</v>
      </c>
      <c r="B394" t="s">
        <v>6967</v>
      </c>
      <c r="C394" t="s">
        <v>30822</v>
      </c>
      <c r="D394" t="s">
        <v>6968</v>
      </c>
      <c r="E394" t="s">
        <v>6969</v>
      </c>
      <c r="F394" t="s">
        <v>74</v>
      </c>
      <c r="G394">
        <v>68604210.870000005</v>
      </c>
      <c r="H394">
        <v>10948074.76</v>
      </c>
      <c r="I394">
        <v>435</v>
      </c>
      <c r="J394" t="s">
        <v>6970</v>
      </c>
      <c r="K394" t="s">
        <v>6971</v>
      </c>
      <c r="L394" t="s">
        <v>6972</v>
      </c>
    </row>
    <row r="395" spans="1:12" x14ac:dyDescent="0.4">
      <c r="A395" t="s">
        <v>30431</v>
      </c>
      <c r="B395" t="s">
        <v>3869</v>
      </c>
      <c r="C395" t="s">
        <v>30823</v>
      </c>
      <c r="D395" t="s">
        <v>3870</v>
      </c>
      <c r="E395" t="s">
        <v>3871</v>
      </c>
      <c r="F395" t="s">
        <v>580</v>
      </c>
      <c r="G395">
        <v>158725698.90000001</v>
      </c>
      <c r="H395">
        <v>12102891.029999999</v>
      </c>
      <c r="I395">
        <v>1487</v>
      </c>
      <c r="J395" t="s">
        <v>3872</v>
      </c>
      <c r="K395" t="s">
        <v>3873</v>
      </c>
      <c r="L395" t="s">
        <v>3874</v>
      </c>
    </row>
    <row r="396" spans="1:12" x14ac:dyDescent="0.4">
      <c r="A396" t="s">
        <v>30428</v>
      </c>
      <c r="B396" t="s">
        <v>15975</v>
      </c>
      <c r="C396" t="s">
        <v>30824</v>
      </c>
      <c r="D396" t="s">
        <v>15976</v>
      </c>
      <c r="E396" t="s">
        <v>15977</v>
      </c>
      <c r="F396" t="s">
        <v>509</v>
      </c>
      <c r="G396">
        <v>20177131713</v>
      </c>
      <c r="H396">
        <v>331003186.69999999</v>
      </c>
      <c r="I396" t="s">
        <v>15978</v>
      </c>
      <c r="J396" t="s">
        <v>15979</v>
      </c>
      <c r="K396" t="s">
        <v>15980</v>
      </c>
      <c r="L396" t="s">
        <v>15981</v>
      </c>
    </row>
    <row r="397" spans="1:12" x14ac:dyDescent="0.4">
      <c r="A397" t="s">
        <v>30431</v>
      </c>
      <c r="B397" t="s">
        <v>29035</v>
      </c>
      <c r="C397" t="s">
        <v>30825</v>
      </c>
      <c r="D397" t="s">
        <v>29036</v>
      </c>
      <c r="E397" t="s">
        <v>29037</v>
      </c>
      <c r="F397" t="s">
        <v>253</v>
      </c>
      <c r="G397">
        <v>86975990.420000002</v>
      </c>
      <c r="H397">
        <v>1641235.81</v>
      </c>
      <c r="I397">
        <v>433</v>
      </c>
      <c r="J397" t="s">
        <v>29038</v>
      </c>
      <c r="K397" t="s">
        <v>29039</v>
      </c>
      <c r="L397" t="s">
        <v>29040</v>
      </c>
    </row>
    <row r="398" spans="1:12" x14ac:dyDescent="0.4">
      <c r="A398" t="s">
        <v>30428</v>
      </c>
      <c r="B398" t="s">
        <v>14928</v>
      </c>
      <c r="C398" t="s">
        <v>30826</v>
      </c>
      <c r="D398" t="s">
        <v>14929</v>
      </c>
      <c r="E398" t="s">
        <v>14930</v>
      </c>
      <c r="F398" t="s">
        <v>719</v>
      </c>
      <c r="G398">
        <v>6514555802</v>
      </c>
      <c r="H398">
        <v>1746282452</v>
      </c>
      <c r="I398" t="s">
        <v>14931</v>
      </c>
      <c r="J398" t="s">
        <v>14932</v>
      </c>
      <c r="K398" t="s">
        <v>14933</v>
      </c>
      <c r="L398" t="s">
        <v>14934</v>
      </c>
    </row>
    <row r="399" spans="1:12" x14ac:dyDescent="0.4">
      <c r="A399" t="s">
        <v>30428</v>
      </c>
      <c r="B399" t="s">
        <v>12665</v>
      </c>
      <c r="C399" t="s">
        <v>30827</v>
      </c>
      <c r="D399" t="s">
        <v>12666</v>
      </c>
      <c r="E399" t="s">
        <v>12667</v>
      </c>
      <c r="F399" t="s">
        <v>67</v>
      </c>
      <c r="G399">
        <v>1852634288</v>
      </c>
      <c r="H399">
        <v>64158822.93</v>
      </c>
      <c r="I399">
        <v>1408</v>
      </c>
      <c r="J399" t="s">
        <v>12668</v>
      </c>
      <c r="K399" t="s">
        <v>12669</v>
      </c>
      <c r="L399" t="s">
        <v>12670</v>
      </c>
    </row>
    <row r="400" spans="1:12" x14ac:dyDescent="0.4">
      <c r="A400" t="s">
        <v>30428</v>
      </c>
      <c r="B400" t="s">
        <v>29022</v>
      </c>
      <c r="C400" t="s">
        <v>30828</v>
      </c>
      <c r="D400" t="s">
        <v>29023</v>
      </c>
      <c r="E400" t="s">
        <v>29024</v>
      </c>
      <c r="F400" t="s">
        <v>509</v>
      </c>
      <c r="G400">
        <v>85979793686</v>
      </c>
      <c r="H400">
        <v>3732067296</v>
      </c>
      <c r="I400" t="s">
        <v>29025</v>
      </c>
      <c r="J400" t="s">
        <v>29026</v>
      </c>
      <c r="K400" t="s">
        <v>29027</v>
      </c>
      <c r="L400" t="s">
        <v>29028</v>
      </c>
    </row>
    <row r="401" spans="1:12" x14ac:dyDescent="0.4">
      <c r="A401" t="s">
        <v>30428</v>
      </c>
      <c r="B401" t="s">
        <v>12920</v>
      </c>
      <c r="C401" t="s">
        <v>30829</v>
      </c>
      <c r="D401" t="s">
        <v>12921</v>
      </c>
      <c r="E401" t="s">
        <v>12922</v>
      </c>
      <c r="F401" t="s">
        <v>171</v>
      </c>
      <c r="G401">
        <v>269500507.19999999</v>
      </c>
      <c r="H401">
        <v>6752252.7800000003</v>
      </c>
      <c r="I401">
        <v>1092</v>
      </c>
      <c r="J401" t="s">
        <v>12923</v>
      </c>
      <c r="K401" t="s">
        <v>12924</v>
      </c>
      <c r="L401" t="s">
        <v>12925</v>
      </c>
    </row>
    <row r="402" spans="1:12" x14ac:dyDescent="0.4">
      <c r="A402" t="s">
        <v>30431</v>
      </c>
      <c r="B402" t="s">
        <v>24770</v>
      </c>
      <c r="C402" t="s">
        <v>30830</v>
      </c>
      <c r="D402" t="s">
        <v>24771</v>
      </c>
      <c r="E402" t="s">
        <v>24772</v>
      </c>
      <c r="F402" t="s">
        <v>156</v>
      </c>
      <c r="G402">
        <v>291794238</v>
      </c>
      <c r="H402">
        <v>13947291.98</v>
      </c>
      <c r="I402">
        <v>1335</v>
      </c>
      <c r="J402" t="s">
        <v>24773</v>
      </c>
      <c r="K402" t="s">
        <v>24774</v>
      </c>
      <c r="L402" t="s">
        <v>24775</v>
      </c>
    </row>
    <row r="403" spans="1:12" x14ac:dyDescent="0.4">
      <c r="A403" t="s">
        <v>30428</v>
      </c>
      <c r="B403" t="s">
        <v>12659</v>
      </c>
      <c r="C403" t="s">
        <v>30831</v>
      </c>
      <c r="D403" t="s">
        <v>12660</v>
      </c>
      <c r="E403" t="s">
        <v>12661</v>
      </c>
      <c r="F403" t="s">
        <v>398</v>
      </c>
      <c r="G403">
        <v>423962820</v>
      </c>
      <c r="H403">
        <v>41858004.479999997</v>
      </c>
      <c r="I403">
        <v>903</v>
      </c>
      <c r="J403" t="s">
        <v>12662</v>
      </c>
      <c r="K403" t="s">
        <v>12663</v>
      </c>
      <c r="L403" t="s">
        <v>12664</v>
      </c>
    </row>
    <row r="404" spans="1:12" x14ac:dyDescent="0.4">
      <c r="A404" t="s">
        <v>30431</v>
      </c>
      <c r="B404" t="s">
        <v>8330</v>
      </c>
      <c r="C404" t="s">
        <v>30832</v>
      </c>
      <c r="D404" t="s">
        <v>8331</v>
      </c>
      <c r="E404" t="s">
        <v>8332</v>
      </c>
      <c r="F404" t="s">
        <v>88</v>
      </c>
      <c r="G404">
        <v>190355302.19999999</v>
      </c>
      <c r="H404">
        <v>19488369.920000002</v>
      </c>
      <c r="I404">
        <v>408</v>
      </c>
      <c r="J404" t="s">
        <v>8333</v>
      </c>
      <c r="K404" t="s">
        <v>8334</v>
      </c>
      <c r="L404" t="s">
        <v>8335</v>
      </c>
    </row>
    <row r="405" spans="1:12" x14ac:dyDescent="0.4">
      <c r="A405" t="s">
        <v>30431</v>
      </c>
      <c r="B405" t="s">
        <v>19574</v>
      </c>
      <c r="C405" t="s">
        <v>30833</v>
      </c>
      <c r="D405" t="s">
        <v>19575</v>
      </c>
      <c r="E405" t="s">
        <v>19576</v>
      </c>
      <c r="F405" t="s">
        <v>47</v>
      </c>
      <c r="G405">
        <v>244943658.09999999</v>
      </c>
      <c r="H405">
        <v>-24425418.300000001</v>
      </c>
      <c r="I405">
        <v>328</v>
      </c>
      <c r="J405" t="s">
        <v>19577</v>
      </c>
      <c r="K405" t="s">
        <v>19578</v>
      </c>
      <c r="L405" t="s">
        <v>19579</v>
      </c>
    </row>
    <row r="406" spans="1:12" x14ac:dyDescent="0.4">
      <c r="A406" t="s">
        <v>30431</v>
      </c>
      <c r="B406" t="s">
        <v>10626</v>
      </c>
      <c r="C406" t="s">
        <v>30834</v>
      </c>
      <c r="D406" t="s">
        <v>10627</v>
      </c>
      <c r="E406" t="s">
        <v>10628</v>
      </c>
      <c r="F406" t="s">
        <v>2616</v>
      </c>
      <c r="G406">
        <v>254652734.30000001</v>
      </c>
      <c r="H406">
        <v>-25022092.690000001</v>
      </c>
      <c r="I406">
        <v>1936</v>
      </c>
      <c r="J406" t="s">
        <v>10629</v>
      </c>
      <c r="K406" t="s">
        <v>10630</v>
      </c>
      <c r="L406" t="s">
        <v>10631</v>
      </c>
    </row>
    <row r="407" spans="1:12" x14ac:dyDescent="0.4">
      <c r="A407" t="s">
        <v>30431</v>
      </c>
      <c r="B407" t="s">
        <v>13708</v>
      </c>
      <c r="C407" t="s">
        <v>30835</v>
      </c>
      <c r="D407" t="s">
        <v>13709</v>
      </c>
      <c r="E407" t="s">
        <v>13710</v>
      </c>
      <c r="F407" t="s">
        <v>47</v>
      </c>
      <c r="G407">
        <v>147248909.09999999</v>
      </c>
      <c r="H407">
        <v>9874608.0999999996</v>
      </c>
      <c r="I407">
        <v>503</v>
      </c>
      <c r="J407" t="s">
        <v>13711</v>
      </c>
      <c r="K407" t="s">
        <v>13712</v>
      </c>
      <c r="L407" t="s">
        <v>13713</v>
      </c>
    </row>
    <row r="408" spans="1:12" x14ac:dyDescent="0.4">
      <c r="A408" t="s">
        <v>30431</v>
      </c>
      <c r="B408" t="s">
        <v>15804</v>
      </c>
      <c r="C408" t="s">
        <v>30836</v>
      </c>
      <c r="D408" t="s">
        <v>15805</v>
      </c>
      <c r="E408" t="s">
        <v>15806</v>
      </c>
      <c r="F408" t="s">
        <v>253</v>
      </c>
      <c r="G408">
        <v>323849173.30000001</v>
      </c>
      <c r="H408">
        <v>14164752.720000001</v>
      </c>
      <c r="I408">
        <v>715</v>
      </c>
      <c r="J408" t="s">
        <v>15807</v>
      </c>
      <c r="K408" t="s">
        <v>15808</v>
      </c>
      <c r="L408" t="s">
        <v>15809</v>
      </c>
    </row>
    <row r="409" spans="1:12" x14ac:dyDescent="0.4">
      <c r="A409" t="s">
        <v>30428</v>
      </c>
      <c r="B409" t="s">
        <v>29016</v>
      </c>
      <c r="C409" t="s">
        <v>30837</v>
      </c>
      <c r="D409" t="s">
        <v>29017</v>
      </c>
      <c r="E409" t="s">
        <v>29018</v>
      </c>
      <c r="F409" t="s">
        <v>171</v>
      </c>
      <c r="G409">
        <v>9985013805</v>
      </c>
      <c r="H409">
        <v>37851081.939999998</v>
      </c>
      <c r="I409">
        <v>6010</v>
      </c>
      <c r="J409" t="s">
        <v>29019</v>
      </c>
      <c r="K409" t="s">
        <v>29020</v>
      </c>
      <c r="L409" t="s">
        <v>29021</v>
      </c>
    </row>
    <row r="410" spans="1:12" x14ac:dyDescent="0.4">
      <c r="A410" t="s">
        <v>30431</v>
      </c>
      <c r="B410" t="s">
        <v>29010</v>
      </c>
      <c r="C410" t="s">
        <v>30838</v>
      </c>
      <c r="D410" t="s">
        <v>29011</v>
      </c>
      <c r="E410" t="s">
        <v>29012</v>
      </c>
      <c r="F410" t="s">
        <v>253</v>
      </c>
      <c r="G410">
        <v>45540201.869999997</v>
      </c>
      <c r="H410">
        <v>-13171422.220000001</v>
      </c>
      <c r="I410">
        <v>942</v>
      </c>
      <c r="J410" t="s">
        <v>29013</v>
      </c>
      <c r="K410" t="s">
        <v>29014</v>
      </c>
      <c r="L410" t="s">
        <v>29015</v>
      </c>
    </row>
    <row r="411" spans="1:12" x14ac:dyDescent="0.4">
      <c r="A411" t="s">
        <v>30428</v>
      </c>
      <c r="B411" t="s">
        <v>29029</v>
      </c>
      <c r="C411" t="s">
        <v>30839</v>
      </c>
      <c r="D411" t="s">
        <v>29030</v>
      </c>
      <c r="E411" t="s">
        <v>29031</v>
      </c>
      <c r="F411" t="s">
        <v>812</v>
      </c>
      <c r="G411">
        <v>1583604267</v>
      </c>
      <c r="H411">
        <v>193468978.5</v>
      </c>
      <c r="I411">
        <v>4406</v>
      </c>
      <c r="J411" t="s">
        <v>29032</v>
      </c>
      <c r="K411" t="s">
        <v>29033</v>
      </c>
      <c r="L411" t="s">
        <v>29034</v>
      </c>
    </row>
    <row r="412" spans="1:12" x14ac:dyDescent="0.4">
      <c r="A412" t="s">
        <v>30428</v>
      </c>
      <c r="B412" t="s">
        <v>29004</v>
      </c>
      <c r="C412" t="s">
        <v>30840</v>
      </c>
      <c r="D412" t="s">
        <v>29005</v>
      </c>
      <c r="E412" t="s">
        <v>29006</v>
      </c>
      <c r="F412" t="s">
        <v>1055</v>
      </c>
      <c r="G412">
        <v>791805985</v>
      </c>
      <c r="H412">
        <v>42851518.009999998</v>
      </c>
      <c r="I412">
        <v>2397</v>
      </c>
      <c r="J412" t="s">
        <v>29007</v>
      </c>
      <c r="K412" t="s">
        <v>29008</v>
      </c>
      <c r="L412" t="s">
        <v>29009</v>
      </c>
    </row>
    <row r="413" spans="1:12" x14ac:dyDescent="0.4">
      <c r="A413" t="s">
        <v>30431</v>
      </c>
      <c r="B413" t="s">
        <v>6740</v>
      </c>
      <c r="C413" t="s">
        <v>30841</v>
      </c>
      <c r="D413" t="s">
        <v>6741</v>
      </c>
      <c r="E413" t="s">
        <v>6742</v>
      </c>
      <c r="F413" t="s">
        <v>681</v>
      </c>
      <c r="G413">
        <v>662174594.79999995</v>
      </c>
      <c r="H413">
        <v>68768708.799999997</v>
      </c>
      <c r="I413">
        <v>1382</v>
      </c>
      <c r="J413" t="s">
        <v>6743</v>
      </c>
      <c r="K413" t="s">
        <v>6744</v>
      </c>
      <c r="L413" t="s">
        <v>6745</v>
      </c>
    </row>
    <row r="414" spans="1:12" x14ac:dyDescent="0.4">
      <c r="A414" t="s">
        <v>30431</v>
      </c>
      <c r="B414" t="s">
        <v>24764</v>
      </c>
      <c r="C414" t="s">
        <v>30842</v>
      </c>
      <c r="D414" t="s">
        <v>24765</v>
      </c>
      <c r="E414" t="s">
        <v>24766</v>
      </c>
      <c r="F414" t="s">
        <v>419</v>
      </c>
      <c r="G414">
        <v>2215923315</v>
      </c>
      <c r="H414">
        <v>3750171.21</v>
      </c>
      <c r="I414">
        <v>1253</v>
      </c>
      <c r="J414" t="s">
        <v>24767</v>
      </c>
      <c r="K414" t="s">
        <v>24768</v>
      </c>
      <c r="L414" t="s">
        <v>24769</v>
      </c>
    </row>
    <row r="415" spans="1:12" x14ac:dyDescent="0.4">
      <c r="A415" t="s">
        <v>30431</v>
      </c>
      <c r="B415" t="s">
        <v>19568</v>
      </c>
      <c r="C415" t="s">
        <v>30843</v>
      </c>
      <c r="D415" t="s">
        <v>19569</v>
      </c>
      <c r="E415" t="s">
        <v>19570</v>
      </c>
      <c r="F415" t="s">
        <v>253</v>
      </c>
      <c r="G415">
        <v>171607400</v>
      </c>
      <c r="H415">
        <v>5577580.4199999999</v>
      </c>
      <c r="I415">
        <v>1274</v>
      </c>
      <c r="J415" t="s">
        <v>19571</v>
      </c>
      <c r="K415" t="s">
        <v>19572</v>
      </c>
      <c r="L415" t="s">
        <v>19573</v>
      </c>
    </row>
    <row r="416" spans="1:12" x14ac:dyDescent="0.4">
      <c r="A416" t="s">
        <v>30428</v>
      </c>
      <c r="B416" t="s">
        <v>12653</v>
      </c>
      <c r="C416" t="s">
        <v>30844</v>
      </c>
      <c r="D416" t="s">
        <v>12654</v>
      </c>
      <c r="E416" t="s">
        <v>12655</v>
      </c>
      <c r="F416" t="s">
        <v>40</v>
      </c>
      <c r="G416">
        <v>2497838016</v>
      </c>
      <c r="H416">
        <v>454964434.30000001</v>
      </c>
      <c r="I416">
        <v>5258</v>
      </c>
      <c r="J416" t="s">
        <v>12656</v>
      </c>
      <c r="K416" t="s">
        <v>12657</v>
      </c>
      <c r="L416" t="s">
        <v>12658</v>
      </c>
    </row>
    <row r="417" spans="1:12" x14ac:dyDescent="0.4">
      <c r="A417" t="s">
        <v>30431</v>
      </c>
      <c r="B417" t="s">
        <v>10620</v>
      </c>
      <c r="C417" t="s">
        <v>30845</v>
      </c>
      <c r="D417" t="s">
        <v>10621</v>
      </c>
      <c r="E417" t="s">
        <v>10622</v>
      </c>
      <c r="F417" t="s">
        <v>17</v>
      </c>
      <c r="G417">
        <v>695131630.79999995</v>
      </c>
      <c r="H417">
        <v>-45396011.200000003</v>
      </c>
      <c r="I417">
        <v>2066</v>
      </c>
      <c r="J417" t="s">
        <v>10623</v>
      </c>
      <c r="K417" t="s">
        <v>10624</v>
      </c>
      <c r="L417" t="s">
        <v>10625</v>
      </c>
    </row>
    <row r="418" spans="1:12" x14ac:dyDescent="0.4">
      <c r="A418" t="s">
        <v>30428</v>
      </c>
      <c r="B418" t="s">
        <v>28986</v>
      </c>
      <c r="C418" t="s">
        <v>30846</v>
      </c>
      <c r="D418" t="s">
        <v>28987</v>
      </c>
      <c r="E418" t="s">
        <v>28988</v>
      </c>
      <c r="F418" t="s">
        <v>171</v>
      </c>
      <c r="G418">
        <v>669282345.20000005</v>
      </c>
      <c r="H418">
        <v>12630836.98</v>
      </c>
      <c r="I418">
        <v>4011</v>
      </c>
      <c r="J418" t="s">
        <v>28989</v>
      </c>
      <c r="K418" t="s">
        <v>28990</v>
      </c>
      <c r="L418" t="s">
        <v>28991</v>
      </c>
    </row>
    <row r="419" spans="1:12" x14ac:dyDescent="0.4">
      <c r="A419" t="s">
        <v>30431</v>
      </c>
      <c r="B419" t="s">
        <v>28980</v>
      </c>
      <c r="C419" t="s">
        <v>30847</v>
      </c>
      <c r="D419" t="s">
        <v>28981</v>
      </c>
      <c r="E419" t="s">
        <v>28982</v>
      </c>
      <c r="F419" t="s">
        <v>171</v>
      </c>
      <c r="G419">
        <v>33132163.41</v>
      </c>
      <c r="H419">
        <v>-20176682.899999999</v>
      </c>
      <c r="I419">
        <v>304</v>
      </c>
      <c r="J419" t="s">
        <v>28983</v>
      </c>
      <c r="K419" t="s">
        <v>28984</v>
      </c>
      <c r="L419" t="s">
        <v>28985</v>
      </c>
    </row>
    <row r="420" spans="1:12" x14ac:dyDescent="0.4">
      <c r="A420" t="s">
        <v>30431</v>
      </c>
      <c r="B420" t="s">
        <v>12647</v>
      </c>
      <c r="C420" t="s">
        <v>30848</v>
      </c>
      <c r="D420" t="s">
        <v>12648</v>
      </c>
      <c r="E420" t="s">
        <v>12649</v>
      </c>
      <c r="F420" t="s">
        <v>88</v>
      </c>
      <c r="G420">
        <v>749508623.10000002</v>
      </c>
      <c r="H420">
        <v>6967258.3799999999</v>
      </c>
      <c r="I420">
        <v>567</v>
      </c>
      <c r="J420" t="s">
        <v>12650</v>
      </c>
      <c r="K420" t="s">
        <v>12651</v>
      </c>
      <c r="L420" t="s">
        <v>12652</v>
      </c>
    </row>
    <row r="421" spans="1:12" x14ac:dyDescent="0.4">
      <c r="A421" t="s">
        <v>30428</v>
      </c>
      <c r="B421" t="s">
        <v>28973</v>
      </c>
      <c r="C421" t="s">
        <v>30849</v>
      </c>
      <c r="D421" t="s">
        <v>28974</v>
      </c>
      <c r="E421" t="s">
        <v>28975</v>
      </c>
      <c r="F421" t="s">
        <v>142</v>
      </c>
      <c r="G421">
        <v>33536633835</v>
      </c>
      <c r="H421">
        <v>2530713856</v>
      </c>
      <c r="I421" t="s">
        <v>28976</v>
      </c>
      <c r="J421" t="s">
        <v>28977</v>
      </c>
      <c r="K421" t="s">
        <v>28978</v>
      </c>
      <c r="L421" t="s">
        <v>28979</v>
      </c>
    </row>
    <row r="422" spans="1:12" x14ac:dyDescent="0.4">
      <c r="A422" t="s">
        <v>30431</v>
      </c>
      <c r="B422" t="s">
        <v>28967</v>
      </c>
      <c r="C422" t="s">
        <v>30850</v>
      </c>
      <c r="D422" t="s">
        <v>28968</v>
      </c>
      <c r="E422" t="s">
        <v>28969</v>
      </c>
      <c r="F422" t="s">
        <v>88</v>
      </c>
      <c r="G422">
        <v>937634356.79999995</v>
      </c>
      <c r="H422">
        <v>-57574537.759999998</v>
      </c>
      <c r="I422">
        <v>8361</v>
      </c>
      <c r="J422" t="s">
        <v>28970</v>
      </c>
      <c r="K422" t="s">
        <v>28971</v>
      </c>
      <c r="L422" t="s">
        <v>28972</v>
      </c>
    </row>
    <row r="423" spans="1:12" x14ac:dyDescent="0.4">
      <c r="A423" t="s">
        <v>30431</v>
      </c>
      <c r="B423" t="s">
        <v>28961</v>
      </c>
      <c r="C423" t="s">
        <v>30851</v>
      </c>
      <c r="D423" t="s">
        <v>28962</v>
      </c>
      <c r="E423" t="s">
        <v>28963</v>
      </c>
      <c r="F423" t="s">
        <v>10</v>
      </c>
      <c r="G423">
        <v>657767709.70000005</v>
      </c>
      <c r="H423">
        <v>42723700.710000001</v>
      </c>
      <c r="I423">
        <v>1321</v>
      </c>
      <c r="J423" t="s">
        <v>28964</v>
      </c>
      <c r="K423" t="s">
        <v>28965</v>
      </c>
      <c r="L423" t="s">
        <v>28966</v>
      </c>
    </row>
    <row r="424" spans="1:12" x14ac:dyDescent="0.4">
      <c r="A424" t="s">
        <v>30428</v>
      </c>
      <c r="B424" t="s">
        <v>12641</v>
      </c>
      <c r="C424" t="s">
        <v>30852</v>
      </c>
      <c r="D424" t="s">
        <v>12642</v>
      </c>
      <c r="E424" t="s">
        <v>12643</v>
      </c>
      <c r="F424" t="s">
        <v>74</v>
      </c>
      <c r="G424">
        <v>965332482.29999995</v>
      </c>
      <c r="H424">
        <v>44551679.740000002</v>
      </c>
      <c r="I424">
        <v>4712</v>
      </c>
      <c r="J424" t="s">
        <v>12644</v>
      </c>
      <c r="K424" t="s">
        <v>12645</v>
      </c>
      <c r="L424" t="s">
        <v>12646</v>
      </c>
    </row>
    <row r="425" spans="1:12" x14ac:dyDescent="0.4">
      <c r="A425" t="s">
        <v>30428</v>
      </c>
      <c r="B425" t="s">
        <v>4043</v>
      </c>
      <c r="C425" t="s">
        <v>30853</v>
      </c>
      <c r="D425" t="s">
        <v>4044</v>
      </c>
      <c r="E425" t="s">
        <v>4045</v>
      </c>
      <c r="F425" t="s">
        <v>149</v>
      </c>
      <c r="G425">
        <v>306079745.69999999</v>
      </c>
      <c r="H425">
        <v>39187356.969999999</v>
      </c>
      <c r="I425">
        <v>483</v>
      </c>
      <c r="J425" t="s">
        <v>4046</v>
      </c>
      <c r="K425" t="s">
        <v>4047</v>
      </c>
      <c r="L425" t="s">
        <v>4048</v>
      </c>
    </row>
    <row r="426" spans="1:12" x14ac:dyDescent="0.4">
      <c r="A426" t="s">
        <v>30431</v>
      </c>
      <c r="B426" t="s">
        <v>28955</v>
      </c>
      <c r="C426" t="s">
        <v>30854</v>
      </c>
      <c r="D426" t="s">
        <v>28956</v>
      </c>
      <c r="E426" t="s">
        <v>28957</v>
      </c>
      <c r="F426" t="s">
        <v>580</v>
      </c>
      <c r="G426">
        <v>1157444234</v>
      </c>
      <c r="H426">
        <v>205758713.30000001</v>
      </c>
      <c r="I426">
        <v>7825</v>
      </c>
      <c r="J426" t="s">
        <v>28958</v>
      </c>
      <c r="K426" t="s">
        <v>28959</v>
      </c>
      <c r="L426" t="s">
        <v>28960</v>
      </c>
    </row>
    <row r="427" spans="1:12" x14ac:dyDescent="0.4">
      <c r="A427" t="s">
        <v>30431</v>
      </c>
      <c r="B427" t="s">
        <v>15363</v>
      </c>
      <c r="C427" t="s">
        <v>30855</v>
      </c>
      <c r="D427" t="s">
        <v>15364</v>
      </c>
      <c r="E427" t="s">
        <v>15365</v>
      </c>
      <c r="F427" t="s">
        <v>253</v>
      </c>
      <c r="G427">
        <v>473607565.39999998</v>
      </c>
      <c r="H427">
        <v>37846497.020000003</v>
      </c>
      <c r="I427">
        <v>3344</v>
      </c>
      <c r="J427" t="s">
        <v>15366</v>
      </c>
      <c r="K427" t="s">
        <v>15367</v>
      </c>
      <c r="L427" t="s">
        <v>15368</v>
      </c>
    </row>
    <row r="428" spans="1:12" x14ac:dyDescent="0.4">
      <c r="A428" t="s">
        <v>30431</v>
      </c>
      <c r="B428" t="s">
        <v>16320</v>
      </c>
      <c r="C428" t="s">
        <v>30856</v>
      </c>
      <c r="D428" t="s">
        <v>16321</v>
      </c>
      <c r="E428" t="s">
        <v>16322</v>
      </c>
      <c r="F428" t="s">
        <v>246</v>
      </c>
      <c r="G428">
        <v>382169834.60000002</v>
      </c>
      <c r="H428">
        <v>14340225.57</v>
      </c>
      <c r="I428">
        <v>2283</v>
      </c>
      <c r="J428" t="s">
        <v>16323</v>
      </c>
      <c r="K428" t="s">
        <v>16324</v>
      </c>
      <c r="L428" t="s">
        <v>16325</v>
      </c>
    </row>
    <row r="429" spans="1:12" x14ac:dyDescent="0.4">
      <c r="A429" t="s">
        <v>30431</v>
      </c>
      <c r="B429" t="s">
        <v>28949</v>
      </c>
      <c r="C429" t="s">
        <v>30857</v>
      </c>
      <c r="D429" t="s">
        <v>28950</v>
      </c>
      <c r="E429" t="s">
        <v>28951</v>
      </c>
      <c r="F429" t="s">
        <v>192</v>
      </c>
      <c r="G429">
        <v>1391507551</v>
      </c>
      <c r="H429">
        <v>233748604.40000001</v>
      </c>
      <c r="I429">
        <v>8378</v>
      </c>
      <c r="J429" t="s">
        <v>28952</v>
      </c>
      <c r="K429" t="s">
        <v>28953</v>
      </c>
      <c r="L429" t="s">
        <v>28954</v>
      </c>
    </row>
    <row r="430" spans="1:12" x14ac:dyDescent="0.4">
      <c r="A430" t="s">
        <v>30428</v>
      </c>
      <c r="B430" t="s">
        <v>21403</v>
      </c>
      <c r="C430" t="s">
        <v>30858</v>
      </c>
      <c r="D430" t="s">
        <v>21404</v>
      </c>
      <c r="E430" t="s">
        <v>21405</v>
      </c>
      <c r="F430" t="s">
        <v>1009</v>
      </c>
      <c r="G430">
        <v>720063388.10000002</v>
      </c>
      <c r="H430">
        <v>440902576.19999999</v>
      </c>
      <c r="I430" t="s">
        <v>21406</v>
      </c>
      <c r="J430" t="s">
        <v>21407</v>
      </c>
      <c r="K430" t="s">
        <v>21408</v>
      </c>
      <c r="L430" t="s">
        <v>21409</v>
      </c>
    </row>
    <row r="431" spans="1:12" x14ac:dyDescent="0.4">
      <c r="A431" t="s">
        <v>30431</v>
      </c>
      <c r="B431" t="s">
        <v>28943</v>
      </c>
      <c r="C431" t="s">
        <v>30859</v>
      </c>
      <c r="D431" t="s">
        <v>28944</v>
      </c>
      <c r="E431" t="s">
        <v>28945</v>
      </c>
      <c r="F431" t="s">
        <v>110</v>
      </c>
      <c r="G431">
        <v>482036482.60000002</v>
      </c>
      <c r="H431">
        <v>11872378.050000001</v>
      </c>
      <c r="I431">
        <v>783</v>
      </c>
      <c r="J431" t="s">
        <v>28946</v>
      </c>
      <c r="K431" t="s">
        <v>28947</v>
      </c>
      <c r="L431" t="s">
        <v>28948</v>
      </c>
    </row>
    <row r="432" spans="1:12" x14ac:dyDescent="0.4">
      <c r="A432" t="s">
        <v>30431</v>
      </c>
      <c r="B432" t="s">
        <v>10614</v>
      </c>
      <c r="C432" t="s">
        <v>30860</v>
      </c>
      <c r="D432" t="s">
        <v>10615</v>
      </c>
      <c r="E432" t="s">
        <v>10616</v>
      </c>
      <c r="F432" t="s">
        <v>2909</v>
      </c>
      <c r="G432">
        <v>182565252.5</v>
      </c>
      <c r="H432">
        <v>16457489.17</v>
      </c>
      <c r="I432">
        <v>1246</v>
      </c>
      <c r="J432" t="s">
        <v>10617</v>
      </c>
      <c r="K432" t="s">
        <v>10618</v>
      </c>
      <c r="L432" t="s">
        <v>10619</v>
      </c>
    </row>
    <row r="433" spans="1:12" x14ac:dyDescent="0.4">
      <c r="A433" t="s">
        <v>30428</v>
      </c>
      <c r="B433" t="s">
        <v>28937</v>
      </c>
      <c r="C433" t="s">
        <v>30861</v>
      </c>
      <c r="D433" t="s">
        <v>28938</v>
      </c>
      <c r="E433" t="s">
        <v>28939</v>
      </c>
      <c r="F433" t="s">
        <v>185</v>
      </c>
      <c r="G433">
        <v>575408816.29999995</v>
      </c>
      <c r="H433">
        <v>35340482.789999999</v>
      </c>
      <c r="I433">
        <v>2457</v>
      </c>
      <c r="J433" t="s">
        <v>28940</v>
      </c>
      <c r="K433" t="s">
        <v>28941</v>
      </c>
      <c r="L433" t="s">
        <v>28942</v>
      </c>
    </row>
    <row r="434" spans="1:12" x14ac:dyDescent="0.4">
      <c r="A434" t="s">
        <v>30428</v>
      </c>
      <c r="B434" t="s">
        <v>15969</v>
      </c>
      <c r="C434" t="s">
        <v>30862</v>
      </c>
      <c r="D434" t="s">
        <v>15970</v>
      </c>
      <c r="E434" t="s">
        <v>15971</v>
      </c>
      <c r="F434" t="s">
        <v>54</v>
      </c>
      <c r="G434">
        <v>528230296.10000002</v>
      </c>
      <c r="H434">
        <v>28819415.75</v>
      </c>
      <c r="I434">
        <v>831</v>
      </c>
      <c r="J434" t="s">
        <v>15972</v>
      </c>
      <c r="K434" t="s">
        <v>15973</v>
      </c>
      <c r="L434" t="s">
        <v>15974</v>
      </c>
    </row>
    <row r="435" spans="1:12" x14ac:dyDescent="0.4">
      <c r="A435" t="s">
        <v>30431</v>
      </c>
      <c r="B435" t="s">
        <v>28925</v>
      </c>
      <c r="C435" t="s">
        <v>30863</v>
      </c>
      <c r="D435" t="s">
        <v>28926</v>
      </c>
      <c r="E435" t="s">
        <v>28927</v>
      </c>
      <c r="F435" t="s">
        <v>17</v>
      </c>
      <c r="G435">
        <v>2453330922</v>
      </c>
      <c r="H435">
        <v>104901509.09999999</v>
      </c>
      <c r="I435">
        <v>1911</v>
      </c>
      <c r="J435" t="s">
        <v>28928</v>
      </c>
      <c r="K435" t="s">
        <v>28929</v>
      </c>
      <c r="L435" t="s">
        <v>28930</v>
      </c>
    </row>
    <row r="436" spans="1:12" x14ac:dyDescent="0.4">
      <c r="A436" t="s">
        <v>30431</v>
      </c>
      <c r="B436" t="s">
        <v>28919</v>
      </c>
      <c r="C436" t="s">
        <v>30864</v>
      </c>
      <c r="D436" t="s">
        <v>28920</v>
      </c>
      <c r="E436" t="s">
        <v>28921</v>
      </c>
      <c r="F436" t="s">
        <v>32</v>
      </c>
      <c r="G436">
        <v>2135734862</v>
      </c>
      <c r="H436">
        <v>206460350.69999999</v>
      </c>
      <c r="I436">
        <v>8153</v>
      </c>
      <c r="J436" t="s">
        <v>28922</v>
      </c>
      <c r="K436" t="s">
        <v>28923</v>
      </c>
      <c r="L436" t="s">
        <v>28924</v>
      </c>
    </row>
    <row r="437" spans="1:12" x14ac:dyDescent="0.4">
      <c r="A437" t="s">
        <v>30431</v>
      </c>
      <c r="B437" t="s">
        <v>28895</v>
      </c>
      <c r="C437" t="s">
        <v>30865</v>
      </c>
      <c r="D437" t="s">
        <v>28896</v>
      </c>
      <c r="E437" t="s">
        <v>28897</v>
      </c>
      <c r="F437" t="s">
        <v>25</v>
      </c>
      <c r="G437">
        <v>3167068359</v>
      </c>
      <c r="H437">
        <v>268331285.59999999</v>
      </c>
      <c r="I437">
        <v>5796</v>
      </c>
      <c r="J437" t="s">
        <v>28898</v>
      </c>
      <c r="K437" t="s">
        <v>28899</v>
      </c>
      <c r="L437" t="s">
        <v>28900</v>
      </c>
    </row>
    <row r="438" spans="1:12" x14ac:dyDescent="0.4">
      <c r="A438" t="s">
        <v>30428</v>
      </c>
      <c r="B438" t="s">
        <v>1972</v>
      </c>
      <c r="C438" t="s">
        <v>30866</v>
      </c>
      <c r="D438" t="s">
        <v>1973</v>
      </c>
      <c r="E438" t="s">
        <v>1974</v>
      </c>
      <c r="F438" t="s">
        <v>812</v>
      </c>
      <c r="G438">
        <v>9809681825</v>
      </c>
      <c r="H438">
        <v>1558126010</v>
      </c>
      <c r="I438">
        <v>9511</v>
      </c>
      <c r="J438" t="s">
        <v>1975</v>
      </c>
      <c r="K438" t="s">
        <v>1976</v>
      </c>
      <c r="L438" t="s">
        <v>1977</v>
      </c>
    </row>
    <row r="439" spans="1:12" x14ac:dyDescent="0.4">
      <c r="A439" t="s">
        <v>30431</v>
      </c>
      <c r="B439" t="s">
        <v>28907</v>
      </c>
      <c r="C439" t="s">
        <v>30867</v>
      </c>
      <c r="D439" t="s">
        <v>28908</v>
      </c>
      <c r="E439" t="s">
        <v>28909</v>
      </c>
      <c r="F439" t="s">
        <v>88</v>
      </c>
      <c r="G439">
        <v>540229264</v>
      </c>
      <c r="H439">
        <v>15835536.84</v>
      </c>
      <c r="I439">
        <v>3321</v>
      </c>
      <c r="J439" t="s">
        <v>28910</v>
      </c>
      <c r="K439" t="s">
        <v>28911</v>
      </c>
      <c r="L439" t="s">
        <v>28912</v>
      </c>
    </row>
    <row r="440" spans="1:12" x14ac:dyDescent="0.4">
      <c r="A440" t="s">
        <v>30428</v>
      </c>
      <c r="B440" t="s">
        <v>27521</v>
      </c>
      <c r="C440" t="s">
        <v>30868</v>
      </c>
      <c r="D440" t="s">
        <v>27522</v>
      </c>
      <c r="E440" t="s">
        <v>27523</v>
      </c>
      <c r="F440" t="s">
        <v>54</v>
      </c>
      <c r="G440">
        <v>172792726.80000001</v>
      </c>
      <c r="H440">
        <v>25694331.449999999</v>
      </c>
      <c r="I440">
        <v>614</v>
      </c>
      <c r="J440" t="s">
        <v>27524</v>
      </c>
      <c r="K440" t="s">
        <v>27525</v>
      </c>
      <c r="L440" t="s">
        <v>27526</v>
      </c>
    </row>
    <row r="441" spans="1:12" x14ac:dyDescent="0.4">
      <c r="A441" t="s">
        <v>30431</v>
      </c>
      <c r="B441" t="s">
        <v>15798</v>
      </c>
      <c r="C441" t="s">
        <v>30869</v>
      </c>
      <c r="D441" t="s">
        <v>15799</v>
      </c>
      <c r="E441" t="s">
        <v>15800</v>
      </c>
      <c r="F441" t="s">
        <v>40</v>
      </c>
      <c r="G441">
        <v>137637535.40000001</v>
      </c>
      <c r="H441">
        <v>32795665.359999999</v>
      </c>
      <c r="I441">
        <v>492</v>
      </c>
      <c r="J441" t="s">
        <v>15801</v>
      </c>
      <c r="K441" t="s">
        <v>15802</v>
      </c>
      <c r="L441" t="s">
        <v>15803</v>
      </c>
    </row>
    <row r="442" spans="1:12" x14ac:dyDescent="0.4">
      <c r="A442" t="s">
        <v>30428</v>
      </c>
      <c r="B442" t="s">
        <v>27508</v>
      </c>
      <c r="C442" t="s">
        <v>30870</v>
      </c>
      <c r="D442" t="s">
        <v>27509</v>
      </c>
      <c r="E442" t="s">
        <v>27510</v>
      </c>
      <c r="F442" t="s">
        <v>537</v>
      </c>
      <c r="G442">
        <v>1730552522</v>
      </c>
      <c r="H442">
        <v>-956985499.60000002</v>
      </c>
      <c r="I442">
        <v>3357</v>
      </c>
      <c r="J442" t="s">
        <v>27511</v>
      </c>
      <c r="K442" t="s">
        <v>27512</v>
      </c>
      <c r="L442" t="s">
        <v>27513</v>
      </c>
    </row>
    <row r="443" spans="1:12" x14ac:dyDescent="0.4">
      <c r="A443" t="s">
        <v>30431</v>
      </c>
      <c r="B443" t="s">
        <v>27502</v>
      </c>
      <c r="C443" t="s">
        <v>30871</v>
      </c>
      <c r="D443" t="s">
        <v>27503</v>
      </c>
      <c r="E443" t="s">
        <v>27504</v>
      </c>
      <c r="F443" t="s">
        <v>378</v>
      </c>
      <c r="G443">
        <v>338164774.69999999</v>
      </c>
      <c r="H443">
        <v>40384520.289999999</v>
      </c>
      <c r="I443">
        <v>704</v>
      </c>
      <c r="J443" t="s">
        <v>27505</v>
      </c>
      <c r="K443" t="s">
        <v>27506</v>
      </c>
      <c r="L443" t="s">
        <v>27507</v>
      </c>
    </row>
    <row r="444" spans="1:12" x14ac:dyDescent="0.4">
      <c r="A444" t="s">
        <v>30428</v>
      </c>
      <c r="B444" t="s">
        <v>12635</v>
      </c>
      <c r="C444" t="s">
        <v>30872</v>
      </c>
      <c r="D444" t="s">
        <v>12636</v>
      </c>
      <c r="E444" t="s">
        <v>12637</v>
      </c>
      <c r="F444" t="s">
        <v>74</v>
      </c>
      <c r="G444">
        <v>428281371.60000002</v>
      </c>
      <c r="H444">
        <v>23952562.710000001</v>
      </c>
      <c r="I444">
        <v>1234</v>
      </c>
      <c r="J444" t="s">
        <v>12638</v>
      </c>
      <c r="K444" t="s">
        <v>12639</v>
      </c>
      <c r="L444" t="s">
        <v>12640</v>
      </c>
    </row>
    <row r="445" spans="1:12" x14ac:dyDescent="0.4">
      <c r="A445" t="s">
        <v>30431</v>
      </c>
      <c r="B445" t="s">
        <v>27495</v>
      </c>
      <c r="C445" t="s">
        <v>30873</v>
      </c>
      <c r="D445" t="s">
        <v>27496</v>
      </c>
      <c r="E445" t="s">
        <v>27497</v>
      </c>
      <c r="F445" t="s">
        <v>246</v>
      </c>
      <c r="G445">
        <v>4609853699</v>
      </c>
      <c r="H445">
        <v>559949115.60000002</v>
      </c>
      <c r="I445" t="s">
        <v>27498</v>
      </c>
      <c r="J445" t="s">
        <v>27499</v>
      </c>
      <c r="K445" t="s">
        <v>27500</v>
      </c>
      <c r="L445" t="s">
        <v>27501</v>
      </c>
    </row>
    <row r="446" spans="1:12" x14ac:dyDescent="0.4">
      <c r="A446" t="s">
        <v>30431</v>
      </c>
      <c r="B446" t="s">
        <v>5482</v>
      </c>
      <c r="C446" t="s">
        <v>30874</v>
      </c>
      <c r="D446" t="s">
        <v>5483</v>
      </c>
      <c r="E446" t="s">
        <v>5484</v>
      </c>
      <c r="F446" t="s">
        <v>17</v>
      </c>
      <c r="G446">
        <v>1813192229</v>
      </c>
      <c r="H446">
        <v>8563014.8399999999</v>
      </c>
      <c r="I446">
        <v>3672</v>
      </c>
      <c r="J446" t="s">
        <v>5485</v>
      </c>
      <c r="K446" t="s">
        <v>5486</v>
      </c>
      <c r="L446" t="s">
        <v>5487</v>
      </c>
    </row>
    <row r="447" spans="1:12" x14ac:dyDescent="0.4">
      <c r="A447" t="s">
        <v>30428</v>
      </c>
      <c r="B447" t="s">
        <v>12914</v>
      </c>
      <c r="C447" t="s">
        <v>30875</v>
      </c>
      <c r="D447" t="s">
        <v>12915</v>
      </c>
      <c r="E447" t="s">
        <v>12916</v>
      </c>
      <c r="F447" t="s">
        <v>719</v>
      </c>
      <c r="G447">
        <v>3144537779</v>
      </c>
      <c r="H447">
        <v>515203707.60000002</v>
      </c>
      <c r="I447">
        <v>4034</v>
      </c>
      <c r="J447" t="s">
        <v>12917</v>
      </c>
      <c r="K447" t="s">
        <v>12918</v>
      </c>
      <c r="L447" t="s">
        <v>12919</v>
      </c>
    </row>
    <row r="448" spans="1:12" x14ac:dyDescent="0.4">
      <c r="A448" t="s">
        <v>30431</v>
      </c>
      <c r="B448" t="s">
        <v>27489</v>
      </c>
      <c r="C448" t="s">
        <v>30876</v>
      </c>
      <c r="D448" t="s">
        <v>27490</v>
      </c>
      <c r="E448" t="s">
        <v>27491</v>
      </c>
      <c r="F448" t="s">
        <v>110</v>
      </c>
      <c r="G448">
        <v>584705632</v>
      </c>
      <c r="H448">
        <v>83678928.890000001</v>
      </c>
      <c r="I448">
        <v>1677</v>
      </c>
      <c r="J448" t="s">
        <v>27492</v>
      </c>
      <c r="K448" t="s">
        <v>27493</v>
      </c>
      <c r="L448" t="s">
        <v>27494</v>
      </c>
    </row>
    <row r="449" spans="1:12" x14ac:dyDescent="0.4">
      <c r="A449" t="s">
        <v>30431</v>
      </c>
      <c r="B449" t="s">
        <v>5476</v>
      </c>
      <c r="C449" t="s">
        <v>30877</v>
      </c>
      <c r="D449" t="s">
        <v>5477</v>
      </c>
      <c r="E449" t="s">
        <v>5478</v>
      </c>
      <c r="F449" t="s">
        <v>278</v>
      </c>
      <c r="G449">
        <v>120346545.5</v>
      </c>
      <c r="H449">
        <v>-206067616.5</v>
      </c>
      <c r="I449">
        <v>1400</v>
      </c>
      <c r="J449" t="s">
        <v>5479</v>
      </c>
      <c r="K449" t="s">
        <v>5480</v>
      </c>
      <c r="L449" t="s">
        <v>5481</v>
      </c>
    </row>
    <row r="450" spans="1:12" x14ac:dyDescent="0.4">
      <c r="A450" t="s">
        <v>30431</v>
      </c>
      <c r="B450" t="s">
        <v>26716</v>
      </c>
      <c r="C450" t="s">
        <v>30878</v>
      </c>
      <c r="D450" t="s">
        <v>26717</v>
      </c>
      <c r="E450" t="s">
        <v>26718</v>
      </c>
      <c r="F450" t="s">
        <v>544</v>
      </c>
      <c r="G450">
        <v>313494177.19999999</v>
      </c>
      <c r="H450">
        <v>-11928399.029999999</v>
      </c>
      <c r="I450">
        <v>1490</v>
      </c>
      <c r="J450" t="s">
        <v>26719</v>
      </c>
      <c r="K450" t="s">
        <v>26720</v>
      </c>
      <c r="L450" t="s">
        <v>26721</v>
      </c>
    </row>
    <row r="451" spans="1:12" x14ac:dyDescent="0.4">
      <c r="A451" t="s">
        <v>30431</v>
      </c>
      <c r="B451" t="s">
        <v>11000</v>
      </c>
      <c r="C451" t="s">
        <v>30879</v>
      </c>
      <c r="D451" t="s">
        <v>11001</v>
      </c>
      <c r="E451" t="s">
        <v>11002</v>
      </c>
      <c r="F451" t="s">
        <v>391</v>
      </c>
      <c r="G451">
        <v>269892084.60000002</v>
      </c>
      <c r="H451">
        <v>17719982.59</v>
      </c>
      <c r="I451">
        <v>1927</v>
      </c>
      <c r="J451" t="s">
        <v>11003</v>
      </c>
      <c r="K451" t="s">
        <v>11004</v>
      </c>
      <c r="L451" t="s">
        <v>11005</v>
      </c>
    </row>
    <row r="452" spans="1:12" x14ac:dyDescent="0.4">
      <c r="A452" t="s">
        <v>30431</v>
      </c>
      <c r="B452" t="s">
        <v>11091</v>
      </c>
      <c r="C452" t="s">
        <v>30880</v>
      </c>
      <c r="D452" t="s">
        <v>11092</v>
      </c>
      <c r="E452" t="s">
        <v>11093</v>
      </c>
      <c r="F452" t="s">
        <v>88</v>
      </c>
      <c r="G452">
        <v>179144881.90000001</v>
      </c>
      <c r="H452">
        <v>30943310.640000001</v>
      </c>
      <c r="I452">
        <v>442</v>
      </c>
      <c r="J452" t="s">
        <v>11094</v>
      </c>
      <c r="K452" t="s">
        <v>11095</v>
      </c>
      <c r="L452" t="s">
        <v>11096</v>
      </c>
    </row>
    <row r="453" spans="1:12" x14ac:dyDescent="0.4">
      <c r="A453" t="s">
        <v>30431</v>
      </c>
      <c r="B453" t="s">
        <v>6734</v>
      </c>
      <c r="C453" t="s">
        <v>30881</v>
      </c>
      <c r="D453" t="s">
        <v>6735</v>
      </c>
      <c r="E453" t="s">
        <v>6736</v>
      </c>
      <c r="F453" t="s">
        <v>74</v>
      </c>
      <c r="G453">
        <v>255259487.90000001</v>
      </c>
      <c r="H453">
        <v>37754748.219999999</v>
      </c>
      <c r="I453">
        <v>1185</v>
      </c>
      <c r="J453" t="s">
        <v>6737</v>
      </c>
      <c r="K453" t="s">
        <v>6738</v>
      </c>
      <c r="L453" t="s">
        <v>6739</v>
      </c>
    </row>
    <row r="454" spans="1:12" x14ac:dyDescent="0.4">
      <c r="A454" t="s">
        <v>30431</v>
      </c>
      <c r="B454" t="s">
        <v>4233</v>
      </c>
      <c r="C454" t="s">
        <v>30882</v>
      </c>
      <c r="D454" t="s">
        <v>4234</v>
      </c>
      <c r="E454" t="s">
        <v>4235</v>
      </c>
      <c r="F454" t="s">
        <v>551</v>
      </c>
      <c r="G454">
        <v>808520247.29999995</v>
      </c>
      <c r="H454">
        <v>145983362.59999999</v>
      </c>
      <c r="I454">
        <v>2378</v>
      </c>
      <c r="J454" t="s">
        <v>4236</v>
      </c>
      <c r="K454" t="s">
        <v>4237</v>
      </c>
      <c r="L454" t="s">
        <v>4238</v>
      </c>
    </row>
    <row r="455" spans="1:12" x14ac:dyDescent="0.4">
      <c r="A455" t="s">
        <v>30493</v>
      </c>
      <c r="B455" t="s">
        <v>27483</v>
      </c>
      <c r="C455" t="s">
        <v>30883</v>
      </c>
      <c r="D455" t="s">
        <v>27484</v>
      </c>
      <c r="E455" t="s">
        <v>27485</v>
      </c>
      <c r="F455" t="s">
        <v>171</v>
      </c>
      <c r="G455">
        <v>4078760337</v>
      </c>
      <c r="H455">
        <v>451297424.19999999</v>
      </c>
      <c r="I455">
        <v>5019</v>
      </c>
      <c r="J455" t="s">
        <v>27486</v>
      </c>
      <c r="K455" t="s">
        <v>27487</v>
      </c>
      <c r="L455" t="s">
        <v>27488</v>
      </c>
    </row>
    <row r="456" spans="1:12" x14ac:dyDescent="0.4">
      <c r="A456" t="s">
        <v>30431</v>
      </c>
      <c r="B456" t="s">
        <v>27477</v>
      </c>
      <c r="C456" t="s">
        <v>30884</v>
      </c>
      <c r="D456" t="s">
        <v>27478</v>
      </c>
      <c r="E456" t="s">
        <v>27479</v>
      </c>
      <c r="F456" t="s">
        <v>398</v>
      </c>
      <c r="G456">
        <v>814448112.20000005</v>
      </c>
      <c r="H456">
        <v>20126374.670000002</v>
      </c>
      <c r="I456">
        <v>1933</v>
      </c>
      <c r="J456" t="s">
        <v>27480</v>
      </c>
      <c r="K456" t="s">
        <v>27481</v>
      </c>
      <c r="L456" t="s">
        <v>27482</v>
      </c>
    </row>
    <row r="457" spans="1:12" x14ac:dyDescent="0.4">
      <c r="A457" t="s">
        <v>30428</v>
      </c>
      <c r="B457" t="s">
        <v>27471</v>
      </c>
      <c r="C457" t="s">
        <v>30885</v>
      </c>
      <c r="D457" t="s">
        <v>27472</v>
      </c>
      <c r="E457" t="s">
        <v>27473</v>
      </c>
      <c r="F457" t="s">
        <v>551</v>
      </c>
      <c r="G457">
        <v>212518082.40000001</v>
      </c>
      <c r="H457">
        <v>-37727.919999999998</v>
      </c>
      <c r="I457">
        <v>2417</v>
      </c>
      <c r="J457" t="s">
        <v>27474</v>
      </c>
      <c r="K457" t="s">
        <v>27475</v>
      </c>
      <c r="L457" t="s">
        <v>27476</v>
      </c>
    </row>
    <row r="458" spans="1:12" x14ac:dyDescent="0.4">
      <c r="A458" t="s">
        <v>30431</v>
      </c>
      <c r="B458" t="s">
        <v>27465</v>
      </c>
      <c r="C458" t="s">
        <v>30886</v>
      </c>
      <c r="D458" t="s">
        <v>27466</v>
      </c>
      <c r="E458" t="s">
        <v>27467</v>
      </c>
      <c r="F458" t="s">
        <v>378</v>
      </c>
      <c r="G458">
        <v>157876799.09999999</v>
      </c>
      <c r="H458">
        <v>37165293.640000001</v>
      </c>
      <c r="I458">
        <v>451</v>
      </c>
      <c r="J458" t="s">
        <v>27468</v>
      </c>
      <c r="K458" t="s">
        <v>27469</v>
      </c>
      <c r="L458" t="s">
        <v>27470</v>
      </c>
    </row>
    <row r="459" spans="1:12" x14ac:dyDescent="0.4">
      <c r="A459" t="s">
        <v>30428</v>
      </c>
      <c r="B459" t="s">
        <v>10608</v>
      </c>
      <c r="C459" t="s">
        <v>30887</v>
      </c>
      <c r="D459" t="s">
        <v>10609</v>
      </c>
      <c r="E459" t="s">
        <v>10610</v>
      </c>
      <c r="F459" t="s">
        <v>2909</v>
      </c>
      <c r="G459">
        <v>247744027.69999999</v>
      </c>
      <c r="H459">
        <v>-9889836</v>
      </c>
      <c r="I459">
        <v>1083</v>
      </c>
      <c r="J459" t="s">
        <v>10611</v>
      </c>
      <c r="K459" t="s">
        <v>10612</v>
      </c>
      <c r="L459" t="s">
        <v>10613</v>
      </c>
    </row>
    <row r="460" spans="1:12" x14ac:dyDescent="0.4">
      <c r="A460" t="s">
        <v>30431</v>
      </c>
      <c r="B460" t="s">
        <v>19556</v>
      </c>
      <c r="C460" t="s">
        <v>30888</v>
      </c>
      <c r="D460" t="s">
        <v>19557</v>
      </c>
      <c r="E460" t="s">
        <v>19558</v>
      </c>
      <c r="F460" t="s">
        <v>32</v>
      </c>
      <c r="G460">
        <v>143058385</v>
      </c>
      <c r="H460">
        <v>13970775.1</v>
      </c>
      <c r="I460">
        <v>788</v>
      </c>
      <c r="J460" t="s">
        <v>19559</v>
      </c>
      <c r="K460" t="s">
        <v>19560</v>
      </c>
      <c r="L460" t="s">
        <v>19561</v>
      </c>
    </row>
    <row r="461" spans="1:12" x14ac:dyDescent="0.4">
      <c r="A461" t="s">
        <v>30431</v>
      </c>
      <c r="B461" t="s">
        <v>27458</v>
      </c>
      <c r="C461" t="s">
        <v>30889</v>
      </c>
      <c r="D461" t="s">
        <v>27459</v>
      </c>
      <c r="E461" t="s">
        <v>27460</v>
      </c>
      <c r="F461" t="s">
        <v>509</v>
      </c>
      <c r="G461">
        <v>16621491876</v>
      </c>
      <c r="H461">
        <v>433939380.5</v>
      </c>
      <c r="I461" t="s">
        <v>27461</v>
      </c>
      <c r="J461" t="s">
        <v>27462</v>
      </c>
      <c r="K461" t="s">
        <v>27463</v>
      </c>
      <c r="L461" t="s">
        <v>27464</v>
      </c>
    </row>
    <row r="462" spans="1:12" x14ac:dyDescent="0.4">
      <c r="A462" t="s">
        <v>30431</v>
      </c>
      <c r="B462" t="s">
        <v>3863</v>
      </c>
      <c r="C462" t="s">
        <v>30890</v>
      </c>
      <c r="D462" t="s">
        <v>3864</v>
      </c>
      <c r="E462" t="s">
        <v>3865</v>
      </c>
      <c r="F462" t="s">
        <v>110</v>
      </c>
      <c r="G462">
        <v>199539234.30000001</v>
      </c>
      <c r="H462">
        <v>15863012.65</v>
      </c>
      <c r="I462">
        <v>421</v>
      </c>
      <c r="J462" t="s">
        <v>3866</v>
      </c>
      <c r="K462" t="s">
        <v>3867</v>
      </c>
      <c r="L462" t="s">
        <v>3868</v>
      </c>
    </row>
    <row r="463" spans="1:12" x14ac:dyDescent="0.4">
      <c r="A463" t="s">
        <v>30431</v>
      </c>
      <c r="B463" t="s">
        <v>27451</v>
      </c>
      <c r="C463" t="s">
        <v>30891</v>
      </c>
      <c r="D463" t="s">
        <v>27452</v>
      </c>
      <c r="E463" t="s">
        <v>27453</v>
      </c>
      <c r="F463" t="s">
        <v>537</v>
      </c>
      <c r="G463">
        <v>66825185000</v>
      </c>
      <c r="H463">
        <v>808408000</v>
      </c>
      <c r="I463" t="s">
        <v>27454</v>
      </c>
      <c r="J463" t="s">
        <v>27455</v>
      </c>
      <c r="K463" t="s">
        <v>27456</v>
      </c>
      <c r="L463" t="s">
        <v>27457</v>
      </c>
    </row>
    <row r="464" spans="1:12" x14ac:dyDescent="0.4">
      <c r="A464" t="s">
        <v>30428</v>
      </c>
      <c r="B464" t="s">
        <v>3857</v>
      </c>
      <c r="C464" t="s">
        <v>30892</v>
      </c>
      <c r="D464" t="s">
        <v>3858</v>
      </c>
      <c r="E464" t="s">
        <v>3859</v>
      </c>
      <c r="F464" t="s">
        <v>2909</v>
      </c>
      <c r="G464">
        <v>367601488.60000002</v>
      </c>
      <c r="H464">
        <v>25473576.190000001</v>
      </c>
      <c r="I464">
        <v>1863</v>
      </c>
      <c r="J464" t="s">
        <v>3860</v>
      </c>
      <c r="K464" t="s">
        <v>3861</v>
      </c>
      <c r="L464" t="s">
        <v>3862</v>
      </c>
    </row>
    <row r="465" spans="1:12" x14ac:dyDescent="0.4">
      <c r="A465" t="s">
        <v>30431</v>
      </c>
      <c r="B465" t="s">
        <v>27445</v>
      </c>
      <c r="C465" t="s">
        <v>30893</v>
      </c>
      <c r="D465" t="s">
        <v>27446</v>
      </c>
      <c r="E465" t="s">
        <v>27447</v>
      </c>
      <c r="F465" t="s">
        <v>580</v>
      </c>
      <c r="G465">
        <v>810420572.39999998</v>
      </c>
      <c r="H465">
        <v>212692757.30000001</v>
      </c>
      <c r="I465">
        <v>3167</v>
      </c>
      <c r="J465" t="s">
        <v>27448</v>
      </c>
      <c r="K465" t="s">
        <v>27449</v>
      </c>
      <c r="L465" t="s">
        <v>27450</v>
      </c>
    </row>
    <row r="466" spans="1:12" x14ac:dyDescent="0.4">
      <c r="A466" t="s">
        <v>30428</v>
      </c>
      <c r="B466" t="s">
        <v>19550</v>
      </c>
      <c r="C466" t="s">
        <v>30894</v>
      </c>
      <c r="D466" t="s">
        <v>19551</v>
      </c>
      <c r="E466" t="s">
        <v>19552</v>
      </c>
      <c r="F466" t="s">
        <v>213</v>
      </c>
      <c r="G466">
        <v>41335928.759999998</v>
      </c>
      <c r="H466">
        <v>7589911.2599999998</v>
      </c>
      <c r="I466">
        <v>333</v>
      </c>
      <c r="J466" t="s">
        <v>19553</v>
      </c>
      <c r="K466" t="s">
        <v>19554</v>
      </c>
      <c r="L466" t="s">
        <v>19555</v>
      </c>
    </row>
    <row r="467" spans="1:12" x14ac:dyDescent="0.4">
      <c r="A467" t="s">
        <v>30428</v>
      </c>
      <c r="B467" t="s">
        <v>10602</v>
      </c>
      <c r="C467" t="s">
        <v>30895</v>
      </c>
      <c r="D467" t="s">
        <v>10603</v>
      </c>
      <c r="E467" t="s">
        <v>10604</v>
      </c>
      <c r="F467" t="s">
        <v>32</v>
      </c>
      <c r="G467">
        <v>167932935.09999999</v>
      </c>
      <c r="H467">
        <v>29174733.949999999</v>
      </c>
      <c r="I467">
        <v>215</v>
      </c>
      <c r="J467" t="s">
        <v>10605</v>
      </c>
      <c r="K467" t="s">
        <v>10606</v>
      </c>
      <c r="L467" t="s">
        <v>10607</v>
      </c>
    </row>
    <row r="468" spans="1:12" x14ac:dyDescent="0.4">
      <c r="A468" t="s">
        <v>30431</v>
      </c>
      <c r="B468" t="s">
        <v>18058</v>
      </c>
      <c r="C468" t="s">
        <v>30896</v>
      </c>
      <c r="D468" t="s">
        <v>18059</v>
      </c>
      <c r="E468" t="s">
        <v>18060</v>
      </c>
      <c r="F468" t="s">
        <v>74</v>
      </c>
      <c r="G468">
        <v>126402364.5</v>
      </c>
      <c r="H468">
        <v>24995962.530000001</v>
      </c>
      <c r="I468">
        <v>392</v>
      </c>
      <c r="J468" t="s">
        <v>18061</v>
      </c>
      <c r="K468" t="s">
        <v>18062</v>
      </c>
      <c r="L468" t="s">
        <v>18063</v>
      </c>
    </row>
    <row r="469" spans="1:12" x14ac:dyDescent="0.4">
      <c r="A469" t="s">
        <v>30428</v>
      </c>
      <c r="B469" t="s">
        <v>6268</v>
      </c>
      <c r="C469" t="s">
        <v>30897</v>
      </c>
      <c r="D469" t="s">
        <v>6269</v>
      </c>
      <c r="E469" t="s">
        <v>6270</v>
      </c>
      <c r="F469" t="s">
        <v>54</v>
      </c>
      <c r="G469">
        <v>400107042.60000002</v>
      </c>
      <c r="H469">
        <v>-8551831.0099999998</v>
      </c>
      <c r="I469">
        <v>1528</v>
      </c>
      <c r="J469" t="s">
        <v>6271</v>
      </c>
      <c r="K469" t="s">
        <v>6272</v>
      </c>
      <c r="L469" t="s">
        <v>6273</v>
      </c>
    </row>
    <row r="470" spans="1:12" x14ac:dyDescent="0.4">
      <c r="A470" t="s">
        <v>30431</v>
      </c>
      <c r="B470" t="s">
        <v>7611</v>
      </c>
      <c r="C470" t="s">
        <v>30898</v>
      </c>
      <c r="D470" t="s">
        <v>7612</v>
      </c>
      <c r="E470" t="s">
        <v>7613</v>
      </c>
      <c r="F470" t="s">
        <v>67</v>
      </c>
      <c r="G470">
        <v>131093443.90000001</v>
      </c>
      <c r="H470">
        <v>-14368395.220000001</v>
      </c>
      <c r="I470">
        <v>820</v>
      </c>
      <c r="J470" t="s">
        <v>7614</v>
      </c>
      <c r="K470" t="s">
        <v>7615</v>
      </c>
      <c r="L470" t="s">
        <v>7616</v>
      </c>
    </row>
    <row r="471" spans="1:12" x14ac:dyDescent="0.4">
      <c r="A471" t="s">
        <v>30428</v>
      </c>
      <c r="B471" t="s">
        <v>27439</v>
      </c>
      <c r="C471" t="s">
        <v>30899</v>
      </c>
      <c r="D471" t="s">
        <v>27440</v>
      </c>
      <c r="E471" t="s">
        <v>27441</v>
      </c>
      <c r="F471" t="s">
        <v>719</v>
      </c>
      <c r="G471">
        <v>2241707773</v>
      </c>
      <c r="H471">
        <v>370303992.19999999</v>
      </c>
      <c r="I471">
        <v>3281</v>
      </c>
      <c r="J471" t="s">
        <v>27442</v>
      </c>
      <c r="K471" t="s">
        <v>27443</v>
      </c>
      <c r="L471" t="s">
        <v>27444</v>
      </c>
    </row>
    <row r="472" spans="1:12" x14ac:dyDescent="0.4">
      <c r="A472" t="s">
        <v>30431</v>
      </c>
      <c r="B472" t="s">
        <v>22381</v>
      </c>
      <c r="C472" t="s">
        <v>30900</v>
      </c>
      <c r="D472" t="s">
        <v>22382</v>
      </c>
      <c r="E472" t="s">
        <v>22383</v>
      </c>
      <c r="F472" t="s">
        <v>142</v>
      </c>
      <c r="G472">
        <v>6182743209</v>
      </c>
      <c r="H472">
        <v>227757164.90000001</v>
      </c>
      <c r="I472">
        <v>1644</v>
      </c>
      <c r="J472" t="s">
        <v>22384</v>
      </c>
      <c r="K472" t="s">
        <v>22385</v>
      </c>
      <c r="L472" t="s">
        <v>22386</v>
      </c>
    </row>
    <row r="473" spans="1:12" x14ac:dyDescent="0.4">
      <c r="A473" t="s">
        <v>30431</v>
      </c>
      <c r="B473" t="s">
        <v>10994</v>
      </c>
      <c r="C473" t="s">
        <v>30901</v>
      </c>
      <c r="D473" t="s">
        <v>10995</v>
      </c>
      <c r="E473" t="s">
        <v>10996</v>
      </c>
      <c r="F473" t="s">
        <v>681</v>
      </c>
      <c r="G473">
        <v>479325794.89999998</v>
      </c>
      <c r="H473">
        <v>217248354.59999999</v>
      </c>
      <c r="I473">
        <v>1010</v>
      </c>
      <c r="J473" t="s">
        <v>10997</v>
      </c>
      <c r="K473" t="s">
        <v>10998</v>
      </c>
      <c r="L473" t="s">
        <v>10999</v>
      </c>
    </row>
    <row r="474" spans="1:12" x14ac:dyDescent="0.4">
      <c r="A474" t="s">
        <v>30431</v>
      </c>
      <c r="B474" t="s">
        <v>27433</v>
      </c>
      <c r="C474" t="s">
        <v>30902</v>
      </c>
      <c r="D474" t="s">
        <v>27434</v>
      </c>
      <c r="E474" t="s">
        <v>27435</v>
      </c>
      <c r="F474" t="s">
        <v>253</v>
      </c>
      <c r="G474">
        <v>1257537272</v>
      </c>
      <c r="H474">
        <v>49673213.899999999</v>
      </c>
      <c r="I474">
        <v>1446</v>
      </c>
      <c r="J474" t="s">
        <v>27436</v>
      </c>
      <c r="K474" t="s">
        <v>27437</v>
      </c>
      <c r="L474" t="s">
        <v>27438</v>
      </c>
    </row>
    <row r="475" spans="1:12" x14ac:dyDescent="0.4">
      <c r="A475" t="s">
        <v>30431</v>
      </c>
      <c r="B475" t="s">
        <v>27427</v>
      </c>
      <c r="C475" t="s">
        <v>30903</v>
      </c>
      <c r="D475" t="s">
        <v>27428</v>
      </c>
      <c r="E475" t="s">
        <v>27429</v>
      </c>
      <c r="F475" t="s">
        <v>253</v>
      </c>
      <c r="G475">
        <v>580124203.70000005</v>
      </c>
      <c r="H475">
        <v>-12758270.890000001</v>
      </c>
      <c r="I475">
        <v>2485</v>
      </c>
      <c r="J475" t="s">
        <v>27430</v>
      </c>
      <c r="K475" t="s">
        <v>27431</v>
      </c>
      <c r="L475" t="s">
        <v>27432</v>
      </c>
    </row>
    <row r="476" spans="1:12" x14ac:dyDescent="0.4">
      <c r="A476" t="s">
        <v>30493</v>
      </c>
      <c r="B476" t="s">
        <v>14783</v>
      </c>
      <c r="C476" t="s">
        <v>30904</v>
      </c>
      <c r="D476" t="s">
        <v>14784</v>
      </c>
      <c r="E476" t="s">
        <v>14785</v>
      </c>
      <c r="F476" t="s">
        <v>2130</v>
      </c>
      <c r="G476">
        <v>74903573.519999996</v>
      </c>
      <c r="H476">
        <v>16721830.779999999</v>
      </c>
      <c r="I476">
        <v>239</v>
      </c>
      <c r="J476" t="s">
        <v>14786</v>
      </c>
      <c r="K476" t="s">
        <v>14787</v>
      </c>
      <c r="L476" t="s">
        <v>14788</v>
      </c>
    </row>
    <row r="477" spans="1:12" x14ac:dyDescent="0.4">
      <c r="A477" t="s">
        <v>30428</v>
      </c>
      <c r="B477" t="s">
        <v>15357</v>
      </c>
      <c r="C477" t="s">
        <v>30905</v>
      </c>
      <c r="D477" t="s">
        <v>15358</v>
      </c>
      <c r="E477" t="s">
        <v>15359</v>
      </c>
      <c r="F477" t="s">
        <v>391</v>
      </c>
      <c r="G477">
        <v>129498830.7</v>
      </c>
      <c r="H477">
        <v>5529392.3399999999</v>
      </c>
      <c r="I477">
        <v>453</v>
      </c>
      <c r="J477" t="s">
        <v>15360</v>
      </c>
      <c r="K477" t="s">
        <v>15361</v>
      </c>
      <c r="L477" t="s">
        <v>15362</v>
      </c>
    </row>
    <row r="478" spans="1:12" x14ac:dyDescent="0.4">
      <c r="A478" t="s">
        <v>30428</v>
      </c>
      <c r="B478" t="s">
        <v>6516</v>
      </c>
      <c r="C478" t="s">
        <v>30906</v>
      </c>
      <c r="D478" t="s">
        <v>6517</v>
      </c>
      <c r="E478" t="s">
        <v>6518</v>
      </c>
      <c r="F478" t="s">
        <v>74</v>
      </c>
      <c r="G478">
        <v>1014153651</v>
      </c>
      <c r="H478">
        <v>138328050.5</v>
      </c>
      <c r="I478">
        <v>1912</v>
      </c>
      <c r="J478" t="s">
        <v>6519</v>
      </c>
      <c r="K478" t="s">
        <v>6520</v>
      </c>
      <c r="L478" t="s">
        <v>6521</v>
      </c>
    </row>
    <row r="479" spans="1:12" x14ac:dyDescent="0.4">
      <c r="A479" t="s">
        <v>30431</v>
      </c>
      <c r="B479" t="s">
        <v>10596</v>
      </c>
      <c r="C479" t="s">
        <v>30907</v>
      </c>
      <c r="D479" t="s">
        <v>10597</v>
      </c>
      <c r="E479" t="s">
        <v>10598</v>
      </c>
      <c r="F479" t="s">
        <v>2026</v>
      </c>
      <c r="G479">
        <v>202509702.59999999</v>
      </c>
      <c r="H479">
        <v>32296656.359999999</v>
      </c>
      <c r="I479">
        <v>1255</v>
      </c>
      <c r="J479" t="s">
        <v>10599</v>
      </c>
      <c r="K479" t="s">
        <v>10600</v>
      </c>
      <c r="L479" t="s">
        <v>10601</v>
      </c>
    </row>
    <row r="480" spans="1:12" x14ac:dyDescent="0.4">
      <c r="A480" t="s">
        <v>30428</v>
      </c>
      <c r="B480" t="s">
        <v>6262</v>
      </c>
      <c r="C480" t="s">
        <v>30908</v>
      </c>
      <c r="D480" t="s">
        <v>6263</v>
      </c>
      <c r="E480" t="s">
        <v>6264</v>
      </c>
      <c r="F480" t="s">
        <v>253</v>
      </c>
      <c r="G480">
        <v>89760610.969999999</v>
      </c>
      <c r="H480">
        <v>-32407085.260000002</v>
      </c>
      <c r="I480">
        <v>1120</v>
      </c>
      <c r="J480" t="s">
        <v>6265</v>
      </c>
      <c r="K480" t="s">
        <v>6266</v>
      </c>
      <c r="L480" t="s">
        <v>6267</v>
      </c>
    </row>
    <row r="481" spans="1:12" x14ac:dyDescent="0.4">
      <c r="A481" t="s">
        <v>30431</v>
      </c>
      <c r="B481" t="s">
        <v>27415</v>
      </c>
      <c r="C481" t="s">
        <v>30909</v>
      </c>
      <c r="D481" t="s">
        <v>27416</v>
      </c>
      <c r="E481" t="s">
        <v>27417</v>
      </c>
      <c r="F481" t="s">
        <v>163</v>
      </c>
      <c r="G481">
        <v>300080558.30000001</v>
      </c>
      <c r="H481">
        <v>35925280.049999997</v>
      </c>
      <c r="I481">
        <v>1157</v>
      </c>
      <c r="J481" t="s">
        <v>27418</v>
      </c>
      <c r="K481" t="s">
        <v>27419</v>
      </c>
      <c r="L481" t="s">
        <v>27420</v>
      </c>
    </row>
    <row r="482" spans="1:12" x14ac:dyDescent="0.4">
      <c r="A482" t="s">
        <v>30431</v>
      </c>
      <c r="B482" t="s">
        <v>15351</v>
      </c>
      <c r="C482" t="s">
        <v>30910</v>
      </c>
      <c r="D482" t="s">
        <v>15352</v>
      </c>
      <c r="E482" t="s">
        <v>15353</v>
      </c>
      <c r="F482" t="s">
        <v>47</v>
      </c>
      <c r="G482">
        <v>630304583.89999998</v>
      </c>
      <c r="H482">
        <v>20335064.52</v>
      </c>
      <c r="I482">
        <v>337</v>
      </c>
      <c r="J482" t="s">
        <v>15354</v>
      </c>
      <c r="K482" t="s">
        <v>15355</v>
      </c>
      <c r="L482" t="s">
        <v>15356</v>
      </c>
    </row>
    <row r="483" spans="1:12" x14ac:dyDescent="0.4">
      <c r="A483" t="s">
        <v>30428</v>
      </c>
      <c r="B483" t="s">
        <v>13696</v>
      </c>
      <c r="C483" t="s">
        <v>30911</v>
      </c>
      <c r="D483" t="s">
        <v>13697</v>
      </c>
      <c r="E483" t="s">
        <v>13698</v>
      </c>
      <c r="F483" t="s">
        <v>712</v>
      </c>
      <c r="G483">
        <v>4139912057</v>
      </c>
      <c r="H483">
        <v>180596881.30000001</v>
      </c>
      <c r="I483">
        <v>5736</v>
      </c>
      <c r="J483" t="s">
        <v>13699</v>
      </c>
      <c r="K483" t="s">
        <v>13700</v>
      </c>
      <c r="L483" t="s">
        <v>13701</v>
      </c>
    </row>
    <row r="484" spans="1:12" x14ac:dyDescent="0.4">
      <c r="A484" t="s">
        <v>30431</v>
      </c>
      <c r="B484" t="s">
        <v>27408</v>
      </c>
      <c r="C484" t="s">
        <v>27409</v>
      </c>
      <c r="D484" t="s">
        <v>27410</v>
      </c>
      <c r="E484" t="s">
        <v>27411</v>
      </c>
      <c r="F484" t="s">
        <v>544</v>
      </c>
      <c r="G484">
        <v>74184304.670000002</v>
      </c>
      <c r="H484">
        <v>12461872.32</v>
      </c>
      <c r="I484">
        <v>989</v>
      </c>
      <c r="J484" t="s">
        <v>27412</v>
      </c>
      <c r="K484" t="s">
        <v>27413</v>
      </c>
      <c r="L484" t="s">
        <v>27414</v>
      </c>
    </row>
    <row r="485" spans="1:12" x14ac:dyDescent="0.4">
      <c r="A485" t="s">
        <v>30431</v>
      </c>
      <c r="B485" t="s">
        <v>195</v>
      </c>
      <c r="C485" t="s">
        <v>30912</v>
      </c>
      <c r="D485" t="s">
        <v>196</v>
      </c>
      <c r="E485" t="s">
        <v>197</v>
      </c>
      <c r="F485" t="s">
        <v>199</v>
      </c>
      <c r="G485">
        <v>262537977.80000001</v>
      </c>
      <c r="H485">
        <v>46031932.409999996</v>
      </c>
      <c r="I485">
        <v>2213</v>
      </c>
      <c r="J485" t="s">
        <v>198</v>
      </c>
      <c r="K485" t="s">
        <v>200</v>
      </c>
      <c r="L485" t="s">
        <v>201</v>
      </c>
    </row>
    <row r="486" spans="1:12" x14ac:dyDescent="0.4">
      <c r="A486" t="s">
        <v>30431</v>
      </c>
      <c r="B486" t="s">
        <v>19544</v>
      </c>
      <c r="C486" t="s">
        <v>30913</v>
      </c>
      <c r="D486" t="s">
        <v>19545</v>
      </c>
      <c r="E486" t="s">
        <v>19546</v>
      </c>
      <c r="F486" t="s">
        <v>74</v>
      </c>
      <c r="G486">
        <v>225739873.19999999</v>
      </c>
      <c r="H486">
        <v>17593117.129999999</v>
      </c>
      <c r="I486">
        <v>1039</v>
      </c>
      <c r="J486" t="s">
        <v>19547</v>
      </c>
      <c r="K486" t="s">
        <v>19548</v>
      </c>
      <c r="L486" t="s">
        <v>19549</v>
      </c>
    </row>
    <row r="487" spans="1:12" x14ac:dyDescent="0.4">
      <c r="A487" t="s">
        <v>30428</v>
      </c>
      <c r="B487" t="s">
        <v>24758</v>
      </c>
      <c r="C487" t="s">
        <v>30914</v>
      </c>
      <c r="D487" t="s">
        <v>24759</v>
      </c>
      <c r="E487" t="s">
        <v>24760</v>
      </c>
      <c r="F487" t="s">
        <v>171</v>
      </c>
      <c r="G487">
        <v>545451712.60000002</v>
      </c>
      <c r="H487">
        <v>25392527.350000001</v>
      </c>
      <c r="I487">
        <v>2345</v>
      </c>
      <c r="J487" t="s">
        <v>24761</v>
      </c>
      <c r="K487" t="s">
        <v>24762</v>
      </c>
      <c r="L487" t="s">
        <v>24763</v>
      </c>
    </row>
    <row r="488" spans="1:12" x14ac:dyDescent="0.4">
      <c r="A488" t="s">
        <v>30428</v>
      </c>
      <c r="B488" t="s">
        <v>27402</v>
      </c>
      <c r="C488" t="s">
        <v>30915</v>
      </c>
      <c r="D488" t="s">
        <v>27403</v>
      </c>
      <c r="E488" t="s">
        <v>27404</v>
      </c>
      <c r="F488" t="s">
        <v>278</v>
      </c>
      <c r="G488">
        <v>442035099.10000002</v>
      </c>
      <c r="H488">
        <v>14383888.52</v>
      </c>
      <c r="I488">
        <v>1271</v>
      </c>
      <c r="J488" t="s">
        <v>27405</v>
      </c>
      <c r="K488" t="s">
        <v>27406</v>
      </c>
      <c r="L488" t="s">
        <v>27407</v>
      </c>
    </row>
    <row r="489" spans="1:12" x14ac:dyDescent="0.4">
      <c r="A489" t="s">
        <v>30428</v>
      </c>
      <c r="B489" t="s">
        <v>27396</v>
      </c>
      <c r="C489" t="s">
        <v>30916</v>
      </c>
      <c r="D489" t="s">
        <v>27397</v>
      </c>
      <c r="E489" t="s">
        <v>27398</v>
      </c>
      <c r="F489" t="s">
        <v>32</v>
      </c>
      <c r="G489">
        <v>660894177</v>
      </c>
      <c r="H489">
        <v>40586196.25</v>
      </c>
      <c r="I489">
        <v>4462</v>
      </c>
      <c r="J489" t="s">
        <v>27399</v>
      </c>
      <c r="K489" t="s">
        <v>27400</v>
      </c>
      <c r="L489" t="s">
        <v>27401</v>
      </c>
    </row>
    <row r="490" spans="1:12" x14ac:dyDescent="0.4">
      <c r="A490" t="s">
        <v>30431</v>
      </c>
      <c r="B490" t="s">
        <v>27390</v>
      </c>
      <c r="C490" t="s">
        <v>30917</v>
      </c>
      <c r="D490" t="s">
        <v>27391</v>
      </c>
      <c r="E490" t="s">
        <v>27392</v>
      </c>
      <c r="F490" t="s">
        <v>681</v>
      </c>
      <c r="G490" t="s">
        <v>83</v>
      </c>
      <c r="H490" t="s">
        <v>83</v>
      </c>
      <c r="I490">
        <v>1734</v>
      </c>
      <c r="J490" t="s">
        <v>27393</v>
      </c>
      <c r="K490" t="s">
        <v>27394</v>
      </c>
      <c r="L490" t="s">
        <v>27395</v>
      </c>
    </row>
    <row r="491" spans="1:12" x14ac:dyDescent="0.4">
      <c r="A491" t="s">
        <v>30428</v>
      </c>
      <c r="B491" t="s">
        <v>19538</v>
      </c>
      <c r="C491" t="s">
        <v>30918</v>
      </c>
      <c r="D491" t="s">
        <v>19539</v>
      </c>
      <c r="E491" t="s">
        <v>19540</v>
      </c>
      <c r="F491" t="s">
        <v>812</v>
      </c>
      <c r="G491">
        <v>252970918.5</v>
      </c>
      <c r="H491">
        <v>42969807.549999997</v>
      </c>
      <c r="I491">
        <v>1010</v>
      </c>
      <c r="J491" t="s">
        <v>19541</v>
      </c>
      <c r="K491" t="s">
        <v>19542</v>
      </c>
      <c r="L491" t="s">
        <v>19543</v>
      </c>
    </row>
    <row r="492" spans="1:12" x14ac:dyDescent="0.4">
      <c r="A492" t="s">
        <v>30428</v>
      </c>
      <c r="B492" t="s">
        <v>26874</v>
      </c>
      <c r="C492" t="s">
        <v>30919</v>
      </c>
      <c r="D492" t="s">
        <v>26875</v>
      </c>
      <c r="E492" t="s">
        <v>26876</v>
      </c>
      <c r="F492" t="s">
        <v>1874</v>
      </c>
      <c r="G492">
        <v>109254066.5</v>
      </c>
      <c r="H492">
        <v>9993413.2899999991</v>
      </c>
      <c r="I492">
        <v>1018</v>
      </c>
      <c r="J492" t="s">
        <v>26877</v>
      </c>
      <c r="K492" t="s">
        <v>26878</v>
      </c>
      <c r="L492" t="s">
        <v>26879</v>
      </c>
    </row>
    <row r="493" spans="1:12" x14ac:dyDescent="0.4">
      <c r="A493" t="s">
        <v>30428</v>
      </c>
      <c r="B493" t="s">
        <v>27384</v>
      </c>
      <c r="C493" t="s">
        <v>30920</v>
      </c>
      <c r="D493" t="s">
        <v>27385</v>
      </c>
      <c r="E493" t="s">
        <v>27386</v>
      </c>
      <c r="F493" t="s">
        <v>110</v>
      </c>
      <c r="G493">
        <v>248373219.09999999</v>
      </c>
      <c r="H493">
        <v>60754391.100000001</v>
      </c>
      <c r="I493">
        <v>910</v>
      </c>
      <c r="J493" t="s">
        <v>27387</v>
      </c>
      <c r="K493" t="s">
        <v>27388</v>
      </c>
      <c r="L493" t="s">
        <v>27389</v>
      </c>
    </row>
    <row r="494" spans="1:12" x14ac:dyDescent="0.4">
      <c r="A494" t="s">
        <v>30431</v>
      </c>
      <c r="B494" t="s">
        <v>27378</v>
      </c>
      <c r="C494" t="s">
        <v>30921</v>
      </c>
      <c r="D494" t="s">
        <v>27379</v>
      </c>
      <c r="E494" t="s">
        <v>27380</v>
      </c>
      <c r="F494" t="s">
        <v>253</v>
      </c>
      <c r="G494">
        <v>344882373.10000002</v>
      </c>
      <c r="H494">
        <v>20364241.489999998</v>
      </c>
      <c r="I494">
        <v>1889</v>
      </c>
      <c r="J494" t="s">
        <v>27381</v>
      </c>
      <c r="K494" t="s">
        <v>27382</v>
      </c>
      <c r="L494" t="s">
        <v>27383</v>
      </c>
    </row>
    <row r="495" spans="1:12" x14ac:dyDescent="0.4">
      <c r="A495" t="s">
        <v>30431</v>
      </c>
      <c r="B495" t="s">
        <v>22846</v>
      </c>
      <c r="C495" t="s">
        <v>30922</v>
      </c>
      <c r="D495" t="s">
        <v>22847</v>
      </c>
      <c r="E495" t="s">
        <v>22848</v>
      </c>
      <c r="F495" t="s">
        <v>199</v>
      </c>
      <c r="G495">
        <v>504286748.19999999</v>
      </c>
      <c r="H495">
        <v>153163366.90000001</v>
      </c>
      <c r="I495">
        <v>1435</v>
      </c>
      <c r="J495" t="s">
        <v>22849</v>
      </c>
      <c r="K495" t="s">
        <v>22850</v>
      </c>
      <c r="L495" t="s">
        <v>22851</v>
      </c>
    </row>
    <row r="496" spans="1:12" x14ac:dyDescent="0.4">
      <c r="A496" t="s">
        <v>30431</v>
      </c>
      <c r="B496" t="s">
        <v>27372</v>
      </c>
      <c r="C496" t="s">
        <v>30923</v>
      </c>
      <c r="D496" t="s">
        <v>27373</v>
      </c>
      <c r="E496" t="s">
        <v>27374</v>
      </c>
      <c r="F496" t="s">
        <v>560</v>
      </c>
      <c r="G496">
        <v>221158108.90000001</v>
      </c>
      <c r="H496">
        <v>6891515.4500000002</v>
      </c>
      <c r="I496">
        <v>2090</v>
      </c>
      <c r="J496" t="s">
        <v>27375</v>
      </c>
      <c r="K496" t="s">
        <v>27376</v>
      </c>
      <c r="L496" t="s">
        <v>27377</v>
      </c>
    </row>
    <row r="497" spans="1:12" x14ac:dyDescent="0.4">
      <c r="A497" t="s">
        <v>30431</v>
      </c>
      <c r="B497" t="s">
        <v>23806</v>
      </c>
      <c r="C497" t="s">
        <v>30924</v>
      </c>
      <c r="D497" t="s">
        <v>23807</v>
      </c>
      <c r="E497" t="s">
        <v>23808</v>
      </c>
      <c r="F497" t="s">
        <v>378</v>
      </c>
      <c r="G497">
        <v>257187574.90000001</v>
      </c>
      <c r="H497">
        <v>-92518681.319999993</v>
      </c>
      <c r="I497">
        <v>5372</v>
      </c>
      <c r="J497" t="s">
        <v>23809</v>
      </c>
      <c r="K497" t="s">
        <v>23810</v>
      </c>
      <c r="L497" t="s">
        <v>23811</v>
      </c>
    </row>
    <row r="498" spans="1:12" x14ac:dyDescent="0.4">
      <c r="A498" t="s">
        <v>30431</v>
      </c>
      <c r="B498" t="s">
        <v>10590</v>
      </c>
      <c r="C498" t="s">
        <v>30925</v>
      </c>
      <c r="D498" t="s">
        <v>10591</v>
      </c>
      <c r="E498" t="s">
        <v>10592</v>
      </c>
      <c r="F498" t="s">
        <v>391</v>
      </c>
      <c r="G498">
        <v>202730264.90000001</v>
      </c>
      <c r="H498">
        <v>62119212.520000003</v>
      </c>
      <c r="I498">
        <v>890</v>
      </c>
      <c r="J498" t="s">
        <v>10593</v>
      </c>
      <c r="K498" t="s">
        <v>10594</v>
      </c>
      <c r="L498" t="s">
        <v>10595</v>
      </c>
    </row>
    <row r="499" spans="1:12" x14ac:dyDescent="0.4">
      <c r="A499" t="s">
        <v>30431</v>
      </c>
      <c r="B499" t="s">
        <v>25523</v>
      </c>
      <c r="C499" t="s">
        <v>30926</v>
      </c>
      <c r="D499" t="s">
        <v>25524</v>
      </c>
      <c r="E499" t="s">
        <v>25525</v>
      </c>
      <c r="F499" t="s">
        <v>40</v>
      </c>
      <c r="G499">
        <v>188433471.59999999</v>
      </c>
      <c r="H499">
        <v>-42979643.049999997</v>
      </c>
      <c r="I499">
        <v>5008</v>
      </c>
      <c r="J499" t="s">
        <v>25526</v>
      </c>
      <c r="K499" t="s">
        <v>25527</v>
      </c>
      <c r="L499" t="s">
        <v>25528</v>
      </c>
    </row>
    <row r="500" spans="1:12" x14ac:dyDescent="0.4">
      <c r="A500" t="s">
        <v>30428</v>
      </c>
      <c r="B500" t="s">
        <v>22375</v>
      </c>
      <c r="C500" t="s">
        <v>30927</v>
      </c>
      <c r="D500" t="s">
        <v>22376</v>
      </c>
      <c r="E500" t="s">
        <v>22377</v>
      </c>
      <c r="F500" t="s">
        <v>156</v>
      </c>
      <c r="G500">
        <v>1017267845</v>
      </c>
      <c r="H500">
        <v>492528719.69999999</v>
      </c>
      <c r="I500">
        <v>622</v>
      </c>
      <c r="J500" t="s">
        <v>22378</v>
      </c>
      <c r="K500" t="s">
        <v>22379</v>
      </c>
      <c r="L500" t="s">
        <v>22380</v>
      </c>
    </row>
    <row r="501" spans="1:12" x14ac:dyDescent="0.4">
      <c r="A501" t="s">
        <v>30431</v>
      </c>
      <c r="B501" t="s">
        <v>540</v>
      </c>
      <c r="C501" t="s">
        <v>30928</v>
      </c>
      <c r="D501" t="s">
        <v>541</v>
      </c>
      <c r="E501" t="s">
        <v>542</v>
      </c>
      <c r="F501" t="s">
        <v>544</v>
      </c>
      <c r="G501">
        <v>1442770395</v>
      </c>
      <c r="H501">
        <v>381898709.69999999</v>
      </c>
      <c r="I501">
        <v>3782</v>
      </c>
      <c r="J501" t="s">
        <v>543</v>
      </c>
      <c r="K501" t="s">
        <v>545</v>
      </c>
      <c r="L501" t="s">
        <v>546</v>
      </c>
    </row>
    <row r="502" spans="1:12" x14ac:dyDescent="0.4">
      <c r="A502" t="s">
        <v>30428</v>
      </c>
      <c r="B502" t="s">
        <v>6256</v>
      </c>
      <c r="C502" t="s">
        <v>30929</v>
      </c>
      <c r="D502" t="s">
        <v>6257</v>
      </c>
      <c r="E502" t="s">
        <v>6258</v>
      </c>
      <c r="F502" t="s">
        <v>1874</v>
      </c>
      <c r="G502">
        <v>58279947.159999996</v>
      </c>
      <c r="H502">
        <v>613669.75</v>
      </c>
      <c r="I502">
        <v>673</v>
      </c>
      <c r="J502" t="s">
        <v>6259</v>
      </c>
      <c r="K502" t="s">
        <v>6260</v>
      </c>
      <c r="L502" t="s">
        <v>6261</v>
      </c>
    </row>
    <row r="503" spans="1:12" x14ac:dyDescent="0.4">
      <c r="A503" t="s">
        <v>30428</v>
      </c>
      <c r="B503" t="s">
        <v>27360</v>
      </c>
      <c r="C503" t="s">
        <v>30930</v>
      </c>
      <c r="D503" t="s">
        <v>27361</v>
      </c>
      <c r="E503" t="s">
        <v>27362</v>
      </c>
      <c r="F503" t="s">
        <v>32</v>
      </c>
      <c r="G503">
        <v>220882082.59999999</v>
      </c>
      <c r="H503">
        <v>3543114.67</v>
      </c>
      <c r="I503">
        <v>322</v>
      </c>
      <c r="J503" t="s">
        <v>27363</v>
      </c>
      <c r="K503" t="s">
        <v>27364</v>
      </c>
      <c r="L503" t="s">
        <v>27365</v>
      </c>
    </row>
    <row r="504" spans="1:12" x14ac:dyDescent="0.4">
      <c r="A504" t="s">
        <v>30428</v>
      </c>
      <c r="B504" t="s">
        <v>15345</v>
      </c>
      <c r="C504" t="s">
        <v>30931</v>
      </c>
      <c r="D504" t="s">
        <v>15346</v>
      </c>
      <c r="E504" t="s">
        <v>15347</v>
      </c>
      <c r="F504" t="s">
        <v>2026</v>
      </c>
      <c r="G504">
        <v>3326334524</v>
      </c>
      <c r="H504">
        <v>135807141</v>
      </c>
      <c r="I504">
        <v>5300</v>
      </c>
      <c r="J504" t="s">
        <v>15348</v>
      </c>
      <c r="K504" t="s">
        <v>15349</v>
      </c>
      <c r="L504" t="s">
        <v>15350</v>
      </c>
    </row>
    <row r="505" spans="1:12" x14ac:dyDescent="0.4">
      <c r="A505" t="s">
        <v>30428</v>
      </c>
      <c r="B505" t="s">
        <v>4227</v>
      </c>
      <c r="C505" t="s">
        <v>30932</v>
      </c>
      <c r="D505" t="s">
        <v>4228</v>
      </c>
      <c r="E505" t="s">
        <v>4229</v>
      </c>
      <c r="F505" t="s">
        <v>1009</v>
      </c>
      <c r="G505">
        <v>3517143.86</v>
      </c>
      <c r="H505">
        <v>11826516.779999999</v>
      </c>
      <c r="I505">
        <v>78</v>
      </c>
      <c r="J505" t="s">
        <v>4230</v>
      </c>
      <c r="K505" t="s">
        <v>4231</v>
      </c>
      <c r="L505" t="s">
        <v>4232</v>
      </c>
    </row>
    <row r="506" spans="1:12" x14ac:dyDescent="0.4">
      <c r="A506" t="s">
        <v>30431</v>
      </c>
      <c r="B506" t="s">
        <v>20315</v>
      </c>
      <c r="C506" t="s">
        <v>30933</v>
      </c>
      <c r="D506" t="s">
        <v>20316</v>
      </c>
      <c r="E506" t="s">
        <v>20317</v>
      </c>
      <c r="F506" t="s">
        <v>306</v>
      </c>
      <c r="G506">
        <v>654635799.10000002</v>
      </c>
      <c r="H506">
        <v>103554147.2</v>
      </c>
      <c r="I506">
        <v>1652</v>
      </c>
      <c r="J506" t="s">
        <v>20318</v>
      </c>
      <c r="K506" t="s">
        <v>20319</v>
      </c>
      <c r="L506" t="s">
        <v>20320</v>
      </c>
    </row>
    <row r="507" spans="1:12" x14ac:dyDescent="0.4">
      <c r="A507" t="s">
        <v>30431</v>
      </c>
      <c r="B507" t="s">
        <v>5693</v>
      </c>
      <c r="C507" t="s">
        <v>30934</v>
      </c>
      <c r="D507" t="s">
        <v>5694</v>
      </c>
      <c r="E507" t="s">
        <v>5695</v>
      </c>
      <c r="F507" t="s">
        <v>54</v>
      </c>
      <c r="G507">
        <v>62531052.649999999</v>
      </c>
      <c r="H507">
        <v>13538444.23</v>
      </c>
      <c r="I507">
        <v>757</v>
      </c>
      <c r="J507" t="s">
        <v>5696</v>
      </c>
      <c r="K507" t="s">
        <v>5697</v>
      </c>
      <c r="L507" t="s">
        <v>5698</v>
      </c>
    </row>
    <row r="508" spans="1:12" x14ac:dyDescent="0.4">
      <c r="A508" t="s">
        <v>30431</v>
      </c>
      <c r="B508" t="s">
        <v>27353</v>
      </c>
      <c r="C508" t="s">
        <v>30935</v>
      </c>
      <c r="D508" t="s">
        <v>27354</v>
      </c>
      <c r="E508" t="s">
        <v>27355</v>
      </c>
      <c r="F508" t="s">
        <v>40</v>
      </c>
      <c r="G508">
        <v>1483234044</v>
      </c>
      <c r="H508">
        <v>52457120.57</v>
      </c>
      <c r="I508" t="s">
        <v>27356</v>
      </c>
      <c r="J508" t="s">
        <v>27357</v>
      </c>
      <c r="K508" t="s">
        <v>27358</v>
      </c>
      <c r="L508" t="s">
        <v>27359</v>
      </c>
    </row>
    <row r="509" spans="1:12" x14ac:dyDescent="0.4">
      <c r="A509" t="s">
        <v>30431</v>
      </c>
      <c r="B509" t="s">
        <v>20876</v>
      </c>
      <c r="C509" t="s">
        <v>30936</v>
      </c>
      <c r="D509" t="s">
        <v>20877</v>
      </c>
      <c r="E509" t="s">
        <v>20878</v>
      </c>
      <c r="F509" t="s">
        <v>185</v>
      </c>
      <c r="G509">
        <v>144471517</v>
      </c>
      <c r="H509">
        <v>9895514.6500000004</v>
      </c>
      <c r="I509">
        <v>763</v>
      </c>
      <c r="J509" t="s">
        <v>20879</v>
      </c>
      <c r="K509" t="s">
        <v>20880</v>
      </c>
      <c r="L509" t="s">
        <v>20881</v>
      </c>
    </row>
    <row r="510" spans="1:12" x14ac:dyDescent="0.4">
      <c r="A510" t="s">
        <v>30428</v>
      </c>
      <c r="B510" t="s">
        <v>27347</v>
      </c>
      <c r="C510" t="s">
        <v>30937</v>
      </c>
      <c r="D510" t="s">
        <v>27348</v>
      </c>
      <c r="E510" t="s">
        <v>27349</v>
      </c>
      <c r="F510" t="s">
        <v>199</v>
      </c>
      <c r="G510">
        <v>779303894.39999998</v>
      </c>
      <c r="H510">
        <v>10309654.4</v>
      </c>
      <c r="I510">
        <v>5150</v>
      </c>
      <c r="J510" t="s">
        <v>27350</v>
      </c>
      <c r="K510" t="s">
        <v>27351</v>
      </c>
      <c r="L510" t="s">
        <v>27352</v>
      </c>
    </row>
    <row r="511" spans="1:12" x14ac:dyDescent="0.4">
      <c r="A511" t="s">
        <v>30431</v>
      </c>
      <c r="B511" t="s">
        <v>27329</v>
      </c>
      <c r="C511" t="s">
        <v>30938</v>
      </c>
      <c r="D511" t="s">
        <v>27330</v>
      </c>
      <c r="E511" t="s">
        <v>27331</v>
      </c>
      <c r="F511" t="s">
        <v>378</v>
      </c>
      <c r="G511">
        <v>554705109.29999995</v>
      </c>
      <c r="H511">
        <v>9640169.8100000005</v>
      </c>
      <c r="I511">
        <v>1382</v>
      </c>
      <c r="J511" t="s">
        <v>27332</v>
      </c>
      <c r="K511" t="s">
        <v>27333</v>
      </c>
      <c r="L511" t="s">
        <v>27334</v>
      </c>
    </row>
    <row r="512" spans="1:12" x14ac:dyDescent="0.4">
      <c r="A512" t="s">
        <v>30428</v>
      </c>
      <c r="B512" t="s">
        <v>7605</v>
      </c>
      <c r="C512" t="s">
        <v>30939</v>
      </c>
      <c r="D512" t="s">
        <v>7606</v>
      </c>
      <c r="E512" t="s">
        <v>7607</v>
      </c>
      <c r="F512" t="s">
        <v>47</v>
      </c>
      <c r="G512">
        <v>852677506.39999998</v>
      </c>
      <c r="H512">
        <v>-64571944.960000001</v>
      </c>
      <c r="I512">
        <v>854</v>
      </c>
      <c r="J512" t="s">
        <v>7608</v>
      </c>
      <c r="K512" t="s">
        <v>7609</v>
      </c>
      <c r="L512" t="s">
        <v>7610</v>
      </c>
    </row>
    <row r="513" spans="1:12" x14ac:dyDescent="0.4">
      <c r="A513" t="s">
        <v>30428</v>
      </c>
      <c r="B513" t="s">
        <v>27341</v>
      </c>
      <c r="C513" t="s">
        <v>30940</v>
      </c>
      <c r="D513" t="s">
        <v>27342</v>
      </c>
      <c r="E513" t="s">
        <v>27343</v>
      </c>
      <c r="F513" t="s">
        <v>192</v>
      </c>
      <c r="G513">
        <v>251439913.80000001</v>
      </c>
      <c r="H513">
        <v>38321093.509999998</v>
      </c>
      <c r="I513">
        <v>1578</v>
      </c>
      <c r="J513" t="s">
        <v>27344</v>
      </c>
      <c r="K513" t="s">
        <v>27345</v>
      </c>
      <c r="L513" t="s">
        <v>27346</v>
      </c>
    </row>
    <row r="514" spans="1:12" x14ac:dyDescent="0.4">
      <c r="A514" t="s">
        <v>30428</v>
      </c>
      <c r="B514" t="s">
        <v>27335</v>
      </c>
      <c r="C514" t="s">
        <v>30941</v>
      </c>
      <c r="D514" t="s">
        <v>27336</v>
      </c>
      <c r="E514" t="s">
        <v>27337</v>
      </c>
      <c r="F514" t="s">
        <v>74</v>
      </c>
      <c r="G514">
        <v>1051157444</v>
      </c>
      <c r="H514">
        <v>-20250134.710000001</v>
      </c>
      <c r="I514">
        <v>5039</v>
      </c>
      <c r="J514" t="s">
        <v>27338</v>
      </c>
      <c r="K514" t="s">
        <v>27339</v>
      </c>
      <c r="L514" t="s">
        <v>27340</v>
      </c>
    </row>
    <row r="515" spans="1:12" x14ac:dyDescent="0.4">
      <c r="A515" t="s">
        <v>30431</v>
      </c>
      <c r="B515" t="s">
        <v>27323</v>
      </c>
      <c r="C515" t="s">
        <v>30942</v>
      </c>
      <c r="D515" t="s">
        <v>27324</v>
      </c>
      <c r="E515" t="s">
        <v>27325</v>
      </c>
      <c r="F515" t="s">
        <v>135</v>
      </c>
      <c r="G515">
        <v>6590910000</v>
      </c>
      <c r="H515">
        <v>-737804000</v>
      </c>
      <c r="I515">
        <v>595</v>
      </c>
      <c r="J515" t="s">
        <v>27326</v>
      </c>
      <c r="K515" t="s">
        <v>27327</v>
      </c>
      <c r="L515" t="s">
        <v>27328</v>
      </c>
    </row>
    <row r="516" spans="1:12" x14ac:dyDescent="0.4">
      <c r="A516" t="s">
        <v>30431</v>
      </c>
      <c r="B516" t="s">
        <v>27316</v>
      </c>
      <c r="C516" t="s">
        <v>30943</v>
      </c>
      <c r="D516" t="s">
        <v>27317</v>
      </c>
      <c r="E516" t="s">
        <v>27318</v>
      </c>
      <c r="F516" t="s">
        <v>560</v>
      </c>
      <c r="G516">
        <v>3317298127</v>
      </c>
      <c r="H516">
        <v>28056214.23</v>
      </c>
      <c r="I516" t="s">
        <v>27319</v>
      </c>
      <c r="J516" t="s">
        <v>27320</v>
      </c>
      <c r="K516" t="s">
        <v>27321</v>
      </c>
      <c r="L516" t="s">
        <v>27322</v>
      </c>
    </row>
    <row r="517" spans="1:12" x14ac:dyDescent="0.4">
      <c r="A517" t="s">
        <v>30428</v>
      </c>
      <c r="B517" t="s">
        <v>12623</v>
      </c>
      <c r="C517" t="s">
        <v>30944</v>
      </c>
      <c r="D517" t="s">
        <v>12624</v>
      </c>
      <c r="E517" t="s">
        <v>12625</v>
      </c>
      <c r="F517" t="s">
        <v>199</v>
      </c>
      <c r="G517">
        <v>100784138.5</v>
      </c>
      <c r="H517">
        <v>15119717.460000001</v>
      </c>
      <c r="I517">
        <v>563</v>
      </c>
      <c r="J517" t="s">
        <v>12626</v>
      </c>
      <c r="K517" t="s">
        <v>12627</v>
      </c>
      <c r="L517" t="s">
        <v>12628</v>
      </c>
    </row>
    <row r="518" spans="1:12" x14ac:dyDescent="0.4">
      <c r="A518" t="s">
        <v>30428</v>
      </c>
      <c r="B518" t="s">
        <v>13690</v>
      </c>
      <c r="C518" t="s">
        <v>30945</v>
      </c>
      <c r="D518" t="s">
        <v>13691</v>
      </c>
      <c r="E518" t="s">
        <v>13692</v>
      </c>
      <c r="F518" t="s">
        <v>238</v>
      </c>
      <c r="G518">
        <v>3200498123</v>
      </c>
      <c r="H518">
        <v>429845317.89999998</v>
      </c>
      <c r="I518">
        <v>8353</v>
      </c>
      <c r="J518" t="s">
        <v>13693</v>
      </c>
      <c r="K518" t="s">
        <v>13694</v>
      </c>
      <c r="L518" t="s">
        <v>13695</v>
      </c>
    </row>
    <row r="519" spans="1:12" x14ac:dyDescent="0.4">
      <c r="A519" t="s">
        <v>30428</v>
      </c>
      <c r="B519" t="s">
        <v>27310</v>
      </c>
      <c r="C519" t="s">
        <v>30946</v>
      </c>
      <c r="D519" t="s">
        <v>27311</v>
      </c>
      <c r="E519" t="s">
        <v>27312</v>
      </c>
      <c r="F519" t="s">
        <v>661</v>
      </c>
      <c r="G519">
        <v>349698695.69999999</v>
      </c>
      <c r="H519">
        <v>77040834.719999999</v>
      </c>
      <c r="I519">
        <v>2213</v>
      </c>
      <c r="J519" t="s">
        <v>27313</v>
      </c>
      <c r="K519" t="s">
        <v>27314</v>
      </c>
      <c r="L519" t="s">
        <v>27315</v>
      </c>
    </row>
    <row r="520" spans="1:12" x14ac:dyDescent="0.4">
      <c r="A520" t="s">
        <v>30428</v>
      </c>
      <c r="B520" t="s">
        <v>10584</v>
      </c>
      <c r="C520" t="s">
        <v>30947</v>
      </c>
      <c r="D520" t="s">
        <v>10585</v>
      </c>
      <c r="E520" t="s">
        <v>10586</v>
      </c>
      <c r="F520" t="s">
        <v>40</v>
      </c>
      <c r="G520">
        <v>48352930.18</v>
      </c>
      <c r="H520">
        <v>44838853.939999998</v>
      </c>
      <c r="I520">
        <v>404</v>
      </c>
      <c r="J520" t="s">
        <v>10587</v>
      </c>
      <c r="K520" t="s">
        <v>10588</v>
      </c>
      <c r="L520" t="s">
        <v>10589</v>
      </c>
    </row>
    <row r="521" spans="1:12" x14ac:dyDescent="0.4">
      <c r="A521" t="s">
        <v>30428</v>
      </c>
      <c r="B521" t="s">
        <v>27304</v>
      </c>
      <c r="C521" t="s">
        <v>30948</v>
      </c>
      <c r="D521" t="s">
        <v>27305</v>
      </c>
      <c r="E521" t="s">
        <v>27306</v>
      </c>
      <c r="F521" t="s">
        <v>661</v>
      </c>
      <c r="G521">
        <v>651121715.20000005</v>
      </c>
      <c r="H521">
        <v>157132708.30000001</v>
      </c>
      <c r="I521">
        <v>3881</v>
      </c>
      <c r="J521" t="s">
        <v>27307</v>
      </c>
      <c r="K521" t="s">
        <v>27308</v>
      </c>
      <c r="L521" t="s">
        <v>27309</v>
      </c>
    </row>
    <row r="522" spans="1:12" x14ac:dyDescent="0.4">
      <c r="A522" t="s">
        <v>30431</v>
      </c>
      <c r="B522" t="s">
        <v>27298</v>
      </c>
      <c r="C522" t="s">
        <v>30949</v>
      </c>
      <c r="D522" t="s">
        <v>27299</v>
      </c>
      <c r="E522" t="s">
        <v>27300</v>
      </c>
      <c r="F522" t="s">
        <v>142</v>
      </c>
      <c r="G522">
        <v>1313499494</v>
      </c>
      <c r="H522">
        <v>17949875.609999999</v>
      </c>
      <c r="I522">
        <v>305</v>
      </c>
      <c r="J522" t="s">
        <v>27301</v>
      </c>
      <c r="K522" t="s">
        <v>27302</v>
      </c>
      <c r="L522" t="s">
        <v>27303</v>
      </c>
    </row>
    <row r="523" spans="1:12" x14ac:dyDescent="0.4">
      <c r="A523" t="s">
        <v>30431</v>
      </c>
      <c r="B523" t="s">
        <v>27292</v>
      </c>
      <c r="C523" t="s">
        <v>30950</v>
      </c>
      <c r="D523" t="s">
        <v>27293</v>
      </c>
      <c r="E523" t="s">
        <v>27294</v>
      </c>
      <c r="F523" t="s">
        <v>156</v>
      </c>
      <c r="G523">
        <v>141589832.59999999</v>
      </c>
      <c r="H523">
        <v>39324380.009999998</v>
      </c>
      <c r="I523">
        <v>794</v>
      </c>
      <c r="J523" t="s">
        <v>27295</v>
      </c>
      <c r="K523" t="s">
        <v>27296</v>
      </c>
      <c r="L523" t="s">
        <v>27297</v>
      </c>
    </row>
    <row r="524" spans="1:12" x14ac:dyDescent="0.4">
      <c r="A524" t="s">
        <v>30428</v>
      </c>
      <c r="B524" t="s">
        <v>27286</v>
      </c>
      <c r="C524" t="s">
        <v>30951</v>
      </c>
      <c r="D524" t="s">
        <v>27287</v>
      </c>
      <c r="E524" t="s">
        <v>27288</v>
      </c>
      <c r="F524" t="s">
        <v>2616</v>
      </c>
      <c r="G524">
        <v>2357152208</v>
      </c>
      <c r="H524">
        <v>-741380190.10000002</v>
      </c>
      <c r="I524">
        <v>4381</v>
      </c>
      <c r="J524" t="s">
        <v>27289</v>
      </c>
      <c r="K524" t="s">
        <v>27290</v>
      </c>
      <c r="L524" t="s">
        <v>27291</v>
      </c>
    </row>
    <row r="525" spans="1:12" x14ac:dyDescent="0.4">
      <c r="A525" t="s">
        <v>30431</v>
      </c>
      <c r="B525" t="s">
        <v>26868</v>
      </c>
      <c r="C525" t="s">
        <v>30952</v>
      </c>
      <c r="D525" t="s">
        <v>26869</v>
      </c>
      <c r="E525" t="s">
        <v>26870</v>
      </c>
      <c r="F525" t="s">
        <v>2909</v>
      </c>
      <c r="G525">
        <v>241792636.90000001</v>
      </c>
      <c r="H525">
        <v>25074741.719999999</v>
      </c>
      <c r="I525">
        <v>3357</v>
      </c>
      <c r="J525" t="s">
        <v>26871</v>
      </c>
      <c r="K525" t="s">
        <v>26872</v>
      </c>
      <c r="L525" t="s">
        <v>26873</v>
      </c>
    </row>
    <row r="526" spans="1:12" x14ac:dyDescent="0.4">
      <c r="A526" t="s">
        <v>30431</v>
      </c>
      <c r="B526" t="s">
        <v>27280</v>
      </c>
      <c r="C526" t="s">
        <v>30953</v>
      </c>
      <c r="D526" t="s">
        <v>27281</v>
      </c>
      <c r="E526" t="s">
        <v>27282</v>
      </c>
      <c r="F526" t="s">
        <v>40</v>
      </c>
      <c r="G526">
        <v>284436073.80000001</v>
      </c>
      <c r="H526">
        <v>41673492.670000002</v>
      </c>
      <c r="I526">
        <v>2986</v>
      </c>
      <c r="J526" t="s">
        <v>27283</v>
      </c>
      <c r="K526" t="s">
        <v>27284</v>
      </c>
      <c r="L526" t="s">
        <v>27285</v>
      </c>
    </row>
    <row r="527" spans="1:12" x14ac:dyDescent="0.4">
      <c r="A527" t="s">
        <v>30493</v>
      </c>
      <c r="B527" t="s">
        <v>15792</v>
      </c>
      <c r="C527" t="s">
        <v>30954</v>
      </c>
      <c r="D527" t="s">
        <v>15793</v>
      </c>
      <c r="E527" t="s">
        <v>15794</v>
      </c>
      <c r="F527" t="s">
        <v>171</v>
      </c>
      <c r="G527">
        <v>14255209.73</v>
      </c>
      <c r="H527">
        <v>2641661.9300000002</v>
      </c>
      <c r="I527">
        <v>126</v>
      </c>
      <c r="J527" t="s">
        <v>15795</v>
      </c>
      <c r="K527" t="s">
        <v>15796</v>
      </c>
      <c r="L527" t="s">
        <v>15797</v>
      </c>
    </row>
    <row r="528" spans="1:12" x14ac:dyDescent="0.4">
      <c r="A528" t="s">
        <v>30428</v>
      </c>
      <c r="B528" t="s">
        <v>19520</v>
      </c>
      <c r="C528" t="s">
        <v>30955</v>
      </c>
      <c r="D528" t="s">
        <v>19521</v>
      </c>
      <c r="E528" t="s">
        <v>19522</v>
      </c>
      <c r="F528" t="s">
        <v>163</v>
      </c>
      <c r="G528">
        <v>61991234.93</v>
      </c>
      <c r="H528">
        <v>18490605.670000002</v>
      </c>
      <c r="I528">
        <v>697</v>
      </c>
      <c r="J528" t="s">
        <v>19523</v>
      </c>
      <c r="K528" t="s">
        <v>19524</v>
      </c>
      <c r="L528" t="s">
        <v>19525</v>
      </c>
    </row>
    <row r="529" spans="1:12" x14ac:dyDescent="0.4">
      <c r="A529" t="s">
        <v>30428</v>
      </c>
      <c r="B529" t="s">
        <v>27274</v>
      </c>
      <c r="C529" t="s">
        <v>30956</v>
      </c>
      <c r="D529" t="s">
        <v>27275</v>
      </c>
      <c r="E529" t="s">
        <v>27276</v>
      </c>
      <c r="F529" t="s">
        <v>88</v>
      </c>
      <c r="G529">
        <v>959637248.20000005</v>
      </c>
      <c r="H529">
        <v>97696282.859999999</v>
      </c>
      <c r="I529">
        <v>1210</v>
      </c>
      <c r="J529" t="s">
        <v>27277</v>
      </c>
      <c r="K529" t="s">
        <v>27278</v>
      </c>
      <c r="L529" t="s">
        <v>27279</v>
      </c>
    </row>
    <row r="530" spans="1:12" x14ac:dyDescent="0.4">
      <c r="A530" t="s">
        <v>30431</v>
      </c>
      <c r="B530" t="s">
        <v>27268</v>
      </c>
      <c r="C530" t="s">
        <v>30957</v>
      </c>
      <c r="D530" t="s">
        <v>27269</v>
      </c>
      <c r="E530" t="s">
        <v>27270</v>
      </c>
      <c r="F530" t="s">
        <v>2051</v>
      </c>
      <c r="G530">
        <v>509717541.89999998</v>
      </c>
      <c r="H530">
        <v>58410754.210000001</v>
      </c>
      <c r="I530">
        <v>2088</v>
      </c>
      <c r="J530" t="s">
        <v>27271</v>
      </c>
      <c r="K530" t="s">
        <v>27272</v>
      </c>
      <c r="L530" t="s">
        <v>27273</v>
      </c>
    </row>
    <row r="531" spans="1:12" x14ac:dyDescent="0.4">
      <c r="A531" t="s">
        <v>30431</v>
      </c>
      <c r="B531" t="s">
        <v>27262</v>
      </c>
      <c r="C531" t="s">
        <v>30958</v>
      </c>
      <c r="D531" t="s">
        <v>27263</v>
      </c>
      <c r="E531" t="s">
        <v>27264</v>
      </c>
      <c r="F531" t="s">
        <v>88</v>
      </c>
      <c r="G531">
        <v>1285756396</v>
      </c>
      <c r="H531">
        <v>814276880.79999995</v>
      </c>
      <c r="I531">
        <v>1548</v>
      </c>
      <c r="J531" t="s">
        <v>27265</v>
      </c>
      <c r="K531" t="s">
        <v>27266</v>
      </c>
      <c r="L531" t="s">
        <v>27267</v>
      </c>
    </row>
    <row r="532" spans="1:12" x14ac:dyDescent="0.4">
      <c r="A532" t="s">
        <v>30431</v>
      </c>
      <c r="B532" t="s">
        <v>15605</v>
      </c>
      <c r="C532" t="s">
        <v>30959</v>
      </c>
      <c r="D532" t="s">
        <v>15606</v>
      </c>
      <c r="E532" t="s">
        <v>15607</v>
      </c>
      <c r="F532" t="s">
        <v>17</v>
      </c>
      <c r="G532">
        <v>97009987.280000001</v>
      </c>
      <c r="H532">
        <v>10776384.039999999</v>
      </c>
      <c r="I532">
        <v>1233</v>
      </c>
      <c r="J532" t="s">
        <v>15608</v>
      </c>
      <c r="K532" t="s">
        <v>15609</v>
      </c>
      <c r="L532" t="s">
        <v>15610</v>
      </c>
    </row>
    <row r="533" spans="1:12" x14ac:dyDescent="0.4">
      <c r="A533" t="s">
        <v>30428</v>
      </c>
      <c r="B533" t="s">
        <v>27256</v>
      </c>
      <c r="C533" t="s">
        <v>30960</v>
      </c>
      <c r="D533" t="s">
        <v>27257</v>
      </c>
      <c r="E533" t="s">
        <v>27258</v>
      </c>
      <c r="F533" t="s">
        <v>285</v>
      </c>
      <c r="G533">
        <v>164878274.80000001</v>
      </c>
      <c r="H533">
        <v>-1271065.3799999999</v>
      </c>
      <c r="I533">
        <v>1365</v>
      </c>
      <c r="J533" t="s">
        <v>27259</v>
      </c>
      <c r="K533" t="s">
        <v>27260</v>
      </c>
      <c r="L533" t="s">
        <v>27261</v>
      </c>
    </row>
    <row r="534" spans="1:12" x14ac:dyDescent="0.4">
      <c r="A534" t="s">
        <v>30431</v>
      </c>
      <c r="B534" t="s">
        <v>10578</v>
      </c>
      <c r="C534" t="s">
        <v>30961</v>
      </c>
      <c r="D534" t="s">
        <v>10579</v>
      </c>
      <c r="E534" t="s">
        <v>10580</v>
      </c>
      <c r="F534" t="s">
        <v>54</v>
      </c>
      <c r="G534">
        <v>293485351.69999999</v>
      </c>
      <c r="H534">
        <v>44989213.390000001</v>
      </c>
      <c r="I534">
        <v>2255</v>
      </c>
      <c r="J534" t="s">
        <v>10581</v>
      </c>
      <c r="K534" t="s">
        <v>10582</v>
      </c>
      <c r="L534" t="s">
        <v>10583</v>
      </c>
    </row>
    <row r="535" spans="1:12" x14ac:dyDescent="0.4">
      <c r="A535" t="s">
        <v>30431</v>
      </c>
      <c r="B535" t="s">
        <v>19489</v>
      </c>
      <c r="C535" t="s">
        <v>30962</v>
      </c>
      <c r="D535" t="s">
        <v>19490</v>
      </c>
      <c r="E535" t="s">
        <v>19491</v>
      </c>
      <c r="F535" t="s">
        <v>509</v>
      </c>
      <c r="G535">
        <v>1083302004</v>
      </c>
      <c r="H535">
        <v>38923798.369999997</v>
      </c>
      <c r="I535">
        <v>1745</v>
      </c>
      <c r="J535" t="s">
        <v>19492</v>
      </c>
      <c r="K535" t="s">
        <v>19493</v>
      </c>
      <c r="L535" t="s">
        <v>19494</v>
      </c>
    </row>
    <row r="536" spans="1:12" x14ac:dyDescent="0.4">
      <c r="A536" t="s">
        <v>30493</v>
      </c>
      <c r="B536" t="s">
        <v>27024</v>
      </c>
      <c r="C536" t="s">
        <v>30963</v>
      </c>
      <c r="D536" t="s">
        <v>27025</v>
      </c>
      <c r="E536" t="s">
        <v>27026</v>
      </c>
      <c r="F536" t="s">
        <v>199</v>
      </c>
      <c r="G536">
        <v>37865897.960000001</v>
      </c>
      <c r="H536">
        <v>2913434.33</v>
      </c>
      <c r="I536">
        <v>280</v>
      </c>
      <c r="J536" t="s">
        <v>27027</v>
      </c>
      <c r="K536" t="s">
        <v>27028</v>
      </c>
      <c r="L536" t="s">
        <v>27029</v>
      </c>
    </row>
    <row r="537" spans="1:12" x14ac:dyDescent="0.4">
      <c r="A537" t="s">
        <v>30431</v>
      </c>
      <c r="B537" t="s">
        <v>19483</v>
      </c>
      <c r="C537" t="s">
        <v>30964</v>
      </c>
      <c r="D537" t="s">
        <v>19484</v>
      </c>
      <c r="E537" t="s">
        <v>19485</v>
      </c>
      <c r="F537" t="s">
        <v>25</v>
      </c>
      <c r="G537">
        <v>1427627960</v>
      </c>
      <c r="H537">
        <v>23765225.530000001</v>
      </c>
      <c r="I537">
        <v>2308</v>
      </c>
      <c r="J537" t="s">
        <v>19486</v>
      </c>
      <c r="K537" t="s">
        <v>19487</v>
      </c>
      <c r="L537" t="s">
        <v>19488</v>
      </c>
    </row>
    <row r="538" spans="1:12" x14ac:dyDescent="0.4">
      <c r="A538" t="s">
        <v>30428</v>
      </c>
      <c r="B538" t="s">
        <v>21818</v>
      </c>
      <c r="C538" t="s">
        <v>30965</v>
      </c>
      <c r="D538" t="s">
        <v>21819</v>
      </c>
      <c r="E538" t="s">
        <v>21820</v>
      </c>
      <c r="F538" t="s">
        <v>74</v>
      </c>
      <c r="G538">
        <v>735862109.5</v>
      </c>
      <c r="H538">
        <v>8793620.4600000009</v>
      </c>
      <c r="I538">
        <v>3145</v>
      </c>
      <c r="J538" t="s">
        <v>21821</v>
      </c>
      <c r="K538" t="s">
        <v>21822</v>
      </c>
      <c r="L538" t="s">
        <v>21823</v>
      </c>
    </row>
    <row r="539" spans="1:12" x14ac:dyDescent="0.4">
      <c r="A539" t="s">
        <v>30428</v>
      </c>
      <c r="B539" t="s">
        <v>27036</v>
      </c>
      <c r="C539" t="s">
        <v>30966</v>
      </c>
      <c r="D539" t="s">
        <v>27037</v>
      </c>
      <c r="E539" t="s">
        <v>27038</v>
      </c>
      <c r="F539" t="s">
        <v>253</v>
      </c>
      <c r="G539">
        <v>736348007.39999998</v>
      </c>
      <c r="H539">
        <v>29121355.91</v>
      </c>
      <c r="I539">
        <v>2480</v>
      </c>
      <c r="J539" t="s">
        <v>27039</v>
      </c>
      <c r="K539" t="s">
        <v>27040</v>
      </c>
      <c r="L539" t="s">
        <v>27041</v>
      </c>
    </row>
    <row r="540" spans="1:12" x14ac:dyDescent="0.4">
      <c r="A540" t="s">
        <v>30431</v>
      </c>
      <c r="B540" t="s">
        <v>9002</v>
      </c>
      <c r="C540" t="s">
        <v>30967</v>
      </c>
      <c r="D540" t="s">
        <v>9003</v>
      </c>
      <c r="E540" t="s">
        <v>9004</v>
      </c>
      <c r="F540" t="s">
        <v>40</v>
      </c>
      <c r="G540">
        <v>1951870637</v>
      </c>
      <c r="H540">
        <v>-86482586.430000007</v>
      </c>
      <c r="I540">
        <v>5068</v>
      </c>
      <c r="J540" t="s">
        <v>9005</v>
      </c>
      <c r="K540" t="s">
        <v>9006</v>
      </c>
      <c r="L540" t="s">
        <v>9007</v>
      </c>
    </row>
    <row r="541" spans="1:12" x14ac:dyDescent="0.4">
      <c r="A541" t="s">
        <v>30431</v>
      </c>
      <c r="B541" t="s">
        <v>21714</v>
      </c>
      <c r="C541" t="s">
        <v>30968</v>
      </c>
      <c r="D541" t="s">
        <v>21715</v>
      </c>
      <c r="E541" t="s">
        <v>21716</v>
      </c>
      <c r="F541" t="s">
        <v>110</v>
      </c>
      <c r="G541">
        <v>574179074.10000002</v>
      </c>
      <c r="H541">
        <v>29651405.140000001</v>
      </c>
      <c r="I541">
        <v>1306</v>
      </c>
      <c r="J541" t="s">
        <v>21717</v>
      </c>
      <c r="K541" t="s">
        <v>21718</v>
      </c>
      <c r="L541" t="s">
        <v>21719</v>
      </c>
    </row>
    <row r="542" spans="1:12" x14ac:dyDescent="0.4">
      <c r="A542" t="s">
        <v>30428</v>
      </c>
      <c r="B542" t="s">
        <v>19471</v>
      </c>
      <c r="C542" t="s">
        <v>30969</v>
      </c>
      <c r="D542" t="s">
        <v>19472</v>
      </c>
      <c r="E542" t="s">
        <v>19473</v>
      </c>
      <c r="F542" t="s">
        <v>74</v>
      </c>
      <c r="G542">
        <v>682169934.29999995</v>
      </c>
      <c r="H542">
        <v>78670156.219999999</v>
      </c>
      <c r="I542">
        <v>4152</v>
      </c>
      <c r="J542" t="s">
        <v>19474</v>
      </c>
      <c r="K542" t="s">
        <v>19475</v>
      </c>
      <c r="L542" t="s">
        <v>19476</v>
      </c>
    </row>
    <row r="543" spans="1:12" x14ac:dyDescent="0.4">
      <c r="A543" t="s">
        <v>30428</v>
      </c>
      <c r="B543" t="s">
        <v>19477</v>
      </c>
      <c r="C543" t="s">
        <v>30970</v>
      </c>
      <c r="D543" t="s">
        <v>19478</v>
      </c>
      <c r="E543" t="s">
        <v>19479</v>
      </c>
      <c r="F543" t="s">
        <v>338</v>
      </c>
      <c r="G543">
        <v>2127578000</v>
      </c>
      <c r="H543">
        <v>659078000</v>
      </c>
      <c r="I543">
        <v>6849</v>
      </c>
      <c r="J543" t="s">
        <v>19480</v>
      </c>
      <c r="K543" t="s">
        <v>19481</v>
      </c>
      <c r="L543" t="s">
        <v>19482</v>
      </c>
    </row>
    <row r="544" spans="1:12" x14ac:dyDescent="0.4">
      <c r="A544" t="s">
        <v>30428</v>
      </c>
      <c r="B544" t="s">
        <v>12617</v>
      </c>
      <c r="C544" t="s">
        <v>30971</v>
      </c>
      <c r="D544" t="s">
        <v>12618</v>
      </c>
      <c r="E544" t="s">
        <v>12619</v>
      </c>
      <c r="F544" t="s">
        <v>149</v>
      </c>
      <c r="G544">
        <v>400086013.39999998</v>
      </c>
      <c r="H544">
        <v>50629448.640000001</v>
      </c>
      <c r="I544">
        <v>1542</v>
      </c>
      <c r="J544" t="s">
        <v>12620</v>
      </c>
      <c r="K544" t="s">
        <v>12621</v>
      </c>
      <c r="L544" t="s">
        <v>12622</v>
      </c>
    </row>
    <row r="545" spans="1:12" x14ac:dyDescent="0.4">
      <c r="A545" t="s">
        <v>30431</v>
      </c>
      <c r="B545" t="s">
        <v>15459</v>
      </c>
      <c r="C545" t="s">
        <v>30972</v>
      </c>
      <c r="D545" t="s">
        <v>15460</v>
      </c>
      <c r="E545" t="s">
        <v>15461</v>
      </c>
      <c r="F545" t="s">
        <v>74</v>
      </c>
      <c r="G545">
        <v>103424661.09999999</v>
      </c>
      <c r="H545">
        <v>8262059.54</v>
      </c>
      <c r="I545">
        <v>1232</v>
      </c>
      <c r="J545" t="s">
        <v>15462</v>
      </c>
      <c r="K545" t="s">
        <v>15463</v>
      </c>
      <c r="L545" t="s">
        <v>15464</v>
      </c>
    </row>
    <row r="546" spans="1:12" x14ac:dyDescent="0.4">
      <c r="A546" t="s">
        <v>30431</v>
      </c>
      <c r="B546" t="s">
        <v>24746</v>
      </c>
      <c r="C546" t="s">
        <v>30973</v>
      </c>
      <c r="D546" t="s">
        <v>24747</v>
      </c>
      <c r="E546" t="s">
        <v>24748</v>
      </c>
      <c r="F546" t="s">
        <v>32</v>
      </c>
      <c r="G546">
        <v>563059168.89999998</v>
      </c>
      <c r="H546">
        <v>28014134.870000001</v>
      </c>
      <c r="I546">
        <v>1911</v>
      </c>
      <c r="J546" t="s">
        <v>24749</v>
      </c>
      <c r="K546" t="s">
        <v>24750</v>
      </c>
      <c r="L546" t="s">
        <v>24751</v>
      </c>
    </row>
    <row r="547" spans="1:12" x14ac:dyDescent="0.4">
      <c r="A547" t="s">
        <v>30431</v>
      </c>
      <c r="B547" t="s">
        <v>26928</v>
      </c>
      <c r="C547" t="s">
        <v>30974</v>
      </c>
      <c r="D547" t="s">
        <v>26929</v>
      </c>
      <c r="E547" t="s">
        <v>26930</v>
      </c>
      <c r="F547" t="s">
        <v>74</v>
      </c>
      <c r="G547">
        <v>103286546.7</v>
      </c>
      <c r="H547">
        <v>16313580.08</v>
      </c>
      <c r="I547">
        <v>587</v>
      </c>
      <c r="J547" t="s">
        <v>26931</v>
      </c>
      <c r="K547" t="s">
        <v>26932</v>
      </c>
      <c r="L547" t="s">
        <v>26933</v>
      </c>
    </row>
    <row r="548" spans="1:12" x14ac:dyDescent="0.4">
      <c r="A548" t="s">
        <v>30431</v>
      </c>
      <c r="B548" t="s">
        <v>10553</v>
      </c>
      <c r="C548" t="s">
        <v>30975</v>
      </c>
      <c r="D548" t="s">
        <v>10554</v>
      </c>
      <c r="E548" t="s">
        <v>10555</v>
      </c>
      <c r="F548" t="s">
        <v>2616</v>
      </c>
      <c r="G548">
        <v>334540495.80000001</v>
      </c>
      <c r="H548">
        <v>26407428.010000002</v>
      </c>
      <c r="I548">
        <v>1067</v>
      </c>
      <c r="J548" t="s">
        <v>10556</v>
      </c>
      <c r="K548" t="s">
        <v>10557</v>
      </c>
      <c r="L548" t="s">
        <v>10558</v>
      </c>
    </row>
    <row r="549" spans="1:12" x14ac:dyDescent="0.4">
      <c r="A549" t="s">
        <v>30431</v>
      </c>
      <c r="B549" t="s">
        <v>24225</v>
      </c>
      <c r="C549" t="s">
        <v>30976</v>
      </c>
      <c r="D549" t="s">
        <v>24226</v>
      </c>
      <c r="E549" t="s">
        <v>24227</v>
      </c>
      <c r="F549" t="s">
        <v>32</v>
      </c>
      <c r="G549">
        <v>1716518216</v>
      </c>
      <c r="H549">
        <v>75093600.920000002</v>
      </c>
      <c r="I549">
        <v>7077</v>
      </c>
      <c r="J549" t="s">
        <v>24228</v>
      </c>
      <c r="K549" t="s">
        <v>24229</v>
      </c>
      <c r="L549" t="s">
        <v>24230</v>
      </c>
    </row>
    <row r="550" spans="1:12" x14ac:dyDescent="0.4">
      <c r="A550" t="s">
        <v>30428</v>
      </c>
      <c r="B550" t="s">
        <v>26922</v>
      </c>
      <c r="C550" t="s">
        <v>30977</v>
      </c>
      <c r="D550" t="s">
        <v>26923</v>
      </c>
      <c r="E550" t="s">
        <v>26924</v>
      </c>
      <c r="F550" t="s">
        <v>95</v>
      </c>
      <c r="G550">
        <v>352826244.5</v>
      </c>
      <c r="H550">
        <v>4092511.34</v>
      </c>
      <c r="I550">
        <v>1217</v>
      </c>
      <c r="J550" t="s">
        <v>26925</v>
      </c>
      <c r="K550" t="s">
        <v>26926</v>
      </c>
      <c r="L550" t="s">
        <v>26927</v>
      </c>
    </row>
    <row r="551" spans="1:12" x14ac:dyDescent="0.4">
      <c r="A551" t="s">
        <v>30431</v>
      </c>
      <c r="B551" t="s">
        <v>29750</v>
      </c>
      <c r="C551" t="s">
        <v>30978</v>
      </c>
      <c r="D551" t="s">
        <v>29751</v>
      </c>
      <c r="E551" t="s">
        <v>29752</v>
      </c>
      <c r="F551" t="s">
        <v>378</v>
      </c>
      <c r="G551">
        <v>51957146.57</v>
      </c>
      <c r="H551">
        <v>8448390.0399999991</v>
      </c>
      <c r="I551">
        <v>402</v>
      </c>
      <c r="J551" t="s">
        <v>29753</v>
      </c>
      <c r="K551" t="s">
        <v>29754</v>
      </c>
      <c r="L551" t="s">
        <v>29755</v>
      </c>
    </row>
    <row r="552" spans="1:12" x14ac:dyDescent="0.4">
      <c r="A552" t="s">
        <v>30428</v>
      </c>
      <c r="B552" t="s">
        <v>21121</v>
      </c>
      <c r="C552" t="s">
        <v>30979</v>
      </c>
      <c r="D552" t="s">
        <v>21122</v>
      </c>
      <c r="E552" t="s">
        <v>21123</v>
      </c>
      <c r="F552" t="s">
        <v>185</v>
      </c>
      <c r="G552">
        <v>42728647.649999999</v>
      </c>
      <c r="H552">
        <v>25771076.91</v>
      </c>
      <c r="I552">
        <v>118</v>
      </c>
      <c r="J552" t="s">
        <v>21124</v>
      </c>
      <c r="K552" t="s">
        <v>21125</v>
      </c>
      <c r="L552" t="s">
        <v>21126</v>
      </c>
    </row>
    <row r="553" spans="1:12" x14ac:dyDescent="0.4">
      <c r="A553" t="s">
        <v>30431</v>
      </c>
      <c r="B553" t="s">
        <v>24740</v>
      </c>
      <c r="C553" t="s">
        <v>30980</v>
      </c>
      <c r="D553" t="s">
        <v>24741</v>
      </c>
      <c r="E553" t="s">
        <v>24742</v>
      </c>
      <c r="F553" t="s">
        <v>391</v>
      </c>
      <c r="G553">
        <v>275201501.10000002</v>
      </c>
      <c r="H553">
        <v>4142861.68</v>
      </c>
      <c r="I553">
        <v>3468</v>
      </c>
      <c r="J553" t="s">
        <v>24743</v>
      </c>
      <c r="K553" t="s">
        <v>24744</v>
      </c>
      <c r="L553" t="s">
        <v>24745</v>
      </c>
    </row>
    <row r="554" spans="1:12" x14ac:dyDescent="0.4">
      <c r="A554" t="s">
        <v>30431</v>
      </c>
      <c r="B554" t="s">
        <v>24734</v>
      </c>
      <c r="C554" t="s">
        <v>30981</v>
      </c>
      <c r="D554" t="s">
        <v>24735</v>
      </c>
      <c r="E554" t="s">
        <v>24736</v>
      </c>
      <c r="F554" t="s">
        <v>285</v>
      </c>
      <c r="G554">
        <v>1253424533</v>
      </c>
      <c r="H554">
        <v>95338388.980000004</v>
      </c>
      <c r="I554">
        <v>4669</v>
      </c>
      <c r="J554" t="s">
        <v>24737</v>
      </c>
      <c r="K554" t="s">
        <v>24738</v>
      </c>
      <c r="L554" t="s">
        <v>24739</v>
      </c>
    </row>
    <row r="555" spans="1:12" x14ac:dyDescent="0.4">
      <c r="A555" t="s">
        <v>30428</v>
      </c>
      <c r="B555" t="s">
        <v>20864</v>
      </c>
      <c r="C555" t="s">
        <v>30982</v>
      </c>
      <c r="D555" t="s">
        <v>20865</v>
      </c>
      <c r="E555" t="s">
        <v>20866</v>
      </c>
      <c r="F555" t="s">
        <v>419</v>
      </c>
      <c r="G555">
        <v>968555373.39999998</v>
      </c>
      <c r="H555">
        <v>29595976.949999999</v>
      </c>
      <c r="I555">
        <v>2832</v>
      </c>
      <c r="J555" t="s">
        <v>20867</v>
      </c>
      <c r="K555" t="s">
        <v>20868</v>
      </c>
      <c r="L555" t="s">
        <v>20869</v>
      </c>
    </row>
    <row r="556" spans="1:12" x14ac:dyDescent="0.4">
      <c r="A556" t="s">
        <v>30428</v>
      </c>
      <c r="B556" t="s">
        <v>26904</v>
      </c>
      <c r="C556" t="s">
        <v>30983</v>
      </c>
      <c r="D556" t="s">
        <v>26905</v>
      </c>
      <c r="E556" t="s">
        <v>26906</v>
      </c>
      <c r="F556" t="s">
        <v>110</v>
      </c>
      <c r="G556">
        <v>869770720.70000005</v>
      </c>
      <c r="H556">
        <v>96747943.510000005</v>
      </c>
      <c r="I556">
        <v>3206</v>
      </c>
      <c r="J556" t="s">
        <v>26907</v>
      </c>
      <c r="K556" t="s">
        <v>26908</v>
      </c>
      <c r="L556" t="s">
        <v>26909</v>
      </c>
    </row>
    <row r="557" spans="1:12" x14ac:dyDescent="0.4">
      <c r="A557" t="s">
        <v>30431</v>
      </c>
      <c r="B557" t="s">
        <v>26892</v>
      </c>
      <c r="C557" t="s">
        <v>30984</v>
      </c>
      <c r="D557" t="s">
        <v>26893</v>
      </c>
      <c r="E557" t="s">
        <v>26894</v>
      </c>
      <c r="F557" t="s">
        <v>2616</v>
      </c>
      <c r="G557">
        <v>503333812.19999999</v>
      </c>
      <c r="H557">
        <v>58900771.710000001</v>
      </c>
      <c r="I557">
        <v>846</v>
      </c>
      <c r="J557" t="s">
        <v>26895</v>
      </c>
      <c r="K557" t="s">
        <v>26896</v>
      </c>
      <c r="L557" t="s">
        <v>26897</v>
      </c>
    </row>
    <row r="558" spans="1:12" x14ac:dyDescent="0.4">
      <c r="A558" t="s">
        <v>30428</v>
      </c>
      <c r="B558" t="s">
        <v>3827</v>
      </c>
      <c r="C558" t="s">
        <v>30985</v>
      </c>
      <c r="D558" t="s">
        <v>3828</v>
      </c>
      <c r="E558" t="s">
        <v>3829</v>
      </c>
      <c r="F558" t="s">
        <v>2616</v>
      </c>
      <c r="G558">
        <v>300197780.5</v>
      </c>
      <c r="H558">
        <v>5410337.6799999997</v>
      </c>
      <c r="I558">
        <v>1898</v>
      </c>
      <c r="J558" t="s">
        <v>3830</v>
      </c>
      <c r="K558" t="s">
        <v>3831</v>
      </c>
      <c r="L558" t="s">
        <v>3832</v>
      </c>
    </row>
    <row r="559" spans="1:12" x14ac:dyDescent="0.4">
      <c r="A559" t="s">
        <v>30493</v>
      </c>
      <c r="B559" t="s">
        <v>3821</v>
      </c>
      <c r="C559" t="s">
        <v>30986</v>
      </c>
      <c r="D559" t="s">
        <v>3822</v>
      </c>
      <c r="E559" t="s">
        <v>3823</v>
      </c>
      <c r="F559" t="s">
        <v>171</v>
      </c>
      <c r="G559">
        <v>305297454</v>
      </c>
      <c r="H559">
        <v>4356875.97</v>
      </c>
      <c r="I559">
        <v>568</v>
      </c>
      <c r="J559" t="s">
        <v>3824</v>
      </c>
      <c r="K559" t="s">
        <v>3825</v>
      </c>
      <c r="L559" t="s">
        <v>3826</v>
      </c>
    </row>
    <row r="560" spans="1:12" x14ac:dyDescent="0.4">
      <c r="A560" t="s">
        <v>30428</v>
      </c>
      <c r="B560" t="s">
        <v>12611</v>
      </c>
      <c r="C560" t="s">
        <v>30987</v>
      </c>
      <c r="D560" t="s">
        <v>12612</v>
      </c>
      <c r="E560" t="s">
        <v>12613</v>
      </c>
      <c r="F560" t="s">
        <v>285</v>
      </c>
      <c r="G560">
        <v>4228846027</v>
      </c>
      <c r="H560">
        <v>275631653</v>
      </c>
      <c r="I560">
        <v>5527</v>
      </c>
      <c r="J560" t="s">
        <v>12614</v>
      </c>
      <c r="K560" t="s">
        <v>12615</v>
      </c>
      <c r="L560" t="s">
        <v>12616</v>
      </c>
    </row>
    <row r="561" spans="1:12" x14ac:dyDescent="0.4">
      <c r="A561" t="s">
        <v>30431</v>
      </c>
      <c r="B561" t="s">
        <v>26886</v>
      </c>
      <c r="C561" t="s">
        <v>30988</v>
      </c>
      <c r="D561" t="s">
        <v>26887</v>
      </c>
      <c r="E561" t="s">
        <v>26888</v>
      </c>
      <c r="F561" t="s">
        <v>10</v>
      </c>
      <c r="G561">
        <v>1584746475</v>
      </c>
      <c r="H561">
        <v>106924931.5</v>
      </c>
      <c r="I561">
        <v>1757</v>
      </c>
      <c r="J561" t="s">
        <v>26889</v>
      </c>
      <c r="K561" t="s">
        <v>26890</v>
      </c>
      <c r="L561" t="s">
        <v>26891</v>
      </c>
    </row>
    <row r="562" spans="1:12" x14ac:dyDescent="0.4">
      <c r="A562" t="s">
        <v>30428</v>
      </c>
      <c r="B562" t="s">
        <v>18288</v>
      </c>
      <c r="C562" t="s">
        <v>30989</v>
      </c>
      <c r="D562" t="s">
        <v>18289</v>
      </c>
      <c r="E562" t="s">
        <v>18290</v>
      </c>
      <c r="F562" t="s">
        <v>88</v>
      </c>
      <c r="G562">
        <v>532095519.39999998</v>
      </c>
      <c r="H562">
        <v>190027032.59999999</v>
      </c>
      <c r="I562">
        <v>938</v>
      </c>
      <c r="J562" t="s">
        <v>18291</v>
      </c>
      <c r="K562" t="s">
        <v>18292</v>
      </c>
      <c r="L562" t="s">
        <v>18293</v>
      </c>
    </row>
    <row r="563" spans="1:12" x14ac:dyDescent="0.4">
      <c r="A563" t="s">
        <v>30431</v>
      </c>
      <c r="B563" t="s">
        <v>4811</v>
      </c>
      <c r="C563" t="s">
        <v>30990</v>
      </c>
      <c r="D563" t="s">
        <v>4812</v>
      </c>
      <c r="E563" t="s">
        <v>4813</v>
      </c>
      <c r="F563" t="s">
        <v>88</v>
      </c>
      <c r="G563">
        <v>273059493.10000002</v>
      </c>
      <c r="H563">
        <v>41315570.659999996</v>
      </c>
      <c r="I563">
        <v>804</v>
      </c>
      <c r="J563" t="s">
        <v>4814</v>
      </c>
      <c r="K563" t="s">
        <v>4815</v>
      </c>
      <c r="L563" t="s">
        <v>4816</v>
      </c>
    </row>
    <row r="564" spans="1:12" x14ac:dyDescent="0.4">
      <c r="A564" t="s">
        <v>30431</v>
      </c>
      <c r="B564" t="s">
        <v>13683</v>
      </c>
      <c r="C564" t="s">
        <v>30991</v>
      </c>
      <c r="D564" t="s">
        <v>13684</v>
      </c>
      <c r="E564" t="s">
        <v>13685</v>
      </c>
      <c r="F564" t="s">
        <v>712</v>
      </c>
      <c r="G564">
        <v>8514983060</v>
      </c>
      <c r="H564">
        <v>113917827.90000001</v>
      </c>
      <c r="I564" t="s">
        <v>13686</v>
      </c>
      <c r="J564" t="s">
        <v>13687</v>
      </c>
      <c r="K564" t="s">
        <v>13688</v>
      </c>
      <c r="L564" t="s">
        <v>13689</v>
      </c>
    </row>
    <row r="565" spans="1:12" x14ac:dyDescent="0.4">
      <c r="A565" t="s">
        <v>30431</v>
      </c>
      <c r="B565" t="s">
        <v>6250</v>
      </c>
      <c r="C565" t="s">
        <v>30992</v>
      </c>
      <c r="D565" t="s">
        <v>6251</v>
      </c>
      <c r="E565" t="s">
        <v>6252</v>
      </c>
      <c r="F565" t="s">
        <v>185</v>
      </c>
      <c r="G565">
        <v>23893163.710000001</v>
      </c>
      <c r="H565">
        <v>6402121.7000000002</v>
      </c>
      <c r="I565">
        <v>458</v>
      </c>
      <c r="J565" t="s">
        <v>6253</v>
      </c>
      <c r="K565" t="s">
        <v>6254</v>
      </c>
      <c r="L565" t="s">
        <v>6255</v>
      </c>
    </row>
    <row r="566" spans="1:12" x14ac:dyDescent="0.4">
      <c r="A566" t="s">
        <v>30428</v>
      </c>
      <c r="B566" t="s">
        <v>16665</v>
      </c>
      <c r="C566" t="s">
        <v>30993</v>
      </c>
      <c r="D566" t="s">
        <v>16666</v>
      </c>
      <c r="E566" t="s">
        <v>16667</v>
      </c>
      <c r="F566" t="s">
        <v>306</v>
      </c>
      <c r="G566">
        <v>366344805.10000002</v>
      </c>
      <c r="H566">
        <v>150924190.69999999</v>
      </c>
      <c r="I566">
        <v>1529</v>
      </c>
      <c r="J566" t="s">
        <v>16668</v>
      </c>
      <c r="K566" t="s">
        <v>16669</v>
      </c>
      <c r="L566" t="s">
        <v>16670</v>
      </c>
    </row>
    <row r="567" spans="1:12" x14ac:dyDescent="0.4">
      <c r="A567" t="s">
        <v>30431</v>
      </c>
      <c r="B567" t="s">
        <v>26710</v>
      </c>
      <c r="C567" t="s">
        <v>30994</v>
      </c>
      <c r="D567" t="s">
        <v>26711</v>
      </c>
      <c r="E567" t="s">
        <v>26712</v>
      </c>
      <c r="F567" t="s">
        <v>17</v>
      </c>
      <c r="G567">
        <v>206805031</v>
      </c>
      <c r="H567">
        <v>17700643.949999999</v>
      </c>
      <c r="I567">
        <v>631</v>
      </c>
      <c r="J567" t="s">
        <v>26713</v>
      </c>
      <c r="K567" t="s">
        <v>26714</v>
      </c>
      <c r="L567" t="s">
        <v>26715</v>
      </c>
    </row>
    <row r="568" spans="1:12" x14ac:dyDescent="0.4">
      <c r="A568" t="s">
        <v>30428</v>
      </c>
      <c r="B568" t="s">
        <v>26734</v>
      </c>
      <c r="C568" t="s">
        <v>26735</v>
      </c>
      <c r="D568" t="s">
        <v>26736</v>
      </c>
      <c r="E568" t="s">
        <v>26737</v>
      </c>
      <c r="F568" t="s">
        <v>440</v>
      </c>
      <c r="G568">
        <v>1500021707</v>
      </c>
      <c r="H568">
        <v>196676521.40000001</v>
      </c>
      <c r="I568">
        <v>2551</v>
      </c>
      <c r="J568" t="s">
        <v>26738</v>
      </c>
      <c r="K568" t="s">
        <v>26739</v>
      </c>
      <c r="L568" t="s">
        <v>26740</v>
      </c>
    </row>
    <row r="569" spans="1:12" x14ac:dyDescent="0.4">
      <c r="A569" t="s">
        <v>30428</v>
      </c>
      <c r="B569" t="s">
        <v>26656</v>
      </c>
      <c r="C569" t="s">
        <v>30995</v>
      </c>
      <c r="D569" t="s">
        <v>26657</v>
      </c>
      <c r="E569" t="s">
        <v>26658</v>
      </c>
      <c r="F569" t="s">
        <v>544</v>
      </c>
      <c r="G569">
        <v>72465855.950000003</v>
      </c>
      <c r="H569">
        <v>-7088441.5999999996</v>
      </c>
      <c r="I569">
        <v>471</v>
      </c>
      <c r="J569" t="s">
        <v>26659</v>
      </c>
      <c r="K569" t="s">
        <v>26660</v>
      </c>
      <c r="L569" t="s">
        <v>26661</v>
      </c>
    </row>
    <row r="570" spans="1:12" x14ac:dyDescent="0.4">
      <c r="A570" t="s">
        <v>30428</v>
      </c>
      <c r="B570" t="s">
        <v>26631</v>
      </c>
      <c r="C570" t="s">
        <v>26632</v>
      </c>
      <c r="D570" t="s">
        <v>26633</v>
      </c>
      <c r="E570" t="s">
        <v>26634</v>
      </c>
      <c r="F570" t="s">
        <v>338</v>
      </c>
      <c r="G570">
        <v>4835777000</v>
      </c>
      <c r="H570">
        <v>2150530000</v>
      </c>
      <c r="I570">
        <v>6913</v>
      </c>
      <c r="J570" t="s">
        <v>26635</v>
      </c>
      <c r="K570" t="s">
        <v>26636</v>
      </c>
      <c r="L570" t="s">
        <v>26637</v>
      </c>
    </row>
    <row r="571" spans="1:12" x14ac:dyDescent="0.4">
      <c r="A571" t="s">
        <v>30431</v>
      </c>
      <c r="B571" t="s">
        <v>8764</v>
      </c>
      <c r="C571" t="s">
        <v>30996</v>
      </c>
      <c r="D571" t="s">
        <v>8765</v>
      </c>
      <c r="E571" t="s">
        <v>8766</v>
      </c>
      <c r="F571" t="s">
        <v>74</v>
      </c>
      <c r="G571">
        <v>301936904.30000001</v>
      </c>
      <c r="H571">
        <v>11687885.18</v>
      </c>
      <c r="I571">
        <v>1147</v>
      </c>
      <c r="J571" t="s">
        <v>8767</v>
      </c>
      <c r="K571" t="s">
        <v>8768</v>
      </c>
      <c r="L571" t="s">
        <v>8769</v>
      </c>
    </row>
    <row r="572" spans="1:12" x14ac:dyDescent="0.4">
      <c r="A572" t="s">
        <v>30428</v>
      </c>
      <c r="B572" t="s">
        <v>26583</v>
      </c>
      <c r="C572" t="s">
        <v>30997</v>
      </c>
      <c r="D572" t="s">
        <v>26584</v>
      </c>
      <c r="E572" t="s">
        <v>26585</v>
      </c>
      <c r="F572" t="s">
        <v>88</v>
      </c>
      <c r="G572">
        <v>154536726.59999999</v>
      </c>
      <c r="H572">
        <v>46155128.909999996</v>
      </c>
      <c r="I572">
        <v>178</v>
      </c>
      <c r="J572" t="s">
        <v>26586</v>
      </c>
      <c r="K572" t="s">
        <v>26587</v>
      </c>
      <c r="L572" t="s">
        <v>26588</v>
      </c>
    </row>
    <row r="573" spans="1:12" x14ac:dyDescent="0.4">
      <c r="A573" t="s">
        <v>30428</v>
      </c>
      <c r="B573" t="s">
        <v>26571</v>
      </c>
      <c r="C573" t="s">
        <v>30998</v>
      </c>
      <c r="D573" t="s">
        <v>26572</v>
      </c>
      <c r="E573" t="s">
        <v>26573</v>
      </c>
      <c r="F573" t="s">
        <v>17</v>
      </c>
      <c r="G573">
        <v>142361962.90000001</v>
      </c>
      <c r="H573">
        <v>-4807503.7300000004</v>
      </c>
      <c r="I573">
        <v>551</v>
      </c>
      <c r="J573" t="s">
        <v>26574</v>
      </c>
      <c r="K573" t="s">
        <v>26575</v>
      </c>
      <c r="L573" t="s">
        <v>26576</v>
      </c>
    </row>
    <row r="574" spans="1:12" x14ac:dyDescent="0.4">
      <c r="A574" t="s">
        <v>30431</v>
      </c>
      <c r="B574" t="s">
        <v>26565</v>
      </c>
      <c r="C574" t="s">
        <v>30999</v>
      </c>
      <c r="D574" t="s">
        <v>26566</v>
      </c>
      <c r="E574" t="s">
        <v>26567</v>
      </c>
      <c r="F574" t="s">
        <v>544</v>
      </c>
      <c r="G574">
        <v>108619193.5</v>
      </c>
      <c r="H574">
        <v>26229854.859999999</v>
      </c>
      <c r="I574">
        <v>461</v>
      </c>
      <c r="J574" t="s">
        <v>26568</v>
      </c>
      <c r="K574" t="s">
        <v>26569</v>
      </c>
      <c r="L574" t="s">
        <v>26570</v>
      </c>
    </row>
    <row r="575" spans="1:12" x14ac:dyDescent="0.4">
      <c r="A575" t="s">
        <v>30431</v>
      </c>
      <c r="B575" t="s">
        <v>26559</v>
      </c>
      <c r="C575" t="s">
        <v>31000</v>
      </c>
      <c r="D575" t="s">
        <v>26560</v>
      </c>
      <c r="E575" t="s">
        <v>26561</v>
      </c>
      <c r="F575" t="s">
        <v>40</v>
      </c>
      <c r="G575">
        <v>423766498.5</v>
      </c>
      <c r="H575">
        <v>-45994130.789999999</v>
      </c>
      <c r="I575">
        <v>7445</v>
      </c>
      <c r="J575" t="s">
        <v>26562</v>
      </c>
      <c r="K575" t="s">
        <v>26563</v>
      </c>
      <c r="L575" t="s">
        <v>26564</v>
      </c>
    </row>
    <row r="576" spans="1:12" x14ac:dyDescent="0.4">
      <c r="A576" t="s">
        <v>30428</v>
      </c>
      <c r="B576" t="s">
        <v>3815</v>
      </c>
      <c r="C576" t="s">
        <v>31001</v>
      </c>
      <c r="D576" t="s">
        <v>3816</v>
      </c>
      <c r="E576" t="s">
        <v>3817</v>
      </c>
      <c r="F576" t="s">
        <v>110</v>
      </c>
      <c r="G576">
        <v>159649283.40000001</v>
      </c>
      <c r="H576">
        <v>28920557.199999999</v>
      </c>
      <c r="I576">
        <v>719</v>
      </c>
      <c r="J576" t="s">
        <v>3818</v>
      </c>
      <c r="K576" t="s">
        <v>3819</v>
      </c>
      <c r="L576" t="s">
        <v>3820</v>
      </c>
    </row>
    <row r="577" spans="1:12" x14ac:dyDescent="0.4">
      <c r="A577" t="s">
        <v>30431</v>
      </c>
      <c r="B577" t="s">
        <v>26553</v>
      </c>
      <c r="C577" t="s">
        <v>31002</v>
      </c>
      <c r="D577" t="s">
        <v>26554</v>
      </c>
      <c r="E577" t="s">
        <v>26555</v>
      </c>
      <c r="F577" t="s">
        <v>719</v>
      </c>
      <c r="G577">
        <v>3359509487</v>
      </c>
      <c r="H577">
        <v>146377569</v>
      </c>
      <c r="I577">
        <v>4418</v>
      </c>
      <c r="J577" t="s">
        <v>26556</v>
      </c>
      <c r="K577" t="s">
        <v>26557</v>
      </c>
      <c r="L577" t="s">
        <v>26558</v>
      </c>
    </row>
    <row r="578" spans="1:12" x14ac:dyDescent="0.4">
      <c r="A578" t="s">
        <v>30431</v>
      </c>
      <c r="B578" t="s">
        <v>26577</v>
      </c>
      <c r="C578" t="s">
        <v>31003</v>
      </c>
      <c r="D578" t="s">
        <v>26578</v>
      </c>
      <c r="E578" t="s">
        <v>26579</v>
      </c>
      <c r="F578" t="s">
        <v>453</v>
      </c>
      <c r="G578">
        <v>1117806874</v>
      </c>
      <c r="H578">
        <v>235286448.80000001</v>
      </c>
      <c r="I578">
        <v>1159</v>
      </c>
      <c r="J578" t="s">
        <v>26580</v>
      </c>
      <c r="K578" t="s">
        <v>26581</v>
      </c>
      <c r="L578" t="s">
        <v>26582</v>
      </c>
    </row>
    <row r="579" spans="1:12" x14ac:dyDescent="0.4">
      <c r="A579" t="s">
        <v>30428</v>
      </c>
      <c r="B579" t="s">
        <v>12605</v>
      </c>
      <c r="C579" t="s">
        <v>31004</v>
      </c>
      <c r="D579" t="s">
        <v>12606</v>
      </c>
      <c r="E579" t="s">
        <v>12607</v>
      </c>
      <c r="F579" t="s">
        <v>40</v>
      </c>
      <c r="G579">
        <v>558048228.70000005</v>
      </c>
      <c r="H579">
        <v>32634689.879999999</v>
      </c>
      <c r="I579">
        <v>1178</v>
      </c>
      <c r="J579" t="s">
        <v>12608</v>
      </c>
      <c r="K579" t="s">
        <v>12609</v>
      </c>
      <c r="L579" t="s">
        <v>12610</v>
      </c>
    </row>
    <row r="580" spans="1:12" x14ac:dyDescent="0.4">
      <c r="A580" t="s">
        <v>30431</v>
      </c>
      <c r="B580" t="s">
        <v>26547</v>
      </c>
      <c r="C580" t="s">
        <v>31005</v>
      </c>
      <c r="D580" t="s">
        <v>26548</v>
      </c>
      <c r="E580" t="s">
        <v>26549</v>
      </c>
      <c r="F580" t="s">
        <v>474</v>
      </c>
      <c r="G580">
        <v>1192157306</v>
      </c>
      <c r="H580">
        <v>224385033.40000001</v>
      </c>
      <c r="I580">
        <v>4712</v>
      </c>
      <c r="J580" t="s">
        <v>26550</v>
      </c>
      <c r="K580" t="s">
        <v>26551</v>
      </c>
      <c r="L580" t="s">
        <v>26552</v>
      </c>
    </row>
    <row r="581" spans="1:12" x14ac:dyDescent="0.4">
      <c r="A581" t="s">
        <v>30428</v>
      </c>
      <c r="B581" t="s">
        <v>14494</v>
      </c>
      <c r="C581" t="s">
        <v>31006</v>
      </c>
      <c r="D581" t="s">
        <v>14495</v>
      </c>
      <c r="E581" t="s">
        <v>14496</v>
      </c>
      <c r="F581" t="s">
        <v>681</v>
      </c>
      <c r="G581">
        <v>578256690.79999995</v>
      </c>
      <c r="H581">
        <v>87636109.370000005</v>
      </c>
      <c r="I581">
        <v>1716</v>
      </c>
      <c r="J581" t="s">
        <v>14497</v>
      </c>
      <c r="K581" t="s">
        <v>14498</v>
      </c>
      <c r="L581" t="s">
        <v>14499</v>
      </c>
    </row>
    <row r="582" spans="1:12" x14ac:dyDescent="0.4">
      <c r="A582" t="s">
        <v>30428</v>
      </c>
      <c r="B582" t="s">
        <v>12599</v>
      </c>
      <c r="C582" t="s">
        <v>31007</v>
      </c>
      <c r="D582" t="s">
        <v>12600</v>
      </c>
      <c r="E582" t="s">
        <v>12601</v>
      </c>
      <c r="F582" t="s">
        <v>142</v>
      </c>
      <c r="G582">
        <v>1190694721</v>
      </c>
      <c r="H582">
        <v>475834270.30000001</v>
      </c>
      <c r="I582">
        <v>373</v>
      </c>
      <c r="J582" t="s">
        <v>12602</v>
      </c>
      <c r="K582" t="s">
        <v>12603</v>
      </c>
      <c r="L582" t="s">
        <v>12604</v>
      </c>
    </row>
    <row r="583" spans="1:12" x14ac:dyDescent="0.4">
      <c r="A583" t="s">
        <v>30431</v>
      </c>
      <c r="B583" t="s">
        <v>3809</v>
      </c>
      <c r="C583" t="s">
        <v>31008</v>
      </c>
      <c r="D583" t="s">
        <v>3810</v>
      </c>
      <c r="E583" t="s">
        <v>3811</v>
      </c>
      <c r="F583" t="s">
        <v>185</v>
      </c>
      <c r="G583">
        <v>20226908.850000001</v>
      </c>
      <c r="H583">
        <v>10581502.33</v>
      </c>
      <c r="I583">
        <v>155</v>
      </c>
      <c r="J583" t="s">
        <v>3812</v>
      </c>
      <c r="K583" t="s">
        <v>3813</v>
      </c>
      <c r="L583" t="s">
        <v>3814</v>
      </c>
    </row>
    <row r="584" spans="1:12" x14ac:dyDescent="0.4">
      <c r="A584" t="s">
        <v>30431</v>
      </c>
      <c r="B584" t="s">
        <v>10541</v>
      </c>
      <c r="C584" t="s">
        <v>31009</v>
      </c>
      <c r="D584" t="s">
        <v>10542</v>
      </c>
      <c r="E584" t="s">
        <v>10543</v>
      </c>
      <c r="F584" t="s">
        <v>163</v>
      </c>
      <c r="G584">
        <v>107368585.8</v>
      </c>
      <c r="H584">
        <v>4045922.57</v>
      </c>
      <c r="I584">
        <v>615</v>
      </c>
      <c r="J584" t="s">
        <v>10544</v>
      </c>
      <c r="K584" t="s">
        <v>10545</v>
      </c>
      <c r="L584" t="s">
        <v>10546</v>
      </c>
    </row>
    <row r="585" spans="1:12" x14ac:dyDescent="0.4">
      <c r="A585" t="s">
        <v>30428</v>
      </c>
      <c r="B585" t="s">
        <v>4215</v>
      </c>
      <c r="C585" t="s">
        <v>31010</v>
      </c>
      <c r="D585" t="s">
        <v>4216</v>
      </c>
      <c r="E585" t="s">
        <v>4217</v>
      </c>
      <c r="F585" t="s">
        <v>25</v>
      </c>
      <c r="G585">
        <v>5450421011</v>
      </c>
      <c r="H585">
        <v>548344722.79999995</v>
      </c>
      <c r="I585">
        <v>8538</v>
      </c>
      <c r="J585" t="s">
        <v>4218</v>
      </c>
      <c r="K585" t="s">
        <v>4219</v>
      </c>
      <c r="L585" t="s">
        <v>4220</v>
      </c>
    </row>
    <row r="586" spans="1:12" x14ac:dyDescent="0.4">
      <c r="A586" t="s">
        <v>30428</v>
      </c>
      <c r="B586" t="s">
        <v>26541</v>
      </c>
      <c r="C586" t="s">
        <v>31011</v>
      </c>
      <c r="D586" t="s">
        <v>26542</v>
      </c>
      <c r="E586" t="s">
        <v>26543</v>
      </c>
      <c r="F586" t="s">
        <v>977</v>
      </c>
      <c r="G586">
        <v>1487670713</v>
      </c>
      <c r="H586">
        <v>174112427.40000001</v>
      </c>
      <c r="I586">
        <v>4715</v>
      </c>
      <c r="J586" t="s">
        <v>26544</v>
      </c>
      <c r="K586" t="s">
        <v>26545</v>
      </c>
      <c r="L586" t="s">
        <v>26546</v>
      </c>
    </row>
    <row r="587" spans="1:12" x14ac:dyDescent="0.4">
      <c r="A587" t="s">
        <v>30431</v>
      </c>
      <c r="B587" t="s">
        <v>26535</v>
      </c>
      <c r="C587" t="s">
        <v>31012</v>
      </c>
      <c r="D587" t="s">
        <v>26536</v>
      </c>
      <c r="E587" t="s">
        <v>26537</v>
      </c>
      <c r="F587" t="s">
        <v>32</v>
      </c>
      <c r="G587">
        <v>1502142252</v>
      </c>
      <c r="H587">
        <v>157379645.40000001</v>
      </c>
      <c r="I587">
        <v>6019</v>
      </c>
      <c r="J587" t="s">
        <v>26538</v>
      </c>
      <c r="K587" t="s">
        <v>26539</v>
      </c>
      <c r="L587" t="s">
        <v>26540</v>
      </c>
    </row>
    <row r="588" spans="1:12" x14ac:dyDescent="0.4">
      <c r="A588" t="s">
        <v>30428</v>
      </c>
      <c r="B588" t="s">
        <v>28901</v>
      </c>
      <c r="C588" t="s">
        <v>31013</v>
      </c>
      <c r="D588" t="s">
        <v>28902</v>
      </c>
      <c r="E588" t="s">
        <v>28903</v>
      </c>
      <c r="F588" t="s">
        <v>681</v>
      </c>
      <c r="G588">
        <v>565177508.89999998</v>
      </c>
      <c r="H588">
        <v>-8283208.0499999998</v>
      </c>
      <c r="I588">
        <v>2230</v>
      </c>
      <c r="J588" t="s">
        <v>28904</v>
      </c>
      <c r="K588" t="s">
        <v>28905</v>
      </c>
      <c r="L588" t="s">
        <v>28906</v>
      </c>
    </row>
    <row r="589" spans="1:12" x14ac:dyDescent="0.4">
      <c r="A589" t="s">
        <v>30431</v>
      </c>
      <c r="B589" t="s">
        <v>22363</v>
      </c>
      <c r="C589" t="s">
        <v>31014</v>
      </c>
      <c r="D589" t="s">
        <v>22364</v>
      </c>
      <c r="E589" t="s">
        <v>22365</v>
      </c>
      <c r="F589" t="s">
        <v>40</v>
      </c>
      <c r="G589">
        <v>90439631.989999995</v>
      </c>
      <c r="H589">
        <v>3357172.8</v>
      </c>
      <c r="I589">
        <v>897</v>
      </c>
      <c r="J589" t="s">
        <v>22366</v>
      </c>
      <c r="K589" t="s">
        <v>22367</v>
      </c>
      <c r="L589" t="s">
        <v>22368</v>
      </c>
    </row>
    <row r="590" spans="1:12" x14ac:dyDescent="0.4">
      <c r="A590" t="s">
        <v>30431</v>
      </c>
      <c r="B590" t="s">
        <v>22357</v>
      </c>
      <c r="C590" t="s">
        <v>31015</v>
      </c>
      <c r="D590" t="s">
        <v>22358</v>
      </c>
      <c r="E590" t="s">
        <v>22359</v>
      </c>
      <c r="F590" t="s">
        <v>378</v>
      </c>
      <c r="G590">
        <v>120180829.2</v>
      </c>
      <c r="H590">
        <v>16335123.73</v>
      </c>
      <c r="I590">
        <v>374</v>
      </c>
      <c r="J590" t="s">
        <v>22360</v>
      </c>
      <c r="K590" t="s">
        <v>22361</v>
      </c>
      <c r="L590" t="s">
        <v>22362</v>
      </c>
    </row>
    <row r="591" spans="1:12" x14ac:dyDescent="0.4">
      <c r="A591" t="s">
        <v>30431</v>
      </c>
      <c r="B591" t="s">
        <v>29744</v>
      </c>
      <c r="C591" t="s">
        <v>31016</v>
      </c>
      <c r="D591" t="s">
        <v>29745</v>
      </c>
      <c r="E591" t="s">
        <v>29746</v>
      </c>
      <c r="F591" t="s">
        <v>25</v>
      </c>
      <c r="G591">
        <v>9443771623</v>
      </c>
      <c r="H591">
        <v>114005715.40000001</v>
      </c>
      <c r="I591">
        <v>6905</v>
      </c>
      <c r="J591" t="s">
        <v>29747</v>
      </c>
      <c r="K591" t="s">
        <v>29748</v>
      </c>
      <c r="L591" t="s">
        <v>29749</v>
      </c>
    </row>
    <row r="592" spans="1:12" x14ac:dyDescent="0.4">
      <c r="A592" t="s">
        <v>30428</v>
      </c>
      <c r="B592" t="s">
        <v>21115</v>
      </c>
      <c r="C592" t="s">
        <v>31017</v>
      </c>
      <c r="D592" t="s">
        <v>21116</v>
      </c>
      <c r="E592" t="s">
        <v>21117</v>
      </c>
      <c r="F592" t="s">
        <v>474</v>
      </c>
      <c r="G592">
        <v>762728818.5</v>
      </c>
      <c r="H592">
        <v>247722158</v>
      </c>
      <c r="I592">
        <v>1759</v>
      </c>
      <c r="J592" t="s">
        <v>21118</v>
      </c>
      <c r="K592" t="s">
        <v>21119</v>
      </c>
      <c r="L592" t="s">
        <v>21120</v>
      </c>
    </row>
    <row r="593" spans="1:12" x14ac:dyDescent="0.4">
      <c r="A593" t="s">
        <v>30431</v>
      </c>
      <c r="B593" t="s">
        <v>26523</v>
      </c>
      <c r="C593" t="s">
        <v>31018</v>
      </c>
      <c r="D593" t="s">
        <v>26524</v>
      </c>
      <c r="E593" t="s">
        <v>26525</v>
      </c>
      <c r="F593" t="s">
        <v>156</v>
      </c>
      <c r="G593">
        <v>1368752289</v>
      </c>
      <c r="H593">
        <v>128424707.40000001</v>
      </c>
      <c r="I593">
        <v>6775</v>
      </c>
      <c r="J593" t="s">
        <v>26526</v>
      </c>
      <c r="K593" t="s">
        <v>26527</v>
      </c>
      <c r="L593" t="s">
        <v>26528</v>
      </c>
    </row>
    <row r="594" spans="1:12" x14ac:dyDescent="0.4">
      <c r="A594" t="s">
        <v>30431</v>
      </c>
      <c r="B594" t="s">
        <v>26517</v>
      </c>
      <c r="C594" t="s">
        <v>31019</v>
      </c>
      <c r="D594" t="s">
        <v>26518</v>
      </c>
      <c r="E594" t="s">
        <v>26519</v>
      </c>
      <c r="F594" t="s">
        <v>163</v>
      </c>
      <c r="G594">
        <v>262883064.90000001</v>
      </c>
      <c r="H594">
        <v>40769387.119999997</v>
      </c>
      <c r="I594">
        <v>1574</v>
      </c>
      <c r="J594" t="s">
        <v>26520</v>
      </c>
      <c r="K594" t="s">
        <v>26521</v>
      </c>
      <c r="L594" t="s">
        <v>26522</v>
      </c>
    </row>
    <row r="595" spans="1:12" x14ac:dyDescent="0.4">
      <c r="A595" t="s">
        <v>30431</v>
      </c>
      <c r="B595" t="s">
        <v>8751</v>
      </c>
      <c r="C595" t="s">
        <v>31020</v>
      </c>
      <c r="D595" t="s">
        <v>8752</v>
      </c>
      <c r="E595" t="s">
        <v>8753</v>
      </c>
      <c r="F595" t="s">
        <v>40</v>
      </c>
      <c r="G595">
        <v>57782417.200000003</v>
      </c>
      <c r="H595">
        <v>2980632.82</v>
      </c>
      <c r="I595">
        <v>634</v>
      </c>
      <c r="J595" t="s">
        <v>8754</v>
      </c>
      <c r="K595" t="s">
        <v>8755</v>
      </c>
      <c r="L595" t="s">
        <v>8756</v>
      </c>
    </row>
    <row r="596" spans="1:12" x14ac:dyDescent="0.4">
      <c r="A596" t="s">
        <v>30431</v>
      </c>
      <c r="B596" t="s">
        <v>8703</v>
      </c>
      <c r="C596" t="s">
        <v>31021</v>
      </c>
      <c r="D596" t="s">
        <v>8704</v>
      </c>
      <c r="E596" t="s">
        <v>8705</v>
      </c>
      <c r="F596" t="s">
        <v>88</v>
      </c>
      <c r="G596">
        <v>2329408526</v>
      </c>
      <c r="H596">
        <v>273123160.5</v>
      </c>
      <c r="I596">
        <v>4019</v>
      </c>
      <c r="J596" t="s">
        <v>8706</v>
      </c>
      <c r="K596" t="s">
        <v>8707</v>
      </c>
      <c r="L596" t="s">
        <v>8708</v>
      </c>
    </row>
    <row r="597" spans="1:12" x14ac:dyDescent="0.4">
      <c r="A597" t="s">
        <v>30431</v>
      </c>
      <c r="B597" t="s">
        <v>23256</v>
      </c>
      <c r="C597" t="s">
        <v>31022</v>
      </c>
      <c r="D597" t="s">
        <v>23257</v>
      </c>
      <c r="E597" t="s">
        <v>23258</v>
      </c>
      <c r="F597" t="s">
        <v>88</v>
      </c>
      <c r="G597">
        <v>608505246.89999998</v>
      </c>
      <c r="H597">
        <v>104100108.7</v>
      </c>
      <c r="I597">
        <v>1808</v>
      </c>
      <c r="J597" t="s">
        <v>23259</v>
      </c>
      <c r="K597" t="s">
        <v>23260</v>
      </c>
      <c r="L597" t="s">
        <v>23261</v>
      </c>
    </row>
    <row r="598" spans="1:12" x14ac:dyDescent="0.4">
      <c r="A598" t="s">
        <v>30431</v>
      </c>
      <c r="B598" t="s">
        <v>8745</v>
      </c>
      <c r="C598" t="s">
        <v>31023</v>
      </c>
      <c r="D598" t="s">
        <v>8746</v>
      </c>
      <c r="E598" t="s">
        <v>8747</v>
      </c>
      <c r="F598" t="s">
        <v>74</v>
      </c>
      <c r="G598">
        <v>192566821.09999999</v>
      </c>
      <c r="H598">
        <v>21051055.489999998</v>
      </c>
      <c r="I598">
        <v>1723</v>
      </c>
      <c r="J598" t="s">
        <v>8748</v>
      </c>
      <c r="K598" t="s">
        <v>8749</v>
      </c>
      <c r="L598" t="s">
        <v>8750</v>
      </c>
    </row>
    <row r="599" spans="1:12" x14ac:dyDescent="0.4">
      <c r="A599" t="s">
        <v>30431</v>
      </c>
      <c r="B599" t="s">
        <v>17108</v>
      </c>
      <c r="C599" t="s">
        <v>31024</v>
      </c>
      <c r="D599" t="s">
        <v>17109</v>
      </c>
      <c r="E599" t="s">
        <v>17110</v>
      </c>
      <c r="F599" t="s">
        <v>88</v>
      </c>
      <c r="G599">
        <v>443198372.19999999</v>
      </c>
      <c r="H599">
        <v>59832113.100000001</v>
      </c>
      <c r="I599">
        <v>1831</v>
      </c>
      <c r="J599" t="s">
        <v>17111</v>
      </c>
      <c r="K599" t="s">
        <v>17112</v>
      </c>
      <c r="L599" t="s">
        <v>17113</v>
      </c>
    </row>
    <row r="600" spans="1:12" x14ac:dyDescent="0.4">
      <c r="A600" t="s">
        <v>30431</v>
      </c>
      <c r="B600" t="s">
        <v>8519</v>
      </c>
      <c r="C600" t="s">
        <v>31025</v>
      </c>
      <c r="D600" t="s">
        <v>8520</v>
      </c>
      <c r="E600" t="s">
        <v>8521</v>
      </c>
      <c r="F600" t="s">
        <v>419</v>
      </c>
      <c r="G600">
        <v>733127527.79999995</v>
      </c>
      <c r="H600">
        <v>219085055</v>
      </c>
      <c r="I600">
        <v>2933</v>
      </c>
      <c r="J600" t="s">
        <v>8522</v>
      </c>
      <c r="K600" t="s">
        <v>8523</v>
      </c>
      <c r="L600" t="s">
        <v>8524</v>
      </c>
    </row>
    <row r="601" spans="1:12" x14ac:dyDescent="0.4">
      <c r="A601" t="s">
        <v>30431</v>
      </c>
      <c r="B601" t="s">
        <v>8739</v>
      </c>
      <c r="C601" t="s">
        <v>31026</v>
      </c>
      <c r="D601" t="s">
        <v>8740</v>
      </c>
      <c r="E601" t="s">
        <v>8741</v>
      </c>
      <c r="F601" t="s">
        <v>54</v>
      </c>
      <c r="G601">
        <v>377225703.10000002</v>
      </c>
      <c r="H601">
        <v>9713419.8200000003</v>
      </c>
      <c r="I601">
        <v>1779</v>
      </c>
      <c r="J601" t="s">
        <v>8742</v>
      </c>
      <c r="K601" t="s">
        <v>8743</v>
      </c>
      <c r="L601" t="s">
        <v>8744</v>
      </c>
    </row>
    <row r="602" spans="1:12" x14ac:dyDescent="0.4">
      <c r="A602" t="s">
        <v>30428</v>
      </c>
      <c r="B602" t="s">
        <v>8733</v>
      </c>
      <c r="C602" t="s">
        <v>31027</v>
      </c>
      <c r="D602" t="s">
        <v>8734</v>
      </c>
      <c r="E602" t="s">
        <v>8735</v>
      </c>
      <c r="F602" t="s">
        <v>419</v>
      </c>
      <c r="G602">
        <v>173905845.69999999</v>
      </c>
      <c r="H602">
        <v>557809822.79999995</v>
      </c>
      <c r="I602">
        <v>1537</v>
      </c>
      <c r="J602" t="s">
        <v>8736</v>
      </c>
      <c r="K602" t="s">
        <v>8737</v>
      </c>
      <c r="L602" t="s">
        <v>8738</v>
      </c>
    </row>
    <row r="603" spans="1:12" x14ac:dyDescent="0.4">
      <c r="A603" t="s">
        <v>30431</v>
      </c>
      <c r="B603" t="s">
        <v>8458</v>
      </c>
      <c r="C603" t="s">
        <v>31028</v>
      </c>
      <c r="D603" t="s">
        <v>8459</v>
      </c>
      <c r="E603" t="s">
        <v>8460</v>
      </c>
      <c r="F603" t="s">
        <v>681</v>
      </c>
      <c r="G603">
        <v>38834006.649999999</v>
      </c>
      <c r="H603">
        <v>3797404.44</v>
      </c>
      <c r="I603">
        <v>461</v>
      </c>
      <c r="J603" t="s">
        <v>8461</v>
      </c>
      <c r="K603" t="s">
        <v>8462</v>
      </c>
      <c r="L603" t="s">
        <v>8463</v>
      </c>
    </row>
    <row r="604" spans="1:12" x14ac:dyDescent="0.4">
      <c r="A604" t="s">
        <v>30428</v>
      </c>
      <c r="B604" t="s">
        <v>518</v>
      </c>
      <c r="C604" t="s">
        <v>519</v>
      </c>
      <c r="D604" t="s">
        <v>520</v>
      </c>
      <c r="E604" t="s">
        <v>521</v>
      </c>
      <c r="F604" t="s">
        <v>523</v>
      </c>
      <c r="G604">
        <v>1341675336</v>
      </c>
      <c r="H604">
        <v>108224462.90000001</v>
      </c>
      <c r="I604">
        <v>5057</v>
      </c>
      <c r="J604" t="s">
        <v>522</v>
      </c>
      <c r="K604" t="s">
        <v>524</v>
      </c>
      <c r="L604" t="s">
        <v>525</v>
      </c>
    </row>
    <row r="605" spans="1:12" x14ac:dyDescent="0.4">
      <c r="A605" t="s">
        <v>30431</v>
      </c>
      <c r="B605" t="s">
        <v>26511</v>
      </c>
      <c r="C605" t="s">
        <v>31029</v>
      </c>
      <c r="D605" t="s">
        <v>26512</v>
      </c>
      <c r="E605" t="s">
        <v>26513</v>
      </c>
      <c r="F605" t="s">
        <v>149</v>
      </c>
      <c r="G605">
        <v>8301207791</v>
      </c>
      <c r="H605">
        <v>152415129.80000001</v>
      </c>
      <c r="I605">
        <v>5314</v>
      </c>
      <c r="J605" t="s">
        <v>26514</v>
      </c>
      <c r="K605" t="s">
        <v>26515</v>
      </c>
      <c r="L605" t="s">
        <v>26516</v>
      </c>
    </row>
    <row r="606" spans="1:12" x14ac:dyDescent="0.4">
      <c r="A606" t="s">
        <v>30431</v>
      </c>
      <c r="B606" t="s">
        <v>19459</v>
      </c>
      <c r="C606" t="s">
        <v>31030</v>
      </c>
      <c r="D606" t="s">
        <v>19460</v>
      </c>
      <c r="E606" t="s">
        <v>19461</v>
      </c>
      <c r="F606" t="s">
        <v>391</v>
      </c>
      <c r="G606">
        <v>472053842</v>
      </c>
      <c r="H606">
        <v>44957314.399999999</v>
      </c>
      <c r="I606">
        <v>1993</v>
      </c>
      <c r="J606" t="s">
        <v>19462</v>
      </c>
      <c r="K606" t="s">
        <v>19463</v>
      </c>
      <c r="L606" t="s">
        <v>19464</v>
      </c>
    </row>
    <row r="607" spans="1:12" x14ac:dyDescent="0.4">
      <c r="A607" t="s">
        <v>30428</v>
      </c>
      <c r="B607" t="s">
        <v>10980</v>
      </c>
      <c r="C607" t="s">
        <v>31031</v>
      </c>
      <c r="D607" t="s">
        <v>10981</v>
      </c>
      <c r="E607" t="s">
        <v>10982</v>
      </c>
      <c r="F607" t="s">
        <v>391</v>
      </c>
      <c r="G607">
        <v>11055275889</v>
      </c>
      <c r="H607">
        <v>795631601</v>
      </c>
      <c r="I607" t="s">
        <v>10983</v>
      </c>
      <c r="J607" t="s">
        <v>10984</v>
      </c>
      <c r="K607" t="s">
        <v>10985</v>
      </c>
      <c r="L607" t="s">
        <v>10986</v>
      </c>
    </row>
    <row r="608" spans="1:12" x14ac:dyDescent="0.4">
      <c r="A608" t="s">
        <v>30431</v>
      </c>
      <c r="B608" t="s">
        <v>19453</v>
      </c>
      <c r="C608" t="s">
        <v>31032</v>
      </c>
      <c r="D608" t="s">
        <v>19454</v>
      </c>
      <c r="E608" t="s">
        <v>19455</v>
      </c>
      <c r="F608" t="s">
        <v>1874</v>
      </c>
      <c r="G608">
        <v>156785438.59999999</v>
      </c>
      <c r="H608">
        <v>19092432.68</v>
      </c>
      <c r="I608">
        <v>1599</v>
      </c>
      <c r="J608" t="s">
        <v>19456</v>
      </c>
      <c r="K608" t="s">
        <v>19457</v>
      </c>
      <c r="L608" t="s">
        <v>19458</v>
      </c>
    </row>
    <row r="609" spans="1:12" x14ac:dyDescent="0.4">
      <c r="A609" t="s">
        <v>30428</v>
      </c>
      <c r="B609" t="s">
        <v>12593</v>
      </c>
      <c r="C609" t="s">
        <v>31033</v>
      </c>
      <c r="D609" t="s">
        <v>12594</v>
      </c>
      <c r="E609" t="s">
        <v>12595</v>
      </c>
      <c r="F609" t="s">
        <v>54</v>
      </c>
      <c r="G609">
        <v>390781379</v>
      </c>
      <c r="H609">
        <v>80008649.599999994</v>
      </c>
      <c r="I609">
        <v>1796</v>
      </c>
      <c r="J609" t="s">
        <v>12596</v>
      </c>
      <c r="K609" t="s">
        <v>12597</v>
      </c>
      <c r="L609" t="s">
        <v>12598</v>
      </c>
    </row>
    <row r="610" spans="1:12" x14ac:dyDescent="0.4">
      <c r="A610" t="s">
        <v>30431</v>
      </c>
      <c r="B610" t="s">
        <v>25517</v>
      </c>
      <c r="C610" t="s">
        <v>31034</v>
      </c>
      <c r="D610" t="s">
        <v>25518</v>
      </c>
      <c r="E610" t="s">
        <v>25519</v>
      </c>
      <c r="F610" t="s">
        <v>206</v>
      </c>
      <c r="G610">
        <v>61759291.590000004</v>
      </c>
      <c r="H610">
        <v>16792247.390000001</v>
      </c>
      <c r="I610">
        <v>282</v>
      </c>
      <c r="J610" t="s">
        <v>25520</v>
      </c>
      <c r="K610" t="s">
        <v>25521</v>
      </c>
      <c r="L610" t="s">
        <v>25522</v>
      </c>
    </row>
    <row r="611" spans="1:12" x14ac:dyDescent="0.4">
      <c r="A611" t="s">
        <v>30431</v>
      </c>
      <c r="B611" t="s">
        <v>24728</v>
      </c>
      <c r="C611" t="s">
        <v>31035</v>
      </c>
      <c r="D611" t="s">
        <v>24729</v>
      </c>
      <c r="E611" t="s">
        <v>24730</v>
      </c>
      <c r="F611" t="s">
        <v>253</v>
      </c>
      <c r="G611">
        <v>1292419617</v>
      </c>
      <c r="H611">
        <v>168369397.40000001</v>
      </c>
      <c r="I611">
        <v>2724</v>
      </c>
      <c r="J611" t="s">
        <v>24731</v>
      </c>
      <c r="K611" t="s">
        <v>24732</v>
      </c>
      <c r="L611" t="s">
        <v>24733</v>
      </c>
    </row>
    <row r="612" spans="1:12" x14ac:dyDescent="0.4">
      <c r="A612" t="s">
        <v>30431</v>
      </c>
      <c r="B612" t="s">
        <v>26505</v>
      </c>
      <c r="C612" t="s">
        <v>31036</v>
      </c>
      <c r="D612" t="s">
        <v>26506</v>
      </c>
      <c r="E612" t="s">
        <v>26507</v>
      </c>
      <c r="F612" t="s">
        <v>8599</v>
      </c>
      <c r="G612">
        <v>2770410679</v>
      </c>
      <c r="H612">
        <v>208134915.09999999</v>
      </c>
      <c r="I612">
        <v>7634</v>
      </c>
      <c r="J612" t="s">
        <v>26508</v>
      </c>
      <c r="K612" t="s">
        <v>26509</v>
      </c>
      <c r="L612" t="s">
        <v>26510</v>
      </c>
    </row>
    <row r="613" spans="1:12" x14ac:dyDescent="0.4">
      <c r="A613" t="s">
        <v>30431</v>
      </c>
      <c r="B613" t="s">
        <v>26499</v>
      </c>
      <c r="C613" t="s">
        <v>31037</v>
      </c>
      <c r="D613" t="s">
        <v>26500</v>
      </c>
      <c r="E613" t="s">
        <v>26501</v>
      </c>
      <c r="F613" t="s">
        <v>544</v>
      </c>
      <c r="G613">
        <v>171290921.90000001</v>
      </c>
      <c r="H613">
        <v>-14238149.539999999</v>
      </c>
      <c r="I613">
        <v>2640</v>
      </c>
      <c r="J613" t="s">
        <v>26502</v>
      </c>
      <c r="K613" t="s">
        <v>26503</v>
      </c>
      <c r="L613" t="s">
        <v>26504</v>
      </c>
    </row>
    <row r="614" spans="1:12" x14ac:dyDescent="0.4">
      <c r="A614" t="s">
        <v>30428</v>
      </c>
      <c r="B614" t="s">
        <v>12587</v>
      </c>
      <c r="C614" t="s">
        <v>31038</v>
      </c>
      <c r="D614" t="s">
        <v>12588</v>
      </c>
      <c r="E614" t="s">
        <v>12589</v>
      </c>
      <c r="F614" t="s">
        <v>17</v>
      </c>
      <c r="G614">
        <v>69690376.549999997</v>
      </c>
      <c r="H614">
        <v>8086740.3899999997</v>
      </c>
      <c r="I614">
        <v>133</v>
      </c>
      <c r="J614" t="s">
        <v>12590</v>
      </c>
      <c r="K614" t="s">
        <v>12591</v>
      </c>
      <c r="L614" t="s">
        <v>12592</v>
      </c>
    </row>
    <row r="615" spans="1:12" x14ac:dyDescent="0.4">
      <c r="A615" t="s">
        <v>30428</v>
      </c>
      <c r="B615" t="s">
        <v>26493</v>
      </c>
      <c r="C615" t="s">
        <v>31039</v>
      </c>
      <c r="D615" t="s">
        <v>26494</v>
      </c>
      <c r="E615" t="s">
        <v>26495</v>
      </c>
      <c r="F615" t="s">
        <v>32</v>
      </c>
      <c r="G615">
        <v>230375807.80000001</v>
      </c>
      <c r="H615">
        <v>25456076.859999999</v>
      </c>
      <c r="I615">
        <v>349</v>
      </c>
      <c r="J615" t="s">
        <v>26496</v>
      </c>
      <c r="K615" t="s">
        <v>26497</v>
      </c>
      <c r="L615" t="s">
        <v>26498</v>
      </c>
    </row>
    <row r="616" spans="1:12" x14ac:dyDescent="0.4">
      <c r="A616" t="s">
        <v>30431</v>
      </c>
      <c r="B616" t="s">
        <v>26487</v>
      </c>
      <c r="C616" t="s">
        <v>31040</v>
      </c>
      <c r="D616" t="s">
        <v>26488</v>
      </c>
      <c r="E616" t="s">
        <v>26489</v>
      </c>
      <c r="F616" t="s">
        <v>1874</v>
      </c>
      <c r="G616">
        <v>99373417.560000002</v>
      </c>
      <c r="H616">
        <v>-19476192.079999998</v>
      </c>
      <c r="I616">
        <v>832</v>
      </c>
      <c r="J616" t="s">
        <v>26490</v>
      </c>
      <c r="K616" t="s">
        <v>26491</v>
      </c>
      <c r="L616" t="s">
        <v>26492</v>
      </c>
    </row>
    <row r="617" spans="1:12" x14ac:dyDescent="0.4">
      <c r="A617" t="s">
        <v>30428</v>
      </c>
      <c r="B617" t="s">
        <v>7593</v>
      </c>
      <c r="C617" t="s">
        <v>31041</v>
      </c>
      <c r="D617" t="s">
        <v>7594</v>
      </c>
      <c r="E617" t="s">
        <v>7595</v>
      </c>
      <c r="F617" t="s">
        <v>378</v>
      </c>
      <c r="G617">
        <v>1071552000</v>
      </c>
      <c r="H617">
        <v>195395000</v>
      </c>
      <c r="I617">
        <v>2300</v>
      </c>
      <c r="J617" t="s">
        <v>7596</v>
      </c>
      <c r="K617" t="s">
        <v>7597</v>
      </c>
      <c r="L617" t="s">
        <v>7598</v>
      </c>
    </row>
    <row r="618" spans="1:12" x14ac:dyDescent="0.4">
      <c r="A618" t="s">
        <v>30431</v>
      </c>
      <c r="B618" t="s">
        <v>26481</v>
      </c>
      <c r="C618" t="s">
        <v>31042</v>
      </c>
      <c r="D618" t="s">
        <v>26482</v>
      </c>
      <c r="E618" t="s">
        <v>26483</v>
      </c>
      <c r="F618" t="s">
        <v>40</v>
      </c>
      <c r="G618">
        <v>462990891.89999998</v>
      </c>
      <c r="H618">
        <v>92246842.090000004</v>
      </c>
      <c r="I618">
        <v>3444</v>
      </c>
      <c r="J618" t="s">
        <v>26484</v>
      </c>
      <c r="K618" t="s">
        <v>26485</v>
      </c>
      <c r="L618" t="s">
        <v>26486</v>
      </c>
    </row>
    <row r="619" spans="1:12" x14ac:dyDescent="0.4">
      <c r="A619" t="s">
        <v>30431</v>
      </c>
      <c r="B619" t="s">
        <v>10535</v>
      </c>
      <c r="C619" t="s">
        <v>31043</v>
      </c>
      <c r="D619" t="s">
        <v>10536</v>
      </c>
      <c r="E619" t="s">
        <v>10537</v>
      </c>
      <c r="F619" t="s">
        <v>3350</v>
      </c>
      <c r="G619">
        <v>89697946.280000001</v>
      </c>
      <c r="H619">
        <v>5338500.95</v>
      </c>
      <c r="I619">
        <v>875</v>
      </c>
      <c r="J619" t="s">
        <v>10538</v>
      </c>
      <c r="K619" t="s">
        <v>10539</v>
      </c>
      <c r="L619" t="s">
        <v>10540</v>
      </c>
    </row>
    <row r="620" spans="1:12" x14ac:dyDescent="0.4">
      <c r="A620" t="s">
        <v>30431</v>
      </c>
      <c r="B620" t="s">
        <v>26475</v>
      </c>
      <c r="C620" t="s">
        <v>31044</v>
      </c>
      <c r="D620" t="s">
        <v>26476</v>
      </c>
      <c r="E620" t="s">
        <v>26477</v>
      </c>
      <c r="F620" t="s">
        <v>40</v>
      </c>
      <c r="G620">
        <v>377757767.69999999</v>
      </c>
      <c r="H620">
        <v>33033300.579999998</v>
      </c>
      <c r="I620">
        <v>1701</v>
      </c>
      <c r="J620" t="s">
        <v>26478</v>
      </c>
      <c r="K620" t="s">
        <v>26479</v>
      </c>
      <c r="L620" t="s">
        <v>26480</v>
      </c>
    </row>
    <row r="621" spans="1:12" x14ac:dyDescent="0.4">
      <c r="A621" t="s">
        <v>30431</v>
      </c>
      <c r="B621" t="s">
        <v>26469</v>
      </c>
      <c r="C621" t="s">
        <v>31045</v>
      </c>
      <c r="D621" t="s">
        <v>26470</v>
      </c>
      <c r="E621" t="s">
        <v>26471</v>
      </c>
      <c r="F621" t="s">
        <v>378</v>
      </c>
      <c r="G621">
        <v>1000382191</v>
      </c>
      <c r="H621">
        <v>37745831.670000002</v>
      </c>
      <c r="I621">
        <v>2798</v>
      </c>
      <c r="J621" t="s">
        <v>26472</v>
      </c>
      <c r="K621" t="s">
        <v>26473</v>
      </c>
      <c r="L621" t="s">
        <v>26474</v>
      </c>
    </row>
    <row r="622" spans="1:12" x14ac:dyDescent="0.4">
      <c r="A622" t="s">
        <v>30431</v>
      </c>
      <c r="B622" t="s">
        <v>15327</v>
      </c>
      <c r="C622" t="s">
        <v>31046</v>
      </c>
      <c r="D622" t="s">
        <v>15328</v>
      </c>
      <c r="E622" t="s">
        <v>15329</v>
      </c>
      <c r="F622" t="s">
        <v>285</v>
      </c>
      <c r="G622">
        <v>310584584.69999999</v>
      </c>
      <c r="H622">
        <v>4035203.68</v>
      </c>
      <c r="I622">
        <v>2741</v>
      </c>
      <c r="J622" t="s">
        <v>15330</v>
      </c>
      <c r="K622" t="s">
        <v>15331</v>
      </c>
      <c r="L622" t="s">
        <v>15332</v>
      </c>
    </row>
    <row r="623" spans="1:12" x14ac:dyDescent="0.4">
      <c r="A623" t="s">
        <v>30493</v>
      </c>
      <c r="B623" t="s">
        <v>26463</v>
      </c>
      <c r="C623" t="s">
        <v>31047</v>
      </c>
      <c r="D623" t="s">
        <v>26464</v>
      </c>
      <c r="E623" t="s">
        <v>26465</v>
      </c>
      <c r="F623" t="s">
        <v>163</v>
      </c>
      <c r="G623">
        <v>52880304.990000002</v>
      </c>
      <c r="H623">
        <v>2314474.5699999998</v>
      </c>
      <c r="I623">
        <v>231</v>
      </c>
      <c r="J623" t="s">
        <v>26466</v>
      </c>
      <c r="K623" t="s">
        <v>26467</v>
      </c>
      <c r="L623" t="s">
        <v>26468</v>
      </c>
    </row>
    <row r="624" spans="1:12" x14ac:dyDescent="0.4">
      <c r="A624" t="s">
        <v>30428</v>
      </c>
      <c r="B624" t="s">
        <v>3797</v>
      </c>
      <c r="C624" t="s">
        <v>31048</v>
      </c>
      <c r="D624" t="s">
        <v>3798</v>
      </c>
      <c r="E624" t="s">
        <v>3799</v>
      </c>
      <c r="F624" t="s">
        <v>213</v>
      </c>
      <c r="G624">
        <v>2261856765</v>
      </c>
      <c r="H624">
        <v>105380048.2</v>
      </c>
      <c r="I624">
        <v>3050</v>
      </c>
      <c r="J624" t="s">
        <v>3800</v>
      </c>
      <c r="K624" t="s">
        <v>3801</v>
      </c>
      <c r="L624" t="s">
        <v>3802</v>
      </c>
    </row>
    <row r="625" spans="1:12" x14ac:dyDescent="0.4">
      <c r="A625" t="s">
        <v>30428</v>
      </c>
      <c r="B625" t="s">
        <v>17894</v>
      </c>
      <c r="C625" t="s">
        <v>31049</v>
      </c>
      <c r="D625" t="s">
        <v>17895</v>
      </c>
      <c r="E625" t="s">
        <v>17896</v>
      </c>
      <c r="F625" t="s">
        <v>103</v>
      </c>
      <c r="G625">
        <v>287812812.10000002</v>
      </c>
      <c r="H625">
        <v>14916908.26</v>
      </c>
      <c r="I625">
        <v>2243</v>
      </c>
      <c r="J625" t="s">
        <v>17897</v>
      </c>
      <c r="K625" t="s">
        <v>17898</v>
      </c>
      <c r="L625" t="s">
        <v>17899</v>
      </c>
    </row>
    <row r="626" spans="1:12" x14ac:dyDescent="0.4">
      <c r="A626" t="s">
        <v>30431</v>
      </c>
      <c r="B626" t="s">
        <v>3791</v>
      </c>
      <c r="C626" t="s">
        <v>31050</v>
      </c>
      <c r="D626" t="s">
        <v>3792</v>
      </c>
      <c r="E626" t="s">
        <v>3793</v>
      </c>
      <c r="F626" t="s">
        <v>253</v>
      </c>
      <c r="G626">
        <v>129297336.40000001</v>
      </c>
      <c r="H626">
        <v>12045039.84</v>
      </c>
      <c r="I626">
        <v>585</v>
      </c>
      <c r="J626" t="s">
        <v>3794</v>
      </c>
      <c r="K626" t="s">
        <v>3795</v>
      </c>
      <c r="L626" t="s">
        <v>3796</v>
      </c>
    </row>
    <row r="627" spans="1:12" x14ac:dyDescent="0.4">
      <c r="A627" t="s">
        <v>30428</v>
      </c>
      <c r="B627" t="s">
        <v>19447</v>
      </c>
      <c r="C627" t="s">
        <v>31051</v>
      </c>
      <c r="D627" t="s">
        <v>19448</v>
      </c>
      <c r="E627" t="s">
        <v>19449</v>
      </c>
      <c r="F627" t="s">
        <v>103</v>
      </c>
      <c r="G627">
        <v>119565747</v>
      </c>
      <c r="H627">
        <v>31090254.010000002</v>
      </c>
      <c r="I627">
        <v>154</v>
      </c>
      <c r="J627" t="s">
        <v>19450</v>
      </c>
      <c r="K627" t="s">
        <v>19451</v>
      </c>
      <c r="L627" t="s">
        <v>19452</v>
      </c>
    </row>
    <row r="628" spans="1:12" x14ac:dyDescent="0.4">
      <c r="A628" t="s">
        <v>30428</v>
      </c>
      <c r="B628" t="s">
        <v>8318</v>
      </c>
      <c r="C628" t="s">
        <v>31052</v>
      </c>
      <c r="D628" t="s">
        <v>8319</v>
      </c>
      <c r="E628" t="s">
        <v>8320</v>
      </c>
      <c r="F628" t="s">
        <v>391</v>
      </c>
      <c r="G628">
        <v>923052840.89999998</v>
      </c>
      <c r="H628">
        <v>49053448.840000004</v>
      </c>
      <c r="I628">
        <v>4568</v>
      </c>
      <c r="J628" t="s">
        <v>8321</v>
      </c>
      <c r="K628" t="s">
        <v>8322</v>
      </c>
      <c r="L628" t="s">
        <v>8323</v>
      </c>
    </row>
    <row r="629" spans="1:12" x14ac:dyDescent="0.4">
      <c r="A629" t="s">
        <v>30428</v>
      </c>
      <c r="B629" t="s">
        <v>26457</v>
      </c>
      <c r="C629" t="s">
        <v>31053</v>
      </c>
      <c r="D629" t="s">
        <v>26458</v>
      </c>
      <c r="E629" t="s">
        <v>26459</v>
      </c>
      <c r="F629" t="s">
        <v>773</v>
      </c>
      <c r="G629">
        <v>2360379509</v>
      </c>
      <c r="H629">
        <v>-437033401</v>
      </c>
      <c r="I629">
        <v>8893</v>
      </c>
      <c r="J629" t="s">
        <v>26460</v>
      </c>
      <c r="K629" t="s">
        <v>26461</v>
      </c>
      <c r="L629" t="s">
        <v>26462</v>
      </c>
    </row>
    <row r="630" spans="1:12" x14ac:dyDescent="0.4">
      <c r="A630" t="s">
        <v>30431</v>
      </c>
      <c r="B630" t="s">
        <v>8312</v>
      </c>
      <c r="C630" t="s">
        <v>31054</v>
      </c>
      <c r="D630" t="s">
        <v>8313</v>
      </c>
      <c r="E630" t="s">
        <v>8314</v>
      </c>
      <c r="F630" t="s">
        <v>74</v>
      </c>
      <c r="G630">
        <v>679724238.29999995</v>
      </c>
      <c r="H630">
        <v>16712945.289999999</v>
      </c>
      <c r="I630">
        <v>4008</v>
      </c>
      <c r="J630" t="s">
        <v>8315</v>
      </c>
      <c r="K630" t="s">
        <v>8316</v>
      </c>
      <c r="L630" t="s">
        <v>8317</v>
      </c>
    </row>
    <row r="631" spans="1:12" x14ac:dyDescent="0.4">
      <c r="A631" t="s">
        <v>30428</v>
      </c>
      <c r="B631" t="s">
        <v>26451</v>
      </c>
      <c r="C631" t="s">
        <v>31055</v>
      </c>
      <c r="D631" t="s">
        <v>26452</v>
      </c>
      <c r="E631" t="s">
        <v>26453</v>
      </c>
      <c r="F631" t="s">
        <v>398</v>
      </c>
      <c r="G631">
        <v>486113249.89999998</v>
      </c>
      <c r="H631">
        <v>11777093.220000001</v>
      </c>
      <c r="I631">
        <v>3687</v>
      </c>
      <c r="J631" t="s">
        <v>26454</v>
      </c>
      <c r="K631" t="s">
        <v>26455</v>
      </c>
      <c r="L631" t="s">
        <v>26456</v>
      </c>
    </row>
    <row r="632" spans="1:12" x14ac:dyDescent="0.4">
      <c r="A632" t="s">
        <v>30431</v>
      </c>
      <c r="B632" t="s">
        <v>26445</v>
      </c>
      <c r="C632" t="s">
        <v>31056</v>
      </c>
      <c r="D632" t="s">
        <v>26446</v>
      </c>
      <c r="E632" t="s">
        <v>26447</v>
      </c>
      <c r="F632" t="s">
        <v>681</v>
      </c>
      <c r="G632">
        <v>375306505.80000001</v>
      </c>
      <c r="H632">
        <v>44826011.520000003</v>
      </c>
      <c r="I632">
        <v>96</v>
      </c>
      <c r="J632" t="s">
        <v>26448</v>
      </c>
      <c r="K632" t="s">
        <v>26449</v>
      </c>
      <c r="L632" t="s">
        <v>26450</v>
      </c>
    </row>
    <row r="633" spans="1:12" x14ac:dyDescent="0.4">
      <c r="A633" t="s">
        <v>30431</v>
      </c>
      <c r="B633" t="s">
        <v>15321</v>
      </c>
      <c r="C633" t="s">
        <v>31057</v>
      </c>
      <c r="D633" t="s">
        <v>15322</v>
      </c>
      <c r="E633" t="s">
        <v>15323</v>
      </c>
      <c r="F633" t="s">
        <v>54</v>
      </c>
      <c r="G633">
        <v>473164433.89999998</v>
      </c>
      <c r="H633">
        <v>29482221.68</v>
      </c>
      <c r="I633">
        <v>1682</v>
      </c>
      <c r="J633" t="s">
        <v>15324</v>
      </c>
      <c r="K633" t="s">
        <v>15325</v>
      </c>
      <c r="L633" t="s">
        <v>15326</v>
      </c>
    </row>
    <row r="634" spans="1:12" x14ac:dyDescent="0.4">
      <c r="A634" t="s">
        <v>30428</v>
      </c>
      <c r="B634" t="s">
        <v>12581</v>
      </c>
      <c r="C634" t="s">
        <v>31058</v>
      </c>
      <c r="D634" t="s">
        <v>12582</v>
      </c>
      <c r="E634" t="s">
        <v>12583</v>
      </c>
      <c r="F634" t="s">
        <v>378</v>
      </c>
      <c r="G634">
        <v>175917300</v>
      </c>
      <c r="H634">
        <v>46021700</v>
      </c>
      <c r="I634">
        <v>813</v>
      </c>
      <c r="J634" t="s">
        <v>12584</v>
      </c>
      <c r="K634" t="s">
        <v>12585</v>
      </c>
      <c r="L634" t="s">
        <v>12586</v>
      </c>
    </row>
    <row r="635" spans="1:12" x14ac:dyDescent="0.4">
      <c r="A635" t="s">
        <v>30428</v>
      </c>
      <c r="B635" t="s">
        <v>15453</v>
      </c>
      <c r="C635" t="s">
        <v>31059</v>
      </c>
      <c r="D635" t="s">
        <v>15454</v>
      </c>
      <c r="E635" t="s">
        <v>15455</v>
      </c>
      <c r="F635" t="s">
        <v>88</v>
      </c>
      <c r="G635">
        <v>922648688.79999995</v>
      </c>
      <c r="H635">
        <v>90802724.280000001</v>
      </c>
      <c r="I635">
        <v>828</v>
      </c>
      <c r="J635" t="s">
        <v>15456</v>
      </c>
      <c r="K635" t="s">
        <v>15457</v>
      </c>
      <c r="L635" t="s">
        <v>15458</v>
      </c>
    </row>
    <row r="636" spans="1:12" x14ac:dyDescent="0.4">
      <c r="A636" t="s">
        <v>30431</v>
      </c>
      <c r="B636" t="s">
        <v>9177</v>
      </c>
      <c r="C636" t="s">
        <v>31060</v>
      </c>
      <c r="D636" t="s">
        <v>9178</v>
      </c>
      <c r="E636" t="s">
        <v>9179</v>
      </c>
      <c r="F636" t="s">
        <v>285</v>
      </c>
      <c r="G636">
        <v>898280943.5</v>
      </c>
      <c r="H636">
        <v>29033696.329999998</v>
      </c>
      <c r="I636">
        <v>598</v>
      </c>
      <c r="J636" t="s">
        <v>9180</v>
      </c>
      <c r="K636" t="s">
        <v>9181</v>
      </c>
      <c r="L636" t="s">
        <v>9182</v>
      </c>
    </row>
    <row r="637" spans="1:12" x14ac:dyDescent="0.4">
      <c r="A637" t="s">
        <v>30431</v>
      </c>
      <c r="B637" t="s">
        <v>23694</v>
      </c>
      <c r="C637" t="s">
        <v>23695</v>
      </c>
      <c r="D637" t="s">
        <v>23696</v>
      </c>
      <c r="E637" t="s">
        <v>23697</v>
      </c>
      <c r="F637" t="s">
        <v>156</v>
      </c>
      <c r="G637">
        <v>3362176107</v>
      </c>
      <c r="H637">
        <v>1679951294</v>
      </c>
      <c r="I637">
        <v>2713</v>
      </c>
      <c r="J637" t="s">
        <v>23698</v>
      </c>
      <c r="K637" t="s">
        <v>23699</v>
      </c>
      <c r="L637" t="s">
        <v>23700</v>
      </c>
    </row>
    <row r="638" spans="1:12" x14ac:dyDescent="0.4">
      <c r="A638" t="s">
        <v>30431</v>
      </c>
      <c r="B638" t="s">
        <v>26439</v>
      </c>
      <c r="C638" t="s">
        <v>31061</v>
      </c>
      <c r="D638" t="s">
        <v>26440</v>
      </c>
      <c r="E638" t="s">
        <v>26441</v>
      </c>
      <c r="F638" t="s">
        <v>378</v>
      </c>
      <c r="G638">
        <v>60022802.189999998</v>
      </c>
      <c r="H638">
        <v>-3882329.38</v>
      </c>
      <c r="I638">
        <v>541</v>
      </c>
      <c r="J638" t="s">
        <v>26442</v>
      </c>
      <c r="K638" t="s">
        <v>26443</v>
      </c>
      <c r="L638" t="s">
        <v>26444</v>
      </c>
    </row>
    <row r="639" spans="1:12" x14ac:dyDescent="0.4">
      <c r="A639" t="s">
        <v>30431</v>
      </c>
      <c r="B639" t="s">
        <v>25182</v>
      </c>
      <c r="C639" t="s">
        <v>31062</v>
      </c>
      <c r="D639" t="s">
        <v>25183</v>
      </c>
      <c r="E639" t="s">
        <v>25184</v>
      </c>
      <c r="F639" t="s">
        <v>206</v>
      </c>
      <c r="G639">
        <v>342377964.10000002</v>
      </c>
      <c r="H639">
        <v>-38450055.990000002</v>
      </c>
      <c r="I639">
        <v>1894</v>
      </c>
      <c r="J639" t="s">
        <v>25185</v>
      </c>
      <c r="K639" t="s">
        <v>25186</v>
      </c>
      <c r="L639" t="s">
        <v>25187</v>
      </c>
    </row>
    <row r="640" spans="1:12" x14ac:dyDescent="0.4">
      <c r="A640" t="s">
        <v>30431</v>
      </c>
      <c r="B640" t="s">
        <v>20858</v>
      </c>
      <c r="C640" t="s">
        <v>31063</v>
      </c>
      <c r="D640" t="s">
        <v>20859</v>
      </c>
      <c r="E640" t="s">
        <v>20860</v>
      </c>
      <c r="F640" t="s">
        <v>293</v>
      </c>
      <c r="G640">
        <v>627481512</v>
      </c>
      <c r="H640">
        <v>19024073.27</v>
      </c>
      <c r="I640">
        <v>1240</v>
      </c>
      <c r="J640" t="s">
        <v>20861</v>
      </c>
      <c r="K640" t="s">
        <v>20862</v>
      </c>
      <c r="L640" t="s">
        <v>20863</v>
      </c>
    </row>
    <row r="641" spans="1:12" x14ac:dyDescent="0.4">
      <c r="A641" t="s">
        <v>30428</v>
      </c>
      <c r="B641" t="s">
        <v>17707</v>
      </c>
      <c r="C641" t="s">
        <v>31064</v>
      </c>
      <c r="D641" t="s">
        <v>17708</v>
      </c>
      <c r="E641" t="s">
        <v>17709</v>
      </c>
      <c r="F641" t="s">
        <v>238</v>
      </c>
      <c r="G641">
        <v>1889294355</v>
      </c>
      <c r="H641">
        <v>199604110.90000001</v>
      </c>
      <c r="I641">
        <v>4650</v>
      </c>
      <c r="J641" t="s">
        <v>17710</v>
      </c>
      <c r="K641" t="s">
        <v>17711</v>
      </c>
      <c r="L641" t="s">
        <v>17712</v>
      </c>
    </row>
    <row r="642" spans="1:12" x14ac:dyDescent="0.4">
      <c r="A642" t="s">
        <v>30431</v>
      </c>
      <c r="B642" t="s">
        <v>25850</v>
      </c>
      <c r="C642" t="s">
        <v>31065</v>
      </c>
      <c r="D642" t="s">
        <v>25851</v>
      </c>
      <c r="E642" t="s">
        <v>25852</v>
      </c>
      <c r="F642" t="s">
        <v>391</v>
      </c>
      <c r="G642">
        <v>252789039.40000001</v>
      </c>
      <c r="H642">
        <v>22045140.25</v>
      </c>
      <c r="I642">
        <v>2284</v>
      </c>
      <c r="J642" t="s">
        <v>25853</v>
      </c>
      <c r="K642" t="s">
        <v>25854</v>
      </c>
      <c r="L642" t="s">
        <v>25855</v>
      </c>
    </row>
    <row r="643" spans="1:12" x14ac:dyDescent="0.4">
      <c r="A643" t="s">
        <v>30431</v>
      </c>
      <c r="B643" t="s">
        <v>10974</v>
      </c>
      <c r="C643" t="s">
        <v>31066</v>
      </c>
      <c r="D643" t="s">
        <v>10975</v>
      </c>
      <c r="E643" t="s">
        <v>10976</v>
      </c>
      <c r="F643" t="s">
        <v>40</v>
      </c>
      <c r="G643">
        <v>625000561.39999998</v>
      </c>
      <c r="H643">
        <v>12993505.439999999</v>
      </c>
      <c r="I643">
        <v>2405</v>
      </c>
      <c r="J643" t="s">
        <v>10977</v>
      </c>
      <c r="K643" t="s">
        <v>10978</v>
      </c>
      <c r="L643" t="s">
        <v>10979</v>
      </c>
    </row>
    <row r="644" spans="1:12" x14ac:dyDescent="0.4">
      <c r="A644" t="s">
        <v>30431</v>
      </c>
      <c r="B644" t="s">
        <v>8727</v>
      </c>
      <c r="C644" t="s">
        <v>31067</v>
      </c>
      <c r="D644" t="s">
        <v>8728</v>
      </c>
      <c r="E644" t="s">
        <v>8729</v>
      </c>
      <c r="F644" t="s">
        <v>88</v>
      </c>
      <c r="G644">
        <v>112927957.2</v>
      </c>
      <c r="H644">
        <v>4474714.71</v>
      </c>
      <c r="I644">
        <v>883</v>
      </c>
      <c r="J644" t="s">
        <v>8730</v>
      </c>
      <c r="K644" t="s">
        <v>8731</v>
      </c>
      <c r="L644" t="s">
        <v>8732</v>
      </c>
    </row>
    <row r="645" spans="1:12" x14ac:dyDescent="0.4">
      <c r="A645" t="s">
        <v>30431</v>
      </c>
      <c r="B645" t="s">
        <v>23688</v>
      </c>
      <c r="C645" t="s">
        <v>31068</v>
      </c>
      <c r="D645" t="s">
        <v>23689</v>
      </c>
      <c r="E645" t="s">
        <v>23690</v>
      </c>
      <c r="F645" t="s">
        <v>54</v>
      </c>
      <c r="G645">
        <v>216868411.19999999</v>
      </c>
      <c r="H645">
        <v>7154880.1699999999</v>
      </c>
      <c r="I645">
        <v>1376</v>
      </c>
      <c r="J645" t="s">
        <v>23691</v>
      </c>
      <c r="K645" t="s">
        <v>23692</v>
      </c>
      <c r="L645" t="s">
        <v>23693</v>
      </c>
    </row>
    <row r="646" spans="1:12" x14ac:dyDescent="0.4">
      <c r="A646" t="s">
        <v>30431</v>
      </c>
      <c r="B646" t="s">
        <v>20695</v>
      </c>
      <c r="C646" t="s">
        <v>31069</v>
      </c>
      <c r="D646" t="s">
        <v>20696</v>
      </c>
      <c r="E646" t="s">
        <v>20697</v>
      </c>
      <c r="F646" t="s">
        <v>88</v>
      </c>
      <c r="G646">
        <v>38653117.350000001</v>
      </c>
      <c r="H646">
        <v>-93177360.900000006</v>
      </c>
      <c r="I646">
        <v>659</v>
      </c>
      <c r="J646" t="s">
        <v>20698</v>
      </c>
      <c r="K646" t="s">
        <v>20699</v>
      </c>
      <c r="L646" t="s">
        <v>20700</v>
      </c>
    </row>
    <row r="647" spans="1:12" x14ac:dyDescent="0.4">
      <c r="A647" t="s">
        <v>30431</v>
      </c>
      <c r="B647" t="s">
        <v>26433</v>
      </c>
      <c r="C647" t="s">
        <v>31070</v>
      </c>
      <c r="D647" t="s">
        <v>26434</v>
      </c>
      <c r="E647" t="s">
        <v>26435</v>
      </c>
      <c r="F647" t="s">
        <v>156</v>
      </c>
      <c r="G647">
        <v>431071714.39999998</v>
      </c>
      <c r="H647">
        <v>111527418.2</v>
      </c>
      <c r="I647">
        <v>3141</v>
      </c>
      <c r="J647" t="s">
        <v>26436</v>
      </c>
      <c r="K647" t="s">
        <v>26437</v>
      </c>
      <c r="L647" t="s">
        <v>26438</v>
      </c>
    </row>
    <row r="648" spans="1:12" x14ac:dyDescent="0.4">
      <c r="A648" t="s">
        <v>30428</v>
      </c>
      <c r="B648" t="s">
        <v>26426</v>
      </c>
      <c r="C648" t="s">
        <v>31071</v>
      </c>
      <c r="D648" t="s">
        <v>26427</v>
      </c>
      <c r="E648" t="s">
        <v>26428</v>
      </c>
      <c r="F648" t="s">
        <v>293</v>
      </c>
      <c r="G648">
        <v>4676833268</v>
      </c>
      <c r="H648">
        <v>384223349.30000001</v>
      </c>
      <c r="I648" t="s">
        <v>26429</v>
      </c>
      <c r="J648" t="s">
        <v>26430</v>
      </c>
      <c r="K648" t="s">
        <v>26431</v>
      </c>
      <c r="L648" t="s">
        <v>26432</v>
      </c>
    </row>
    <row r="649" spans="1:12" x14ac:dyDescent="0.4">
      <c r="A649" t="s">
        <v>30428</v>
      </c>
      <c r="B649" t="s">
        <v>26292</v>
      </c>
      <c r="C649" t="s">
        <v>31072</v>
      </c>
      <c r="D649" t="s">
        <v>26293</v>
      </c>
      <c r="E649" t="s">
        <v>26294</v>
      </c>
      <c r="F649" t="s">
        <v>681</v>
      </c>
      <c r="G649">
        <v>56099613.630000003</v>
      </c>
      <c r="H649">
        <v>1447289.02</v>
      </c>
      <c r="I649">
        <v>399</v>
      </c>
      <c r="J649" t="s">
        <v>26295</v>
      </c>
      <c r="K649" t="s">
        <v>26296</v>
      </c>
      <c r="L649" t="s">
        <v>26297</v>
      </c>
    </row>
    <row r="650" spans="1:12" x14ac:dyDescent="0.4">
      <c r="A650" t="s">
        <v>30493</v>
      </c>
      <c r="B650" t="s">
        <v>15447</v>
      </c>
      <c r="C650" t="s">
        <v>31073</v>
      </c>
      <c r="D650" t="s">
        <v>15448</v>
      </c>
      <c r="E650" t="s">
        <v>15449</v>
      </c>
      <c r="F650" t="s">
        <v>74</v>
      </c>
      <c r="G650">
        <v>134177226.7</v>
      </c>
      <c r="H650">
        <v>2938995.21</v>
      </c>
      <c r="I650">
        <v>1595</v>
      </c>
      <c r="J650" t="s">
        <v>15450</v>
      </c>
      <c r="K650" t="s">
        <v>15451</v>
      </c>
      <c r="L650" t="s">
        <v>15452</v>
      </c>
    </row>
    <row r="651" spans="1:12" x14ac:dyDescent="0.4">
      <c r="A651" t="s">
        <v>30431</v>
      </c>
      <c r="B651" t="s">
        <v>22351</v>
      </c>
      <c r="C651" t="s">
        <v>31074</v>
      </c>
      <c r="D651" t="s">
        <v>22352</v>
      </c>
      <c r="E651" t="s">
        <v>22353</v>
      </c>
      <c r="F651" t="s">
        <v>378</v>
      </c>
      <c r="G651">
        <v>149350221.30000001</v>
      </c>
      <c r="H651">
        <v>5694498.5599999996</v>
      </c>
      <c r="I651">
        <v>504</v>
      </c>
      <c r="J651" t="s">
        <v>22354</v>
      </c>
      <c r="K651" t="s">
        <v>22355</v>
      </c>
      <c r="L651" t="s">
        <v>22356</v>
      </c>
    </row>
    <row r="652" spans="1:12" x14ac:dyDescent="0.4">
      <c r="A652" t="s">
        <v>30428</v>
      </c>
      <c r="B652" t="s">
        <v>29738</v>
      </c>
      <c r="C652" t="s">
        <v>31075</v>
      </c>
      <c r="D652" t="s">
        <v>29739</v>
      </c>
      <c r="E652" t="s">
        <v>29740</v>
      </c>
      <c r="F652" t="s">
        <v>2026</v>
      </c>
      <c r="G652">
        <v>473936964.30000001</v>
      </c>
      <c r="H652">
        <v>52314256.990000002</v>
      </c>
      <c r="I652">
        <v>1547</v>
      </c>
      <c r="J652" t="s">
        <v>29741</v>
      </c>
      <c r="K652" t="s">
        <v>29742</v>
      </c>
      <c r="L652" t="s">
        <v>29743</v>
      </c>
    </row>
    <row r="653" spans="1:12" x14ac:dyDescent="0.4">
      <c r="A653" t="s">
        <v>30428</v>
      </c>
      <c r="B653" t="s">
        <v>6632</v>
      </c>
      <c r="C653" t="s">
        <v>31076</v>
      </c>
      <c r="D653" t="s">
        <v>6633</v>
      </c>
      <c r="E653" t="s">
        <v>6634</v>
      </c>
      <c r="F653" t="s">
        <v>560</v>
      </c>
      <c r="G653">
        <v>858261986.89999998</v>
      </c>
      <c r="H653">
        <v>57257514.549999997</v>
      </c>
      <c r="I653">
        <v>3164</v>
      </c>
      <c r="J653" t="s">
        <v>6635</v>
      </c>
      <c r="K653" t="s">
        <v>6636</v>
      </c>
      <c r="L653" t="s">
        <v>6637</v>
      </c>
    </row>
    <row r="654" spans="1:12" x14ac:dyDescent="0.4">
      <c r="A654" t="s">
        <v>30431</v>
      </c>
      <c r="B654" t="s">
        <v>3785</v>
      </c>
      <c r="C654" t="s">
        <v>31077</v>
      </c>
      <c r="D654" t="s">
        <v>3786</v>
      </c>
      <c r="E654" t="s">
        <v>3787</v>
      </c>
      <c r="F654" t="s">
        <v>2051</v>
      </c>
      <c r="G654">
        <v>403557195.10000002</v>
      </c>
      <c r="H654">
        <v>32572053.050000001</v>
      </c>
      <c r="I654">
        <v>722</v>
      </c>
      <c r="J654" t="s">
        <v>3788</v>
      </c>
      <c r="K654" t="s">
        <v>3789</v>
      </c>
      <c r="L654" t="s">
        <v>3790</v>
      </c>
    </row>
    <row r="655" spans="1:12" x14ac:dyDescent="0.4">
      <c r="A655" t="s">
        <v>30428</v>
      </c>
      <c r="B655" t="s">
        <v>3779</v>
      </c>
      <c r="C655" t="s">
        <v>31078</v>
      </c>
      <c r="D655" t="s">
        <v>3780</v>
      </c>
      <c r="E655" t="s">
        <v>3781</v>
      </c>
      <c r="F655" t="s">
        <v>54</v>
      </c>
      <c r="G655">
        <v>461421537.30000001</v>
      </c>
      <c r="H655">
        <v>69737462.099999994</v>
      </c>
      <c r="I655">
        <v>2366</v>
      </c>
      <c r="J655" t="s">
        <v>3782</v>
      </c>
      <c r="K655" t="s">
        <v>3783</v>
      </c>
      <c r="L655" t="s">
        <v>3784</v>
      </c>
    </row>
    <row r="656" spans="1:12" x14ac:dyDescent="0.4">
      <c r="A656" t="s">
        <v>30431</v>
      </c>
      <c r="B656" t="s">
        <v>26420</v>
      </c>
      <c r="C656" t="s">
        <v>31079</v>
      </c>
      <c r="D656" t="s">
        <v>26421</v>
      </c>
      <c r="E656" t="s">
        <v>26422</v>
      </c>
      <c r="F656" t="s">
        <v>163</v>
      </c>
      <c r="G656">
        <v>505056958.10000002</v>
      </c>
      <c r="H656">
        <v>-28705311.91</v>
      </c>
      <c r="I656">
        <v>4697</v>
      </c>
      <c r="J656" t="s">
        <v>26423</v>
      </c>
      <c r="K656" t="s">
        <v>26424</v>
      </c>
      <c r="L656" t="s">
        <v>26425</v>
      </c>
    </row>
    <row r="657" spans="1:12" x14ac:dyDescent="0.4">
      <c r="A657" t="s">
        <v>30431</v>
      </c>
      <c r="B657" t="s">
        <v>19441</v>
      </c>
      <c r="C657" t="s">
        <v>31080</v>
      </c>
      <c r="D657" t="s">
        <v>19442</v>
      </c>
      <c r="E657" t="s">
        <v>19443</v>
      </c>
      <c r="F657" t="s">
        <v>32</v>
      </c>
      <c r="G657">
        <v>130307357.3</v>
      </c>
      <c r="H657">
        <v>19097306.920000002</v>
      </c>
      <c r="I657">
        <v>880</v>
      </c>
      <c r="J657" t="s">
        <v>19444</v>
      </c>
      <c r="K657" t="s">
        <v>19445</v>
      </c>
      <c r="L657" t="s">
        <v>19446</v>
      </c>
    </row>
    <row r="658" spans="1:12" x14ac:dyDescent="0.4">
      <c r="A658" t="s">
        <v>30428</v>
      </c>
      <c r="B658" t="s">
        <v>26414</v>
      </c>
      <c r="C658" t="s">
        <v>31081</v>
      </c>
      <c r="D658" t="s">
        <v>26415</v>
      </c>
      <c r="E658" t="s">
        <v>26416</v>
      </c>
      <c r="F658" t="s">
        <v>3350</v>
      </c>
      <c r="G658">
        <v>502538347</v>
      </c>
      <c r="H658">
        <v>-9205318.9000000004</v>
      </c>
      <c r="I658">
        <v>2408</v>
      </c>
      <c r="J658" t="s">
        <v>26417</v>
      </c>
      <c r="K658" t="s">
        <v>26418</v>
      </c>
      <c r="L658" t="s">
        <v>26419</v>
      </c>
    </row>
    <row r="659" spans="1:12" x14ac:dyDescent="0.4">
      <c r="A659" t="s">
        <v>30431</v>
      </c>
      <c r="B659" t="s">
        <v>26862</v>
      </c>
      <c r="C659" t="s">
        <v>31082</v>
      </c>
      <c r="D659" t="s">
        <v>26863</v>
      </c>
      <c r="E659" t="s">
        <v>26864</v>
      </c>
      <c r="F659" t="s">
        <v>54</v>
      </c>
      <c r="G659">
        <v>130769703.59999999</v>
      </c>
      <c r="H659">
        <v>9570577.9499999993</v>
      </c>
      <c r="I659">
        <v>809</v>
      </c>
      <c r="J659" t="s">
        <v>26865</v>
      </c>
      <c r="K659" t="s">
        <v>26866</v>
      </c>
      <c r="L659" t="s">
        <v>26867</v>
      </c>
    </row>
    <row r="660" spans="1:12" x14ac:dyDescent="0.4">
      <c r="A660" t="s">
        <v>30428</v>
      </c>
      <c r="B660" t="s">
        <v>26408</v>
      </c>
      <c r="C660" t="s">
        <v>31083</v>
      </c>
      <c r="D660" t="s">
        <v>26409</v>
      </c>
      <c r="E660" t="s">
        <v>26410</v>
      </c>
      <c r="F660" t="s">
        <v>917</v>
      </c>
      <c r="G660">
        <v>219017105.59999999</v>
      </c>
      <c r="H660">
        <v>-13194146.449999999</v>
      </c>
      <c r="I660">
        <v>1819</v>
      </c>
      <c r="J660" t="s">
        <v>26411</v>
      </c>
      <c r="K660" t="s">
        <v>26412</v>
      </c>
      <c r="L660" t="s">
        <v>26413</v>
      </c>
    </row>
    <row r="661" spans="1:12" x14ac:dyDescent="0.4">
      <c r="A661" t="s">
        <v>30431</v>
      </c>
      <c r="B661" t="s">
        <v>3772</v>
      </c>
      <c r="C661" t="s">
        <v>31084</v>
      </c>
      <c r="D661" t="s">
        <v>3773</v>
      </c>
      <c r="E661" t="s">
        <v>3774</v>
      </c>
      <c r="F661" t="s">
        <v>206</v>
      </c>
      <c r="G661">
        <v>5847968886</v>
      </c>
      <c r="H661">
        <v>355574576.69999999</v>
      </c>
      <c r="I661" t="s">
        <v>3775</v>
      </c>
      <c r="J661" t="s">
        <v>3776</v>
      </c>
      <c r="K661" t="s">
        <v>3777</v>
      </c>
      <c r="L661" t="s">
        <v>3778</v>
      </c>
    </row>
    <row r="662" spans="1:12" x14ac:dyDescent="0.4">
      <c r="A662" t="s">
        <v>30431</v>
      </c>
      <c r="B662" t="s">
        <v>26402</v>
      </c>
      <c r="C662" t="s">
        <v>31085</v>
      </c>
      <c r="D662" t="s">
        <v>26403</v>
      </c>
      <c r="E662" t="s">
        <v>26404</v>
      </c>
      <c r="F662" t="s">
        <v>171</v>
      </c>
      <c r="G662">
        <v>933593332.5</v>
      </c>
      <c r="H662">
        <v>62308355.530000001</v>
      </c>
      <c r="I662">
        <v>1244</v>
      </c>
      <c r="J662" t="s">
        <v>26405</v>
      </c>
      <c r="K662" t="s">
        <v>26406</v>
      </c>
      <c r="L662" t="s">
        <v>26407</v>
      </c>
    </row>
    <row r="663" spans="1:12" x14ac:dyDescent="0.4">
      <c r="A663" t="s">
        <v>30428</v>
      </c>
      <c r="B663" t="s">
        <v>26396</v>
      </c>
      <c r="C663" t="s">
        <v>31086</v>
      </c>
      <c r="D663" t="s">
        <v>26397</v>
      </c>
      <c r="E663" t="s">
        <v>26398</v>
      </c>
      <c r="F663" t="s">
        <v>238</v>
      </c>
      <c r="G663">
        <v>39816703.149999999</v>
      </c>
      <c r="H663">
        <v>-3207503.31</v>
      </c>
      <c r="I663">
        <v>292</v>
      </c>
      <c r="J663" t="s">
        <v>26399</v>
      </c>
      <c r="K663" t="s">
        <v>26400</v>
      </c>
      <c r="L663" t="s">
        <v>26401</v>
      </c>
    </row>
    <row r="664" spans="1:12" x14ac:dyDescent="0.4">
      <c r="A664" t="s">
        <v>30431</v>
      </c>
      <c r="B664" t="s">
        <v>3766</v>
      </c>
      <c r="C664" t="s">
        <v>31087</v>
      </c>
      <c r="D664" t="s">
        <v>3767</v>
      </c>
      <c r="E664" t="s">
        <v>3768</v>
      </c>
      <c r="F664" t="s">
        <v>185</v>
      </c>
      <c r="G664">
        <v>140896832.09999999</v>
      </c>
      <c r="H664">
        <v>8069874.7800000003</v>
      </c>
      <c r="I664">
        <v>907</v>
      </c>
      <c r="J664" t="s">
        <v>3769</v>
      </c>
      <c r="K664" t="s">
        <v>3770</v>
      </c>
      <c r="L664" t="s">
        <v>3771</v>
      </c>
    </row>
    <row r="665" spans="1:12" x14ac:dyDescent="0.4">
      <c r="A665" t="s">
        <v>30431</v>
      </c>
      <c r="B665" t="s">
        <v>26378</v>
      </c>
      <c r="C665" t="s">
        <v>31088</v>
      </c>
      <c r="D665" t="s">
        <v>26379</v>
      </c>
      <c r="E665" t="s">
        <v>26380</v>
      </c>
      <c r="F665" t="s">
        <v>171</v>
      </c>
      <c r="G665">
        <v>283762381.80000001</v>
      </c>
      <c r="H665">
        <v>58008601.590000004</v>
      </c>
      <c r="I665">
        <v>1217</v>
      </c>
      <c r="J665" t="s">
        <v>26381</v>
      </c>
      <c r="K665" t="s">
        <v>26382</v>
      </c>
      <c r="L665" t="s">
        <v>26383</v>
      </c>
    </row>
    <row r="666" spans="1:12" x14ac:dyDescent="0.4">
      <c r="A666" t="s">
        <v>30428</v>
      </c>
      <c r="B666" t="s">
        <v>26336</v>
      </c>
      <c r="C666" t="s">
        <v>31089</v>
      </c>
      <c r="D666" t="s">
        <v>26337</v>
      </c>
      <c r="E666" t="s">
        <v>26338</v>
      </c>
      <c r="F666" t="s">
        <v>573</v>
      </c>
      <c r="G666">
        <v>26431887.329999998</v>
      </c>
      <c r="H666">
        <v>-29980576.079999998</v>
      </c>
      <c r="I666">
        <v>488</v>
      </c>
      <c r="J666" t="s">
        <v>26339</v>
      </c>
      <c r="K666" t="s">
        <v>26340</v>
      </c>
      <c r="L666" t="s">
        <v>26341</v>
      </c>
    </row>
    <row r="667" spans="1:12" x14ac:dyDescent="0.4">
      <c r="A667" t="s">
        <v>30431</v>
      </c>
      <c r="B667" t="s">
        <v>26330</v>
      </c>
      <c r="C667" t="s">
        <v>31090</v>
      </c>
      <c r="D667" t="s">
        <v>26331</v>
      </c>
      <c r="E667" t="s">
        <v>26332</v>
      </c>
      <c r="F667" t="s">
        <v>560</v>
      </c>
      <c r="G667">
        <v>42524084.049999997</v>
      </c>
      <c r="H667">
        <v>-9638636.7699999996</v>
      </c>
      <c r="I667">
        <v>451</v>
      </c>
      <c r="J667" t="s">
        <v>26333</v>
      </c>
      <c r="K667" t="s">
        <v>26334</v>
      </c>
      <c r="L667" t="s">
        <v>26335</v>
      </c>
    </row>
    <row r="668" spans="1:12" x14ac:dyDescent="0.4">
      <c r="A668" t="s">
        <v>30431</v>
      </c>
      <c r="B668" t="s">
        <v>26360</v>
      </c>
      <c r="C668" t="s">
        <v>31091</v>
      </c>
      <c r="D668" t="s">
        <v>26361</v>
      </c>
      <c r="E668" t="s">
        <v>26362</v>
      </c>
      <c r="F668" t="s">
        <v>54</v>
      </c>
      <c r="G668">
        <v>2153002330</v>
      </c>
      <c r="H668">
        <v>69871353.810000002</v>
      </c>
      <c r="I668">
        <v>5427</v>
      </c>
      <c r="J668" t="s">
        <v>26363</v>
      </c>
      <c r="K668" t="s">
        <v>26364</v>
      </c>
      <c r="L668" t="s">
        <v>26365</v>
      </c>
    </row>
    <row r="669" spans="1:12" x14ac:dyDescent="0.4">
      <c r="A669" t="s">
        <v>30428</v>
      </c>
      <c r="B669" t="s">
        <v>12575</v>
      </c>
      <c r="C669" t="s">
        <v>31092</v>
      </c>
      <c r="D669" t="s">
        <v>12576</v>
      </c>
      <c r="E669" t="s">
        <v>12577</v>
      </c>
      <c r="F669" t="s">
        <v>142</v>
      </c>
      <c r="G669">
        <v>821276382</v>
      </c>
      <c r="H669">
        <v>-83240913.799999997</v>
      </c>
      <c r="I669">
        <v>958</v>
      </c>
      <c r="J669" t="s">
        <v>12578</v>
      </c>
      <c r="K669" t="s">
        <v>12579</v>
      </c>
      <c r="L669" t="s">
        <v>12580</v>
      </c>
    </row>
    <row r="670" spans="1:12" x14ac:dyDescent="0.4">
      <c r="A670" t="s">
        <v>30428</v>
      </c>
      <c r="B670" t="s">
        <v>26318</v>
      </c>
      <c r="C670" t="s">
        <v>31093</v>
      </c>
      <c r="D670" t="s">
        <v>26319</v>
      </c>
      <c r="E670" t="s">
        <v>26320</v>
      </c>
      <c r="F670" t="s">
        <v>17</v>
      </c>
      <c r="G670">
        <v>63696691.5</v>
      </c>
      <c r="H670">
        <v>3029658.58</v>
      </c>
      <c r="I670">
        <v>303</v>
      </c>
      <c r="J670" t="s">
        <v>26321</v>
      </c>
      <c r="K670" t="s">
        <v>26322</v>
      </c>
      <c r="L670" t="s">
        <v>26323</v>
      </c>
    </row>
    <row r="671" spans="1:12" x14ac:dyDescent="0.4">
      <c r="A671" t="s">
        <v>30428</v>
      </c>
      <c r="B671" t="s">
        <v>26311</v>
      </c>
      <c r="C671" t="s">
        <v>31094</v>
      </c>
      <c r="D671" t="s">
        <v>26312</v>
      </c>
      <c r="E671" t="s">
        <v>26313</v>
      </c>
      <c r="F671" t="s">
        <v>474</v>
      </c>
      <c r="G671">
        <v>18258535966</v>
      </c>
      <c r="H671">
        <v>2966919003</v>
      </c>
      <c r="I671" t="s">
        <v>26314</v>
      </c>
      <c r="J671" t="s">
        <v>26315</v>
      </c>
      <c r="K671" t="s">
        <v>26316</v>
      </c>
      <c r="L671" t="s">
        <v>26317</v>
      </c>
    </row>
    <row r="672" spans="1:12" x14ac:dyDescent="0.4">
      <c r="A672" t="s">
        <v>30431</v>
      </c>
      <c r="B672" t="s">
        <v>26305</v>
      </c>
      <c r="C672" t="s">
        <v>31095</v>
      </c>
      <c r="D672" t="s">
        <v>26306</v>
      </c>
      <c r="E672" t="s">
        <v>26307</v>
      </c>
      <c r="F672" t="s">
        <v>47</v>
      </c>
      <c r="G672">
        <v>616709642.5</v>
      </c>
      <c r="H672">
        <v>12964510.880000001</v>
      </c>
      <c r="I672">
        <v>573</v>
      </c>
      <c r="J672" t="s">
        <v>26308</v>
      </c>
      <c r="K672" t="s">
        <v>26309</v>
      </c>
      <c r="L672" t="s">
        <v>26310</v>
      </c>
    </row>
    <row r="673" spans="1:12" x14ac:dyDescent="0.4">
      <c r="A673" t="s">
        <v>30428</v>
      </c>
      <c r="B673" t="s">
        <v>5470</v>
      </c>
      <c r="C673" t="s">
        <v>31096</v>
      </c>
      <c r="D673" t="s">
        <v>5471</v>
      </c>
      <c r="E673" t="s">
        <v>5472</v>
      </c>
      <c r="F673" t="s">
        <v>171</v>
      </c>
      <c r="G673">
        <v>8128716067</v>
      </c>
      <c r="H673">
        <v>4311940287</v>
      </c>
      <c r="I673">
        <v>2413</v>
      </c>
      <c r="J673" t="s">
        <v>5473</v>
      </c>
      <c r="K673" t="s">
        <v>5474</v>
      </c>
      <c r="L673" t="s">
        <v>5475</v>
      </c>
    </row>
    <row r="674" spans="1:12" x14ac:dyDescent="0.4">
      <c r="A674" t="s">
        <v>30428</v>
      </c>
      <c r="B674" t="s">
        <v>26298</v>
      </c>
      <c r="C674" t="s">
        <v>31097</v>
      </c>
      <c r="D674" t="s">
        <v>26299</v>
      </c>
      <c r="E674" t="s">
        <v>26300</v>
      </c>
      <c r="F674" t="s">
        <v>560</v>
      </c>
      <c r="G674">
        <v>2203339322</v>
      </c>
      <c r="H674">
        <v>234071399.90000001</v>
      </c>
      <c r="I674" t="s">
        <v>26301</v>
      </c>
      <c r="J674" t="s">
        <v>26302</v>
      </c>
      <c r="K674" t="s">
        <v>26303</v>
      </c>
      <c r="L674" t="s">
        <v>26304</v>
      </c>
    </row>
    <row r="675" spans="1:12" x14ac:dyDescent="0.4">
      <c r="A675" t="s">
        <v>30428</v>
      </c>
      <c r="B675" t="s">
        <v>3760</v>
      </c>
      <c r="C675" t="s">
        <v>31098</v>
      </c>
      <c r="D675" t="s">
        <v>3761</v>
      </c>
      <c r="E675" t="s">
        <v>3762</v>
      </c>
      <c r="F675" t="s">
        <v>67</v>
      </c>
      <c r="G675">
        <v>437361490</v>
      </c>
      <c r="H675">
        <v>24416503.43</v>
      </c>
      <c r="I675">
        <v>1848</v>
      </c>
      <c r="J675" t="s">
        <v>3763</v>
      </c>
      <c r="K675" t="s">
        <v>3764</v>
      </c>
      <c r="L675" t="s">
        <v>3765</v>
      </c>
    </row>
    <row r="676" spans="1:12" x14ac:dyDescent="0.4">
      <c r="A676" t="s">
        <v>30428</v>
      </c>
      <c r="B676" t="s">
        <v>26286</v>
      </c>
      <c r="C676" t="s">
        <v>31099</v>
      </c>
      <c r="D676" t="s">
        <v>26287</v>
      </c>
      <c r="E676" t="s">
        <v>26288</v>
      </c>
      <c r="F676" t="s">
        <v>163</v>
      </c>
      <c r="G676">
        <v>148829024</v>
      </c>
      <c r="H676">
        <v>-43358376.960000001</v>
      </c>
      <c r="I676">
        <v>1243</v>
      </c>
      <c r="J676" t="s">
        <v>26289</v>
      </c>
      <c r="K676" t="s">
        <v>26290</v>
      </c>
      <c r="L676" t="s">
        <v>26291</v>
      </c>
    </row>
    <row r="677" spans="1:12" x14ac:dyDescent="0.4">
      <c r="A677" t="s">
        <v>30428</v>
      </c>
      <c r="B677" t="s">
        <v>26273</v>
      </c>
      <c r="C677" t="s">
        <v>31100</v>
      </c>
      <c r="D677" t="s">
        <v>26274</v>
      </c>
      <c r="E677" t="s">
        <v>26275</v>
      </c>
      <c r="F677" t="s">
        <v>419</v>
      </c>
      <c r="G677">
        <v>29799681000</v>
      </c>
      <c r="H677">
        <v>-409163000</v>
      </c>
      <c r="I677" t="s">
        <v>26276</v>
      </c>
      <c r="J677" t="s">
        <v>26277</v>
      </c>
      <c r="K677" t="s">
        <v>26278</v>
      </c>
      <c r="L677" t="s">
        <v>26279</v>
      </c>
    </row>
    <row r="678" spans="1:12" x14ac:dyDescent="0.4">
      <c r="A678" t="s">
        <v>30493</v>
      </c>
      <c r="B678" t="s">
        <v>15963</v>
      </c>
      <c r="C678" t="s">
        <v>31101</v>
      </c>
      <c r="D678" t="s">
        <v>15964</v>
      </c>
      <c r="E678" t="s">
        <v>15965</v>
      </c>
      <c r="F678" t="s">
        <v>238</v>
      </c>
      <c r="G678">
        <v>28484733.379999999</v>
      </c>
      <c r="H678">
        <v>5560706.7300000004</v>
      </c>
      <c r="I678">
        <v>213</v>
      </c>
      <c r="J678" t="s">
        <v>15966</v>
      </c>
      <c r="K678" t="s">
        <v>15967</v>
      </c>
      <c r="L678" t="s">
        <v>15968</v>
      </c>
    </row>
    <row r="679" spans="1:12" x14ac:dyDescent="0.4">
      <c r="A679" t="s">
        <v>30431</v>
      </c>
      <c r="B679" t="s">
        <v>10529</v>
      </c>
      <c r="C679" t="s">
        <v>31102</v>
      </c>
      <c r="D679" t="s">
        <v>10530</v>
      </c>
      <c r="E679" t="s">
        <v>10531</v>
      </c>
      <c r="F679" t="s">
        <v>3629</v>
      </c>
      <c r="G679">
        <v>161115634.90000001</v>
      </c>
      <c r="H679">
        <v>2075646.33</v>
      </c>
      <c r="I679">
        <v>415</v>
      </c>
      <c r="J679" t="s">
        <v>10532</v>
      </c>
      <c r="K679" t="s">
        <v>10533</v>
      </c>
      <c r="L679" t="s">
        <v>10534</v>
      </c>
    </row>
    <row r="680" spans="1:12" x14ac:dyDescent="0.4">
      <c r="A680" t="s">
        <v>30428</v>
      </c>
      <c r="B680" t="s">
        <v>8721</v>
      </c>
      <c r="C680" t="s">
        <v>31103</v>
      </c>
      <c r="D680" t="s">
        <v>8722</v>
      </c>
      <c r="E680" t="s">
        <v>8723</v>
      </c>
      <c r="F680" t="s">
        <v>253</v>
      </c>
      <c r="G680">
        <v>896131656.39999998</v>
      </c>
      <c r="H680">
        <v>19323693.449999999</v>
      </c>
      <c r="I680">
        <v>1987</v>
      </c>
      <c r="J680" t="s">
        <v>8724</v>
      </c>
      <c r="K680" t="s">
        <v>8725</v>
      </c>
      <c r="L680" t="s">
        <v>8726</v>
      </c>
    </row>
    <row r="681" spans="1:12" x14ac:dyDescent="0.4">
      <c r="A681" t="s">
        <v>30431</v>
      </c>
      <c r="B681" t="s">
        <v>26261</v>
      </c>
      <c r="C681" t="s">
        <v>31104</v>
      </c>
      <c r="D681" t="s">
        <v>26262</v>
      </c>
      <c r="E681" t="s">
        <v>26263</v>
      </c>
      <c r="F681" t="s">
        <v>285</v>
      </c>
      <c r="G681">
        <v>1322923981</v>
      </c>
      <c r="H681">
        <v>-21934566.460000001</v>
      </c>
      <c r="I681">
        <v>7000</v>
      </c>
      <c r="J681" t="s">
        <v>26264</v>
      </c>
      <c r="K681" t="s">
        <v>26265</v>
      </c>
      <c r="L681" t="s">
        <v>26266</v>
      </c>
    </row>
    <row r="682" spans="1:12" x14ac:dyDescent="0.4">
      <c r="A682" t="s">
        <v>30431</v>
      </c>
      <c r="B682" t="s">
        <v>966</v>
      </c>
      <c r="C682" t="s">
        <v>31105</v>
      </c>
      <c r="D682" t="s">
        <v>967</v>
      </c>
      <c r="E682" t="s">
        <v>968</v>
      </c>
      <c r="F682" t="s">
        <v>171</v>
      </c>
      <c r="G682">
        <v>2683325084</v>
      </c>
      <c r="H682">
        <v>146837456</v>
      </c>
      <c r="I682" t="s">
        <v>969</v>
      </c>
      <c r="J682" t="s">
        <v>970</v>
      </c>
      <c r="K682" t="s">
        <v>971</v>
      </c>
      <c r="L682" t="s">
        <v>972</v>
      </c>
    </row>
    <row r="683" spans="1:12" x14ac:dyDescent="0.4">
      <c r="A683" t="s">
        <v>30431</v>
      </c>
      <c r="B683" t="s">
        <v>3754</v>
      </c>
      <c r="C683" t="s">
        <v>31106</v>
      </c>
      <c r="D683" t="s">
        <v>3755</v>
      </c>
      <c r="E683" t="s">
        <v>3756</v>
      </c>
      <c r="F683" t="s">
        <v>719</v>
      </c>
      <c r="G683">
        <v>194049118.40000001</v>
      </c>
      <c r="H683">
        <v>8431349.5299999993</v>
      </c>
      <c r="I683">
        <v>925</v>
      </c>
      <c r="J683" t="s">
        <v>3757</v>
      </c>
      <c r="K683" t="s">
        <v>3758</v>
      </c>
      <c r="L683" t="s">
        <v>3759</v>
      </c>
    </row>
    <row r="684" spans="1:12" x14ac:dyDescent="0.4">
      <c r="A684" t="s">
        <v>30428</v>
      </c>
      <c r="B684" t="s">
        <v>13671</v>
      </c>
      <c r="C684" t="s">
        <v>31107</v>
      </c>
      <c r="D684" t="s">
        <v>13672</v>
      </c>
      <c r="E684" t="s">
        <v>13673</v>
      </c>
      <c r="F684" t="s">
        <v>253</v>
      </c>
      <c r="G684">
        <v>881676890.29999995</v>
      </c>
      <c r="H684">
        <v>-29760235.449999999</v>
      </c>
      <c r="I684">
        <v>2939</v>
      </c>
      <c r="J684" t="s">
        <v>13674</v>
      </c>
      <c r="K684" t="s">
        <v>13675</v>
      </c>
      <c r="L684" t="s">
        <v>13676</v>
      </c>
    </row>
    <row r="685" spans="1:12" x14ac:dyDescent="0.4">
      <c r="A685" t="s">
        <v>30431</v>
      </c>
      <c r="B685" t="s">
        <v>15315</v>
      </c>
      <c r="C685" t="s">
        <v>31108</v>
      </c>
      <c r="D685" t="s">
        <v>15316</v>
      </c>
      <c r="E685" t="s">
        <v>15317</v>
      </c>
      <c r="F685" t="s">
        <v>54</v>
      </c>
      <c r="G685">
        <v>800126824.79999995</v>
      </c>
      <c r="H685">
        <v>60559729.109999999</v>
      </c>
      <c r="I685">
        <v>1341</v>
      </c>
      <c r="J685" t="s">
        <v>15318</v>
      </c>
      <c r="K685" t="s">
        <v>15319</v>
      </c>
      <c r="L685" t="s">
        <v>15320</v>
      </c>
    </row>
    <row r="686" spans="1:12" x14ac:dyDescent="0.4">
      <c r="A686" t="s">
        <v>30431</v>
      </c>
      <c r="B686" t="s">
        <v>19435</v>
      </c>
      <c r="C686" t="s">
        <v>31109</v>
      </c>
      <c r="D686" t="s">
        <v>19436</v>
      </c>
      <c r="E686" t="s">
        <v>19437</v>
      </c>
      <c r="F686" t="s">
        <v>171</v>
      </c>
      <c r="G686">
        <v>36708491.25</v>
      </c>
      <c r="H686">
        <v>-7478320.2999999998</v>
      </c>
      <c r="I686">
        <v>426</v>
      </c>
      <c r="J686" t="s">
        <v>19438</v>
      </c>
      <c r="K686" t="s">
        <v>19439</v>
      </c>
      <c r="L686" t="s">
        <v>19440</v>
      </c>
    </row>
    <row r="687" spans="1:12" x14ac:dyDescent="0.4">
      <c r="A687" t="s">
        <v>30428</v>
      </c>
      <c r="B687" t="s">
        <v>21599</v>
      </c>
      <c r="C687" t="s">
        <v>31110</v>
      </c>
      <c r="D687" t="s">
        <v>21600</v>
      </c>
      <c r="E687" t="s">
        <v>21601</v>
      </c>
      <c r="F687" t="s">
        <v>1055</v>
      </c>
      <c r="G687">
        <v>2309689762</v>
      </c>
      <c r="H687">
        <v>240982592</v>
      </c>
      <c r="I687" t="s">
        <v>21602</v>
      </c>
      <c r="J687" t="s">
        <v>21603</v>
      </c>
      <c r="K687" t="s">
        <v>21604</v>
      </c>
      <c r="L687" t="s">
        <v>21605</v>
      </c>
    </row>
    <row r="688" spans="1:12" x14ac:dyDescent="0.4">
      <c r="A688" t="s">
        <v>30431</v>
      </c>
      <c r="B688" t="s">
        <v>26255</v>
      </c>
      <c r="C688" t="s">
        <v>31111</v>
      </c>
      <c r="D688" t="s">
        <v>26256</v>
      </c>
      <c r="E688" t="s">
        <v>26257</v>
      </c>
      <c r="F688" t="s">
        <v>1035</v>
      </c>
      <c r="G688">
        <v>542441122.10000002</v>
      </c>
      <c r="H688">
        <v>16262002.800000001</v>
      </c>
      <c r="I688">
        <v>2780</v>
      </c>
      <c r="J688" t="s">
        <v>26258</v>
      </c>
      <c r="K688" t="s">
        <v>26259</v>
      </c>
      <c r="L688" t="s">
        <v>26260</v>
      </c>
    </row>
    <row r="689" spans="1:12" x14ac:dyDescent="0.4">
      <c r="A689" t="s">
        <v>30493</v>
      </c>
      <c r="B689" t="s">
        <v>13070</v>
      </c>
      <c r="C689" t="s">
        <v>31112</v>
      </c>
      <c r="D689" t="s">
        <v>13071</v>
      </c>
      <c r="E689" t="s">
        <v>13072</v>
      </c>
      <c r="F689" t="s">
        <v>88</v>
      </c>
      <c r="G689" t="s">
        <v>83</v>
      </c>
      <c r="H689" t="s">
        <v>83</v>
      </c>
      <c r="I689">
        <v>385</v>
      </c>
      <c r="J689" t="s">
        <v>13073</v>
      </c>
      <c r="K689" t="s">
        <v>13074</v>
      </c>
      <c r="L689" t="s">
        <v>13075</v>
      </c>
    </row>
    <row r="690" spans="1:12" x14ac:dyDescent="0.4">
      <c r="A690" t="s">
        <v>30428</v>
      </c>
      <c r="B690" t="s">
        <v>3748</v>
      </c>
      <c r="C690" t="s">
        <v>31113</v>
      </c>
      <c r="D690" t="s">
        <v>3749</v>
      </c>
      <c r="E690" t="s">
        <v>3750</v>
      </c>
      <c r="F690" t="s">
        <v>253</v>
      </c>
      <c r="G690">
        <v>258356802.90000001</v>
      </c>
      <c r="H690">
        <v>26489854.620000001</v>
      </c>
      <c r="I690">
        <v>1763</v>
      </c>
      <c r="J690" t="s">
        <v>3751</v>
      </c>
      <c r="K690" t="s">
        <v>3752</v>
      </c>
      <c r="L690" t="s">
        <v>3753</v>
      </c>
    </row>
    <row r="691" spans="1:12" x14ac:dyDescent="0.4">
      <c r="A691" t="s">
        <v>30431</v>
      </c>
      <c r="B691" t="s">
        <v>26248</v>
      </c>
      <c r="C691" t="s">
        <v>31114</v>
      </c>
      <c r="D691" t="s">
        <v>26249</v>
      </c>
      <c r="E691" t="s">
        <v>26250</v>
      </c>
      <c r="F691" t="s">
        <v>142</v>
      </c>
      <c r="G691">
        <v>8181059587</v>
      </c>
      <c r="H691">
        <v>-100869965.8</v>
      </c>
      <c r="I691" t="s">
        <v>26251</v>
      </c>
      <c r="J691" t="s">
        <v>26252</v>
      </c>
      <c r="K691" t="s">
        <v>26253</v>
      </c>
      <c r="L691" t="s">
        <v>26254</v>
      </c>
    </row>
    <row r="692" spans="1:12" x14ac:dyDescent="0.4">
      <c r="A692" t="s">
        <v>30428</v>
      </c>
      <c r="B692" t="s">
        <v>12562</v>
      </c>
      <c r="C692" t="s">
        <v>31115</v>
      </c>
      <c r="D692" t="s">
        <v>12563</v>
      </c>
      <c r="E692" t="s">
        <v>12564</v>
      </c>
      <c r="F692" t="s">
        <v>40</v>
      </c>
      <c r="G692">
        <v>178521507.19999999</v>
      </c>
      <c r="H692">
        <v>-46942034.719999999</v>
      </c>
      <c r="I692">
        <v>1614</v>
      </c>
      <c r="J692" t="s">
        <v>12565</v>
      </c>
      <c r="K692" t="s">
        <v>12566</v>
      </c>
      <c r="L692" t="s">
        <v>12567</v>
      </c>
    </row>
    <row r="693" spans="1:12" x14ac:dyDescent="0.4">
      <c r="A693" t="s">
        <v>30431</v>
      </c>
      <c r="B693" t="s">
        <v>15957</v>
      </c>
      <c r="C693" t="s">
        <v>31116</v>
      </c>
      <c r="D693" t="s">
        <v>15958</v>
      </c>
      <c r="E693" t="s">
        <v>15959</v>
      </c>
      <c r="F693" t="s">
        <v>509</v>
      </c>
      <c r="G693">
        <v>1304890453</v>
      </c>
      <c r="H693">
        <v>446735755</v>
      </c>
      <c r="I693">
        <v>3149</v>
      </c>
      <c r="J693" t="s">
        <v>15960</v>
      </c>
      <c r="K693" t="s">
        <v>15961</v>
      </c>
      <c r="L693" t="s">
        <v>15962</v>
      </c>
    </row>
    <row r="694" spans="1:12" x14ac:dyDescent="0.4">
      <c r="A694" t="s">
        <v>30428</v>
      </c>
      <c r="B694" t="s">
        <v>12556</v>
      </c>
      <c r="C694" t="s">
        <v>31117</v>
      </c>
      <c r="D694" t="s">
        <v>12557</v>
      </c>
      <c r="E694" t="s">
        <v>12558</v>
      </c>
      <c r="F694" t="s">
        <v>440</v>
      </c>
      <c r="G694">
        <v>1983080288</v>
      </c>
      <c r="H694">
        <v>-325329638</v>
      </c>
      <c r="I694">
        <v>3019</v>
      </c>
      <c r="J694" t="s">
        <v>12559</v>
      </c>
      <c r="K694" t="s">
        <v>12560</v>
      </c>
      <c r="L694" t="s">
        <v>12561</v>
      </c>
    </row>
    <row r="695" spans="1:12" x14ac:dyDescent="0.4">
      <c r="A695" t="s">
        <v>30428</v>
      </c>
      <c r="B695" t="s">
        <v>26242</v>
      </c>
      <c r="C695" t="s">
        <v>31118</v>
      </c>
      <c r="D695" t="s">
        <v>26243</v>
      </c>
      <c r="E695" t="s">
        <v>26244</v>
      </c>
      <c r="F695" t="s">
        <v>474</v>
      </c>
      <c r="G695">
        <v>462788823.89999998</v>
      </c>
      <c r="H695">
        <v>-260183386</v>
      </c>
      <c r="I695">
        <v>6490</v>
      </c>
      <c r="J695" t="s">
        <v>26245</v>
      </c>
      <c r="K695" t="s">
        <v>26246</v>
      </c>
      <c r="L695" t="s">
        <v>26247</v>
      </c>
    </row>
    <row r="696" spans="1:12" x14ac:dyDescent="0.4">
      <c r="A696" t="s">
        <v>30431</v>
      </c>
      <c r="B696" t="s">
        <v>26235</v>
      </c>
      <c r="C696" t="s">
        <v>31119</v>
      </c>
      <c r="D696" t="s">
        <v>26236</v>
      </c>
      <c r="E696" t="s">
        <v>26237</v>
      </c>
      <c r="F696" t="s">
        <v>199</v>
      </c>
      <c r="G696">
        <v>3393878871</v>
      </c>
      <c r="H696">
        <v>332391981.5</v>
      </c>
      <c r="I696" t="s">
        <v>26238</v>
      </c>
      <c r="J696" t="s">
        <v>26239</v>
      </c>
      <c r="K696" t="s">
        <v>26240</v>
      </c>
      <c r="L696" t="s">
        <v>26241</v>
      </c>
    </row>
    <row r="697" spans="1:12" x14ac:dyDescent="0.4">
      <c r="A697" t="s">
        <v>30431</v>
      </c>
      <c r="B697" t="s">
        <v>10523</v>
      </c>
      <c r="C697" t="s">
        <v>31120</v>
      </c>
      <c r="D697" t="s">
        <v>10524</v>
      </c>
      <c r="E697" t="s">
        <v>10525</v>
      </c>
      <c r="F697" t="s">
        <v>199</v>
      </c>
      <c r="G697">
        <v>925210975.60000002</v>
      </c>
      <c r="H697">
        <v>182794839.80000001</v>
      </c>
      <c r="I697">
        <v>1950</v>
      </c>
      <c r="J697" t="s">
        <v>10526</v>
      </c>
      <c r="K697" t="s">
        <v>10527</v>
      </c>
      <c r="L697" t="s">
        <v>10528</v>
      </c>
    </row>
    <row r="698" spans="1:12" x14ac:dyDescent="0.4">
      <c r="A698" t="s">
        <v>30431</v>
      </c>
      <c r="B698" t="s">
        <v>27096</v>
      </c>
      <c r="C698" t="s">
        <v>31121</v>
      </c>
      <c r="D698" t="s">
        <v>27097</v>
      </c>
      <c r="E698" t="s">
        <v>27098</v>
      </c>
      <c r="F698" t="s">
        <v>253</v>
      </c>
      <c r="G698">
        <v>122678044</v>
      </c>
      <c r="H698">
        <v>13508465.73</v>
      </c>
      <c r="I698">
        <v>713</v>
      </c>
      <c r="J698" t="s">
        <v>27099</v>
      </c>
      <c r="K698" t="s">
        <v>27100</v>
      </c>
      <c r="L698" t="s">
        <v>27101</v>
      </c>
    </row>
    <row r="699" spans="1:12" x14ac:dyDescent="0.4">
      <c r="A699" t="s">
        <v>30428</v>
      </c>
      <c r="B699" t="s">
        <v>12550</v>
      </c>
      <c r="C699" t="s">
        <v>31122</v>
      </c>
      <c r="D699" t="s">
        <v>12551</v>
      </c>
      <c r="E699" t="s">
        <v>12552</v>
      </c>
      <c r="F699" t="s">
        <v>74</v>
      </c>
      <c r="G699">
        <v>1124031100</v>
      </c>
      <c r="H699">
        <v>143260911.09999999</v>
      </c>
      <c r="I699">
        <v>7926</v>
      </c>
      <c r="J699" t="s">
        <v>12553</v>
      </c>
      <c r="K699" t="s">
        <v>12554</v>
      </c>
      <c r="L699" t="s">
        <v>12555</v>
      </c>
    </row>
    <row r="700" spans="1:12" x14ac:dyDescent="0.4">
      <c r="A700" t="s">
        <v>30431</v>
      </c>
      <c r="B700" t="s">
        <v>15309</v>
      </c>
      <c r="C700" t="s">
        <v>31123</v>
      </c>
      <c r="D700" t="s">
        <v>15310</v>
      </c>
      <c r="E700" t="s">
        <v>15311</v>
      </c>
      <c r="F700" t="s">
        <v>156</v>
      </c>
      <c r="G700">
        <v>97715502.090000004</v>
      </c>
      <c r="H700">
        <v>9586811.3900000006</v>
      </c>
      <c r="I700">
        <v>758</v>
      </c>
      <c r="J700" t="s">
        <v>15312</v>
      </c>
      <c r="K700" t="s">
        <v>15313</v>
      </c>
      <c r="L700" t="s">
        <v>15314</v>
      </c>
    </row>
    <row r="701" spans="1:12" x14ac:dyDescent="0.4">
      <c r="A701" t="s">
        <v>30428</v>
      </c>
      <c r="B701" t="s">
        <v>26229</v>
      </c>
      <c r="C701" t="s">
        <v>31124</v>
      </c>
      <c r="D701" t="s">
        <v>26230</v>
      </c>
      <c r="E701" t="s">
        <v>26231</v>
      </c>
      <c r="F701" t="s">
        <v>719</v>
      </c>
      <c r="G701">
        <v>262246154.59999999</v>
      </c>
      <c r="H701">
        <v>-1771613.37</v>
      </c>
      <c r="I701">
        <v>1238</v>
      </c>
      <c r="J701" t="s">
        <v>26232</v>
      </c>
      <c r="K701" t="s">
        <v>26233</v>
      </c>
      <c r="L701" t="s">
        <v>26234</v>
      </c>
    </row>
    <row r="702" spans="1:12" x14ac:dyDescent="0.4">
      <c r="A702" t="s">
        <v>30428</v>
      </c>
      <c r="B702" t="s">
        <v>22345</v>
      </c>
      <c r="C702" t="s">
        <v>31125</v>
      </c>
      <c r="D702" t="s">
        <v>22346</v>
      </c>
      <c r="E702" t="s">
        <v>22347</v>
      </c>
      <c r="F702" t="s">
        <v>40</v>
      </c>
      <c r="G702">
        <v>68025462.959999993</v>
      </c>
      <c r="H702">
        <v>-14991442.720000001</v>
      </c>
      <c r="I702">
        <v>335</v>
      </c>
      <c r="J702" t="s">
        <v>22348</v>
      </c>
      <c r="K702" t="s">
        <v>22349</v>
      </c>
      <c r="L702" t="s">
        <v>22350</v>
      </c>
    </row>
    <row r="703" spans="1:12" x14ac:dyDescent="0.4">
      <c r="A703" t="s">
        <v>30431</v>
      </c>
      <c r="B703" t="s">
        <v>26223</v>
      </c>
      <c r="C703" t="s">
        <v>31126</v>
      </c>
      <c r="D703" t="s">
        <v>26224</v>
      </c>
      <c r="E703" t="s">
        <v>26225</v>
      </c>
      <c r="F703" t="s">
        <v>10</v>
      </c>
      <c r="G703">
        <v>1236395524</v>
      </c>
      <c r="H703">
        <v>-54019360.659999996</v>
      </c>
      <c r="I703">
        <v>964</v>
      </c>
      <c r="J703" t="s">
        <v>26226</v>
      </c>
      <c r="K703" t="s">
        <v>26227</v>
      </c>
      <c r="L703" t="s">
        <v>26228</v>
      </c>
    </row>
    <row r="704" spans="1:12" x14ac:dyDescent="0.4">
      <c r="A704" t="s">
        <v>30431</v>
      </c>
      <c r="B704" t="s">
        <v>13665</v>
      </c>
      <c r="C704" t="s">
        <v>31127</v>
      </c>
      <c r="D704" t="s">
        <v>13666</v>
      </c>
      <c r="E704" t="s">
        <v>13667</v>
      </c>
      <c r="F704" t="s">
        <v>2051</v>
      </c>
      <c r="G704">
        <v>1193578408</v>
      </c>
      <c r="H704">
        <v>51296135.270000003</v>
      </c>
      <c r="I704">
        <v>1330</v>
      </c>
      <c r="J704" t="s">
        <v>13668</v>
      </c>
      <c r="K704" t="s">
        <v>13669</v>
      </c>
      <c r="L704" t="s">
        <v>13670</v>
      </c>
    </row>
    <row r="705" spans="1:12" x14ac:dyDescent="0.4">
      <c r="A705" t="s">
        <v>30431</v>
      </c>
      <c r="B705" t="s">
        <v>26217</v>
      </c>
      <c r="C705" t="s">
        <v>31128</v>
      </c>
      <c r="D705" t="s">
        <v>26218</v>
      </c>
      <c r="E705" t="s">
        <v>26219</v>
      </c>
      <c r="F705" t="s">
        <v>2051</v>
      </c>
      <c r="G705">
        <v>288424736.60000002</v>
      </c>
      <c r="H705">
        <v>27419313.75</v>
      </c>
      <c r="I705">
        <v>1669</v>
      </c>
      <c r="J705" t="s">
        <v>26220</v>
      </c>
      <c r="K705" t="s">
        <v>26221</v>
      </c>
      <c r="L705" t="s">
        <v>26222</v>
      </c>
    </row>
    <row r="706" spans="1:12" x14ac:dyDescent="0.4">
      <c r="A706" t="s">
        <v>30428</v>
      </c>
      <c r="B706" t="s">
        <v>8306</v>
      </c>
      <c r="C706" t="s">
        <v>31129</v>
      </c>
      <c r="D706" t="s">
        <v>8307</v>
      </c>
      <c r="E706" t="s">
        <v>8308</v>
      </c>
      <c r="F706" t="s">
        <v>54</v>
      </c>
      <c r="G706">
        <v>291795109.30000001</v>
      </c>
      <c r="H706">
        <v>-20878730.350000001</v>
      </c>
      <c r="I706">
        <v>1018</v>
      </c>
      <c r="J706" t="s">
        <v>8309</v>
      </c>
      <c r="K706" t="s">
        <v>8310</v>
      </c>
      <c r="L706" t="s">
        <v>8311</v>
      </c>
    </row>
    <row r="707" spans="1:12" x14ac:dyDescent="0.4">
      <c r="A707" t="s">
        <v>30431</v>
      </c>
      <c r="B707" t="s">
        <v>24722</v>
      </c>
      <c r="C707" t="s">
        <v>31130</v>
      </c>
      <c r="D707" t="s">
        <v>24723</v>
      </c>
      <c r="E707" t="s">
        <v>24724</v>
      </c>
      <c r="F707" t="s">
        <v>171</v>
      </c>
      <c r="G707">
        <v>1854521728</v>
      </c>
      <c r="H707">
        <v>171470134.69999999</v>
      </c>
      <c r="I707">
        <v>2313</v>
      </c>
      <c r="J707" t="s">
        <v>24725</v>
      </c>
      <c r="K707" t="s">
        <v>24726</v>
      </c>
      <c r="L707" t="s">
        <v>24727</v>
      </c>
    </row>
    <row r="708" spans="1:12" x14ac:dyDescent="0.4">
      <c r="A708" t="s">
        <v>30428</v>
      </c>
      <c r="B708" t="s">
        <v>10517</v>
      </c>
      <c r="C708" t="s">
        <v>31131</v>
      </c>
      <c r="D708" t="s">
        <v>10518</v>
      </c>
      <c r="E708" t="s">
        <v>10519</v>
      </c>
      <c r="F708" t="s">
        <v>206</v>
      </c>
      <c r="G708">
        <v>513428214.5</v>
      </c>
      <c r="H708">
        <v>63304692.280000001</v>
      </c>
      <c r="I708">
        <v>2316</v>
      </c>
      <c r="J708" t="s">
        <v>10520</v>
      </c>
      <c r="K708" t="s">
        <v>10521</v>
      </c>
      <c r="L708" t="s">
        <v>10522</v>
      </c>
    </row>
    <row r="709" spans="1:12" x14ac:dyDescent="0.4">
      <c r="A709" t="s">
        <v>30428</v>
      </c>
      <c r="B709" t="s">
        <v>21244</v>
      </c>
      <c r="C709" t="s">
        <v>31132</v>
      </c>
      <c r="D709" t="s">
        <v>21245</v>
      </c>
      <c r="E709" t="s">
        <v>21246</v>
      </c>
      <c r="F709" t="s">
        <v>2616</v>
      </c>
      <c r="G709">
        <v>1255709275</v>
      </c>
      <c r="H709">
        <v>60107826.100000001</v>
      </c>
      <c r="I709">
        <v>3755</v>
      </c>
      <c r="J709" t="s">
        <v>21247</v>
      </c>
      <c r="K709" t="s">
        <v>21248</v>
      </c>
      <c r="L709" t="s">
        <v>21249</v>
      </c>
    </row>
    <row r="710" spans="1:12" x14ac:dyDescent="0.4">
      <c r="A710" t="s">
        <v>30431</v>
      </c>
      <c r="B710" t="s">
        <v>13659</v>
      </c>
      <c r="C710" t="s">
        <v>31133</v>
      </c>
      <c r="D710" t="s">
        <v>13660</v>
      </c>
      <c r="E710" t="s">
        <v>13661</v>
      </c>
      <c r="F710" t="s">
        <v>398</v>
      </c>
      <c r="G710">
        <v>706736520.89999998</v>
      </c>
      <c r="H710">
        <v>30584235.690000001</v>
      </c>
      <c r="I710">
        <v>1893</v>
      </c>
      <c r="J710" t="s">
        <v>13662</v>
      </c>
      <c r="K710" t="s">
        <v>13663</v>
      </c>
      <c r="L710" t="s">
        <v>13664</v>
      </c>
    </row>
    <row r="711" spans="1:12" x14ac:dyDescent="0.4">
      <c r="A711" t="s">
        <v>30431</v>
      </c>
      <c r="B711" t="s">
        <v>10511</v>
      </c>
      <c r="C711" t="s">
        <v>31134</v>
      </c>
      <c r="D711" t="s">
        <v>10512</v>
      </c>
      <c r="E711" t="s">
        <v>10513</v>
      </c>
      <c r="F711" t="s">
        <v>391</v>
      </c>
      <c r="G711">
        <v>1856347931</v>
      </c>
      <c r="H711">
        <v>9010065.6699999999</v>
      </c>
      <c r="I711">
        <v>9547</v>
      </c>
      <c r="J711" t="s">
        <v>10514</v>
      </c>
      <c r="K711" t="s">
        <v>10515</v>
      </c>
      <c r="L711" t="s">
        <v>10516</v>
      </c>
    </row>
    <row r="712" spans="1:12" x14ac:dyDescent="0.4">
      <c r="A712" t="s">
        <v>30428</v>
      </c>
      <c r="B712" t="s">
        <v>26210</v>
      </c>
      <c r="C712" t="s">
        <v>31135</v>
      </c>
      <c r="D712" t="s">
        <v>26211</v>
      </c>
      <c r="E712" t="s">
        <v>26212</v>
      </c>
      <c r="F712" t="s">
        <v>149</v>
      </c>
      <c r="G712">
        <v>7020127233</v>
      </c>
      <c r="H712">
        <v>-79599937.939999998</v>
      </c>
      <c r="I712" t="s">
        <v>26213</v>
      </c>
      <c r="J712" t="s">
        <v>26214</v>
      </c>
      <c r="K712" t="s">
        <v>26215</v>
      </c>
      <c r="L712" t="s">
        <v>26216</v>
      </c>
    </row>
    <row r="713" spans="1:12" x14ac:dyDescent="0.4">
      <c r="A713" t="s">
        <v>30431</v>
      </c>
      <c r="B713" t="s">
        <v>12544</v>
      </c>
      <c r="C713" t="s">
        <v>31136</v>
      </c>
      <c r="D713" t="s">
        <v>12545</v>
      </c>
      <c r="E713" t="s">
        <v>12546</v>
      </c>
      <c r="F713" t="s">
        <v>560</v>
      </c>
      <c r="G713">
        <v>217966479</v>
      </c>
      <c r="H713">
        <v>25636265.629999999</v>
      </c>
      <c r="I713">
        <v>533</v>
      </c>
      <c r="J713" t="s">
        <v>12547</v>
      </c>
      <c r="K713" t="s">
        <v>12548</v>
      </c>
      <c r="L713" t="s">
        <v>12549</v>
      </c>
    </row>
    <row r="714" spans="1:12" x14ac:dyDescent="0.4">
      <c r="A714" t="s">
        <v>30428</v>
      </c>
      <c r="B714" t="s">
        <v>26204</v>
      </c>
      <c r="C714" t="s">
        <v>31137</v>
      </c>
      <c r="D714" t="s">
        <v>26205</v>
      </c>
      <c r="E714" t="s">
        <v>26206</v>
      </c>
      <c r="F714" t="s">
        <v>17</v>
      </c>
      <c r="G714">
        <v>639418486.29999995</v>
      </c>
      <c r="H714">
        <v>42698995.420000002</v>
      </c>
      <c r="I714">
        <v>2104</v>
      </c>
      <c r="J714" t="s">
        <v>26207</v>
      </c>
      <c r="K714" t="s">
        <v>26208</v>
      </c>
      <c r="L714" t="s">
        <v>26209</v>
      </c>
    </row>
    <row r="715" spans="1:12" x14ac:dyDescent="0.4">
      <c r="A715" t="s">
        <v>30428</v>
      </c>
      <c r="B715" t="s">
        <v>15303</v>
      </c>
      <c r="C715" t="s">
        <v>31138</v>
      </c>
      <c r="D715" t="s">
        <v>15304</v>
      </c>
      <c r="E715" t="s">
        <v>15305</v>
      </c>
      <c r="F715" t="s">
        <v>2909</v>
      </c>
      <c r="G715">
        <v>570162735.5</v>
      </c>
      <c r="H715">
        <v>60074020.420000002</v>
      </c>
      <c r="I715">
        <v>3566</v>
      </c>
      <c r="J715" t="s">
        <v>15306</v>
      </c>
      <c r="K715" t="s">
        <v>15307</v>
      </c>
      <c r="L715" t="s">
        <v>15308</v>
      </c>
    </row>
    <row r="716" spans="1:12" x14ac:dyDescent="0.4">
      <c r="A716" t="s">
        <v>30428</v>
      </c>
      <c r="B716" t="s">
        <v>3736</v>
      </c>
      <c r="C716" t="s">
        <v>31139</v>
      </c>
      <c r="D716" t="s">
        <v>3737</v>
      </c>
      <c r="E716" t="s">
        <v>3738</v>
      </c>
      <c r="F716" t="s">
        <v>378</v>
      </c>
      <c r="G716">
        <v>200458390</v>
      </c>
      <c r="H716">
        <v>10117886.26</v>
      </c>
      <c r="I716">
        <v>671</v>
      </c>
      <c r="J716" t="s">
        <v>3739</v>
      </c>
      <c r="K716" t="s">
        <v>3740</v>
      </c>
      <c r="L716" t="s">
        <v>3741</v>
      </c>
    </row>
    <row r="717" spans="1:12" x14ac:dyDescent="0.4">
      <c r="A717" t="s">
        <v>30431</v>
      </c>
      <c r="B717" t="s">
        <v>8715</v>
      </c>
      <c r="C717" t="s">
        <v>31140</v>
      </c>
      <c r="D717" t="s">
        <v>8716</v>
      </c>
      <c r="E717" t="s">
        <v>8717</v>
      </c>
      <c r="F717" t="s">
        <v>253</v>
      </c>
      <c r="G717">
        <v>156511065.40000001</v>
      </c>
      <c r="H717">
        <v>26687479.43</v>
      </c>
      <c r="I717">
        <v>1994</v>
      </c>
      <c r="J717" t="s">
        <v>8718</v>
      </c>
      <c r="K717" t="s">
        <v>8719</v>
      </c>
      <c r="L717" t="s">
        <v>8720</v>
      </c>
    </row>
    <row r="718" spans="1:12" x14ac:dyDescent="0.4">
      <c r="A718" t="s">
        <v>30431</v>
      </c>
      <c r="B718" t="s">
        <v>25164</v>
      </c>
      <c r="C718" t="s">
        <v>31141</v>
      </c>
      <c r="D718" t="s">
        <v>25165</v>
      </c>
      <c r="E718" t="s">
        <v>25166</v>
      </c>
      <c r="F718" t="s">
        <v>74</v>
      </c>
      <c r="G718">
        <v>897932759.89999998</v>
      </c>
      <c r="H718">
        <v>3472428.52</v>
      </c>
      <c r="I718">
        <v>4071</v>
      </c>
      <c r="J718" t="s">
        <v>25167</v>
      </c>
      <c r="K718" t="s">
        <v>25168</v>
      </c>
      <c r="L718" t="s">
        <v>25169</v>
      </c>
    </row>
    <row r="719" spans="1:12" x14ac:dyDescent="0.4">
      <c r="A719" t="s">
        <v>30431</v>
      </c>
      <c r="B719" t="s">
        <v>26198</v>
      </c>
      <c r="C719" t="s">
        <v>31142</v>
      </c>
      <c r="D719" t="s">
        <v>26199</v>
      </c>
      <c r="E719" t="s">
        <v>26200</v>
      </c>
      <c r="F719" t="s">
        <v>285</v>
      </c>
      <c r="G719">
        <v>293880090.30000001</v>
      </c>
      <c r="H719">
        <v>-26589915.489999998</v>
      </c>
      <c r="I719">
        <v>2778</v>
      </c>
      <c r="J719" t="s">
        <v>26201</v>
      </c>
      <c r="K719" t="s">
        <v>26202</v>
      </c>
      <c r="L719" t="s">
        <v>26203</v>
      </c>
    </row>
    <row r="720" spans="1:12" x14ac:dyDescent="0.4">
      <c r="A720" t="s">
        <v>30431</v>
      </c>
      <c r="B720" t="s">
        <v>10505</v>
      </c>
      <c r="C720" t="s">
        <v>31143</v>
      </c>
      <c r="D720" t="s">
        <v>10506</v>
      </c>
      <c r="E720" t="s">
        <v>10507</v>
      </c>
      <c r="F720" t="s">
        <v>171</v>
      </c>
      <c r="G720">
        <v>3373860081</v>
      </c>
      <c r="H720">
        <v>761713535.70000005</v>
      </c>
      <c r="I720">
        <v>3848</v>
      </c>
      <c r="J720" t="s">
        <v>10508</v>
      </c>
      <c r="K720" t="s">
        <v>10509</v>
      </c>
      <c r="L720" t="s">
        <v>10510</v>
      </c>
    </row>
    <row r="721" spans="1:12" x14ac:dyDescent="0.4">
      <c r="A721" t="s">
        <v>30431</v>
      </c>
      <c r="B721" t="s">
        <v>14482</v>
      </c>
      <c r="C721" t="s">
        <v>31144</v>
      </c>
      <c r="D721" t="s">
        <v>14483</v>
      </c>
      <c r="E721" t="s">
        <v>14484</v>
      </c>
      <c r="F721" t="s">
        <v>54</v>
      </c>
      <c r="G721">
        <v>52337802.82</v>
      </c>
      <c r="H721">
        <v>5402006.96</v>
      </c>
      <c r="I721">
        <v>339</v>
      </c>
      <c r="J721" t="s">
        <v>14485</v>
      </c>
      <c r="K721" t="s">
        <v>14486</v>
      </c>
      <c r="L721" t="s">
        <v>14487</v>
      </c>
    </row>
    <row r="722" spans="1:12" x14ac:dyDescent="0.4">
      <c r="A722" t="s">
        <v>30428</v>
      </c>
      <c r="B722" t="s">
        <v>3730</v>
      </c>
      <c r="C722" t="s">
        <v>31145</v>
      </c>
      <c r="D722" t="s">
        <v>3731</v>
      </c>
      <c r="E722" t="s">
        <v>3732</v>
      </c>
      <c r="F722" t="s">
        <v>74</v>
      </c>
      <c r="G722">
        <v>127649105.40000001</v>
      </c>
      <c r="H722">
        <v>5800506.4100000001</v>
      </c>
      <c r="I722">
        <v>434</v>
      </c>
      <c r="J722" t="s">
        <v>3733</v>
      </c>
      <c r="K722" t="s">
        <v>3734</v>
      </c>
      <c r="L722" t="s">
        <v>3735</v>
      </c>
    </row>
    <row r="723" spans="1:12" x14ac:dyDescent="0.4">
      <c r="A723" t="s">
        <v>30428</v>
      </c>
      <c r="B723" t="s">
        <v>6620</v>
      </c>
      <c r="C723" t="s">
        <v>31146</v>
      </c>
      <c r="D723" t="s">
        <v>6621</v>
      </c>
      <c r="E723" t="s">
        <v>6622</v>
      </c>
      <c r="F723" t="s">
        <v>163</v>
      </c>
      <c r="G723">
        <v>205202272.09999999</v>
      </c>
      <c r="H723">
        <v>32584874.609999999</v>
      </c>
      <c r="I723">
        <v>615</v>
      </c>
      <c r="J723" t="s">
        <v>6623</v>
      </c>
      <c r="K723" t="s">
        <v>6624</v>
      </c>
      <c r="L723" t="s">
        <v>6625</v>
      </c>
    </row>
    <row r="724" spans="1:12" x14ac:dyDescent="0.4">
      <c r="A724" t="s">
        <v>30431</v>
      </c>
      <c r="B724" t="s">
        <v>29726</v>
      </c>
      <c r="C724" t="s">
        <v>31147</v>
      </c>
      <c r="D724" t="s">
        <v>29727</v>
      </c>
      <c r="E724" t="s">
        <v>29728</v>
      </c>
      <c r="F724" t="s">
        <v>285</v>
      </c>
      <c r="G724">
        <v>245152059.30000001</v>
      </c>
      <c r="H724">
        <v>2579909.35</v>
      </c>
      <c r="I724">
        <v>2212</v>
      </c>
      <c r="J724" t="s">
        <v>29729</v>
      </c>
      <c r="K724" t="s">
        <v>29730</v>
      </c>
      <c r="L724" t="s">
        <v>29731</v>
      </c>
    </row>
    <row r="725" spans="1:12" x14ac:dyDescent="0.4">
      <c r="A725" t="s">
        <v>30428</v>
      </c>
      <c r="B725" t="s">
        <v>4914</v>
      </c>
      <c r="C725" t="s">
        <v>31148</v>
      </c>
      <c r="D725" t="s">
        <v>4915</v>
      </c>
      <c r="E725" t="s">
        <v>4916</v>
      </c>
      <c r="F725" t="s">
        <v>453</v>
      </c>
      <c r="G725">
        <v>266311012.19999999</v>
      </c>
      <c r="H725">
        <v>32359570.18</v>
      </c>
      <c r="I725">
        <v>744</v>
      </c>
      <c r="J725" t="s">
        <v>4917</v>
      </c>
      <c r="K725" t="s">
        <v>4918</v>
      </c>
      <c r="L725" t="s">
        <v>4919</v>
      </c>
    </row>
    <row r="726" spans="1:12" x14ac:dyDescent="0.4">
      <c r="A726" t="s">
        <v>30431</v>
      </c>
      <c r="B726" t="s">
        <v>24716</v>
      </c>
      <c r="C726" t="s">
        <v>31149</v>
      </c>
      <c r="D726" t="s">
        <v>24717</v>
      </c>
      <c r="E726" t="s">
        <v>24718</v>
      </c>
      <c r="F726" t="s">
        <v>88</v>
      </c>
      <c r="G726">
        <v>880552556.89999998</v>
      </c>
      <c r="H726">
        <v>36945349.43</v>
      </c>
      <c r="I726">
        <v>963</v>
      </c>
      <c r="J726" t="s">
        <v>24719</v>
      </c>
      <c r="K726" t="s">
        <v>24720</v>
      </c>
      <c r="L726" t="s">
        <v>24721</v>
      </c>
    </row>
    <row r="727" spans="1:12" x14ac:dyDescent="0.4">
      <c r="A727" t="s">
        <v>30428</v>
      </c>
      <c r="B727" t="s">
        <v>6728</v>
      </c>
      <c r="C727" t="s">
        <v>31150</v>
      </c>
      <c r="D727" t="s">
        <v>6729</v>
      </c>
      <c r="E727" t="s">
        <v>6730</v>
      </c>
      <c r="F727" t="s">
        <v>378</v>
      </c>
      <c r="G727">
        <v>44559962.710000001</v>
      </c>
      <c r="H727">
        <v>3083310.85</v>
      </c>
      <c r="I727">
        <v>468</v>
      </c>
      <c r="J727" t="s">
        <v>6731</v>
      </c>
      <c r="K727" t="s">
        <v>6732</v>
      </c>
      <c r="L727" t="s">
        <v>6733</v>
      </c>
    </row>
    <row r="728" spans="1:12" x14ac:dyDescent="0.4">
      <c r="A728" t="s">
        <v>30431</v>
      </c>
      <c r="B728" t="s">
        <v>26180</v>
      </c>
      <c r="C728" t="s">
        <v>31151</v>
      </c>
      <c r="D728" t="s">
        <v>26181</v>
      </c>
      <c r="E728" t="s">
        <v>26182</v>
      </c>
      <c r="F728" t="s">
        <v>440</v>
      </c>
      <c r="G728">
        <v>362377888.39999998</v>
      </c>
      <c r="H728">
        <v>2357457.89</v>
      </c>
      <c r="I728">
        <v>1039</v>
      </c>
      <c r="J728" t="s">
        <v>26183</v>
      </c>
      <c r="K728" t="s">
        <v>26184</v>
      </c>
      <c r="L728" t="s">
        <v>26185</v>
      </c>
    </row>
    <row r="729" spans="1:12" x14ac:dyDescent="0.4">
      <c r="A729" t="s">
        <v>30428</v>
      </c>
      <c r="B729" t="s">
        <v>8300</v>
      </c>
      <c r="C729" t="s">
        <v>31152</v>
      </c>
      <c r="D729" t="s">
        <v>8301</v>
      </c>
      <c r="E729" t="s">
        <v>8302</v>
      </c>
      <c r="F729" t="s">
        <v>199</v>
      </c>
      <c r="G729">
        <v>136652767.09999999</v>
      </c>
      <c r="H729">
        <v>23709728.559999999</v>
      </c>
      <c r="I729">
        <v>670</v>
      </c>
      <c r="J729" t="s">
        <v>8303</v>
      </c>
      <c r="K729" t="s">
        <v>8304</v>
      </c>
      <c r="L729" t="s">
        <v>8305</v>
      </c>
    </row>
    <row r="730" spans="1:12" x14ac:dyDescent="0.4">
      <c r="A730" t="s">
        <v>30428</v>
      </c>
      <c r="B730" t="s">
        <v>26174</v>
      </c>
      <c r="C730" t="s">
        <v>31153</v>
      </c>
      <c r="D730" t="s">
        <v>26175</v>
      </c>
      <c r="E730" t="s">
        <v>26176</v>
      </c>
      <c r="F730" t="s">
        <v>253</v>
      </c>
      <c r="G730">
        <v>311636131.60000002</v>
      </c>
      <c r="H730">
        <v>16776944.48</v>
      </c>
      <c r="I730">
        <v>1062</v>
      </c>
      <c r="J730" t="s">
        <v>26177</v>
      </c>
      <c r="K730" t="s">
        <v>26178</v>
      </c>
      <c r="L730" t="s">
        <v>26179</v>
      </c>
    </row>
    <row r="731" spans="1:12" x14ac:dyDescent="0.4">
      <c r="A731" t="s">
        <v>30431</v>
      </c>
      <c r="B731" t="s">
        <v>26384</v>
      </c>
      <c r="C731" t="s">
        <v>31154</v>
      </c>
      <c r="D731" t="s">
        <v>26385</v>
      </c>
      <c r="E731" t="s">
        <v>26386</v>
      </c>
      <c r="F731" t="s">
        <v>74</v>
      </c>
      <c r="G731">
        <v>140922090.5</v>
      </c>
      <c r="H731">
        <v>10969063.779999999</v>
      </c>
      <c r="I731">
        <v>1266</v>
      </c>
      <c r="J731" t="s">
        <v>26387</v>
      </c>
      <c r="K731" t="s">
        <v>26388</v>
      </c>
      <c r="L731" t="s">
        <v>26389</v>
      </c>
    </row>
    <row r="732" spans="1:12" x14ac:dyDescent="0.4">
      <c r="A732" t="s">
        <v>30431</v>
      </c>
      <c r="B732" t="s">
        <v>24710</v>
      </c>
      <c r="C732" t="s">
        <v>31155</v>
      </c>
      <c r="D732" t="s">
        <v>24711</v>
      </c>
      <c r="E732" t="s">
        <v>24712</v>
      </c>
      <c r="F732" t="s">
        <v>88</v>
      </c>
      <c r="G732">
        <v>504558016.30000001</v>
      </c>
      <c r="H732">
        <v>43552356.770000003</v>
      </c>
      <c r="I732">
        <v>1695</v>
      </c>
      <c r="J732" t="s">
        <v>24713</v>
      </c>
      <c r="K732" t="s">
        <v>24714</v>
      </c>
      <c r="L732" t="s">
        <v>24715</v>
      </c>
    </row>
    <row r="733" spans="1:12" x14ac:dyDescent="0.4">
      <c r="A733" t="s">
        <v>30431</v>
      </c>
      <c r="B733" t="s">
        <v>10499</v>
      </c>
      <c r="C733" t="s">
        <v>31156</v>
      </c>
      <c r="D733" t="s">
        <v>10500</v>
      </c>
      <c r="E733" t="s">
        <v>10501</v>
      </c>
      <c r="F733" t="s">
        <v>206</v>
      </c>
      <c r="G733">
        <v>247996841.40000001</v>
      </c>
      <c r="H733">
        <v>18970100.960000001</v>
      </c>
      <c r="I733">
        <v>359</v>
      </c>
      <c r="J733" t="s">
        <v>10502</v>
      </c>
      <c r="K733" t="s">
        <v>10503</v>
      </c>
      <c r="L733" t="s">
        <v>10504</v>
      </c>
    </row>
    <row r="734" spans="1:12" x14ac:dyDescent="0.4">
      <c r="A734" t="s">
        <v>30493</v>
      </c>
      <c r="B734" t="s">
        <v>20007</v>
      </c>
      <c r="C734" t="s">
        <v>31157</v>
      </c>
      <c r="D734" t="s">
        <v>20008</v>
      </c>
      <c r="E734" t="s">
        <v>20009</v>
      </c>
      <c r="F734" t="s">
        <v>171</v>
      </c>
      <c r="G734">
        <v>41096076.799999997</v>
      </c>
      <c r="H734">
        <v>6850899.7999999998</v>
      </c>
      <c r="I734">
        <v>520</v>
      </c>
      <c r="J734" t="s">
        <v>20010</v>
      </c>
      <c r="K734" t="s">
        <v>20011</v>
      </c>
      <c r="L734" t="s">
        <v>20012</v>
      </c>
    </row>
    <row r="735" spans="1:12" x14ac:dyDescent="0.4">
      <c r="A735" t="s">
        <v>30431</v>
      </c>
      <c r="B735" t="s">
        <v>10492</v>
      </c>
      <c r="C735" t="s">
        <v>31158</v>
      </c>
      <c r="D735" t="s">
        <v>10493</v>
      </c>
      <c r="E735" t="s">
        <v>10494</v>
      </c>
      <c r="F735" t="s">
        <v>171</v>
      </c>
      <c r="G735">
        <v>4902406895</v>
      </c>
      <c r="H735">
        <v>154245630.40000001</v>
      </c>
      <c r="I735" t="s">
        <v>10495</v>
      </c>
      <c r="J735" t="s">
        <v>10496</v>
      </c>
      <c r="K735" t="s">
        <v>10497</v>
      </c>
      <c r="L735" t="s">
        <v>10498</v>
      </c>
    </row>
    <row r="736" spans="1:12" x14ac:dyDescent="0.4">
      <c r="A736" t="s">
        <v>30431</v>
      </c>
      <c r="B736" t="s">
        <v>20019</v>
      </c>
      <c r="C736" t="s">
        <v>31159</v>
      </c>
      <c r="D736" t="s">
        <v>20020</v>
      </c>
      <c r="E736" t="s">
        <v>20021</v>
      </c>
      <c r="F736" t="s">
        <v>40</v>
      </c>
      <c r="G736">
        <v>3141553004</v>
      </c>
      <c r="H736">
        <v>317977562.5</v>
      </c>
      <c r="I736">
        <v>5342</v>
      </c>
      <c r="J736" t="s">
        <v>20022</v>
      </c>
      <c r="K736" t="s">
        <v>20023</v>
      </c>
      <c r="L736" t="s">
        <v>20024</v>
      </c>
    </row>
    <row r="737" spans="1:12" x14ac:dyDescent="0.4">
      <c r="A737" t="s">
        <v>30431</v>
      </c>
      <c r="B737" t="s">
        <v>24704</v>
      </c>
      <c r="C737" t="s">
        <v>31160</v>
      </c>
      <c r="D737" t="s">
        <v>24705</v>
      </c>
      <c r="E737" t="s">
        <v>24706</v>
      </c>
      <c r="F737" t="s">
        <v>163</v>
      </c>
      <c r="G737">
        <v>156920028.69999999</v>
      </c>
      <c r="H737">
        <v>9984505.0800000001</v>
      </c>
      <c r="I737">
        <v>1427</v>
      </c>
      <c r="J737" t="s">
        <v>24707</v>
      </c>
      <c r="K737" t="s">
        <v>24708</v>
      </c>
      <c r="L737" t="s">
        <v>24709</v>
      </c>
    </row>
    <row r="738" spans="1:12" x14ac:dyDescent="0.4">
      <c r="A738" t="s">
        <v>30431</v>
      </c>
      <c r="B738" t="s">
        <v>26156</v>
      </c>
      <c r="C738" t="s">
        <v>31161</v>
      </c>
      <c r="D738" t="s">
        <v>26157</v>
      </c>
      <c r="E738" t="s">
        <v>26158</v>
      </c>
      <c r="F738" t="s">
        <v>54</v>
      </c>
      <c r="G738">
        <v>56413521.200000003</v>
      </c>
      <c r="H738">
        <v>1709273.57</v>
      </c>
      <c r="I738">
        <v>663</v>
      </c>
      <c r="J738" t="s">
        <v>26159</v>
      </c>
      <c r="K738" t="s">
        <v>26160</v>
      </c>
      <c r="L738" t="s">
        <v>26161</v>
      </c>
    </row>
    <row r="739" spans="1:12" x14ac:dyDescent="0.4">
      <c r="A739" t="s">
        <v>30428</v>
      </c>
      <c r="B739" t="s">
        <v>26186</v>
      </c>
      <c r="C739" t="s">
        <v>31162</v>
      </c>
      <c r="D739" t="s">
        <v>26187</v>
      </c>
      <c r="E739" t="s">
        <v>26188</v>
      </c>
      <c r="F739" t="s">
        <v>171</v>
      </c>
      <c r="G739">
        <v>134869870.80000001</v>
      </c>
      <c r="H739">
        <v>51861328.600000001</v>
      </c>
      <c r="I739">
        <v>659</v>
      </c>
      <c r="J739" t="s">
        <v>26189</v>
      </c>
      <c r="K739" t="s">
        <v>26190</v>
      </c>
      <c r="L739" t="s">
        <v>26191</v>
      </c>
    </row>
    <row r="740" spans="1:12" x14ac:dyDescent="0.4">
      <c r="A740" t="s">
        <v>30428</v>
      </c>
      <c r="B740" t="s">
        <v>15297</v>
      </c>
      <c r="C740" t="s">
        <v>31163</v>
      </c>
      <c r="D740" t="s">
        <v>15298</v>
      </c>
      <c r="E740" t="s">
        <v>15299</v>
      </c>
      <c r="F740" t="s">
        <v>103</v>
      </c>
      <c r="G740">
        <v>841026162.70000005</v>
      </c>
      <c r="H740">
        <v>132127324.59999999</v>
      </c>
      <c r="I740">
        <v>2080</v>
      </c>
      <c r="J740" t="s">
        <v>15300</v>
      </c>
      <c r="K740" t="s">
        <v>15301</v>
      </c>
      <c r="L740" t="s">
        <v>15302</v>
      </c>
    </row>
    <row r="741" spans="1:12" x14ac:dyDescent="0.4">
      <c r="A741" t="s">
        <v>30431</v>
      </c>
      <c r="B741" t="s">
        <v>26168</v>
      </c>
      <c r="C741" t="s">
        <v>31164</v>
      </c>
      <c r="D741" t="s">
        <v>26169</v>
      </c>
      <c r="E741" t="s">
        <v>26170</v>
      </c>
      <c r="F741" t="s">
        <v>285</v>
      </c>
      <c r="G741">
        <v>223171553.59999999</v>
      </c>
      <c r="H741">
        <v>8264258.2300000004</v>
      </c>
      <c r="I741">
        <v>333</v>
      </c>
      <c r="J741" t="s">
        <v>26171</v>
      </c>
      <c r="K741" t="s">
        <v>26172</v>
      </c>
      <c r="L741" t="s">
        <v>26173</v>
      </c>
    </row>
    <row r="742" spans="1:12" x14ac:dyDescent="0.4">
      <c r="A742" t="s">
        <v>30493</v>
      </c>
      <c r="B742" t="s">
        <v>19429</v>
      </c>
      <c r="C742" t="s">
        <v>31165</v>
      </c>
      <c r="D742" t="s">
        <v>19430</v>
      </c>
      <c r="E742" t="s">
        <v>19431</v>
      </c>
      <c r="F742" t="s">
        <v>110</v>
      </c>
      <c r="G742">
        <v>146385175.69999999</v>
      </c>
      <c r="H742">
        <v>21002890.48</v>
      </c>
      <c r="I742">
        <v>900</v>
      </c>
      <c r="J742" t="s">
        <v>19432</v>
      </c>
      <c r="K742" t="s">
        <v>19433</v>
      </c>
      <c r="L742" t="s">
        <v>19434</v>
      </c>
    </row>
    <row r="743" spans="1:12" x14ac:dyDescent="0.4">
      <c r="A743" t="s">
        <v>30431</v>
      </c>
      <c r="B743" t="s">
        <v>26162</v>
      </c>
      <c r="C743" t="s">
        <v>31166</v>
      </c>
      <c r="D743" t="s">
        <v>26163</v>
      </c>
      <c r="E743" t="s">
        <v>26164</v>
      </c>
      <c r="F743" t="s">
        <v>110</v>
      </c>
      <c r="G743">
        <v>192816625.90000001</v>
      </c>
      <c r="H743">
        <v>30445095.309999999</v>
      </c>
      <c r="I743">
        <v>1073</v>
      </c>
      <c r="J743" t="s">
        <v>26165</v>
      </c>
      <c r="K743" t="s">
        <v>26166</v>
      </c>
      <c r="L743" t="s">
        <v>26167</v>
      </c>
    </row>
    <row r="744" spans="1:12" x14ac:dyDescent="0.4">
      <c r="A744" t="s">
        <v>30493</v>
      </c>
      <c r="B744" t="s">
        <v>20852</v>
      </c>
      <c r="C744" t="s">
        <v>31167</v>
      </c>
      <c r="D744" t="s">
        <v>20853</v>
      </c>
      <c r="E744" t="s">
        <v>20854</v>
      </c>
      <c r="F744" t="s">
        <v>996</v>
      </c>
      <c r="G744">
        <v>746663637.5</v>
      </c>
      <c r="H744">
        <v>11163368.449999999</v>
      </c>
      <c r="I744">
        <v>1648</v>
      </c>
      <c r="J744" t="s">
        <v>20855</v>
      </c>
      <c r="K744" t="s">
        <v>20856</v>
      </c>
      <c r="L744" t="s">
        <v>20857</v>
      </c>
    </row>
    <row r="745" spans="1:12" x14ac:dyDescent="0.4">
      <c r="A745" t="s">
        <v>30428</v>
      </c>
      <c r="B745" t="s">
        <v>26125</v>
      </c>
      <c r="C745" t="s">
        <v>31168</v>
      </c>
      <c r="D745" t="s">
        <v>26126</v>
      </c>
      <c r="E745" t="s">
        <v>26127</v>
      </c>
      <c r="F745" t="s">
        <v>580</v>
      </c>
      <c r="G745">
        <v>596912506.10000002</v>
      </c>
      <c r="H745">
        <v>150370248.69999999</v>
      </c>
      <c r="I745">
        <v>2166</v>
      </c>
      <c r="J745" t="s">
        <v>26128</v>
      </c>
      <c r="K745" t="s">
        <v>26129</v>
      </c>
      <c r="L745" t="s">
        <v>26130</v>
      </c>
    </row>
    <row r="746" spans="1:12" x14ac:dyDescent="0.4">
      <c r="A746" t="s">
        <v>30431</v>
      </c>
      <c r="B746" t="s">
        <v>23676</v>
      </c>
      <c r="C746" t="s">
        <v>31169</v>
      </c>
      <c r="D746" t="s">
        <v>23677</v>
      </c>
      <c r="E746" t="s">
        <v>23678</v>
      </c>
      <c r="F746" t="s">
        <v>17</v>
      </c>
      <c r="G746">
        <v>574193374.70000005</v>
      </c>
      <c r="H746">
        <v>94173636.900000006</v>
      </c>
      <c r="I746">
        <v>1730</v>
      </c>
      <c r="J746" t="s">
        <v>23679</v>
      </c>
      <c r="K746" t="s">
        <v>23680</v>
      </c>
      <c r="L746" t="s">
        <v>23681</v>
      </c>
    </row>
    <row r="747" spans="1:12" x14ac:dyDescent="0.4">
      <c r="A747" t="s">
        <v>30431</v>
      </c>
      <c r="B747" t="s">
        <v>13653</v>
      </c>
      <c r="C747" t="s">
        <v>31170</v>
      </c>
      <c r="D747" t="s">
        <v>13654</v>
      </c>
      <c r="E747" t="s">
        <v>13655</v>
      </c>
      <c r="F747" t="s">
        <v>1009</v>
      </c>
      <c r="G747">
        <v>335001959.10000002</v>
      </c>
      <c r="H747">
        <v>104279159.3</v>
      </c>
      <c r="I747">
        <v>716</v>
      </c>
      <c r="J747" t="s">
        <v>13656</v>
      </c>
      <c r="K747" t="s">
        <v>13657</v>
      </c>
      <c r="L747" t="s">
        <v>13658</v>
      </c>
    </row>
    <row r="748" spans="1:12" x14ac:dyDescent="0.4">
      <c r="A748" t="s">
        <v>30431</v>
      </c>
      <c r="B748" t="s">
        <v>20130</v>
      </c>
      <c r="C748" t="s">
        <v>31171</v>
      </c>
      <c r="D748" t="s">
        <v>20131</v>
      </c>
      <c r="E748" t="s">
        <v>20132</v>
      </c>
      <c r="F748" t="s">
        <v>74</v>
      </c>
      <c r="G748">
        <v>114092972</v>
      </c>
      <c r="H748">
        <v>-3527246.22</v>
      </c>
      <c r="I748">
        <v>1614</v>
      </c>
      <c r="J748" t="s">
        <v>20133</v>
      </c>
      <c r="K748" t="s">
        <v>20134</v>
      </c>
      <c r="L748" t="s">
        <v>20135</v>
      </c>
    </row>
    <row r="749" spans="1:12" x14ac:dyDescent="0.4">
      <c r="A749" t="s">
        <v>30431</v>
      </c>
      <c r="B749" t="s">
        <v>5973</v>
      </c>
      <c r="C749" t="s">
        <v>31172</v>
      </c>
      <c r="D749" t="s">
        <v>5974</v>
      </c>
      <c r="E749" t="s">
        <v>5975</v>
      </c>
      <c r="F749" t="s">
        <v>206</v>
      </c>
      <c r="G749">
        <v>144095080.90000001</v>
      </c>
      <c r="H749">
        <v>12033523</v>
      </c>
      <c r="I749">
        <v>1215</v>
      </c>
      <c r="J749" t="s">
        <v>5976</v>
      </c>
      <c r="K749" t="s">
        <v>5977</v>
      </c>
      <c r="L749" t="s">
        <v>5978</v>
      </c>
    </row>
    <row r="750" spans="1:12" x14ac:dyDescent="0.4">
      <c r="A750" t="s">
        <v>30431</v>
      </c>
      <c r="B750" t="s">
        <v>26150</v>
      </c>
      <c r="C750" t="s">
        <v>31173</v>
      </c>
      <c r="D750" t="s">
        <v>26151</v>
      </c>
      <c r="E750" t="s">
        <v>26152</v>
      </c>
      <c r="F750" t="s">
        <v>285</v>
      </c>
      <c r="G750">
        <v>1221199779</v>
      </c>
      <c r="H750">
        <v>375842072.69999999</v>
      </c>
      <c r="I750">
        <v>3558</v>
      </c>
      <c r="J750" t="s">
        <v>26153</v>
      </c>
      <c r="K750" t="s">
        <v>26154</v>
      </c>
      <c r="L750" t="s">
        <v>26155</v>
      </c>
    </row>
    <row r="751" spans="1:12" x14ac:dyDescent="0.4">
      <c r="A751" t="s">
        <v>30431</v>
      </c>
      <c r="B751" t="s">
        <v>26143</v>
      </c>
      <c r="C751" t="s">
        <v>31174</v>
      </c>
      <c r="D751" t="s">
        <v>26144</v>
      </c>
      <c r="E751" t="s">
        <v>26145</v>
      </c>
      <c r="F751" t="s">
        <v>544</v>
      </c>
      <c r="G751">
        <v>4648818816</v>
      </c>
      <c r="H751">
        <v>753710562.39999998</v>
      </c>
      <c r="I751" t="s">
        <v>26146</v>
      </c>
      <c r="J751" t="s">
        <v>26147</v>
      </c>
      <c r="K751" t="s">
        <v>26148</v>
      </c>
      <c r="L751" t="s">
        <v>26149</v>
      </c>
    </row>
    <row r="752" spans="1:12" x14ac:dyDescent="0.4">
      <c r="A752" t="s">
        <v>30428</v>
      </c>
      <c r="B752" t="s">
        <v>3724</v>
      </c>
      <c r="C752" t="s">
        <v>31175</v>
      </c>
      <c r="D752" t="s">
        <v>3725</v>
      </c>
      <c r="E752" t="s">
        <v>3726</v>
      </c>
      <c r="F752" t="s">
        <v>171</v>
      </c>
      <c r="G752">
        <v>274104997</v>
      </c>
      <c r="H752">
        <v>12161813.25</v>
      </c>
      <c r="I752">
        <v>859</v>
      </c>
      <c r="J752" t="s">
        <v>3727</v>
      </c>
      <c r="K752" t="s">
        <v>3728</v>
      </c>
      <c r="L752" t="s">
        <v>3729</v>
      </c>
    </row>
    <row r="753" spans="1:12" x14ac:dyDescent="0.4">
      <c r="A753" t="s">
        <v>30428</v>
      </c>
      <c r="B753" t="s">
        <v>401</v>
      </c>
      <c r="C753" t="s">
        <v>402</v>
      </c>
      <c r="D753" t="s">
        <v>403</v>
      </c>
      <c r="E753" t="s">
        <v>404</v>
      </c>
      <c r="F753" t="s">
        <v>142</v>
      </c>
      <c r="G753">
        <v>2237406965</v>
      </c>
      <c r="H753">
        <v>-47506803.43</v>
      </c>
      <c r="I753">
        <v>8304</v>
      </c>
      <c r="J753" t="s">
        <v>405</v>
      </c>
      <c r="K753" t="s">
        <v>406</v>
      </c>
      <c r="L753" t="s">
        <v>407</v>
      </c>
    </row>
    <row r="754" spans="1:12" x14ac:dyDescent="0.4">
      <c r="A754" t="s">
        <v>30431</v>
      </c>
      <c r="B754" t="s">
        <v>22339</v>
      </c>
      <c r="C754" t="s">
        <v>31176</v>
      </c>
      <c r="D754" t="s">
        <v>22340</v>
      </c>
      <c r="E754" t="s">
        <v>22341</v>
      </c>
      <c r="F754" t="s">
        <v>40</v>
      </c>
      <c r="G754">
        <v>213755197.90000001</v>
      </c>
      <c r="H754">
        <v>45418987.57</v>
      </c>
      <c r="I754">
        <v>1357</v>
      </c>
      <c r="J754" t="s">
        <v>22342</v>
      </c>
      <c r="K754" t="s">
        <v>22343</v>
      </c>
      <c r="L754" t="s">
        <v>22344</v>
      </c>
    </row>
    <row r="755" spans="1:12" x14ac:dyDescent="0.4">
      <c r="A755" t="s">
        <v>30431</v>
      </c>
      <c r="B755" t="s">
        <v>26137</v>
      </c>
      <c r="C755" t="s">
        <v>31177</v>
      </c>
      <c r="D755" t="s">
        <v>26138</v>
      </c>
      <c r="E755" t="s">
        <v>26139</v>
      </c>
      <c r="F755" t="s">
        <v>156</v>
      </c>
      <c r="G755">
        <v>226514694.5</v>
      </c>
      <c r="H755">
        <v>60813979.130000003</v>
      </c>
      <c r="I755">
        <v>1609</v>
      </c>
      <c r="J755" t="s">
        <v>26140</v>
      </c>
      <c r="K755" t="s">
        <v>26141</v>
      </c>
      <c r="L755" t="s">
        <v>26142</v>
      </c>
    </row>
    <row r="756" spans="1:12" x14ac:dyDescent="0.4">
      <c r="A756" t="s">
        <v>30431</v>
      </c>
      <c r="B756" t="s">
        <v>23682</v>
      </c>
      <c r="C756" t="s">
        <v>31178</v>
      </c>
      <c r="D756" t="s">
        <v>23683</v>
      </c>
      <c r="E756" t="s">
        <v>23684</v>
      </c>
      <c r="F756" t="s">
        <v>419</v>
      </c>
      <c r="G756">
        <v>209086477.5</v>
      </c>
      <c r="H756">
        <v>2604887.2000000002</v>
      </c>
      <c r="I756">
        <v>952</v>
      </c>
      <c r="J756" t="s">
        <v>23685</v>
      </c>
      <c r="K756" t="s">
        <v>23686</v>
      </c>
      <c r="L756" t="s">
        <v>23687</v>
      </c>
    </row>
    <row r="757" spans="1:12" x14ac:dyDescent="0.4">
      <c r="A757" t="s">
        <v>30428</v>
      </c>
      <c r="B757" t="s">
        <v>24698</v>
      </c>
      <c r="C757" t="s">
        <v>31179</v>
      </c>
      <c r="D757" t="s">
        <v>24699</v>
      </c>
      <c r="E757" t="s">
        <v>24700</v>
      </c>
      <c r="F757" t="s">
        <v>74</v>
      </c>
      <c r="G757">
        <v>400054413.5</v>
      </c>
      <c r="H757">
        <v>12219487.82</v>
      </c>
      <c r="I757">
        <v>797</v>
      </c>
      <c r="J757" t="s">
        <v>24701</v>
      </c>
      <c r="K757" t="s">
        <v>24702</v>
      </c>
      <c r="L757" t="s">
        <v>24703</v>
      </c>
    </row>
    <row r="758" spans="1:12" x14ac:dyDescent="0.4">
      <c r="A758" t="s">
        <v>30428</v>
      </c>
      <c r="B758" t="s">
        <v>15780</v>
      </c>
      <c r="C758" t="s">
        <v>31180</v>
      </c>
      <c r="D758" t="s">
        <v>15781</v>
      </c>
      <c r="E758" t="s">
        <v>15782</v>
      </c>
      <c r="F758" t="s">
        <v>54</v>
      </c>
      <c r="G758">
        <v>200318930.69999999</v>
      </c>
      <c r="H758">
        <v>30431143.440000001</v>
      </c>
      <c r="I758">
        <v>731</v>
      </c>
      <c r="J758" t="s">
        <v>15783</v>
      </c>
      <c r="K758" t="s">
        <v>15784</v>
      </c>
      <c r="L758" t="s">
        <v>15785</v>
      </c>
    </row>
    <row r="759" spans="1:12" x14ac:dyDescent="0.4">
      <c r="A759" t="s">
        <v>30431</v>
      </c>
      <c r="B759" t="s">
        <v>10486</v>
      </c>
      <c r="C759" t="s">
        <v>31181</v>
      </c>
      <c r="D759" t="s">
        <v>10487</v>
      </c>
      <c r="E759" t="s">
        <v>10488</v>
      </c>
      <c r="F759" t="s">
        <v>40</v>
      </c>
      <c r="G759">
        <v>104979496.5</v>
      </c>
      <c r="H759">
        <v>-37763221.200000003</v>
      </c>
      <c r="I759">
        <v>929</v>
      </c>
      <c r="J759" t="s">
        <v>10489</v>
      </c>
      <c r="K759" t="s">
        <v>10490</v>
      </c>
      <c r="L759" t="s">
        <v>10491</v>
      </c>
    </row>
    <row r="760" spans="1:12" x14ac:dyDescent="0.4">
      <c r="A760" t="s">
        <v>30428</v>
      </c>
      <c r="B760" t="s">
        <v>26131</v>
      </c>
      <c r="C760" t="s">
        <v>31182</v>
      </c>
      <c r="D760" t="s">
        <v>26132</v>
      </c>
      <c r="E760" t="s">
        <v>26133</v>
      </c>
      <c r="F760" t="s">
        <v>110</v>
      </c>
      <c r="G760">
        <v>0</v>
      </c>
      <c r="H760">
        <v>-181726770.90000001</v>
      </c>
      <c r="I760">
        <v>207</v>
      </c>
      <c r="J760" t="s">
        <v>26134</v>
      </c>
      <c r="K760" t="s">
        <v>26135</v>
      </c>
      <c r="L760" t="s">
        <v>26136</v>
      </c>
    </row>
    <row r="761" spans="1:12" x14ac:dyDescent="0.4">
      <c r="A761" t="s">
        <v>30428</v>
      </c>
      <c r="B761" t="s">
        <v>19423</v>
      </c>
      <c r="C761" t="s">
        <v>31183</v>
      </c>
      <c r="D761" t="s">
        <v>19424</v>
      </c>
      <c r="E761" t="s">
        <v>19425</v>
      </c>
      <c r="F761" t="s">
        <v>32</v>
      </c>
      <c r="G761">
        <v>160830000</v>
      </c>
      <c r="H761">
        <v>64361700</v>
      </c>
      <c r="I761">
        <v>150</v>
      </c>
      <c r="J761" t="s">
        <v>19426</v>
      </c>
      <c r="K761" t="s">
        <v>19427</v>
      </c>
      <c r="L761" t="s">
        <v>19428</v>
      </c>
    </row>
    <row r="762" spans="1:12" x14ac:dyDescent="0.4">
      <c r="A762" t="s">
        <v>30431</v>
      </c>
      <c r="B762" t="s">
        <v>6461</v>
      </c>
      <c r="C762" t="s">
        <v>31184</v>
      </c>
      <c r="D762" t="s">
        <v>6462</v>
      </c>
      <c r="E762" t="s">
        <v>6463</v>
      </c>
      <c r="F762" t="s">
        <v>171</v>
      </c>
      <c r="G762">
        <v>310589420</v>
      </c>
      <c r="H762">
        <v>92987157.819999993</v>
      </c>
      <c r="I762">
        <v>643</v>
      </c>
      <c r="J762" t="s">
        <v>6464</v>
      </c>
      <c r="K762" t="s">
        <v>6465</v>
      </c>
      <c r="L762" t="s">
        <v>6466</v>
      </c>
    </row>
    <row r="763" spans="1:12" x14ac:dyDescent="0.4">
      <c r="A763" t="s">
        <v>30431</v>
      </c>
      <c r="B763" t="s">
        <v>6722</v>
      </c>
      <c r="C763" t="s">
        <v>31185</v>
      </c>
      <c r="D763" t="s">
        <v>6723</v>
      </c>
      <c r="E763" t="s">
        <v>6724</v>
      </c>
      <c r="F763" t="s">
        <v>171</v>
      </c>
      <c r="G763">
        <v>698332291.60000002</v>
      </c>
      <c r="H763">
        <v>18324725.579999998</v>
      </c>
      <c r="I763">
        <v>259</v>
      </c>
      <c r="J763" t="s">
        <v>6725</v>
      </c>
      <c r="K763" t="s">
        <v>6726</v>
      </c>
      <c r="L763" t="s">
        <v>6727</v>
      </c>
    </row>
    <row r="764" spans="1:12" x14ac:dyDescent="0.4">
      <c r="A764" t="s">
        <v>30431</v>
      </c>
      <c r="B764" t="s">
        <v>26119</v>
      </c>
      <c r="C764" t="s">
        <v>31186</v>
      </c>
      <c r="D764" t="s">
        <v>26120</v>
      </c>
      <c r="E764" t="s">
        <v>26121</v>
      </c>
      <c r="F764" t="s">
        <v>285</v>
      </c>
      <c r="G764">
        <v>765369769.29999995</v>
      </c>
      <c r="H764">
        <v>-90850715.319999993</v>
      </c>
      <c r="I764">
        <v>6864</v>
      </c>
      <c r="J764" t="s">
        <v>26122</v>
      </c>
      <c r="K764" t="s">
        <v>26123</v>
      </c>
      <c r="L764" t="s">
        <v>26124</v>
      </c>
    </row>
    <row r="765" spans="1:12" x14ac:dyDescent="0.4">
      <c r="A765" t="s">
        <v>30431</v>
      </c>
      <c r="B765" t="s">
        <v>26113</v>
      </c>
      <c r="C765" t="s">
        <v>31187</v>
      </c>
      <c r="D765" t="s">
        <v>26114</v>
      </c>
      <c r="E765" t="s">
        <v>26115</v>
      </c>
      <c r="F765" t="s">
        <v>661</v>
      </c>
      <c r="G765">
        <v>531501963.69999999</v>
      </c>
      <c r="H765">
        <v>71892891.620000005</v>
      </c>
      <c r="I765">
        <v>3481</v>
      </c>
      <c r="J765" t="s">
        <v>26116</v>
      </c>
      <c r="K765" t="s">
        <v>26117</v>
      </c>
      <c r="L765" t="s">
        <v>26118</v>
      </c>
    </row>
    <row r="766" spans="1:12" x14ac:dyDescent="0.4">
      <c r="A766" t="s">
        <v>30428</v>
      </c>
      <c r="B766" t="s">
        <v>12538</v>
      </c>
      <c r="C766" t="s">
        <v>31188</v>
      </c>
      <c r="D766" t="s">
        <v>12539</v>
      </c>
      <c r="E766" t="s">
        <v>12540</v>
      </c>
      <c r="F766" t="s">
        <v>293</v>
      </c>
      <c r="G766">
        <v>391426974.39999998</v>
      </c>
      <c r="H766">
        <v>6258328.5</v>
      </c>
      <c r="I766">
        <v>812</v>
      </c>
      <c r="J766" t="s">
        <v>12541</v>
      </c>
      <c r="K766" t="s">
        <v>12542</v>
      </c>
      <c r="L766" t="s">
        <v>12543</v>
      </c>
    </row>
    <row r="767" spans="1:12" x14ac:dyDescent="0.4">
      <c r="A767" t="s">
        <v>30431</v>
      </c>
      <c r="B767" t="s">
        <v>18052</v>
      </c>
      <c r="C767" t="s">
        <v>31189</v>
      </c>
      <c r="D767" t="s">
        <v>18053</v>
      </c>
      <c r="E767" t="s">
        <v>18054</v>
      </c>
      <c r="F767" t="s">
        <v>25</v>
      </c>
      <c r="G767">
        <v>470206727.80000001</v>
      </c>
      <c r="H767">
        <v>34883220.509999998</v>
      </c>
      <c r="I767">
        <v>646</v>
      </c>
      <c r="J767" t="s">
        <v>18055</v>
      </c>
      <c r="K767" t="s">
        <v>18056</v>
      </c>
      <c r="L767" t="s">
        <v>18057</v>
      </c>
    </row>
    <row r="768" spans="1:12" x14ac:dyDescent="0.4">
      <c r="A768" t="s">
        <v>30431</v>
      </c>
      <c r="B768" t="s">
        <v>26101</v>
      </c>
      <c r="C768" t="s">
        <v>31190</v>
      </c>
      <c r="D768" t="s">
        <v>26102</v>
      </c>
      <c r="E768" t="s">
        <v>26103</v>
      </c>
      <c r="F768" t="s">
        <v>54</v>
      </c>
      <c r="G768">
        <v>208504880.80000001</v>
      </c>
      <c r="H768">
        <v>10103572.68</v>
      </c>
      <c r="I768">
        <v>901</v>
      </c>
      <c r="J768" t="s">
        <v>26104</v>
      </c>
      <c r="K768" t="s">
        <v>26105</v>
      </c>
      <c r="L768" t="s">
        <v>26106</v>
      </c>
    </row>
    <row r="769" spans="1:12" x14ac:dyDescent="0.4">
      <c r="A769" t="s">
        <v>30431</v>
      </c>
      <c r="B769" t="s">
        <v>20846</v>
      </c>
      <c r="C769" t="s">
        <v>31191</v>
      </c>
      <c r="D769" t="s">
        <v>20847</v>
      </c>
      <c r="E769" t="s">
        <v>20848</v>
      </c>
      <c r="F769" t="s">
        <v>681</v>
      </c>
      <c r="G769">
        <v>925738924.20000005</v>
      </c>
      <c r="H769">
        <v>30532811.52</v>
      </c>
      <c r="I769">
        <v>2112</v>
      </c>
      <c r="J769" t="s">
        <v>20849</v>
      </c>
      <c r="K769" t="s">
        <v>20850</v>
      </c>
      <c r="L769" t="s">
        <v>20851</v>
      </c>
    </row>
    <row r="770" spans="1:12" x14ac:dyDescent="0.4">
      <c r="A770" t="s">
        <v>30428</v>
      </c>
      <c r="B770" t="s">
        <v>22333</v>
      </c>
      <c r="C770" t="s">
        <v>31192</v>
      </c>
      <c r="D770" t="s">
        <v>22334</v>
      </c>
      <c r="E770" t="s">
        <v>22335</v>
      </c>
      <c r="F770" t="s">
        <v>681</v>
      </c>
      <c r="G770">
        <v>227013730.69999999</v>
      </c>
      <c r="H770">
        <v>71450812.230000004</v>
      </c>
      <c r="I770">
        <v>1229</v>
      </c>
      <c r="J770" t="s">
        <v>22336</v>
      </c>
      <c r="K770" t="s">
        <v>22337</v>
      </c>
      <c r="L770" t="s">
        <v>22338</v>
      </c>
    </row>
    <row r="771" spans="1:12" x14ac:dyDescent="0.4">
      <c r="A771" t="s">
        <v>30428</v>
      </c>
      <c r="B771" t="s">
        <v>2066</v>
      </c>
      <c r="C771" t="s">
        <v>31193</v>
      </c>
      <c r="D771" t="s">
        <v>2067</v>
      </c>
      <c r="E771" t="s">
        <v>2068</v>
      </c>
      <c r="F771" t="s">
        <v>40</v>
      </c>
      <c r="G771">
        <v>1781531249</v>
      </c>
      <c r="H771">
        <v>71676901.980000004</v>
      </c>
      <c r="I771">
        <v>3070</v>
      </c>
      <c r="J771" t="s">
        <v>2069</v>
      </c>
      <c r="K771" t="s">
        <v>2070</v>
      </c>
      <c r="L771" t="s">
        <v>2071</v>
      </c>
    </row>
    <row r="772" spans="1:12" x14ac:dyDescent="0.4">
      <c r="A772" t="s">
        <v>30431</v>
      </c>
      <c r="B772" t="s">
        <v>8294</v>
      </c>
      <c r="C772" t="s">
        <v>31194</v>
      </c>
      <c r="D772" t="s">
        <v>8295</v>
      </c>
      <c r="E772" t="s">
        <v>8296</v>
      </c>
      <c r="F772" t="s">
        <v>898</v>
      </c>
      <c r="G772">
        <v>166861643.09999999</v>
      </c>
      <c r="H772">
        <v>14586872.67</v>
      </c>
      <c r="I772">
        <v>1236</v>
      </c>
      <c r="J772" t="s">
        <v>8297</v>
      </c>
      <c r="K772" t="s">
        <v>8298</v>
      </c>
      <c r="L772" t="s">
        <v>8299</v>
      </c>
    </row>
    <row r="773" spans="1:12" x14ac:dyDescent="0.4">
      <c r="A773" t="s">
        <v>30431</v>
      </c>
      <c r="B773" t="s">
        <v>26095</v>
      </c>
      <c r="C773" t="s">
        <v>31195</v>
      </c>
      <c r="D773" t="s">
        <v>26096</v>
      </c>
      <c r="E773" t="s">
        <v>26097</v>
      </c>
      <c r="F773" t="s">
        <v>391</v>
      </c>
      <c r="G773">
        <v>758085524.10000002</v>
      </c>
      <c r="H773">
        <v>88082659.329999998</v>
      </c>
      <c r="I773">
        <v>5786</v>
      </c>
      <c r="J773" t="s">
        <v>26098</v>
      </c>
      <c r="K773" t="s">
        <v>26099</v>
      </c>
      <c r="L773" t="s">
        <v>26100</v>
      </c>
    </row>
    <row r="774" spans="1:12" x14ac:dyDescent="0.4">
      <c r="A774" t="s">
        <v>30428</v>
      </c>
      <c r="B774" t="s">
        <v>12526</v>
      </c>
      <c r="C774" t="s">
        <v>31196</v>
      </c>
      <c r="D774" t="s">
        <v>12527</v>
      </c>
      <c r="E774" t="s">
        <v>12528</v>
      </c>
      <c r="F774" t="s">
        <v>171</v>
      </c>
      <c r="G774">
        <v>4538437944</v>
      </c>
      <c r="H774">
        <v>131547533.09999999</v>
      </c>
      <c r="I774">
        <v>1886</v>
      </c>
      <c r="J774" t="s">
        <v>12529</v>
      </c>
      <c r="K774" t="s">
        <v>12530</v>
      </c>
      <c r="L774" t="s">
        <v>12531</v>
      </c>
    </row>
    <row r="775" spans="1:12" x14ac:dyDescent="0.4">
      <c r="A775" t="s">
        <v>30431</v>
      </c>
      <c r="B775" t="s">
        <v>24685</v>
      </c>
      <c r="C775" t="s">
        <v>31197</v>
      </c>
      <c r="D775" t="s">
        <v>24686</v>
      </c>
      <c r="E775" t="s">
        <v>24687</v>
      </c>
      <c r="F775" t="s">
        <v>681</v>
      </c>
      <c r="G775">
        <v>572052057.70000005</v>
      </c>
      <c r="H775">
        <v>-5529818.4100000001</v>
      </c>
      <c r="I775" t="s">
        <v>24688</v>
      </c>
      <c r="J775" t="s">
        <v>24689</v>
      </c>
      <c r="K775" t="s">
        <v>24690</v>
      </c>
      <c r="L775" t="s">
        <v>24691</v>
      </c>
    </row>
    <row r="776" spans="1:12" x14ac:dyDescent="0.4">
      <c r="A776" t="s">
        <v>30431</v>
      </c>
      <c r="B776" t="s">
        <v>23019</v>
      </c>
      <c r="C776" t="s">
        <v>31198</v>
      </c>
      <c r="D776" t="s">
        <v>23020</v>
      </c>
      <c r="E776" t="s">
        <v>23021</v>
      </c>
      <c r="F776" t="s">
        <v>135</v>
      </c>
      <c r="G776">
        <v>1506874025</v>
      </c>
      <c r="H776">
        <v>304297876.69999999</v>
      </c>
      <c r="I776">
        <v>2143</v>
      </c>
      <c r="J776" t="s">
        <v>23022</v>
      </c>
      <c r="K776" t="s">
        <v>23023</v>
      </c>
      <c r="L776" t="s">
        <v>23024</v>
      </c>
    </row>
    <row r="777" spans="1:12" x14ac:dyDescent="0.4">
      <c r="A777" t="s">
        <v>30431</v>
      </c>
      <c r="B777" t="s">
        <v>15945</v>
      </c>
      <c r="C777" t="s">
        <v>31199</v>
      </c>
      <c r="D777" t="s">
        <v>15946</v>
      </c>
      <c r="E777" t="s">
        <v>15947</v>
      </c>
      <c r="F777" t="s">
        <v>1055</v>
      </c>
      <c r="G777">
        <v>7171528575</v>
      </c>
      <c r="H777">
        <v>1512095466</v>
      </c>
      <c r="I777">
        <v>7424</v>
      </c>
      <c r="J777" t="s">
        <v>15948</v>
      </c>
      <c r="K777" t="s">
        <v>15949</v>
      </c>
      <c r="L777" t="s">
        <v>15950</v>
      </c>
    </row>
    <row r="778" spans="1:12" x14ac:dyDescent="0.4">
      <c r="A778" t="s">
        <v>30428</v>
      </c>
      <c r="B778" t="s">
        <v>25511</v>
      </c>
      <c r="C778" t="s">
        <v>31200</v>
      </c>
      <c r="D778" t="s">
        <v>25512</v>
      </c>
      <c r="E778" t="s">
        <v>25513</v>
      </c>
      <c r="F778" t="s">
        <v>40</v>
      </c>
      <c r="G778">
        <v>98857713.260000005</v>
      </c>
      <c r="H778">
        <v>2111007.6800000002</v>
      </c>
      <c r="I778">
        <v>1981</v>
      </c>
      <c r="J778" t="s">
        <v>25514</v>
      </c>
      <c r="K778" t="s">
        <v>25515</v>
      </c>
      <c r="L778" t="s">
        <v>25516</v>
      </c>
    </row>
    <row r="779" spans="1:12" x14ac:dyDescent="0.4">
      <c r="A779" t="s">
        <v>30431</v>
      </c>
      <c r="B779" t="s">
        <v>24679</v>
      </c>
      <c r="C779" t="s">
        <v>31201</v>
      </c>
      <c r="D779" t="s">
        <v>24680</v>
      </c>
      <c r="E779" t="s">
        <v>24681</v>
      </c>
      <c r="F779" t="s">
        <v>285</v>
      </c>
      <c r="G779">
        <v>183287452.80000001</v>
      </c>
      <c r="H779">
        <v>3870014.74</v>
      </c>
      <c r="I779">
        <v>1933</v>
      </c>
      <c r="J779" t="s">
        <v>24682</v>
      </c>
      <c r="K779" t="s">
        <v>24683</v>
      </c>
      <c r="L779" t="s">
        <v>24684</v>
      </c>
    </row>
    <row r="780" spans="1:12" x14ac:dyDescent="0.4">
      <c r="A780" t="s">
        <v>30428</v>
      </c>
      <c r="B780" t="s">
        <v>16659</v>
      </c>
      <c r="C780" t="s">
        <v>31202</v>
      </c>
      <c r="D780" t="s">
        <v>16660</v>
      </c>
      <c r="E780" t="s">
        <v>16661</v>
      </c>
      <c r="F780" t="s">
        <v>88</v>
      </c>
      <c r="G780">
        <v>217928385.90000001</v>
      </c>
      <c r="H780">
        <v>37184671.880000003</v>
      </c>
      <c r="I780">
        <v>797</v>
      </c>
      <c r="J780" t="s">
        <v>16662</v>
      </c>
      <c r="K780" t="s">
        <v>16663</v>
      </c>
      <c r="L780" t="s">
        <v>16664</v>
      </c>
    </row>
    <row r="781" spans="1:12" x14ac:dyDescent="0.4">
      <c r="A781" t="s">
        <v>30431</v>
      </c>
      <c r="B781" t="s">
        <v>26089</v>
      </c>
      <c r="C781" t="s">
        <v>31203</v>
      </c>
      <c r="D781" t="s">
        <v>26090</v>
      </c>
      <c r="E781" t="s">
        <v>26091</v>
      </c>
      <c r="F781" t="s">
        <v>40</v>
      </c>
      <c r="G781">
        <v>325647390.10000002</v>
      </c>
      <c r="H781">
        <v>-16940409.859999999</v>
      </c>
      <c r="I781">
        <v>4274</v>
      </c>
      <c r="J781" t="s">
        <v>26092</v>
      </c>
      <c r="K781" t="s">
        <v>26093</v>
      </c>
      <c r="L781" t="s">
        <v>26094</v>
      </c>
    </row>
    <row r="782" spans="1:12" x14ac:dyDescent="0.4">
      <c r="A782" t="s">
        <v>30431</v>
      </c>
      <c r="B782" t="s">
        <v>21109</v>
      </c>
      <c r="C782" t="s">
        <v>31204</v>
      </c>
      <c r="D782" t="s">
        <v>21110</v>
      </c>
      <c r="E782" t="s">
        <v>21111</v>
      </c>
      <c r="F782" t="s">
        <v>1193</v>
      </c>
      <c r="G782">
        <v>569699143.29999995</v>
      </c>
      <c r="H782">
        <v>71368935.359999999</v>
      </c>
      <c r="I782">
        <v>3239</v>
      </c>
      <c r="J782" t="s">
        <v>21112</v>
      </c>
      <c r="K782" t="s">
        <v>21113</v>
      </c>
      <c r="L782" t="s">
        <v>21114</v>
      </c>
    </row>
    <row r="783" spans="1:12" x14ac:dyDescent="0.4">
      <c r="A783" t="s">
        <v>30431</v>
      </c>
      <c r="B783" t="s">
        <v>26083</v>
      </c>
      <c r="C783" t="s">
        <v>31205</v>
      </c>
      <c r="D783" t="s">
        <v>26084</v>
      </c>
      <c r="E783" t="s">
        <v>26085</v>
      </c>
      <c r="F783" t="s">
        <v>681</v>
      </c>
      <c r="G783">
        <v>129678544.2</v>
      </c>
      <c r="H783">
        <v>-11207953.539999999</v>
      </c>
      <c r="I783">
        <v>607</v>
      </c>
      <c r="J783" t="s">
        <v>26086</v>
      </c>
      <c r="K783" t="s">
        <v>26087</v>
      </c>
      <c r="L783" t="s">
        <v>26088</v>
      </c>
    </row>
    <row r="784" spans="1:12" x14ac:dyDescent="0.4">
      <c r="A784" t="s">
        <v>30428</v>
      </c>
      <c r="B784" t="s">
        <v>19417</v>
      </c>
      <c r="C784" t="s">
        <v>31206</v>
      </c>
      <c r="D784" t="s">
        <v>19418</v>
      </c>
      <c r="E784" t="s">
        <v>19419</v>
      </c>
      <c r="F784" t="s">
        <v>25</v>
      </c>
      <c r="G784">
        <v>5647405294</v>
      </c>
      <c r="H784">
        <v>215376939.30000001</v>
      </c>
      <c r="I784">
        <v>5291</v>
      </c>
      <c r="J784" t="s">
        <v>19420</v>
      </c>
      <c r="K784" t="s">
        <v>19421</v>
      </c>
      <c r="L784" t="s">
        <v>19422</v>
      </c>
    </row>
    <row r="785" spans="1:12" x14ac:dyDescent="0.4">
      <c r="A785" t="s">
        <v>30428</v>
      </c>
      <c r="B785" t="s">
        <v>25844</v>
      </c>
      <c r="C785" t="s">
        <v>31207</v>
      </c>
      <c r="D785" t="s">
        <v>25845</v>
      </c>
      <c r="E785" t="s">
        <v>25846</v>
      </c>
      <c r="F785" t="s">
        <v>163</v>
      </c>
      <c r="G785">
        <v>176410036.30000001</v>
      </c>
      <c r="H785">
        <v>32232358.149999999</v>
      </c>
      <c r="I785">
        <v>2174</v>
      </c>
      <c r="J785" t="s">
        <v>25847</v>
      </c>
      <c r="K785" t="s">
        <v>25848</v>
      </c>
      <c r="L785" t="s">
        <v>25849</v>
      </c>
    </row>
    <row r="786" spans="1:12" x14ac:dyDescent="0.4">
      <c r="A786" t="s">
        <v>30428</v>
      </c>
      <c r="B786" t="s">
        <v>14476</v>
      </c>
      <c r="C786" t="s">
        <v>31208</v>
      </c>
      <c r="D786" t="s">
        <v>14477</v>
      </c>
      <c r="E786" t="s">
        <v>14478</v>
      </c>
      <c r="F786" t="s">
        <v>163</v>
      </c>
      <c r="G786">
        <v>271066662.80000001</v>
      </c>
      <c r="H786">
        <v>-101364056.40000001</v>
      </c>
      <c r="I786">
        <v>3689</v>
      </c>
      <c r="J786" t="s">
        <v>14479</v>
      </c>
      <c r="K786" t="s">
        <v>14480</v>
      </c>
      <c r="L786" t="s">
        <v>14481</v>
      </c>
    </row>
    <row r="787" spans="1:12" x14ac:dyDescent="0.4">
      <c r="A787" t="s">
        <v>30428</v>
      </c>
      <c r="B787" t="s">
        <v>10480</v>
      </c>
      <c r="C787" t="s">
        <v>31209</v>
      </c>
      <c r="D787" t="s">
        <v>10481</v>
      </c>
      <c r="E787" t="s">
        <v>10482</v>
      </c>
      <c r="F787" t="s">
        <v>523</v>
      </c>
      <c r="G787">
        <v>67910991.299999997</v>
      </c>
      <c r="H787">
        <v>20047193.140000001</v>
      </c>
      <c r="I787">
        <v>295</v>
      </c>
      <c r="J787" t="s">
        <v>10483</v>
      </c>
      <c r="K787" t="s">
        <v>10484</v>
      </c>
      <c r="L787" t="s">
        <v>10485</v>
      </c>
    </row>
    <row r="788" spans="1:12" x14ac:dyDescent="0.4">
      <c r="A788" t="s">
        <v>30431</v>
      </c>
      <c r="B788" t="s">
        <v>26077</v>
      </c>
      <c r="C788" t="s">
        <v>31210</v>
      </c>
      <c r="D788" t="s">
        <v>26078</v>
      </c>
      <c r="E788" t="s">
        <v>26079</v>
      </c>
      <c r="F788" t="s">
        <v>238</v>
      </c>
      <c r="G788">
        <v>890447328.39999998</v>
      </c>
      <c r="H788">
        <v>114675694.3</v>
      </c>
      <c r="I788">
        <v>4180</v>
      </c>
      <c r="J788" t="s">
        <v>26080</v>
      </c>
      <c r="K788" t="s">
        <v>26081</v>
      </c>
      <c r="L788" t="s">
        <v>26082</v>
      </c>
    </row>
    <row r="789" spans="1:12" x14ac:dyDescent="0.4">
      <c r="A789" t="s">
        <v>30428</v>
      </c>
      <c r="B789" t="s">
        <v>22834</v>
      </c>
      <c r="C789" t="s">
        <v>31211</v>
      </c>
      <c r="D789" t="s">
        <v>22835</v>
      </c>
      <c r="E789" t="s">
        <v>22836</v>
      </c>
      <c r="F789" t="s">
        <v>74</v>
      </c>
      <c r="G789">
        <v>1833577582</v>
      </c>
      <c r="H789">
        <v>19556387.300000001</v>
      </c>
      <c r="I789">
        <v>3337</v>
      </c>
      <c r="J789" t="s">
        <v>22837</v>
      </c>
      <c r="K789" t="s">
        <v>22838</v>
      </c>
      <c r="L789" t="s">
        <v>22839</v>
      </c>
    </row>
    <row r="790" spans="1:12" x14ac:dyDescent="0.4">
      <c r="A790" t="s">
        <v>30428</v>
      </c>
      <c r="B790" t="s">
        <v>25505</v>
      </c>
      <c r="C790" t="s">
        <v>31212</v>
      </c>
      <c r="D790" t="s">
        <v>25506</v>
      </c>
      <c r="E790" t="s">
        <v>25507</v>
      </c>
      <c r="F790" t="s">
        <v>560</v>
      </c>
      <c r="G790">
        <v>507184452.19999999</v>
      </c>
      <c r="H790">
        <v>30195200.510000002</v>
      </c>
      <c r="I790">
        <v>1684</v>
      </c>
      <c r="J790" t="s">
        <v>25508</v>
      </c>
      <c r="K790" t="s">
        <v>25509</v>
      </c>
      <c r="L790" t="s">
        <v>25510</v>
      </c>
    </row>
    <row r="791" spans="1:12" x14ac:dyDescent="0.4">
      <c r="A791" t="s">
        <v>30431</v>
      </c>
      <c r="B791" t="s">
        <v>29047</v>
      </c>
      <c r="C791" t="s">
        <v>31213</v>
      </c>
      <c r="D791" t="s">
        <v>29048</v>
      </c>
      <c r="E791" t="s">
        <v>29049</v>
      </c>
      <c r="F791" t="s">
        <v>306</v>
      </c>
      <c r="G791">
        <v>228169864.40000001</v>
      </c>
      <c r="H791">
        <v>23723318.02</v>
      </c>
      <c r="I791">
        <v>1354</v>
      </c>
      <c r="J791" t="s">
        <v>29050</v>
      </c>
      <c r="K791" t="s">
        <v>29051</v>
      </c>
      <c r="L791" t="s">
        <v>29052</v>
      </c>
    </row>
    <row r="792" spans="1:12" x14ac:dyDescent="0.4">
      <c r="A792" t="s">
        <v>30431</v>
      </c>
      <c r="B792" t="s">
        <v>26071</v>
      </c>
      <c r="C792" t="s">
        <v>31214</v>
      </c>
      <c r="D792" t="s">
        <v>26072</v>
      </c>
      <c r="E792" t="s">
        <v>26073</v>
      </c>
      <c r="F792" t="s">
        <v>661</v>
      </c>
      <c r="G792">
        <v>799071341.39999998</v>
      </c>
      <c r="H792">
        <v>-259094224.59999999</v>
      </c>
      <c r="I792">
        <v>3365</v>
      </c>
      <c r="J792" t="s">
        <v>26074</v>
      </c>
      <c r="K792" t="s">
        <v>26075</v>
      </c>
      <c r="L792" t="s">
        <v>26076</v>
      </c>
    </row>
    <row r="793" spans="1:12" x14ac:dyDescent="0.4">
      <c r="A793" t="s">
        <v>30431</v>
      </c>
      <c r="B793" t="s">
        <v>26065</v>
      </c>
      <c r="C793" t="s">
        <v>31215</v>
      </c>
      <c r="D793" t="s">
        <v>26066</v>
      </c>
      <c r="E793" t="s">
        <v>26067</v>
      </c>
      <c r="F793" t="s">
        <v>110</v>
      </c>
      <c r="G793">
        <v>2353478963</v>
      </c>
      <c r="H793">
        <v>68332634.609999999</v>
      </c>
      <c r="I793">
        <v>7102</v>
      </c>
      <c r="J793" t="s">
        <v>26068</v>
      </c>
      <c r="K793" t="s">
        <v>26069</v>
      </c>
      <c r="L793" t="s">
        <v>26070</v>
      </c>
    </row>
    <row r="794" spans="1:12" x14ac:dyDescent="0.4">
      <c r="A794" t="s">
        <v>30428</v>
      </c>
      <c r="B794" t="s">
        <v>21103</v>
      </c>
      <c r="C794" t="s">
        <v>31216</v>
      </c>
      <c r="D794" t="s">
        <v>21104</v>
      </c>
      <c r="E794" t="s">
        <v>21105</v>
      </c>
      <c r="F794" t="s">
        <v>103</v>
      </c>
      <c r="G794">
        <v>1352326952</v>
      </c>
      <c r="H794">
        <v>32399807.789999999</v>
      </c>
      <c r="I794">
        <v>6846</v>
      </c>
      <c r="J794" t="s">
        <v>21106</v>
      </c>
      <c r="K794" t="s">
        <v>21107</v>
      </c>
      <c r="L794" t="s">
        <v>21108</v>
      </c>
    </row>
    <row r="795" spans="1:12" x14ac:dyDescent="0.4">
      <c r="A795" t="s">
        <v>30428</v>
      </c>
      <c r="B795" t="s">
        <v>8709</v>
      </c>
      <c r="C795" t="s">
        <v>31217</v>
      </c>
      <c r="D795" t="s">
        <v>8710</v>
      </c>
      <c r="E795" t="s">
        <v>8711</v>
      </c>
      <c r="F795" t="s">
        <v>2051</v>
      </c>
      <c r="G795">
        <v>904402611.20000005</v>
      </c>
      <c r="H795">
        <v>101756880.5</v>
      </c>
      <c r="I795">
        <v>2494</v>
      </c>
      <c r="J795" t="s">
        <v>8712</v>
      </c>
      <c r="K795" t="s">
        <v>8713</v>
      </c>
      <c r="L795" t="s">
        <v>8714</v>
      </c>
    </row>
    <row r="796" spans="1:12" x14ac:dyDescent="0.4">
      <c r="A796" t="s">
        <v>30431</v>
      </c>
      <c r="B796" t="s">
        <v>4908</v>
      </c>
      <c r="C796" t="s">
        <v>31218</v>
      </c>
      <c r="D796" t="s">
        <v>4909</v>
      </c>
      <c r="E796" t="s">
        <v>4910</v>
      </c>
      <c r="F796" t="s">
        <v>110</v>
      </c>
      <c r="G796">
        <v>879736270.20000005</v>
      </c>
      <c r="H796">
        <v>54921850.859999999</v>
      </c>
      <c r="I796">
        <v>2128</v>
      </c>
      <c r="J796" t="s">
        <v>4911</v>
      </c>
      <c r="K796" t="s">
        <v>4912</v>
      </c>
      <c r="L796" t="s">
        <v>4913</v>
      </c>
    </row>
    <row r="797" spans="1:12" x14ac:dyDescent="0.4">
      <c r="A797" t="s">
        <v>30428</v>
      </c>
      <c r="B797" t="s">
        <v>5569</v>
      </c>
      <c r="C797" t="s">
        <v>31219</v>
      </c>
      <c r="D797" t="s">
        <v>5570</v>
      </c>
      <c r="E797" t="s">
        <v>5571</v>
      </c>
      <c r="F797" t="s">
        <v>88</v>
      </c>
      <c r="G797">
        <v>82980421.299999997</v>
      </c>
      <c r="H797">
        <v>1339070.68</v>
      </c>
      <c r="I797">
        <v>389</v>
      </c>
      <c r="J797" t="s">
        <v>5572</v>
      </c>
      <c r="K797" t="s">
        <v>5573</v>
      </c>
      <c r="L797" t="s">
        <v>5574</v>
      </c>
    </row>
    <row r="798" spans="1:12" x14ac:dyDescent="0.4">
      <c r="A798" t="s">
        <v>30431</v>
      </c>
      <c r="B798" t="s">
        <v>26059</v>
      </c>
      <c r="C798" t="s">
        <v>31220</v>
      </c>
      <c r="D798" t="s">
        <v>26060</v>
      </c>
      <c r="E798" t="s">
        <v>26061</v>
      </c>
      <c r="F798" t="s">
        <v>661</v>
      </c>
      <c r="G798">
        <v>1240250886</v>
      </c>
      <c r="H798">
        <v>2171021152</v>
      </c>
      <c r="I798">
        <v>5696</v>
      </c>
      <c r="J798" t="s">
        <v>26062</v>
      </c>
      <c r="K798" t="s">
        <v>26063</v>
      </c>
      <c r="L798" t="s">
        <v>26064</v>
      </c>
    </row>
    <row r="799" spans="1:12" x14ac:dyDescent="0.4">
      <c r="A799" t="s">
        <v>30428</v>
      </c>
      <c r="B799" t="s">
        <v>26039</v>
      </c>
      <c r="C799" t="s">
        <v>31221</v>
      </c>
      <c r="D799" t="s">
        <v>26040</v>
      </c>
      <c r="E799" t="s">
        <v>26041</v>
      </c>
      <c r="F799" t="s">
        <v>2149</v>
      </c>
      <c r="G799">
        <v>10469954681</v>
      </c>
      <c r="H799">
        <v>88602796.920000002</v>
      </c>
      <c r="I799">
        <v>6099</v>
      </c>
      <c r="J799" t="s">
        <v>26042</v>
      </c>
      <c r="K799" t="s">
        <v>26043</v>
      </c>
      <c r="L799" t="s">
        <v>26044</v>
      </c>
    </row>
    <row r="800" spans="1:12" x14ac:dyDescent="0.4">
      <c r="A800" t="s">
        <v>30428</v>
      </c>
      <c r="B800" t="s">
        <v>15291</v>
      </c>
      <c r="C800" t="s">
        <v>31222</v>
      </c>
      <c r="D800" t="s">
        <v>15292</v>
      </c>
      <c r="E800" t="s">
        <v>15293</v>
      </c>
      <c r="F800" t="s">
        <v>171</v>
      </c>
      <c r="G800">
        <v>1816070542</v>
      </c>
      <c r="H800">
        <v>278336008.5</v>
      </c>
      <c r="I800">
        <v>1173</v>
      </c>
      <c r="J800" t="s">
        <v>15294</v>
      </c>
      <c r="K800" t="s">
        <v>15295</v>
      </c>
      <c r="L800" t="s">
        <v>15296</v>
      </c>
    </row>
    <row r="801" spans="1:12" x14ac:dyDescent="0.4">
      <c r="A801" t="s">
        <v>30428</v>
      </c>
      <c r="B801" t="s">
        <v>26051</v>
      </c>
      <c r="C801" t="s">
        <v>26052</v>
      </c>
      <c r="D801" t="s">
        <v>26053</v>
      </c>
      <c r="E801" t="s">
        <v>26054</v>
      </c>
      <c r="F801" t="s">
        <v>171</v>
      </c>
      <c r="G801">
        <v>13818651935</v>
      </c>
      <c r="H801">
        <v>926080213.79999995</v>
      </c>
      <c r="I801" t="s">
        <v>26055</v>
      </c>
      <c r="J801" t="s">
        <v>26056</v>
      </c>
      <c r="K801" t="s">
        <v>26057</v>
      </c>
      <c r="L801" t="s">
        <v>26058</v>
      </c>
    </row>
    <row r="802" spans="1:12" x14ac:dyDescent="0.4">
      <c r="A802" t="s">
        <v>30431</v>
      </c>
      <c r="B802" t="s">
        <v>2301</v>
      </c>
      <c r="C802" t="s">
        <v>2302</v>
      </c>
      <c r="D802" t="s">
        <v>2303</v>
      </c>
      <c r="E802" t="s">
        <v>2304</v>
      </c>
      <c r="F802" t="s">
        <v>103</v>
      </c>
      <c r="G802">
        <v>745705263.29999995</v>
      </c>
      <c r="H802">
        <v>57758545.369999997</v>
      </c>
      <c r="I802">
        <v>3344</v>
      </c>
      <c r="J802" t="s">
        <v>2305</v>
      </c>
      <c r="K802" t="s">
        <v>2306</v>
      </c>
      <c r="L802" t="s">
        <v>2307</v>
      </c>
    </row>
    <row r="803" spans="1:12" x14ac:dyDescent="0.4">
      <c r="A803" t="s">
        <v>30431</v>
      </c>
      <c r="B803" t="s">
        <v>26045</v>
      </c>
      <c r="C803" t="s">
        <v>31223</v>
      </c>
      <c r="D803" t="s">
        <v>26046</v>
      </c>
      <c r="E803" t="s">
        <v>26047</v>
      </c>
      <c r="F803" t="s">
        <v>171</v>
      </c>
      <c r="G803">
        <v>944322135.89999998</v>
      </c>
      <c r="H803">
        <v>60795630.890000001</v>
      </c>
      <c r="I803">
        <v>5792</v>
      </c>
      <c r="J803" t="s">
        <v>26048</v>
      </c>
      <c r="K803" t="s">
        <v>26049</v>
      </c>
      <c r="L803" t="s">
        <v>26050</v>
      </c>
    </row>
    <row r="804" spans="1:12" x14ac:dyDescent="0.4">
      <c r="A804" t="s">
        <v>30431</v>
      </c>
      <c r="B804" t="s">
        <v>24673</v>
      </c>
      <c r="C804" t="s">
        <v>31224</v>
      </c>
      <c r="D804" t="s">
        <v>24674</v>
      </c>
      <c r="E804" t="s">
        <v>24675</v>
      </c>
      <c r="F804" t="s">
        <v>812</v>
      </c>
      <c r="G804">
        <v>368580623.60000002</v>
      </c>
      <c r="H804">
        <v>60068876</v>
      </c>
      <c r="I804">
        <v>1115</v>
      </c>
      <c r="J804" t="s">
        <v>24676</v>
      </c>
      <c r="K804" t="s">
        <v>24677</v>
      </c>
      <c r="L804" t="s">
        <v>24678</v>
      </c>
    </row>
    <row r="805" spans="1:12" x14ac:dyDescent="0.4">
      <c r="A805" t="s">
        <v>30428</v>
      </c>
      <c r="B805" t="s">
        <v>5464</v>
      </c>
      <c r="C805" t="s">
        <v>31225</v>
      </c>
      <c r="D805" t="s">
        <v>5465</v>
      </c>
      <c r="E805" t="s">
        <v>5466</v>
      </c>
      <c r="F805" t="s">
        <v>440</v>
      </c>
      <c r="G805">
        <v>395814509.30000001</v>
      </c>
      <c r="H805">
        <v>62857176.57</v>
      </c>
      <c r="I805">
        <v>838</v>
      </c>
      <c r="J805" t="s">
        <v>5467</v>
      </c>
      <c r="K805" t="s">
        <v>5468</v>
      </c>
      <c r="L805" t="s">
        <v>5469</v>
      </c>
    </row>
    <row r="806" spans="1:12" x14ac:dyDescent="0.4">
      <c r="A806" t="s">
        <v>30428</v>
      </c>
      <c r="B806" t="s">
        <v>26027</v>
      </c>
      <c r="C806" t="s">
        <v>31226</v>
      </c>
      <c r="D806" t="s">
        <v>26028</v>
      </c>
      <c r="E806" t="s">
        <v>26029</v>
      </c>
      <c r="F806" t="s">
        <v>10</v>
      </c>
      <c r="G806">
        <v>2955000605</v>
      </c>
      <c r="H806">
        <v>11691987.16</v>
      </c>
      <c r="I806">
        <v>989</v>
      </c>
      <c r="J806" t="s">
        <v>26030</v>
      </c>
      <c r="K806" t="s">
        <v>26031</v>
      </c>
      <c r="L806" t="s">
        <v>26032</v>
      </c>
    </row>
    <row r="807" spans="1:12" x14ac:dyDescent="0.4">
      <c r="A807" t="s">
        <v>30431</v>
      </c>
      <c r="B807" t="s">
        <v>10474</v>
      </c>
      <c r="C807" t="s">
        <v>31227</v>
      </c>
      <c r="D807" t="s">
        <v>10475</v>
      </c>
      <c r="E807" t="s">
        <v>10476</v>
      </c>
      <c r="F807" t="s">
        <v>149</v>
      </c>
      <c r="G807">
        <v>690666250.79999995</v>
      </c>
      <c r="H807">
        <v>49093755.719999999</v>
      </c>
      <c r="I807">
        <v>820</v>
      </c>
      <c r="J807" t="s">
        <v>10477</v>
      </c>
      <c r="K807" t="s">
        <v>10478</v>
      </c>
      <c r="L807" t="s">
        <v>10479</v>
      </c>
    </row>
    <row r="808" spans="1:12" x14ac:dyDescent="0.4">
      <c r="A808" t="s">
        <v>30431</v>
      </c>
      <c r="B808" t="s">
        <v>24667</v>
      </c>
      <c r="C808" t="s">
        <v>31228</v>
      </c>
      <c r="D808" t="s">
        <v>24668</v>
      </c>
      <c r="E808" t="s">
        <v>24669</v>
      </c>
      <c r="F808" t="s">
        <v>54</v>
      </c>
      <c r="G808">
        <v>636006580.10000002</v>
      </c>
      <c r="H808">
        <v>37109411.149999999</v>
      </c>
      <c r="I808">
        <v>1852</v>
      </c>
      <c r="J808" t="s">
        <v>24670</v>
      </c>
      <c r="K808" t="s">
        <v>24671</v>
      </c>
      <c r="L808" t="s">
        <v>24672</v>
      </c>
    </row>
    <row r="809" spans="1:12" x14ac:dyDescent="0.4">
      <c r="A809" t="s">
        <v>30428</v>
      </c>
      <c r="B809" t="s">
        <v>26021</v>
      </c>
      <c r="C809" t="s">
        <v>31229</v>
      </c>
      <c r="D809" t="s">
        <v>26022</v>
      </c>
      <c r="E809" t="s">
        <v>26023</v>
      </c>
      <c r="F809" t="s">
        <v>681</v>
      </c>
      <c r="G809">
        <v>1697859156</v>
      </c>
      <c r="H809">
        <v>179665710</v>
      </c>
      <c r="I809">
        <v>6984</v>
      </c>
      <c r="J809" t="s">
        <v>26024</v>
      </c>
      <c r="K809" t="s">
        <v>26025</v>
      </c>
      <c r="L809" t="s">
        <v>26026</v>
      </c>
    </row>
    <row r="810" spans="1:12" x14ac:dyDescent="0.4">
      <c r="A810" t="s">
        <v>30431</v>
      </c>
      <c r="B810" t="s">
        <v>26014</v>
      </c>
      <c r="C810" t="s">
        <v>31230</v>
      </c>
      <c r="D810" t="s">
        <v>26015</v>
      </c>
      <c r="E810" t="s">
        <v>26016</v>
      </c>
      <c r="F810" t="s">
        <v>171</v>
      </c>
      <c r="G810">
        <v>5413967033</v>
      </c>
      <c r="H810">
        <v>212754045.40000001</v>
      </c>
      <c r="I810" t="s">
        <v>26017</v>
      </c>
      <c r="J810" t="s">
        <v>26018</v>
      </c>
      <c r="K810" t="s">
        <v>26019</v>
      </c>
      <c r="L810" t="s">
        <v>26020</v>
      </c>
    </row>
    <row r="811" spans="1:12" x14ac:dyDescent="0.4">
      <c r="A811" t="s">
        <v>30428</v>
      </c>
      <c r="B811" t="s">
        <v>3712</v>
      </c>
      <c r="C811" t="s">
        <v>31231</v>
      </c>
      <c r="D811" t="s">
        <v>3713</v>
      </c>
      <c r="E811" t="s">
        <v>3714</v>
      </c>
      <c r="F811" t="s">
        <v>156</v>
      </c>
      <c r="G811">
        <v>4746225793</v>
      </c>
      <c r="H811">
        <v>2066679758</v>
      </c>
      <c r="I811">
        <v>1895</v>
      </c>
      <c r="J811" t="s">
        <v>3715</v>
      </c>
      <c r="K811" t="s">
        <v>3716</v>
      </c>
      <c r="L811" t="s">
        <v>3717</v>
      </c>
    </row>
    <row r="812" spans="1:12" x14ac:dyDescent="0.4">
      <c r="A812" t="s">
        <v>30431</v>
      </c>
      <c r="B812" t="s">
        <v>19410</v>
      </c>
      <c r="C812" t="s">
        <v>31232</v>
      </c>
      <c r="D812" t="s">
        <v>19411</v>
      </c>
      <c r="E812" t="s">
        <v>19412</v>
      </c>
      <c r="F812" t="s">
        <v>2051</v>
      </c>
      <c r="G812">
        <v>13773163373</v>
      </c>
      <c r="H812">
        <v>688341147.39999998</v>
      </c>
      <c r="I812" t="s">
        <v>19413</v>
      </c>
      <c r="J812" t="s">
        <v>19414</v>
      </c>
      <c r="K812" t="s">
        <v>19415</v>
      </c>
      <c r="L812" t="s">
        <v>19416</v>
      </c>
    </row>
    <row r="813" spans="1:12" x14ac:dyDescent="0.4">
      <c r="A813" t="s">
        <v>30428</v>
      </c>
      <c r="B813" t="s">
        <v>26002</v>
      </c>
      <c r="C813" t="s">
        <v>31233</v>
      </c>
      <c r="D813" t="s">
        <v>26003</v>
      </c>
      <c r="E813" t="s">
        <v>26004</v>
      </c>
      <c r="F813" t="s">
        <v>1874</v>
      </c>
      <c r="G813">
        <v>248454797.5</v>
      </c>
      <c r="H813">
        <v>7894861.3099999996</v>
      </c>
      <c r="I813">
        <v>3573</v>
      </c>
      <c r="J813" t="s">
        <v>26005</v>
      </c>
      <c r="K813" t="s">
        <v>26006</v>
      </c>
      <c r="L813" t="s">
        <v>26007</v>
      </c>
    </row>
    <row r="814" spans="1:12" x14ac:dyDescent="0.4">
      <c r="A814" t="s">
        <v>30431</v>
      </c>
      <c r="B814" t="s">
        <v>14922</v>
      </c>
      <c r="C814" t="s">
        <v>31234</v>
      </c>
      <c r="D814" t="s">
        <v>14923</v>
      </c>
      <c r="E814" t="s">
        <v>14924</v>
      </c>
      <c r="F814" t="s">
        <v>812</v>
      </c>
      <c r="G814">
        <v>254054566.80000001</v>
      </c>
      <c r="H814">
        <v>49656846.07</v>
      </c>
      <c r="I814">
        <v>1122</v>
      </c>
      <c r="J814" t="s">
        <v>14925</v>
      </c>
      <c r="K814" t="s">
        <v>14926</v>
      </c>
      <c r="L814" t="s">
        <v>14927</v>
      </c>
    </row>
    <row r="815" spans="1:12" x14ac:dyDescent="0.4">
      <c r="A815" t="s">
        <v>30431</v>
      </c>
      <c r="B815" t="s">
        <v>14470</v>
      </c>
      <c r="C815" t="s">
        <v>31235</v>
      </c>
      <c r="D815" t="s">
        <v>14471</v>
      </c>
      <c r="E815" t="s">
        <v>14472</v>
      </c>
      <c r="F815" t="s">
        <v>88</v>
      </c>
      <c r="G815">
        <v>959875177.70000005</v>
      </c>
      <c r="H815">
        <v>201119165.5</v>
      </c>
      <c r="I815">
        <v>1601</v>
      </c>
      <c r="J815" t="s">
        <v>14473</v>
      </c>
      <c r="K815" t="s">
        <v>14474</v>
      </c>
      <c r="L815" t="s">
        <v>14475</v>
      </c>
    </row>
    <row r="816" spans="1:12" x14ac:dyDescent="0.4">
      <c r="A816" t="s">
        <v>30428</v>
      </c>
      <c r="B816" t="s">
        <v>25996</v>
      </c>
      <c r="C816" t="s">
        <v>31236</v>
      </c>
      <c r="D816" t="s">
        <v>25997</v>
      </c>
      <c r="E816" t="s">
        <v>25998</v>
      </c>
      <c r="F816" t="s">
        <v>163</v>
      </c>
      <c r="G816">
        <v>613651620.70000005</v>
      </c>
      <c r="H816">
        <v>5490534.5300000003</v>
      </c>
      <c r="I816">
        <v>2410</v>
      </c>
      <c r="J816" t="s">
        <v>25999</v>
      </c>
      <c r="K816" t="s">
        <v>26000</v>
      </c>
      <c r="L816" t="s">
        <v>26001</v>
      </c>
    </row>
    <row r="817" spans="1:12" x14ac:dyDescent="0.4">
      <c r="A817" t="s">
        <v>30431</v>
      </c>
      <c r="B817" t="s">
        <v>26008</v>
      </c>
      <c r="C817" t="s">
        <v>31237</v>
      </c>
      <c r="D817" t="s">
        <v>26009</v>
      </c>
      <c r="E817" t="s">
        <v>26010</v>
      </c>
      <c r="F817" t="s">
        <v>523</v>
      </c>
      <c r="G817">
        <v>66432286.18</v>
      </c>
      <c r="H817">
        <v>8707175.6199999992</v>
      </c>
      <c r="I817">
        <v>808</v>
      </c>
      <c r="J817" t="s">
        <v>26011</v>
      </c>
      <c r="K817" t="s">
        <v>26012</v>
      </c>
      <c r="L817" t="s">
        <v>26013</v>
      </c>
    </row>
    <row r="818" spans="1:12" x14ac:dyDescent="0.4">
      <c r="A818" t="s">
        <v>30428</v>
      </c>
      <c r="B818" t="s">
        <v>25499</v>
      </c>
      <c r="C818" t="s">
        <v>31238</v>
      </c>
      <c r="D818" t="s">
        <v>25500</v>
      </c>
      <c r="E818" t="s">
        <v>25501</v>
      </c>
      <c r="F818" t="s">
        <v>149</v>
      </c>
      <c r="G818">
        <v>682457153.79999995</v>
      </c>
      <c r="H818">
        <v>770691.28</v>
      </c>
      <c r="I818">
        <v>35</v>
      </c>
      <c r="J818" t="s">
        <v>25502</v>
      </c>
      <c r="K818" t="s">
        <v>25503</v>
      </c>
      <c r="L818" t="s">
        <v>25504</v>
      </c>
    </row>
    <row r="819" spans="1:12" x14ac:dyDescent="0.4">
      <c r="A819" t="s">
        <v>30428</v>
      </c>
      <c r="B819" t="s">
        <v>25990</v>
      </c>
      <c r="C819" t="s">
        <v>31239</v>
      </c>
      <c r="D819" t="s">
        <v>25991</v>
      </c>
      <c r="E819" t="s">
        <v>25992</v>
      </c>
      <c r="F819" t="s">
        <v>661</v>
      </c>
      <c r="G819">
        <v>3126093786</v>
      </c>
      <c r="H819">
        <v>228249413.59999999</v>
      </c>
      <c r="I819">
        <v>7835</v>
      </c>
      <c r="J819" t="s">
        <v>25993</v>
      </c>
      <c r="K819" t="s">
        <v>25994</v>
      </c>
      <c r="L819" t="s">
        <v>25995</v>
      </c>
    </row>
    <row r="820" spans="1:12" x14ac:dyDescent="0.4">
      <c r="A820" t="s">
        <v>30428</v>
      </c>
      <c r="B820" t="s">
        <v>12786</v>
      </c>
      <c r="C820" t="s">
        <v>31240</v>
      </c>
      <c r="D820" t="s">
        <v>12787</v>
      </c>
      <c r="E820" t="s">
        <v>12788</v>
      </c>
      <c r="F820" t="s">
        <v>67</v>
      </c>
      <c r="G820">
        <v>1046944763</v>
      </c>
      <c r="H820">
        <v>121229769.3</v>
      </c>
      <c r="I820">
        <v>3790</v>
      </c>
      <c r="J820" t="s">
        <v>12789</v>
      </c>
      <c r="K820" t="s">
        <v>12790</v>
      </c>
      <c r="L820" t="s">
        <v>12791</v>
      </c>
    </row>
    <row r="821" spans="1:12" x14ac:dyDescent="0.4">
      <c r="A821" t="s">
        <v>30428</v>
      </c>
      <c r="B821" t="s">
        <v>25984</v>
      </c>
      <c r="C821" t="s">
        <v>31241</v>
      </c>
      <c r="D821" t="s">
        <v>25985</v>
      </c>
      <c r="E821" t="s">
        <v>25986</v>
      </c>
      <c r="F821" t="s">
        <v>74</v>
      </c>
      <c r="G821">
        <v>1928350371</v>
      </c>
      <c r="H821">
        <v>47847645.310000002</v>
      </c>
      <c r="I821">
        <v>4661</v>
      </c>
      <c r="J821" t="s">
        <v>25987</v>
      </c>
      <c r="K821" t="s">
        <v>25988</v>
      </c>
      <c r="L821" t="s">
        <v>25989</v>
      </c>
    </row>
    <row r="822" spans="1:12" x14ac:dyDescent="0.4">
      <c r="A822" t="s">
        <v>30428</v>
      </c>
      <c r="B822" t="s">
        <v>25978</v>
      </c>
      <c r="C822" t="s">
        <v>31242</v>
      </c>
      <c r="D822" t="s">
        <v>25979</v>
      </c>
      <c r="E822" t="s">
        <v>25980</v>
      </c>
      <c r="F822" t="s">
        <v>537</v>
      </c>
      <c r="G822">
        <v>3587645392</v>
      </c>
      <c r="H822">
        <v>118661853.5</v>
      </c>
      <c r="I822">
        <v>4804</v>
      </c>
      <c r="J822" t="s">
        <v>25981</v>
      </c>
      <c r="K822" t="s">
        <v>25982</v>
      </c>
      <c r="L822" t="s">
        <v>25983</v>
      </c>
    </row>
    <row r="823" spans="1:12" x14ac:dyDescent="0.4">
      <c r="A823" t="s">
        <v>30431</v>
      </c>
      <c r="B823" t="s">
        <v>25972</v>
      </c>
      <c r="C823" t="s">
        <v>31243</v>
      </c>
      <c r="D823" t="s">
        <v>25973</v>
      </c>
      <c r="E823" t="s">
        <v>25974</v>
      </c>
      <c r="F823" t="s">
        <v>156</v>
      </c>
      <c r="G823">
        <v>1237346728</v>
      </c>
      <c r="H823">
        <v>211462634.59999999</v>
      </c>
      <c r="I823">
        <v>3672</v>
      </c>
      <c r="J823" t="s">
        <v>25975</v>
      </c>
      <c r="K823" t="s">
        <v>25976</v>
      </c>
      <c r="L823" t="s">
        <v>25977</v>
      </c>
    </row>
    <row r="824" spans="1:12" x14ac:dyDescent="0.4">
      <c r="A824" t="s">
        <v>30431</v>
      </c>
      <c r="B824" t="s">
        <v>25966</v>
      </c>
      <c r="C824" t="s">
        <v>31244</v>
      </c>
      <c r="D824" t="s">
        <v>25967</v>
      </c>
      <c r="E824" t="s">
        <v>25968</v>
      </c>
      <c r="F824" t="s">
        <v>67</v>
      </c>
      <c r="G824">
        <v>300827715.80000001</v>
      </c>
      <c r="H824">
        <v>45363049.859999999</v>
      </c>
      <c r="I824">
        <v>1494</v>
      </c>
      <c r="J824" t="s">
        <v>25969</v>
      </c>
      <c r="K824" t="s">
        <v>25970</v>
      </c>
      <c r="L824" t="s">
        <v>25971</v>
      </c>
    </row>
    <row r="825" spans="1:12" x14ac:dyDescent="0.4">
      <c r="A825" t="s">
        <v>30431</v>
      </c>
      <c r="B825" t="s">
        <v>25892</v>
      </c>
      <c r="C825" t="s">
        <v>31245</v>
      </c>
      <c r="D825" t="s">
        <v>25893</v>
      </c>
      <c r="E825" t="s">
        <v>25894</v>
      </c>
      <c r="F825" t="s">
        <v>474</v>
      </c>
      <c r="G825">
        <v>478922173.69999999</v>
      </c>
      <c r="H825">
        <v>170135008.09999999</v>
      </c>
      <c r="I825">
        <v>878</v>
      </c>
      <c r="J825" t="s">
        <v>25895</v>
      </c>
      <c r="K825" t="s">
        <v>25896</v>
      </c>
      <c r="L825" t="s">
        <v>25897</v>
      </c>
    </row>
    <row r="826" spans="1:12" x14ac:dyDescent="0.4">
      <c r="A826" t="s">
        <v>30428</v>
      </c>
      <c r="B826" t="s">
        <v>26033</v>
      </c>
      <c r="C826" t="s">
        <v>31246</v>
      </c>
      <c r="D826" t="s">
        <v>26034</v>
      </c>
      <c r="E826" t="s">
        <v>26035</v>
      </c>
      <c r="F826" t="s">
        <v>149</v>
      </c>
      <c r="G826">
        <v>6611855465</v>
      </c>
      <c r="H826">
        <v>1374043913</v>
      </c>
      <c r="I826">
        <v>6550</v>
      </c>
      <c r="J826" t="s">
        <v>26036</v>
      </c>
      <c r="K826" t="s">
        <v>26037</v>
      </c>
      <c r="L826" t="s">
        <v>26038</v>
      </c>
    </row>
    <row r="827" spans="1:12" x14ac:dyDescent="0.4">
      <c r="A827" t="s">
        <v>30428</v>
      </c>
      <c r="B827" t="s">
        <v>13641</v>
      </c>
      <c r="C827" t="s">
        <v>31247</v>
      </c>
      <c r="D827" t="s">
        <v>13642</v>
      </c>
      <c r="E827" t="s">
        <v>13643</v>
      </c>
      <c r="F827" t="s">
        <v>246</v>
      </c>
      <c r="G827">
        <v>508920304</v>
      </c>
      <c r="H827">
        <v>43286626.549999997</v>
      </c>
      <c r="I827">
        <v>1280</v>
      </c>
      <c r="J827" t="s">
        <v>13644</v>
      </c>
      <c r="K827" t="s">
        <v>13645</v>
      </c>
      <c r="L827" t="s">
        <v>13646</v>
      </c>
    </row>
    <row r="828" spans="1:12" x14ac:dyDescent="0.4">
      <c r="A828" t="s">
        <v>30428</v>
      </c>
      <c r="B828" t="s">
        <v>6455</v>
      </c>
      <c r="C828" t="s">
        <v>31248</v>
      </c>
      <c r="D828" t="s">
        <v>6456</v>
      </c>
      <c r="E828" t="s">
        <v>6457</v>
      </c>
      <c r="F828" t="s">
        <v>17</v>
      </c>
      <c r="G828">
        <v>2729905949</v>
      </c>
      <c r="H828">
        <v>30089064.940000001</v>
      </c>
      <c r="I828">
        <v>3026</v>
      </c>
      <c r="J828" t="s">
        <v>6458</v>
      </c>
      <c r="K828" t="s">
        <v>6459</v>
      </c>
      <c r="L828" t="s">
        <v>6460</v>
      </c>
    </row>
    <row r="829" spans="1:12" x14ac:dyDescent="0.4">
      <c r="A829" t="s">
        <v>30431</v>
      </c>
      <c r="B829" t="s">
        <v>19404</v>
      </c>
      <c r="C829" t="s">
        <v>31249</v>
      </c>
      <c r="D829" t="s">
        <v>19405</v>
      </c>
      <c r="E829" t="s">
        <v>19406</v>
      </c>
      <c r="F829" t="s">
        <v>523</v>
      </c>
      <c r="G829">
        <v>46512531.549999997</v>
      </c>
      <c r="H829">
        <v>4759001.46</v>
      </c>
      <c r="I829">
        <v>588</v>
      </c>
      <c r="J829" t="s">
        <v>19407</v>
      </c>
      <c r="K829" t="s">
        <v>19408</v>
      </c>
      <c r="L829" t="s">
        <v>19409</v>
      </c>
    </row>
    <row r="830" spans="1:12" x14ac:dyDescent="0.4">
      <c r="A830" t="s">
        <v>30431</v>
      </c>
      <c r="B830" t="s">
        <v>25954</v>
      </c>
      <c r="C830" t="s">
        <v>31250</v>
      </c>
      <c r="D830" t="s">
        <v>25955</v>
      </c>
      <c r="E830" t="s">
        <v>25956</v>
      </c>
      <c r="F830" t="s">
        <v>17</v>
      </c>
      <c r="G830">
        <v>737548930.60000002</v>
      </c>
      <c r="H830">
        <v>66899044.57</v>
      </c>
      <c r="I830">
        <v>1353</v>
      </c>
      <c r="J830" t="s">
        <v>25957</v>
      </c>
      <c r="K830" t="s">
        <v>25958</v>
      </c>
      <c r="L830" t="s">
        <v>25959</v>
      </c>
    </row>
    <row r="831" spans="1:12" x14ac:dyDescent="0.4">
      <c r="A831" t="s">
        <v>30431</v>
      </c>
      <c r="B831" t="s">
        <v>25948</v>
      </c>
      <c r="C831" t="s">
        <v>31251</v>
      </c>
      <c r="D831" t="s">
        <v>25949</v>
      </c>
      <c r="E831" t="s">
        <v>25950</v>
      </c>
      <c r="F831" t="s">
        <v>47</v>
      </c>
      <c r="G831">
        <v>6986244024</v>
      </c>
      <c r="H831">
        <v>106721637</v>
      </c>
      <c r="I831">
        <v>1828</v>
      </c>
      <c r="J831" t="s">
        <v>25951</v>
      </c>
      <c r="K831" t="s">
        <v>25952</v>
      </c>
      <c r="L831" t="s">
        <v>25953</v>
      </c>
    </row>
    <row r="832" spans="1:12" x14ac:dyDescent="0.4">
      <c r="A832" t="s">
        <v>30431</v>
      </c>
      <c r="B832" t="s">
        <v>25941</v>
      </c>
      <c r="C832" t="s">
        <v>31252</v>
      </c>
      <c r="D832" t="s">
        <v>25942</v>
      </c>
      <c r="E832" t="s">
        <v>25943</v>
      </c>
      <c r="F832" t="s">
        <v>40</v>
      </c>
      <c r="G832">
        <v>2288621406</v>
      </c>
      <c r="H832">
        <v>119077986.3</v>
      </c>
      <c r="I832" t="s">
        <v>25944</v>
      </c>
      <c r="J832" t="s">
        <v>25945</v>
      </c>
      <c r="K832" t="s">
        <v>25946</v>
      </c>
      <c r="L832" t="s">
        <v>25947</v>
      </c>
    </row>
    <row r="833" spans="1:12" x14ac:dyDescent="0.4">
      <c r="A833" t="s">
        <v>30431</v>
      </c>
      <c r="B833" t="s">
        <v>24661</v>
      </c>
      <c r="C833" t="s">
        <v>31253</v>
      </c>
      <c r="D833" t="s">
        <v>24662</v>
      </c>
      <c r="E833" t="s">
        <v>24663</v>
      </c>
      <c r="F833" t="s">
        <v>74</v>
      </c>
      <c r="G833">
        <v>454290527.10000002</v>
      </c>
      <c r="H833">
        <v>14353550.92</v>
      </c>
      <c r="I833">
        <v>3405</v>
      </c>
      <c r="J833" t="s">
        <v>24664</v>
      </c>
      <c r="K833" t="s">
        <v>24665</v>
      </c>
      <c r="L833" t="s">
        <v>24666</v>
      </c>
    </row>
    <row r="834" spans="1:12" x14ac:dyDescent="0.4">
      <c r="A834" t="s">
        <v>30431</v>
      </c>
      <c r="B834" t="s">
        <v>25935</v>
      </c>
      <c r="C834" t="s">
        <v>31254</v>
      </c>
      <c r="D834" t="s">
        <v>25936</v>
      </c>
      <c r="E834" t="s">
        <v>25937</v>
      </c>
      <c r="F834" t="s">
        <v>378</v>
      </c>
      <c r="G834">
        <v>963644836.5</v>
      </c>
      <c r="H834">
        <v>5238970.33</v>
      </c>
      <c r="I834">
        <v>5265</v>
      </c>
      <c r="J834" t="s">
        <v>25938</v>
      </c>
      <c r="K834" t="s">
        <v>25939</v>
      </c>
      <c r="L834" t="s">
        <v>25940</v>
      </c>
    </row>
    <row r="835" spans="1:12" x14ac:dyDescent="0.4">
      <c r="A835" t="s">
        <v>30431</v>
      </c>
      <c r="B835" t="s">
        <v>25929</v>
      </c>
      <c r="C835" t="s">
        <v>31255</v>
      </c>
      <c r="D835" t="s">
        <v>25930</v>
      </c>
      <c r="E835" t="s">
        <v>25931</v>
      </c>
      <c r="F835" t="s">
        <v>199</v>
      </c>
      <c r="G835">
        <v>227212580.5</v>
      </c>
      <c r="H835">
        <v>17350348.710000001</v>
      </c>
      <c r="I835">
        <v>618</v>
      </c>
      <c r="J835" t="s">
        <v>25932</v>
      </c>
      <c r="K835" t="s">
        <v>25933</v>
      </c>
      <c r="L835" t="s">
        <v>25934</v>
      </c>
    </row>
    <row r="836" spans="1:12" x14ac:dyDescent="0.4">
      <c r="A836" t="s">
        <v>30431</v>
      </c>
      <c r="B836" t="s">
        <v>3700</v>
      </c>
      <c r="C836" t="s">
        <v>31256</v>
      </c>
      <c r="D836" t="s">
        <v>3701</v>
      </c>
      <c r="E836" t="s">
        <v>3702</v>
      </c>
      <c r="F836" t="s">
        <v>32</v>
      </c>
      <c r="G836">
        <v>44915980.829999998</v>
      </c>
      <c r="H836">
        <v>-5146042.24</v>
      </c>
      <c r="I836">
        <v>705</v>
      </c>
      <c r="J836" t="s">
        <v>3703</v>
      </c>
      <c r="K836" t="s">
        <v>3704</v>
      </c>
      <c r="L836" t="s">
        <v>3705</v>
      </c>
    </row>
    <row r="837" spans="1:12" x14ac:dyDescent="0.4">
      <c r="A837" t="s">
        <v>30428</v>
      </c>
      <c r="B837" t="s">
        <v>25923</v>
      </c>
      <c r="C837" t="s">
        <v>31257</v>
      </c>
      <c r="D837" t="s">
        <v>25924</v>
      </c>
      <c r="E837" t="s">
        <v>25925</v>
      </c>
      <c r="F837" t="s">
        <v>88</v>
      </c>
      <c r="G837">
        <v>76476430.920000002</v>
      </c>
      <c r="H837">
        <v>11027121.07</v>
      </c>
      <c r="I837">
        <v>689</v>
      </c>
      <c r="J837" t="s">
        <v>25926</v>
      </c>
      <c r="K837" t="s">
        <v>25927</v>
      </c>
      <c r="L837" t="s">
        <v>25928</v>
      </c>
    </row>
    <row r="838" spans="1:12" x14ac:dyDescent="0.4">
      <c r="A838" t="s">
        <v>30431</v>
      </c>
      <c r="B838" t="s">
        <v>28992</v>
      </c>
      <c r="C838" t="s">
        <v>31258</v>
      </c>
      <c r="D838" t="s">
        <v>28993</v>
      </c>
      <c r="E838" t="s">
        <v>28994</v>
      </c>
      <c r="F838" t="s">
        <v>74</v>
      </c>
      <c r="G838">
        <v>138182423.90000001</v>
      </c>
      <c r="H838">
        <v>12334675.67</v>
      </c>
      <c r="I838">
        <v>1021</v>
      </c>
      <c r="J838" t="s">
        <v>28995</v>
      </c>
      <c r="K838" t="s">
        <v>28996</v>
      </c>
      <c r="L838" t="s">
        <v>28997</v>
      </c>
    </row>
    <row r="839" spans="1:12" x14ac:dyDescent="0.4">
      <c r="A839" t="s">
        <v>30428</v>
      </c>
      <c r="B839" t="s">
        <v>25917</v>
      </c>
      <c r="C839" t="s">
        <v>31259</v>
      </c>
      <c r="D839" t="s">
        <v>25918</v>
      </c>
      <c r="E839" t="s">
        <v>25919</v>
      </c>
      <c r="F839" t="s">
        <v>253</v>
      </c>
      <c r="G839">
        <v>889949563.29999995</v>
      </c>
      <c r="H839">
        <v>6886096.4199999999</v>
      </c>
      <c r="I839">
        <v>5689</v>
      </c>
      <c r="J839" t="s">
        <v>25920</v>
      </c>
      <c r="K839" t="s">
        <v>25921</v>
      </c>
      <c r="L839" t="s">
        <v>25922</v>
      </c>
    </row>
    <row r="840" spans="1:12" x14ac:dyDescent="0.4">
      <c r="A840" t="s">
        <v>30431</v>
      </c>
      <c r="B840" t="s">
        <v>3694</v>
      </c>
      <c r="C840" t="s">
        <v>31260</v>
      </c>
      <c r="D840" t="s">
        <v>3695</v>
      </c>
      <c r="E840" t="s">
        <v>3696</v>
      </c>
      <c r="F840" t="s">
        <v>17</v>
      </c>
      <c r="G840">
        <v>2726077634</v>
      </c>
      <c r="H840">
        <v>170134753.5</v>
      </c>
      <c r="I840">
        <v>6287</v>
      </c>
      <c r="J840" t="s">
        <v>3697</v>
      </c>
      <c r="K840" t="s">
        <v>3698</v>
      </c>
      <c r="L840" t="s">
        <v>3699</v>
      </c>
    </row>
    <row r="841" spans="1:12" x14ac:dyDescent="0.4">
      <c r="A841" t="s">
        <v>30428</v>
      </c>
      <c r="B841" t="s">
        <v>3688</v>
      </c>
      <c r="C841" t="s">
        <v>31261</v>
      </c>
      <c r="D841" t="s">
        <v>3689</v>
      </c>
      <c r="E841" t="s">
        <v>3690</v>
      </c>
      <c r="F841" t="s">
        <v>391</v>
      </c>
      <c r="G841">
        <v>385603287.39999998</v>
      </c>
      <c r="H841">
        <v>18483005.57</v>
      </c>
      <c r="I841">
        <v>1403</v>
      </c>
      <c r="J841" t="s">
        <v>3691</v>
      </c>
      <c r="K841" t="s">
        <v>3692</v>
      </c>
      <c r="L841" t="s">
        <v>3693</v>
      </c>
    </row>
    <row r="842" spans="1:12" x14ac:dyDescent="0.4">
      <c r="A842" t="s">
        <v>30431</v>
      </c>
      <c r="B842" t="s">
        <v>24654</v>
      </c>
      <c r="C842" t="s">
        <v>31262</v>
      </c>
      <c r="D842" t="s">
        <v>24655</v>
      </c>
      <c r="E842" t="s">
        <v>24656</v>
      </c>
      <c r="F842" t="s">
        <v>285</v>
      </c>
      <c r="G842">
        <v>966154783.89999998</v>
      </c>
      <c r="H842">
        <v>-77040844.609999999</v>
      </c>
      <c r="I842" t="s">
        <v>24657</v>
      </c>
      <c r="J842" t="s">
        <v>24658</v>
      </c>
      <c r="K842" t="s">
        <v>24659</v>
      </c>
      <c r="L842" t="s">
        <v>24660</v>
      </c>
    </row>
    <row r="843" spans="1:12" x14ac:dyDescent="0.4">
      <c r="A843" t="s">
        <v>30428</v>
      </c>
      <c r="B843" t="s">
        <v>25911</v>
      </c>
      <c r="C843" t="s">
        <v>31263</v>
      </c>
      <c r="D843" t="s">
        <v>25912</v>
      </c>
      <c r="E843" t="s">
        <v>25913</v>
      </c>
      <c r="F843" t="s">
        <v>453</v>
      </c>
      <c r="G843">
        <v>2006542868</v>
      </c>
      <c r="H843">
        <v>344648919.80000001</v>
      </c>
      <c r="I843">
        <v>8120</v>
      </c>
      <c r="J843" t="s">
        <v>25914</v>
      </c>
      <c r="K843" t="s">
        <v>25915</v>
      </c>
      <c r="L843" t="s">
        <v>25916</v>
      </c>
    </row>
    <row r="844" spans="1:12" x14ac:dyDescent="0.4">
      <c r="A844" t="s">
        <v>30428</v>
      </c>
      <c r="B844" t="s">
        <v>25904</v>
      </c>
      <c r="C844" t="s">
        <v>31264</v>
      </c>
      <c r="D844" t="s">
        <v>25905</v>
      </c>
      <c r="E844" t="s">
        <v>25906</v>
      </c>
      <c r="F844" t="s">
        <v>40</v>
      </c>
      <c r="G844">
        <v>1278468881</v>
      </c>
      <c r="H844">
        <v>-30122182</v>
      </c>
      <c r="I844" t="s">
        <v>25907</v>
      </c>
      <c r="J844" t="s">
        <v>25908</v>
      </c>
      <c r="K844" t="s">
        <v>25909</v>
      </c>
      <c r="L844" t="s">
        <v>25910</v>
      </c>
    </row>
    <row r="845" spans="1:12" x14ac:dyDescent="0.4">
      <c r="A845" t="s">
        <v>30431</v>
      </c>
      <c r="B845" t="s">
        <v>14464</v>
      </c>
      <c r="C845" t="s">
        <v>31265</v>
      </c>
      <c r="D845" t="s">
        <v>14465</v>
      </c>
      <c r="E845" t="s">
        <v>14466</v>
      </c>
      <c r="F845" t="s">
        <v>163</v>
      </c>
      <c r="G845">
        <v>172580781.19999999</v>
      </c>
      <c r="H845">
        <v>21805738.640000001</v>
      </c>
      <c r="I845">
        <v>865</v>
      </c>
      <c r="J845" t="s">
        <v>14467</v>
      </c>
      <c r="K845" t="s">
        <v>14468</v>
      </c>
      <c r="L845" t="s">
        <v>14469</v>
      </c>
    </row>
    <row r="846" spans="1:12" x14ac:dyDescent="0.4">
      <c r="A846" t="s">
        <v>30431</v>
      </c>
      <c r="B846" t="s">
        <v>25898</v>
      </c>
      <c r="C846" t="s">
        <v>31266</v>
      </c>
      <c r="D846" t="s">
        <v>25899</v>
      </c>
      <c r="E846" t="s">
        <v>25900</v>
      </c>
      <c r="F846" t="s">
        <v>917</v>
      </c>
      <c r="G846">
        <v>228526374.69999999</v>
      </c>
      <c r="H846">
        <v>-32234000.030000001</v>
      </c>
      <c r="I846">
        <v>1061</v>
      </c>
      <c r="J846" t="s">
        <v>25901</v>
      </c>
      <c r="K846" t="s">
        <v>25902</v>
      </c>
      <c r="L846" t="s">
        <v>25903</v>
      </c>
    </row>
    <row r="847" spans="1:12" x14ac:dyDescent="0.4">
      <c r="A847" t="s">
        <v>30431</v>
      </c>
      <c r="B847" t="s">
        <v>8287</v>
      </c>
      <c r="C847" t="s">
        <v>31267</v>
      </c>
      <c r="D847" t="s">
        <v>8288</v>
      </c>
      <c r="E847" t="s">
        <v>8289</v>
      </c>
      <c r="F847" t="s">
        <v>32</v>
      </c>
      <c r="G847">
        <v>7312341631</v>
      </c>
      <c r="H847">
        <v>364247140.30000001</v>
      </c>
      <c r="I847" t="s">
        <v>8290</v>
      </c>
      <c r="J847" t="s">
        <v>8291</v>
      </c>
      <c r="K847" t="s">
        <v>8292</v>
      </c>
      <c r="L847" t="s">
        <v>8293</v>
      </c>
    </row>
    <row r="848" spans="1:12" x14ac:dyDescent="0.4">
      <c r="A848" t="s">
        <v>30431</v>
      </c>
      <c r="B848" t="s">
        <v>21097</v>
      </c>
      <c r="C848" t="s">
        <v>31268</v>
      </c>
      <c r="D848" t="s">
        <v>21098</v>
      </c>
      <c r="E848" t="s">
        <v>21099</v>
      </c>
      <c r="F848" t="s">
        <v>2616</v>
      </c>
      <c r="G848">
        <v>100032371.5</v>
      </c>
      <c r="H848">
        <v>14333086.25</v>
      </c>
      <c r="I848">
        <v>729</v>
      </c>
      <c r="J848" t="s">
        <v>21100</v>
      </c>
      <c r="K848" t="s">
        <v>21101</v>
      </c>
      <c r="L848" t="s">
        <v>21102</v>
      </c>
    </row>
    <row r="849" spans="1:12" x14ac:dyDescent="0.4">
      <c r="A849" t="s">
        <v>30428</v>
      </c>
      <c r="B849" t="s">
        <v>3676</v>
      </c>
      <c r="C849" t="s">
        <v>31269</v>
      </c>
      <c r="D849" t="s">
        <v>3677</v>
      </c>
      <c r="E849" t="s">
        <v>3678</v>
      </c>
      <c r="F849" t="s">
        <v>681</v>
      </c>
      <c r="G849">
        <v>25641167.91</v>
      </c>
      <c r="H849">
        <v>-25565351.969999999</v>
      </c>
      <c r="I849">
        <v>221</v>
      </c>
      <c r="J849" t="s">
        <v>3679</v>
      </c>
      <c r="K849" t="s">
        <v>3680</v>
      </c>
      <c r="L849" t="s">
        <v>3681</v>
      </c>
    </row>
    <row r="850" spans="1:12" x14ac:dyDescent="0.4">
      <c r="A850" t="s">
        <v>30428</v>
      </c>
      <c r="B850" t="s">
        <v>17084</v>
      </c>
      <c r="C850" t="s">
        <v>31270</v>
      </c>
      <c r="D850" t="s">
        <v>17085</v>
      </c>
      <c r="E850" t="s">
        <v>17086</v>
      </c>
      <c r="F850" t="s">
        <v>54</v>
      </c>
      <c r="G850">
        <v>194884434.19999999</v>
      </c>
      <c r="H850">
        <v>39468711.829999998</v>
      </c>
      <c r="I850">
        <v>1019</v>
      </c>
      <c r="J850" t="s">
        <v>17087</v>
      </c>
      <c r="K850" t="s">
        <v>17088</v>
      </c>
      <c r="L850" t="s">
        <v>17089</v>
      </c>
    </row>
    <row r="851" spans="1:12" x14ac:dyDescent="0.4">
      <c r="A851" t="s">
        <v>30428</v>
      </c>
      <c r="B851" t="s">
        <v>8281</v>
      </c>
      <c r="C851" t="s">
        <v>31271</v>
      </c>
      <c r="D851" t="s">
        <v>8282</v>
      </c>
      <c r="E851" t="s">
        <v>8283</v>
      </c>
      <c r="F851" t="s">
        <v>32</v>
      </c>
      <c r="G851">
        <v>205662518.30000001</v>
      </c>
      <c r="H851">
        <v>47743304.240000002</v>
      </c>
      <c r="I851">
        <v>75</v>
      </c>
      <c r="J851" t="s">
        <v>8284</v>
      </c>
      <c r="K851" t="s">
        <v>8285</v>
      </c>
      <c r="L851" t="s">
        <v>8286</v>
      </c>
    </row>
    <row r="852" spans="1:12" x14ac:dyDescent="0.4">
      <c r="A852" t="s">
        <v>30428</v>
      </c>
      <c r="B852" t="s">
        <v>25808</v>
      </c>
      <c r="C852" t="s">
        <v>31272</v>
      </c>
      <c r="D852" t="s">
        <v>25809</v>
      </c>
      <c r="E852" t="s">
        <v>25810</v>
      </c>
      <c r="F852" t="s">
        <v>661</v>
      </c>
      <c r="G852">
        <v>1338442374</v>
      </c>
      <c r="H852">
        <v>113704685.40000001</v>
      </c>
      <c r="I852">
        <v>4111</v>
      </c>
      <c r="J852" t="s">
        <v>25811</v>
      </c>
      <c r="K852" t="s">
        <v>25812</v>
      </c>
      <c r="L852" t="s">
        <v>25813</v>
      </c>
    </row>
    <row r="853" spans="1:12" x14ac:dyDescent="0.4">
      <c r="A853" t="s">
        <v>30428</v>
      </c>
      <c r="B853" t="s">
        <v>25802</v>
      </c>
      <c r="C853" t="s">
        <v>31273</v>
      </c>
      <c r="D853" t="s">
        <v>25803</v>
      </c>
      <c r="E853" t="s">
        <v>25804</v>
      </c>
      <c r="F853" t="s">
        <v>32</v>
      </c>
      <c r="G853">
        <v>344460754.69999999</v>
      </c>
      <c r="H853">
        <v>110115834.3</v>
      </c>
      <c r="I853">
        <v>184</v>
      </c>
      <c r="J853" t="s">
        <v>25805</v>
      </c>
      <c r="K853" t="s">
        <v>25806</v>
      </c>
      <c r="L853" t="s">
        <v>25807</v>
      </c>
    </row>
    <row r="854" spans="1:12" x14ac:dyDescent="0.4">
      <c r="A854" t="s">
        <v>30431</v>
      </c>
      <c r="B854" t="s">
        <v>25796</v>
      </c>
      <c r="C854" t="s">
        <v>31274</v>
      </c>
      <c r="D854" t="s">
        <v>25797</v>
      </c>
      <c r="E854" t="s">
        <v>25798</v>
      </c>
      <c r="F854" t="s">
        <v>163</v>
      </c>
      <c r="G854">
        <v>272802431.19999999</v>
      </c>
      <c r="H854">
        <v>8440714.0800000001</v>
      </c>
      <c r="I854">
        <v>1629</v>
      </c>
      <c r="J854" t="s">
        <v>25799</v>
      </c>
      <c r="K854" t="s">
        <v>25800</v>
      </c>
      <c r="L854" t="s">
        <v>25801</v>
      </c>
    </row>
    <row r="855" spans="1:12" x14ac:dyDescent="0.4">
      <c r="A855" t="s">
        <v>30428</v>
      </c>
      <c r="B855" t="s">
        <v>25790</v>
      </c>
      <c r="C855" t="s">
        <v>31275</v>
      </c>
      <c r="D855" t="s">
        <v>25791</v>
      </c>
      <c r="E855" t="s">
        <v>25792</v>
      </c>
      <c r="F855" t="s">
        <v>661</v>
      </c>
      <c r="G855">
        <v>707736430.29999995</v>
      </c>
      <c r="H855">
        <v>30132257.280000001</v>
      </c>
      <c r="I855">
        <v>3116</v>
      </c>
      <c r="J855" t="s">
        <v>25793</v>
      </c>
      <c r="K855" t="s">
        <v>25794</v>
      </c>
      <c r="L855" t="s">
        <v>25795</v>
      </c>
    </row>
    <row r="856" spans="1:12" x14ac:dyDescent="0.4">
      <c r="A856" t="s">
        <v>30431</v>
      </c>
      <c r="B856" t="s">
        <v>25784</v>
      </c>
      <c r="C856" t="s">
        <v>31276</v>
      </c>
      <c r="D856" t="s">
        <v>25785</v>
      </c>
      <c r="E856" t="s">
        <v>25786</v>
      </c>
      <c r="F856" t="s">
        <v>2616</v>
      </c>
      <c r="G856">
        <v>1315276215</v>
      </c>
      <c r="H856">
        <v>-520296737.30000001</v>
      </c>
      <c r="I856">
        <v>3718</v>
      </c>
      <c r="J856" t="s">
        <v>25787</v>
      </c>
      <c r="K856" t="s">
        <v>25788</v>
      </c>
      <c r="L856" t="s">
        <v>25789</v>
      </c>
    </row>
    <row r="857" spans="1:12" x14ac:dyDescent="0.4">
      <c r="A857" t="s">
        <v>30431</v>
      </c>
      <c r="B857" t="s">
        <v>25778</v>
      </c>
      <c r="C857" t="s">
        <v>31277</v>
      </c>
      <c r="D857" t="s">
        <v>25779</v>
      </c>
      <c r="E857" t="s">
        <v>25780</v>
      </c>
      <c r="F857" t="s">
        <v>419</v>
      </c>
      <c r="G857">
        <v>678980331.20000005</v>
      </c>
      <c r="H857">
        <v>-57651321.049999997</v>
      </c>
      <c r="I857">
        <v>425</v>
      </c>
      <c r="J857" t="s">
        <v>25781</v>
      </c>
      <c r="K857" t="s">
        <v>25782</v>
      </c>
      <c r="L857" t="s">
        <v>25783</v>
      </c>
    </row>
    <row r="858" spans="1:12" x14ac:dyDescent="0.4">
      <c r="A858" t="s">
        <v>30431</v>
      </c>
      <c r="B858" t="s">
        <v>5967</v>
      </c>
      <c r="C858" t="s">
        <v>31278</v>
      </c>
      <c r="D858" t="s">
        <v>5968</v>
      </c>
      <c r="E858" t="s">
        <v>5969</v>
      </c>
      <c r="F858" t="s">
        <v>253</v>
      </c>
      <c r="G858">
        <v>220777963.5</v>
      </c>
      <c r="H858">
        <v>46425083.270000003</v>
      </c>
      <c r="I858">
        <v>805</v>
      </c>
      <c r="J858" t="s">
        <v>5970</v>
      </c>
      <c r="K858" t="s">
        <v>5971</v>
      </c>
      <c r="L858" t="s">
        <v>5972</v>
      </c>
    </row>
    <row r="859" spans="1:12" x14ac:dyDescent="0.4">
      <c r="A859" t="s">
        <v>30428</v>
      </c>
      <c r="B859" t="s">
        <v>3670</v>
      </c>
      <c r="C859" t="s">
        <v>31279</v>
      </c>
      <c r="D859" t="s">
        <v>3671</v>
      </c>
      <c r="E859" t="s">
        <v>3672</v>
      </c>
      <c r="F859" t="s">
        <v>110</v>
      </c>
      <c r="G859">
        <v>254966058</v>
      </c>
      <c r="H859">
        <v>22461105.100000001</v>
      </c>
      <c r="I859">
        <v>1264</v>
      </c>
      <c r="J859" t="s">
        <v>3673</v>
      </c>
      <c r="K859" t="s">
        <v>3674</v>
      </c>
      <c r="L859" t="s">
        <v>3675</v>
      </c>
    </row>
    <row r="860" spans="1:12" x14ac:dyDescent="0.4">
      <c r="A860" t="s">
        <v>30428</v>
      </c>
      <c r="B860" t="s">
        <v>24648</v>
      </c>
      <c r="C860" t="s">
        <v>31280</v>
      </c>
      <c r="D860" t="s">
        <v>24649</v>
      </c>
      <c r="E860" t="s">
        <v>24650</v>
      </c>
      <c r="F860" t="s">
        <v>25</v>
      </c>
      <c r="G860">
        <v>2842362420</v>
      </c>
      <c r="H860">
        <v>287853131.89999998</v>
      </c>
      <c r="I860">
        <v>7053</v>
      </c>
      <c r="J860" t="s">
        <v>24651</v>
      </c>
      <c r="K860" t="s">
        <v>24652</v>
      </c>
      <c r="L860" t="s">
        <v>24653</v>
      </c>
    </row>
    <row r="861" spans="1:12" x14ac:dyDescent="0.4">
      <c r="A861" t="s">
        <v>30431</v>
      </c>
      <c r="B861" t="s">
        <v>25772</v>
      </c>
      <c r="C861" t="s">
        <v>31281</v>
      </c>
      <c r="D861" t="s">
        <v>25773</v>
      </c>
      <c r="E861" t="s">
        <v>25774</v>
      </c>
      <c r="F861" t="s">
        <v>17</v>
      </c>
      <c r="G861">
        <v>374724270.30000001</v>
      </c>
      <c r="H861">
        <v>-243975761.30000001</v>
      </c>
      <c r="I861">
        <v>7228</v>
      </c>
      <c r="J861" t="s">
        <v>25775</v>
      </c>
      <c r="K861" t="s">
        <v>25776</v>
      </c>
      <c r="L861" t="s">
        <v>25777</v>
      </c>
    </row>
    <row r="862" spans="1:12" x14ac:dyDescent="0.4">
      <c r="A862" t="s">
        <v>30431</v>
      </c>
      <c r="B862" t="s">
        <v>13635</v>
      </c>
      <c r="C862" t="s">
        <v>31282</v>
      </c>
      <c r="D862" t="s">
        <v>13636</v>
      </c>
      <c r="E862" t="s">
        <v>13637</v>
      </c>
      <c r="F862" t="s">
        <v>88</v>
      </c>
      <c r="G862">
        <v>1348854904</v>
      </c>
      <c r="H862">
        <v>241938360.19999999</v>
      </c>
      <c r="I862">
        <v>1239</v>
      </c>
      <c r="J862" t="s">
        <v>13638</v>
      </c>
      <c r="K862" t="s">
        <v>13639</v>
      </c>
      <c r="L862" t="s">
        <v>13640</v>
      </c>
    </row>
    <row r="863" spans="1:12" x14ac:dyDescent="0.4">
      <c r="A863" t="s">
        <v>30428</v>
      </c>
      <c r="B863" t="s">
        <v>25766</v>
      </c>
      <c r="C863" t="s">
        <v>31283</v>
      </c>
      <c r="D863" t="s">
        <v>25767</v>
      </c>
      <c r="E863" t="s">
        <v>25768</v>
      </c>
      <c r="F863" t="s">
        <v>378</v>
      </c>
      <c r="G863">
        <v>429956469.89999998</v>
      </c>
      <c r="H863">
        <v>81808484.390000001</v>
      </c>
      <c r="I863">
        <v>444</v>
      </c>
      <c r="J863" t="s">
        <v>25769</v>
      </c>
      <c r="K863" t="s">
        <v>25770</v>
      </c>
      <c r="L863" t="s">
        <v>25771</v>
      </c>
    </row>
    <row r="864" spans="1:12" x14ac:dyDescent="0.4">
      <c r="A864" t="s">
        <v>30428</v>
      </c>
      <c r="B864" t="s">
        <v>11436</v>
      </c>
      <c r="C864" t="s">
        <v>31284</v>
      </c>
      <c r="D864" t="s">
        <v>11437</v>
      </c>
      <c r="E864" t="s">
        <v>11438</v>
      </c>
      <c r="F864" t="s">
        <v>537</v>
      </c>
      <c r="G864">
        <v>4061771578</v>
      </c>
      <c r="H864">
        <v>16744914.359999999</v>
      </c>
      <c r="I864">
        <v>6002</v>
      </c>
      <c r="J864" t="s">
        <v>11439</v>
      </c>
      <c r="K864" t="s">
        <v>11440</v>
      </c>
      <c r="L864" t="s">
        <v>11441</v>
      </c>
    </row>
    <row r="865" spans="1:12" x14ac:dyDescent="0.4">
      <c r="A865" t="s">
        <v>30431</v>
      </c>
      <c r="B865" t="s">
        <v>25754</v>
      </c>
      <c r="C865" t="s">
        <v>31285</v>
      </c>
      <c r="D865" t="s">
        <v>25755</v>
      </c>
      <c r="E865" t="s">
        <v>25756</v>
      </c>
      <c r="F865" t="s">
        <v>681</v>
      </c>
      <c r="G865">
        <v>113243741.3</v>
      </c>
      <c r="H865">
        <v>7614913.7999999998</v>
      </c>
      <c r="I865">
        <v>271</v>
      </c>
      <c r="J865" t="s">
        <v>25757</v>
      </c>
      <c r="K865" t="s">
        <v>25758</v>
      </c>
      <c r="L865" t="s">
        <v>25759</v>
      </c>
    </row>
    <row r="866" spans="1:12" x14ac:dyDescent="0.4">
      <c r="A866" t="s">
        <v>30428</v>
      </c>
      <c r="B866" t="s">
        <v>25748</v>
      </c>
      <c r="C866" t="s">
        <v>31286</v>
      </c>
      <c r="D866" t="s">
        <v>25749</v>
      </c>
      <c r="E866" t="s">
        <v>25750</v>
      </c>
      <c r="F866" t="s">
        <v>681</v>
      </c>
      <c r="G866">
        <v>194194240.09999999</v>
      </c>
      <c r="H866">
        <v>6619360.1299999999</v>
      </c>
      <c r="I866">
        <v>509</v>
      </c>
      <c r="J866" t="s">
        <v>25751</v>
      </c>
      <c r="K866" t="s">
        <v>25752</v>
      </c>
      <c r="L866" t="s">
        <v>25753</v>
      </c>
    </row>
    <row r="867" spans="1:12" x14ac:dyDescent="0.4">
      <c r="A867" t="s">
        <v>30428</v>
      </c>
      <c r="B867" t="s">
        <v>25047</v>
      </c>
      <c r="C867" t="s">
        <v>31287</v>
      </c>
      <c r="D867" t="s">
        <v>25048</v>
      </c>
      <c r="E867" t="s">
        <v>25049</v>
      </c>
      <c r="F867" t="s">
        <v>1009</v>
      </c>
      <c r="G867">
        <v>206266189.90000001</v>
      </c>
      <c r="H867">
        <v>8002070.7300000004</v>
      </c>
      <c r="I867">
        <v>615</v>
      </c>
      <c r="J867" t="s">
        <v>25050</v>
      </c>
      <c r="K867" t="s">
        <v>25051</v>
      </c>
      <c r="L867" t="s">
        <v>25052</v>
      </c>
    </row>
    <row r="868" spans="1:12" x14ac:dyDescent="0.4">
      <c r="A868" t="s">
        <v>30431</v>
      </c>
      <c r="B868" t="s">
        <v>3662</v>
      </c>
      <c r="C868" t="s">
        <v>3663</v>
      </c>
      <c r="D868" t="s">
        <v>3664</v>
      </c>
      <c r="E868" t="s">
        <v>3665</v>
      </c>
      <c r="F868" t="s">
        <v>103</v>
      </c>
      <c r="G868">
        <v>2011200440</v>
      </c>
      <c r="H868">
        <v>83408975.489999995</v>
      </c>
      <c r="I868" t="s">
        <v>3666</v>
      </c>
      <c r="J868" t="s">
        <v>3667</v>
      </c>
      <c r="K868" t="s">
        <v>3668</v>
      </c>
      <c r="L868" t="s">
        <v>3669</v>
      </c>
    </row>
    <row r="869" spans="1:12" x14ac:dyDescent="0.4">
      <c r="A869" t="s">
        <v>30431</v>
      </c>
      <c r="B869" t="s">
        <v>25742</v>
      </c>
      <c r="C869" t="s">
        <v>31288</v>
      </c>
      <c r="D869" t="s">
        <v>25743</v>
      </c>
      <c r="E869" t="s">
        <v>25744</v>
      </c>
      <c r="F869" t="s">
        <v>88</v>
      </c>
      <c r="G869">
        <v>2654055240</v>
      </c>
      <c r="H869">
        <v>732184991.10000002</v>
      </c>
      <c r="I869">
        <v>5416</v>
      </c>
      <c r="J869" t="s">
        <v>25745</v>
      </c>
      <c r="K869" t="s">
        <v>25746</v>
      </c>
      <c r="L869" t="s">
        <v>25747</v>
      </c>
    </row>
    <row r="870" spans="1:12" x14ac:dyDescent="0.4">
      <c r="A870" t="s">
        <v>30428</v>
      </c>
      <c r="B870" t="s">
        <v>25736</v>
      </c>
      <c r="C870" t="s">
        <v>31289</v>
      </c>
      <c r="D870" t="s">
        <v>25737</v>
      </c>
      <c r="E870" t="s">
        <v>25738</v>
      </c>
      <c r="F870" t="s">
        <v>40</v>
      </c>
      <c r="G870">
        <v>162711090.19999999</v>
      </c>
      <c r="H870">
        <v>4224720.66</v>
      </c>
      <c r="I870">
        <v>2091</v>
      </c>
      <c r="J870" t="s">
        <v>25739</v>
      </c>
      <c r="K870" t="s">
        <v>25740</v>
      </c>
      <c r="L870" t="s">
        <v>25741</v>
      </c>
    </row>
    <row r="871" spans="1:12" x14ac:dyDescent="0.4">
      <c r="A871" t="s">
        <v>30431</v>
      </c>
      <c r="B871" t="s">
        <v>6106</v>
      </c>
      <c r="C871" t="s">
        <v>31290</v>
      </c>
      <c r="D871" t="s">
        <v>6107</v>
      </c>
      <c r="E871" t="s">
        <v>6108</v>
      </c>
      <c r="F871" t="s">
        <v>110</v>
      </c>
      <c r="G871">
        <v>72887112.310000002</v>
      </c>
      <c r="H871">
        <v>8912462.8900000006</v>
      </c>
      <c r="I871">
        <v>299</v>
      </c>
      <c r="J871" t="s">
        <v>6109</v>
      </c>
      <c r="K871" t="s">
        <v>6110</v>
      </c>
      <c r="L871" t="s">
        <v>6111</v>
      </c>
    </row>
    <row r="872" spans="1:12" x14ac:dyDescent="0.4">
      <c r="A872" t="s">
        <v>30431</v>
      </c>
      <c r="B872" t="s">
        <v>25730</v>
      </c>
      <c r="C872" t="s">
        <v>31291</v>
      </c>
      <c r="D872" t="s">
        <v>25731</v>
      </c>
      <c r="E872" t="s">
        <v>25732</v>
      </c>
      <c r="F872" t="s">
        <v>573</v>
      </c>
      <c r="G872">
        <v>148971452.19999999</v>
      </c>
      <c r="H872">
        <v>4423295.0999999996</v>
      </c>
      <c r="I872">
        <v>1951</v>
      </c>
      <c r="J872" t="s">
        <v>25733</v>
      </c>
      <c r="K872" t="s">
        <v>25734</v>
      </c>
      <c r="L872" t="s">
        <v>25735</v>
      </c>
    </row>
    <row r="873" spans="1:12" x14ac:dyDescent="0.4">
      <c r="A873" t="s">
        <v>30428</v>
      </c>
      <c r="B873" t="s">
        <v>15938</v>
      </c>
      <c r="C873" t="s">
        <v>31292</v>
      </c>
      <c r="D873" t="s">
        <v>15939</v>
      </c>
      <c r="E873" t="s">
        <v>15940</v>
      </c>
      <c r="F873" t="s">
        <v>509</v>
      </c>
      <c r="G873">
        <v>9564419216</v>
      </c>
      <c r="H873">
        <v>1342573815</v>
      </c>
      <c r="I873" t="s">
        <v>15941</v>
      </c>
      <c r="J873" t="s">
        <v>15942</v>
      </c>
      <c r="K873" t="s">
        <v>15943</v>
      </c>
      <c r="L873" t="s">
        <v>15944</v>
      </c>
    </row>
    <row r="874" spans="1:12" x14ac:dyDescent="0.4">
      <c r="A874" t="s">
        <v>30431</v>
      </c>
      <c r="B874" t="s">
        <v>19398</v>
      </c>
      <c r="C874" t="s">
        <v>31293</v>
      </c>
      <c r="D874" t="s">
        <v>19399</v>
      </c>
      <c r="E874" t="s">
        <v>19400</v>
      </c>
      <c r="F874" t="s">
        <v>110</v>
      </c>
      <c r="G874">
        <v>992593188.5</v>
      </c>
      <c r="H874">
        <v>188688696</v>
      </c>
      <c r="I874">
        <v>4732</v>
      </c>
      <c r="J874" t="s">
        <v>19401</v>
      </c>
      <c r="K874" t="s">
        <v>19402</v>
      </c>
      <c r="L874" t="s">
        <v>19403</v>
      </c>
    </row>
    <row r="875" spans="1:12" x14ac:dyDescent="0.4">
      <c r="A875" t="s">
        <v>30431</v>
      </c>
      <c r="B875" t="s">
        <v>4209</v>
      </c>
      <c r="C875" t="s">
        <v>31294</v>
      </c>
      <c r="D875" t="s">
        <v>4210</v>
      </c>
      <c r="E875" t="s">
        <v>4211</v>
      </c>
      <c r="F875" t="s">
        <v>171</v>
      </c>
      <c r="G875">
        <v>2592318997</v>
      </c>
      <c r="H875">
        <v>915710134.5</v>
      </c>
      <c r="I875">
        <v>5954</v>
      </c>
      <c r="J875" t="s">
        <v>4212</v>
      </c>
      <c r="K875" t="s">
        <v>4213</v>
      </c>
      <c r="L875" t="s">
        <v>4214</v>
      </c>
    </row>
    <row r="876" spans="1:12" x14ac:dyDescent="0.4">
      <c r="A876" t="s">
        <v>30431</v>
      </c>
      <c r="B876" t="s">
        <v>20840</v>
      </c>
      <c r="C876" t="s">
        <v>31295</v>
      </c>
      <c r="D876" t="s">
        <v>20841</v>
      </c>
      <c r="E876" t="s">
        <v>20842</v>
      </c>
      <c r="F876" t="s">
        <v>110</v>
      </c>
      <c r="G876">
        <v>426347681.19999999</v>
      </c>
      <c r="H876">
        <v>22533577.510000002</v>
      </c>
      <c r="I876">
        <v>1612</v>
      </c>
      <c r="J876" t="s">
        <v>20843</v>
      </c>
      <c r="K876" t="s">
        <v>20844</v>
      </c>
      <c r="L876" t="s">
        <v>20845</v>
      </c>
    </row>
    <row r="877" spans="1:12" x14ac:dyDescent="0.4">
      <c r="A877" t="s">
        <v>30431</v>
      </c>
      <c r="B877" t="s">
        <v>25724</v>
      </c>
      <c r="C877" t="s">
        <v>31296</v>
      </c>
      <c r="D877" t="s">
        <v>25725</v>
      </c>
      <c r="E877" t="s">
        <v>25726</v>
      </c>
      <c r="F877" t="s">
        <v>95</v>
      </c>
      <c r="G877">
        <v>220783591.69999999</v>
      </c>
      <c r="H877">
        <v>35877582.850000001</v>
      </c>
      <c r="I877">
        <v>1014</v>
      </c>
      <c r="J877" t="s">
        <v>25727</v>
      </c>
      <c r="K877" t="s">
        <v>25728</v>
      </c>
      <c r="L877" t="s">
        <v>25729</v>
      </c>
    </row>
    <row r="878" spans="1:12" x14ac:dyDescent="0.4">
      <c r="A878" t="s">
        <v>30431</v>
      </c>
      <c r="B878" t="s">
        <v>12507</v>
      </c>
      <c r="C878" t="s">
        <v>31297</v>
      </c>
      <c r="D878" t="s">
        <v>12508</v>
      </c>
      <c r="E878" t="s">
        <v>12509</v>
      </c>
      <c r="F878" t="s">
        <v>40</v>
      </c>
      <c r="G878">
        <v>185457081.09999999</v>
      </c>
      <c r="H878">
        <v>106817688.90000001</v>
      </c>
      <c r="I878">
        <v>428</v>
      </c>
      <c r="J878" t="s">
        <v>12510</v>
      </c>
      <c r="K878" t="s">
        <v>12511</v>
      </c>
      <c r="L878" t="s">
        <v>12512</v>
      </c>
    </row>
    <row r="879" spans="1:12" x14ac:dyDescent="0.4">
      <c r="A879" t="s">
        <v>30431</v>
      </c>
      <c r="B879" t="s">
        <v>10467</v>
      </c>
      <c r="C879" t="s">
        <v>31298</v>
      </c>
      <c r="D879" t="s">
        <v>10468</v>
      </c>
      <c r="E879" t="s">
        <v>10469</v>
      </c>
      <c r="F879" t="s">
        <v>40</v>
      </c>
      <c r="G879">
        <v>854511988.10000002</v>
      </c>
      <c r="H879">
        <v>26312142.25</v>
      </c>
      <c r="I879" t="s">
        <v>10470</v>
      </c>
      <c r="J879" t="s">
        <v>10471</v>
      </c>
      <c r="K879" t="s">
        <v>10472</v>
      </c>
      <c r="L879" t="s">
        <v>10473</v>
      </c>
    </row>
    <row r="880" spans="1:12" x14ac:dyDescent="0.4">
      <c r="A880" t="s">
        <v>30431</v>
      </c>
      <c r="B880" t="s">
        <v>19392</v>
      </c>
      <c r="C880" t="s">
        <v>31299</v>
      </c>
      <c r="D880" t="s">
        <v>19393</v>
      </c>
      <c r="E880" t="s">
        <v>19394</v>
      </c>
      <c r="F880" t="s">
        <v>378</v>
      </c>
      <c r="G880">
        <v>187386680.69999999</v>
      </c>
      <c r="H880">
        <v>-13088647.109999999</v>
      </c>
      <c r="I880">
        <v>652</v>
      </c>
      <c r="J880" t="s">
        <v>19395</v>
      </c>
      <c r="K880" t="s">
        <v>19396</v>
      </c>
      <c r="L880" t="s">
        <v>19397</v>
      </c>
    </row>
    <row r="881" spans="1:12" x14ac:dyDescent="0.4">
      <c r="A881" t="s">
        <v>30428</v>
      </c>
      <c r="B881" t="s">
        <v>5961</v>
      </c>
      <c r="C881" t="s">
        <v>31300</v>
      </c>
      <c r="D881" t="s">
        <v>5962</v>
      </c>
      <c r="E881" t="s">
        <v>5963</v>
      </c>
      <c r="F881" t="s">
        <v>32</v>
      </c>
      <c r="G881">
        <v>840129840.29999995</v>
      </c>
      <c r="H881">
        <v>204392674.40000001</v>
      </c>
      <c r="I881">
        <v>3848</v>
      </c>
      <c r="J881" t="s">
        <v>5964</v>
      </c>
      <c r="K881" t="s">
        <v>5965</v>
      </c>
      <c r="L881" t="s">
        <v>5966</v>
      </c>
    </row>
    <row r="882" spans="1:12" x14ac:dyDescent="0.4">
      <c r="A882" t="s">
        <v>30428</v>
      </c>
      <c r="B882" t="s">
        <v>25718</v>
      </c>
      <c r="C882" t="s">
        <v>31301</v>
      </c>
      <c r="D882" t="s">
        <v>25719</v>
      </c>
      <c r="E882" t="s">
        <v>25720</v>
      </c>
      <c r="F882" t="s">
        <v>54</v>
      </c>
      <c r="G882">
        <v>325733781.19999999</v>
      </c>
      <c r="H882">
        <v>21075020.780000001</v>
      </c>
      <c r="I882">
        <v>1274</v>
      </c>
      <c r="J882" t="s">
        <v>25721</v>
      </c>
      <c r="K882" t="s">
        <v>25722</v>
      </c>
      <c r="L882" t="s">
        <v>25723</v>
      </c>
    </row>
    <row r="883" spans="1:12" x14ac:dyDescent="0.4">
      <c r="A883" t="s">
        <v>30428</v>
      </c>
      <c r="B883" t="s">
        <v>25712</v>
      </c>
      <c r="C883" t="s">
        <v>31302</v>
      </c>
      <c r="D883" t="s">
        <v>25713</v>
      </c>
      <c r="E883" t="s">
        <v>25714</v>
      </c>
      <c r="F883" t="s">
        <v>246</v>
      </c>
      <c r="G883">
        <v>117522851.90000001</v>
      </c>
      <c r="H883">
        <v>5436358.0099999998</v>
      </c>
      <c r="I883">
        <v>856</v>
      </c>
      <c r="J883" t="s">
        <v>25715</v>
      </c>
      <c r="K883" t="s">
        <v>25716</v>
      </c>
      <c r="L883" t="s">
        <v>25717</v>
      </c>
    </row>
    <row r="884" spans="1:12" x14ac:dyDescent="0.4">
      <c r="A884" t="s">
        <v>30428</v>
      </c>
      <c r="B884" t="s">
        <v>25706</v>
      </c>
      <c r="C884" t="s">
        <v>31303</v>
      </c>
      <c r="D884" t="s">
        <v>25707</v>
      </c>
      <c r="E884" t="s">
        <v>25708</v>
      </c>
      <c r="F884" t="s">
        <v>681</v>
      </c>
      <c r="G884">
        <v>65736225.789999999</v>
      </c>
      <c r="H884">
        <v>-6057696.5700000003</v>
      </c>
      <c r="I884">
        <v>365</v>
      </c>
      <c r="J884" t="s">
        <v>25709</v>
      </c>
      <c r="K884" t="s">
        <v>25710</v>
      </c>
      <c r="L884" t="s">
        <v>25711</v>
      </c>
    </row>
    <row r="885" spans="1:12" x14ac:dyDescent="0.4">
      <c r="A885" t="s">
        <v>30431</v>
      </c>
      <c r="B885" t="s">
        <v>25700</v>
      </c>
      <c r="C885" t="s">
        <v>31304</v>
      </c>
      <c r="D885" t="s">
        <v>25701</v>
      </c>
      <c r="E885" t="s">
        <v>25702</v>
      </c>
      <c r="F885" t="s">
        <v>142</v>
      </c>
      <c r="G885">
        <v>989443680.20000005</v>
      </c>
      <c r="H885">
        <v>-797593150.5</v>
      </c>
      <c r="I885">
        <v>6172</v>
      </c>
      <c r="J885" t="s">
        <v>25703</v>
      </c>
      <c r="K885" t="s">
        <v>25704</v>
      </c>
      <c r="L885" t="s">
        <v>25705</v>
      </c>
    </row>
    <row r="886" spans="1:12" x14ac:dyDescent="0.4">
      <c r="A886" t="s">
        <v>30428</v>
      </c>
      <c r="B886" t="s">
        <v>19386</v>
      </c>
      <c r="C886" t="s">
        <v>31305</v>
      </c>
      <c r="D886" t="s">
        <v>19387</v>
      </c>
      <c r="E886" t="s">
        <v>19388</v>
      </c>
      <c r="F886" t="s">
        <v>2051</v>
      </c>
      <c r="G886">
        <v>75226296.260000005</v>
      </c>
      <c r="H886">
        <v>18002002.719999999</v>
      </c>
      <c r="I886">
        <v>332</v>
      </c>
      <c r="J886" t="s">
        <v>19389</v>
      </c>
      <c r="K886" t="s">
        <v>19390</v>
      </c>
      <c r="L886" t="s">
        <v>19391</v>
      </c>
    </row>
    <row r="887" spans="1:12" x14ac:dyDescent="0.4">
      <c r="A887" t="s">
        <v>30428</v>
      </c>
      <c r="B887" t="s">
        <v>23664</v>
      </c>
      <c r="C887" t="s">
        <v>31306</v>
      </c>
      <c r="D887" t="s">
        <v>23665</v>
      </c>
      <c r="E887" t="s">
        <v>23666</v>
      </c>
      <c r="F887" t="s">
        <v>1193</v>
      </c>
      <c r="G887">
        <v>96030883.930000007</v>
      </c>
      <c r="H887">
        <v>-12599335.960000001</v>
      </c>
      <c r="I887">
        <v>494</v>
      </c>
      <c r="J887" t="s">
        <v>23667</v>
      </c>
      <c r="K887" t="s">
        <v>23668</v>
      </c>
      <c r="L887" t="s">
        <v>23669</v>
      </c>
    </row>
    <row r="888" spans="1:12" x14ac:dyDescent="0.4">
      <c r="A888" t="s">
        <v>30493</v>
      </c>
      <c r="B888" t="s">
        <v>21708</v>
      </c>
      <c r="C888" t="s">
        <v>31307</v>
      </c>
      <c r="D888" t="s">
        <v>21709</v>
      </c>
      <c r="E888" t="s">
        <v>21710</v>
      </c>
      <c r="F888" t="s">
        <v>67</v>
      </c>
      <c r="G888">
        <v>90067047.950000003</v>
      </c>
      <c r="H888">
        <v>10042268.52</v>
      </c>
      <c r="I888">
        <v>565</v>
      </c>
      <c r="J888" t="s">
        <v>21711</v>
      </c>
      <c r="K888" t="s">
        <v>21712</v>
      </c>
      <c r="L888" t="s">
        <v>21713</v>
      </c>
    </row>
    <row r="889" spans="1:12" x14ac:dyDescent="0.4">
      <c r="A889" t="s">
        <v>30431</v>
      </c>
      <c r="B889" t="s">
        <v>25694</v>
      </c>
      <c r="C889" t="s">
        <v>31308</v>
      </c>
      <c r="D889" t="s">
        <v>25695</v>
      </c>
      <c r="E889" t="s">
        <v>25696</v>
      </c>
      <c r="F889" t="s">
        <v>246</v>
      </c>
      <c r="G889">
        <v>651720353.89999998</v>
      </c>
      <c r="H889">
        <v>43891930.780000001</v>
      </c>
      <c r="I889">
        <v>2959</v>
      </c>
      <c r="J889" t="s">
        <v>25697</v>
      </c>
      <c r="K889" t="s">
        <v>25698</v>
      </c>
      <c r="L889" t="s">
        <v>25699</v>
      </c>
    </row>
    <row r="890" spans="1:12" x14ac:dyDescent="0.4">
      <c r="A890" t="s">
        <v>30428</v>
      </c>
      <c r="B890" t="s">
        <v>25688</v>
      </c>
      <c r="C890" t="s">
        <v>31309</v>
      </c>
      <c r="D890" t="s">
        <v>25689</v>
      </c>
      <c r="E890" t="s">
        <v>25690</v>
      </c>
      <c r="F890" t="s">
        <v>509</v>
      </c>
      <c r="G890">
        <v>1149018211</v>
      </c>
      <c r="H890">
        <v>33712279.5</v>
      </c>
      <c r="I890">
        <v>5131</v>
      </c>
      <c r="J890" t="s">
        <v>25691</v>
      </c>
      <c r="K890" t="s">
        <v>25692</v>
      </c>
      <c r="L890" t="s">
        <v>25693</v>
      </c>
    </row>
    <row r="891" spans="1:12" x14ac:dyDescent="0.4">
      <c r="A891" t="s">
        <v>30428</v>
      </c>
      <c r="B891" t="s">
        <v>25682</v>
      </c>
      <c r="C891" t="s">
        <v>31310</v>
      </c>
      <c r="D891" t="s">
        <v>25683</v>
      </c>
      <c r="E891" t="s">
        <v>25684</v>
      </c>
      <c r="F891" t="s">
        <v>509</v>
      </c>
      <c r="G891">
        <v>5232187319</v>
      </c>
      <c r="H891">
        <v>541288667.5</v>
      </c>
      <c r="I891">
        <v>7538</v>
      </c>
      <c r="J891" t="s">
        <v>25685</v>
      </c>
      <c r="K891" t="s">
        <v>25686</v>
      </c>
      <c r="L891" t="s">
        <v>25687</v>
      </c>
    </row>
    <row r="892" spans="1:12" x14ac:dyDescent="0.4">
      <c r="A892" t="s">
        <v>30428</v>
      </c>
      <c r="B892" t="s">
        <v>20828</v>
      </c>
      <c r="C892" t="s">
        <v>31311</v>
      </c>
      <c r="D892" t="s">
        <v>20829</v>
      </c>
      <c r="E892" t="s">
        <v>20830</v>
      </c>
      <c r="F892" t="s">
        <v>238</v>
      </c>
      <c r="G892">
        <v>422803033</v>
      </c>
      <c r="H892">
        <v>34211649.189999998</v>
      </c>
      <c r="I892">
        <v>2808</v>
      </c>
      <c r="J892" t="s">
        <v>20831</v>
      </c>
      <c r="K892" t="s">
        <v>20832</v>
      </c>
      <c r="L892" t="s">
        <v>20833</v>
      </c>
    </row>
    <row r="893" spans="1:12" x14ac:dyDescent="0.4">
      <c r="A893" t="s">
        <v>30431</v>
      </c>
      <c r="B893" t="s">
        <v>3656</v>
      </c>
      <c r="C893" t="s">
        <v>31312</v>
      </c>
      <c r="D893" t="s">
        <v>3657</v>
      </c>
      <c r="E893" t="s">
        <v>3658</v>
      </c>
      <c r="F893" t="s">
        <v>171</v>
      </c>
      <c r="G893">
        <v>570783279.10000002</v>
      </c>
      <c r="H893">
        <v>5965632.6299999999</v>
      </c>
      <c r="I893">
        <v>2816</v>
      </c>
      <c r="J893" t="s">
        <v>3659</v>
      </c>
      <c r="K893" t="s">
        <v>3660</v>
      </c>
      <c r="L893" t="s">
        <v>3661</v>
      </c>
    </row>
    <row r="894" spans="1:12" x14ac:dyDescent="0.4">
      <c r="A894" t="s">
        <v>30428</v>
      </c>
      <c r="B894" t="s">
        <v>25670</v>
      </c>
      <c r="C894" t="s">
        <v>31313</v>
      </c>
      <c r="D894" t="s">
        <v>25671</v>
      </c>
      <c r="E894" t="s">
        <v>25672</v>
      </c>
      <c r="F894" t="s">
        <v>661</v>
      </c>
      <c r="G894">
        <v>1667661361</v>
      </c>
      <c r="H894">
        <v>477045096.30000001</v>
      </c>
      <c r="I894">
        <v>8115</v>
      </c>
      <c r="J894" t="s">
        <v>25673</v>
      </c>
      <c r="K894" t="s">
        <v>25674</v>
      </c>
      <c r="L894" t="s">
        <v>25675</v>
      </c>
    </row>
    <row r="895" spans="1:12" x14ac:dyDescent="0.4">
      <c r="A895" t="s">
        <v>30431</v>
      </c>
      <c r="B895" t="s">
        <v>10455</v>
      </c>
      <c r="C895" t="s">
        <v>31314</v>
      </c>
      <c r="D895" t="s">
        <v>10456</v>
      </c>
      <c r="E895" t="s">
        <v>10457</v>
      </c>
      <c r="F895" t="s">
        <v>40</v>
      </c>
      <c r="G895">
        <v>35789371.710000001</v>
      </c>
      <c r="H895">
        <v>12959946.939999999</v>
      </c>
      <c r="I895">
        <v>129</v>
      </c>
      <c r="J895" t="s">
        <v>10458</v>
      </c>
      <c r="K895" t="s">
        <v>10459</v>
      </c>
      <c r="L895" t="s">
        <v>10460</v>
      </c>
    </row>
    <row r="896" spans="1:12" x14ac:dyDescent="0.4">
      <c r="A896" t="s">
        <v>30428</v>
      </c>
      <c r="B896" t="s">
        <v>24642</v>
      </c>
      <c r="C896" t="s">
        <v>31315</v>
      </c>
      <c r="D896" t="s">
        <v>24643</v>
      </c>
      <c r="E896" t="s">
        <v>24644</v>
      </c>
      <c r="F896" t="s">
        <v>171</v>
      </c>
      <c r="G896">
        <v>404787086.19999999</v>
      </c>
      <c r="H896">
        <v>-2270778.9700000002</v>
      </c>
      <c r="I896">
        <v>894</v>
      </c>
      <c r="J896" t="s">
        <v>24645</v>
      </c>
      <c r="K896" t="s">
        <v>24646</v>
      </c>
      <c r="L896" t="s">
        <v>24647</v>
      </c>
    </row>
    <row r="897" spans="1:12" x14ac:dyDescent="0.4">
      <c r="A897" t="s">
        <v>30431</v>
      </c>
      <c r="B897" t="s">
        <v>12495</v>
      </c>
      <c r="C897" t="s">
        <v>31316</v>
      </c>
      <c r="D897" t="s">
        <v>12496</v>
      </c>
      <c r="E897" t="s">
        <v>12497</v>
      </c>
      <c r="F897" t="s">
        <v>1193</v>
      </c>
      <c r="G897">
        <v>865397507</v>
      </c>
      <c r="H897">
        <v>138763627.90000001</v>
      </c>
      <c r="I897">
        <v>1962</v>
      </c>
      <c r="J897" t="s">
        <v>12498</v>
      </c>
      <c r="K897" t="s">
        <v>12499</v>
      </c>
      <c r="L897" t="s">
        <v>12500</v>
      </c>
    </row>
    <row r="898" spans="1:12" x14ac:dyDescent="0.4">
      <c r="A898" t="s">
        <v>30428</v>
      </c>
      <c r="B898" t="s">
        <v>12489</v>
      </c>
      <c r="C898" t="s">
        <v>31317</v>
      </c>
      <c r="D898" t="s">
        <v>12490</v>
      </c>
      <c r="E898" t="s">
        <v>12491</v>
      </c>
      <c r="F898" t="s">
        <v>2909</v>
      </c>
      <c r="G898">
        <v>1119503033</v>
      </c>
      <c r="H898">
        <v>236697954.80000001</v>
      </c>
      <c r="I898">
        <v>3766</v>
      </c>
      <c r="J898" t="s">
        <v>12492</v>
      </c>
      <c r="K898" t="s">
        <v>12493</v>
      </c>
      <c r="L898" t="s">
        <v>12494</v>
      </c>
    </row>
    <row r="899" spans="1:12" x14ac:dyDescent="0.4">
      <c r="A899" t="s">
        <v>30428</v>
      </c>
      <c r="B899" t="s">
        <v>12483</v>
      </c>
      <c r="C899" t="s">
        <v>31318</v>
      </c>
      <c r="D899" t="s">
        <v>12484</v>
      </c>
      <c r="E899" t="s">
        <v>12485</v>
      </c>
      <c r="F899" t="s">
        <v>2616</v>
      </c>
      <c r="G899">
        <v>1138255490</v>
      </c>
      <c r="H899">
        <v>-60454919.490000002</v>
      </c>
      <c r="I899">
        <v>3639</v>
      </c>
      <c r="J899" t="s">
        <v>12486</v>
      </c>
      <c r="K899" t="s">
        <v>12487</v>
      </c>
      <c r="L899" t="s">
        <v>12488</v>
      </c>
    </row>
    <row r="900" spans="1:12" x14ac:dyDescent="0.4">
      <c r="A900" t="s">
        <v>30431</v>
      </c>
      <c r="B900" t="s">
        <v>19380</v>
      </c>
      <c r="C900" t="s">
        <v>31319</v>
      </c>
      <c r="D900" t="s">
        <v>19381</v>
      </c>
      <c r="E900" t="s">
        <v>19382</v>
      </c>
      <c r="F900" t="s">
        <v>149</v>
      </c>
      <c r="G900">
        <v>2046472066</v>
      </c>
      <c r="H900">
        <v>47675685.549999997</v>
      </c>
      <c r="I900">
        <v>3596</v>
      </c>
      <c r="J900" t="s">
        <v>19383</v>
      </c>
      <c r="K900" t="s">
        <v>19384</v>
      </c>
      <c r="L900" t="s">
        <v>19385</v>
      </c>
    </row>
    <row r="901" spans="1:12" x14ac:dyDescent="0.4">
      <c r="A901" t="s">
        <v>30431</v>
      </c>
      <c r="B901" t="s">
        <v>25664</v>
      </c>
      <c r="C901" t="s">
        <v>31320</v>
      </c>
      <c r="D901" t="s">
        <v>25665</v>
      </c>
      <c r="E901" t="s">
        <v>25666</v>
      </c>
      <c r="F901" t="s">
        <v>74</v>
      </c>
      <c r="G901">
        <v>811857271.29999995</v>
      </c>
      <c r="H901">
        <v>8715467.3599999994</v>
      </c>
      <c r="I901">
        <v>4534</v>
      </c>
      <c r="J901" t="s">
        <v>25667</v>
      </c>
      <c r="K901" t="s">
        <v>25668</v>
      </c>
      <c r="L901" t="s">
        <v>25669</v>
      </c>
    </row>
    <row r="902" spans="1:12" x14ac:dyDescent="0.4">
      <c r="A902" t="s">
        <v>30431</v>
      </c>
      <c r="B902" t="s">
        <v>268</v>
      </c>
      <c r="C902" t="s">
        <v>31321</v>
      </c>
      <c r="D902" t="s">
        <v>269</v>
      </c>
      <c r="E902" t="s">
        <v>270</v>
      </c>
      <c r="F902" t="s">
        <v>88</v>
      </c>
      <c r="G902">
        <v>49172386.960000001</v>
      </c>
      <c r="H902">
        <v>-10419578.35</v>
      </c>
      <c r="I902">
        <v>625</v>
      </c>
      <c r="J902" t="s">
        <v>271</v>
      </c>
      <c r="K902" t="s">
        <v>272</v>
      </c>
      <c r="L902" t="s">
        <v>273</v>
      </c>
    </row>
    <row r="903" spans="1:12" x14ac:dyDescent="0.4">
      <c r="A903" t="s">
        <v>30431</v>
      </c>
      <c r="B903" t="s">
        <v>10443</v>
      </c>
      <c r="C903" t="s">
        <v>31322</v>
      </c>
      <c r="D903" t="s">
        <v>10444</v>
      </c>
      <c r="E903" t="s">
        <v>10445</v>
      </c>
      <c r="F903" t="s">
        <v>378</v>
      </c>
      <c r="G903">
        <v>54208834.93</v>
      </c>
      <c r="H903">
        <v>-5855509.5300000003</v>
      </c>
      <c r="I903">
        <v>289</v>
      </c>
      <c r="J903" t="s">
        <v>10446</v>
      </c>
      <c r="K903" t="s">
        <v>10447</v>
      </c>
      <c r="L903" t="s">
        <v>10448</v>
      </c>
    </row>
    <row r="904" spans="1:12" x14ac:dyDescent="0.4">
      <c r="A904" t="s">
        <v>30431</v>
      </c>
      <c r="B904" t="s">
        <v>10437</v>
      </c>
      <c r="C904" t="s">
        <v>31323</v>
      </c>
      <c r="D904" t="s">
        <v>10438</v>
      </c>
      <c r="E904" t="s">
        <v>10439</v>
      </c>
      <c r="F904" t="s">
        <v>391</v>
      </c>
      <c r="G904">
        <v>753455911.79999995</v>
      </c>
      <c r="H904">
        <v>-17898669.649999999</v>
      </c>
      <c r="I904">
        <v>6397</v>
      </c>
      <c r="J904" t="s">
        <v>10440</v>
      </c>
      <c r="K904" t="s">
        <v>10441</v>
      </c>
      <c r="L904" t="s">
        <v>10442</v>
      </c>
    </row>
    <row r="905" spans="1:12" x14ac:dyDescent="0.4">
      <c r="A905" t="s">
        <v>30431</v>
      </c>
      <c r="B905" t="s">
        <v>25658</v>
      </c>
      <c r="C905" t="s">
        <v>31324</v>
      </c>
      <c r="D905" t="s">
        <v>25659</v>
      </c>
      <c r="E905" t="s">
        <v>25660</v>
      </c>
      <c r="F905" t="s">
        <v>206</v>
      </c>
      <c r="G905">
        <v>166606986.90000001</v>
      </c>
      <c r="H905">
        <v>-6455764.9000000004</v>
      </c>
      <c r="I905">
        <v>947</v>
      </c>
      <c r="J905" t="s">
        <v>25661</v>
      </c>
      <c r="K905" t="s">
        <v>25662</v>
      </c>
      <c r="L905" t="s">
        <v>25663</v>
      </c>
    </row>
    <row r="906" spans="1:12" x14ac:dyDescent="0.4">
      <c r="A906" t="s">
        <v>30431</v>
      </c>
      <c r="B906" t="s">
        <v>25652</v>
      </c>
      <c r="C906" t="s">
        <v>31325</v>
      </c>
      <c r="D906" t="s">
        <v>25653</v>
      </c>
      <c r="E906" t="s">
        <v>25654</v>
      </c>
      <c r="F906" t="s">
        <v>285</v>
      </c>
      <c r="G906">
        <v>1173700721</v>
      </c>
      <c r="H906">
        <v>86354073.760000005</v>
      </c>
      <c r="I906">
        <v>5081</v>
      </c>
      <c r="J906" t="s">
        <v>25655</v>
      </c>
      <c r="K906" t="s">
        <v>25656</v>
      </c>
      <c r="L906" t="s">
        <v>25657</v>
      </c>
    </row>
    <row r="907" spans="1:12" x14ac:dyDescent="0.4">
      <c r="A907" t="s">
        <v>30428</v>
      </c>
      <c r="B907" t="s">
        <v>3650</v>
      </c>
      <c r="C907" t="s">
        <v>31326</v>
      </c>
      <c r="D907" t="s">
        <v>3651</v>
      </c>
      <c r="E907" t="s">
        <v>3652</v>
      </c>
      <c r="F907" t="s">
        <v>378</v>
      </c>
      <c r="G907">
        <v>512551017.60000002</v>
      </c>
      <c r="H907">
        <v>3939818.94</v>
      </c>
      <c r="I907">
        <v>1759</v>
      </c>
      <c r="J907" t="s">
        <v>3653</v>
      </c>
      <c r="K907" t="s">
        <v>3654</v>
      </c>
      <c r="L907" t="s">
        <v>3655</v>
      </c>
    </row>
    <row r="908" spans="1:12" x14ac:dyDescent="0.4">
      <c r="A908" t="s">
        <v>30431</v>
      </c>
      <c r="B908" t="s">
        <v>21091</v>
      </c>
      <c r="C908" t="s">
        <v>31327</v>
      </c>
      <c r="D908" t="s">
        <v>21092</v>
      </c>
      <c r="E908" t="s">
        <v>21093</v>
      </c>
      <c r="F908" t="s">
        <v>185</v>
      </c>
      <c r="G908">
        <v>372585593.19999999</v>
      </c>
      <c r="H908">
        <v>90334472.310000002</v>
      </c>
      <c r="I908">
        <v>1991</v>
      </c>
      <c r="J908" t="s">
        <v>21094</v>
      </c>
      <c r="K908" t="s">
        <v>21095</v>
      </c>
      <c r="L908" t="s">
        <v>21096</v>
      </c>
    </row>
    <row r="909" spans="1:12" x14ac:dyDescent="0.4">
      <c r="A909" t="s">
        <v>30428</v>
      </c>
      <c r="B909" t="s">
        <v>25646</v>
      </c>
      <c r="C909" t="s">
        <v>31328</v>
      </c>
      <c r="D909" t="s">
        <v>25647</v>
      </c>
      <c r="E909" t="s">
        <v>25648</v>
      </c>
      <c r="F909" t="s">
        <v>285</v>
      </c>
      <c r="G909">
        <v>89082998.310000002</v>
      </c>
      <c r="H909">
        <v>-7027820.5999999996</v>
      </c>
      <c r="I909">
        <v>565</v>
      </c>
      <c r="J909" t="s">
        <v>25649</v>
      </c>
      <c r="K909" t="s">
        <v>25650</v>
      </c>
      <c r="L909" t="s">
        <v>25651</v>
      </c>
    </row>
    <row r="910" spans="1:12" x14ac:dyDescent="0.4">
      <c r="A910" t="s">
        <v>30431</v>
      </c>
      <c r="B910" t="s">
        <v>10431</v>
      </c>
      <c r="C910" t="s">
        <v>31329</v>
      </c>
      <c r="D910" t="s">
        <v>10432</v>
      </c>
      <c r="E910" t="s">
        <v>10433</v>
      </c>
      <c r="F910" t="s">
        <v>163</v>
      </c>
      <c r="G910">
        <v>595307501.39999998</v>
      </c>
      <c r="H910">
        <v>66940454.969999999</v>
      </c>
      <c r="I910">
        <v>1310</v>
      </c>
      <c r="J910" t="s">
        <v>10434</v>
      </c>
      <c r="K910" t="s">
        <v>10435</v>
      </c>
      <c r="L910" t="s">
        <v>10436</v>
      </c>
    </row>
    <row r="911" spans="1:12" x14ac:dyDescent="0.4">
      <c r="A911" t="s">
        <v>30428</v>
      </c>
      <c r="B911" t="s">
        <v>19374</v>
      </c>
      <c r="C911" t="s">
        <v>31330</v>
      </c>
      <c r="D911" t="s">
        <v>19375</v>
      </c>
      <c r="E911" t="s">
        <v>19376</v>
      </c>
      <c r="F911" t="s">
        <v>391</v>
      </c>
      <c r="G911">
        <v>95896710.310000002</v>
      </c>
      <c r="H911">
        <v>7754728.0599999996</v>
      </c>
      <c r="I911">
        <v>716</v>
      </c>
      <c r="J911" t="s">
        <v>19377</v>
      </c>
      <c r="K911" t="s">
        <v>19378</v>
      </c>
      <c r="L911" t="s">
        <v>19379</v>
      </c>
    </row>
    <row r="912" spans="1:12" x14ac:dyDescent="0.4">
      <c r="A912" t="s">
        <v>30431</v>
      </c>
      <c r="B912" t="s">
        <v>25640</v>
      </c>
      <c r="C912" t="s">
        <v>31331</v>
      </c>
      <c r="D912" t="s">
        <v>25641</v>
      </c>
      <c r="E912" t="s">
        <v>25642</v>
      </c>
      <c r="F912" t="s">
        <v>681</v>
      </c>
      <c r="G912">
        <v>2939271223</v>
      </c>
      <c r="H912">
        <v>928760982</v>
      </c>
      <c r="I912">
        <v>5872</v>
      </c>
      <c r="J912" t="s">
        <v>25643</v>
      </c>
      <c r="K912" t="s">
        <v>25644</v>
      </c>
      <c r="L912" t="s">
        <v>25645</v>
      </c>
    </row>
    <row r="913" spans="1:12" x14ac:dyDescent="0.4">
      <c r="A913" t="s">
        <v>30431</v>
      </c>
      <c r="B913" t="s">
        <v>10425</v>
      </c>
      <c r="C913" t="s">
        <v>31332</v>
      </c>
      <c r="D913" t="s">
        <v>10426</v>
      </c>
      <c r="E913" t="s">
        <v>10427</v>
      </c>
      <c r="F913" t="s">
        <v>391</v>
      </c>
      <c r="G913">
        <v>687916122.5</v>
      </c>
      <c r="H913">
        <v>21536121.969999999</v>
      </c>
      <c r="I913">
        <v>7357</v>
      </c>
      <c r="J913" t="s">
        <v>10428</v>
      </c>
      <c r="K913" t="s">
        <v>10429</v>
      </c>
      <c r="L913" t="s">
        <v>10430</v>
      </c>
    </row>
    <row r="914" spans="1:12" x14ac:dyDescent="0.4">
      <c r="A914" t="s">
        <v>30493</v>
      </c>
      <c r="B914" t="s">
        <v>14458</v>
      </c>
      <c r="C914" t="s">
        <v>31333</v>
      </c>
      <c r="D914" t="s">
        <v>14459</v>
      </c>
      <c r="E914" t="s">
        <v>14460</v>
      </c>
      <c r="F914" t="s">
        <v>253</v>
      </c>
      <c r="G914">
        <v>63831187.829999998</v>
      </c>
      <c r="H914">
        <v>4217026.8</v>
      </c>
      <c r="I914">
        <v>407</v>
      </c>
      <c r="J914" t="s">
        <v>14461</v>
      </c>
      <c r="K914" t="s">
        <v>14462</v>
      </c>
      <c r="L914" t="s">
        <v>14463</v>
      </c>
    </row>
    <row r="915" spans="1:12" x14ac:dyDescent="0.4">
      <c r="A915" t="s">
        <v>30431</v>
      </c>
      <c r="B915" t="s">
        <v>21806</v>
      </c>
      <c r="C915" t="s">
        <v>31334</v>
      </c>
      <c r="D915" t="s">
        <v>21807</v>
      </c>
      <c r="E915" t="s">
        <v>21808</v>
      </c>
      <c r="F915" t="s">
        <v>1009</v>
      </c>
      <c r="G915">
        <v>554066294.79999995</v>
      </c>
      <c r="H915">
        <v>7300984.6699999999</v>
      </c>
      <c r="I915">
        <v>1195</v>
      </c>
      <c r="J915" t="s">
        <v>21809</v>
      </c>
      <c r="K915" t="s">
        <v>21810</v>
      </c>
      <c r="L915" t="s">
        <v>21811</v>
      </c>
    </row>
    <row r="916" spans="1:12" x14ac:dyDescent="0.4">
      <c r="A916" t="s">
        <v>30428</v>
      </c>
      <c r="B916" t="s">
        <v>23800</v>
      </c>
      <c r="C916" t="s">
        <v>31335</v>
      </c>
      <c r="D916" t="s">
        <v>23801</v>
      </c>
      <c r="E916" t="s">
        <v>23802</v>
      </c>
      <c r="F916" t="s">
        <v>285</v>
      </c>
      <c r="G916">
        <v>376319042.19999999</v>
      </c>
      <c r="H916">
        <v>31845155.66</v>
      </c>
      <c r="I916">
        <v>1127</v>
      </c>
      <c r="J916" t="s">
        <v>23803</v>
      </c>
      <c r="K916" t="s">
        <v>23804</v>
      </c>
      <c r="L916" t="s">
        <v>23805</v>
      </c>
    </row>
    <row r="917" spans="1:12" x14ac:dyDescent="0.4">
      <c r="A917" t="s">
        <v>30428</v>
      </c>
      <c r="B917" t="s">
        <v>19368</v>
      </c>
      <c r="C917" t="s">
        <v>31336</v>
      </c>
      <c r="D917" t="s">
        <v>19369</v>
      </c>
      <c r="E917" t="s">
        <v>19370</v>
      </c>
      <c r="F917" t="s">
        <v>88</v>
      </c>
      <c r="G917">
        <v>441406976.80000001</v>
      </c>
      <c r="H917">
        <v>30534902.579999998</v>
      </c>
      <c r="I917">
        <v>1357</v>
      </c>
      <c r="J917" t="s">
        <v>19371</v>
      </c>
      <c r="K917" t="s">
        <v>19372</v>
      </c>
      <c r="L917" t="s">
        <v>19373</v>
      </c>
    </row>
    <row r="918" spans="1:12" x14ac:dyDescent="0.4">
      <c r="A918" t="s">
        <v>30431</v>
      </c>
      <c r="B918" t="s">
        <v>13629</v>
      </c>
      <c r="C918" t="s">
        <v>31337</v>
      </c>
      <c r="D918" t="s">
        <v>13630</v>
      </c>
      <c r="E918" t="s">
        <v>13631</v>
      </c>
      <c r="F918" t="s">
        <v>171</v>
      </c>
      <c r="G918">
        <v>277087336</v>
      </c>
      <c r="H918">
        <v>40704584.189999998</v>
      </c>
      <c r="I918">
        <v>463</v>
      </c>
      <c r="J918" t="s">
        <v>13632</v>
      </c>
      <c r="K918" t="s">
        <v>13633</v>
      </c>
      <c r="L918" t="s">
        <v>13634</v>
      </c>
    </row>
    <row r="919" spans="1:12" x14ac:dyDescent="0.4">
      <c r="A919" t="s">
        <v>30431</v>
      </c>
      <c r="B919" t="s">
        <v>29720</v>
      </c>
      <c r="C919" t="s">
        <v>31338</v>
      </c>
      <c r="D919" t="s">
        <v>29721</v>
      </c>
      <c r="E919" t="s">
        <v>29722</v>
      </c>
      <c r="F919" t="s">
        <v>110</v>
      </c>
      <c r="G919">
        <v>962640018.60000002</v>
      </c>
      <c r="H919">
        <v>35754437.299999997</v>
      </c>
      <c r="I919">
        <v>4538</v>
      </c>
      <c r="J919" t="s">
        <v>29723</v>
      </c>
      <c r="K919" t="s">
        <v>29724</v>
      </c>
      <c r="L919" t="s">
        <v>29725</v>
      </c>
    </row>
    <row r="920" spans="1:12" x14ac:dyDescent="0.4">
      <c r="A920" t="s">
        <v>30428</v>
      </c>
      <c r="B920" t="s">
        <v>27054</v>
      </c>
      <c r="C920" t="s">
        <v>31339</v>
      </c>
      <c r="D920" t="s">
        <v>27055</v>
      </c>
      <c r="E920" t="s">
        <v>27056</v>
      </c>
      <c r="F920" t="s">
        <v>171</v>
      </c>
      <c r="G920">
        <v>585676578.70000005</v>
      </c>
      <c r="H920">
        <v>18254286.309999999</v>
      </c>
      <c r="I920">
        <v>920</v>
      </c>
      <c r="J920" t="s">
        <v>27057</v>
      </c>
      <c r="K920" t="s">
        <v>27058</v>
      </c>
      <c r="L920" t="s">
        <v>27059</v>
      </c>
    </row>
    <row r="921" spans="1:12" x14ac:dyDescent="0.4">
      <c r="A921" t="s">
        <v>30431</v>
      </c>
      <c r="B921" t="s">
        <v>4508</v>
      </c>
      <c r="C921" t="s">
        <v>31340</v>
      </c>
      <c r="D921" t="s">
        <v>4509</v>
      </c>
      <c r="E921" t="s">
        <v>4510</v>
      </c>
      <c r="F921" t="s">
        <v>88</v>
      </c>
      <c r="G921">
        <v>184282641.30000001</v>
      </c>
      <c r="H921">
        <v>17237232.77</v>
      </c>
      <c r="I921">
        <v>480</v>
      </c>
      <c r="J921" t="s">
        <v>4511</v>
      </c>
      <c r="K921" t="s">
        <v>4512</v>
      </c>
      <c r="L921" t="s">
        <v>4513</v>
      </c>
    </row>
    <row r="922" spans="1:12" x14ac:dyDescent="0.4">
      <c r="A922" t="s">
        <v>30431</v>
      </c>
      <c r="B922" t="s">
        <v>24636</v>
      </c>
      <c r="C922" t="s">
        <v>31341</v>
      </c>
      <c r="D922" t="s">
        <v>24637</v>
      </c>
      <c r="E922" t="s">
        <v>24638</v>
      </c>
      <c r="F922" t="s">
        <v>32</v>
      </c>
      <c r="G922">
        <v>1102067746</v>
      </c>
      <c r="H922">
        <v>180298531.09999999</v>
      </c>
      <c r="I922">
        <v>8684</v>
      </c>
      <c r="J922" t="s">
        <v>24639</v>
      </c>
      <c r="K922" t="s">
        <v>24640</v>
      </c>
      <c r="L922" t="s">
        <v>24641</v>
      </c>
    </row>
    <row r="923" spans="1:12" x14ac:dyDescent="0.4">
      <c r="A923" t="s">
        <v>30428</v>
      </c>
      <c r="B923" t="s">
        <v>25634</v>
      </c>
      <c r="C923" t="s">
        <v>31342</v>
      </c>
      <c r="D923" t="s">
        <v>25635</v>
      </c>
      <c r="E923" t="s">
        <v>25636</v>
      </c>
      <c r="F923" t="s">
        <v>74</v>
      </c>
      <c r="G923">
        <v>1052909208</v>
      </c>
      <c r="H923">
        <v>-41254837.560000002</v>
      </c>
      <c r="I923">
        <v>6067</v>
      </c>
      <c r="J923" t="s">
        <v>25637</v>
      </c>
      <c r="K923" t="s">
        <v>25638</v>
      </c>
      <c r="L923" t="s">
        <v>25639</v>
      </c>
    </row>
    <row r="924" spans="1:12" x14ac:dyDescent="0.4">
      <c r="A924" t="s">
        <v>30428</v>
      </c>
      <c r="B924" t="s">
        <v>12471</v>
      </c>
      <c r="C924" t="s">
        <v>31343</v>
      </c>
      <c r="D924" t="s">
        <v>12472</v>
      </c>
      <c r="E924" t="s">
        <v>12473</v>
      </c>
      <c r="F924" t="s">
        <v>681</v>
      </c>
      <c r="G924">
        <v>241730717</v>
      </c>
      <c r="H924">
        <v>-15784810.57</v>
      </c>
      <c r="I924">
        <v>1669</v>
      </c>
      <c r="J924" t="s">
        <v>12474</v>
      </c>
      <c r="K924" t="s">
        <v>12475</v>
      </c>
      <c r="L924" t="s">
        <v>12476</v>
      </c>
    </row>
    <row r="925" spans="1:12" x14ac:dyDescent="0.4">
      <c r="A925" t="s">
        <v>30428</v>
      </c>
      <c r="B925" t="s">
        <v>25628</v>
      </c>
      <c r="C925" t="s">
        <v>31344</v>
      </c>
      <c r="D925" t="s">
        <v>25629</v>
      </c>
      <c r="E925" t="s">
        <v>25630</v>
      </c>
      <c r="F925" t="s">
        <v>32</v>
      </c>
      <c r="G925">
        <v>86981081.189999998</v>
      </c>
      <c r="H925">
        <v>38122196.340000004</v>
      </c>
      <c r="I925">
        <v>134</v>
      </c>
      <c r="J925" t="s">
        <v>25631</v>
      </c>
      <c r="K925" t="s">
        <v>25632</v>
      </c>
      <c r="L925" t="s">
        <v>25633</v>
      </c>
    </row>
    <row r="926" spans="1:12" x14ac:dyDescent="0.4">
      <c r="A926" t="s">
        <v>30431</v>
      </c>
      <c r="B926" t="s">
        <v>12908</v>
      </c>
      <c r="C926" t="s">
        <v>31345</v>
      </c>
      <c r="D926" t="s">
        <v>12909</v>
      </c>
      <c r="E926" t="s">
        <v>12910</v>
      </c>
      <c r="F926" t="s">
        <v>185</v>
      </c>
      <c r="G926">
        <v>159248968.90000001</v>
      </c>
      <c r="H926">
        <v>-35113955.270000003</v>
      </c>
      <c r="I926">
        <v>2889</v>
      </c>
      <c r="J926" t="s">
        <v>12911</v>
      </c>
      <c r="K926" t="s">
        <v>12912</v>
      </c>
      <c r="L926" t="s">
        <v>12913</v>
      </c>
    </row>
    <row r="927" spans="1:12" x14ac:dyDescent="0.4">
      <c r="A927" t="s">
        <v>30428</v>
      </c>
      <c r="B927" t="s">
        <v>25621</v>
      </c>
      <c r="C927" t="s">
        <v>31346</v>
      </c>
      <c r="D927" t="s">
        <v>25622</v>
      </c>
      <c r="E927" t="s">
        <v>25623</v>
      </c>
      <c r="F927" t="s">
        <v>163</v>
      </c>
      <c r="G927">
        <v>4538718869</v>
      </c>
      <c r="H927">
        <v>33121985.5</v>
      </c>
      <c r="I927" t="s">
        <v>25624</v>
      </c>
      <c r="J927" t="s">
        <v>25625</v>
      </c>
      <c r="K927" t="s">
        <v>25626</v>
      </c>
      <c r="L927" t="s">
        <v>25627</v>
      </c>
    </row>
    <row r="928" spans="1:12" x14ac:dyDescent="0.4">
      <c r="A928" t="s">
        <v>30431</v>
      </c>
      <c r="B928" t="s">
        <v>3644</v>
      </c>
      <c r="C928" t="s">
        <v>31347</v>
      </c>
      <c r="D928" t="s">
        <v>3645</v>
      </c>
      <c r="E928" t="s">
        <v>3646</v>
      </c>
      <c r="F928" t="s">
        <v>253</v>
      </c>
      <c r="G928">
        <v>175843576</v>
      </c>
      <c r="H928">
        <v>16588380.57</v>
      </c>
      <c r="I928">
        <v>913</v>
      </c>
      <c r="J928" t="s">
        <v>3647</v>
      </c>
      <c r="K928" t="s">
        <v>3648</v>
      </c>
      <c r="L928" t="s">
        <v>3649</v>
      </c>
    </row>
    <row r="929" spans="1:12" x14ac:dyDescent="0.4">
      <c r="A929" t="s">
        <v>30428</v>
      </c>
      <c r="B929" t="s">
        <v>19362</v>
      </c>
      <c r="C929" t="s">
        <v>31348</v>
      </c>
      <c r="D929" t="s">
        <v>19363</v>
      </c>
      <c r="E929" t="s">
        <v>19364</v>
      </c>
      <c r="F929" t="s">
        <v>681</v>
      </c>
      <c r="G929">
        <v>3196390609</v>
      </c>
      <c r="H929">
        <v>474548871.89999998</v>
      </c>
      <c r="I929">
        <v>7142</v>
      </c>
      <c r="J929" t="s">
        <v>19365</v>
      </c>
      <c r="K929" t="s">
        <v>19366</v>
      </c>
      <c r="L929" t="s">
        <v>19367</v>
      </c>
    </row>
    <row r="930" spans="1:12" x14ac:dyDescent="0.4">
      <c r="A930" t="s">
        <v>30428</v>
      </c>
      <c r="B930" t="s">
        <v>19356</v>
      </c>
      <c r="C930" t="s">
        <v>31349</v>
      </c>
      <c r="D930" t="s">
        <v>19357</v>
      </c>
      <c r="E930" t="s">
        <v>19358</v>
      </c>
      <c r="F930" t="s">
        <v>142</v>
      </c>
      <c r="G930">
        <v>485669516.80000001</v>
      </c>
      <c r="H930">
        <v>66387877.68</v>
      </c>
      <c r="I930">
        <v>110</v>
      </c>
      <c r="J930" t="s">
        <v>19359</v>
      </c>
      <c r="K930" t="s">
        <v>19360</v>
      </c>
      <c r="L930" t="s">
        <v>19361</v>
      </c>
    </row>
    <row r="931" spans="1:12" x14ac:dyDescent="0.4">
      <c r="A931" t="s">
        <v>30428</v>
      </c>
      <c r="B931" t="s">
        <v>25615</v>
      </c>
      <c r="C931" t="s">
        <v>31350</v>
      </c>
      <c r="D931" t="s">
        <v>25616</v>
      </c>
      <c r="E931" t="s">
        <v>25617</v>
      </c>
      <c r="F931" t="s">
        <v>2616</v>
      </c>
      <c r="G931">
        <v>390348070.19999999</v>
      </c>
      <c r="H931">
        <v>-12819333.66</v>
      </c>
      <c r="I931">
        <v>3116</v>
      </c>
      <c r="J931" t="s">
        <v>25618</v>
      </c>
      <c r="K931" t="s">
        <v>25619</v>
      </c>
      <c r="L931" t="s">
        <v>25620</v>
      </c>
    </row>
    <row r="932" spans="1:12" x14ac:dyDescent="0.4">
      <c r="A932" t="s">
        <v>30431</v>
      </c>
      <c r="B932" t="s">
        <v>25609</v>
      </c>
      <c r="C932" t="s">
        <v>31351</v>
      </c>
      <c r="D932" t="s">
        <v>25610</v>
      </c>
      <c r="E932" t="s">
        <v>25611</v>
      </c>
      <c r="F932" t="s">
        <v>253</v>
      </c>
      <c r="G932">
        <v>194491776.09999999</v>
      </c>
      <c r="H932">
        <v>18691057.41</v>
      </c>
      <c r="I932">
        <v>944</v>
      </c>
      <c r="J932" t="s">
        <v>25612</v>
      </c>
      <c r="K932" t="s">
        <v>25613</v>
      </c>
      <c r="L932" t="s">
        <v>25614</v>
      </c>
    </row>
    <row r="933" spans="1:12" x14ac:dyDescent="0.4">
      <c r="A933" t="s">
        <v>30428</v>
      </c>
      <c r="B933" t="s">
        <v>25487</v>
      </c>
      <c r="C933" t="s">
        <v>31352</v>
      </c>
      <c r="D933" t="s">
        <v>25488</v>
      </c>
      <c r="E933" t="s">
        <v>25489</v>
      </c>
      <c r="F933" t="s">
        <v>957</v>
      </c>
      <c r="G933">
        <v>264431005</v>
      </c>
      <c r="H933">
        <v>4701304.42</v>
      </c>
      <c r="I933">
        <v>1429</v>
      </c>
      <c r="J933" t="s">
        <v>25490</v>
      </c>
      <c r="K933" t="s">
        <v>25491</v>
      </c>
      <c r="L933" t="s">
        <v>25492</v>
      </c>
    </row>
    <row r="934" spans="1:12" x14ac:dyDescent="0.4">
      <c r="A934" t="s">
        <v>30431</v>
      </c>
      <c r="B934" t="s">
        <v>16989</v>
      </c>
      <c r="C934" t="s">
        <v>31353</v>
      </c>
      <c r="D934" t="s">
        <v>16990</v>
      </c>
      <c r="E934" t="s">
        <v>16991</v>
      </c>
      <c r="F934" t="s">
        <v>238</v>
      </c>
      <c r="G934">
        <v>236878872.59999999</v>
      </c>
      <c r="H934">
        <v>21496460.609999999</v>
      </c>
      <c r="I934">
        <v>1295</v>
      </c>
      <c r="J934" t="s">
        <v>16992</v>
      </c>
      <c r="K934" t="s">
        <v>16993</v>
      </c>
      <c r="L934" t="s">
        <v>16994</v>
      </c>
    </row>
    <row r="935" spans="1:12" x14ac:dyDescent="0.4">
      <c r="A935" t="s">
        <v>30431</v>
      </c>
      <c r="B935" t="s">
        <v>25603</v>
      </c>
      <c r="C935" t="s">
        <v>31354</v>
      </c>
      <c r="D935" t="s">
        <v>25604</v>
      </c>
      <c r="E935" t="s">
        <v>25605</v>
      </c>
      <c r="F935" t="s">
        <v>440</v>
      </c>
      <c r="G935">
        <v>3301781497</v>
      </c>
      <c r="H935">
        <v>74890428.829999998</v>
      </c>
      <c r="I935">
        <v>2199</v>
      </c>
      <c r="J935" t="s">
        <v>25606</v>
      </c>
      <c r="K935" t="s">
        <v>25607</v>
      </c>
      <c r="L935" t="s">
        <v>25608</v>
      </c>
    </row>
    <row r="936" spans="1:12" x14ac:dyDescent="0.4">
      <c r="A936" t="s">
        <v>30431</v>
      </c>
      <c r="B936" t="s">
        <v>25597</v>
      </c>
      <c r="C936" t="s">
        <v>31355</v>
      </c>
      <c r="D936" t="s">
        <v>25598</v>
      </c>
      <c r="E936" t="s">
        <v>25599</v>
      </c>
      <c r="F936" t="s">
        <v>2616</v>
      </c>
      <c r="G936">
        <v>2007637121</v>
      </c>
      <c r="H936">
        <v>61365477.840000004</v>
      </c>
      <c r="I936">
        <v>9287</v>
      </c>
      <c r="J936" t="s">
        <v>25600</v>
      </c>
      <c r="K936" t="s">
        <v>25601</v>
      </c>
      <c r="L936" t="s">
        <v>25602</v>
      </c>
    </row>
    <row r="937" spans="1:12" x14ac:dyDescent="0.4">
      <c r="A937" t="s">
        <v>30431</v>
      </c>
      <c r="B937" t="s">
        <v>25591</v>
      </c>
      <c r="C937" t="s">
        <v>31356</v>
      </c>
      <c r="D937" t="s">
        <v>25592</v>
      </c>
      <c r="E937" t="s">
        <v>25593</v>
      </c>
      <c r="F937" t="s">
        <v>2051</v>
      </c>
      <c r="G937">
        <v>571200468</v>
      </c>
      <c r="H937">
        <v>28528676.449999999</v>
      </c>
      <c r="I937">
        <v>3153</v>
      </c>
      <c r="J937" t="s">
        <v>25594</v>
      </c>
      <c r="K937" t="s">
        <v>25595</v>
      </c>
      <c r="L937" t="s">
        <v>25596</v>
      </c>
    </row>
    <row r="938" spans="1:12" x14ac:dyDescent="0.4">
      <c r="A938" t="s">
        <v>30428</v>
      </c>
      <c r="B938" t="s">
        <v>25561</v>
      </c>
      <c r="C938" t="s">
        <v>31357</v>
      </c>
      <c r="D938" t="s">
        <v>25562</v>
      </c>
      <c r="E938" t="s">
        <v>25563</v>
      </c>
      <c r="F938" t="s">
        <v>171</v>
      </c>
      <c r="G938">
        <v>1529411640</v>
      </c>
      <c r="H938">
        <v>-244124835.19999999</v>
      </c>
      <c r="I938">
        <v>4765</v>
      </c>
      <c r="J938" t="s">
        <v>25564</v>
      </c>
      <c r="K938" t="s">
        <v>25565</v>
      </c>
      <c r="L938" t="s">
        <v>25566</v>
      </c>
    </row>
    <row r="939" spans="1:12" x14ac:dyDescent="0.4">
      <c r="A939" t="s">
        <v>30431</v>
      </c>
      <c r="B939" t="s">
        <v>25554</v>
      </c>
      <c r="C939" t="s">
        <v>31358</v>
      </c>
      <c r="D939" t="s">
        <v>25555</v>
      </c>
      <c r="E939" t="s">
        <v>25556</v>
      </c>
      <c r="F939" t="s">
        <v>957</v>
      </c>
      <c r="G939">
        <v>1413279442</v>
      </c>
      <c r="H939">
        <v>53189327.640000001</v>
      </c>
      <c r="I939" t="s">
        <v>25557</v>
      </c>
      <c r="J939" t="s">
        <v>25558</v>
      </c>
      <c r="K939" t="s">
        <v>25559</v>
      </c>
      <c r="L939" t="s">
        <v>25560</v>
      </c>
    </row>
    <row r="940" spans="1:12" x14ac:dyDescent="0.4">
      <c r="A940" t="s">
        <v>30428</v>
      </c>
      <c r="B940" t="s">
        <v>512</v>
      </c>
      <c r="C940" t="s">
        <v>31359</v>
      </c>
      <c r="D940" t="s">
        <v>513</v>
      </c>
      <c r="E940" t="s">
        <v>514</v>
      </c>
      <c r="F940" t="s">
        <v>419</v>
      </c>
      <c r="G940">
        <v>846886098.20000005</v>
      </c>
      <c r="H940">
        <v>187782515.30000001</v>
      </c>
      <c r="I940">
        <v>735</v>
      </c>
      <c r="J940" t="s">
        <v>515</v>
      </c>
      <c r="K940" t="s">
        <v>516</v>
      </c>
      <c r="L940" t="s">
        <v>517</v>
      </c>
    </row>
    <row r="941" spans="1:12" x14ac:dyDescent="0.4">
      <c r="A941" t="s">
        <v>30431</v>
      </c>
      <c r="B941" t="s">
        <v>394</v>
      </c>
      <c r="C941" t="s">
        <v>31360</v>
      </c>
      <c r="D941" t="s">
        <v>395</v>
      </c>
      <c r="E941" t="s">
        <v>396</v>
      </c>
      <c r="F941" t="s">
        <v>398</v>
      </c>
      <c r="G941">
        <v>688547425.29999995</v>
      </c>
      <c r="H941">
        <v>214189091.69999999</v>
      </c>
      <c r="I941">
        <v>2933</v>
      </c>
      <c r="J941" t="s">
        <v>397</v>
      </c>
      <c r="K941" t="s">
        <v>399</v>
      </c>
      <c r="L941" t="s">
        <v>400</v>
      </c>
    </row>
    <row r="942" spans="1:12" x14ac:dyDescent="0.4">
      <c r="A942" t="s">
        <v>30431</v>
      </c>
      <c r="B942" t="s">
        <v>25548</v>
      </c>
      <c r="C942" t="s">
        <v>31361</v>
      </c>
      <c r="D942" t="s">
        <v>25549</v>
      </c>
      <c r="E942" t="s">
        <v>25550</v>
      </c>
      <c r="F942" t="s">
        <v>110</v>
      </c>
      <c r="G942">
        <v>552693027.79999995</v>
      </c>
      <c r="H942">
        <v>37261834.25</v>
      </c>
      <c r="I942">
        <v>3004</v>
      </c>
      <c r="J942" t="s">
        <v>25551</v>
      </c>
      <c r="K942" t="s">
        <v>25552</v>
      </c>
      <c r="L942" t="s">
        <v>25553</v>
      </c>
    </row>
    <row r="943" spans="1:12" x14ac:dyDescent="0.4">
      <c r="A943" t="s">
        <v>30428</v>
      </c>
      <c r="B943" t="s">
        <v>16653</v>
      </c>
      <c r="C943" t="s">
        <v>31362</v>
      </c>
      <c r="D943" t="s">
        <v>16654</v>
      </c>
      <c r="E943" t="s">
        <v>16655</v>
      </c>
      <c r="F943" t="s">
        <v>378</v>
      </c>
      <c r="G943">
        <v>156128455.80000001</v>
      </c>
      <c r="H943">
        <v>11495285.380000001</v>
      </c>
      <c r="I943">
        <v>1017</v>
      </c>
      <c r="J943" t="s">
        <v>16656</v>
      </c>
      <c r="K943" t="s">
        <v>16657</v>
      </c>
      <c r="L943" t="s">
        <v>16658</v>
      </c>
    </row>
    <row r="944" spans="1:12" x14ac:dyDescent="0.4">
      <c r="A944" t="s">
        <v>30428</v>
      </c>
      <c r="B944" t="s">
        <v>21702</v>
      </c>
      <c r="C944" t="s">
        <v>31363</v>
      </c>
      <c r="D944" t="s">
        <v>21703</v>
      </c>
      <c r="E944" t="s">
        <v>21704</v>
      </c>
      <c r="F944" t="s">
        <v>917</v>
      </c>
      <c r="G944">
        <v>320198299.10000002</v>
      </c>
      <c r="H944">
        <v>53387142.780000001</v>
      </c>
      <c r="I944">
        <v>2399</v>
      </c>
      <c r="J944" t="s">
        <v>21705</v>
      </c>
      <c r="K944" t="s">
        <v>21706</v>
      </c>
      <c r="L944" t="s">
        <v>21707</v>
      </c>
    </row>
    <row r="945" spans="1:12" x14ac:dyDescent="0.4">
      <c r="A945" t="s">
        <v>30428</v>
      </c>
      <c r="B945" t="s">
        <v>23128</v>
      </c>
      <c r="C945" t="s">
        <v>31364</v>
      </c>
      <c r="D945" t="s">
        <v>23129</v>
      </c>
      <c r="E945" t="s">
        <v>23130</v>
      </c>
      <c r="F945" t="s">
        <v>74</v>
      </c>
      <c r="G945">
        <v>302895139.89999998</v>
      </c>
      <c r="H945">
        <v>30107816.219999999</v>
      </c>
      <c r="I945">
        <v>2618</v>
      </c>
      <c r="J945" t="s">
        <v>23131</v>
      </c>
      <c r="K945" t="s">
        <v>23132</v>
      </c>
      <c r="L945" t="s">
        <v>23133</v>
      </c>
    </row>
    <row r="946" spans="1:12" x14ac:dyDescent="0.4">
      <c r="A946" t="s">
        <v>30428</v>
      </c>
      <c r="B946" t="s">
        <v>25542</v>
      </c>
      <c r="C946" t="s">
        <v>31365</v>
      </c>
      <c r="D946" t="s">
        <v>25543</v>
      </c>
      <c r="E946" t="s">
        <v>25544</v>
      </c>
      <c r="F946" t="s">
        <v>2026</v>
      </c>
      <c r="G946">
        <v>616490960.20000005</v>
      </c>
      <c r="H946">
        <v>3839175.97</v>
      </c>
      <c r="I946">
        <v>1568</v>
      </c>
      <c r="J946" t="s">
        <v>25545</v>
      </c>
      <c r="K946" t="s">
        <v>25546</v>
      </c>
      <c r="L946" t="s">
        <v>25547</v>
      </c>
    </row>
    <row r="947" spans="1:12" x14ac:dyDescent="0.4">
      <c r="A947" t="s">
        <v>30428</v>
      </c>
      <c r="B947" t="s">
        <v>25481</v>
      </c>
      <c r="C947" t="s">
        <v>31366</v>
      </c>
      <c r="D947" t="s">
        <v>25482</v>
      </c>
      <c r="E947" t="s">
        <v>25483</v>
      </c>
      <c r="F947" t="s">
        <v>2616</v>
      </c>
      <c r="G947">
        <v>131428926.8</v>
      </c>
      <c r="H947">
        <v>12762562.77</v>
      </c>
      <c r="I947">
        <v>2000</v>
      </c>
      <c r="J947" t="s">
        <v>25484</v>
      </c>
      <c r="K947" t="s">
        <v>25485</v>
      </c>
      <c r="L947" t="s">
        <v>25486</v>
      </c>
    </row>
    <row r="948" spans="1:12" x14ac:dyDescent="0.4">
      <c r="A948" t="s">
        <v>30428</v>
      </c>
      <c r="B948" t="s">
        <v>25493</v>
      </c>
      <c r="C948" t="s">
        <v>31367</v>
      </c>
      <c r="D948" t="s">
        <v>25494</v>
      </c>
      <c r="E948" t="s">
        <v>25495</v>
      </c>
      <c r="F948" t="s">
        <v>474</v>
      </c>
      <c r="G948">
        <v>684211164.10000002</v>
      </c>
      <c r="H948">
        <v>224790355.69999999</v>
      </c>
      <c r="I948">
        <v>1351</v>
      </c>
      <c r="J948" t="s">
        <v>25496</v>
      </c>
      <c r="K948" t="s">
        <v>25497</v>
      </c>
      <c r="L948" t="s">
        <v>25498</v>
      </c>
    </row>
    <row r="949" spans="1:12" x14ac:dyDescent="0.4">
      <c r="A949" t="s">
        <v>30431</v>
      </c>
      <c r="B949" t="s">
        <v>25427</v>
      </c>
      <c r="C949" t="s">
        <v>31368</v>
      </c>
      <c r="D949" t="s">
        <v>25428</v>
      </c>
      <c r="E949" t="s">
        <v>25429</v>
      </c>
      <c r="F949" t="s">
        <v>1009</v>
      </c>
      <c r="G949">
        <v>10604839.960000001</v>
      </c>
      <c r="H949">
        <v>-16254715.890000001</v>
      </c>
      <c r="I949">
        <v>251</v>
      </c>
      <c r="J949" t="s">
        <v>25430</v>
      </c>
      <c r="K949" t="s">
        <v>25431</v>
      </c>
      <c r="L949" t="s">
        <v>25432</v>
      </c>
    </row>
    <row r="950" spans="1:12" x14ac:dyDescent="0.4">
      <c r="A950" t="s">
        <v>30428</v>
      </c>
      <c r="B950" t="s">
        <v>25293</v>
      </c>
      <c r="C950" t="s">
        <v>31369</v>
      </c>
      <c r="D950" t="s">
        <v>25294</v>
      </c>
      <c r="E950" t="s">
        <v>25295</v>
      </c>
      <c r="F950" t="s">
        <v>246</v>
      </c>
      <c r="G950">
        <v>514240490.30000001</v>
      </c>
      <c r="H950">
        <v>-48593850.869999997</v>
      </c>
      <c r="I950">
        <v>1852</v>
      </c>
      <c r="J950" t="s">
        <v>25296</v>
      </c>
      <c r="K950" t="s">
        <v>25297</v>
      </c>
      <c r="L950" t="s">
        <v>25298</v>
      </c>
    </row>
    <row r="951" spans="1:12" x14ac:dyDescent="0.4">
      <c r="A951" t="s">
        <v>30431</v>
      </c>
      <c r="B951" t="s">
        <v>25475</v>
      </c>
      <c r="C951" t="s">
        <v>31370</v>
      </c>
      <c r="D951" t="s">
        <v>25476</v>
      </c>
      <c r="E951" t="s">
        <v>25477</v>
      </c>
      <c r="F951" t="s">
        <v>2616</v>
      </c>
      <c r="G951">
        <v>197670219.09999999</v>
      </c>
      <c r="H951">
        <v>52649419.259999998</v>
      </c>
      <c r="I951">
        <v>1459</v>
      </c>
      <c r="J951" t="s">
        <v>25478</v>
      </c>
      <c r="K951" t="s">
        <v>25479</v>
      </c>
      <c r="L951" t="s">
        <v>25480</v>
      </c>
    </row>
    <row r="952" spans="1:12" x14ac:dyDescent="0.4">
      <c r="A952" t="s">
        <v>30428</v>
      </c>
      <c r="B952" t="s">
        <v>22321</v>
      </c>
      <c r="C952" t="s">
        <v>31371</v>
      </c>
      <c r="D952" t="s">
        <v>22322</v>
      </c>
      <c r="E952" t="s">
        <v>22323</v>
      </c>
      <c r="F952" t="s">
        <v>88</v>
      </c>
      <c r="G952">
        <v>228940796.5</v>
      </c>
      <c r="H952">
        <v>20337717.879999999</v>
      </c>
      <c r="I952">
        <v>494</v>
      </c>
      <c r="J952" t="s">
        <v>22324</v>
      </c>
      <c r="K952" t="s">
        <v>22325</v>
      </c>
      <c r="L952" t="s">
        <v>22326</v>
      </c>
    </row>
    <row r="953" spans="1:12" x14ac:dyDescent="0.4">
      <c r="A953" t="s">
        <v>30428</v>
      </c>
      <c r="B953" t="s">
        <v>25220</v>
      </c>
      <c r="C953" t="s">
        <v>31372</v>
      </c>
      <c r="D953" t="s">
        <v>25221</v>
      </c>
      <c r="E953" t="s">
        <v>25222</v>
      </c>
      <c r="F953" t="s">
        <v>171</v>
      </c>
      <c r="G953">
        <v>3508900799</v>
      </c>
      <c r="H953">
        <v>436710292.30000001</v>
      </c>
      <c r="I953">
        <v>5679</v>
      </c>
      <c r="J953" t="s">
        <v>25223</v>
      </c>
      <c r="K953" t="s">
        <v>25224</v>
      </c>
      <c r="L953" t="s">
        <v>25225</v>
      </c>
    </row>
    <row r="954" spans="1:12" x14ac:dyDescent="0.4">
      <c r="A954" t="s">
        <v>30428</v>
      </c>
      <c r="B954" t="s">
        <v>3638</v>
      </c>
      <c r="C954" t="s">
        <v>31373</v>
      </c>
      <c r="D954" t="s">
        <v>3639</v>
      </c>
      <c r="E954" t="s">
        <v>3640</v>
      </c>
      <c r="F954" t="s">
        <v>2051</v>
      </c>
      <c r="G954">
        <v>487868485.69999999</v>
      </c>
      <c r="H954">
        <v>19734043.800000001</v>
      </c>
      <c r="I954">
        <v>1087</v>
      </c>
      <c r="J954" t="s">
        <v>3641</v>
      </c>
      <c r="K954" t="s">
        <v>3642</v>
      </c>
      <c r="L954" t="s">
        <v>3643</v>
      </c>
    </row>
    <row r="955" spans="1:12" x14ac:dyDescent="0.4">
      <c r="A955" t="s">
        <v>30428</v>
      </c>
      <c r="B955" t="s">
        <v>25214</v>
      </c>
      <c r="C955" t="s">
        <v>31374</v>
      </c>
      <c r="D955" t="s">
        <v>25215</v>
      </c>
      <c r="E955" t="s">
        <v>25216</v>
      </c>
      <c r="F955" t="s">
        <v>391</v>
      </c>
      <c r="G955">
        <v>212456440.09999999</v>
      </c>
      <c r="H955">
        <v>38192551.850000001</v>
      </c>
      <c r="I955">
        <v>1717</v>
      </c>
      <c r="J955" t="s">
        <v>25217</v>
      </c>
      <c r="K955" t="s">
        <v>25218</v>
      </c>
      <c r="L955" t="s">
        <v>25219</v>
      </c>
    </row>
    <row r="956" spans="1:12" x14ac:dyDescent="0.4">
      <c r="A956" t="s">
        <v>30428</v>
      </c>
      <c r="B956" t="s">
        <v>25207</v>
      </c>
      <c r="C956" t="s">
        <v>31375</v>
      </c>
      <c r="D956" t="s">
        <v>25208</v>
      </c>
      <c r="E956" t="s">
        <v>25209</v>
      </c>
      <c r="F956" t="s">
        <v>378</v>
      </c>
      <c r="G956">
        <v>1218251979</v>
      </c>
      <c r="H956">
        <v>79093253.730000004</v>
      </c>
      <c r="I956" t="s">
        <v>25210</v>
      </c>
      <c r="J956" t="s">
        <v>25211</v>
      </c>
      <c r="K956" t="s">
        <v>25212</v>
      </c>
      <c r="L956" t="s">
        <v>25213</v>
      </c>
    </row>
    <row r="957" spans="1:12" x14ac:dyDescent="0.4">
      <c r="A957" t="s">
        <v>30431</v>
      </c>
      <c r="B957" t="s">
        <v>25201</v>
      </c>
      <c r="C957" t="s">
        <v>31376</v>
      </c>
      <c r="D957" t="s">
        <v>25202</v>
      </c>
      <c r="E957" t="s">
        <v>25203</v>
      </c>
      <c r="F957" t="s">
        <v>171</v>
      </c>
      <c r="G957">
        <v>284317622.80000001</v>
      </c>
      <c r="H957">
        <v>6233088.7699999996</v>
      </c>
      <c r="I957">
        <v>1822</v>
      </c>
      <c r="J957" t="s">
        <v>25204</v>
      </c>
      <c r="K957" t="s">
        <v>25205</v>
      </c>
      <c r="L957" t="s">
        <v>25206</v>
      </c>
    </row>
    <row r="958" spans="1:12" x14ac:dyDescent="0.4">
      <c r="A958" t="s">
        <v>30428</v>
      </c>
      <c r="B958" t="s">
        <v>25469</v>
      </c>
      <c r="C958" t="s">
        <v>31377</v>
      </c>
      <c r="D958" t="s">
        <v>25470</v>
      </c>
      <c r="E958" t="s">
        <v>25471</v>
      </c>
      <c r="F958" t="s">
        <v>419</v>
      </c>
      <c r="G958">
        <v>2534287802</v>
      </c>
      <c r="H958">
        <v>643563889.10000002</v>
      </c>
      <c r="I958">
        <v>2998</v>
      </c>
      <c r="J958" t="s">
        <v>25472</v>
      </c>
      <c r="K958" t="s">
        <v>25473</v>
      </c>
      <c r="L958" t="s">
        <v>25474</v>
      </c>
    </row>
    <row r="959" spans="1:12" x14ac:dyDescent="0.4">
      <c r="A959" t="s">
        <v>30428</v>
      </c>
      <c r="B959" t="s">
        <v>25195</v>
      </c>
      <c r="C959" t="s">
        <v>31378</v>
      </c>
      <c r="D959" t="s">
        <v>25196</v>
      </c>
      <c r="E959" t="s">
        <v>25197</v>
      </c>
      <c r="F959" t="s">
        <v>149</v>
      </c>
      <c r="G959">
        <v>2473240598</v>
      </c>
      <c r="H959">
        <v>70352689.930000007</v>
      </c>
      <c r="I959">
        <v>506</v>
      </c>
      <c r="J959" t="s">
        <v>25198</v>
      </c>
      <c r="K959" t="s">
        <v>25199</v>
      </c>
      <c r="L959" t="s">
        <v>25200</v>
      </c>
    </row>
    <row r="960" spans="1:12" x14ac:dyDescent="0.4">
      <c r="A960" t="s">
        <v>30428</v>
      </c>
      <c r="B960" t="s">
        <v>25463</v>
      </c>
      <c r="C960" t="s">
        <v>31379</v>
      </c>
      <c r="D960" t="s">
        <v>25464</v>
      </c>
      <c r="E960" t="s">
        <v>25465</v>
      </c>
      <c r="F960" t="s">
        <v>391</v>
      </c>
      <c r="G960">
        <v>4350072840</v>
      </c>
      <c r="H960">
        <v>25180697.850000001</v>
      </c>
      <c r="I960">
        <v>5538</v>
      </c>
      <c r="J960" t="s">
        <v>25466</v>
      </c>
      <c r="K960" t="s">
        <v>25467</v>
      </c>
      <c r="L960" t="s">
        <v>25468</v>
      </c>
    </row>
    <row r="961" spans="1:12" x14ac:dyDescent="0.4">
      <c r="A961" t="s">
        <v>30428</v>
      </c>
      <c r="B961" t="s">
        <v>8697</v>
      </c>
      <c r="C961" t="s">
        <v>31380</v>
      </c>
      <c r="D961" t="s">
        <v>8698</v>
      </c>
      <c r="E961" t="s">
        <v>8699</v>
      </c>
      <c r="F961" t="s">
        <v>391</v>
      </c>
      <c r="G961">
        <v>617687748.20000005</v>
      </c>
      <c r="H961">
        <v>95892100.420000002</v>
      </c>
      <c r="I961">
        <v>765</v>
      </c>
      <c r="J961" t="s">
        <v>8700</v>
      </c>
      <c r="K961" t="s">
        <v>8701</v>
      </c>
      <c r="L961" t="s">
        <v>8702</v>
      </c>
    </row>
    <row r="962" spans="1:12" x14ac:dyDescent="0.4">
      <c r="A962" t="s">
        <v>30431</v>
      </c>
      <c r="B962" t="s">
        <v>15932</v>
      </c>
      <c r="C962" t="s">
        <v>31381</v>
      </c>
      <c r="D962" t="s">
        <v>15933</v>
      </c>
      <c r="E962" t="s">
        <v>15934</v>
      </c>
      <c r="F962" t="s">
        <v>156</v>
      </c>
      <c r="G962">
        <v>209134132.80000001</v>
      </c>
      <c r="H962">
        <v>8643617.1199999992</v>
      </c>
      <c r="I962">
        <v>645</v>
      </c>
      <c r="J962" t="s">
        <v>15935</v>
      </c>
      <c r="K962" t="s">
        <v>15936</v>
      </c>
      <c r="L962" t="s">
        <v>15937</v>
      </c>
    </row>
    <row r="963" spans="1:12" x14ac:dyDescent="0.4">
      <c r="A963" t="s">
        <v>30428</v>
      </c>
      <c r="B963" t="s">
        <v>22315</v>
      </c>
      <c r="C963" t="s">
        <v>31382</v>
      </c>
      <c r="D963" t="s">
        <v>22316</v>
      </c>
      <c r="E963" t="s">
        <v>22317</v>
      </c>
      <c r="F963" t="s">
        <v>171</v>
      </c>
      <c r="G963">
        <v>3884303668</v>
      </c>
      <c r="H963">
        <v>339053406.89999998</v>
      </c>
      <c r="I963">
        <v>2997</v>
      </c>
      <c r="J963" t="s">
        <v>22318</v>
      </c>
      <c r="K963" t="s">
        <v>22319</v>
      </c>
      <c r="L963" t="s">
        <v>22320</v>
      </c>
    </row>
    <row r="964" spans="1:12" x14ac:dyDescent="0.4">
      <c r="A964" t="s">
        <v>30428</v>
      </c>
      <c r="B964" t="s">
        <v>27514</v>
      </c>
      <c r="C964" t="s">
        <v>31383</v>
      </c>
      <c r="D964" t="s">
        <v>27515</v>
      </c>
      <c r="E964" t="s">
        <v>27516</v>
      </c>
      <c r="F964" t="s">
        <v>537</v>
      </c>
      <c r="G964">
        <v>12387399320</v>
      </c>
      <c r="H964">
        <v>135386326.90000001</v>
      </c>
      <c r="I964" t="s">
        <v>27517</v>
      </c>
      <c r="J964" t="s">
        <v>27518</v>
      </c>
      <c r="K964" t="s">
        <v>27519</v>
      </c>
      <c r="L964" t="s">
        <v>27520</v>
      </c>
    </row>
    <row r="965" spans="1:12" x14ac:dyDescent="0.4">
      <c r="A965" t="s">
        <v>30428</v>
      </c>
      <c r="B965" t="s">
        <v>25457</v>
      </c>
      <c r="C965" t="s">
        <v>31384</v>
      </c>
      <c r="D965" t="s">
        <v>25458</v>
      </c>
      <c r="E965" t="s">
        <v>25459</v>
      </c>
      <c r="F965" t="s">
        <v>40</v>
      </c>
      <c r="G965">
        <v>140205236.59999999</v>
      </c>
      <c r="H965">
        <v>4987523.12</v>
      </c>
      <c r="I965">
        <v>801</v>
      </c>
      <c r="J965" t="s">
        <v>25460</v>
      </c>
      <c r="K965" t="s">
        <v>25461</v>
      </c>
      <c r="L965" t="s">
        <v>25462</v>
      </c>
    </row>
    <row r="966" spans="1:12" x14ac:dyDescent="0.4">
      <c r="A966" t="s">
        <v>30431</v>
      </c>
      <c r="B966" t="s">
        <v>21085</v>
      </c>
      <c r="C966" t="s">
        <v>31385</v>
      </c>
      <c r="D966" t="s">
        <v>21086</v>
      </c>
      <c r="E966" t="s">
        <v>21087</v>
      </c>
      <c r="F966" t="s">
        <v>142</v>
      </c>
      <c r="G966">
        <v>1655726418</v>
      </c>
      <c r="H966">
        <v>37047192.020000003</v>
      </c>
      <c r="I966">
        <v>3101</v>
      </c>
      <c r="J966" t="s">
        <v>21088</v>
      </c>
      <c r="K966" t="s">
        <v>21089</v>
      </c>
      <c r="L966" t="s">
        <v>21090</v>
      </c>
    </row>
    <row r="967" spans="1:12" x14ac:dyDescent="0.4">
      <c r="A967" t="s">
        <v>30428</v>
      </c>
      <c r="B967" t="s">
        <v>25188</v>
      </c>
      <c r="C967" t="s">
        <v>31386</v>
      </c>
      <c r="D967" t="s">
        <v>25189</v>
      </c>
      <c r="E967" t="s">
        <v>25190</v>
      </c>
      <c r="F967" t="s">
        <v>74</v>
      </c>
      <c r="G967">
        <v>6547759461</v>
      </c>
      <c r="H967">
        <v>871181319</v>
      </c>
      <c r="I967" t="s">
        <v>25191</v>
      </c>
      <c r="J967" t="s">
        <v>25192</v>
      </c>
      <c r="K967" t="s">
        <v>25193</v>
      </c>
      <c r="L967" t="s">
        <v>25194</v>
      </c>
    </row>
    <row r="968" spans="1:12" x14ac:dyDescent="0.4">
      <c r="A968" t="s">
        <v>30428</v>
      </c>
      <c r="B968" t="s">
        <v>25176</v>
      </c>
      <c r="C968" t="s">
        <v>31387</v>
      </c>
      <c r="D968" t="s">
        <v>25177</v>
      </c>
      <c r="E968" t="s">
        <v>25178</v>
      </c>
      <c r="F968" t="s">
        <v>509</v>
      </c>
      <c r="G968">
        <v>1822069624</v>
      </c>
      <c r="H968">
        <v>85411027.840000004</v>
      </c>
      <c r="I968">
        <v>6900</v>
      </c>
      <c r="J968" t="s">
        <v>25179</v>
      </c>
      <c r="K968" t="s">
        <v>25180</v>
      </c>
      <c r="L968" t="s">
        <v>25181</v>
      </c>
    </row>
    <row r="969" spans="1:12" x14ac:dyDescent="0.4">
      <c r="A969" t="s">
        <v>30428</v>
      </c>
      <c r="B969" t="s">
        <v>12459</v>
      </c>
      <c r="C969" t="s">
        <v>31388</v>
      </c>
      <c r="D969" t="s">
        <v>12460</v>
      </c>
      <c r="E969" t="s">
        <v>12461</v>
      </c>
      <c r="F969" t="s">
        <v>110</v>
      </c>
      <c r="G969">
        <v>218434137.80000001</v>
      </c>
      <c r="H969">
        <v>5758895.3099999996</v>
      </c>
      <c r="I969">
        <v>1532</v>
      </c>
      <c r="J969" t="s">
        <v>12462</v>
      </c>
      <c r="K969" t="s">
        <v>12463</v>
      </c>
      <c r="L969" t="s">
        <v>12464</v>
      </c>
    </row>
    <row r="970" spans="1:12" x14ac:dyDescent="0.4">
      <c r="A970" t="s">
        <v>30428</v>
      </c>
      <c r="B970" t="s">
        <v>12453</v>
      </c>
      <c r="C970" t="s">
        <v>31389</v>
      </c>
      <c r="D970" t="s">
        <v>12454</v>
      </c>
      <c r="E970" t="s">
        <v>12455</v>
      </c>
      <c r="F970" t="s">
        <v>32</v>
      </c>
      <c r="G970">
        <v>775796661</v>
      </c>
      <c r="H970">
        <v>232927399.09999999</v>
      </c>
      <c r="I970">
        <v>1531</v>
      </c>
      <c r="J970" t="s">
        <v>12456</v>
      </c>
      <c r="K970" t="s">
        <v>12457</v>
      </c>
      <c r="L970" t="s">
        <v>12458</v>
      </c>
    </row>
    <row r="971" spans="1:12" x14ac:dyDescent="0.4">
      <c r="A971" t="s">
        <v>30428</v>
      </c>
      <c r="B971" t="s">
        <v>12447</v>
      </c>
      <c r="C971" t="s">
        <v>31390</v>
      </c>
      <c r="D971" t="s">
        <v>12448</v>
      </c>
      <c r="E971" t="s">
        <v>12449</v>
      </c>
      <c r="F971" t="s">
        <v>110</v>
      </c>
      <c r="G971">
        <v>140805956</v>
      </c>
      <c r="H971">
        <v>4925903</v>
      </c>
      <c r="I971">
        <v>776</v>
      </c>
      <c r="J971" t="s">
        <v>12450</v>
      </c>
      <c r="K971" t="s">
        <v>12451</v>
      </c>
      <c r="L971" t="s">
        <v>12452</v>
      </c>
    </row>
    <row r="972" spans="1:12" x14ac:dyDescent="0.4">
      <c r="A972" t="s">
        <v>30428</v>
      </c>
      <c r="B972" t="s">
        <v>12441</v>
      </c>
      <c r="C972" t="s">
        <v>31391</v>
      </c>
      <c r="D972" t="s">
        <v>12442</v>
      </c>
      <c r="E972" t="s">
        <v>12443</v>
      </c>
      <c r="F972" t="s">
        <v>378</v>
      </c>
      <c r="G972">
        <v>108243123.2</v>
      </c>
      <c r="H972">
        <v>18107591.100000001</v>
      </c>
      <c r="I972">
        <v>137</v>
      </c>
      <c r="J972" t="s">
        <v>12444</v>
      </c>
      <c r="K972" t="s">
        <v>12445</v>
      </c>
      <c r="L972" t="s">
        <v>12446</v>
      </c>
    </row>
    <row r="973" spans="1:12" x14ac:dyDescent="0.4">
      <c r="A973" t="s">
        <v>30428</v>
      </c>
      <c r="B973" t="s">
        <v>12434</v>
      </c>
      <c r="C973" t="s">
        <v>31392</v>
      </c>
      <c r="D973" t="s">
        <v>12435</v>
      </c>
      <c r="E973" t="s">
        <v>12436</v>
      </c>
      <c r="F973" t="s">
        <v>110</v>
      </c>
      <c r="G973">
        <v>10381939406</v>
      </c>
      <c r="H973">
        <v>462512220.5</v>
      </c>
      <c r="I973" t="s">
        <v>12437</v>
      </c>
      <c r="J973" t="s">
        <v>12438</v>
      </c>
      <c r="K973" t="s">
        <v>12439</v>
      </c>
      <c r="L973" t="s">
        <v>12440</v>
      </c>
    </row>
    <row r="974" spans="1:12" x14ac:dyDescent="0.4">
      <c r="A974" t="s">
        <v>30431</v>
      </c>
      <c r="B974" t="s">
        <v>10419</v>
      </c>
      <c r="C974" t="s">
        <v>31393</v>
      </c>
      <c r="D974" t="s">
        <v>10420</v>
      </c>
      <c r="E974" t="s">
        <v>10421</v>
      </c>
      <c r="F974" t="s">
        <v>580</v>
      </c>
      <c r="G974">
        <v>670615258.39999998</v>
      </c>
      <c r="H974">
        <v>105444005.3</v>
      </c>
      <c r="I974">
        <v>4615</v>
      </c>
      <c r="J974" t="s">
        <v>10422</v>
      </c>
      <c r="K974" t="s">
        <v>10423</v>
      </c>
      <c r="L974" t="s">
        <v>10424</v>
      </c>
    </row>
    <row r="975" spans="1:12" x14ac:dyDescent="0.4">
      <c r="A975" t="s">
        <v>30431</v>
      </c>
      <c r="B975" t="s">
        <v>25158</v>
      </c>
      <c r="C975" t="s">
        <v>31394</v>
      </c>
      <c r="D975" t="s">
        <v>25159</v>
      </c>
      <c r="E975" t="s">
        <v>25160</v>
      </c>
      <c r="F975" t="s">
        <v>74</v>
      </c>
      <c r="G975">
        <v>2714014726</v>
      </c>
      <c r="H975">
        <v>23860427.649999999</v>
      </c>
      <c r="I975">
        <v>7695</v>
      </c>
      <c r="J975" t="s">
        <v>25161</v>
      </c>
      <c r="K975" t="s">
        <v>25162</v>
      </c>
      <c r="L975" t="s">
        <v>25163</v>
      </c>
    </row>
    <row r="976" spans="1:12" x14ac:dyDescent="0.4">
      <c r="A976" t="s">
        <v>30431</v>
      </c>
      <c r="B976" t="s">
        <v>21079</v>
      </c>
      <c r="C976" t="s">
        <v>31395</v>
      </c>
      <c r="D976" t="s">
        <v>21080</v>
      </c>
      <c r="E976" t="s">
        <v>21081</v>
      </c>
      <c r="F976" t="s">
        <v>88</v>
      </c>
      <c r="G976">
        <v>196423572.59999999</v>
      </c>
      <c r="H976">
        <v>13488046.82</v>
      </c>
      <c r="I976">
        <v>300</v>
      </c>
      <c r="J976" t="s">
        <v>21082</v>
      </c>
      <c r="K976" t="s">
        <v>21083</v>
      </c>
      <c r="L976" t="s">
        <v>21084</v>
      </c>
    </row>
    <row r="977" spans="1:12" x14ac:dyDescent="0.4">
      <c r="A977" t="s">
        <v>30431</v>
      </c>
      <c r="B977" t="s">
        <v>25152</v>
      </c>
      <c r="C977" t="s">
        <v>31396</v>
      </c>
      <c r="D977" t="s">
        <v>25153</v>
      </c>
      <c r="E977" t="s">
        <v>25154</v>
      </c>
      <c r="F977" t="s">
        <v>681</v>
      </c>
      <c r="G977">
        <v>78998144.180000007</v>
      </c>
      <c r="H977">
        <v>12210027.76</v>
      </c>
      <c r="I977">
        <v>434</v>
      </c>
      <c r="J977" t="s">
        <v>25155</v>
      </c>
      <c r="K977" t="s">
        <v>25156</v>
      </c>
      <c r="L977" t="s">
        <v>25157</v>
      </c>
    </row>
    <row r="978" spans="1:12" x14ac:dyDescent="0.4">
      <c r="A978" t="s">
        <v>30431</v>
      </c>
      <c r="B978" t="s">
        <v>3632</v>
      </c>
      <c r="C978" t="s">
        <v>31397</v>
      </c>
      <c r="D978" t="s">
        <v>3633</v>
      </c>
      <c r="E978" t="s">
        <v>3634</v>
      </c>
      <c r="F978" t="s">
        <v>419</v>
      </c>
      <c r="G978">
        <v>1038365106</v>
      </c>
      <c r="H978">
        <v>20215222.690000001</v>
      </c>
      <c r="I978">
        <v>2003</v>
      </c>
      <c r="J978" t="s">
        <v>3635</v>
      </c>
      <c r="K978" t="s">
        <v>3636</v>
      </c>
      <c r="L978" t="s">
        <v>3637</v>
      </c>
    </row>
    <row r="979" spans="1:12" x14ac:dyDescent="0.4">
      <c r="A979" t="s">
        <v>30428</v>
      </c>
      <c r="B979" t="s">
        <v>6503</v>
      </c>
      <c r="C979" t="s">
        <v>31398</v>
      </c>
      <c r="D979" t="s">
        <v>6504</v>
      </c>
      <c r="E979" t="s">
        <v>6505</v>
      </c>
      <c r="F979" t="s">
        <v>957</v>
      </c>
      <c r="G979">
        <v>474195475.69999999</v>
      </c>
      <c r="H979">
        <v>26109379.620000001</v>
      </c>
      <c r="I979">
        <v>1357</v>
      </c>
      <c r="J979" t="s">
        <v>6506</v>
      </c>
      <c r="K979" t="s">
        <v>6507</v>
      </c>
      <c r="L979" t="s">
        <v>6508</v>
      </c>
    </row>
    <row r="980" spans="1:12" x14ac:dyDescent="0.4">
      <c r="A980" t="s">
        <v>30431</v>
      </c>
      <c r="B980" t="s">
        <v>12428</v>
      </c>
      <c r="C980" t="s">
        <v>31399</v>
      </c>
      <c r="D980" t="s">
        <v>12429</v>
      </c>
      <c r="E980" t="s">
        <v>12430</v>
      </c>
      <c r="F980" t="s">
        <v>32</v>
      </c>
      <c r="G980">
        <v>514629466.5</v>
      </c>
      <c r="H980">
        <v>101601138.2</v>
      </c>
      <c r="I980">
        <v>391</v>
      </c>
      <c r="J980" t="s">
        <v>12431</v>
      </c>
      <c r="K980" t="s">
        <v>12432</v>
      </c>
      <c r="L980" t="s">
        <v>12433</v>
      </c>
    </row>
    <row r="981" spans="1:12" x14ac:dyDescent="0.4">
      <c r="A981" t="s">
        <v>30431</v>
      </c>
      <c r="B981" t="s">
        <v>29708</v>
      </c>
      <c r="C981" t="s">
        <v>31400</v>
      </c>
      <c r="D981" t="s">
        <v>29709</v>
      </c>
      <c r="E981" t="s">
        <v>29710</v>
      </c>
      <c r="F981" t="s">
        <v>17</v>
      </c>
      <c r="G981">
        <v>1025325914</v>
      </c>
      <c r="H981">
        <v>14072905.880000001</v>
      </c>
      <c r="I981">
        <v>2238</v>
      </c>
      <c r="J981" t="s">
        <v>29711</v>
      </c>
      <c r="K981" t="s">
        <v>29712</v>
      </c>
      <c r="L981" t="s">
        <v>29713</v>
      </c>
    </row>
    <row r="982" spans="1:12" x14ac:dyDescent="0.4">
      <c r="A982" t="s">
        <v>30428</v>
      </c>
      <c r="B982" t="s">
        <v>15261</v>
      </c>
      <c r="C982" t="s">
        <v>31401</v>
      </c>
      <c r="D982" t="s">
        <v>15262</v>
      </c>
      <c r="E982" t="s">
        <v>15263</v>
      </c>
      <c r="F982" t="s">
        <v>2909</v>
      </c>
      <c r="G982">
        <v>548984403.20000005</v>
      </c>
      <c r="H982">
        <v>58221455.049999997</v>
      </c>
      <c r="I982">
        <v>2165</v>
      </c>
      <c r="J982" t="s">
        <v>15264</v>
      </c>
      <c r="K982" t="s">
        <v>15265</v>
      </c>
      <c r="L982" t="s">
        <v>15266</v>
      </c>
    </row>
    <row r="983" spans="1:12" x14ac:dyDescent="0.4">
      <c r="A983" t="s">
        <v>30431</v>
      </c>
      <c r="B983" t="s">
        <v>16074</v>
      </c>
      <c r="C983" t="s">
        <v>31402</v>
      </c>
      <c r="D983" t="s">
        <v>16075</v>
      </c>
      <c r="E983" t="s">
        <v>16076</v>
      </c>
      <c r="F983" t="s">
        <v>74</v>
      </c>
      <c r="G983">
        <v>1654308859</v>
      </c>
      <c r="H983">
        <v>211079351</v>
      </c>
      <c r="I983">
        <v>3268</v>
      </c>
      <c r="J983" t="s">
        <v>16077</v>
      </c>
      <c r="K983" t="s">
        <v>16078</v>
      </c>
      <c r="L983" t="s">
        <v>16079</v>
      </c>
    </row>
    <row r="984" spans="1:12" x14ac:dyDescent="0.4">
      <c r="A984" t="s">
        <v>30431</v>
      </c>
      <c r="B984" t="s">
        <v>8691</v>
      </c>
      <c r="C984" t="s">
        <v>31403</v>
      </c>
      <c r="D984" t="s">
        <v>8692</v>
      </c>
      <c r="E984" t="s">
        <v>8693</v>
      </c>
      <c r="F984" t="s">
        <v>474</v>
      </c>
      <c r="G984">
        <v>181148404.69999999</v>
      </c>
      <c r="H984">
        <v>45919391.039999999</v>
      </c>
      <c r="I984">
        <v>2389</v>
      </c>
      <c r="J984" t="s">
        <v>8694</v>
      </c>
      <c r="K984" t="s">
        <v>8695</v>
      </c>
      <c r="L984" t="s">
        <v>8696</v>
      </c>
    </row>
    <row r="985" spans="1:12" x14ac:dyDescent="0.4">
      <c r="A985" t="s">
        <v>30431</v>
      </c>
      <c r="B985" t="s">
        <v>25146</v>
      </c>
      <c r="C985" t="s">
        <v>31404</v>
      </c>
      <c r="D985" t="s">
        <v>25147</v>
      </c>
      <c r="E985" t="s">
        <v>25148</v>
      </c>
      <c r="F985" t="s">
        <v>32</v>
      </c>
      <c r="G985">
        <v>275653642.39999998</v>
      </c>
      <c r="H985">
        <v>55564071.590000004</v>
      </c>
      <c r="I985">
        <v>938</v>
      </c>
      <c r="J985" t="s">
        <v>25149</v>
      </c>
      <c r="K985" t="s">
        <v>25150</v>
      </c>
      <c r="L985" t="s">
        <v>25151</v>
      </c>
    </row>
    <row r="986" spans="1:12" x14ac:dyDescent="0.4">
      <c r="A986" t="s">
        <v>30428</v>
      </c>
      <c r="B986" t="s">
        <v>19350</v>
      </c>
      <c r="C986" t="s">
        <v>31405</v>
      </c>
      <c r="D986" t="s">
        <v>19351</v>
      </c>
      <c r="E986" t="s">
        <v>19352</v>
      </c>
      <c r="F986" t="s">
        <v>88</v>
      </c>
      <c r="G986">
        <v>377916101.30000001</v>
      </c>
      <c r="H986">
        <v>27852502.07</v>
      </c>
      <c r="I986">
        <v>778</v>
      </c>
      <c r="J986" t="s">
        <v>19353</v>
      </c>
      <c r="K986" t="s">
        <v>19354</v>
      </c>
      <c r="L986" t="s">
        <v>19355</v>
      </c>
    </row>
    <row r="987" spans="1:12" x14ac:dyDescent="0.4">
      <c r="A987" t="s">
        <v>30431</v>
      </c>
      <c r="B987" t="s">
        <v>4037</v>
      </c>
      <c r="C987" t="s">
        <v>31406</v>
      </c>
      <c r="D987" t="s">
        <v>4038</v>
      </c>
      <c r="E987" t="s">
        <v>4039</v>
      </c>
      <c r="F987" t="s">
        <v>253</v>
      </c>
      <c r="G987">
        <v>272268723.19999999</v>
      </c>
      <c r="H987">
        <v>-21774277.739999998</v>
      </c>
      <c r="I987">
        <v>1680</v>
      </c>
      <c r="J987" t="s">
        <v>4040</v>
      </c>
      <c r="K987" t="s">
        <v>4041</v>
      </c>
      <c r="L987" t="s">
        <v>4042</v>
      </c>
    </row>
    <row r="988" spans="1:12" x14ac:dyDescent="0.4">
      <c r="A988" t="s">
        <v>30431</v>
      </c>
      <c r="B988" t="s">
        <v>26856</v>
      </c>
      <c r="C988" t="s">
        <v>31407</v>
      </c>
      <c r="D988" t="s">
        <v>26857</v>
      </c>
      <c r="E988" t="s">
        <v>26858</v>
      </c>
      <c r="F988" t="s">
        <v>560</v>
      </c>
      <c r="G988">
        <v>390555914.89999998</v>
      </c>
      <c r="H988">
        <v>226295995.19999999</v>
      </c>
      <c r="I988">
        <v>852</v>
      </c>
      <c r="J988" t="s">
        <v>26859</v>
      </c>
      <c r="K988" t="s">
        <v>26860</v>
      </c>
      <c r="L988" t="s">
        <v>26861</v>
      </c>
    </row>
    <row r="989" spans="1:12" x14ac:dyDescent="0.4">
      <c r="A989" t="s">
        <v>30493</v>
      </c>
      <c r="B989" t="s">
        <v>1384</v>
      </c>
      <c r="C989" t="s">
        <v>31408</v>
      </c>
      <c r="D989" t="s">
        <v>1385</v>
      </c>
      <c r="E989" t="s">
        <v>1386</v>
      </c>
      <c r="F989" t="s">
        <v>163</v>
      </c>
      <c r="G989">
        <v>165881066</v>
      </c>
      <c r="H989">
        <v>34157807.140000001</v>
      </c>
      <c r="I989">
        <v>1101</v>
      </c>
      <c r="J989" t="s">
        <v>1387</v>
      </c>
      <c r="K989" t="s">
        <v>1388</v>
      </c>
      <c r="L989" t="s">
        <v>1389</v>
      </c>
    </row>
    <row r="990" spans="1:12" x14ac:dyDescent="0.4">
      <c r="A990" t="s">
        <v>30431</v>
      </c>
      <c r="B990" t="s">
        <v>8275</v>
      </c>
      <c r="C990" t="s">
        <v>31409</v>
      </c>
      <c r="D990" t="s">
        <v>8276</v>
      </c>
      <c r="E990" t="s">
        <v>8277</v>
      </c>
      <c r="F990" t="s">
        <v>110</v>
      </c>
      <c r="G990">
        <v>141779121.59999999</v>
      </c>
      <c r="H990">
        <v>39919425.659999996</v>
      </c>
      <c r="I990">
        <v>466</v>
      </c>
      <c r="J990" t="s">
        <v>8278</v>
      </c>
      <c r="K990" t="s">
        <v>8279</v>
      </c>
      <c r="L990" t="s">
        <v>8280</v>
      </c>
    </row>
    <row r="991" spans="1:12" x14ac:dyDescent="0.4">
      <c r="A991" t="s">
        <v>30431</v>
      </c>
      <c r="B991" t="s">
        <v>7587</v>
      </c>
      <c r="C991" t="s">
        <v>31410</v>
      </c>
      <c r="D991" t="s">
        <v>7588</v>
      </c>
      <c r="E991" t="s">
        <v>7589</v>
      </c>
      <c r="F991" t="s">
        <v>163</v>
      </c>
      <c r="G991">
        <v>281889258.69999999</v>
      </c>
      <c r="H991">
        <v>3347543.35</v>
      </c>
      <c r="I991">
        <v>867</v>
      </c>
      <c r="J991" t="s">
        <v>7590</v>
      </c>
      <c r="K991" t="s">
        <v>7591</v>
      </c>
      <c r="L991" t="s">
        <v>7592</v>
      </c>
    </row>
    <row r="992" spans="1:12" x14ac:dyDescent="0.4">
      <c r="A992" t="s">
        <v>30431</v>
      </c>
      <c r="B992" t="s">
        <v>18282</v>
      </c>
      <c r="C992" t="s">
        <v>31411</v>
      </c>
      <c r="D992" t="s">
        <v>18283</v>
      </c>
      <c r="E992" t="s">
        <v>18284</v>
      </c>
      <c r="F992" t="s">
        <v>110</v>
      </c>
      <c r="G992">
        <v>402333468.39999998</v>
      </c>
      <c r="H992">
        <v>27950530.66</v>
      </c>
      <c r="I992">
        <v>1849</v>
      </c>
      <c r="J992" t="s">
        <v>18285</v>
      </c>
      <c r="K992" t="s">
        <v>18286</v>
      </c>
      <c r="L992" t="s">
        <v>18287</v>
      </c>
    </row>
    <row r="993" spans="1:12" x14ac:dyDescent="0.4">
      <c r="A993" t="s">
        <v>30428</v>
      </c>
      <c r="B993" t="s">
        <v>24630</v>
      </c>
      <c r="C993" t="s">
        <v>31412</v>
      </c>
      <c r="D993" t="s">
        <v>24631</v>
      </c>
      <c r="E993" t="s">
        <v>24632</v>
      </c>
      <c r="F993" t="s">
        <v>3350</v>
      </c>
      <c r="G993">
        <v>132524952.59999999</v>
      </c>
      <c r="H993">
        <v>13322552.76</v>
      </c>
      <c r="I993">
        <v>1546</v>
      </c>
      <c r="J993" t="s">
        <v>24633</v>
      </c>
      <c r="K993" t="s">
        <v>24634</v>
      </c>
      <c r="L993" t="s">
        <v>24635</v>
      </c>
    </row>
    <row r="994" spans="1:12" x14ac:dyDescent="0.4">
      <c r="A994" t="s">
        <v>30493</v>
      </c>
      <c r="B994" t="s">
        <v>26372</v>
      </c>
      <c r="C994" t="s">
        <v>31413</v>
      </c>
      <c r="D994" t="s">
        <v>26373</v>
      </c>
      <c r="E994" t="s">
        <v>26374</v>
      </c>
      <c r="F994" t="s">
        <v>398</v>
      </c>
      <c r="G994">
        <v>74954645.840000004</v>
      </c>
      <c r="H994">
        <v>4298815.26</v>
      </c>
      <c r="I994">
        <v>408</v>
      </c>
      <c r="J994" t="s">
        <v>26375</v>
      </c>
      <c r="K994" t="s">
        <v>26376</v>
      </c>
      <c r="L994" t="s">
        <v>26377</v>
      </c>
    </row>
    <row r="995" spans="1:12" x14ac:dyDescent="0.4">
      <c r="A995" t="s">
        <v>30428</v>
      </c>
      <c r="B995" t="s">
        <v>12422</v>
      </c>
      <c r="C995" t="s">
        <v>31414</v>
      </c>
      <c r="D995" t="s">
        <v>12423</v>
      </c>
      <c r="E995" t="s">
        <v>12424</v>
      </c>
      <c r="F995" t="s">
        <v>32</v>
      </c>
      <c r="G995">
        <v>39382371.299999997</v>
      </c>
      <c r="H995">
        <v>4699608.1900000004</v>
      </c>
      <c r="I995">
        <v>239</v>
      </c>
      <c r="J995" t="s">
        <v>12425</v>
      </c>
      <c r="K995" t="s">
        <v>12426</v>
      </c>
      <c r="L995" t="s">
        <v>12427</v>
      </c>
    </row>
    <row r="996" spans="1:12" x14ac:dyDescent="0.4">
      <c r="A996" t="s">
        <v>30431</v>
      </c>
      <c r="B996" t="s">
        <v>24624</v>
      </c>
      <c r="C996" t="s">
        <v>31415</v>
      </c>
      <c r="D996" t="s">
        <v>24625</v>
      </c>
      <c r="E996" t="s">
        <v>24626</v>
      </c>
      <c r="F996" t="s">
        <v>185</v>
      </c>
      <c r="G996">
        <v>90211676.769999996</v>
      </c>
      <c r="H996">
        <v>25216906.579999998</v>
      </c>
      <c r="I996">
        <v>326</v>
      </c>
      <c r="J996" t="s">
        <v>24627</v>
      </c>
      <c r="K996" t="s">
        <v>24628</v>
      </c>
      <c r="L996" t="s">
        <v>24629</v>
      </c>
    </row>
    <row r="997" spans="1:12" x14ac:dyDescent="0.4">
      <c r="A997" t="s">
        <v>30428</v>
      </c>
      <c r="B997" t="s">
        <v>25133</v>
      </c>
      <c r="C997" t="s">
        <v>31416</v>
      </c>
      <c r="D997" t="s">
        <v>25134</v>
      </c>
      <c r="E997" t="s">
        <v>25135</v>
      </c>
      <c r="F997" t="s">
        <v>306</v>
      </c>
      <c r="G997">
        <v>689990891.60000002</v>
      </c>
      <c r="H997">
        <v>113297551.2</v>
      </c>
      <c r="I997">
        <v>3278</v>
      </c>
      <c r="J997" t="s">
        <v>25136</v>
      </c>
      <c r="K997" t="s">
        <v>25137</v>
      </c>
      <c r="L997" t="s">
        <v>25138</v>
      </c>
    </row>
    <row r="998" spans="1:12" x14ac:dyDescent="0.4">
      <c r="A998" t="s">
        <v>30431</v>
      </c>
      <c r="B998" t="s">
        <v>25127</v>
      </c>
      <c r="C998" t="s">
        <v>31417</v>
      </c>
      <c r="D998" t="s">
        <v>25128</v>
      </c>
      <c r="E998" t="s">
        <v>25129</v>
      </c>
      <c r="F998" t="s">
        <v>419</v>
      </c>
      <c r="G998">
        <v>345010727.60000002</v>
      </c>
      <c r="H998">
        <v>-27531930.989999998</v>
      </c>
      <c r="I998">
        <v>1836</v>
      </c>
      <c r="J998" t="s">
        <v>25130</v>
      </c>
      <c r="K998" t="s">
        <v>25131</v>
      </c>
      <c r="L998" t="s">
        <v>25132</v>
      </c>
    </row>
    <row r="999" spans="1:12" x14ac:dyDescent="0.4">
      <c r="A999" t="s">
        <v>30431</v>
      </c>
      <c r="B999" t="s">
        <v>25029</v>
      </c>
      <c r="C999" t="s">
        <v>31418</v>
      </c>
      <c r="D999" t="s">
        <v>25030</v>
      </c>
      <c r="E999" t="s">
        <v>25031</v>
      </c>
      <c r="F999" t="s">
        <v>398</v>
      </c>
      <c r="G999">
        <v>320363695.19999999</v>
      </c>
      <c r="H999">
        <v>22512919.899999999</v>
      </c>
      <c r="I999">
        <v>2104</v>
      </c>
      <c r="J999" t="s">
        <v>25032</v>
      </c>
      <c r="K999" t="s">
        <v>25033</v>
      </c>
      <c r="L999" t="s">
        <v>25034</v>
      </c>
    </row>
    <row r="1000" spans="1:12" x14ac:dyDescent="0.4">
      <c r="A1000" t="s">
        <v>30431</v>
      </c>
      <c r="B1000" t="s">
        <v>25121</v>
      </c>
      <c r="C1000" t="s">
        <v>31419</v>
      </c>
      <c r="D1000" t="s">
        <v>25122</v>
      </c>
      <c r="E1000" t="s">
        <v>25123</v>
      </c>
      <c r="F1000" t="s">
        <v>17</v>
      </c>
      <c r="G1000">
        <v>490011724.60000002</v>
      </c>
      <c r="H1000">
        <v>40359354.259999998</v>
      </c>
      <c r="I1000">
        <v>4546</v>
      </c>
      <c r="J1000" t="s">
        <v>25124</v>
      </c>
      <c r="K1000" t="s">
        <v>25125</v>
      </c>
      <c r="L1000" t="s">
        <v>25126</v>
      </c>
    </row>
    <row r="1001" spans="1:12" x14ac:dyDescent="0.4">
      <c r="A1001" t="s">
        <v>30431</v>
      </c>
      <c r="B1001" t="s">
        <v>18276</v>
      </c>
      <c r="C1001" t="s">
        <v>31420</v>
      </c>
      <c r="D1001" t="s">
        <v>18277</v>
      </c>
      <c r="E1001" t="s">
        <v>18278</v>
      </c>
      <c r="F1001" t="s">
        <v>812</v>
      </c>
      <c r="G1001">
        <v>5365267018</v>
      </c>
      <c r="H1001">
        <v>3525082985</v>
      </c>
      <c r="I1001">
        <v>7870</v>
      </c>
      <c r="J1001" t="s">
        <v>18279</v>
      </c>
      <c r="K1001" t="s">
        <v>18280</v>
      </c>
      <c r="L1001" t="s">
        <v>18281</v>
      </c>
    </row>
    <row r="1002" spans="1:12" x14ac:dyDescent="0.4">
      <c r="A1002" t="s">
        <v>30431</v>
      </c>
      <c r="B1002" t="s">
        <v>18270</v>
      </c>
      <c r="C1002" t="s">
        <v>31421</v>
      </c>
      <c r="D1002" t="s">
        <v>18271</v>
      </c>
      <c r="E1002" t="s">
        <v>18272</v>
      </c>
      <c r="F1002" t="s">
        <v>419</v>
      </c>
      <c r="G1002">
        <v>742382584.10000002</v>
      </c>
      <c r="H1002">
        <v>-1014962.63</v>
      </c>
      <c r="I1002">
        <v>796</v>
      </c>
      <c r="J1002" t="s">
        <v>18273</v>
      </c>
      <c r="K1002" t="s">
        <v>18274</v>
      </c>
      <c r="L1002" t="s">
        <v>18275</v>
      </c>
    </row>
    <row r="1003" spans="1:12" x14ac:dyDescent="0.4">
      <c r="A1003" t="s">
        <v>30428</v>
      </c>
      <c r="B1003" t="s">
        <v>18264</v>
      </c>
      <c r="C1003" t="s">
        <v>31422</v>
      </c>
      <c r="D1003" t="s">
        <v>18265</v>
      </c>
      <c r="E1003" t="s">
        <v>18266</v>
      </c>
      <c r="F1003" t="s">
        <v>474</v>
      </c>
      <c r="G1003">
        <v>1881381588</v>
      </c>
      <c r="H1003">
        <v>332141788</v>
      </c>
      <c r="I1003">
        <v>3220</v>
      </c>
      <c r="J1003" t="s">
        <v>18267</v>
      </c>
      <c r="K1003" t="s">
        <v>18268</v>
      </c>
      <c r="L1003" t="s">
        <v>18269</v>
      </c>
    </row>
    <row r="1004" spans="1:12" x14ac:dyDescent="0.4">
      <c r="A1004" t="s">
        <v>30431</v>
      </c>
      <c r="B1004" t="s">
        <v>25017</v>
      </c>
      <c r="C1004" t="s">
        <v>31423</v>
      </c>
      <c r="D1004" t="s">
        <v>25018</v>
      </c>
      <c r="E1004" t="s">
        <v>25019</v>
      </c>
      <c r="F1004" t="s">
        <v>898</v>
      </c>
      <c r="G1004">
        <v>145444649.5</v>
      </c>
      <c r="H1004">
        <v>14877977.08</v>
      </c>
      <c r="I1004">
        <v>1040</v>
      </c>
      <c r="J1004" t="s">
        <v>25020</v>
      </c>
      <c r="K1004" t="s">
        <v>25021</v>
      </c>
      <c r="L1004" t="s">
        <v>25022</v>
      </c>
    </row>
    <row r="1005" spans="1:12" x14ac:dyDescent="0.4">
      <c r="A1005" t="s">
        <v>30428</v>
      </c>
      <c r="B1005" t="s">
        <v>14446</v>
      </c>
      <c r="C1005" t="s">
        <v>31424</v>
      </c>
      <c r="D1005" t="s">
        <v>14447</v>
      </c>
      <c r="E1005" t="s">
        <v>14448</v>
      </c>
      <c r="F1005" t="s">
        <v>171</v>
      </c>
      <c r="G1005">
        <v>556106995.20000005</v>
      </c>
      <c r="H1005">
        <v>96825925.450000003</v>
      </c>
      <c r="I1005">
        <v>1979</v>
      </c>
      <c r="J1005" t="s">
        <v>14449</v>
      </c>
      <c r="K1005" t="s">
        <v>14450</v>
      </c>
      <c r="L1005" t="s">
        <v>14451</v>
      </c>
    </row>
    <row r="1006" spans="1:12" x14ac:dyDescent="0.4">
      <c r="A1006" t="s">
        <v>30431</v>
      </c>
      <c r="B1006" t="s">
        <v>6443</v>
      </c>
      <c r="C1006" t="s">
        <v>31425</v>
      </c>
      <c r="D1006" t="s">
        <v>6444</v>
      </c>
      <c r="E1006" t="s">
        <v>6445</v>
      </c>
      <c r="F1006" t="s">
        <v>185</v>
      </c>
      <c r="G1006">
        <v>741521447.39999998</v>
      </c>
      <c r="H1006">
        <v>311569092.80000001</v>
      </c>
      <c r="I1006">
        <v>3830</v>
      </c>
      <c r="J1006" t="s">
        <v>6446</v>
      </c>
      <c r="K1006" t="s">
        <v>6447</v>
      </c>
      <c r="L1006" t="s">
        <v>6448</v>
      </c>
    </row>
    <row r="1007" spans="1:12" x14ac:dyDescent="0.4">
      <c r="A1007" t="s">
        <v>30431</v>
      </c>
      <c r="B1007" t="s">
        <v>26280</v>
      </c>
      <c r="C1007" t="s">
        <v>31426</v>
      </c>
      <c r="D1007" t="s">
        <v>26281</v>
      </c>
      <c r="E1007" t="s">
        <v>26282</v>
      </c>
      <c r="F1007" t="s">
        <v>163</v>
      </c>
      <c r="G1007">
        <v>1023380906</v>
      </c>
      <c r="H1007">
        <v>2058604.36</v>
      </c>
      <c r="I1007">
        <v>1270</v>
      </c>
      <c r="J1007" t="s">
        <v>26283</v>
      </c>
      <c r="K1007" t="s">
        <v>26284</v>
      </c>
      <c r="L1007" t="s">
        <v>26285</v>
      </c>
    </row>
    <row r="1008" spans="1:12" x14ac:dyDescent="0.4">
      <c r="A1008" t="s">
        <v>30431</v>
      </c>
      <c r="B1008" t="s">
        <v>23652</v>
      </c>
      <c r="C1008" t="s">
        <v>31427</v>
      </c>
      <c r="D1008" t="s">
        <v>23653</v>
      </c>
      <c r="E1008" t="s">
        <v>23654</v>
      </c>
      <c r="F1008" t="s">
        <v>54</v>
      </c>
      <c r="G1008">
        <v>423334397.69999999</v>
      </c>
      <c r="H1008">
        <v>8289813.6299999999</v>
      </c>
      <c r="I1008">
        <v>2576</v>
      </c>
      <c r="J1008" t="s">
        <v>23655</v>
      </c>
      <c r="K1008" t="s">
        <v>23656</v>
      </c>
      <c r="L1008" t="s">
        <v>23657</v>
      </c>
    </row>
    <row r="1009" spans="1:12" x14ac:dyDescent="0.4">
      <c r="A1009" t="s">
        <v>30431</v>
      </c>
      <c r="B1009" t="s">
        <v>24618</v>
      </c>
      <c r="C1009" t="s">
        <v>31428</v>
      </c>
      <c r="D1009" t="s">
        <v>24619</v>
      </c>
      <c r="E1009" t="s">
        <v>24620</v>
      </c>
      <c r="F1009" t="s">
        <v>285</v>
      </c>
      <c r="G1009">
        <v>64333569.840000004</v>
      </c>
      <c r="H1009">
        <v>-49882455.640000001</v>
      </c>
      <c r="I1009">
        <v>820</v>
      </c>
      <c r="J1009" t="s">
        <v>24621</v>
      </c>
      <c r="K1009" t="s">
        <v>24622</v>
      </c>
      <c r="L1009" t="s">
        <v>24623</v>
      </c>
    </row>
    <row r="1010" spans="1:12" x14ac:dyDescent="0.4">
      <c r="A1010" t="s">
        <v>30428</v>
      </c>
      <c r="B1010" t="s">
        <v>181</v>
      </c>
      <c r="C1010" t="s">
        <v>31429</v>
      </c>
      <c r="D1010" t="s">
        <v>182</v>
      </c>
      <c r="E1010" t="s">
        <v>183</v>
      </c>
      <c r="F1010" t="s">
        <v>185</v>
      </c>
      <c r="G1010">
        <v>45785275.5</v>
      </c>
      <c r="H1010">
        <v>2275572.7799999998</v>
      </c>
      <c r="I1010">
        <v>621</v>
      </c>
      <c r="J1010" t="s">
        <v>184</v>
      </c>
      <c r="K1010" t="s">
        <v>186</v>
      </c>
      <c r="L1010" t="s">
        <v>187</v>
      </c>
    </row>
    <row r="1011" spans="1:12" x14ac:dyDescent="0.4">
      <c r="A1011" t="s">
        <v>30431</v>
      </c>
      <c r="B1011" t="s">
        <v>24999</v>
      </c>
      <c r="C1011" t="s">
        <v>31430</v>
      </c>
      <c r="D1011" t="s">
        <v>25000</v>
      </c>
      <c r="E1011" t="s">
        <v>25001</v>
      </c>
      <c r="F1011" t="s">
        <v>8599</v>
      </c>
      <c r="G1011">
        <v>118974971.7</v>
      </c>
      <c r="H1011">
        <v>48460041.539999999</v>
      </c>
      <c r="I1011">
        <v>1942</v>
      </c>
      <c r="J1011" t="s">
        <v>25002</v>
      </c>
      <c r="K1011" t="s">
        <v>25003</v>
      </c>
      <c r="L1011" t="s">
        <v>25004</v>
      </c>
    </row>
    <row r="1012" spans="1:12" x14ac:dyDescent="0.4">
      <c r="A1012" t="s">
        <v>30428</v>
      </c>
      <c r="B1012" t="s">
        <v>882</v>
      </c>
      <c r="C1012" t="s">
        <v>31431</v>
      </c>
      <c r="D1012" t="s">
        <v>883</v>
      </c>
      <c r="E1012" t="s">
        <v>884</v>
      </c>
      <c r="F1012" t="s">
        <v>213</v>
      </c>
      <c r="G1012">
        <v>263340797.80000001</v>
      </c>
      <c r="H1012">
        <v>21616990.329999998</v>
      </c>
      <c r="I1012">
        <v>983</v>
      </c>
      <c r="J1012" t="s">
        <v>885</v>
      </c>
      <c r="K1012" t="s">
        <v>886</v>
      </c>
      <c r="L1012" t="s">
        <v>887</v>
      </c>
    </row>
    <row r="1013" spans="1:12" x14ac:dyDescent="0.4">
      <c r="A1013" t="s">
        <v>30431</v>
      </c>
      <c r="B1013" t="s">
        <v>24993</v>
      </c>
      <c r="C1013" t="s">
        <v>31432</v>
      </c>
      <c r="D1013" t="s">
        <v>24994</v>
      </c>
      <c r="E1013" t="s">
        <v>24995</v>
      </c>
      <c r="F1013" t="s">
        <v>40</v>
      </c>
      <c r="G1013">
        <v>218877225.30000001</v>
      </c>
      <c r="H1013">
        <v>1963886.14</v>
      </c>
      <c r="I1013">
        <v>4001</v>
      </c>
      <c r="J1013" t="s">
        <v>24996</v>
      </c>
      <c r="K1013" t="s">
        <v>24997</v>
      </c>
      <c r="L1013" t="s">
        <v>24998</v>
      </c>
    </row>
    <row r="1014" spans="1:12" x14ac:dyDescent="0.4">
      <c r="A1014" t="s">
        <v>30431</v>
      </c>
      <c r="B1014" t="s">
        <v>26850</v>
      </c>
      <c r="C1014" t="s">
        <v>31433</v>
      </c>
      <c r="D1014" t="s">
        <v>26851</v>
      </c>
      <c r="E1014" t="s">
        <v>26852</v>
      </c>
      <c r="F1014" t="s">
        <v>17</v>
      </c>
      <c r="G1014">
        <v>890499723.10000002</v>
      </c>
      <c r="H1014">
        <v>11505701.630000001</v>
      </c>
      <c r="I1014">
        <v>1200</v>
      </c>
      <c r="J1014" t="s">
        <v>26853</v>
      </c>
      <c r="K1014" t="s">
        <v>26854</v>
      </c>
      <c r="L1014" t="s">
        <v>26855</v>
      </c>
    </row>
    <row r="1015" spans="1:12" x14ac:dyDescent="0.4">
      <c r="A1015" t="s">
        <v>30431</v>
      </c>
      <c r="B1015" t="s">
        <v>24987</v>
      </c>
      <c r="C1015" t="s">
        <v>31434</v>
      </c>
      <c r="D1015" t="s">
        <v>24988</v>
      </c>
      <c r="E1015" t="s">
        <v>24989</v>
      </c>
      <c r="F1015" t="s">
        <v>40</v>
      </c>
      <c r="G1015">
        <v>402557285.39999998</v>
      </c>
      <c r="H1015">
        <v>-80896047.590000004</v>
      </c>
      <c r="I1015">
        <v>2951</v>
      </c>
      <c r="J1015" t="s">
        <v>24990</v>
      </c>
      <c r="K1015" t="s">
        <v>24991</v>
      </c>
      <c r="L1015" t="s">
        <v>24992</v>
      </c>
    </row>
    <row r="1016" spans="1:12" x14ac:dyDescent="0.4">
      <c r="A1016" t="s">
        <v>30431</v>
      </c>
      <c r="B1016" t="s">
        <v>6094</v>
      </c>
      <c r="C1016" t="s">
        <v>31435</v>
      </c>
      <c r="D1016" t="s">
        <v>6095</v>
      </c>
      <c r="E1016" t="s">
        <v>6096</v>
      </c>
      <c r="F1016" t="s">
        <v>88</v>
      </c>
      <c r="G1016">
        <v>184322205.90000001</v>
      </c>
      <c r="H1016">
        <v>1526737.68</v>
      </c>
      <c r="I1016">
        <v>1515</v>
      </c>
      <c r="J1016" t="s">
        <v>6097</v>
      </c>
      <c r="K1016" t="s">
        <v>6098</v>
      </c>
      <c r="L1016" t="s">
        <v>6099</v>
      </c>
    </row>
    <row r="1017" spans="1:12" x14ac:dyDescent="0.4">
      <c r="A1017" t="s">
        <v>30431</v>
      </c>
      <c r="B1017" t="s">
        <v>24980</v>
      </c>
      <c r="C1017" t="s">
        <v>31436</v>
      </c>
      <c r="D1017" t="s">
        <v>24981</v>
      </c>
      <c r="E1017" t="s">
        <v>24982</v>
      </c>
      <c r="F1017" t="s">
        <v>391</v>
      </c>
      <c r="G1017">
        <v>20111796851</v>
      </c>
      <c r="H1017">
        <v>901114518.79999995</v>
      </c>
      <c r="I1017" t="s">
        <v>24983</v>
      </c>
      <c r="J1017" t="s">
        <v>24984</v>
      </c>
      <c r="K1017" t="s">
        <v>24985</v>
      </c>
      <c r="L1017" t="s">
        <v>24986</v>
      </c>
    </row>
    <row r="1018" spans="1:12" x14ac:dyDescent="0.4">
      <c r="A1018" t="s">
        <v>30428</v>
      </c>
      <c r="B1018" t="s">
        <v>10956</v>
      </c>
      <c r="C1018" t="s">
        <v>31437</v>
      </c>
      <c r="D1018" t="s">
        <v>10957</v>
      </c>
      <c r="E1018" t="s">
        <v>10958</v>
      </c>
      <c r="F1018" t="s">
        <v>580</v>
      </c>
      <c r="G1018">
        <v>627955236.39999998</v>
      </c>
      <c r="H1018">
        <v>47093075.82</v>
      </c>
      <c r="I1018">
        <v>3132</v>
      </c>
      <c r="J1018" t="s">
        <v>10959</v>
      </c>
      <c r="K1018" t="s">
        <v>10960</v>
      </c>
      <c r="L1018" t="s">
        <v>10961</v>
      </c>
    </row>
    <row r="1019" spans="1:12" x14ac:dyDescent="0.4">
      <c r="A1019" t="s">
        <v>30428</v>
      </c>
      <c r="B1019" t="s">
        <v>24974</v>
      </c>
      <c r="C1019" t="s">
        <v>31438</v>
      </c>
      <c r="D1019" t="s">
        <v>24975</v>
      </c>
      <c r="E1019" t="s">
        <v>24976</v>
      </c>
      <c r="F1019" t="s">
        <v>40</v>
      </c>
      <c r="G1019">
        <v>137157754.59999999</v>
      </c>
      <c r="H1019">
        <v>-55927302.25</v>
      </c>
      <c r="I1019">
        <v>919</v>
      </c>
      <c r="J1019" t="s">
        <v>24977</v>
      </c>
      <c r="K1019" t="s">
        <v>24978</v>
      </c>
      <c r="L1019" t="s">
        <v>24979</v>
      </c>
    </row>
    <row r="1020" spans="1:12" x14ac:dyDescent="0.4">
      <c r="A1020" t="s">
        <v>30428</v>
      </c>
      <c r="B1020" t="s">
        <v>24968</v>
      </c>
      <c r="C1020" t="s">
        <v>31439</v>
      </c>
      <c r="D1020" t="s">
        <v>24969</v>
      </c>
      <c r="E1020" t="s">
        <v>24970</v>
      </c>
      <c r="F1020" t="s">
        <v>32</v>
      </c>
      <c r="G1020">
        <v>1734866190</v>
      </c>
      <c r="H1020">
        <v>241477602</v>
      </c>
      <c r="I1020">
        <v>1112</v>
      </c>
      <c r="J1020" t="s">
        <v>24971</v>
      </c>
      <c r="K1020" t="s">
        <v>24972</v>
      </c>
      <c r="L1020" t="s">
        <v>24973</v>
      </c>
    </row>
    <row r="1021" spans="1:12" x14ac:dyDescent="0.4">
      <c r="A1021" t="s">
        <v>30428</v>
      </c>
      <c r="B1021" t="s">
        <v>24962</v>
      </c>
      <c r="C1021" t="s">
        <v>31440</v>
      </c>
      <c r="D1021" t="s">
        <v>24963</v>
      </c>
      <c r="E1021" t="s">
        <v>24964</v>
      </c>
      <c r="F1021" t="s">
        <v>142</v>
      </c>
      <c r="G1021">
        <v>1343141537</v>
      </c>
      <c r="H1021">
        <v>129387829.09999999</v>
      </c>
      <c r="I1021">
        <v>1641</v>
      </c>
      <c r="J1021" t="s">
        <v>24965</v>
      </c>
      <c r="K1021" t="s">
        <v>24966</v>
      </c>
      <c r="L1021" t="s">
        <v>24967</v>
      </c>
    </row>
    <row r="1022" spans="1:12" x14ac:dyDescent="0.4">
      <c r="A1022" t="s">
        <v>30431</v>
      </c>
      <c r="B1022" t="s">
        <v>174</v>
      </c>
      <c r="C1022" t="s">
        <v>31441</v>
      </c>
      <c r="D1022" t="s">
        <v>175</v>
      </c>
      <c r="E1022" t="s">
        <v>176</v>
      </c>
      <c r="F1022" t="s">
        <v>103</v>
      </c>
      <c r="G1022">
        <v>35259628917</v>
      </c>
      <c r="H1022">
        <v>4003315961</v>
      </c>
      <c r="I1022" t="s">
        <v>177</v>
      </c>
      <c r="J1022" t="s">
        <v>178</v>
      </c>
      <c r="K1022" t="s">
        <v>179</v>
      </c>
      <c r="L1022" t="s">
        <v>180</v>
      </c>
    </row>
    <row r="1023" spans="1:12" x14ac:dyDescent="0.4">
      <c r="A1023" t="s">
        <v>30428</v>
      </c>
      <c r="B1023" t="s">
        <v>22297</v>
      </c>
      <c r="C1023" t="s">
        <v>31442</v>
      </c>
      <c r="D1023" t="s">
        <v>22298</v>
      </c>
      <c r="E1023" t="s">
        <v>22299</v>
      </c>
      <c r="F1023" t="s">
        <v>1193</v>
      </c>
      <c r="G1023">
        <v>241680790.30000001</v>
      </c>
      <c r="H1023">
        <v>39467540.700000003</v>
      </c>
      <c r="I1023">
        <v>209</v>
      </c>
      <c r="J1023" t="s">
        <v>22300</v>
      </c>
      <c r="K1023" t="s">
        <v>22301</v>
      </c>
      <c r="L1023" t="s">
        <v>22302</v>
      </c>
    </row>
    <row r="1024" spans="1:12" x14ac:dyDescent="0.4">
      <c r="A1024" t="s">
        <v>30431</v>
      </c>
      <c r="B1024" t="s">
        <v>24612</v>
      </c>
      <c r="C1024" t="s">
        <v>31443</v>
      </c>
      <c r="D1024" t="s">
        <v>24613</v>
      </c>
      <c r="E1024" t="s">
        <v>24614</v>
      </c>
      <c r="F1024" t="s">
        <v>391</v>
      </c>
      <c r="G1024">
        <v>335933455.60000002</v>
      </c>
      <c r="H1024">
        <v>9970872.3399999999</v>
      </c>
      <c r="I1024">
        <v>4897</v>
      </c>
      <c r="J1024" t="s">
        <v>24615</v>
      </c>
      <c r="K1024" t="s">
        <v>24616</v>
      </c>
      <c r="L1024" t="s">
        <v>24617</v>
      </c>
    </row>
    <row r="1025" spans="1:12" x14ac:dyDescent="0.4">
      <c r="A1025" t="s">
        <v>30431</v>
      </c>
      <c r="B1025" t="s">
        <v>24956</v>
      </c>
      <c r="C1025" t="s">
        <v>31444</v>
      </c>
      <c r="D1025" t="s">
        <v>24957</v>
      </c>
      <c r="E1025" t="s">
        <v>24958</v>
      </c>
      <c r="F1025" t="s">
        <v>171</v>
      </c>
      <c r="G1025">
        <v>6966828945</v>
      </c>
      <c r="H1025">
        <v>331666492.80000001</v>
      </c>
      <c r="I1025">
        <v>7011</v>
      </c>
      <c r="J1025" t="s">
        <v>24959</v>
      </c>
      <c r="K1025" t="s">
        <v>24960</v>
      </c>
      <c r="L1025" t="s">
        <v>24961</v>
      </c>
    </row>
    <row r="1026" spans="1:12" x14ac:dyDescent="0.4">
      <c r="A1026" t="s">
        <v>30428</v>
      </c>
      <c r="B1026" t="s">
        <v>21800</v>
      </c>
      <c r="C1026" t="s">
        <v>31445</v>
      </c>
      <c r="D1026" t="s">
        <v>21801</v>
      </c>
      <c r="E1026" t="s">
        <v>21802</v>
      </c>
      <c r="F1026" t="s">
        <v>213</v>
      </c>
      <c r="G1026">
        <v>14167360.01</v>
      </c>
      <c r="H1026">
        <v>102485.84</v>
      </c>
      <c r="I1026">
        <v>189</v>
      </c>
      <c r="J1026" t="s">
        <v>21803</v>
      </c>
      <c r="K1026" t="s">
        <v>21804</v>
      </c>
      <c r="L1026" t="s">
        <v>21805</v>
      </c>
    </row>
    <row r="1027" spans="1:12" x14ac:dyDescent="0.4">
      <c r="A1027" t="s">
        <v>30431</v>
      </c>
      <c r="B1027" t="s">
        <v>21696</v>
      </c>
      <c r="C1027" t="s">
        <v>31446</v>
      </c>
      <c r="D1027" t="s">
        <v>21697</v>
      </c>
      <c r="E1027" t="s">
        <v>21698</v>
      </c>
      <c r="F1027" t="s">
        <v>40</v>
      </c>
      <c r="G1027">
        <v>25107173.27</v>
      </c>
      <c r="H1027">
        <v>-8394769.5500000007</v>
      </c>
      <c r="I1027">
        <v>492</v>
      </c>
      <c r="J1027" t="s">
        <v>21699</v>
      </c>
      <c r="K1027" t="s">
        <v>21700</v>
      </c>
      <c r="L1027" t="s">
        <v>21701</v>
      </c>
    </row>
    <row r="1028" spans="1:12" x14ac:dyDescent="0.4">
      <c r="A1028" t="s">
        <v>30428</v>
      </c>
      <c r="B1028" t="s">
        <v>1863</v>
      </c>
      <c r="C1028" t="s">
        <v>31447</v>
      </c>
      <c r="D1028" t="s">
        <v>1864</v>
      </c>
      <c r="E1028" t="s">
        <v>1865</v>
      </c>
      <c r="F1028" t="s">
        <v>338</v>
      </c>
      <c r="G1028" s="152">
        <v>249467000000</v>
      </c>
      <c r="H1028">
        <v>90633000000</v>
      </c>
      <c r="I1028" t="s">
        <v>1866</v>
      </c>
      <c r="J1028" t="s">
        <v>1867</v>
      </c>
      <c r="K1028" t="s">
        <v>1868</v>
      </c>
      <c r="L1028" t="s">
        <v>1869</v>
      </c>
    </row>
    <row r="1029" spans="1:12" x14ac:dyDescent="0.4">
      <c r="A1029" t="s">
        <v>30428</v>
      </c>
      <c r="B1029" t="s">
        <v>25139</v>
      </c>
      <c r="C1029" t="s">
        <v>31448</v>
      </c>
      <c r="D1029" t="s">
        <v>25140</v>
      </c>
      <c r="E1029" t="s">
        <v>25141</v>
      </c>
      <c r="F1029" t="s">
        <v>391</v>
      </c>
      <c r="G1029" s="152">
        <v>105062000000</v>
      </c>
      <c r="H1029">
        <v>3255787000</v>
      </c>
      <c r="I1029" t="s">
        <v>25142</v>
      </c>
      <c r="J1029" t="s">
        <v>25143</v>
      </c>
      <c r="K1029" t="s">
        <v>25144</v>
      </c>
      <c r="L1029" t="s">
        <v>25145</v>
      </c>
    </row>
    <row r="1030" spans="1:12" x14ac:dyDescent="0.4">
      <c r="A1030" t="s">
        <v>30428</v>
      </c>
      <c r="B1030" t="s">
        <v>24949</v>
      </c>
      <c r="C1030" t="s">
        <v>31449</v>
      </c>
      <c r="D1030" t="s">
        <v>24950</v>
      </c>
      <c r="E1030" t="s">
        <v>24951</v>
      </c>
      <c r="F1030" t="s">
        <v>285</v>
      </c>
      <c r="G1030">
        <v>3078423637</v>
      </c>
      <c r="H1030">
        <v>641426707.29999995</v>
      </c>
      <c r="I1030" t="s">
        <v>24952</v>
      </c>
      <c r="J1030" t="s">
        <v>24953</v>
      </c>
      <c r="K1030" t="s">
        <v>24954</v>
      </c>
      <c r="L1030" t="s">
        <v>24955</v>
      </c>
    </row>
    <row r="1031" spans="1:12" x14ac:dyDescent="0.4">
      <c r="A1031" t="s">
        <v>30431</v>
      </c>
      <c r="B1031" t="s">
        <v>24943</v>
      </c>
      <c r="C1031" t="s">
        <v>31450</v>
      </c>
      <c r="D1031" t="s">
        <v>24944</v>
      </c>
      <c r="E1031" t="s">
        <v>24945</v>
      </c>
      <c r="F1031" t="s">
        <v>246</v>
      </c>
      <c r="G1031">
        <v>1709225075</v>
      </c>
      <c r="H1031">
        <v>32215326.690000001</v>
      </c>
      <c r="I1031">
        <v>7316</v>
      </c>
      <c r="J1031" t="s">
        <v>24946</v>
      </c>
      <c r="K1031" t="s">
        <v>24947</v>
      </c>
      <c r="L1031" t="s">
        <v>24948</v>
      </c>
    </row>
    <row r="1032" spans="1:12" x14ac:dyDescent="0.4">
      <c r="A1032" t="s">
        <v>30428</v>
      </c>
      <c r="B1032" t="s">
        <v>3619</v>
      </c>
      <c r="C1032" t="s">
        <v>31451</v>
      </c>
      <c r="D1032" t="s">
        <v>3620</v>
      </c>
      <c r="E1032" t="s">
        <v>3621</v>
      </c>
      <c r="F1032" t="s">
        <v>156</v>
      </c>
      <c r="G1032">
        <v>347749231.30000001</v>
      </c>
      <c r="H1032">
        <v>95054252.060000002</v>
      </c>
      <c r="I1032">
        <v>1348</v>
      </c>
      <c r="J1032" t="s">
        <v>3622</v>
      </c>
      <c r="K1032" t="s">
        <v>3623</v>
      </c>
      <c r="L1032" t="s">
        <v>3624</v>
      </c>
    </row>
    <row r="1033" spans="1:12" x14ac:dyDescent="0.4">
      <c r="A1033" t="s">
        <v>30428</v>
      </c>
      <c r="B1033" t="s">
        <v>19344</v>
      </c>
      <c r="C1033" t="s">
        <v>31452</v>
      </c>
      <c r="D1033" t="s">
        <v>19345</v>
      </c>
      <c r="E1033" t="s">
        <v>19346</v>
      </c>
      <c r="F1033" t="s">
        <v>285</v>
      </c>
      <c r="G1033">
        <v>681208503.89999998</v>
      </c>
      <c r="H1033">
        <v>85295075.109999999</v>
      </c>
      <c r="I1033">
        <v>5477</v>
      </c>
      <c r="J1033" t="s">
        <v>19347</v>
      </c>
      <c r="K1033" t="s">
        <v>19348</v>
      </c>
      <c r="L1033" t="s">
        <v>19349</v>
      </c>
    </row>
    <row r="1034" spans="1:12" x14ac:dyDescent="0.4">
      <c r="A1034" t="s">
        <v>30431</v>
      </c>
      <c r="B1034" t="s">
        <v>24931</v>
      </c>
      <c r="C1034" t="s">
        <v>31453</v>
      </c>
      <c r="D1034" t="s">
        <v>24932</v>
      </c>
      <c r="E1034" t="s">
        <v>24933</v>
      </c>
      <c r="F1034" t="s">
        <v>391</v>
      </c>
      <c r="G1034">
        <v>235335899.90000001</v>
      </c>
      <c r="H1034">
        <v>19340335.850000001</v>
      </c>
      <c r="I1034">
        <v>2274</v>
      </c>
      <c r="J1034" t="s">
        <v>24934</v>
      </c>
      <c r="K1034" t="s">
        <v>24935</v>
      </c>
      <c r="L1034" t="s">
        <v>24936</v>
      </c>
    </row>
    <row r="1035" spans="1:12" x14ac:dyDescent="0.4">
      <c r="A1035" t="s">
        <v>30428</v>
      </c>
      <c r="B1035" t="s">
        <v>10413</v>
      </c>
      <c r="C1035" t="s">
        <v>31454</v>
      </c>
      <c r="D1035" t="s">
        <v>10414</v>
      </c>
      <c r="E1035" t="s">
        <v>10415</v>
      </c>
      <c r="F1035" t="s">
        <v>163</v>
      </c>
      <c r="G1035">
        <v>2455562343</v>
      </c>
      <c r="H1035">
        <v>50272317.329999998</v>
      </c>
      <c r="I1035">
        <v>7459</v>
      </c>
      <c r="J1035" t="s">
        <v>10416</v>
      </c>
      <c r="K1035" t="s">
        <v>10417</v>
      </c>
      <c r="L1035" t="s">
        <v>10418</v>
      </c>
    </row>
    <row r="1036" spans="1:12" x14ac:dyDescent="0.4">
      <c r="A1036" t="s">
        <v>30431</v>
      </c>
      <c r="B1036" t="s">
        <v>21073</v>
      </c>
      <c r="C1036" t="s">
        <v>31455</v>
      </c>
      <c r="D1036" t="s">
        <v>21074</v>
      </c>
      <c r="E1036" t="s">
        <v>21075</v>
      </c>
      <c r="F1036" t="s">
        <v>110</v>
      </c>
      <c r="G1036">
        <v>120451245.2</v>
      </c>
      <c r="H1036">
        <v>13044337.800000001</v>
      </c>
      <c r="I1036">
        <v>481</v>
      </c>
      <c r="J1036" t="s">
        <v>21076</v>
      </c>
      <c r="K1036" t="s">
        <v>21077</v>
      </c>
      <c r="L1036" t="s">
        <v>21078</v>
      </c>
    </row>
    <row r="1037" spans="1:12" x14ac:dyDescent="0.4">
      <c r="A1037" t="s">
        <v>30431</v>
      </c>
      <c r="B1037" t="s">
        <v>12404</v>
      </c>
      <c r="C1037" t="s">
        <v>31456</v>
      </c>
      <c r="D1037" t="s">
        <v>12405</v>
      </c>
      <c r="E1037" t="s">
        <v>12406</v>
      </c>
      <c r="F1037" t="s">
        <v>206</v>
      </c>
      <c r="G1037">
        <v>101102708.09999999</v>
      </c>
      <c r="H1037">
        <v>-2064434.61</v>
      </c>
      <c r="I1037">
        <v>1024</v>
      </c>
      <c r="J1037" t="s">
        <v>12407</v>
      </c>
      <c r="K1037" t="s">
        <v>12408</v>
      </c>
      <c r="L1037" t="s">
        <v>12409</v>
      </c>
    </row>
    <row r="1038" spans="1:12" x14ac:dyDescent="0.4">
      <c r="A1038" t="s">
        <v>30431</v>
      </c>
      <c r="B1038" t="s">
        <v>29701</v>
      </c>
      <c r="C1038" t="s">
        <v>31457</v>
      </c>
      <c r="D1038" t="s">
        <v>29702</v>
      </c>
      <c r="E1038" t="s">
        <v>29703</v>
      </c>
      <c r="F1038" t="s">
        <v>453</v>
      </c>
      <c r="G1038">
        <v>5274316915</v>
      </c>
      <c r="H1038">
        <v>1098725632</v>
      </c>
      <c r="I1038" t="s">
        <v>29704</v>
      </c>
      <c r="J1038" t="s">
        <v>29705</v>
      </c>
      <c r="K1038" t="s">
        <v>29706</v>
      </c>
      <c r="L1038" t="s">
        <v>29707</v>
      </c>
    </row>
    <row r="1039" spans="1:12" x14ac:dyDescent="0.4">
      <c r="A1039" t="s">
        <v>30428</v>
      </c>
      <c r="B1039" t="s">
        <v>3613</v>
      </c>
      <c r="C1039" t="s">
        <v>31458</v>
      </c>
      <c r="D1039" t="s">
        <v>3614</v>
      </c>
      <c r="E1039" t="s">
        <v>3615</v>
      </c>
      <c r="F1039" t="s">
        <v>453</v>
      </c>
      <c r="G1039">
        <v>563926103.10000002</v>
      </c>
      <c r="H1039">
        <v>69010706.400000006</v>
      </c>
      <c r="I1039">
        <v>2476</v>
      </c>
      <c r="J1039" t="s">
        <v>3616</v>
      </c>
      <c r="K1039" t="s">
        <v>3617</v>
      </c>
      <c r="L1039" t="s">
        <v>3618</v>
      </c>
    </row>
    <row r="1040" spans="1:12" x14ac:dyDescent="0.4">
      <c r="A1040" t="s">
        <v>30428</v>
      </c>
      <c r="B1040" t="s">
        <v>24925</v>
      </c>
      <c r="C1040" t="s">
        <v>31459</v>
      </c>
      <c r="D1040" t="s">
        <v>24926</v>
      </c>
      <c r="E1040" t="s">
        <v>24927</v>
      </c>
      <c r="F1040" t="s">
        <v>171</v>
      </c>
      <c r="G1040">
        <v>649783898.20000005</v>
      </c>
      <c r="H1040">
        <v>9413357.4800000004</v>
      </c>
      <c r="I1040">
        <v>2223</v>
      </c>
      <c r="J1040" t="s">
        <v>24928</v>
      </c>
      <c r="K1040" t="s">
        <v>24929</v>
      </c>
      <c r="L1040" t="s">
        <v>24930</v>
      </c>
    </row>
    <row r="1041" spans="1:12" x14ac:dyDescent="0.4">
      <c r="A1041" t="s">
        <v>30431</v>
      </c>
      <c r="B1041" t="s">
        <v>24919</v>
      </c>
      <c r="C1041" t="s">
        <v>31460</v>
      </c>
      <c r="D1041" t="s">
        <v>24920</v>
      </c>
      <c r="E1041" t="s">
        <v>24921</v>
      </c>
      <c r="F1041" t="s">
        <v>246</v>
      </c>
      <c r="G1041">
        <v>240165095</v>
      </c>
      <c r="H1041">
        <v>-18114332.890000001</v>
      </c>
      <c r="I1041">
        <v>1785</v>
      </c>
      <c r="J1041" t="s">
        <v>24922</v>
      </c>
      <c r="K1041" t="s">
        <v>24923</v>
      </c>
      <c r="L1041" t="s">
        <v>24924</v>
      </c>
    </row>
    <row r="1042" spans="1:12" x14ac:dyDescent="0.4">
      <c r="A1042" t="s">
        <v>30428</v>
      </c>
      <c r="B1042" t="s">
        <v>24912</v>
      </c>
      <c r="C1042" t="s">
        <v>31461</v>
      </c>
      <c r="D1042" t="s">
        <v>24913</v>
      </c>
      <c r="E1042" t="s">
        <v>24914</v>
      </c>
      <c r="F1042" t="s">
        <v>285</v>
      </c>
      <c r="G1042">
        <v>4540187519</v>
      </c>
      <c r="H1042">
        <v>443235082.69999999</v>
      </c>
      <c r="I1042" t="s">
        <v>24915</v>
      </c>
      <c r="J1042" t="s">
        <v>24916</v>
      </c>
      <c r="K1042" t="s">
        <v>24917</v>
      </c>
      <c r="L1042" t="s">
        <v>24918</v>
      </c>
    </row>
    <row r="1043" spans="1:12" x14ac:dyDescent="0.4">
      <c r="A1043" t="s">
        <v>30428</v>
      </c>
      <c r="B1043" t="s">
        <v>24906</v>
      </c>
      <c r="C1043" t="s">
        <v>31462</v>
      </c>
      <c r="D1043" t="s">
        <v>24907</v>
      </c>
      <c r="E1043" t="s">
        <v>24908</v>
      </c>
      <c r="F1043" t="s">
        <v>185</v>
      </c>
      <c r="G1043">
        <v>36980929.460000001</v>
      </c>
      <c r="H1043">
        <v>6133559.7699999996</v>
      </c>
      <c r="I1043">
        <v>138</v>
      </c>
      <c r="J1043" t="s">
        <v>24909</v>
      </c>
      <c r="K1043" t="s">
        <v>24910</v>
      </c>
      <c r="L1043" t="s">
        <v>24911</v>
      </c>
    </row>
    <row r="1044" spans="1:12" x14ac:dyDescent="0.4">
      <c r="A1044" t="s">
        <v>30431</v>
      </c>
      <c r="B1044" t="s">
        <v>8685</v>
      </c>
      <c r="C1044" t="s">
        <v>31463</v>
      </c>
      <c r="D1044" t="s">
        <v>8686</v>
      </c>
      <c r="E1044" t="s">
        <v>8687</v>
      </c>
      <c r="F1044" t="s">
        <v>185</v>
      </c>
      <c r="G1044">
        <v>5031353.9800000004</v>
      </c>
      <c r="H1044">
        <v>-2421759.9</v>
      </c>
      <c r="I1044">
        <v>238</v>
      </c>
      <c r="J1044" t="s">
        <v>8688</v>
      </c>
      <c r="K1044" t="s">
        <v>8689</v>
      </c>
      <c r="L1044" t="s">
        <v>8690</v>
      </c>
    </row>
    <row r="1045" spans="1:12" x14ac:dyDescent="0.4">
      <c r="A1045" t="s">
        <v>30428</v>
      </c>
      <c r="B1045" t="s">
        <v>24900</v>
      </c>
      <c r="C1045" t="s">
        <v>31464</v>
      </c>
      <c r="D1045" t="s">
        <v>24901</v>
      </c>
      <c r="E1045" t="s">
        <v>24902</v>
      </c>
      <c r="F1045" t="s">
        <v>142</v>
      </c>
      <c r="G1045">
        <v>2578157350</v>
      </c>
      <c r="H1045">
        <v>27345714.75</v>
      </c>
      <c r="I1045">
        <v>1200</v>
      </c>
      <c r="J1045" t="s">
        <v>24903</v>
      </c>
      <c r="K1045" t="s">
        <v>24904</v>
      </c>
      <c r="L1045" t="s">
        <v>24905</v>
      </c>
    </row>
    <row r="1046" spans="1:12" x14ac:dyDescent="0.4">
      <c r="A1046" t="s">
        <v>30428</v>
      </c>
      <c r="B1046" t="s">
        <v>24606</v>
      </c>
      <c r="C1046" t="s">
        <v>31465</v>
      </c>
      <c r="D1046" t="s">
        <v>24607</v>
      </c>
      <c r="E1046" t="s">
        <v>24608</v>
      </c>
      <c r="F1046" t="s">
        <v>712</v>
      </c>
      <c r="G1046">
        <v>1721148407</v>
      </c>
      <c r="H1046">
        <v>38245224.619999997</v>
      </c>
      <c r="I1046">
        <v>3123</v>
      </c>
      <c r="J1046" t="s">
        <v>24609</v>
      </c>
      <c r="K1046" t="s">
        <v>24610</v>
      </c>
      <c r="L1046" t="s">
        <v>24611</v>
      </c>
    </row>
    <row r="1047" spans="1:12" x14ac:dyDescent="0.4">
      <c r="A1047" t="s">
        <v>30431</v>
      </c>
      <c r="B1047" t="s">
        <v>24887</v>
      </c>
      <c r="C1047" t="s">
        <v>24888</v>
      </c>
      <c r="D1047" t="s">
        <v>24889</v>
      </c>
      <c r="E1047" t="s">
        <v>24890</v>
      </c>
      <c r="F1047" t="s">
        <v>156</v>
      </c>
      <c r="G1047">
        <v>122927958.2</v>
      </c>
      <c r="H1047">
        <v>21779567.390000001</v>
      </c>
      <c r="I1047">
        <v>557</v>
      </c>
      <c r="J1047" t="s">
        <v>24891</v>
      </c>
      <c r="K1047" t="s">
        <v>24892</v>
      </c>
      <c r="L1047" t="s">
        <v>24893</v>
      </c>
    </row>
    <row r="1048" spans="1:12" x14ac:dyDescent="0.4">
      <c r="A1048" t="s">
        <v>30431</v>
      </c>
      <c r="B1048" t="s">
        <v>24880</v>
      </c>
      <c r="C1048" t="s">
        <v>31466</v>
      </c>
      <c r="D1048" t="s">
        <v>24881</v>
      </c>
      <c r="E1048" t="s">
        <v>24882</v>
      </c>
      <c r="F1048" t="s">
        <v>2616</v>
      </c>
      <c r="G1048">
        <v>16384460845</v>
      </c>
      <c r="H1048">
        <v>118463287.7</v>
      </c>
      <c r="I1048" t="s">
        <v>24883</v>
      </c>
      <c r="J1048" t="s">
        <v>24884</v>
      </c>
      <c r="K1048" t="s">
        <v>24885</v>
      </c>
      <c r="L1048" t="s">
        <v>24886</v>
      </c>
    </row>
    <row r="1049" spans="1:12" x14ac:dyDescent="0.4">
      <c r="A1049" t="s">
        <v>30431</v>
      </c>
      <c r="B1049" t="s">
        <v>12398</v>
      </c>
      <c r="C1049" t="s">
        <v>31467</v>
      </c>
      <c r="D1049" t="s">
        <v>12399</v>
      </c>
      <c r="E1049" t="s">
        <v>12400</v>
      </c>
      <c r="F1049" t="s">
        <v>253</v>
      </c>
      <c r="G1049">
        <v>167200555.19999999</v>
      </c>
      <c r="H1049">
        <v>23334868.940000001</v>
      </c>
      <c r="I1049">
        <v>884</v>
      </c>
      <c r="J1049" t="s">
        <v>12401</v>
      </c>
      <c r="K1049" t="s">
        <v>12402</v>
      </c>
      <c r="L1049" t="s">
        <v>12403</v>
      </c>
    </row>
    <row r="1050" spans="1:12" x14ac:dyDescent="0.4">
      <c r="A1050" t="s">
        <v>30428</v>
      </c>
      <c r="B1050" t="s">
        <v>5458</v>
      </c>
      <c r="C1050" t="s">
        <v>31468</v>
      </c>
      <c r="D1050" t="s">
        <v>5459</v>
      </c>
      <c r="E1050" t="s">
        <v>5460</v>
      </c>
      <c r="F1050" t="s">
        <v>10</v>
      </c>
      <c r="G1050">
        <v>1447633307</v>
      </c>
      <c r="H1050">
        <v>220168331.40000001</v>
      </c>
      <c r="I1050">
        <v>798</v>
      </c>
      <c r="J1050" t="s">
        <v>5461</v>
      </c>
      <c r="K1050" t="s">
        <v>5462</v>
      </c>
      <c r="L1050" t="s">
        <v>5463</v>
      </c>
    </row>
    <row r="1051" spans="1:12" x14ac:dyDescent="0.4">
      <c r="A1051" t="s">
        <v>30428</v>
      </c>
      <c r="B1051" t="s">
        <v>6833</v>
      </c>
      <c r="C1051" t="s">
        <v>31469</v>
      </c>
      <c r="D1051" t="s">
        <v>6834</v>
      </c>
      <c r="E1051" t="s">
        <v>6835</v>
      </c>
      <c r="F1051" t="s">
        <v>74</v>
      </c>
      <c r="G1051">
        <v>610244788.20000005</v>
      </c>
      <c r="H1051">
        <v>25101616.109999999</v>
      </c>
      <c r="I1051">
        <v>2297</v>
      </c>
      <c r="J1051" t="s">
        <v>6836</v>
      </c>
      <c r="K1051" t="s">
        <v>6837</v>
      </c>
      <c r="L1051" t="s">
        <v>6838</v>
      </c>
    </row>
    <row r="1052" spans="1:12" x14ac:dyDescent="0.4">
      <c r="A1052" t="s">
        <v>30428</v>
      </c>
      <c r="B1052" t="s">
        <v>15743</v>
      </c>
      <c r="C1052" t="s">
        <v>31470</v>
      </c>
      <c r="D1052" t="s">
        <v>15744</v>
      </c>
      <c r="E1052" t="s">
        <v>15745</v>
      </c>
      <c r="F1052" t="s">
        <v>2616</v>
      </c>
      <c r="G1052">
        <v>388282546.69999999</v>
      </c>
      <c r="H1052">
        <v>22197280</v>
      </c>
      <c r="I1052">
        <v>743</v>
      </c>
      <c r="J1052" t="s">
        <v>15746</v>
      </c>
      <c r="K1052" t="s">
        <v>15747</v>
      </c>
      <c r="L1052" t="s">
        <v>15748</v>
      </c>
    </row>
    <row r="1053" spans="1:12" x14ac:dyDescent="0.4">
      <c r="A1053" t="s">
        <v>30431</v>
      </c>
      <c r="B1053" t="s">
        <v>14440</v>
      </c>
      <c r="C1053" t="s">
        <v>31471</v>
      </c>
      <c r="D1053" t="s">
        <v>14441</v>
      </c>
      <c r="E1053" t="s">
        <v>14442</v>
      </c>
      <c r="F1053" t="s">
        <v>378</v>
      </c>
      <c r="G1053">
        <v>31575884.23</v>
      </c>
      <c r="H1053">
        <v>3364082.01</v>
      </c>
      <c r="I1053">
        <v>335</v>
      </c>
      <c r="J1053" t="s">
        <v>14443</v>
      </c>
      <c r="K1053" t="s">
        <v>14444</v>
      </c>
      <c r="L1053" t="s">
        <v>14445</v>
      </c>
    </row>
    <row r="1054" spans="1:12" x14ac:dyDescent="0.4">
      <c r="A1054" t="s">
        <v>30428</v>
      </c>
      <c r="B1054" t="s">
        <v>24874</v>
      </c>
      <c r="C1054" t="s">
        <v>31472</v>
      </c>
      <c r="D1054" t="s">
        <v>24875</v>
      </c>
      <c r="E1054" t="s">
        <v>24876</v>
      </c>
      <c r="F1054" t="s">
        <v>142</v>
      </c>
      <c r="G1054">
        <v>674716987.70000005</v>
      </c>
      <c r="H1054">
        <v>36096303.740000002</v>
      </c>
      <c r="I1054">
        <v>1094</v>
      </c>
      <c r="J1054" t="s">
        <v>24877</v>
      </c>
      <c r="K1054" t="s">
        <v>24878</v>
      </c>
      <c r="L1054" t="s">
        <v>24879</v>
      </c>
    </row>
    <row r="1055" spans="1:12" x14ac:dyDescent="0.4">
      <c r="A1055" t="s">
        <v>30428</v>
      </c>
      <c r="B1055" t="s">
        <v>1856</v>
      </c>
      <c r="C1055" t="s">
        <v>31473</v>
      </c>
      <c r="D1055" t="s">
        <v>1857</v>
      </c>
      <c r="E1055" t="s">
        <v>1858</v>
      </c>
      <c r="F1055" t="s">
        <v>338</v>
      </c>
      <c r="G1055">
        <v>38769000000</v>
      </c>
      <c r="H1055">
        <v>11750000000</v>
      </c>
      <c r="I1055" t="s">
        <v>1859</v>
      </c>
      <c r="J1055" t="s">
        <v>1860</v>
      </c>
      <c r="K1055" t="s">
        <v>1861</v>
      </c>
      <c r="L1055" t="s">
        <v>1862</v>
      </c>
    </row>
    <row r="1056" spans="1:12" x14ac:dyDescent="0.4">
      <c r="A1056" t="s">
        <v>30428</v>
      </c>
      <c r="B1056" t="s">
        <v>24868</v>
      </c>
      <c r="C1056" t="s">
        <v>31474</v>
      </c>
      <c r="D1056" t="s">
        <v>24869</v>
      </c>
      <c r="E1056" t="s">
        <v>24870</v>
      </c>
      <c r="F1056" t="s">
        <v>661</v>
      </c>
      <c r="G1056">
        <v>2181100550</v>
      </c>
      <c r="H1056">
        <v>666089265.20000005</v>
      </c>
      <c r="I1056">
        <v>8760</v>
      </c>
      <c r="J1056" t="s">
        <v>24871</v>
      </c>
      <c r="K1056" t="s">
        <v>24872</v>
      </c>
      <c r="L1056" t="s">
        <v>24873</v>
      </c>
    </row>
    <row r="1057" spans="1:12" x14ac:dyDescent="0.4">
      <c r="A1057" t="s">
        <v>30428</v>
      </c>
      <c r="B1057" t="s">
        <v>28931</v>
      </c>
      <c r="C1057" t="s">
        <v>31475</v>
      </c>
      <c r="D1057" t="s">
        <v>28932</v>
      </c>
      <c r="E1057" t="s">
        <v>28933</v>
      </c>
      <c r="F1057" t="s">
        <v>185</v>
      </c>
      <c r="G1057">
        <v>502741554.39999998</v>
      </c>
      <c r="H1057">
        <v>20141127.989999998</v>
      </c>
      <c r="I1057">
        <v>2378</v>
      </c>
      <c r="J1057" t="s">
        <v>28934</v>
      </c>
      <c r="K1057" t="s">
        <v>28935</v>
      </c>
      <c r="L1057" t="s">
        <v>28936</v>
      </c>
    </row>
    <row r="1058" spans="1:12" x14ac:dyDescent="0.4">
      <c r="A1058" t="s">
        <v>30428</v>
      </c>
      <c r="B1058" t="s">
        <v>10951</v>
      </c>
      <c r="C1058" t="s">
        <v>31476</v>
      </c>
      <c r="D1058" t="s">
        <v>10952</v>
      </c>
      <c r="E1058" t="s">
        <v>10953</v>
      </c>
      <c r="F1058" t="s">
        <v>391</v>
      </c>
      <c r="G1058">
        <v>525139870.5</v>
      </c>
      <c r="H1058">
        <v>17858914.530000001</v>
      </c>
      <c r="I1058">
        <v>1565</v>
      </c>
      <c r="J1058" t="s">
        <v>10954</v>
      </c>
      <c r="K1058" t="s">
        <v>10955</v>
      </c>
      <c r="L1058" t="s">
        <v>1336</v>
      </c>
    </row>
    <row r="1059" spans="1:12" x14ac:dyDescent="0.4">
      <c r="A1059" t="s">
        <v>30431</v>
      </c>
      <c r="B1059" t="s">
        <v>20025</v>
      </c>
      <c r="C1059" t="s">
        <v>31477</v>
      </c>
      <c r="D1059" t="s">
        <v>20026</v>
      </c>
      <c r="E1059" t="s">
        <v>20027</v>
      </c>
      <c r="F1059" t="s">
        <v>391</v>
      </c>
      <c r="G1059">
        <v>1071839374</v>
      </c>
      <c r="H1059">
        <v>46503141.700000003</v>
      </c>
      <c r="I1059" t="s">
        <v>20028</v>
      </c>
      <c r="J1059" t="s">
        <v>20029</v>
      </c>
      <c r="K1059" t="s">
        <v>20030</v>
      </c>
      <c r="L1059" t="s">
        <v>20031</v>
      </c>
    </row>
    <row r="1060" spans="1:12" x14ac:dyDescent="0.4">
      <c r="A1060" t="s">
        <v>30431</v>
      </c>
      <c r="B1060" t="s">
        <v>24600</v>
      </c>
      <c r="C1060" t="s">
        <v>31478</v>
      </c>
      <c r="D1060" t="s">
        <v>24601</v>
      </c>
      <c r="E1060" t="s">
        <v>24602</v>
      </c>
      <c r="F1060" t="s">
        <v>1193</v>
      </c>
      <c r="G1060">
        <v>760214544</v>
      </c>
      <c r="H1060">
        <v>35304777.299999997</v>
      </c>
      <c r="I1060">
        <v>1289</v>
      </c>
      <c r="J1060" t="s">
        <v>24603</v>
      </c>
      <c r="K1060" t="s">
        <v>24604</v>
      </c>
      <c r="L1060" t="s">
        <v>24605</v>
      </c>
    </row>
    <row r="1061" spans="1:12" x14ac:dyDescent="0.4">
      <c r="A1061" t="s">
        <v>30431</v>
      </c>
      <c r="B1061" t="s">
        <v>159</v>
      </c>
      <c r="C1061" t="s">
        <v>31479</v>
      </c>
      <c r="D1061" t="s">
        <v>160</v>
      </c>
      <c r="E1061" t="s">
        <v>161</v>
      </c>
      <c r="F1061" t="s">
        <v>163</v>
      </c>
      <c r="G1061">
        <v>140975239</v>
      </c>
      <c r="H1061">
        <v>22947563.129999999</v>
      </c>
      <c r="I1061">
        <v>1615</v>
      </c>
      <c r="J1061" t="s">
        <v>162</v>
      </c>
      <c r="K1061" t="s">
        <v>164</v>
      </c>
      <c r="L1061" t="s">
        <v>165</v>
      </c>
    </row>
    <row r="1062" spans="1:12" x14ac:dyDescent="0.4">
      <c r="A1062" t="s">
        <v>30431</v>
      </c>
      <c r="B1062" t="s">
        <v>24862</v>
      </c>
      <c r="C1062" t="s">
        <v>31480</v>
      </c>
      <c r="D1062" t="s">
        <v>24863</v>
      </c>
      <c r="E1062" t="s">
        <v>24864</v>
      </c>
      <c r="F1062" t="s">
        <v>54</v>
      </c>
      <c r="G1062">
        <v>120080657.7</v>
      </c>
      <c r="H1062">
        <v>20158009.710000001</v>
      </c>
      <c r="I1062">
        <v>778</v>
      </c>
      <c r="J1062" t="s">
        <v>24865</v>
      </c>
      <c r="K1062" t="s">
        <v>24866</v>
      </c>
      <c r="L1062" t="s">
        <v>24867</v>
      </c>
    </row>
    <row r="1063" spans="1:12" x14ac:dyDescent="0.4">
      <c r="A1063" t="s">
        <v>30428</v>
      </c>
      <c r="B1063" t="s">
        <v>24856</v>
      </c>
      <c r="C1063" t="s">
        <v>31481</v>
      </c>
      <c r="D1063" t="s">
        <v>24857</v>
      </c>
      <c r="E1063" t="s">
        <v>24858</v>
      </c>
      <c r="F1063" t="s">
        <v>142</v>
      </c>
      <c r="G1063">
        <v>5185176817</v>
      </c>
      <c r="H1063">
        <v>5238223.8</v>
      </c>
      <c r="I1063">
        <v>2394</v>
      </c>
      <c r="J1063" t="s">
        <v>24859</v>
      </c>
      <c r="K1063" t="s">
        <v>24860</v>
      </c>
      <c r="L1063" t="s">
        <v>24861</v>
      </c>
    </row>
    <row r="1064" spans="1:12" x14ac:dyDescent="0.4">
      <c r="A1064" t="s">
        <v>30428</v>
      </c>
      <c r="B1064" t="s">
        <v>24849</v>
      </c>
      <c r="C1064" t="s">
        <v>31482</v>
      </c>
      <c r="D1064" t="s">
        <v>24850</v>
      </c>
      <c r="E1064" t="s">
        <v>24851</v>
      </c>
      <c r="F1064" t="s">
        <v>398</v>
      </c>
      <c r="G1064">
        <v>7246234781</v>
      </c>
      <c r="H1064">
        <v>165818384</v>
      </c>
      <c r="I1064" t="s">
        <v>24852</v>
      </c>
      <c r="J1064" t="s">
        <v>24853</v>
      </c>
      <c r="K1064" t="s">
        <v>24854</v>
      </c>
      <c r="L1064" t="s">
        <v>24855</v>
      </c>
    </row>
    <row r="1065" spans="1:12" x14ac:dyDescent="0.4">
      <c r="A1065" t="s">
        <v>30431</v>
      </c>
      <c r="B1065" t="s">
        <v>5949</v>
      </c>
      <c r="C1065" t="s">
        <v>31483</v>
      </c>
      <c r="D1065" t="s">
        <v>5950</v>
      </c>
      <c r="E1065" t="s">
        <v>5951</v>
      </c>
      <c r="F1065" t="s">
        <v>2616</v>
      </c>
      <c r="G1065">
        <v>269622685.60000002</v>
      </c>
      <c r="H1065">
        <v>35934273.25</v>
      </c>
      <c r="I1065">
        <v>1544</v>
      </c>
      <c r="J1065" t="s">
        <v>5952</v>
      </c>
      <c r="K1065" t="s">
        <v>5953</v>
      </c>
      <c r="L1065" t="s">
        <v>5954</v>
      </c>
    </row>
    <row r="1066" spans="1:12" x14ac:dyDescent="0.4">
      <c r="A1066" t="s">
        <v>30431</v>
      </c>
      <c r="B1066" t="s">
        <v>24843</v>
      </c>
      <c r="C1066" t="s">
        <v>31484</v>
      </c>
      <c r="D1066" t="s">
        <v>24844</v>
      </c>
      <c r="E1066" t="s">
        <v>24845</v>
      </c>
      <c r="F1066" t="s">
        <v>185</v>
      </c>
      <c r="G1066">
        <v>122399842.40000001</v>
      </c>
      <c r="H1066">
        <v>42706746.409999996</v>
      </c>
      <c r="I1066">
        <v>1707</v>
      </c>
      <c r="J1066" t="s">
        <v>24846</v>
      </c>
      <c r="K1066" t="s">
        <v>24847</v>
      </c>
      <c r="L1066" t="s">
        <v>24848</v>
      </c>
    </row>
    <row r="1067" spans="1:12" x14ac:dyDescent="0.4">
      <c r="A1067" t="s">
        <v>30431</v>
      </c>
      <c r="B1067" t="s">
        <v>6437</v>
      </c>
      <c r="C1067" t="s">
        <v>31485</v>
      </c>
      <c r="D1067" t="s">
        <v>6438</v>
      </c>
      <c r="E1067" t="s">
        <v>6439</v>
      </c>
      <c r="F1067" t="s">
        <v>74</v>
      </c>
      <c r="G1067">
        <v>80631349.650000006</v>
      </c>
      <c r="H1067">
        <v>1431440.58</v>
      </c>
      <c r="I1067">
        <v>1904</v>
      </c>
      <c r="J1067" t="s">
        <v>6440</v>
      </c>
      <c r="K1067" t="s">
        <v>6441</v>
      </c>
      <c r="L1067" t="s">
        <v>6442</v>
      </c>
    </row>
    <row r="1068" spans="1:12" x14ac:dyDescent="0.4">
      <c r="A1068" t="s">
        <v>30431</v>
      </c>
      <c r="B1068" t="s">
        <v>6961</v>
      </c>
      <c r="C1068" t="s">
        <v>31486</v>
      </c>
      <c r="D1068" t="s">
        <v>6962</v>
      </c>
      <c r="E1068" t="s">
        <v>6963</v>
      </c>
      <c r="F1068" t="s">
        <v>185</v>
      </c>
      <c r="G1068">
        <v>590885705.60000002</v>
      </c>
      <c r="H1068">
        <v>207505427.69999999</v>
      </c>
      <c r="I1068">
        <v>1988</v>
      </c>
      <c r="J1068" t="s">
        <v>6964</v>
      </c>
      <c r="K1068" t="s">
        <v>6965</v>
      </c>
      <c r="L1068" t="s">
        <v>6966</v>
      </c>
    </row>
    <row r="1069" spans="1:12" x14ac:dyDescent="0.4">
      <c r="A1069" t="s">
        <v>30431</v>
      </c>
      <c r="B1069" t="s">
        <v>6431</v>
      </c>
      <c r="C1069" t="s">
        <v>31487</v>
      </c>
      <c r="D1069" t="s">
        <v>6432</v>
      </c>
      <c r="E1069" t="s">
        <v>6433</v>
      </c>
      <c r="F1069" t="s">
        <v>163</v>
      </c>
      <c r="G1069">
        <v>1711941911</v>
      </c>
      <c r="H1069">
        <v>143135428.30000001</v>
      </c>
      <c r="I1069">
        <v>4323</v>
      </c>
      <c r="J1069" t="s">
        <v>6434</v>
      </c>
      <c r="K1069" t="s">
        <v>6435</v>
      </c>
      <c r="L1069" t="s">
        <v>6436</v>
      </c>
    </row>
    <row r="1070" spans="1:12" x14ac:dyDescent="0.4">
      <c r="A1070" t="s">
        <v>30431</v>
      </c>
      <c r="B1070" t="s">
        <v>27018</v>
      </c>
      <c r="C1070" t="s">
        <v>31488</v>
      </c>
      <c r="D1070" t="s">
        <v>27019</v>
      </c>
      <c r="E1070" t="s">
        <v>27020</v>
      </c>
      <c r="F1070" t="s">
        <v>74</v>
      </c>
      <c r="G1070">
        <v>354547929.5</v>
      </c>
      <c r="H1070">
        <v>-51349097.979999997</v>
      </c>
      <c r="I1070">
        <v>3575</v>
      </c>
      <c r="J1070" t="s">
        <v>27021</v>
      </c>
      <c r="K1070" t="s">
        <v>27022</v>
      </c>
      <c r="L1070" t="s">
        <v>27023</v>
      </c>
    </row>
    <row r="1071" spans="1:12" x14ac:dyDescent="0.4">
      <c r="A1071" t="s">
        <v>30428</v>
      </c>
      <c r="B1071" t="s">
        <v>22291</v>
      </c>
      <c r="C1071" t="s">
        <v>31489</v>
      </c>
      <c r="D1071" t="s">
        <v>22292</v>
      </c>
      <c r="E1071" t="s">
        <v>22293</v>
      </c>
      <c r="F1071" t="s">
        <v>40</v>
      </c>
      <c r="G1071">
        <v>123622218.3</v>
      </c>
      <c r="H1071">
        <v>-30742843.48</v>
      </c>
      <c r="I1071">
        <v>2299</v>
      </c>
      <c r="J1071" t="s">
        <v>22294</v>
      </c>
      <c r="K1071" t="s">
        <v>22295</v>
      </c>
      <c r="L1071" t="s">
        <v>22296</v>
      </c>
    </row>
    <row r="1072" spans="1:12" x14ac:dyDescent="0.4">
      <c r="A1072" t="s">
        <v>30431</v>
      </c>
      <c r="B1072" t="s">
        <v>10945</v>
      </c>
      <c r="C1072" t="s">
        <v>31490</v>
      </c>
      <c r="D1072" t="s">
        <v>10946</v>
      </c>
      <c r="E1072" t="s">
        <v>10947</v>
      </c>
      <c r="F1072" t="s">
        <v>199</v>
      </c>
      <c r="G1072">
        <v>219120480.59999999</v>
      </c>
      <c r="H1072">
        <v>16427322.83</v>
      </c>
      <c r="I1072">
        <v>1822</v>
      </c>
      <c r="J1072" t="s">
        <v>10948</v>
      </c>
      <c r="K1072" t="s">
        <v>10949</v>
      </c>
      <c r="L1072" t="s">
        <v>10950</v>
      </c>
    </row>
    <row r="1073" spans="1:12" x14ac:dyDescent="0.4">
      <c r="A1073" t="s">
        <v>30431</v>
      </c>
      <c r="B1073" t="s">
        <v>24831</v>
      </c>
      <c r="C1073" t="s">
        <v>31491</v>
      </c>
      <c r="D1073" t="s">
        <v>24832</v>
      </c>
      <c r="E1073" t="s">
        <v>24833</v>
      </c>
      <c r="F1073" t="s">
        <v>544</v>
      </c>
      <c r="G1073">
        <v>186164288.40000001</v>
      </c>
      <c r="H1073">
        <v>-36074792.530000001</v>
      </c>
      <c r="I1073">
        <v>1631</v>
      </c>
      <c r="J1073" t="s">
        <v>24834</v>
      </c>
      <c r="K1073" t="s">
        <v>24835</v>
      </c>
      <c r="L1073" t="s">
        <v>24836</v>
      </c>
    </row>
    <row r="1074" spans="1:12" x14ac:dyDescent="0.4">
      <c r="A1074" t="s">
        <v>30431</v>
      </c>
      <c r="B1074" t="s">
        <v>24825</v>
      </c>
      <c r="C1074" t="s">
        <v>31492</v>
      </c>
      <c r="D1074" t="s">
        <v>24826</v>
      </c>
      <c r="E1074" t="s">
        <v>24827</v>
      </c>
      <c r="F1074" t="s">
        <v>199</v>
      </c>
      <c r="G1074">
        <v>197607586.5</v>
      </c>
      <c r="H1074">
        <v>-26804704.98</v>
      </c>
      <c r="I1074">
        <v>1058</v>
      </c>
      <c r="J1074" t="s">
        <v>24828</v>
      </c>
      <c r="K1074" t="s">
        <v>24829</v>
      </c>
      <c r="L1074" t="s">
        <v>24830</v>
      </c>
    </row>
    <row r="1075" spans="1:12" x14ac:dyDescent="0.4">
      <c r="A1075" t="s">
        <v>30428</v>
      </c>
      <c r="B1075" t="s">
        <v>8679</v>
      </c>
      <c r="C1075" t="s">
        <v>31493</v>
      </c>
      <c r="D1075" t="s">
        <v>8680</v>
      </c>
      <c r="E1075" t="s">
        <v>8681</v>
      </c>
      <c r="F1075" t="s">
        <v>419</v>
      </c>
      <c r="G1075">
        <v>583711320.5</v>
      </c>
      <c r="H1075">
        <v>17178612.109999999</v>
      </c>
      <c r="I1075">
        <v>2509</v>
      </c>
      <c r="J1075" t="s">
        <v>8682</v>
      </c>
      <c r="K1075" t="s">
        <v>8683</v>
      </c>
      <c r="L1075" t="s">
        <v>8684</v>
      </c>
    </row>
    <row r="1076" spans="1:12" x14ac:dyDescent="0.4">
      <c r="A1076" t="s">
        <v>30431</v>
      </c>
      <c r="B1076" t="s">
        <v>23455</v>
      </c>
      <c r="C1076" t="s">
        <v>31494</v>
      </c>
      <c r="D1076" t="s">
        <v>23456</v>
      </c>
      <c r="E1076" t="s">
        <v>23457</v>
      </c>
      <c r="F1076" t="s">
        <v>560</v>
      </c>
      <c r="G1076">
        <v>1664608141</v>
      </c>
      <c r="H1076">
        <v>29347825.789999999</v>
      </c>
      <c r="I1076">
        <v>3820</v>
      </c>
      <c r="J1076" t="s">
        <v>23458</v>
      </c>
      <c r="K1076" t="s">
        <v>23459</v>
      </c>
      <c r="L1076" t="s">
        <v>23460</v>
      </c>
    </row>
    <row r="1077" spans="1:12" x14ac:dyDescent="0.4">
      <c r="A1077" t="s">
        <v>30431</v>
      </c>
      <c r="B1077" t="s">
        <v>24819</v>
      </c>
      <c r="C1077" t="s">
        <v>31495</v>
      </c>
      <c r="D1077" t="s">
        <v>24820</v>
      </c>
      <c r="E1077" t="s">
        <v>24821</v>
      </c>
      <c r="F1077" t="s">
        <v>285</v>
      </c>
      <c r="G1077">
        <v>419634167.19999999</v>
      </c>
      <c r="H1077">
        <v>-14955413.51</v>
      </c>
      <c r="I1077">
        <v>2451</v>
      </c>
      <c r="J1077" t="s">
        <v>24822</v>
      </c>
      <c r="K1077" t="s">
        <v>24823</v>
      </c>
      <c r="L1077" t="s">
        <v>24824</v>
      </c>
    </row>
    <row r="1078" spans="1:12" x14ac:dyDescent="0.4">
      <c r="A1078" t="s">
        <v>30428</v>
      </c>
      <c r="B1078" t="s">
        <v>23812</v>
      </c>
      <c r="C1078" t="s">
        <v>31496</v>
      </c>
      <c r="D1078" t="s">
        <v>23813</v>
      </c>
      <c r="E1078" t="s">
        <v>23814</v>
      </c>
      <c r="F1078" t="s">
        <v>812</v>
      </c>
      <c r="G1078">
        <v>4866885507</v>
      </c>
      <c r="H1078">
        <v>81436515.780000001</v>
      </c>
      <c r="I1078">
        <v>1226</v>
      </c>
      <c r="J1078" t="s">
        <v>23815</v>
      </c>
      <c r="K1078" t="s">
        <v>23816</v>
      </c>
      <c r="L1078" t="s">
        <v>23817</v>
      </c>
    </row>
    <row r="1079" spans="1:12" x14ac:dyDescent="0.4">
      <c r="A1079" t="s">
        <v>30428</v>
      </c>
      <c r="B1079" t="s">
        <v>4031</v>
      </c>
      <c r="C1079" t="s">
        <v>31497</v>
      </c>
      <c r="D1079" t="s">
        <v>4032</v>
      </c>
      <c r="E1079" t="s">
        <v>4033</v>
      </c>
      <c r="F1079" t="s">
        <v>509</v>
      </c>
      <c r="G1079">
        <v>662397777</v>
      </c>
      <c r="H1079">
        <v>20863482.710000001</v>
      </c>
      <c r="I1079">
        <v>1743</v>
      </c>
      <c r="J1079" t="s">
        <v>4034</v>
      </c>
      <c r="K1079" t="s">
        <v>4035</v>
      </c>
      <c r="L1079" t="s">
        <v>4036</v>
      </c>
    </row>
    <row r="1080" spans="1:12" x14ac:dyDescent="0.4">
      <c r="A1080" t="s">
        <v>30493</v>
      </c>
      <c r="B1080" t="s">
        <v>10407</v>
      </c>
      <c r="C1080" t="s">
        <v>31498</v>
      </c>
      <c r="D1080" t="s">
        <v>10408</v>
      </c>
      <c r="E1080" t="s">
        <v>10409</v>
      </c>
      <c r="F1080" t="s">
        <v>40</v>
      </c>
      <c r="G1080">
        <v>8037786.9800000004</v>
      </c>
      <c r="H1080">
        <v>-10052888.16</v>
      </c>
      <c r="I1080">
        <v>140</v>
      </c>
      <c r="J1080" t="s">
        <v>10410</v>
      </c>
      <c r="K1080" t="s">
        <v>10411</v>
      </c>
      <c r="L1080" t="s">
        <v>10412</v>
      </c>
    </row>
    <row r="1081" spans="1:12" x14ac:dyDescent="0.4">
      <c r="A1081" t="s">
        <v>30428</v>
      </c>
      <c r="B1081" t="s">
        <v>12392</v>
      </c>
      <c r="C1081" t="s">
        <v>31499</v>
      </c>
      <c r="D1081" t="s">
        <v>12393</v>
      </c>
      <c r="E1081" t="s">
        <v>12394</v>
      </c>
      <c r="F1081" t="s">
        <v>171</v>
      </c>
      <c r="G1081">
        <v>235512809.5</v>
      </c>
      <c r="H1081">
        <v>12928698.800000001</v>
      </c>
      <c r="I1081">
        <v>937</v>
      </c>
      <c r="J1081" t="s">
        <v>12395</v>
      </c>
      <c r="K1081" t="s">
        <v>12396</v>
      </c>
      <c r="L1081" t="s">
        <v>12397</v>
      </c>
    </row>
    <row r="1082" spans="1:12" x14ac:dyDescent="0.4">
      <c r="A1082" t="s">
        <v>30431</v>
      </c>
      <c r="B1082" t="s">
        <v>23646</v>
      </c>
      <c r="C1082" t="s">
        <v>31500</v>
      </c>
      <c r="D1082" t="s">
        <v>23647</v>
      </c>
      <c r="E1082" t="s">
        <v>23648</v>
      </c>
      <c r="F1082" t="s">
        <v>898</v>
      </c>
      <c r="G1082">
        <v>361283997</v>
      </c>
      <c r="H1082">
        <v>-79480034.959999993</v>
      </c>
      <c r="I1082">
        <v>5337</v>
      </c>
      <c r="J1082" t="s">
        <v>23649</v>
      </c>
      <c r="K1082" t="s">
        <v>23650</v>
      </c>
      <c r="L1082" t="s">
        <v>23651</v>
      </c>
    </row>
    <row r="1083" spans="1:12" x14ac:dyDescent="0.4">
      <c r="A1083" t="s">
        <v>30428</v>
      </c>
      <c r="B1083" t="s">
        <v>12902</v>
      </c>
      <c r="C1083" t="s">
        <v>31501</v>
      </c>
      <c r="D1083" t="s">
        <v>12903</v>
      </c>
      <c r="E1083" t="s">
        <v>12904</v>
      </c>
      <c r="F1083" t="s">
        <v>681</v>
      </c>
      <c r="G1083">
        <v>611289481.39999998</v>
      </c>
      <c r="H1083">
        <v>11806091.01</v>
      </c>
      <c r="I1083">
        <v>6685</v>
      </c>
      <c r="J1083" t="s">
        <v>12905</v>
      </c>
      <c r="K1083" t="s">
        <v>12906</v>
      </c>
      <c r="L1083" t="s">
        <v>12907</v>
      </c>
    </row>
    <row r="1084" spans="1:12" x14ac:dyDescent="0.4">
      <c r="A1084" t="s">
        <v>30431</v>
      </c>
      <c r="B1084" t="s">
        <v>23639</v>
      </c>
      <c r="C1084" t="s">
        <v>31502</v>
      </c>
      <c r="D1084" t="s">
        <v>23640</v>
      </c>
      <c r="E1084" t="s">
        <v>23641</v>
      </c>
      <c r="F1084" t="s">
        <v>206</v>
      </c>
      <c r="G1084">
        <v>1402798785</v>
      </c>
      <c r="H1084">
        <v>224907151.59999999</v>
      </c>
      <c r="I1084" t="s">
        <v>23642</v>
      </c>
      <c r="J1084" t="s">
        <v>23643</v>
      </c>
      <c r="K1084" t="s">
        <v>23644</v>
      </c>
      <c r="L1084" t="s">
        <v>23645</v>
      </c>
    </row>
    <row r="1085" spans="1:12" x14ac:dyDescent="0.4">
      <c r="A1085" t="s">
        <v>30431</v>
      </c>
      <c r="B1085" t="s">
        <v>24521</v>
      </c>
      <c r="C1085" t="s">
        <v>31503</v>
      </c>
      <c r="D1085" t="s">
        <v>24522</v>
      </c>
      <c r="E1085" t="s">
        <v>24523</v>
      </c>
      <c r="F1085" t="s">
        <v>88</v>
      </c>
      <c r="G1085">
        <v>1788906675</v>
      </c>
      <c r="H1085">
        <v>41136538.450000003</v>
      </c>
      <c r="I1085">
        <v>5657</v>
      </c>
      <c r="J1085" t="s">
        <v>24524</v>
      </c>
      <c r="K1085" t="s">
        <v>24525</v>
      </c>
      <c r="L1085" t="s">
        <v>24526</v>
      </c>
    </row>
    <row r="1086" spans="1:12" x14ac:dyDescent="0.4">
      <c r="A1086" t="s">
        <v>30431</v>
      </c>
      <c r="B1086" t="s">
        <v>24509</v>
      </c>
      <c r="C1086" t="s">
        <v>31504</v>
      </c>
      <c r="D1086" t="s">
        <v>24510</v>
      </c>
      <c r="E1086" t="s">
        <v>24511</v>
      </c>
      <c r="F1086" t="s">
        <v>74</v>
      </c>
      <c r="G1086">
        <v>1541899899</v>
      </c>
      <c r="H1086">
        <v>73310840.280000001</v>
      </c>
      <c r="I1086">
        <v>6715</v>
      </c>
      <c r="J1086" t="s">
        <v>24512</v>
      </c>
      <c r="K1086" t="s">
        <v>24513</v>
      </c>
      <c r="L1086" t="s">
        <v>24514</v>
      </c>
    </row>
    <row r="1087" spans="1:12" x14ac:dyDescent="0.4">
      <c r="A1087" t="s">
        <v>30431</v>
      </c>
      <c r="B1087" t="s">
        <v>23862</v>
      </c>
      <c r="C1087" t="s">
        <v>31505</v>
      </c>
      <c r="D1087" t="s">
        <v>23863</v>
      </c>
      <c r="E1087" t="s">
        <v>23864</v>
      </c>
      <c r="F1087" t="s">
        <v>661</v>
      </c>
      <c r="G1087">
        <v>4773517945</v>
      </c>
      <c r="H1087">
        <v>1302527154</v>
      </c>
      <c r="I1087" t="s">
        <v>23865</v>
      </c>
      <c r="J1087" t="s">
        <v>23866</v>
      </c>
      <c r="K1087" t="s">
        <v>23867</v>
      </c>
      <c r="L1087" t="s">
        <v>23868</v>
      </c>
    </row>
    <row r="1088" spans="1:12" x14ac:dyDescent="0.4">
      <c r="A1088" t="s">
        <v>30431</v>
      </c>
      <c r="B1088" t="s">
        <v>23633</v>
      </c>
      <c r="C1088" t="s">
        <v>31506</v>
      </c>
      <c r="D1088" t="s">
        <v>23634</v>
      </c>
      <c r="E1088" t="s">
        <v>23635</v>
      </c>
      <c r="F1088" t="s">
        <v>163</v>
      </c>
      <c r="G1088">
        <v>41193645.200000003</v>
      </c>
      <c r="H1088">
        <v>-3932635</v>
      </c>
      <c r="I1088">
        <v>438</v>
      </c>
      <c r="J1088" t="s">
        <v>23636</v>
      </c>
      <c r="K1088" t="s">
        <v>23637</v>
      </c>
      <c r="L1088" t="s">
        <v>23638</v>
      </c>
    </row>
    <row r="1089" spans="1:12" x14ac:dyDescent="0.4">
      <c r="A1089" t="s">
        <v>30431</v>
      </c>
      <c r="B1089" t="s">
        <v>10401</v>
      </c>
      <c r="C1089" t="s">
        <v>31507</v>
      </c>
      <c r="D1089" t="s">
        <v>10402</v>
      </c>
      <c r="E1089" t="s">
        <v>10403</v>
      </c>
      <c r="F1089" t="s">
        <v>163</v>
      </c>
      <c r="G1089">
        <v>1178279477</v>
      </c>
      <c r="H1089">
        <v>104581287.7</v>
      </c>
      <c r="I1089">
        <v>1645</v>
      </c>
      <c r="J1089" t="s">
        <v>10404</v>
      </c>
      <c r="K1089" t="s">
        <v>10405</v>
      </c>
      <c r="L1089" t="s">
        <v>10406</v>
      </c>
    </row>
    <row r="1090" spans="1:12" x14ac:dyDescent="0.4">
      <c r="A1090" t="s">
        <v>30431</v>
      </c>
      <c r="B1090" t="s">
        <v>24594</v>
      </c>
      <c r="C1090" t="s">
        <v>31508</v>
      </c>
      <c r="D1090" t="s">
        <v>24595</v>
      </c>
      <c r="E1090" t="s">
        <v>24596</v>
      </c>
      <c r="F1090" t="s">
        <v>681</v>
      </c>
      <c r="G1090">
        <v>795813402.79999995</v>
      </c>
      <c r="H1090">
        <v>49837016.909999996</v>
      </c>
      <c r="I1090">
        <v>1675</v>
      </c>
      <c r="J1090" t="s">
        <v>24597</v>
      </c>
      <c r="K1090" t="s">
        <v>24598</v>
      </c>
      <c r="L1090" t="s">
        <v>24599</v>
      </c>
    </row>
    <row r="1091" spans="1:12" x14ac:dyDescent="0.4">
      <c r="A1091" t="s">
        <v>30428</v>
      </c>
      <c r="B1091" t="s">
        <v>23856</v>
      </c>
      <c r="C1091" t="s">
        <v>31509</v>
      </c>
      <c r="D1091" t="s">
        <v>23857</v>
      </c>
      <c r="E1091" t="s">
        <v>23858</v>
      </c>
      <c r="F1091" t="s">
        <v>278</v>
      </c>
      <c r="G1091">
        <v>9397586792</v>
      </c>
      <c r="H1091">
        <v>2213358233</v>
      </c>
      <c r="I1091">
        <v>5999</v>
      </c>
      <c r="J1091" t="s">
        <v>23859</v>
      </c>
      <c r="K1091" t="s">
        <v>23860</v>
      </c>
      <c r="L1091" t="s">
        <v>23861</v>
      </c>
    </row>
    <row r="1092" spans="1:12" x14ac:dyDescent="0.4">
      <c r="A1092" t="s">
        <v>30428</v>
      </c>
      <c r="B1092" t="s">
        <v>23849</v>
      </c>
      <c r="C1092" t="s">
        <v>31510</v>
      </c>
      <c r="D1092" t="s">
        <v>23850</v>
      </c>
      <c r="E1092" t="s">
        <v>23851</v>
      </c>
      <c r="F1092" t="s">
        <v>996</v>
      </c>
      <c r="G1092">
        <v>35139134920</v>
      </c>
      <c r="H1092">
        <v>666839946.60000002</v>
      </c>
      <c r="I1092" t="s">
        <v>23852</v>
      </c>
      <c r="J1092" t="s">
        <v>23853</v>
      </c>
      <c r="K1092" t="s">
        <v>23854</v>
      </c>
      <c r="L1092" t="s">
        <v>23855</v>
      </c>
    </row>
    <row r="1093" spans="1:12" x14ac:dyDescent="0.4">
      <c r="A1093" t="s">
        <v>30428</v>
      </c>
      <c r="B1093" t="s">
        <v>23843</v>
      </c>
      <c r="C1093" t="s">
        <v>31511</v>
      </c>
      <c r="D1093" t="s">
        <v>23844</v>
      </c>
      <c r="E1093" t="s">
        <v>23845</v>
      </c>
      <c r="F1093" t="s">
        <v>142</v>
      </c>
      <c r="G1093">
        <v>204127062.19999999</v>
      </c>
      <c r="H1093">
        <v>51870075.299999997</v>
      </c>
      <c r="I1093">
        <v>709</v>
      </c>
      <c r="J1093" t="s">
        <v>23846</v>
      </c>
      <c r="K1093" t="s">
        <v>23847</v>
      </c>
      <c r="L1093" t="s">
        <v>23848</v>
      </c>
    </row>
    <row r="1094" spans="1:12" x14ac:dyDescent="0.4">
      <c r="A1094" t="s">
        <v>30431</v>
      </c>
      <c r="B1094" t="s">
        <v>21067</v>
      </c>
      <c r="C1094" t="s">
        <v>31512</v>
      </c>
      <c r="D1094" t="s">
        <v>21068</v>
      </c>
      <c r="E1094" t="s">
        <v>21069</v>
      </c>
      <c r="F1094" t="s">
        <v>110</v>
      </c>
      <c r="G1094">
        <v>178873451.80000001</v>
      </c>
      <c r="H1094">
        <v>8356171.5599999996</v>
      </c>
      <c r="I1094">
        <v>1317</v>
      </c>
      <c r="J1094" t="s">
        <v>21070</v>
      </c>
      <c r="K1094" t="s">
        <v>21071</v>
      </c>
      <c r="L1094" t="s">
        <v>21072</v>
      </c>
    </row>
    <row r="1095" spans="1:12" x14ac:dyDescent="0.4">
      <c r="A1095" t="s">
        <v>30431</v>
      </c>
      <c r="B1095" t="s">
        <v>10395</v>
      </c>
      <c r="C1095" t="s">
        <v>31513</v>
      </c>
      <c r="D1095" t="s">
        <v>10396</v>
      </c>
      <c r="E1095" t="s">
        <v>10397</v>
      </c>
      <c r="F1095" t="s">
        <v>47</v>
      </c>
      <c r="G1095">
        <v>336195527.19999999</v>
      </c>
      <c r="H1095">
        <v>9379824.2100000009</v>
      </c>
      <c r="I1095">
        <v>325</v>
      </c>
      <c r="J1095" t="s">
        <v>10398</v>
      </c>
      <c r="K1095" t="s">
        <v>10399</v>
      </c>
      <c r="L1095" t="s">
        <v>10400</v>
      </c>
    </row>
    <row r="1096" spans="1:12" x14ac:dyDescent="0.4">
      <c r="A1096" t="s">
        <v>30431</v>
      </c>
      <c r="B1096" t="s">
        <v>22285</v>
      </c>
      <c r="C1096" t="s">
        <v>31514</v>
      </c>
      <c r="D1096" t="s">
        <v>22286</v>
      </c>
      <c r="E1096" t="s">
        <v>22287</v>
      </c>
      <c r="F1096" t="s">
        <v>40</v>
      </c>
      <c r="G1096">
        <v>13726440.59</v>
      </c>
      <c r="H1096">
        <v>-12587153.789999999</v>
      </c>
      <c r="I1096">
        <v>169</v>
      </c>
      <c r="J1096" t="s">
        <v>22288</v>
      </c>
      <c r="K1096" t="s">
        <v>22289</v>
      </c>
      <c r="L1096" t="s">
        <v>22290</v>
      </c>
    </row>
    <row r="1097" spans="1:12" x14ac:dyDescent="0.4">
      <c r="A1097" t="s">
        <v>30431</v>
      </c>
      <c r="B1097" t="s">
        <v>23837</v>
      </c>
      <c r="C1097" t="s">
        <v>31515</v>
      </c>
      <c r="D1097" t="s">
        <v>23838</v>
      </c>
      <c r="E1097" t="s">
        <v>23839</v>
      </c>
      <c r="F1097" t="s">
        <v>40</v>
      </c>
      <c r="G1097">
        <v>1123010514</v>
      </c>
      <c r="H1097">
        <v>108780897.3</v>
      </c>
      <c r="I1097">
        <v>9486</v>
      </c>
      <c r="J1097" t="s">
        <v>23840</v>
      </c>
      <c r="K1097" t="s">
        <v>23841</v>
      </c>
      <c r="L1097" t="s">
        <v>23842</v>
      </c>
    </row>
    <row r="1098" spans="1:12" x14ac:dyDescent="0.4">
      <c r="A1098" t="s">
        <v>30431</v>
      </c>
      <c r="B1098" t="s">
        <v>23831</v>
      </c>
      <c r="C1098" t="s">
        <v>31516</v>
      </c>
      <c r="D1098" t="s">
        <v>23832</v>
      </c>
      <c r="E1098" t="s">
        <v>23833</v>
      </c>
      <c r="F1098" t="s">
        <v>185</v>
      </c>
      <c r="G1098">
        <v>104220365.8</v>
      </c>
      <c r="H1098">
        <v>16823649.5</v>
      </c>
      <c r="I1098">
        <v>1052</v>
      </c>
      <c r="J1098" t="s">
        <v>23834</v>
      </c>
      <c r="K1098" t="s">
        <v>23835</v>
      </c>
      <c r="L1098" t="s">
        <v>23836</v>
      </c>
    </row>
    <row r="1099" spans="1:12" x14ac:dyDescent="0.4">
      <c r="A1099" t="s">
        <v>30493</v>
      </c>
      <c r="B1099" t="s">
        <v>23825</v>
      </c>
      <c r="C1099" t="s">
        <v>31517</v>
      </c>
      <c r="D1099" t="s">
        <v>23826</v>
      </c>
      <c r="E1099" t="s">
        <v>23827</v>
      </c>
      <c r="F1099" t="s">
        <v>95</v>
      </c>
      <c r="G1099">
        <v>52286800.700000003</v>
      </c>
      <c r="H1099">
        <v>756546.93</v>
      </c>
      <c r="I1099">
        <v>258</v>
      </c>
      <c r="J1099" t="s">
        <v>23828</v>
      </c>
      <c r="K1099" t="s">
        <v>23829</v>
      </c>
      <c r="L1099" t="s">
        <v>23830</v>
      </c>
    </row>
    <row r="1100" spans="1:12" x14ac:dyDescent="0.4">
      <c r="A1100" t="s">
        <v>30428</v>
      </c>
      <c r="B1100" t="s">
        <v>23498</v>
      </c>
      <c r="C1100" t="s">
        <v>31518</v>
      </c>
      <c r="D1100" t="s">
        <v>23499</v>
      </c>
      <c r="E1100" t="s">
        <v>23500</v>
      </c>
      <c r="F1100" t="s">
        <v>537</v>
      </c>
      <c r="G1100">
        <v>23145454186</v>
      </c>
      <c r="H1100">
        <v>3008640272</v>
      </c>
      <c r="I1100" t="s">
        <v>23501</v>
      </c>
      <c r="J1100" t="s">
        <v>23502</v>
      </c>
      <c r="K1100" t="s">
        <v>23503</v>
      </c>
      <c r="L1100" t="s">
        <v>23504</v>
      </c>
    </row>
    <row r="1101" spans="1:12" x14ac:dyDescent="0.4">
      <c r="A1101" t="s">
        <v>30428</v>
      </c>
      <c r="B1101" t="s">
        <v>23627</v>
      </c>
      <c r="C1101" t="s">
        <v>31519</v>
      </c>
      <c r="D1101" t="s">
        <v>23628</v>
      </c>
      <c r="E1101" t="s">
        <v>23629</v>
      </c>
      <c r="F1101" t="s">
        <v>54</v>
      </c>
      <c r="G1101">
        <v>1618849937</v>
      </c>
      <c r="H1101">
        <v>1961105.21</v>
      </c>
      <c r="I1101">
        <v>4288</v>
      </c>
      <c r="J1101" t="s">
        <v>23630</v>
      </c>
      <c r="K1101" t="s">
        <v>23631</v>
      </c>
      <c r="L1101" t="s">
        <v>23632</v>
      </c>
    </row>
    <row r="1102" spans="1:12" x14ac:dyDescent="0.4">
      <c r="A1102" t="s">
        <v>30428</v>
      </c>
      <c r="B1102" t="s">
        <v>23818</v>
      </c>
      <c r="C1102" t="s">
        <v>31520</v>
      </c>
      <c r="D1102" t="s">
        <v>23819</v>
      </c>
      <c r="E1102" t="s">
        <v>23820</v>
      </c>
      <c r="F1102" t="s">
        <v>474</v>
      </c>
      <c r="G1102">
        <v>4998622697</v>
      </c>
      <c r="H1102">
        <v>-398371025</v>
      </c>
      <c r="I1102" t="s">
        <v>23821</v>
      </c>
      <c r="J1102" t="s">
        <v>23822</v>
      </c>
      <c r="K1102" t="s">
        <v>23823</v>
      </c>
      <c r="L1102" t="s">
        <v>23824</v>
      </c>
    </row>
    <row r="1103" spans="1:12" x14ac:dyDescent="0.4">
      <c r="A1103" t="s">
        <v>30431</v>
      </c>
      <c r="B1103" t="s">
        <v>25451</v>
      </c>
      <c r="C1103" t="s">
        <v>31521</v>
      </c>
      <c r="D1103" t="s">
        <v>25452</v>
      </c>
      <c r="E1103" t="s">
        <v>25453</v>
      </c>
      <c r="F1103" t="s">
        <v>110</v>
      </c>
      <c r="G1103">
        <v>96523364.670000002</v>
      </c>
      <c r="H1103">
        <v>-9131629.1699999999</v>
      </c>
      <c r="I1103">
        <v>873</v>
      </c>
      <c r="J1103" t="s">
        <v>25454</v>
      </c>
      <c r="K1103" t="s">
        <v>25455</v>
      </c>
      <c r="L1103" t="s">
        <v>25456</v>
      </c>
    </row>
    <row r="1104" spans="1:12" x14ac:dyDescent="0.4">
      <c r="A1104" t="s">
        <v>30428</v>
      </c>
      <c r="B1104" t="s">
        <v>23794</v>
      </c>
      <c r="C1104" t="s">
        <v>31522</v>
      </c>
      <c r="D1104" t="s">
        <v>23795</v>
      </c>
      <c r="E1104" t="s">
        <v>23796</v>
      </c>
      <c r="F1104" t="s">
        <v>681</v>
      </c>
      <c r="G1104">
        <v>309582123</v>
      </c>
      <c r="H1104">
        <v>-135265743.90000001</v>
      </c>
      <c r="I1104">
        <v>4582</v>
      </c>
      <c r="J1104" t="s">
        <v>23797</v>
      </c>
      <c r="K1104" t="s">
        <v>23798</v>
      </c>
      <c r="L1104" t="s">
        <v>23799</v>
      </c>
    </row>
    <row r="1105" spans="1:12" x14ac:dyDescent="0.4">
      <c r="A1105" t="s">
        <v>30431</v>
      </c>
      <c r="B1105" t="s">
        <v>19338</v>
      </c>
      <c r="C1105" t="s">
        <v>31523</v>
      </c>
      <c r="D1105" t="s">
        <v>19339</v>
      </c>
      <c r="E1105" t="s">
        <v>19340</v>
      </c>
      <c r="F1105" t="s">
        <v>1193</v>
      </c>
      <c r="G1105">
        <v>149509732.59999999</v>
      </c>
      <c r="H1105">
        <v>-11493545.369999999</v>
      </c>
      <c r="I1105">
        <v>694</v>
      </c>
      <c r="J1105" t="s">
        <v>19341</v>
      </c>
      <c r="K1105" t="s">
        <v>19342</v>
      </c>
      <c r="L1105" t="s">
        <v>19343</v>
      </c>
    </row>
    <row r="1106" spans="1:12" x14ac:dyDescent="0.4">
      <c r="A1106" t="s">
        <v>30428</v>
      </c>
      <c r="B1106" t="s">
        <v>29695</v>
      </c>
      <c r="C1106" t="s">
        <v>31524</v>
      </c>
      <c r="D1106" t="s">
        <v>29696</v>
      </c>
      <c r="E1106" t="s">
        <v>29697</v>
      </c>
      <c r="F1106" t="s">
        <v>88</v>
      </c>
      <c r="G1106">
        <v>2056692233</v>
      </c>
      <c r="H1106">
        <v>569169538.39999998</v>
      </c>
      <c r="I1106">
        <v>1766</v>
      </c>
      <c r="J1106" t="s">
        <v>29698</v>
      </c>
      <c r="K1106" t="s">
        <v>29699</v>
      </c>
      <c r="L1106" t="s">
        <v>29700</v>
      </c>
    </row>
    <row r="1107" spans="1:12" x14ac:dyDescent="0.4">
      <c r="A1107" t="s">
        <v>30431</v>
      </c>
      <c r="B1107" t="s">
        <v>7575</v>
      </c>
      <c r="C1107" t="s">
        <v>31525</v>
      </c>
      <c r="D1107" t="s">
        <v>7576</v>
      </c>
      <c r="E1107" t="s">
        <v>7577</v>
      </c>
      <c r="F1107" t="s">
        <v>419</v>
      </c>
      <c r="G1107">
        <v>791751689.10000002</v>
      </c>
      <c r="H1107">
        <v>135410397</v>
      </c>
      <c r="I1107">
        <v>1519</v>
      </c>
      <c r="J1107" t="s">
        <v>7578</v>
      </c>
      <c r="K1107" t="s">
        <v>7579</v>
      </c>
      <c r="L1107" t="s">
        <v>7580</v>
      </c>
    </row>
    <row r="1108" spans="1:12" x14ac:dyDescent="0.4">
      <c r="A1108" t="s">
        <v>30431</v>
      </c>
      <c r="B1108" t="s">
        <v>23733</v>
      </c>
      <c r="C1108" t="s">
        <v>31526</v>
      </c>
      <c r="D1108" t="s">
        <v>23734</v>
      </c>
      <c r="E1108" t="s">
        <v>23735</v>
      </c>
      <c r="F1108" t="s">
        <v>142</v>
      </c>
      <c r="G1108">
        <v>2276937637</v>
      </c>
      <c r="H1108">
        <v>43831604.119999997</v>
      </c>
      <c r="I1108">
        <v>411</v>
      </c>
      <c r="J1108" t="s">
        <v>23736</v>
      </c>
      <c r="K1108" t="s">
        <v>23737</v>
      </c>
      <c r="L1108" t="s">
        <v>23738</v>
      </c>
    </row>
    <row r="1109" spans="1:12" x14ac:dyDescent="0.4">
      <c r="A1109" t="s">
        <v>30428</v>
      </c>
      <c r="B1109" t="s">
        <v>23727</v>
      </c>
      <c r="C1109" t="s">
        <v>31527</v>
      </c>
      <c r="D1109" t="s">
        <v>23728</v>
      </c>
      <c r="E1109" t="s">
        <v>23729</v>
      </c>
      <c r="F1109" t="s">
        <v>238</v>
      </c>
      <c r="G1109">
        <v>237849277.5</v>
      </c>
      <c r="H1109">
        <v>7757820.0300000003</v>
      </c>
      <c r="I1109">
        <v>1900</v>
      </c>
      <c r="J1109" t="s">
        <v>23730</v>
      </c>
      <c r="K1109" t="s">
        <v>23731</v>
      </c>
      <c r="L1109" t="s">
        <v>23732</v>
      </c>
    </row>
    <row r="1110" spans="1:12" x14ac:dyDescent="0.4">
      <c r="A1110" t="s">
        <v>30428</v>
      </c>
      <c r="B1110" t="s">
        <v>23670</v>
      </c>
      <c r="C1110" t="s">
        <v>31528</v>
      </c>
      <c r="D1110" t="s">
        <v>23671</v>
      </c>
      <c r="E1110" t="s">
        <v>23672</v>
      </c>
      <c r="F1110" t="s">
        <v>419</v>
      </c>
      <c r="G1110">
        <v>8353570710</v>
      </c>
      <c r="H1110">
        <v>260663805.40000001</v>
      </c>
      <c r="I1110">
        <v>5808</v>
      </c>
      <c r="J1110" t="s">
        <v>23673</v>
      </c>
      <c r="K1110" t="s">
        <v>23674</v>
      </c>
      <c r="L1110" t="s">
        <v>23675</v>
      </c>
    </row>
    <row r="1111" spans="1:12" x14ac:dyDescent="0.4">
      <c r="A1111" t="s">
        <v>30428</v>
      </c>
      <c r="B1111" t="s">
        <v>23658</v>
      </c>
      <c r="C1111" t="s">
        <v>31529</v>
      </c>
      <c r="D1111" t="s">
        <v>23659</v>
      </c>
      <c r="E1111" t="s">
        <v>23660</v>
      </c>
      <c r="F1111" t="s">
        <v>192</v>
      </c>
      <c r="G1111">
        <v>2808035736</v>
      </c>
      <c r="H1111">
        <v>309884561.19999999</v>
      </c>
      <c r="I1111">
        <v>8941</v>
      </c>
      <c r="J1111" t="s">
        <v>23661</v>
      </c>
      <c r="K1111" t="s">
        <v>23662</v>
      </c>
      <c r="L1111" t="s">
        <v>23663</v>
      </c>
    </row>
    <row r="1112" spans="1:12" x14ac:dyDescent="0.4">
      <c r="A1112" t="s">
        <v>30428</v>
      </c>
      <c r="B1112" t="s">
        <v>23536</v>
      </c>
      <c r="C1112" t="s">
        <v>31530</v>
      </c>
      <c r="D1112" t="s">
        <v>23537</v>
      </c>
      <c r="E1112" t="s">
        <v>23538</v>
      </c>
      <c r="F1112" t="s">
        <v>398</v>
      </c>
      <c r="G1112">
        <v>747387647.79999995</v>
      </c>
      <c r="H1112">
        <v>52511173.399999999</v>
      </c>
      <c r="I1112">
        <v>5481</v>
      </c>
      <c r="J1112" t="s">
        <v>23539</v>
      </c>
      <c r="K1112" t="s">
        <v>23540</v>
      </c>
      <c r="L1112" t="s">
        <v>23541</v>
      </c>
    </row>
    <row r="1113" spans="1:12" x14ac:dyDescent="0.4">
      <c r="A1113" t="s">
        <v>30431</v>
      </c>
      <c r="B1113" t="s">
        <v>23419</v>
      </c>
      <c r="C1113" t="s">
        <v>31531</v>
      </c>
      <c r="D1113" t="s">
        <v>23420</v>
      </c>
      <c r="E1113" t="s">
        <v>23421</v>
      </c>
      <c r="F1113" t="s">
        <v>551</v>
      </c>
      <c r="G1113">
        <v>644170842.29999995</v>
      </c>
      <c r="H1113">
        <v>-12844929.34</v>
      </c>
      <c r="I1113">
        <v>850</v>
      </c>
      <c r="J1113" t="s">
        <v>23422</v>
      </c>
      <c r="K1113" t="s">
        <v>23423</v>
      </c>
      <c r="L1113" t="s">
        <v>23424</v>
      </c>
    </row>
    <row r="1114" spans="1:12" x14ac:dyDescent="0.4">
      <c r="A1114" t="s">
        <v>30493</v>
      </c>
      <c r="B1114" t="s">
        <v>24582</v>
      </c>
      <c r="C1114" t="s">
        <v>31532</v>
      </c>
      <c r="D1114" t="s">
        <v>24583</v>
      </c>
      <c r="E1114" t="s">
        <v>24584</v>
      </c>
      <c r="F1114" t="s">
        <v>17</v>
      </c>
      <c r="G1114">
        <v>67980226.359999999</v>
      </c>
      <c r="H1114">
        <v>4077386.55</v>
      </c>
      <c r="I1114">
        <v>852</v>
      </c>
      <c r="J1114" t="s">
        <v>24585</v>
      </c>
      <c r="K1114" t="s">
        <v>24586</v>
      </c>
      <c r="L1114" t="s">
        <v>24587</v>
      </c>
    </row>
    <row r="1115" spans="1:12" x14ac:dyDescent="0.4">
      <c r="A1115" t="s">
        <v>30431</v>
      </c>
      <c r="B1115" t="s">
        <v>26844</v>
      </c>
      <c r="C1115" t="s">
        <v>31533</v>
      </c>
      <c r="D1115" t="s">
        <v>26845</v>
      </c>
      <c r="E1115" t="s">
        <v>26846</v>
      </c>
      <c r="F1115" t="s">
        <v>88</v>
      </c>
      <c r="G1115">
        <v>669619810.70000005</v>
      </c>
      <c r="H1115">
        <v>42664167.780000001</v>
      </c>
      <c r="I1115">
        <v>1311</v>
      </c>
      <c r="J1115" t="s">
        <v>26847</v>
      </c>
      <c r="K1115" t="s">
        <v>26848</v>
      </c>
      <c r="L1115" t="s">
        <v>26849</v>
      </c>
    </row>
    <row r="1116" spans="1:12" x14ac:dyDescent="0.4">
      <c r="A1116" t="s">
        <v>30428</v>
      </c>
      <c r="B1116" t="s">
        <v>23182</v>
      </c>
      <c r="C1116" t="s">
        <v>31534</v>
      </c>
      <c r="D1116" t="s">
        <v>23183</v>
      </c>
      <c r="E1116" t="s">
        <v>23184</v>
      </c>
      <c r="F1116" t="s">
        <v>681</v>
      </c>
      <c r="G1116">
        <v>616340349.89999998</v>
      </c>
      <c r="H1116">
        <v>2886000.25</v>
      </c>
      <c r="I1116">
        <v>6527</v>
      </c>
      <c r="J1116" t="s">
        <v>23185</v>
      </c>
      <c r="K1116" t="s">
        <v>23186</v>
      </c>
      <c r="L1116" t="s">
        <v>23187</v>
      </c>
    </row>
    <row r="1117" spans="1:12" x14ac:dyDescent="0.4">
      <c r="A1117" t="s">
        <v>30428</v>
      </c>
      <c r="B1117" t="s">
        <v>23244</v>
      </c>
      <c r="C1117" t="s">
        <v>31535</v>
      </c>
      <c r="D1117" t="s">
        <v>23245</v>
      </c>
      <c r="E1117" t="s">
        <v>23246</v>
      </c>
      <c r="F1117" t="s">
        <v>74</v>
      </c>
      <c r="G1117">
        <v>573724530.39999998</v>
      </c>
      <c r="H1117">
        <v>34338955.210000001</v>
      </c>
      <c r="I1117">
        <v>4388</v>
      </c>
      <c r="J1117" t="s">
        <v>23247</v>
      </c>
      <c r="K1117" t="s">
        <v>23248</v>
      </c>
      <c r="L1117" t="s">
        <v>23249</v>
      </c>
    </row>
    <row r="1118" spans="1:12" x14ac:dyDescent="0.4">
      <c r="A1118" t="s">
        <v>30428</v>
      </c>
      <c r="B1118" t="s">
        <v>23298</v>
      </c>
      <c r="C1118" t="s">
        <v>31536</v>
      </c>
      <c r="D1118" t="s">
        <v>23299</v>
      </c>
      <c r="E1118" t="s">
        <v>23300</v>
      </c>
      <c r="F1118" t="s">
        <v>580</v>
      </c>
      <c r="G1118">
        <v>369117524.69999999</v>
      </c>
      <c r="H1118">
        <v>2546171.52</v>
      </c>
      <c r="I1118">
        <v>1187</v>
      </c>
      <c r="J1118" t="s">
        <v>23301</v>
      </c>
      <c r="K1118" t="s">
        <v>23302</v>
      </c>
      <c r="L1118" t="s">
        <v>23303</v>
      </c>
    </row>
    <row r="1119" spans="1:12" x14ac:dyDescent="0.4">
      <c r="A1119" t="s">
        <v>30428</v>
      </c>
      <c r="B1119" t="s">
        <v>23250</v>
      </c>
      <c r="C1119" t="s">
        <v>31537</v>
      </c>
      <c r="D1119" t="s">
        <v>23251</v>
      </c>
      <c r="E1119" t="s">
        <v>23252</v>
      </c>
      <c r="F1119" t="s">
        <v>253</v>
      </c>
      <c r="G1119">
        <v>506530890.60000002</v>
      </c>
      <c r="H1119">
        <v>4996721.4400000004</v>
      </c>
      <c r="I1119">
        <v>3599</v>
      </c>
      <c r="J1119" t="s">
        <v>23253</v>
      </c>
      <c r="K1119" t="s">
        <v>23254</v>
      </c>
      <c r="L1119" t="s">
        <v>23255</v>
      </c>
    </row>
    <row r="1120" spans="1:12" x14ac:dyDescent="0.4">
      <c r="A1120" t="s">
        <v>30428</v>
      </c>
      <c r="B1120" t="s">
        <v>23292</v>
      </c>
      <c r="C1120" t="s">
        <v>31538</v>
      </c>
      <c r="D1120" t="s">
        <v>23293</v>
      </c>
      <c r="E1120" t="s">
        <v>23294</v>
      </c>
      <c r="F1120" t="s">
        <v>812</v>
      </c>
      <c r="G1120">
        <v>8674025353</v>
      </c>
      <c r="H1120">
        <v>190377506.19999999</v>
      </c>
      <c r="I1120">
        <v>1503</v>
      </c>
      <c r="J1120" t="s">
        <v>23295</v>
      </c>
      <c r="K1120" t="s">
        <v>23296</v>
      </c>
      <c r="L1120" t="s">
        <v>23297</v>
      </c>
    </row>
    <row r="1121" spans="1:12" x14ac:dyDescent="0.4">
      <c r="A1121" t="s">
        <v>30428</v>
      </c>
      <c r="B1121" t="s">
        <v>23274</v>
      </c>
      <c r="C1121" t="s">
        <v>31539</v>
      </c>
      <c r="D1121" t="s">
        <v>23275</v>
      </c>
      <c r="E1121" t="s">
        <v>23276</v>
      </c>
      <c r="F1121" t="s">
        <v>338</v>
      </c>
      <c r="G1121">
        <v>3626014000</v>
      </c>
      <c r="H1121">
        <v>1590152000</v>
      </c>
      <c r="I1121">
        <v>6526</v>
      </c>
      <c r="J1121" t="s">
        <v>23277</v>
      </c>
      <c r="K1121" t="s">
        <v>23278</v>
      </c>
      <c r="L1121" t="s">
        <v>23279</v>
      </c>
    </row>
    <row r="1122" spans="1:12" x14ac:dyDescent="0.4">
      <c r="A1122" t="s">
        <v>30431</v>
      </c>
      <c r="B1122" t="s">
        <v>23268</v>
      </c>
      <c r="C1122" t="s">
        <v>31540</v>
      </c>
      <c r="D1122" t="s">
        <v>23269</v>
      </c>
      <c r="E1122" t="s">
        <v>23270</v>
      </c>
      <c r="F1122" t="s">
        <v>238</v>
      </c>
      <c r="G1122">
        <v>738716135.70000005</v>
      </c>
      <c r="H1122">
        <v>65091265.159999996</v>
      </c>
      <c r="I1122">
        <v>6124</v>
      </c>
      <c r="J1122" t="s">
        <v>23271</v>
      </c>
      <c r="K1122" t="s">
        <v>23272</v>
      </c>
      <c r="L1122" t="s">
        <v>23273</v>
      </c>
    </row>
    <row r="1123" spans="1:12" x14ac:dyDescent="0.4">
      <c r="A1123" t="s">
        <v>30431</v>
      </c>
      <c r="B1123" t="s">
        <v>23220</v>
      </c>
      <c r="C1123" t="s">
        <v>31541</v>
      </c>
      <c r="D1123" t="s">
        <v>23221</v>
      </c>
      <c r="E1123" t="s">
        <v>23222</v>
      </c>
      <c r="F1123" t="s">
        <v>74</v>
      </c>
      <c r="G1123">
        <v>1863050378</v>
      </c>
      <c r="H1123">
        <v>56264792.409999996</v>
      </c>
      <c r="I1123">
        <v>6174</v>
      </c>
      <c r="J1123" t="s">
        <v>23223</v>
      </c>
      <c r="K1123" t="s">
        <v>23224</v>
      </c>
      <c r="L1123" t="s">
        <v>23225</v>
      </c>
    </row>
    <row r="1124" spans="1:12" x14ac:dyDescent="0.4">
      <c r="A1124" t="s">
        <v>30428</v>
      </c>
      <c r="B1124" t="s">
        <v>23213</v>
      </c>
      <c r="C1124" t="s">
        <v>31542</v>
      </c>
      <c r="D1124" t="s">
        <v>23214</v>
      </c>
      <c r="E1124" t="s">
        <v>23215</v>
      </c>
      <c r="F1124" t="s">
        <v>453</v>
      </c>
      <c r="G1124">
        <v>32295763804</v>
      </c>
      <c r="H1124">
        <v>17244968587</v>
      </c>
      <c r="I1124" t="s">
        <v>23216</v>
      </c>
      <c r="J1124" t="s">
        <v>23217</v>
      </c>
      <c r="K1124" t="s">
        <v>23218</v>
      </c>
      <c r="L1124" t="s">
        <v>23219</v>
      </c>
    </row>
    <row r="1125" spans="1:12" x14ac:dyDescent="0.4">
      <c r="A1125" t="s">
        <v>30428</v>
      </c>
      <c r="B1125" t="s">
        <v>23194</v>
      </c>
      <c r="C1125" t="s">
        <v>31543</v>
      </c>
      <c r="D1125" t="s">
        <v>23195</v>
      </c>
      <c r="E1125" t="s">
        <v>23196</v>
      </c>
      <c r="F1125" t="s">
        <v>440</v>
      </c>
      <c r="G1125">
        <v>1800394972</v>
      </c>
      <c r="H1125">
        <v>-61985901.109999999</v>
      </c>
      <c r="I1125">
        <v>3767</v>
      </c>
      <c r="J1125" t="s">
        <v>23197</v>
      </c>
      <c r="K1125" t="s">
        <v>23198</v>
      </c>
      <c r="L1125" t="s">
        <v>23199</v>
      </c>
    </row>
    <row r="1126" spans="1:12" x14ac:dyDescent="0.4">
      <c r="A1126" t="s">
        <v>30428</v>
      </c>
      <c r="B1126" t="s">
        <v>23188</v>
      </c>
      <c r="C1126" t="s">
        <v>31544</v>
      </c>
      <c r="D1126" t="s">
        <v>23189</v>
      </c>
      <c r="E1126" t="s">
        <v>23190</v>
      </c>
      <c r="F1126" t="s">
        <v>238</v>
      </c>
      <c r="G1126">
        <v>158680694.90000001</v>
      </c>
      <c r="H1126">
        <v>23729640.91</v>
      </c>
      <c r="I1126">
        <v>1007</v>
      </c>
      <c r="J1126" t="s">
        <v>23191</v>
      </c>
      <c r="K1126" t="s">
        <v>23192</v>
      </c>
      <c r="L1126" t="s">
        <v>23193</v>
      </c>
    </row>
    <row r="1127" spans="1:12" x14ac:dyDescent="0.4">
      <c r="A1127" t="s">
        <v>30428</v>
      </c>
      <c r="B1127" t="s">
        <v>23788</v>
      </c>
      <c r="C1127" t="s">
        <v>31545</v>
      </c>
      <c r="D1127" t="s">
        <v>23789</v>
      </c>
      <c r="E1127" t="s">
        <v>23790</v>
      </c>
      <c r="F1127" t="s">
        <v>419</v>
      </c>
      <c r="G1127">
        <v>3376729154</v>
      </c>
      <c r="H1127">
        <v>-92123682.400000006</v>
      </c>
      <c r="I1127">
        <v>2666</v>
      </c>
      <c r="J1127" t="s">
        <v>23791</v>
      </c>
      <c r="K1127" t="s">
        <v>23792</v>
      </c>
      <c r="L1127" t="s">
        <v>23793</v>
      </c>
    </row>
    <row r="1128" spans="1:12" x14ac:dyDescent="0.4">
      <c r="A1128" t="s">
        <v>30431</v>
      </c>
      <c r="B1128" t="s">
        <v>7569</v>
      </c>
      <c r="C1128" t="s">
        <v>31546</v>
      </c>
      <c r="D1128" t="s">
        <v>7570</v>
      </c>
      <c r="E1128" t="s">
        <v>7571</v>
      </c>
      <c r="F1128" t="s">
        <v>398</v>
      </c>
      <c r="G1128">
        <v>68519272.640000001</v>
      </c>
      <c r="H1128">
        <v>-19261561.059999999</v>
      </c>
      <c r="I1128">
        <v>1108</v>
      </c>
      <c r="J1128" t="s">
        <v>7572</v>
      </c>
      <c r="K1128" t="s">
        <v>7573</v>
      </c>
      <c r="L1128" t="s">
        <v>7574</v>
      </c>
    </row>
    <row r="1129" spans="1:12" x14ac:dyDescent="0.4">
      <c r="A1129" t="s">
        <v>30428</v>
      </c>
      <c r="B1129" t="s">
        <v>23782</v>
      </c>
      <c r="C1129" t="s">
        <v>31547</v>
      </c>
      <c r="D1129" t="s">
        <v>23783</v>
      </c>
      <c r="E1129" t="s">
        <v>23784</v>
      </c>
      <c r="F1129" t="s">
        <v>419</v>
      </c>
      <c r="G1129">
        <v>2583977232</v>
      </c>
      <c r="H1129">
        <v>759967241.5</v>
      </c>
      <c r="I1129">
        <v>3775</v>
      </c>
      <c r="J1129" t="s">
        <v>23785</v>
      </c>
      <c r="K1129" t="s">
        <v>23786</v>
      </c>
      <c r="L1129" t="s">
        <v>23787</v>
      </c>
    </row>
    <row r="1130" spans="1:12" x14ac:dyDescent="0.4">
      <c r="A1130" t="s">
        <v>30431</v>
      </c>
      <c r="B1130" t="s">
        <v>23116</v>
      </c>
      <c r="C1130" t="s">
        <v>31548</v>
      </c>
      <c r="D1130" t="s">
        <v>23117</v>
      </c>
      <c r="E1130" t="s">
        <v>23118</v>
      </c>
      <c r="F1130" t="s">
        <v>573</v>
      </c>
      <c r="G1130">
        <v>22219223.050000001</v>
      </c>
      <c r="H1130">
        <v>-71315050.859999999</v>
      </c>
      <c r="I1130">
        <v>2205</v>
      </c>
      <c r="J1130" t="s">
        <v>23119</v>
      </c>
      <c r="K1130" t="s">
        <v>23120</v>
      </c>
      <c r="L1130" t="s">
        <v>23121</v>
      </c>
    </row>
    <row r="1131" spans="1:12" x14ac:dyDescent="0.4">
      <c r="A1131" t="s">
        <v>30431</v>
      </c>
      <c r="B1131" t="s">
        <v>23110</v>
      </c>
      <c r="C1131" t="s">
        <v>31549</v>
      </c>
      <c r="D1131" t="s">
        <v>23111</v>
      </c>
      <c r="E1131" t="s">
        <v>23112</v>
      </c>
      <c r="F1131" t="s">
        <v>238</v>
      </c>
      <c r="G1131">
        <v>516891871.80000001</v>
      </c>
      <c r="H1131">
        <v>120053789.3</v>
      </c>
      <c r="I1131">
        <v>2677</v>
      </c>
      <c r="J1131" t="s">
        <v>23113</v>
      </c>
      <c r="K1131" t="s">
        <v>23114</v>
      </c>
      <c r="L1131" t="s">
        <v>23115</v>
      </c>
    </row>
    <row r="1132" spans="1:12" x14ac:dyDescent="0.4">
      <c r="A1132" t="s">
        <v>30431</v>
      </c>
      <c r="B1132" t="s">
        <v>23092</v>
      </c>
      <c r="C1132" t="s">
        <v>31550</v>
      </c>
      <c r="D1132" t="s">
        <v>23093</v>
      </c>
      <c r="E1132" t="s">
        <v>23094</v>
      </c>
      <c r="F1132" t="s">
        <v>54</v>
      </c>
      <c r="G1132">
        <v>68190880.530000001</v>
      </c>
      <c r="H1132">
        <v>8589096.2799999993</v>
      </c>
      <c r="I1132">
        <v>376</v>
      </c>
      <c r="J1132" t="s">
        <v>23095</v>
      </c>
      <c r="K1132" t="s">
        <v>23096</v>
      </c>
      <c r="L1132" t="s">
        <v>23097</v>
      </c>
    </row>
    <row r="1133" spans="1:12" x14ac:dyDescent="0.4">
      <c r="A1133" t="s">
        <v>30428</v>
      </c>
      <c r="B1133" t="s">
        <v>23086</v>
      </c>
      <c r="C1133" t="s">
        <v>31551</v>
      </c>
      <c r="D1133" t="s">
        <v>23087</v>
      </c>
      <c r="E1133" t="s">
        <v>23088</v>
      </c>
      <c r="F1133" t="s">
        <v>110</v>
      </c>
      <c r="G1133">
        <v>1176098332</v>
      </c>
      <c r="H1133">
        <v>200394843.09999999</v>
      </c>
      <c r="I1133">
        <v>3326</v>
      </c>
      <c r="J1133" t="s">
        <v>23089</v>
      </c>
      <c r="K1133" t="s">
        <v>23090</v>
      </c>
      <c r="L1133" t="s">
        <v>23091</v>
      </c>
    </row>
    <row r="1134" spans="1:12" x14ac:dyDescent="0.4">
      <c r="A1134" t="s">
        <v>30428</v>
      </c>
      <c r="B1134" t="s">
        <v>15737</v>
      </c>
      <c r="C1134" t="s">
        <v>31552</v>
      </c>
      <c r="D1134" t="s">
        <v>15738</v>
      </c>
      <c r="E1134" t="s">
        <v>15739</v>
      </c>
      <c r="F1134" t="s">
        <v>185</v>
      </c>
      <c r="G1134">
        <v>604646591.79999995</v>
      </c>
      <c r="H1134">
        <v>100310832.8</v>
      </c>
      <c r="I1134">
        <v>1215</v>
      </c>
      <c r="J1134" t="s">
        <v>15740</v>
      </c>
      <c r="K1134" t="s">
        <v>15741</v>
      </c>
      <c r="L1134" t="s">
        <v>15742</v>
      </c>
    </row>
    <row r="1135" spans="1:12" x14ac:dyDescent="0.4">
      <c r="A1135" t="s">
        <v>30431</v>
      </c>
      <c r="B1135" t="s">
        <v>23080</v>
      </c>
      <c r="C1135" t="s">
        <v>31553</v>
      </c>
      <c r="D1135" t="s">
        <v>23081</v>
      </c>
      <c r="E1135" t="s">
        <v>23082</v>
      </c>
      <c r="F1135" t="s">
        <v>25</v>
      </c>
      <c r="G1135">
        <v>449852369.39999998</v>
      </c>
      <c r="H1135">
        <v>42841727.200000003</v>
      </c>
      <c r="I1135">
        <v>1259</v>
      </c>
      <c r="J1135" t="s">
        <v>23083</v>
      </c>
      <c r="K1135" t="s">
        <v>23084</v>
      </c>
      <c r="L1135" t="s">
        <v>23085</v>
      </c>
    </row>
    <row r="1136" spans="1:12" x14ac:dyDescent="0.4">
      <c r="A1136" t="s">
        <v>30431</v>
      </c>
      <c r="B1136" t="s">
        <v>21061</v>
      </c>
      <c r="C1136" t="s">
        <v>31554</v>
      </c>
      <c r="D1136" t="s">
        <v>21062</v>
      </c>
      <c r="E1136" t="s">
        <v>21063</v>
      </c>
      <c r="F1136" t="s">
        <v>3973</v>
      </c>
      <c r="G1136">
        <v>405131840.89999998</v>
      </c>
      <c r="H1136">
        <v>-108143310.3</v>
      </c>
      <c r="I1136">
        <v>4951</v>
      </c>
      <c r="J1136" t="s">
        <v>21064</v>
      </c>
      <c r="K1136" t="s">
        <v>21065</v>
      </c>
      <c r="L1136" t="s">
        <v>21066</v>
      </c>
    </row>
    <row r="1137" spans="1:12" x14ac:dyDescent="0.4">
      <c r="A1137" t="s">
        <v>30431</v>
      </c>
      <c r="B1137" t="s">
        <v>13603</v>
      </c>
      <c r="C1137" t="s">
        <v>31555</v>
      </c>
      <c r="D1137" t="s">
        <v>13604</v>
      </c>
      <c r="E1137" t="s">
        <v>13605</v>
      </c>
      <c r="F1137" t="s">
        <v>1193</v>
      </c>
      <c r="G1137">
        <v>836531918.5</v>
      </c>
      <c r="H1137">
        <v>208179673.59999999</v>
      </c>
      <c r="I1137">
        <v>3927</v>
      </c>
      <c r="J1137" t="s">
        <v>13606</v>
      </c>
      <c r="K1137" t="s">
        <v>13607</v>
      </c>
      <c r="L1137" t="s">
        <v>13608</v>
      </c>
    </row>
    <row r="1138" spans="1:12" x14ac:dyDescent="0.4">
      <c r="A1138" t="s">
        <v>30428</v>
      </c>
      <c r="B1138" t="s">
        <v>23073</v>
      </c>
      <c r="C1138" t="s">
        <v>31556</v>
      </c>
      <c r="D1138" t="s">
        <v>23074</v>
      </c>
      <c r="E1138" t="s">
        <v>23075</v>
      </c>
      <c r="F1138" t="s">
        <v>419</v>
      </c>
      <c r="G1138">
        <v>46783953916</v>
      </c>
      <c r="H1138">
        <v>1055539376</v>
      </c>
      <c r="I1138" t="s">
        <v>23076</v>
      </c>
      <c r="J1138" t="s">
        <v>23077</v>
      </c>
      <c r="K1138" t="s">
        <v>23078</v>
      </c>
      <c r="L1138" t="s">
        <v>23079</v>
      </c>
    </row>
    <row r="1139" spans="1:12" x14ac:dyDescent="0.4">
      <c r="A1139" t="s">
        <v>30428</v>
      </c>
      <c r="B1139" t="s">
        <v>23061</v>
      </c>
      <c r="C1139" t="s">
        <v>31557</v>
      </c>
      <c r="D1139" t="s">
        <v>23062</v>
      </c>
      <c r="E1139" t="s">
        <v>23063</v>
      </c>
      <c r="F1139" t="s">
        <v>171</v>
      </c>
      <c r="G1139">
        <v>5754792013</v>
      </c>
      <c r="H1139">
        <v>379084849</v>
      </c>
      <c r="I1139">
        <v>9551</v>
      </c>
      <c r="J1139" t="s">
        <v>23064</v>
      </c>
      <c r="K1139" t="s">
        <v>23065</v>
      </c>
      <c r="L1139" t="s">
        <v>23066</v>
      </c>
    </row>
    <row r="1140" spans="1:12" x14ac:dyDescent="0.4">
      <c r="A1140" t="s">
        <v>30428</v>
      </c>
      <c r="B1140" t="s">
        <v>23067</v>
      </c>
      <c r="C1140" t="s">
        <v>31558</v>
      </c>
      <c r="D1140" t="s">
        <v>23068</v>
      </c>
      <c r="E1140" t="s">
        <v>23069</v>
      </c>
      <c r="F1140" t="s">
        <v>171</v>
      </c>
      <c r="G1140">
        <v>934563152.10000002</v>
      </c>
      <c r="H1140">
        <v>-67434899.890000001</v>
      </c>
      <c r="I1140">
        <v>3836</v>
      </c>
      <c r="J1140" t="s">
        <v>23070</v>
      </c>
      <c r="K1140" t="s">
        <v>23071</v>
      </c>
      <c r="L1140" t="s">
        <v>23072</v>
      </c>
    </row>
    <row r="1141" spans="1:12" x14ac:dyDescent="0.4">
      <c r="A1141" t="s">
        <v>30428</v>
      </c>
      <c r="B1141" t="s">
        <v>17241</v>
      </c>
      <c r="C1141" t="s">
        <v>31559</v>
      </c>
      <c r="D1141" t="s">
        <v>17242</v>
      </c>
      <c r="E1141" t="s">
        <v>17243</v>
      </c>
      <c r="F1141" t="s">
        <v>163</v>
      </c>
      <c r="G1141">
        <v>9889301.5800000001</v>
      </c>
      <c r="H1141">
        <v>-19608372.489999998</v>
      </c>
      <c r="I1141">
        <v>393</v>
      </c>
      <c r="J1141" t="s">
        <v>17244</v>
      </c>
      <c r="K1141" t="s">
        <v>17245</v>
      </c>
      <c r="L1141" t="s">
        <v>17246</v>
      </c>
    </row>
    <row r="1142" spans="1:12" x14ac:dyDescent="0.4">
      <c r="A1142" t="s">
        <v>30431</v>
      </c>
      <c r="B1142" t="s">
        <v>14434</v>
      </c>
      <c r="C1142" t="s">
        <v>31560</v>
      </c>
      <c r="D1142" t="s">
        <v>14435</v>
      </c>
      <c r="E1142" t="s">
        <v>14436</v>
      </c>
      <c r="F1142" t="s">
        <v>2051</v>
      </c>
      <c r="G1142">
        <v>2731566772</v>
      </c>
      <c r="H1142">
        <v>118320049.09999999</v>
      </c>
      <c r="I1142">
        <v>2649</v>
      </c>
      <c r="J1142" t="s">
        <v>14437</v>
      </c>
      <c r="K1142" t="s">
        <v>14438</v>
      </c>
      <c r="L1142" t="s">
        <v>14439</v>
      </c>
    </row>
    <row r="1143" spans="1:12" x14ac:dyDescent="0.4">
      <c r="A1143" t="s">
        <v>30428</v>
      </c>
      <c r="B1143" t="s">
        <v>28889</v>
      </c>
      <c r="C1143" t="s">
        <v>31561</v>
      </c>
      <c r="D1143" t="s">
        <v>28890</v>
      </c>
      <c r="E1143" t="s">
        <v>28891</v>
      </c>
      <c r="F1143" t="s">
        <v>156</v>
      </c>
      <c r="G1143">
        <v>120839345.3</v>
      </c>
      <c r="H1143">
        <v>7406463.3700000001</v>
      </c>
      <c r="I1143">
        <v>425</v>
      </c>
      <c r="J1143" t="s">
        <v>28892</v>
      </c>
      <c r="K1143" t="s">
        <v>28893</v>
      </c>
      <c r="L1143" t="s">
        <v>28894</v>
      </c>
    </row>
    <row r="1144" spans="1:12" x14ac:dyDescent="0.4">
      <c r="A1144" t="s">
        <v>30428</v>
      </c>
      <c r="B1144" t="s">
        <v>25115</v>
      </c>
      <c r="C1144" t="s">
        <v>31562</v>
      </c>
      <c r="D1144" t="s">
        <v>25116</v>
      </c>
      <c r="E1144" t="s">
        <v>25117</v>
      </c>
      <c r="F1144" t="s">
        <v>560</v>
      </c>
      <c r="G1144">
        <v>259186576.19999999</v>
      </c>
      <c r="H1144">
        <v>35652548.020000003</v>
      </c>
      <c r="I1144">
        <v>1048</v>
      </c>
      <c r="J1144" t="s">
        <v>25118</v>
      </c>
      <c r="K1144" t="s">
        <v>25119</v>
      </c>
      <c r="L1144" t="s">
        <v>25120</v>
      </c>
    </row>
    <row r="1145" spans="1:12" x14ac:dyDescent="0.4">
      <c r="A1145" t="s">
        <v>30431</v>
      </c>
      <c r="B1145" t="s">
        <v>29689</v>
      </c>
      <c r="C1145" t="s">
        <v>31563</v>
      </c>
      <c r="D1145" t="s">
        <v>29690</v>
      </c>
      <c r="E1145" t="s">
        <v>29691</v>
      </c>
      <c r="F1145" t="s">
        <v>2051</v>
      </c>
      <c r="G1145">
        <v>556425801.5</v>
      </c>
      <c r="H1145">
        <v>99608537.379999995</v>
      </c>
      <c r="I1145">
        <v>1283</v>
      </c>
      <c r="J1145" t="s">
        <v>29692</v>
      </c>
      <c r="K1145" t="s">
        <v>29693</v>
      </c>
      <c r="L1145" t="s">
        <v>29694</v>
      </c>
    </row>
    <row r="1146" spans="1:12" x14ac:dyDescent="0.4">
      <c r="A1146" t="s">
        <v>30428</v>
      </c>
      <c r="B1146" t="s">
        <v>26839</v>
      </c>
      <c r="C1146" t="s">
        <v>31564</v>
      </c>
      <c r="D1146" t="s">
        <v>26840</v>
      </c>
      <c r="E1146" t="s">
        <v>26694</v>
      </c>
      <c r="F1146" t="s">
        <v>185</v>
      </c>
      <c r="G1146">
        <v>195413544.69999999</v>
      </c>
      <c r="H1146">
        <v>41626946.740000002</v>
      </c>
      <c r="I1146">
        <v>969</v>
      </c>
      <c r="J1146" t="s">
        <v>26841</v>
      </c>
      <c r="K1146" t="s">
        <v>26842</v>
      </c>
      <c r="L1146" t="s">
        <v>26843</v>
      </c>
    </row>
    <row r="1147" spans="1:12" x14ac:dyDescent="0.4">
      <c r="A1147" t="s">
        <v>30431</v>
      </c>
      <c r="B1147" t="s">
        <v>23055</v>
      </c>
      <c r="C1147" t="s">
        <v>31565</v>
      </c>
      <c r="D1147" t="s">
        <v>23056</v>
      </c>
      <c r="E1147" t="s">
        <v>23057</v>
      </c>
      <c r="F1147" t="s">
        <v>391</v>
      </c>
      <c r="G1147">
        <v>1121093192</v>
      </c>
      <c r="H1147">
        <v>6004620.4900000002</v>
      </c>
      <c r="I1147">
        <v>4002</v>
      </c>
      <c r="J1147" t="s">
        <v>23058</v>
      </c>
      <c r="K1147" t="s">
        <v>23059</v>
      </c>
      <c r="L1147" t="s">
        <v>23060</v>
      </c>
    </row>
    <row r="1148" spans="1:12" x14ac:dyDescent="0.4">
      <c r="A1148" t="s">
        <v>30431</v>
      </c>
      <c r="B1148" t="s">
        <v>8673</v>
      </c>
      <c r="C1148" t="s">
        <v>31566</v>
      </c>
      <c r="D1148" t="s">
        <v>8674</v>
      </c>
      <c r="E1148" t="s">
        <v>8675</v>
      </c>
      <c r="F1148" t="s">
        <v>88</v>
      </c>
      <c r="G1148">
        <v>238892248.69999999</v>
      </c>
      <c r="H1148">
        <v>40879371.289999999</v>
      </c>
      <c r="I1148">
        <v>1495</v>
      </c>
      <c r="J1148" t="s">
        <v>8676</v>
      </c>
      <c r="K1148" t="s">
        <v>8677</v>
      </c>
      <c r="L1148" t="s">
        <v>8678</v>
      </c>
    </row>
    <row r="1149" spans="1:12" x14ac:dyDescent="0.4">
      <c r="A1149" t="s">
        <v>30428</v>
      </c>
      <c r="B1149" t="s">
        <v>18258</v>
      </c>
      <c r="C1149" t="s">
        <v>31567</v>
      </c>
      <c r="D1149" t="s">
        <v>18259</v>
      </c>
      <c r="E1149" t="s">
        <v>18260</v>
      </c>
      <c r="F1149" t="s">
        <v>560</v>
      </c>
      <c r="G1149">
        <v>616343508.60000002</v>
      </c>
      <c r="H1149">
        <v>15783833.92</v>
      </c>
      <c r="I1149">
        <v>4674</v>
      </c>
      <c r="J1149" t="s">
        <v>18261</v>
      </c>
      <c r="K1149" t="s">
        <v>18262</v>
      </c>
      <c r="L1149" t="s">
        <v>18263</v>
      </c>
    </row>
    <row r="1150" spans="1:12" x14ac:dyDescent="0.4">
      <c r="A1150" t="s">
        <v>30431</v>
      </c>
      <c r="B1150" t="s">
        <v>23049</v>
      </c>
      <c r="C1150" t="s">
        <v>31568</v>
      </c>
      <c r="D1150" t="s">
        <v>23050</v>
      </c>
      <c r="E1150" t="s">
        <v>23051</v>
      </c>
      <c r="F1150" t="s">
        <v>661</v>
      </c>
      <c r="G1150">
        <v>663104291.29999995</v>
      </c>
      <c r="H1150">
        <v>52245025.299999997</v>
      </c>
      <c r="I1150">
        <v>3803</v>
      </c>
      <c r="J1150" t="s">
        <v>23052</v>
      </c>
      <c r="K1150" t="s">
        <v>23053</v>
      </c>
      <c r="L1150" t="s">
        <v>23054</v>
      </c>
    </row>
    <row r="1151" spans="1:12" x14ac:dyDescent="0.4">
      <c r="A1151" t="s">
        <v>30431</v>
      </c>
      <c r="B1151" t="s">
        <v>23043</v>
      </c>
      <c r="C1151" t="s">
        <v>31569</v>
      </c>
      <c r="D1151" t="s">
        <v>23044</v>
      </c>
      <c r="E1151" t="s">
        <v>23045</v>
      </c>
      <c r="F1151" t="s">
        <v>253</v>
      </c>
      <c r="G1151">
        <v>955497502.70000005</v>
      </c>
      <c r="H1151">
        <v>52811153.020000003</v>
      </c>
      <c r="I1151">
        <v>1809</v>
      </c>
      <c r="J1151" t="s">
        <v>23046</v>
      </c>
      <c r="K1151" t="s">
        <v>23047</v>
      </c>
      <c r="L1151" t="s">
        <v>23048</v>
      </c>
    </row>
    <row r="1152" spans="1:12" x14ac:dyDescent="0.4">
      <c r="A1152" t="s">
        <v>30428</v>
      </c>
      <c r="B1152" t="s">
        <v>23037</v>
      </c>
      <c r="C1152" t="s">
        <v>31570</v>
      </c>
      <c r="D1152" t="s">
        <v>23038</v>
      </c>
      <c r="E1152" t="s">
        <v>23039</v>
      </c>
      <c r="F1152" t="s">
        <v>996</v>
      </c>
      <c r="G1152">
        <v>8833958090</v>
      </c>
      <c r="H1152">
        <v>7051290.0800000001</v>
      </c>
      <c r="I1152">
        <v>7199</v>
      </c>
      <c r="J1152" t="s">
        <v>23040</v>
      </c>
      <c r="K1152" t="s">
        <v>23041</v>
      </c>
      <c r="L1152" t="s">
        <v>23042</v>
      </c>
    </row>
    <row r="1153" spans="1:12" x14ac:dyDescent="0.4">
      <c r="A1153" t="s">
        <v>30428</v>
      </c>
      <c r="B1153" t="s">
        <v>23031</v>
      </c>
      <c r="C1153" t="s">
        <v>31571</v>
      </c>
      <c r="D1153" t="s">
        <v>23032</v>
      </c>
      <c r="E1153" t="s">
        <v>23033</v>
      </c>
      <c r="F1153" t="s">
        <v>54</v>
      </c>
      <c r="G1153">
        <v>189427534.59999999</v>
      </c>
      <c r="H1153">
        <v>9183179.7400000002</v>
      </c>
      <c r="I1153">
        <v>424</v>
      </c>
      <c r="J1153" t="s">
        <v>23034</v>
      </c>
      <c r="K1153" t="s">
        <v>23035</v>
      </c>
      <c r="L1153" t="s">
        <v>23036</v>
      </c>
    </row>
    <row r="1154" spans="1:12" x14ac:dyDescent="0.4">
      <c r="A1154" t="s">
        <v>30428</v>
      </c>
      <c r="B1154" t="s">
        <v>23025</v>
      </c>
      <c r="C1154" t="s">
        <v>31572</v>
      </c>
      <c r="D1154" t="s">
        <v>23026</v>
      </c>
      <c r="E1154" t="s">
        <v>23027</v>
      </c>
      <c r="F1154" t="s">
        <v>54</v>
      </c>
      <c r="G1154">
        <v>2082593289</v>
      </c>
      <c r="H1154">
        <v>78118788.939999998</v>
      </c>
      <c r="I1154">
        <v>8241</v>
      </c>
      <c r="J1154" t="s">
        <v>23028</v>
      </c>
      <c r="K1154" t="s">
        <v>23029</v>
      </c>
      <c r="L1154" t="s">
        <v>23030</v>
      </c>
    </row>
    <row r="1155" spans="1:12" x14ac:dyDescent="0.4">
      <c r="A1155" t="s">
        <v>30431</v>
      </c>
      <c r="B1155" t="s">
        <v>5452</v>
      </c>
      <c r="C1155" t="s">
        <v>31573</v>
      </c>
      <c r="D1155" t="s">
        <v>5453</v>
      </c>
      <c r="E1155" t="s">
        <v>5454</v>
      </c>
      <c r="F1155" t="s">
        <v>17</v>
      </c>
      <c r="G1155">
        <v>262198874.19999999</v>
      </c>
      <c r="H1155">
        <v>21038549.800000001</v>
      </c>
      <c r="I1155">
        <v>547</v>
      </c>
      <c r="J1155" t="s">
        <v>5455</v>
      </c>
      <c r="K1155" t="s">
        <v>5456</v>
      </c>
      <c r="L1155" t="s">
        <v>5457</v>
      </c>
    </row>
    <row r="1156" spans="1:12" x14ac:dyDescent="0.4">
      <c r="A1156" t="s">
        <v>30431</v>
      </c>
      <c r="B1156" t="s">
        <v>6244</v>
      </c>
      <c r="C1156" t="s">
        <v>31574</v>
      </c>
      <c r="D1156" t="s">
        <v>6245</v>
      </c>
      <c r="E1156" t="s">
        <v>6246</v>
      </c>
      <c r="F1156" t="s">
        <v>544</v>
      </c>
      <c r="G1156">
        <v>304865465.80000001</v>
      </c>
      <c r="H1156">
        <v>-428421595.5</v>
      </c>
      <c r="I1156">
        <v>8116</v>
      </c>
      <c r="J1156" t="s">
        <v>6247</v>
      </c>
      <c r="K1156" t="s">
        <v>6248</v>
      </c>
      <c r="L1156" t="s">
        <v>6249</v>
      </c>
    </row>
    <row r="1157" spans="1:12" x14ac:dyDescent="0.4">
      <c r="A1157" t="s">
        <v>30428</v>
      </c>
      <c r="B1157" t="s">
        <v>1816</v>
      </c>
      <c r="C1157" t="s">
        <v>31575</v>
      </c>
      <c r="D1157" t="s">
        <v>1817</v>
      </c>
      <c r="E1157" t="s">
        <v>1818</v>
      </c>
      <c r="F1157" t="s">
        <v>898</v>
      </c>
      <c r="G1157">
        <v>408420785.60000002</v>
      </c>
      <c r="H1157">
        <v>-28056691.559999999</v>
      </c>
      <c r="I1157">
        <v>5139</v>
      </c>
      <c r="J1157" t="s">
        <v>1819</v>
      </c>
      <c r="K1157" t="s">
        <v>1820</v>
      </c>
      <c r="L1157" t="s">
        <v>1821</v>
      </c>
    </row>
    <row r="1158" spans="1:12" x14ac:dyDescent="0.4">
      <c r="A1158" t="s">
        <v>30428</v>
      </c>
      <c r="B1158" t="s">
        <v>23001</v>
      </c>
      <c r="C1158" t="s">
        <v>31576</v>
      </c>
      <c r="D1158" t="s">
        <v>23002</v>
      </c>
      <c r="E1158" t="s">
        <v>23003</v>
      </c>
      <c r="F1158" t="s">
        <v>661</v>
      </c>
      <c r="G1158">
        <v>912148188.20000005</v>
      </c>
      <c r="H1158">
        <v>124409158.7</v>
      </c>
      <c r="I1158">
        <v>4454</v>
      </c>
      <c r="J1158" t="s">
        <v>23004</v>
      </c>
      <c r="K1158" t="s">
        <v>23005</v>
      </c>
      <c r="L1158" t="s">
        <v>23006</v>
      </c>
    </row>
    <row r="1159" spans="1:12" x14ac:dyDescent="0.4">
      <c r="A1159" t="s">
        <v>30431</v>
      </c>
      <c r="B1159" t="s">
        <v>20822</v>
      </c>
      <c r="C1159" t="s">
        <v>31577</v>
      </c>
      <c r="D1159" t="s">
        <v>20823</v>
      </c>
      <c r="E1159" t="s">
        <v>20824</v>
      </c>
      <c r="F1159" t="s">
        <v>32</v>
      </c>
      <c r="G1159">
        <v>508625320.10000002</v>
      </c>
      <c r="H1159">
        <v>-22864024.559999999</v>
      </c>
      <c r="I1159">
        <v>701</v>
      </c>
      <c r="J1159" t="s">
        <v>20825</v>
      </c>
      <c r="K1159" t="s">
        <v>20826</v>
      </c>
      <c r="L1159" t="s">
        <v>20827</v>
      </c>
    </row>
    <row r="1160" spans="1:12" x14ac:dyDescent="0.4">
      <c r="A1160" t="s">
        <v>30431</v>
      </c>
      <c r="B1160" t="s">
        <v>12361</v>
      </c>
      <c r="C1160" t="s">
        <v>31578</v>
      </c>
      <c r="D1160" t="s">
        <v>12362</v>
      </c>
      <c r="E1160" t="s">
        <v>12363</v>
      </c>
      <c r="F1160" t="s">
        <v>898</v>
      </c>
      <c r="G1160">
        <v>52722303.450000003</v>
      </c>
      <c r="H1160">
        <v>16766933.27</v>
      </c>
      <c r="I1160">
        <v>192</v>
      </c>
      <c r="J1160" t="s">
        <v>12364</v>
      </c>
      <c r="K1160" t="s">
        <v>12365</v>
      </c>
      <c r="L1160" t="s">
        <v>12366</v>
      </c>
    </row>
    <row r="1161" spans="1:12" x14ac:dyDescent="0.4">
      <c r="A1161" t="s">
        <v>30428</v>
      </c>
      <c r="B1161" t="s">
        <v>17078</v>
      </c>
      <c r="C1161" t="s">
        <v>31579</v>
      </c>
      <c r="D1161" t="s">
        <v>17079</v>
      </c>
      <c r="E1161" t="s">
        <v>17080</v>
      </c>
      <c r="F1161" t="s">
        <v>3350</v>
      </c>
      <c r="G1161">
        <v>128580575.09999999</v>
      </c>
      <c r="H1161">
        <v>12057066.41</v>
      </c>
      <c r="I1161">
        <v>828</v>
      </c>
      <c r="J1161" t="s">
        <v>17081</v>
      </c>
      <c r="K1161" t="s">
        <v>17082</v>
      </c>
      <c r="L1161" t="s">
        <v>17083</v>
      </c>
    </row>
    <row r="1162" spans="1:12" x14ac:dyDescent="0.4">
      <c r="A1162" t="s">
        <v>30431</v>
      </c>
      <c r="B1162" t="s">
        <v>24576</v>
      </c>
      <c r="C1162" t="s">
        <v>31580</v>
      </c>
      <c r="D1162" t="s">
        <v>24577</v>
      </c>
      <c r="E1162" t="s">
        <v>24578</v>
      </c>
      <c r="F1162" t="s">
        <v>2051</v>
      </c>
      <c r="G1162">
        <v>373310137.60000002</v>
      </c>
      <c r="H1162">
        <v>16536025.789999999</v>
      </c>
      <c r="I1162">
        <v>2618</v>
      </c>
      <c r="J1162" t="s">
        <v>24579</v>
      </c>
      <c r="K1162" t="s">
        <v>24580</v>
      </c>
      <c r="L1162" t="s">
        <v>24581</v>
      </c>
    </row>
    <row r="1163" spans="1:12" x14ac:dyDescent="0.4">
      <c r="A1163" t="s">
        <v>30431</v>
      </c>
      <c r="B1163" t="s">
        <v>4049</v>
      </c>
      <c r="C1163" t="s">
        <v>31581</v>
      </c>
      <c r="D1163" t="s">
        <v>4050</v>
      </c>
      <c r="E1163" t="s">
        <v>4051</v>
      </c>
      <c r="F1163" t="s">
        <v>917</v>
      </c>
      <c r="G1163">
        <v>1062218593</v>
      </c>
      <c r="H1163">
        <v>9464078.3399999999</v>
      </c>
      <c r="I1163">
        <v>4297</v>
      </c>
      <c r="J1163" t="s">
        <v>4052</v>
      </c>
      <c r="K1163" t="s">
        <v>4053</v>
      </c>
      <c r="L1163" t="s">
        <v>4054</v>
      </c>
    </row>
    <row r="1164" spans="1:12" x14ac:dyDescent="0.4">
      <c r="A1164" t="s">
        <v>30428</v>
      </c>
      <c r="B1164" t="s">
        <v>22995</v>
      </c>
      <c r="C1164" t="s">
        <v>31582</v>
      </c>
      <c r="D1164" t="s">
        <v>22996</v>
      </c>
      <c r="E1164" t="s">
        <v>22997</v>
      </c>
      <c r="F1164" t="s">
        <v>661</v>
      </c>
      <c r="G1164">
        <v>636002769.29999995</v>
      </c>
      <c r="H1164">
        <v>188856677.80000001</v>
      </c>
      <c r="I1164">
        <v>2269</v>
      </c>
      <c r="J1164" t="s">
        <v>22998</v>
      </c>
      <c r="K1164" t="s">
        <v>22999</v>
      </c>
      <c r="L1164" t="s">
        <v>23000</v>
      </c>
    </row>
    <row r="1165" spans="1:12" x14ac:dyDescent="0.4">
      <c r="A1165" t="s">
        <v>30431</v>
      </c>
      <c r="B1165" t="s">
        <v>14428</v>
      </c>
      <c r="C1165" t="s">
        <v>31583</v>
      </c>
      <c r="D1165" t="s">
        <v>14429</v>
      </c>
      <c r="E1165" t="s">
        <v>14430</v>
      </c>
      <c r="F1165" t="s">
        <v>378</v>
      </c>
      <c r="G1165">
        <v>63201331.240000002</v>
      </c>
      <c r="H1165">
        <v>4222250.49</v>
      </c>
      <c r="I1165">
        <v>678</v>
      </c>
      <c r="J1165" t="s">
        <v>14431</v>
      </c>
      <c r="K1165" t="s">
        <v>14432</v>
      </c>
      <c r="L1165" t="s">
        <v>14433</v>
      </c>
    </row>
    <row r="1166" spans="1:12" x14ac:dyDescent="0.4">
      <c r="A1166" t="s">
        <v>30428</v>
      </c>
      <c r="B1166" t="s">
        <v>22989</v>
      </c>
      <c r="C1166" t="s">
        <v>31584</v>
      </c>
      <c r="D1166" t="s">
        <v>22990</v>
      </c>
      <c r="E1166" t="s">
        <v>22991</v>
      </c>
      <c r="F1166" t="s">
        <v>681</v>
      </c>
      <c r="G1166">
        <v>162577173.40000001</v>
      </c>
      <c r="H1166">
        <v>8331835.0800000001</v>
      </c>
      <c r="I1166">
        <v>221</v>
      </c>
      <c r="J1166" t="s">
        <v>22992</v>
      </c>
      <c r="K1166" t="s">
        <v>22993</v>
      </c>
      <c r="L1166" t="s">
        <v>22994</v>
      </c>
    </row>
    <row r="1167" spans="1:12" x14ac:dyDescent="0.4">
      <c r="A1167" t="s">
        <v>30431</v>
      </c>
      <c r="B1167" t="s">
        <v>22983</v>
      </c>
      <c r="C1167" t="s">
        <v>31585</v>
      </c>
      <c r="D1167" t="s">
        <v>22984</v>
      </c>
      <c r="E1167" t="s">
        <v>22985</v>
      </c>
      <c r="F1167" t="s">
        <v>1874</v>
      </c>
      <c r="G1167">
        <v>116206875</v>
      </c>
      <c r="H1167">
        <v>14353562.58</v>
      </c>
      <c r="I1167">
        <v>993</v>
      </c>
      <c r="J1167" t="s">
        <v>22986</v>
      </c>
      <c r="K1167" t="s">
        <v>22987</v>
      </c>
      <c r="L1167" t="s">
        <v>22988</v>
      </c>
    </row>
    <row r="1168" spans="1:12" x14ac:dyDescent="0.4">
      <c r="A1168" t="s">
        <v>30428</v>
      </c>
      <c r="B1168" t="s">
        <v>19332</v>
      </c>
      <c r="C1168" t="s">
        <v>31586</v>
      </c>
      <c r="D1168" t="s">
        <v>19333</v>
      </c>
      <c r="E1168" t="s">
        <v>19334</v>
      </c>
      <c r="F1168" t="s">
        <v>253</v>
      </c>
      <c r="G1168">
        <v>609758554.70000005</v>
      </c>
      <c r="H1168">
        <v>64698754.719999999</v>
      </c>
      <c r="I1168">
        <v>2454</v>
      </c>
      <c r="J1168" t="s">
        <v>19335</v>
      </c>
      <c r="K1168" t="s">
        <v>19336</v>
      </c>
      <c r="L1168" t="s">
        <v>19337</v>
      </c>
    </row>
    <row r="1169" spans="1:12" x14ac:dyDescent="0.4">
      <c r="A1169" t="s">
        <v>30428</v>
      </c>
      <c r="B1169" t="s">
        <v>22977</v>
      </c>
      <c r="C1169" t="s">
        <v>31587</v>
      </c>
      <c r="D1169" t="s">
        <v>22978</v>
      </c>
      <c r="E1169" t="s">
        <v>22979</v>
      </c>
      <c r="F1169" t="s">
        <v>391</v>
      </c>
      <c r="G1169">
        <v>51456459.130000003</v>
      </c>
      <c r="H1169">
        <v>-10445655.970000001</v>
      </c>
      <c r="I1169">
        <v>813</v>
      </c>
      <c r="J1169" t="s">
        <v>22980</v>
      </c>
      <c r="K1169" t="s">
        <v>22981</v>
      </c>
      <c r="L1169" t="s">
        <v>22982</v>
      </c>
    </row>
    <row r="1170" spans="1:12" x14ac:dyDescent="0.4">
      <c r="A1170" t="s">
        <v>30431</v>
      </c>
      <c r="B1170" t="s">
        <v>22971</v>
      </c>
      <c r="C1170" t="s">
        <v>31588</v>
      </c>
      <c r="D1170" t="s">
        <v>22972</v>
      </c>
      <c r="E1170" t="s">
        <v>22973</v>
      </c>
      <c r="F1170" t="s">
        <v>32</v>
      </c>
      <c r="G1170">
        <v>339894668.19999999</v>
      </c>
      <c r="H1170">
        <v>24617682.120000001</v>
      </c>
      <c r="I1170">
        <v>1060</v>
      </c>
      <c r="J1170" t="s">
        <v>22974</v>
      </c>
      <c r="K1170" t="s">
        <v>22975</v>
      </c>
      <c r="L1170" t="s">
        <v>22976</v>
      </c>
    </row>
    <row r="1171" spans="1:12" x14ac:dyDescent="0.4">
      <c r="A1171" t="s">
        <v>30431</v>
      </c>
      <c r="B1171" t="s">
        <v>22965</v>
      </c>
      <c r="C1171" t="s">
        <v>31589</v>
      </c>
      <c r="D1171" t="s">
        <v>22966</v>
      </c>
      <c r="E1171" t="s">
        <v>22967</v>
      </c>
      <c r="F1171" t="s">
        <v>40</v>
      </c>
      <c r="G1171">
        <v>60605713.850000001</v>
      </c>
      <c r="H1171">
        <v>5303692.5599999996</v>
      </c>
      <c r="I1171">
        <v>370</v>
      </c>
      <c r="J1171" t="s">
        <v>22968</v>
      </c>
      <c r="K1171" t="s">
        <v>22969</v>
      </c>
      <c r="L1171" t="s">
        <v>22970</v>
      </c>
    </row>
    <row r="1172" spans="1:12" x14ac:dyDescent="0.4">
      <c r="A1172" t="s">
        <v>30431</v>
      </c>
      <c r="B1172" t="s">
        <v>27048</v>
      </c>
      <c r="C1172" t="s">
        <v>31590</v>
      </c>
      <c r="D1172" t="s">
        <v>27049</v>
      </c>
      <c r="E1172" t="s">
        <v>27050</v>
      </c>
      <c r="F1172" t="s">
        <v>185</v>
      </c>
      <c r="G1172">
        <v>49321533.789999999</v>
      </c>
      <c r="H1172">
        <v>-7702229.21</v>
      </c>
      <c r="I1172">
        <v>482</v>
      </c>
      <c r="J1172" t="s">
        <v>27051</v>
      </c>
      <c r="K1172" t="s">
        <v>27052</v>
      </c>
      <c r="L1172" t="s">
        <v>27053</v>
      </c>
    </row>
    <row r="1173" spans="1:12" x14ac:dyDescent="0.4">
      <c r="A1173" t="s">
        <v>30428</v>
      </c>
      <c r="B1173" t="s">
        <v>22959</v>
      </c>
      <c r="C1173" t="s">
        <v>31591</v>
      </c>
      <c r="D1173" t="s">
        <v>22960</v>
      </c>
      <c r="E1173" t="s">
        <v>22961</v>
      </c>
      <c r="F1173" t="s">
        <v>185</v>
      </c>
      <c r="G1173">
        <v>587713883.5</v>
      </c>
      <c r="H1173">
        <v>86204031.709999993</v>
      </c>
      <c r="I1173">
        <v>1394</v>
      </c>
      <c r="J1173" t="s">
        <v>22962</v>
      </c>
      <c r="K1173" t="s">
        <v>22963</v>
      </c>
      <c r="L1173" t="s">
        <v>22964</v>
      </c>
    </row>
    <row r="1174" spans="1:12" x14ac:dyDescent="0.4">
      <c r="A1174" t="s">
        <v>30431</v>
      </c>
      <c r="B1174" t="s">
        <v>22953</v>
      </c>
      <c r="C1174" t="s">
        <v>31592</v>
      </c>
      <c r="D1174" t="s">
        <v>22954</v>
      </c>
      <c r="E1174" t="s">
        <v>22955</v>
      </c>
      <c r="F1174" t="s">
        <v>661</v>
      </c>
      <c r="G1174">
        <v>169515.17</v>
      </c>
      <c r="H1174">
        <v>-38749790.700000003</v>
      </c>
      <c r="I1174">
        <v>2448</v>
      </c>
      <c r="J1174" t="s">
        <v>22956</v>
      </c>
      <c r="K1174" t="s">
        <v>22957</v>
      </c>
      <c r="L1174" t="s">
        <v>22958</v>
      </c>
    </row>
    <row r="1175" spans="1:12" x14ac:dyDescent="0.4">
      <c r="A1175" t="s">
        <v>30428</v>
      </c>
      <c r="B1175" t="s">
        <v>15441</v>
      </c>
      <c r="C1175" t="s">
        <v>31593</v>
      </c>
      <c r="D1175" t="s">
        <v>15442</v>
      </c>
      <c r="E1175" t="s">
        <v>15443</v>
      </c>
      <c r="F1175" t="s">
        <v>253</v>
      </c>
      <c r="G1175">
        <v>275263227.39999998</v>
      </c>
      <c r="H1175">
        <v>42201554.509999998</v>
      </c>
      <c r="I1175">
        <v>925</v>
      </c>
      <c r="J1175" t="s">
        <v>15444</v>
      </c>
      <c r="K1175" t="s">
        <v>15445</v>
      </c>
      <c r="L1175" t="s">
        <v>15446</v>
      </c>
    </row>
    <row r="1176" spans="1:12" x14ac:dyDescent="0.4">
      <c r="A1176" t="s">
        <v>30428</v>
      </c>
      <c r="B1176" t="s">
        <v>18252</v>
      </c>
      <c r="C1176" t="s">
        <v>31594</v>
      </c>
      <c r="D1176" t="s">
        <v>18253</v>
      </c>
      <c r="E1176" t="s">
        <v>18254</v>
      </c>
      <c r="F1176" t="s">
        <v>88</v>
      </c>
      <c r="G1176">
        <v>405108181</v>
      </c>
      <c r="H1176">
        <v>34009465.490000002</v>
      </c>
      <c r="I1176">
        <v>2354</v>
      </c>
      <c r="J1176" t="s">
        <v>18255</v>
      </c>
      <c r="K1176" t="s">
        <v>18256</v>
      </c>
      <c r="L1176" t="s">
        <v>18257</v>
      </c>
    </row>
    <row r="1177" spans="1:12" x14ac:dyDescent="0.4">
      <c r="A1177" t="s">
        <v>30428</v>
      </c>
      <c r="B1177" t="s">
        <v>22946</v>
      </c>
      <c r="C1177" t="s">
        <v>31595</v>
      </c>
      <c r="D1177" t="s">
        <v>22947</v>
      </c>
      <c r="E1177" t="s">
        <v>22948</v>
      </c>
      <c r="F1177" t="s">
        <v>661</v>
      </c>
      <c r="G1177">
        <v>8149548182</v>
      </c>
      <c r="H1177">
        <v>2518915579</v>
      </c>
      <c r="I1177" t="s">
        <v>22949</v>
      </c>
      <c r="J1177" t="s">
        <v>22950</v>
      </c>
      <c r="K1177" t="s">
        <v>22951</v>
      </c>
      <c r="L1177" t="s">
        <v>22952</v>
      </c>
    </row>
    <row r="1178" spans="1:12" x14ac:dyDescent="0.4">
      <c r="A1178" t="s">
        <v>30431</v>
      </c>
      <c r="B1178" t="s">
        <v>5446</v>
      </c>
      <c r="C1178" t="s">
        <v>31596</v>
      </c>
      <c r="D1178" t="s">
        <v>5447</v>
      </c>
      <c r="E1178" t="s">
        <v>5448</v>
      </c>
      <c r="F1178" t="s">
        <v>246</v>
      </c>
      <c r="G1178">
        <v>21750824.199999999</v>
      </c>
      <c r="H1178">
        <v>-38489430.149999999</v>
      </c>
      <c r="I1178">
        <v>902</v>
      </c>
      <c r="J1178" t="s">
        <v>5449</v>
      </c>
      <c r="K1178" t="s">
        <v>5450</v>
      </c>
      <c r="L1178" t="s">
        <v>5451</v>
      </c>
    </row>
    <row r="1179" spans="1:12" x14ac:dyDescent="0.4">
      <c r="A1179" t="s">
        <v>30428</v>
      </c>
      <c r="B1179" t="s">
        <v>22934</v>
      </c>
      <c r="C1179" t="s">
        <v>31597</v>
      </c>
      <c r="D1179" t="s">
        <v>22935</v>
      </c>
      <c r="E1179" t="s">
        <v>22936</v>
      </c>
      <c r="F1179" t="s">
        <v>419</v>
      </c>
      <c r="G1179">
        <v>11042015520</v>
      </c>
      <c r="H1179">
        <v>1037552667</v>
      </c>
      <c r="I1179">
        <v>8894</v>
      </c>
      <c r="J1179" t="s">
        <v>22937</v>
      </c>
      <c r="K1179" t="s">
        <v>22938</v>
      </c>
      <c r="L1179" t="s">
        <v>22939</v>
      </c>
    </row>
    <row r="1180" spans="1:12" x14ac:dyDescent="0.4">
      <c r="A1180" t="s">
        <v>30428</v>
      </c>
      <c r="B1180" t="s">
        <v>22928</v>
      </c>
      <c r="C1180" t="s">
        <v>31598</v>
      </c>
      <c r="D1180" t="s">
        <v>22929</v>
      </c>
      <c r="E1180" t="s">
        <v>22930</v>
      </c>
      <c r="F1180" t="s">
        <v>453</v>
      </c>
      <c r="G1180">
        <v>334233853.39999998</v>
      </c>
      <c r="H1180">
        <v>4209855.82</v>
      </c>
      <c r="I1180">
        <v>1289</v>
      </c>
      <c r="J1180" t="s">
        <v>22931</v>
      </c>
      <c r="K1180" t="s">
        <v>22932</v>
      </c>
      <c r="L1180" t="s">
        <v>22933</v>
      </c>
    </row>
    <row r="1181" spans="1:12" x14ac:dyDescent="0.4">
      <c r="A1181" t="s">
        <v>30428</v>
      </c>
      <c r="B1181" t="s">
        <v>22922</v>
      </c>
      <c r="C1181" t="s">
        <v>31599</v>
      </c>
      <c r="D1181" t="s">
        <v>22923</v>
      </c>
      <c r="E1181" t="s">
        <v>22924</v>
      </c>
      <c r="F1181" t="s">
        <v>135</v>
      </c>
      <c r="G1181">
        <v>210827986.90000001</v>
      </c>
      <c r="H1181">
        <v>63638048.170000002</v>
      </c>
      <c r="I1181">
        <v>6975</v>
      </c>
      <c r="J1181" t="s">
        <v>22925</v>
      </c>
      <c r="K1181" t="s">
        <v>22926</v>
      </c>
      <c r="L1181" t="s">
        <v>22927</v>
      </c>
    </row>
    <row r="1182" spans="1:12" x14ac:dyDescent="0.4">
      <c r="A1182" t="s">
        <v>30428</v>
      </c>
      <c r="B1182" t="s">
        <v>22915</v>
      </c>
      <c r="C1182" t="s">
        <v>22916</v>
      </c>
      <c r="D1182" t="s">
        <v>22917</v>
      </c>
      <c r="E1182" t="s">
        <v>22918</v>
      </c>
      <c r="F1182" t="s">
        <v>40</v>
      </c>
      <c r="G1182">
        <v>1198470736</v>
      </c>
      <c r="H1182">
        <v>49072086.899999999</v>
      </c>
      <c r="I1182">
        <v>1171</v>
      </c>
      <c r="J1182" t="s">
        <v>22919</v>
      </c>
      <c r="K1182" t="s">
        <v>22920</v>
      </c>
      <c r="L1182" t="s">
        <v>22921</v>
      </c>
    </row>
    <row r="1183" spans="1:12" x14ac:dyDescent="0.4">
      <c r="A1183" t="s">
        <v>30428</v>
      </c>
      <c r="B1183" t="s">
        <v>22909</v>
      </c>
      <c r="C1183" t="s">
        <v>31600</v>
      </c>
      <c r="D1183" t="s">
        <v>22910</v>
      </c>
      <c r="E1183" t="s">
        <v>22911</v>
      </c>
      <c r="F1183" t="s">
        <v>135</v>
      </c>
      <c r="G1183">
        <v>1080751409</v>
      </c>
      <c r="H1183">
        <v>158218672.40000001</v>
      </c>
      <c r="I1183">
        <v>3077</v>
      </c>
      <c r="J1183" t="s">
        <v>22912</v>
      </c>
      <c r="K1183" t="s">
        <v>22913</v>
      </c>
      <c r="L1183" t="s">
        <v>22914</v>
      </c>
    </row>
    <row r="1184" spans="1:12" x14ac:dyDescent="0.4">
      <c r="A1184" t="s">
        <v>30428</v>
      </c>
      <c r="B1184" t="s">
        <v>8251</v>
      </c>
      <c r="C1184" t="s">
        <v>31601</v>
      </c>
      <c r="D1184" t="s">
        <v>8252</v>
      </c>
      <c r="E1184" t="s">
        <v>8253</v>
      </c>
      <c r="F1184" t="s">
        <v>32</v>
      </c>
      <c r="G1184">
        <v>49806002.109999999</v>
      </c>
      <c r="H1184">
        <v>307363.15000000002</v>
      </c>
      <c r="I1184">
        <v>273</v>
      </c>
      <c r="J1184" t="s">
        <v>8254</v>
      </c>
      <c r="K1184" t="s">
        <v>8255</v>
      </c>
      <c r="L1184" t="s">
        <v>8256</v>
      </c>
    </row>
    <row r="1185" spans="1:12" x14ac:dyDescent="0.4">
      <c r="A1185" t="s">
        <v>30431</v>
      </c>
      <c r="B1185" t="s">
        <v>22903</v>
      </c>
      <c r="C1185" t="s">
        <v>31602</v>
      </c>
      <c r="D1185" t="s">
        <v>22904</v>
      </c>
      <c r="E1185" t="s">
        <v>22905</v>
      </c>
      <c r="F1185" t="s">
        <v>40</v>
      </c>
      <c r="G1185">
        <v>37951381.369999997</v>
      </c>
      <c r="H1185">
        <v>-49423957.159999996</v>
      </c>
      <c r="I1185">
        <v>1572</v>
      </c>
      <c r="J1185" t="s">
        <v>22906</v>
      </c>
      <c r="K1185" t="s">
        <v>22907</v>
      </c>
      <c r="L1185" t="s">
        <v>22908</v>
      </c>
    </row>
    <row r="1186" spans="1:12" x14ac:dyDescent="0.4">
      <c r="A1186" t="s">
        <v>30428</v>
      </c>
      <c r="B1186" t="s">
        <v>12977</v>
      </c>
      <c r="C1186" t="s">
        <v>31603</v>
      </c>
      <c r="D1186" t="s">
        <v>12978</v>
      </c>
      <c r="E1186" t="s">
        <v>12979</v>
      </c>
      <c r="F1186" t="s">
        <v>440</v>
      </c>
      <c r="G1186">
        <v>4607731807</v>
      </c>
      <c r="H1186">
        <v>173557642.5</v>
      </c>
      <c r="I1186">
        <v>4917</v>
      </c>
      <c r="J1186" t="s">
        <v>12980</v>
      </c>
      <c r="K1186" t="s">
        <v>12981</v>
      </c>
      <c r="L1186" t="s">
        <v>12982</v>
      </c>
    </row>
    <row r="1187" spans="1:12" x14ac:dyDescent="0.4">
      <c r="A1187" t="s">
        <v>30428</v>
      </c>
      <c r="B1187" t="s">
        <v>22897</v>
      </c>
      <c r="C1187" t="s">
        <v>31604</v>
      </c>
      <c r="D1187" t="s">
        <v>22898</v>
      </c>
      <c r="E1187" t="s">
        <v>22899</v>
      </c>
      <c r="F1187" t="s">
        <v>1874</v>
      </c>
      <c r="G1187">
        <v>44541472.32</v>
      </c>
      <c r="H1187">
        <v>2081608.6</v>
      </c>
      <c r="I1187">
        <v>702</v>
      </c>
      <c r="J1187" t="s">
        <v>22900</v>
      </c>
      <c r="K1187" t="s">
        <v>22901</v>
      </c>
      <c r="L1187" t="s">
        <v>22902</v>
      </c>
    </row>
    <row r="1188" spans="1:12" x14ac:dyDescent="0.4">
      <c r="A1188" t="s">
        <v>30431</v>
      </c>
      <c r="B1188" t="s">
        <v>22890</v>
      </c>
      <c r="C1188" t="s">
        <v>31605</v>
      </c>
      <c r="D1188" t="s">
        <v>22891</v>
      </c>
      <c r="E1188" t="s">
        <v>22892</v>
      </c>
      <c r="F1188" t="s">
        <v>661</v>
      </c>
      <c r="G1188">
        <v>2975877560</v>
      </c>
      <c r="H1188">
        <v>767407559.60000002</v>
      </c>
      <c r="I1188" t="s">
        <v>22893</v>
      </c>
      <c r="J1188" t="s">
        <v>22894</v>
      </c>
      <c r="K1188" t="s">
        <v>22895</v>
      </c>
      <c r="L1188" t="s">
        <v>22896</v>
      </c>
    </row>
    <row r="1189" spans="1:12" x14ac:dyDescent="0.4">
      <c r="A1189" t="s">
        <v>30431</v>
      </c>
      <c r="B1189" t="s">
        <v>25585</v>
      </c>
      <c r="C1189" t="s">
        <v>31606</v>
      </c>
      <c r="D1189" t="s">
        <v>25586</v>
      </c>
      <c r="E1189" t="s">
        <v>25587</v>
      </c>
      <c r="F1189" t="s">
        <v>2616</v>
      </c>
      <c r="G1189">
        <v>722049555</v>
      </c>
      <c r="H1189">
        <v>21047193.140000001</v>
      </c>
      <c r="I1189">
        <v>3650</v>
      </c>
      <c r="J1189" t="s">
        <v>25588</v>
      </c>
      <c r="K1189" t="s">
        <v>25589</v>
      </c>
      <c r="L1189" t="s">
        <v>25590</v>
      </c>
    </row>
    <row r="1190" spans="1:12" x14ac:dyDescent="0.4">
      <c r="A1190" t="s">
        <v>30431</v>
      </c>
      <c r="B1190" t="s">
        <v>22883</v>
      </c>
      <c r="C1190" t="s">
        <v>31607</v>
      </c>
      <c r="D1190" t="s">
        <v>22884</v>
      </c>
      <c r="E1190" t="s">
        <v>22885</v>
      </c>
      <c r="F1190" t="s">
        <v>171</v>
      </c>
      <c r="G1190">
        <v>3916203790</v>
      </c>
      <c r="H1190">
        <v>32203716.32</v>
      </c>
      <c r="I1190" t="s">
        <v>22886</v>
      </c>
      <c r="J1190" t="s">
        <v>22887</v>
      </c>
      <c r="K1190" t="s">
        <v>22888</v>
      </c>
      <c r="L1190" t="s">
        <v>22889</v>
      </c>
    </row>
    <row r="1191" spans="1:12" x14ac:dyDescent="0.4">
      <c r="A1191" t="s">
        <v>30428</v>
      </c>
      <c r="B1191" t="s">
        <v>22877</v>
      </c>
      <c r="C1191" t="s">
        <v>31608</v>
      </c>
      <c r="D1191" t="s">
        <v>22878</v>
      </c>
      <c r="E1191" t="s">
        <v>22879</v>
      </c>
      <c r="F1191" t="s">
        <v>293</v>
      </c>
      <c r="G1191">
        <v>11060099735</v>
      </c>
      <c r="H1191">
        <v>373846882.89999998</v>
      </c>
      <c r="I1191">
        <v>3005</v>
      </c>
      <c r="J1191" t="s">
        <v>22880</v>
      </c>
      <c r="K1191" t="s">
        <v>22881</v>
      </c>
      <c r="L1191" t="s">
        <v>22882</v>
      </c>
    </row>
    <row r="1192" spans="1:12" x14ac:dyDescent="0.4">
      <c r="A1192" t="s">
        <v>30428</v>
      </c>
      <c r="B1192" t="s">
        <v>11454</v>
      </c>
      <c r="C1192" t="s">
        <v>31609</v>
      </c>
      <c r="D1192" t="s">
        <v>11455</v>
      </c>
      <c r="E1192" t="s">
        <v>11456</v>
      </c>
      <c r="F1192" t="s">
        <v>110</v>
      </c>
      <c r="G1192">
        <v>3244221809</v>
      </c>
      <c r="H1192">
        <v>77630695.049999997</v>
      </c>
      <c r="I1192" t="s">
        <v>11457</v>
      </c>
      <c r="J1192" t="s">
        <v>11458</v>
      </c>
      <c r="K1192" t="s">
        <v>11459</v>
      </c>
      <c r="L1192" t="s">
        <v>11460</v>
      </c>
    </row>
    <row r="1193" spans="1:12" x14ac:dyDescent="0.4">
      <c r="A1193" t="s">
        <v>30431</v>
      </c>
      <c r="B1193" t="s">
        <v>22870</v>
      </c>
      <c r="C1193" t="s">
        <v>31610</v>
      </c>
      <c r="D1193" t="s">
        <v>22871</v>
      </c>
      <c r="E1193" t="s">
        <v>22872</v>
      </c>
      <c r="F1193" t="s">
        <v>293</v>
      </c>
      <c r="G1193">
        <v>17150856947</v>
      </c>
      <c r="H1193">
        <v>252361872.69999999</v>
      </c>
      <c r="I1193" t="s">
        <v>22873</v>
      </c>
      <c r="J1193" t="s">
        <v>22874</v>
      </c>
      <c r="K1193" t="s">
        <v>22875</v>
      </c>
      <c r="L1193" t="s">
        <v>22876</v>
      </c>
    </row>
    <row r="1194" spans="1:12" x14ac:dyDescent="0.4">
      <c r="A1194" t="s">
        <v>30493</v>
      </c>
      <c r="B1194" t="s">
        <v>22864</v>
      </c>
      <c r="C1194" t="s">
        <v>31611</v>
      </c>
      <c r="D1194" t="s">
        <v>22865</v>
      </c>
      <c r="E1194" t="s">
        <v>22866</v>
      </c>
      <c r="F1194" t="s">
        <v>898</v>
      </c>
      <c r="G1194">
        <v>48844108.670000002</v>
      </c>
      <c r="H1194">
        <v>16763821.720000001</v>
      </c>
      <c r="I1194">
        <v>333</v>
      </c>
      <c r="J1194" t="s">
        <v>22867</v>
      </c>
      <c r="K1194" t="s">
        <v>22868</v>
      </c>
      <c r="L1194" t="s">
        <v>22869</v>
      </c>
    </row>
    <row r="1195" spans="1:12" x14ac:dyDescent="0.4">
      <c r="A1195" t="s">
        <v>30431</v>
      </c>
      <c r="B1195" t="s">
        <v>22858</v>
      </c>
      <c r="C1195" t="s">
        <v>31612</v>
      </c>
      <c r="D1195" t="s">
        <v>22859</v>
      </c>
      <c r="E1195" t="s">
        <v>22860</v>
      </c>
      <c r="F1195" t="s">
        <v>661</v>
      </c>
      <c r="G1195">
        <v>583470084.5</v>
      </c>
      <c r="H1195">
        <v>-120053049.5</v>
      </c>
      <c r="I1195">
        <v>3688</v>
      </c>
      <c r="J1195" t="s">
        <v>22861</v>
      </c>
      <c r="K1195" t="s">
        <v>22862</v>
      </c>
      <c r="L1195" t="s">
        <v>22863</v>
      </c>
    </row>
    <row r="1196" spans="1:12" x14ac:dyDescent="0.4">
      <c r="A1196" t="s">
        <v>30428</v>
      </c>
      <c r="B1196" t="s">
        <v>21391</v>
      </c>
      <c r="C1196" t="s">
        <v>31613</v>
      </c>
      <c r="D1196" t="s">
        <v>21392</v>
      </c>
      <c r="E1196" t="s">
        <v>21393</v>
      </c>
      <c r="F1196" t="s">
        <v>378</v>
      </c>
      <c r="G1196">
        <v>81371525.670000002</v>
      </c>
      <c r="H1196">
        <v>-8504586.5399999991</v>
      </c>
      <c r="I1196">
        <v>741</v>
      </c>
      <c r="J1196" t="s">
        <v>21394</v>
      </c>
      <c r="K1196" t="s">
        <v>21395</v>
      </c>
      <c r="L1196" t="s">
        <v>21396</v>
      </c>
    </row>
    <row r="1197" spans="1:12" x14ac:dyDescent="0.4">
      <c r="A1197" t="s">
        <v>30431</v>
      </c>
      <c r="B1197" t="s">
        <v>22852</v>
      </c>
      <c r="C1197" t="s">
        <v>31614</v>
      </c>
      <c r="D1197" t="s">
        <v>22853</v>
      </c>
      <c r="E1197" t="s">
        <v>22854</v>
      </c>
      <c r="F1197" t="s">
        <v>681</v>
      </c>
      <c r="G1197">
        <v>105153517.09999999</v>
      </c>
      <c r="H1197">
        <v>4194397.76</v>
      </c>
      <c r="I1197">
        <v>260</v>
      </c>
      <c r="J1197" t="s">
        <v>22855</v>
      </c>
      <c r="K1197" t="s">
        <v>22856</v>
      </c>
      <c r="L1197" t="s">
        <v>22857</v>
      </c>
    </row>
    <row r="1198" spans="1:12" x14ac:dyDescent="0.4">
      <c r="A1198" t="s">
        <v>30431</v>
      </c>
      <c r="B1198" t="s">
        <v>3607</v>
      </c>
      <c r="C1198" t="s">
        <v>31615</v>
      </c>
      <c r="D1198" t="s">
        <v>3608</v>
      </c>
      <c r="E1198" t="s">
        <v>3609</v>
      </c>
      <c r="F1198" t="s">
        <v>285</v>
      </c>
      <c r="G1198">
        <v>565442424.89999998</v>
      </c>
      <c r="H1198">
        <v>30809592.309999999</v>
      </c>
      <c r="I1198">
        <v>4119</v>
      </c>
      <c r="J1198" t="s">
        <v>3610</v>
      </c>
      <c r="K1198" t="s">
        <v>3611</v>
      </c>
      <c r="L1198" t="s">
        <v>3612</v>
      </c>
    </row>
    <row r="1199" spans="1:12" x14ac:dyDescent="0.4">
      <c r="A1199" t="s">
        <v>30431</v>
      </c>
      <c r="B1199" t="s">
        <v>19312</v>
      </c>
      <c r="C1199" t="s">
        <v>31616</v>
      </c>
      <c r="D1199" t="s">
        <v>19313</v>
      </c>
      <c r="E1199" t="s">
        <v>19314</v>
      </c>
      <c r="F1199" t="s">
        <v>199</v>
      </c>
      <c r="G1199">
        <v>197050118.5</v>
      </c>
      <c r="H1199">
        <v>-31133596.190000001</v>
      </c>
      <c r="I1199">
        <v>1074</v>
      </c>
      <c r="J1199" t="s">
        <v>19315</v>
      </c>
      <c r="K1199" t="s">
        <v>19316</v>
      </c>
      <c r="L1199" t="s">
        <v>19317</v>
      </c>
    </row>
    <row r="1200" spans="1:12" x14ac:dyDescent="0.4">
      <c r="A1200" t="s">
        <v>30431</v>
      </c>
      <c r="B1200" t="s">
        <v>22786</v>
      </c>
      <c r="C1200" t="s">
        <v>31617</v>
      </c>
      <c r="D1200" t="s">
        <v>22787</v>
      </c>
      <c r="E1200" t="s">
        <v>22788</v>
      </c>
      <c r="F1200" t="s">
        <v>253</v>
      </c>
      <c r="G1200">
        <v>339677200.30000001</v>
      </c>
      <c r="H1200">
        <v>8537306.4199999999</v>
      </c>
      <c r="I1200">
        <v>886</v>
      </c>
      <c r="J1200" t="s">
        <v>22789</v>
      </c>
      <c r="K1200" t="s">
        <v>22790</v>
      </c>
      <c r="L1200" t="s">
        <v>22791</v>
      </c>
    </row>
    <row r="1201" spans="1:12" x14ac:dyDescent="0.4">
      <c r="A1201" t="s">
        <v>30428</v>
      </c>
      <c r="B1201" t="s">
        <v>22816</v>
      </c>
      <c r="C1201" t="s">
        <v>31618</v>
      </c>
      <c r="D1201" t="s">
        <v>22817</v>
      </c>
      <c r="E1201" t="s">
        <v>22818</v>
      </c>
      <c r="F1201" t="s">
        <v>253</v>
      </c>
      <c r="G1201">
        <v>189527687.59999999</v>
      </c>
      <c r="H1201">
        <v>5906840.29</v>
      </c>
      <c r="I1201">
        <v>491</v>
      </c>
      <c r="J1201" t="s">
        <v>22819</v>
      </c>
      <c r="K1201" t="s">
        <v>22820</v>
      </c>
      <c r="L1201" t="s">
        <v>22821</v>
      </c>
    </row>
    <row r="1202" spans="1:12" x14ac:dyDescent="0.4">
      <c r="A1202" t="s">
        <v>30431</v>
      </c>
      <c r="B1202" t="s">
        <v>22810</v>
      </c>
      <c r="C1202" t="s">
        <v>31619</v>
      </c>
      <c r="D1202" t="s">
        <v>22811</v>
      </c>
      <c r="E1202" t="s">
        <v>22812</v>
      </c>
      <c r="F1202" t="s">
        <v>110</v>
      </c>
      <c r="G1202">
        <v>256694410.30000001</v>
      </c>
      <c r="H1202">
        <v>-1170560.94</v>
      </c>
      <c r="I1202">
        <v>1519</v>
      </c>
      <c r="J1202" t="s">
        <v>22813</v>
      </c>
      <c r="K1202" t="s">
        <v>22814</v>
      </c>
      <c r="L1202" t="s">
        <v>22815</v>
      </c>
    </row>
    <row r="1203" spans="1:12" x14ac:dyDescent="0.4">
      <c r="A1203" t="s">
        <v>30428</v>
      </c>
      <c r="B1203" t="s">
        <v>22780</v>
      </c>
      <c r="C1203" t="s">
        <v>31620</v>
      </c>
      <c r="D1203" t="s">
        <v>22781</v>
      </c>
      <c r="E1203" t="s">
        <v>22782</v>
      </c>
      <c r="F1203" t="s">
        <v>580</v>
      </c>
      <c r="G1203">
        <v>202605631.90000001</v>
      </c>
      <c r="H1203">
        <v>-33080705.32</v>
      </c>
      <c r="I1203">
        <v>4212</v>
      </c>
      <c r="J1203" t="s">
        <v>22783</v>
      </c>
      <c r="K1203" t="s">
        <v>22784</v>
      </c>
      <c r="L1203" t="s">
        <v>22785</v>
      </c>
    </row>
    <row r="1204" spans="1:12" x14ac:dyDescent="0.4">
      <c r="A1204" t="s">
        <v>30428</v>
      </c>
      <c r="B1204" t="s">
        <v>22828</v>
      </c>
      <c r="C1204" t="s">
        <v>31621</v>
      </c>
      <c r="D1204" t="s">
        <v>22829</v>
      </c>
      <c r="E1204" t="s">
        <v>22830</v>
      </c>
      <c r="F1204" t="s">
        <v>661</v>
      </c>
      <c r="G1204">
        <v>647669642.5</v>
      </c>
      <c r="H1204">
        <v>-477163394.30000001</v>
      </c>
      <c r="I1204">
        <v>4109</v>
      </c>
      <c r="J1204" t="s">
        <v>22831</v>
      </c>
      <c r="K1204" t="s">
        <v>22832</v>
      </c>
      <c r="L1204" t="s">
        <v>22833</v>
      </c>
    </row>
    <row r="1205" spans="1:12" x14ac:dyDescent="0.4">
      <c r="A1205" t="s">
        <v>30428</v>
      </c>
      <c r="B1205" t="s">
        <v>22773</v>
      </c>
      <c r="C1205" t="s">
        <v>31622</v>
      </c>
      <c r="D1205" t="s">
        <v>22774</v>
      </c>
      <c r="E1205" t="s">
        <v>22775</v>
      </c>
      <c r="F1205" t="s">
        <v>110</v>
      </c>
      <c r="G1205">
        <v>3333837987</v>
      </c>
      <c r="H1205">
        <v>100446359.09999999</v>
      </c>
      <c r="I1205" t="s">
        <v>22776</v>
      </c>
      <c r="J1205" t="s">
        <v>22777</v>
      </c>
      <c r="K1205" t="s">
        <v>22778</v>
      </c>
      <c r="L1205" t="s">
        <v>22779</v>
      </c>
    </row>
    <row r="1206" spans="1:12" x14ac:dyDescent="0.4">
      <c r="A1206" t="s">
        <v>30431</v>
      </c>
      <c r="B1206" t="s">
        <v>22760</v>
      </c>
      <c r="C1206" t="s">
        <v>31623</v>
      </c>
      <c r="D1206" t="s">
        <v>22761</v>
      </c>
      <c r="E1206" t="s">
        <v>22762</v>
      </c>
      <c r="F1206" t="s">
        <v>560</v>
      </c>
      <c r="G1206">
        <v>2109431200</v>
      </c>
      <c r="H1206">
        <v>-32435088.100000001</v>
      </c>
      <c r="I1206" t="s">
        <v>22763</v>
      </c>
      <c r="J1206" t="s">
        <v>22764</v>
      </c>
      <c r="K1206" t="s">
        <v>22765</v>
      </c>
      <c r="L1206" t="s">
        <v>22766</v>
      </c>
    </row>
    <row r="1207" spans="1:12" x14ac:dyDescent="0.4">
      <c r="A1207" t="s">
        <v>30431</v>
      </c>
      <c r="B1207" t="s">
        <v>22754</v>
      </c>
      <c r="C1207" t="s">
        <v>31624</v>
      </c>
      <c r="D1207" t="s">
        <v>22755</v>
      </c>
      <c r="E1207" t="s">
        <v>22756</v>
      </c>
      <c r="F1207" t="s">
        <v>17</v>
      </c>
      <c r="G1207">
        <v>140057537.59999999</v>
      </c>
      <c r="H1207">
        <v>30170123.02</v>
      </c>
      <c r="I1207">
        <v>410</v>
      </c>
      <c r="J1207" t="s">
        <v>22757</v>
      </c>
      <c r="K1207" t="s">
        <v>22758</v>
      </c>
      <c r="L1207" t="s">
        <v>22759</v>
      </c>
    </row>
    <row r="1208" spans="1:12" x14ac:dyDescent="0.4">
      <c r="A1208" t="s">
        <v>30431</v>
      </c>
      <c r="B1208" t="s">
        <v>4805</v>
      </c>
      <c r="C1208" t="s">
        <v>31625</v>
      </c>
      <c r="D1208" t="s">
        <v>4806</v>
      </c>
      <c r="E1208" t="s">
        <v>4807</v>
      </c>
      <c r="F1208" t="s">
        <v>253</v>
      </c>
      <c r="G1208">
        <v>82783333.269999996</v>
      </c>
      <c r="H1208">
        <v>21761817.399999999</v>
      </c>
      <c r="I1208">
        <v>312</v>
      </c>
      <c r="J1208" t="s">
        <v>4808</v>
      </c>
      <c r="K1208" t="s">
        <v>4809</v>
      </c>
      <c r="L1208" t="s">
        <v>4810</v>
      </c>
    </row>
    <row r="1209" spans="1:12" x14ac:dyDescent="0.4">
      <c r="A1209" t="s">
        <v>30431</v>
      </c>
      <c r="B1209" t="s">
        <v>15731</v>
      </c>
      <c r="C1209" t="s">
        <v>31626</v>
      </c>
      <c r="D1209" t="s">
        <v>15732</v>
      </c>
      <c r="E1209" t="s">
        <v>15733</v>
      </c>
      <c r="F1209" t="s">
        <v>110</v>
      </c>
      <c r="G1209">
        <v>150605102.59999999</v>
      </c>
      <c r="H1209">
        <v>12620961.529999999</v>
      </c>
      <c r="I1209">
        <v>563</v>
      </c>
      <c r="J1209" t="s">
        <v>15734</v>
      </c>
      <c r="K1209" t="s">
        <v>15735</v>
      </c>
      <c r="L1209" t="s">
        <v>15736</v>
      </c>
    </row>
    <row r="1210" spans="1:12" x14ac:dyDescent="0.4">
      <c r="A1210" t="s">
        <v>30431</v>
      </c>
      <c r="B1210" t="s">
        <v>19306</v>
      </c>
      <c r="C1210" t="s">
        <v>31627</v>
      </c>
      <c r="D1210" t="s">
        <v>19307</v>
      </c>
      <c r="E1210" t="s">
        <v>19308</v>
      </c>
      <c r="F1210" t="s">
        <v>149</v>
      </c>
      <c r="G1210">
        <v>359312740.30000001</v>
      </c>
      <c r="H1210">
        <v>90859413.569999993</v>
      </c>
      <c r="I1210">
        <v>1598</v>
      </c>
      <c r="J1210" t="s">
        <v>19309</v>
      </c>
      <c r="K1210" t="s">
        <v>19310</v>
      </c>
      <c r="L1210" t="s">
        <v>19311</v>
      </c>
    </row>
    <row r="1211" spans="1:12" x14ac:dyDescent="0.4">
      <c r="A1211" t="s">
        <v>30428</v>
      </c>
      <c r="B1211" t="s">
        <v>22748</v>
      </c>
      <c r="C1211" t="s">
        <v>31628</v>
      </c>
      <c r="D1211" t="s">
        <v>22749</v>
      </c>
      <c r="E1211" t="s">
        <v>22750</v>
      </c>
      <c r="F1211" t="s">
        <v>149</v>
      </c>
      <c r="G1211">
        <v>3711557928</v>
      </c>
      <c r="H1211">
        <v>81599162.409999996</v>
      </c>
      <c r="I1211">
        <v>2411</v>
      </c>
      <c r="J1211" t="s">
        <v>22751</v>
      </c>
      <c r="K1211" t="s">
        <v>22752</v>
      </c>
      <c r="L1211" t="s">
        <v>22753</v>
      </c>
    </row>
    <row r="1212" spans="1:12" x14ac:dyDescent="0.4">
      <c r="A1212" t="s">
        <v>30431</v>
      </c>
      <c r="B1212" t="s">
        <v>24570</v>
      </c>
      <c r="C1212" t="s">
        <v>31629</v>
      </c>
      <c r="D1212" t="s">
        <v>24571</v>
      </c>
      <c r="E1212" t="s">
        <v>24572</v>
      </c>
      <c r="F1212" t="s">
        <v>523</v>
      </c>
      <c r="G1212">
        <v>42378811.939999998</v>
      </c>
      <c r="H1212">
        <v>8045417.96</v>
      </c>
      <c r="I1212">
        <v>524</v>
      </c>
      <c r="J1212" t="s">
        <v>24573</v>
      </c>
      <c r="K1212" t="s">
        <v>24574</v>
      </c>
      <c r="L1212" t="s">
        <v>24575</v>
      </c>
    </row>
    <row r="1213" spans="1:12" x14ac:dyDescent="0.4">
      <c r="A1213" t="s">
        <v>30428</v>
      </c>
      <c r="B1213" t="s">
        <v>22742</v>
      </c>
      <c r="C1213" t="s">
        <v>31630</v>
      </c>
      <c r="D1213" t="s">
        <v>22743</v>
      </c>
      <c r="E1213" t="s">
        <v>22744</v>
      </c>
      <c r="F1213" t="s">
        <v>110</v>
      </c>
      <c r="G1213">
        <v>0</v>
      </c>
      <c r="H1213">
        <v>-86899827.640000001</v>
      </c>
      <c r="I1213">
        <v>113</v>
      </c>
      <c r="J1213" t="s">
        <v>22745</v>
      </c>
      <c r="K1213" t="s">
        <v>22746</v>
      </c>
      <c r="L1213" t="s">
        <v>22747</v>
      </c>
    </row>
    <row r="1214" spans="1:12" x14ac:dyDescent="0.4">
      <c r="A1214" t="s">
        <v>30431</v>
      </c>
      <c r="B1214" t="s">
        <v>18046</v>
      </c>
      <c r="C1214" t="s">
        <v>31631</v>
      </c>
      <c r="D1214" t="s">
        <v>18047</v>
      </c>
      <c r="E1214" t="s">
        <v>18048</v>
      </c>
      <c r="F1214" t="s">
        <v>2051</v>
      </c>
      <c r="G1214">
        <v>670440899.79999995</v>
      </c>
      <c r="H1214">
        <v>40292987.380000003</v>
      </c>
      <c r="I1214">
        <v>2255</v>
      </c>
      <c r="J1214" t="s">
        <v>18049</v>
      </c>
      <c r="K1214" t="s">
        <v>18050</v>
      </c>
      <c r="L1214" t="s">
        <v>18051</v>
      </c>
    </row>
    <row r="1215" spans="1:12" x14ac:dyDescent="0.4">
      <c r="A1215" t="s">
        <v>30431</v>
      </c>
      <c r="B1215" t="s">
        <v>24563</v>
      </c>
      <c r="C1215" t="s">
        <v>31632</v>
      </c>
      <c r="D1215" t="s">
        <v>24564</v>
      </c>
      <c r="E1215" t="s">
        <v>24565</v>
      </c>
      <c r="F1215" t="s">
        <v>10</v>
      </c>
      <c r="G1215">
        <v>19953219404</v>
      </c>
      <c r="H1215">
        <v>200704938.90000001</v>
      </c>
      <c r="I1215" t="s">
        <v>24566</v>
      </c>
      <c r="J1215" t="s">
        <v>24567</v>
      </c>
      <c r="K1215" t="s">
        <v>24568</v>
      </c>
      <c r="L1215" t="s">
        <v>24569</v>
      </c>
    </row>
    <row r="1216" spans="1:12" x14ac:dyDescent="0.4">
      <c r="A1216" t="s">
        <v>30431</v>
      </c>
      <c r="B1216" t="s">
        <v>12355</v>
      </c>
      <c r="C1216" t="s">
        <v>31633</v>
      </c>
      <c r="D1216" t="s">
        <v>12356</v>
      </c>
      <c r="E1216" t="s">
        <v>12357</v>
      </c>
      <c r="F1216" t="s">
        <v>199</v>
      </c>
      <c r="G1216">
        <v>445069074</v>
      </c>
      <c r="H1216">
        <v>13793052.300000001</v>
      </c>
      <c r="I1216">
        <v>1128</v>
      </c>
      <c r="J1216" t="s">
        <v>12358</v>
      </c>
      <c r="K1216" t="s">
        <v>12359</v>
      </c>
      <c r="L1216" t="s">
        <v>12360</v>
      </c>
    </row>
    <row r="1217" spans="1:12" x14ac:dyDescent="0.4">
      <c r="A1217" t="s">
        <v>30431</v>
      </c>
      <c r="B1217" t="s">
        <v>22656</v>
      </c>
      <c r="C1217" t="s">
        <v>31634</v>
      </c>
      <c r="D1217" t="s">
        <v>22657</v>
      </c>
      <c r="E1217" t="s">
        <v>22658</v>
      </c>
      <c r="F1217" t="s">
        <v>135</v>
      </c>
      <c r="G1217">
        <v>200912623.90000001</v>
      </c>
      <c r="H1217">
        <v>127305670.7</v>
      </c>
      <c r="I1217">
        <v>66</v>
      </c>
      <c r="J1217" t="s">
        <v>22659</v>
      </c>
      <c r="K1217" t="s">
        <v>22660</v>
      </c>
      <c r="L1217" t="s">
        <v>22661</v>
      </c>
    </row>
    <row r="1218" spans="1:12" x14ac:dyDescent="0.4">
      <c r="A1218" t="s">
        <v>30428</v>
      </c>
      <c r="B1218" t="s">
        <v>14422</v>
      </c>
      <c r="C1218" t="s">
        <v>31635</v>
      </c>
      <c r="D1218" t="s">
        <v>14423</v>
      </c>
      <c r="E1218" t="s">
        <v>14424</v>
      </c>
      <c r="F1218" t="s">
        <v>156</v>
      </c>
      <c r="G1218">
        <v>563453088.5</v>
      </c>
      <c r="H1218">
        <v>113524222.5</v>
      </c>
      <c r="I1218">
        <v>2078</v>
      </c>
      <c r="J1218" t="s">
        <v>14425</v>
      </c>
      <c r="K1218" t="s">
        <v>14426</v>
      </c>
      <c r="L1218" t="s">
        <v>14427</v>
      </c>
    </row>
    <row r="1219" spans="1:12" x14ac:dyDescent="0.4">
      <c r="A1219" t="s">
        <v>30428</v>
      </c>
      <c r="B1219" t="s">
        <v>22735</v>
      </c>
      <c r="C1219" t="s">
        <v>31636</v>
      </c>
      <c r="D1219" t="s">
        <v>22736</v>
      </c>
      <c r="E1219" t="s">
        <v>22737</v>
      </c>
      <c r="F1219" t="s">
        <v>103</v>
      </c>
      <c r="G1219">
        <v>60250997851</v>
      </c>
      <c r="H1219">
        <v>3517044899</v>
      </c>
      <c r="I1219" t="s">
        <v>22738</v>
      </c>
      <c r="J1219" t="s">
        <v>22739</v>
      </c>
      <c r="K1219" t="s">
        <v>22740</v>
      </c>
      <c r="L1219" t="s">
        <v>22741</v>
      </c>
    </row>
    <row r="1220" spans="1:12" x14ac:dyDescent="0.4">
      <c r="A1220" t="s">
        <v>30431</v>
      </c>
      <c r="B1220" t="s">
        <v>23621</v>
      </c>
      <c r="C1220" t="s">
        <v>31637</v>
      </c>
      <c r="D1220" t="s">
        <v>23622</v>
      </c>
      <c r="E1220" t="s">
        <v>23623</v>
      </c>
      <c r="F1220" t="s">
        <v>185</v>
      </c>
      <c r="G1220">
        <v>937800975.10000002</v>
      </c>
      <c r="H1220">
        <v>52214982.75</v>
      </c>
      <c r="I1220">
        <v>7758</v>
      </c>
      <c r="J1220" t="s">
        <v>23624</v>
      </c>
      <c r="K1220" t="s">
        <v>23625</v>
      </c>
      <c r="L1220" t="s">
        <v>23626</v>
      </c>
    </row>
    <row r="1221" spans="1:12" x14ac:dyDescent="0.4">
      <c r="A1221" t="s">
        <v>30428</v>
      </c>
      <c r="B1221" t="s">
        <v>22729</v>
      </c>
      <c r="C1221" t="s">
        <v>31638</v>
      </c>
      <c r="D1221" t="s">
        <v>22730</v>
      </c>
      <c r="E1221" t="s">
        <v>22731</v>
      </c>
      <c r="F1221" t="s">
        <v>206</v>
      </c>
      <c r="G1221">
        <v>967441078.39999998</v>
      </c>
      <c r="H1221">
        <v>143457665.80000001</v>
      </c>
      <c r="I1221">
        <v>1143</v>
      </c>
      <c r="J1221" t="s">
        <v>22732</v>
      </c>
      <c r="K1221" t="s">
        <v>22733</v>
      </c>
      <c r="L1221" t="s">
        <v>22734</v>
      </c>
    </row>
    <row r="1222" spans="1:12" x14ac:dyDescent="0.4">
      <c r="A1222" t="s">
        <v>30431</v>
      </c>
      <c r="B1222" t="s">
        <v>4025</v>
      </c>
      <c r="C1222" t="s">
        <v>31639</v>
      </c>
      <c r="D1222" t="s">
        <v>4026</v>
      </c>
      <c r="E1222" t="s">
        <v>4027</v>
      </c>
      <c r="F1222" t="s">
        <v>171</v>
      </c>
      <c r="G1222">
        <v>261536375.80000001</v>
      </c>
      <c r="H1222">
        <v>8521432.0600000005</v>
      </c>
      <c r="I1222">
        <v>538</v>
      </c>
      <c r="J1222" t="s">
        <v>4028</v>
      </c>
      <c r="K1222" t="s">
        <v>4029</v>
      </c>
      <c r="L1222" t="s">
        <v>4030</v>
      </c>
    </row>
    <row r="1223" spans="1:12" x14ac:dyDescent="0.4">
      <c r="A1223" t="s">
        <v>30428</v>
      </c>
      <c r="B1223" t="s">
        <v>22723</v>
      </c>
      <c r="C1223" t="s">
        <v>31640</v>
      </c>
      <c r="D1223" t="s">
        <v>22724</v>
      </c>
      <c r="E1223" t="s">
        <v>22725</v>
      </c>
      <c r="F1223" t="s">
        <v>3350</v>
      </c>
      <c r="G1223">
        <v>34408000</v>
      </c>
      <c r="H1223">
        <v>81357000</v>
      </c>
      <c r="I1223" t="s">
        <v>83</v>
      </c>
      <c r="J1223" t="s">
        <v>22726</v>
      </c>
      <c r="K1223" t="s">
        <v>22727</v>
      </c>
      <c r="L1223" t="s">
        <v>22728</v>
      </c>
    </row>
    <row r="1224" spans="1:12" x14ac:dyDescent="0.4">
      <c r="A1224" t="s">
        <v>30431</v>
      </c>
      <c r="B1224" t="s">
        <v>22278</v>
      </c>
      <c r="C1224" t="s">
        <v>31641</v>
      </c>
      <c r="D1224" t="s">
        <v>22279</v>
      </c>
      <c r="E1224" t="s">
        <v>22280</v>
      </c>
      <c r="F1224" t="s">
        <v>206</v>
      </c>
      <c r="G1224">
        <v>16521549351</v>
      </c>
      <c r="H1224">
        <v>2284174956</v>
      </c>
      <c r="I1224" t="s">
        <v>22281</v>
      </c>
      <c r="J1224" t="s">
        <v>22282</v>
      </c>
      <c r="K1224" t="s">
        <v>22283</v>
      </c>
      <c r="L1224" t="s">
        <v>22284</v>
      </c>
    </row>
    <row r="1225" spans="1:12" x14ac:dyDescent="0.4">
      <c r="A1225" t="s">
        <v>30428</v>
      </c>
      <c r="B1225" t="s">
        <v>22704</v>
      </c>
      <c r="C1225" t="s">
        <v>31642</v>
      </c>
      <c r="D1225" t="s">
        <v>22705</v>
      </c>
      <c r="E1225" t="s">
        <v>22706</v>
      </c>
      <c r="F1225" t="s">
        <v>580</v>
      </c>
      <c r="G1225">
        <v>5211683286</v>
      </c>
      <c r="H1225">
        <v>723114657</v>
      </c>
      <c r="I1225" t="s">
        <v>22707</v>
      </c>
      <c r="J1225" t="s">
        <v>22708</v>
      </c>
      <c r="K1225" t="s">
        <v>22709</v>
      </c>
      <c r="L1225" t="s">
        <v>22710</v>
      </c>
    </row>
    <row r="1226" spans="1:12" x14ac:dyDescent="0.4">
      <c r="A1226" t="s">
        <v>30431</v>
      </c>
      <c r="B1226" t="s">
        <v>19300</v>
      </c>
      <c r="C1226" t="s">
        <v>31643</v>
      </c>
      <c r="D1226" t="s">
        <v>19301</v>
      </c>
      <c r="E1226" t="s">
        <v>19302</v>
      </c>
      <c r="F1226" t="s">
        <v>171</v>
      </c>
      <c r="G1226">
        <v>153257568</v>
      </c>
      <c r="H1226">
        <v>62036353.759999998</v>
      </c>
      <c r="I1226">
        <v>983</v>
      </c>
      <c r="J1226" t="s">
        <v>19303</v>
      </c>
      <c r="K1226" t="s">
        <v>19304</v>
      </c>
      <c r="L1226" t="s">
        <v>19305</v>
      </c>
    </row>
    <row r="1227" spans="1:12" x14ac:dyDescent="0.4">
      <c r="A1227" t="s">
        <v>30428</v>
      </c>
      <c r="B1227" t="s">
        <v>12349</v>
      </c>
      <c r="C1227" t="s">
        <v>31644</v>
      </c>
      <c r="D1227" t="s">
        <v>12350</v>
      </c>
      <c r="E1227" t="s">
        <v>12351</v>
      </c>
      <c r="F1227" t="s">
        <v>103</v>
      </c>
      <c r="G1227">
        <v>4319364519</v>
      </c>
      <c r="H1227">
        <v>42515218.109999999</v>
      </c>
      <c r="I1227">
        <v>9813</v>
      </c>
      <c r="J1227" t="s">
        <v>12352</v>
      </c>
      <c r="K1227" t="s">
        <v>12353</v>
      </c>
      <c r="L1227" t="s">
        <v>12354</v>
      </c>
    </row>
    <row r="1228" spans="1:12" x14ac:dyDescent="0.4">
      <c r="A1228" t="s">
        <v>30431</v>
      </c>
      <c r="B1228" t="s">
        <v>3595</v>
      </c>
      <c r="C1228" t="s">
        <v>31645</v>
      </c>
      <c r="D1228" t="s">
        <v>3596</v>
      </c>
      <c r="E1228" t="s">
        <v>3597</v>
      </c>
      <c r="F1228" t="s">
        <v>2051</v>
      </c>
      <c r="G1228">
        <v>1438412839</v>
      </c>
      <c r="H1228">
        <v>122493614.3</v>
      </c>
      <c r="I1228">
        <v>3317</v>
      </c>
      <c r="J1228" t="s">
        <v>3598</v>
      </c>
      <c r="K1228" t="s">
        <v>3599</v>
      </c>
      <c r="L1228" t="s">
        <v>3600</v>
      </c>
    </row>
    <row r="1229" spans="1:12" x14ac:dyDescent="0.4">
      <c r="A1229" t="s">
        <v>30428</v>
      </c>
      <c r="B1229" t="s">
        <v>22698</v>
      </c>
      <c r="C1229" t="s">
        <v>31646</v>
      </c>
      <c r="D1229" t="s">
        <v>22699</v>
      </c>
      <c r="E1229" t="s">
        <v>22700</v>
      </c>
      <c r="F1229" t="s">
        <v>88</v>
      </c>
      <c r="G1229">
        <v>1199790300</v>
      </c>
      <c r="H1229">
        <v>142614951.19999999</v>
      </c>
      <c r="I1229">
        <v>2738</v>
      </c>
      <c r="J1229" t="s">
        <v>22701</v>
      </c>
      <c r="K1229" t="s">
        <v>22702</v>
      </c>
      <c r="L1229" t="s">
        <v>22703</v>
      </c>
    </row>
    <row r="1230" spans="1:12" x14ac:dyDescent="0.4">
      <c r="A1230" t="s">
        <v>30428</v>
      </c>
      <c r="B1230" t="s">
        <v>12343</v>
      </c>
      <c r="C1230" t="s">
        <v>31647</v>
      </c>
      <c r="D1230" t="s">
        <v>12344</v>
      </c>
      <c r="E1230" t="s">
        <v>12345</v>
      </c>
      <c r="F1230" t="s">
        <v>1035</v>
      </c>
      <c r="G1230">
        <v>85080381.700000003</v>
      </c>
      <c r="H1230">
        <v>10595686.32</v>
      </c>
      <c r="I1230">
        <v>542</v>
      </c>
      <c r="J1230" t="s">
        <v>12346</v>
      </c>
      <c r="K1230" t="s">
        <v>12347</v>
      </c>
      <c r="L1230" t="s">
        <v>12348</v>
      </c>
    </row>
    <row r="1231" spans="1:12" x14ac:dyDescent="0.4">
      <c r="A1231" t="s">
        <v>30431</v>
      </c>
      <c r="B1231" t="s">
        <v>22692</v>
      </c>
      <c r="C1231" t="s">
        <v>31648</v>
      </c>
      <c r="D1231" t="s">
        <v>22693</v>
      </c>
      <c r="E1231" t="s">
        <v>22694</v>
      </c>
      <c r="F1231" t="s">
        <v>74</v>
      </c>
      <c r="G1231">
        <v>1872090581</v>
      </c>
      <c r="H1231">
        <v>45074852.299999997</v>
      </c>
      <c r="I1231">
        <v>3688</v>
      </c>
      <c r="J1231" t="s">
        <v>22695</v>
      </c>
      <c r="K1231" t="s">
        <v>22696</v>
      </c>
      <c r="L1231" t="s">
        <v>22697</v>
      </c>
    </row>
    <row r="1232" spans="1:12" x14ac:dyDescent="0.4">
      <c r="A1232" t="s">
        <v>30431</v>
      </c>
      <c r="B1232" t="s">
        <v>10927</v>
      </c>
      <c r="C1232" t="s">
        <v>31649</v>
      </c>
      <c r="D1232" t="s">
        <v>10928</v>
      </c>
      <c r="E1232" t="s">
        <v>10929</v>
      </c>
      <c r="F1232" t="s">
        <v>40</v>
      </c>
      <c r="G1232">
        <v>26606114.73</v>
      </c>
      <c r="H1232">
        <v>-1072224.67</v>
      </c>
      <c r="I1232">
        <v>137</v>
      </c>
      <c r="J1232" t="s">
        <v>10930</v>
      </c>
      <c r="K1232" t="s">
        <v>10931</v>
      </c>
      <c r="L1232" t="s">
        <v>10932</v>
      </c>
    </row>
    <row r="1233" spans="1:12" x14ac:dyDescent="0.4">
      <c r="A1233" t="s">
        <v>30431</v>
      </c>
      <c r="B1233" t="s">
        <v>3589</v>
      </c>
      <c r="C1233" t="s">
        <v>31650</v>
      </c>
      <c r="D1233" t="s">
        <v>3590</v>
      </c>
      <c r="E1233" t="s">
        <v>3591</v>
      </c>
      <c r="F1233" t="s">
        <v>25</v>
      </c>
      <c r="G1233">
        <v>18546438627</v>
      </c>
      <c r="H1233">
        <v>312361655.30000001</v>
      </c>
      <c r="I1233">
        <v>8584</v>
      </c>
      <c r="J1233" t="s">
        <v>3592</v>
      </c>
      <c r="K1233" t="s">
        <v>3593</v>
      </c>
      <c r="L1233" t="s">
        <v>3594</v>
      </c>
    </row>
    <row r="1234" spans="1:12" x14ac:dyDescent="0.4">
      <c r="A1234" t="s">
        <v>30431</v>
      </c>
      <c r="B1234" t="s">
        <v>8245</v>
      </c>
      <c r="C1234" t="s">
        <v>31651</v>
      </c>
      <c r="D1234" t="s">
        <v>8246</v>
      </c>
      <c r="E1234" t="s">
        <v>8247</v>
      </c>
      <c r="F1234" t="s">
        <v>171</v>
      </c>
      <c r="G1234">
        <v>436283778.89999998</v>
      </c>
      <c r="H1234">
        <v>32632637.98</v>
      </c>
      <c r="I1234">
        <v>1278</v>
      </c>
      <c r="J1234" t="s">
        <v>8248</v>
      </c>
      <c r="K1234" t="s">
        <v>8249</v>
      </c>
      <c r="L1234" t="s">
        <v>8250</v>
      </c>
    </row>
    <row r="1235" spans="1:12" x14ac:dyDescent="0.4">
      <c r="A1235" t="s">
        <v>30431</v>
      </c>
      <c r="B1235" t="s">
        <v>22686</v>
      </c>
      <c r="C1235" t="s">
        <v>31652</v>
      </c>
      <c r="D1235" t="s">
        <v>22687</v>
      </c>
      <c r="E1235" t="s">
        <v>22688</v>
      </c>
      <c r="F1235" t="s">
        <v>285</v>
      </c>
      <c r="G1235">
        <v>97213870.560000002</v>
      </c>
      <c r="H1235">
        <v>6307357.6200000001</v>
      </c>
      <c r="I1235">
        <v>1280</v>
      </c>
      <c r="J1235" t="s">
        <v>22689</v>
      </c>
      <c r="K1235" t="s">
        <v>22690</v>
      </c>
      <c r="L1235" t="s">
        <v>22691</v>
      </c>
    </row>
    <row r="1236" spans="1:12" x14ac:dyDescent="0.4">
      <c r="A1236" t="s">
        <v>30428</v>
      </c>
      <c r="B1236" t="s">
        <v>29682</v>
      </c>
      <c r="C1236" t="s">
        <v>31653</v>
      </c>
      <c r="D1236" t="s">
        <v>29683</v>
      </c>
      <c r="E1236" t="s">
        <v>29684</v>
      </c>
      <c r="F1236" t="s">
        <v>246</v>
      </c>
      <c r="G1236">
        <v>25461775046</v>
      </c>
      <c r="H1236">
        <v>4925205596</v>
      </c>
      <c r="I1236" t="s">
        <v>29685</v>
      </c>
      <c r="J1236" t="s">
        <v>29686</v>
      </c>
      <c r="K1236" t="s">
        <v>29687</v>
      </c>
      <c r="L1236" t="s">
        <v>29688</v>
      </c>
    </row>
    <row r="1237" spans="1:12" x14ac:dyDescent="0.4">
      <c r="A1237" t="s">
        <v>30431</v>
      </c>
      <c r="B1237" t="s">
        <v>22680</v>
      </c>
      <c r="C1237" t="s">
        <v>31654</v>
      </c>
      <c r="D1237" t="s">
        <v>22681</v>
      </c>
      <c r="E1237" t="s">
        <v>22682</v>
      </c>
      <c r="F1237" t="s">
        <v>246</v>
      </c>
      <c r="G1237">
        <v>957523194</v>
      </c>
      <c r="H1237">
        <v>-26198574.289999999</v>
      </c>
      <c r="I1237">
        <v>4443</v>
      </c>
      <c r="J1237" t="s">
        <v>22683</v>
      </c>
      <c r="K1237" t="s">
        <v>22684</v>
      </c>
      <c r="L1237" t="s">
        <v>22685</v>
      </c>
    </row>
    <row r="1238" spans="1:12" x14ac:dyDescent="0.4">
      <c r="A1238" t="s">
        <v>30431</v>
      </c>
      <c r="B1238" t="s">
        <v>22674</v>
      </c>
      <c r="C1238" t="s">
        <v>31655</v>
      </c>
      <c r="D1238" t="s">
        <v>22675</v>
      </c>
      <c r="E1238" t="s">
        <v>22676</v>
      </c>
      <c r="F1238" t="s">
        <v>537</v>
      </c>
      <c r="G1238">
        <v>710111435.10000002</v>
      </c>
      <c r="H1238">
        <v>-60925369.340000004</v>
      </c>
      <c r="I1238">
        <v>2207</v>
      </c>
      <c r="J1238" t="s">
        <v>22677</v>
      </c>
      <c r="K1238" t="s">
        <v>22678</v>
      </c>
      <c r="L1238" t="s">
        <v>22679</v>
      </c>
    </row>
    <row r="1239" spans="1:12" x14ac:dyDescent="0.4">
      <c r="A1239" t="s">
        <v>30431</v>
      </c>
      <c r="B1239" t="s">
        <v>22668</v>
      </c>
      <c r="C1239" t="s">
        <v>31656</v>
      </c>
      <c r="D1239" t="s">
        <v>22669</v>
      </c>
      <c r="E1239" t="s">
        <v>22670</v>
      </c>
      <c r="F1239" t="s">
        <v>54</v>
      </c>
      <c r="G1239">
        <v>50339553.649999999</v>
      </c>
      <c r="H1239">
        <v>-26595592.609999999</v>
      </c>
      <c r="I1239">
        <v>929</v>
      </c>
      <c r="J1239" t="s">
        <v>22671</v>
      </c>
      <c r="K1239" t="s">
        <v>22672</v>
      </c>
      <c r="L1239" t="s">
        <v>22673</v>
      </c>
    </row>
    <row r="1240" spans="1:12" x14ac:dyDescent="0.4">
      <c r="A1240" t="s">
        <v>30428</v>
      </c>
      <c r="B1240" t="s">
        <v>10389</v>
      </c>
      <c r="C1240" t="s">
        <v>31657</v>
      </c>
      <c r="D1240" t="s">
        <v>10390</v>
      </c>
      <c r="E1240" t="s">
        <v>10391</v>
      </c>
      <c r="F1240" t="s">
        <v>199</v>
      </c>
      <c r="G1240">
        <v>446671709</v>
      </c>
      <c r="H1240">
        <v>11110129.060000001</v>
      </c>
      <c r="I1240">
        <v>4060</v>
      </c>
      <c r="J1240" t="s">
        <v>10392</v>
      </c>
      <c r="K1240" t="s">
        <v>10393</v>
      </c>
      <c r="L1240" t="s">
        <v>10394</v>
      </c>
    </row>
    <row r="1241" spans="1:12" x14ac:dyDescent="0.4">
      <c r="A1241" t="s">
        <v>30431</v>
      </c>
      <c r="B1241" t="s">
        <v>22711</v>
      </c>
      <c r="C1241" t="s">
        <v>31658</v>
      </c>
      <c r="D1241" t="s">
        <v>22712</v>
      </c>
      <c r="E1241" t="s">
        <v>22713</v>
      </c>
      <c r="F1241" t="s">
        <v>17</v>
      </c>
      <c r="G1241">
        <v>527586138.60000002</v>
      </c>
      <c r="H1241">
        <v>-42560159.829999998</v>
      </c>
      <c r="I1241">
        <v>2682</v>
      </c>
      <c r="J1241" t="s">
        <v>22714</v>
      </c>
      <c r="K1241" t="s">
        <v>22715</v>
      </c>
      <c r="L1241" t="s">
        <v>22716</v>
      </c>
    </row>
    <row r="1242" spans="1:12" x14ac:dyDescent="0.4">
      <c r="A1242" t="s">
        <v>30431</v>
      </c>
      <c r="B1242" t="s">
        <v>22662</v>
      </c>
      <c r="C1242" t="s">
        <v>31659</v>
      </c>
      <c r="D1242" t="s">
        <v>22663</v>
      </c>
      <c r="E1242" t="s">
        <v>22664</v>
      </c>
      <c r="F1242" t="s">
        <v>142</v>
      </c>
      <c r="G1242">
        <v>42877777.490000002</v>
      </c>
      <c r="H1242">
        <v>1092960.4099999999</v>
      </c>
      <c r="I1242">
        <v>523</v>
      </c>
      <c r="J1242" t="s">
        <v>22665</v>
      </c>
      <c r="K1242" t="s">
        <v>22666</v>
      </c>
      <c r="L1242" t="s">
        <v>22667</v>
      </c>
    </row>
    <row r="1243" spans="1:12" x14ac:dyDescent="0.4">
      <c r="A1243" t="s">
        <v>30431</v>
      </c>
      <c r="B1243" t="s">
        <v>22638</v>
      </c>
      <c r="C1243" t="s">
        <v>31660</v>
      </c>
      <c r="D1243" t="s">
        <v>22639</v>
      </c>
      <c r="E1243" t="s">
        <v>22640</v>
      </c>
      <c r="F1243" t="s">
        <v>110</v>
      </c>
      <c r="G1243">
        <v>553628984</v>
      </c>
      <c r="H1243">
        <v>-17663582.449999999</v>
      </c>
      <c r="I1243">
        <v>2589</v>
      </c>
      <c r="J1243" t="s">
        <v>22641</v>
      </c>
      <c r="K1243" t="s">
        <v>22642</v>
      </c>
      <c r="L1243" t="s">
        <v>22643</v>
      </c>
    </row>
    <row r="1244" spans="1:12" x14ac:dyDescent="0.4">
      <c r="A1244" t="s">
        <v>30428</v>
      </c>
      <c r="B1244" t="s">
        <v>22595</v>
      </c>
      <c r="C1244" t="s">
        <v>31661</v>
      </c>
      <c r="D1244" t="s">
        <v>22596</v>
      </c>
      <c r="E1244" t="s">
        <v>22597</v>
      </c>
      <c r="F1244" t="s">
        <v>509</v>
      </c>
      <c r="G1244">
        <v>1110582600</v>
      </c>
      <c r="H1244">
        <v>193516870</v>
      </c>
      <c r="I1244">
        <v>3279</v>
      </c>
      <c r="J1244" t="s">
        <v>22598</v>
      </c>
      <c r="K1244" t="s">
        <v>22599</v>
      </c>
      <c r="L1244" t="s">
        <v>22600</v>
      </c>
    </row>
    <row r="1245" spans="1:12" x14ac:dyDescent="0.4">
      <c r="A1245" t="s">
        <v>30431</v>
      </c>
      <c r="B1245" t="s">
        <v>22583</v>
      </c>
      <c r="C1245" t="s">
        <v>31662</v>
      </c>
      <c r="D1245" t="s">
        <v>22584</v>
      </c>
      <c r="E1245" t="s">
        <v>22585</v>
      </c>
      <c r="F1245" t="s">
        <v>246</v>
      </c>
      <c r="G1245">
        <v>474179508.10000002</v>
      </c>
      <c r="H1245">
        <v>4095569.45</v>
      </c>
      <c r="I1245">
        <v>5597</v>
      </c>
      <c r="J1245" t="s">
        <v>22586</v>
      </c>
      <c r="K1245" t="s">
        <v>22587</v>
      </c>
      <c r="L1245" t="s">
        <v>22588</v>
      </c>
    </row>
    <row r="1246" spans="1:12" x14ac:dyDescent="0.4">
      <c r="A1246" t="s">
        <v>30428</v>
      </c>
      <c r="B1246" t="s">
        <v>22564</v>
      </c>
      <c r="C1246" t="s">
        <v>31663</v>
      </c>
      <c r="D1246" t="s">
        <v>22565</v>
      </c>
      <c r="E1246" t="s">
        <v>22566</v>
      </c>
      <c r="F1246" t="s">
        <v>1009</v>
      </c>
      <c r="G1246">
        <v>3240139934</v>
      </c>
      <c r="H1246">
        <v>-28309633.890000001</v>
      </c>
      <c r="I1246" t="s">
        <v>22567</v>
      </c>
      <c r="J1246" t="s">
        <v>22568</v>
      </c>
      <c r="K1246" t="s">
        <v>22569</v>
      </c>
      <c r="L1246" t="s">
        <v>22570</v>
      </c>
    </row>
    <row r="1247" spans="1:12" x14ac:dyDescent="0.4">
      <c r="A1247" t="s">
        <v>30428</v>
      </c>
      <c r="B1247" t="s">
        <v>22558</v>
      </c>
      <c r="C1247" t="s">
        <v>31664</v>
      </c>
      <c r="D1247" t="s">
        <v>22559</v>
      </c>
      <c r="E1247" t="s">
        <v>22560</v>
      </c>
      <c r="F1247" t="s">
        <v>453</v>
      </c>
      <c r="G1247">
        <v>221903924.09999999</v>
      </c>
      <c r="H1247">
        <v>24524162.379999999</v>
      </c>
      <c r="I1247">
        <v>711</v>
      </c>
      <c r="J1247" t="s">
        <v>22561</v>
      </c>
      <c r="K1247" t="s">
        <v>22562</v>
      </c>
      <c r="L1247" t="s">
        <v>22563</v>
      </c>
    </row>
    <row r="1248" spans="1:12" x14ac:dyDescent="0.4">
      <c r="A1248" t="s">
        <v>30431</v>
      </c>
      <c r="B1248" t="s">
        <v>22552</v>
      </c>
      <c r="C1248" t="s">
        <v>31665</v>
      </c>
      <c r="D1248" t="s">
        <v>22553</v>
      </c>
      <c r="E1248" t="s">
        <v>22554</v>
      </c>
      <c r="F1248" t="s">
        <v>163</v>
      </c>
      <c r="G1248">
        <v>1047775611</v>
      </c>
      <c r="H1248">
        <v>-73494929.560000002</v>
      </c>
      <c r="I1248">
        <v>6565</v>
      </c>
      <c r="J1248" t="s">
        <v>22555</v>
      </c>
      <c r="K1248" t="s">
        <v>22556</v>
      </c>
      <c r="L1248" t="s">
        <v>22557</v>
      </c>
    </row>
    <row r="1249" spans="1:12" x14ac:dyDescent="0.4">
      <c r="A1249" t="s">
        <v>30431</v>
      </c>
      <c r="B1249" t="s">
        <v>29798</v>
      </c>
      <c r="C1249" t="s">
        <v>31666</v>
      </c>
      <c r="D1249" t="s">
        <v>29799</v>
      </c>
      <c r="E1249" t="s">
        <v>29800</v>
      </c>
      <c r="F1249" t="s">
        <v>391</v>
      </c>
      <c r="G1249">
        <v>517829653.30000001</v>
      </c>
      <c r="H1249">
        <v>58290847.159999996</v>
      </c>
      <c r="I1249">
        <v>7565</v>
      </c>
      <c r="J1249" t="s">
        <v>29801</v>
      </c>
      <c r="K1249" t="s">
        <v>29802</v>
      </c>
      <c r="L1249" t="s">
        <v>29803</v>
      </c>
    </row>
    <row r="1250" spans="1:12" x14ac:dyDescent="0.4">
      <c r="A1250" t="s">
        <v>30431</v>
      </c>
      <c r="B1250" t="s">
        <v>22546</v>
      </c>
      <c r="C1250" t="s">
        <v>31667</v>
      </c>
      <c r="D1250" t="s">
        <v>22547</v>
      </c>
      <c r="E1250" t="s">
        <v>22548</v>
      </c>
      <c r="F1250" t="s">
        <v>560</v>
      </c>
      <c r="G1250">
        <v>332843859.60000002</v>
      </c>
      <c r="H1250">
        <v>143305308.5</v>
      </c>
      <c r="I1250">
        <v>1151</v>
      </c>
      <c r="J1250" t="s">
        <v>22549</v>
      </c>
      <c r="K1250" t="s">
        <v>22550</v>
      </c>
      <c r="L1250" t="s">
        <v>22551</v>
      </c>
    </row>
    <row r="1251" spans="1:12" x14ac:dyDescent="0.4">
      <c r="A1251" t="s">
        <v>30428</v>
      </c>
      <c r="B1251" t="s">
        <v>19294</v>
      </c>
      <c r="C1251" t="s">
        <v>31668</v>
      </c>
      <c r="D1251" t="s">
        <v>19295</v>
      </c>
      <c r="E1251" t="s">
        <v>19296</v>
      </c>
      <c r="F1251" t="s">
        <v>253</v>
      </c>
      <c r="G1251">
        <v>238445214.5</v>
      </c>
      <c r="H1251">
        <v>2783114.9</v>
      </c>
      <c r="I1251">
        <v>937</v>
      </c>
      <c r="J1251" t="s">
        <v>19297</v>
      </c>
      <c r="K1251" t="s">
        <v>19298</v>
      </c>
      <c r="L1251" t="s">
        <v>19299</v>
      </c>
    </row>
    <row r="1252" spans="1:12" x14ac:dyDescent="0.4">
      <c r="A1252" t="s">
        <v>30431</v>
      </c>
      <c r="B1252" t="s">
        <v>23615</v>
      </c>
      <c r="C1252" t="s">
        <v>31669</v>
      </c>
      <c r="D1252" t="s">
        <v>23616</v>
      </c>
      <c r="E1252" t="s">
        <v>23617</v>
      </c>
      <c r="F1252" t="s">
        <v>285</v>
      </c>
      <c r="G1252">
        <v>771876191.5</v>
      </c>
      <c r="H1252">
        <v>-19831878.48</v>
      </c>
      <c r="I1252">
        <v>6020</v>
      </c>
      <c r="J1252" t="s">
        <v>23618</v>
      </c>
      <c r="K1252" t="s">
        <v>23619</v>
      </c>
      <c r="L1252" t="s">
        <v>23620</v>
      </c>
    </row>
    <row r="1253" spans="1:12" x14ac:dyDescent="0.4">
      <c r="A1253" t="s">
        <v>30431</v>
      </c>
      <c r="B1253" t="s">
        <v>10383</v>
      </c>
      <c r="C1253" t="s">
        <v>31670</v>
      </c>
      <c r="D1253" t="s">
        <v>10384</v>
      </c>
      <c r="E1253" t="s">
        <v>10385</v>
      </c>
      <c r="F1253" t="s">
        <v>110</v>
      </c>
      <c r="G1253">
        <v>1910323746</v>
      </c>
      <c r="H1253">
        <v>234943371.69999999</v>
      </c>
      <c r="I1253">
        <v>2046</v>
      </c>
      <c r="J1253" t="s">
        <v>10386</v>
      </c>
      <c r="K1253" t="s">
        <v>10387</v>
      </c>
      <c r="L1253" t="s">
        <v>10388</v>
      </c>
    </row>
    <row r="1254" spans="1:12" x14ac:dyDescent="0.4">
      <c r="A1254" t="s">
        <v>30428</v>
      </c>
      <c r="B1254" t="s">
        <v>22650</v>
      </c>
      <c r="C1254" t="s">
        <v>31671</v>
      </c>
      <c r="D1254" t="s">
        <v>22651</v>
      </c>
      <c r="E1254" t="s">
        <v>22652</v>
      </c>
      <c r="F1254" t="s">
        <v>474</v>
      </c>
      <c r="G1254">
        <v>192293927.90000001</v>
      </c>
      <c r="H1254">
        <v>-16299497.48</v>
      </c>
      <c r="I1254">
        <v>3082</v>
      </c>
      <c r="J1254" t="s">
        <v>22653</v>
      </c>
      <c r="K1254" t="s">
        <v>22654</v>
      </c>
      <c r="L1254" t="s">
        <v>22655</v>
      </c>
    </row>
    <row r="1255" spans="1:12" x14ac:dyDescent="0.4">
      <c r="A1255" t="s">
        <v>30428</v>
      </c>
      <c r="B1255" t="s">
        <v>14416</v>
      </c>
      <c r="C1255" t="s">
        <v>31672</v>
      </c>
      <c r="D1255" t="s">
        <v>14417</v>
      </c>
      <c r="E1255" t="s">
        <v>14418</v>
      </c>
      <c r="F1255" t="s">
        <v>253</v>
      </c>
      <c r="G1255">
        <v>840234362.20000005</v>
      </c>
      <c r="H1255">
        <v>78352816.060000002</v>
      </c>
      <c r="I1255">
        <v>1802</v>
      </c>
      <c r="J1255" t="s">
        <v>14419</v>
      </c>
      <c r="K1255" t="s">
        <v>14420</v>
      </c>
      <c r="L1255" t="s">
        <v>14421</v>
      </c>
    </row>
    <row r="1256" spans="1:12" x14ac:dyDescent="0.4">
      <c r="A1256" t="s">
        <v>30431</v>
      </c>
      <c r="B1256" t="s">
        <v>12337</v>
      </c>
      <c r="C1256" t="s">
        <v>31673</v>
      </c>
      <c r="D1256" t="s">
        <v>12338</v>
      </c>
      <c r="E1256" t="s">
        <v>12339</v>
      </c>
      <c r="F1256" t="s">
        <v>398</v>
      </c>
      <c r="G1256">
        <v>214955984.09999999</v>
      </c>
      <c r="H1256">
        <v>32209482.84</v>
      </c>
      <c r="I1256">
        <v>846</v>
      </c>
      <c r="J1256" t="s">
        <v>12340</v>
      </c>
      <c r="K1256" t="s">
        <v>12341</v>
      </c>
      <c r="L1256" t="s">
        <v>12342</v>
      </c>
    </row>
    <row r="1257" spans="1:12" x14ac:dyDescent="0.4">
      <c r="A1257" t="s">
        <v>30431</v>
      </c>
      <c r="B1257" t="s">
        <v>12331</v>
      </c>
      <c r="C1257" t="s">
        <v>31674</v>
      </c>
      <c r="D1257" t="s">
        <v>12332</v>
      </c>
      <c r="E1257" t="s">
        <v>12333</v>
      </c>
      <c r="F1257" t="s">
        <v>67</v>
      </c>
      <c r="G1257">
        <v>231871055.80000001</v>
      </c>
      <c r="H1257">
        <v>25483174.760000002</v>
      </c>
      <c r="I1257">
        <v>688</v>
      </c>
      <c r="J1257" t="s">
        <v>12334</v>
      </c>
      <c r="K1257" t="s">
        <v>12335</v>
      </c>
      <c r="L1257" t="s">
        <v>12336</v>
      </c>
    </row>
    <row r="1258" spans="1:12" x14ac:dyDescent="0.4">
      <c r="A1258" t="s">
        <v>30431</v>
      </c>
      <c r="B1258" t="s">
        <v>22540</v>
      </c>
      <c r="C1258" t="s">
        <v>31675</v>
      </c>
      <c r="D1258" t="s">
        <v>22541</v>
      </c>
      <c r="E1258" t="s">
        <v>22542</v>
      </c>
      <c r="F1258" t="s">
        <v>110</v>
      </c>
      <c r="G1258">
        <v>562010168.10000002</v>
      </c>
      <c r="H1258">
        <v>26203211.370000001</v>
      </c>
      <c r="I1258">
        <v>4247</v>
      </c>
      <c r="J1258" t="s">
        <v>22543</v>
      </c>
      <c r="K1258" t="s">
        <v>22544</v>
      </c>
      <c r="L1258" t="s">
        <v>22545</v>
      </c>
    </row>
    <row r="1259" spans="1:12" x14ac:dyDescent="0.4">
      <c r="A1259" t="s">
        <v>30428</v>
      </c>
      <c r="B1259" t="s">
        <v>7563</v>
      </c>
      <c r="C1259" t="s">
        <v>31676</v>
      </c>
      <c r="D1259" t="s">
        <v>7564</v>
      </c>
      <c r="E1259" t="s">
        <v>7565</v>
      </c>
      <c r="F1259" t="s">
        <v>142</v>
      </c>
      <c r="G1259">
        <v>119749485.09999999</v>
      </c>
      <c r="H1259">
        <v>-11741681.199999999</v>
      </c>
      <c r="I1259">
        <v>58</v>
      </c>
      <c r="J1259" t="s">
        <v>7566</v>
      </c>
      <c r="K1259" t="s">
        <v>7567</v>
      </c>
      <c r="L1259" t="s">
        <v>7568</v>
      </c>
    </row>
    <row r="1260" spans="1:12" x14ac:dyDescent="0.4">
      <c r="A1260" t="s">
        <v>30431</v>
      </c>
      <c r="B1260" t="s">
        <v>14410</v>
      </c>
      <c r="C1260" t="s">
        <v>31677</v>
      </c>
      <c r="D1260" t="s">
        <v>14411</v>
      </c>
      <c r="E1260" t="s">
        <v>14412</v>
      </c>
      <c r="F1260" t="s">
        <v>74</v>
      </c>
      <c r="G1260">
        <v>90180005.540000007</v>
      </c>
      <c r="H1260">
        <v>12460128.890000001</v>
      </c>
      <c r="I1260">
        <v>572</v>
      </c>
      <c r="J1260" t="s">
        <v>14413</v>
      </c>
      <c r="K1260" t="s">
        <v>14414</v>
      </c>
      <c r="L1260" t="s">
        <v>14415</v>
      </c>
    </row>
    <row r="1261" spans="1:12" x14ac:dyDescent="0.4">
      <c r="A1261" t="s">
        <v>30428</v>
      </c>
      <c r="B1261" t="s">
        <v>14404</v>
      </c>
      <c r="C1261" t="s">
        <v>31678</v>
      </c>
      <c r="D1261" t="s">
        <v>14405</v>
      </c>
      <c r="E1261" t="s">
        <v>14406</v>
      </c>
      <c r="F1261" t="s">
        <v>156</v>
      </c>
      <c r="G1261">
        <v>93489632.760000005</v>
      </c>
      <c r="H1261">
        <v>35792018.789999999</v>
      </c>
      <c r="I1261">
        <v>639</v>
      </c>
      <c r="J1261" t="s">
        <v>14407</v>
      </c>
      <c r="K1261" t="s">
        <v>14408</v>
      </c>
      <c r="L1261" t="s">
        <v>14409</v>
      </c>
    </row>
    <row r="1262" spans="1:12" x14ac:dyDescent="0.4">
      <c r="A1262" t="s">
        <v>30493</v>
      </c>
      <c r="B1262" t="s">
        <v>7750</v>
      </c>
      <c r="C1262" t="s">
        <v>31679</v>
      </c>
      <c r="D1262" t="s">
        <v>7751</v>
      </c>
      <c r="E1262" t="s">
        <v>7752</v>
      </c>
      <c r="F1262" t="s">
        <v>171</v>
      </c>
      <c r="G1262">
        <v>1250255237</v>
      </c>
      <c r="H1262">
        <v>14063048.23</v>
      </c>
      <c r="I1262">
        <v>2017</v>
      </c>
      <c r="J1262" t="s">
        <v>7753</v>
      </c>
      <c r="K1262" t="s">
        <v>7754</v>
      </c>
      <c r="L1262" t="s">
        <v>7755</v>
      </c>
    </row>
    <row r="1263" spans="1:12" x14ac:dyDescent="0.4">
      <c r="A1263" t="s">
        <v>30431</v>
      </c>
      <c r="B1263" t="s">
        <v>8667</v>
      </c>
      <c r="C1263" t="s">
        <v>31680</v>
      </c>
      <c r="D1263" t="s">
        <v>8668</v>
      </c>
      <c r="E1263" t="s">
        <v>8669</v>
      </c>
      <c r="F1263" t="s">
        <v>185</v>
      </c>
      <c r="G1263">
        <v>223246083.69999999</v>
      </c>
      <c r="H1263">
        <v>20885096.07</v>
      </c>
      <c r="I1263">
        <v>1179</v>
      </c>
      <c r="J1263" t="s">
        <v>8670</v>
      </c>
      <c r="K1263" t="s">
        <v>8671</v>
      </c>
      <c r="L1263" t="s">
        <v>8672</v>
      </c>
    </row>
    <row r="1264" spans="1:12" x14ac:dyDescent="0.4">
      <c r="A1264" t="s">
        <v>30431</v>
      </c>
      <c r="B1264" t="s">
        <v>6425</v>
      </c>
      <c r="C1264" t="s">
        <v>31681</v>
      </c>
      <c r="D1264" t="s">
        <v>6426</v>
      </c>
      <c r="E1264" t="s">
        <v>6427</v>
      </c>
      <c r="F1264" t="s">
        <v>306</v>
      </c>
      <c r="G1264">
        <v>166204766.30000001</v>
      </c>
      <c r="H1264">
        <v>7690523.54</v>
      </c>
      <c r="I1264">
        <v>1143</v>
      </c>
      <c r="J1264" t="s">
        <v>6428</v>
      </c>
      <c r="K1264" t="s">
        <v>6429</v>
      </c>
      <c r="L1264" t="s">
        <v>6430</v>
      </c>
    </row>
    <row r="1265" spans="1:12" x14ac:dyDescent="0.4">
      <c r="A1265" t="s">
        <v>30428</v>
      </c>
      <c r="B1265" t="s">
        <v>22534</v>
      </c>
      <c r="C1265" t="s">
        <v>31682</v>
      </c>
      <c r="D1265" t="s">
        <v>22535</v>
      </c>
      <c r="E1265" t="s">
        <v>22536</v>
      </c>
      <c r="F1265" t="s">
        <v>378</v>
      </c>
      <c r="G1265">
        <v>254920905.80000001</v>
      </c>
      <c r="H1265">
        <v>41521519.509999998</v>
      </c>
      <c r="I1265">
        <v>1322</v>
      </c>
      <c r="J1265" t="s">
        <v>22537</v>
      </c>
      <c r="K1265" t="s">
        <v>22538</v>
      </c>
      <c r="L1265" t="s">
        <v>22539</v>
      </c>
    </row>
    <row r="1266" spans="1:12" x14ac:dyDescent="0.4">
      <c r="A1266" t="s">
        <v>30428</v>
      </c>
      <c r="B1266" t="s">
        <v>15249</v>
      </c>
      <c r="C1266" t="s">
        <v>31683</v>
      </c>
      <c r="D1266" t="s">
        <v>15250</v>
      </c>
      <c r="E1266" t="s">
        <v>15251</v>
      </c>
      <c r="F1266" t="s">
        <v>253</v>
      </c>
      <c r="G1266">
        <v>705513478.10000002</v>
      </c>
      <c r="H1266">
        <v>110242373.09999999</v>
      </c>
      <c r="I1266">
        <v>1883</v>
      </c>
      <c r="J1266" t="s">
        <v>15252</v>
      </c>
      <c r="K1266" t="s">
        <v>15253</v>
      </c>
      <c r="L1266" t="s">
        <v>15254</v>
      </c>
    </row>
    <row r="1267" spans="1:12" x14ac:dyDescent="0.4">
      <c r="A1267" t="s">
        <v>30428</v>
      </c>
      <c r="B1267" t="s">
        <v>25579</v>
      </c>
      <c r="C1267" t="s">
        <v>31684</v>
      </c>
      <c r="D1267" t="s">
        <v>25580</v>
      </c>
      <c r="E1267" t="s">
        <v>25581</v>
      </c>
      <c r="F1267" t="s">
        <v>398</v>
      </c>
      <c r="G1267">
        <v>7209680842</v>
      </c>
      <c r="H1267">
        <v>1829044729</v>
      </c>
      <c r="I1267">
        <v>6678</v>
      </c>
      <c r="J1267" t="s">
        <v>25582</v>
      </c>
      <c r="K1267" t="s">
        <v>25583</v>
      </c>
      <c r="L1267" t="s">
        <v>25584</v>
      </c>
    </row>
    <row r="1268" spans="1:12" x14ac:dyDescent="0.4">
      <c r="A1268" t="s">
        <v>30428</v>
      </c>
      <c r="B1268" t="s">
        <v>22527</v>
      </c>
      <c r="C1268" t="s">
        <v>31685</v>
      </c>
      <c r="D1268" t="s">
        <v>22528</v>
      </c>
      <c r="E1268" t="s">
        <v>22529</v>
      </c>
      <c r="F1268" t="s">
        <v>661</v>
      </c>
      <c r="G1268">
        <v>4131020445</v>
      </c>
      <c r="H1268">
        <v>1500080164</v>
      </c>
      <c r="I1268" t="s">
        <v>22530</v>
      </c>
      <c r="J1268" t="s">
        <v>22531</v>
      </c>
      <c r="K1268" t="s">
        <v>22532</v>
      </c>
      <c r="L1268" t="s">
        <v>22533</v>
      </c>
    </row>
    <row r="1269" spans="1:12" x14ac:dyDescent="0.4">
      <c r="A1269" t="s">
        <v>30431</v>
      </c>
      <c r="B1269" t="s">
        <v>10377</v>
      </c>
      <c r="C1269" t="s">
        <v>31686</v>
      </c>
      <c r="D1269" t="s">
        <v>10378</v>
      </c>
      <c r="E1269" t="s">
        <v>10379</v>
      </c>
      <c r="F1269" t="s">
        <v>293</v>
      </c>
      <c r="G1269">
        <v>9201630765</v>
      </c>
      <c r="H1269">
        <v>70927976.379999995</v>
      </c>
      <c r="I1269">
        <v>9657</v>
      </c>
      <c r="J1269" t="s">
        <v>10380</v>
      </c>
      <c r="K1269" t="s">
        <v>10381</v>
      </c>
      <c r="L1269" t="s">
        <v>10382</v>
      </c>
    </row>
    <row r="1270" spans="1:12" x14ac:dyDescent="0.4">
      <c r="A1270" t="s">
        <v>30493</v>
      </c>
      <c r="B1270" t="s">
        <v>12325</v>
      </c>
      <c r="C1270" t="s">
        <v>31687</v>
      </c>
      <c r="D1270" t="s">
        <v>12326</v>
      </c>
      <c r="E1270" t="s">
        <v>12327</v>
      </c>
      <c r="F1270" t="s">
        <v>199</v>
      </c>
      <c r="G1270">
        <v>45990641.189999998</v>
      </c>
      <c r="H1270">
        <v>8802287.7400000002</v>
      </c>
      <c r="I1270">
        <v>228</v>
      </c>
      <c r="J1270" t="s">
        <v>12328</v>
      </c>
      <c r="K1270" t="s">
        <v>12329</v>
      </c>
      <c r="L1270" t="s">
        <v>12330</v>
      </c>
    </row>
    <row r="1271" spans="1:12" x14ac:dyDescent="0.4">
      <c r="A1271" t="s">
        <v>30431</v>
      </c>
      <c r="B1271" t="s">
        <v>22521</v>
      </c>
      <c r="C1271" t="s">
        <v>31688</v>
      </c>
      <c r="D1271" t="s">
        <v>22522</v>
      </c>
      <c r="E1271" t="s">
        <v>22523</v>
      </c>
      <c r="F1271" t="s">
        <v>40</v>
      </c>
      <c r="G1271">
        <v>33446148.870000001</v>
      </c>
      <c r="H1271">
        <v>-42394191.780000001</v>
      </c>
      <c r="I1271">
        <v>410</v>
      </c>
      <c r="J1271" t="s">
        <v>22524</v>
      </c>
      <c r="K1271" t="s">
        <v>22525</v>
      </c>
      <c r="L1271" t="s">
        <v>22526</v>
      </c>
    </row>
    <row r="1272" spans="1:12" x14ac:dyDescent="0.4">
      <c r="A1272" t="s">
        <v>30431</v>
      </c>
      <c r="B1272" t="s">
        <v>22644</v>
      </c>
      <c r="C1272" t="s">
        <v>31689</v>
      </c>
      <c r="D1272" t="s">
        <v>22645</v>
      </c>
      <c r="E1272" t="s">
        <v>22646</v>
      </c>
      <c r="F1272" t="s">
        <v>192</v>
      </c>
      <c r="G1272">
        <v>880472352.89999998</v>
      </c>
      <c r="H1272">
        <v>96332077.780000001</v>
      </c>
      <c r="I1272">
        <v>3025</v>
      </c>
      <c r="J1272" t="s">
        <v>22647</v>
      </c>
      <c r="K1272" t="s">
        <v>22648</v>
      </c>
      <c r="L1272" t="s">
        <v>22649</v>
      </c>
    </row>
    <row r="1273" spans="1:12" x14ac:dyDescent="0.4">
      <c r="A1273" t="s">
        <v>30428</v>
      </c>
      <c r="B1273" t="s">
        <v>25445</v>
      </c>
      <c r="C1273" t="s">
        <v>31690</v>
      </c>
      <c r="D1273" t="s">
        <v>25446</v>
      </c>
      <c r="E1273" t="s">
        <v>25447</v>
      </c>
      <c r="F1273" t="s">
        <v>378</v>
      </c>
      <c r="G1273">
        <v>252562126.59999999</v>
      </c>
      <c r="H1273">
        <v>39805661.090000004</v>
      </c>
      <c r="I1273">
        <v>821</v>
      </c>
      <c r="J1273" t="s">
        <v>25448</v>
      </c>
      <c r="K1273" t="s">
        <v>25449</v>
      </c>
      <c r="L1273" t="s">
        <v>25450</v>
      </c>
    </row>
    <row r="1274" spans="1:12" x14ac:dyDescent="0.4">
      <c r="A1274" t="s">
        <v>30431</v>
      </c>
      <c r="B1274" t="s">
        <v>3583</v>
      </c>
      <c r="C1274" t="s">
        <v>31691</v>
      </c>
      <c r="D1274" t="s">
        <v>3584</v>
      </c>
      <c r="E1274" t="s">
        <v>3585</v>
      </c>
      <c r="F1274" t="s">
        <v>110</v>
      </c>
      <c r="G1274">
        <v>804527527.5</v>
      </c>
      <c r="H1274">
        <v>87024150.170000002</v>
      </c>
      <c r="I1274">
        <v>2899</v>
      </c>
      <c r="J1274" t="s">
        <v>3586</v>
      </c>
      <c r="K1274" t="s">
        <v>3587</v>
      </c>
      <c r="L1274" t="s">
        <v>3588</v>
      </c>
    </row>
    <row r="1275" spans="1:12" x14ac:dyDescent="0.4">
      <c r="A1275" t="s">
        <v>30431</v>
      </c>
      <c r="B1275" t="s">
        <v>3577</v>
      </c>
      <c r="C1275" t="s">
        <v>31692</v>
      </c>
      <c r="D1275" t="s">
        <v>3578</v>
      </c>
      <c r="E1275" t="s">
        <v>3579</v>
      </c>
      <c r="F1275" t="s">
        <v>285</v>
      </c>
      <c r="G1275">
        <v>404179017.19999999</v>
      </c>
      <c r="H1275">
        <v>17212520.75</v>
      </c>
      <c r="I1275">
        <v>1545</v>
      </c>
      <c r="J1275" t="s">
        <v>3580</v>
      </c>
      <c r="K1275" t="s">
        <v>3581</v>
      </c>
      <c r="L1275" t="s">
        <v>3582</v>
      </c>
    </row>
    <row r="1276" spans="1:12" x14ac:dyDescent="0.4">
      <c r="A1276" t="s">
        <v>30428</v>
      </c>
      <c r="B1276" t="s">
        <v>12319</v>
      </c>
      <c r="C1276" t="s">
        <v>31693</v>
      </c>
      <c r="D1276" t="s">
        <v>12320</v>
      </c>
      <c r="E1276" t="s">
        <v>12321</v>
      </c>
      <c r="F1276" t="s">
        <v>110</v>
      </c>
      <c r="G1276">
        <v>302754423.5</v>
      </c>
      <c r="H1276">
        <v>27314934.18</v>
      </c>
      <c r="I1276">
        <v>1021</v>
      </c>
      <c r="J1276" t="s">
        <v>12322</v>
      </c>
      <c r="K1276" t="s">
        <v>12323</v>
      </c>
      <c r="L1276" t="s">
        <v>12324</v>
      </c>
    </row>
    <row r="1277" spans="1:12" x14ac:dyDescent="0.4">
      <c r="A1277" t="s">
        <v>30431</v>
      </c>
      <c r="B1277" t="s">
        <v>22515</v>
      </c>
      <c r="C1277" t="s">
        <v>31694</v>
      </c>
      <c r="D1277" t="s">
        <v>22516</v>
      </c>
      <c r="E1277" t="s">
        <v>22517</v>
      </c>
      <c r="F1277" t="s">
        <v>398</v>
      </c>
      <c r="G1277">
        <v>378189622.39999998</v>
      </c>
      <c r="H1277">
        <v>19345403.390000001</v>
      </c>
      <c r="I1277">
        <v>1989</v>
      </c>
      <c r="J1277" t="s">
        <v>22518</v>
      </c>
      <c r="K1277" t="s">
        <v>22519</v>
      </c>
      <c r="L1277" t="s">
        <v>22520</v>
      </c>
    </row>
    <row r="1278" spans="1:12" x14ac:dyDescent="0.4">
      <c r="A1278" t="s">
        <v>30431</v>
      </c>
      <c r="B1278" t="s">
        <v>22508</v>
      </c>
      <c r="C1278" t="s">
        <v>31695</v>
      </c>
      <c r="D1278" t="s">
        <v>22509</v>
      </c>
      <c r="E1278" t="s">
        <v>22510</v>
      </c>
      <c r="F1278" t="s">
        <v>103</v>
      </c>
      <c r="G1278">
        <v>18303785340</v>
      </c>
      <c r="H1278">
        <v>266233233.30000001</v>
      </c>
      <c r="I1278" t="s">
        <v>22511</v>
      </c>
      <c r="J1278" t="s">
        <v>22512</v>
      </c>
      <c r="K1278" t="s">
        <v>22513</v>
      </c>
      <c r="L1278" t="s">
        <v>22514</v>
      </c>
    </row>
    <row r="1279" spans="1:12" x14ac:dyDescent="0.4">
      <c r="A1279" t="s">
        <v>30428</v>
      </c>
      <c r="B1279" t="s">
        <v>22502</v>
      </c>
      <c r="C1279" t="s">
        <v>31696</v>
      </c>
      <c r="D1279" t="s">
        <v>22503</v>
      </c>
      <c r="E1279" t="s">
        <v>22504</v>
      </c>
      <c r="F1279" t="s">
        <v>8599</v>
      </c>
      <c r="G1279">
        <v>10184415867</v>
      </c>
      <c r="H1279">
        <v>298559631.80000001</v>
      </c>
      <c r="I1279" t="s">
        <v>18460</v>
      </c>
      <c r="J1279" t="s">
        <v>22505</v>
      </c>
      <c r="K1279" t="s">
        <v>22506</v>
      </c>
      <c r="L1279" t="s">
        <v>22507</v>
      </c>
    </row>
    <row r="1280" spans="1:12" x14ac:dyDescent="0.4">
      <c r="A1280" t="s">
        <v>30428</v>
      </c>
      <c r="B1280" t="s">
        <v>15435</v>
      </c>
      <c r="C1280" t="s">
        <v>31697</v>
      </c>
      <c r="D1280" t="s">
        <v>15436</v>
      </c>
      <c r="E1280" t="s">
        <v>15437</v>
      </c>
      <c r="F1280" t="s">
        <v>25</v>
      </c>
      <c r="G1280">
        <v>471473186.39999998</v>
      </c>
      <c r="H1280">
        <v>63827729.920000002</v>
      </c>
      <c r="I1280">
        <v>742</v>
      </c>
      <c r="J1280" t="s">
        <v>15438</v>
      </c>
      <c r="K1280" t="s">
        <v>15439</v>
      </c>
      <c r="L1280" t="s">
        <v>15440</v>
      </c>
    </row>
    <row r="1281" spans="1:12" x14ac:dyDescent="0.4">
      <c r="A1281" t="s">
        <v>30428</v>
      </c>
      <c r="B1281" t="s">
        <v>22272</v>
      </c>
      <c r="C1281" t="s">
        <v>31698</v>
      </c>
      <c r="D1281" t="s">
        <v>22273</v>
      </c>
      <c r="E1281" t="s">
        <v>22274</v>
      </c>
      <c r="F1281" t="s">
        <v>171</v>
      </c>
      <c r="G1281">
        <v>667549859.70000005</v>
      </c>
      <c r="H1281">
        <v>140333353.80000001</v>
      </c>
      <c r="I1281">
        <v>2381</v>
      </c>
      <c r="J1281" t="s">
        <v>22275</v>
      </c>
      <c r="K1281" t="s">
        <v>22276</v>
      </c>
      <c r="L1281" t="s">
        <v>22277</v>
      </c>
    </row>
    <row r="1282" spans="1:12" x14ac:dyDescent="0.4">
      <c r="A1282" t="s">
        <v>30431</v>
      </c>
      <c r="B1282" t="s">
        <v>22490</v>
      </c>
      <c r="C1282" t="s">
        <v>31699</v>
      </c>
      <c r="D1282" t="s">
        <v>22491</v>
      </c>
      <c r="E1282" t="s">
        <v>22492</v>
      </c>
      <c r="F1282" t="s">
        <v>3350</v>
      </c>
      <c r="G1282">
        <v>304349340.60000002</v>
      </c>
      <c r="H1282">
        <v>16845988.699999999</v>
      </c>
      <c r="I1282">
        <v>3082</v>
      </c>
      <c r="J1282" t="s">
        <v>22493</v>
      </c>
      <c r="K1282" t="s">
        <v>22494</v>
      </c>
      <c r="L1282" t="s">
        <v>22495</v>
      </c>
    </row>
    <row r="1283" spans="1:12" x14ac:dyDescent="0.4">
      <c r="A1283" t="s">
        <v>30431</v>
      </c>
      <c r="B1283" t="s">
        <v>24557</v>
      </c>
      <c r="C1283" t="s">
        <v>31700</v>
      </c>
      <c r="D1283" t="s">
        <v>24558</v>
      </c>
      <c r="E1283" t="s">
        <v>24559</v>
      </c>
      <c r="F1283" t="s">
        <v>560</v>
      </c>
      <c r="G1283">
        <v>365741909.5</v>
      </c>
      <c r="H1283">
        <v>101445831</v>
      </c>
      <c r="I1283">
        <v>986</v>
      </c>
      <c r="J1283" t="s">
        <v>24560</v>
      </c>
      <c r="K1283" t="s">
        <v>24561</v>
      </c>
      <c r="L1283" t="s">
        <v>24562</v>
      </c>
    </row>
    <row r="1284" spans="1:12" x14ac:dyDescent="0.4">
      <c r="A1284" t="s">
        <v>30428</v>
      </c>
      <c r="B1284" t="s">
        <v>12313</v>
      </c>
      <c r="C1284" t="s">
        <v>31701</v>
      </c>
      <c r="D1284" t="s">
        <v>12314</v>
      </c>
      <c r="E1284" t="s">
        <v>12315</v>
      </c>
      <c r="F1284" t="s">
        <v>171</v>
      </c>
      <c r="G1284">
        <v>1228290010</v>
      </c>
      <c r="H1284">
        <v>77248351.959999993</v>
      </c>
      <c r="I1284">
        <v>814</v>
      </c>
      <c r="J1284" t="s">
        <v>12316</v>
      </c>
      <c r="K1284" t="s">
        <v>12317</v>
      </c>
      <c r="L1284" t="s">
        <v>12318</v>
      </c>
    </row>
    <row r="1285" spans="1:12" x14ac:dyDescent="0.4">
      <c r="A1285" t="s">
        <v>30428</v>
      </c>
      <c r="B1285" t="s">
        <v>1409</v>
      </c>
      <c r="C1285" t="s">
        <v>31702</v>
      </c>
      <c r="D1285" t="s">
        <v>1410</v>
      </c>
      <c r="E1285" t="s">
        <v>1411</v>
      </c>
      <c r="F1285" t="s">
        <v>278</v>
      </c>
      <c r="G1285">
        <v>8196710592</v>
      </c>
      <c r="H1285">
        <v>300793188</v>
      </c>
      <c r="I1285" t="s">
        <v>1412</v>
      </c>
      <c r="J1285" t="s">
        <v>1413</v>
      </c>
      <c r="K1285" t="s">
        <v>1414</v>
      </c>
      <c r="L1285" t="s">
        <v>1415</v>
      </c>
    </row>
    <row r="1286" spans="1:12" x14ac:dyDescent="0.4">
      <c r="A1286" t="s">
        <v>30428</v>
      </c>
      <c r="B1286" t="s">
        <v>22496</v>
      </c>
      <c r="C1286" t="s">
        <v>31703</v>
      </c>
      <c r="D1286" t="s">
        <v>22497</v>
      </c>
      <c r="E1286" t="s">
        <v>22498</v>
      </c>
      <c r="F1286" t="s">
        <v>278</v>
      </c>
      <c r="G1286">
        <v>4354037100</v>
      </c>
      <c r="H1286">
        <v>118113000</v>
      </c>
      <c r="I1286">
        <v>7932</v>
      </c>
      <c r="J1286" t="s">
        <v>22499</v>
      </c>
      <c r="K1286" t="s">
        <v>22500</v>
      </c>
      <c r="L1286" t="s">
        <v>22501</v>
      </c>
    </row>
    <row r="1287" spans="1:12" x14ac:dyDescent="0.4">
      <c r="A1287" t="s">
        <v>30431</v>
      </c>
      <c r="B1287" t="s">
        <v>18246</v>
      </c>
      <c r="C1287" t="s">
        <v>31704</v>
      </c>
      <c r="D1287" t="s">
        <v>18247</v>
      </c>
      <c r="E1287" t="s">
        <v>18248</v>
      </c>
      <c r="F1287" t="s">
        <v>54</v>
      </c>
      <c r="G1287">
        <v>91648450.230000004</v>
      </c>
      <c r="H1287">
        <v>1531172.67</v>
      </c>
      <c r="I1287">
        <v>656</v>
      </c>
      <c r="J1287" t="s">
        <v>18249</v>
      </c>
      <c r="K1287" t="s">
        <v>18250</v>
      </c>
      <c r="L1287" t="s">
        <v>18251</v>
      </c>
    </row>
    <row r="1288" spans="1:12" x14ac:dyDescent="0.4">
      <c r="A1288" t="s">
        <v>30428</v>
      </c>
      <c r="B1288" t="s">
        <v>3565</v>
      </c>
      <c r="C1288" t="s">
        <v>31705</v>
      </c>
      <c r="D1288" t="s">
        <v>3566</v>
      </c>
      <c r="E1288" t="s">
        <v>3567</v>
      </c>
      <c r="F1288" t="s">
        <v>2051</v>
      </c>
      <c r="G1288">
        <v>175316895.19999999</v>
      </c>
      <c r="H1288">
        <v>9938146.6500000004</v>
      </c>
      <c r="I1288">
        <v>360</v>
      </c>
      <c r="J1288" t="s">
        <v>3568</v>
      </c>
      <c r="K1288" t="s">
        <v>3569</v>
      </c>
      <c r="L1288" t="s">
        <v>3570</v>
      </c>
    </row>
    <row r="1289" spans="1:12" x14ac:dyDescent="0.4">
      <c r="A1289" t="s">
        <v>30428</v>
      </c>
      <c r="B1289" t="s">
        <v>3559</v>
      </c>
      <c r="C1289" t="s">
        <v>31706</v>
      </c>
      <c r="D1289" t="s">
        <v>3560</v>
      </c>
      <c r="E1289" t="s">
        <v>3561</v>
      </c>
      <c r="F1289" t="s">
        <v>110</v>
      </c>
      <c r="G1289">
        <v>2977204829</v>
      </c>
      <c r="H1289">
        <v>135128838.40000001</v>
      </c>
      <c r="I1289">
        <v>8280</v>
      </c>
      <c r="J1289" t="s">
        <v>3562</v>
      </c>
      <c r="K1289" t="s">
        <v>3563</v>
      </c>
      <c r="L1289" t="s">
        <v>3564</v>
      </c>
    </row>
    <row r="1290" spans="1:12" x14ac:dyDescent="0.4">
      <c r="A1290" t="s">
        <v>30431</v>
      </c>
      <c r="B1290" t="s">
        <v>15725</v>
      </c>
      <c r="C1290" t="s">
        <v>31707</v>
      </c>
      <c r="D1290" t="s">
        <v>15726</v>
      </c>
      <c r="E1290" t="s">
        <v>15727</v>
      </c>
      <c r="F1290" t="s">
        <v>812</v>
      </c>
      <c r="G1290">
        <v>1572929110</v>
      </c>
      <c r="H1290">
        <v>173615994.19999999</v>
      </c>
      <c r="I1290">
        <v>1455</v>
      </c>
      <c r="J1290" t="s">
        <v>15728</v>
      </c>
      <c r="K1290" t="s">
        <v>15729</v>
      </c>
      <c r="L1290" t="s">
        <v>15730</v>
      </c>
    </row>
    <row r="1291" spans="1:12" x14ac:dyDescent="0.4">
      <c r="A1291" t="s">
        <v>30428</v>
      </c>
      <c r="B1291" t="s">
        <v>1151</v>
      </c>
      <c r="C1291" t="s">
        <v>31708</v>
      </c>
      <c r="D1291" t="s">
        <v>1152</v>
      </c>
      <c r="E1291" t="s">
        <v>1153</v>
      </c>
      <c r="F1291" t="s">
        <v>32</v>
      </c>
      <c r="G1291">
        <v>62990732.030000001</v>
      </c>
      <c r="H1291">
        <v>-287383523.89999998</v>
      </c>
      <c r="I1291">
        <v>1497</v>
      </c>
      <c r="J1291" t="s">
        <v>1154</v>
      </c>
      <c r="K1291" t="s">
        <v>1155</v>
      </c>
      <c r="L1291" t="s">
        <v>1156</v>
      </c>
    </row>
    <row r="1292" spans="1:12" x14ac:dyDescent="0.4">
      <c r="A1292" t="s">
        <v>30431</v>
      </c>
      <c r="B1292" t="s">
        <v>12307</v>
      </c>
      <c r="C1292" t="s">
        <v>31709</v>
      </c>
      <c r="D1292" t="s">
        <v>12308</v>
      </c>
      <c r="E1292" t="s">
        <v>12309</v>
      </c>
      <c r="F1292" t="s">
        <v>40</v>
      </c>
      <c r="G1292">
        <v>712350365.70000005</v>
      </c>
      <c r="H1292">
        <v>347840302.80000001</v>
      </c>
      <c r="I1292">
        <v>9611</v>
      </c>
      <c r="J1292" t="s">
        <v>12310</v>
      </c>
      <c r="K1292" t="s">
        <v>12311</v>
      </c>
      <c r="L1292" t="s">
        <v>12312</v>
      </c>
    </row>
    <row r="1293" spans="1:12" x14ac:dyDescent="0.4">
      <c r="A1293" t="s">
        <v>30431</v>
      </c>
      <c r="B1293" t="s">
        <v>22478</v>
      </c>
      <c r="C1293" t="s">
        <v>31710</v>
      </c>
      <c r="D1293" t="s">
        <v>22479</v>
      </c>
      <c r="E1293" t="s">
        <v>22480</v>
      </c>
      <c r="F1293" t="s">
        <v>17</v>
      </c>
      <c r="G1293">
        <v>519421136.30000001</v>
      </c>
      <c r="H1293">
        <v>14256822.74</v>
      </c>
      <c r="I1293">
        <v>2006</v>
      </c>
      <c r="J1293" t="s">
        <v>22481</v>
      </c>
      <c r="K1293" t="s">
        <v>22482</v>
      </c>
      <c r="L1293" t="s">
        <v>22483</v>
      </c>
    </row>
    <row r="1294" spans="1:12" x14ac:dyDescent="0.4">
      <c r="A1294" t="s">
        <v>30431</v>
      </c>
      <c r="B1294" t="s">
        <v>14398</v>
      </c>
      <c r="C1294" t="s">
        <v>31711</v>
      </c>
      <c r="D1294" t="s">
        <v>14399</v>
      </c>
      <c r="E1294" t="s">
        <v>14400</v>
      </c>
      <c r="F1294" t="s">
        <v>171</v>
      </c>
      <c r="G1294">
        <v>1728670779</v>
      </c>
      <c r="H1294">
        <v>135142297.40000001</v>
      </c>
      <c r="I1294">
        <v>2859</v>
      </c>
      <c r="J1294" t="s">
        <v>14401</v>
      </c>
      <c r="K1294" t="s">
        <v>14402</v>
      </c>
      <c r="L1294" t="s">
        <v>14403</v>
      </c>
    </row>
    <row r="1295" spans="1:12" x14ac:dyDescent="0.4">
      <c r="A1295" t="s">
        <v>30428</v>
      </c>
      <c r="B1295" t="s">
        <v>22472</v>
      </c>
      <c r="C1295" t="s">
        <v>31712</v>
      </c>
      <c r="D1295" t="s">
        <v>22473</v>
      </c>
      <c r="E1295" t="s">
        <v>22474</v>
      </c>
      <c r="F1295" t="s">
        <v>537</v>
      </c>
      <c r="G1295">
        <v>920163621.89999998</v>
      </c>
      <c r="H1295">
        <v>-162414195.30000001</v>
      </c>
      <c r="I1295">
        <v>3314</v>
      </c>
      <c r="J1295" t="s">
        <v>22475</v>
      </c>
      <c r="K1295" t="s">
        <v>22476</v>
      </c>
      <c r="L1295" t="s">
        <v>22477</v>
      </c>
    </row>
    <row r="1296" spans="1:12" x14ac:dyDescent="0.4">
      <c r="A1296" t="s">
        <v>30431</v>
      </c>
      <c r="B1296" t="s">
        <v>20810</v>
      </c>
      <c r="C1296" t="s">
        <v>31713</v>
      </c>
      <c r="D1296" t="s">
        <v>20811</v>
      </c>
      <c r="E1296" t="s">
        <v>20812</v>
      </c>
      <c r="F1296" t="s">
        <v>238</v>
      </c>
      <c r="G1296">
        <v>248851389.59999999</v>
      </c>
      <c r="H1296">
        <v>51824070.340000004</v>
      </c>
      <c r="I1296">
        <v>1532</v>
      </c>
      <c r="J1296" t="s">
        <v>20813</v>
      </c>
      <c r="K1296" t="s">
        <v>20814</v>
      </c>
      <c r="L1296" t="s">
        <v>20815</v>
      </c>
    </row>
    <row r="1297" spans="1:12" x14ac:dyDescent="0.4">
      <c r="A1297" t="s">
        <v>30428</v>
      </c>
      <c r="B1297" t="s">
        <v>22466</v>
      </c>
      <c r="C1297" t="s">
        <v>31714</v>
      </c>
      <c r="D1297" t="s">
        <v>22467</v>
      </c>
      <c r="E1297" t="s">
        <v>22468</v>
      </c>
      <c r="F1297" t="s">
        <v>110</v>
      </c>
      <c r="G1297">
        <v>357286603.19999999</v>
      </c>
      <c r="H1297">
        <v>23258554.559999999</v>
      </c>
      <c r="I1297">
        <v>2283</v>
      </c>
      <c r="J1297" t="s">
        <v>22469</v>
      </c>
      <c r="K1297" t="s">
        <v>22470</v>
      </c>
      <c r="L1297" t="s">
        <v>22471</v>
      </c>
    </row>
    <row r="1298" spans="1:12" x14ac:dyDescent="0.4">
      <c r="A1298" t="s">
        <v>30431</v>
      </c>
      <c r="B1298" t="s">
        <v>22460</v>
      </c>
      <c r="C1298" t="s">
        <v>31715</v>
      </c>
      <c r="D1298" t="s">
        <v>22461</v>
      </c>
      <c r="E1298" t="s">
        <v>22462</v>
      </c>
      <c r="F1298" t="s">
        <v>40</v>
      </c>
      <c r="G1298">
        <v>286287481.5</v>
      </c>
      <c r="H1298">
        <v>-22538791.300000001</v>
      </c>
      <c r="I1298">
        <v>2312</v>
      </c>
      <c r="J1298" t="s">
        <v>22463</v>
      </c>
      <c r="K1298" t="s">
        <v>22464</v>
      </c>
      <c r="L1298" t="s">
        <v>22465</v>
      </c>
    </row>
    <row r="1299" spans="1:12" x14ac:dyDescent="0.4">
      <c r="A1299" t="s">
        <v>30431</v>
      </c>
      <c r="B1299" t="s">
        <v>22454</v>
      </c>
      <c r="C1299" t="s">
        <v>31716</v>
      </c>
      <c r="D1299" t="s">
        <v>22455</v>
      </c>
      <c r="E1299" t="s">
        <v>22456</v>
      </c>
      <c r="F1299" t="s">
        <v>523</v>
      </c>
      <c r="G1299">
        <v>594344585.79999995</v>
      </c>
      <c r="H1299">
        <v>51507035.460000001</v>
      </c>
      <c r="I1299">
        <v>2610</v>
      </c>
      <c r="J1299" t="s">
        <v>22457</v>
      </c>
      <c r="K1299" t="s">
        <v>22458</v>
      </c>
      <c r="L1299" t="s">
        <v>22459</v>
      </c>
    </row>
    <row r="1300" spans="1:12" x14ac:dyDescent="0.4">
      <c r="A1300" t="s">
        <v>30493</v>
      </c>
      <c r="B1300" t="s">
        <v>13591</v>
      </c>
      <c r="C1300" t="s">
        <v>31717</v>
      </c>
      <c r="D1300" t="s">
        <v>13592</v>
      </c>
      <c r="E1300" t="s">
        <v>13593</v>
      </c>
      <c r="F1300" t="s">
        <v>40</v>
      </c>
      <c r="G1300">
        <v>12232393.01</v>
      </c>
      <c r="H1300">
        <v>1477410.48</v>
      </c>
      <c r="I1300">
        <v>131</v>
      </c>
      <c r="J1300" t="s">
        <v>13594</v>
      </c>
      <c r="K1300" t="s">
        <v>13595</v>
      </c>
      <c r="L1300" t="s">
        <v>13596</v>
      </c>
    </row>
    <row r="1301" spans="1:12" x14ac:dyDescent="0.4">
      <c r="A1301" t="s">
        <v>30431</v>
      </c>
      <c r="B1301" t="s">
        <v>22448</v>
      </c>
      <c r="C1301" t="s">
        <v>31718</v>
      </c>
      <c r="D1301" t="s">
        <v>22449</v>
      </c>
      <c r="E1301" t="s">
        <v>22450</v>
      </c>
      <c r="F1301" t="s">
        <v>103</v>
      </c>
      <c r="G1301">
        <v>256795832.59999999</v>
      </c>
      <c r="H1301">
        <v>44673320.759999998</v>
      </c>
      <c r="I1301">
        <v>1876</v>
      </c>
      <c r="J1301" t="s">
        <v>22451</v>
      </c>
      <c r="K1301" t="s">
        <v>22452</v>
      </c>
      <c r="L1301" t="s">
        <v>22453</v>
      </c>
    </row>
    <row r="1302" spans="1:12" x14ac:dyDescent="0.4">
      <c r="A1302" t="s">
        <v>30431</v>
      </c>
      <c r="B1302" t="s">
        <v>12301</v>
      </c>
      <c r="C1302" t="s">
        <v>31719</v>
      </c>
      <c r="D1302" t="s">
        <v>12302</v>
      </c>
      <c r="E1302" t="s">
        <v>12303</v>
      </c>
      <c r="F1302" t="s">
        <v>253</v>
      </c>
      <c r="G1302">
        <v>594770587.79999995</v>
      </c>
      <c r="H1302">
        <v>91170775.849999994</v>
      </c>
      <c r="I1302">
        <v>2078</v>
      </c>
      <c r="J1302" t="s">
        <v>12304</v>
      </c>
      <c r="K1302" t="s">
        <v>12305</v>
      </c>
      <c r="L1302" t="s">
        <v>12306</v>
      </c>
    </row>
    <row r="1303" spans="1:12" x14ac:dyDescent="0.4">
      <c r="A1303" t="s">
        <v>30431</v>
      </c>
      <c r="B1303" t="s">
        <v>10921</v>
      </c>
      <c r="C1303" t="s">
        <v>31720</v>
      </c>
      <c r="D1303" t="s">
        <v>10922</v>
      </c>
      <c r="E1303" t="s">
        <v>10923</v>
      </c>
      <c r="F1303" t="s">
        <v>110</v>
      </c>
      <c r="G1303">
        <v>167212356.19999999</v>
      </c>
      <c r="H1303">
        <v>-57654813.969999999</v>
      </c>
      <c r="I1303">
        <v>885</v>
      </c>
      <c r="J1303" t="s">
        <v>10924</v>
      </c>
      <c r="K1303" t="s">
        <v>10925</v>
      </c>
      <c r="L1303" t="s">
        <v>10926</v>
      </c>
    </row>
    <row r="1304" spans="1:12" x14ac:dyDescent="0.4">
      <c r="A1304" t="s">
        <v>30428</v>
      </c>
      <c r="B1304" t="s">
        <v>8239</v>
      </c>
      <c r="C1304" t="s">
        <v>31721</v>
      </c>
      <c r="D1304" t="s">
        <v>8240</v>
      </c>
      <c r="E1304" t="s">
        <v>8241</v>
      </c>
      <c r="F1304" t="s">
        <v>54</v>
      </c>
      <c r="G1304">
        <v>99101652.75</v>
      </c>
      <c r="H1304">
        <v>1587748.47</v>
      </c>
      <c r="I1304">
        <v>1235</v>
      </c>
      <c r="J1304" t="s">
        <v>8242</v>
      </c>
      <c r="K1304" t="s">
        <v>8243</v>
      </c>
      <c r="L1304" t="s">
        <v>8244</v>
      </c>
    </row>
    <row r="1305" spans="1:12" x14ac:dyDescent="0.4">
      <c r="A1305" t="s">
        <v>30428</v>
      </c>
      <c r="B1305" t="s">
        <v>22441</v>
      </c>
      <c r="C1305" t="s">
        <v>31722</v>
      </c>
      <c r="D1305" t="s">
        <v>22442</v>
      </c>
      <c r="E1305" t="s">
        <v>22443</v>
      </c>
      <c r="F1305" t="s">
        <v>378</v>
      </c>
      <c r="G1305">
        <v>2726943373</v>
      </c>
      <c r="H1305">
        <v>159089514.19999999</v>
      </c>
      <c r="I1305" t="s">
        <v>22444</v>
      </c>
      <c r="J1305" t="s">
        <v>22445</v>
      </c>
      <c r="K1305" t="s">
        <v>22446</v>
      </c>
      <c r="L1305" t="s">
        <v>22447</v>
      </c>
    </row>
    <row r="1306" spans="1:12" x14ac:dyDescent="0.4">
      <c r="A1306" t="s">
        <v>30428</v>
      </c>
      <c r="B1306" t="s">
        <v>22435</v>
      </c>
      <c r="C1306" t="s">
        <v>31723</v>
      </c>
      <c r="D1306" t="s">
        <v>22436</v>
      </c>
      <c r="E1306" t="s">
        <v>22437</v>
      </c>
      <c r="F1306" t="s">
        <v>54</v>
      </c>
      <c r="G1306">
        <v>3603369966</v>
      </c>
      <c r="H1306">
        <v>190207609.90000001</v>
      </c>
      <c r="I1306">
        <v>5416</v>
      </c>
      <c r="J1306" t="s">
        <v>22438</v>
      </c>
      <c r="K1306" t="s">
        <v>22439</v>
      </c>
      <c r="L1306" t="s">
        <v>22440</v>
      </c>
    </row>
    <row r="1307" spans="1:12" x14ac:dyDescent="0.4">
      <c r="A1307" t="s">
        <v>30428</v>
      </c>
      <c r="B1307" t="s">
        <v>22097</v>
      </c>
      <c r="C1307" t="s">
        <v>31724</v>
      </c>
      <c r="D1307" t="s">
        <v>22098</v>
      </c>
      <c r="E1307" t="s">
        <v>22099</v>
      </c>
      <c r="F1307" t="s">
        <v>253</v>
      </c>
      <c r="G1307">
        <v>575103785.29999995</v>
      </c>
      <c r="H1307">
        <v>49438096.57</v>
      </c>
      <c r="I1307">
        <v>2928</v>
      </c>
      <c r="J1307" t="s">
        <v>22100</v>
      </c>
      <c r="K1307" t="s">
        <v>22101</v>
      </c>
      <c r="L1307" t="s">
        <v>22102</v>
      </c>
    </row>
    <row r="1308" spans="1:12" x14ac:dyDescent="0.4">
      <c r="A1308" t="s">
        <v>30428</v>
      </c>
      <c r="B1308" t="s">
        <v>22327</v>
      </c>
      <c r="C1308" t="s">
        <v>31725</v>
      </c>
      <c r="D1308" t="s">
        <v>22328</v>
      </c>
      <c r="E1308" t="s">
        <v>22329</v>
      </c>
      <c r="F1308" t="s">
        <v>171</v>
      </c>
      <c r="G1308">
        <v>1735973581</v>
      </c>
      <c r="H1308">
        <v>25597581.550000001</v>
      </c>
      <c r="I1308">
        <v>1939</v>
      </c>
      <c r="J1308" t="s">
        <v>22330</v>
      </c>
      <c r="K1308" t="s">
        <v>22331</v>
      </c>
      <c r="L1308" t="s">
        <v>22332</v>
      </c>
    </row>
    <row r="1309" spans="1:12" x14ac:dyDescent="0.4">
      <c r="A1309" t="s">
        <v>30428</v>
      </c>
      <c r="B1309" t="s">
        <v>22309</v>
      </c>
      <c r="C1309" t="s">
        <v>31726</v>
      </c>
      <c r="D1309" t="s">
        <v>22310</v>
      </c>
      <c r="E1309" t="s">
        <v>22311</v>
      </c>
      <c r="F1309" t="s">
        <v>509</v>
      </c>
      <c r="G1309">
        <v>11813576763</v>
      </c>
      <c r="H1309">
        <v>390841991.89999998</v>
      </c>
      <c r="I1309">
        <v>3584</v>
      </c>
      <c r="J1309" t="s">
        <v>22312</v>
      </c>
      <c r="K1309" t="s">
        <v>22313</v>
      </c>
      <c r="L1309" t="s">
        <v>22314</v>
      </c>
    </row>
    <row r="1310" spans="1:12" x14ac:dyDescent="0.4">
      <c r="A1310" t="s">
        <v>30428</v>
      </c>
      <c r="B1310" t="s">
        <v>22429</v>
      </c>
      <c r="C1310" t="s">
        <v>31727</v>
      </c>
      <c r="D1310" t="s">
        <v>22430</v>
      </c>
      <c r="E1310" t="s">
        <v>22431</v>
      </c>
      <c r="F1310" t="s">
        <v>88</v>
      </c>
      <c r="G1310">
        <v>279408731.5</v>
      </c>
      <c r="H1310">
        <v>9585288.3300000001</v>
      </c>
      <c r="I1310">
        <v>667</v>
      </c>
      <c r="J1310" t="s">
        <v>22432</v>
      </c>
      <c r="K1310" t="s">
        <v>22433</v>
      </c>
      <c r="L1310" t="s">
        <v>22434</v>
      </c>
    </row>
    <row r="1311" spans="1:12" x14ac:dyDescent="0.4">
      <c r="A1311" t="s">
        <v>30428</v>
      </c>
      <c r="B1311" t="s">
        <v>3547</v>
      </c>
      <c r="C1311" t="s">
        <v>31728</v>
      </c>
      <c r="D1311" t="s">
        <v>3548</v>
      </c>
      <c r="E1311" t="s">
        <v>3549</v>
      </c>
      <c r="F1311" t="s">
        <v>171</v>
      </c>
      <c r="G1311">
        <v>796751277.29999995</v>
      </c>
      <c r="H1311">
        <v>93669001.299999997</v>
      </c>
      <c r="I1311">
        <v>3424</v>
      </c>
      <c r="J1311" t="s">
        <v>3550</v>
      </c>
      <c r="K1311" t="s">
        <v>3551</v>
      </c>
      <c r="L1311" t="s">
        <v>3552</v>
      </c>
    </row>
    <row r="1312" spans="1:12" x14ac:dyDescent="0.4">
      <c r="A1312" t="s">
        <v>30428</v>
      </c>
      <c r="B1312" t="s">
        <v>22423</v>
      </c>
      <c r="C1312" t="s">
        <v>31729</v>
      </c>
      <c r="D1312" t="s">
        <v>22424</v>
      </c>
      <c r="E1312" t="s">
        <v>22425</v>
      </c>
      <c r="F1312" t="s">
        <v>17</v>
      </c>
      <c r="G1312">
        <v>2057314870</v>
      </c>
      <c r="H1312">
        <v>53188844.229999997</v>
      </c>
      <c r="I1312">
        <v>5905</v>
      </c>
      <c r="J1312" t="s">
        <v>22426</v>
      </c>
      <c r="K1312" t="s">
        <v>22427</v>
      </c>
      <c r="L1312" t="s">
        <v>22428</v>
      </c>
    </row>
    <row r="1313" spans="1:12" x14ac:dyDescent="0.4">
      <c r="A1313" t="s">
        <v>30431</v>
      </c>
      <c r="B1313" t="s">
        <v>22417</v>
      </c>
      <c r="C1313" t="s">
        <v>31730</v>
      </c>
      <c r="D1313" t="s">
        <v>22418</v>
      </c>
      <c r="E1313" t="s">
        <v>22419</v>
      </c>
      <c r="F1313" t="s">
        <v>88</v>
      </c>
      <c r="G1313">
        <v>2734771971</v>
      </c>
      <c r="H1313">
        <v>321961761.30000001</v>
      </c>
      <c r="I1313">
        <v>4886</v>
      </c>
      <c r="J1313" t="s">
        <v>22420</v>
      </c>
      <c r="K1313" t="s">
        <v>22421</v>
      </c>
      <c r="L1313" t="s">
        <v>22422</v>
      </c>
    </row>
    <row r="1314" spans="1:12" x14ac:dyDescent="0.4">
      <c r="A1314" t="s">
        <v>30431</v>
      </c>
      <c r="B1314" t="s">
        <v>22303</v>
      </c>
      <c r="C1314" t="s">
        <v>31731</v>
      </c>
      <c r="D1314" t="s">
        <v>22304</v>
      </c>
      <c r="E1314" t="s">
        <v>22305</v>
      </c>
      <c r="F1314" t="s">
        <v>2051</v>
      </c>
      <c r="G1314">
        <v>67142366.879999995</v>
      </c>
      <c r="H1314">
        <v>1265375.92</v>
      </c>
      <c r="I1314">
        <v>248</v>
      </c>
      <c r="J1314" t="s">
        <v>22306</v>
      </c>
      <c r="K1314" t="s">
        <v>22307</v>
      </c>
      <c r="L1314" t="s">
        <v>22308</v>
      </c>
    </row>
    <row r="1315" spans="1:12" x14ac:dyDescent="0.4">
      <c r="A1315" t="s">
        <v>30428</v>
      </c>
      <c r="B1315" t="s">
        <v>22206</v>
      </c>
      <c r="C1315" t="s">
        <v>31732</v>
      </c>
      <c r="D1315" t="s">
        <v>22207</v>
      </c>
      <c r="E1315" t="s">
        <v>22208</v>
      </c>
      <c r="F1315" t="s">
        <v>560</v>
      </c>
      <c r="G1315">
        <v>527581947.60000002</v>
      </c>
      <c r="H1315">
        <v>93949298.340000004</v>
      </c>
      <c r="I1315">
        <v>1193</v>
      </c>
      <c r="J1315" t="s">
        <v>22209</v>
      </c>
      <c r="K1315" t="s">
        <v>22210</v>
      </c>
      <c r="L1315" t="s">
        <v>22211</v>
      </c>
    </row>
    <row r="1316" spans="1:12" x14ac:dyDescent="0.4">
      <c r="A1316" t="s">
        <v>30428</v>
      </c>
      <c r="B1316" t="s">
        <v>22163</v>
      </c>
      <c r="C1316" t="s">
        <v>31733</v>
      </c>
      <c r="D1316" t="s">
        <v>22164</v>
      </c>
      <c r="E1316" t="s">
        <v>22165</v>
      </c>
      <c r="F1316" t="s">
        <v>171</v>
      </c>
      <c r="G1316">
        <v>30446373.379999999</v>
      </c>
      <c r="H1316">
        <v>10822972.76</v>
      </c>
      <c r="I1316">
        <v>222</v>
      </c>
      <c r="J1316" t="s">
        <v>22166</v>
      </c>
      <c r="K1316" t="s">
        <v>22167</v>
      </c>
      <c r="L1316" t="s">
        <v>22168</v>
      </c>
    </row>
    <row r="1317" spans="1:12" x14ac:dyDescent="0.4">
      <c r="A1317" t="s">
        <v>30428</v>
      </c>
      <c r="B1317" t="s">
        <v>22091</v>
      </c>
      <c r="C1317" t="s">
        <v>31734</v>
      </c>
      <c r="D1317" t="s">
        <v>22092</v>
      </c>
      <c r="E1317" t="s">
        <v>22093</v>
      </c>
      <c r="F1317" t="s">
        <v>419</v>
      </c>
      <c r="G1317">
        <v>808851639.29999995</v>
      </c>
      <c r="H1317">
        <v>41280177.259999998</v>
      </c>
      <c r="I1317">
        <v>803</v>
      </c>
      <c r="J1317" t="s">
        <v>22094</v>
      </c>
      <c r="K1317" t="s">
        <v>22095</v>
      </c>
      <c r="L1317" t="s">
        <v>22096</v>
      </c>
    </row>
    <row r="1318" spans="1:12" x14ac:dyDescent="0.4">
      <c r="A1318" t="s">
        <v>30428</v>
      </c>
      <c r="B1318" t="s">
        <v>21976</v>
      </c>
      <c r="C1318" t="s">
        <v>31735</v>
      </c>
      <c r="D1318" t="s">
        <v>21977</v>
      </c>
      <c r="E1318" t="s">
        <v>21978</v>
      </c>
      <c r="F1318" t="s">
        <v>338</v>
      </c>
      <c r="G1318">
        <v>8768702000</v>
      </c>
      <c r="H1318">
        <v>3308704000</v>
      </c>
      <c r="I1318" t="s">
        <v>21979</v>
      </c>
      <c r="J1318" t="s">
        <v>21980</v>
      </c>
      <c r="K1318" t="s">
        <v>21981</v>
      </c>
      <c r="L1318" t="s">
        <v>21982</v>
      </c>
    </row>
    <row r="1319" spans="1:12" x14ac:dyDescent="0.4">
      <c r="A1319" t="s">
        <v>30431</v>
      </c>
      <c r="B1319" t="s">
        <v>21964</v>
      </c>
      <c r="C1319" t="s">
        <v>31736</v>
      </c>
      <c r="D1319" t="s">
        <v>21965</v>
      </c>
      <c r="E1319" t="s">
        <v>21966</v>
      </c>
      <c r="F1319" t="s">
        <v>17</v>
      </c>
      <c r="G1319">
        <v>166147672.19999999</v>
      </c>
      <c r="H1319">
        <v>22755448.93</v>
      </c>
      <c r="I1319">
        <v>298</v>
      </c>
      <c r="J1319" t="s">
        <v>21967</v>
      </c>
      <c r="K1319" t="s">
        <v>21968</v>
      </c>
      <c r="L1319" t="s">
        <v>21969</v>
      </c>
    </row>
    <row r="1320" spans="1:12" x14ac:dyDescent="0.4">
      <c r="A1320" t="s">
        <v>30428</v>
      </c>
      <c r="B1320" t="s">
        <v>1796</v>
      </c>
      <c r="C1320" t="s">
        <v>31737</v>
      </c>
      <c r="D1320" t="s">
        <v>1797</v>
      </c>
      <c r="E1320" t="s">
        <v>1798</v>
      </c>
      <c r="F1320" t="s">
        <v>185</v>
      </c>
      <c r="G1320">
        <v>5400028236</v>
      </c>
      <c r="H1320">
        <v>66255366.990000002</v>
      </c>
      <c r="I1320" t="s">
        <v>1799</v>
      </c>
      <c r="J1320" t="s">
        <v>1800</v>
      </c>
      <c r="K1320" t="s">
        <v>1801</v>
      </c>
      <c r="L1320" t="s">
        <v>1802</v>
      </c>
    </row>
    <row r="1321" spans="1:12" x14ac:dyDescent="0.4">
      <c r="A1321" t="s">
        <v>30428</v>
      </c>
      <c r="B1321" t="s">
        <v>1784</v>
      </c>
      <c r="C1321" t="s">
        <v>31738</v>
      </c>
      <c r="D1321" t="s">
        <v>1785</v>
      </c>
      <c r="E1321" t="s">
        <v>1786</v>
      </c>
      <c r="F1321" t="s">
        <v>185</v>
      </c>
      <c r="G1321">
        <v>750943819.5</v>
      </c>
      <c r="H1321">
        <v>-24630475.949999999</v>
      </c>
      <c r="I1321">
        <v>4276</v>
      </c>
      <c r="J1321" t="s">
        <v>1787</v>
      </c>
      <c r="K1321" t="s">
        <v>1788</v>
      </c>
      <c r="L1321" t="s">
        <v>1789</v>
      </c>
    </row>
    <row r="1322" spans="1:12" x14ac:dyDescent="0.4">
      <c r="A1322" t="s">
        <v>30431</v>
      </c>
      <c r="B1322" t="s">
        <v>1790</v>
      </c>
      <c r="C1322" t="s">
        <v>31739</v>
      </c>
      <c r="D1322" t="s">
        <v>1791</v>
      </c>
      <c r="E1322" t="s">
        <v>1792</v>
      </c>
      <c r="F1322" t="s">
        <v>185</v>
      </c>
      <c r="G1322">
        <v>1210126046</v>
      </c>
      <c r="H1322">
        <v>213692682.40000001</v>
      </c>
      <c r="I1322">
        <v>7294</v>
      </c>
      <c r="J1322" t="s">
        <v>1793</v>
      </c>
      <c r="K1322" t="s">
        <v>1794</v>
      </c>
      <c r="L1322" t="s">
        <v>1795</v>
      </c>
    </row>
    <row r="1323" spans="1:12" x14ac:dyDescent="0.4">
      <c r="A1323" t="s">
        <v>30431</v>
      </c>
      <c r="B1323" t="s">
        <v>21916</v>
      </c>
      <c r="C1323" t="s">
        <v>31740</v>
      </c>
      <c r="D1323" t="s">
        <v>21917</v>
      </c>
      <c r="E1323" t="s">
        <v>21918</v>
      </c>
      <c r="F1323" t="s">
        <v>719</v>
      </c>
      <c r="G1323">
        <v>1048321256</v>
      </c>
      <c r="H1323">
        <v>90310509</v>
      </c>
      <c r="I1323">
        <v>3743</v>
      </c>
      <c r="J1323" t="s">
        <v>21919</v>
      </c>
      <c r="K1323" t="s">
        <v>21920</v>
      </c>
      <c r="L1323" t="s">
        <v>21921</v>
      </c>
    </row>
    <row r="1324" spans="1:12" x14ac:dyDescent="0.4">
      <c r="A1324" t="s">
        <v>30428</v>
      </c>
      <c r="B1324" t="s">
        <v>3541</v>
      </c>
      <c r="C1324" t="s">
        <v>31741</v>
      </c>
      <c r="D1324" t="s">
        <v>3542</v>
      </c>
      <c r="E1324" t="s">
        <v>3543</v>
      </c>
      <c r="F1324" t="s">
        <v>957</v>
      </c>
      <c r="G1324">
        <v>2321855093</v>
      </c>
      <c r="H1324">
        <v>116190907.59999999</v>
      </c>
      <c r="I1324">
        <v>9179</v>
      </c>
      <c r="J1324" t="s">
        <v>3544</v>
      </c>
      <c r="K1324" t="s">
        <v>3545</v>
      </c>
      <c r="L1324" t="s">
        <v>3546</v>
      </c>
    </row>
    <row r="1325" spans="1:12" x14ac:dyDescent="0.4">
      <c r="A1325" t="s">
        <v>30431</v>
      </c>
      <c r="B1325" t="s">
        <v>21910</v>
      </c>
      <c r="C1325" t="s">
        <v>31742</v>
      </c>
      <c r="D1325" t="s">
        <v>21911</v>
      </c>
      <c r="E1325" t="s">
        <v>21912</v>
      </c>
      <c r="F1325" t="s">
        <v>185</v>
      </c>
      <c r="G1325">
        <v>723971197.5</v>
      </c>
      <c r="H1325">
        <v>34706141.060000002</v>
      </c>
      <c r="I1325">
        <v>2000</v>
      </c>
      <c r="J1325" t="s">
        <v>21913</v>
      </c>
      <c r="K1325" t="s">
        <v>21914</v>
      </c>
      <c r="L1325" t="s">
        <v>21915</v>
      </c>
    </row>
    <row r="1326" spans="1:12" x14ac:dyDescent="0.4">
      <c r="A1326" t="s">
        <v>30428</v>
      </c>
      <c r="B1326" t="s">
        <v>21898</v>
      </c>
      <c r="C1326" t="s">
        <v>31743</v>
      </c>
      <c r="D1326" t="s">
        <v>21899</v>
      </c>
      <c r="E1326" t="s">
        <v>21900</v>
      </c>
      <c r="F1326" t="s">
        <v>54</v>
      </c>
      <c r="G1326">
        <v>511296367.30000001</v>
      </c>
      <c r="H1326">
        <v>-10834256.189999999</v>
      </c>
      <c r="I1326">
        <v>2105</v>
      </c>
      <c r="J1326" t="s">
        <v>21901</v>
      </c>
      <c r="K1326" t="s">
        <v>21902</v>
      </c>
      <c r="L1326" t="s">
        <v>21903</v>
      </c>
    </row>
    <row r="1327" spans="1:12" x14ac:dyDescent="0.4">
      <c r="A1327" t="s">
        <v>30431</v>
      </c>
      <c r="B1327" t="s">
        <v>23238</v>
      </c>
      <c r="C1327" t="s">
        <v>31744</v>
      </c>
      <c r="D1327" t="s">
        <v>23239</v>
      </c>
      <c r="E1327" t="s">
        <v>23240</v>
      </c>
      <c r="F1327" t="s">
        <v>185</v>
      </c>
      <c r="G1327">
        <v>1509294773</v>
      </c>
      <c r="H1327">
        <v>158699693.30000001</v>
      </c>
      <c r="I1327">
        <v>4906</v>
      </c>
      <c r="J1327" t="s">
        <v>23241</v>
      </c>
      <c r="K1327" t="s">
        <v>23242</v>
      </c>
      <c r="L1327" t="s">
        <v>23243</v>
      </c>
    </row>
    <row r="1328" spans="1:12" x14ac:dyDescent="0.4">
      <c r="A1328" t="s">
        <v>30428</v>
      </c>
      <c r="B1328" t="s">
        <v>21873</v>
      </c>
      <c r="C1328" t="s">
        <v>31745</v>
      </c>
      <c r="D1328" t="s">
        <v>21874</v>
      </c>
      <c r="E1328" t="s">
        <v>21875</v>
      </c>
      <c r="F1328" t="s">
        <v>185</v>
      </c>
      <c r="G1328">
        <v>3685218546</v>
      </c>
      <c r="H1328">
        <v>166481783.59999999</v>
      </c>
      <c r="I1328" t="s">
        <v>21876</v>
      </c>
      <c r="J1328" t="s">
        <v>21877</v>
      </c>
      <c r="K1328" t="s">
        <v>21878</v>
      </c>
      <c r="L1328" t="s">
        <v>21879</v>
      </c>
    </row>
    <row r="1329" spans="1:12" x14ac:dyDescent="0.4">
      <c r="A1329" t="s">
        <v>30428</v>
      </c>
      <c r="B1329" t="s">
        <v>12896</v>
      </c>
      <c r="C1329" t="s">
        <v>31746</v>
      </c>
      <c r="D1329" t="s">
        <v>12897</v>
      </c>
      <c r="E1329" t="s">
        <v>12898</v>
      </c>
      <c r="F1329" t="s">
        <v>253</v>
      </c>
      <c r="G1329">
        <v>235392891.09999999</v>
      </c>
      <c r="H1329">
        <v>-11114338.529999999</v>
      </c>
      <c r="I1329">
        <v>2068</v>
      </c>
      <c r="J1329" t="s">
        <v>12899</v>
      </c>
      <c r="K1329" t="s">
        <v>12900</v>
      </c>
      <c r="L1329" t="s">
        <v>12901</v>
      </c>
    </row>
    <row r="1330" spans="1:12" x14ac:dyDescent="0.4">
      <c r="A1330" t="s">
        <v>30431</v>
      </c>
      <c r="B1330" t="s">
        <v>21892</v>
      </c>
      <c r="C1330" t="s">
        <v>31747</v>
      </c>
      <c r="D1330" t="s">
        <v>21893</v>
      </c>
      <c r="E1330" t="s">
        <v>21894</v>
      </c>
      <c r="F1330" t="s">
        <v>185</v>
      </c>
      <c r="G1330">
        <v>1007558614</v>
      </c>
      <c r="H1330">
        <v>144259066</v>
      </c>
      <c r="I1330">
        <v>2917</v>
      </c>
      <c r="J1330" t="s">
        <v>21895</v>
      </c>
      <c r="K1330" t="s">
        <v>21896</v>
      </c>
      <c r="L1330" t="s">
        <v>21897</v>
      </c>
    </row>
    <row r="1331" spans="1:12" x14ac:dyDescent="0.4">
      <c r="A1331" t="s">
        <v>30428</v>
      </c>
      <c r="B1331" t="s">
        <v>21904</v>
      </c>
      <c r="C1331" t="s">
        <v>31748</v>
      </c>
      <c r="D1331" t="s">
        <v>21905</v>
      </c>
      <c r="E1331" t="s">
        <v>21906</v>
      </c>
      <c r="F1331" t="s">
        <v>54</v>
      </c>
      <c r="G1331">
        <v>462348412.89999998</v>
      </c>
      <c r="H1331">
        <v>18309173.190000001</v>
      </c>
      <c r="I1331">
        <v>615</v>
      </c>
      <c r="J1331" t="s">
        <v>21907</v>
      </c>
      <c r="K1331" t="s">
        <v>21908</v>
      </c>
      <c r="L1331" t="s">
        <v>21909</v>
      </c>
    </row>
    <row r="1332" spans="1:12" x14ac:dyDescent="0.4">
      <c r="A1332" t="s">
        <v>30428</v>
      </c>
      <c r="B1332" t="s">
        <v>21886</v>
      </c>
      <c r="C1332" t="s">
        <v>31749</v>
      </c>
      <c r="D1332" t="s">
        <v>21887</v>
      </c>
      <c r="E1332" t="s">
        <v>21888</v>
      </c>
      <c r="F1332" t="s">
        <v>185</v>
      </c>
      <c r="G1332">
        <v>195354935.5</v>
      </c>
      <c r="H1332">
        <v>-49561361.18</v>
      </c>
      <c r="I1332">
        <v>2376</v>
      </c>
      <c r="J1332" t="s">
        <v>21889</v>
      </c>
      <c r="K1332" t="s">
        <v>21890</v>
      </c>
      <c r="L1332" t="s">
        <v>21891</v>
      </c>
    </row>
    <row r="1333" spans="1:12" x14ac:dyDescent="0.4">
      <c r="A1333" t="s">
        <v>30428</v>
      </c>
      <c r="B1333" t="s">
        <v>12289</v>
      </c>
      <c r="C1333" t="s">
        <v>31750</v>
      </c>
      <c r="D1333" t="s">
        <v>12290</v>
      </c>
      <c r="E1333" t="s">
        <v>12291</v>
      </c>
      <c r="F1333" t="s">
        <v>171</v>
      </c>
      <c r="G1333">
        <v>1820742831</v>
      </c>
      <c r="H1333">
        <v>-17414866.949999999</v>
      </c>
      <c r="I1333">
        <v>2251</v>
      </c>
      <c r="J1333" t="s">
        <v>12292</v>
      </c>
      <c r="K1333" t="s">
        <v>12293</v>
      </c>
      <c r="L1333" t="s">
        <v>12294</v>
      </c>
    </row>
    <row r="1334" spans="1:12" x14ac:dyDescent="0.4">
      <c r="A1334" t="s">
        <v>30431</v>
      </c>
      <c r="B1334" t="s">
        <v>21880</v>
      </c>
      <c r="C1334" t="s">
        <v>31751</v>
      </c>
      <c r="D1334" t="s">
        <v>21881</v>
      </c>
      <c r="E1334" t="s">
        <v>21882</v>
      </c>
      <c r="F1334" t="s">
        <v>74</v>
      </c>
      <c r="G1334">
        <v>1410885937</v>
      </c>
      <c r="H1334">
        <v>9479679.1500000004</v>
      </c>
      <c r="I1334">
        <v>6372</v>
      </c>
      <c r="J1334" t="s">
        <v>21883</v>
      </c>
      <c r="K1334" t="s">
        <v>21884</v>
      </c>
      <c r="L1334" t="s">
        <v>21885</v>
      </c>
    </row>
    <row r="1335" spans="1:12" x14ac:dyDescent="0.4">
      <c r="A1335" t="s">
        <v>30428</v>
      </c>
      <c r="B1335" t="s">
        <v>21866</v>
      </c>
      <c r="C1335" t="s">
        <v>31752</v>
      </c>
      <c r="D1335" t="s">
        <v>21867</v>
      </c>
      <c r="E1335" t="s">
        <v>21868</v>
      </c>
      <c r="F1335" t="s">
        <v>40</v>
      </c>
      <c r="G1335">
        <v>4229116167</v>
      </c>
      <c r="H1335">
        <v>60165818.770000003</v>
      </c>
      <c r="I1335" t="s">
        <v>21869</v>
      </c>
      <c r="J1335" t="s">
        <v>21870</v>
      </c>
      <c r="K1335" t="s">
        <v>21871</v>
      </c>
      <c r="L1335" t="s">
        <v>21872</v>
      </c>
    </row>
    <row r="1336" spans="1:12" x14ac:dyDescent="0.4">
      <c r="A1336" t="s">
        <v>30431</v>
      </c>
      <c r="B1336" t="s">
        <v>23609</v>
      </c>
      <c r="C1336" t="s">
        <v>31753</v>
      </c>
      <c r="D1336" t="s">
        <v>23610</v>
      </c>
      <c r="E1336" t="s">
        <v>23611</v>
      </c>
      <c r="F1336" t="s">
        <v>185</v>
      </c>
      <c r="G1336">
        <v>260138604.59999999</v>
      </c>
      <c r="H1336">
        <v>-16442351.15</v>
      </c>
      <c r="I1336">
        <v>1271</v>
      </c>
      <c r="J1336" t="s">
        <v>23612</v>
      </c>
      <c r="K1336" t="s">
        <v>23613</v>
      </c>
      <c r="L1336" t="s">
        <v>23614</v>
      </c>
    </row>
    <row r="1337" spans="1:12" x14ac:dyDescent="0.4">
      <c r="A1337" t="s">
        <v>30428</v>
      </c>
      <c r="B1337" t="s">
        <v>6716</v>
      </c>
      <c r="C1337" t="s">
        <v>31754</v>
      </c>
      <c r="D1337" t="s">
        <v>6717</v>
      </c>
      <c r="E1337" t="s">
        <v>6718</v>
      </c>
      <c r="F1337" t="s">
        <v>185</v>
      </c>
      <c r="G1337">
        <v>61813276.310000002</v>
      </c>
      <c r="H1337">
        <v>1928475.31</v>
      </c>
      <c r="I1337">
        <v>439</v>
      </c>
      <c r="J1337" t="s">
        <v>6719</v>
      </c>
      <c r="K1337" t="s">
        <v>6720</v>
      </c>
      <c r="L1337" t="s">
        <v>6721</v>
      </c>
    </row>
    <row r="1338" spans="1:12" x14ac:dyDescent="0.4">
      <c r="A1338" t="s">
        <v>30428</v>
      </c>
      <c r="B1338" t="s">
        <v>23232</v>
      </c>
      <c r="C1338" t="s">
        <v>31755</v>
      </c>
      <c r="D1338" t="s">
        <v>23233</v>
      </c>
      <c r="E1338" t="s">
        <v>23234</v>
      </c>
      <c r="F1338" t="s">
        <v>185</v>
      </c>
      <c r="G1338">
        <v>311660296.89999998</v>
      </c>
      <c r="H1338">
        <v>51883323.829999998</v>
      </c>
      <c r="I1338">
        <v>438</v>
      </c>
      <c r="J1338" t="s">
        <v>23235</v>
      </c>
      <c r="K1338" t="s">
        <v>23236</v>
      </c>
      <c r="L1338" t="s">
        <v>23237</v>
      </c>
    </row>
    <row r="1339" spans="1:12" x14ac:dyDescent="0.4">
      <c r="A1339" t="s">
        <v>30431</v>
      </c>
      <c r="B1339" t="s">
        <v>21860</v>
      </c>
      <c r="C1339" t="s">
        <v>31756</v>
      </c>
      <c r="D1339" t="s">
        <v>21861</v>
      </c>
      <c r="E1339" t="s">
        <v>21862</v>
      </c>
      <c r="F1339" t="s">
        <v>17</v>
      </c>
      <c r="G1339">
        <v>146682582.19999999</v>
      </c>
      <c r="H1339">
        <v>-21754504.07</v>
      </c>
      <c r="I1339">
        <v>647</v>
      </c>
      <c r="J1339" t="s">
        <v>21863</v>
      </c>
      <c r="K1339" t="s">
        <v>21864</v>
      </c>
      <c r="L1339" t="s">
        <v>21865</v>
      </c>
    </row>
    <row r="1340" spans="1:12" x14ac:dyDescent="0.4">
      <c r="A1340" t="s">
        <v>30431</v>
      </c>
      <c r="B1340" t="s">
        <v>13584</v>
      </c>
      <c r="C1340" t="s">
        <v>31757</v>
      </c>
      <c r="D1340" t="s">
        <v>13585</v>
      </c>
      <c r="E1340" t="s">
        <v>13586</v>
      </c>
      <c r="F1340" t="s">
        <v>54</v>
      </c>
      <c r="G1340">
        <v>1508798697</v>
      </c>
      <c r="H1340">
        <v>233178674.40000001</v>
      </c>
      <c r="I1340" t="s">
        <v>13587</v>
      </c>
      <c r="J1340" t="s">
        <v>13588</v>
      </c>
      <c r="K1340" t="s">
        <v>13589</v>
      </c>
      <c r="L1340" t="s">
        <v>13590</v>
      </c>
    </row>
    <row r="1341" spans="1:12" x14ac:dyDescent="0.4">
      <c r="A1341" t="s">
        <v>30431</v>
      </c>
      <c r="B1341" t="s">
        <v>24551</v>
      </c>
      <c r="C1341" t="s">
        <v>31758</v>
      </c>
      <c r="D1341" t="s">
        <v>24552</v>
      </c>
      <c r="E1341" t="s">
        <v>24553</v>
      </c>
      <c r="F1341" t="s">
        <v>25</v>
      </c>
      <c r="G1341">
        <v>1297123478</v>
      </c>
      <c r="H1341">
        <v>34609157.170000002</v>
      </c>
      <c r="I1341">
        <v>3910</v>
      </c>
      <c r="J1341" t="s">
        <v>24554</v>
      </c>
      <c r="K1341" t="s">
        <v>24555</v>
      </c>
      <c r="L1341" t="s">
        <v>24556</v>
      </c>
    </row>
    <row r="1342" spans="1:12" x14ac:dyDescent="0.4">
      <c r="A1342" t="s">
        <v>30428</v>
      </c>
      <c r="B1342" t="s">
        <v>26833</v>
      </c>
      <c r="C1342" t="s">
        <v>31759</v>
      </c>
      <c r="D1342" t="s">
        <v>26834</v>
      </c>
      <c r="E1342" t="s">
        <v>26835</v>
      </c>
      <c r="F1342" t="s">
        <v>74</v>
      </c>
      <c r="G1342">
        <v>409194318.69999999</v>
      </c>
      <c r="H1342">
        <v>81961589.569999993</v>
      </c>
      <c r="I1342">
        <v>2289</v>
      </c>
      <c r="J1342" t="s">
        <v>26836</v>
      </c>
      <c r="K1342" t="s">
        <v>26837</v>
      </c>
      <c r="L1342" t="s">
        <v>26838</v>
      </c>
    </row>
    <row r="1343" spans="1:12" x14ac:dyDescent="0.4">
      <c r="A1343" t="s">
        <v>30428</v>
      </c>
      <c r="B1343" t="s">
        <v>26366</v>
      </c>
      <c r="C1343" t="s">
        <v>31760</v>
      </c>
      <c r="D1343" t="s">
        <v>26367</v>
      </c>
      <c r="E1343" t="s">
        <v>26368</v>
      </c>
      <c r="F1343" t="s">
        <v>54</v>
      </c>
      <c r="G1343">
        <v>389836062.19999999</v>
      </c>
      <c r="H1343">
        <v>27181520.030000001</v>
      </c>
      <c r="I1343">
        <v>1544</v>
      </c>
      <c r="J1343" t="s">
        <v>26369</v>
      </c>
      <c r="K1343" t="s">
        <v>26370</v>
      </c>
      <c r="L1343" t="s">
        <v>26371</v>
      </c>
    </row>
    <row r="1344" spans="1:12" x14ac:dyDescent="0.4">
      <c r="A1344" t="s">
        <v>30428</v>
      </c>
      <c r="B1344" t="s">
        <v>22266</v>
      </c>
      <c r="C1344" t="s">
        <v>31761</v>
      </c>
      <c r="D1344" t="s">
        <v>22267</v>
      </c>
      <c r="E1344" t="s">
        <v>22268</v>
      </c>
      <c r="F1344" t="s">
        <v>551</v>
      </c>
      <c r="G1344">
        <v>514741798.39999998</v>
      </c>
      <c r="H1344">
        <v>54896989.600000001</v>
      </c>
      <c r="I1344">
        <v>1700</v>
      </c>
      <c r="J1344" t="s">
        <v>22269</v>
      </c>
      <c r="K1344" t="s">
        <v>22270</v>
      </c>
      <c r="L1344" t="s">
        <v>22271</v>
      </c>
    </row>
    <row r="1345" spans="1:12" x14ac:dyDescent="0.4">
      <c r="A1345" t="s">
        <v>30428</v>
      </c>
      <c r="B1345" t="s">
        <v>13578</v>
      </c>
      <c r="C1345" t="s">
        <v>31762</v>
      </c>
      <c r="D1345" t="s">
        <v>13579</v>
      </c>
      <c r="E1345" t="s">
        <v>13580</v>
      </c>
      <c r="F1345" t="s">
        <v>917</v>
      </c>
      <c r="G1345">
        <v>227732789.5</v>
      </c>
      <c r="H1345">
        <v>8916354.6999999993</v>
      </c>
      <c r="I1345">
        <v>3995</v>
      </c>
      <c r="J1345" t="s">
        <v>13581</v>
      </c>
      <c r="K1345" t="s">
        <v>13582</v>
      </c>
      <c r="L1345" t="s">
        <v>13583</v>
      </c>
    </row>
    <row r="1346" spans="1:12" x14ac:dyDescent="0.4">
      <c r="A1346" t="s">
        <v>30428</v>
      </c>
      <c r="B1346" t="s">
        <v>23603</v>
      </c>
      <c r="C1346" t="s">
        <v>31763</v>
      </c>
      <c r="D1346" t="s">
        <v>23604</v>
      </c>
      <c r="E1346" t="s">
        <v>23605</v>
      </c>
      <c r="F1346" t="s">
        <v>285</v>
      </c>
      <c r="G1346">
        <v>615221355.10000002</v>
      </c>
      <c r="H1346">
        <v>40922258.25</v>
      </c>
      <c r="I1346">
        <v>5074</v>
      </c>
      <c r="J1346" t="s">
        <v>23606</v>
      </c>
      <c r="K1346" t="s">
        <v>23607</v>
      </c>
      <c r="L1346" t="s">
        <v>23608</v>
      </c>
    </row>
    <row r="1347" spans="1:12" x14ac:dyDescent="0.4">
      <c r="A1347" t="s">
        <v>30431</v>
      </c>
      <c r="B1347" t="s">
        <v>21854</v>
      </c>
      <c r="C1347" t="s">
        <v>31764</v>
      </c>
      <c r="D1347" t="s">
        <v>21855</v>
      </c>
      <c r="E1347" t="s">
        <v>21856</v>
      </c>
      <c r="F1347" t="s">
        <v>3350</v>
      </c>
      <c r="G1347">
        <v>63753930.93</v>
      </c>
      <c r="H1347">
        <v>6930629.2400000002</v>
      </c>
      <c r="I1347">
        <v>542</v>
      </c>
      <c r="J1347" t="s">
        <v>21857</v>
      </c>
      <c r="K1347" t="s">
        <v>21858</v>
      </c>
      <c r="L1347" t="s">
        <v>21859</v>
      </c>
    </row>
    <row r="1348" spans="1:12" x14ac:dyDescent="0.4">
      <c r="A1348" t="s">
        <v>30428</v>
      </c>
      <c r="B1348" t="s">
        <v>24545</v>
      </c>
      <c r="C1348" t="s">
        <v>31765</v>
      </c>
      <c r="D1348" t="s">
        <v>24546</v>
      </c>
      <c r="E1348" t="s">
        <v>24547</v>
      </c>
      <c r="F1348" t="s">
        <v>285</v>
      </c>
      <c r="G1348">
        <v>243715140.30000001</v>
      </c>
      <c r="H1348">
        <v>45298857.380000003</v>
      </c>
      <c r="I1348">
        <v>1242</v>
      </c>
      <c r="J1348" t="s">
        <v>24548</v>
      </c>
      <c r="K1348" t="s">
        <v>24549</v>
      </c>
      <c r="L1348" t="s">
        <v>24550</v>
      </c>
    </row>
    <row r="1349" spans="1:12" x14ac:dyDescent="0.4">
      <c r="A1349" t="s">
        <v>30431</v>
      </c>
      <c r="B1349" t="s">
        <v>21848</v>
      </c>
      <c r="C1349" t="s">
        <v>31766</v>
      </c>
      <c r="D1349" t="s">
        <v>21849</v>
      </c>
      <c r="E1349" t="s">
        <v>21850</v>
      </c>
      <c r="F1349" t="s">
        <v>398</v>
      </c>
      <c r="G1349">
        <v>372416584</v>
      </c>
      <c r="H1349">
        <v>8567629.8599999994</v>
      </c>
      <c r="I1349">
        <v>2555</v>
      </c>
      <c r="J1349" t="s">
        <v>21851</v>
      </c>
      <c r="K1349" t="s">
        <v>21852</v>
      </c>
      <c r="L1349" t="s">
        <v>21853</v>
      </c>
    </row>
    <row r="1350" spans="1:12" x14ac:dyDescent="0.4">
      <c r="A1350" t="s">
        <v>30428</v>
      </c>
      <c r="B1350" t="s">
        <v>12283</v>
      </c>
      <c r="C1350" t="s">
        <v>31767</v>
      </c>
      <c r="D1350" t="s">
        <v>12284</v>
      </c>
      <c r="E1350" t="s">
        <v>12285</v>
      </c>
      <c r="F1350" t="s">
        <v>156</v>
      </c>
      <c r="G1350">
        <v>473617820.89999998</v>
      </c>
      <c r="H1350">
        <v>60941331.700000003</v>
      </c>
      <c r="I1350">
        <v>1892</v>
      </c>
      <c r="J1350" t="s">
        <v>12286</v>
      </c>
      <c r="K1350" t="s">
        <v>12287</v>
      </c>
      <c r="L1350" t="s">
        <v>12288</v>
      </c>
    </row>
    <row r="1351" spans="1:12" x14ac:dyDescent="0.4">
      <c r="A1351" t="s">
        <v>30428</v>
      </c>
      <c r="B1351" t="s">
        <v>21842</v>
      </c>
      <c r="C1351" t="s">
        <v>31768</v>
      </c>
      <c r="D1351" t="s">
        <v>21843</v>
      </c>
      <c r="E1351" t="s">
        <v>21844</v>
      </c>
      <c r="F1351" t="s">
        <v>88</v>
      </c>
      <c r="G1351">
        <v>1853635236</v>
      </c>
      <c r="H1351">
        <v>222536455.30000001</v>
      </c>
      <c r="I1351">
        <v>7174</v>
      </c>
      <c r="J1351" t="s">
        <v>21845</v>
      </c>
      <c r="K1351" t="s">
        <v>21846</v>
      </c>
      <c r="L1351" t="s">
        <v>21847</v>
      </c>
    </row>
    <row r="1352" spans="1:12" x14ac:dyDescent="0.4">
      <c r="A1352" t="s">
        <v>30431</v>
      </c>
      <c r="B1352" t="s">
        <v>23449</v>
      </c>
      <c r="C1352" t="s">
        <v>31769</v>
      </c>
      <c r="D1352" t="s">
        <v>23450</v>
      </c>
      <c r="E1352" t="s">
        <v>23451</v>
      </c>
      <c r="F1352" t="s">
        <v>253</v>
      </c>
      <c r="G1352">
        <v>228519782.69999999</v>
      </c>
      <c r="H1352">
        <v>19353579.82</v>
      </c>
      <c r="I1352">
        <v>2189</v>
      </c>
      <c r="J1352" t="s">
        <v>23452</v>
      </c>
      <c r="K1352" t="s">
        <v>23453</v>
      </c>
      <c r="L1352" t="s">
        <v>23454</v>
      </c>
    </row>
    <row r="1353" spans="1:12" x14ac:dyDescent="0.4">
      <c r="A1353" t="s">
        <v>30493</v>
      </c>
      <c r="B1353" t="s">
        <v>16044</v>
      </c>
      <c r="C1353" t="s">
        <v>31770</v>
      </c>
      <c r="D1353" t="s">
        <v>16045</v>
      </c>
      <c r="E1353" t="s">
        <v>16046</v>
      </c>
      <c r="F1353" t="s">
        <v>54</v>
      </c>
      <c r="G1353">
        <v>61158937.130000003</v>
      </c>
      <c r="H1353">
        <v>3147562.98</v>
      </c>
      <c r="I1353">
        <v>383</v>
      </c>
      <c r="J1353" t="s">
        <v>16047</v>
      </c>
      <c r="K1353" t="s">
        <v>16048</v>
      </c>
      <c r="L1353" t="s">
        <v>16049</v>
      </c>
    </row>
    <row r="1354" spans="1:12" x14ac:dyDescent="0.4">
      <c r="A1354" t="s">
        <v>30428</v>
      </c>
      <c r="B1354" t="s">
        <v>19288</v>
      </c>
      <c r="C1354" t="s">
        <v>31771</v>
      </c>
      <c r="D1354" t="s">
        <v>19289</v>
      </c>
      <c r="E1354" t="s">
        <v>19290</v>
      </c>
      <c r="F1354" t="s">
        <v>156</v>
      </c>
      <c r="G1354">
        <v>76087325.950000003</v>
      </c>
      <c r="H1354">
        <v>13562324.810000001</v>
      </c>
      <c r="I1354">
        <v>431</v>
      </c>
      <c r="J1354" t="s">
        <v>19291</v>
      </c>
      <c r="K1354" t="s">
        <v>19292</v>
      </c>
      <c r="L1354" t="s">
        <v>19293</v>
      </c>
    </row>
    <row r="1355" spans="1:12" x14ac:dyDescent="0.4">
      <c r="A1355" t="s">
        <v>30431</v>
      </c>
      <c r="B1355" t="s">
        <v>5047</v>
      </c>
      <c r="C1355" t="s">
        <v>31772</v>
      </c>
      <c r="D1355" t="s">
        <v>5048</v>
      </c>
      <c r="E1355" t="s">
        <v>5049</v>
      </c>
      <c r="F1355" t="s">
        <v>812</v>
      </c>
      <c r="G1355">
        <v>941432329.89999998</v>
      </c>
      <c r="H1355">
        <v>46345338.579999998</v>
      </c>
      <c r="I1355">
        <v>132</v>
      </c>
      <c r="J1355" t="s">
        <v>5050</v>
      </c>
      <c r="K1355" t="s">
        <v>5051</v>
      </c>
      <c r="L1355" t="s">
        <v>5052</v>
      </c>
    </row>
    <row r="1356" spans="1:12" x14ac:dyDescent="0.4">
      <c r="A1356" t="s">
        <v>30431</v>
      </c>
      <c r="B1356" t="s">
        <v>8661</v>
      </c>
      <c r="C1356" t="s">
        <v>31773</v>
      </c>
      <c r="D1356" t="s">
        <v>8662</v>
      </c>
      <c r="E1356" t="s">
        <v>8663</v>
      </c>
      <c r="F1356" t="s">
        <v>996</v>
      </c>
      <c r="G1356">
        <v>729672152.29999995</v>
      </c>
      <c r="H1356">
        <v>-8306988.6600000001</v>
      </c>
      <c r="I1356">
        <v>2347</v>
      </c>
      <c r="J1356" t="s">
        <v>8664</v>
      </c>
      <c r="K1356" t="s">
        <v>8665</v>
      </c>
      <c r="L1356" t="s">
        <v>8666</v>
      </c>
    </row>
    <row r="1357" spans="1:12" x14ac:dyDescent="0.4">
      <c r="A1357" t="s">
        <v>30431</v>
      </c>
      <c r="B1357" t="s">
        <v>23443</v>
      </c>
      <c r="C1357" t="s">
        <v>31774</v>
      </c>
      <c r="D1357" t="s">
        <v>23444</v>
      </c>
      <c r="E1357" t="s">
        <v>23445</v>
      </c>
      <c r="F1357" t="s">
        <v>54</v>
      </c>
      <c r="G1357">
        <v>231776059</v>
      </c>
      <c r="H1357">
        <v>61270261.009999998</v>
      </c>
      <c r="I1357">
        <v>955</v>
      </c>
      <c r="J1357" t="s">
        <v>23446</v>
      </c>
      <c r="K1357" t="s">
        <v>23447</v>
      </c>
      <c r="L1357" t="s">
        <v>23448</v>
      </c>
    </row>
    <row r="1358" spans="1:12" x14ac:dyDescent="0.4">
      <c r="A1358" t="s">
        <v>30431</v>
      </c>
      <c r="B1358" t="s">
        <v>21836</v>
      </c>
      <c r="C1358" t="s">
        <v>31775</v>
      </c>
      <c r="D1358" t="s">
        <v>21837</v>
      </c>
      <c r="E1358" t="s">
        <v>21838</v>
      </c>
      <c r="F1358" t="s">
        <v>40</v>
      </c>
      <c r="G1358">
        <v>94908611.959999993</v>
      </c>
      <c r="H1358">
        <v>3925211.2</v>
      </c>
      <c r="I1358">
        <v>1000</v>
      </c>
      <c r="J1358" t="s">
        <v>21839</v>
      </c>
      <c r="K1358" t="s">
        <v>21840</v>
      </c>
      <c r="L1358" t="s">
        <v>21841</v>
      </c>
    </row>
    <row r="1359" spans="1:12" x14ac:dyDescent="0.4">
      <c r="A1359" t="s">
        <v>30428</v>
      </c>
      <c r="B1359" t="s">
        <v>12277</v>
      </c>
      <c r="C1359" t="s">
        <v>31776</v>
      </c>
      <c r="D1359" t="s">
        <v>12278</v>
      </c>
      <c r="E1359" t="s">
        <v>12279</v>
      </c>
      <c r="F1359" t="s">
        <v>544</v>
      </c>
      <c r="G1359">
        <v>299992261.5</v>
      </c>
      <c r="H1359">
        <v>62338825.020000003</v>
      </c>
      <c r="I1359">
        <v>1486</v>
      </c>
      <c r="J1359" t="s">
        <v>12280</v>
      </c>
      <c r="K1359" t="s">
        <v>12281</v>
      </c>
      <c r="L1359" t="s">
        <v>12282</v>
      </c>
    </row>
    <row r="1360" spans="1:12" x14ac:dyDescent="0.4">
      <c r="A1360" t="s">
        <v>30493</v>
      </c>
      <c r="B1360" t="s">
        <v>8233</v>
      </c>
      <c r="C1360" t="s">
        <v>31777</v>
      </c>
      <c r="D1360" t="s">
        <v>8234</v>
      </c>
      <c r="E1360" t="s">
        <v>8235</v>
      </c>
      <c r="F1360" t="s">
        <v>2051</v>
      </c>
      <c r="G1360">
        <v>252580058.90000001</v>
      </c>
      <c r="H1360">
        <v>23382084</v>
      </c>
      <c r="I1360">
        <v>481</v>
      </c>
      <c r="J1360" t="s">
        <v>8236</v>
      </c>
      <c r="K1360" t="s">
        <v>8237</v>
      </c>
      <c r="L1360" t="s">
        <v>8238</v>
      </c>
    </row>
    <row r="1361" spans="1:12" x14ac:dyDescent="0.4">
      <c r="A1361" t="s">
        <v>30428</v>
      </c>
      <c r="B1361" t="s">
        <v>3535</v>
      </c>
      <c r="C1361" t="s">
        <v>31778</v>
      </c>
      <c r="D1361" t="s">
        <v>3536</v>
      </c>
      <c r="E1361" t="s">
        <v>3537</v>
      </c>
      <c r="F1361" t="s">
        <v>199</v>
      </c>
      <c r="G1361">
        <v>190835361.80000001</v>
      </c>
      <c r="H1361">
        <v>19817133.690000001</v>
      </c>
      <c r="I1361">
        <v>1386</v>
      </c>
      <c r="J1361" t="s">
        <v>3538</v>
      </c>
      <c r="K1361" t="s">
        <v>3539</v>
      </c>
      <c r="L1361" t="s">
        <v>3540</v>
      </c>
    </row>
    <row r="1362" spans="1:12" x14ac:dyDescent="0.4">
      <c r="A1362" t="s">
        <v>30428</v>
      </c>
      <c r="B1362" t="s">
        <v>21830</v>
      </c>
      <c r="C1362" t="s">
        <v>31779</v>
      </c>
      <c r="D1362" t="s">
        <v>21831</v>
      </c>
      <c r="E1362" t="s">
        <v>21832</v>
      </c>
      <c r="F1362" t="s">
        <v>10</v>
      </c>
      <c r="G1362">
        <v>6374353022</v>
      </c>
      <c r="H1362">
        <v>-128176181.7</v>
      </c>
      <c r="I1362">
        <v>7838</v>
      </c>
      <c r="J1362" t="s">
        <v>21833</v>
      </c>
      <c r="K1362" t="s">
        <v>21834</v>
      </c>
      <c r="L1362" t="s">
        <v>21835</v>
      </c>
    </row>
    <row r="1363" spans="1:12" x14ac:dyDescent="0.4">
      <c r="A1363" t="s">
        <v>30428</v>
      </c>
      <c r="B1363" t="s">
        <v>22260</v>
      </c>
      <c r="C1363" t="s">
        <v>31780</v>
      </c>
      <c r="D1363" t="s">
        <v>22261</v>
      </c>
      <c r="E1363" t="s">
        <v>22262</v>
      </c>
      <c r="F1363" t="s">
        <v>171</v>
      </c>
      <c r="G1363">
        <v>228950861.59999999</v>
      </c>
      <c r="H1363">
        <v>87248325.280000001</v>
      </c>
      <c r="I1363">
        <v>652</v>
      </c>
      <c r="J1363" t="s">
        <v>22263</v>
      </c>
      <c r="K1363" t="s">
        <v>22264</v>
      </c>
      <c r="L1363" t="s">
        <v>22265</v>
      </c>
    </row>
    <row r="1364" spans="1:12" x14ac:dyDescent="0.4">
      <c r="A1364" t="s">
        <v>30431</v>
      </c>
      <c r="B1364" t="s">
        <v>8227</v>
      </c>
      <c r="C1364" t="s">
        <v>31781</v>
      </c>
      <c r="D1364" t="s">
        <v>8228</v>
      </c>
      <c r="E1364" t="s">
        <v>8229</v>
      </c>
      <c r="F1364" t="s">
        <v>103</v>
      </c>
      <c r="G1364">
        <v>548111064.89999998</v>
      </c>
      <c r="H1364">
        <v>24377479.68</v>
      </c>
      <c r="I1364">
        <v>785</v>
      </c>
      <c r="J1364" t="s">
        <v>8230</v>
      </c>
      <c r="K1364" t="s">
        <v>8231</v>
      </c>
      <c r="L1364" t="s">
        <v>8232</v>
      </c>
    </row>
    <row r="1365" spans="1:12" x14ac:dyDescent="0.4">
      <c r="A1365" t="s">
        <v>30428</v>
      </c>
      <c r="B1365" t="s">
        <v>10371</v>
      </c>
      <c r="C1365" t="s">
        <v>31782</v>
      </c>
      <c r="D1365" t="s">
        <v>10372</v>
      </c>
      <c r="E1365" t="s">
        <v>10373</v>
      </c>
      <c r="F1365" t="s">
        <v>171</v>
      </c>
      <c r="G1365">
        <v>460140171.30000001</v>
      </c>
      <c r="H1365">
        <v>66973688.460000001</v>
      </c>
      <c r="I1365">
        <v>1504</v>
      </c>
      <c r="J1365" t="s">
        <v>10374</v>
      </c>
      <c r="K1365" t="s">
        <v>10375</v>
      </c>
      <c r="L1365" t="s">
        <v>10376</v>
      </c>
    </row>
    <row r="1366" spans="1:12" x14ac:dyDescent="0.4">
      <c r="A1366" t="s">
        <v>30428</v>
      </c>
      <c r="B1366" t="s">
        <v>23597</v>
      </c>
      <c r="C1366" t="s">
        <v>31783</v>
      </c>
      <c r="D1366" t="s">
        <v>23598</v>
      </c>
      <c r="E1366" t="s">
        <v>23599</v>
      </c>
      <c r="F1366" t="s">
        <v>523</v>
      </c>
      <c r="G1366">
        <v>45134456.520000003</v>
      </c>
      <c r="H1366">
        <v>-12333292.83</v>
      </c>
      <c r="I1366">
        <v>788</v>
      </c>
      <c r="J1366" t="s">
        <v>23600</v>
      </c>
      <c r="K1366" t="s">
        <v>23601</v>
      </c>
      <c r="L1366" t="s">
        <v>23602</v>
      </c>
    </row>
    <row r="1367" spans="1:12" x14ac:dyDescent="0.4">
      <c r="A1367" t="s">
        <v>30428</v>
      </c>
      <c r="B1367" t="s">
        <v>21794</v>
      </c>
      <c r="C1367" t="s">
        <v>31784</v>
      </c>
      <c r="D1367" t="s">
        <v>21795</v>
      </c>
      <c r="E1367" t="s">
        <v>21796</v>
      </c>
      <c r="F1367" t="s">
        <v>54</v>
      </c>
      <c r="G1367">
        <v>320139752.69999999</v>
      </c>
      <c r="H1367">
        <v>25543789.73</v>
      </c>
      <c r="I1367">
        <v>1658</v>
      </c>
      <c r="J1367" t="s">
        <v>21797</v>
      </c>
      <c r="K1367" t="s">
        <v>21798</v>
      </c>
      <c r="L1367" t="s">
        <v>21799</v>
      </c>
    </row>
    <row r="1368" spans="1:12" x14ac:dyDescent="0.4">
      <c r="A1368" t="s">
        <v>30431</v>
      </c>
      <c r="B1368" t="s">
        <v>21824</v>
      </c>
      <c r="C1368" t="s">
        <v>31785</v>
      </c>
      <c r="D1368" t="s">
        <v>21825</v>
      </c>
      <c r="E1368" t="s">
        <v>21826</v>
      </c>
      <c r="F1368" t="s">
        <v>560</v>
      </c>
      <c r="G1368">
        <v>1905101838</v>
      </c>
      <c r="H1368">
        <v>90862417.219999999</v>
      </c>
      <c r="I1368">
        <v>8166</v>
      </c>
      <c r="J1368" t="s">
        <v>21827</v>
      </c>
      <c r="K1368" t="s">
        <v>21828</v>
      </c>
      <c r="L1368" t="s">
        <v>21829</v>
      </c>
    </row>
    <row r="1369" spans="1:12" x14ac:dyDescent="0.4">
      <c r="A1369" t="s">
        <v>30431</v>
      </c>
      <c r="B1369" t="s">
        <v>21812</v>
      </c>
      <c r="C1369" t="s">
        <v>31786</v>
      </c>
      <c r="D1369" t="s">
        <v>21813</v>
      </c>
      <c r="E1369" t="s">
        <v>21814</v>
      </c>
      <c r="F1369" t="s">
        <v>142</v>
      </c>
      <c r="G1369">
        <v>682194632.29999995</v>
      </c>
      <c r="H1369">
        <v>34567669.149999999</v>
      </c>
      <c r="I1369">
        <v>571</v>
      </c>
      <c r="J1369" t="s">
        <v>21815</v>
      </c>
      <c r="K1369" t="s">
        <v>21816</v>
      </c>
      <c r="L1369" t="s">
        <v>21817</v>
      </c>
    </row>
    <row r="1370" spans="1:12" x14ac:dyDescent="0.4">
      <c r="A1370" t="s">
        <v>30428</v>
      </c>
      <c r="B1370" t="s">
        <v>21746</v>
      </c>
      <c r="C1370" t="s">
        <v>31787</v>
      </c>
      <c r="D1370" t="s">
        <v>21747</v>
      </c>
      <c r="E1370" t="s">
        <v>21748</v>
      </c>
      <c r="F1370" t="s">
        <v>293</v>
      </c>
      <c r="G1370">
        <v>307984973.39999998</v>
      </c>
      <c r="H1370">
        <v>15142001.710000001</v>
      </c>
      <c r="I1370">
        <v>229</v>
      </c>
      <c r="J1370" t="s">
        <v>21749</v>
      </c>
      <c r="K1370" t="s">
        <v>21750</v>
      </c>
      <c r="L1370" t="s">
        <v>21751</v>
      </c>
    </row>
    <row r="1371" spans="1:12" x14ac:dyDescent="0.4">
      <c r="A1371" t="s">
        <v>30431</v>
      </c>
      <c r="B1371" t="s">
        <v>5434</v>
      </c>
      <c r="C1371" t="s">
        <v>31788</v>
      </c>
      <c r="D1371" t="s">
        <v>5435</v>
      </c>
      <c r="E1371" t="s">
        <v>5436</v>
      </c>
      <c r="F1371" t="s">
        <v>2026</v>
      </c>
      <c r="G1371">
        <v>47264846.950000003</v>
      </c>
      <c r="H1371">
        <v>2363431.77</v>
      </c>
      <c r="I1371">
        <v>205</v>
      </c>
      <c r="J1371" t="s">
        <v>5437</v>
      </c>
      <c r="K1371" t="s">
        <v>5438</v>
      </c>
      <c r="L1371" t="s">
        <v>5439</v>
      </c>
    </row>
    <row r="1372" spans="1:12" x14ac:dyDescent="0.4">
      <c r="A1372" t="s">
        <v>30428</v>
      </c>
      <c r="B1372" t="s">
        <v>15237</v>
      </c>
      <c r="C1372" t="s">
        <v>31789</v>
      </c>
      <c r="D1372" t="s">
        <v>15238</v>
      </c>
      <c r="E1372" t="s">
        <v>15239</v>
      </c>
      <c r="F1372" t="s">
        <v>74</v>
      </c>
      <c r="G1372">
        <v>133483863.7</v>
      </c>
      <c r="H1372">
        <v>11570450.390000001</v>
      </c>
      <c r="I1372">
        <v>866</v>
      </c>
      <c r="J1372" t="s">
        <v>15240</v>
      </c>
      <c r="K1372" t="s">
        <v>15241</v>
      </c>
      <c r="L1372" t="s">
        <v>15242</v>
      </c>
    </row>
    <row r="1373" spans="1:12" x14ac:dyDescent="0.4">
      <c r="A1373" t="s">
        <v>30431</v>
      </c>
      <c r="B1373" t="s">
        <v>21739</v>
      </c>
      <c r="C1373" t="s">
        <v>31790</v>
      </c>
      <c r="D1373" t="s">
        <v>21740</v>
      </c>
      <c r="E1373" t="s">
        <v>21741</v>
      </c>
      <c r="F1373" t="s">
        <v>2616</v>
      </c>
      <c r="G1373">
        <v>3408938049</v>
      </c>
      <c r="H1373">
        <v>-198808743</v>
      </c>
      <c r="I1373" t="s">
        <v>21742</v>
      </c>
      <c r="J1373" t="s">
        <v>21743</v>
      </c>
      <c r="K1373" t="s">
        <v>21744</v>
      </c>
      <c r="L1373" t="s">
        <v>21745</v>
      </c>
    </row>
    <row r="1374" spans="1:12" x14ac:dyDescent="0.4">
      <c r="A1374" t="s">
        <v>30428</v>
      </c>
      <c r="B1374" t="s">
        <v>21732</v>
      </c>
      <c r="C1374" t="s">
        <v>31791</v>
      </c>
      <c r="D1374" t="s">
        <v>21733</v>
      </c>
      <c r="E1374" t="s">
        <v>21734</v>
      </c>
      <c r="F1374" t="s">
        <v>88</v>
      </c>
      <c r="G1374">
        <v>6389670463</v>
      </c>
      <c r="H1374">
        <v>2051138426</v>
      </c>
      <c r="I1374" t="s">
        <v>21735</v>
      </c>
      <c r="J1374" t="s">
        <v>21736</v>
      </c>
      <c r="K1374" t="s">
        <v>21737</v>
      </c>
      <c r="L1374" t="s">
        <v>21738</v>
      </c>
    </row>
    <row r="1375" spans="1:12" x14ac:dyDescent="0.4">
      <c r="A1375" t="s">
        <v>30431</v>
      </c>
      <c r="B1375" t="s">
        <v>5936</v>
      </c>
      <c r="C1375" t="s">
        <v>31792</v>
      </c>
      <c r="D1375" t="s">
        <v>5937</v>
      </c>
      <c r="E1375" t="s">
        <v>5938</v>
      </c>
      <c r="F1375" t="s">
        <v>67</v>
      </c>
      <c r="G1375">
        <v>3908859314</v>
      </c>
      <c r="H1375">
        <v>52339010.079999998</v>
      </c>
      <c r="I1375" t="s">
        <v>5939</v>
      </c>
      <c r="J1375" t="s">
        <v>5940</v>
      </c>
      <c r="K1375" t="s">
        <v>5941</v>
      </c>
      <c r="L1375" t="s">
        <v>5942</v>
      </c>
    </row>
    <row r="1376" spans="1:12" x14ac:dyDescent="0.4">
      <c r="A1376" t="s">
        <v>30428</v>
      </c>
      <c r="B1376" t="s">
        <v>21726</v>
      </c>
      <c r="C1376" t="s">
        <v>31793</v>
      </c>
      <c r="D1376" t="s">
        <v>21727</v>
      </c>
      <c r="E1376" t="s">
        <v>21728</v>
      </c>
      <c r="F1376" t="s">
        <v>74</v>
      </c>
      <c r="G1376">
        <v>343817214</v>
      </c>
      <c r="H1376">
        <v>33168450.920000002</v>
      </c>
      <c r="I1376">
        <v>2064</v>
      </c>
      <c r="J1376" t="s">
        <v>21729</v>
      </c>
      <c r="K1376" t="s">
        <v>21730</v>
      </c>
      <c r="L1376" t="s">
        <v>21731</v>
      </c>
    </row>
    <row r="1377" spans="1:12" x14ac:dyDescent="0.4">
      <c r="A1377" t="s">
        <v>30431</v>
      </c>
      <c r="B1377" t="s">
        <v>16640</v>
      </c>
      <c r="C1377" t="s">
        <v>31794</v>
      </c>
      <c r="D1377" t="s">
        <v>16641</v>
      </c>
      <c r="E1377" t="s">
        <v>16642</v>
      </c>
      <c r="F1377" t="s">
        <v>544</v>
      </c>
      <c r="G1377">
        <v>241753611.40000001</v>
      </c>
      <c r="H1377">
        <v>26088609.260000002</v>
      </c>
      <c r="I1377">
        <v>2806</v>
      </c>
      <c r="J1377" t="s">
        <v>16643</v>
      </c>
      <c r="K1377" t="s">
        <v>16644</v>
      </c>
      <c r="L1377" t="s">
        <v>16645</v>
      </c>
    </row>
    <row r="1378" spans="1:12" x14ac:dyDescent="0.4">
      <c r="A1378" t="s">
        <v>30428</v>
      </c>
      <c r="B1378" t="s">
        <v>8650</v>
      </c>
      <c r="C1378" t="s">
        <v>31795</v>
      </c>
      <c r="D1378" t="s">
        <v>8651</v>
      </c>
      <c r="E1378" t="s">
        <v>8652</v>
      </c>
      <c r="F1378" t="s">
        <v>88</v>
      </c>
      <c r="G1378">
        <v>3086136455</v>
      </c>
      <c r="H1378">
        <v>1042725403</v>
      </c>
      <c r="I1378">
        <v>4919</v>
      </c>
      <c r="J1378" t="s">
        <v>8653</v>
      </c>
      <c r="K1378" t="s">
        <v>8654</v>
      </c>
      <c r="L1378" t="s">
        <v>8655</v>
      </c>
    </row>
    <row r="1379" spans="1:12" x14ac:dyDescent="0.4">
      <c r="A1379" t="s">
        <v>30428</v>
      </c>
      <c r="B1379" t="s">
        <v>3529</v>
      </c>
      <c r="C1379" t="s">
        <v>31796</v>
      </c>
      <c r="D1379" t="s">
        <v>3530</v>
      </c>
      <c r="E1379" t="s">
        <v>3531</v>
      </c>
      <c r="F1379" t="s">
        <v>40</v>
      </c>
      <c r="G1379">
        <v>65897627</v>
      </c>
      <c r="H1379">
        <v>-2212916.9300000002</v>
      </c>
      <c r="I1379">
        <v>764</v>
      </c>
      <c r="J1379" t="s">
        <v>3532</v>
      </c>
      <c r="K1379" t="s">
        <v>3533</v>
      </c>
      <c r="L1379" t="s">
        <v>3534</v>
      </c>
    </row>
    <row r="1380" spans="1:12" x14ac:dyDescent="0.4">
      <c r="A1380" t="s">
        <v>30431</v>
      </c>
      <c r="B1380" t="s">
        <v>10915</v>
      </c>
      <c r="C1380" t="s">
        <v>31797</v>
      </c>
      <c r="D1380" t="s">
        <v>10916</v>
      </c>
      <c r="E1380" t="s">
        <v>10917</v>
      </c>
      <c r="F1380" t="s">
        <v>391</v>
      </c>
      <c r="G1380">
        <v>1240464915</v>
      </c>
      <c r="H1380">
        <v>71479619.170000002</v>
      </c>
      <c r="I1380">
        <v>5662</v>
      </c>
      <c r="J1380" t="s">
        <v>10918</v>
      </c>
      <c r="K1380" t="s">
        <v>10919</v>
      </c>
      <c r="L1380" t="s">
        <v>10920</v>
      </c>
    </row>
    <row r="1381" spans="1:12" x14ac:dyDescent="0.4">
      <c r="A1381" t="s">
        <v>30428</v>
      </c>
      <c r="B1381" t="s">
        <v>12271</v>
      </c>
      <c r="C1381" t="s">
        <v>31798</v>
      </c>
      <c r="D1381" t="s">
        <v>12272</v>
      </c>
      <c r="E1381" t="s">
        <v>12273</v>
      </c>
      <c r="F1381" t="s">
        <v>2616</v>
      </c>
      <c r="G1381">
        <v>1008791650</v>
      </c>
      <c r="H1381">
        <v>-188857673.5</v>
      </c>
      <c r="I1381">
        <v>4100</v>
      </c>
      <c r="J1381" t="s">
        <v>12274</v>
      </c>
      <c r="K1381" t="s">
        <v>12275</v>
      </c>
      <c r="L1381" t="s">
        <v>12276</v>
      </c>
    </row>
    <row r="1382" spans="1:12" x14ac:dyDescent="0.4">
      <c r="A1382" t="s">
        <v>30431</v>
      </c>
      <c r="B1382" t="s">
        <v>6710</v>
      </c>
      <c r="C1382" t="s">
        <v>31799</v>
      </c>
      <c r="D1382" t="s">
        <v>6711</v>
      </c>
      <c r="E1382" t="s">
        <v>6712</v>
      </c>
      <c r="F1382" t="s">
        <v>391</v>
      </c>
      <c r="G1382">
        <v>499000964.10000002</v>
      </c>
      <c r="H1382">
        <v>-37791347.659999996</v>
      </c>
      <c r="I1382">
        <v>2308</v>
      </c>
      <c r="J1382" t="s">
        <v>6713</v>
      </c>
      <c r="K1382" t="s">
        <v>6714</v>
      </c>
      <c r="L1382" t="s">
        <v>6715</v>
      </c>
    </row>
    <row r="1383" spans="1:12" x14ac:dyDescent="0.4">
      <c r="A1383" t="s">
        <v>30431</v>
      </c>
      <c r="B1383" t="s">
        <v>10365</v>
      </c>
      <c r="C1383" t="s">
        <v>31800</v>
      </c>
      <c r="D1383" t="s">
        <v>10366</v>
      </c>
      <c r="E1383" t="s">
        <v>10367</v>
      </c>
      <c r="F1383" t="s">
        <v>54</v>
      </c>
      <c r="G1383">
        <v>10524672.59</v>
      </c>
      <c r="H1383">
        <v>-10909125.609999999</v>
      </c>
      <c r="I1383">
        <v>297</v>
      </c>
      <c r="J1383" t="s">
        <v>10368</v>
      </c>
      <c r="K1383" t="s">
        <v>10369</v>
      </c>
      <c r="L1383" t="s">
        <v>10370</v>
      </c>
    </row>
    <row r="1384" spans="1:12" x14ac:dyDescent="0.4">
      <c r="A1384" t="s">
        <v>30428</v>
      </c>
      <c r="B1384" t="s">
        <v>8221</v>
      </c>
      <c r="C1384" t="s">
        <v>31801</v>
      </c>
      <c r="D1384" t="s">
        <v>8222</v>
      </c>
      <c r="E1384" t="s">
        <v>8223</v>
      </c>
      <c r="F1384" t="s">
        <v>391</v>
      </c>
      <c r="G1384">
        <v>90441772.939999998</v>
      </c>
      <c r="H1384">
        <v>19326263.260000002</v>
      </c>
      <c r="I1384">
        <v>352</v>
      </c>
      <c r="J1384" t="s">
        <v>8224</v>
      </c>
      <c r="K1384" t="s">
        <v>8225</v>
      </c>
      <c r="L1384" t="s">
        <v>8226</v>
      </c>
    </row>
    <row r="1385" spans="1:12" x14ac:dyDescent="0.4">
      <c r="A1385" t="s">
        <v>30431</v>
      </c>
      <c r="B1385" t="s">
        <v>3523</v>
      </c>
      <c r="C1385" t="s">
        <v>31802</v>
      </c>
      <c r="D1385" t="s">
        <v>3524</v>
      </c>
      <c r="E1385" t="s">
        <v>3525</v>
      </c>
      <c r="F1385" t="s">
        <v>40</v>
      </c>
      <c r="G1385">
        <v>96487443.019999996</v>
      </c>
      <c r="H1385">
        <v>5612548.3899999997</v>
      </c>
      <c r="I1385">
        <v>819</v>
      </c>
      <c r="J1385" t="s">
        <v>3526</v>
      </c>
      <c r="K1385" t="s">
        <v>3527</v>
      </c>
      <c r="L1385" t="s">
        <v>3528</v>
      </c>
    </row>
    <row r="1386" spans="1:12" x14ac:dyDescent="0.4">
      <c r="A1386" t="s">
        <v>30431</v>
      </c>
      <c r="B1386" t="s">
        <v>24539</v>
      </c>
      <c r="C1386" t="s">
        <v>31803</v>
      </c>
      <c r="D1386" t="s">
        <v>24540</v>
      </c>
      <c r="E1386" t="s">
        <v>24541</v>
      </c>
      <c r="F1386" t="s">
        <v>25</v>
      </c>
      <c r="G1386">
        <v>682135192</v>
      </c>
      <c r="H1386">
        <v>50419812.390000001</v>
      </c>
      <c r="I1386">
        <v>3205</v>
      </c>
      <c r="J1386" t="s">
        <v>24542</v>
      </c>
      <c r="K1386" t="s">
        <v>24543</v>
      </c>
      <c r="L1386" t="s">
        <v>24544</v>
      </c>
    </row>
    <row r="1387" spans="1:12" x14ac:dyDescent="0.4">
      <c r="A1387" t="s">
        <v>30431</v>
      </c>
      <c r="B1387" t="s">
        <v>8269</v>
      </c>
      <c r="C1387" t="s">
        <v>31804</v>
      </c>
      <c r="D1387" t="s">
        <v>8270</v>
      </c>
      <c r="E1387" t="s">
        <v>8271</v>
      </c>
      <c r="F1387" t="s">
        <v>171</v>
      </c>
      <c r="G1387">
        <v>53326570.210000001</v>
      </c>
      <c r="H1387">
        <v>-2382510.54</v>
      </c>
      <c r="I1387">
        <v>224</v>
      </c>
      <c r="J1387" t="s">
        <v>8272</v>
      </c>
      <c r="K1387" t="s">
        <v>8273</v>
      </c>
      <c r="L1387" t="s">
        <v>8274</v>
      </c>
    </row>
    <row r="1388" spans="1:12" x14ac:dyDescent="0.4">
      <c r="A1388" t="s">
        <v>30431</v>
      </c>
      <c r="B1388" t="s">
        <v>22254</v>
      </c>
      <c r="C1388" t="s">
        <v>31805</v>
      </c>
      <c r="D1388" t="s">
        <v>22255</v>
      </c>
      <c r="E1388" t="s">
        <v>22256</v>
      </c>
      <c r="F1388" t="s">
        <v>2051</v>
      </c>
      <c r="G1388">
        <v>167040864.40000001</v>
      </c>
      <c r="H1388">
        <v>29356177.859999999</v>
      </c>
      <c r="I1388">
        <v>361</v>
      </c>
      <c r="J1388" t="s">
        <v>22257</v>
      </c>
      <c r="K1388" t="s">
        <v>22258</v>
      </c>
      <c r="L1388" t="s">
        <v>22259</v>
      </c>
    </row>
    <row r="1389" spans="1:12" x14ac:dyDescent="0.4">
      <c r="A1389" t="s">
        <v>30428</v>
      </c>
      <c r="B1389" t="s">
        <v>20804</v>
      </c>
      <c r="C1389" t="s">
        <v>31806</v>
      </c>
      <c r="D1389" t="s">
        <v>20805</v>
      </c>
      <c r="E1389" t="s">
        <v>20806</v>
      </c>
      <c r="F1389" t="s">
        <v>47</v>
      </c>
      <c r="G1389">
        <v>1193485155</v>
      </c>
      <c r="H1389">
        <v>20610011.710000001</v>
      </c>
      <c r="I1389">
        <v>956</v>
      </c>
      <c r="J1389" t="s">
        <v>20807</v>
      </c>
      <c r="K1389" t="s">
        <v>20808</v>
      </c>
      <c r="L1389" t="s">
        <v>20809</v>
      </c>
    </row>
    <row r="1390" spans="1:12" x14ac:dyDescent="0.4">
      <c r="A1390" t="s">
        <v>30428</v>
      </c>
      <c r="B1390" t="s">
        <v>21720</v>
      </c>
      <c r="C1390" t="s">
        <v>31807</v>
      </c>
      <c r="D1390" t="s">
        <v>21721</v>
      </c>
      <c r="E1390" t="s">
        <v>21722</v>
      </c>
      <c r="F1390" t="s">
        <v>544</v>
      </c>
      <c r="G1390">
        <v>73116236.079999998</v>
      </c>
      <c r="H1390">
        <v>12069474.76</v>
      </c>
      <c r="I1390">
        <v>373</v>
      </c>
      <c r="J1390" t="s">
        <v>21723</v>
      </c>
      <c r="K1390" t="s">
        <v>21724</v>
      </c>
      <c r="L1390" t="s">
        <v>21725</v>
      </c>
    </row>
    <row r="1391" spans="1:12" x14ac:dyDescent="0.4">
      <c r="A1391" t="s">
        <v>30431</v>
      </c>
      <c r="B1391" t="s">
        <v>21055</v>
      </c>
      <c r="C1391" t="s">
        <v>31808</v>
      </c>
      <c r="D1391" t="s">
        <v>21056</v>
      </c>
      <c r="E1391" t="s">
        <v>21057</v>
      </c>
      <c r="F1391" t="s">
        <v>88</v>
      </c>
      <c r="G1391">
        <v>302701273</v>
      </c>
      <c r="H1391">
        <v>25835569.48</v>
      </c>
      <c r="I1391">
        <v>937</v>
      </c>
      <c r="J1391" t="s">
        <v>21058</v>
      </c>
      <c r="K1391" t="s">
        <v>21059</v>
      </c>
      <c r="L1391" t="s">
        <v>21060</v>
      </c>
    </row>
    <row r="1392" spans="1:12" x14ac:dyDescent="0.4">
      <c r="A1392" t="s">
        <v>30431</v>
      </c>
      <c r="B1392" t="s">
        <v>21624</v>
      </c>
      <c r="C1392" t="s">
        <v>31809</v>
      </c>
      <c r="D1392" t="s">
        <v>21625</v>
      </c>
      <c r="E1392" t="s">
        <v>21620</v>
      </c>
      <c r="F1392" t="s">
        <v>509</v>
      </c>
      <c r="G1392">
        <v>31102554708</v>
      </c>
      <c r="H1392">
        <v>311700272.60000002</v>
      </c>
      <c r="I1392" t="s">
        <v>21626</v>
      </c>
      <c r="J1392" t="s">
        <v>21627</v>
      </c>
      <c r="K1392" t="s">
        <v>21628</v>
      </c>
      <c r="L1392" t="s">
        <v>21629</v>
      </c>
    </row>
    <row r="1393" spans="1:12" x14ac:dyDescent="0.4">
      <c r="A1393" t="s">
        <v>30431</v>
      </c>
      <c r="B1393" t="s">
        <v>21618</v>
      </c>
      <c r="C1393" t="s">
        <v>31810</v>
      </c>
      <c r="D1393" t="s">
        <v>21619</v>
      </c>
      <c r="E1393" t="s">
        <v>21620</v>
      </c>
      <c r="F1393" t="s">
        <v>509</v>
      </c>
      <c r="G1393">
        <v>1575946295</v>
      </c>
      <c r="H1393">
        <v>286933986</v>
      </c>
      <c r="I1393">
        <v>4004</v>
      </c>
      <c r="J1393" t="s">
        <v>21621</v>
      </c>
      <c r="K1393" t="s">
        <v>21622</v>
      </c>
      <c r="L1393" t="s">
        <v>21623</v>
      </c>
    </row>
    <row r="1394" spans="1:12" x14ac:dyDescent="0.4">
      <c r="A1394" t="s">
        <v>30431</v>
      </c>
      <c r="B1394" t="s">
        <v>23776</v>
      </c>
      <c r="C1394" t="s">
        <v>31811</v>
      </c>
      <c r="D1394" t="s">
        <v>23777</v>
      </c>
      <c r="E1394" t="s">
        <v>23778</v>
      </c>
      <c r="F1394" t="s">
        <v>110</v>
      </c>
      <c r="G1394">
        <v>40969366.740000002</v>
      </c>
      <c r="H1394">
        <v>-1431517.79</v>
      </c>
      <c r="I1394">
        <v>182</v>
      </c>
      <c r="J1394" t="s">
        <v>23779</v>
      </c>
      <c r="K1394" t="s">
        <v>23780</v>
      </c>
      <c r="L1394" t="s">
        <v>23781</v>
      </c>
    </row>
    <row r="1395" spans="1:12" x14ac:dyDescent="0.4">
      <c r="A1395" t="s">
        <v>30431</v>
      </c>
      <c r="B1395" t="s">
        <v>10909</v>
      </c>
      <c r="C1395" t="s">
        <v>31812</v>
      </c>
      <c r="D1395" t="s">
        <v>10910</v>
      </c>
      <c r="E1395" t="s">
        <v>10911</v>
      </c>
      <c r="F1395" t="s">
        <v>560</v>
      </c>
      <c r="G1395">
        <v>53046144.060000002</v>
      </c>
      <c r="H1395">
        <v>-3444579.59</v>
      </c>
      <c r="I1395">
        <v>495</v>
      </c>
      <c r="J1395" t="s">
        <v>10912</v>
      </c>
      <c r="K1395" t="s">
        <v>10913</v>
      </c>
      <c r="L1395" t="s">
        <v>10914</v>
      </c>
    </row>
    <row r="1396" spans="1:12" x14ac:dyDescent="0.4">
      <c r="A1396" t="s">
        <v>30431</v>
      </c>
      <c r="B1396" t="s">
        <v>18240</v>
      </c>
      <c r="C1396" t="s">
        <v>31813</v>
      </c>
      <c r="D1396" t="s">
        <v>18241</v>
      </c>
      <c r="E1396" t="s">
        <v>18242</v>
      </c>
      <c r="F1396" t="s">
        <v>2051</v>
      </c>
      <c r="G1396">
        <v>1848673647</v>
      </c>
      <c r="H1396">
        <v>-10426208.529999999</v>
      </c>
      <c r="I1396">
        <v>4134</v>
      </c>
      <c r="J1396" t="s">
        <v>18243</v>
      </c>
      <c r="K1396" t="s">
        <v>18244</v>
      </c>
      <c r="L1396" t="s">
        <v>18245</v>
      </c>
    </row>
    <row r="1397" spans="1:12" x14ac:dyDescent="0.4">
      <c r="A1397" t="s">
        <v>30428</v>
      </c>
      <c r="B1397" t="s">
        <v>21373</v>
      </c>
      <c r="C1397" t="s">
        <v>31814</v>
      </c>
      <c r="D1397" t="s">
        <v>21374</v>
      </c>
      <c r="E1397" t="s">
        <v>21375</v>
      </c>
      <c r="F1397" t="s">
        <v>142</v>
      </c>
      <c r="G1397">
        <v>968241364.5</v>
      </c>
      <c r="H1397">
        <v>29243672.800000001</v>
      </c>
      <c r="I1397">
        <v>3195</v>
      </c>
      <c r="J1397" t="s">
        <v>21376</v>
      </c>
      <c r="K1397" t="s">
        <v>21377</v>
      </c>
      <c r="L1397" t="s">
        <v>21378</v>
      </c>
    </row>
    <row r="1398" spans="1:12" x14ac:dyDescent="0.4">
      <c r="A1398" t="s">
        <v>30431</v>
      </c>
      <c r="B1398" t="s">
        <v>15852</v>
      </c>
      <c r="C1398" t="s">
        <v>31815</v>
      </c>
      <c r="D1398" t="s">
        <v>15853</v>
      </c>
      <c r="E1398" t="s">
        <v>15854</v>
      </c>
      <c r="F1398" t="s">
        <v>398</v>
      </c>
      <c r="G1398">
        <v>680659419.10000002</v>
      </c>
      <c r="H1398">
        <v>6381450.9699999997</v>
      </c>
      <c r="I1398">
        <v>2107</v>
      </c>
      <c r="J1398" t="s">
        <v>15855</v>
      </c>
      <c r="K1398" t="s">
        <v>15856</v>
      </c>
      <c r="L1398" t="s">
        <v>15857</v>
      </c>
    </row>
    <row r="1399" spans="1:12" x14ac:dyDescent="0.4">
      <c r="A1399" t="s">
        <v>30431</v>
      </c>
      <c r="B1399" t="s">
        <v>21049</v>
      </c>
      <c r="C1399" t="s">
        <v>31816</v>
      </c>
      <c r="D1399" t="s">
        <v>21050</v>
      </c>
      <c r="E1399" t="s">
        <v>21051</v>
      </c>
      <c r="F1399" t="s">
        <v>110</v>
      </c>
      <c r="G1399">
        <v>128246403.2</v>
      </c>
      <c r="H1399">
        <v>27964503.940000001</v>
      </c>
      <c r="I1399">
        <v>947</v>
      </c>
      <c r="J1399" t="s">
        <v>21052</v>
      </c>
      <c r="K1399" t="s">
        <v>21053</v>
      </c>
      <c r="L1399" t="s">
        <v>21054</v>
      </c>
    </row>
    <row r="1400" spans="1:12" x14ac:dyDescent="0.4">
      <c r="A1400" t="s">
        <v>30428</v>
      </c>
      <c r="B1400" t="s">
        <v>19281</v>
      </c>
      <c r="C1400" t="s">
        <v>31817</v>
      </c>
      <c r="D1400" t="s">
        <v>19282</v>
      </c>
      <c r="E1400" t="s">
        <v>19283</v>
      </c>
      <c r="F1400" t="s">
        <v>163</v>
      </c>
      <c r="G1400">
        <v>9351601987</v>
      </c>
      <c r="H1400">
        <v>344050462.5</v>
      </c>
      <c r="I1400" t="s">
        <v>19284</v>
      </c>
      <c r="J1400" t="s">
        <v>19285</v>
      </c>
      <c r="K1400" t="s">
        <v>19286</v>
      </c>
      <c r="L1400" t="s">
        <v>19287</v>
      </c>
    </row>
    <row r="1401" spans="1:12" x14ac:dyDescent="0.4">
      <c r="A1401" t="s">
        <v>30431</v>
      </c>
      <c r="B1401" t="s">
        <v>13566</v>
      </c>
      <c r="C1401" t="s">
        <v>31818</v>
      </c>
      <c r="D1401" t="s">
        <v>13567</v>
      </c>
      <c r="E1401" t="s">
        <v>13568</v>
      </c>
      <c r="F1401" t="s">
        <v>977</v>
      </c>
      <c r="G1401">
        <v>11388632012</v>
      </c>
      <c r="H1401">
        <v>121058119.90000001</v>
      </c>
      <c r="I1401">
        <v>4926</v>
      </c>
      <c r="J1401" t="s">
        <v>13569</v>
      </c>
      <c r="K1401" t="s">
        <v>13570</v>
      </c>
      <c r="L1401" t="s">
        <v>13571</v>
      </c>
    </row>
    <row r="1402" spans="1:12" x14ac:dyDescent="0.4">
      <c r="A1402" t="s">
        <v>30431</v>
      </c>
      <c r="B1402" t="s">
        <v>21367</v>
      </c>
      <c r="C1402" t="s">
        <v>31819</v>
      </c>
      <c r="D1402" t="s">
        <v>21368</v>
      </c>
      <c r="E1402" t="s">
        <v>21369</v>
      </c>
      <c r="F1402" t="s">
        <v>163</v>
      </c>
      <c r="G1402">
        <v>171335299.19999999</v>
      </c>
      <c r="H1402">
        <v>-5045551.79</v>
      </c>
      <c r="I1402">
        <v>1193</v>
      </c>
      <c r="J1402" t="s">
        <v>21370</v>
      </c>
      <c r="K1402" t="s">
        <v>21371</v>
      </c>
      <c r="L1402" t="s">
        <v>21372</v>
      </c>
    </row>
    <row r="1403" spans="1:12" x14ac:dyDescent="0.4">
      <c r="A1403" t="s">
        <v>30431</v>
      </c>
      <c r="B1403" t="s">
        <v>18234</v>
      </c>
      <c r="C1403" t="s">
        <v>31820</v>
      </c>
      <c r="D1403" t="s">
        <v>18235</v>
      </c>
      <c r="E1403" t="s">
        <v>18236</v>
      </c>
      <c r="F1403" t="s">
        <v>88</v>
      </c>
      <c r="G1403">
        <v>107317311.7</v>
      </c>
      <c r="H1403">
        <v>-2729426.65</v>
      </c>
      <c r="I1403">
        <v>805</v>
      </c>
      <c r="J1403" t="s">
        <v>18237</v>
      </c>
      <c r="K1403" t="s">
        <v>18238</v>
      </c>
      <c r="L1403" t="s">
        <v>18239</v>
      </c>
    </row>
    <row r="1404" spans="1:12" x14ac:dyDescent="0.4">
      <c r="A1404" t="s">
        <v>30431</v>
      </c>
      <c r="B1404" t="s">
        <v>25439</v>
      </c>
      <c r="C1404" t="s">
        <v>31821</v>
      </c>
      <c r="D1404" t="s">
        <v>25440</v>
      </c>
      <c r="E1404" t="s">
        <v>25441</v>
      </c>
      <c r="F1404" t="s">
        <v>253</v>
      </c>
      <c r="G1404">
        <v>128378049.09999999</v>
      </c>
      <c r="H1404">
        <v>26545861.280000001</v>
      </c>
      <c r="I1404">
        <v>544</v>
      </c>
      <c r="J1404" t="s">
        <v>25442</v>
      </c>
      <c r="K1404" t="s">
        <v>25443</v>
      </c>
      <c r="L1404" t="s">
        <v>25444</v>
      </c>
    </row>
    <row r="1405" spans="1:12" x14ac:dyDescent="0.4">
      <c r="A1405" t="s">
        <v>30428</v>
      </c>
      <c r="B1405" t="s">
        <v>16008</v>
      </c>
      <c r="C1405" t="s">
        <v>31822</v>
      </c>
      <c r="D1405" t="s">
        <v>16009</v>
      </c>
      <c r="E1405" t="s">
        <v>16010</v>
      </c>
      <c r="F1405" t="s">
        <v>712</v>
      </c>
      <c r="G1405">
        <v>546525106.60000002</v>
      </c>
      <c r="H1405">
        <v>22630676.530000001</v>
      </c>
      <c r="I1405">
        <v>2035</v>
      </c>
      <c r="J1405" t="s">
        <v>16011</v>
      </c>
      <c r="K1405" t="s">
        <v>16012</v>
      </c>
      <c r="L1405" t="s">
        <v>16013</v>
      </c>
    </row>
    <row r="1406" spans="1:12" x14ac:dyDescent="0.4">
      <c r="A1406" t="s">
        <v>30431</v>
      </c>
      <c r="B1406" t="s">
        <v>21361</v>
      </c>
      <c r="C1406" t="s">
        <v>31823</v>
      </c>
      <c r="D1406" t="s">
        <v>21362</v>
      </c>
      <c r="E1406" t="s">
        <v>21363</v>
      </c>
      <c r="F1406" t="s">
        <v>253</v>
      </c>
      <c r="G1406">
        <v>116666059.3</v>
      </c>
      <c r="H1406">
        <v>29215162.149999999</v>
      </c>
      <c r="I1406">
        <v>844</v>
      </c>
      <c r="J1406" t="s">
        <v>21364</v>
      </c>
      <c r="K1406" t="s">
        <v>21365</v>
      </c>
      <c r="L1406" t="s">
        <v>21366</v>
      </c>
    </row>
    <row r="1407" spans="1:12" x14ac:dyDescent="0.4">
      <c r="A1407" t="s">
        <v>30431</v>
      </c>
      <c r="B1407" t="s">
        <v>21355</v>
      </c>
      <c r="C1407" t="s">
        <v>31824</v>
      </c>
      <c r="D1407" t="s">
        <v>21356</v>
      </c>
      <c r="E1407" t="s">
        <v>21357</v>
      </c>
      <c r="F1407" t="s">
        <v>40</v>
      </c>
      <c r="G1407">
        <v>91963342.230000004</v>
      </c>
      <c r="H1407">
        <v>6926648.5499999998</v>
      </c>
      <c r="I1407">
        <v>586</v>
      </c>
      <c r="J1407" t="s">
        <v>21358</v>
      </c>
      <c r="K1407" t="s">
        <v>21359</v>
      </c>
      <c r="L1407" t="s">
        <v>21360</v>
      </c>
    </row>
    <row r="1408" spans="1:12" x14ac:dyDescent="0.4">
      <c r="A1408" t="s">
        <v>30431</v>
      </c>
      <c r="B1408" t="s">
        <v>20798</v>
      </c>
      <c r="C1408" t="s">
        <v>31825</v>
      </c>
      <c r="D1408" t="s">
        <v>20799</v>
      </c>
      <c r="E1408" t="s">
        <v>20800</v>
      </c>
      <c r="F1408" t="s">
        <v>719</v>
      </c>
      <c r="G1408">
        <v>265428105.69999999</v>
      </c>
      <c r="H1408">
        <v>70162908.730000004</v>
      </c>
      <c r="I1408">
        <v>643</v>
      </c>
      <c r="J1408" t="s">
        <v>20801</v>
      </c>
      <c r="K1408" t="s">
        <v>20802</v>
      </c>
      <c r="L1408" t="s">
        <v>20803</v>
      </c>
    </row>
    <row r="1409" spans="1:12" x14ac:dyDescent="0.4">
      <c r="A1409" t="s">
        <v>30431</v>
      </c>
      <c r="B1409" t="s">
        <v>19275</v>
      </c>
      <c r="C1409" t="s">
        <v>31826</v>
      </c>
      <c r="D1409" t="s">
        <v>19276</v>
      </c>
      <c r="E1409" t="s">
        <v>19277</v>
      </c>
      <c r="F1409" t="s">
        <v>580</v>
      </c>
      <c r="G1409">
        <v>191537522.69999999</v>
      </c>
      <c r="H1409">
        <v>12312292.98</v>
      </c>
      <c r="I1409">
        <v>1500</v>
      </c>
      <c r="J1409" t="s">
        <v>19278</v>
      </c>
      <c r="K1409" t="s">
        <v>19279</v>
      </c>
      <c r="L1409" t="s">
        <v>19280</v>
      </c>
    </row>
    <row r="1410" spans="1:12" x14ac:dyDescent="0.4">
      <c r="A1410" t="s">
        <v>30431</v>
      </c>
      <c r="B1410" t="s">
        <v>145</v>
      </c>
      <c r="C1410" t="s">
        <v>31827</v>
      </c>
      <c r="D1410" t="s">
        <v>146</v>
      </c>
      <c r="E1410" t="s">
        <v>147</v>
      </c>
      <c r="F1410" t="s">
        <v>149</v>
      </c>
      <c r="G1410">
        <v>90229445.120000005</v>
      </c>
      <c r="H1410">
        <v>22329240.109999999</v>
      </c>
      <c r="I1410">
        <v>602</v>
      </c>
      <c r="J1410" t="s">
        <v>148</v>
      </c>
      <c r="K1410" t="s">
        <v>150</v>
      </c>
      <c r="L1410" t="s">
        <v>151</v>
      </c>
    </row>
    <row r="1411" spans="1:12" x14ac:dyDescent="0.4">
      <c r="A1411" t="s">
        <v>30493</v>
      </c>
      <c r="B1411" t="s">
        <v>21349</v>
      </c>
      <c r="C1411" t="s">
        <v>31828</v>
      </c>
      <c r="D1411" t="s">
        <v>21350</v>
      </c>
      <c r="E1411" t="s">
        <v>21351</v>
      </c>
      <c r="F1411" t="s">
        <v>54</v>
      </c>
      <c r="G1411" t="s">
        <v>83</v>
      </c>
      <c r="H1411" t="s">
        <v>83</v>
      </c>
      <c r="I1411">
        <v>167</v>
      </c>
      <c r="J1411" t="s">
        <v>21352</v>
      </c>
      <c r="K1411" t="s">
        <v>21353</v>
      </c>
      <c r="L1411" t="s">
        <v>21354</v>
      </c>
    </row>
    <row r="1412" spans="1:12" x14ac:dyDescent="0.4">
      <c r="A1412" t="s">
        <v>30431</v>
      </c>
      <c r="B1412" t="s">
        <v>8215</v>
      </c>
      <c r="C1412" t="s">
        <v>31829</v>
      </c>
      <c r="D1412" t="s">
        <v>8216</v>
      </c>
      <c r="E1412" t="s">
        <v>8217</v>
      </c>
      <c r="F1412" t="s">
        <v>2616</v>
      </c>
      <c r="G1412">
        <v>36885492.719999999</v>
      </c>
      <c r="H1412">
        <v>-3856036.25</v>
      </c>
      <c r="I1412">
        <v>366</v>
      </c>
      <c r="J1412" t="s">
        <v>8218</v>
      </c>
      <c r="K1412" t="s">
        <v>8219</v>
      </c>
      <c r="L1412" t="s">
        <v>8220</v>
      </c>
    </row>
    <row r="1413" spans="1:12" x14ac:dyDescent="0.4">
      <c r="A1413" t="s">
        <v>30431</v>
      </c>
      <c r="B1413" t="s">
        <v>21343</v>
      </c>
      <c r="C1413" t="s">
        <v>31830</v>
      </c>
      <c r="D1413" t="s">
        <v>21344</v>
      </c>
      <c r="E1413" t="s">
        <v>21345</v>
      </c>
      <c r="F1413" t="s">
        <v>544</v>
      </c>
      <c r="G1413">
        <v>761048026.60000002</v>
      </c>
      <c r="H1413">
        <v>1193558.53</v>
      </c>
      <c r="I1413">
        <v>7622</v>
      </c>
      <c r="J1413" t="s">
        <v>21346</v>
      </c>
      <c r="K1413" t="s">
        <v>21347</v>
      </c>
      <c r="L1413" t="s">
        <v>21348</v>
      </c>
    </row>
    <row r="1414" spans="1:12" x14ac:dyDescent="0.4">
      <c r="A1414" t="s">
        <v>30428</v>
      </c>
      <c r="B1414" t="s">
        <v>21336</v>
      </c>
      <c r="C1414" t="s">
        <v>31831</v>
      </c>
      <c r="D1414" t="s">
        <v>21337</v>
      </c>
      <c r="E1414" t="s">
        <v>21338</v>
      </c>
      <c r="F1414" t="s">
        <v>47</v>
      </c>
      <c r="G1414">
        <v>53396651862</v>
      </c>
      <c r="H1414">
        <v>4222689223</v>
      </c>
      <c r="I1414" t="s">
        <v>21339</v>
      </c>
      <c r="J1414" t="s">
        <v>21340</v>
      </c>
      <c r="K1414" t="s">
        <v>21341</v>
      </c>
      <c r="L1414" t="s">
        <v>21342</v>
      </c>
    </row>
    <row r="1415" spans="1:12" x14ac:dyDescent="0.4">
      <c r="A1415" t="s">
        <v>30431</v>
      </c>
      <c r="B1415" t="s">
        <v>21330</v>
      </c>
      <c r="C1415" t="s">
        <v>31832</v>
      </c>
      <c r="D1415" t="s">
        <v>21331</v>
      </c>
      <c r="E1415" t="s">
        <v>21332</v>
      </c>
      <c r="F1415" t="s">
        <v>3629</v>
      </c>
      <c r="G1415">
        <v>66553358.899999999</v>
      </c>
      <c r="H1415">
        <v>-3211845.87</v>
      </c>
      <c r="I1415">
        <v>129</v>
      </c>
      <c r="J1415" t="s">
        <v>21333</v>
      </c>
      <c r="K1415" t="s">
        <v>21334</v>
      </c>
      <c r="L1415" t="s">
        <v>21335</v>
      </c>
    </row>
    <row r="1416" spans="1:12" x14ac:dyDescent="0.4">
      <c r="A1416" t="s">
        <v>30428</v>
      </c>
      <c r="B1416" t="s">
        <v>19269</v>
      </c>
      <c r="C1416" t="s">
        <v>31833</v>
      </c>
      <c r="D1416" t="s">
        <v>19270</v>
      </c>
      <c r="E1416" t="s">
        <v>19271</v>
      </c>
      <c r="F1416" t="s">
        <v>54</v>
      </c>
      <c r="G1416">
        <v>2200388645</v>
      </c>
      <c r="H1416">
        <v>528156293.19999999</v>
      </c>
      <c r="I1416">
        <v>5801</v>
      </c>
      <c r="J1416" t="s">
        <v>19272</v>
      </c>
      <c r="K1416" t="s">
        <v>19273</v>
      </c>
      <c r="L1416" t="s">
        <v>19274</v>
      </c>
    </row>
    <row r="1417" spans="1:12" x14ac:dyDescent="0.4">
      <c r="A1417" t="s">
        <v>30428</v>
      </c>
      <c r="B1417" t="s">
        <v>21324</v>
      </c>
      <c r="C1417" t="s">
        <v>31834</v>
      </c>
      <c r="D1417" t="s">
        <v>21325</v>
      </c>
      <c r="E1417" t="s">
        <v>21326</v>
      </c>
      <c r="F1417" t="s">
        <v>285</v>
      </c>
      <c r="G1417">
        <v>1401481582</v>
      </c>
      <c r="H1417">
        <v>72823295.560000002</v>
      </c>
      <c r="I1417">
        <v>8049</v>
      </c>
      <c r="J1417" t="s">
        <v>21327</v>
      </c>
      <c r="K1417" t="s">
        <v>21328</v>
      </c>
      <c r="L1417" t="s">
        <v>21329</v>
      </c>
    </row>
    <row r="1418" spans="1:12" x14ac:dyDescent="0.4">
      <c r="A1418" t="s">
        <v>30431</v>
      </c>
      <c r="B1418" t="s">
        <v>8209</v>
      </c>
      <c r="C1418" t="s">
        <v>31835</v>
      </c>
      <c r="D1418" t="s">
        <v>8210</v>
      </c>
      <c r="E1418" t="s">
        <v>8211</v>
      </c>
      <c r="F1418" t="s">
        <v>391</v>
      </c>
      <c r="G1418">
        <v>310794675.69999999</v>
      </c>
      <c r="H1418">
        <v>34802202.560000002</v>
      </c>
      <c r="I1418">
        <v>1404</v>
      </c>
      <c r="J1418" t="s">
        <v>8212</v>
      </c>
      <c r="K1418" t="s">
        <v>8213</v>
      </c>
      <c r="L1418" t="s">
        <v>8214</v>
      </c>
    </row>
    <row r="1419" spans="1:12" x14ac:dyDescent="0.4">
      <c r="A1419" t="s">
        <v>30428</v>
      </c>
      <c r="B1419" t="s">
        <v>19262</v>
      </c>
      <c r="C1419" t="s">
        <v>31836</v>
      </c>
      <c r="D1419" t="s">
        <v>19263</v>
      </c>
      <c r="E1419" t="s">
        <v>19264</v>
      </c>
      <c r="F1419" t="s">
        <v>110</v>
      </c>
      <c r="G1419">
        <v>5478539091</v>
      </c>
      <c r="H1419">
        <v>1236949171</v>
      </c>
      <c r="I1419" t="s">
        <v>19265</v>
      </c>
      <c r="J1419" t="s">
        <v>19266</v>
      </c>
      <c r="K1419" t="s">
        <v>19267</v>
      </c>
      <c r="L1419" t="s">
        <v>19268</v>
      </c>
    </row>
    <row r="1420" spans="1:12" x14ac:dyDescent="0.4">
      <c r="A1420" t="s">
        <v>30428</v>
      </c>
      <c r="B1420" t="s">
        <v>18034</v>
      </c>
      <c r="C1420" t="s">
        <v>31837</v>
      </c>
      <c r="D1420" t="s">
        <v>18035</v>
      </c>
      <c r="E1420" t="s">
        <v>18036</v>
      </c>
      <c r="F1420" t="s">
        <v>171</v>
      </c>
      <c r="G1420">
        <v>371951453.10000002</v>
      </c>
      <c r="H1420">
        <v>12635312.27</v>
      </c>
      <c r="I1420">
        <v>922</v>
      </c>
      <c r="J1420" t="s">
        <v>18037</v>
      </c>
      <c r="K1420" t="s">
        <v>18038</v>
      </c>
      <c r="L1420" t="s">
        <v>18039</v>
      </c>
    </row>
    <row r="1421" spans="1:12" x14ac:dyDescent="0.4">
      <c r="A1421" t="s">
        <v>30428</v>
      </c>
      <c r="B1421" t="s">
        <v>21317</v>
      </c>
      <c r="C1421" t="s">
        <v>31838</v>
      </c>
      <c r="D1421" t="s">
        <v>21318</v>
      </c>
      <c r="E1421" t="s">
        <v>21319</v>
      </c>
      <c r="F1421" t="s">
        <v>40</v>
      </c>
      <c r="G1421">
        <v>973430594.20000005</v>
      </c>
      <c r="H1421">
        <v>-41295808.719999999</v>
      </c>
      <c r="I1421" t="s">
        <v>21320</v>
      </c>
      <c r="J1421" t="s">
        <v>21321</v>
      </c>
      <c r="K1421" t="s">
        <v>21322</v>
      </c>
      <c r="L1421" t="s">
        <v>21323</v>
      </c>
    </row>
    <row r="1422" spans="1:12" x14ac:dyDescent="0.4">
      <c r="A1422" t="s">
        <v>30428</v>
      </c>
      <c r="B1422" t="s">
        <v>21311</v>
      </c>
      <c r="C1422" t="s">
        <v>31839</v>
      </c>
      <c r="D1422" t="s">
        <v>21312</v>
      </c>
      <c r="E1422" t="s">
        <v>21313</v>
      </c>
      <c r="F1422" t="s">
        <v>419</v>
      </c>
      <c r="G1422">
        <v>189339812.40000001</v>
      </c>
      <c r="H1422">
        <v>40567101.990000002</v>
      </c>
      <c r="I1422">
        <v>215</v>
      </c>
      <c r="J1422" t="s">
        <v>21314</v>
      </c>
      <c r="K1422" t="s">
        <v>21315</v>
      </c>
      <c r="L1422" t="s">
        <v>21316</v>
      </c>
    </row>
    <row r="1423" spans="1:12" x14ac:dyDescent="0.4">
      <c r="A1423" t="s">
        <v>30431</v>
      </c>
      <c r="B1423" t="s">
        <v>15231</v>
      </c>
      <c r="C1423" t="s">
        <v>31840</v>
      </c>
      <c r="D1423" t="s">
        <v>15232</v>
      </c>
      <c r="E1423" t="s">
        <v>15233</v>
      </c>
      <c r="F1423" t="s">
        <v>74</v>
      </c>
      <c r="G1423">
        <v>163701938.40000001</v>
      </c>
      <c r="H1423">
        <v>31789573.32</v>
      </c>
      <c r="I1423">
        <v>775</v>
      </c>
      <c r="J1423" t="s">
        <v>15234</v>
      </c>
      <c r="K1423" t="s">
        <v>15235</v>
      </c>
      <c r="L1423" t="s">
        <v>15236</v>
      </c>
    </row>
    <row r="1424" spans="1:12" x14ac:dyDescent="0.4">
      <c r="A1424" t="s">
        <v>30428</v>
      </c>
      <c r="B1424" t="s">
        <v>19256</v>
      </c>
      <c r="C1424" t="s">
        <v>31841</v>
      </c>
      <c r="D1424" t="s">
        <v>19257</v>
      </c>
      <c r="E1424" t="s">
        <v>19258</v>
      </c>
      <c r="F1424" t="s">
        <v>398</v>
      </c>
      <c r="G1424">
        <v>572026087.60000002</v>
      </c>
      <c r="H1424">
        <v>77241371.230000004</v>
      </c>
      <c r="I1424">
        <v>2596</v>
      </c>
      <c r="J1424" t="s">
        <v>19259</v>
      </c>
      <c r="K1424" t="s">
        <v>19260</v>
      </c>
      <c r="L1424" t="s">
        <v>19261</v>
      </c>
    </row>
    <row r="1425" spans="1:12" x14ac:dyDescent="0.4">
      <c r="A1425" t="s">
        <v>30493</v>
      </c>
      <c r="B1425" t="s">
        <v>21287</v>
      </c>
      <c r="C1425" t="s">
        <v>31842</v>
      </c>
      <c r="D1425" t="s">
        <v>21288</v>
      </c>
      <c r="E1425" t="s">
        <v>21289</v>
      </c>
      <c r="F1425" t="s">
        <v>40</v>
      </c>
      <c r="G1425">
        <v>27644953.5</v>
      </c>
      <c r="H1425">
        <v>-1811757.88</v>
      </c>
      <c r="I1425">
        <v>597</v>
      </c>
      <c r="J1425" t="s">
        <v>21290</v>
      </c>
      <c r="K1425" t="s">
        <v>21291</v>
      </c>
      <c r="L1425" t="s">
        <v>21292</v>
      </c>
    </row>
    <row r="1426" spans="1:12" x14ac:dyDescent="0.4">
      <c r="A1426" t="s">
        <v>30431</v>
      </c>
      <c r="B1426" t="s">
        <v>21305</v>
      </c>
      <c r="C1426" t="s">
        <v>31843</v>
      </c>
      <c r="D1426" t="s">
        <v>21306</v>
      </c>
      <c r="E1426" t="s">
        <v>21307</v>
      </c>
      <c r="F1426" t="s">
        <v>278</v>
      </c>
      <c r="G1426">
        <v>64614797.189999998</v>
      </c>
      <c r="H1426">
        <v>-47575089.270000003</v>
      </c>
      <c r="I1426">
        <v>919</v>
      </c>
      <c r="J1426" t="s">
        <v>21308</v>
      </c>
      <c r="K1426" t="s">
        <v>21309</v>
      </c>
      <c r="L1426" t="s">
        <v>21310</v>
      </c>
    </row>
    <row r="1427" spans="1:12" x14ac:dyDescent="0.4">
      <c r="A1427" t="s">
        <v>30431</v>
      </c>
      <c r="B1427" t="s">
        <v>21299</v>
      </c>
      <c r="C1427" t="s">
        <v>31844</v>
      </c>
      <c r="D1427" t="s">
        <v>21300</v>
      </c>
      <c r="E1427" t="s">
        <v>21301</v>
      </c>
      <c r="F1427" t="s">
        <v>2051</v>
      </c>
      <c r="G1427">
        <v>238264191.09999999</v>
      </c>
      <c r="H1427">
        <v>15527595.51</v>
      </c>
      <c r="I1427">
        <v>858</v>
      </c>
      <c r="J1427" t="s">
        <v>21302</v>
      </c>
      <c r="K1427" t="s">
        <v>21303</v>
      </c>
      <c r="L1427" t="s">
        <v>21304</v>
      </c>
    </row>
    <row r="1428" spans="1:12" x14ac:dyDescent="0.4">
      <c r="A1428" t="s">
        <v>30428</v>
      </c>
      <c r="B1428" t="s">
        <v>21293</v>
      </c>
      <c r="C1428" t="s">
        <v>31845</v>
      </c>
      <c r="D1428" t="s">
        <v>21294</v>
      </c>
      <c r="E1428" t="s">
        <v>21295</v>
      </c>
      <c r="F1428" t="s">
        <v>47</v>
      </c>
      <c r="G1428">
        <v>1189860768</v>
      </c>
      <c r="H1428">
        <v>10002034.67</v>
      </c>
      <c r="I1428">
        <v>1358</v>
      </c>
      <c r="J1428" t="s">
        <v>21296</v>
      </c>
      <c r="K1428" t="s">
        <v>21297</v>
      </c>
      <c r="L1428" t="s">
        <v>21298</v>
      </c>
    </row>
    <row r="1429" spans="1:12" x14ac:dyDescent="0.4">
      <c r="A1429" t="s">
        <v>30428</v>
      </c>
      <c r="B1429" t="s">
        <v>21281</v>
      </c>
      <c r="C1429" t="s">
        <v>31846</v>
      </c>
      <c r="D1429" t="s">
        <v>21282</v>
      </c>
      <c r="E1429" t="s">
        <v>21283</v>
      </c>
      <c r="F1429" t="s">
        <v>206</v>
      </c>
      <c r="G1429">
        <v>151069145.59999999</v>
      </c>
      <c r="H1429">
        <v>21922509.100000001</v>
      </c>
      <c r="I1429">
        <v>555</v>
      </c>
      <c r="J1429" t="s">
        <v>21284</v>
      </c>
      <c r="K1429" t="s">
        <v>21285</v>
      </c>
      <c r="L1429" t="s">
        <v>21286</v>
      </c>
    </row>
    <row r="1430" spans="1:12" x14ac:dyDescent="0.4">
      <c r="A1430" t="s">
        <v>30431</v>
      </c>
      <c r="B1430" t="s">
        <v>21275</v>
      </c>
      <c r="C1430" t="s">
        <v>31847</v>
      </c>
      <c r="D1430" t="s">
        <v>21276</v>
      </c>
      <c r="E1430" t="s">
        <v>21277</v>
      </c>
      <c r="F1430" t="s">
        <v>95</v>
      </c>
      <c r="G1430">
        <v>65465997.649999999</v>
      </c>
      <c r="H1430">
        <v>-31330469.399999999</v>
      </c>
      <c r="I1430">
        <v>580</v>
      </c>
      <c r="J1430" t="s">
        <v>21278</v>
      </c>
      <c r="K1430" t="s">
        <v>21279</v>
      </c>
      <c r="L1430" t="s">
        <v>21280</v>
      </c>
    </row>
    <row r="1431" spans="1:12" x14ac:dyDescent="0.4">
      <c r="A1431" t="s">
        <v>30431</v>
      </c>
      <c r="B1431" t="s">
        <v>21593</v>
      </c>
      <c r="C1431" t="s">
        <v>31848</v>
      </c>
      <c r="D1431" t="s">
        <v>21594</v>
      </c>
      <c r="E1431" t="s">
        <v>21595</v>
      </c>
      <c r="F1431" t="s">
        <v>253</v>
      </c>
      <c r="G1431">
        <v>856063657.10000002</v>
      </c>
      <c r="H1431">
        <v>31155508.48</v>
      </c>
      <c r="I1431">
        <v>3638</v>
      </c>
      <c r="J1431" t="s">
        <v>21596</v>
      </c>
      <c r="K1431" t="s">
        <v>21597</v>
      </c>
      <c r="L1431" t="s">
        <v>21598</v>
      </c>
    </row>
    <row r="1432" spans="1:12" x14ac:dyDescent="0.4">
      <c r="A1432" t="s">
        <v>30428</v>
      </c>
      <c r="B1432" t="s">
        <v>21269</v>
      </c>
      <c r="C1432" t="s">
        <v>31849</v>
      </c>
      <c r="D1432" t="s">
        <v>21270</v>
      </c>
      <c r="E1432" t="s">
        <v>21271</v>
      </c>
      <c r="F1432" t="s">
        <v>32</v>
      </c>
      <c r="G1432">
        <v>287198721.69999999</v>
      </c>
      <c r="H1432">
        <v>22499290.52</v>
      </c>
      <c r="I1432">
        <v>407</v>
      </c>
      <c r="J1432" t="s">
        <v>21272</v>
      </c>
      <c r="K1432" t="s">
        <v>21273</v>
      </c>
      <c r="L1432" t="s">
        <v>21274</v>
      </c>
    </row>
    <row r="1433" spans="1:12" x14ac:dyDescent="0.4">
      <c r="A1433" t="s">
        <v>30431</v>
      </c>
      <c r="B1433" t="s">
        <v>21262</v>
      </c>
      <c r="C1433" t="s">
        <v>31850</v>
      </c>
      <c r="D1433" t="s">
        <v>21263</v>
      </c>
      <c r="E1433" t="s">
        <v>21264</v>
      </c>
      <c r="F1433" t="s">
        <v>2051</v>
      </c>
      <c r="G1433">
        <v>33252703014</v>
      </c>
      <c r="H1433">
        <v>732204352.10000002</v>
      </c>
      <c r="I1433" t="s">
        <v>21265</v>
      </c>
      <c r="J1433" t="s">
        <v>21266</v>
      </c>
      <c r="K1433" t="s">
        <v>21267</v>
      </c>
      <c r="L1433" t="s">
        <v>21268</v>
      </c>
    </row>
    <row r="1434" spans="1:12" x14ac:dyDescent="0.4">
      <c r="A1434" t="s">
        <v>30428</v>
      </c>
      <c r="B1434" t="s">
        <v>21256</v>
      </c>
      <c r="C1434" t="s">
        <v>31851</v>
      </c>
      <c r="D1434" t="s">
        <v>21257</v>
      </c>
      <c r="E1434" t="s">
        <v>21258</v>
      </c>
      <c r="F1434" t="s">
        <v>206</v>
      </c>
      <c r="G1434">
        <v>112705230.2</v>
      </c>
      <c r="H1434">
        <v>-18309253.109999999</v>
      </c>
      <c r="I1434">
        <v>2415</v>
      </c>
      <c r="J1434" t="s">
        <v>21259</v>
      </c>
      <c r="K1434" t="s">
        <v>21260</v>
      </c>
      <c r="L1434" t="s">
        <v>21261</v>
      </c>
    </row>
    <row r="1435" spans="1:12" x14ac:dyDescent="0.4">
      <c r="A1435" t="s">
        <v>30428</v>
      </c>
      <c r="B1435" t="s">
        <v>29669</v>
      </c>
      <c r="C1435" t="s">
        <v>31852</v>
      </c>
      <c r="D1435" t="s">
        <v>29670</v>
      </c>
      <c r="E1435" t="s">
        <v>29671</v>
      </c>
      <c r="F1435" t="s">
        <v>1055</v>
      </c>
      <c r="G1435">
        <v>2354127904</v>
      </c>
      <c r="H1435">
        <v>384926983.10000002</v>
      </c>
      <c r="I1435" t="s">
        <v>29672</v>
      </c>
      <c r="J1435" t="s">
        <v>29673</v>
      </c>
      <c r="K1435" t="s">
        <v>29674</v>
      </c>
      <c r="L1435" t="s">
        <v>29675</v>
      </c>
    </row>
    <row r="1436" spans="1:12" x14ac:dyDescent="0.4">
      <c r="A1436" t="s">
        <v>30431</v>
      </c>
      <c r="B1436" t="s">
        <v>21237</v>
      </c>
      <c r="C1436" t="s">
        <v>31853</v>
      </c>
      <c r="D1436" t="s">
        <v>21238</v>
      </c>
      <c r="E1436" t="s">
        <v>21239</v>
      </c>
      <c r="F1436" t="s">
        <v>2026</v>
      </c>
      <c r="G1436">
        <v>4395786455</v>
      </c>
      <c r="H1436">
        <v>365832488.5</v>
      </c>
      <c r="I1436" t="s">
        <v>21240</v>
      </c>
      <c r="J1436" t="s">
        <v>21241</v>
      </c>
      <c r="K1436" t="s">
        <v>21242</v>
      </c>
      <c r="L1436" t="s">
        <v>21243</v>
      </c>
    </row>
    <row r="1437" spans="1:12" x14ac:dyDescent="0.4">
      <c r="A1437" t="s">
        <v>30428</v>
      </c>
      <c r="B1437" t="s">
        <v>21231</v>
      </c>
      <c r="C1437" t="s">
        <v>31854</v>
      </c>
      <c r="D1437" t="s">
        <v>21232</v>
      </c>
      <c r="E1437" t="s">
        <v>21233</v>
      </c>
      <c r="F1437" t="s">
        <v>681</v>
      </c>
      <c r="G1437">
        <v>679776343.70000005</v>
      </c>
      <c r="H1437">
        <v>75490922.359999999</v>
      </c>
      <c r="I1437">
        <v>6109</v>
      </c>
      <c r="J1437" t="s">
        <v>21234</v>
      </c>
      <c r="K1437" t="s">
        <v>21235</v>
      </c>
      <c r="L1437" t="s">
        <v>21236</v>
      </c>
    </row>
    <row r="1438" spans="1:12" x14ac:dyDescent="0.4">
      <c r="A1438" t="s">
        <v>30431</v>
      </c>
      <c r="B1438" t="s">
        <v>15225</v>
      </c>
      <c r="C1438" t="s">
        <v>31855</v>
      </c>
      <c r="D1438" t="s">
        <v>15226</v>
      </c>
      <c r="E1438" t="s">
        <v>15227</v>
      </c>
      <c r="F1438" t="s">
        <v>2051</v>
      </c>
      <c r="G1438">
        <v>163858678.5</v>
      </c>
      <c r="H1438">
        <v>5030780.59</v>
      </c>
      <c r="I1438">
        <v>1014</v>
      </c>
      <c r="J1438" t="s">
        <v>15228</v>
      </c>
      <c r="K1438" t="s">
        <v>15229</v>
      </c>
      <c r="L1438" t="s">
        <v>15230</v>
      </c>
    </row>
    <row r="1439" spans="1:12" x14ac:dyDescent="0.4">
      <c r="A1439" t="s">
        <v>30431</v>
      </c>
      <c r="B1439" t="s">
        <v>5930</v>
      </c>
      <c r="C1439" t="s">
        <v>31856</v>
      </c>
      <c r="D1439" t="s">
        <v>5931</v>
      </c>
      <c r="E1439" t="s">
        <v>5932</v>
      </c>
      <c r="F1439" t="s">
        <v>32</v>
      </c>
      <c r="G1439">
        <v>776899567.89999998</v>
      </c>
      <c r="H1439">
        <v>-35895046.259999998</v>
      </c>
      <c r="I1439">
        <v>7021</v>
      </c>
      <c r="J1439" t="s">
        <v>5933</v>
      </c>
      <c r="K1439" t="s">
        <v>5934</v>
      </c>
      <c r="L1439" t="s">
        <v>5935</v>
      </c>
    </row>
    <row r="1440" spans="1:12" x14ac:dyDescent="0.4">
      <c r="A1440" t="s">
        <v>30428</v>
      </c>
      <c r="B1440" t="s">
        <v>15219</v>
      </c>
      <c r="C1440" t="s">
        <v>31857</v>
      </c>
      <c r="D1440" t="s">
        <v>15220</v>
      </c>
      <c r="E1440" t="s">
        <v>15221</v>
      </c>
      <c r="F1440" t="s">
        <v>199</v>
      </c>
      <c r="G1440">
        <v>209327657.09999999</v>
      </c>
      <c r="H1440">
        <v>15312626.9</v>
      </c>
      <c r="I1440">
        <v>722</v>
      </c>
      <c r="J1440" t="s">
        <v>15222</v>
      </c>
      <c r="K1440" t="s">
        <v>15223</v>
      </c>
      <c r="L1440" t="s">
        <v>15224</v>
      </c>
    </row>
    <row r="1441" spans="1:12" x14ac:dyDescent="0.4">
      <c r="A1441" t="s">
        <v>30431</v>
      </c>
      <c r="B1441" t="s">
        <v>23585</v>
      </c>
      <c r="C1441" t="s">
        <v>31858</v>
      </c>
      <c r="D1441" t="s">
        <v>23586</v>
      </c>
      <c r="E1441" t="s">
        <v>23587</v>
      </c>
      <c r="F1441" t="s">
        <v>54</v>
      </c>
      <c r="G1441">
        <v>543259069.29999995</v>
      </c>
      <c r="H1441">
        <v>105794816.09999999</v>
      </c>
      <c r="I1441">
        <v>1953</v>
      </c>
      <c r="J1441" t="s">
        <v>23588</v>
      </c>
      <c r="K1441" t="s">
        <v>23589</v>
      </c>
      <c r="L1441" t="s">
        <v>23590</v>
      </c>
    </row>
    <row r="1442" spans="1:12" x14ac:dyDescent="0.4">
      <c r="A1442" t="s">
        <v>30428</v>
      </c>
      <c r="B1442" t="s">
        <v>19250</v>
      </c>
      <c r="C1442" t="s">
        <v>31859</v>
      </c>
      <c r="D1442" t="s">
        <v>19251</v>
      </c>
      <c r="E1442" t="s">
        <v>19252</v>
      </c>
      <c r="F1442" t="s">
        <v>2149</v>
      </c>
      <c r="G1442">
        <v>1190183170</v>
      </c>
      <c r="H1442">
        <v>3970163.72</v>
      </c>
      <c r="I1442">
        <v>918</v>
      </c>
      <c r="J1442" t="s">
        <v>19253</v>
      </c>
      <c r="K1442" t="s">
        <v>19254</v>
      </c>
      <c r="L1442" t="s">
        <v>19255</v>
      </c>
    </row>
    <row r="1443" spans="1:12" x14ac:dyDescent="0.4">
      <c r="A1443" t="s">
        <v>30431</v>
      </c>
      <c r="B1443" t="s">
        <v>21225</v>
      </c>
      <c r="C1443" t="s">
        <v>31860</v>
      </c>
      <c r="D1443" t="s">
        <v>21226</v>
      </c>
      <c r="E1443" t="s">
        <v>21227</v>
      </c>
      <c r="F1443" t="s">
        <v>135</v>
      </c>
      <c r="G1443">
        <v>210283134.19999999</v>
      </c>
      <c r="H1443">
        <v>7048446.9199999999</v>
      </c>
      <c r="I1443">
        <v>659</v>
      </c>
      <c r="J1443" t="s">
        <v>21228</v>
      </c>
      <c r="K1443" t="s">
        <v>21229</v>
      </c>
      <c r="L1443" t="s">
        <v>21230</v>
      </c>
    </row>
    <row r="1444" spans="1:12" x14ac:dyDescent="0.4">
      <c r="A1444" t="s">
        <v>30431</v>
      </c>
      <c r="B1444" t="s">
        <v>13560</v>
      </c>
      <c r="C1444" t="s">
        <v>31861</v>
      </c>
      <c r="D1444" t="s">
        <v>13561</v>
      </c>
      <c r="E1444" t="s">
        <v>13562</v>
      </c>
      <c r="F1444" t="s">
        <v>54</v>
      </c>
      <c r="G1444">
        <v>111218236.2</v>
      </c>
      <c r="H1444">
        <v>4188600.3</v>
      </c>
      <c r="I1444">
        <v>694</v>
      </c>
      <c r="J1444" t="s">
        <v>13563</v>
      </c>
      <c r="K1444" t="s">
        <v>13564</v>
      </c>
      <c r="L1444" t="s">
        <v>13565</v>
      </c>
    </row>
    <row r="1445" spans="1:12" x14ac:dyDescent="0.4">
      <c r="A1445" t="s">
        <v>30431</v>
      </c>
      <c r="B1445" t="s">
        <v>21219</v>
      </c>
      <c r="C1445" t="s">
        <v>31862</v>
      </c>
      <c r="D1445" t="s">
        <v>21220</v>
      </c>
      <c r="E1445" t="s">
        <v>21221</v>
      </c>
      <c r="F1445" t="s">
        <v>88</v>
      </c>
      <c r="G1445">
        <v>713741155.39999998</v>
      </c>
      <c r="H1445">
        <v>-30706716.859999999</v>
      </c>
      <c r="I1445">
        <v>1293</v>
      </c>
      <c r="J1445" t="s">
        <v>21222</v>
      </c>
      <c r="K1445" t="s">
        <v>21223</v>
      </c>
      <c r="L1445" t="s">
        <v>21224</v>
      </c>
    </row>
    <row r="1446" spans="1:12" x14ac:dyDescent="0.4">
      <c r="A1446" t="s">
        <v>30428</v>
      </c>
      <c r="B1446" t="s">
        <v>19244</v>
      </c>
      <c r="C1446" t="s">
        <v>31863</v>
      </c>
      <c r="D1446" t="s">
        <v>19245</v>
      </c>
      <c r="E1446" t="s">
        <v>19246</v>
      </c>
      <c r="F1446" t="s">
        <v>580</v>
      </c>
      <c r="G1446">
        <v>643596789.29999995</v>
      </c>
      <c r="H1446">
        <v>29887996.859999999</v>
      </c>
      <c r="I1446">
        <v>4604</v>
      </c>
      <c r="J1446" t="s">
        <v>19247</v>
      </c>
      <c r="K1446" t="s">
        <v>19248</v>
      </c>
      <c r="L1446" t="s">
        <v>19249</v>
      </c>
    </row>
    <row r="1447" spans="1:12" x14ac:dyDescent="0.4">
      <c r="A1447" t="s">
        <v>30431</v>
      </c>
      <c r="B1447" t="s">
        <v>26826</v>
      </c>
      <c r="C1447" t="s">
        <v>31864</v>
      </c>
      <c r="D1447" t="s">
        <v>26827</v>
      </c>
      <c r="E1447" t="s">
        <v>26828</v>
      </c>
      <c r="F1447" t="s">
        <v>560</v>
      </c>
      <c r="G1447">
        <v>2440668256</v>
      </c>
      <c r="H1447">
        <v>122109239.3</v>
      </c>
      <c r="I1447" t="s">
        <v>26829</v>
      </c>
      <c r="J1447" t="s">
        <v>26830</v>
      </c>
      <c r="K1447" t="s">
        <v>26831</v>
      </c>
      <c r="L1447" t="s">
        <v>26832</v>
      </c>
    </row>
    <row r="1448" spans="1:12" x14ac:dyDescent="0.4">
      <c r="A1448" t="s">
        <v>30431</v>
      </c>
      <c r="B1448" t="s">
        <v>24533</v>
      </c>
      <c r="C1448" t="s">
        <v>31865</v>
      </c>
      <c r="D1448" t="s">
        <v>24534</v>
      </c>
      <c r="E1448" t="s">
        <v>24535</v>
      </c>
      <c r="F1448" t="s">
        <v>88</v>
      </c>
      <c r="G1448">
        <v>192542124.59999999</v>
      </c>
      <c r="H1448">
        <v>8996604.5800000001</v>
      </c>
      <c r="I1448">
        <v>845</v>
      </c>
      <c r="J1448" t="s">
        <v>24536</v>
      </c>
      <c r="K1448" t="s">
        <v>24537</v>
      </c>
      <c r="L1448" t="s">
        <v>24538</v>
      </c>
    </row>
    <row r="1449" spans="1:12" x14ac:dyDescent="0.4">
      <c r="A1449" t="s">
        <v>30428</v>
      </c>
      <c r="B1449" t="s">
        <v>3505</v>
      </c>
      <c r="C1449" t="s">
        <v>31866</v>
      </c>
      <c r="D1449" t="s">
        <v>3506</v>
      </c>
      <c r="E1449" t="s">
        <v>3507</v>
      </c>
      <c r="F1449" t="s">
        <v>580</v>
      </c>
      <c r="G1449">
        <v>540249911.60000002</v>
      </c>
      <c r="H1449">
        <v>13752083.77</v>
      </c>
      <c r="I1449">
        <v>4053</v>
      </c>
      <c r="J1449" t="s">
        <v>3508</v>
      </c>
      <c r="K1449" t="s">
        <v>3509</v>
      </c>
      <c r="L1449" t="s">
        <v>3510</v>
      </c>
    </row>
    <row r="1450" spans="1:12" x14ac:dyDescent="0.4">
      <c r="A1450" t="s">
        <v>30431</v>
      </c>
      <c r="B1450" t="s">
        <v>7557</v>
      </c>
      <c r="C1450" t="s">
        <v>31867</v>
      </c>
      <c r="D1450" t="s">
        <v>7558</v>
      </c>
      <c r="E1450" t="s">
        <v>7559</v>
      </c>
      <c r="F1450" t="s">
        <v>238</v>
      </c>
      <c r="G1450">
        <v>1732429394</v>
      </c>
      <c r="H1450">
        <v>238237011.30000001</v>
      </c>
      <c r="I1450">
        <v>6120</v>
      </c>
      <c r="J1450" t="s">
        <v>7560</v>
      </c>
      <c r="K1450" t="s">
        <v>7561</v>
      </c>
      <c r="L1450" t="s">
        <v>7562</v>
      </c>
    </row>
    <row r="1451" spans="1:12" x14ac:dyDescent="0.4">
      <c r="A1451" t="s">
        <v>30428</v>
      </c>
      <c r="B1451" t="s">
        <v>21213</v>
      </c>
      <c r="C1451" t="s">
        <v>31868</v>
      </c>
      <c r="D1451" t="s">
        <v>21214</v>
      </c>
      <c r="E1451" t="s">
        <v>21215</v>
      </c>
      <c r="F1451" t="s">
        <v>661</v>
      </c>
      <c r="G1451">
        <v>-673495950.60000002</v>
      </c>
      <c r="H1451">
        <v>-718403924.5</v>
      </c>
      <c r="I1451">
        <v>1430</v>
      </c>
      <c r="J1451" t="s">
        <v>21216</v>
      </c>
      <c r="K1451" t="s">
        <v>21217</v>
      </c>
      <c r="L1451" t="s">
        <v>21218</v>
      </c>
    </row>
    <row r="1452" spans="1:12" x14ac:dyDescent="0.4">
      <c r="A1452" t="s">
        <v>30431</v>
      </c>
      <c r="B1452" t="s">
        <v>21207</v>
      </c>
      <c r="C1452" t="s">
        <v>31869</v>
      </c>
      <c r="D1452" t="s">
        <v>21208</v>
      </c>
      <c r="E1452" t="s">
        <v>21209</v>
      </c>
      <c r="F1452" t="s">
        <v>171</v>
      </c>
      <c r="G1452">
        <v>316129853.30000001</v>
      </c>
      <c r="H1452">
        <v>25426195.449999999</v>
      </c>
      <c r="I1452">
        <v>1468</v>
      </c>
      <c r="J1452" t="s">
        <v>21210</v>
      </c>
      <c r="K1452" t="s">
        <v>21211</v>
      </c>
      <c r="L1452" t="s">
        <v>21212</v>
      </c>
    </row>
    <row r="1453" spans="1:12" x14ac:dyDescent="0.4">
      <c r="A1453" t="s">
        <v>30428</v>
      </c>
      <c r="B1453" t="s">
        <v>23226</v>
      </c>
      <c r="C1453" t="s">
        <v>31870</v>
      </c>
      <c r="D1453" t="s">
        <v>23227</v>
      </c>
      <c r="E1453" t="s">
        <v>23228</v>
      </c>
      <c r="F1453" t="s">
        <v>719</v>
      </c>
      <c r="G1453">
        <v>594653765.5</v>
      </c>
      <c r="H1453">
        <v>83432004.299999997</v>
      </c>
      <c r="I1453">
        <v>2738</v>
      </c>
      <c r="J1453" t="s">
        <v>23229</v>
      </c>
      <c r="K1453" t="s">
        <v>23230</v>
      </c>
      <c r="L1453" t="s">
        <v>23231</v>
      </c>
    </row>
    <row r="1454" spans="1:12" x14ac:dyDescent="0.4">
      <c r="A1454" t="s">
        <v>30428</v>
      </c>
      <c r="B1454" t="s">
        <v>18228</v>
      </c>
      <c r="C1454" t="s">
        <v>31871</v>
      </c>
      <c r="D1454" t="s">
        <v>18229</v>
      </c>
      <c r="E1454" t="s">
        <v>18230</v>
      </c>
      <c r="F1454" t="s">
        <v>88</v>
      </c>
      <c r="G1454">
        <v>484004046.5</v>
      </c>
      <c r="H1454">
        <v>120266631.09999999</v>
      </c>
      <c r="I1454">
        <v>1100</v>
      </c>
      <c r="J1454" t="s">
        <v>18231</v>
      </c>
      <c r="K1454" t="s">
        <v>18232</v>
      </c>
      <c r="L1454" t="s">
        <v>18233</v>
      </c>
    </row>
    <row r="1455" spans="1:12" x14ac:dyDescent="0.4">
      <c r="A1455" t="s">
        <v>30428</v>
      </c>
      <c r="B1455" t="s">
        <v>21194</v>
      </c>
      <c r="C1455" t="s">
        <v>31872</v>
      </c>
      <c r="D1455" t="s">
        <v>21195</v>
      </c>
      <c r="E1455" t="s">
        <v>21196</v>
      </c>
      <c r="F1455" t="s">
        <v>1193</v>
      </c>
      <c r="G1455">
        <v>886562970.39999998</v>
      </c>
      <c r="H1455">
        <v>55787347.799999997</v>
      </c>
      <c r="I1455">
        <v>616</v>
      </c>
      <c r="J1455" t="s">
        <v>21197</v>
      </c>
      <c r="K1455" t="s">
        <v>21198</v>
      </c>
      <c r="L1455" t="s">
        <v>21199</v>
      </c>
    </row>
    <row r="1456" spans="1:12" x14ac:dyDescent="0.4">
      <c r="A1456" t="s">
        <v>30431</v>
      </c>
      <c r="B1456" t="s">
        <v>3498</v>
      </c>
      <c r="C1456" t="s">
        <v>3499</v>
      </c>
      <c r="D1456" t="s">
        <v>3500</v>
      </c>
      <c r="E1456" t="s">
        <v>3501</v>
      </c>
      <c r="F1456" t="s">
        <v>103</v>
      </c>
      <c r="G1456">
        <v>173792449.19999999</v>
      </c>
      <c r="H1456">
        <v>10801072.49</v>
      </c>
      <c r="I1456">
        <v>1076</v>
      </c>
      <c r="J1456" t="s">
        <v>3502</v>
      </c>
      <c r="K1456" t="s">
        <v>3503</v>
      </c>
      <c r="L1456" t="s">
        <v>3504</v>
      </c>
    </row>
    <row r="1457" spans="1:12" x14ac:dyDescent="0.4">
      <c r="A1457" t="s">
        <v>30431</v>
      </c>
      <c r="B1457" t="s">
        <v>24527</v>
      </c>
      <c r="C1457" t="s">
        <v>31873</v>
      </c>
      <c r="D1457" t="s">
        <v>24528</v>
      </c>
      <c r="E1457" t="s">
        <v>24529</v>
      </c>
      <c r="F1457" t="s">
        <v>149</v>
      </c>
      <c r="G1457">
        <v>269503624.19999999</v>
      </c>
      <c r="H1457">
        <v>54187772.649999999</v>
      </c>
      <c r="I1457">
        <v>1149</v>
      </c>
      <c r="J1457" t="s">
        <v>24530</v>
      </c>
      <c r="K1457" t="s">
        <v>24531</v>
      </c>
      <c r="L1457" t="s">
        <v>24532</v>
      </c>
    </row>
    <row r="1458" spans="1:12" x14ac:dyDescent="0.4">
      <c r="A1458" t="s">
        <v>30431</v>
      </c>
      <c r="B1458" t="s">
        <v>13554</v>
      </c>
      <c r="C1458" t="s">
        <v>31874</v>
      </c>
      <c r="D1458" t="s">
        <v>13555</v>
      </c>
      <c r="E1458" t="s">
        <v>13556</v>
      </c>
      <c r="F1458" t="s">
        <v>25</v>
      </c>
      <c r="G1458">
        <v>917337980.89999998</v>
      </c>
      <c r="H1458">
        <v>11035903.470000001</v>
      </c>
      <c r="I1458">
        <v>1635</v>
      </c>
      <c r="J1458" t="s">
        <v>13557</v>
      </c>
      <c r="K1458" t="s">
        <v>13558</v>
      </c>
      <c r="L1458" t="s">
        <v>13559</v>
      </c>
    </row>
    <row r="1459" spans="1:12" x14ac:dyDescent="0.4">
      <c r="A1459" t="s">
        <v>30431</v>
      </c>
      <c r="B1459" t="s">
        <v>262</v>
      </c>
      <c r="C1459" t="s">
        <v>31875</v>
      </c>
      <c r="D1459" t="s">
        <v>263</v>
      </c>
      <c r="E1459" t="s">
        <v>264</v>
      </c>
      <c r="F1459" t="s">
        <v>185</v>
      </c>
      <c r="G1459">
        <v>429121370.89999998</v>
      </c>
      <c r="H1459">
        <v>175527037</v>
      </c>
      <c r="I1459">
        <v>2039</v>
      </c>
      <c r="J1459" t="s">
        <v>265</v>
      </c>
      <c r="K1459" t="s">
        <v>266</v>
      </c>
      <c r="L1459" t="s">
        <v>267</v>
      </c>
    </row>
    <row r="1460" spans="1:12" x14ac:dyDescent="0.4">
      <c r="A1460" t="s">
        <v>30431</v>
      </c>
      <c r="B1460" t="s">
        <v>21188</v>
      </c>
      <c r="C1460" t="s">
        <v>31876</v>
      </c>
      <c r="D1460" t="s">
        <v>21189</v>
      </c>
      <c r="E1460" t="s">
        <v>21190</v>
      </c>
      <c r="F1460" t="s">
        <v>957</v>
      </c>
      <c r="G1460">
        <v>116414221.5</v>
      </c>
      <c r="H1460">
        <v>15555857.99</v>
      </c>
      <c r="I1460">
        <v>538</v>
      </c>
      <c r="J1460" t="s">
        <v>21191</v>
      </c>
      <c r="K1460" t="s">
        <v>21192</v>
      </c>
      <c r="L1460" t="s">
        <v>21193</v>
      </c>
    </row>
    <row r="1461" spans="1:12" x14ac:dyDescent="0.4">
      <c r="A1461" t="s">
        <v>30428</v>
      </c>
      <c r="B1461" t="s">
        <v>8638</v>
      </c>
      <c r="C1461" t="s">
        <v>31877</v>
      </c>
      <c r="D1461" t="s">
        <v>8639</v>
      </c>
      <c r="E1461" t="s">
        <v>8640</v>
      </c>
      <c r="F1461" t="s">
        <v>88</v>
      </c>
      <c r="G1461">
        <v>746844037</v>
      </c>
      <c r="H1461">
        <v>32568552.190000001</v>
      </c>
      <c r="I1461">
        <v>2714</v>
      </c>
      <c r="J1461" t="s">
        <v>8641</v>
      </c>
      <c r="K1461" t="s">
        <v>8642</v>
      </c>
      <c r="L1461" t="s">
        <v>8643</v>
      </c>
    </row>
    <row r="1462" spans="1:12" x14ac:dyDescent="0.4">
      <c r="A1462" t="s">
        <v>30431</v>
      </c>
      <c r="B1462" t="s">
        <v>19238</v>
      </c>
      <c r="C1462" t="s">
        <v>31878</v>
      </c>
      <c r="D1462" t="s">
        <v>19239</v>
      </c>
      <c r="E1462" t="s">
        <v>19240</v>
      </c>
      <c r="F1462" t="s">
        <v>171</v>
      </c>
      <c r="G1462">
        <v>183405079</v>
      </c>
      <c r="H1462">
        <v>15536567.800000001</v>
      </c>
      <c r="I1462">
        <v>605</v>
      </c>
      <c r="J1462" t="s">
        <v>19241</v>
      </c>
      <c r="K1462" t="s">
        <v>19242</v>
      </c>
      <c r="L1462" t="s">
        <v>19243</v>
      </c>
    </row>
    <row r="1463" spans="1:12" x14ac:dyDescent="0.4">
      <c r="A1463" t="s">
        <v>30428</v>
      </c>
      <c r="B1463" t="s">
        <v>21181</v>
      </c>
      <c r="C1463" t="s">
        <v>31879</v>
      </c>
      <c r="D1463" t="s">
        <v>21182</v>
      </c>
      <c r="E1463" t="s">
        <v>21183</v>
      </c>
      <c r="F1463" t="s">
        <v>171</v>
      </c>
      <c r="G1463">
        <v>2874779454</v>
      </c>
      <c r="H1463">
        <v>279349768.39999998</v>
      </c>
      <c r="I1463" t="s">
        <v>21184</v>
      </c>
      <c r="J1463" t="s">
        <v>21185</v>
      </c>
      <c r="K1463" t="s">
        <v>21186</v>
      </c>
      <c r="L1463" t="s">
        <v>21187</v>
      </c>
    </row>
    <row r="1464" spans="1:12" x14ac:dyDescent="0.4">
      <c r="A1464" t="s">
        <v>30428</v>
      </c>
      <c r="B1464" t="s">
        <v>21175</v>
      </c>
      <c r="C1464" t="s">
        <v>31880</v>
      </c>
      <c r="D1464" t="s">
        <v>21176</v>
      </c>
      <c r="E1464" t="s">
        <v>21177</v>
      </c>
      <c r="F1464" t="s">
        <v>246</v>
      </c>
      <c r="G1464">
        <v>176992551</v>
      </c>
      <c r="H1464">
        <v>15605475.310000001</v>
      </c>
      <c r="I1464">
        <v>1211</v>
      </c>
      <c r="J1464" t="s">
        <v>21178</v>
      </c>
      <c r="K1464" t="s">
        <v>21179</v>
      </c>
      <c r="L1464" t="s">
        <v>21180</v>
      </c>
    </row>
    <row r="1465" spans="1:12" x14ac:dyDescent="0.4">
      <c r="A1465" t="s">
        <v>30428</v>
      </c>
      <c r="B1465" t="s">
        <v>22248</v>
      </c>
      <c r="C1465" t="s">
        <v>31881</v>
      </c>
      <c r="D1465" t="s">
        <v>22249</v>
      </c>
      <c r="E1465" t="s">
        <v>22250</v>
      </c>
      <c r="F1465" t="s">
        <v>54</v>
      </c>
      <c r="G1465">
        <v>275812319.89999998</v>
      </c>
      <c r="H1465">
        <v>72992299.780000001</v>
      </c>
      <c r="I1465">
        <v>411</v>
      </c>
      <c r="J1465" t="s">
        <v>22251</v>
      </c>
      <c r="K1465" t="s">
        <v>22252</v>
      </c>
      <c r="L1465" t="s">
        <v>22253</v>
      </c>
    </row>
    <row r="1466" spans="1:12" x14ac:dyDescent="0.4">
      <c r="A1466" t="s">
        <v>30428</v>
      </c>
      <c r="B1466" t="s">
        <v>21169</v>
      </c>
      <c r="C1466" t="s">
        <v>31882</v>
      </c>
      <c r="D1466" t="s">
        <v>21170</v>
      </c>
      <c r="E1466" t="s">
        <v>21171</v>
      </c>
      <c r="F1466" t="s">
        <v>10</v>
      </c>
      <c r="G1466">
        <v>245961190.69999999</v>
      </c>
      <c r="H1466">
        <v>14076179.380000001</v>
      </c>
      <c r="I1466">
        <v>755</v>
      </c>
      <c r="J1466" t="s">
        <v>21172</v>
      </c>
      <c r="K1466" t="s">
        <v>21173</v>
      </c>
      <c r="L1466" t="s">
        <v>21174</v>
      </c>
    </row>
    <row r="1467" spans="1:12" x14ac:dyDescent="0.4">
      <c r="A1467" t="s">
        <v>30428</v>
      </c>
      <c r="B1467" t="s">
        <v>12259</v>
      </c>
      <c r="C1467" t="s">
        <v>31883</v>
      </c>
      <c r="D1467" t="s">
        <v>12260</v>
      </c>
      <c r="E1467" t="s">
        <v>12261</v>
      </c>
      <c r="F1467" t="s">
        <v>171</v>
      </c>
      <c r="G1467">
        <v>293680912.10000002</v>
      </c>
      <c r="H1467">
        <v>112773527.2</v>
      </c>
      <c r="I1467">
        <v>563</v>
      </c>
      <c r="J1467" t="s">
        <v>12262</v>
      </c>
      <c r="K1467" t="s">
        <v>12263</v>
      </c>
      <c r="L1467" t="s">
        <v>12264</v>
      </c>
    </row>
    <row r="1468" spans="1:12" x14ac:dyDescent="0.4">
      <c r="A1468" t="s">
        <v>30431</v>
      </c>
      <c r="B1468" t="s">
        <v>21163</v>
      </c>
      <c r="C1468" t="s">
        <v>31884</v>
      </c>
      <c r="D1468" t="s">
        <v>21164</v>
      </c>
      <c r="E1468" t="s">
        <v>21165</v>
      </c>
      <c r="F1468" t="s">
        <v>17</v>
      </c>
      <c r="G1468">
        <v>2066045040</v>
      </c>
      <c r="H1468">
        <v>102914925.09999999</v>
      </c>
      <c r="I1468">
        <v>1955</v>
      </c>
      <c r="J1468" t="s">
        <v>21166</v>
      </c>
      <c r="K1468" t="s">
        <v>21167</v>
      </c>
      <c r="L1468" t="s">
        <v>21168</v>
      </c>
    </row>
    <row r="1469" spans="1:12" x14ac:dyDescent="0.4">
      <c r="A1469" t="s">
        <v>30428</v>
      </c>
      <c r="B1469" t="s">
        <v>6704</v>
      </c>
      <c r="C1469" t="s">
        <v>31885</v>
      </c>
      <c r="D1469" t="s">
        <v>6705</v>
      </c>
      <c r="E1469" t="s">
        <v>6706</v>
      </c>
      <c r="F1469" t="s">
        <v>253</v>
      </c>
      <c r="G1469">
        <v>153459078.90000001</v>
      </c>
      <c r="H1469">
        <v>2758323.63</v>
      </c>
      <c r="I1469">
        <v>819</v>
      </c>
      <c r="J1469" t="s">
        <v>6707</v>
      </c>
      <c r="K1469" t="s">
        <v>6708</v>
      </c>
      <c r="L1469" t="s">
        <v>6709</v>
      </c>
    </row>
    <row r="1470" spans="1:12" x14ac:dyDescent="0.4">
      <c r="A1470" t="s">
        <v>30428</v>
      </c>
      <c r="B1470" t="s">
        <v>19226</v>
      </c>
      <c r="C1470" t="s">
        <v>31886</v>
      </c>
      <c r="D1470" t="s">
        <v>19227</v>
      </c>
      <c r="E1470" t="s">
        <v>19228</v>
      </c>
      <c r="F1470" t="s">
        <v>32</v>
      </c>
      <c r="G1470">
        <v>139993013.90000001</v>
      </c>
      <c r="H1470">
        <v>12218710.199999999</v>
      </c>
      <c r="I1470">
        <v>497</v>
      </c>
      <c r="J1470" t="s">
        <v>19229</v>
      </c>
      <c r="K1470" t="s">
        <v>19230</v>
      </c>
      <c r="L1470" t="s">
        <v>19231</v>
      </c>
    </row>
    <row r="1471" spans="1:12" x14ac:dyDescent="0.4">
      <c r="A1471" t="s">
        <v>30431</v>
      </c>
      <c r="B1471" t="s">
        <v>12253</v>
      </c>
      <c r="C1471" t="s">
        <v>31887</v>
      </c>
      <c r="D1471" t="s">
        <v>12254</v>
      </c>
      <c r="E1471" t="s">
        <v>12255</v>
      </c>
      <c r="F1471" t="s">
        <v>199</v>
      </c>
      <c r="G1471">
        <v>127028644.3</v>
      </c>
      <c r="H1471">
        <v>33440516.870000001</v>
      </c>
      <c r="I1471">
        <v>408</v>
      </c>
      <c r="J1471" t="s">
        <v>12256</v>
      </c>
      <c r="K1471" t="s">
        <v>12257</v>
      </c>
      <c r="L1471" t="s">
        <v>12258</v>
      </c>
    </row>
    <row r="1472" spans="1:12" x14ac:dyDescent="0.4">
      <c r="A1472" t="s">
        <v>30493</v>
      </c>
      <c r="B1472" t="s">
        <v>387</v>
      </c>
      <c r="C1472" t="s">
        <v>31888</v>
      </c>
      <c r="D1472" t="s">
        <v>388</v>
      </c>
      <c r="E1472" t="s">
        <v>389</v>
      </c>
      <c r="F1472" t="s">
        <v>391</v>
      </c>
      <c r="G1472">
        <v>126951993.09999999</v>
      </c>
      <c r="H1472">
        <v>6331975.5300000003</v>
      </c>
      <c r="I1472">
        <v>1938</v>
      </c>
      <c r="J1472" t="s">
        <v>390</v>
      </c>
      <c r="K1472" t="s">
        <v>392</v>
      </c>
      <c r="L1472" t="s">
        <v>393</v>
      </c>
    </row>
    <row r="1473" spans="1:12" x14ac:dyDescent="0.4">
      <c r="A1473" t="s">
        <v>30428</v>
      </c>
      <c r="B1473" t="s">
        <v>21157</v>
      </c>
      <c r="C1473" t="s">
        <v>31889</v>
      </c>
      <c r="D1473" t="s">
        <v>21158</v>
      </c>
      <c r="E1473" t="s">
        <v>21159</v>
      </c>
      <c r="F1473" t="s">
        <v>40</v>
      </c>
      <c r="G1473">
        <v>136446700.40000001</v>
      </c>
      <c r="H1473">
        <v>24530014.32</v>
      </c>
      <c r="I1473">
        <v>693</v>
      </c>
      <c r="J1473" t="s">
        <v>21160</v>
      </c>
      <c r="K1473" t="s">
        <v>21161</v>
      </c>
      <c r="L1473" t="s">
        <v>21162</v>
      </c>
    </row>
    <row r="1474" spans="1:12" x14ac:dyDescent="0.4">
      <c r="A1474" t="s">
        <v>30428</v>
      </c>
      <c r="B1474" t="s">
        <v>18222</v>
      </c>
      <c r="C1474" t="s">
        <v>31890</v>
      </c>
      <c r="D1474" t="s">
        <v>18223</v>
      </c>
      <c r="E1474" t="s">
        <v>18224</v>
      </c>
      <c r="F1474" t="s">
        <v>378</v>
      </c>
      <c r="G1474">
        <v>1809377974</v>
      </c>
      <c r="H1474">
        <v>242268776.90000001</v>
      </c>
      <c r="I1474">
        <v>6007</v>
      </c>
      <c r="J1474" t="s">
        <v>18225</v>
      </c>
      <c r="K1474" t="s">
        <v>18226</v>
      </c>
      <c r="L1474" t="s">
        <v>18227</v>
      </c>
    </row>
    <row r="1475" spans="1:12" x14ac:dyDescent="0.4">
      <c r="A1475" t="s">
        <v>30428</v>
      </c>
      <c r="B1475" t="s">
        <v>18216</v>
      </c>
      <c r="C1475" t="s">
        <v>31891</v>
      </c>
      <c r="D1475" t="s">
        <v>18217</v>
      </c>
      <c r="E1475" t="s">
        <v>18218</v>
      </c>
      <c r="F1475" t="s">
        <v>185</v>
      </c>
      <c r="G1475">
        <v>723898992.39999998</v>
      </c>
      <c r="H1475">
        <v>4578656.5599999996</v>
      </c>
      <c r="I1475">
        <v>1865</v>
      </c>
      <c r="J1475" t="s">
        <v>18219</v>
      </c>
      <c r="K1475" t="s">
        <v>18220</v>
      </c>
      <c r="L1475" t="s">
        <v>18221</v>
      </c>
    </row>
    <row r="1476" spans="1:12" x14ac:dyDescent="0.4">
      <c r="A1476" t="s">
        <v>30431</v>
      </c>
      <c r="B1476" t="s">
        <v>6698</v>
      </c>
      <c r="C1476" t="s">
        <v>31892</v>
      </c>
      <c r="D1476" t="s">
        <v>6699</v>
      </c>
      <c r="E1476" t="s">
        <v>6700</v>
      </c>
      <c r="F1476" t="s">
        <v>88</v>
      </c>
      <c r="G1476">
        <v>144426730.90000001</v>
      </c>
      <c r="H1476">
        <v>15928776.439999999</v>
      </c>
      <c r="I1476">
        <v>306</v>
      </c>
      <c r="J1476" t="s">
        <v>6701</v>
      </c>
      <c r="K1476" t="s">
        <v>6702</v>
      </c>
      <c r="L1476" t="s">
        <v>6703</v>
      </c>
    </row>
    <row r="1477" spans="1:12" x14ac:dyDescent="0.4">
      <c r="A1477" t="s">
        <v>30431</v>
      </c>
      <c r="B1477" t="s">
        <v>10903</v>
      </c>
      <c r="C1477" t="s">
        <v>31893</v>
      </c>
      <c r="D1477" t="s">
        <v>10904</v>
      </c>
      <c r="E1477" t="s">
        <v>10905</v>
      </c>
      <c r="F1477" t="s">
        <v>17</v>
      </c>
      <c r="G1477">
        <v>457210261.80000001</v>
      </c>
      <c r="H1477">
        <v>-79582893.689999998</v>
      </c>
      <c r="I1477">
        <v>828</v>
      </c>
      <c r="J1477" t="s">
        <v>10906</v>
      </c>
      <c r="K1477" t="s">
        <v>10907</v>
      </c>
      <c r="L1477" t="s">
        <v>10908</v>
      </c>
    </row>
    <row r="1478" spans="1:12" x14ac:dyDescent="0.4">
      <c r="A1478" t="s">
        <v>30428</v>
      </c>
      <c r="B1478" t="s">
        <v>5428</v>
      </c>
      <c r="C1478" t="s">
        <v>31894</v>
      </c>
      <c r="D1478" t="s">
        <v>5429</v>
      </c>
      <c r="E1478" t="s">
        <v>5430</v>
      </c>
      <c r="F1478" t="s">
        <v>440</v>
      </c>
      <c r="G1478">
        <v>329619753.5</v>
      </c>
      <c r="H1478">
        <v>53258789.450000003</v>
      </c>
      <c r="I1478">
        <v>869</v>
      </c>
      <c r="J1478" t="s">
        <v>5431</v>
      </c>
      <c r="K1478" t="s">
        <v>5432</v>
      </c>
      <c r="L1478" t="s">
        <v>5433</v>
      </c>
    </row>
    <row r="1479" spans="1:12" x14ac:dyDescent="0.4">
      <c r="A1479" t="s">
        <v>30431</v>
      </c>
      <c r="B1479" t="s">
        <v>24515</v>
      </c>
      <c r="C1479" t="s">
        <v>31895</v>
      </c>
      <c r="D1479" t="s">
        <v>24516</v>
      </c>
      <c r="E1479" t="s">
        <v>24517</v>
      </c>
      <c r="F1479" t="s">
        <v>580</v>
      </c>
      <c r="G1479">
        <v>304798211.69999999</v>
      </c>
      <c r="H1479">
        <v>23574375.699999999</v>
      </c>
      <c r="I1479">
        <v>2019</v>
      </c>
      <c r="J1479" t="s">
        <v>24518</v>
      </c>
      <c r="K1479" t="s">
        <v>24519</v>
      </c>
      <c r="L1479" t="s">
        <v>24520</v>
      </c>
    </row>
    <row r="1480" spans="1:12" x14ac:dyDescent="0.4">
      <c r="A1480" t="s">
        <v>30431</v>
      </c>
      <c r="B1480" t="s">
        <v>21151</v>
      </c>
      <c r="C1480" t="s">
        <v>31896</v>
      </c>
      <c r="D1480" t="s">
        <v>21152</v>
      </c>
      <c r="E1480" t="s">
        <v>21153</v>
      </c>
      <c r="F1480" t="s">
        <v>67</v>
      </c>
      <c r="G1480">
        <v>118925792</v>
      </c>
      <c r="H1480">
        <v>-12789814.130000001</v>
      </c>
      <c r="I1480">
        <v>1138</v>
      </c>
      <c r="J1480" t="s">
        <v>21154</v>
      </c>
      <c r="K1480" t="s">
        <v>21155</v>
      </c>
      <c r="L1480" t="s">
        <v>21156</v>
      </c>
    </row>
    <row r="1481" spans="1:12" x14ac:dyDescent="0.4">
      <c r="A1481" t="s">
        <v>30431</v>
      </c>
      <c r="B1481" t="s">
        <v>21145</v>
      </c>
      <c r="C1481" t="s">
        <v>31897</v>
      </c>
      <c r="D1481" t="s">
        <v>21146</v>
      </c>
      <c r="E1481" t="s">
        <v>21147</v>
      </c>
      <c r="F1481" t="s">
        <v>719</v>
      </c>
      <c r="G1481">
        <v>909362450.60000002</v>
      </c>
      <c r="H1481">
        <v>102467357.09999999</v>
      </c>
      <c r="I1481">
        <v>4445</v>
      </c>
      <c r="J1481" t="s">
        <v>21148</v>
      </c>
      <c r="K1481" t="s">
        <v>21149</v>
      </c>
      <c r="L1481" t="s">
        <v>21150</v>
      </c>
    </row>
    <row r="1482" spans="1:12" x14ac:dyDescent="0.4">
      <c r="A1482" t="s">
        <v>30431</v>
      </c>
      <c r="B1482" t="s">
        <v>10359</v>
      </c>
      <c r="C1482" t="s">
        <v>31898</v>
      </c>
      <c r="D1482" t="s">
        <v>10360</v>
      </c>
      <c r="E1482" t="s">
        <v>10361</v>
      </c>
      <c r="F1482" t="s">
        <v>391</v>
      </c>
      <c r="G1482">
        <v>138489005.09999999</v>
      </c>
      <c r="H1482">
        <v>31598051.210000001</v>
      </c>
      <c r="I1482">
        <v>1376</v>
      </c>
      <c r="J1482" t="s">
        <v>10362</v>
      </c>
      <c r="K1482" t="s">
        <v>10363</v>
      </c>
      <c r="L1482" t="s">
        <v>10364</v>
      </c>
    </row>
    <row r="1483" spans="1:12" x14ac:dyDescent="0.4">
      <c r="A1483" t="s">
        <v>30431</v>
      </c>
      <c r="B1483" t="s">
        <v>21139</v>
      </c>
      <c r="C1483" t="s">
        <v>31899</v>
      </c>
      <c r="D1483" t="s">
        <v>21140</v>
      </c>
      <c r="E1483" t="s">
        <v>21141</v>
      </c>
      <c r="F1483" t="s">
        <v>2616</v>
      </c>
      <c r="G1483">
        <v>905602319.29999995</v>
      </c>
      <c r="H1483">
        <v>41369304.969999999</v>
      </c>
      <c r="I1483">
        <v>2850</v>
      </c>
      <c r="J1483" t="s">
        <v>21142</v>
      </c>
      <c r="K1483" t="s">
        <v>21143</v>
      </c>
      <c r="L1483" t="s">
        <v>21144</v>
      </c>
    </row>
    <row r="1484" spans="1:12" x14ac:dyDescent="0.4">
      <c r="A1484" t="s">
        <v>30431</v>
      </c>
      <c r="B1484" t="s">
        <v>21133</v>
      </c>
      <c r="C1484" t="s">
        <v>31900</v>
      </c>
      <c r="D1484" t="s">
        <v>21134</v>
      </c>
      <c r="E1484" t="s">
        <v>21135</v>
      </c>
      <c r="F1484" t="s">
        <v>2616</v>
      </c>
      <c r="G1484">
        <v>836782538.89999998</v>
      </c>
      <c r="H1484">
        <v>53503638.93</v>
      </c>
      <c r="I1484">
        <v>4338</v>
      </c>
      <c r="J1484" t="s">
        <v>21136</v>
      </c>
      <c r="K1484" t="s">
        <v>21137</v>
      </c>
      <c r="L1484" t="s">
        <v>21138</v>
      </c>
    </row>
    <row r="1485" spans="1:12" x14ac:dyDescent="0.4">
      <c r="A1485" t="s">
        <v>30431</v>
      </c>
      <c r="B1485" t="s">
        <v>29657</v>
      </c>
      <c r="C1485" t="s">
        <v>31901</v>
      </c>
      <c r="D1485" t="s">
        <v>29658</v>
      </c>
      <c r="E1485" t="s">
        <v>29650</v>
      </c>
      <c r="F1485" t="s">
        <v>17</v>
      </c>
      <c r="G1485">
        <v>3518602789</v>
      </c>
      <c r="H1485">
        <v>167172255.19999999</v>
      </c>
      <c r="I1485" t="s">
        <v>29659</v>
      </c>
      <c r="J1485" t="s">
        <v>29660</v>
      </c>
      <c r="K1485" t="s">
        <v>29661</v>
      </c>
      <c r="L1485" t="s">
        <v>29662</v>
      </c>
    </row>
    <row r="1486" spans="1:12" x14ac:dyDescent="0.4">
      <c r="A1486" t="s">
        <v>30428</v>
      </c>
      <c r="B1486" t="s">
        <v>22242</v>
      </c>
      <c r="C1486" t="s">
        <v>31902</v>
      </c>
      <c r="D1486" t="s">
        <v>22243</v>
      </c>
      <c r="E1486" t="s">
        <v>22244</v>
      </c>
      <c r="F1486" t="s">
        <v>206</v>
      </c>
      <c r="G1486">
        <v>69056754.700000003</v>
      </c>
      <c r="H1486">
        <v>-15071632.630000001</v>
      </c>
      <c r="I1486">
        <v>654</v>
      </c>
      <c r="J1486" t="s">
        <v>22245</v>
      </c>
      <c r="K1486" t="s">
        <v>22246</v>
      </c>
      <c r="L1486" t="s">
        <v>22247</v>
      </c>
    </row>
    <row r="1487" spans="1:12" x14ac:dyDescent="0.4">
      <c r="A1487" t="s">
        <v>30431</v>
      </c>
      <c r="B1487" t="s">
        <v>21127</v>
      </c>
      <c r="C1487" t="s">
        <v>31903</v>
      </c>
      <c r="D1487" t="s">
        <v>21128</v>
      </c>
      <c r="E1487" t="s">
        <v>21129</v>
      </c>
      <c r="F1487" t="s">
        <v>54</v>
      </c>
      <c r="G1487">
        <v>141827597.09999999</v>
      </c>
      <c r="H1487">
        <v>-18075963.079999998</v>
      </c>
      <c r="I1487">
        <v>1086</v>
      </c>
      <c r="J1487" t="s">
        <v>21130</v>
      </c>
      <c r="K1487" t="s">
        <v>21131</v>
      </c>
      <c r="L1487" t="s">
        <v>21132</v>
      </c>
    </row>
    <row r="1488" spans="1:12" x14ac:dyDescent="0.4">
      <c r="A1488" t="s">
        <v>30431</v>
      </c>
      <c r="B1488" t="s">
        <v>13064</v>
      </c>
      <c r="C1488" t="s">
        <v>31904</v>
      </c>
      <c r="D1488" t="s">
        <v>13065</v>
      </c>
      <c r="E1488" t="s">
        <v>13066</v>
      </c>
      <c r="F1488" t="s">
        <v>88</v>
      </c>
      <c r="G1488">
        <v>142086355.40000001</v>
      </c>
      <c r="H1488">
        <v>3163770.96</v>
      </c>
      <c r="I1488">
        <v>1861</v>
      </c>
      <c r="J1488" t="s">
        <v>13067</v>
      </c>
      <c r="K1488" t="s">
        <v>13068</v>
      </c>
      <c r="L1488" t="s">
        <v>13069</v>
      </c>
    </row>
    <row r="1489" spans="1:12" x14ac:dyDescent="0.4">
      <c r="A1489" t="s">
        <v>30428</v>
      </c>
      <c r="B1489" t="s">
        <v>22625</v>
      </c>
      <c r="C1489" t="s">
        <v>31905</v>
      </c>
      <c r="D1489" t="s">
        <v>22626</v>
      </c>
      <c r="E1489" t="s">
        <v>22627</v>
      </c>
      <c r="F1489" t="s">
        <v>238</v>
      </c>
      <c r="G1489">
        <v>399165707.80000001</v>
      </c>
      <c r="H1489">
        <v>29914400.280000001</v>
      </c>
      <c r="I1489">
        <v>2272</v>
      </c>
      <c r="J1489" t="s">
        <v>22628</v>
      </c>
      <c r="K1489" t="s">
        <v>22629</v>
      </c>
      <c r="L1489" t="s">
        <v>22630</v>
      </c>
    </row>
    <row r="1490" spans="1:12" x14ac:dyDescent="0.4">
      <c r="A1490" t="s">
        <v>30431</v>
      </c>
      <c r="B1490" t="s">
        <v>20955</v>
      </c>
      <c r="C1490" t="s">
        <v>31906</v>
      </c>
      <c r="D1490" t="s">
        <v>20956</v>
      </c>
      <c r="E1490" t="s">
        <v>20957</v>
      </c>
      <c r="F1490" t="s">
        <v>681</v>
      </c>
      <c r="G1490">
        <v>478689384.80000001</v>
      </c>
      <c r="H1490">
        <v>-101891366.3</v>
      </c>
      <c r="I1490">
        <v>7346</v>
      </c>
      <c r="J1490" t="s">
        <v>20958</v>
      </c>
      <c r="K1490" t="s">
        <v>20959</v>
      </c>
      <c r="L1490" t="s">
        <v>20960</v>
      </c>
    </row>
    <row r="1491" spans="1:12" x14ac:dyDescent="0.4">
      <c r="A1491" t="s">
        <v>30431</v>
      </c>
      <c r="B1491" t="s">
        <v>20973</v>
      </c>
      <c r="C1491" t="s">
        <v>31907</v>
      </c>
      <c r="D1491" t="s">
        <v>20974</v>
      </c>
      <c r="E1491" t="s">
        <v>20975</v>
      </c>
      <c r="F1491" t="s">
        <v>419</v>
      </c>
      <c r="G1491">
        <v>6936239994</v>
      </c>
      <c r="H1491">
        <v>551655273.10000002</v>
      </c>
      <c r="I1491">
        <v>4231</v>
      </c>
      <c r="J1491" t="s">
        <v>20976</v>
      </c>
      <c r="K1491" t="s">
        <v>20977</v>
      </c>
      <c r="L1491" t="s">
        <v>20978</v>
      </c>
    </row>
    <row r="1492" spans="1:12" x14ac:dyDescent="0.4">
      <c r="A1492" t="s">
        <v>30431</v>
      </c>
      <c r="B1492" t="s">
        <v>20912</v>
      </c>
      <c r="C1492" t="s">
        <v>31908</v>
      </c>
      <c r="D1492" t="s">
        <v>20913</v>
      </c>
      <c r="E1492" t="s">
        <v>20914</v>
      </c>
      <c r="F1492" t="s">
        <v>88</v>
      </c>
      <c r="G1492">
        <v>5524494999</v>
      </c>
      <c r="H1492">
        <v>638334832.79999995</v>
      </c>
      <c r="I1492">
        <v>7998</v>
      </c>
      <c r="J1492" t="s">
        <v>20915</v>
      </c>
      <c r="K1492" t="s">
        <v>20916</v>
      </c>
      <c r="L1492" t="s">
        <v>20917</v>
      </c>
    </row>
    <row r="1493" spans="1:12" x14ac:dyDescent="0.4">
      <c r="A1493" t="s">
        <v>30431</v>
      </c>
      <c r="B1493" t="s">
        <v>20834</v>
      </c>
      <c r="C1493" t="s">
        <v>31909</v>
      </c>
      <c r="D1493" t="s">
        <v>20835</v>
      </c>
      <c r="E1493" t="s">
        <v>20836</v>
      </c>
      <c r="F1493" t="s">
        <v>419</v>
      </c>
      <c r="G1493">
        <v>130675879</v>
      </c>
      <c r="H1493">
        <v>40260437.039999999</v>
      </c>
      <c r="I1493">
        <v>285</v>
      </c>
      <c r="J1493" t="s">
        <v>20837</v>
      </c>
      <c r="K1493" t="s">
        <v>20838</v>
      </c>
      <c r="L1493" t="s">
        <v>20839</v>
      </c>
    </row>
    <row r="1494" spans="1:12" x14ac:dyDescent="0.4">
      <c r="A1494" t="s">
        <v>30428</v>
      </c>
      <c r="B1494" t="s">
        <v>20816</v>
      </c>
      <c r="C1494" t="s">
        <v>31910</v>
      </c>
      <c r="D1494" t="s">
        <v>20817</v>
      </c>
      <c r="E1494" t="s">
        <v>20818</v>
      </c>
      <c r="F1494" t="s">
        <v>88</v>
      </c>
      <c r="G1494">
        <v>601107428.29999995</v>
      </c>
      <c r="H1494">
        <v>67197288.25</v>
      </c>
      <c r="I1494">
        <v>1844</v>
      </c>
      <c r="J1494" t="s">
        <v>20819</v>
      </c>
      <c r="K1494" t="s">
        <v>20820</v>
      </c>
      <c r="L1494" t="s">
        <v>20821</v>
      </c>
    </row>
    <row r="1495" spans="1:12" x14ac:dyDescent="0.4">
      <c r="A1495" t="s">
        <v>30431</v>
      </c>
      <c r="B1495" t="s">
        <v>20755</v>
      </c>
      <c r="C1495" t="s">
        <v>31911</v>
      </c>
      <c r="D1495" t="s">
        <v>20756</v>
      </c>
      <c r="E1495" t="s">
        <v>20757</v>
      </c>
      <c r="F1495" t="s">
        <v>977</v>
      </c>
      <c r="G1495">
        <v>5831484367</v>
      </c>
      <c r="H1495">
        <v>93647442.590000004</v>
      </c>
      <c r="I1495">
        <v>5051</v>
      </c>
      <c r="J1495" t="s">
        <v>20758</v>
      </c>
      <c r="K1495" t="s">
        <v>20759</v>
      </c>
      <c r="L1495" t="s">
        <v>20760</v>
      </c>
    </row>
    <row r="1496" spans="1:12" x14ac:dyDescent="0.4">
      <c r="A1496" t="s">
        <v>30428</v>
      </c>
      <c r="B1496" t="s">
        <v>20647</v>
      </c>
      <c r="C1496" t="s">
        <v>31912</v>
      </c>
      <c r="D1496" t="s">
        <v>20648</v>
      </c>
      <c r="E1496" t="s">
        <v>20649</v>
      </c>
      <c r="F1496" t="s">
        <v>74</v>
      </c>
      <c r="G1496">
        <v>83616862.790000007</v>
      </c>
      <c r="H1496">
        <v>400390.97</v>
      </c>
      <c r="I1496">
        <v>1055</v>
      </c>
      <c r="J1496" t="s">
        <v>20650</v>
      </c>
      <c r="K1496" t="s">
        <v>20651</v>
      </c>
      <c r="L1496" t="s">
        <v>20652</v>
      </c>
    </row>
    <row r="1497" spans="1:12" x14ac:dyDescent="0.4">
      <c r="A1497" t="s">
        <v>30431</v>
      </c>
      <c r="B1497" t="s">
        <v>20641</v>
      </c>
      <c r="C1497" t="s">
        <v>31913</v>
      </c>
      <c r="D1497" t="s">
        <v>20642</v>
      </c>
      <c r="E1497" t="s">
        <v>20643</v>
      </c>
      <c r="F1497" t="s">
        <v>474</v>
      </c>
      <c r="G1497">
        <v>74759041.519999996</v>
      </c>
      <c r="H1497">
        <v>8221321.3300000001</v>
      </c>
      <c r="I1497">
        <v>820</v>
      </c>
      <c r="J1497" t="s">
        <v>20644</v>
      </c>
      <c r="K1497" t="s">
        <v>20645</v>
      </c>
      <c r="L1497" t="s">
        <v>20646</v>
      </c>
    </row>
    <row r="1498" spans="1:12" x14ac:dyDescent="0.4">
      <c r="A1498" t="s">
        <v>30431</v>
      </c>
      <c r="B1498" t="s">
        <v>20575</v>
      </c>
      <c r="C1498" t="s">
        <v>31914</v>
      </c>
      <c r="D1498" t="s">
        <v>20576</v>
      </c>
      <c r="E1498" t="s">
        <v>20577</v>
      </c>
      <c r="F1498" t="s">
        <v>32</v>
      </c>
      <c r="G1498">
        <v>1917245532</v>
      </c>
      <c r="H1498">
        <v>249569154</v>
      </c>
      <c r="I1498">
        <v>7710</v>
      </c>
      <c r="J1498" t="s">
        <v>20578</v>
      </c>
      <c r="K1498" t="s">
        <v>20579</v>
      </c>
      <c r="L1498" t="s">
        <v>20580</v>
      </c>
    </row>
    <row r="1499" spans="1:12" x14ac:dyDescent="0.4">
      <c r="A1499" t="s">
        <v>30428</v>
      </c>
      <c r="B1499" t="s">
        <v>17072</v>
      </c>
      <c r="C1499" t="s">
        <v>31915</v>
      </c>
      <c r="D1499" t="s">
        <v>17073</v>
      </c>
      <c r="E1499" t="s">
        <v>17074</v>
      </c>
      <c r="F1499" t="s">
        <v>74</v>
      </c>
      <c r="G1499">
        <v>750158873.39999998</v>
      </c>
      <c r="H1499">
        <v>7051353.0199999996</v>
      </c>
      <c r="I1499">
        <v>5155</v>
      </c>
      <c r="J1499" t="s">
        <v>17075</v>
      </c>
      <c r="K1499" t="s">
        <v>17076</v>
      </c>
      <c r="L1499" t="s">
        <v>17077</v>
      </c>
    </row>
    <row r="1500" spans="1:12" x14ac:dyDescent="0.4">
      <c r="A1500" t="s">
        <v>30428</v>
      </c>
      <c r="B1500" t="s">
        <v>12386</v>
      </c>
      <c r="C1500" t="s">
        <v>31916</v>
      </c>
      <c r="D1500" t="s">
        <v>12387</v>
      </c>
      <c r="E1500" t="s">
        <v>12388</v>
      </c>
      <c r="F1500" t="s">
        <v>32</v>
      </c>
      <c r="G1500">
        <v>786442306.89999998</v>
      </c>
      <c r="H1500">
        <v>-15152150.82</v>
      </c>
      <c r="I1500">
        <v>1910</v>
      </c>
      <c r="J1500" t="s">
        <v>12389</v>
      </c>
      <c r="K1500" t="s">
        <v>12390</v>
      </c>
      <c r="L1500" t="s">
        <v>12391</v>
      </c>
    </row>
    <row r="1501" spans="1:12" x14ac:dyDescent="0.4">
      <c r="A1501" t="s">
        <v>30493</v>
      </c>
      <c r="B1501" t="s">
        <v>15713</v>
      </c>
      <c r="C1501" t="s">
        <v>31917</v>
      </c>
      <c r="D1501" t="s">
        <v>15714</v>
      </c>
      <c r="E1501" t="s">
        <v>15715</v>
      </c>
      <c r="F1501" t="s">
        <v>67</v>
      </c>
      <c r="G1501">
        <v>70960917.900000006</v>
      </c>
      <c r="H1501">
        <v>6054975.54</v>
      </c>
      <c r="I1501">
        <v>403</v>
      </c>
      <c r="J1501" t="s">
        <v>15716</v>
      </c>
      <c r="K1501" t="s">
        <v>15717</v>
      </c>
      <c r="L1501" t="s">
        <v>15718</v>
      </c>
    </row>
    <row r="1502" spans="1:12" x14ac:dyDescent="0.4">
      <c r="A1502" t="s">
        <v>30431</v>
      </c>
      <c r="B1502" t="s">
        <v>22236</v>
      </c>
      <c r="C1502" t="s">
        <v>31918</v>
      </c>
      <c r="D1502" t="s">
        <v>22237</v>
      </c>
      <c r="E1502" t="s">
        <v>22238</v>
      </c>
      <c r="F1502" t="s">
        <v>54</v>
      </c>
      <c r="G1502">
        <v>80507510.299999997</v>
      </c>
      <c r="H1502">
        <v>8820742.1999999993</v>
      </c>
      <c r="I1502">
        <v>657</v>
      </c>
      <c r="J1502" t="s">
        <v>22239</v>
      </c>
      <c r="K1502" t="s">
        <v>22240</v>
      </c>
      <c r="L1502" t="s">
        <v>22241</v>
      </c>
    </row>
    <row r="1503" spans="1:12" x14ac:dyDescent="0.4">
      <c r="A1503" t="s">
        <v>30428</v>
      </c>
      <c r="B1503" t="s">
        <v>11781</v>
      </c>
      <c r="C1503" t="s">
        <v>31919</v>
      </c>
      <c r="D1503" t="s">
        <v>11782</v>
      </c>
      <c r="E1503" t="s">
        <v>11783</v>
      </c>
      <c r="F1503" t="s">
        <v>338</v>
      </c>
      <c r="G1503">
        <v>6356499000</v>
      </c>
      <c r="H1503">
        <v>3112999000</v>
      </c>
      <c r="I1503">
        <v>9325</v>
      </c>
      <c r="J1503" t="s">
        <v>11784</v>
      </c>
      <c r="K1503" t="s">
        <v>11785</v>
      </c>
      <c r="L1503" t="s">
        <v>11786</v>
      </c>
    </row>
    <row r="1504" spans="1:12" x14ac:dyDescent="0.4">
      <c r="A1504" t="s">
        <v>30431</v>
      </c>
      <c r="B1504" t="s">
        <v>3492</v>
      </c>
      <c r="C1504" t="s">
        <v>31920</v>
      </c>
      <c r="D1504" t="s">
        <v>3493</v>
      </c>
      <c r="E1504" t="s">
        <v>3494</v>
      </c>
      <c r="F1504" t="s">
        <v>110</v>
      </c>
      <c r="G1504">
        <v>386592882.39999998</v>
      </c>
      <c r="H1504">
        <v>151152690</v>
      </c>
      <c r="I1504">
        <v>742</v>
      </c>
      <c r="J1504" t="s">
        <v>3495</v>
      </c>
      <c r="K1504" t="s">
        <v>3496</v>
      </c>
      <c r="L1504" t="s">
        <v>3497</v>
      </c>
    </row>
    <row r="1505" spans="1:12" x14ac:dyDescent="0.4">
      <c r="A1505" t="s">
        <v>30428</v>
      </c>
      <c r="B1505" t="s">
        <v>20557</v>
      </c>
      <c r="C1505" t="s">
        <v>31921</v>
      </c>
      <c r="D1505" t="s">
        <v>20558</v>
      </c>
      <c r="E1505" t="s">
        <v>20559</v>
      </c>
      <c r="F1505" t="s">
        <v>661</v>
      </c>
      <c r="G1505">
        <v>523207625.60000002</v>
      </c>
      <c r="H1505">
        <v>106378328.09999999</v>
      </c>
      <c r="I1505">
        <v>3323</v>
      </c>
      <c r="J1505" t="s">
        <v>20560</v>
      </c>
      <c r="K1505" t="s">
        <v>20561</v>
      </c>
      <c r="L1505" t="s">
        <v>20562</v>
      </c>
    </row>
    <row r="1506" spans="1:12" x14ac:dyDescent="0.4">
      <c r="A1506" t="s">
        <v>30431</v>
      </c>
      <c r="B1506" t="s">
        <v>20550</v>
      </c>
      <c r="C1506" t="s">
        <v>31922</v>
      </c>
      <c r="D1506" t="s">
        <v>20551</v>
      </c>
      <c r="E1506" t="s">
        <v>20552</v>
      </c>
      <c r="F1506" t="s">
        <v>110</v>
      </c>
      <c r="G1506">
        <v>3399143349</v>
      </c>
      <c r="H1506">
        <v>168625663.09999999</v>
      </c>
      <c r="I1506" t="s">
        <v>20553</v>
      </c>
      <c r="J1506" t="s">
        <v>20554</v>
      </c>
      <c r="K1506" t="s">
        <v>20555</v>
      </c>
      <c r="L1506" t="s">
        <v>20556</v>
      </c>
    </row>
    <row r="1507" spans="1:12" x14ac:dyDescent="0.4">
      <c r="A1507" t="s">
        <v>30431</v>
      </c>
      <c r="B1507" t="s">
        <v>20544</v>
      </c>
      <c r="C1507" t="s">
        <v>31923</v>
      </c>
      <c r="D1507" t="s">
        <v>20545</v>
      </c>
      <c r="E1507" t="s">
        <v>20546</v>
      </c>
      <c r="F1507" t="s">
        <v>88</v>
      </c>
      <c r="G1507">
        <v>416353510</v>
      </c>
      <c r="H1507">
        <v>216153002</v>
      </c>
      <c r="I1507">
        <v>975</v>
      </c>
      <c r="J1507" t="s">
        <v>20547</v>
      </c>
      <c r="K1507" t="s">
        <v>20548</v>
      </c>
      <c r="L1507" t="s">
        <v>20549</v>
      </c>
    </row>
    <row r="1508" spans="1:12" x14ac:dyDescent="0.4">
      <c r="A1508" t="s">
        <v>30428</v>
      </c>
      <c r="B1508" t="s">
        <v>20537</v>
      </c>
      <c r="C1508" t="s">
        <v>31924</v>
      </c>
      <c r="D1508" t="s">
        <v>20538</v>
      </c>
      <c r="E1508" t="s">
        <v>20539</v>
      </c>
      <c r="F1508" t="s">
        <v>110</v>
      </c>
      <c r="G1508">
        <v>2543401447</v>
      </c>
      <c r="H1508">
        <v>13681778.220000001</v>
      </c>
      <c r="I1508" t="s">
        <v>20540</v>
      </c>
      <c r="J1508" t="s">
        <v>20541</v>
      </c>
      <c r="K1508" t="s">
        <v>20542</v>
      </c>
      <c r="L1508" t="s">
        <v>20543</v>
      </c>
    </row>
    <row r="1509" spans="1:12" x14ac:dyDescent="0.4">
      <c r="A1509" t="s">
        <v>30431</v>
      </c>
      <c r="B1509" t="s">
        <v>20531</v>
      </c>
      <c r="C1509" t="s">
        <v>31925</v>
      </c>
      <c r="D1509" t="s">
        <v>20532</v>
      </c>
      <c r="E1509" t="s">
        <v>20533</v>
      </c>
      <c r="F1509" t="s">
        <v>2616</v>
      </c>
      <c r="G1509">
        <v>676519773</v>
      </c>
      <c r="H1509">
        <v>7129183.5300000003</v>
      </c>
      <c r="I1509">
        <v>3471</v>
      </c>
      <c r="J1509" t="s">
        <v>20534</v>
      </c>
      <c r="K1509" t="s">
        <v>20535</v>
      </c>
      <c r="L1509" t="s">
        <v>20536</v>
      </c>
    </row>
    <row r="1510" spans="1:12" x14ac:dyDescent="0.4">
      <c r="A1510" t="s">
        <v>30431</v>
      </c>
      <c r="B1510" t="s">
        <v>12241</v>
      </c>
      <c r="C1510" t="s">
        <v>31926</v>
      </c>
      <c r="D1510" t="s">
        <v>12242</v>
      </c>
      <c r="E1510" t="s">
        <v>12243</v>
      </c>
      <c r="F1510" t="s">
        <v>163</v>
      </c>
      <c r="G1510">
        <v>422343611.89999998</v>
      </c>
      <c r="H1510">
        <v>66726152.229999997</v>
      </c>
      <c r="I1510">
        <v>1557</v>
      </c>
      <c r="J1510" t="s">
        <v>12244</v>
      </c>
      <c r="K1510" t="s">
        <v>12245</v>
      </c>
      <c r="L1510" t="s">
        <v>12246</v>
      </c>
    </row>
    <row r="1511" spans="1:12" x14ac:dyDescent="0.4">
      <c r="A1511" t="s">
        <v>30431</v>
      </c>
      <c r="B1511" t="s">
        <v>20524</v>
      </c>
      <c r="C1511" t="s">
        <v>31927</v>
      </c>
      <c r="D1511" t="s">
        <v>20525</v>
      </c>
      <c r="E1511" t="s">
        <v>20526</v>
      </c>
      <c r="F1511" t="s">
        <v>898</v>
      </c>
      <c r="G1511">
        <v>907659635.60000002</v>
      </c>
      <c r="H1511">
        <v>119849299</v>
      </c>
      <c r="I1511" t="s">
        <v>20527</v>
      </c>
      <c r="J1511" t="s">
        <v>20528</v>
      </c>
      <c r="K1511" t="s">
        <v>20529</v>
      </c>
      <c r="L1511" t="s">
        <v>20530</v>
      </c>
    </row>
    <row r="1512" spans="1:12" x14ac:dyDescent="0.4">
      <c r="A1512" t="s">
        <v>30431</v>
      </c>
      <c r="B1512" t="s">
        <v>3486</v>
      </c>
      <c r="C1512" t="s">
        <v>31928</v>
      </c>
      <c r="D1512" t="s">
        <v>3487</v>
      </c>
      <c r="E1512" t="s">
        <v>3488</v>
      </c>
      <c r="F1512" t="s">
        <v>681</v>
      </c>
      <c r="G1512">
        <v>470777779.30000001</v>
      </c>
      <c r="H1512">
        <v>113976865.09999999</v>
      </c>
      <c r="I1512">
        <v>618</v>
      </c>
      <c r="J1512" t="s">
        <v>3489</v>
      </c>
      <c r="K1512" t="s">
        <v>3490</v>
      </c>
      <c r="L1512" t="s">
        <v>3491</v>
      </c>
    </row>
    <row r="1513" spans="1:12" x14ac:dyDescent="0.4">
      <c r="A1513" t="s">
        <v>30431</v>
      </c>
      <c r="B1513" t="s">
        <v>20518</v>
      </c>
      <c r="C1513" t="s">
        <v>31929</v>
      </c>
      <c r="D1513" t="s">
        <v>20519</v>
      </c>
      <c r="E1513" t="s">
        <v>20520</v>
      </c>
      <c r="F1513" t="s">
        <v>199</v>
      </c>
      <c r="G1513">
        <v>829171777.89999998</v>
      </c>
      <c r="H1513">
        <v>17766749.390000001</v>
      </c>
      <c r="I1513">
        <v>1289</v>
      </c>
      <c r="J1513" t="s">
        <v>20521</v>
      </c>
      <c r="K1513" t="s">
        <v>20522</v>
      </c>
      <c r="L1513" t="s">
        <v>20523</v>
      </c>
    </row>
    <row r="1514" spans="1:12" x14ac:dyDescent="0.4">
      <c r="A1514" t="s">
        <v>30431</v>
      </c>
      <c r="B1514" t="s">
        <v>19220</v>
      </c>
      <c r="C1514" t="s">
        <v>31930</v>
      </c>
      <c r="D1514" t="s">
        <v>19221</v>
      </c>
      <c r="E1514" t="s">
        <v>19222</v>
      </c>
      <c r="F1514" t="s">
        <v>719</v>
      </c>
      <c r="G1514">
        <v>2372514898</v>
      </c>
      <c r="H1514">
        <v>243959046.80000001</v>
      </c>
      <c r="I1514">
        <v>3246</v>
      </c>
      <c r="J1514" t="s">
        <v>19223</v>
      </c>
      <c r="K1514" t="s">
        <v>19224</v>
      </c>
      <c r="L1514" t="s">
        <v>19225</v>
      </c>
    </row>
    <row r="1515" spans="1:12" x14ac:dyDescent="0.4">
      <c r="A1515" t="s">
        <v>30431</v>
      </c>
      <c r="B1515" t="s">
        <v>20512</v>
      </c>
      <c r="C1515" t="s">
        <v>31931</v>
      </c>
      <c r="D1515" t="s">
        <v>20513</v>
      </c>
      <c r="E1515" t="s">
        <v>20514</v>
      </c>
      <c r="F1515" t="s">
        <v>253</v>
      </c>
      <c r="G1515">
        <v>86173629.260000005</v>
      </c>
      <c r="H1515">
        <v>23786009.850000001</v>
      </c>
      <c r="I1515">
        <v>528</v>
      </c>
      <c r="J1515" t="s">
        <v>20515</v>
      </c>
      <c r="K1515" t="s">
        <v>20516</v>
      </c>
      <c r="L1515" t="s">
        <v>20517</v>
      </c>
    </row>
    <row r="1516" spans="1:12" x14ac:dyDescent="0.4">
      <c r="A1516" t="s">
        <v>30428</v>
      </c>
      <c r="B1516" t="s">
        <v>20506</v>
      </c>
      <c r="C1516" t="s">
        <v>31932</v>
      </c>
      <c r="D1516" t="s">
        <v>20507</v>
      </c>
      <c r="E1516" t="s">
        <v>20508</v>
      </c>
      <c r="F1516" t="s">
        <v>661</v>
      </c>
      <c r="G1516">
        <v>474803689</v>
      </c>
      <c r="H1516">
        <v>27126808.989999998</v>
      </c>
      <c r="I1516">
        <v>2868</v>
      </c>
      <c r="J1516" t="s">
        <v>20509</v>
      </c>
      <c r="K1516" t="s">
        <v>20510</v>
      </c>
      <c r="L1516" t="s">
        <v>20511</v>
      </c>
    </row>
    <row r="1517" spans="1:12" x14ac:dyDescent="0.4">
      <c r="A1517" t="s">
        <v>30431</v>
      </c>
      <c r="B1517" t="s">
        <v>20792</v>
      </c>
      <c r="C1517" t="s">
        <v>31933</v>
      </c>
      <c r="D1517" t="s">
        <v>20793</v>
      </c>
      <c r="E1517" t="s">
        <v>20794</v>
      </c>
      <c r="F1517" t="s">
        <v>285</v>
      </c>
      <c r="G1517">
        <v>327473333.80000001</v>
      </c>
      <c r="H1517">
        <v>34930832.57</v>
      </c>
      <c r="I1517">
        <v>5338</v>
      </c>
      <c r="J1517" t="s">
        <v>20795</v>
      </c>
      <c r="K1517" t="s">
        <v>20796</v>
      </c>
      <c r="L1517" t="s">
        <v>20797</v>
      </c>
    </row>
    <row r="1518" spans="1:12" x14ac:dyDescent="0.4">
      <c r="A1518" t="s">
        <v>30428</v>
      </c>
      <c r="B1518" t="s">
        <v>20500</v>
      </c>
      <c r="C1518" t="s">
        <v>31934</v>
      </c>
      <c r="D1518" t="s">
        <v>20501</v>
      </c>
      <c r="E1518" t="s">
        <v>20502</v>
      </c>
      <c r="F1518" t="s">
        <v>74</v>
      </c>
      <c r="G1518">
        <v>1123215700</v>
      </c>
      <c r="H1518">
        <v>79487009.489999995</v>
      </c>
      <c r="I1518">
        <v>2510</v>
      </c>
      <c r="J1518" t="s">
        <v>20503</v>
      </c>
      <c r="K1518" t="s">
        <v>20504</v>
      </c>
      <c r="L1518" t="s">
        <v>20505</v>
      </c>
    </row>
    <row r="1519" spans="1:12" x14ac:dyDescent="0.4">
      <c r="A1519" t="s">
        <v>30428</v>
      </c>
      <c r="B1519" t="s">
        <v>3480</v>
      </c>
      <c r="C1519" t="s">
        <v>31935</v>
      </c>
      <c r="D1519" t="s">
        <v>3481</v>
      </c>
      <c r="E1519" t="s">
        <v>3482</v>
      </c>
      <c r="F1519" t="s">
        <v>509</v>
      </c>
      <c r="G1519">
        <v>2021835787</v>
      </c>
      <c r="H1519">
        <v>29449438.41</v>
      </c>
      <c r="I1519">
        <v>993</v>
      </c>
      <c r="J1519" t="s">
        <v>3483</v>
      </c>
      <c r="K1519" t="s">
        <v>3484</v>
      </c>
      <c r="L1519" t="s">
        <v>3485</v>
      </c>
    </row>
    <row r="1520" spans="1:12" x14ac:dyDescent="0.4">
      <c r="A1520" t="s">
        <v>30431</v>
      </c>
      <c r="B1520" t="s">
        <v>10896</v>
      </c>
      <c r="C1520" t="s">
        <v>10897</v>
      </c>
      <c r="D1520" t="s">
        <v>10898</v>
      </c>
      <c r="E1520" t="s">
        <v>10899</v>
      </c>
      <c r="F1520" t="s">
        <v>544</v>
      </c>
      <c r="G1520">
        <v>1430136394</v>
      </c>
      <c r="H1520">
        <v>330415233.10000002</v>
      </c>
      <c r="I1520">
        <v>4333</v>
      </c>
      <c r="J1520" t="s">
        <v>10900</v>
      </c>
      <c r="K1520" t="s">
        <v>10901</v>
      </c>
      <c r="L1520" t="s">
        <v>10902</v>
      </c>
    </row>
    <row r="1521" spans="1:12" x14ac:dyDescent="0.4">
      <c r="A1521" t="s">
        <v>30431</v>
      </c>
      <c r="B1521" t="s">
        <v>20494</v>
      </c>
      <c r="C1521" t="s">
        <v>31936</v>
      </c>
      <c r="D1521" t="s">
        <v>20495</v>
      </c>
      <c r="E1521" t="s">
        <v>20496</v>
      </c>
      <c r="F1521" t="s">
        <v>2585</v>
      </c>
      <c r="G1521">
        <v>1124715974</v>
      </c>
      <c r="H1521">
        <v>79548820.900000006</v>
      </c>
      <c r="I1521">
        <v>5566</v>
      </c>
      <c r="J1521" t="s">
        <v>20497</v>
      </c>
      <c r="K1521" t="s">
        <v>20498</v>
      </c>
      <c r="L1521" t="s">
        <v>20499</v>
      </c>
    </row>
    <row r="1522" spans="1:12" x14ac:dyDescent="0.4">
      <c r="A1522" t="s">
        <v>30428</v>
      </c>
      <c r="B1522" t="s">
        <v>20487</v>
      </c>
      <c r="C1522" t="s">
        <v>31937</v>
      </c>
      <c r="D1522" t="s">
        <v>20488</v>
      </c>
      <c r="E1522" t="s">
        <v>20489</v>
      </c>
      <c r="F1522" t="s">
        <v>419</v>
      </c>
      <c r="G1522">
        <v>28815896000</v>
      </c>
      <c r="H1522">
        <v>616670000</v>
      </c>
      <c r="I1522" t="s">
        <v>20490</v>
      </c>
      <c r="J1522" t="s">
        <v>20491</v>
      </c>
      <c r="K1522" t="s">
        <v>20492</v>
      </c>
      <c r="L1522" t="s">
        <v>20493</v>
      </c>
    </row>
    <row r="1523" spans="1:12" x14ac:dyDescent="0.4">
      <c r="A1523" t="s">
        <v>30428</v>
      </c>
      <c r="B1523" t="s">
        <v>20475</v>
      </c>
      <c r="C1523" t="s">
        <v>31938</v>
      </c>
      <c r="D1523" t="s">
        <v>20476</v>
      </c>
      <c r="E1523" t="s">
        <v>20477</v>
      </c>
      <c r="F1523" t="s">
        <v>17</v>
      </c>
      <c r="G1523">
        <v>1327958362</v>
      </c>
      <c r="H1523">
        <v>-109019440.2</v>
      </c>
      <c r="I1523">
        <v>2005</v>
      </c>
      <c r="J1523" t="s">
        <v>20478</v>
      </c>
      <c r="K1523" t="s">
        <v>20479</v>
      </c>
      <c r="L1523" t="s">
        <v>20480</v>
      </c>
    </row>
    <row r="1524" spans="1:12" x14ac:dyDescent="0.4">
      <c r="A1524" t="s">
        <v>30428</v>
      </c>
      <c r="B1524" t="s">
        <v>4680</v>
      </c>
      <c r="C1524" t="s">
        <v>31939</v>
      </c>
      <c r="D1524" t="s">
        <v>4681</v>
      </c>
      <c r="E1524" t="s">
        <v>4682</v>
      </c>
      <c r="F1524" t="s">
        <v>4684</v>
      </c>
      <c r="G1524">
        <v>1568616504</v>
      </c>
      <c r="H1524">
        <v>-76233293.510000005</v>
      </c>
      <c r="I1524">
        <v>4503</v>
      </c>
      <c r="J1524" t="s">
        <v>4683</v>
      </c>
      <c r="K1524" t="s">
        <v>4685</v>
      </c>
      <c r="L1524" t="s">
        <v>4686</v>
      </c>
    </row>
    <row r="1525" spans="1:12" x14ac:dyDescent="0.4">
      <c r="A1525" t="s">
        <v>30431</v>
      </c>
      <c r="B1525" t="s">
        <v>6949</v>
      </c>
      <c r="C1525" t="s">
        <v>31940</v>
      </c>
      <c r="D1525" t="s">
        <v>6950</v>
      </c>
      <c r="E1525" t="s">
        <v>6951</v>
      </c>
      <c r="F1525" t="s">
        <v>253</v>
      </c>
      <c r="G1525">
        <v>60338203.649999999</v>
      </c>
      <c r="H1525">
        <v>4097049.65</v>
      </c>
      <c r="I1525">
        <v>351</v>
      </c>
      <c r="J1525" t="s">
        <v>6952</v>
      </c>
      <c r="K1525" t="s">
        <v>6953</v>
      </c>
      <c r="L1525" t="s">
        <v>6954</v>
      </c>
    </row>
    <row r="1526" spans="1:12" x14ac:dyDescent="0.4">
      <c r="A1526" t="s">
        <v>30431</v>
      </c>
      <c r="B1526" t="s">
        <v>20461</v>
      </c>
      <c r="C1526" t="s">
        <v>31941</v>
      </c>
      <c r="D1526" t="s">
        <v>20462</v>
      </c>
      <c r="E1526" t="s">
        <v>20463</v>
      </c>
      <c r="F1526" t="s">
        <v>110</v>
      </c>
      <c r="G1526">
        <v>8932579252</v>
      </c>
      <c r="H1526">
        <v>704364775.10000002</v>
      </c>
      <c r="I1526" t="s">
        <v>20464</v>
      </c>
      <c r="J1526" t="s">
        <v>20465</v>
      </c>
      <c r="K1526" t="s">
        <v>20466</v>
      </c>
      <c r="L1526" t="s">
        <v>20467</v>
      </c>
    </row>
    <row r="1527" spans="1:12" x14ac:dyDescent="0.4">
      <c r="A1527" t="s">
        <v>30431</v>
      </c>
      <c r="B1527" t="s">
        <v>6692</v>
      </c>
      <c r="C1527" t="s">
        <v>31942</v>
      </c>
      <c r="D1527" t="s">
        <v>6693</v>
      </c>
      <c r="E1527" t="s">
        <v>6694</v>
      </c>
      <c r="F1527" t="s">
        <v>253</v>
      </c>
      <c r="G1527">
        <v>432583930.30000001</v>
      </c>
      <c r="H1527">
        <v>24596263.460000001</v>
      </c>
      <c r="I1527">
        <v>910</v>
      </c>
      <c r="J1527" t="s">
        <v>6695</v>
      </c>
      <c r="K1527" t="s">
        <v>6696</v>
      </c>
      <c r="L1527" t="s">
        <v>6697</v>
      </c>
    </row>
    <row r="1528" spans="1:12" x14ac:dyDescent="0.4">
      <c r="A1528" t="s">
        <v>30431</v>
      </c>
      <c r="B1528" t="s">
        <v>29651</v>
      </c>
      <c r="C1528" t="s">
        <v>31943</v>
      </c>
      <c r="D1528" t="s">
        <v>29652</v>
      </c>
      <c r="E1528" t="s">
        <v>29653</v>
      </c>
      <c r="F1528" t="s">
        <v>719</v>
      </c>
      <c r="G1528">
        <v>497327385.69999999</v>
      </c>
      <c r="H1528">
        <v>58413297.170000002</v>
      </c>
      <c r="I1528">
        <v>1024</v>
      </c>
      <c r="J1528" t="s">
        <v>29654</v>
      </c>
      <c r="K1528" t="s">
        <v>29655</v>
      </c>
      <c r="L1528" t="s">
        <v>29656</v>
      </c>
    </row>
    <row r="1529" spans="1:12" x14ac:dyDescent="0.4">
      <c r="A1529" t="s">
        <v>30428</v>
      </c>
      <c r="B1529" t="s">
        <v>138</v>
      </c>
      <c r="C1529" t="s">
        <v>31944</v>
      </c>
      <c r="D1529" t="s">
        <v>139</v>
      </c>
      <c r="E1529" t="s">
        <v>140</v>
      </c>
      <c r="F1529" t="s">
        <v>142</v>
      </c>
      <c r="G1529">
        <v>8088067157</v>
      </c>
      <c r="H1529">
        <v>711451078.20000005</v>
      </c>
      <c r="I1529">
        <v>8735</v>
      </c>
      <c r="J1529" t="s">
        <v>141</v>
      </c>
      <c r="K1529" t="s">
        <v>143</v>
      </c>
      <c r="L1529" t="s">
        <v>144</v>
      </c>
    </row>
    <row r="1530" spans="1:12" x14ac:dyDescent="0.4">
      <c r="A1530" t="s">
        <v>30428</v>
      </c>
      <c r="B1530" t="s">
        <v>20455</v>
      </c>
      <c r="C1530" t="s">
        <v>31945</v>
      </c>
      <c r="D1530" t="s">
        <v>20456</v>
      </c>
      <c r="E1530" t="s">
        <v>20457</v>
      </c>
      <c r="F1530" t="s">
        <v>957</v>
      </c>
      <c r="G1530">
        <v>829365101.10000002</v>
      </c>
      <c r="H1530">
        <v>1526877.16</v>
      </c>
      <c r="I1530">
        <v>3683</v>
      </c>
      <c r="J1530" t="s">
        <v>20458</v>
      </c>
      <c r="K1530" t="s">
        <v>20459</v>
      </c>
      <c r="L1530" t="s">
        <v>20460</v>
      </c>
    </row>
    <row r="1531" spans="1:12" x14ac:dyDescent="0.4">
      <c r="A1531" t="s">
        <v>30428</v>
      </c>
      <c r="B1531" t="s">
        <v>20449</v>
      </c>
      <c r="C1531" t="s">
        <v>31946</v>
      </c>
      <c r="D1531" t="s">
        <v>20450</v>
      </c>
      <c r="E1531" t="s">
        <v>20451</v>
      </c>
      <c r="F1531" t="s">
        <v>253</v>
      </c>
      <c r="G1531">
        <v>240663974.69999999</v>
      </c>
      <c r="H1531">
        <v>22441971.300000001</v>
      </c>
      <c r="I1531">
        <v>922</v>
      </c>
      <c r="J1531" t="s">
        <v>20452</v>
      </c>
      <c r="K1531" t="s">
        <v>20453</v>
      </c>
      <c r="L1531" t="s">
        <v>20454</v>
      </c>
    </row>
    <row r="1532" spans="1:12" x14ac:dyDescent="0.4">
      <c r="A1532" t="s">
        <v>30431</v>
      </c>
      <c r="B1532" t="s">
        <v>12235</v>
      </c>
      <c r="C1532" t="s">
        <v>31947</v>
      </c>
      <c r="D1532" t="s">
        <v>12236</v>
      </c>
      <c r="E1532" t="s">
        <v>12237</v>
      </c>
      <c r="F1532" t="s">
        <v>2051</v>
      </c>
      <c r="G1532">
        <v>1160285985</v>
      </c>
      <c r="H1532">
        <v>14733487.68</v>
      </c>
      <c r="I1532">
        <v>2055</v>
      </c>
      <c r="J1532" t="s">
        <v>12238</v>
      </c>
      <c r="K1532" t="s">
        <v>12239</v>
      </c>
      <c r="L1532" t="s">
        <v>12240</v>
      </c>
    </row>
    <row r="1533" spans="1:12" x14ac:dyDescent="0.4">
      <c r="A1533" t="s">
        <v>30431</v>
      </c>
      <c r="B1533" t="s">
        <v>20443</v>
      </c>
      <c r="C1533" t="s">
        <v>31948</v>
      </c>
      <c r="D1533" t="s">
        <v>20444</v>
      </c>
      <c r="E1533" t="s">
        <v>20445</v>
      </c>
      <c r="F1533" t="s">
        <v>2051</v>
      </c>
      <c r="G1533">
        <v>7292744819</v>
      </c>
      <c r="H1533">
        <v>1362312276</v>
      </c>
      <c r="I1533">
        <v>7395</v>
      </c>
      <c r="J1533" t="s">
        <v>20446</v>
      </c>
      <c r="K1533" t="s">
        <v>20447</v>
      </c>
      <c r="L1533" t="s">
        <v>20448</v>
      </c>
    </row>
    <row r="1534" spans="1:12" x14ac:dyDescent="0.4">
      <c r="A1534" t="s">
        <v>30428</v>
      </c>
      <c r="B1534" t="s">
        <v>12229</v>
      </c>
      <c r="C1534" t="s">
        <v>31949</v>
      </c>
      <c r="D1534" t="s">
        <v>12230</v>
      </c>
      <c r="E1534" t="s">
        <v>12231</v>
      </c>
      <c r="F1534" t="s">
        <v>25</v>
      </c>
      <c r="G1534">
        <v>1985560080</v>
      </c>
      <c r="H1534">
        <v>102759251.5</v>
      </c>
      <c r="I1534">
        <v>1775</v>
      </c>
      <c r="J1534" t="s">
        <v>12232</v>
      </c>
      <c r="K1534" t="s">
        <v>12233</v>
      </c>
      <c r="L1534" t="s">
        <v>12234</v>
      </c>
    </row>
    <row r="1535" spans="1:12" x14ac:dyDescent="0.4">
      <c r="A1535" t="s">
        <v>30431</v>
      </c>
      <c r="B1535" t="s">
        <v>24503</v>
      </c>
      <c r="C1535" t="s">
        <v>31950</v>
      </c>
      <c r="D1535" t="s">
        <v>24504</v>
      </c>
      <c r="E1535" t="s">
        <v>24505</v>
      </c>
      <c r="F1535" t="s">
        <v>25</v>
      </c>
      <c r="G1535">
        <v>154574290.30000001</v>
      </c>
      <c r="H1535">
        <v>6939224.2400000002</v>
      </c>
      <c r="I1535">
        <v>720</v>
      </c>
      <c r="J1535" t="s">
        <v>24506</v>
      </c>
      <c r="K1535" t="s">
        <v>24507</v>
      </c>
      <c r="L1535" t="s">
        <v>24508</v>
      </c>
    </row>
    <row r="1536" spans="1:12" x14ac:dyDescent="0.4">
      <c r="A1536" t="s">
        <v>30431</v>
      </c>
      <c r="B1536" t="s">
        <v>20436</v>
      </c>
      <c r="C1536" t="s">
        <v>31951</v>
      </c>
      <c r="D1536" t="s">
        <v>20437</v>
      </c>
      <c r="E1536" t="s">
        <v>20438</v>
      </c>
      <c r="F1536" t="s">
        <v>957</v>
      </c>
      <c r="G1536">
        <v>4147121739</v>
      </c>
      <c r="H1536">
        <v>150058072.69999999</v>
      </c>
      <c r="I1536" t="s">
        <v>20439</v>
      </c>
      <c r="J1536" t="s">
        <v>20440</v>
      </c>
      <c r="K1536" t="s">
        <v>20441</v>
      </c>
      <c r="L1536" t="s">
        <v>20442</v>
      </c>
    </row>
    <row r="1537" spans="1:12" x14ac:dyDescent="0.4">
      <c r="A1537" t="s">
        <v>30431</v>
      </c>
      <c r="B1537" t="s">
        <v>20430</v>
      </c>
      <c r="C1537" t="s">
        <v>31952</v>
      </c>
      <c r="D1537" t="s">
        <v>20431</v>
      </c>
      <c r="E1537" t="s">
        <v>20432</v>
      </c>
      <c r="F1537" t="s">
        <v>199</v>
      </c>
      <c r="G1537">
        <v>2858113371</v>
      </c>
      <c r="H1537">
        <v>225973833.09999999</v>
      </c>
      <c r="I1537">
        <v>8270</v>
      </c>
      <c r="J1537" t="s">
        <v>20433</v>
      </c>
      <c r="K1537" t="s">
        <v>20434</v>
      </c>
      <c r="L1537" t="s">
        <v>20435</v>
      </c>
    </row>
    <row r="1538" spans="1:12" x14ac:dyDescent="0.4">
      <c r="A1538" t="s">
        <v>30428</v>
      </c>
      <c r="B1538" t="s">
        <v>6686</v>
      </c>
      <c r="C1538" t="s">
        <v>31953</v>
      </c>
      <c r="D1538" t="s">
        <v>6687</v>
      </c>
      <c r="E1538" t="s">
        <v>6688</v>
      </c>
      <c r="F1538" t="s">
        <v>378</v>
      </c>
      <c r="G1538">
        <v>1968751345</v>
      </c>
      <c r="H1538">
        <v>207238462.5</v>
      </c>
      <c r="I1538">
        <v>3942</v>
      </c>
      <c r="J1538" t="s">
        <v>6689</v>
      </c>
      <c r="K1538" t="s">
        <v>6690</v>
      </c>
      <c r="L1538" t="s">
        <v>6691</v>
      </c>
    </row>
    <row r="1539" spans="1:12" x14ac:dyDescent="0.4">
      <c r="A1539" t="s">
        <v>30428</v>
      </c>
      <c r="B1539" t="s">
        <v>22230</v>
      </c>
      <c r="C1539" t="s">
        <v>31954</v>
      </c>
      <c r="D1539" t="s">
        <v>22231</v>
      </c>
      <c r="E1539" t="s">
        <v>22232</v>
      </c>
      <c r="F1539" t="s">
        <v>253</v>
      </c>
      <c r="G1539">
        <v>284144635.39999998</v>
      </c>
      <c r="H1539">
        <v>6573355.9000000004</v>
      </c>
      <c r="I1539">
        <v>557</v>
      </c>
      <c r="J1539" t="s">
        <v>22233</v>
      </c>
      <c r="K1539" t="s">
        <v>22234</v>
      </c>
      <c r="L1539" t="s">
        <v>22235</v>
      </c>
    </row>
    <row r="1540" spans="1:12" x14ac:dyDescent="0.4">
      <c r="A1540" t="s">
        <v>30428</v>
      </c>
      <c r="B1540" t="s">
        <v>20424</v>
      </c>
      <c r="C1540" t="s">
        <v>31955</v>
      </c>
      <c r="D1540" t="s">
        <v>20425</v>
      </c>
      <c r="E1540" t="s">
        <v>20426</v>
      </c>
      <c r="F1540" t="s">
        <v>32</v>
      </c>
      <c r="G1540">
        <v>348378185.10000002</v>
      </c>
      <c r="H1540">
        <v>91235982.859999999</v>
      </c>
      <c r="I1540">
        <v>692</v>
      </c>
      <c r="J1540" t="s">
        <v>20427</v>
      </c>
      <c r="K1540" t="s">
        <v>20428</v>
      </c>
      <c r="L1540" t="s">
        <v>20429</v>
      </c>
    </row>
    <row r="1541" spans="1:12" x14ac:dyDescent="0.4">
      <c r="A1541" t="s">
        <v>30428</v>
      </c>
      <c r="B1541" t="s">
        <v>3474</v>
      </c>
      <c r="C1541" t="s">
        <v>31956</v>
      </c>
      <c r="D1541" t="s">
        <v>3475</v>
      </c>
      <c r="E1541" t="s">
        <v>3476</v>
      </c>
      <c r="F1541" t="s">
        <v>110</v>
      </c>
      <c r="G1541">
        <v>1772607602</v>
      </c>
      <c r="H1541">
        <v>137701672.90000001</v>
      </c>
      <c r="I1541">
        <v>7019</v>
      </c>
      <c r="J1541" t="s">
        <v>3477</v>
      </c>
      <c r="K1541" t="s">
        <v>3478</v>
      </c>
      <c r="L1541" t="s">
        <v>3479</v>
      </c>
    </row>
    <row r="1542" spans="1:12" x14ac:dyDescent="0.4">
      <c r="A1542" t="s">
        <v>30428</v>
      </c>
      <c r="B1542" t="s">
        <v>29644</v>
      </c>
      <c r="C1542" t="s">
        <v>31957</v>
      </c>
      <c r="D1542" t="s">
        <v>29645</v>
      </c>
      <c r="E1542" t="s">
        <v>29646</v>
      </c>
      <c r="F1542" t="s">
        <v>88</v>
      </c>
      <c r="G1542">
        <v>270406890.80000001</v>
      </c>
      <c r="H1542">
        <v>55226359</v>
      </c>
      <c r="I1542">
        <v>810</v>
      </c>
      <c r="J1542" t="s">
        <v>29647</v>
      </c>
      <c r="K1542" t="s">
        <v>29648</v>
      </c>
      <c r="L1542" t="s">
        <v>29649</v>
      </c>
    </row>
    <row r="1543" spans="1:12" x14ac:dyDescent="0.4">
      <c r="A1543" t="s">
        <v>30431</v>
      </c>
      <c r="B1543" t="s">
        <v>19208</v>
      </c>
      <c r="C1543" t="s">
        <v>31958</v>
      </c>
      <c r="D1543" t="s">
        <v>19209</v>
      </c>
      <c r="E1543" t="s">
        <v>19210</v>
      </c>
      <c r="F1543" t="s">
        <v>378</v>
      </c>
      <c r="G1543">
        <v>2350592515</v>
      </c>
      <c r="H1543">
        <v>254145068</v>
      </c>
      <c r="I1543">
        <v>2235</v>
      </c>
      <c r="J1543" t="s">
        <v>19211</v>
      </c>
      <c r="K1543" t="s">
        <v>19212</v>
      </c>
      <c r="L1543" t="s">
        <v>19213</v>
      </c>
    </row>
    <row r="1544" spans="1:12" x14ac:dyDescent="0.4">
      <c r="A1544" t="s">
        <v>30431</v>
      </c>
      <c r="B1544" t="s">
        <v>12223</v>
      </c>
      <c r="C1544" t="s">
        <v>31959</v>
      </c>
      <c r="D1544" t="s">
        <v>12224</v>
      </c>
      <c r="E1544" t="s">
        <v>12225</v>
      </c>
      <c r="F1544" t="s">
        <v>206</v>
      </c>
      <c r="G1544">
        <v>38036808.359999999</v>
      </c>
      <c r="H1544">
        <v>-5805641.5599999996</v>
      </c>
      <c r="I1544">
        <v>163</v>
      </c>
      <c r="J1544" t="s">
        <v>12226</v>
      </c>
      <c r="K1544" t="s">
        <v>12227</v>
      </c>
      <c r="L1544" t="s">
        <v>12228</v>
      </c>
    </row>
    <row r="1545" spans="1:12" x14ac:dyDescent="0.4">
      <c r="A1545" t="s">
        <v>30428</v>
      </c>
      <c r="B1545" t="s">
        <v>20468</v>
      </c>
      <c r="C1545" t="s">
        <v>31960</v>
      </c>
      <c r="D1545" t="s">
        <v>20469</v>
      </c>
      <c r="E1545" t="s">
        <v>20470</v>
      </c>
      <c r="F1545" t="s">
        <v>17</v>
      </c>
      <c r="G1545">
        <v>1569985327</v>
      </c>
      <c r="H1545">
        <v>87358710.599999994</v>
      </c>
      <c r="I1545" t="s">
        <v>20471</v>
      </c>
      <c r="J1545" t="s">
        <v>20472</v>
      </c>
      <c r="K1545" t="s">
        <v>20473</v>
      </c>
      <c r="L1545" t="s">
        <v>20474</v>
      </c>
    </row>
    <row r="1546" spans="1:12" x14ac:dyDescent="0.4">
      <c r="A1546" t="s">
        <v>30431</v>
      </c>
      <c r="B1546" t="s">
        <v>131</v>
      </c>
      <c r="C1546" t="s">
        <v>31961</v>
      </c>
      <c r="D1546" t="s">
        <v>132</v>
      </c>
      <c r="E1546" t="s">
        <v>133</v>
      </c>
      <c r="F1546" t="s">
        <v>135</v>
      </c>
      <c r="G1546">
        <v>115644540.90000001</v>
      </c>
      <c r="H1546">
        <v>14001807.41</v>
      </c>
      <c r="I1546">
        <v>976</v>
      </c>
      <c r="J1546" t="s">
        <v>134</v>
      </c>
      <c r="K1546" t="s">
        <v>136</v>
      </c>
      <c r="L1546" t="s">
        <v>137</v>
      </c>
    </row>
    <row r="1547" spans="1:12" x14ac:dyDescent="0.4">
      <c r="A1547" t="s">
        <v>30431</v>
      </c>
      <c r="B1547" t="s">
        <v>28913</v>
      </c>
      <c r="C1547" t="s">
        <v>31962</v>
      </c>
      <c r="D1547" t="s">
        <v>28914</v>
      </c>
      <c r="E1547" t="s">
        <v>28915</v>
      </c>
      <c r="F1547" t="s">
        <v>47</v>
      </c>
      <c r="G1547">
        <v>10694205315</v>
      </c>
      <c r="H1547">
        <v>284066351.69999999</v>
      </c>
      <c r="I1547">
        <v>8056</v>
      </c>
      <c r="J1547" t="s">
        <v>28916</v>
      </c>
      <c r="K1547" t="s">
        <v>28917</v>
      </c>
      <c r="L1547" t="s">
        <v>28918</v>
      </c>
    </row>
    <row r="1548" spans="1:12" x14ac:dyDescent="0.4">
      <c r="A1548" t="s">
        <v>30431</v>
      </c>
      <c r="B1548" t="s">
        <v>20418</v>
      </c>
      <c r="C1548" t="s">
        <v>31963</v>
      </c>
      <c r="D1548" t="s">
        <v>20419</v>
      </c>
      <c r="E1548" t="s">
        <v>20420</v>
      </c>
      <c r="F1548" t="s">
        <v>4684</v>
      </c>
      <c r="G1548">
        <v>935228905.60000002</v>
      </c>
      <c r="H1548">
        <v>34720253.850000001</v>
      </c>
      <c r="I1548">
        <v>2290</v>
      </c>
      <c r="J1548" t="s">
        <v>20421</v>
      </c>
      <c r="K1548" t="s">
        <v>20422</v>
      </c>
      <c r="L1548" t="s">
        <v>20423</v>
      </c>
    </row>
    <row r="1549" spans="1:12" x14ac:dyDescent="0.4">
      <c r="A1549" t="s">
        <v>30428</v>
      </c>
      <c r="B1549" t="s">
        <v>3468</v>
      </c>
      <c r="C1549" t="s">
        <v>31964</v>
      </c>
      <c r="D1549" t="s">
        <v>3469</v>
      </c>
      <c r="E1549" t="s">
        <v>3470</v>
      </c>
      <c r="F1549" t="s">
        <v>88</v>
      </c>
      <c r="G1549">
        <v>405395609.60000002</v>
      </c>
      <c r="H1549">
        <v>50288429.200000003</v>
      </c>
      <c r="I1549">
        <v>1303</v>
      </c>
      <c r="J1549" t="s">
        <v>3471</v>
      </c>
      <c r="K1549" t="s">
        <v>3472</v>
      </c>
      <c r="L1549" t="s">
        <v>3473</v>
      </c>
    </row>
    <row r="1550" spans="1:12" x14ac:dyDescent="0.4">
      <c r="A1550" t="s">
        <v>30431</v>
      </c>
      <c r="B1550" t="s">
        <v>6419</v>
      </c>
      <c r="C1550" t="s">
        <v>31965</v>
      </c>
      <c r="D1550" t="s">
        <v>6420</v>
      </c>
      <c r="E1550" t="s">
        <v>6421</v>
      </c>
      <c r="F1550" t="s">
        <v>544</v>
      </c>
      <c r="G1550">
        <v>131319672.59999999</v>
      </c>
      <c r="H1550">
        <v>-8583730.9499999993</v>
      </c>
      <c r="I1550">
        <v>931</v>
      </c>
      <c r="J1550" t="s">
        <v>6422</v>
      </c>
      <c r="K1550" t="s">
        <v>6423</v>
      </c>
      <c r="L1550" t="s">
        <v>6424</v>
      </c>
    </row>
    <row r="1551" spans="1:12" x14ac:dyDescent="0.4">
      <c r="A1551" t="s">
        <v>30431</v>
      </c>
      <c r="B1551" t="s">
        <v>10890</v>
      </c>
      <c r="C1551" t="s">
        <v>31966</v>
      </c>
      <c r="D1551" t="s">
        <v>10891</v>
      </c>
      <c r="E1551" t="s">
        <v>10892</v>
      </c>
      <c r="F1551" t="s">
        <v>378</v>
      </c>
      <c r="G1551">
        <v>256690807.30000001</v>
      </c>
      <c r="H1551">
        <v>-9727846.6199999992</v>
      </c>
      <c r="I1551">
        <v>672</v>
      </c>
      <c r="J1551" t="s">
        <v>10893</v>
      </c>
      <c r="K1551" t="s">
        <v>10894</v>
      </c>
      <c r="L1551" t="s">
        <v>10895</v>
      </c>
    </row>
    <row r="1552" spans="1:12" x14ac:dyDescent="0.4">
      <c r="A1552" t="s">
        <v>30431</v>
      </c>
      <c r="B1552" t="s">
        <v>19202</v>
      </c>
      <c r="C1552" t="s">
        <v>31967</v>
      </c>
      <c r="D1552" t="s">
        <v>19203</v>
      </c>
      <c r="E1552" t="s">
        <v>19204</v>
      </c>
      <c r="F1552" t="s">
        <v>156</v>
      </c>
      <c r="G1552">
        <v>130918432</v>
      </c>
      <c r="H1552">
        <v>31165938.510000002</v>
      </c>
      <c r="I1552">
        <v>861</v>
      </c>
      <c r="J1552" t="s">
        <v>19205</v>
      </c>
      <c r="K1552" t="s">
        <v>19206</v>
      </c>
      <c r="L1552" t="s">
        <v>19207</v>
      </c>
    </row>
    <row r="1553" spans="1:12" x14ac:dyDescent="0.4">
      <c r="A1553" t="s">
        <v>30431</v>
      </c>
      <c r="B1553" t="s">
        <v>20412</v>
      </c>
      <c r="C1553" t="s">
        <v>31968</v>
      </c>
      <c r="D1553" t="s">
        <v>20413</v>
      </c>
      <c r="E1553" t="s">
        <v>20414</v>
      </c>
      <c r="F1553" t="s">
        <v>306</v>
      </c>
      <c r="G1553">
        <v>640654562.70000005</v>
      </c>
      <c r="H1553">
        <v>233867429.30000001</v>
      </c>
      <c r="I1553">
        <v>2927</v>
      </c>
      <c r="J1553" t="s">
        <v>20415</v>
      </c>
      <c r="K1553" t="s">
        <v>20416</v>
      </c>
      <c r="L1553" t="s">
        <v>20417</v>
      </c>
    </row>
    <row r="1554" spans="1:12" x14ac:dyDescent="0.4">
      <c r="A1554" t="s">
        <v>30431</v>
      </c>
      <c r="B1554" t="s">
        <v>20406</v>
      </c>
      <c r="C1554" t="s">
        <v>31969</v>
      </c>
      <c r="D1554" t="s">
        <v>20407</v>
      </c>
      <c r="E1554" t="s">
        <v>20408</v>
      </c>
      <c r="F1554" t="s">
        <v>306</v>
      </c>
      <c r="G1554">
        <v>14578885.25</v>
      </c>
      <c r="H1554">
        <v>-849919.03</v>
      </c>
      <c r="I1554">
        <v>917</v>
      </c>
      <c r="J1554" t="s">
        <v>20409</v>
      </c>
      <c r="K1554" t="s">
        <v>20410</v>
      </c>
      <c r="L1554" t="s">
        <v>20411</v>
      </c>
    </row>
    <row r="1555" spans="1:12" x14ac:dyDescent="0.4">
      <c r="A1555" t="s">
        <v>30431</v>
      </c>
      <c r="B1555" t="s">
        <v>20400</v>
      </c>
      <c r="C1555" t="s">
        <v>31970</v>
      </c>
      <c r="D1555" t="s">
        <v>20401</v>
      </c>
      <c r="E1555" t="s">
        <v>20402</v>
      </c>
      <c r="F1555" t="s">
        <v>17</v>
      </c>
      <c r="G1555">
        <v>185554755.69999999</v>
      </c>
      <c r="H1555">
        <v>16645145.51</v>
      </c>
      <c r="I1555">
        <v>3139</v>
      </c>
      <c r="J1555" t="s">
        <v>20403</v>
      </c>
      <c r="K1555" t="s">
        <v>20404</v>
      </c>
      <c r="L1555" t="s">
        <v>20405</v>
      </c>
    </row>
    <row r="1556" spans="1:12" x14ac:dyDescent="0.4">
      <c r="A1556" t="s">
        <v>30428</v>
      </c>
      <c r="B1556" t="s">
        <v>25838</v>
      </c>
      <c r="C1556" t="s">
        <v>31971</v>
      </c>
      <c r="D1556" t="s">
        <v>25839</v>
      </c>
      <c r="E1556" t="s">
        <v>25840</v>
      </c>
      <c r="F1556" t="s">
        <v>246</v>
      </c>
      <c r="G1556">
        <v>199068784.40000001</v>
      </c>
      <c r="H1556">
        <v>-1488439.77</v>
      </c>
      <c r="I1556">
        <v>904</v>
      </c>
      <c r="J1556" t="s">
        <v>25841</v>
      </c>
      <c r="K1556" t="s">
        <v>25842</v>
      </c>
      <c r="L1556" t="s">
        <v>25843</v>
      </c>
    </row>
    <row r="1557" spans="1:12" x14ac:dyDescent="0.4">
      <c r="A1557" t="s">
        <v>30431</v>
      </c>
      <c r="B1557" t="s">
        <v>23579</v>
      </c>
      <c r="C1557" t="s">
        <v>31972</v>
      </c>
      <c r="D1557" t="s">
        <v>23580</v>
      </c>
      <c r="E1557" t="s">
        <v>23581</v>
      </c>
      <c r="F1557" t="s">
        <v>285</v>
      </c>
      <c r="G1557">
        <v>128327151.59999999</v>
      </c>
      <c r="H1557">
        <v>1574184.3</v>
      </c>
      <c r="I1557">
        <v>502</v>
      </c>
      <c r="J1557" t="s">
        <v>23582</v>
      </c>
      <c r="K1557" t="s">
        <v>23583</v>
      </c>
      <c r="L1557" t="s">
        <v>23584</v>
      </c>
    </row>
    <row r="1558" spans="1:12" x14ac:dyDescent="0.4">
      <c r="A1558" t="s">
        <v>30428</v>
      </c>
      <c r="B1558" t="s">
        <v>20394</v>
      </c>
      <c r="C1558" t="s">
        <v>31973</v>
      </c>
      <c r="D1558" t="s">
        <v>20395</v>
      </c>
      <c r="E1558" t="s">
        <v>20396</v>
      </c>
      <c r="F1558" t="s">
        <v>142</v>
      </c>
      <c r="G1558">
        <v>6798182.1600000001</v>
      </c>
      <c r="H1558">
        <v>64862583.25</v>
      </c>
      <c r="I1558">
        <v>208</v>
      </c>
      <c r="J1558" t="s">
        <v>20397</v>
      </c>
      <c r="K1558" t="s">
        <v>20398</v>
      </c>
      <c r="L1558" t="s">
        <v>20399</v>
      </c>
    </row>
    <row r="1559" spans="1:12" x14ac:dyDescent="0.4">
      <c r="A1559" t="s">
        <v>30431</v>
      </c>
      <c r="B1559" t="s">
        <v>952</v>
      </c>
      <c r="C1559" t="s">
        <v>31974</v>
      </c>
      <c r="D1559" t="s">
        <v>953</v>
      </c>
      <c r="E1559" t="s">
        <v>954</v>
      </c>
      <c r="F1559" t="s">
        <v>957</v>
      </c>
      <c r="G1559">
        <v>4124141262</v>
      </c>
      <c r="H1559">
        <v>648207475.10000002</v>
      </c>
      <c r="I1559" t="s">
        <v>955</v>
      </c>
      <c r="J1559" t="s">
        <v>956</v>
      </c>
      <c r="K1559" t="s">
        <v>958</v>
      </c>
      <c r="L1559" t="s">
        <v>959</v>
      </c>
    </row>
    <row r="1560" spans="1:12" x14ac:dyDescent="0.4">
      <c r="A1560" t="s">
        <v>30431</v>
      </c>
      <c r="B1560" t="s">
        <v>20388</v>
      </c>
      <c r="C1560" t="s">
        <v>31975</v>
      </c>
      <c r="D1560" t="s">
        <v>20389</v>
      </c>
      <c r="E1560" t="s">
        <v>20390</v>
      </c>
      <c r="F1560" t="s">
        <v>142</v>
      </c>
      <c r="G1560">
        <v>202486207.30000001</v>
      </c>
      <c r="H1560">
        <v>34968124.229999997</v>
      </c>
      <c r="I1560">
        <v>749</v>
      </c>
      <c r="J1560" t="s">
        <v>20391</v>
      </c>
      <c r="K1560" t="s">
        <v>20392</v>
      </c>
      <c r="L1560" t="s">
        <v>20393</v>
      </c>
    </row>
    <row r="1561" spans="1:12" x14ac:dyDescent="0.4">
      <c r="A1561" t="s">
        <v>30431</v>
      </c>
      <c r="B1561" t="s">
        <v>20382</v>
      </c>
      <c r="C1561" t="s">
        <v>31976</v>
      </c>
      <c r="D1561" t="s">
        <v>20383</v>
      </c>
      <c r="E1561" t="s">
        <v>20384</v>
      </c>
      <c r="F1561" t="s">
        <v>661</v>
      </c>
      <c r="G1561">
        <v>328648082.5</v>
      </c>
      <c r="H1561">
        <v>148306815.59999999</v>
      </c>
      <c r="I1561">
        <v>1343</v>
      </c>
      <c r="J1561" t="s">
        <v>20385</v>
      </c>
      <c r="K1561" t="s">
        <v>20386</v>
      </c>
      <c r="L1561" t="s">
        <v>20387</v>
      </c>
    </row>
    <row r="1562" spans="1:12" x14ac:dyDescent="0.4">
      <c r="A1562" t="s">
        <v>30431</v>
      </c>
      <c r="B1562" t="s">
        <v>20785</v>
      </c>
      <c r="C1562" t="s">
        <v>31977</v>
      </c>
      <c r="D1562" t="s">
        <v>20786</v>
      </c>
      <c r="E1562" t="s">
        <v>20787</v>
      </c>
      <c r="F1562" t="s">
        <v>509</v>
      </c>
      <c r="G1562">
        <v>40963415055</v>
      </c>
      <c r="H1562">
        <v>2111484337</v>
      </c>
      <c r="I1562" t="s">
        <v>20788</v>
      </c>
      <c r="J1562" t="s">
        <v>20789</v>
      </c>
      <c r="K1562" t="s">
        <v>20790</v>
      </c>
      <c r="L1562" t="s">
        <v>20791</v>
      </c>
    </row>
    <row r="1563" spans="1:12" x14ac:dyDescent="0.4">
      <c r="A1563" t="s">
        <v>30428</v>
      </c>
      <c r="B1563" t="s">
        <v>5023</v>
      </c>
      <c r="C1563" t="s">
        <v>31978</v>
      </c>
      <c r="D1563" t="s">
        <v>5024</v>
      </c>
      <c r="E1563" t="s">
        <v>5025</v>
      </c>
      <c r="F1563" t="s">
        <v>54</v>
      </c>
      <c r="G1563">
        <v>265607616.80000001</v>
      </c>
      <c r="H1563">
        <v>-5364073.4800000004</v>
      </c>
      <c r="I1563">
        <v>1209</v>
      </c>
      <c r="J1563" t="s">
        <v>5026</v>
      </c>
      <c r="K1563" t="s">
        <v>5027</v>
      </c>
      <c r="L1563" t="s">
        <v>5028</v>
      </c>
    </row>
    <row r="1564" spans="1:12" x14ac:dyDescent="0.4">
      <c r="A1564" t="s">
        <v>30431</v>
      </c>
      <c r="B1564" t="s">
        <v>20779</v>
      </c>
      <c r="C1564" t="s">
        <v>31979</v>
      </c>
      <c r="D1564" t="s">
        <v>20780</v>
      </c>
      <c r="E1564" t="s">
        <v>20781</v>
      </c>
      <c r="F1564" t="s">
        <v>171</v>
      </c>
      <c r="G1564">
        <v>704454773.10000002</v>
      </c>
      <c r="H1564">
        <v>29126046.09</v>
      </c>
      <c r="I1564">
        <v>614</v>
      </c>
      <c r="J1564" t="s">
        <v>20782</v>
      </c>
      <c r="K1564" t="s">
        <v>20783</v>
      </c>
      <c r="L1564" t="s">
        <v>20784</v>
      </c>
    </row>
    <row r="1565" spans="1:12" x14ac:dyDescent="0.4">
      <c r="A1565" t="s">
        <v>30428</v>
      </c>
      <c r="B1565" t="s">
        <v>13548</v>
      </c>
      <c r="C1565" t="s">
        <v>31980</v>
      </c>
      <c r="D1565" t="s">
        <v>13549</v>
      </c>
      <c r="E1565" t="s">
        <v>13550</v>
      </c>
      <c r="F1565" t="s">
        <v>88</v>
      </c>
      <c r="G1565">
        <v>8115448580</v>
      </c>
      <c r="H1565">
        <v>2429060743</v>
      </c>
      <c r="I1565">
        <v>4476</v>
      </c>
      <c r="J1565" t="s">
        <v>13551</v>
      </c>
      <c r="K1565" t="s">
        <v>13552</v>
      </c>
      <c r="L1565" t="s">
        <v>13553</v>
      </c>
    </row>
    <row r="1566" spans="1:12" x14ac:dyDescent="0.4">
      <c r="A1566" t="s">
        <v>30431</v>
      </c>
      <c r="B1566" t="s">
        <v>19196</v>
      </c>
      <c r="C1566" t="s">
        <v>31981</v>
      </c>
      <c r="D1566" t="s">
        <v>19197</v>
      </c>
      <c r="E1566" t="s">
        <v>19198</v>
      </c>
      <c r="F1566" t="s">
        <v>1009</v>
      </c>
      <c r="G1566">
        <v>170717067.5</v>
      </c>
      <c r="H1566">
        <v>26734954.170000002</v>
      </c>
      <c r="I1566">
        <v>1829</v>
      </c>
      <c r="J1566" t="s">
        <v>19199</v>
      </c>
      <c r="K1566" t="s">
        <v>19200</v>
      </c>
      <c r="L1566" t="s">
        <v>19201</v>
      </c>
    </row>
    <row r="1567" spans="1:12" x14ac:dyDescent="0.4">
      <c r="A1567" t="s">
        <v>30428</v>
      </c>
      <c r="B1567" t="s">
        <v>15707</v>
      </c>
      <c r="C1567" t="s">
        <v>31982</v>
      </c>
      <c r="D1567" t="s">
        <v>15708</v>
      </c>
      <c r="E1567" t="s">
        <v>15709</v>
      </c>
      <c r="F1567" t="s">
        <v>163</v>
      </c>
      <c r="G1567">
        <v>307016179.89999998</v>
      </c>
      <c r="H1567">
        <v>-12772651.880000001</v>
      </c>
      <c r="I1567">
        <v>1283</v>
      </c>
      <c r="J1567" t="s">
        <v>15710</v>
      </c>
      <c r="K1567" t="s">
        <v>15711</v>
      </c>
      <c r="L1567" t="s">
        <v>15712</v>
      </c>
    </row>
    <row r="1568" spans="1:12" x14ac:dyDescent="0.4">
      <c r="A1568" t="s">
        <v>30431</v>
      </c>
      <c r="B1568" t="s">
        <v>29638</v>
      </c>
      <c r="C1568" t="s">
        <v>31983</v>
      </c>
      <c r="D1568" t="s">
        <v>29639</v>
      </c>
      <c r="E1568" t="s">
        <v>29640</v>
      </c>
      <c r="F1568" t="s">
        <v>957</v>
      </c>
      <c r="G1568">
        <v>817117083.20000005</v>
      </c>
      <c r="H1568">
        <v>-156356744.40000001</v>
      </c>
      <c r="I1568">
        <v>4617</v>
      </c>
      <c r="J1568" t="s">
        <v>29641</v>
      </c>
      <c r="K1568" t="s">
        <v>29642</v>
      </c>
      <c r="L1568" t="s">
        <v>29643</v>
      </c>
    </row>
    <row r="1569" spans="1:12" x14ac:dyDescent="0.4">
      <c r="A1569" t="s">
        <v>30428</v>
      </c>
      <c r="B1569" t="s">
        <v>25011</v>
      </c>
      <c r="C1569" t="s">
        <v>31984</v>
      </c>
      <c r="D1569" t="s">
        <v>25012</v>
      </c>
      <c r="E1569" t="s">
        <v>25013</v>
      </c>
      <c r="F1569" t="s">
        <v>149</v>
      </c>
      <c r="G1569">
        <v>6295090090</v>
      </c>
      <c r="H1569">
        <v>251858060.69999999</v>
      </c>
      <c r="I1569">
        <v>4794</v>
      </c>
      <c r="J1569" t="s">
        <v>25014</v>
      </c>
      <c r="K1569" t="s">
        <v>25015</v>
      </c>
      <c r="L1569" t="s">
        <v>25016</v>
      </c>
    </row>
    <row r="1570" spans="1:12" x14ac:dyDescent="0.4">
      <c r="A1570" t="s">
        <v>30428</v>
      </c>
      <c r="B1570" t="s">
        <v>20376</v>
      </c>
      <c r="C1570" t="s">
        <v>31985</v>
      </c>
      <c r="D1570" t="s">
        <v>20377</v>
      </c>
      <c r="E1570" t="s">
        <v>20378</v>
      </c>
      <c r="F1570" t="s">
        <v>74</v>
      </c>
      <c r="G1570">
        <v>344012508.39999998</v>
      </c>
      <c r="H1570">
        <v>60359803.460000001</v>
      </c>
      <c r="I1570">
        <v>1933</v>
      </c>
      <c r="J1570" t="s">
        <v>20379</v>
      </c>
      <c r="K1570" t="s">
        <v>20380</v>
      </c>
      <c r="L1570" t="s">
        <v>20381</v>
      </c>
    </row>
    <row r="1571" spans="1:12" x14ac:dyDescent="0.4">
      <c r="A1571" t="s">
        <v>30431</v>
      </c>
      <c r="B1571" t="s">
        <v>3462</v>
      </c>
      <c r="C1571" t="s">
        <v>31986</v>
      </c>
      <c r="D1571" t="s">
        <v>3463</v>
      </c>
      <c r="E1571" t="s">
        <v>3464</v>
      </c>
      <c r="F1571" t="s">
        <v>681</v>
      </c>
      <c r="G1571">
        <v>376860985.89999998</v>
      </c>
      <c r="H1571">
        <v>1232286.57</v>
      </c>
      <c r="I1571">
        <v>3124</v>
      </c>
      <c r="J1571" t="s">
        <v>3465</v>
      </c>
      <c r="K1571" t="s">
        <v>3466</v>
      </c>
      <c r="L1571" t="s">
        <v>3467</v>
      </c>
    </row>
    <row r="1572" spans="1:12" x14ac:dyDescent="0.4">
      <c r="A1572" t="s">
        <v>30431</v>
      </c>
      <c r="B1572" t="s">
        <v>20773</v>
      </c>
      <c r="C1572" t="s">
        <v>31987</v>
      </c>
      <c r="D1572" t="s">
        <v>20774</v>
      </c>
      <c r="E1572" t="s">
        <v>20775</v>
      </c>
      <c r="F1572" t="s">
        <v>253</v>
      </c>
      <c r="G1572">
        <v>39537693.890000001</v>
      </c>
      <c r="H1572">
        <v>361040.14</v>
      </c>
      <c r="I1572">
        <v>268</v>
      </c>
      <c r="J1572" t="s">
        <v>20776</v>
      </c>
      <c r="K1572" t="s">
        <v>20777</v>
      </c>
      <c r="L1572" t="s">
        <v>20778</v>
      </c>
    </row>
    <row r="1573" spans="1:12" x14ac:dyDescent="0.4">
      <c r="A1573" t="s">
        <v>30431</v>
      </c>
      <c r="B1573" t="s">
        <v>20370</v>
      </c>
      <c r="C1573" t="s">
        <v>31988</v>
      </c>
      <c r="D1573" t="s">
        <v>20371</v>
      </c>
      <c r="E1573" t="s">
        <v>20372</v>
      </c>
      <c r="F1573" t="s">
        <v>171</v>
      </c>
      <c r="G1573">
        <v>320569730.60000002</v>
      </c>
      <c r="H1573">
        <v>66096891.759999998</v>
      </c>
      <c r="I1573">
        <v>1603</v>
      </c>
      <c r="J1573" t="s">
        <v>20373</v>
      </c>
      <c r="K1573" t="s">
        <v>20374</v>
      </c>
      <c r="L1573" t="s">
        <v>20375</v>
      </c>
    </row>
    <row r="1574" spans="1:12" x14ac:dyDescent="0.4">
      <c r="A1574" t="s">
        <v>30431</v>
      </c>
      <c r="B1574" t="s">
        <v>12217</v>
      </c>
      <c r="C1574" t="s">
        <v>31989</v>
      </c>
      <c r="D1574" t="s">
        <v>12218</v>
      </c>
      <c r="E1574" t="s">
        <v>12219</v>
      </c>
      <c r="F1574" t="s">
        <v>206</v>
      </c>
      <c r="G1574">
        <v>90501011.909999996</v>
      </c>
      <c r="H1574">
        <v>-12693832.859999999</v>
      </c>
      <c r="I1574">
        <v>1205</v>
      </c>
      <c r="J1574" t="s">
        <v>12220</v>
      </c>
      <c r="K1574" t="s">
        <v>12221</v>
      </c>
      <c r="L1574" t="s">
        <v>12222</v>
      </c>
    </row>
    <row r="1575" spans="1:12" x14ac:dyDescent="0.4">
      <c r="A1575" t="s">
        <v>30428</v>
      </c>
      <c r="B1575" t="s">
        <v>20767</v>
      </c>
      <c r="C1575" t="s">
        <v>31990</v>
      </c>
      <c r="D1575" t="s">
        <v>20768</v>
      </c>
      <c r="E1575" t="s">
        <v>20769</v>
      </c>
      <c r="F1575" t="s">
        <v>110</v>
      </c>
      <c r="G1575">
        <v>291971291.39999998</v>
      </c>
      <c r="H1575">
        <v>34091332.009999998</v>
      </c>
      <c r="I1575">
        <v>959</v>
      </c>
      <c r="J1575" t="s">
        <v>20770</v>
      </c>
      <c r="K1575" t="s">
        <v>20771</v>
      </c>
      <c r="L1575" t="s">
        <v>20772</v>
      </c>
    </row>
    <row r="1576" spans="1:12" x14ac:dyDescent="0.4">
      <c r="A1576" t="s">
        <v>30428</v>
      </c>
      <c r="B1576" t="s">
        <v>20363</v>
      </c>
      <c r="C1576" t="s">
        <v>31991</v>
      </c>
      <c r="D1576" t="s">
        <v>20364</v>
      </c>
      <c r="E1576" t="s">
        <v>20365</v>
      </c>
      <c r="F1576" t="s">
        <v>419</v>
      </c>
      <c r="G1576">
        <v>65250379565</v>
      </c>
      <c r="H1576">
        <v>-956338198</v>
      </c>
      <c r="I1576" t="s">
        <v>20366</v>
      </c>
      <c r="J1576" t="s">
        <v>20367</v>
      </c>
      <c r="K1576" t="s">
        <v>20368</v>
      </c>
      <c r="L1576" t="s">
        <v>20369</v>
      </c>
    </row>
    <row r="1577" spans="1:12" x14ac:dyDescent="0.4">
      <c r="A1577" t="s">
        <v>30428</v>
      </c>
      <c r="B1577" t="s">
        <v>20357</v>
      </c>
      <c r="C1577" t="s">
        <v>31992</v>
      </c>
      <c r="D1577" t="s">
        <v>20358</v>
      </c>
      <c r="E1577" t="s">
        <v>20359</v>
      </c>
      <c r="F1577" t="s">
        <v>419</v>
      </c>
      <c r="G1577">
        <v>3940946463</v>
      </c>
      <c r="H1577">
        <v>741989991</v>
      </c>
      <c r="I1577">
        <v>3624</v>
      </c>
      <c r="J1577" t="s">
        <v>20360</v>
      </c>
      <c r="K1577" t="s">
        <v>20361</v>
      </c>
      <c r="L1577" t="s">
        <v>20362</v>
      </c>
    </row>
    <row r="1578" spans="1:12" x14ac:dyDescent="0.4">
      <c r="A1578" t="s">
        <v>30428</v>
      </c>
      <c r="B1578" t="s">
        <v>12211</v>
      </c>
      <c r="C1578" t="s">
        <v>31993</v>
      </c>
      <c r="D1578" t="s">
        <v>12212</v>
      </c>
      <c r="E1578" t="s">
        <v>12213</v>
      </c>
      <c r="F1578" t="s">
        <v>74</v>
      </c>
      <c r="G1578">
        <v>213879415.5</v>
      </c>
      <c r="H1578">
        <v>4007438.16</v>
      </c>
      <c r="I1578">
        <v>1047</v>
      </c>
      <c r="J1578" t="s">
        <v>12214</v>
      </c>
      <c r="K1578" t="s">
        <v>12215</v>
      </c>
      <c r="L1578" t="s">
        <v>12216</v>
      </c>
    </row>
    <row r="1579" spans="1:12" x14ac:dyDescent="0.4">
      <c r="A1579" t="s">
        <v>30431</v>
      </c>
      <c r="B1579" t="s">
        <v>20351</v>
      </c>
      <c r="C1579" t="s">
        <v>31994</v>
      </c>
      <c r="D1579" t="s">
        <v>20352</v>
      </c>
      <c r="E1579" t="s">
        <v>20353</v>
      </c>
      <c r="F1579" t="s">
        <v>40</v>
      </c>
      <c r="G1579">
        <v>82330796.859999999</v>
      </c>
      <c r="H1579">
        <v>815425.96</v>
      </c>
      <c r="I1579">
        <v>903</v>
      </c>
      <c r="J1579" t="s">
        <v>20354</v>
      </c>
      <c r="K1579" t="s">
        <v>20355</v>
      </c>
      <c r="L1579" t="s">
        <v>20356</v>
      </c>
    </row>
    <row r="1580" spans="1:12" x14ac:dyDescent="0.4">
      <c r="A1580" t="s">
        <v>30431</v>
      </c>
      <c r="B1580" t="s">
        <v>20345</v>
      </c>
      <c r="C1580" t="s">
        <v>31995</v>
      </c>
      <c r="D1580" t="s">
        <v>20346</v>
      </c>
      <c r="E1580" t="s">
        <v>20347</v>
      </c>
      <c r="F1580" t="s">
        <v>40</v>
      </c>
      <c r="G1580">
        <v>78081769.120000005</v>
      </c>
      <c r="H1580">
        <v>-2898701.78</v>
      </c>
      <c r="I1580">
        <v>899</v>
      </c>
      <c r="J1580" t="s">
        <v>20348</v>
      </c>
      <c r="K1580" t="s">
        <v>20349</v>
      </c>
      <c r="L1580" t="s">
        <v>20350</v>
      </c>
    </row>
    <row r="1581" spans="1:12" x14ac:dyDescent="0.4">
      <c r="A1581" t="s">
        <v>30431</v>
      </c>
      <c r="B1581" t="s">
        <v>29632</v>
      </c>
      <c r="C1581" t="s">
        <v>31996</v>
      </c>
      <c r="D1581" t="s">
        <v>29633</v>
      </c>
      <c r="E1581" t="s">
        <v>29634</v>
      </c>
      <c r="F1581" t="s">
        <v>378</v>
      </c>
      <c r="G1581">
        <v>127783416.7</v>
      </c>
      <c r="H1581">
        <v>16288958.039999999</v>
      </c>
      <c r="I1581">
        <v>515</v>
      </c>
      <c r="J1581" t="s">
        <v>29635</v>
      </c>
      <c r="K1581" t="s">
        <v>29636</v>
      </c>
      <c r="L1581" t="s">
        <v>29637</v>
      </c>
    </row>
    <row r="1582" spans="1:12" x14ac:dyDescent="0.4">
      <c r="A1582" t="s">
        <v>30428</v>
      </c>
      <c r="B1582" t="s">
        <v>21043</v>
      </c>
      <c r="C1582" t="s">
        <v>31997</v>
      </c>
      <c r="D1582" t="s">
        <v>21044</v>
      </c>
      <c r="E1582" t="s">
        <v>21045</v>
      </c>
      <c r="F1582" t="s">
        <v>156</v>
      </c>
      <c r="G1582">
        <v>227344425.19999999</v>
      </c>
      <c r="H1582">
        <v>75266226</v>
      </c>
      <c r="I1582">
        <v>707</v>
      </c>
      <c r="J1582" t="s">
        <v>21046</v>
      </c>
      <c r="K1582" t="s">
        <v>21047</v>
      </c>
      <c r="L1582" t="s">
        <v>21048</v>
      </c>
    </row>
    <row r="1583" spans="1:12" x14ac:dyDescent="0.4">
      <c r="A1583" t="s">
        <v>30431</v>
      </c>
      <c r="B1583" t="s">
        <v>10877</v>
      </c>
      <c r="C1583" t="s">
        <v>31998</v>
      </c>
      <c r="D1583" t="s">
        <v>10878</v>
      </c>
      <c r="E1583" t="s">
        <v>10879</v>
      </c>
      <c r="F1583" t="s">
        <v>142</v>
      </c>
      <c r="G1583">
        <v>7472741910</v>
      </c>
      <c r="H1583">
        <v>176302254.59999999</v>
      </c>
      <c r="I1583" t="s">
        <v>10880</v>
      </c>
      <c r="J1583" t="s">
        <v>10881</v>
      </c>
      <c r="K1583" t="s">
        <v>10882</v>
      </c>
      <c r="L1583" t="s">
        <v>10883</v>
      </c>
    </row>
    <row r="1584" spans="1:12" x14ac:dyDescent="0.4">
      <c r="A1584" t="s">
        <v>30428</v>
      </c>
      <c r="B1584" t="s">
        <v>12884</v>
      </c>
      <c r="C1584" t="s">
        <v>31999</v>
      </c>
      <c r="D1584" t="s">
        <v>12885</v>
      </c>
      <c r="E1584" t="s">
        <v>12886</v>
      </c>
      <c r="F1584" t="s">
        <v>185</v>
      </c>
      <c r="G1584">
        <v>142165046.69999999</v>
      </c>
      <c r="H1584">
        <v>59293593.409999996</v>
      </c>
      <c r="I1584">
        <v>231</v>
      </c>
      <c r="J1584" t="s">
        <v>12887</v>
      </c>
      <c r="K1584" t="s">
        <v>12888</v>
      </c>
      <c r="L1584" t="s">
        <v>12889</v>
      </c>
    </row>
    <row r="1585" spans="1:12" x14ac:dyDescent="0.4">
      <c r="A1585" t="s">
        <v>30431</v>
      </c>
      <c r="B1585" t="s">
        <v>20339</v>
      </c>
      <c r="C1585" t="s">
        <v>32000</v>
      </c>
      <c r="D1585" t="s">
        <v>20340</v>
      </c>
      <c r="E1585" t="s">
        <v>20341</v>
      </c>
      <c r="F1585" t="s">
        <v>110</v>
      </c>
      <c r="G1585">
        <v>385486122.60000002</v>
      </c>
      <c r="H1585">
        <v>25039647.359999999</v>
      </c>
      <c r="I1585">
        <v>2242</v>
      </c>
      <c r="J1585" t="s">
        <v>20342</v>
      </c>
      <c r="K1585" t="s">
        <v>20343</v>
      </c>
      <c r="L1585" t="s">
        <v>20344</v>
      </c>
    </row>
    <row r="1586" spans="1:12" x14ac:dyDescent="0.4">
      <c r="A1586" t="s">
        <v>30428</v>
      </c>
      <c r="B1586" t="s">
        <v>20333</v>
      </c>
      <c r="C1586" t="s">
        <v>32001</v>
      </c>
      <c r="D1586" t="s">
        <v>20334</v>
      </c>
      <c r="E1586" t="s">
        <v>20335</v>
      </c>
      <c r="F1586" t="s">
        <v>54</v>
      </c>
      <c r="G1586">
        <v>663300026</v>
      </c>
      <c r="H1586">
        <v>60074746.549999997</v>
      </c>
      <c r="I1586">
        <v>2128</v>
      </c>
      <c r="J1586" t="s">
        <v>20336</v>
      </c>
      <c r="K1586" t="s">
        <v>20337</v>
      </c>
      <c r="L1586" t="s">
        <v>20338</v>
      </c>
    </row>
    <row r="1587" spans="1:12" x14ac:dyDescent="0.4">
      <c r="A1587" t="s">
        <v>30428</v>
      </c>
      <c r="B1587" t="s">
        <v>21039</v>
      </c>
      <c r="C1587" t="s">
        <v>32002</v>
      </c>
      <c r="D1587" t="s">
        <v>21040</v>
      </c>
      <c r="E1587" t="s">
        <v>21041</v>
      </c>
      <c r="F1587" t="s">
        <v>253</v>
      </c>
      <c r="G1587">
        <v>17665098.370000001</v>
      </c>
      <c r="H1587">
        <v>-2082615.78</v>
      </c>
      <c r="I1587">
        <v>268</v>
      </c>
      <c r="J1587" t="s">
        <v>83</v>
      </c>
      <c r="K1587" t="s">
        <v>21042</v>
      </c>
      <c r="L1587" t="s">
        <v>1336</v>
      </c>
    </row>
    <row r="1588" spans="1:12" x14ac:dyDescent="0.4">
      <c r="A1588" t="s">
        <v>30431</v>
      </c>
      <c r="B1588" t="s">
        <v>20327</v>
      </c>
      <c r="C1588" t="s">
        <v>32003</v>
      </c>
      <c r="D1588" t="s">
        <v>20328</v>
      </c>
      <c r="E1588" t="s">
        <v>20329</v>
      </c>
      <c r="F1588" t="s">
        <v>719</v>
      </c>
      <c r="G1588">
        <v>161564904.19999999</v>
      </c>
      <c r="H1588">
        <v>6298759.9100000001</v>
      </c>
      <c r="I1588">
        <v>588</v>
      </c>
      <c r="J1588" t="s">
        <v>20330</v>
      </c>
      <c r="K1588" t="s">
        <v>20331</v>
      </c>
      <c r="L1588" t="s">
        <v>20332</v>
      </c>
    </row>
    <row r="1589" spans="1:12" x14ac:dyDescent="0.4">
      <c r="A1589" t="s">
        <v>30431</v>
      </c>
      <c r="B1589" t="s">
        <v>17827</v>
      </c>
      <c r="C1589" t="s">
        <v>32004</v>
      </c>
      <c r="D1589" t="s">
        <v>17828</v>
      </c>
      <c r="E1589" t="s">
        <v>17829</v>
      </c>
      <c r="F1589" t="s">
        <v>40</v>
      </c>
      <c r="G1589">
        <v>923455910.20000005</v>
      </c>
      <c r="H1589">
        <v>-4039172.41</v>
      </c>
      <c r="I1589">
        <v>1487</v>
      </c>
      <c r="J1589" t="s">
        <v>17830</v>
      </c>
      <c r="K1589" t="s">
        <v>17831</v>
      </c>
      <c r="L1589" t="s">
        <v>17832</v>
      </c>
    </row>
    <row r="1590" spans="1:12" x14ac:dyDescent="0.4">
      <c r="A1590" t="s">
        <v>30428</v>
      </c>
      <c r="B1590" t="s">
        <v>256</v>
      </c>
      <c r="C1590" t="s">
        <v>32005</v>
      </c>
      <c r="D1590" t="s">
        <v>257</v>
      </c>
      <c r="E1590" t="s">
        <v>258</v>
      </c>
      <c r="F1590" t="s">
        <v>253</v>
      </c>
      <c r="G1590">
        <v>134472457.69999999</v>
      </c>
      <c r="H1590">
        <v>39697633.109999999</v>
      </c>
      <c r="I1590">
        <v>552</v>
      </c>
      <c r="J1590" t="s">
        <v>259</v>
      </c>
      <c r="K1590" t="s">
        <v>260</v>
      </c>
      <c r="L1590" t="s">
        <v>261</v>
      </c>
    </row>
    <row r="1591" spans="1:12" x14ac:dyDescent="0.4">
      <c r="A1591" t="s">
        <v>30431</v>
      </c>
      <c r="B1591" t="s">
        <v>20321</v>
      </c>
      <c r="C1591" t="s">
        <v>32006</v>
      </c>
      <c r="D1591" t="s">
        <v>20322</v>
      </c>
      <c r="E1591" t="s">
        <v>20323</v>
      </c>
      <c r="F1591" t="s">
        <v>171</v>
      </c>
      <c r="G1591">
        <v>192912091.69999999</v>
      </c>
      <c r="H1591">
        <v>6414523.8899999997</v>
      </c>
      <c r="I1591">
        <v>1452</v>
      </c>
      <c r="J1591" t="s">
        <v>20324</v>
      </c>
      <c r="K1591" t="s">
        <v>20325</v>
      </c>
      <c r="L1591" t="s">
        <v>20326</v>
      </c>
    </row>
    <row r="1592" spans="1:12" x14ac:dyDescent="0.4">
      <c r="A1592" t="s">
        <v>30431</v>
      </c>
      <c r="B1592" t="s">
        <v>20309</v>
      </c>
      <c r="C1592" t="s">
        <v>32007</v>
      </c>
      <c r="D1592" t="s">
        <v>20310</v>
      </c>
      <c r="E1592" t="s">
        <v>20311</v>
      </c>
      <c r="F1592" t="s">
        <v>88</v>
      </c>
      <c r="G1592">
        <v>3506085984</v>
      </c>
      <c r="H1592">
        <v>204350232.80000001</v>
      </c>
      <c r="I1592">
        <v>1663</v>
      </c>
      <c r="J1592" t="s">
        <v>20312</v>
      </c>
      <c r="K1592" t="s">
        <v>20313</v>
      </c>
      <c r="L1592" t="s">
        <v>20314</v>
      </c>
    </row>
    <row r="1593" spans="1:12" x14ac:dyDescent="0.4">
      <c r="A1593" t="s">
        <v>30431</v>
      </c>
      <c r="B1593" t="s">
        <v>20302</v>
      </c>
      <c r="C1593" t="s">
        <v>32008</v>
      </c>
      <c r="D1593" t="s">
        <v>20303</v>
      </c>
      <c r="E1593" t="s">
        <v>20304</v>
      </c>
      <c r="F1593" t="s">
        <v>238</v>
      </c>
      <c r="G1593">
        <v>4194386686</v>
      </c>
      <c r="H1593">
        <v>838713628.39999998</v>
      </c>
      <c r="I1593" t="s">
        <v>20305</v>
      </c>
      <c r="J1593" t="s">
        <v>20306</v>
      </c>
      <c r="K1593" t="s">
        <v>20307</v>
      </c>
      <c r="L1593" t="s">
        <v>20308</v>
      </c>
    </row>
    <row r="1594" spans="1:12" x14ac:dyDescent="0.4">
      <c r="A1594" t="s">
        <v>30428</v>
      </c>
      <c r="B1594" t="s">
        <v>20295</v>
      </c>
      <c r="C1594" t="s">
        <v>32009</v>
      </c>
      <c r="D1594" t="s">
        <v>20296</v>
      </c>
      <c r="E1594" t="s">
        <v>20297</v>
      </c>
      <c r="F1594" t="s">
        <v>110</v>
      </c>
      <c r="G1594">
        <v>2518174976</v>
      </c>
      <c r="H1594">
        <v>331971014.89999998</v>
      </c>
      <c r="I1594" t="s">
        <v>20298</v>
      </c>
      <c r="J1594" t="s">
        <v>20299</v>
      </c>
      <c r="K1594" t="s">
        <v>20300</v>
      </c>
      <c r="L1594" t="s">
        <v>20301</v>
      </c>
    </row>
    <row r="1595" spans="1:12" x14ac:dyDescent="0.4">
      <c r="A1595" t="s">
        <v>30428</v>
      </c>
      <c r="B1595" t="s">
        <v>20289</v>
      </c>
      <c r="C1595" t="s">
        <v>32010</v>
      </c>
      <c r="D1595" t="s">
        <v>20290</v>
      </c>
      <c r="E1595" t="s">
        <v>20291</v>
      </c>
      <c r="F1595" t="s">
        <v>32</v>
      </c>
      <c r="G1595">
        <v>2514052171</v>
      </c>
      <c r="H1595">
        <v>619376369.89999998</v>
      </c>
      <c r="I1595">
        <v>8989</v>
      </c>
      <c r="J1595" t="s">
        <v>20292</v>
      </c>
      <c r="K1595" t="s">
        <v>20293</v>
      </c>
      <c r="L1595" t="s">
        <v>20294</v>
      </c>
    </row>
    <row r="1596" spans="1:12" x14ac:dyDescent="0.4">
      <c r="A1596" t="s">
        <v>30431</v>
      </c>
      <c r="B1596" t="s">
        <v>491</v>
      </c>
      <c r="C1596" t="s">
        <v>32011</v>
      </c>
      <c r="D1596" t="s">
        <v>492</v>
      </c>
      <c r="E1596" t="s">
        <v>493</v>
      </c>
      <c r="F1596" t="s">
        <v>238</v>
      </c>
      <c r="G1596">
        <v>202986418.19999999</v>
      </c>
      <c r="H1596">
        <v>29350796.600000001</v>
      </c>
      <c r="I1596">
        <v>1467</v>
      </c>
      <c r="J1596" t="s">
        <v>494</v>
      </c>
      <c r="K1596" t="s">
        <v>495</v>
      </c>
      <c r="L1596" t="s">
        <v>496</v>
      </c>
    </row>
    <row r="1597" spans="1:12" x14ac:dyDescent="0.4">
      <c r="A1597" t="s">
        <v>30428</v>
      </c>
      <c r="B1597" t="s">
        <v>20283</v>
      </c>
      <c r="C1597" t="s">
        <v>32012</v>
      </c>
      <c r="D1597" t="s">
        <v>20284</v>
      </c>
      <c r="E1597" t="s">
        <v>20285</v>
      </c>
      <c r="F1597" t="s">
        <v>17</v>
      </c>
      <c r="G1597">
        <v>917007642</v>
      </c>
      <c r="H1597">
        <v>93435319.019999996</v>
      </c>
      <c r="I1597">
        <v>6041</v>
      </c>
      <c r="J1597" t="s">
        <v>20286</v>
      </c>
      <c r="K1597" t="s">
        <v>20287</v>
      </c>
      <c r="L1597" t="s">
        <v>20288</v>
      </c>
    </row>
    <row r="1598" spans="1:12" x14ac:dyDescent="0.4">
      <c r="A1598" t="s">
        <v>30431</v>
      </c>
      <c r="B1598" t="s">
        <v>26820</v>
      </c>
      <c r="C1598" t="s">
        <v>32013</v>
      </c>
      <c r="D1598" t="s">
        <v>26821</v>
      </c>
      <c r="E1598" t="s">
        <v>26822</v>
      </c>
      <c r="F1598" t="s">
        <v>238</v>
      </c>
      <c r="G1598">
        <v>206595617.5</v>
      </c>
      <c r="H1598">
        <v>9433788.6600000001</v>
      </c>
      <c r="I1598">
        <v>647</v>
      </c>
      <c r="J1598" t="s">
        <v>26823</v>
      </c>
      <c r="K1598" t="s">
        <v>26824</v>
      </c>
      <c r="L1598" t="s">
        <v>26825</v>
      </c>
    </row>
    <row r="1599" spans="1:12" x14ac:dyDescent="0.4">
      <c r="A1599" t="s">
        <v>30428</v>
      </c>
      <c r="B1599" t="s">
        <v>20761</v>
      </c>
      <c r="C1599" t="s">
        <v>32014</v>
      </c>
      <c r="D1599" t="s">
        <v>20762</v>
      </c>
      <c r="E1599" t="s">
        <v>20763</v>
      </c>
      <c r="F1599" t="s">
        <v>957</v>
      </c>
      <c r="G1599">
        <v>208367620.40000001</v>
      </c>
      <c r="H1599">
        <v>-39686533</v>
      </c>
      <c r="I1599">
        <v>1681</v>
      </c>
      <c r="J1599" t="s">
        <v>20764</v>
      </c>
      <c r="K1599" t="s">
        <v>20765</v>
      </c>
      <c r="L1599" t="s">
        <v>20766</v>
      </c>
    </row>
    <row r="1600" spans="1:12" x14ac:dyDescent="0.4">
      <c r="A1600" t="s">
        <v>30428</v>
      </c>
      <c r="B1600" t="s">
        <v>3456</v>
      </c>
      <c r="C1600" t="s">
        <v>32015</v>
      </c>
      <c r="D1600" t="s">
        <v>3457</v>
      </c>
      <c r="E1600" t="s">
        <v>3458</v>
      </c>
      <c r="F1600" t="s">
        <v>957</v>
      </c>
      <c r="G1600">
        <v>80229862.590000004</v>
      </c>
      <c r="H1600">
        <v>21169702.59</v>
      </c>
      <c r="I1600">
        <v>331</v>
      </c>
      <c r="J1600" t="s">
        <v>3459</v>
      </c>
      <c r="K1600" t="s">
        <v>3460</v>
      </c>
      <c r="L1600" t="s">
        <v>3461</v>
      </c>
    </row>
    <row r="1601" spans="1:12" x14ac:dyDescent="0.4">
      <c r="A1601" t="s">
        <v>30431</v>
      </c>
      <c r="B1601" t="s">
        <v>10353</v>
      </c>
      <c r="C1601" t="s">
        <v>32016</v>
      </c>
      <c r="D1601" t="s">
        <v>10354</v>
      </c>
      <c r="E1601" t="s">
        <v>10355</v>
      </c>
      <c r="F1601" t="s">
        <v>171</v>
      </c>
      <c r="G1601">
        <v>148818081.90000001</v>
      </c>
      <c r="H1601">
        <v>25385849.649999999</v>
      </c>
      <c r="I1601">
        <v>1357</v>
      </c>
      <c r="J1601" t="s">
        <v>10356</v>
      </c>
      <c r="K1601" t="s">
        <v>10357</v>
      </c>
      <c r="L1601" t="s">
        <v>10358</v>
      </c>
    </row>
    <row r="1602" spans="1:12" x14ac:dyDescent="0.4">
      <c r="A1602" t="s">
        <v>30428</v>
      </c>
      <c r="B1602" t="s">
        <v>19190</v>
      </c>
      <c r="C1602" t="s">
        <v>32017</v>
      </c>
      <c r="D1602" t="s">
        <v>19191</v>
      </c>
      <c r="E1602" t="s">
        <v>19192</v>
      </c>
      <c r="F1602" t="s">
        <v>171</v>
      </c>
      <c r="G1602">
        <v>351840618.30000001</v>
      </c>
      <c r="H1602">
        <v>153151366</v>
      </c>
      <c r="I1602">
        <v>629</v>
      </c>
      <c r="J1602" t="s">
        <v>19193</v>
      </c>
      <c r="K1602" t="s">
        <v>19194</v>
      </c>
      <c r="L1602" t="s">
        <v>19195</v>
      </c>
    </row>
    <row r="1603" spans="1:12" x14ac:dyDescent="0.4">
      <c r="A1603" t="s">
        <v>30431</v>
      </c>
      <c r="B1603" t="s">
        <v>3450</v>
      </c>
      <c r="C1603" t="s">
        <v>32018</v>
      </c>
      <c r="D1603" t="s">
        <v>3451</v>
      </c>
      <c r="E1603" t="s">
        <v>3452</v>
      </c>
      <c r="F1603" t="s">
        <v>40</v>
      </c>
      <c r="G1603">
        <v>59800994.240000002</v>
      </c>
      <c r="H1603">
        <v>-2698444.32</v>
      </c>
      <c r="I1603">
        <v>379</v>
      </c>
      <c r="J1603" t="s">
        <v>3453</v>
      </c>
      <c r="K1603" t="s">
        <v>3454</v>
      </c>
      <c r="L1603" t="s">
        <v>3455</v>
      </c>
    </row>
    <row r="1604" spans="1:12" x14ac:dyDescent="0.4">
      <c r="A1604" t="s">
        <v>30431</v>
      </c>
      <c r="B1604" t="s">
        <v>20276</v>
      </c>
      <c r="C1604" t="s">
        <v>32019</v>
      </c>
      <c r="D1604" t="s">
        <v>20277</v>
      </c>
      <c r="E1604" t="s">
        <v>20278</v>
      </c>
      <c r="F1604" t="s">
        <v>681</v>
      </c>
      <c r="G1604">
        <v>1973469185</v>
      </c>
      <c r="H1604">
        <v>151873548.5</v>
      </c>
      <c r="I1604" t="s">
        <v>20279</v>
      </c>
      <c r="J1604" t="s">
        <v>20280</v>
      </c>
      <c r="K1604" t="s">
        <v>20281</v>
      </c>
      <c r="L1604" t="s">
        <v>20282</v>
      </c>
    </row>
    <row r="1605" spans="1:12" x14ac:dyDescent="0.4">
      <c r="A1605" t="s">
        <v>30431</v>
      </c>
      <c r="B1605" t="s">
        <v>20270</v>
      </c>
      <c r="C1605" t="s">
        <v>32020</v>
      </c>
      <c r="D1605" t="s">
        <v>20271</v>
      </c>
      <c r="E1605" t="s">
        <v>20272</v>
      </c>
      <c r="F1605" t="s">
        <v>580</v>
      </c>
      <c r="G1605">
        <v>55512782.109999999</v>
      </c>
      <c r="H1605">
        <v>-3896572.12</v>
      </c>
      <c r="I1605">
        <v>1044</v>
      </c>
      <c r="J1605" t="s">
        <v>20273</v>
      </c>
      <c r="K1605" t="s">
        <v>20274</v>
      </c>
      <c r="L1605" t="s">
        <v>20275</v>
      </c>
    </row>
    <row r="1606" spans="1:12" x14ac:dyDescent="0.4">
      <c r="A1606" t="s">
        <v>30428</v>
      </c>
      <c r="B1606" t="s">
        <v>29626</v>
      </c>
      <c r="C1606" t="s">
        <v>32021</v>
      </c>
      <c r="D1606" t="s">
        <v>29627</v>
      </c>
      <c r="E1606" t="s">
        <v>29628</v>
      </c>
      <c r="F1606" t="s">
        <v>719</v>
      </c>
      <c r="G1606">
        <v>1752734613</v>
      </c>
      <c r="H1606">
        <v>233235589.30000001</v>
      </c>
      <c r="I1606">
        <v>2541</v>
      </c>
      <c r="J1606" t="s">
        <v>29629</v>
      </c>
      <c r="K1606" t="s">
        <v>29630</v>
      </c>
      <c r="L1606" t="s">
        <v>29631</v>
      </c>
    </row>
    <row r="1607" spans="1:12" x14ac:dyDescent="0.4">
      <c r="A1607" t="s">
        <v>30431</v>
      </c>
      <c r="B1607" t="s">
        <v>20264</v>
      </c>
      <c r="C1607" t="s">
        <v>32022</v>
      </c>
      <c r="D1607" t="s">
        <v>20265</v>
      </c>
      <c r="E1607" t="s">
        <v>20266</v>
      </c>
      <c r="F1607" t="s">
        <v>2616</v>
      </c>
      <c r="G1607">
        <v>296370037.89999998</v>
      </c>
      <c r="H1607">
        <v>1794561.15</v>
      </c>
      <c r="I1607">
        <v>464</v>
      </c>
      <c r="J1607" t="s">
        <v>20267</v>
      </c>
      <c r="K1607" t="s">
        <v>20268</v>
      </c>
      <c r="L1607" t="s">
        <v>20269</v>
      </c>
    </row>
    <row r="1608" spans="1:12" x14ac:dyDescent="0.4">
      <c r="A1608" t="s">
        <v>30428</v>
      </c>
      <c r="B1608" t="s">
        <v>13536</v>
      </c>
      <c r="C1608" t="s">
        <v>32023</v>
      </c>
      <c r="D1608" t="s">
        <v>13537</v>
      </c>
      <c r="E1608" t="s">
        <v>13538</v>
      </c>
      <c r="F1608" t="s">
        <v>712</v>
      </c>
      <c r="G1608">
        <v>3870058504</v>
      </c>
      <c r="H1608">
        <v>191695628.30000001</v>
      </c>
      <c r="I1608">
        <v>6450</v>
      </c>
      <c r="J1608" t="s">
        <v>13539</v>
      </c>
      <c r="K1608" t="s">
        <v>13540</v>
      </c>
      <c r="L1608" t="s">
        <v>13541</v>
      </c>
    </row>
    <row r="1609" spans="1:12" x14ac:dyDescent="0.4">
      <c r="A1609" t="s">
        <v>30428</v>
      </c>
      <c r="B1609" t="s">
        <v>20257</v>
      </c>
      <c r="C1609" t="s">
        <v>32024</v>
      </c>
      <c r="D1609" t="s">
        <v>20258</v>
      </c>
      <c r="E1609" t="s">
        <v>20259</v>
      </c>
      <c r="F1609" t="s">
        <v>661</v>
      </c>
      <c r="G1609">
        <v>7244375060</v>
      </c>
      <c r="H1609">
        <v>2214329656</v>
      </c>
      <c r="I1609" t="s">
        <v>20260</v>
      </c>
      <c r="J1609" t="s">
        <v>20261</v>
      </c>
      <c r="K1609" t="s">
        <v>20262</v>
      </c>
      <c r="L1609" t="s">
        <v>20263</v>
      </c>
    </row>
    <row r="1610" spans="1:12" x14ac:dyDescent="0.4">
      <c r="A1610" t="s">
        <v>30431</v>
      </c>
      <c r="B1610" t="s">
        <v>13530</v>
      </c>
      <c r="C1610" t="s">
        <v>32025</v>
      </c>
      <c r="D1610" t="s">
        <v>13531</v>
      </c>
      <c r="E1610" t="s">
        <v>13532</v>
      </c>
      <c r="F1610" t="s">
        <v>110</v>
      </c>
      <c r="G1610">
        <v>605516557.29999995</v>
      </c>
      <c r="H1610">
        <v>156021080.19999999</v>
      </c>
      <c r="I1610">
        <v>2774</v>
      </c>
      <c r="J1610" t="s">
        <v>13533</v>
      </c>
      <c r="K1610" t="s">
        <v>13534</v>
      </c>
      <c r="L1610" t="s">
        <v>13535</v>
      </c>
    </row>
    <row r="1611" spans="1:12" x14ac:dyDescent="0.4">
      <c r="A1611" t="s">
        <v>30428</v>
      </c>
      <c r="B1611" t="s">
        <v>24497</v>
      </c>
      <c r="C1611" t="s">
        <v>32026</v>
      </c>
      <c r="D1611" t="s">
        <v>24498</v>
      </c>
      <c r="E1611" t="s">
        <v>24499</v>
      </c>
      <c r="F1611" t="s">
        <v>1193</v>
      </c>
      <c r="G1611">
        <v>383464579.19999999</v>
      </c>
      <c r="H1611">
        <v>39173311.82</v>
      </c>
      <c r="I1611">
        <v>1044</v>
      </c>
      <c r="J1611" t="s">
        <v>24500</v>
      </c>
      <c r="K1611" t="s">
        <v>24501</v>
      </c>
      <c r="L1611" t="s">
        <v>24502</v>
      </c>
    </row>
    <row r="1612" spans="1:12" x14ac:dyDescent="0.4">
      <c r="A1612" t="s">
        <v>30428</v>
      </c>
      <c r="B1612" t="s">
        <v>8632</v>
      </c>
      <c r="C1612" t="s">
        <v>32027</v>
      </c>
      <c r="D1612" t="s">
        <v>8633</v>
      </c>
      <c r="E1612" t="s">
        <v>8634</v>
      </c>
      <c r="F1612" t="s">
        <v>2616</v>
      </c>
      <c r="G1612">
        <v>74091057.340000004</v>
      </c>
      <c r="H1612">
        <v>-6984734.4800000004</v>
      </c>
      <c r="I1612">
        <v>828</v>
      </c>
      <c r="J1612" t="s">
        <v>8635</v>
      </c>
      <c r="K1612" t="s">
        <v>8636</v>
      </c>
      <c r="L1612" t="s">
        <v>8637</v>
      </c>
    </row>
    <row r="1613" spans="1:12" x14ac:dyDescent="0.4">
      <c r="A1613" t="s">
        <v>30431</v>
      </c>
      <c r="B1613" t="s">
        <v>20251</v>
      </c>
      <c r="C1613" t="s">
        <v>32028</v>
      </c>
      <c r="D1613" t="s">
        <v>20252</v>
      </c>
      <c r="E1613" t="s">
        <v>20253</v>
      </c>
      <c r="F1613" t="s">
        <v>1651</v>
      </c>
      <c r="G1613">
        <v>105818618</v>
      </c>
      <c r="H1613">
        <v>-33229774.899999999</v>
      </c>
      <c r="I1613">
        <v>3354</v>
      </c>
      <c r="J1613" t="s">
        <v>20254</v>
      </c>
      <c r="K1613" t="s">
        <v>20255</v>
      </c>
      <c r="L1613" t="s">
        <v>20256</v>
      </c>
    </row>
    <row r="1614" spans="1:12" x14ac:dyDescent="0.4">
      <c r="A1614" t="s">
        <v>30431</v>
      </c>
      <c r="B1614" t="s">
        <v>7319</v>
      </c>
      <c r="C1614" t="s">
        <v>32029</v>
      </c>
      <c r="D1614" t="s">
        <v>7320</v>
      </c>
      <c r="E1614" t="s">
        <v>7321</v>
      </c>
      <c r="F1614" t="s">
        <v>32</v>
      </c>
      <c r="G1614">
        <v>3007617767</v>
      </c>
      <c r="H1614">
        <v>206843720.40000001</v>
      </c>
      <c r="I1614" t="s">
        <v>7322</v>
      </c>
      <c r="J1614" t="s">
        <v>7323</v>
      </c>
      <c r="K1614" t="s">
        <v>7324</v>
      </c>
      <c r="L1614" t="s">
        <v>7325</v>
      </c>
    </row>
    <row r="1615" spans="1:12" x14ac:dyDescent="0.4">
      <c r="A1615" t="s">
        <v>30431</v>
      </c>
      <c r="B1615" t="s">
        <v>24491</v>
      </c>
      <c r="C1615" t="s">
        <v>32030</v>
      </c>
      <c r="D1615" t="s">
        <v>24492</v>
      </c>
      <c r="E1615" t="s">
        <v>24493</v>
      </c>
      <c r="F1615" t="s">
        <v>213</v>
      </c>
      <c r="G1615">
        <v>283619518.39999998</v>
      </c>
      <c r="H1615">
        <v>49569113.060000002</v>
      </c>
      <c r="I1615">
        <v>775</v>
      </c>
      <c r="J1615" t="s">
        <v>24494</v>
      </c>
      <c r="K1615" t="s">
        <v>24495</v>
      </c>
      <c r="L1615" t="s">
        <v>24496</v>
      </c>
    </row>
    <row r="1616" spans="1:12" x14ac:dyDescent="0.4">
      <c r="A1616" t="s">
        <v>30428</v>
      </c>
      <c r="B1616" t="s">
        <v>3444</v>
      </c>
      <c r="C1616" t="s">
        <v>32031</v>
      </c>
      <c r="D1616" t="s">
        <v>3445</v>
      </c>
      <c r="E1616" t="s">
        <v>3446</v>
      </c>
      <c r="F1616" t="s">
        <v>135</v>
      </c>
      <c r="G1616">
        <v>642864547</v>
      </c>
      <c r="H1616">
        <v>107248648.2</v>
      </c>
      <c r="I1616">
        <v>2586</v>
      </c>
      <c r="J1616" t="s">
        <v>3447</v>
      </c>
      <c r="K1616" t="s">
        <v>3448</v>
      </c>
      <c r="L1616" t="s">
        <v>3449</v>
      </c>
    </row>
    <row r="1617" spans="1:12" x14ac:dyDescent="0.4">
      <c r="A1617" t="s">
        <v>30428</v>
      </c>
      <c r="B1617" t="s">
        <v>21684</v>
      </c>
      <c r="C1617" t="s">
        <v>32032</v>
      </c>
      <c r="D1617" t="s">
        <v>21685</v>
      </c>
      <c r="E1617" t="s">
        <v>21686</v>
      </c>
      <c r="F1617" t="s">
        <v>171</v>
      </c>
      <c r="G1617">
        <v>952418582.39999998</v>
      </c>
      <c r="H1617">
        <v>22835543.760000002</v>
      </c>
      <c r="I1617">
        <v>2018</v>
      </c>
      <c r="J1617" t="s">
        <v>21687</v>
      </c>
      <c r="K1617" t="s">
        <v>21688</v>
      </c>
      <c r="L1617" t="s">
        <v>21689</v>
      </c>
    </row>
    <row r="1618" spans="1:12" x14ac:dyDescent="0.4">
      <c r="A1618" t="s">
        <v>30431</v>
      </c>
      <c r="B1618" t="s">
        <v>3438</v>
      </c>
      <c r="C1618" t="s">
        <v>32033</v>
      </c>
      <c r="D1618" t="s">
        <v>3439</v>
      </c>
      <c r="E1618" t="s">
        <v>3440</v>
      </c>
      <c r="F1618" t="s">
        <v>398</v>
      </c>
      <c r="G1618">
        <v>1718685278</v>
      </c>
      <c r="H1618">
        <v>-87893930.390000001</v>
      </c>
      <c r="I1618">
        <v>4129</v>
      </c>
      <c r="J1618" t="s">
        <v>3441</v>
      </c>
      <c r="K1618" t="s">
        <v>3442</v>
      </c>
      <c r="L1618" t="s">
        <v>3443</v>
      </c>
    </row>
    <row r="1619" spans="1:12" x14ac:dyDescent="0.4">
      <c r="A1619" t="s">
        <v>30431</v>
      </c>
      <c r="B1619" t="s">
        <v>20245</v>
      </c>
      <c r="C1619" t="s">
        <v>32034</v>
      </c>
      <c r="D1619" t="s">
        <v>20246</v>
      </c>
      <c r="E1619" t="s">
        <v>20247</v>
      </c>
      <c r="F1619" t="s">
        <v>17</v>
      </c>
      <c r="G1619">
        <v>20203086.5</v>
      </c>
      <c r="H1619">
        <v>1360876.14</v>
      </c>
      <c r="I1619">
        <v>224</v>
      </c>
      <c r="J1619" t="s">
        <v>20248</v>
      </c>
      <c r="K1619" t="s">
        <v>20249</v>
      </c>
      <c r="L1619" t="s">
        <v>20250</v>
      </c>
    </row>
    <row r="1620" spans="1:12" x14ac:dyDescent="0.4">
      <c r="A1620" t="s">
        <v>30428</v>
      </c>
      <c r="B1620" t="s">
        <v>22224</v>
      </c>
      <c r="C1620" t="s">
        <v>32035</v>
      </c>
      <c r="D1620" t="s">
        <v>22225</v>
      </c>
      <c r="E1620" t="s">
        <v>22226</v>
      </c>
      <c r="F1620" t="s">
        <v>712</v>
      </c>
      <c r="G1620">
        <v>756181671</v>
      </c>
      <c r="H1620">
        <v>112484973.5</v>
      </c>
      <c r="I1620">
        <v>980</v>
      </c>
      <c r="J1620" t="s">
        <v>22227</v>
      </c>
      <c r="K1620" t="s">
        <v>22228</v>
      </c>
      <c r="L1620" t="s">
        <v>22229</v>
      </c>
    </row>
    <row r="1621" spans="1:12" x14ac:dyDescent="0.4">
      <c r="A1621" t="s">
        <v>30428</v>
      </c>
      <c r="B1621" t="s">
        <v>19916</v>
      </c>
      <c r="C1621" t="s">
        <v>32036</v>
      </c>
      <c r="D1621" t="s">
        <v>19917</v>
      </c>
      <c r="E1621" t="s">
        <v>19918</v>
      </c>
      <c r="F1621" t="s">
        <v>32</v>
      </c>
      <c r="G1621">
        <v>557008393.70000005</v>
      </c>
      <c r="H1621">
        <v>25684522.280000001</v>
      </c>
      <c r="I1621">
        <v>2320</v>
      </c>
      <c r="J1621" t="s">
        <v>19919</v>
      </c>
      <c r="K1621" t="s">
        <v>19920</v>
      </c>
      <c r="L1621" t="s">
        <v>19921</v>
      </c>
    </row>
    <row r="1622" spans="1:12" x14ac:dyDescent="0.4">
      <c r="A1622" t="s">
        <v>30493</v>
      </c>
      <c r="B1622" t="s">
        <v>20239</v>
      </c>
      <c r="C1622" t="s">
        <v>32037</v>
      </c>
      <c r="D1622" t="s">
        <v>20240</v>
      </c>
      <c r="E1622" t="s">
        <v>20241</v>
      </c>
      <c r="F1622" t="s">
        <v>17</v>
      </c>
      <c r="G1622">
        <v>34554260.640000001</v>
      </c>
      <c r="H1622">
        <v>9066221.6099999994</v>
      </c>
      <c r="I1622">
        <v>372</v>
      </c>
      <c r="J1622" t="s">
        <v>20242</v>
      </c>
      <c r="K1622" t="s">
        <v>20243</v>
      </c>
      <c r="L1622" t="s">
        <v>20244</v>
      </c>
    </row>
    <row r="1623" spans="1:12" x14ac:dyDescent="0.4">
      <c r="A1623" t="s">
        <v>30431</v>
      </c>
      <c r="B1623" t="s">
        <v>20233</v>
      </c>
      <c r="C1623" t="s">
        <v>32038</v>
      </c>
      <c r="D1623" t="s">
        <v>20234</v>
      </c>
      <c r="E1623" t="s">
        <v>20235</v>
      </c>
      <c r="F1623" t="s">
        <v>681</v>
      </c>
      <c r="G1623">
        <v>214097857.69999999</v>
      </c>
      <c r="H1623">
        <v>-48699479.090000004</v>
      </c>
      <c r="I1623">
        <v>649</v>
      </c>
      <c r="J1623" t="s">
        <v>20236</v>
      </c>
      <c r="K1623" t="s">
        <v>20237</v>
      </c>
      <c r="L1623" t="s">
        <v>20238</v>
      </c>
    </row>
    <row r="1624" spans="1:12" x14ac:dyDescent="0.4">
      <c r="A1624" t="s">
        <v>30431</v>
      </c>
      <c r="B1624" t="s">
        <v>18210</v>
      </c>
      <c r="C1624" t="s">
        <v>32039</v>
      </c>
      <c r="D1624" t="s">
        <v>18211</v>
      </c>
      <c r="E1624" t="s">
        <v>18212</v>
      </c>
      <c r="F1624" t="s">
        <v>54</v>
      </c>
      <c r="G1624">
        <v>347562069.69999999</v>
      </c>
      <c r="H1624">
        <v>55688724.030000001</v>
      </c>
      <c r="I1624">
        <v>1915</v>
      </c>
      <c r="J1624" t="s">
        <v>18213</v>
      </c>
      <c r="K1624" t="s">
        <v>18214</v>
      </c>
      <c r="L1624" t="s">
        <v>18215</v>
      </c>
    </row>
    <row r="1625" spans="1:12" x14ac:dyDescent="0.4">
      <c r="A1625" t="s">
        <v>30431</v>
      </c>
      <c r="B1625" t="s">
        <v>19178</v>
      </c>
      <c r="C1625" t="s">
        <v>32040</v>
      </c>
      <c r="D1625" t="s">
        <v>19179</v>
      </c>
      <c r="E1625" t="s">
        <v>19180</v>
      </c>
      <c r="F1625" t="s">
        <v>2051</v>
      </c>
      <c r="G1625">
        <v>671123046.60000002</v>
      </c>
      <c r="H1625">
        <v>19312322.07</v>
      </c>
      <c r="I1625">
        <v>861</v>
      </c>
      <c r="J1625" t="s">
        <v>19181</v>
      </c>
      <c r="K1625" t="s">
        <v>19182</v>
      </c>
      <c r="L1625" t="s">
        <v>19183</v>
      </c>
    </row>
    <row r="1626" spans="1:12" x14ac:dyDescent="0.4">
      <c r="A1626" t="s">
        <v>30431</v>
      </c>
      <c r="B1626" t="s">
        <v>20227</v>
      </c>
      <c r="C1626" t="s">
        <v>32041</v>
      </c>
      <c r="D1626" t="s">
        <v>20228</v>
      </c>
      <c r="E1626" t="s">
        <v>20229</v>
      </c>
      <c r="F1626" t="s">
        <v>171</v>
      </c>
      <c r="G1626">
        <v>235529859.90000001</v>
      </c>
      <c r="H1626">
        <v>-154695222.80000001</v>
      </c>
      <c r="I1626">
        <v>1073</v>
      </c>
      <c r="J1626" t="s">
        <v>20230</v>
      </c>
      <c r="K1626" t="s">
        <v>20231</v>
      </c>
      <c r="L1626" t="s">
        <v>20232</v>
      </c>
    </row>
    <row r="1627" spans="1:12" x14ac:dyDescent="0.4">
      <c r="A1627" t="s">
        <v>30431</v>
      </c>
      <c r="B1627" t="s">
        <v>20221</v>
      </c>
      <c r="C1627" t="s">
        <v>32042</v>
      </c>
      <c r="D1627" t="s">
        <v>20222</v>
      </c>
      <c r="E1627" t="s">
        <v>20223</v>
      </c>
      <c r="F1627" t="s">
        <v>661</v>
      </c>
      <c r="G1627">
        <v>439382014.89999998</v>
      </c>
      <c r="H1627">
        <v>-169961261.40000001</v>
      </c>
      <c r="I1627">
        <v>4149</v>
      </c>
      <c r="J1627" t="s">
        <v>20224</v>
      </c>
      <c r="K1627" t="s">
        <v>20225</v>
      </c>
      <c r="L1627" t="s">
        <v>20226</v>
      </c>
    </row>
    <row r="1628" spans="1:12" x14ac:dyDescent="0.4">
      <c r="A1628" t="s">
        <v>30428</v>
      </c>
      <c r="B1628" t="s">
        <v>20215</v>
      </c>
      <c r="C1628" t="s">
        <v>32043</v>
      </c>
      <c r="D1628" t="s">
        <v>20216</v>
      </c>
      <c r="E1628" t="s">
        <v>20217</v>
      </c>
      <c r="F1628" t="s">
        <v>551</v>
      </c>
      <c r="G1628">
        <v>1254856278</v>
      </c>
      <c r="H1628">
        <v>199750879.19999999</v>
      </c>
      <c r="I1628">
        <v>3214</v>
      </c>
      <c r="J1628" t="s">
        <v>20218</v>
      </c>
      <c r="K1628" t="s">
        <v>20219</v>
      </c>
      <c r="L1628" t="s">
        <v>20220</v>
      </c>
    </row>
    <row r="1629" spans="1:12" x14ac:dyDescent="0.4">
      <c r="A1629" t="s">
        <v>30431</v>
      </c>
      <c r="B1629" t="s">
        <v>20209</v>
      </c>
      <c r="C1629" t="s">
        <v>32044</v>
      </c>
      <c r="D1629" t="s">
        <v>20210</v>
      </c>
      <c r="E1629" t="s">
        <v>20211</v>
      </c>
      <c r="F1629" t="s">
        <v>773</v>
      </c>
      <c r="G1629">
        <v>601623681</v>
      </c>
      <c r="H1629">
        <v>-453843838.39999998</v>
      </c>
      <c r="I1629">
        <v>5572</v>
      </c>
      <c r="J1629" t="s">
        <v>20212</v>
      </c>
      <c r="K1629" t="s">
        <v>20213</v>
      </c>
      <c r="L1629" t="s">
        <v>20214</v>
      </c>
    </row>
    <row r="1630" spans="1:12" x14ac:dyDescent="0.4">
      <c r="A1630" t="s">
        <v>30428</v>
      </c>
      <c r="B1630" t="s">
        <v>20202</v>
      </c>
      <c r="C1630" t="s">
        <v>32045</v>
      </c>
      <c r="D1630" t="s">
        <v>20203</v>
      </c>
      <c r="E1630" t="s">
        <v>20204</v>
      </c>
      <c r="F1630" t="s">
        <v>142</v>
      </c>
      <c r="G1630">
        <v>4182363343</v>
      </c>
      <c r="H1630">
        <v>2774717963</v>
      </c>
      <c r="I1630" t="s">
        <v>20205</v>
      </c>
      <c r="J1630" t="s">
        <v>20206</v>
      </c>
      <c r="K1630" t="s">
        <v>20207</v>
      </c>
      <c r="L1630" t="s">
        <v>20208</v>
      </c>
    </row>
    <row r="1631" spans="1:12" x14ac:dyDescent="0.4">
      <c r="A1631" t="s">
        <v>30428</v>
      </c>
      <c r="B1631" t="s">
        <v>20195</v>
      </c>
      <c r="C1631" t="s">
        <v>32046</v>
      </c>
      <c r="D1631" t="s">
        <v>20196</v>
      </c>
      <c r="E1631" t="s">
        <v>20197</v>
      </c>
      <c r="F1631" t="s">
        <v>338</v>
      </c>
      <c r="G1631">
        <v>24000000000</v>
      </c>
      <c r="H1631">
        <v>5626000000</v>
      </c>
      <c r="I1631" t="s">
        <v>20198</v>
      </c>
      <c r="J1631" t="s">
        <v>20199</v>
      </c>
      <c r="K1631" t="s">
        <v>20200</v>
      </c>
      <c r="L1631" t="s">
        <v>20201</v>
      </c>
    </row>
    <row r="1632" spans="1:12" x14ac:dyDescent="0.4">
      <c r="A1632" t="s">
        <v>30428</v>
      </c>
      <c r="B1632" t="s">
        <v>13058</v>
      </c>
      <c r="C1632" t="s">
        <v>32047</v>
      </c>
      <c r="D1632" t="s">
        <v>13059</v>
      </c>
      <c r="E1632" t="s">
        <v>13060</v>
      </c>
      <c r="F1632" t="s">
        <v>103</v>
      </c>
      <c r="G1632">
        <v>885596595.20000005</v>
      </c>
      <c r="H1632">
        <v>100245575.90000001</v>
      </c>
      <c r="I1632">
        <v>5514</v>
      </c>
      <c r="J1632" t="s">
        <v>13061</v>
      </c>
      <c r="K1632" t="s">
        <v>13062</v>
      </c>
      <c r="L1632" t="s">
        <v>13063</v>
      </c>
    </row>
    <row r="1633" spans="1:12" x14ac:dyDescent="0.4">
      <c r="A1633" t="s">
        <v>30428</v>
      </c>
      <c r="B1633" t="s">
        <v>20189</v>
      </c>
      <c r="C1633" t="s">
        <v>32048</v>
      </c>
      <c r="D1633" t="s">
        <v>20190</v>
      </c>
      <c r="E1633" t="s">
        <v>20191</v>
      </c>
      <c r="F1633" t="s">
        <v>246</v>
      </c>
      <c r="G1633">
        <v>6531000365</v>
      </c>
      <c r="H1633">
        <v>671783419</v>
      </c>
      <c r="I1633" t="s">
        <v>169</v>
      </c>
      <c r="J1633" t="s">
        <v>20192</v>
      </c>
      <c r="K1633" t="s">
        <v>20193</v>
      </c>
      <c r="L1633" t="s">
        <v>20194</v>
      </c>
    </row>
    <row r="1634" spans="1:12" x14ac:dyDescent="0.4">
      <c r="A1634" t="s">
        <v>30428</v>
      </c>
      <c r="B1634" t="s">
        <v>12205</v>
      </c>
      <c r="C1634" t="s">
        <v>32049</v>
      </c>
      <c r="D1634" t="s">
        <v>12206</v>
      </c>
      <c r="E1634" t="s">
        <v>12207</v>
      </c>
      <c r="F1634" t="s">
        <v>661</v>
      </c>
      <c r="G1634">
        <v>27797468.890000001</v>
      </c>
      <c r="H1634">
        <v>80568250.700000003</v>
      </c>
      <c r="I1634">
        <v>1721</v>
      </c>
      <c r="J1634" t="s">
        <v>12208</v>
      </c>
      <c r="K1634" t="s">
        <v>12209</v>
      </c>
      <c r="L1634" t="s">
        <v>12210</v>
      </c>
    </row>
    <row r="1635" spans="1:12" x14ac:dyDescent="0.4">
      <c r="A1635" t="s">
        <v>30431</v>
      </c>
      <c r="B1635" t="s">
        <v>19172</v>
      </c>
      <c r="C1635" t="s">
        <v>32050</v>
      </c>
      <c r="D1635" t="s">
        <v>19173</v>
      </c>
      <c r="E1635" t="s">
        <v>19174</v>
      </c>
      <c r="F1635" t="s">
        <v>2051</v>
      </c>
      <c r="G1635">
        <v>76750787.310000002</v>
      </c>
      <c r="H1635">
        <v>4516840.79</v>
      </c>
      <c r="I1635">
        <v>380</v>
      </c>
      <c r="J1635" t="s">
        <v>19175</v>
      </c>
      <c r="K1635" t="s">
        <v>19176</v>
      </c>
      <c r="L1635" t="s">
        <v>19177</v>
      </c>
    </row>
    <row r="1636" spans="1:12" x14ac:dyDescent="0.4">
      <c r="A1636" t="s">
        <v>30431</v>
      </c>
      <c r="B1636" t="s">
        <v>22218</v>
      </c>
      <c r="C1636" t="s">
        <v>32051</v>
      </c>
      <c r="D1636" t="s">
        <v>22219</v>
      </c>
      <c r="E1636" t="s">
        <v>22220</v>
      </c>
      <c r="F1636" t="s">
        <v>95</v>
      </c>
      <c r="G1636">
        <v>145287827.59999999</v>
      </c>
      <c r="H1636">
        <v>-1688697.91</v>
      </c>
      <c r="I1636">
        <v>1310</v>
      </c>
      <c r="J1636" t="s">
        <v>22221</v>
      </c>
      <c r="K1636" t="s">
        <v>22222</v>
      </c>
      <c r="L1636" t="s">
        <v>22223</v>
      </c>
    </row>
    <row r="1637" spans="1:12" x14ac:dyDescent="0.4">
      <c r="A1637" t="s">
        <v>30428</v>
      </c>
      <c r="B1637" t="s">
        <v>8203</v>
      </c>
      <c r="C1637" t="s">
        <v>32052</v>
      </c>
      <c r="D1637" t="s">
        <v>8204</v>
      </c>
      <c r="E1637" t="s">
        <v>8205</v>
      </c>
      <c r="F1637" t="s">
        <v>54</v>
      </c>
      <c r="G1637">
        <v>373294608.5</v>
      </c>
      <c r="H1637">
        <v>40862057.170000002</v>
      </c>
      <c r="I1637">
        <v>2120</v>
      </c>
      <c r="J1637" t="s">
        <v>8206</v>
      </c>
      <c r="K1637" t="s">
        <v>8207</v>
      </c>
      <c r="L1637" t="s">
        <v>8208</v>
      </c>
    </row>
    <row r="1638" spans="1:12" x14ac:dyDescent="0.4">
      <c r="A1638" t="s">
        <v>30431</v>
      </c>
      <c r="B1638" t="s">
        <v>8197</v>
      </c>
      <c r="C1638" t="s">
        <v>32053</v>
      </c>
      <c r="D1638" t="s">
        <v>8198</v>
      </c>
      <c r="E1638" t="s">
        <v>8199</v>
      </c>
      <c r="F1638" t="s">
        <v>32</v>
      </c>
      <c r="G1638">
        <v>132952362.3</v>
      </c>
      <c r="H1638">
        <v>27345891.73</v>
      </c>
      <c r="I1638">
        <v>742</v>
      </c>
      <c r="J1638" t="s">
        <v>8200</v>
      </c>
      <c r="K1638" t="s">
        <v>8201</v>
      </c>
      <c r="L1638" t="s">
        <v>8202</v>
      </c>
    </row>
    <row r="1639" spans="1:12" x14ac:dyDescent="0.4">
      <c r="A1639" t="s">
        <v>30431</v>
      </c>
      <c r="B1639" t="s">
        <v>23573</v>
      </c>
      <c r="C1639" t="s">
        <v>32054</v>
      </c>
      <c r="D1639" t="s">
        <v>23574</v>
      </c>
      <c r="E1639" t="s">
        <v>23575</v>
      </c>
      <c r="F1639" t="s">
        <v>54</v>
      </c>
      <c r="G1639">
        <v>101535538.3</v>
      </c>
      <c r="H1639">
        <v>13427472.4</v>
      </c>
      <c r="I1639">
        <v>675</v>
      </c>
      <c r="J1639" t="s">
        <v>23576</v>
      </c>
      <c r="K1639" t="s">
        <v>23577</v>
      </c>
      <c r="L1639" t="s">
        <v>23578</v>
      </c>
    </row>
    <row r="1640" spans="1:12" x14ac:dyDescent="0.4">
      <c r="A1640" t="s">
        <v>30428</v>
      </c>
      <c r="B1640" t="s">
        <v>20183</v>
      </c>
      <c r="C1640" t="s">
        <v>32055</v>
      </c>
      <c r="D1640" t="s">
        <v>20184</v>
      </c>
      <c r="E1640" t="s">
        <v>20185</v>
      </c>
      <c r="F1640" t="s">
        <v>681</v>
      </c>
      <c r="G1640">
        <v>2684588895</v>
      </c>
      <c r="H1640">
        <v>19342688.739999998</v>
      </c>
      <c r="I1640">
        <v>2508</v>
      </c>
      <c r="J1640" t="s">
        <v>20186</v>
      </c>
      <c r="K1640" t="s">
        <v>20187</v>
      </c>
      <c r="L1640" t="s">
        <v>20188</v>
      </c>
    </row>
    <row r="1641" spans="1:12" x14ac:dyDescent="0.4">
      <c r="A1641" t="s">
        <v>30493</v>
      </c>
      <c r="B1641" t="s">
        <v>21033</v>
      </c>
      <c r="C1641" t="s">
        <v>32056</v>
      </c>
      <c r="D1641" t="s">
        <v>21034</v>
      </c>
      <c r="E1641" t="s">
        <v>21035</v>
      </c>
      <c r="F1641" t="s">
        <v>74</v>
      </c>
      <c r="G1641">
        <v>34722554.210000001</v>
      </c>
      <c r="H1641">
        <v>2932649.89</v>
      </c>
      <c r="I1641">
        <v>391</v>
      </c>
      <c r="J1641" t="s">
        <v>21036</v>
      </c>
      <c r="K1641" t="s">
        <v>21037</v>
      </c>
      <c r="L1641" t="s">
        <v>21038</v>
      </c>
    </row>
    <row r="1642" spans="1:12" x14ac:dyDescent="0.4">
      <c r="A1642" t="s">
        <v>30428</v>
      </c>
      <c r="B1642" t="s">
        <v>13052</v>
      </c>
      <c r="C1642" t="s">
        <v>32057</v>
      </c>
      <c r="D1642" t="s">
        <v>13053</v>
      </c>
      <c r="E1642" t="s">
        <v>4774</v>
      </c>
      <c r="F1642" t="s">
        <v>1055</v>
      </c>
      <c r="G1642">
        <v>8997715001</v>
      </c>
      <c r="H1642">
        <v>1302420959</v>
      </c>
      <c r="I1642" t="s">
        <v>13054</v>
      </c>
      <c r="J1642" t="s">
        <v>13055</v>
      </c>
      <c r="K1642" t="s">
        <v>13056</v>
      </c>
      <c r="L1642" t="s">
        <v>13057</v>
      </c>
    </row>
    <row r="1643" spans="1:12" x14ac:dyDescent="0.4">
      <c r="A1643" t="s">
        <v>30431</v>
      </c>
      <c r="B1643" t="s">
        <v>10347</v>
      </c>
      <c r="C1643" t="s">
        <v>32058</v>
      </c>
      <c r="D1643" t="s">
        <v>10348</v>
      </c>
      <c r="E1643" t="s">
        <v>10349</v>
      </c>
      <c r="F1643" t="s">
        <v>17</v>
      </c>
      <c r="G1643">
        <v>376867912.19999999</v>
      </c>
      <c r="H1643">
        <v>-3808591.69</v>
      </c>
      <c r="I1643">
        <v>5173</v>
      </c>
      <c r="J1643" t="s">
        <v>10350</v>
      </c>
      <c r="K1643" t="s">
        <v>10351</v>
      </c>
      <c r="L1643" t="s">
        <v>10352</v>
      </c>
    </row>
    <row r="1644" spans="1:12" x14ac:dyDescent="0.4">
      <c r="A1644" t="s">
        <v>30431</v>
      </c>
      <c r="B1644" t="s">
        <v>20013</v>
      </c>
      <c r="C1644" t="s">
        <v>32059</v>
      </c>
      <c r="D1644" t="s">
        <v>20014</v>
      </c>
      <c r="E1644" t="s">
        <v>20015</v>
      </c>
      <c r="F1644" t="s">
        <v>74</v>
      </c>
      <c r="G1644">
        <v>1199891601</v>
      </c>
      <c r="H1644">
        <v>69164112.170000002</v>
      </c>
      <c r="I1644">
        <v>5278</v>
      </c>
      <c r="J1644" t="s">
        <v>20016</v>
      </c>
      <c r="K1644" t="s">
        <v>20017</v>
      </c>
      <c r="L1644" t="s">
        <v>20018</v>
      </c>
    </row>
    <row r="1645" spans="1:12" x14ac:dyDescent="0.4">
      <c r="A1645" t="s">
        <v>30428</v>
      </c>
      <c r="B1645" t="s">
        <v>13046</v>
      </c>
      <c r="C1645" t="s">
        <v>32060</v>
      </c>
      <c r="D1645" t="s">
        <v>13047</v>
      </c>
      <c r="E1645" t="s">
        <v>13048</v>
      </c>
      <c r="F1645" t="s">
        <v>812</v>
      </c>
      <c r="G1645">
        <v>98474481.189999998</v>
      </c>
      <c r="H1645">
        <v>2740333.94</v>
      </c>
      <c r="I1645">
        <v>220</v>
      </c>
      <c r="J1645" t="s">
        <v>13049</v>
      </c>
      <c r="K1645" t="s">
        <v>13050</v>
      </c>
      <c r="L1645" t="s">
        <v>13051</v>
      </c>
    </row>
    <row r="1646" spans="1:12" x14ac:dyDescent="0.4">
      <c r="A1646" t="s">
        <v>30431</v>
      </c>
      <c r="B1646" t="s">
        <v>29620</v>
      </c>
      <c r="C1646" t="s">
        <v>32061</v>
      </c>
      <c r="D1646" t="s">
        <v>29621</v>
      </c>
      <c r="E1646" t="s">
        <v>29622</v>
      </c>
      <c r="F1646" t="s">
        <v>551</v>
      </c>
      <c r="G1646">
        <v>56752451.780000001</v>
      </c>
      <c r="H1646">
        <v>6943636.6200000001</v>
      </c>
      <c r="I1646">
        <v>260</v>
      </c>
      <c r="J1646" t="s">
        <v>29623</v>
      </c>
      <c r="K1646" t="s">
        <v>29624</v>
      </c>
      <c r="L1646" t="s">
        <v>29625</v>
      </c>
    </row>
    <row r="1647" spans="1:12" x14ac:dyDescent="0.4">
      <c r="A1647" t="s">
        <v>30428</v>
      </c>
      <c r="B1647" t="s">
        <v>12199</v>
      </c>
      <c r="C1647" t="s">
        <v>32062</v>
      </c>
      <c r="D1647" t="s">
        <v>12200</v>
      </c>
      <c r="E1647" t="s">
        <v>12201</v>
      </c>
      <c r="F1647" t="s">
        <v>54</v>
      </c>
      <c r="G1647">
        <v>50096406.189999998</v>
      </c>
      <c r="H1647">
        <v>-3652485.39</v>
      </c>
      <c r="I1647">
        <v>387</v>
      </c>
      <c r="J1647" t="s">
        <v>12202</v>
      </c>
      <c r="K1647" t="s">
        <v>12203</v>
      </c>
      <c r="L1647" t="s">
        <v>12204</v>
      </c>
    </row>
    <row r="1648" spans="1:12" x14ac:dyDescent="0.4">
      <c r="A1648" t="s">
        <v>30428</v>
      </c>
      <c r="B1648" t="s">
        <v>12192</v>
      </c>
      <c r="C1648" t="s">
        <v>32063</v>
      </c>
      <c r="D1648" t="s">
        <v>12193</v>
      </c>
      <c r="E1648" t="s">
        <v>12194</v>
      </c>
      <c r="F1648" t="s">
        <v>719</v>
      </c>
      <c r="G1648">
        <v>9567597373</v>
      </c>
      <c r="H1648">
        <v>671413343.20000005</v>
      </c>
      <c r="I1648" t="s">
        <v>12195</v>
      </c>
      <c r="J1648" t="s">
        <v>12196</v>
      </c>
      <c r="K1648" t="s">
        <v>12197</v>
      </c>
      <c r="L1648" t="s">
        <v>12198</v>
      </c>
    </row>
    <row r="1649" spans="1:12" x14ac:dyDescent="0.4">
      <c r="A1649" t="s">
        <v>30431</v>
      </c>
      <c r="B1649" t="s">
        <v>20172</v>
      </c>
      <c r="C1649" t="s">
        <v>32064</v>
      </c>
      <c r="D1649" t="s">
        <v>20173</v>
      </c>
      <c r="E1649" t="s">
        <v>20174</v>
      </c>
      <c r="F1649" t="s">
        <v>681</v>
      </c>
      <c r="G1649">
        <v>132168142.8</v>
      </c>
      <c r="H1649">
        <v>-131821247.7</v>
      </c>
      <c r="I1649">
        <v>683</v>
      </c>
      <c r="J1649" t="s">
        <v>20175</v>
      </c>
      <c r="K1649" t="s">
        <v>20176</v>
      </c>
      <c r="L1649" t="s">
        <v>1336</v>
      </c>
    </row>
    <row r="1650" spans="1:12" x14ac:dyDescent="0.4">
      <c r="A1650" t="s">
        <v>30428</v>
      </c>
      <c r="B1650" t="s">
        <v>26267</v>
      </c>
      <c r="C1650" t="s">
        <v>32065</v>
      </c>
      <c r="D1650" t="s">
        <v>26268</v>
      </c>
      <c r="E1650" t="s">
        <v>26269</v>
      </c>
      <c r="F1650" t="s">
        <v>419</v>
      </c>
      <c r="G1650">
        <v>2440460823</v>
      </c>
      <c r="H1650">
        <v>-111281959.40000001</v>
      </c>
      <c r="I1650">
        <v>5694</v>
      </c>
      <c r="J1650" t="s">
        <v>26270</v>
      </c>
      <c r="K1650" t="s">
        <v>26271</v>
      </c>
      <c r="L1650" t="s">
        <v>26272</v>
      </c>
    </row>
    <row r="1651" spans="1:12" x14ac:dyDescent="0.4">
      <c r="A1651" t="s">
        <v>30431</v>
      </c>
      <c r="B1651" t="s">
        <v>20166</v>
      </c>
      <c r="C1651" t="s">
        <v>32066</v>
      </c>
      <c r="D1651" t="s">
        <v>20167</v>
      </c>
      <c r="E1651" t="s">
        <v>20168</v>
      </c>
      <c r="F1651" t="s">
        <v>2616</v>
      </c>
      <c r="G1651">
        <v>718451452</v>
      </c>
      <c r="H1651">
        <v>-141461114.80000001</v>
      </c>
      <c r="I1651">
        <v>3150</v>
      </c>
      <c r="J1651" t="s">
        <v>20169</v>
      </c>
      <c r="K1651" t="s">
        <v>20170</v>
      </c>
      <c r="L1651" t="s">
        <v>20171</v>
      </c>
    </row>
    <row r="1652" spans="1:12" x14ac:dyDescent="0.4">
      <c r="A1652" t="s">
        <v>30428</v>
      </c>
      <c r="B1652" t="s">
        <v>3431</v>
      </c>
      <c r="C1652" t="s">
        <v>32067</v>
      </c>
      <c r="D1652" t="s">
        <v>3432</v>
      </c>
      <c r="E1652" t="s">
        <v>3433</v>
      </c>
      <c r="F1652" t="s">
        <v>812</v>
      </c>
      <c r="G1652">
        <v>13211980167</v>
      </c>
      <c r="H1652">
        <v>1206305555</v>
      </c>
      <c r="I1652" t="s">
        <v>3434</v>
      </c>
      <c r="J1652" t="s">
        <v>3435</v>
      </c>
      <c r="K1652" t="s">
        <v>3436</v>
      </c>
      <c r="L1652" t="s">
        <v>3437</v>
      </c>
    </row>
    <row r="1653" spans="1:12" x14ac:dyDescent="0.4">
      <c r="A1653" t="s">
        <v>30428</v>
      </c>
      <c r="B1653" t="s">
        <v>6088</v>
      </c>
      <c r="C1653" t="s">
        <v>32068</v>
      </c>
      <c r="D1653" t="s">
        <v>6089</v>
      </c>
      <c r="E1653" t="s">
        <v>6090</v>
      </c>
      <c r="F1653" t="s">
        <v>25</v>
      </c>
      <c r="G1653">
        <v>88554215.530000001</v>
      </c>
      <c r="H1653">
        <v>-3878400.9</v>
      </c>
      <c r="I1653">
        <v>371</v>
      </c>
      <c r="J1653" t="s">
        <v>6091</v>
      </c>
      <c r="K1653" t="s">
        <v>6092</v>
      </c>
      <c r="L1653" t="s">
        <v>6093</v>
      </c>
    </row>
    <row r="1654" spans="1:12" x14ac:dyDescent="0.4">
      <c r="A1654" t="s">
        <v>30428</v>
      </c>
      <c r="B1654" t="s">
        <v>20154</v>
      </c>
      <c r="C1654" t="s">
        <v>32069</v>
      </c>
      <c r="D1654" t="s">
        <v>20155</v>
      </c>
      <c r="E1654" t="s">
        <v>11733</v>
      </c>
      <c r="F1654" t="s">
        <v>74</v>
      </c>
      <c r="G1654">
        <v>37370465392</v>
      </c>
      <c r="H1654">
        <v>1707183622</v>
      </c>
      <c r="I1654" t="s">
        <v>20156</v>
      </c>
      <c r="J1654" t="s">
        <v>20157</v>
      </c>
      <c r="K1654" t="s">
        <v>20158</v>
      </c>
      <c r="L1654" t="s">
        <v>20159</v>
      </c>
    </row>
    <row r="1655" spans="1:12" x14ac:dyDescent="0.4">
      <c r="A1655" t="s">
        <v>30431</v>
      </c>
      <c r="B1655" t="s">
        <v>8191</v>
      </c>
      <c r="C1655" t="s">
        <v>32070</v>
      </c>
      <c r="D1655" t="s">
        <v>8192</v>
      </c>
      <c r="E1655" t="s">
        <v>8193</v>
      </c>
      <c r="F1655" t="s">
        <v>67</v>
      </c>
      <c r="G1655">
        <v>526139705.39999998</v>
      </c>
      <c r="H1655">
        <v>3205409.61</v>
      </c>
      <c r="I1655">
        <v>2067</v>
      </c>
      <c r="J1655" t="s">
        <v>8194</v>
      </c>
      <c r="K1655" t="s">
        <v>8195</v>
      </c>
      <c r="L1655" t="s">
        <v>8196</v>
      </c>
    </row>
    <row r="1656" spans="1:12" x14ac:dyDescent="0.4">
      <c r="A1656" t="s">
        <v>30428</v>
      </c>
      <c r="B1656" t="s">
        <v>20148</v>
      </c>
      <c r="C1656" t="s">
        <v>32071</v>
      </c>
      <c r="D1656" t="s">
        <v>20149</v>
      </c>
      <c r="E1656" t="s">
        <v>20150</v>
      </c>
      <c r="F1656" t="s">
        <v>142</v>
      </c>
      <c r="G1656">
        <v>929900005.79999995</v>
      </c>
      <c r="H1656">
        <v>-60343165.359999999</v>
      </c>
      <c r="I1656">
        <v>716</v>
      </c>
      <c r="J1656" t="s">
        <v>20151</v>
      </c>
      <c r="K1656" t="s">
        <v>20152</v>
      </c>
      <c r="L1656" t="s">
        <v>20153</v>
      </c>
    </row>
    <row r="1657" spans="1:12" x14ac:dyDescent="0.4">
      <c r="A1657" t="s">
        <v>30428</v>
      </c>
      <c r="B1657" t="s">
        <v>3425</v>
      </c>
      <c r="C1657" t="s">
        <v>32072</v>
      </c>
      <c r="D1657" t="s">
        <v>3426</v>
      </c>
      <c r="E1657" t="s">
        <v>3427</v>
      </c>
      <c r="F1657" t="s">
        <v>32</v>
      </c>
      <c r="G1657">
        <v>836982701.60000002</v>
      </c>
      <c r="H1657">
        <v>30823035.32</v>
      </c>
      <c r="I1657">
        <v>2154</v>
      </c>
      <c r="J1657" t="s">
        <v>3428</v>
      </c>
      <c r="K1657" t="s">
        <v>3429</v>
      </c>
      <c r="L1657" t="s">
        <v>3430</v>
      </c>
    </row>
    <row r="1658" spans="1:12" x14ac:dyDescent="0.4">
      <c r="A1658" t="s">
        <v>30431</v>
      </c>
      <c r="B1658" t="s">
        <v>20142</v>
      </c>
      <c r="C1658" t="s">
        <v>32073</v>
      </c>
      <c r="D1658" t="s">
        <v>20143</v>
      </c>
      <c r="E1658" t="s">
        <v>20144</v>
      </c>
      <c r="F1658" t="s">
        <v>560</v>
      </c>
      <c r="G1658">
        <v>3554037592</v>
      </c>
      <c r="H1658">
        <v>248902473.30000001</v>
      </c>
      <c r="I1658">
        <v>1868</v>
      </c>
      <c r="J1658" t="s">
        <v>20145</v>
      </c>
      <c r="K1658" t="s">
        <v>20146</v>
      </c>
      <c r="L1658" t="s">
        <v>20147</v>
      </c>
    </row>
    <row r="1659" spans="1:12" x14ac:dyDescent="0.4">
      <c r="A1659" t="s">
        <v>30431</v>
      </c>
      <c r="B1659" t="s">
        <v>6413</v>
      </c>
      <c r="C1659" t="s">
        <v>32074</v>
      </c>
      <c r="D1659" t="s">
        <v>6414</v>
      </c>
      <c r="E1659" t="s">
        <v>6415</v>
      </c>
      <c r="F1659" t="s">
        <v>253</v>
      </c>
      <c r="G1659">
        <v>247005032.5</v>
      </c>
      <c r="H1659">
        <v>-42041480.049999997</v>
      </c>
      <c r="I1659">
        <v>2584</v>
      </c>
      <c r="J1659" t="s">
        <v>6416</v>
      </c>
      <c r="K1659" t="s">
        <v>6417</v>
      </c>
      <c r="L1659" t="s">
        <v>6418</v>
      </c>
    </row>
    <row r="1660" spans="1:12" x14ac:dyDescent="0.4">
      <c r="A1660" t="s">
        <v>30431</v>
      </c>
      <c r="B1660" t="s">
        <v>20136</v>
      </c>
      <c r="C1660" t="s">
        <v>32075</v>
      </c>
      <c r="D1660" t="s">
        <v>20137</v>
      </c>
      <c r="E1660" t="s">
        <v>20138</v>
      </c>
      <c r="F1660" t="s">
        <v>171</v>
      </c>
      <c r="G1660">
        <v>465061836.80000001</v>
      </c>
      <c r="H1660">
        <v>-7787042.5999999996</v>
      </c>
      <c r="I1660">
        <v>2081</v>
      </c>
      <c r="J1660" t="s">
        <v>20139</v>
      </c>
      <c r="K1660" t="s">
        <v>20140</v>
      </c>
      <c r="L1660" t="s">
        <v>20141</v>
      </c>
    </row>
    <row r="1661" spans="1:12" x14ac:dyDescent="0.4">
      <c r="A1661" t="s">
        <v>30428</v>
      </c>
      <c r="B1661" t="s">
        <v>20123</v>
      </c>
      <c r="C1661" t="s">
        <v>32076</v>
      </c>
      <c r="D1661" t="s">
        <v>20124</v>
      </c>
      <c r="E1661" t="s">
        <v>20125</v>
      </c>
      <c r="F1661" t="s">
        <v>1055</v>
      </c>
      <c r="G1661">
        <v>17912007724</v>
      </c>
      <c r="H1661">
        <v>1621116674</v>
      </c>
      <c r="I1661" t="s">
        <v>20126</v>
      </c>
      <c r="J1661" t="s">
        <v>20127</v>
      </c>
      <c r="K1661" t="s">
        <v>20128</v>
      </c>
      <c r="L1661" t="s">
        <v>20129</v>
      </c>
    </row>
    <row r="1662" spans="1:12" x14ac:dyDescent="0.4">
      <c r="A1662" t="s">
        <v>30428</v>
      </c>
      <c r="B1662" t="s">
        <v>20117</v>
      </c>
      <c r="C1662" t="s">
        <v>32077</v>
      </c>
      <c r="D1662" t="s">
        <v>20118</v>
      </c>
      <c r="E1662" t="s">
        <v>20119</v>
      </c>
      <c r="F1662" t="s">
        <v>474</v>
      </c>
      <c r="G1662">
        <v>5843176648</v>
      </c>
      <c r="H1662">
        <v>211858088.40000001</v>
      </c>
      <c r="I1662">
        <v>7746</v>
      </c>
      <c r="J1662" t="s">
        <v>20120</v>
      </c>
      <c r="K1662" t="s">
        <v>20121</v>
      </c>
      <c r="L1662" t="s">
        <v>20122</v>
      </c>
    </row>
    <row r="1663" spans="1:12" x14ac:dyDescent="0.4">
      <c r="A1663" t="s">
        <v>30431</v>
      </c>
      <c r="B1663" t="s">
        <v>20111</v>
      </c>
      <c r="C1663" t="s">
        <v>32078</v>
      </c>
      <c r="D1663" t="s">
        <v>20112</v>
      </c>
      <c r="E1663" t="s">
        <v>20113</v>
      </c>
      <c r="F1663" t="s">
        <v>453</v>
      </c>
      <c r="G1663">
        <v>359575960</v>
      </c>
      <c r="H1663">
        <v>51362844.890000001</v>
      </c>
      <c r="I1663">
        <v>1875</v>
      </c>
      <c r="J1663" t="s">
        <v>20114</v>
      </c>
      <c r="K1663" t="s">
        <v>20115</v>
      </c>
      <c r="L1663" t="s">
        <v>20116</v>
      </c>
    </row>
    <row r="1664" spans="1:12" x14ac:dyDescent="0.4">
      <c r="A1664" t="s">
        <v>30431</v>
      </c>
      <c r="B1664" t="s">
        <v>20105</v>
      </c>
      <c r="C1664" t="s">
        <v>32079</v>
      </c>
      <c r="D1664" t="s">
        <v>20106</v>
      </c>
      <c r="E1664" t="s">
        <v>20107</v>
      </c>
      <c r="F1664" t="s">
        <v>681</v>
      </c>
      <c r="G1664">
        <v>181811882.40000001</v>
      </c>
      <c r="H1664">
        <v>12343756.689999999</v>
      </c>
      <c r="I1664">
        <v>177</v>
      </c>
      <c r="J1664" t="s">
        <v>20108</v>
      </c>
      <c r="K1664" t="s">
        <v>20109</v>
      </c>
      <c r="L1664" t="s">
        <v>20110</v>
      </c>
    </row>
    <row r="1665" spans="1:12" x14ac:dyDescent="0.4">
      <c r="A1665" t="s">
        <v>30431</v>
      </c>
      <c r="B1665" t="s">
        <v>6238</v>
      </c>
      <c r="C1665" t="s">
        <v>32080</v>
      </c>
      <c r="D1665" t="s">
        <v>6239</v>
      </c>
      <c r="E1665" t="s">
        <v>6240</v>
      </c>
      <c r="F1665" t="s">
        <v>67</v>
      </c>
      <c r="G1665">
        <v>633419466.39999998</v>
      </c>
      <c r="H1665">
        <v>27402907.359999999</v>
      </c>
      <c r="I1665">
        <v>1110</v>
      </c>
      <c r="J1665" t="s">
        <v>6241</v>
      </c>
      <c r="K1665" t="s">
        <v>6242</v>
      </c>
      <c r="L1665" t="s">
        <v>6243</v>
      </c>
    </row>
    <row r="1666" spans="1:12" x14ac:dyDescent="0.4">
      <c r="A1666" t="s">
        <v>30428</v>
      </c>
      <c r="B1666" t="s">
        <v>20098</v>
      </c>
      <c r="C1666" t="s">
        <v>32081</v>
      </c>
      <c r="D1666" t="s">
        <v>20099</v>
      </c>
      <c r="E1666" t="s">
        <v>20100</v>
      </c>
      <c r="F1666" t="s">
        <v>391</v>
      </c>
      <c r="G1666">
        <v>13953702502</v>
      </c>
      <c r="H1666">
        <v>438949141.5</v>
      </c>
      <c r="I1666" t="s">
        <v>20101</v>
      </c>
      <c r="J1666" t="s">
        <v>20102</v>
      </c>
      <c r="K1666" t="s">
        <v>20103</v>
      </c>
      <c r="L1666" t="s">
        <v>20104</v>
      </c>
    </row>
    <row r="1667" spans="1:12" x14ac:dyDescent="0.4">
      <c r="A1667" t="s">
        <v>30428</v>
      </c>
      <c r="B1667" t="s">
        <v>3420</v>
      </c>
      <c r="C1667" t="s">
        <v>32082</v>
      </c>
      <c r="D1667" t="s">
        <v>3421</v>
      </c>
      <c r="E1667" t="s">
        <v>2637</v>
      </c>
      <c r="F1667" t="s">
        <v>88</v>
      </c>
      <c r="G1667">
        <v>616128557</v>
      </c>
      <c r="H1667">
        <v>129940577.09999999</v>
      </c>
      <c r="I1667">
        <v>884</v>
      </c>
      <c r="J1667" t="s">
        <v>3422</v>
      </c>
      <c r="K1667" t="s">
        <v>3423</v>
      </c>
      <c r="L1667" t="s">
        <v>3424</v>
      </c>
    </row>
    <row r="1668" spans="1:12" x14ac:dyDescent="0.4">
      <c r="A1668" t="s">
        <v>30431</v>
      </c>
      <c r="B1668" t="s">
        <v>20092</v>
      </c>
      <c r="C1668" t="s">
        <v>32083</v>
      </c>
      <c r="D1668" t="s">
        <v>20093</v>
      </c>
      <c r="E1668" t="s">
        <v>20094</v>
      </c>
      <c r="F1668" t="s">
        <v>398</v>
      </c>
      <c r="G1668">
        <v>564794721.20000005</v>
      </c>
      <c r="H1668">
        <v>76424672.340000004</v>
      </c>
      <c r="I1668">
        <v>2782</v>
      </c>
      <c r="J1668" t="s">
        <v>20095</v>
      </c>
      <c r="K1668" t="s">
        <v>20096</v>
      </c>
      <c r="L1668" t="s">
        <v>20097</v>
      </c>
    </row>
    <row r="1669" spans="1:12" x14ac:dyDescent="0.4">
      <c r="A1669" t="s">
        <v>30431</v>
      </c>
      <c r="B1669" t="s">
        <v>10341</v>
      </c>
      <c r="C1669" t="s">
        <v>32084</v>
      </c>
      <c r="D1669" t="s">
        <v>10342</v>
      </c>
      <c r="E1669" t="s">
        <v>10343</v>
      </c>
      <c r="F1669" t="s">
        <v>560</v>
      </c>
      <c r="G1669">
        <v>180625215.30000001</v>
      </c>
      <c r="H1669">
        <v>-117515909.2</v>
      </c>
      <c r="I1669">
        <v>837</v>
      </c>
      <c r="J1669" t="s">
        <v>10344</v>
      </c>
      <c r="K1669" t="s">
        <v>10345</v>
      </c>
      <c r="L1669" t="s">
        <v>10346</v>
      </c>
    </row>
    <row r="1670" spans="1:12" x14ac:dyDescent="0.4">
      <c r="A1670" t="s">
        <v>30428</v>
      </c>
      <c r="B1670" t="s">
        <v>21581</v>
      </c>
      <c r="C1670" t="s">
        <v>32085</v>
      </c>
      <c r="D1670" t="s">
        <v>21582</v>
      </c>
      <c r="E1670" t="s">
        <v>21583</v>
      </c>
      <c r="F1670" t="s">
        <v>253</v>
      </c>
      <c r="G1670">
        <v>605353852.89999998</v>
      </c>
      <c r="H1670">
        <v>28717405.09</v>
      </c>
      <c r="I1670">
        <v>2316</v>
      </c>
      <c r="J1670" t="s">
        <v>21584</v>
      </c>
      <c r="K1670" t="s">
        <v>21585</v>
      </c>
      <c r="L1670" t="s">
        <v>21586</v>
      </c>
    </row>
    <row r="1671" spans="1:12" x14ac:dyDescent="0.4">
      <c r="A1671" t="s">
        <v>30431</v>
      </c>
      <c r="B1671" t="s">
        <v>29614</v>
      </c>
      <c r="C1671" t="s">
        <v>32086</v>
      </c>
      <c r="D1671" t="s">
        <v>29615</v>
      </c>
      <c r="E1671" t="s">
        <v>29616</v>
      </c>
      <c r="F1671" t="s">
        <v>156</v>
      </c>
      <c r="G1671">
        <v>101310277.3</v>
      </c>
      <c r="H1671">
        <v>13969880.23</v>
      </c>
      <c r="I1671">
        <v>749</v>
      </c>
      <c r="J1671" t="s">
        <v>29617</v>
      </c>
      <c r="K1671" t="s">
        <v>29618</v>
      </c>
      <c r="L1671" t="s">
        <v>29619</v>
      </c>
    </row>
    <row r="1672" spans="1:12" x14ac:dyDescent="0.4">
      <c r="A1672" t="s">
        <v>30428</v>
      </c>
      <c r="B1672" t="s">
        <v>20086</v>
      </c>
      <c r="C1672" t="s">
        <v>32087</v>
      </c>
      <c r="D1672" t="s">
        <v>20087</v>
      </c>
      <c r="E1672" t="s">
        <v>20088</v>
      </c>
      <c r="F1672" t="s">
        <v>573</v>
      </c>
      <c r="G1672">
        <v>129339308.8</v>
      </c>
      <c r="H1672">
        <v>-83699654.109999999</v>
      </c>
      <c r="I1672">
        <v>3686</v>
      </c>
      <c r="J1672" t="s">
        <v>20089</v>
      </c>
      <c r="K1672" t="s">
        <v>20090</v>
      </c>
      <c r="L1672" t="s">
        <v>20091</v>
      </c>
    </row>
    <row r="1673" spans="1:12" x14ac:dyDescent="0.4">
      <c r="A1673" t="s">
        <v>30431</v>
      </c>
      <c r="B1673" t="s">
        <v>18204</v>
      </c>
      <c r="C1673" t="s">
        <v>32088</v>
      </c>
      <c r="D1673" t="s">
        <v>18205</v>
      </c>
      <c r="E1673" t="s">
        <v>18206</v>
      </c>
      <c r="F1673" t="s">
        <v>398</v>
      </c>
      <c r="G1673">
        <v>541807466.5</v>
      </c>
      <c r="H1673">
        <v>36585064.020000003</v>
      </c>
      <c r="I1673">
        <v>2279</v>
      </c>
      <c r="J1673" t="s">
        <v>18207</v>
      </c>
      <c r="K1673" t="s">
        <v>18208</v>
      </c>
      <c r="L1673" t="s">
        <v>18209</v>
      </c>
    </row>
    <row r="1674" spans="1:12" x14ac:dyDescent="0.4">
      <c r="A1674" t="s">
        <v>30431</v>
      </c>
      <c r="B1674" t="s">
        <v>19166</v>
      </c>
      <c r="C1674" t="s">
        <v>32089</v>
      </c>
      <c r="D1674" t="s">
        <v>19167</v>
      </c>
      <c r="E1674" t="s">
        <v>19168</v>
      </c>
      <c r="F1674" t="s">
        <v>88</v>
      </c>
      <c r="G1674">
        <v>64110688.789999999</v>
      </c>
      <c r="H1674">
        <v>19956319.789999999</v>
      </c>
      <c r="I1674">
        <v>570</v>
      </c>
      <c r="J1674" t="s">
        <v>19169</v>
      </c>
      <c r="K1674" t="s">
        <v>19170</v>
      </c>
      <c r="L1674" t="s">
        <v>19171</v>
      </c>
    </row>
    <row r="1675" spans="1:12" x14ac:dyDescent="0.4">
      <c r="A1675" t="s">
        <v>30431</v>
      </c>
      <c r="B1675" t="s">
        <v>21575</v>
      </c>
      <c r="C1675" t="s">
        <v>32090</v>
      </c>
      <c r="D1675" t="s">
        <v>21576</v>
      </c>
      <c r="E1675" t="s">
        <v>21577</v>
      </c>
      <c r="F1675" t="s">
        <v>163</v>
      </c>
      <c r="G1675">
        <v>106065612.2</v>
      </c>
      <c r="H1675">
        <v>19262750.190000001</v>
      </c>
      <c r="I1675">
        <v>871</v>
      </c>
      <c r="J1675" t="s">
        <v>21578</v>
      </c>
      <c r="K1675" t="s">
        <v>21579</v>
      </c>
      <c r="L1675" t="s">
        <v>21580</v>
      </c>
    </row>
    <row r="1676" spans="1:12" x14ac:dyDescent="0.4">
      <c r="A1676" t="s">
        <v>30431</v>
      </c>
      <c r="B1676" t="s">
        <v>29609</v>
      </c>
      <c r="C1676" t="s">
        <v>32091</v>
      </c>
      <c r="D1676" t="s">
        <v>29610</v>
      </c>
      <c r="E1676" t="s">
        <v>29375</v>
      </c>
      <c r="F1676" t="s">
        <v>1035</v>
      </c>
      <c r="G1676">
        <v>4238666484</v>
      </c>
      <c r="H1676">
        <v>209354418.90000001</v>
      </c>
      <c r="I1676">
        <v>3543</v>
      </c>
      <c r="J1676" t="s">
        <v>29611</v>
      </c>
      <c r="K1676" t="s">
        <v>29612</v>
      </c>
      <c r="L1676" t="s">
        <v>29613</v>
      </c>
    </row>
    <row r="1677" spans="1:12" x14ac:dyDescent="0.4">
      <c r="A1677" t="s">
        <v>30431</v>
      </c>
      <c r="B1677" t="s">
        <v>6407</v>
      </c>
      <c r="C1677" t="s">
        <v>32092</v>
      </c>
      <c r="D1677" t="s">
        <v>6408</v>
      </c>
      <c r="E1677" t="s">
        <v>6409</v>
      </c>
      <c r="F1677" t="s">
        <v>1035</v>
      </c>
      <c r="G1677">
        <v>205665754.59999999</v>
      </c>
      <c r="H1677">
        <v>2023854.94</v>
      </c>
      <c r="I1677">
        <v>828</v>
      </c>
      <c r="J1677" t="s">
        <v>6410</v>
      </c>
      <c r="K1677" t="s">
        <v>6411</v>
      </c>
      <c r="L1677" t="s">
        <v>6412</v>
      </c>
    </row>
    <row r="1678" spans="1:12" x14ac:dyDescent="0.4">
      <c r="A1678" t="s">
        <v>30431</v>
      </c>
      <c r="B1678" t="s">
        <v>21027</v>
      </c>
      <c r="C1678" t="s">
        <v>32093</v>
      </c>
      <c r="D1678" t="s">
        <v>21028</v>
      </c>
      <c r="E1678" t="s">
        <v>21029</v>
      </c>
      <c r="F1678" t="s">
        <v>88</v>
      </c>
      <c r="G1678">
        <v>964121755.39999998</v>
      </c>
      <c r="H1678">
        <v>88614486.730000004</v>
      </c>
      <c r="I1678">
        <v>1535</v>
      </c>
      <c r="J1678" t="s">
        <v>21030</v>
      </c>
      <c r="K1678" t="s">
        <v>21031</v>
      </c>
      <c r="L1678" t="s">
        <v>21032</v>
      </c>
    </row>
    <row r="1679" spans="1:12" x14ac:dyDescent="0.4">
      <c r="A1679" t="s">
        <v>30428</v>
      </c>
      <c r="B1679" t="s">
        <v>21752</v>
      </c>
      <c r="C1679" t="s">
        <v>32094</v>
      </c>
      <c r="D1679" t="s">
        <v>21753</v>
      </c>
      <c r="E1679" t="s">
        <v>21754</v>
      </c>
      <c r="F1679" t="s">
        <v>32</v>
      </c>
      <c r="G1679">
        <v>230355848.5</v>
      </c>
      <c r="H1679">
        <v>48647931.850000001</v>
      </c>
      <c r="I1679">
        <v>1085</v>
      </c>
      <c r="J1679" t="s">
        <v>21755</v>
      </c>
      <c r="K1679" t="s">
        <v>21756</v>
      </c>
      <c r="L1679" t="s">
        <v>21757</v>
      </c>
    </row>
    <row r="1680" spans="1:12" x14ac:dyDescent="0.4">
      <c r="A1680" t="s">
        <v>30431</v>
      </c>
      <c r="B1680" t="s">
        <v>10334</v>
      </c>
      <c r="C1680" t="s">
        <v>32095</v>
      </c>
      <c r="D1680" t="s">
        <v>10335</v>
      </c>
      <c r="E1680" t="s">
        <v>10336</v>
      </c>
      <c r="F1680" t="s">
        <v>199</v>
      </c>
      <c r="G1680">
        <v>4778176036</v>
      </c>
      <c r="H1680">
        <v>717395632.60000002</v>
      </c>
      <c r="I1680" t="s">
        <v>10337</v>
      </c>
      <c r="J1680" t="s">
        <v>10338</v>
      </c>
      <c r="K1680" t="s">
        <v>10339</v>
      </c>
      <c r="L1680" t="s">
        <v>10340</v>
      </c>
    </row>
    <row r="1681" spans="1:12" x14ac:dyDescent="0.4">
      <c r="A1681" t="s">
        <v>30431</v>
      </c>
      <c r="B1681" t="s">
        <v>10328</v>
      </c>
      <c r="C1681" t="s">
        <v>32096</v>
      </c>
      <c r="D1681" t="s">
        <v>10329</v>
      </c>
      <c r="E1681" t="s">
        <v>10330</v>
      </c>
      <c r="F1681" t="s">
        <v>2616</v>
      </c>
      <c r="G1681">
        <v>195488563.80000001</v>
      </c>
      <c r="H1681">
        <v>24798986.289999999</v>
      </c>
      <c r="I1681">
        <v>1283</v>
      </c>
      <c r="J1681" t="s">
        <v>10331</v>
      </c>
      <c r="K1681" t="s">
        <v>10332</v>
      </c>
      <c r="L1681" t="s">
        <v>10333</v>
      </c>
    </row>
    <row r="1682" spans="1:12" x14ac:dyDescent="0.4">
      <c r="A1682" t="s">
        <v>30428</v>
      </c>
      <c r="B1682" t="s">
        <v>12180</v>
      </c>
      <c r="C1682" t="s">
        <v>32097</v>
      </c>
      <c r="D1682" t="s">
        <v>12181</v>
      </c>
      <c r="E1682" t="s">
        <v>12182</v>
      </c>
      <c r="F1682" t="s">
        <v>88</v>
      </c>
      <c r="G1682">
        <v>820921015.10000002</v>
      </c>
      <c r="H1682">
        <v>21013290.289999999</v>
      </c>
      <c r="I1682">
        <v>731</v>
      </c>
      <c r="J1682" t="s">
        <v>12183</v>
      </c>
      <c r="K1682" t="s">
        <v>12184</v>
      </c>
      <c r="L1682" t="s">
        <v>12185</v>
      </c>
    </row>
    <row r="1683" spans="1:12" x14ac:dyDescent="0.4">
      <c r="A1683" t="s">
        <v>30428</v>
      </c>
      <c r="B1683" t="s">
        <v>10322</v>
      </c>
      <c r="C1683" t="s">
        <v>32098</v>
      </c>
      <c r="D1683" t="s">
        <v>10323</v>
      </c>
      <c r="E1683" t="s">
        <v>10324</v>
      </c>
      <c r="F1683" t="s">
        <v>32</v>
      </c>
      <c r="G1683">
        <v>874217073.70000005</v>
      </c>
      <c r="H1683">
        <v>-50511851.280000001</v>
      </c>
      <c r="I1683">
        <v>2150</v>
      </c>
      <c r="J1683" t="s">
        <v>10325</v>
      </c>
      <c r="K1683" t="s">
        <v>10326</v>
      </c>
      <c r="L1683" t="s">
        <v>10327</v>
      </c>
    </row>
    <row r="1684" spans="1:12" x14ac:dyDescent="0.4">
      <c r="A1684" t="s">
        <v>30428</v>
      </c>
      <c r="B1684" t="s">
        <v>19160</v>
      </c>
      <c r="C1684" t="s">
        <v>32099</v>
      </c>
      <c r="D1684" t="s">
        <v>19161</v>
      </c>
      <c r="E1684" t="s">
        <v>19162</v>
      </c>
      <c r="F1684" t="s">
        <v>2149</v>
      </c>
      <c r="G1684">
        <v>8725569734</v>
      </c>
      <c r="H1684">
        <v>762886.21</v>
      </c>
      <c r="I1684">
        <v>3612</v>
      </c>
      <c r="J1684" t="s">
        <v>19163</v>
      </c>
      <c r="K1684" t="s">
        <v>19164</v>
      </c>
      <c r="L1684" t="s">
        <v>19165</v>
      </c>
    </row>
    <row r="1685" spans="1:12" x14ac:dyDescent="0.4">
      <c r="A1685" t="s">
        <v>30428</v>
      </c>
      <c r="B1685" t="s">
        <v>5422</v>
      </c>
      <c r="C1685" t="s">
        <v>32100</v>
      </c>
      <c r="D1685" t="s">
        <v>5423</v>
      </c>
      <c r="E1685" t="s">
        <v>5424</v>
      </c>
      <c r="F1685" t="s">
        <v>560</v>
      </c>
      <c r="G1685">
        <v>722291290.20000005</v>
      </c>
      <c r="H1685">
        <v>55710372.159999996</v>
      </c>
      <c r="I1685">
        <v>3306</v>
      </c>
      <c r="J1685" t="s">
        <v>5425</v>
      </c>
      <c r="K1685" t="s">
        <v>5426</v>
      </c>
      <c r="L1685" t="s">
        <v>5427</v>
      </c>
    </row>
    <row r="1686" spans="1:12" x14ac:dyDescent="0.4">
      <c r="A1686" t="s">
        <v>30431</v>
      </c>
      <c r="B1686" t="s">
        <v>10871</v>
      </c>
      <c r="C1686" t="s">
        <v>32101</v>
      </c>
      <c r="D1686" t="s">
        <v>10872</v>
      </c>
      <c r="E1686" t="s">
        <v>10873</v>
      </c>
      <c r="F1686" t="s">
        <v>580</v>
      </c>
      <c r="G1686">
        <v>651467048.89999998</v>
      </c>
      <c r="H1686">
        <v>86402730.849999994</v>
      </c>
      <c r="I1686">
        <v>6278</v>
      </c>
      <c r="J1686" t="s">
        <v>10874</v>
      </c>
      <c r="K1686" t="s">
        <v>10875</v>
      </c>
      <c r="L1686" t="s">
        <v>10876</v>
      </c>
    </row>
    <row r="1687" spans="1:12" x14ac:dyDescent="0.4">
      <c r="A1687" t="s">
        <v>30431</v>
      </c>
      <c r="B1687" t="s">
        <v>21678</v>
      </c>
      <c r="C1687" t="s">
        <v>32102</v>
      </c>
      <c r="D1687" t="s">
        <v>21679</v>
      </c>
      <c r="E1687" t="s">
        <v>21680</v>
      </c>
      <c r="F1687" t="s">
        <v>206</v>
      </c>
      <c r="G1687">
        <v>230694826.69999999</v>
      </c>
      <c r="H1687">
        <v>-7046895.0199999996</v>
      </c>
      <c r="I1687">
        <v>923</v>
      </c>
      <c r="J1687" t="s">
        <v>21681</v>
      </c>
      <c r="K1687" t="s">
        <v>21682</v>
      </c>
      <c r="L1687" t="s">
        <v>21683</v>
      </c>
    </row>
    <row r="1688" spans="1:12" x14ac:dyDescent="0.4">
      <c r="A1688" t="s">
        <v>30431</v>
      </c>
      <c r="B1688" t="s">
        <v>125</v>
      </c>
      <c r="C1688" t="s">
        <v>32103</v>
      </c>
      <c r="D1688" t="s">
        <v>126</v>
      </c>
      <c r="E1688" t="s">
        <v>127</v>
      </c>
      <c r="F1688" t="s">
        <v>40</v>
      </c>
      <c r="G1688">
        <v>40308881.909999996</v>
      </c>
      <c r="H1688">
        <v>5876122.5199999996</v>
      </c>
      <c r="I1688">
        <v>261</v>
      </c>
      <c r="J1688" t="s">
        <v>128</v>
      </c>
      <c r="K1688" t="s">
        <v>129</v>
      </c>
      <c r="L1688" t="s">
        <v>130</v>
      </c>
    </row>
    <row r="1689" spans="1:12" x14ac:dyDescent="0.4">
      <c r="A1689" t="s">
        <v>30428</v>
      </c>
      <c r="B1689" t="s">
        <v>14392</v>
      </c>
      <c r="C1689" t="s">
        <v>32104</v>
      </c>
      <c r="D1689" t="s">
        <v>14393</v>
      </c>
      <c r="E1689" t="s">
        <v>14394</v>
      </c>
      <c r="F1689" t="s">
        <v>171</v>
      </c>
      <c r="G1689">
        <v>626810935.89999998</v>
      </c>
      <c r="H1689">
        <v>16303000.09</v>
      </c>
      <c r="I1689">
        <v>1788</v>
      </c>
      <c r="J1689" t="s">
        <v>14395</v>
      </c>
      <c r="K1689" t="s">
        <v>14396</v>
      </c>
      <c r="L1689" t="s">
        <v>14397</v>
      </c>
    </row>
    <row r="1690" spans="1:12" x14ac:dyDescent="0.4">
      <c r="A1690" t="s">
        <v>30431</v>
      </c>
      <c r="B1690" t="s">
        <v>3414</v>
      </c>
      <c r="C1690" t="s">
        <v>32105</v>
      </c>
      <c r="D1690" t="s">
        <v>3415</v>
      </c>
      <c r="E1690" t="s">
        <v>3416</v>
      </c>
      <c r="F1690" t="s">
        <v>2051</v>
      </c>
      <c r="G1690">
        <v>113397498</v>
      </c>
      <c r="H1690">
        <v>12406205.25</v>
      </c>
      <c r="I1690">
        <v>337</v>
      </c>
      <c r="J1690" t="s">
        <v>3417</v>
      </c>
      <c r="K1690" t="s">
        <v>3418</v>
      </c>
      <c r="L1690" t="s">
        <v>3419</v>
      </c>
    </row>
    <row r="1691" spans="1:12" x14ac:dyDescent="0.4">
      <c r="A1691" t="s">
        <v>30431</v>
      </c>
      <c r="B1691" t="s">
        <v>20074</v>
      </c>
      <c r="C1691" t="s">
        <v>32106</v>
      </c>
      <c r="D1691" t="s">
        <v>20075</v>
      </c>
      <c r="E1691" t="s">
        <v>20076</v>
      </c>
      <c r="F1691" t="s">
        <v>17</v>
      </c>
      <c r="G1691">
        <v>96949474.030000001</v>
      </c>
      <c r="H1691">
        <v>5093116.2699999996</v>
      </c>
      <c r="I1691">
        <v>394</v>
      </c>
      <c r="J1691" t="s">
        <v>20077</v>
      </c>
      <c r="K1691" t="s">
        <v>20078</v>
      </c>
      <c r="L1691" t="s">
        <v>20079</v>
      </c>
    </row>
    <row r="1692" spans="1:12" x14ac:dyDescent="0.4">
      <c r="A1692" t="s">
        <v>30431</v>
      </c>
      <c r="B1692" t="s">
        <v>20068</v>
      </c>
      <c r="C1692" t="s">
        <v>32107</v>
      </c>
      <c r="D1692" t="s">
        <v>20069</v>
      </c>
      <c r="E1692" t="s">
        <v>20070</v>
      </c>
      <c r="F1692" t="s">
        <v>40</v>
      </c>
      <c r="G1692">
        <v>67977415.640000001</v>
      </c>
      <c r="H1692">
        <v>-21914206.809999999</v>
      </c>
      <c r="I1692">
        <v>774</v>
      </c>
      <c r="J1692" t="s">
        <v>20071</v>
      </c>
      <c r="K1692" t="s">
        <v>20072</v>
      </c>
      <c r="L1692" t="s">
        <v>20073</v>
      </c>
    </row>
    <row r="1693" spans="1:12" x14ac:dyDescent="0.4">
      <c r="A1693" t="s">
        <v>30428</v>
      </c>
      <c r="B1693" t="s">
        <v>20062</v>
      </c>
      <c r="C1693" t="s">
        <v>32108</v>
      </c>
      <c r="D1693" t="s">
        <v>20063</v>
      </c>
      <c r="E1693" t="s">
        <v>20064</v>
      </c>
      <c r="F1693" t="s">
        <v>17</v>
      </c>
      <c r="G1693">
        <v>209597627.90000001</v>
      </c>
      <c r="H1693">
        <v>-35623779.700000003</v>
      </c>
      <c r="I1693">
        <v>815</v>
      </c>
      <c r="J1693" t="s">
        <v>20065</v>
      </c>
      <c r="K1693" t="s">
        <v>20066</v>
      </c>
      <c r="L1693" t="s">
        <v>20067</v>
      </c>
    </row>
    <row r="1694" spans="1:12" x14ac:dyDescent="0.4">
      <c r="A1694" t="s">
        <v>30428</v>
      </c>
      <c r="B1694" t="s">
        <v>12174</v>
      </c>
      <c r="C1694" t="s">
        <v>32109</v>
      </c>
      <c r="D1694" t="s">
        <v>12175</v>
      </c>
      <c r="E1694" t="s">
        <v>12176</v>
      </c>
      <c r="F1694" t="s">
        <v>560</v>
      </c>
      <c r="G1694">
        <v>22334267.57</v>
      </c>
      <c r="H1694">
        <v>2899650.67</v>
      </c>
      <c r="I1694">
        <v>124</v>
      </c>
      <c r="J1694" t="s">
        <v>12177</v>
      </c>
      <c r="K1694" t="s">
        <v>12178</v>
      </c>
      <c r="L1694" t="s">
        <v>12179</v>
      </c>
    </row>
    <row r="1695" spans="1:12" x14ac:dyDescent="0.4">
      <c r="A1695" t="s">
        <v>30428</v>
      </c>
      <c r="B1695" t="s">
        <v>8626</v>
      </c>
      <c r="C1695" t="s">
        <v>32110</v>
      </c>
      <c r="D1695" t="s">
        <v>8627</v>
      </c>
      <c r="E1695" t="s">
        <v>8628</v>
      </c>
      <c r="F1695" t="s">
        <v>110</v>
      </c>
      <c r="G1695">
        <v>466465985.30000001</v>
      </c>
      <c r="H1695">
        <v>119193479.90000001</v>
      </c>
      <c r="I1695">
        <v>1480</v>
      </c>
      <c r="J1695" t="s">
        <v>8629</v>
      </c>
      <c r="K1695" t="s">
        <v>8630</v>
      </c>
      <c r="L1695" t="s">
        <v>8631</v>
      </c>
    </row>
    <row r="1696" spans="1:12" x14ac:dyDescent="0.4">
      <c r="A1696" t="s">
        <v>30431</v>
      </c>
      <c r="B1696" t="s">
        <v>8620</v>
      </c>
      <c r="C1696" t="s">
        <v>32111</v>
      </c>
      <c r="D1696" t="s">
        <v>8621</v>
      </c>
      <c r="E1696" t="s">
        <v>8622</v>
      </c>
      <c r="F1696" t="s">
        <v>163</v>
      </c>
      <c r="G1696">
        <v>75488112.640000001</v>
      </c>
      <c r="H1696">
        <v>3827664.28</v>
      </c>
      <c r="I1696">
        <v>458</v>
      </c>
      <c r="J1696" t="s">
        <v>8623</v>
      </c>
      <c r="K1696" t="s">
        <v>8624</v>
      </c>
      <c r="L1696" t="s">
        <v>8625</v>
      </c>
    </row>
    <row r="1697" spans="1:12" x14ac:dyDescent="0.4">
      <c r="A1697" t="s">
        <v>30431</v>
      </c>
      <c r="B1697" t="s">
        <v>20056</v>
      </c>
      <c r="C1697" t="s">
        <v>32112</v>
      </c>
      <c r="D1697" t="s">
        <v>20057</v>
      </c>
      <c r="E1697" t="s">
        <v>20058</v>
      </c>
      <c r="F1697" t="s">
        <v>523</v>
      </c>
      <c r="G1697">
        <v>49781847.520000003</v>
      </c>
      <c r="H1697">
        <v>5125704.37</v>
      </c>
      <c r="I1697">
        <v>510</v>
      </c>
      <c r="J1697" t="s">
        <v>20059</v>
      </c>
      <c r="K1697" t="s">
        <v>20060</v>
      </c>
      <c r="L1697" t="s">
        <v>20061</v>
      </c>
    </row>
    <row r="1698" spans="1:12" x14ac:dyDescent="0.4">
      <c r="A1698" t="s">
        <v>30431</v>
      </c>
      <c r="B1698" t="s">
        <v>12168</v>
      </c>
      <c r="C1698" t="s">
        <v>32113</v>
      </c>
      <c r="D1698" t="s">
        <v>12169</v>
      </c>
      <c r="E1698" t="s">
        <v>12170</v>
      </c>
      <c r="F1698" t="s">
        <v>95</v>
      </c>
      <c r="G1698">
        <v>163426731.5</v>
      </c>
      <c r="H1698">
        <v>13149707.09</v>
      </c>
      <c r="I1698">
        <v>750</v>
      </c>
      <c r="J1698" t="s">
        <v>12171</v>
      </c>
      <c r="K1698" t="s">
        <v>12172</v>
      </c>
      <c r="L1698" t="s">
        <v>12173</v>
      </c>
    </row>
    <row r="1699" spans="1:12" x14ac:dyDescent="0.4">
      <c r="A1699" t="s">
        <v>30428</v>
      </c>
      <c r="B1699" t="s">
        <v>20050</v>
      </c>
      <c r="C1699" t="s">
        <v>32114</v>
      </c>
      <c r="D1699" t="s">
        <v>20051</v>
      </c>
      <c r="E1699" t="s">
        <v>20052</v>
      </c>
      <c r="F1699" t="s">
        <v>453</v>
      </c>
      <c r="G1699">
        <v>377541802.69999999</v>
      </c>
      <c r="H1699">
        <v>78397246.730000004</v>
      </c>
      <c r="I1699">
        <v>1405</v>
      </c>
      <c r="J1699" t="s">
        <v>20053</v>
      </c>
      <c r="K1699" t="s">
        <v>20054</v>
      </c>
      <c r="L1699" t="s">
        <v>20055</v>
      </c>
    </row>
    <row r="1700" spans="1:12" x14ac:dyDescent="0.4">
      <c r="A1700" t="s">
        <v>30428</v>
      </c>
      <c r="B1700" t="s">
        <v>20044</v>
      </c>
      <c r="C1700" t="s">
        <v>32115</v>
      </c>
      <c r="D1700" t="s">
        <v>20045</v>
      </c>
      <c r="E1700" t="s">
        <v>20046</v>
      </c>
      <c r="F1700" t="s">
        <v>2051</v>
      </c>
      <c r="G1700">
        <v>1271992026</v>
      </c>
      <c r="H1700">
        <v>31161204.809999999</v>
      </c>
      <c r="I1700">
        <v>1733</v>
      </c>
      <c r="J1700" t="s">
        <v>20047</v>
      </c>
      <c r="K1700" t="s">
        <v>20048</v>
      </c>
      <c r="L1700" t="s">
        <v>20049</v>
      </c>
    </row>
    <row r="1701" spans="1:12" x14ac:dyDescent="0.4">
      <c r="A1701" t="s">
        <v>30431</v>
      </c>
      <c r="B1701" t="s">
        <v>20160</v>
      </c>
      <c r="C1701" t="s">
        <v>32116</v>
      </c>
      <c r="D1701" t="s">
        <v>20161</v>
      </c>
      <c r="E1701" t="s">
        <v>20162</v>
      </c>
      <c r="F1701" t="s">
        <v>278</v>
      </c>
      <c r="G1701">
        <v>341834655.5</v>
      </c>
      <c r="H1701">
        <v>11246194.17</v>
      </c>
      <c r="I1701">
        <v>1297</v>
      </c>
      <c r="J1701" t="s">
        <v>20163</v>
      </c>
      <c r="K1701" t="s">
        <v>20164</v>
      </c>
      <c r="L1701" t="s">
        <v>20165</v>
      </c>
    </row>
    <row r="1702" spans="1:12" x14ac:dyDescent="0.4">
      <c r="A1702" t="s">
        <v>30431</v>
      </c>
      <c r="B1702" t="s">
        <v>14386</v>
      </c>
      <c r="C1702" t="s">
        <v>32117</v>
      </c>
      <c r="D1702" t="s">
        <v>14387</v>
      </c>
      <c r="E1702" t="s">
        <v>14388</v>
      </c>
      <c r="F1702" t="s">
        <v>378</v>
      </c>
      <c r="G1702">
        <v>51331924.549999997</v>
      </c>
      <c r="H1702">
        <v>-5483792.0499999998</v>
      </c>
      <c r="I1702">
        <v>587</v>
      </c>
      <c r="J1702" t="s">
        <v>14389</v>
      </c>
      <c r="K1702" t="s">
        <v>14390</v>
      </c>
      <c r="L1702" t="s">
        <v>14391</v>
      </c>
    </row>
    <row r="1703" spans="1:12" x14ac:dyDescent="0.4">
      <c r="A1703" t="s">
        <v>30431</v>
      </c>
      <c r="B1703" t="s">
        <v>10316</v>
      </c>
      <c r="C1703" t="s">
        <v>32118</v>
      </c>
      <c r="D1703" t="s">
        <v>10317</v>
      </c>
      <c r="E1703" t="s">
        <v>10318</v>
      </c>
      <c r="F1703" t="s">
        <v>681</v>
      </c>
      <c r="G1703">
        <v>41827011.990000002</v>
      </c>
      <c r="H1703">
        <v>-28742683.390000001</v>
      </c>
      <c r="I1703">
        <v>546</v>
      </c>
      <c r="J1703" t="s">
        <v>10319</v>
      </c>
      <c r="K1703" t="s">
        <v>10320</v>
      </c>
      <c r="L1703" t="s">
        <v>10321</v>
      </c>
    </row>
    <row r="1704" spans="1:12" x14ac:dyDescent="0.4">
      <c r="A1704" t="s">
        <v>30428</v>
      </c>
      <c r="B1704" t="s">
        <v>20038</v>
      </c>
      <c r="C1704" t="s">
        <v>32119</v>
      </c>
      <c r="D1704" t="s">
        <v>20039</v>
      </c>
      <c r="E1704" t="s">
        <v>20040</v>
      </c>
      <c r="F1704" t="s">
        <v>285</v>
      </c>
      <c r="G1704">
        <v>679570261.79999995</v>
      </c>
      <c r="H1704">
        <v>-1379641.91</v>
      </c>
      <c r="I1704">
        <v>9811</v>
      </c>
      <c r="J1704" t="s">
        <v>20041</v>
      </c>
      <c r="K1704" t="s">
        <v>20042</v>
      </c>
      <c r="L1704" t="s">
        <v>20043</v>
      </c>
    </row>
    <row r="1705" spans="1:12" x14ac:dyDescent="0.4">
      <c r="A1705" t="s">
        <v>30428</v>
      </c>
      <c r="B1705" t="s">
        <v>20032</v>
      </c>
      <c r="C1705" t="s">
        <v>32120</v>
      </c>
      <c r="D1705" t="s">
        <v>20033</v>
      </c>
      <c r="E1705" t="s">
        <v>20034</v>
      </c>
      <c r="F1705" t="s">
        <v>103</v>
      </c>
      <c r="G1705">
        <v>1217868345</v>
      </c>
      <c r="H1705">
        <v>-18259107.350000001</v>
      </c>
      <c r="I1705">
        <v>4632</v>
      </c>
      <c r="J1705" t="s">
        <v>20035</v>
      </c>
      <c r="K1705" t="s">
        <v>20036</v>
      </c>
      <c r="L1705" t="s">
        <v>20037</v>
      </c>
    </row>
    <row r="1706" spans="1:12" x14ac:dyDescent="0.4">
      <c r="A1706" t="s">
        <v>30428</v>
      </c>
      <c r="B1706" t="s">
        <v>13517</v>
      </c>
      <c r="C1706" t="s">
        <v>32121</v>
      </c>
      <c r="D1706" t="s">
        <v>13518</v>
      </c>
      <c r="E1706" t="s">
        <v>13519</v>
      </c>
      <c r="F1706" t="s">
        <v>398</v>
      </c>
      <c r="G1706">
        <v>312463069.60000002</v>
      </c>
      <c r="H1706">
        <v>-29895005.140000001</v>
      </c>
      <c r="I1706">
        <v>2262</v>
      </c>
      <c r="J1706" t="s">
        <v>13520</v>
      </c>
      <c r="K1706" t="s">
        <v>13521</v>
      </c>
      <c r="L1706" t="s">
        <v>13522</v>
      </c>
    </row>
    <row r="1707" spans="1:12" x14ac:dyDescent="0.4">
      <c r="A1707" t="s">
        <v>30493</v>
      </c>
      <c r="B1707" t="s">
        <v>3917</v>
      </c>
      <c r="C1707" t="s">
        <v>32122</v>
      </c>
      <c r="D1707" t="s">
        <v>3918</v>
      </c>
      <c r="E1707" t="s">
        <v>3919</v>
      </c>
      <c r="F1707" t="s">
        <v>253</v>
      </c>
      <c r="G1707">
        <v>74251187.159999996</v>
      </c>
      <c r="H1707">
        <v>13655153.560000001</v>
      </c>
      <c r="I1707">
        <v>156</v>
      </c>
      <c r="J1707" t="s">
        <v>3920</v>
      </c>
      <c r="K1707" t="s">
        <v>3921</v>
      </c>
      <c r="L1707" t="s">
        <v>3922</v>
      </c>
    </row>
    <row r="1708" spans="1:12" x14ac:dyDescent="0.4">
      <c r="A1708" t="s">
        <v>30431</v>
      </c>
      <c r="B1708" t="s">
        <v>24485</v>
      </c>
      <c r="C1708" t="s">
        <v>32123</v>
      </c>
      <c r="D1708" t="s">
        <v>24486</v>
      </c>
      <c r="E1708" t="s">
        <v>24487</v>
      </c>
      <c r="F1708" t="s">
        <v>32</v>
      </c>
      <c r="G1708">
        <v>121992665.8</v>
      </c>
      <c r="H1708">
        <v>5374335.6900000004</v>
      </c>
      <c r="I1708">
        <v>1030</v>
      </c>
      <c r="J1708" t="s">
        <v>24488</v>
      </c>
      <c r="K1708" t="s">
        <v>24489</v>
      </c>
      <c r="L1708" t="s">
        <v>24490</v>
      </c>
    </row>
    <row r="1709" spans="1:12" x14ac:dyDescent="0.4">
      <c r="A1709" t="s">
        <v>30428</v>
      </c>
      <c r="B1709" t="s">
        <v>25324</v>
      </c>
      <c r="C1709" t="s">
        <v>32124</v>
      </c>
      <c r="D1709" t="s">
        <v>25325</v>
      </c>
      <c r="E1709" t="s">
        <v>25326</v>
      </c>
      <c r="F1709" t="s">
        <v>453</v>
      </c>
      <c r="G1709">
        <v>127894327.3</v>
      </c>
      <c r="H1709">
        <v>-1714489.92</v>
      </c>
      <c r="I1709">
        <v>1478</v>
      </c>
      <c r="J1709" t="s">
        <v>25327</v>
      </c>
      <c r="K1709" t="s">
        <v>25328</v>
      </c>
      <c r="L1709" t="s">
        <v>25329</v>
      </c>
    </row>
    <row r="1710" spans="1:12" x14ac:dyDescent="0.4">
      <c r="A1710" t="s">
        <v>30428</v>
      </c>
      <c r="B1710" t="s">
        <v>10865</v>
      </c>
      <c r="C1710" t="s">
        <v>32125</v>
      </c>
      <c r="D1710" t="s">
        <v>10866</v>
      </c>
      <c r="E1710" t="s">
        <v>10867</v>
      </c>
      <c r="F1710" t="s">
        <v>156</v>
      </c>
      <c r="G1710">
        <v>265510722.80000001</v>
      </c>
      <c r="H1710">
        <v>66806135.310000002</v>
      </c>
      <c r="I1710">
        <v>1511</v>
      </c>
      <c r="J1710" t="s">
        <v>10868</v>
      </c>
      <c r="K1710" t="s">
        <v>10869</v>
      </c>
      <c r="L1710" t="s">
        <v>10870</v>
      </c>
    </row>
    <row r="1711" spans="1:12" x14ac:dyDescent="0.4">
      <c r="A1711" t="s">
        <v>30431</v>
      </c>
      <c r="B1711" t="s">
        <v>9165</v>
      </c>
      <c r="C1711" t="s">
        <v>32126</v>
      </c>
      <c r="D1711" t="s">
        <v>9166</v>
      </c>
      <c r="E1711" t="s">
        <v>9167</v>
      </c>
      <c r="F1711" t="s">
        <v>419</v>
      </c>
      <c r="G1711">
        <v>1161090532</v>
      </c>
      <c r="H1711">
        <v>-696344392.60000002</v>
      </c>
      <c r="I1711">
        <v>2347</v>
      </c>
      <c r="J1711" t="s">
        <v>9168</v>
      </c>
      <c r="K1711" t="s">
        <v>9169</v>
      </c>
      <c r="L1711" t="s">
        <v>9170</v>
      </c>
    </row>
    <row r="1712" spans="1:12" x14ac:dyDescent="0.4">
      <c r="A1712" t="s">
        <v>30431</v>
      </c>
      <c r="B1712" t="s">
        <v>23567</v>
      </c>
      <c r="C1712" t="s">
        <v>32127</v>
      </c>
      <c r="D1712" t="s">
        <v>23568</v>
      </c>
      <c r="E1712" t="s">
        <v>23569</v>
      </c>
      <c r="F1712" t="s">
        <v>391</v>
      </c>
      <c r="G1712">
        <v>51352581.969999999</v>
      </c>
      <c r="H1712">
        <v>500697.49</v>
      </c>
      <c r="I1712">
        <v>778</v>
      </c>
      <c r="J1712" t="s">
        <v>23570</v>
      </c>
      <c r="K1712" t="s">
        <v>23571</v>
      </c>
      <c r="L1712" t="s">
        <v>23572</v>
      </c>
    </row>
    <row r="1713" spans="1:12" x14ac:dyDescent="0.4">
      <c r="A1713" t="s">
        <v>30431</v>
      </c>
      <c r="B1713" t="s">
        <v>24479</v>
      </c>
      <c r="C1713" t="s">
        <v>32128</v>
      </c>
      <c r="D1713" t="s">
        <v>24480</v>
      </c>
      <c r="E1713" t="s">
        <v>24481</v>
      </c>
      <c r="F1713" t="s">
        <v>719</v>
      </c>
      <c r="G1713">
        <v>410580810.80000001</v>
      </c>
      <c r="H1713">
        <v>29073908.829999998</v>
      </c>
      <c r="I1713">
        <v>1101</v>
      </c>
      <c r="J1713" t="s">
        <v>24482</v>
      </c>
      <c r="K1713" t="s">
        <v>24483</v>
      </c>
      <c r="L1713" t="s">
        <v>24484</v>
      </c>
    </row>
    <row r="1714" spans="1:12" x14ac:dyDescent="0.4">
      <c r="A1714" t="s">
        <v>30428</v>
      </c>
      <c r="B1714" t="s">
        <v>25433</v>
      </c>
      <c r="C1714" t="s">
        <v>32129</v>
      </c>
      <c r="D1714" t="s">
        <v>25434</v>
      </c>
      <c r="E1714" t="s">
        <v>25435</v>
      </c>
      <c r="F1714" t="s">
        <v>185</v>
      </c>
      <c r="G1714">
        <v>842925014.79999995</v>
      </c>
      <c r="H1714">
        <v>193911509.5</v>
      </c>
      <c r="I1714">
        <v>2123</v>
      </c>
      <c r="J1714" t="s">
        <v>25436</v>
      </c>
      <c r="K1714" t="s">
        <v>25437</v>
      </c>
      <c r="L1714" t="s">
        <v>25438</v>
      </c>
    </row>
    <row r="1715" spans="1:12" x14ac:dyDescent="0.4">
      <c r="A1715" t="s">
        <v>30431</v>
      </c>
      <c r="B1715" t="s">
        <v>19976</v>
      </c>
      <c r="C1715" t="s">
        <v>32130</v>
      </c>
      <c r="D1715" t="s">
        <v>19977</v>
      </c>
      <c r="E1715" t="s">
        <v>19978</v>
      </c>
      <c r="F1715" t="s">
        <v>2585</v>
      </c>
      <c r="G1715">
        <v>450700901.39999998</v>
      </c>
      <c r="H1715">
        <v>60095586.909999996</v>
      </c>
      <c r="I1715">
        <v>2080</v>
      </c>
      <c r="J1715" t="s">
        <v>19979</v>
      </c>
      <c r="K1715" t="s">
        <v>19980</v>
      </c>
      <c r="L1715" t="s">
        <v>19981</v>
      </c>
    </row>
    <row r="1716" spans="1:12" x14ac:dyDescent="0.4">
      <c r="A1716" t="s">
        <v>30428</v>
      </c>
      <c r="B1716" t="s">
        <v>12162</v>
      </c>
      <c r="C1716" t="s">
        <v>32131</v>
      </c>
      <c r="D1716" t="s">
        <v>12163</v>
      </c>
      <c r="E1716" t="s">
        <v>12164</v>
      </c>
      <c r="F1716" t="s">
        <v>185</v>
      </c>
      <c r="G1716">
        <v>54337775.030000001</v>
      </c>
      <c r="H1716">
        <v>2809556.86</v>
      </c>
      <c r="I1716">
        <v>119</v>
      </c>
      <c r="J1716" t="s">
        <v>12165</v>
      </c>
      <c r="K1716" t="s">
        <v>12166</v>
      </c>
      <c r="L1716" t="s">
        <v>12167</v>
      </c>
    </row>
    <row r="1717" spans="1:12" x14ac:dyDescent="0.4">
      <c r="A1717" t="s">
        <v>30431</v>
      </c>
      <c r="B1717" t="s">
        <v>12156</v>
      </c>
      <c r="C1717" t="s">
        <v>32132</v>
      </c>
      <c r="D1717" t="s">
        <v>12157</v>
      </c>
      <c r="E1717" t="s">
        <v>12158</v>
      </c>
      <c r="F1717" t="s">
        <v>17</v>
      </c>
      <c r="G1717">
        <v>41365076.450000003</v>
      </c>
      <c r="H1717">
        <v>-18922794.68</v>
      </c>
      <c r="I1717">
        <v>591</v>
      </c>
      <c r="J1717" t="s">
        <v>12159</v>
      </c>
      <c r="K1717" t="s">
        <v>12160</v>
      </c>
      <c r="L1717" t="s">
        <v>12161</v>
      </c>
    </row>
    <row r="1718" spans="1:12" x14ac:dyDescent="0.4">
      <c r="A1718" t="s">
        <v>30431</v>
      </c>
      <c r="B1718" t="s">
        <v>9129</v>
      </c>
      <c r="C1718" t="s">
        <v>32133</v>
      </c>
      <c r="D1718" t="s">
        <v>9130</v>
      </c>
      <c r="E1718" t="s">
        <v>9131</v>
      </c>
      <c r="F1718" t="s">
        <v>199</v>
      </c>
      <c r="G1718">
        <v>491857002.10000002</v>
      </c>
      <c r="H1718">
        <v>-58364480.409999996</v>
      </c>
      <c r="I1718">
        <v>4026</v>
      </c>
      <c r="J1718" t="s">
        <v>9132</v>
      </c>
      <c r="K1718" t="s">
        <v>9133</v>
      </c>
      <c r="L1718" t="s">
        <v>9134</v>
      </c>
    </row>
    <row r="1719" spans="1:12" x14ac:dyDescent="0.4">
      <c r="A1719" t="s">
        <v>30431</v>
      </c>
      <c r="B1719" t="s">
        <v>19970</v>
      </c>
      <c r="C1719" t="s">
        <v>32134</v>
      </c>
      <c r="D1719" t="s">
        <v>19971</v>
      </c>
      <c r="E1719" t="s">
        <v>19972</v>
      </c>
      <c r="F1719" t="s">
        <v>171</v>
      </c>
      <c r="G1719">
        <v>261049325</v>
      </c>
      <c r="H1719">
        <v>-25640821.41</v>
      </c>
      <c r="I1719">
        <v>2564</v>
      </c>
      <c r="J1719" t="s">
        <v>19973</v>
      </c>
      <c r="K1719" t="s">
        <v>19974</v>
      </c>
      <c r="L1719" t="s">
        <v>19975</v>
      </c>
    </row>
    <row r="1720" spans="1:12" x14ac:dyDescent="0.4">
      <c r="A1720" t="s">
        <v>30428</v>
      </c>
      <c r="B1720" t="s">
        <v>19964</v>
      </c>
      <c r="C1720" t="s">
        <v>32135</v>
      </c>
      <c r="D1720" t="s">
        <v>19965</v>
      </c>
      <c r="E1720" t="s">
        <v>19966</v>
      </c>
      <c r="F1720" t="s">
        <v>156</v>
      </c>
      <c r="G1720">
        <v>570715217.70000005</v>
      </c>
      <c r="H1720">
        <v>218721114.69999999</v>
      </c>
      <c r="I1720">
        <v>2125</v>
      </c>
      <c r="J1720" t="s">
        <v>19967</v>
      </c>
      <c r="K1720" t="s">
        <v>19968</v>
      </c>
      <c r="L1720" t="s">
        <v>19969</v>
      </c>
    </row>
    <row r="1721" spans="1:12" x14ac:dyDescent="0.4">
      <c r="A1721" t="s">
        <v>30431</v>
      </c>
      <c r="B1721" t="s">
        <v>15206</v>
      </c>
      <c r="C1721" t="s">
        <v>32136</v>
      </c>
      <c r="D1721" t="s">
        <v>15207</v>
      </c>
      <c r="E1721" t="s">
        <v>15208</v>
      </c>
      <c r="F1721" t="s">
        <v>2616</v>
      </c>
      <c r="G1721">
        <v>515618538.39999998</v>
      </c>
      <c r="H1721">
        <v>37531499.719999999</v>
      </c>
      <c r="I1721">
        <v>757</v>
      </c>
      <c r="J1721" t="s">
        <v>15209</v>
      </c>
      <c r="K1721" t="s">
        <v>15210</v>
      </c>
      <c r="L1721" t="s">
        <v>15211</v>
      </c>
    </row>
    <row r="1722" spans="1:12" x14ac:dyDescent="0.4">
      <c r="A1722" t="s">
        <v>30428</v>
      </c>
      <c r="B1722" t="s">
        <v>19154</v>
      </c>
      <c r="C1722" t="s">
        <v>32137</v>
      </c>
      <c r="D1722" t="s">
        <v>19155</v>
      </c>
      <c r="E1722" t="s">
        <v>19156</v>
      </c>
      <c r="F1722" t="s">
        <v>110</v>
      </c>
      <c r="G1722">
        <v>138822101.80000001</v>
      </c>
      <c r="H1722">
        <v>28584367.5</v>
      </c>
      <c r="I1722">
        <v>873</v>
      </c>
      <c r="J1722" t="s">
        <v>19157</v>
      </c>
      <c r="K1722" t="s">
        <v>19158</v>
      </c>
      <c r="L1722" t="s">
        <v>19159</v>
      </c>
    </row>
    <row r="1723" spans="1:12" x14ac:dyDescent="0.4">
      <c r="A1723" t="s">
        <v>30428</v>
      </c>
      <c r="B1723" t="s">
        <v>5924</v>
      </c>
      <c r="C1723" t="s">
        <v>32138</v>
      </c>
      <c r="D1723" t="s">
        <v>5925</v>
      </c>
      <c r="E1723" t="s">
        <v>5926</v>
      </c>
      <c r="F1723" t="s">
        <v>681</v>
      </c>
      <c r="G1723">
        <v>1229231607</v>
      </c>
      <c r="H1723">
        <v>349652771</v>
      </c>
      <c r="I1723">
        <v>945</v>
      </c>
      <c r="J1723" t="s">
        <v>5927</v>
      </c>
      <c r="K1723" t="s">
        <v>5928</v>
      </c>
      <c r="L1723" t="s">
        <v>5929</v>
      </c>
    </row>
    <row r="1724" spans="1:12" x14ac:dyDescent="0.4">
      <c r="A1724" t="s">
        <v>30431</v>
      </c>
      <c r="B1724" t="s">
        <v>19904</v>
      </c>
      <c r="C1724" t="s">
        <v>32139</v>
      </c>
      <c r="D1724" t="s">
        <v>19905</v>
      </c>
      <c r="E1724" t="s">
        <v>19906</v>
      </c>
      <c r="F1724" t="s">
        <v>95</v>
      </c>
      <c r="G1724">
        <v>92727674.769999996</v>
      </c>
      <c r="H1724">
        <v>4527326.49</v>
      </c>
      <c r="I1724">
        <v>1783</v>
      </c>
      <c r="J1724" t="s">
        <v>19907</v>
      </c>
      <c r="K1724" t="s">
        <v>19908</v>
      </c>
      <c r="L1724" t="s">
        <v>19909</v>
      </c>
    </row>
    <row r="1725" spans="1:12" x14ac:dyDescent="0.4">
      <c r="A1725" t="s">
        <v>30431</v>
      </c>
      <c r="B1725" t="s">
        <v>27213</v>
      </c>
      <c r="C1725" t="s">
        <v>32140</v>
      </c>
      <c r="D1725" t="s">
        <v>27214</v>
      </c>
      <c r="E1725" t="s">
        <v>27215</v>
      </c>
      <c r="F1725" t="s">
        <v>40</v>
      </c>
      <c r="G1725">
        <v>73910533.920000002</v>
      </c>
      <c r="H1725">
        <v>-20806813.199999999</v>
      </c>
      <c r="I1725">
        <v>935</v>
      </c>
      <c r="J1725" t="s">
        <v>27216</v>
      </c>
      <c r="K1725" t="s">
        <v>27217</v>
      </c>
      <c r="L1725" t="s">
        <v>27218</v>
      </c>
    </row>
    <row r="1726" spans="1:12" x14ac:dyDescent="0.4">
      <c r="A1726" t="s">
        <v>30431</v>
      </c>
      <c r="B1726" t="s">
        <v>19928</v>
      </c>
      <c r="C1726" t="s">
        <v>32141</v>
      </c>
      <c r="D1726" t="s">
        <v>19929</v>
      </c>
      <c r="E1726" t="s">
        <v>19930</v>
      </c>
      <c r="F1726" t="s">
        <v>419</v>
      </c>
      <c r="G1726">
        <v>4290487622</v>
      </c>
      <c r="H1726">
        <v>414953137.5</v>
      </c>
      <c r="I1726">
        <v>4567</v>
      </c>
      <c r="J1726" t="s">
        <v>19931</v>
      </c>
      <c r="K1726" t="s">
        <v>19932</v>
      </c>
      <c r="L1726" t="s">
        <v>19933</v>
      </c>
    </row>
    <row r="1727" spans="1:12" x14ac:dyDescent="0.4">
      <c r="A1727" t="s">
        <v>30431</v>
      </c>
      <c r="B1727" t="s">
        <v>19946</v>
      </c>
      <c r="C1727" t="s">
        <v>32142</v>
      </c>
      <c r="D1727" t="s">
        <v>19947</v>
      </c>
      <c r="E1727" t="s">
        <v>19948</v>
      </c>
      <c r="F1727" t="s">
        <v>560</v>
      </c>
      <c r="G1727">
        <v>468198273.10000002</v>
      </c>
      <c r="H1727">
        <v>-2084292.09</v>
      </c>
      <c r="I1727">
        <v>972</v>
      </c>
      <c r="J1727" t="s">
        <v>19949</v>
      </c>
      <c r="K1727" t="s">
        <v>19950</v>
      </c>
      <c r="L1727" t="s">
        <v>19951</v>
      </c>
    </row>
    <row r="1728" spans="1:12" x14ac:dyDescent="0.4">
      <c r="A1728" t="s">
        <v>30493</v>
      </c>
      <c r="B1728" t="s">
        <v>6680</v>
      </c>
      <c r="C1728" t="s">
        <v>32143</v>
      </c>
      <c r="D1728" t="s">
        <v>6681</v>
      </c>
      <c r="E1728" t="s">
        <v>6682</v>
      </c>
      <c r="F1728" t="s">
        <v>54</v>
      </c>
      <c r="G1728">
        <v>94356081.489999995</v>
      </c>
      <c r="H1728">
        <v>13953657.24</v>
      </c>
      <c r="I1728">
        <v>652</v>
      </c>
      <c r="J1728" t="s">
        <v>6683</v>
      </c>
      <c r="K1728" t="s">
        <v>6684</v>
      </c>
      <c r="L1728" t="s">
        <v>6685</v>
      </c>
    </row>
    <row r="1729" spans="1:12" x14ac:dyDescent="0.4">
      <c r="A1729" t="s">
        <v>30431</v>
      </c>
      <c r="B1729" t="s">
        <v>5918</v>
      </c>
      <c r="C1729" t="s">
        <v>32144</v>
      </c>
      <c r="D1729" t="s">
        <v>5919</v>
      </c>
      <c r="E1729" t="s">
        <v>5920</v>
      </c>
      <c r="F1729" t="s">
        <v>4684</v>
      </c>
      <c r="G1729">
        <v>1202680069</v>
      </c>
      <c r="H1729">
        <v>42866595.210000001</v>
      </c>
      <c r="I1729">
        <v>4431</v>
      </c>
      <c r="J1729" t="s">
        <v>5921</v>
      </c>
      <c r="K1729" t="s">
        <v>5922</v>
      </c>
      <c r="L1729" t="s">
        <v>5923</v>
      </c>
    </row>
    <row r="1730" spans="1:12" x14ac:dyDescent="0.4">
      <c r="A1730" t="s">
        <v>30428</v>
      </c>
      <c r="B1730" t="s">
        <v>3408</v>
      </c>
      <c r="C1730" t="s">
        <v>32145</v>
      </c>
      <c r="D1730" t="s">
        <v>3409</v>
      </c>
      <c r="E1730" t="s">
        <v>3410</v>
      </c>
      <c r="F1730" t="s">
        <v>88</v>
      </c>
      <c r="G1730">
        <v>609772263.70000005</v>
      </c>
      <c r="H1730">
        <v>-2089287.58</v>
      </c>
      <c r="I1730">
        <v>1650</v>
      </c>
      <c r="J1730" t="s">
        <v>3411</v>
      </c>
      <c r="K1730" t="s">
        <v>3412</v>
      </c>
      <c r="L1730" t="s">
        <v>3413</v>
      </c>
    </row>
    <row r="1731" spans="1:12" x14ac:dyDescent="0.4">
      <c r="A1731" t="s">
        <v>30431</v>
      </c>
      <c r="B1731" t="s">
        <v>19940</v>
      </c>
      <c r="C1731" t="s">
        <v>32146</v>
      </c>
      <c r="D1731" t="s">
        <v>19941</v>
      </c>
      <c r="E1731" t="s">
        <v>19942</v>
      </c>
      <c r="F1731" t="s">
        <v>238</v>
      </c>
      <c r="G1731">
        <v>637053135</v>
      </c>
      <c r="H1731">
        <v>59296876.18</v>
      </c>
      <c r="I1731">
        <v>4613</v>
      </c>
      <c r="J1731" t="s">
        <v>19943</v>
      </c>
      <c r="K1731" t="s">
        <v>19944</v>
      </c>
      <c r="L1731" t="s">
        <v>19945</v>
      </c>
    </row>
    <row r="1732" spans="1:12" x14ac:dyDescent="0.4">
      <c r="A1732" t="s">
        <v>30428</v>
      </c>
      <c r="B1732" t="s">
        <v>19922</v>
      </c>
      <c r="C1732" t="s">
        <v>32147</v>
      </c>
      <c r="D1732" t="s">
        <v>19923</v>
      </c>
      <c r="E1732" t="s">
        <v>19924</v>
      </c>
      <c r="F1732" t="s">
        <v>474</v>
      </c>
      <c r="G1732">
        <v>224988108.40000001</v>
      </c>
      <c r="H1732">
        <v>84899801</v>
      </c>
      <c r="I1732">
        <v>1052</v>
      </c>
      <c r="J1732" t="s">
        <v>19925</v>
      </c>
      <c r="K1732" t="s">
        <v>19926</v>
      </c>
      <c r="L1732" t="s">
        <v>19927</v>
      </c>
    </row>
    <row r="1733" spans="1:12" x14ac:dyDescent="0.4">
      <c r="A1733" t="s">
        <v>30431</v>
      </c>
      <c r="B1733" t="s">
        <v>19910</v>
      </c>
      <c r="C1733" t="s">
        <v>32148</v>
      </c>
      <c r="D1733" t="s">
        <v>19911</v>
      </c>
      <c r="E1733" t="s">
        <v>19912</v>
      </c>
      <c r="F1733" t="s">
        <v>2051</v>
      </c>
      <c r="G1733">
        <v>936708952.29999995</v>
      </c>
      <c r="H1733">
        <v>-48998432.960000001</v>
      </c>
      <c r="I1733">
        <v>5120</v>
      </c>
      <c r="J1733" t="s">
        <v>19913</v>
      </c>
      <c r="K1733" t="s">
        <v>19914</v>
      </c>
      <c r="L1733" t="s">
        <v>19915</v>
      </c>
    </row>
    <row r="1734" spans="1:12" x14ac:dyDescent="0.4">
      <c r="A1734" t="s">
        <v>30493</v>
      </c>
      <c r="B1734" t="s">
        <v>19868</v>
      </c>
      <c r="C1734" t="s">
        <v>32149</v>
      </c>
      <c r="D1734" t="s">
        <v>19869</v>
      </c>
      <c r="E1734" t="s">
        <v>19870</v>
      </c>
      <c r="F1734" t="s">
        <v>2051</v>
      </c>
      <c r="G1734">
        <v>580383118.10000002</v>
      </c>
      <c r="H1734">
        <v>166341301.09999999</v>
      </c>
      <c r="I1734">
        <v>484</v>
      </c>
      <c r="J1734" t="s">
        <v>19871</v>
      </c>
      <c r="K1734" t="s">
        <v>19872</v>
      </c>
      <c r="L1734" t="s">
        <v>19873</v>
      </c>
    </row>
    <row r="1735" spans="1:12" x14ac:dyDescent="0.4">
      <c r="A1735" t="s">
        <v>30428</v>
      </c>
      <c r="B1735" t="s">
        <v>19849</v>
      </c>
      <c r="C1735" t="s">
        <v>32150</v>
      </c>
      <c r="D1735" t="s">
        <v>19850</v>
      </c>
      <c r="E1735" t="s">
        <v>19851</v>
      </c>
      <c r="F1735" t="s">
        <v>681</v>
      </c>
      <c r="G1735">
        <v>437295089</v>
      </c>
      <c r="H1735">
        <v>11938623.029999999</v>
      </c>
      <c r="I1735">
        <v>6576</v>
      </c>
      <c r="J1735" t="s">
        <v>19852</v>
      </c>
      <c r="K1735" t="s">
        <v>19853</v>
      </c>
      <c r="L1735" t="s">
        <v>19854</v>
      </c>
    </row>
    <row r="1736" spans="1:12" x14ac:dyDescent="0.4">
      <c r="A1736" t="s">
        <v>30428</v>
      </c>
      <c r="B1736" t="s">
        <v>12144</v>
      </c>
      <c r="C1736" t="s">
        <v>32151</v>
      </c>
      <c r="D1736" t="s">
        <v>12145</v>
      </c>
      <c r="E1736" t="s">
        <v>12146</v>
      </c>
      <c r="F1736" t="s">
        <v>773</v>
      </c>
      <c r="G1736">
        <v>2485943429</v>
      </c>
      <c r="H1736">
        <v>-544047419.70000005</v>
      </c>
      <c r="I1736">
        <v>9250</v>
      </c>
      <c r="J1736" t="s">
        <v>12147</v>
      </c>
      <c r="K1736" t="s">
        <v>12148</v>
      </c>
      <c r="L1736" t="s">
        <v>12149</v>
      </c>
    </row>
    <row r="1737" spans="1:12" x14ac:dyDescent="0.4">
      <c r="A1737" t="s">
        <v>30428</v>
      </c>
      <c r="B1737" t="s">
        <v>17683</v>
      </c>
      <c r="C1737" t="s">
        <v>32152</v>
      </c>
      <c r="D1737" t="s">
        <v>17684</v>
      </c>
      <c r="E1737" t="s">
        <v>17685</v>
      </c>
      <c r="F1737" t="s">
        <v>812</v>
      </c>
      <c r="G1737">
        <v>713092954.5</v>
      </c>
      <c r="H1737">
        <v>1943928.78</v>
      </c>
      <c r="I1737">
        <v>502</v>
      </c>
      <c r="J1737" t="s">
        <v>17686</v>
      </c>
      <c r="K1737" t="s">
        <v>17687</v>
      </c>
      <c r="L1737" t="s">
        <v>17688</v>
      </c>
    </row>
    <row r="1738" spans="1:12" x14ac:dyDescent="0.4">
      <c r="A1738" t="s">
        <v>30428</v>
      </c>
      <c r="B1738" t="s">
        <v>19148</v>
      </c>
      <c r="C1738" t="s">
        <v>32153</v>
      </c>
      <c r="D1738" t="s">
        <v>19149</v>
      </c>
      <c r="E1738" t="s">
        <v>19150</v>
      </c>
      <c r="F1738" t="s">
        <v>171</v>
      </c>
      <c r="G1738">
        <v>335480828.39999998</v>
      </c>
      <c r="H1738">
        <v>25389328.050000001</v>
      </c>
      <c r="I1738">
        <v>870</v>
      </c>
      <c r="J1738" t="s">
        <v>19151</v>
      </c>
      <c r="K1738" t="s">
        <v>19152</v>
      </c>
      <c r="L1738" t="s">
        <v>19153</v>
      </c>
    </row>
    <row r="1739" spans="1:12" x14ac:dyDescent="0.4">
      <c r="A1739" t="s">
        <v>30428</v>
      </c>
      <c r="B1739" t="s">
        <v>26813</v>
      </c>
      <c r="C1739" t="s">
        <v>26814</v>
      </c>
      <c r="D1739" t="s">
        <v>26815</v>
      </c>
      <c r="E1739" t="s">
        <v>26816</v>
      </c>
      <c r="F1739" t="s">
        <v>8599</v>
      </c>
      <c r="G1739">
        <v>1012885761</v>
      </c>
      <c r="H1739">
        <v>121466267.2</v>
      </c>
      <c r="I1739">
        <v>2715</v>
      </c>
      <c r="J1739" t="s">
        <v>26817</v>
      </c>
      <c r="K1739" t="s">
        <v>26818</v>
      </c>
      <c r="L1739" t="s">
        <v>26819</v>
      </c>
    </row>
    <row r="1740" spans="1:12" x14ac:dyDescent="0.4">
      <c r="A1740" t="s">
        <v>30431</v>
      </c>
      <c r="B1740" t="s">
        <v>23561</v>
      </c>
      <c r="C1740" t="s">
        <v>32154</v>
      </c>
      <c r="D1740" t="s">
        <v>23562</v>
      </c>
      <c r="E1740" t="s">
        <v>23563</v>
      </c>
      <c r="F1740" t="s">
        <v>88</v>
      </c>
      <c r="G1740">
        <v>335455694.69999999</v>
      </c>
      <c r="H1740">
        <v>554881</v>
      </c>
      <c r="I1740">
        <v>950</v>
      </c>
      <c r="J1740" t="s">
        <v>23564</v>
      </c>
      <c r="K1740" t="s">
        <v>23565</v>
      </c>
      <c r="L1740" t="s">
        <v>23566</v>
      </c>
    </row>
    <row r="1741" spans="1:12" x14ac:dyDescent="0.4">
      <c r="A1741" t="s">
        <v>30428</v>
      </c>
      <c r="B1741" t="s">
        <v>29603</v>
      </c>
      <c r="C1741" t="s">
        <v>32155</v>
      </c>
      <c r="D1741" t="s">
        <v>29604</v>
      </c>
      <c r="E1741" t="s">
        <v>29605</v>
      </c>
      <c r="F1741" t="s">
        <v>67</v>
      </c>
      <c r="G1741">
        <v>165675680.30000001</v>
      </c>
      <c r="H1741">
        <v>36083728.850000001</v>
      </c>
      <c r="I1741">
        <v>997</v>
      </c>
      <c r="J1741" t="s">
        <v>29606</v>
      </c>
      <c r="K1741" t="s">
        <v>29607</v>
      </c>
      <c r="L1741" t="s">
        <v>29608</v>
      </c>
    </row>
    <row r="1742" spans="1:12" x14ac:dyDescent="0.4">
      <c r="A1742" t="s">
        <v>30431</v>
      </c>
      <c r="B1742" t="s">
        <v>22212</v>
      </c>
      <c r="C1742" t="s">
        <v>32156</v>
      </c>
      <c r="D1742" t="s">
        <v>22213</v>
      </c>
      <c r="E1742" t="s">
        <v>22214</v>
      </c>
      <c r="F1742" t="s">
        <v>523</v>
      </c>
      <c r="G1742">
        <v>44835188.100000001</v>
      </c>
      <c r="H1742">
        <v>3454078.56</v>
      </c>
      <c r="I1742">
        <v>316</v>
      </c>
      <c r="J1742" t="s">
        <v>22215</v>
      </c>
      <c r="K1742" t="s">
        <v>22216</v>
      </c>
      <c r="L1742" t="s">
        <v>22217</v>
      </c>
    </row>
    <row r="1743" spans="1:12" x14ac:dyDescent="0.4">
      <c r="A1743" t="s">
        <v>30428</v>
      </c>
      <c r="B1743" t="s">
        <v>19836</v>
      </c>
      <c r="C1743" t="s">
        <v>32157</v>
      </c>
      <c r="D1743" t="s">
        <v>19837</v>
      </c>
      <c r="E1743" t="s">
        <v>19838</v>
      </c>
      <c r="F1743" t="s">
        <v>580</v>
      </c>
      <c r="G1743">
        <v>4067101849</v>
      </c>
      <c r="H1743">
        <v>106427833.2</v>
      </c>
      <c r="I1743" t="s">
        <v>19839</v>
      </c>
      <c r="J1743" t="s">
        <v>19840</v>
      </c>
      <c r="K1743" t="s">
        <v>19841</v>
      </c>
      <c r="L1743" t="s">
        <v>19842</v>
      </c>
    </row>
    <row r="1744" spans="1:12" x14ac:dyDescent="0.4">
      <c r="A1744" t="s">
        <v>30428</v>
      </c>
      <c r="B1744" t="s">
        <v>21021</v>
      </c>
      <c r="C1744" t="s">
        <v>32158</v>
      </c>
      <c r="D1744" t="s">
        <v>21022</v>
      </c>
      <c r="E1744" t="s">
        <v>21023</v>
      </c>
      <c r="F1744" t="s">
        <v>238</v>
      </c>
      <c r="G1744">
        <v>2173660458</v>
      </c>
      <c r="H1744">
        <v>581188981.60000002</v>
      </c>
      <c r="I1744">
        <v>6632</v>
      </c>
      <c r="J1744" t="s">
        <v>21024</v>
      </c>
      <c r="K1744" t="s">
        <v>21025</v>
      </c>
      <c r="L1744" t="s">
        <v>21026</v>
      </c>
    </row>
    <row r="1745" spans="1:12" x14ac:dyDescent="0.4">
      <c r="A1745" t="s">
        <v>30428</v>
      </c>
      <c r="B1745" t="s">
        <v>19830</v>
      </c>
      <c r="C1745" t="s">
        <v>32159</v>
      </c>
      <c r="D1745" t="s">
        <v>19831</v>
      </c>
      <c r="E1745" t="s">
        <v>19832</v>
      </c>
      <c r="F1745" t="s">
        <v>156</v>
      </c>
      <c r="G1745">
        <v>285492763</v>
      </c>
      <c r="H1745">
        <v>70676062.510000005</v>
      </c>
      <c r="I1745">
        <v>2243</v>
      </c>
      <c r="J1745" t="s">
        <v>19833</v>
      </c>
      <c r="K1745" t="s">
        <v>19834</v>
      </c>
      <c r="L1745" t="s">
        <v>19835</v>
      </c>
    </row>
    <row r="1746" spans="1:12" x14ac:dyDescent="0.4">
      <c r="A1746" t="s">
        <v>30428</v>
      </c>
      <c r="B1746" t="s">
        <v>19824</v>
      </c>
      <c r="C1746" t="s">
        <v>32160</v>
      </c>
      <c r="D1746" t="s">
        <v>19825</v>
      </c>
      <c r="E1746" t="s">
        <v>19826</v>
      </c>
      <c r="F1746" t="s">
        <v>977</v>
      </c>
      <c r="G1746">
        <v>320779406.5</v>
      </c>
      <c r="H1746">
        <v>-138242514</v>
      </c>
      <c r="I1746">
        <v>852</v>
      </c>
      <c r="J1746" t="s">
        <v>19827</v>
      </c>
      <c r="K1746" t="s">
        <v>19828</v>
      </c>
      <c r="L1746" t="s">
        <v>19829</v>
      </c>
    </row>
    <row r="1747" spans="1:12" x14ac:dyDescent="0.4">
      <c r="A1747" t="s">
        <v>30428</v>
      </c>
      <c r="B1747" t="s">
        <v>15199</v>
      </c>
      <c r="C1747" t="s">
        <v>32161</v>
      </c>
      <c r="D1747" t="s">
        <v>15200</v>
      </c>
      <c r="E1747" t="s">
        <v>15201</v>
      </c>
      <c r="F1747" t="s">
        <v>74</v>
      </c>
      <c r="G1747">
        <v>4203846521</v>
      </c>
      <c r="H1747">
        <v>-37639405.82</v>
      </c>
      <c r="I1747" t="s">
        <v>15202</v>
      </c>
      <c r="J1747" t="s">
        <v>15203</v>
      </c>
      <c r="K1747" t="s">
        <v>15204</v>
      </c>
      <c r="L1747" t="s">
        <v>15205</v>
      </c>
    </row>
    <row r="1748" spans="1:12" x14ac:dyDescent="0.4">
      <c r="A1748" t="s">
        <v>30431</v>
      </c>
      <c r="B1748" t="s">
        <v>7743</v>
      </c>
      <c r="C1748" t="s">
        <v>32162</v>
      </c>
      <c r="D1748" t="s">
        <v>7744</v>
      </c>
      <c r="E1748" t="s">
        <v>7745</v>
      </c>
      <c r="F1748" t="s">
        <v>246</v>
      </c>
      <c r="G1748">
        <v>4968178009</v>
      </c>
      <c r="H1748">
        <v>-233166466</v>
      </c>
      <c r="I1748" t="s">
        <v>7746</v>
      </c>
      <c r="J1748" t="s">
        <v>7747</v>
      </c>
      <c r="K1748" t="s">
        <v>7748</v>
      </c>
      <c r="L1748" t="s">
        <v>7749</v>
      </c>
    </row>
    <row r="1749" spans="1:12" x14ac:dyDescent="0.4">
      <c r="A1749" t="s">
        <v>30431</v>
      </c>
      <c r="B1749" t="s">
        <v>7737</v>
      </c>
      <c r="C1749" t="s">
        <v>32163</v>
      </c>
      <c r="D1749" t="s">
        <v>7738</v>
      </c>
      <c r="E1749" t="s">
        <v>7739</v>
      </c>
      <c r="F1749" t="s">
        <v>54</v>
      </c>
      <c r="G1749">
        <v>706478551</v>
      </c>
      <c r="H1749">
        <v>-2342390.34</v>
      </c>
      <c r="I1749">
        <v>1760</v>
      </c>
      <c r="J1749" t="s">
        <v>7740</v>
      </c>
      <c r="K1749" t="s">
        <v>7741</v>
      </c>
      <c r="L1749" t="s">
        <v>7742</v>
      </c>
    </row>
    <row r="1750" spans="1:12" x14ac:dyDescent="0.4">
      <c r="A1750" t="s">
        <v>30431</v>
      </c>
      <c r="B1750" t="s">
        <v>19806</v>
      </c>
      <c r="C1750" t="s">
        <v>32164</v>
      </c>
      <c r="D1750" t="s">
        <v>19807</v>
      </c>
      <c r="E1750" t="s">
        <v>19808</v>
      </c>
      <c r="F1750" t="s">
        <v>54</v>
      </c>
      <c r="G1750">
        <v>64865867.890000001</v>
      </c>
      <c r="H1750">
        <v>893634.41</v>
      </c>
      <c r="I1750">
        <v>734</v>
      </c>
      <c r="J1750" t="s">
        <v>19809</v>
      </c>
      <c r="K1750" t="s">
        <v>19810</v>
      </c>
      <c r="L1750" t="s">
        <v>19811</v>
      </c>
    </row>
    <row r="1751" spans="1:12" x14ac:dyDescent="0.4">
      <c r="A1751" t="s">
        <v>30431</v>
      </c>
      <c r="B1751" t="s">
        <v>19799</v>
      </c>
      <c r="C1751" t="s">
        <v>32165</v>
      </c>
      <c r="D1751" t="s">
        <v>19800</v>
      </c>
      <c r="E1751" t="s">
        <v>19801</v>
      </c>
      <c r="F1751" t="s">
        <v>1055</v>
      </c>
      <c r="G1751">
        <v>9232472480</v>
      </c>
      <c r="H1751">
        <v>983779634.79999995</v>
      </c>
      <c r="I1751" t="s">
        <v>19802</v>
      </c>
      <c r="J1751" t="s">
        <v>19803</v>
      </c>
      <c r="K1751" t="s">
        <v>19804</v>
      </c>
      <c r="L1751" t="s">
        <v>19805</v>
      </c>
    </row>
    <row r="1752" spans="1:12" x14ac:dyDescent="0.4">
      <c r="A1752" t="s">
        <v>30431</v>
      </c>
      <c r="B1752" t="s">
        <v>19793</v>
      </c>
      <c r="C1752" t="s">
        <v>32166</v>
      </c>
      <c r="D1752" t="s">
        <v>19794</v>
      </c>
      <c r="E1752" t="s">
        <v>19795</v>
      </c>
      <c r="F1752" t="s">
        <v>398</v>
      </c>
      <c r="G1752">
        <v>515299821.39999998</v>
      </c>
      <c r="H1752">
        <v>961694.79</v>
      </c>
      <c r="I1752">
        <v>1559</v>
      </c>
      <c r="J1752" t="s">
        <v>19796</v>
      </c>
      <c r="K1752" t="s">
        <v>19797</v>
      </c>
      <c r="L1752" t="s">
        <v>19798</v>
      </c>
    </row>
    <row r="1753" spans="1:12" x14ac:dyDescent="0.4">
      <c r="A1753" t="s">
        <v>30431</v>
      </c>
      <c r="B1753" t="s">
        <v>10304</v>
      </c>
      <c r="C1753" t="s">
        <v>32167</v>
      </c>
      <c r="D1753" t="s">
        <v>10305</v>
      </c>
      <c r="E1753" t="s">
        <v>10306</v>
      </c>
      <c r="F1753" t="s">
        <v>40</v>
      </c>
      <c r="G1753">
        <v>21228019.52</v>
      </c>
      <c r="H1753">
        <v>-12406462.369999999</v>
      </c>
      <c r="I1753">
        <v>240</v>
      </c>
      <c r="J1753" t="s">
        <v>10307</v>
      </c>
      <c r="K1753" t="s">
        <v>10308</v>
      </c>
      <c r="L1753" t="s">
        <v>10309</v>
      </c>
    </row>
    <row r="1754" spans="1:12" x14ac:dyDescent="0.4">
      <c r="A1754" t="s">
        <v>30431</v>
      </c>
      <c r="B1754" t="s">
        <v>22840</v>
      </c>
      <c r="C1754" t="s">
        <v>32168</v>
      </c>
      <c r="D1754" t="s">
        <v>22841</v>
      </c>
      <c r="E1754" t="s">
        <v>22842</v>
      </c>
      <c r="F1754" t="s">
        <v>171</v>
      </c>
      <c r="G1754">
        <v>794200652.89999998</v>
      </c>
      <c r="H1754">
        <v>75380811.299999997</v>
      </c>
      <c r="I1754">
        <v>1830</v>
      </c>
      <c r="J1754" t="s">
        <v>22843</v>
      </c>
      <c r="K1754" t="s">
        <v>22844</v>
      </c>
      <c r="L1754" t="s">
        <v>22845</v>
      </c>
    </row>
    <row r="1755" spans="1:12" x14ac:dyDescent="0.4">
      <c r="A1755" t="s">
        <v>30428</v>
      </c>
      <c r="B1755" t="s">
        <v>19787</v>
      </c>
      <c r="C1755" t="s">
        <v>32169</v>
      </c>
      <c r="D1755" t="s">
        <v>19788</v>
      </c>
      <c r="E1755" t="s">
        <v>19789</v>
      </c>
      <c r="F1755" t="s">
        <v>40</v>
      </c>
      <c r="G1755">
        <v>1035934506</v>
      </c>
      <c r="H1755">
        <v>37057879.189999998</v>
      </c>
      <c r="I1755">
        <v>2564</v>
      </c>
      <c r="J1755" t="s">
        <v>19790</v>
      </c>
      <c r="K1755" t="s">
        <v>19791</v>
      </c>
      <c r="L1755" t="s">
        <v>19792</v>
      </c>
    </row>
    <row r="1756" spans="1:12" x14ac:dyDescent="0.4">
      <c r="A1756" t="s">
        <v>30431</v>
      </c>
      <c r="B1756" t="s">
        <v>26807</v>
      </c>
      <c r="C1756" t="s">
        <v>32170</v>
      </c>
      <c r="D1756" t="s">
        <v>26808</v>
      </c>
      <c r="E1756" t="s">
        <v>26809</v>
      </c>
      <c r="F1756" t="s">
        <v>40</v>
      </c>
      <c r="G1756">
        <v>91533830.640000001</v>
      </c>
      <c r="H1756">
        <v>15128120.1</v>
      </c>
      <c r="I1756">
        <v>775</v>
      </c>
      <c r="J1756" t="s">
        <v>26810</v>
      </c>
      <c r="K1756" t="s">
        <v>26811</v>
      </c>
      <c r="L1756" t="s">
        <v>26812</v>
      </c>
    </row>
    <row r="1757" spans="1:12" x14ac:dyDescent="0.4">
      <c r="A1757" t="s">
        <v>30428</v>
      </c>
      <c r="B1757" t="s">
        <v>19781</v>
      </c>
      <c r="C1757" t="s">
        <v>32171</v>
      </c>
      <c r="D1757" t="s">
        <v>19782</v>
      </c>
      <c r="E1757" t="s">
        <v>19783</v>
      </c>
      <c r="F1757" t="s">
        <v>398</v>
      </c>
      <c r="G1757">
        <v>522177029.30000001</v>
      </c>
      <c r="H1757">
        <v>17224962.260000002</v>
      </c>
      <c r="I1757">
        <v>1048</v>
      </c>
      <c r="J1757" t="s">
        <v>19784</v>
      </c>
      <c r="K1757" t="s">
        <v>19785</v>
      </c>
      <c r="L1757" t="s">
        <v>19786</v>
      </c>
    </row>
    <row r="1758" spans="1:12" x14ac:dyDescent="0.4">
      <c r="A1758" t="s">
        <v>30431</v>
      </c>
      <c r="B1758" t="s">
        <v>19775</v>
      </c>
      <c r="C1758" t="s">
        <v>32172</v>
      </c>
      <c r="D1758" t="s">
        <v>19776</v>
      </c>
      <c r="E1758" t="s">
        <v>19777</v>
      </c>
      <c r="F1758" t="s">
        <v>391</v>
      </c>
      <c r="G1758">
        <v>452184138.89999998</v>
      </c>
      <c r="H1758">
        <v>19472138.140000001</v>
      </c>
      <c r="I1758">
        <v>6593</v>
      </c>
      <c r="J1758" t="s">
        <v>19778</v>
      </c>
      <c r="K1758" t="s">
        <v>19779</v>
      </c>
      <c r="L1758" t="s">
        <v>19780</v>
      </c>
    </row>
    <row r="1759" spans="1:12" x14ac:dyDescent="0.4">
      <c r="A1759" t="s">
        <v>30428</v>
      </c>
      <c r="B1759" t="s">
        <v>16350</v>
      </c>
      <c r="C1759" t="s">
        <v>32173</v>
      </c>
      <c r="D1759" t="s">
        <v>16351</v>
      </c>
      <c r="E1759" t="s">
        <v>16352</v>
      </c>
      <c r="F1759" t="s">
        <v>40</v>
      </c>
      <c r="G1759">
        <v>63803878.939999998</v>
      </c>
      <c r="H1759">
        <v>-36972002.460000001</v>
      </c>
      <c r="I1759">
        <v>1230</v>
      </c>
      <c r="J1759" t="s">
        <v>16353</v>
      </c>
      <c r="K1759" t="s">
        <v>16354</v>
      </c>
      <c r="L1759" t="s">
        <v>16355</v>
      </c>
    </row>
    <row r="1760" spans="1:12" x14ac:dyDescent="0.4">
      <c r="A1760" t="s">
        <v>30428</v>
      </c>
      <c r="B1760" t="s">
        <v>15695</v>
      </c>
      <c r="C1760" t="s">
        <v>32174</v>
      </c>
      <c r="D1760" t="s">
        <v>15696</v>
      </c>
      <c r="E1760" t="s">
        <v>15697</v>
      </c>
      <c r="F1760" t="s">
        <v>253</v>
      </c>
      <c r="G1760">
        <v>122073360.5</v>
      </c>
      <c r="H1760">
        <v>14088078.380000001</v>
      </c>
      <c r="I1760">
        <v>510</v>
      </c>
      <c r="J1760" t="s">
        <v>15698</v>
      </c>
      <c r="K1760" t="s">
        <v>15699</v>
      </c>
      <c r="L1760" t="s">
        <v>15700</v>
      </c>
    </row>
    <row r="1761" spans="1:12" x14ac:dyDescent="0.4">
      <c r="A1761" t="s">
        <v>30431</v>
      </c>
      <c r="B1761" t="s">
        <v>24473</v>
      </c>
      <c r="C1761" t="s">
        <v>32175</v>
      </c>
      <c r="D1761" t="s">
        <v>24474</v>
      </c>
      <c r="E1761" t="s">
        <v>24475</v>
      </c>
      <c r="F1761" t="s">
        <v>398</v>
      </c>
      <c r="G1761">
        <v>55132876.539999999</v>
      </c>
      <c r="H1761">
        <v>-2182269.48</v>
      </c>
      <c r="I1761">
        <v>239</v>
      </c>
      <c r="J1761" t="s">
        <v>24476</v>
      </c>
      <c r="K1761" t="s">
        <v>24477</v>
      </c>
      <c r="L1761" t="s">
        <v>24478</v>
      </c>
    </row>
    <row r="1762" spans="1:12" x14ac:dyDescent="0.4">
      <c r="A1762" t="s">
        <v>30431</v>
      </c>
      <c r="B1762" t="s">
        <v>10298</v>
      </c>
      <c r="C1762" t="s">
        <v>32176</v>
      </c>
      <c r="D1762" t="s">
        <v>10299</v>
      </c>
      <c r="E1762" t="s">
        <v>10300</v>
      </c>
      <c r="F1762" t="s">
        <v>253</v>
      </c>
      <c r="G1762">
        <v>340180758.39999998</v>
      </c>
      <c r="H1762">
        <v>48442140.299999997</v>
      </c>
      <c r="I1762">
        <v>1371</v>
      </c>
      <c r="J1762" t="s">
        <v>10301</v>
      </c>
      <c r="K1762" t="s">
        <v>10302</v>
      </c>
      <c r="L1762" t="s">
        <v>10303</v>
      </c>
    </row>
    <row r="1763" spans="1:12" x14ac:dyDescent="0.4">
      <c r="A1763" t="s">
        <v>30431</v>
      </c>
      <c r="B1763" t="s">
        <v>19763</v>
      </c>
      <c r="C1763" t="s">
        <v>32177</v>
      </c>
      <c r="D1763" t="s">
        <v>19764</v>
      </c>
      <c r="E1763" t="s">
        <v>19765</v>
      </c>
      <c r="F1763" t="s">
        <v>10</v>
      </c>
      <c r="G1763">
        <v>1223196378</v>
      </c>
      <c r="H1763">
        <v>110118183.40000001</v>
      </c>
      <c r="I1763">
        <v>2985</v>
      </c>
      <c r="J1763" t="s">
        <v>19766</v>
      </c>
      <c r="K1763" t="s">
        <v>19767</v>
      </c>
      <c r="L1763" t="s">
        <v>19768</v>
      </c>
    </row>
    <row r="1764" spans="1:12" x14ac:dyDescent="0.4">
      <c r="A1764" t="s">
        <v>30493</v>
      </c>
      <c r="B1764" t="s">
        <v>29597</v>
      </c>
      <c r="C1764" t="s">
        <v>32178</v>
      </c>
      <c r="D1764" t="s">
        <v>29598</v>
      </c>
      <c r="E1764" t="s">
        <v>29599</v>
      </c>
      <c r="F1764" t="s">
        <v>719</v>
      </c>
      <c r="G1764">
        <v>137978313.69999999</v>
      </c>
      <c r="H1764">
        <v>16121077.09</v>
      </c>
      <c r="I1764">
        <v>271</v>
      </c>
      <c r="J1764" t="s">
        <v>29600</v>
      </c>
      <c r="K1764" t="s">
        <v>29601</v>
      </c>
      <c r="L1764" t="s">
        <v>29602</v>
      </c>
    </row>
    <row r="1765" spans="1:12" x14ac:dyDescent="0.4">
      <c r="A1765" t="s">
        <v>30431</v>
      </c>
      <c r="B1765" t="s">
        <v>19757</v>
      </c>
      <c r="C1765" t="s">
        <v>32179</v>
      </c>
      <c r="D1765" t="s">
        <v>19758</v>
      </c>
      <c r="E1765" t="s">
        <v>19759</v>
      </c>
      <c r="F1765" t="s">
        <v>206</v>
      </c>
      <c r="G1765">
        <v>14337503.35</v>
      </c>
      <c r="H1765">
        <v>-4301233</v>
      </c>
      <c r="I1765">
        <v>177</v>
      </c>
      <c r="J1765" t="s">
        <v>19760</v>
      </c>
      <c r="K1765" t="s">
        <v>19761</v>
      </c>
      <c r="L1765" t="s">
        <v>19762</v>
      </c>
    </row>
    <row r="1766" spans="1:12" x14ac:dyDescent="0.4">
      <c r="A1766" t="s">
        <v>30431</v>
      </c>
      <c r="B1766" t="s">
        <v>24467</v>
      </c>
      <c r="C1766" t="s">
        <v>32180</v>
      </c>
      <c r="D1766" t="s">
        <v>24468</v>
      </c>
      <c r="E1766" t="s">
        <v>24469</v>
      </c>
      <c r="F1766" t="s">
        <v>681</v>
      </c>
      <c r="G1766">
        <v>555232923.89999998</v>
      </c>
      <c r="H1766">
        <v>-17311836.34</v>
      </c>
      <c r="I1766">
        <v>861</v>
      </c>
      <c r="J1766" t="s">
        <v>24470</v>
      </c>
      <c r="K1766" t="s">
        <v>24471</v>
      </c>
      <c r="L1766" t="s">
        <v>24472</v>
      </c>
    </row>
    <row r="1767" spans="1:12" x14ac:dyDescent="0.4">
      <c r="A1767" t="s">
        <v>30431</v>
      </c>
      <c r="B1767" t="s">
        <v>3402</v>
      </c>
      <c r="C1767" t="s">
        <v>32181</v>
      </c>
      <c r="D1767" t="s">
        <v>3403</v>
      </c>
      <c r="E1767" t="s">
        <v>3404</v>
      </c>
      <c r="F1767" t="s">
        <v>54</v>
      </c>
      <c r="G1767">
        <v>210175206.5</v>
      </c>
      <c r="H1767">
        <v>18094190.280000001</v>
      </c>
      <c r="I1767">
        <v>1586</v>
      </c>
      <c r="J1767" t="s">
        <v>3405</v>
      </c>
      <c r="K1767" t="s">
        <v>3406</v>
      </c>
      <c r="L1767" t="s">
        <v>3407</v>
      </c>
    </row>
    <row r="1768" spans="1:12" x14ac:dyDescent="0.4">
      <c r="A1768" t="s">
        <v>30431</v>
      </c>
      <c r="B1768" t="s">
        <v>15193</v>
      </c>
      <c r="C1768" t="s">
        <v>32182</v>
      </c>
      <c r="D1768" t="s">
        <v>15194</v>
      </c>
      <c r="E1768" t="s">
        <v>15195</v>
      </c>
      <c r="F1768" t="s">
        <v>171</v>
      </c>
      <c r="G1768">
        <v>118708067.2</v>
      </c>
      <c r="H1768">
        <v>15988380.33</v>
      </c>
      <c r="I1768">
        <v>362</v>
      </c>
      <c r="J1768" t="s">
        <v>15196</v>
      </c>
      <c r="K1768" t="s">
        <v>15197</v>
      </c>
      <c r="L1768" t="s">
        <v>15198</v>
      </c>
    </row>
    <row r="1769" spans="1:12" x14ac:dyDescent="0.4">
      <c r="A1769" t="s">
        <v>30431</v>
      </c>
      <c r="B1769" t="s">
        <v>19751</v>
      </c>
      <c r="C1769" t="s">
        <v>32183</v>
      </c>
      <c r="D1769" t="s">
        <v>19752</v>
      </c>
      <c r="E1769" t="s">
        <v>19753</v>
      </c>
      <c r="F1769" t="s">
        <v>419</v>
      </c>
      <c r="G1769">
        <v>249447945.19999999</v>
      </c>
      <c r="H1769">
        <v>28459634.420000002</v>
      </c>
      <c r="I1769">
        <v>550</v>
      </c>
      <c r="J1769" t="s">
        <v>19754</v>
      </c>
      <c r="K1769" t="s">
        <v>19755</v>
      </c>
      <c r="L1769" t="s">
        <v>19756</v>
      </c>
    </row>
    <row r="1770" spans="1:12" x14ac:dyDescent="0.4">
      <c r="A1770" t="s">
        <v>30428</v>
      </c>
      <c r="B1770" t="s">
        <v>19744</v>
      </c>
      <c r="C1770" t="s">
        <v>32184</v>
      </c>
      <c r="D1770" t="s">
        <v>19745</v>
      </c>
      <c r="E1770" t="s">
        <v>19746</v>
      </c>
      <c r="F1770" t="s">
        <v>560</v>
      </c>
      <c r="G1770">
        <v>5107560645</v>
      </c>
      <c r="H1770">
        <v>130586472.5</v>
      </c>
      <c r="I1770" t="s">
        <v>19747</v>
      </c>
      <c r="J1770" t="s">
        <v>19748</v>
      </c>
      <c r="K1770" t="s">
        <v>19749</v>
      </c>
      <c r="L1770" t="s">
        <v>19750</v>
      </c>
    </row>
    <row r="1771" spans="1:12" x14ac:dyDescent="0.4">
      <c r="A1771" t="s">
        <v>30431</v>
      </c>
      <c r="B1771" t="s">
        <v>15187</v>
      </c>
      <c r="C1771" t="s">
        <v>32185</v>
      </c>
      <c r="D1771" t="s">
        <v>15188</v>
      </c>
      <c r="E1771" t="s">
        <v>15189</v>
      </c>
      <c r="F1771" t="s">
        <v>285</v>
      </c>
      <c r="G1771">
        <v>414832238</v>
      </c>
      <c r="H1771">
        <v>22666457.100000001</v>
      </c>
      <c r="I1771">
        <v>2259</v>
      </c>
      <c r="J1771" t="s">
        <v>15190</v>
      </c>
      <c r="K1771" t="s">
        <v>15191</v>
      </c>
      <c r="L1771" t="s">
        <v>15192</v>
      </c>
    </row>
    <row r="1772" spans="1:12" x14ac:dyDescent="0.4">
      <c r="A1772" t="s">
        <v>30428</v>
      </c>
      <c r="B1772" t="s">
        <v>3396</v>
      </c>
      <c r="C1772" t="s">
        <v>32186</v>
      </c>
      <c r="D1772" t="s">
        <v>3397</v>
      </c>
      <c r="E1772" t="s">
        <v>3398</v>
      </c>
      <c r="F1772" t="s">
        <v>88</v>
      </c>
      <c r="G1772">
        <v>516622293.80000001</v>
      </c>
      <c r="H1772">
        <v>28097973.530000001</v>
      </c>
      <c r="I1772">
        <v>650</v>
      </c>
      <c r="J1772" t="s">
        <v>3399</v>
      </c>
      <c r="K1772" t="s">
        <v>3400</v>
      </c>
      <c r="L1772" t="s">
        <v>3401</v>
      </c>
    </row>
    <row r="1773" spans="1:12" x14ac:dyDescent="0.4">
      <c r="A1773" t="s">
        <v>30428</v>
      </c>
      <c r="B1773" t="s">
        <v>19738</v>
      </c>
      <c r="C1773" t="s">
        <v>32187</v>
      </c>
      <c r="D1773" t="s">
        <v>19739</v>
      </c>
      <c r="E1773" t="s">
        <v>19740</v>
      </c>
      <c r="F1773" t="s">
        <v>88</v>
      </c>
      <c r="G1773">
        <v>75542426.370000005</v>
      </c>
      <c r="H1773">
        <v>23224988.140000001</v>
      </c>
      <c r="I1773">
        <v>406</v>
      </c>
      <c r="J1773" t="s">
        <v>19741</v>
      </c>
      <c r="K1773" t="s">
        <v>19742</v>
      </c>
      <c r="L1773" t="s">
        <v>19743</v>
      </c>
    </row>
    <row r="1774" spans="1:12" x14ac:dyDescent="0.4">
      <c r="A1774" t="s">
        <v>30428</v>
      </c>
      <c r="B1774" t="s">
        <v>23437</v>
      </c>
      <c r="C1774" t="s">
        <v>32188</v>
      </c>
      <c r="D1774" t="s">
        <v>23438</v>
      </c>
      <c r="E1774" t="s">
        <v>23439</v>
      </c>
      <c r="F1774" t="s">
        <v>149</v>
      </c>
      <c r="G1774">
        <v>283178766.39999998</v>
      </c>
      <c r="H1774">
        <v>41551796.350000001</v>
      </c>
      <c r="I1774">
        <v>1165</v>
      </c>
      <c r="J1774" t="s">
        <v>23440</v>
      </c>
      <c r="K1774" t="s">
        <v>23441</v>
      </c>
      <c r="L1774" t="s">
        <v>23442</v>
      </c>
    </row>
    <row r="1775" spans="1:12" x14ac:dyDescent="0.4">
      <c r="A1775" t="s">
        <v>30431</v>
      </c>
      <c r="B1775" t="s">
        <v>19726</v>
      </c>
      <c r="C1775" t="s">
        <v>32189</v>
      </c>
      <c r="D1775" t="s">
        <v>19727</v>
      </c>
      <c r="E1775" t="s">
        <v>19728</v>
      </c>
      <c r="F1775" t="s">
        <v>551</v>
      </c>
      <c r="G1775">
        <v>252430407.69999999</v>
      </c>
      <c r="H1775">
        <v>16732432.890000001</v>
      </c>
      <c r="I1775">
        <v>1710</v>
      </c>
      <c r="J1775" t="s">
        <v>19729</v>
      </c>
      <c r="K1775" t="s">
        <v>19730</v>
      </c>
      <c r="L1775" t="s">
        <v>19731</v>
      </c>
    </row>
    <row r="1776" spans="1:12" x14ac:dyDescent="0.4">
      <c r="A1776" t="s">
        <v>30428</v>
      </c>
      <c r="B1776" t="s">
        <v>3390</v>
      </c>
      <c r="C1776" t="s">
        <v>32190</v>
      </c>
      <c r="D1776" t="s">
        <v>3391</v>
      </c>
      <c r="E1776" t="s">
        <v>3392</v>
      </c>
      <c r="F1776" t="s">
        <v>88</v>
      </c>
      <c r="G1776">
        <v>2896536988</v>
      </c>
      <c r="H1776">
        <v>583881036.20000005</v>
      </c>
      <c r="I1776">
        <v>1337</v>
      </c>
      <c r="J1776" t="s">
        <v>3393</v>
      </c>
      <c r="K1776" t="s">
        <v>3394</v>
      </c>
      <c r="L1776" t="s">
        <v>3395</v>
      </c>
    </row>
    <row r="1777" spans="1:12" x14ac:dyDescent="0.4">
      <c r="A1777" t="s">
        <v>30428</v>
      </c>
      <c r="B1777" t="s">
        <v>19720</v>
      </c>
      <c r="C1777" t="s">
        <v>32191</v>
      </c>
      <c r="D1777" t="s">
        <v>19721</v>
      </c>
      <c r="E1777" t="s">
        <v>19722</v>
      </c>
      <c r="F1777" t="s">
        <v>95</v>
      </c>
      <c r="G1777">
        <v>714187497.20000005</v>
      </c>
      <c r="H1777">
        <v>28607668.420000002</v>
      </c>
      <c r="I1777">
        <v>8245</v>
      </c>
      <c r="J1777" t="s">
        <v>19723</v>
      </c>
      <c r="K1777" t="s">
        <v>19724</v>
      </c>
      <c r="L1777" t="s">
        <v>19725</v>
      </c>
    </row>
    <row r="1778" spans="1:12" x14ac:dyDescent="0.4">
      <c r="A1778" t="s">
        <v>30431</v>
      </c>
      <c r="B1778" t="s">
        <v>19714</v>
      </c>
      <c r="C1778" t="s">
        <v>32192</v>
      </c>
      <c r="D1778" t="s">
        <v>19715</v>
      </c>
      <c r="E1778" t="s">
        <v>19716</v>
      </c>
      <c r="F1778" t="s">
        <v>142</v>
      </c>
      <c r="G1778">
        <v>266210097.59999999</v>
      </c>
      <c r="H1778">
        <v>-178264661.90000001</v>
      </c>
      <c r="I1778">
        <v>2205</v>
      </c>
      <c r="J1778" t="s">
        <v>19717</v>
      </c>
      <c r="K1778" t="s">
        <v>19718</v>
      </c>
      <c r="L1778" t="s">
        <v>19719</v>
      </c>
    </row>
    <row r="1779" spans="1:12" x14ac:dyDescent="0.4">
      <c r="A1779" t="s">
        <v>30431</v>
      </c>
      <c r="B1779" t="s">
        <v>12126</v>
      </c>
      <c r="C1779" t="s">
        <v>32193</v>
      </c>
      <c r="D1779" t="s">
        <v>12127</v>
      </c>
      <c r="E1779" t="s">
        <v>12128</v>
      </c>
      <c r="F1779" t="s">
        <v>957</v>
      </c>
      <c r="G1779">
        <v>295389456.19999999</v>
      </c>
      <c r="H1779">
        <v>2149744.9300000002</v>
      </c>
      <c r="I1779">
        <v>1541</v>
      </c>
      <c r="J1779" t="s">
        <v>12129</v>
      </c>
      <c r="K1779" t="s">
        <v>12130</v>
      </c>
      <c r="L1779" t="s">
        <v>12131</v>
      </c>
    </row>
    <row r="1780" spans="1:12" x14ac:dyDescent="0.4">
      <c r="A1780" t="s">
        <v>30431</v>
      </c>
      <c r="B1780" t="s">
        <v>19708</v>
      </c>
      <c r="C1780" t="s">
        <v>32194</v>
      </c>
      <c r="D1780" t="s">
        <v>19709</v>
      </c>
      <c r="E1780" t="s">
        <v>19710</v>
      </c>
      <c r="F1780" t="s">
        <v>67</v>
      </c>
      <c r="G1780">
        <v>702732043.5</v>
      </c>
      <c r="H1780">
        <v>5864530.04</v>
      </c>
      <c r="I1780">
        <v>2630</v>
      </c>
      <c r="J1780" t="s">
        <v>19711</v>
      </c>
      <c r="K1780" t="s">
        <v>19712</v>
      </c>
      <c r="L1780" t="s">
        <v>19713</v>
      </c>
    </row>
    <row r="1781" spans="1:12" x14ac:dyDescent="0.4">
      <c r="A1781" t="s">
        <v>30431</v>
      </c>
      <c r="B1781" t="s">
        <v>5912</v>
      </c>
      <c r="C1781" t="s">
        <v>32195</v>
      </c>
      <c r="D1781" t="s">
        <v>5913</v>
      </c>
      <c r="E1781" t="s">
        <v>5914</v>
      </c>
      <c r="F1781" t="s">
        <v>378</v>
      </c>
      <c r="G1781">
        <v>168797375.09999999</v>
      </c>
      <c r="H1781">
        <v>20838656.170000002</v>
      </c>
      <c r="I1781">
        <v>758</v>
      </c>
      <c r="J1781" t="s">
        <v>5915</v>
      </c>
      <c r="K1781" t="s">
        <v>5916</v>
      </c>
      <c r="L1781" t="s">
        <v>5917</v>
      </c>
    </row>
    <row r="1782" spans="1:12" x14ac:dyDescent="0.4">
      <c r="A1782" t="s">
        <v>30431</v>
      </c>
      <c r="B1782" t="s">
        <v>19702</v>
      </c>
      <c r="C1782" t="s">
        <v>32196</v>
      </c>
      <c r="D1782" t="s">
        <v>19703</v>
      </c>
      <c r="E1782" t="s">
        <v>19704</v>
      </c>
      <c r="F1782" t="s">
        <v>293</v>
      </c>
      <c r="G1782">
        <v>6460665484</v>
      </c>
      <c r="H1782">
        <v>78838414.530000001</v>
      </c>
      <c r="I1782">
        <v>3149</v>
      </c>
      <c r="J1782" t="s">
        <v>19705</v>
      </c>
      <c r="K1782" t="s">
        <v>19706</v>
      </c>
      <c r="L1782" t="s">
        <v>19707</v>
      </c>
    </row>
    <row r="1783" spans="1:12" x14ac:dyDescent="0.4">
      <c r="A1783" t="s">
        <v>30431</v>
      </c>
      <c r="B1783" t="s">
        <v>3384</v>
      </c>
      <c r="C1783" t="s">
        <v>32197</v>
      </c>
      <c r="D1783" t="s">
        <v>3385</v>
      </c>
      <c r="E1783" t="s">
        <v>3386</v>
      </c>
      <c r="F1783" t="s">
        <v>957</v>
      </c>
      <c r="G1783">
        <v>1054226865</v>
      </c>
      <c r="H1783">
        <v>27429965.859999999</v>
      </c>
      <c r="I1783">
        <v>2615</v>
      </c>
      <c r="J1783" t="s">
        <v>3387</v>
      </c>
      <c r="K1783" t="s">
        <v>3388</v>
      </c>
      <c r="L1783" t="s">
        <v>3389</v>
      </c>
    </row>
    <row r="1784" spans="1:12" x14ac:dyDescent="0.4">
      <c r="A1784" t="s">
        <v>30431</v>
      </c>
      <c r="B1784" t="s">
        <v>3378</v>
      </c>
      <c r="C1784" t="s">
        <v>32198</v>
      </c>
      <c r="D1784" t="s">
        <v>3379</v>
      </c>
      <c r="E1784" t="s">
        <v>3380</v>
      </c>
      <c r="F1784" t="s">
        <v>285</v>
      </c>
      <c r="G1784">
        <v>183049478.90000001</v>
      </c>
      <c r="H1784">
        <v>33005662.890000001</v>
      </c>
      <c r="I1784">
        <v>1421</v>
      </c>
      <c r="J1784" t="s">
        <v>3381</v>
      </c>
      <c r="K1784" t="s">
        <v>3382</v>
      </c>
      <c r="L1784" t="s">
        <v>3383</v>
      </c>
    </row>
    <row r="1785" spans="1:12" x14ac:dyDescent="0.4">
      <c r="A1785" t="s">
        <v>30431</v>
      </c>
      <c r="B1785" t="s">
        <v>24461</v>
      </c>
      <c r="C1785" t="s">
        <v>32199</v>
      </c>
      <c r="D1785" t="s">
        <v>24462</v>
      </c>
      <c r="E1785" t="s">
        <v>24463</v>
      </c>
      <c r="F1785" t="s">
        <v>238</v>
      </c>
      <c r="G1785">
        <v>120586266.2</v>
      </c>
      <c r="H1785">
        <v>2535662.2799999998</v>
      </c>
      <c r="I1785">
        <v>753</v>
      </c>
      <c r="J1785" t="s">
        <v>24464</v>
      </c>
      <c r="K1785" t="s">
        <v>24465</v>
      </c>
      <c r="L1785" t="s">
        <v>24466</v>
      </c>
    </row>
    <row r="1786" spans="1:12" x14ac:dyDescent="0.4">
      <c r="A1786" t="s">
        <v>30428</v>
      </c>
      <c r="B1786" t="s">
        <v>19690</v>
      </c>
      <c r="C1786" t="s">
        <v>32200</v>
      </c>
      <c r="D1786" t="s">
        <v>19691</v>
      </c>
      <c r="E1786" t="s">
        <v>19692</v>
      </c>
      <c r="F1786" t="s">
        <v>149</v>
      </c>
      <c r="G1786">
        <v>650279845.70000005</v>
      </c>
      <c r="H1786">
        <v>108112324.90000001</v>
      </c>
      <c r="I1786">
        <v>495</v>
      </c>
      <c r="J1786" t="s">
        <v>19693</v>
      </c>
      <c r="K1786" t="s">
        <v>19694</v>
      </c>
      <c r="L1786" t="s">
        <v>19695</v>
      </c>
    </row>
    <row r="1787" spans="1:12" x14ac:dyDescent="0.4">
      <c r="A1787" t="s">
        <v>30428</v>
      </c>
      <c r="B1787" t="s">
        <v>24455</v>
      </c>
      <c r="C1787" t="s">
        <v>32201</v>
      </c>
      <c r="D1787" t="s">
        <v>24456</v>
      </c>
      <c r="E1787" t="s">
        <v>24457</v>
      </c>
      <c r="F1787" t="s">
        <v>171</v>
      </c>
      <c r="G1787">
        <v>962686450</v>
      </c>
      <c r="H1787">
        <v>174021952.30000001</v>
      </c>
      <c r="I1787">
        <v>1389</v>
      </c>
      <c r="J1787" t="s">
        <v>24458</v>
      </c>
      <c r="K1787" t="s">
        <v>24459</v>
      </c>
      <c r="L1787" t="s">
        <v>24460</v>
      </c>
    </row>
    <row r="1788" spans="1:12" x14ac:dyDescent="0.4">
      <c r="A1788" t="s">
        <v>30428</v>
      </c>
      <c r="B1788" t="s">
        <v>14916</v>
      </c>
      <c r="C1788" t="s">
        <v>32202</v>
      </c>
      <c r="D1788" t="s">
        <v>14917</v>
      </c>
      <c r="E1788" t="s">
        <v>14918</v>
      </c>
      <c r="F1788" t="s">
        <v>419</v>
      </c>
      <c r="G1788">
        <v>271784844.80000001</v>
      </c>
      <c r="H1788">
        <v>198839573.90000001</v>
      </c>
      <c r="I1788">
        <v>125</v>
      </c>
      <c r="J1788" t="s">
        <v>14919</v>
      </c>
      <c r="K1788" t="s">
        <v>14920</v>
      </c>
      <c r="L1788" t="s">
        <v>14921</v>
      </c>
    </row>
    <row r="1789" spans="1:12" x14ac:dyDescent="0.4">
      <c r="A1789" t="s">
        <v>30428</v>
      </c>
      <c r="B1789" t="s">
        <v>3372</v>
      </c>
      <c r="C1789" t="s">
        <v>32203</v>
      </c>
      <c r="D1789" t="s">
        <v>3373</v>
      </c>
      <c r="E1789" t="s">
        <v>3374</v>
      </c>
      <c r="F1789" t="s">
        <v>246</v>
      </c>
      <c r="G1789">
        <v>832022768.10000002</v>
      </c>
      <c r="H1789">
        <v>19861978.609999999</v>
      </c>
      <c r="I1789">
        <v>2072</v>
      </c>
      <c r="J1789" t="s">
        <v>3375</v>
      </c>
      <c r="K1789" t="s">
        <v>3376</v>
      </c>
      <c r="L1789" t="s">
        <v>3377</v>
      </c>
    </row>
    <row r="1790" spans="1:12" x14ac:dyDescent="0.4">
      <c r="A1790" t="s">
        <v>30431</v>
      </c>
      <c r="B1790" t="s">
        <v>24448</v>
      </c>
      <c r="C1790" t="s">
        <v>32204</v>
      </c>
      <c r="D1790" t="s">
        <v>24449</v>
      </c>
      <c r="E1790" t="s">
        <v>24450</v>
      </c>
      <c r="F1790" t="s">
        <v>246</v>
      </c>
      <c r="G1790">
        <v>1292081788</v>
      </c>
      <c r="H1790">
        <v>-89436019.530000001</v>
      </c>
      <c r="I1790" t="s">
        <v>24451</v>
      </c>
      <c r="J1790" t="s">
        <v>24452</v>
      </c>
      <c r="K1790" t="s">
        <v>24453</v>
      </c>
      <c r="L1790" t="s">
        <v>24454</v>
      </c>
    </row>
    <row r="1791" spans="1:12" x14ac:dyDescent="0.4">
      <c r="A1791" t="s">
        <v>30493</v>
      </c>
      <c r="B1791" t="s">
        <v>14380</v>
      </c>
      <c r="C1791" t="s">
        <v>32205</v>
      </c>
      <c r="D1791" t="s">
        <v>14381</v>
      </c>
      <c r="E1791" t="s">
        <v>14382</v>
      </c>
      <c r="F1791" t="s">
        <v>74</v>
      </c>
      <c r="G1791">
        <v>94158350.450000003</v>
      </c>
      <c r="H1791">
        <v>5976513.6799999997</v>
      </c>
      <c r="I1791">
        <v>237</v>
      </c>
      <c r="J1791" t="s">
        <v>14383</v>
      </c>
      <c r="K1791" t="s">
        <v>14384</v>
      </c>
      <c r="L1791" t="s">
        <v>14385</v>
      </c>
    </row>
    <row r="1792" spans="1:12" x14ac:dyDescent="0.4">
      <c r="A1792" t="s">
        <v>30428</v>
      </c>
      <c r="B1792" t="s">
        <v>5905</v>
      </c>
      <c r="C1792" t="s">
        <v>32206</v>
      </c>
      <c r="D1792" t="s">
        <v>5906</v>
      </c>
      <c r="E1792" t="s">
        <v>5907</v>
      </c>
      <c r="F1792" t="s">
        <v>149</v>
      </c>
      <c r="G1792" s="152">
        <v>150599000000</v>
      </c>
      <c r="H1792">
        <v>1008421335</v>
      </c>
      <c r="I1792" t="s">
        <v>5908</v>
      </c>
      <c r="J1792" t="s">
        <v>5909</v>
      </c>
      <c r="K1792" t="s">
        <v>5910</v>
      </c>
      <c r="L1792" t="s">
        <v>5911</v>
      </c>
    </row>
    <row r="1793" spans="1:12" x14ac:dyDescent="0.4">
      <c r="A1793" t="s">
        <v>30428</v>
      </c>
      <c r="B1793" t="s">
        <v>19684</v>
      </c>
      <c r="C1793" t="s">
        <v>32207</v>
      </c>
      <c r="D1793" t="s">
        <v>19685</v>
      </c>
      <c r="E1793" t="s">
        <v>19686</v>
      </c>
      <c r="F1793" t="s">
        <v>17</v>
      </c>
      <c r="G1793">
        <v>160311620.30000001</v>
      </c>
      <c r="H1793">
        <v>6050683.1200000001</v>
      </c>
      <c r="I1793">
        <v>1949</v>
      </c>
      <c r="J1793" t="s">
        <v>19687</v>
      </c>
      <c r="K1793" t="s">
        <v>19688</v>
      </c>
      <c r="L1793" t="s">
        <v>19689</v>
      </c>
    </row>
    <row r="1794" spans="1:12" x14ac:dyDescent="0.4">
      <c r="A1794" t="s">
        <v>30431</v>
      </c>
      <c r="B1794" t="s">
        <v>19678</v>
      </c>
      <c r="C1794" t="s">
        <v>32208</v>
      </c>
      <c r="D1794" t="s">
        <v>19679</v>
      </c>
      <c r="E1794" t="s">
        <v>19680</v>
      </c>
      <c r="F1794" t="s">
        <v>54</v>
      </c>
      <c r="G1794">
        <v>94577477.620000005</v>
      </c>
      <c r="H1794">
        <v>12388380.439999999</v>
      </c>
      <c r="I1794">
        <v>650</v>
      </c>
      <c r="J1794" t="s">
        <v>19681</v>
      </c>
      <c r="K1794" t="s">
        <v>19682</v>
      </c>
      <c r="L1794" t="s">
        <v>19683</v>
      </c>
    </row>
    <row r="1795" spans="1:12" x14ac:dyDescent="0.4">
      <c r="A1795" t="s">
        <v>30431</v>
      </c>
      <c r="B1795" t="s">
        <v>10286</v>
      </c>
      <c r="C1795" t="s">
        <v>32209</v>
      </c>
      <c r="D1795" t="s">
        <v>10287</v>
      </c>
      <c r="E1795" t="s">
        <v>10288</v>
      </c>
      <c r="F1795" t="s">
        <v>17</v>
      </c>
      <c r="G1795">
        <v>58914245.299999997</v>
      </c>
      <c r="H1795">
        <v>-22442883.789999999</v>
      </c>
      <c r="I1795">
        <v>907</v>
      </c>
      <c r="J1795" t="s">
        <v>10289</v>
      </c>
      <c r="K1795" t="s">
        <v>10290</v>
      </c>
      <c r="L1795" t="s">
        <v>10291</v>
      </c>
    </row>
    <row r="1796" spans="1:12" x14ac:dyDescent="0.4">
      <c r="A1796" t="s">
        <v>30428</v>
      </c>
      <c r="B1796" t="s">
        <v>5899</v>
      </c>
      <c r="C1796" t="s">
        <v>32210</v>
      </c>
      <c r="D1796" t="s">
        <v>5900</v>
      </c>
      <c r="E1796" t="s">
        <v>5901</v>
      </c>
      <c r="F1796" t="s">
        <v>285</v>
      </c>
      <c r="G1796">
        <v>1137975985</v>
      </c>
      <c r="H1796">
        <v>96122100.140000001</v>
      </c>
      <c r="I1796">
        <v>6867</v>
      </c>
      <c r="J1796" t="s">
        <v>5902</v>
      </c>
      <c r="K1796" t="s">
        <v>5903</v>
      </c>
      <c r="L1796" t="s">
        <v>5904</v>
      </c>
    </row>
    <row r="1797" spans="1:12" x14ac:dyDescent="0.4">
      <c r="A1797" t="s">
        <v>30428</v>
      </c>
      <c r="B1797" t="s">
        <v>16308</v>
      </c>
      <c r="C1797" t="s">
        <v>32211</v>
      </c>
      <c r="D1797" t="s">
        <v>16309</v>
      </c>
      <c r="E1797" t="s">
        <v>16310</v>
      </c>
      <c r="F1797" t="s">
        <v>88</v>
      </c>
      <c r="G1797">
        <v>196874549.19999999</v>
      </c>
      <c r="H1797">
        <v>43859750.57</v>
      </c>
      <c r="I1797">
        <v>722</v>
      </c>
      <c r="J1797" t="s">
        <v>16311</v>
      </c>
      <c r="K1797" t="s">
        <v>16312</v>
      </c>
      <c r="L1797" t="s">
        <v>16313</v>
      </c>
    </row>
    <row r="1798" spans="1:12" x14ac:dyDescent="0.4">
      <c r="A1798" t="s">
        <v>30428</v>
      </c>
      <c r="B1798" t="s">
        <v>12871</v>
      </c>
      <c r="C1798" t="s">
        <v>32212</v>
      </c>
      <c r="D1798" t="s">
        <v>12872</v>
      </c>
      <c r="E1798" t="s">
        <v>12873</v>
      </c>
      <c r="F1798" t="s">
        <v>54</v>
      </c>
      <c r="G1798">
        <v>765240625.89999998</v>
      </c>
      <c r="H1798">
        <v>-53930732.420000002</v>
      </c>
      <c r="I1798">
        <v>4093</v>
      </c>
      <c r="J1798" t="s">
        <v>12874</v>
      </c>
      <c r="K1798" t="s">
        <v>12875</v>
      </c>
      <c r="L1798" t="s">
        <v>12876</v>
      </c>
    </row>
    <row r="1799" spans="1:12" x14ac:dyDescent="0.4">
      <c r="A1799" t="s">
        <v>30428</v>
      </c>
      <c r="B1799" t="s">
        <v>1750</v>
      </c>
      <c r="C1799" t="s">
        <v>32213</v>
      </c>
      <c r="D1799" t="s">
        <v>1751</v>
      </c>
      <c r="E1799" t="s">
        <v>1752</v>
      </c>
      <c r="F1799" t="s">
        <v>338</v>
      </c>
      <c r="G1799" s="152">
        <v>232230000000</v>
      </c>
      <c r="H1799">
        <v>88741000000</v>
      </c>
      <c r="I1799" t="s">
        <v>1753</v>
      </c>
      <c r="J1799" t="s">
        <v>1754</v>
      </c>
      <c r="K1799" t="s">
        <v>1755</v>
      </c>
      <c r="L1799" t="s">
        <v>1756</v>
      </c>
    </row>
    <row r="1800" spans="1:12" x14ac:dyDescent="0.4">
      <c r="A1800" t="s">
        <v>30431</v>
      </c>
      <c r="B1800" t="s">
        <v>21672</v>
      </c>
      <c r="C1800" t="s">
        <v>32214</v>
      </c>
      <c r="D1800" t="s">
        <v>21673</v>
      </c>
      <c r="E1800" t="s">
        <v>21674</v>
      </c>
      <c r="F1800" t="s">
        <v>419</v>
      </c>
      <c r="G1800">
        <v>5427831176</v>
      </c>
      <c r="H1800">
        <v>69625715.689999998</v>
      </c>
      <c r="I1800">
        <v>4997</v>
      </c>
      <c r="J1800" t="s">
        <v>21675</v>
      </c>
      <c r="K1800" t="s">
        <v>21676</v>
      </c>
      <c r="L1800" t="s">
        <v>21677</v>
      </c>
    </row>
    <row r="1801" spans="1:12" x14ac:dyDescent="0.4">
      <c r="A1801" t="s">
        <v>30431</v>
      </c>
      <c r="B1801" t="s">
        <v>21666</v>
      </c>
      <c r="C1801" t="s">
        <v>32215</v>
      </c>
      <c r="D1801" t="s">
        <v>21667</v>
      </c>
      <c r="E1801" t="s">
        <v>21668</v>
      </c>
      <c r="F1801" t="s">
        <v>88</v>
      </c>
      <c r="G1801">
        <v>164880447.5</v>
      </c>
      <c r="H1801">
        <v>10869146.470000001</v>
      </c>
      <c r="I1801">
        <v>908</v>
      </c>
      <c r="J1801" t="s">
        <v>21669</v>
      </c>
      <c r="K1801" t="s">
        <v>21670</v>
      </c>
      <c r="L1801" t="s">
        <v>21671</v>
      </c>
    </row>
    <row r="1802" spans="1:12" x14ac:dyDescent="0.4">
      <c r="A1802" t="s">
        <v>30431</v>
      </c>
      <c r="B1802" t="s">
        <v>29475</v>
      </c>
      <c r="C1802" t="s">
        <v>32216</v>
      </c>
      <c r="D1802" t="s">
        <v>29476</v>
      </c>
      <c r="E1802" t="s">
        <v>29477</v>
      </c>
      <c r="F1802" t="s">
        <v>17</v>
      </c>
      <c r="G1802">
        <v>76920177.909999996</v>
      </c>
      <c r="H1802">
        <v>15019617.810000001</v>
      </c>
      <c r="I1802">
        <v>684</v>
      </c>
      <c r="J1802" t="s">
        <v>29478</v>
      </c>
      <c r="K1802" t="s">
        <v>29479</v>
      </c>
      <c r="L1802" t="s">
        <v>29480</v>
      </c>
    </row>
    <row r="1803" spans="1:12" x14ac:dyDescent="0.4">
      <c r="A1803" t="s">
        <v>30428</v>
      </c>
      <c r="B1803" t="s">
        <v>8010</v>
      </c>
      <c r="C1803" t="s">
        <v>32217</v>
      </c>
      <c r="D1803" t="s">
        <v>8011</v>
      </c>
      <c r="E1803" t="s">
        <v>8012</v>
      </c>
      <c r="F1803" t="s">
        <v>898</v>
      </c>
      <c r="G1803">
        <v>140111396.09999999</v>
      </c>
      <c r="H1803">
        <v>-10178225.439999999</v>
      </c>
      <c r="I1803">
        <v>1638</v>
      </c>
      <c r="J1803" t="s">
        <v>8013</v>
      </c>
      <c r="K1803" t="s">
        <v>8014</v>
      </c>
      <c r="L1803" t="s">
        <v>8015</v>
      </c>
    </row>
    <row r="1804" spans="1:12" x14ac:dyDescent="0.4">
      <c r="A1804" t="s">
        <v>30428</v>
      </c>
      <c r="B1804" t="s">
        <v>3366</v>
      </c>
      <c r="C1804" t="s">
        <v>32218</v>
      </c>
      <c r="D1804" t="s">
        <v>3367</v>
      </c>
      <c r="E1804" t="s">
        <v>3368</v>
      </c>
      <c r="F1804" t="s">
        <v>88</v>
      </c>
      <c r="G1804">
        <v>757274833.10000002</v>
      </c>
      <c r="H1804">
        <v>135304257.69999999</v>
      </c>
      <c r="I1804">
        <v>708</v>
      </c>
      <c r="J1804" t="s">
        <v>3369</v>
      </c>
      <c r="K1804" t="s">
        <v>3370</v>
      </c>
      <c r="L1804" t="s">
        <v>3371</v>
      </c>
    </row>
    <row r="1805" spans="1:12" x14ac:dyDescent="0.4">
      <c r="A1805" t="s">
        <v>30431</v>
      </c>
      <c r="B1805" t="s">
        <v>10292</v>
      </c>
      <c r="C1805" t="s">
        <v>32219</v>
      </c>
      <c r="D1805" t="s">
        <v>10293</v>
      </c>
      <c r="E1805" t="s">
        <v>10294</v>
      </c>
      <c r="F1805" t="s">
        <v>17</v>
      </c>
      <c r="G1805">
        <v>431768136.69999999</v>
      </c>
      <c r="H1805">
        <v>4321331.74</v>
      </c>
      <c r="I1805">
        <v>353</v>
      </c>
      <c r="J1805" t="s">
        <v>10295</v>
      </c>
      <c r="K1805" t="s">
        <v>10296</v>
      </c>
      <c r="L1805" t="s">
        <v>10297</v>
      </c>
    </row>
    <row r="1806" spans="1:12" x14ac:dyDescent="0.4">
      <c r="A1806" t="s">
        <v>30428</v>
      </c>
      <c r="B1806" t="s">
        <v>12113</v>
      </c>
      <c r="C1806" t="s">
        <v>32220</v>
      </c>
      <c r="D1806" t="s">
        <v>12114</v>
      </c>
      <c r="E1806" t="s">
        <v>12115</v>
      </c>
      <c r="F1806" t="s">
        <v>163</v>
      </c>
      <c r="G1806">
        <v>477436593.89999998</v>
      </c>
      <c r="H1806">
        <v>-107247686.40000001</v>
      </c>
      <c r="I1806">
        <v>1180</v>
      </c>
      <c r="J1806" t="s">
        <v>12116</v>
      </c>
      <c r="K1806" t="s">
        <v>12117</v>
      </c>
      <c r="L1806" t="s">
        <v>12118</v>
      </c>
    </row>
    <row r="1807" spans="1:12" x14ac:dyDescent="0.4">
      <c r="A1807" t="s">
        <v>30431</v>
      </c>
      <c r="B1807" t="s">
        <v>19672</v>
      </c>
      <c r="C1807" t="s">
        <v>32221</v>
      </c>
      <c r="D1807" t="s">
        <v>19673</v>
      </c>
      <c r="E1807" t="s">
        <v>19674</v>
      </c>
      <c r="F1807" t="s">
        <v>156</v>
      </c>
      <c r="G1807">
        <v>697355409.39999998</v>
      </c>
      <c r="H1807">
        <v>335207463.10000002</v>
      </c>
      <c r="I1807">
        <v>2887</v>
      </c>
      <c r="J1807" t="s">
        <v>19675</v>
      </c>
      <c r="K1807" t="s">
        <v>19676</v>
      </c>
      <c r="L1807" t="s">
        <v>19677</v>
      </c>
    </row>
    <row r="1808" spans="1:12" x14ac:dyDescent="0.4">
      <c r="A1808" t="s">
        <v>30428</v>
      </c>
      <c r="B1808" t="s">
        <v>12107</v>
      </c>
      <c r="C1808" t="s">
        <v>32222</v>
      </c>
      <c r="D1808" t="s">
        <v>12108</v>
      </c>
      <c r="E1808" t="s">
        <v>12109</v>
      </c>
      <c r="F1808" t="s">
        <v>199</v>
      </c>
      <c r="G1808">
        <v>45380407.329999998</v>
      </c>
      <c r="H1808">
        <v>7052836.21</v>
      </c>
      <c r="I1808">
        <v>326</v>
      </c>
      <c r="J1808" t="s">
        <v>12110</v>
      </c>
      <c r="K1808" t="s">
        <v>12111</v>
      </c>
      <c r="L1808" t="s">
        <v>12112</v>
      </c>
    </row>
    <row r="1809" spans="1:12" x14ac:dyDescent="0.4">
      <c r="A1809" t="s">
        <v>30428</v>
      </c>
      <c r="B1809" t="s">
        <v>19665</v>
      </c>
      <c r="C1809" t="s">
        <v>32223</v>
      </c>
      <c r="D1809" t="s">
        <v>19666</v>
      </c>
      <c r="E1809" t="s">
        <v>19667</v>
      </c>
      <c r="F1809" t="s">
        <v>110</v>
      </c>
      <c r="G1809">
        <v>4657343539</v>
      </c>
      <c r="H1809">
        <v>460537813.5</v>
      </c>
      <c r="I1809" t="s">
        <v>19668</v>
      </c>
      <c r="J1809" t="s">
        <v>19669</v>
      </c>
      <c r="K1809" t="s">
        <v>19670</v>
      </c>
      <c r="L1809" t="s">
        <v>19671</v>
      </c>
    </row>
    <row r="1810" spans="1:12" x14ac:dyDescent="0.4">
      <c r="A1810" t="s">
        <v>30428</v>
      </c>
      <c r="B1810" t="s">
        <v>19659</v>
      </c>
      <c r="C1810" t="s">
        <v>32224</v>
      </c>
      <c r="D1810" t="s">
        <v>19660</v>
      </c>
      <c r="E1810" t="s">
        <v>19661</v>
      </c>
      <c r="F1810" t="s">
        <v>238</v>
      </c>
      <c r="G1810">
        <v>917942461.39999998</v>
      </c>
      <c r="H1810">
        <v>88709237.439999998</v>
      </c>
      <c r="I1810">
        <v>2004</v>
      </c>
      <c r="J1810" t="s">
        <v>19662</v>
      </c>
      <c r="K1810" t="s">
        <v>19663</v>
      </c>
      <c r="L1810" t="s">
        <v>19664</v>
      </c>
    </row>
    <row r="1811" spans="1:12" x14ac:dyDescent="0.4">
      <c r="A1811" t="s">
        <v>30428</v>
      </c>
      <c r="B1811" t="s">
        <v>3359</v>
      </c>
      <c r="C1811" t="s">
        <v>32225</v>
      </c>
      <c r="D1811" t="s">
        <v>3360</v>
      </c>
      <c r="E1811" t="s">
        <v>3361</v>
      </c>
      <c r="F1811" t="s">
        <v>580</v>
      </c>
      <c r="G1811">
        <v>531710938.89999998</v>
      </c>
      <c r="H1811">
        <v>82484918.5</v>
      </c>
      <c r="I1811" t="s">
        <v>3362</v>
      </c>
      <c r="J1811" t="s">
        <v>3363</v>
      </c>
      <c r="K1811" t="s">
        <v>3364</v>
      </c>
      <c r="L1811" t="s">
        <v>3365</v>
      </c>
    </row>
    <row r="1812" spans="1:12" x14ac:dyDescent="0.4">
      <c r="A1812" t="s">
        <v>30428</v>
      </c>
      <c r="B1812" t="s">
        <v>15689</v>
      </c>
      <c r="C1812" t="s">
        <v>32226</v>
      </c>
      <c r="D1812" t="s">
        <v>15690</v>
      </c>
      <c r="E1812" t="s">
        <v>15691</v>
      </c>
      <c r="F1812" t="s">
        <v>110</v>
      </c>
      <c r="G1812">
        <v>1176560688</v>
      </c>
      <c r="H1812">
        <v>330089249.39999998</v>
      </c>
      <c r="I1812">
        <v>1006</v>
      </c>
      <c r="J1812" t="s">
        <v>15692</v>
      </c>
      <c r="K1812" t="s">
        <v>15693</v>
      </c>
      <c r="L1812" t="s">
        <v>15694</v>
      </c>
    </row>
    <row r="1813" spans="1:12" x14ac:dyDescent="0.4">
      <c r="A1813" t="s">
        <v>30428</v>
      </c>
      <c r="B1813" t="s">
        <v>4202</v>
      </c>
      <c r="C1813" t="s">
        <v>32227</v>
      </c>
      <c r="D1813" t="s">
        <v>4203</v>
      </c>
      <c r="E1813" t="s">
        <v>4204</v>
      </c>
      <c r="F1813" t="s">
        <v>293</v>
      </c>
      <c r="G1813">
        <v>1450283192</v>
      </c>
      <c r="H1813">
        <v>29365396.050000001</v>
      </c>
      <c r="I1813" t="s">
        <v>4205</v>
      </c>
      <c r="J1813" t="s">
        <v>4206</v>
      </c>
      <c r="K1813" t="s">
        <v>4207</v>
      </c>
      <c r="L1813" t="s">
        <v>4208</v>
      </c>
    </row>
    <row r="1814" spans="1:12" x14ac:dyDescent="0.4">
      <c r="A1814" t="s">
        <v>30431</v>
      </c>
      <c r="B1814" t="s">
        <v>10280</v>
      </c>
      <c r="C1814" t="s">
        <v>32228</v>
      </c>
      <c r="D1814" t="s">
        <v>10281</v>
      </c>
      <c r="E1814" t="s">
        <v>10282</v>
      </c>
      <c r="F1814" t="s">
        <v>32</v>
      </c>
      <c r="G1814">
        <v>2330322135</v>
      </c>
      <c r="H1814">
        <v>162139560</v>
      </c>
      <c r="I1814">
        <v>1483</v>
      </c>
      <c r="J1814" t="s">
        <v>10283</v>
      </c>
      <c r="K1814" t="s">
        <v>10284</v>
      </c>
      <c r="L1814" t="s">
        <v>10285</v>
      </c>
    </row>
    <row r="1815" spans="1:12" x14ac:dyDescent="0.4">
      <c r="A1815" t="s">
        <v>30431</v>
      </c>
      <c r="B1815" t="s">
        <v>15175</v>
      </c>
      <c r="C1815" t="s">
        <v>32229</v>
      </c>
      <c r="D1815" t="s">
        <v>15176</v>
      </c>
      <c r="E1815" t="s">
        <v>15177</v>
      </c>
      <c r="F1815" t="s">
        <v>32</v>
      </c>
      <c r="G1815">
        <v>489657648.30000001</v>
      </c>
      <c r="H1815">
        <v>33443542.09</v>
      </c>
      <c r="I1815">
        <v>1365</v>
      </c>
      <c r="J1815" t="s">
        <v>15178</v>
      </c>
      <c r="K1815" t="s">
        <v>15179</v>
      </c>
      <c r="L1815" t="s">
        <v>15180</v>
      </c>
    </row>
    <row r="1816" spans="1:12" x14ac:dyDescent="0.4">
      <c r="A1816" t="s">
        <v>30431</v>
      </c>
      <c r="B1816" t="s">
        <v>15429</v>
      </c>
      <c r="C1816" t="s">
        <v>32230</v>
      </c>
      <c r="D1816" t="s">
        <v>15430</v>
      </c>
      <c r="E1816" t="s">
        <v>15431</v>
      </c>
      <c r="F1816" t="s">
        <v>32</v>
      </c>
      <c r="G1816">
        <v>981488756.60000002</v>
      </c>
      <c r="H1816">
        <v>117538922.3</v>
      </c>
      <c r="I1816">
        <v>3868</v>
      </c>
      <c r="J1816" t="s">
        <v>15432</v>
      </c>
      <c r="K1816" t="s">
        <v>15433</v>
      </c>
      <c r="L1816" t="s">
        <v>15434</v>
      </c>
    </row>
    <row r="1817" spans="1:12" x14ac:dyDescent="0.4">
      <c r="A1817" t="s">
        <v>30428</v>
      </c>
      <c r="B1817" t="s">
        <v>21788</v>
      </c>
      <c r="C1817" t="s">
        <v>32231</v>
      </c>
      <c r="D1817" t="s">
        <v>21789</v>
      </c>
      <c r="E1817" t="s">
        <v>21790</v>
      </c>
      <c r="F1817" t="s">
        <v>185</v>
      </c>
      <c r="G1817">
        <v>268522580.10000002</v>
      </c>
      <c r="H1817">
        <v>56595989.399999999</v>
      </c>
      <c r="I1817">
        <v>1385</v>
      </c>
      <c r="J1817" t="s">
        <v>21791</v>
      </c>
      <c r="K1817" t="s">
        <v>21792</v>
      </c>
      <c r="L1817" t="s">
        <v>21793</v>
      </c>
    </row>
    <row r="1818" spans="1:12" x14ac:dyDescent="0.4">
      <c r="A1818" t="s">
        <v>30428</v>
      </c>
      <c r="B1818" t="s">
        <v>19653</v>
      </c>
      <c r="C1818" t="s">
        <v>32232</v>
      </c>
      <c r="D1818" t="s">
        <v>19654</v>
      </c>
      <c r="E1818" t="s">
        <v>19655</v>
      </c>
      <c r="F1818" t="s">
        <v>17</v>
      </c>
      <c r="G1818">
        <v>3288101156</v>
      </c>
      <c r="H1818">
        <v>91489289.019999996</v>
      </c>
      <c r="I1818">
        <v>9803</v>
      </c>
      <c r="J1818" t="s">
        <v>19656</v>
      </c>
      <c r="K1818" t="s">
        <v>19657</v>
      </c>
      <c r="L1818" t="s">
        <v>19658</v>
      </c>
    </row>
    <row r="1819" spans="1:12" x14ac:dyDescent="0.4">
      <c r="A1819" t="s">
        <v>30428</v>
      </c>
      <c r="B1819" t="s">
        <v>18040</v>
      </c>
      <c r="C1819" t="s">
        <v>32233</v>
      </c>
      <c r="D1819" t="s">
        <v>18041</v>
      </c>
      <c r="E1819" t="s">
        <v>18042</v>
      </c>
      <c r="F1819" t="s">
        <v>1193</v>
      </c>
      <c r="G1819">
        <v>243917158.80000001</v>
      </c>
      <c r="H1819">
        <v>33013413.989999998</v>
      </c>
      <c r="I1819">
        <v>579</v>
      </c>
      <c r="J1819" t="s">
        <v>18043</v>
      </c>
      <c r="K1819" t="s">
        <v>18044</v>
      </c>
      <c r="L1819" t="s">
        <v>18045</v>
      </c>
    </row>
    <row r="1820" spans="1:12" x14ac:dyDescent="0.4">
      <c r="A1820" t="s">
        <v>30428</v>
      </c>
      <c r="B1820" t="s">
        <v>29583</v>
      </c>
      <c r="C1820" t="s">
        <v>32234</v>
      </c>
      <c r="D1820" t="s">
        <v>29584</v>
      </c>
      <c r="E1820" t="s">
        <v>29585</v>
      </c>
      <c r="F1820" t="s">
        <v>537</v>
      </c>
      <c r="G1820">
        <v>9761453380</v>
      </c>
      <c r="H1820">
        <v>-290199501.60000002</v>
      </c>
      <c r="I1820" t="s">
        <v>29586</v>
      </c>
      <c r="J1820" t="s">
        <v>29587</v>
      </c>
      <c r="K1820" t="s">
        <v>29588</v>
      </c>
      <c r="L1820" t="s">
        <v>29589</v>
      </c>
    </row>
    <row r="1821" spans="1:12" x14ac:dyDescent="0.4">
      <c r="A1821" t="s">
        <v>30431</v>
      </c>
      <c r="B1821" t="s">
        <v>19646</v>
      </c>
      <c r="C1821" t="s">
        <v>32235</v>
      </c>
      <c r="D1821" t="s">
        <v>19647</v>
      </c>
      <c r="E1821" t="s">
        <v>19648</v>
      </c>
      <c r="F1821" t="s">
        <v>537</v>
      </c>
      <c r="G1821">
        <v>7232030037</v>
      </c>
      <c r="H1821">
        <v>193977828</v>
      </c>
      <c r="I1821" t="s">
        <v>19649</v>
      </c>
      <c r="J1821" t="s">
        <v>19650</v>
      </c>
      <c r="K1821" t="s">
        <v>19651</v>
      </c>
      <c r="L1821" t="s">
        <v>19652</v>
      </c>
    </row>
    <row r="1822" spans="1:12" x14ac:dyDescent="0.4">
      <c r="A1822" t="s">
        <v>30431</v>
      </c>
      <c r="B1822" t="s">
        <v>19640</v>
      </c>
      <c r="C1822" t="s">
        <v>32236</v>
      </c>
      <c r="D1822" t="s">
        <v>19641</v>
      </c>
      <c r="E1822" t="s">
        <v>19642</v>
      </c>
      <c r="F1822" t="s">
        <v>185</v>
      </c>
      <c r="G1822">
        <v>115495342.59999999</v>
      </c>
      <c r="H1822">
        <v>4368081.7699999996</v>
      </c>
      <c r="I1822">
        <v>669</v>
      </c>
      <c r="J1822" t="s">
        <v>19643</v>
      </c>
      <c r="K1822" t="s">
        <v>19644</v>
      </c>
      <c r="L1822" t="s">
        <v>19645</v>
      </c>
    </row>
    <row r="1823" spans="1:12" x14ac:dyDescent="0.4">
      <c r="A1823" t="s">
        <v>30428</v>
      </c>
      <c r="B1823" t="s">
        <v>19136</v>
      </c>
      <c r="C1823" t="s">
        <v>32237</v>
      </c>
      <c r="D1823" t="s">
        <v>19137</v>
      </c>
      <c r="E1823" t="s">
        <v>19138</v>
      </c>
      <c r="F1823" t="s">
        <v>957</v>
      </c>
      <c r="G1823">
        <v>190470729.90000001</v>
      </c>
      <c r="H1823">
        <v>15991506.99</v>
      </c>
      <c r="I1823">
        <v>475</v>
      </c>
      <c r="J1823" t="s">
        <v>19139</v>
      </c>
      <c r="K1823" t="s">
        <v>19140</v>
      </c>
      <c r="L1823" t="s">
        <v>19141</v>
      </c>
    </row>
    <row r="1824" spans="1:12" x14ac:dyDescent="0.4">
      <c r="A1824" t="s">
        <v>30431</v>
      </c>
      <c r="B1824" t="s">
        <v>29577</v>
      </c>
      <c r="C1824" t="s">
        <v>32238</v>
      </c>
      <c r="D1824" t="s">
        <v>29578</v>
      </c>
      <c r="E1824" t="s">
        <v>29579</v>
      </c>
      <c r="F1824" t="s">
        <v>88</v>
      </c>
      <c r="G1824">
        <v>1467906307</v>
      </c>
      <c r="H1824">
        <v>157271157.30000001</v>
      </c>
      <c r="I1824">
        <v>6962</v>
      </c>
      <c r="J1824" t="s">
        <v>29580</v>
      </c>
      <c r="K1824" t="s">
        <v>29581</v>
      </c>
      <c r="L1824" t="s">
        <v>29582</v>
      </c>
    </row>
    <row r="1825" spans="1:12" x14ac:dyDescent="0.4">
      <c r="A1825" t="s">
        <v>30428</v>
      </c>
      <c r="B1825" t="s">
        <v>19130</v>
      </c>
      <c r="C1825" t="s">
        <v>32239</v>
      </c>
      <c r="D1825" t="s">
        <v>19131</v>
      </c>
      <c r="E1825" t="s">
        <v>19132</v>
      </c>
      <c r="F1825" t="s">
        <v>378</v>
      </c>
      <c r="G1825">
        <v>269381439.10000002</v>
      </c>
      <c r="H1825">
        <v>57373181.659999996</v>
      </c>
      <c r="I1825">
        <v>973</v>
      </c>
      <c r="J1825" t="s">
        <v>19133</v>
      </c>
      <c r="K1825" t="s">
        <v>19134</v>
      </c>
      <c r="L1825" t="s">
        <v>19135</v>
      </c>
    </row>
    <row r="1826" spans="1:12" x14ac:dyDescent="0.4">
      <c r="A1826" t="s">
        <v>30431</v>
      </c>
      <c r="B1826" t="s">
        <v>6674</v>
      </c>
      <c r="C1826" t="s">
        <v>32240</v>
      </c>
      <c r="D1826" t="s">
        <v>6675</v>
      </c>
      <c r="E1826" t="s">
        <v>6676</v>
      </c>
      <c r="F1826" t="s">
        <v>171</v>
      </c>
      <c r="G1826">
        <v>40199303.090000004</v>
      </c>
      <c r="H1826">
        <v>20329407.960000001</v>
      </c>
      <c r="I1826">
        <v>299</v>
      </c>
      <c r="J1826" t="s">
        <v>6677</v>
      </c>
      <c r="K1826" t="s">
        <v>6678</v>
      </c>
      <c r="L1826" t="s">
        <v>6679</v>
      </c>
    </row>
    <row r="1827" spans="1:12" x14ac:dyDescent="0.4">
      <c r="A1827" t="s">
        <v>30428</v>
      </c>
      <c r="B1827" t="s">
        <v>15423</v>
      </c>
      <c r="C1827" t="s">
        <v>32241</v>
      </c>
      <c r="D1827" t="s">
        <v>15424</v>
      </c>
      <c r="E1827" t="s">
        <v>15425</v>
      </c>
      <c r="F1827" t="s">
        <v>88</v>
      </c>
      <c r="G1827">
        <v>2719079434</v>
      </c>
      <c r="H1827">
        <v>645817160.60000002</v>
      </c>
      <c r="I1827">
        <v>1822</v>
      </c>
      <c r="J1827" t="s">
        <v>15426</v>
      </c>
      <c r="K1827" t="s">
        <v>15427</v>
      </c>
      <c r="L1827" t="s">
        <v>15428</v>
      </c>
    </row>
    <row r="1828" spans="1:12" x14ac:dyDescent="0.4">
      <c r="A1828" t="s">
        <v>30428</v>
      </c>
      <c r="B1828" t="s">
        <v>19622</v>
      </c>
      <c r="C1828" t="s">
        <v>32242</v>
      </c>
      <c r="D1828" t="s">
        <v>19623</v>
      </c>
      <c r="E1828" t="s">
        <v>19624</v>
      </c>
      <c r="F1828" t="s">
        <v>285</v>
      </c>
      <c r="G1828">
        <v>490876164.69999999</v>
      </c>
      <c r="H1828">
        <v>55376805.57</v>
      </c>
      <c r="I1828">
        <v>5052</v>
      </c>
      <c r="J1828" t="s">
        <v>19625</v>
      </c>
      <c r="K1828" t="s">
        <v>19626</v>
      </c>
      <c r="L1828" t="s">
        <v>19627</v>
      </c>
    </row>
    <row r="1829" spans="1:12" x14ac:dyDescent="0.4">
      <c r="A1829" t="s">
        <v>30428</v>
      </c>
      <c r="B1829" t="s">
        <v>19562</v>
      </c>
      <c r="C1829" t="s">
        <v>32243</v>
      </c>
      <c r="D1829" t="s">
        <v>19563</v>
      </c>
      <c r="E1829" t="s">
        <v>19564</v>
      </c>
      <c r="F1829" t="s">
        <v>199</v>
      </c>
      <c r="G1829">
        <v>51568000.939999998</v>
      </c>
      <c r="H1829">
        <v>-4918477.32</v>
      </c>
      <c r="I1829">
        <v>710</v>
      </c>
      <c r="J1829" t="s">
        <v>19565</v>
      </c>
      <c r="K1829" t="s">
        <v>19566</v>
      </c>
      <c r="L1829" t="s">
        <v>19567</v>
      </c>
    </row>
    <row r="1830" spans="1:12" x14ac:dyDescent="0.4">
      <c r="A1830" t="s">
        <v>30431</v>
      </c>
      <c r="B1830" t="s">
        <v>19526</v>
      </c>
      <c r="C1830" t="s">
        <v>32244</v>
      </c>
      <c r="D1830" t="s">
        <v>19527</v>
      </c>
      <c r="E1830" t="s">
        <v>19528</v>
      </c>
      <c r="F1830" t="s">
        <v>2051</v>
      </c>
      <c r="G1830">
        <v>163433401.5</v>
      </c>
      <c r="H1830">
        <v>33778659.240000002</v>
      </c>
      <c r="I1830">
        <v>210</v>
      </c>
      <c r="J1830" t="s">
        <v>19529</v>
      </c>
      <c r="K1830" t="s">
        <v>19530</v>
      </c>
      <c r="L1830" t="s">
        <v>19531</v>
      </c>
    </row>
    <row r="1831" spans="1:12" x14ac:dyDescent="0.4">
      <c r="A1831" t="s">
        <v>30431</v>
      </c>
      <c r="B1831" t="s">
        <v>19324</v>
      </c>
      <c r="C1831" t="s">
        <v>32245</v>
      </c>
      <c r="D1831" t="s">
        <v>19325</v>
      </c>
      <c r="E1831" t="s">
        <v>19326</v>
      </c>
      <c r="F1831" t="s">
        <v>2149</v>
      </c>
      <c r="G1831">
        <v>9908270488</v>
      </c>
      <c r="H1831">
        <v>434524911.80000001</v>
      </c>
      <c r="I1831" t="s">
        <v>19327</v>
      </c>
      <c r="J1831" t="s">
        <v>19328</v>
      </c>
      <c r="K1831" t="s">
        <v>19329</v>
      </c>
      <c r="L1831" t="s">
        <v>19330</v>
      </c>
    </row>
    <row r="1832" spans="1:12" x14ac:dyDescent="0.4">
      <c r="A1832" t="s">
        <v>30431</v>
      </c>
      <c r="B1832" t="s">
        <v>19318</v>
      </c>
      <c r="C1832" t="s">
        <v>32246</v>
      </c>
      <c r="D1832" t="s">
        <v>19319</v>
      </c>
      <c r="E1832" t="s">
        <v>19320</v>
      </c>
      <c r="F1832" t="s">
        <v>419</v>
      </c>
      <c r="G1832">
        <v>7512008486</v>
      </c>
      <c r="H1832">
        <v>360244950.19999999</v>
      </c>
      <c r="I1832">
        <v>4754</v>
      </c>
      <c r="J1832" t="s">
        <v>19321</v>
      </c>
      <c r="K1832" t="s">
        <v>19322</v>
      </c>
      <c r="L1832" t="s">
        <v>19323</v>
      </c>
    </row>
    <row r="1833" spans="1:12" x14ac:dyDescent="0.4">
      <c r="A1833" t="s">
        <v>30428</v>
      </c>
      <c r="B1833" t="s">
        <v>19214</v>
      </c>
      <c r="C1833" t="s">
        <v>32247</v>
      </c>
      <c r="D1833" t="s">
        <v>19215</v>
      </c>
      <c r="E1833" t="s">
        <v>19216</v>
      </c>
      <c r="F1833" t="s">
        <v>171</v>
      </c>
      <c r="G1833">
        <v>180964230.90000001</v>
      </c>
      <c r="H1833">
        <v>28658799.41</v>
      </c>
      <c r="I1833">
        <v>718</v>
      </c>
      <c r="J1833" t="s">
        <v>19217</v>
      </c>
      <c r="K1833" t="s">
        <v>19218</v>
      </c>
      <c r="L1833" t="s">
        <v>19219</v>
      </c>
    </row>
    <row r="1834" spans="1:12" x14ac:dyDescent="0.4">
      <c r="A1834" t="s">
        <v>30431</v>
      </c>
      <c r="B1834" t="s">
        <v>19010</v>
      </c>
      <c r="C1834" t="s">
        <v>32248</v>
      </c>
      <c r="D1834" t="s">
        <v>19011</v>
      </c>
      <c r="E1834" t="s">
        <v>19012</v>
      </c>
      <c r="F1834" t="s">
        <v>171</v>
      </c>
      <c r="G1834">
        <v>720589254.20000005</v>
      </c>
      <c r="H1834">
        <v>69351576.25</v>
      </c>
      <c r="I1834">
        <v>3702</v>
      </c>
      <c r="J1834" t="s">
        <v>19013</v>
      </c>
      <c r="K1834" t="s">
        <v>19014</v>
      </c>
      <c r="L1834" t="s">
        <v>19015</v>
      </c>
    </row>
    <row r="1835" spans="1:12" x14ac:dyDescent="0.4">
      <c r="A1835" t="s">
        <v>30431</v>
      </c>
      <c r="B1835" t="s">
        <v>18775</v>
      </c>
      <c r="C1835" t="s">
        <v>32249</v>
      </c>
      <c r="D1835" t="s">
        <v>18776</v>
      </c>
      <c r="E1835" t="s">
        <v>18777</v>
      </c>
      <c r="F1835" t="s">
        <v>253</v>
      </c>
      <c r="G1835">
        <v>511362155.89999998</v>
      </c>
      <c r="H1835">
        <v>73798630.359999999</v>
      </c>
      <c r="I1835">
        <v>1337</v>
      </c>
      <c r="J1835" t="s">
        <v>18778</v>
      </c>
      <c r="K1835" t="s">
        <v>18779</v>
      </c>
      <c r="L1835" t="s">
        <v>18780</v>
      </c>
    </row>
    <row r="1836" spans="1:12" x14ac:dyDescent="0.4">
      <c r="A1836" t="s">
        <v>30428</v>
      </c>
      <c r="B1836" t="s">
        <v>18744</v>
      </c>
      <c r="C1836" t="s">
        <v>32250</v>
      </c>
      <c r="D1836" t="s">
        <v>18745</v>
      </c>
      <c r="E1836" t="s">
        <v>18746</v>
      </c>
      <c r="F1836" t="s">
        <v>2149</v>
      </c>
      <c r="G1836">
        <v>855357330.79999995</v>
      </c>
      <c r="H1836">
        <v>13317437.83</v>
      </c>
      <c r="I1836">
        <v>1913</v>
      </c>
      <c r="J1836" t="s">
        <v>18747</v>
      </c>
      <c r="K1836" t="s">
        <v>18748</v>
      </c>
      <c r="L1836" t="s">
        <v>18749</v>
      </c>
    </row>
    <row r="1837" spans="1:12" x14ac:dyDescent="0.4">
      <c r="A1837" t="s">
        <v>30428</v>
      </c>
      <c r="B1837" t="s">
        <v>18696</v>
      </c>
      <c r="C1837" t="s">
        <v>32251</v>
      </c>
      <c r="D1837" t="s">
        <v>18697</v>
      </c>
      <c r="E1837" t="s">
        <v>18698</v>
      </c>
      <c r="F1837" t="s">
        <v>719</v>
      </c>
      <c r="G1837">
        <v>2072792083</v>
      </c>
      <c r="H1837">
        <v>407578365.5</v>
      </c>
      <c r="I1837">
        <v>1815</v>
      </c>
      <c r="J1837" t="s">
        <v>18699</v>
      </c>
      <c r="K1837" t="s">
        <v>18700</v>
      </c>
      <c r="L1837" t="s">
        <v>18701</v>
      </c>
    </row>
    <row r="1838" spans="1:12" x14ac:dyDescent="0.4">
      <c r="A1838" t="s">
        <v>30428</v>
      </c>
      <c r="B1838" t="s">
        <v>18595</v>
      </c>
      <c r="C1838" t="s">
        <v>32252</v>
      </c>
      <c r="D1838" t="s">
        <v>18596</v>
      </c>
      <c r="E1838" t="s">
        <v>18597</v>
      </c>
      <c r="F1838" t="s">
        <v>110</v>
      </c>
      <c r="G1838">
        <v>444334210.69999999</v>
      </c>
      <c r="H1838">
        <v>7616890.3499999996</v>
      </c>
      <c r="I1838">
        <v>1067</v>
      </c>
      <c r="J1838" t="s">
        <v>18598</v>
      </c>
      <c r="K1838" t="s">
        <v>18599</v>
      </c>
      <c r="L1838" t="s">
        <v>18600</v>
      </c>
    </row>
    <row r="1839" spans="1:12" x14ac:dyDescent="0.4">
      <c r="A1839" t="s">
        <v>30428</v>
      </c>
      <c r="B1839" t="s">
        <v>18756</v>
      </c>
      <c r="C1839" t="s">
        <v>32253</v>
      </c>
      <c r="D1839" t="s">
        <v>18757</v>
      </c>
      <c r="E1839" t="s">
        <v>18758</v>
      </c>
      <c r="F1839" t="s">
        <v>419</v>
      </c>
      <c r="G1839">
        <v>535318288.10000002</v>
      </c>
      <c r="H1839">
        <v>127940169.8</v>
      </c>
      <c r="I1839">
        <v>658</v>
      </c>
      <c r="J1839" t="s">
        <v>18759</v>
      </c>
      <c r="K1839" t="s">
        <v>18760</v>
      </c>
      <c r="L1839" t="s">
        <v>18761</v>
      </c>
    </row>
    <row r="1840" spans="1:12" x14ac:dyDescent="0.4">
      <c r="A1840" t="s">
        <v>30428</v>
      </c>
      <c r="B1840" t="s">
        <v>18493</v>
      </c>
      <c r="C1840" t="s">
        <v>32254</v>
      </c>
      <c r="D1840" t="s">
        <v>18494</v>
      </c>
      <c r="E1840" t="s">
        <v>18495</v>
      </c>
      <c r="F1840" t="s">
        <v>957</v>
      </c>
      <c r="G1840">
        <v>417402993.69999999</v>
      </c>
      <c r="H1840">
        <v>16902341.140000001</v>
      </c>
      <c r="I1840">
        <v>4549</v>
      </c>
      <c r="J1840" t="s">
        <v>18496</v>
      </c>
      <c r="K1840" t="s">
        <v>18497</v>
      </c>
      <c r="L1840" t="s">
        <v>18498</v>
      </c>
    </row>
    <row r="1841" spans="1:12" x14ac:dyDescent="0.4">
      <c r="A1841" t="s">
        <v>30428</v>
      </c>
      <c r="B1841" t="s">
        <v>18453</v>
      </c>
      <c r="C1841" t="s">
        <v>32255</v>
      </c>
      <c r="D1841" t="s">
        <v>18454</v>
      </c>
      <c r="E1841" t="s">
        <v>18455</v>
      </c>
      <c r="F1841" t="s">
        <v>338</v>
      </c>
      <c r="G1841">
        <v>17033028000</v>
      </c>
      <c r="H1841">
        <v>6584145000</v>
      </c>
      <c r="I1841" t="s">
        <v>18456</v>
      </c>
      <c r="J1841" t="s">
        <v>18457</v>
      </c>
      <c r="K1841" t="s">
        <v>18458</v>
      </c>
      <c r="L1841" t="s">
        <v>18459</v>
      </c>
    </row>
    <row r="1842" spans="1:12" x14ac:dyDescent="0.4">
      <c r="A1842" t="s">
        <v>30428</v>
      </c>
      <c r="B1842" t="s">
        <v>18768</v>
      </c>
      <c r="C1842" t="s">
        <v>32256</v>
      </c>
      <c r="D1842" t="s">
        <v>18769</v>
      </c>
      <c r="E1842" t="s">
        <v>18770</v>
      </c>
      <c r="F1842" t="s">
        <v>681</v>
      </c>
      <c r="G1842">
        <v>1752257279</v>
      </c>
      <c r="H1842">
        <v>91999976.640000001</v>
      </c>
      <c r="I1842" t="s">
        <v>18771</v>
      </c>
      <c r="J1842" t="s">
        <v>18772</v>
      </c>
      <c r="K1842" t="s">
        <v>18773</v>
      </c>
      <c r="L1842" t="s">
        <v>18774</v>
      </c>
    </row>
    <row r="1843" spans="1:12" x14ac:dyDescent="0.4">
      <c r="A1843" t="s">
        <v>30428</v>
      </c>
      <c r="B1843" t="s">
        <v>19094</v>
      </c>
      <c r="C1843" t="s">
        <v>32257</v>
      </c>
      <c r="D1843" t="s">
        <v>19095</v>
      </c>
      <c r="E1843" t="s">
        <v>19096</v>
      </c>
      <c r="F1843" t="s">
        <v>135</v>
      </c>
      <c r="G1843">
        <v>1071943494</v>
      </c>
      <c r="H1843">
        <v>616082554.89999998</v>
      </c>
      <c r="I1843">
        <v>396</v>
      </c>
      <c r="J1843" t="s">
        <v>19097</v>
      </c>
      <c r="K1843" t="s">
        <v>19098</v>
      </c>
      <c r="L1843" t="s">
        <v>19099</v>
      </c>
    </row>
    <row r="1844" spans="1:12" x14ac:dyDescent="0.4">
      <c r="A1844" t="s">
        <v>30431</v>
      </c>
      <c r="B1844" t="s">
        <v>18138</v>
      </c>
      <c r="C1844" t="s">
        <v>32258</v>
      </c>
      <c r="D1844" t="s">
        <v>18139</v>
      </c>
      <c r="E1844" t="s">
        <v>18140</v>
      </c>
      <c r="F1844" t="s">
        <v>812</v>
      </c>
      <c r="G1844">
        <v>1355037406</v>
      </c>
      <c r="H1844">
        <v>665746986.10000002</v>
      </c>
      <c r="I1844">
        <v>3116</v>
      </c>
      <c r="J1844" t="s">
        <v>18141</v>
      </c>
      <c r="K1844" t="s">
        <v>18142</v>
      </c>
      <c r="L1844" t="s">
        <v>18143</v>
      </c>
    </row>
    <row r="1845" spans="1:12" x14ac:dyDescent="0.4">
      <c r="A1845" t="s">
        <v>30431</v>
      </c>
      <c r="B1845" t="s">
        <v>15417</v>
      </c>
      <c r="C1845" t="s">
        <v>32259</v>
      </c>
      <c r="D1845" t="s">
        <v>15418</v>
      </c>
      <c r="E1845" t="s">
        <v>15419</v>
      </c>
      <c r="F1845" t="s">
        <v>719</v>
      </c>
      <c r="G1845">
        <v>192823700.30000001</v>
      </c>
      <c r="H1845">
        <v>23761074.890000001</v>
      </c>
      <c r="I1845">
        <v>195</v>
      </c>
      <c r="J1845" t="s">
        <v>15420</v>
      </c>
      <c r="K1845" t="s">
        <v>15421</v>
      </c>
      <c r="L1845" t="s">
        <v>15422</v>
      </c>
    </row>
    <row r="1846" spans="1:12" x14ac:dyDescent="0.4">
      <c r="A1846" t="s">
        <v>30428</v>
      </c>
      <c r="B1846" t="s">
        <v>18113</v>
      </c>
      <c r="C1846" t="s">
        <v>32260</v>
      </c>
      <c r="D1846" t="s">
        <v>18114</v>
      </c>
      <c r="E1846" t="s">
        <v>18115</v>
      </c>
      <c r="F1846" t="s">
        <v>25</v>
      </c>
      <c r="G1846" s="152">
        <v>122154000000</v>
      </c>
      <c r="H1846">
        <v>1473560664</v>
      </c>
      <c r="I1846" t="s">
        <v>18116</v>
      </c>
      <c r="J1846" t="s">
        <v>18117</v>
      </c>
      <c r="K1846" t="s">
        <v>18118</v>
      </c>
      <c r="L1846" t="s">
        <v>18119</v>
      </c>
    </row>
    <row r="1847" spans="1:12" x14ac:dyDescent="0.4">
      <c r="A1847" t="s">
        <v>30428</v>
      </c>
      <c r="B1847" t="s">
        <v>18294</v>
      </c>
      <c r="C1847" t="s">
        <v>32261</v>
      </c>
      <c r="D1847" t="s">
        <v>18295</v>
      </c>
      <c r="E1847" t="s">
        <v>18296</v>
      </c>
      <c r="F1847" t="s">
        <v>474</v>
      </c>
      <c r="G1847">
        <v>406826775.69999999</v>
      </c>
      <c r="H1847">
        <v>-16069412.439999999</v>
      </c>
      <c r="I1847" t="s">
        <v>18297</v>
      </c>
      <c r="J1847" t="s">
        <v>18298</v>
      </c>
      <c r="K1847" t="s">
        <v>18299</v>
      </c>
      <c r="L1847" t="s">
        <v>18300</v>
      </c>
    </row>
    <row r="1848" spans="1:12" x14ac:dyDescent="0.4">
      <c r="A1848" t="s">
        <v>30431</v>
      </c>
      <c r="B1848" t="s">
        <v>19124</v>
      </c>
      <c r="C1848" t="s">
        <v>32262</v>
      </c>
      <c r="D1848" t="s">
        <v>19125</v>
      </c>
      <c r="E1848" t="s">
        <v>19126</v>
      </c>
      <c r="F1848" t="s">
        <v>338</v>
      </c>
      <c r="G1848">
        <v>996031000</v>
      </c>
      <c r="H1848">
        <v>275063000</v>
      </c>
      <c r="I1848">
        <v>1807</v>
      </c>
      <c r="J1848" t="s">
        <v>19127</v>
      </c>
      <c r="K1848" t="s">
        <v>19128</v>
      </c>
      <c r="L1848" t="s">
        <v>19129</v>
      </c>
    </row>
    <row r="1849" spans="1:12" x14ac:dyDescent="0.4">
      <c r="A1849" t="s">
        <v>30428</v>
      </c>
      <c r="B1849" t="s">
        <v>18028</v>
      </c>
      <c r="C1849" t="s">
        <v>32263</v>
      </c>
      <c r="D1849" t="s">
        <v>18029</v>
      </c>
      <c r="E1849" t="s">
        <v>18030</v>
      </c>
      <c r="F1849" t="s">
        <v>238</v>
      </c>
      <c r="G1849">
        <v>930726704.79999995</v>
      </c>
      <c r="H1849">
        <v>183697243.69999999</v>
      </c>
      <c r="I1849">
        <v>4153</v>
      </c>
      <c r="J1849" t="s">
        <v>18031</v>
      </c>
      <c r="K1849" t="s">
        <v>18032</v>
      </c>
      <c r="L1849" t="s">
        <v>18033</v>
      </c>
    </row>
    <row r="1850" spans="1:12" x14ac:dyDescent="0.4">
      <c r="A1850" t="s">
        <v>30431</v>
      </c>
      <c r="B1850" t="s">
        <v>27012</v>
      </c>
      <c r="C1850" t="s">
        <v>32264</v>
      </c>
      <c r="D1850" t="s">
        <v>27013</v>
      </c>
      <c r="E1850" t="s">
        <v>27014</v>
      </c>
      <c r="F1850" t="s">
        <v>285</v>
      </c>
      <c r="G1850">
        <v>462317758.39999998</v>
      </c>
      <c r="H1850">
        <v>70472908.079999998</v>
      </c>
      <c r="I1850">
        <v>3301</v>
      </c>
      <c r="J1850" t="s">
        <v>27015</v>
      </c>
      <c r="K1850" t="s">
        <v>27016</v>
      </c>
      <c r="L1850" t="s">
        <v>27017</v>
      </c>
    </row>
    <row r="1851" spans="1:12" x14ac:dyDescent="0.4">
      <c r="A1851" t="s">
        <v>30428</v>
      </c>
      <c r="B1851" t="s">
        <v>12101</v>
      </c>
      <c r="C1851" t="s">
        <v>32265</v>
      </c>
      <c r="D1851" t="s">
        <v>12102</v>
      </c>
      <c r="E1851" t="s">
        <v>12103</v>
      </c>
      <c r="F1851" t="s">
        <v>398</v>
      </c>
      <c r="G1851">
        <v>91400747.060000002</v>
      </c>
      <c r="H1851">
        <v>9167962.8800000008</v>
      </c>
      <c r="I1851">
        <v>906</v>
      </c>
      <c r="J1851" t="s">
        <v>12104</v>
      </c>
      <c r="K1851" t="s">
        <v>12105</v>
      </c>
      <c r="L1851" t="s">
        <v>12106</v>
      </c>
    </row>
    <row r="1852" spans="1:12" x14ac:dyDescent="0.4">
      <c r="A1852" t="s">
        <v>30428</v>
      </c>
      <c r="B1852" t="s">
        <v>29463</v>
      </c>
      <c r="C1852" t="s">
        <v>32266</v>
      </c>
      <c r="D1852" t="s">
        <v>29464</v>
      </c>
      <c r="E1852" t="s">
        <v>29465</v>
      </c>
      <c r="F1852" t="s">
        <v>17</v>
      </c>
      <c r="G1852">
        <v>886478928.5</v>
      </c>
      <c r="H1852">
        <v>31801338.93</v>
      </c>
      <c r="I1852">
        <v>1183</v>
      </c>
      <c r="J1852" t="s">
        <v>29466</v>
      </c>
      <c r="K1852" t="s">
        <v>29467</v>
      </c>
      <c r="L1852" t="s">
        <v>29468</v>
      </c>
    </row>
    <row r="1853" spans="1:12" x14ac:dyDescent="0.4">
      <c r="A1853" t="s">
        <v>30428</v>
      </c>
      <c r="B1853" t="s">
        <v>18022</v>
      </c>
      <c r="C1853" t="s">
        <v>32267</v>
      </c>
      <c r="D1853" t="s">
        <v>18023</v>
      </c>
      <c r="E1853" t="s">
        <v>18024</v>
      </c>
      <c r="F1853" t="s">
        <v>213</v>
      </c>
      <c r="G1853">
        <v>388206414.30000001</v>
      </c>
      <c r="H1853">
        <v>21934489.559999999</v>
      </c>
      <c r="I1853">
        <v>2206</v>
      </c>
      <c r="J1853" t="s">
        <v>18025</v>
      </c>
      <c r="K1853" t="s">
        <v>18026</v>
      </c>
      <c r="L1853" t="s">
        <v>18027</v>
      </c>
    </row>
    <row r="1854" spans="1:12" x14ac:dyDescent="0.4">
      <c r="A1854" t="s">
        <v>30428</v>
      </c>
      <c r="B1854" t="s">
        <v>18015</v>
      </c>
      <c r="C1854" t="s">
        <v>32268</v>
      </c>
      <c r="D1854" t="s">
        <v>18016</v>
      </c>
      <c r="E1854" t="s">
        <v>18017</v>
      </c>
      <c r="F1854" t="s">
        <v>338</v>
      </c>
      <c r="G1854">
        <v>73608000000</v>
      </c>
      <c r="H1854">
        <v>23336000000</v>
      </c>
      <c r="I1854" t="s">
        <v>18018</v>
      </c>
      <c r="J1854" t="s">
        <v>18019</v>
      </c>
      <c r="K1854" t="s">
        <v>18020</v>
      </c>
      <c r="L1854" t="s">
        <v>18021</v>
      </c>
    </row>
    <row r="1855" spans="1:12" x14ac:dyDescent="0.4">
      <c r="A1855" t="s">
        <v>30428</v>
      </c>
      <c r="B1855" t="s">
        <v>12095</v>
      </c>
      <c r="C1855" t="s">
        <v>32269</v>
      </c>
      <c r="D1855" t="s">
        <v>12096</v>
      </c>
      <c r="E1855" t="s">
        <v>12097</v>
      </c>
      <c r="F1855" t="s">
        <v>3629</v>
      </c>
      <c r="G1855">
        <v>1620159173</v>
      </c>
      <c r="H1855">
        <v>-43177681.020000003</v>
      </c>
      <c r="I1855">
        <v>4585</v>
      </c>
      <c r="J1855" t="s">
        <v>12098</v>
      </c>
      <c r="K1855" t="s">
        <v>12099</v>
      </c>
      <c r="L1855" t="s">
        <v>12100</v>
      </c>
    </row>
    <row r="1856" spans="1:12" x14ac:dyDescent="0.4">
      <c r="A1856" t="s">
        <v>30431</v>
      </c>
      <c r="B1856" t="s">
        <v>18009</v>
      </c>
      <c r="C1856" t="s">
        <v>32270</v>
      </c>
      <c r="D1856" t="s">
        <v>18010</v>
      </c>
      <c r="E1856" t="s">
        <v>18011</v>
      </c>
      <c r="F1856" t="s">
        <v>4684</v>
      </c>
      <c r="G1856">
        <v>345354597.89999998</v>
      </c>
      <c r="H1856">
        <v>40559603.32</v>
      </c>
      <c r="I1856">
        <v>2363</v>
      </c>
      <c r="J1856" t="s">
        <v>18012</v>
      </c>
      <c r="K1856" t="s">
        <v>18013</v>
      </c>
      <c r="L1856" t="s">
        <v>18014</v>
      </c>
    </row>
    <row r="1857" spans="1:12" x14ac:dyDescent="0.4">
      <c r="A1857" t="s">
        <v>30431</v>
      </c>
      <c r="B1857" t="s">
        <v>18003</v>
      </c>
      <c r="C1857" t="s">
        <v>32271</v>
      </c>
      <c r="D1857" t="s">
        <v>18004</v>
      </c>
      <c r="E1857" t="s">
        <v>18005</v>
      </c>
      <c r="F1857" t="s">
        <v>25</v>
      </c>
      <c r="G1857">
        <v>1686087865</v>
      </c>
      <c r="H1857">
        <v>202761343.80000001</v>
      </c>
      <c r="I1857">
        <v>2318</v>
      </c>
      <c r="J1857" t="s">
        <v>18006</v>
      </c>
      <c r="K1857" t="s">
        <v>18007</v>
      </c>
      <c r="L1857" t="s">
        <v>18008</v>
      </c>
    </row>
    <row r="1858" spans="1:12" x14ac:dyDescent="0.4">
      <c r="A1858" t="s">
        <v>30428</v>
      </c>
      <c r="B1858" t="s">
        <v>1220</v>
      </c>
      <c r="C1858" t="s">
        <v>32272</v>
      </c>
      <c r="D1858" t="s">
        <v>1221</v>
      </c>
      <c r="E1858" t="s">
        <v>1222</v>
      </c>
      <c r="F1858" t="s">
        <v>419</v>
      </c>
      <c r="G1858">
        <v>1190129071</v>
      </c>
      <c r="H1858">
        <v>421982836.30000001</v>
      </c>
      <c r="I1858">
        <v>1004</v>
      </c>
      <c r="J1858" t="s">
        <v>1223</v>
      </c>
      <c r="K1858" t="s">
        <v>1224</v>
      </c>
      <c r="L1858" t="s">
        <v>1225</v>
      </c>
    </row>
    <row r="1859" spans="1:12" x14ac:dyDescent="0.4">
      <c r="A1859" t="s">
        <v>30431</v>
      </c>
      <c r="B1859" t="s">
        <v>1214</v>
      </c>
      <c r="C1859" t="s">
        <v>32273</v>
      </c>
      <c r="D1859" t="s">
        <v>1215</v>
      </c>
      <c r="E1859" t="s">
        <v>1216</v>
      </c>
      <c r="F1859" t="s">
        <v>378</v>
      </c>
      <c r="G1859">
        <v>835062458.89999998</v>
      </c>
      <c r="H1859">
        <v>54391680.100000001</v>
      </c>
      <c r="I1859">
        <v>3189</v>
      </c>
      <c r="J1859" t="s">
        <v>1217</v>
      </c>
      <c r="K1859" t="s">
        <v>1218</v>
      </c>
      <c r="L1859" t="s">
        <v>1219</v>
      </c>
    </row>
    <row r="1860" spans="1:12" x14ac:dyDescent="0.4">
      <c r="A1860" t="s">
        <v>30431</v>
      </c>
      <c r="B1860" t="s">
        <v>1196</v>
      </c>
      <c r="C1860" t="s">
        <v>32274</v>
      </c>
      <c r="D1860" t="s">
        <v>1197</v>
      </c>
      <c r="E1860" t="s">
        <v>1198</v>
      </c>
      <c r="F1860" t="s">
        <v>378</v>
      </c>
      <c r="G1860">
        <v>579394795.60000002</v>
      </c>
      <c r="H1860">
        <v>-119721498.5</v>
      </c>
      <c r="I1860">
        <v>2094</v>
      </c>
      <c r="J1860" t="s">
        <v>1199</v>
      </c>
      <c r="K1860" t="s">
        <v>1200</v>
      </c>
      <c r="L1860" t="s">
        <v>1201</v>
      </c>
    </row>
    <row r="1861" spans="1:12" x14ac:dyDescent="0.4">
      <c r="A1861" t="s">
        <v>30431</v>
      </c>
      <c r="B1861" t="s">
        <v>17997</v>
      </c>
      <c r="C1861" t="s">
        <v>32275</v>
      </c>
      <c r="D1861" t="s">
        <v>17998</v>
      </c>
      <c r="E1861" t="s">
        <v>17999</v>
      </c>
      <c r="F1861" t="s">
        <v>40</v>
      </c>
      <c r="G1861">
        <v>193740238.69999999</v>
      </c>
      <c r="H1861">
        <v>11419597.060000001</v>
      </c>
      <c r="I1861">
        <v>708</v>
      </c>
      <c r="J1861" t="s">
        <v>18000</v>
      </c>
      <c r="K1861" t="s">
        <v>18001</v>
      </c>
      <c r="L1861" t="s">
        <v>18002</v>
      </c>
    </row>
    <row r="1862" spans="1:12" x14ac:dyDescent="0.4">
      <c r="A1862" t="s">
        <v>30431</v>
      </c>
      <c r="B1862" t="s">
        <v>10274</v>
      </c>
      <c r="C1862" t="s">
        <v>32276</v>
      </c>
      <c r="D1862" t="s">
        <v>10275</v>
      </c>
      <c r="E1862" t="s">
        <v>10276</v>
      </c>
      <c r="F1862" t="s">
        <v>17</v>
      </c>
      <c r="G1862">
        <v>55562963.82</v>
      </c>
      <c r="H1862">
        <v>-16074978.67</v>
      </c>
      <c r="I1862">
        <v>878</v>
      </c>
      <c r="J1862" t="s">
        <v>10277</v>
      </c>
      <c r="K1862" t="s">
        <v>10278</v>
      </c>
      <c r="L1862" t="s">
        <v>10279</v>
      </c>
    </row>
    <row r="1863" spans="1:12" x14ac:dyDescent="0.4">
      <c r="A1863" t="s">
        <v>30428</v>
      </c>
      <c r="B1863" t="s">
        <v>17991</v>
      </c>
      <c r="C1863" t="s">
        <v>32277</v>
      </c>
      <c r="D1863" t="s">
        <v>17992</v>
      </c>
      <c r="E1863" t="s">
        <v>17993</v>
      </c>
      <c r="F1863" t="s">
        <v>54</v>
      </c>
      <c r="G1863">
        <v>1820892498</v>
      </c>
      <c r="H1863">
        <v>190528301.80000001</v>
      </c>
      <c r="I1863">
        <v>8925</v>
      </c>
      <c r="J1863" t="s">
        <v>17994</v>
      </c>
      <c r="K1863" t="s">
        <v>17995</v>
      </c>
      <c r="L1863" t="s">
        <v>17996</v>
      </c>
    </row>
    <row r="1864" spans="1:12" x14ac:dyDescent="0.4">
      <c r="A1864" t="s">
        <v>30431</v>
      </c>
      <c r="B1864" t="s">
        <v>10268</v>
      </c>
      <c r="C1864" t="s">
        <v>32278</v>
      </c>
      <c r="D1864" t="s">
        <v>10269</v>
      </c>
      <c r="E1864" t="s">
        <v>10270</v>
      </c>
      <c r="F1864" t="s">
        <v>3350</v>
      </c>
      <c r="G1864">
        <v>183853853.80000001</v>
      </c>
      <c r="H1864">
        <v>-9080097.6999999993</v>
      </c>
      <c r="I1864">
        <v>1094</v>
      </c>
      <c r="J1864" t="s">
        <v>10271</v>
      </c>
      <c r="K1864" t="s">
        <v>10272</v>
      </c>
      <c r="L1864" t="s">
        <v>10273</v>
      </c>
    </row>
    <row r="1865" spans="1:12" x14ac:dyDescent="0.4">
      <c r="A1865" t="s">
        <v>30428</v>
      </c>
      <c r="B1865" t="s">
        <v>10262</v>
      </c>
      <c r="C1865" t="s">
        <v>32279</v>
      </c>
      <c r="D1865" t="s">
        <v>10263</v>
      </c>
      <c r="E1865" t="s">
        <v>10264</v>
      </c>
      <c r="F1865" t="s">
        <v>199</v>
      </c>
      <c r="G1865">
        <v>277713653.10000002</v>
      </c>
      <c r="H1865">
        <v>24337429.699999999</v>
      </c>
      <c r="I1865">
        <v>1506</v>
      </c>
      <c r="J1865" t="s">
        <v>10265</v>
      </c>
      <c r="K1865" t="s">
        <v>10266</v>
      </c>
      <c r="L1865" t="s">
        <v>10267</v>
      </c>
    </row>
    <row r="1866" spans="1:12" x14ac:dyDescent="0.4">
      <c r="A1866" t="s">
        <v>30431</v>
      </c>
      <c r="B1866" t="s">
        <v>4902</v>
      </c>
      <c r="C1866" t="s">
        <v>32280</v>
      </c>
      <c r="D1866" t="s">
        <v>4903</v>
      </c>
      <c r="E1866" t="s">
        <v>4904</v>
      </c>
      <c r="F1866" t="s">
        <v>54</v>
      </c>
      <c r="G1866">
        <v>1825021595</v>
      </c>
      <c r="H1866">
        <v>218074137.69999999</v>
      </c>
      <c r="I1866">
        <v>5389</v>
      </c>
      <c r="J1866" t="s">
        <v>4905</v>
      </c>
      <c r="K1866" t="s">
        <v>4906</v>
      </c>
      <c r="L1866" t="s">
        <v>4907</v>
      </c>
    </row>
    <row r="1867" spans="1:12" x14ac:dyDescent="0.4">
      <c r="A1867" t="s">
        <v>30431</v>
      </c>
      <c r="B1867" t="s">
        <v>3346</v>
      </c>
      <c r="C1867" t="s">
        <v>32281</v>
      </c>
      <c r="D1867" t="s">
        <v>3347</v>
      </c>
      <c r="E1867" t="s">
        <v>3348</v>
      </c>
      <c r="F1867" t="s">
        <v>3350</v>
      </c>
      <c r="G1867">
        <v>328058476.69999999</v>
      </c>
      <c r="H1867">
        <v>32059540.18</v>
      </c>
      <c r="I1867">
        <v>2719</v>
      </c>
      <c r="J1867" t="s">
        <v>3349</v>
      </c>
      <c r="K1867" t="s">
        <v>3351</v>
      </c>
      <c r="L1867" t="s">
        <v>3352</v>
      </c>
    </row>
    <row r="1868" spans="1:12" x14ac:dyDescent="0.4">
      <c r="A1868" t="s">
        <v>30428</v>
      </c>
      <c r="B1868" t="s">
        <v>23555</v>
      </c>
      <c r="C1868" t="s">
        <v>32282</v>
      </c>
      <c r="D1868" t="s">
        <v>23556</v>
      </c>
      <c r="E1868" t="s">
        <v>23557</v>
      </c>
      <c r="F1868" t="s">
        <v>156</v>
      </c>
      <c r="G1868">
        <v>190362813.69999999</v>
      </c>
      <c r="H1868">
        <v>41015898.039999999</v>
      </c>
      <c r="I1868">
        <v>1431</v>
      </c>
      <c r="J1868" t="s">
        <v>23558</v>
      </c>
      <c r="K1868" t="s">
        <v>23559</v>
      </c>
      <c r="L1868" t="s">
        <v>23560</v>
      </c>
    </row>
    <row r="1869" spans="1:12" x14ac:dyDescent="0.4">
      <c r="A1869" t="s">
        <v>30431</v>
      </c>
      <c r="B1869" t="s">
        <v>7140</v>
      </c>
      <c r="C1869" t="s">
        <v>32283</v>
      </c>
      <c r="D1869" t="s">
        <v>7141</v>
      </c>
      <c r="E1869" t="s">
        <v>7142</v>
      </c>
      <c r="F1869" t="s">
        <v>551</v>
      </c>
      <c r="G1869">
        <v>180610587.09999999</v>
      </c>
      <c r="H1869">
        <v>47447960.740000002</v>
      </c>
      <c r="I1869">
        <v>798</v>
      </c>
      <c r="J1869" t="s">
        <v>7143</v>
      </c>
      <c r="K1869" t="s">
        <v>7144</v>
      </c>
      <c r="L1869" t="s">
        <v>7145</v>
      </c>
    </row>
    <row r="1870" spans="1:12" x14ac:dyDescent="0.4">
      <c r="A1870" t="s">
        <v>30431</v>
      </c>
      <c r="B1870" t="s">
        <v>2259</v>
      </c>
      <c r="C1870" t="s">
        <v>32284</v>
      </c>
      <c r="D1870" t="s">
        <v>2260</v>
      </c>
      <c r="E1870" t="s">
        <v>2261</v>
      </c>
      <c r="F1870" t="s">
        <v>206</v>
      </c>
      <c r="G1870">
        <v>5856464.71</v>
      </c>
      <c r="H1870">
        <v>-9758401.1899999995</v>
      </c>
      <c r="I1870">
        <v>632</v>
      </c>
      <c r="J1870" t="s">
        <v>2262</v>
      </c>
      <c r="K1870" t="s">
        <v>2263</v>
      </c>
      <c r="L1870" t="s">
        <v>2264</v>
      </c>
    </row>
    <row r="1871" spans="1:12" x14ac:dyDescent="0.4">
      <c r="A1871" t="s">
        <v>30428</v>
      </c>
      <c r="B1871" t="s">
        <v>3340</v>
      </c>
      <c r="C1871" t="s">
        <v>32285</v>
      </c>
      <c r="D1871" t="s">
        <v>3341</v>
      </c>
      <c r="E1871" t="s">
        <v>3342</v>
      </c>
      <c r="F1871" t="s">
        <v>199</v>
      </c>
      <c r="G1871">
        <v>708107315.79999995</v>
      </c>
      <c r="H1871">
        <v>75661313.010000005</v>
      </c>
      <c r="I1871">
        <v>3382</v>
      </c>
      <c r="J1871" t="s">
        <v>3343</v>
      </c>
      <c r="K1871" t="s">
        <v>3344</v>
      </c>
      <c r="L1871" t="s">
        <v>3345</v>
      </c>
    </row>
    <row r="1872" spans="1:12" x14ac:dyDescent="0.4">
      <c r="A1872" t="s">
        <v>30431</v>
      </c>
      <c r="B1872" t="s">
        <v>10256</v>
      </c>
      <c r="C1872" t="s">
        <v>32286</v>
      </c>
      <c r="D1872" t="s">
        <v>10257</v>
      </c>
      <c r="E1872" t="s">
        <v>10258</v>
      </c>
      <c r="F1872" t="s">
        <v>171</v>
      </c>
      <c r="G1872">
        <v>1362667762</v>
      </c>
      <c r="H1872">
        <v>273145268</v>
      </c>
      <c r="I1872">
        <v>2816</v>
      </c>
      <c r="J1872" t="s">
        <v>10259</v>
      </c>
      <c r="K1872" t="s">
        <v>10260</v>
      </c>
      <c r="L1872" t="s">
        <v>10261</v>
      </c>
    </row>
    <row r="1873" spans="1:12" x14ac:dyDescent="0.4">
      <c r="A1873" t="s">
        <v>30431</v>
      </c>
      <c r="B1873" t="s">
        <v>19118</v>
      </c>
      <c r="C1873" t="s">
        <v>32287</v>
      </c>
      <c r="D1873" t="s">
        <v>19119</v>
      </c>
      <c r="E1873" t="s">
        <v>19120</v>
      </c>
      <c r="F1873" t="s">
        <v>32</v>
      </c>
      <c r="G1873">
        <v>374125658.69999999</v>
      </c>
      <c r="H1873">
        <v>100370956</v>
      </c>
      <c r="I1873">
        <v>1770</v>
      </c>
      <c r="J1873" t="s">
        <v>19121</v>
      </c>
      <c r="K1873" t="s">
        <v>19122</v>
      </c>
      <c r="L1873" t="s">
        <v>19123</v>
      </c>
    </row>
    <row r="1874" spans="1:12" x14ac:dyDescent="0.4">
      <c r="A1874" t="s">
        <v>30431</v>
      </c>
      <c r="B1874" t="s">
        <v>7551</v>
      </c>
      <c r="C1874" t="s">
        <v>32288</v>
      </c>
      <c r="D1874" t="s">
        <v>7552</v>
      </c>
      <c r="E1874" t="s">
        <v>7553</v>
      </c>
      <c r="F1874" t="s">
        <v>185</v>
      </c>
      <c r="G1874">
        <v>14365209.210000001</v>
      </c>
      <c r="H1874">
        <v>-6964513.7400000002</v>
      </c>
      <c r="I1874">
        <v>398</v>
      </c>
      <c r="J1874" t="s">
        <v>7554</v>
      </c>
      <c r="K1874" t="s">
        <v>7555</v>
      </c>
      <c r="L1874" t="s">
        <v>7556</v>
      </c>
    </row>
    <row r="1875" spans="1:12" x14ac:dyDescent="0.4">
      <c r="A1875" t="s">
        <v>30431</v>
      </c>
      <c r="B1875" t="s">
        <v>25880</v>
      </c>
      <c r="C1875" t="s">
        <v>32289</v>
      </c>
      <c r="D1875" t="s">
        <v>25881</v>
      </c>
      <c r="E1875" t="s">
        <v>25882</v>
      </c>
      <c r="F1875" t="s">
        <v>391</v>
      </c>
      <c r="G1875">
        <v>588124141.70000005</v>
      </c>
      <c r="H1875">
        <v>-38257801.149999999</v>
      </c>
      <c r="I1875">
        <v>5836</v>
      </c>
      <c r="J1875" t="s">
        <v>25883</v>
      </c>
      <c r="K1875" t="s">
        <v>25884</v>
      </c>
      <c r="L1875" t="s">
        <v>25885</v>
      </c>
    </row>
    <row r="1876" spans="1:12" x14ac:dyDescent="0.4">
      <c r="A1876" t="s">
        <v>30431</v>
      </c>
      <c r="B1876" t="s">
        <v>10250</v>
      </c>
      <c r="C1876" t="s">
        <v>32290</v>
      </c>
      <c r="D1876" t="s">
        <v>10251</v>
      </c>
      <c r="E1876" t="s">
        <v>10252</v>
      </c>
      <c r="F1876" t="s">
        <v>40</v>
      </c>
      <c r="G1876">
        <v>148618522.19999999</v>
      </c>
      <c r="H1876">
        <v>-48200866.899999999</v>
      </c>
      <c r="I1876">
        <v>3040</v>
      </c>
      <c r="J1876" t="s">
        <v>10253</v>
      </c>
      <c r="K1876" t="s">
        <v>10254</v>
      </c>
      <c r="L1876" t="s">
        <v>10255</v>
      </c>
    </row>
    <row r="1877" spans="1:12" x14ac:dyDescent="0.4">
      <c r="A1877" t="s">
        <v>30428</v>
      </c>
      <c r="B1877" t="s">
        <v>17985</v>
      </c>
      <c r="C1877" t="s">
        <v>32291</v>
      </c>
      <c r="D1877" t="s">
        <v>17986</v>
      </c>
      <c r="E1877" t="s">
        <v>17987</v>
      </c>
      <c r="F1877" t="s">
        <v>213</v>
      </c>
      <c r="G1877">
        <v>849825262.39999998</v>
      </c>
      <c r="H1877">
        <v>20500042.170000002</v>
      </c>
      <c r="I1877">
        <v>7118</v>
      </c>
      <c r="J1877" t="s">
        <v>17988</v>
      </c>
      <c r="K1877" t="s">
        <v>17989</v>
      </c>
      <c r="L1877" t="s">
        <v>17990</v>
      </c>
    </row>
    <row r="1878" spans="1:12" x14ac:dyDescent="0.4">
      <c r="A1878" t="s">
        <v>30431</v>
      </c>
      <c r="B1878" t="s">
        <v>3334</v>
      </c>
      <c r="C1878" t="s">
        <v>32292</v>
      </c>
      <c r="D1878" t="s">
        <v>3335</v>
      </c>
      <c r="E1878" t="s">
        <v>3336</v>
      </c>
      <c r="F1878" t="s">
        <v>74</v>
      </c>
      <c r="G1878">
        <v>874091963.29999995</v>
      </c>
      <c r="H1878">
        <v>17775377.489999998</v>
      </c>
      <c r="I1878">
        <v>3911</v>
      </c>
      <c r="J1878" t="s">
        <v>3337</v>
      </c>
      <c r="K1878" t="s">
        <v>3338</v>
      </c>
      <c r="L1878" t="s">
        <v>3339</v>
      </c>
    </row>
    <row r="1879" spans="1:12" x14ac:dyDescent="0.4">
      <c r="A1879" t="s">
        <v>30428</v>
      </c>
      <c r="B1879" t="s">
        <v>19112</v>
      </c>
      <c r="C1879" t="s">
        <v>32293</v>
      </c>
      <c r="D1879" t="s">
        <v>19113</v>
      </c>
      <c r="E1879" t="s">
        <v>19114</v>
      </c>
      <c r="F1879" t="s">
        <v>453</v>
      </c>
      <c r="G1879">
        <v>2987576021</v>
      </c>
      <c r="H1879">
        <v>1002391704</v>
      </c>
      <c r="I1879">
        <v>3761</v>
      </c>
      <c r="J1879" t="s">
        <v>19115</v>
      </c>
      <c r="K1879" t="s">
        <v>19116</v>
      </c>
      <c r="L1879" t="s">
        <v>19117</v>
      </c>
    </row>
    <row r="1880" spans="1:12" x14ac:dyDescent="0.4">
      <c r="A1880" t="s">
        <v>30431</v>
      </c>
      <c r="B1880" t="s">
        <v>10244</v>
      </c>
      <c r="C1880" t="s">
        <v>32294</v>
      </c>
      <c r="D1880" t="s">
        <v>10245</v>
      </c>
      <c r="E1880" t="s">
        <v>10246</v>
      </c>
      <c r="F1880" t="s">
        <v>40</v>
      </c>
      <c r="G1880">
        <v>523147188.19999999</v>
      </c>
      <c r="H1880">
        <v>44675573.490000002</v>
      </c>
      <c r="I1880">
        <v>783</v>
      </c>
      <c r="J1880" t="s">
        <v>10247</v>
      </c>
      <c r="K1880" t="s">
        <v>10248</v>
      </c>
      <c r="L1880" t="s">
        <v>10249</v>
      </c>
    </row>
    <row r="1881" spans="1:12" x14ac:dyDescent="0.4">
      <c r="A1881" t="s">
        <v>30431</v>
      </c>
      <c r="B1881" t="s">
        <v>17979</v>
      </c>
      <c r="C1881" t="s">
        <v>32295</v>
      </c>
      <c r="D1881" t="s">
        <v>17980</v>
      </c>
      <c r="E1881" t="s">
        <v>17981</v>
      </c>
      <c r="F1881" t="s">
        <v>32</v>
      </c>
      <c r="G1881">
        <v>984427716.79999995</v>
      </c>
      <c r="H1881">
        <v>16024349.4</v>
      </c>
      <c r="I1881">
        <v>2784</v>
      </c>
      <c r="J1881" t="s">
        <v>17982</v>
      </c>
      <c r="K1881" t="s">
        <v>17983</v>
      </c>
      <c r="L1881" t="s">
        <v>17984</v>
      </c>
    </row>
    <row r="1882" spans="1:12" x14ac:dyDescent="0.4">
      <c r="A1882" t="s">
        <v>30431</v>
      </c>
      <c r="B1882" t="s">
        <v>10238</v>
      </c>
      <c r="C1882" t="s">
        <v>32296</v>
      </c>
      <c r="D1882" t="s">
        <v>10239</v>
      </c>
      <c r="E1882" t="s">
        <v>10240</v>
      </c>
      <c r="F1882" t="s">
        <v>88</v>
      </c>
      <c r="G1882">
        <v>210137200.59999999</v>
      </c>
      <c r="H1882">
        <v>-165159.06</v>
      </c>
      <c r="I1882">
        <v>1683</v>
      </c>
      <c r="J1882" t="s">
        <v>10241</v>
      </c>
      <c r="K1882" t="s">
        <v>10242</v>
      </c>
      <c r="L1882" t="s">
        <v>10243</v>
      </c>
    </row>
    <row r="1883" spans="1:12" x14ac:dyDescent="0.4">
      <c r="A1883" t="s">
        <v>30431</v>
      </c>
      <c r="B1883" t="s">
        <v>10232</v>
      </c>
      <c r="C1883" t="s">
        <v>32297</v>
      </c>
      <c r="D1883" t="s">
        <v>10233</v>
      </c>
      <c r="E1883" t="s">
        <v>10234</v>
      </c>
      <c r="F1883" t="s">
        <v>32</v>
      </c>
      <c r="G1883">
        <v>140886787</v>
      </c>
      <c r="H1883">
        <v>740782.65</v>
      </c>
      <c r="I1883">
        <v>1585</v>
      </c>
      <c r="J1883" t="s">
        <v>10235</v>
      </c>
      <c r="K1883" t="s">
        <v>10236</v>
      </c>
      <c r="L1883" t="s">
        <v>10237</v>
      </c>
    </row>
    <row r="1884" spans="1:12" x14ac:dyDescent="0.4">
      <c r="A1884" t="s">
        <v>30431</v>
      </c>
      <c r="B1884" t="s">
        <v>17973</v>
      </c>
      <c r="C1884" t="s">
        <v>32298</v>
      </c>
      <c r="D1884" t="s">
        <v>17974</v>
      </c>
      <c r="E1884" t="s">
        <v>17975</v>
      </c>
      <c r="F1884" t="s">
        <v>171</v>
      </c>
      <c r="G1884">
        <v>2728861561</v>
      </c>
      <c r="H1884">
        <v>74519311.739999995</v>
      </c>
      <c r="I1884">
        <v>3906</v>
      </c>
      <c r="J1884" t="s">
        <v>17976</v>
      </c>
      <c r="K1884" t="s">
        <v>17977</v>
      </c>
      <c r="L1884" t="s">
        <v>17978</v>
      </c>
    </row>
    <row r="1885" spans="1:12" x14ac:dyDescent="0.4">
      <c r="A1885" t="s">
        <v>30428</v>
      </c>
      <c r="B1885" t="s">
        <v>17967</v>
      </c>
      <c r="C1885" t="s">
        <v>32299</v>
      </c>
      <c r="D1885" t="s">
        <v>17968</v>
      </c>
      <c r="E1885" t="s">
        <v>17969</v>
      </c>
      <c r="F1885" t="s">
        <v>74</v>
      </c>
      <c r="G1885">
        <v>1033685478</v>
      </c>
      <c r="H1885">
        <v>29435039.219999999</v>
      </c>
      <c r="I1885">
        <v>2675</v>
      </c>
      <c r="J1885" t="s">
        <v>17970</v>
      </c>
      <c r="K1885" t="s">
        <v>17971</v>
      </c>
      <c r="L1885" t="s">
        <v>17972</v>
      </c>
    </row>
    <row r="1886" spans="1:12" x14ac:dyDescent="0.4">
      <c r="A1886" t="s">
        <v>30428</v>
      </c>
      <c r="B1886" t="s">
        <v>20743</v>
      </c>
      <c r="C1886" t="s">
        <v>32300</v>
      </c>
      <c r="D1886" t="s">
        <v>20744</v>
      </c>
      <c r="E1886" t="s">
        <v>20745</v>
      </c>
      <c r="F1886" t="s">
        <v>171</v>
      </c>
      <c r="G1886">
        <v>450236672.60000002</v>
      </c>
      <c r="H1886">
        <v>202664335.80000001</v>
      </c>
      <c r="I1886">
        <v>425</v>
      </c>
      <c r="J1886" t="s">
        <v>20746</v>
      </c>
      <c r="K1886" t="s">
        <v>20747</v>
      </c>
      <c r="L1886" t="s">
        <v>20748</v>
      </c>
    </row>
    <row r="1887" spans="1:12" x14ac:dyDescent="0.4">
      <c r="A1887" t="s">
        <v>30431</v>
      </c>
      <c r="B1887" t="s">
        <v>17961</v>
      </c>
      <c r="C1887" t="s">
        <v>32301</v>
      </c>
      <c r="D1887" t="s">
        <v>17962</v>
      </c>
      <c r="E1887" t="s">
        <v>17963</v>
      </c>
      <c r="F1887" t="s">
        <v>40</v>
      </c>
      <c r="G1887">
        <v>245140030</v>
      </c>
      <c r="H1887">
        <v>-39736540.479999997</v>
      </c>
      <c r="I1887">
        <v>3981</v>
      </c>
      <c r="J1887" t="s">
        <v>17964</v>
      </c>
      <c r="K1887" t="s">
        <v>17965</v>
      </c>
      <c r="L1887" t="s">
        <v>17966</v>
      </c>
    </row>
    <row r="1888" spans="1:12" x14ac:dyDescent="0.4">
      <c r="A1888" t="s">
        <v>30428</v>
      </c>
      <c r="B1888" t="s">
        <v>4502</v>
      </c>
      <c r="C1888" t="s">
        <v>32302</v>
      </c>
      <c r="D1888" t="s">
        <v>4503</v>
      </c>
      <c r="E1888" t="s">
        <v>4504</v>
      </c>
      <c r="F1888" t="s">
        <v>171</v>
      </c>
      <c r="G1888">
        <v>457476026.10000002</v>
      </c>
      <c r="H1888">
        <v>27926915.579999998</v>
      </c>
      <c r="I1888">
        <v>1394</v>
      </c>
      <c r="J1888" t="s">
        <v>4505</v>
      </c>
      <c r="K1888" t="s">
        <v>4506</v>
      </c>
      <c r="L1888" t="s">
        <v>4507</v>
      </c>
    </row>
    <row r="1889" spans="1:12" x14ac:dyDescent="0.4">
      <c r="A1889" t="s">
        <v>30428</v>
      </c>
      <c r="B1889" t="s">
        <v>17955</v>
      </c>
      <c r="C1889" t="s">
        <v>32303</v>
      </c>
      <c r="D1889" t="s">
        <v>17956</v>
      </c>
      <c r="E1889" t="s">
        <v>17957</v>
      </c>
      <c r="F1889" t="s">
        <v>25</v>
      </c>
      <c r="G1889">
        <v>1142400247</v>
      </c>
      <c r="H1889">
        <v>158696762.69999999</v>
      </c>
      <c r="I1889">
        <v>7677</v>
      </c>
      <c r="J1889" t="s">
        <v>17958</v>
      </c>
      <c r="K1889" t="s">
        <v>17959</v>
      </c>
      <c r="L1889" t="s">
        <v>17960</v>
      </c>
    </row>
    <row r="1890" spans="1:12" x14ac:dyDescent="0.4">
      <c r="A1890" t="s">
        <v>30431</v>
      </c>
      <c r="B1890" t="s">
        <v>13511</v>
      </c>
      <c r="C1890" t="s">
        <v>32304</v>
      </c>
      <c r="D1890" t="s">
        <v>13512</v>
      </c>
      <c r="E1890" t="s">
        <v>13513</v>
      </c>
      <c r="F1890" t="s">
        <v>110</v>
      </c>
      <c r="G1890">
        <v>953062199.10000002</v>
      </c>
      <c r="H1890">
        <v>112478901.2</v>
      </c>
      <c r="I1890">
        <v>3400</v>
      </c>
      <c r="J1890" t="s">
        <v>13514</v>
      </c>
      <c r="K1890" t="s">
        <v>13515</v>
      </c>
      <c r="L1890" t="s">
        <v>13516</v>
      </c>
    </row>
    <row r="1891" spans="1:12" x14ac:dyDescent="0.4">
      <c r="A1891" t="s">
        <v>30431</v>
      </c>
      <c r="B1891" t="s">
        <v>29571</v>
      </c>
      <c r="C1891" t="s">
        <v>32305</v>
      </c>
      <c r="D1891" t="s">
        <v>29572</v>
      </c>
      <c r="E1891" t="s">
        <v>29573</v>
      </c>
      <c r="F1891" t="s">
        <v>957</v>
      </c>
      <c r="G1891">
        <v>196893700.5</v>
      </c>
      <c r="H1891">
        <v>-10020316.48</v>
      </c>
      <c r="I1891">
        <v>744</v>
      </c>
      <c r="J1891" t="s">
        <v>29574</v>
      </c>
      <c r="K1891" t="s">
        <v>29575</v>
      </c>
      <c r="L1891" t="s">
        <v>29576</v>
      </c>
    </row>
    <row r="1892" spans="1:12" x14ac:dyDescent="0.4">
      <c r="A1892" t="s">
        <v>30428</v>
      </c>
      <c r="B1892" t="s">
        <v>18198</v>
      </c>
      <c r="C1892" t="s">
        <v>32306</v>
      </c>
      <c r="D1892" t="s">
        <v>18199</v>
      </c>
      <c r="E1892" t="s">
        <v>18200</v>
      </c>
      <c r="F1892" t="s">
        <v>378</v>
      </c>
      <c r="G1892">
        <v>209422125.90000001</v>
      </c>
      <c r="H1892">
        <v>95925617.400000006</v>
      </c>
      <c r="I1892">
        <v>623</v>
      </c>
      <c r="J1892" t="s">
        <v>18201</v>
      </c>
      <c r="K1892" t="s">
        <v>18202</v>
      </c>
      <c r="L1892" t="s">
        <v>18203</v>
      </c>
    </row>
    <row r="1893" spans="1:12" x14ac:dyDescent="0.4">
      <c r="A1893" t="s">
        <v>30431</v>
      </c>
      <c r="B1893" t="s">
        <v>5893</v>
      </c>
      <c r="C1893" t="s">
        <v>32307</v>
      </c>
      <c r="D1893" t="s">
        <v>5894</v>
      </c>
      <c r="E1893" t="s">
        <v>5895</v>
      </c>
      <c r="F1893" t="s">
        <v>398</v>
      </c>
      <c r="G1893">
        <v>741447582.29999995</v>
      </c>
      <c r="H1893">
        <v>120327135.59999999</v>
      </c>
      <c r="I1893">
        <v>2409</v>
      </c>
      <c r="J1893" t="s">
        <v>5896</v>
      </c>
      <c r="K1893" t="s">
        <v>5897</v>
      </c>
      <c r="L1893" t="s">
        <v>5898</v>
      </c>
    </row>
    <row r="1894" spans="1:12" x14ac:dyDescent="0.4">
      <c r="A1894" t="s">
        <v>30431</v>
      </c>
      <c r="B1894" t="s">
        <v>21569</v>
      </c>
      <c r="C1894" t="s">
        <v>32308</v>
      </c>
      <c r="D1894" t="s">
        <v>21570</v>
      </c>
      <c r="E1894" t="s">
        <v>21571</v>
      </c>
      <c r="F1894" t="s">
        <v>88</v>
      </c>
      <c r="G1894">
        <v>377584484.39999998</v>
      </c>
      <c r="H1894">
        <v>43185548.57</v>
      </c>
      <c r="I1894">
        <v>1249</v>
      </c>
      <c r="J1894" t="s">
        <v>21572</v>
      </c>
      <c r="K1894" t="s">
        <v>21573</v>
      </c>
      <c r="L1894" t="s">
        <v>21574</v>
      </c>
    </row>
    <row r="1895" spans="1:12" x14ac:dyDescent="0.4">
      <c r="A1895" t="s">
        <v>30431</v>
      </c>
      <c r="B1895" t="s">
        <v>3328</v>
      </c>
      <c r="C1895" t="s">
        <v>32309</v>
      </c>
      <c r="D1895" t="s">
        <v>3329</v>
      </c>
      <c r="E1895" t="s">
        <v>3330</v>
      </c>
      <c r="F1895" t="s">
        <v>54</v>
      </c>
      <c r="G1895">
        <v>157112399.5</v>
      </c>
      <c r="H1895">
        <v>14586964.800000001</v>
      </c>
      <c r="I1895">
        <v>632</v>
      </c>
      <c r="J1895" t="s">
        <v>3331</v>
      </c>
      <c r="K1895" t="s">
        <v>3332</v>
      </c>
      <c r="L1895" t="s">
        <v>3333</v>
      </c>
    </row>
    <row r="1896" spans="1:12" x14ac:dyDescent="0.4">
      <c r="A1896" t="s">
        <v>30428</v>
      </c>
      <c r="B1896" t="s">
        <v>17948</v>
      </c>
      <c r="C1896" t="s">
        <v>32310</v>
      </c>
      <c r="D1896" t="s">
        <v>17949</v>
      </c>
      <c r="E1896" t="s">
        <v>17950</v>
      </c>
      <c r="F1896" t="s">
        <v>142</v>
      </c>
      <c r="G1896">
        <v>13313684067</v>
      </c>
      <c r="H1896">
        <v>626050818.60000002</v>
      </c>
      <c r="I1896" t="s">
        <v>17951</v>
      </c>
      <c r="J1896" t="s">
        <v>17952</v>
      </c>
      <c r="K1896" t="s">
        <v>17953</v>
      </c>
      <c r="L1896" t="s">
        <v>17954</v>
      </c>
    </row>
    <row r="1897" spans="1:12" x14ac:dyDescent="0.4">
      <c r="A1897" t="s">
        <v>30428</v>
      </c>
      <c r="B1897" t="s">
        <v>19106</v>
      </c>
      <c r="C1897" t="s">
        <v>32311</v>
      </c>
      <c r="D1897" t="s">
        <v>19107</v>
      </c>
      <c r="E1897" t="s">
        <v>19108</v>
      </c>
      <c r="F1897" t="s">
        <v>306</v>
      </c>
      <c r="G1897">
        <v>12468040.779999999</v>
      </c>
      <c r="H1897">
        <v>-2641751.1</v>
      </c>
      <c r="I1897">
        <v>421</v>
      </c>
      <c r="J1897" t="s">
        <v>19109</v>
      </c>
      <c r="K1897" t="s">
        <v>19110</v>
      </c>
      <c r="L1897" t="s">
        <v>19111</v>
      </c>
    </row>
    <row r="1898" spans="1:12" x14ac:dyDescent="0.4">
      <c r="A1898" t="s">
        <v>30431</v>
      </c>
      <c r="B1898" t="s">
        <v>3322</v>
      </c>
      <c r="C1898" t="s">
        <v>32312</v>
      </c>
      <c r="D1898" t="s">
        <v>3323</v>
      </c>
      <c r="E1898" t="s">
        <v>3324</v>
      </c>
      <c r="F1898" t="s">
        <v>54</v>
      </c>
      <c r="G1898">
        <v>76671142.370000005</v>
      </c>
      <c r="H1898">
        <v>28050212.489999998</v>
      </c>
      <c r="I1898">
        <v>385</v>
      </c>
      <c r="J1898" t="s">
        <v>3325</v>
      </c>
      <c r="K1898" t="s">
        <v>3326</v>
      </c>
      <c r="L1898" t="s">
        <v>3327</v>
      </c>
    </row>
    <row r="1899" spans="1:12" x14ac:dyDescent="0.4">
      <c r="A1899" t="s">
        <v>30428</v>
      </c>
      <c r="B1899" t="s">
        <v>17936</v>
      </c>
      <c r="C1899" t="s">
        <v>32313</v>
      </c>
      <c r="D1899" t="s">
        <v>17937</v>
      </c>
      <c r="E1899" t="s">
        <v>17938</v>
      </c>
      <c r="F1899" t="s">
        <v>2051</v>
      </c>
      <c r="G1899">
        <v>9457240380</v>
      </c>
      <c r="H1899">
        <v>421036519.5</v>
      </c>
      <c r="I1899">
        <v>9728</v>
      </c>
      <c r="J1899" t="s">
        <v>17939</v>
      </c>
      <c r="K1899" t="s">
        <v>17940</v>
      </c>
      <c r="L1899" t="s">
        <v>17941</v>
      </c>
    </row>
    <row r="1900" spans="1:12" x14ac:dyDescent="0.4">
      <c r="A1900" t="s">
        <v>30431</v>
      </c>
      <c r="B1900" t="s">
        <v>17930</v>
      </c>
      <c r="C1900" t="s">
        <v>32314</v>
      </c>
      <c r="D1900" t="s">
        <v>17931</v>
      </c>
      <c r="E1900" t="s">
        <v>17932</v>
      </c>
      <c r="F1900" t="s">
        <v>580</v>
      </c>
      <c r="G1900">
        <v>61927548.140000001</v>
      </c>
      <c r="H1900">
        <v>6171026.9699999997</v>
      </c>
      <c r="I1900">
        <v>812</v>
      </c>
      <c r="J1900" t="s">
        <v>17933</v>
      </c>
      <c r="K1900" t="s">
        <v>17934</v>
      </c>
      <c r="L1900" t="s">
        <v>17935</v>
      </c>
    </row>
    <row r="1901" spans="1:12" x14ac:dyDescent="0.4">
      <c r="A1901" t="s">
        <v>30431</v>
      </c>
      <c r="B1901" t="s">
        <v>5397</v>
      </c>
      <c r="C1901" t="s">
        <v>32315</v>
      </c>
      <c r="D1901" t="s">
        <v>5398</v>
      </c>
      <c r="E1901" t="s">
        <v>5399</v>
      </c>
      <c r="F1901" t="s">
        <v>171</v>
      </c>
      <c r="G1901">
        <v>6383261912</v>
      </c>
      <c r="H1901">
        <v>1265377547</v>
      </c>
      <c r="I1901" t="s">
        <v>5400</v>
      </c>
      <c r="J1901" t="s">
        <v>5401</v>
      </c>
      <c r="K1901" t="s">
        <v>5402</v>
      </c>
      <c r="L1901" t="s">
        <v>5403</v>
      </c>
    </row>
    <row r="1902" spans="1:12" x14ac:dyDescent="0.4">
      <c r="A1902" t="s">
        <v>30428</v>
      </c>
      <c r="B1902" t="s">
        <v>12089</v>
      </c>
      <c r="C1902" t="s">
        <v>32316</v>
      </c>
      <c r="D1902" t="s">
        <v>12090</v>
      </c>
      <c r="E1902" t="s">
        <v>12091</v>
      </c>
      <c r="F1902" t="s">
        <v>453</v>
      </c>
      <c r="G1902">
        <v>163442648.40000001</v>
      </c>
      <c r="H1902">
        <v>3456166.41</v>
      </c>
      <c r="I1902">
        <v>910</v>
      </c>
      <c r="J1902" t="s">
        <v>12092</v>
      </c>
      <c r="K1902" t="s">
        <v>12093</v>
      </c>
      <c r="L1902" t="s">
        <v>12094</v>
      </c>
    </row>
    <row r="1903" spans="1:12" x14ac:dyDescent="0.4">
      <c r="A1903" t="s">
        <v>30431</v>
      </c>
      <c r="B1903" t="s">
        <v>17924</v>
      </c>
      <c r="C1903" t="s">
        <v>32317</v>
      </c>
      <c r="D1903" t="s">
        <v>17925</v>
      </c>
      <c r="E1903" t="s">
        <v>17926</v>
      </c>
      <c r="F1903" t="s">
        <v>67</v>
      </c>
      <c r="G1903">
        <v>170867467.19999999</v>
      </c>
      <c r="H1903">
        <v>25195866.829999998</v>
      </c>
      <c r="I1903">
        <v>644</v>
      </c>
      <c r="J1903" t="s">
        <v>17927</v>
      </c>
      <c r="K1903" t="s">
        <v>17928</v>
      </c>
      <c r="L1903" t="s">
        <v>17929</v>
      </c>
    </row>
    <row r="1904" spans="1:12" x14ac:dyDescent="0.4">
      <c r="A1904" t="s">
        <v>30431</v>
      </c>
      <c r="B1904" t="s">
        <v>25103</v>
      </c>
      <c r="C1904" t="s">
        <v>32318</v>
      </c>
      <c r="D1904" t="s">
        <v>25104</v>
      </c>
      <c r="E1904" t="s">
        <v>25105</v>
      </c>
      <c r="F1904" t="s">
        <v>246</v>
      </c>
      <c r="G1904">
        <v>78930505.689999998</v>
      </c>
      <c r="H1904">
        <v>-31403621.260000002</v>
      </c>
      <c r="I1904">
        <v>652</v>
      </c>
      <c r="J1904" t="s">
        <v>25106</v>
      </c>
      <c r="K1904" t="s">
        <v>25107</v>
      </c>
      <c r="L1904" t="s">
        <v>25108</v>
      </c>
    </row>
    <row r="1905" spans="1:12" x14ac:dyDescent="0.4">
      <c r="A1905" t="s">
        <v>30431</v>
      </c>
      <c r="B1905" t="s">
        <v>3316</v>
      </c>
      <c r="C1905" t="s">
        <v>32319</v>
      </c>
      <c r="D1905" t="s">
        <v>3317</v>
      </c>
      <c r="E1905" t="s">
        <v>3318</v>
      </c>
      <c r="F1905" t="s">
        <v>74</v>
      </c>
      <c r="G1905">
        <v>606267417.29999995</v>
      </c>
      <c r="H1905">
        <v>40362371.859999999</v>
      </c>
      <c r="I1905">
        <v>1658</v>
      </c>
      <c r="J1905" t="s">
        <v>3319</v>
      </c>
      <c r="K1905" t="s">
        <v>3320</v>
      </c>
      <c r="L1905" t="s">
        <v>3321</v>
      </c>
    </row>
    <row r="1906" spans="1:12" x14ac:dyDescent="0.4">
      <c r="A1906" t="s">
        <v>30428</v>
      </c>
      <c r="B1906" t="s">
        <v>17918</v>
      </c>
      <c r="C1906" t="s">
        <v>32320</v>
      </c>
      <c r="D1906" t="s">
        <v>17919</v>
      </c>
      <c r="E1906" t="s">
        <v>17920</v>
      </c>
      <c r="F1906" t="s">
        <v>171</v>
      </c>
      <c r="G1906">
        <v>71128471.400000006</v>
      </c>
      <c r="H1906">
        <v>2202423.92</v>
      </c>
      <c r="I1906">
        <v>386</v>
      </c>
      <c r="J1906" t="s">
        <v>17921</v>
      </c>
      <c r="K1906" t="s">
        <v>17922</v>
      </c>
      <c r="L1906" t="s">
        <v>17923</v>
      </c>
    </row>
    <row r="1907" spans="1:12" x14ac:dyDescent="0.4">
      <c r="A1907" t="s">
        <v>30431</v>
      </c>
      <c r="B1907" t="s">
        <v>19880</v>
      </c>
      <c r="C1907" t="s">
        <v>32321</v>
      </c>
      <c r="D1907" t="s">
        <v>19881</v>
      </c>
      <c r="E1907" t="s">
        <v>19882</v>
      </c>
      <c r="F1907" t="s">
        <v>171</v>
      </c>
      <c r="G1907">
        <v>181876790</v>
      </c>
      <c r="H1907">
        <v>-10423780.49</v>
      </c>
      <c r="I1907">
        <v>877</v>
      </c>
      <c r="J1907" t="s">
        <v>19883</v>
      </c>
      <c r="K1907" t="s">
        <v>19884</v>
      </c>
      <c r="L1907" t="s">
        <v>19885</v>
      </c>
    </row>
    <row r="1908" spans="1:12" x14ac:dyDescent="0.4">
      <c r="A1908" t="s">
        <v>30431</v>
      </c>
      <c r="B1908" t="s">
        <v>26910</v>
      </c>
      <c r="C1908" t="s">
        <v>32322</v>
      </c>
      <c r="D1908" t="s">
        <v>26911</v>
      </c>
      <c r="E1908" t="s">
        <v>26912</v>
      </c>
      <c r="F1908" t="s">
        <v>977</v>
      </c>
      <c r="G1908">
        <v>935951430</v>
      </c>
      <c r="H1908">
        <v>-9762531.0099999998</v>
      </c>
      <c r="I1908">
        <v>382</v>
      </c>
      <c r="J1908" t="s">
        <v>26913</v>
      </c>
      <c r="K1908" t="s">
        <v>26914</v>
      </c>
      <c r="L1908" t="s">
        <v>26915</v>
      </c>
    </row>
    <row r="1909" spans="1:12" x14ac:dyDescent="0.4">
      <c r="A1909" t="s">
        <v>30428</v>
      </c>
      <c r="B1909" t="s">
        <v>3309</v>
      </c>
      <c r="C1909" t="s">
        <v>3310</v>
      </c>
      <c r="D1909" t="s">
        <v>3311</v>
      </c>
      <c r="E1909" t="s">
        <v>3312</v>
      </c>
      <c r="F1909" t="s">
        <v>103</v>
      </c>
      <c r="G1909">
        <v>201478102.5</v>
      </c>
      <c r="H1909">
        <v>22758304.16</v>
      </c>
      <c r="I1909">
        <v>1408</v>
      </c>
      <c r="J1909" t="s">
        <v>3313</v>
      </c>
      <c r="K1909" t="s">
        <v>3314</v>
      </c>
      <c r="L1909" t="s">
        <v>3315</v>
      </c>
    </row>
    <row r="1910" spans="1:12" x14ac:dyDescent="0.4">
      <c r="A1910" t="s">
        <v>30431</v>
      </c>
      <c r="B1910" t="s">
        <v>29565</v>
      </c>
      <c r="C1910" t="s">
        <v>32323</v>
      </c>
      <c r="D1910" t="s">
        <v>29566</v>
      </c>
      <c r="E1910" t="s">
        <v>29567</v>
      </c>
      <c r="F1910" t="s">
        <v>88</v>
      </c>
      <c r="G1910">
        <v>1898030890</v>
      </c>
      <c r="H1910">
        <v>441869520.30000001</v>
      </c>
      <c r="I1910">
        <v>4419</v>
      </c>
      <c r="J1910" t="s">
        <v>29568</v>
      </c>
      <c r="K1910" t="s">
        <v>29569</v>
      </c>
      <c r="L1910" t="s">
        <v>29570</v>
      </c>
    </row>
    <row r="1911" spans="1:12" x14ac:dyDescent="0.4">
      <c r="A1911" t="s">
        <v>30431</v>
      </c>
      <c r="B1911" t="s">
        <v>17912</v>
      </c>
      <c r="C1911" t="s">
        <v>32324</v>
      </c>
      <c r="D1911" t="s">
        <v>17913</v>
      </c>
      <c r="E1911" t="s">
        <v>17914</v>
      </c>
      <c r="F1911" t="s">
        <v>1035</v>
      </c>
      <c r="G1911">
        <v>519765405.5</v>
      </c>
      <c r="H1911">
        <v>31771635.030000001</v>
      </c>
      <c r="I1911">
        <v>2184</v>
      </c>
      <c r="J1911" t="s">
        <v>17915</v>
      </c>
      <c r="K1911" t="s">
        <v>17916</v>
      </c>
      <c r="L1911" t="s">
        <v>17917</v>
      </c>
    </row>
    <row r="1912" spans="1:12" x14ac:dyDescent="0.4">
      <c r="A1912" t="s">
        <v>30428</v>
      </c>
      <c r="B1912" t="s">
        <v>8185</v>
      </c>
      <c r="C1912" t="s">
        <v>32325</v>
      </c>
      <c r="D1912" t="s">
        <v>8186</v>
      </c>
      <c r="E1912" t="s">
        <v>8187</v>
      </c>
      <c r="F1912" t="s">
        <v>1193</v>
      </c>
      <c r="G1912">
        <v>445746199.69999999</v>
      </c>
      <c r="H1912">
        <v>38835527.409999996</v>
      </c>
      <c r="I1912">
        <v>2125</v>
      </c>
      <c r="J1912" t="s">
        <v>8188</v>
      </c>
      <c r="K1912" t="s">
        <v>8189</v>
      </c>
      <c r="L1912" t="s">
        <v>8190</v>
      </c>
    </row>
    <row r="1913" spans="1:12" x14ac:dyDescent="0.4">
      <c r="A1913" t="s">
        <v>30428</v>
      </c>
      <c r="B1913" t="s">
        <v>8179</v>
      </c>
      <c r="C1913" t="s">
        <v>32326</v>
      </c>
      <c r="D1913" t="s">
        <v>8180</v>
      </c>
      <c r="E1913" t="s">
        <v>8181</v>
      </c>
      <c r="F1913" t="s">
        <v>74</v>
      </c>
      <c r="G1913">
        <v>113550986.7</v>
      </c>
      <c r="H1913">
        <v>10109298.890000001</v>
      </c>
      <c r="I1913">
        <v>789</v>
      </c>
      <c r="J1913" t="s">
        <v>8182</v>
      </c>
      <c r="K1913" t="s">
        <v>8183</v>
      </c>
      <c r="L1913" t="s">
        <v>8184</v>
      </c>
    </row>
    <row r="1914" spans="1:12" x14ac:dyDescent="0.4">
      <c r="A1914" t="s">
        <v>30428</v>
      </c>
      <c r="B1914" t="s">
        <v>17900</v>
      </c>
      <c r="C1914" t="s">
        <v>32327</v>
      </c>
      <c r="D1914" t="s">
        <v>17901</v>
      </c>
      <c r="E1914" t="s">
        <v>17902</v>
      </c>
      <c r="F1914" t="s">
        <v>238</v>
      </c>
      <c r="G1914">
        <v>119199841.09999999</v>
      </c>
      <c r="H1914">
        <v>9280142.3599999994</v>
      </c>
      <c r="I1914">
        <v>607</v>
      </c>
      <c r="J1914" t="s">
        <v>17903</v>
      </c>
      <c r="K1914" t="s">
        <v>17904</v>
      </c>
      <c r="L1914" t="s">
        <v>17905</v>
      </c>
    </row>
    <row r="1915" spans="1:12" x14ac:dyDescent="0.4">
      <c r="A1915" t="s">
        <v>30428</v>
      </c>
      <c r="B1915" t="s">
        <v>17882</v>
      </c>
      <c r="C1915" t="s">
        <v>32328</v>
      </c>
      <c r="D1915" t="s">
        <v>17883</v>
      </c>
      <c r="E1915" t="s">
        <v>17884</v>
      </c>
      <c r="F1915" t="s">
        <v>25</v>
      </c>
      <c r="G1915">
        <v>280679861.10000002</v>
      </c>
      <c r="H1915">
        <v>111642920.3</v>
      </c>
      <c r="I1915">
        <v>1057</v>
      </c>
      <c r="J1915" t="s">
        <v>17885</v>
      </c>
      <c r="K1915" t="s">
        <v>17886</v>
      </c>
      <c r="L1915" t="s">
        <v>17887</v>
      </c>
    </row>
    <row r="1916" spans="1:12" x14ac:dyDescent="0.4">
      <c r="A1916" t="s">
        <v>30428</v>
      </c>
      <c r="B1916" t="s">
        <v>17888</v>
      </c>
      <c r="C1916" t="s">
        <v>32329</v>
      </c>
      <c r="D1916" t="s">
        <v>17889</v>
      </c>
      <c r="E1916" t="s">
        <v>17890</v>
      </c>
      <c r="F1916" t="s">
        <v>453</v>
      </c>
      <c r="G1916">
        <v>705528218.70000005</v>
      </c>
      <c r="H1916">
        <v>164663932.5</v>
      </c>
      <c r="I1916">
        <v>2438</v>
      </c>
      <c r="J1916" t="s">
        <v>17891</v>
      </c>
      <c r="K1916" t="s">
        <v>17892</v>
      </c>
      <c r="L1916" t="s">
        <v>17893</v>
      </c>
    </row>
    <row r="1917" spans="1:12" x14ac:dyDescent="0.4">
      <c r="A1917" t="s">
        <v>30428</v>
      </c>
      <c r="B1917" t="s">
        <v>17876</v>
      </c>
      <c r="C1917" t="s">
        <v>32330</v>
      </c>
      <c r="D1917" t="s">
        <v>17877</v>
      </c>
      <c r="E1917" t="s">
        <v>17878</v>
      </c>
      <c r="F1917" t="s">
        <v>10</v>
      </c>
      <c r="G1917">
        <v>1518962313</v>
      </c>
      <c r="H1917">
        <v>-5471749.9400000004</v>
      </c>
      <c r="I1917">
        <v>1336</v>
      </c>
      <c r="J1917" t="s">
        <v>17879</v>
      </c>
      <c r="K1917" t="s">
        <v>17880</v>
      </c>
      <c r="L1917" t="s">
        <v>17881</v>
      </c>
    </row>
    <row r="1918" spans="1:12" x14ac:dyDescent="0.4">
      <c r="A1918" t="s">
        <v>30428</v>
      </c>
      <c r="B1918" t="s">
        <v>13505</v>
      </c>
      <c r="C1918" t="s">
        <v>32331</v>
      </c>
      <c r="D1918" t="s">
        <v>13506</v>
      </c>
      <c r="E1918" t="s">
        <v>13507</v>
      </c>
      <c r="F1918" t="s">
        <v>246</v>
      </c>
      <c r="G1918">
        <v>1782154387</v>
      </c>
      <c r="H1918">
        <v>145156197</v>
      </c>
      <c r="I1918">
        <v>4793</v>
      </c>
      <c r="J1918" t="s">
        <v>13508</v>
      </c>
      <c r="K1918" t="s">
        <v>13509</v>
      </c>
      <c r="L1918" t="s">
        <v>13510</v>
      </c>
    </row>
    <row r="1919" spans="1:12" x14ac:dyDescent="0.4">
      <c r="A1919" t="s">
        <v>30431</v>
      </c>
      <c r="B1919" t="s">
        <v>17870</v>
      </c>
      <c r="C1919" t="s">
        <v>32332</v>
      </c>
      <c r="D1919" t="s">
        <v>17871</v>
      </c>
      <c r="E1919" t="s">
        <v>17872</v>
      </c>
      <c r="F1919" t="s">
        <v>523</v>
      </c>
      <c r="G1919">
        <v>551523600</v>
      </c>
      <c r="H1919">
        <v>16548962.810000001</v>
      </c>
      <c r="I1919">
        <v>2170</v>
      </c>
      <c r="J1919" t="s">
        <v>17873</v>
      </c>
      <c r="K1919" t="s">
        <v>17874</v>
      </c>
      <c r="L1919" t="s">
        <v>17875</v>
      </c>
    </row>
    <row r="1920" spans="1:12" x14ac:dyDescent="0.4">
      <c r="A1920" t="s">
        <v>30428</v>
      </c>
      <c r="B1920" t="s">
        <v>17864</v>
      </c>
      <c r="C1920" t="s">
        <v>32333</v>
      </c>
      <c r="D1920" t="s">
        <v>17865</v>
      </c>
      <c r="E1920" t="s">
        <v>17866</v>
      </c>
      <c r="F1920" t="s">
        <v>419</v>
      </c>
      <c r="G1920">
        <v>621947318.20000005</v>
      </c>
      <c r="H1920">
        <v>76614336.409999996</v>
      </c>
      <c r="I1920">
        <v>301</v>
      </c>
      <c r="J1920" t="s">
        <v>17867</v>
      </c>
      <c r="K1920" t="s">
        <v>17868</v>
      </c>
      <c r="L1920" t="s">
        <v>17869</v>
      </c>
    </row>
    <row r="1921" spans="1:12" x14ac:dyDescent="0.4">
      <c r="A1921" t="s">
        <v>30431</v>
      </c>
      <c r="B1921" t="s">
        <v>17857</v>
      </c>
      <c r="C1921" t="s">
        <v>32334</v>
      </c>
      <c r="D1921" t="s">
        <v>17858</v>
      </c>
      <c r="E1921" t="s">
        <v>17859</v>
      </c>
      <c r="F1921" t="s">
        <v>142</v>
      </c>
      <c r="G1921">
        <v>12671761859</v>
      </c>
      <c r="H1921">
        <v>-293551886.89999998</v>
      </c>
      <c r="I1921" t="s">
        <v>17860</v>
      </c>
      <c r="J1921" t="s">
        <v>17861</v>
      </c>
      <c r="K1921" t="s">
        <v>17862</v>
      </c>
      <c r="L1921" t="s">
        <v>17863</v>
      </c>
    </row>
    <row r="1922" spans="1:12" x14ac:dyDescent="0.4">
      <c r="A1922" t="s">
        <v>30428</v>
      </c>
      <c r="B1922" t="s">
        <v>17851</v>
      </c>
      <c r="C1922" t="s">
        <v>32335</v>
      </c>
      <c r="D1922" t="s">
        <v>17852</v>
      </c>
      <c r="E1922" t="s">
        <v>17853</v>
      </c>
      <c r="F1922" t="s">
        <v>378</v>
      </c>
      <c r="G1922">
        <v>97220364.599999994</v>
      </c>
      <c r="H1922">
        <v>5597034.7000000002</v>
      </c>
      <c r="I1922">
        <v>357</v>
      </c>
      <c r="J1922" t="s">
        <v>17854</v>
      </c>
      <c r="K1922" t="s">
        <v>17855</v>
      </c>
      <c r="L1922" t="s">
        <v>17856</v>
      </c>
    </row>
    <row r="1923" spans="1:12" x14ac:dyDescent="0.4">
      <c r="A1923" t="s">
        <v>30431</v>
      </c>
      <c r="B1923" t="s">
        <v>17845</v>
      </c>
      <c r="C1923" t="s">
        <v>32336</v>
      </c>
      <c r="D1923" t="s">
        <v>17846</v>
      </c>
      <c r="E1923" t="s">
        <v>17847</v>
      </c>
      <c r="F1923" t="s">
        <v>171</v>
      </c>
      <c r="G1923">
        <v>289947232.19999999</v>
      </c>
      <c r="H1923">
        <v>46063647.409999996</v>
      </c>
      <c r="I1923">
        <v>1135</v>
      </c>
      <c r="J1923" t="s">
        <v>17848</v>
      </c>
      <c r="K1923" t="s">
        <v>17849</v>
      </c>
      <c r="L1923" t="s">
        <v>17850</v>
      </c>
    </row>
    <row r="1924" spans="1:12" x14ac:dyDescent="0.4">
      <c r="A1924" t="s">
        <v>30431</v>
      </c>
      <c r="B1924" t="s">
        <v>12083</v>
      </c>
      <c r="C1924" t="s">
        <v>32337</v>
      </c>
      <c r="D1924" t="s">
        <v>12084</v>
      </c>
      <c r="E1924" t="s">
        <v>12085</v>
      </c>
      <c r="F1924" t="s">
        <v>88</v>
      </c>
      <c r="G1924">
        <v>170010909.19999999</v>
      </c>
      <c r="H1924">
        <v>-26201659.309999999</v>
      </c>
      <c r="I1924">
        <v>600</v>
      </c>
      <c r="J1924" t="s">
        <v>12086</v>
      </c>
      <c r="K1924" t="s">
        <v>12087</v>
      </c>
      <c r="L1924" t="s">
        <v>12088</v>
      </c>
    </row>
    <row r="1925" spans="1:12" x14ac:dyDescent="0.4">
      <c r="A1925" t="s">
        <v>30431</v>
      </c>
      <c r="B1925" t="s">
        <v>18192</v>
      </c>
      <c r="C1925" t="s">
        <v>32338</v>
      </c>
      <c r="D1925" t="s">
        <v>18193</v>
      </c>
      <c r="E1925" t="s">
        <v>18194</v>
      </c>
      <c r="F1925" t="s">
        <v>2026</v>
      </c>
      <c r="G1925">
        <v>1508713747</v>
      </c>
      <c r="H1925">
        <v>163829220.40000001</v>
      </c>
      <c r="I1925">
        <v>3529</v>
      </c>
      <c r="J1925" t="s">
        <v>18195</v>
      </c>
      <c r="K1925" t="s">
        <v>18196</v>
      </c>
      <c r="L1925" t="s">
        <v>18197</v>
      </c>
    </row>
    <row r="1926" spans="1:12" x14ac:dyDescent="0.4">
      <c r="A1926" t="s">
        <v>30431</v>
      </c>
      <c r="B1926" t="s">
        <v>17839</v>
      </c>
      <c r="C1926" t="s">
        <v>32339</v>
      </c>
      <c r="D1926" t="s">
        <v>17840</v>
      </c>
      <c r="E1926" t="s">
        <v>17841</v>
      </c>
      <c r="F1926" t="s">
        <v>171</v>
      </c>
      <c r="G1926">
        <v>28867094.98</v>
      </c>
      <c r="H1926">
        <v>6035317.3600000003</v>
      </c>
      <c r="I1926">
        <v>238</v>
      </c>
      <c r="J1926" t="s">
        <v>17842</v>
      </c>
      <c r="K1926" t="s">
        <v>17843</v>
      </c>
      <c r="L1926" t="s">
        <v>17844</v>
      </c>
    </row>
    <row r="1927" spans="1:12" x14ac:dyDescent="0.4">
      <c r="A1927" t="s">
        <v>30428</v>
      </c>
      <c r="B1927" t="s">
        <v>17833</v>
      </c>
      <c r="C1927" t="s">
        <v>32340</v>
      </c>
      <c r="D1927" t="s">
        <v>17834</v>
      </c>
      <c r="E1927" t="s">
        <v>17835</v>
      </c>
      <c r="F1927" t="s">
        <v>1651</v>
      </c>
      <c r="G1927">
        <v>379466375.89999998</v>
      </c>
      <c r="H1927">
        <v>-9284155.6199999992</v>
      </c>
      <c r="I1927">
        <v>1634</v>
      </c>
      <c r="J1927" t="s">
        <v>17836</v>
      </c>
      <c r="K1927" t="s">
        <v>17837</v>
      </c>
      <c r="L1927" t="s">
        <v>17838</v>
      </c>
    </row>
    <row r="1928" spans="1:12" x14ac:dyDescent="0.4">
      <c r="A1928" t="s">
        <v>30431</v>
      </c>
      <c r="B1928" t="s">
        <v>19100</v>
      </c>
      <c r="C1928" t="s">
        <v>32341</v>
      </c>
      <c r="D1928" t="s">
        <v>19101</v>
      </c>
      <c r="E1928" t="s">
        <v>19102</v>
      </c>
      <c r="F1928" t="s">
        <v>285</v>
      </c>
      <c r="G1928">
        <v>84661577.159999996</v>
      </c>
      <c r="H1928">
        <v>2557690.44</v>
      </c>
      <c r="I1928">
        <v>747</v>
      </c>
      <c r="J1928" t="s">
        <v>19103</v>
      </c>
      <c r="K1928" t="s">
        <v>19104</v>
      </c>
      <c r="L1928" t="s">
        <v>19105</v>
      </c>
    </row>
    <row r="1929" spans="1:12" x14ac:dyDescent="0.4">
      <c r="A1929" t="s">
        <v>30431</v>
      </c>
      <c r="B1929" t="s">
        <v>17821</v>
      </c>
      <c r="C1929" t="s">
        <v>32342</v>
      </c>
      <c r="D1929" t="s">
        <v>17822</v>
      </c>
      <c r="E1929" t="s">
        <v>17823</v>
      </c>
      <c r="F1929" t="s">
        <v>110</v>
      </c>
      <c r="G1929">
        <v>693016544.5</v>
      </c>
      <c r="H1929">
        <v>39240141.549999997</v>
      </c>
      <c r="I1929">
        <v>4865</v>
      </c>
      <c r="J1929" t="s">
        <v>17824</v>
      </c>
      <c r="K1929" t="s">
        <v>17825</v>
      </c>
      <c r="L1929" t="s">
        <v>17826</v>
      </c>
    </row>
    <row r="1930" spans="1:12" x14ac:dyDescent="0.4">
      <c r="A1930" t="s">
        <v>30431</v>
      </c>
      <c r="B1930" t="s">
        <v>13499</v>
      </c>
      <c r="C1930" t="s">
        <v>32343</v>
      </c>
      <c r="D1930" t="s">
        <v>13500</v>
      </c>
      <c r="E1930" t="s">
        <v>13501</v>
      </c>
      <c r="F1930" t="s">
        <v>509</v>
      </c>
      <c r="G1930">
        <v>328013319.89999998</v>
      </c>
      <c r="H1930">
        <v>40809000.210000001</v>
      </c>
      <c r="I1930">
        <v>2552</v>
      </c>
      <c r="J1930" t="s">
        <v>13502</v>
      </c>
      <c r="K1930" t="s">
        <v>13503</v>
      </c>
      <c r="L1930" t="s">
        <v>13504</v>
      </c>
    </row>
    <row r="1931" spans="1:12" x14ac:dyDescent="0.4">
      <c r="A1931" t="s">
        <v>30431</v>
      </c>
      <c r="B1931" t="s">
        <v>17815</v>
      </c>
      <c r="C1931" t="s">
        <v>32344</v>
      </c>
      <c r="D1931" t="s">
        <v>17816</v>
      </c>
      <c r="E1931" t="s">
        <v>17817</v>
      </c>
      <c r="F1931" t="s">
        <v>391</v>
      </c>
      <c r="G1931">
        <v>605323128.89999998</v>
      </c>
      <c r="H1931">
        <v>12261997.970000001</v>
      </c>
      <c r="I1931">
        <v>4902</v>
      </c>
      <c r="J1931" t="s">
        <v>17818</v>
      </c>
      <c r="K1931" t="s">
        <v>17819</v>
      </c>
      <c r="L1931" t="s">
        <v>17820</v>
      </c>
    </row>
    <row r="1932" spans="1:12" x14ac:dyDescent="0.4">
      <c r="A1932" t="s">
        <v>30428</v>
      </c>
      <c r="B1932" t="s">
        <v>5886</v>
      </c>
      <c r="C1932" t="s">
        <v>32345</v>
      </c>
      <c r="D1932" t="s">
        <v>5887</v>
      </c>
      <c r="E1932" t="s">
        <v>5888</v>
      </c>
      <c r="F1932" t="s">
        <v>537</v>
      </c>
      <c r="G1932">
        <v>2931979295</v>
      </c>
      <c r="H1932">
        <v>3876643.33</v>
      </c>
      <c r="I1932" t="s">
        <v>5889</v>
      </c>
      <c r="J1932" t="s">
        <v>5890</v>
      </c>
      <c r="K1932" t="s">
        <v>5891</v>
      </c>
      <c r="L1932" t="s">
        <v>5892</v>
      </c>
    </row>
    <row r="1933" spans="1:12" x14ac:dyDescent="0.4">
      <c r="A1933" t="s">
        <v>30431</v>
      </c>
      <c r="B1933" t="s">
        <v>4606</v>
      </c>
      <c r="C1933" t="s">
        <v>32346</v>
      </c>
      <c r="D1933" t="s">
        <v>4607</v>
      </c>
      <c r="E1933" t="s">
        <v>4608</v>
      </c>
      <c r="F1933" t="s">
        <v>10</v>
      </c>
      <c r="G1933">
        <v>56535987000</v>
      </c>
      <c r="H1933">
        <v>114492000</v>
      </c>
      <c r="I1933" t="s">
        <v>4609</v>
      </c>
      <c r="J1933" t="s">
        <v>4610</v>
      </c>
      <c r="K1933" t="s">
        <v>4611</v>
      </c>
      <c r="L1933" t="s">
        <v>4612</v>
      </c>
    </row>
    <row r="1934" spans="1:12" x14ac:dyDescent="0.4">
      <c r="A1934" t="s">
        <v>30431</v>
      </c>
      <c r="B1934" t="s">
        <v>17809</v>
      </c>
      <c r="C1934" t="s">
        <v>32347</v>
      </c>
      <c r="D1934" t="s">
        <v>17810</v>
      </c>
      <c r="E1934" t="s">
        <v>17811</v>
      </c>
      <c r="F1934" t="s">
        <v>171</v>
      </c>
      <c r="G1934">
        <v>832500964.20000005</v>
      </c>
      <c r="H1934">
        <v>43251268.740000002</v>
      </c>
      <c r="I1934">
        <v>946</v>
      </c>
      <c r="J1934" t="s">
        <v>17812</v>
      </c>
      <c r="K1934" t="s">
        <v>17813</v>
      </c>
      <c r="L1934" t="s">
        <v>17814</v>
      </c>
    </row>
    <row r="1935" spans="1:12" x14ac:dyDescent="0.4">
      <c r="A1935" t="s">
        <v>30431</v>
      </c>
      <c r="B1935" t="s">
        <v>17803</v>
      </c>
      <c r="C1935" t="s">
        <v>32348</v>
      </c>
      <c r="D1935" t="s">
        <v>17804</v>
      </c>
      <c r="E1935" t="s">
        <v>17805</v>
      </c>
      <c r="F1935" t="s">
        <v>32</v>
      </c>
      <c r="G1935" t="s">
        <v>83</v>
      </c>
      <c r="H1935" t="s">
        <v>83</v>
      </c>
      <c r="I1935">
        <v>1955</v>
      </c>
      <c r="J1935" t="s">
        <v>17806</v>
      </c>
      <c r="K1935" t="s">
        <v>17807</v>
      </c>
      <c r="L1935" t="s">
        <v>17808</v>
      </c>
    </row>
    <row r="1936" spans="1:12" x14ac:dyDescent="0.4">
      <c r="A1936" t="s">
        <v>30431</v>
      </c>
      <c r="B1936" t="s">
        <v>24442</v>
      </c>
      <c r="C1936" t="s">
        <v>32349</v>
      </c>
      <c r="D1936" t="s">
        <v>24443</v>
      </c>
      <c r="E1936" t="s">
        <v>24444</v>
      </c>
      <c r="F1936" t="s">
        <v>54</v>
      </c>
      <c r="G1936">
        <v>104884503.2</v>
      </c>
      <c r="H1936">
        <v>2900742.58</v>
      </c>
      <c r="I1936">
        <v>1115</v>
      </c>
      <c r="J1936" t="s">
        <v>24445</v>
      </c>
      <c r="K1936" t="s">
        <v>24446</v>
      </c>
      <c r="L1936" t="s">
        <v>24447</v>
      </c>
    </row>
    <row r="1937" spans="1:12" x14ac:dyDescent="0.4">
      <c r="A1937" t="s">
        <v>30431</v>
      </c>
      <c r="B1937" t="s">
        <v>24436</v>
      </c>
      <c r="C1937" t="s">
        <v>32350</v>
      </c>
      <c r="D1937" t="s">
        <v>24437</v>
      </c>
      <c r="E1937" t="s">
        <v>24438</v>
      </c>
      <c r="F1937" t="s">
        <v>54</v>
      </c>
      <c r="G1937">
        <v>137488003</v>
      </c>
      <c r="H1937">
        <v>9765767.4399999995</v>
      </c>
      <c r="I1937">
        <v>529</v>
      </c>
      <c r="J1937" t="s">
        <v>24439</v>
      </c>
      <c r="K1937" t="s">
        <v>24440</v>
      </c>
      <c r="L1937" t="s">
        <v>24441</v>
      </c>
    </row>
    <row r="1938" spans="1:12" x14ac:dyDescent="0.4">
      <c r="A1938" t="s">
        <v>30428</v>
      </c>
      <c r="B1938" t="s">
        <v>17942</v>
      </c>
      <c r="C1938" t="s">
        <v>32351</v>
      </c>
      <c r="D1938" t="s">
        <v>17943</v>
      </c>
      <c r="E1938" t="s">
        <v>17944</v>
      </c>
      <c r="F1938" t="s">
        <v>812</v>
      </c>
      <c r="G1938">
        <v>2249038449</v>
      </c>
      <c r="H1938">
        <v>274892322.60000002</v>
      </c>
      <c r="I1938">
        <v>5159</v>
      </c>
      <c r="J1938" t="s">
        <v>17945</v>
      </c>
      <c r="K1938" t="s">
        <v>17946</v>
      </c>
      <c r="L1938" t="s">
        <v>17947</v>
      </c>
    </row>
    <row r="1939" spans="1:12" x14ac:dyDescent="0.4">
      <c r="A1939" t="s">
        <v>30428</v>
      </c>
      <c r="B1939" t="s">
        <v>17797</v>
      </c>
      <c r="C1939" t="s">
        <v>32352</v>
      </c>
      <c r="D1939" t="s">
        <v>17798</v>
      </c>
      <c r="E1939" t="s">
        <v>17799</v>
      </c>
      <c r="F1939" t="s">
        <v>1055</v>
      </c>
      <c r="G1939">
        <v>4518480230</v>
      </c>
      <c r="H1939">
        <v>124132088.7</v>
      </c>
      <c r="I1939">
        <v>2911</v>
      </c>
      <c r="J1939" t="s">
        <v>17800</v>
      </c>
      <c r="K1939" t="s">
        <v>17801</v>
      </c>
      <c r="L1939" t="s">
        <v>17802</v>
      </c>
    </row>
    <row r="1940" spans="1:12" x14ac:dyDescent="0.4">
      <c r="A1940" t="s">
        <v>30428</v>
      </c>
      <c r="B1940" t="s">
        <v>21660</v>
      </c>
      <c r="C1940" t="s">
        <v>32353</v>
      </c>
      <c r="D1940" t="s">
        <v>21661</v>
      </c>
      <c r="E1940" t="s">
        <v>21662</v>
      </c>
      <c r="F1940" t="s">
        <v>719</v>
      </c>
      <c r="G1940">
        <v>150780578.69999999</v>
      </c>
      <c r="H1940">
        <v>12151310.08</v>
      </c>
      <c r="I1940">
        <v>191</v>
      </c>
      <c r="J1940" t="s">
        <v>21663</v>
      </c>
      <c r="K1940" t="s">
        <v>21664</v>
      </c>
      <c r="L1940" t="s">
        <v>21665</v>
      </c>
    </row>
    <row r="1941" spans="1:12" x14ac:dyDescent="0.4">
      <c r="A1941" t="s">
        <v>30428</v>
      </c>
      <c r="B1941" t="s">
        <v>17791</v>
      </c>
      <c r="C1941" t="s">
        <v>32354</v>
      </c>
      <c r="D1941" t="s">
        <v>17792</v>
      </c>
      <c r="E1941" t="s">
        <v>17793</v>
      </c>
      <c r="F1941" t="s">
        <v>285</v>
      </c>
      <c r="G1941">
        <v>568700594.39999998</v>
      </c>
      <c r="H1941">
        <v>30279081.789999999</v>
      </c>
      <c r="I1941">
        <v>6331</v>
      </c>
      <c r="J1941" t="s">
        <v>17794</v>
      </c>
      <c r="K1941" t="s">
        <v>17795</v>
      </c>
      <c r="L1941" t="s">
        <v>17796</v>
      </c>
    </row>
    <row r="1942" spans="1:12" x14ac:dyDescent="0.4">
      <c r="A1942" t="s">
        <v>30428</v>
      </c>
      <c r="B1942" t="s">
        <v>22613</v>
      </c>
      <c r="C1942" t="s">
        <v>32355</v>
      </c>
      <c r="D1942" t="s">
        <v>22614</v>
      </c>
      <c r="E1942" t="s">
        <v>22615</v>
      </c>
      <c r="F1942" t="s">
        <v>171</v>
      </c>
      <c r="G1942">
        <v>919476096.5</v>
      </c>
      <c r="H1942">
        <v>41962720.439999998</v>
      </c>
      <c r="I1942">
        <v>1983</v>
      </c>
      <c r="J1942" t="s">
        <v>22616</v>
      </c>
      <c r="K1942" t="s">
        <v>22617</v>
      </c>
      <c r="L1942" t="s">
        <v>22618</v>
      </c>
    </row>
    <row r="1943" spans="1:12" x14ac:dyDescent="0.4">
      <c r="A1943" t="s">
        <v>30431</v>
      </c>
      <c r="B1943" t="s">
        <v>17785</v>
      </c>
      <c r="C1943" t="s">
        <v>32356</v>
      </c>
      <c r="D1943" t="s">
        <v>17786</v>
      </c>
      <c r="E1943" t="s">
        <v>17787</v>
      </c>
      <c r="F1943" t="s">
        <v>17</v>
      </c>
      <c r="G1943">
        <v>148389355.19999999</v>
      </c>
      <c r="H1943">
        <v>21581123.949999999</v>
      </c>
      <c r="I1943">
        <v>461</v>
      </c>
      <c r="J1943" t="s">
        <v>17788</v>
      </c>
      <c r="K1943" t="s">
        <v>17789</v>
      </c>
      <c r="L1943" t="s">
        <v>17790</v>
      </c>
    </row>
    <row r="1944" spans="1:12" x14ac:dyDescent="0.4">
      <c r="A1944" t="s">
        <v>30431</v>
      </c>
      <c r="B1944" t="s">
        <v>17779</v>
      </c>
      <c r="C1944" t="s">
        <v>32357</v>
      </c>
      <c r="D1944" t="s">
        <v>17780</v>
      </c>
      <c r="E1944" t="s">
        <v>17781</v>
      </c>
      <c r="F1944" t="s">
        <v>719</v>
      </c>
      <c r="G1944">
        <v>738842014.60000002</v>
      </c>
      <c r="H1944">
        <v>34384186.549999997</v>
      </c>
      <c r="I1944">
        <v>1044</v>
      </c>
      <c r="J1944" t="s">
        <v>17782</v>
      </c>
      <c r="K1944" t="s">
        <v>17783</v>
      </c>
      <c r="L1944" t="s">
        <v>17784</v>
      </c>
    </row>
    <row r="1945" spans="1:12" x14ac:dyDescent="0.4">
      <c r="A1945" t="s">
        <v>30428</v>
      </c>
      <c r="B1945" t="s">
        <v>13493</v>
      </c>
      <c r="C1945" t="s">
        <v>32358</v>
      </c>
      <c r="D1945" t="s">
        <v>13494</v>
      </c>
      <c r="E1945" t="s">
        <v>13495</v>
      </c>
      <c r="F1945" t="s">
        <v>74</v>
      </c>
      <c r="G1945">
        <v>411306015.5</v>
      </c>
      <c r="H1945">
        <v>9357076.7799999993</v>
      </c>
      <c r="I1945">
        <v>3376</v>
      </c>
      <c r="J1945" t="s">
        <v>13496</v>
      </c>
      <c r="K1945" t="s">
        <v>13497</v>
      </c>
      <c r="L1945" t="s">
        <v>13498</v>
      </c>
    </row>
    <row r="1946" spans="1:12" x14ac:dyDescent="0.4">
      <c r="A1946" t="s">
        <v>30428</v>
      </c>
      <c r="B1946" t="s">
        <v>12071</v>
      </c>
      <c r="C1946" t="s">
        <v>32359</v>
      </c>
      <c r="D1946" t="s">
        <v>12072</v>
      </c>
      <c r="E1946" t="s">
        <v>12073</v>
      </c>
      <c r="F1946" t="s">
        <v>40</v>
      </c>
      <c r="G1946">
        <v>111439430.8</v>
      </c>
      <c r="H1946">
        <v>-6846311.5</v>
      </c>
      <c r="I1946">
        <v>726</v>
      </c>
      <c r="J1946" t="s">
        <v>12074</v>
      </c>
      <c r="K1946" t="s">
        <v>12075</v>
      </c>
      <c r="L1946" t="s">
        <v>12076</v>
      </c>
    </row>
    <row r="1947" spans="1:12" x14ac:dyDescent="0.4">
      <c r="A1947" t="s">
        <v>30431</v>
      </c>
      <c r="B1947" t="s">
        <v>17773</v>
      </c>
      <c r="C1947" t="s">
        <v>32360</v>
      </c>
      <c r="D1947" t="s">
        <v>17774</v>
      </c>
      <c r="E1947" t="s">
        <v>17775</v>
      </c>
      <c r="F1947" t="s">
        <v>142</v>
      </c>
      <c r="G1947">
        <v>4699890846</v>
      </c>
      <c r="H1947">
        <v>934455720.39999998</v>
      </c>
      <c r="I1947">
        <v>3305</v>
      </c>
      <c r="J1947" t="s">
        <v>17776</v>
      </c>
      <c r="K1947" t="s">
        <v>17777</v>
      </c>
      <c r="L1947" t="s">
        <v>17778</v>
      </c>
    </row>
    <row r="1948" spans="1:12" x14ac:dyDescent="0.4">
      <c r="A1948" t="s">
        <v>30428</v>
      </c>
      <c r="B1948" t="s">
        <v>14235</v>
      </c>
      <c r="C1948" t="s">
        <v>32361</v>
      </c>
      <c r="D1948" t="s">
        <v>14236</v>
      </c>
      <c r="E1948" t="s">
        <v>14237</v>
      </c>
      <c r="F1948" t="s">
        <v>719</v>
      </c>
      <c r="G1948">
        <v>121370798.59999999</v>
      </c>
      <c r="H1948">
        <v>32222436.800000001</v>
      </c>
      <c r="I1948">
        <v>360</v>
      </c>
      <c r="J1948" t="s">
        <v>14238</v>
      </c>
      <c r="K1948" t="s">
        <v>14239</v>
      </c>
      <c r="L1948" t="s">
        <v>14240</v>
      </c>
    </row>
    <row r="1949" spans="1:12" x14ac:dyDescent="0.4">
      <c r="A1949" t="s">
        <v>30431</v>
      </c>
      <c r="B1949" t="s">
        <v>17767</v>
      </c>
      <c r="C1949" t="s">
        <v>32362</v>
      </c>
      <c r="D1949" t="s">
        <v>17768</v>
      </c>
      <c r="E1949" t="s">
        <v>17769</v>
      </c>
      <c r="F1949" t="s">
        <v>551</v>
      </c>
      <c r="G1949">
        <v>61061496.829999998</v>
      </c>
      <c r="H1949">
        <v>14120243.52</v>
      </c>
      <c r="I1949">
        <v>214</v>
      </c>
      <c r="J1949" t="s">
        <v>17770</v>
      </c>
      <c r="K1949" t="s">
        <v>17771</v>
      </c>
      <c r="L1949" t="s">
        <v>17772</v>
      </c>
    </row>
    <row r="1950" spans="1:12" x14ac:dyDescent="0.4">
      <c r="A1950" t="s">
        <v>30428</v>
      </c>
      <c r="B1950" t="s">
        <v>9153</v>
      </c>
      <c r="C1950" t="s">
        <v>32363</v>
      </c>
      <c r="D1950" t="s">
        <v>9154</v>
      </c>
      <c r="E1950" t="s">
        <v>9155</v>
      </c>
      <c r="F1950" t="s">
        <v>419</v>
      </c>
      <c r="G1950">
        <v>2184316176</v>
      </c>
      <c r="H1950">
        <v>-477830159.60000002</v>
      </c>
      <c r="I1950">
        <v>3103</v>
      </c>
      <c r="J1950" t="s">
        <v>9156</v>
      </c>
      <c r="K1950" t="s">
        <v>9157</v>
      </c>
      <c r="L1950" t="s">
        <v>9158</v>
      </c>
    </row>
    <row r="1951" spans="1:12" x14ac:dyDescent="0.4">
      <c r="A1951" t="s">
        <v>30431</v>
      </c>
      <c r="B1951" t="s">
        <v>8608</v>
      </c>
      <c r="C1951" t="s">
        <v>32364</v>
      </c>
      <c r="D1951" t="s">
        <v>8609</v>
      </c>
      <c r="E1951" t="s">
        <v>8610</v>
      </c>
      <c r="F1951" t="s">
        <v>110</v>
      </c>
      <c r="G1951">
        <v>314985330.80000001</v>
      </c>
      <c r="H1951">
        <v>66575529.07</v>
      </c>
      <c r="I1951">
        <v>1935</v>
      </c>
      <c r="J1951" t="s">
        <v>8611</v>
      </c>
      <c r="K1951" t="s">
        <v>8612</v>
      </c>
      <c r="L1951" t="s">
        <v>8613</v>
      </c>
    </row>
    <row r="1952" spans="1:12" x14ac:dyDescent="0.4">
      <c r="A1952" t="s">
        <v>30428</v>
      </c>
      <c r="B1952" t="s">
        <v>17761</v>
      </c>
      <c r="C1952" t="s">
        <v>32365</v>
      </c>
      <c r="D1952" t="s">
        <v>17762</v>
      </c>
      <c r="E1952" t="s">
        <v>17763</v>
      </c>
      <c r="F1952" t="s">
        <v>88</v>
      </c>
      <c r="G1952">
        <v>147226528</v>
      </c>
      <c r="H1952">
        <v>32582829.989999998</v>
      </c>
      <c r="I1952">
        <v>947</v>
      </c>
      <c r="J1952" t="s">
        <v>17764</v>
      </c>
      <c r="K1952" t="s">
        <v>17765</v>
      </c>
      <c r="L1952" t="s">
        <v>17766</v>
      </c>
    </row>
    <row r="1953" spans="1:12" x14ac:dyDescent="0.4">
      <c r="A1953" t="s">
        <v>30431</v>
      </c>
      <c r="B1953" t="s">
        <v>8602</v>
      </c>
      <c r="C1953" t="s">
        <v>32366</v>
      </c>
      <c r="D1953" t="s">
        <v>8603</v>
      </c>
      <c r="E1953" t="s">
        <v>8604</v>
      </c>
      <c r="F1953" t="s">
        <v>67</v>
      </c>
      <c r="G1953">
        <v>43203121.689999998</v>
      </c>
      <c r="H1953">
        <v>957776.85</v>
      </c>
      <c r="I1953">
        <v>467</v>
      </c>
      <c r="J1953" t="s">
        <v>8605</v>
      </c>
      <c r="K1953" t="s">
        <v>8606</v>
      </c>
      <c r="L1953" t="s">
        <v>8607</v>
      </c>
    </row>
    <row r="1954" spans="1:12" x14ac:dyDescent="0.4">
      <c r="A1954" t="s">
        <v>30431</v>
      </c>
      <c r="B1954" t="s">
        <v>25874</v>
      </c>
      <c r="C1954" t="s">
        <v>32367</v>
      </c>
      <c r="D1954" t="s">
        <v>25875</v>
      </c>
      <c r="E1954" t="s">
        <v>25876</v>
      </c>
      <c r="F1954" t="s">
        <v>253</v>
      </c>
      <c r="G1954">
        <v>99146352.790000007</v>
      </c>
      <c r="H1954">
        <v>7628976.4299999997</v>
      </c>
      <c r="I1954">
        <v>600</v>
      </c>
      <c r="J1954" t="s">
        <v>25877</v>
      </c>
      <c r="K1954" t="s">
        <v>25878</v>
      </c>
      <c r="L1954" t="s">
        <v>25879</v>
      </c>
    </row>
    <row r="1955" spans="1:12" x14ac:dyDescent="0.4">
      <c r="A1955" t="s">
        <v>30431</v>
      </c>
      <c r="B1955" t="s">
        <v>8172</v>
      </c>
      <c r="C1955" t="s">
        <v>32368</v>
      </c>
      <c r="D1955" t="s">
        <v>8173</v>
      </c>
      <c r="E1955" t="s">
        <v>8174</v>
      </c>
      <c r="F1955" t="s">
        <v>17</v>
      </c>
      <c r="G1955">
        <v>5845141299</v>
      </c>
      <c r="H1955">
        <v>498671445.69999999</v>
      </c>
      <c r="I1955" t="s">
        <v>8175</v>
      </c>
      <c r="J1955" t="s">
        <v>8176</v>
      </c>
      <c r="K1955" t="s">
        <v>8177</v>
      </c>
      <c r="L1955" t="s">
        <v>8178</v>
      </c>
    </row>
    <row r="1956" spans="1:12" x14ac:dyDescent="0.4">
      <c r="A1956" t="s">
        <v>30428</v>
      </c>
      <c r="B1956" t="s">
        <v>15169</v>
      </c>
      <c r="C1956" t="s">
        <v>32369</v>
      </c>
      <c r="D1956" t="s">
        <v>15170</v>
      </c>
      <c r="E1956" t="s">
        <v>15171</v>
      </c>
      <c r="F1956" t="s">
        <v>25</v>
      </c>
      <c r="G1956">
        <v>21419974066</v>
      </c>
      <c r="H1956">
        <v>134245961.69999999</v>
      </c>
      <c r="I1956">
        <v>8041</v>
      </c>
      <c r="J1956" t="s">
        <v>15172</v>
      </c>
      <c r="K1956" t="s">
        <v>15173</v>
      </c>
      <c r="L1956" t="s">
        <v>15174</v>
      </c>
    </row>
    <row r="1957" spans="1:12" x14ac:dyDescent="0.4">
      <c r="A1957" t="s">
        <v>30431</v>
      </c>
      <c r="B1957" t="s">
        <v>17755</v>
      </c>
      <c r="C1957" t="s">
        <v>32370</v>
      </c>
      <c r="D1957" t="s">
        <v>17756</v>
      </c>
      <c r="E1957" t="s">
        <v>17757</v>
      </c>
      <c r="F1957" t="s">
        <v>253</v>
      </c>
      <c r="G1957">
        <v>404083155.10000002</v>
      </c>
      <c r="H1957">
        <v>2383177.15</v>
      </c>
      <c r="I1957">
        <v>1634</v>
      </c>
      <c r="J1957" t="s">
        <v>17758</v>
      </c>
      <c r="K1957" t="s">
        <v>17759</v>
      </c>
      <c r="L1957" t="s">
        <v>17760</v>
      </c>
    </row>
    <row r="1958" spans="1:12" x14ac:dyDescent="0.4">
      <c r="A1958" t="s">
        <v>30431</v>
      </c>
      <c r="B1958" t="s">
        <v>3297</v>
      </c>
      <c r="C1958" t="s">
        <v>32371</v>
      </c>
      <c r="D1958" t="s">
        <v>3298</v>
      </c>
      <c r="E1958" t="s">
        <v>3299</v>
      </c>
      <c r="F1958" t="s">
        <v>253</v>
      </c>
      <c r="G1958">
        <v>252938587.40000001</v>
      </c>
      <c r="H1958">
        <v>9344530.8100000005</v>
      </c>
      <c r="I1958">
        <v>1431</v>
      </c>
      <c r="J1958" t="s">
        <v>3300</v>
      </c>
      <c r="K1958" t="s">
        <v>3301</v>
      </c>
      <c r="L1958" t="s">
        <v>3302</v>
      </c>
    </row>
    <row r="1959" spans="1:12" x14ac:dyDescent="0.4">
      <c r="A1959" t="s">
        <v>30431</v>
      </c>
      <c r="B1959" t="s">
        <v>17749</v>
      </c>
      <c r="C1959" t="s">
        <v>32372</v>
      </c>
      <c r="D1959" t="s">
        <v>17750</v>
      </c>
      <c r="E1959" t="s">
        <v>17751</v>
      </c>
      <c r="F1959" t="s">
        <v>40</v>
      </c>
      <c r="G1959">
        <v>59129462.799999997</v>
      </c>
      <c r="H1959">
        <v>-19873331.760000002</v>
      </c>
      <c r="I1959">
        <v>2640</v>
      </c>
      <c r="J1959" t="s">
        <v>17752</v>
      </c>
      <c r="K1959" t="s">
        <v>17753</v>
      </c>
      <c r="L1959" t="s">
        <v>17754</v>
      </c>
    </row>
    <row r="1960" spans="1:12" x14ac:dyDescent="0.4">
      <c r="A1960" t="s">
        <v>30431</v>
      </c>
      <c r="B1960" t="s">
        <v>10226</v>
      </c>
      <c r="C1960" t="s">
        <v>32373</v>
      </c>
      <c r="D1960" t="s">
        <v>10227</v>
      </c>
      <c r="E1960" t="s">
        <v>10228</v>
      </c>
      <c r="F1960" t="s">
        <v>10</v>
      </c>
      <c r="G1960">
        <v>1069619355</v>
      </c>
      <c r="H1960">
        <v>-148556592.80000001</v>
      </c>
      <c r="I1960">
        <v>3317</v>
      </c>
      <c r="J1960" t="s">
        <v>10229</v>
      </c>
      <c r="K1960" t="s">
        <v>10230</v>
      </c>
      <c r="L1960" t="s">
        <v>10231</v>
      </c>
    </row>
    <row r="1961" spans="1:12" x14ac:dyDescent="0.4">
      <c r="A1961" t="s">
        <v>30431</v>
      </c>
      <c r="B1961" t="s">
        <v>10859</v>
      </c>
      <c r="C1961" t="s">
        <v>32374</v>
      </c>
      <c r="D1961" t="s">
        <v>10860</v>
      </c>
      <c r="E1961" t="s">
        <v>10861</v>
      </c>
      <c r="F1961" t="s">
        <v>185</v>
      </c>
      <c r="G1961">
        <v>582501402.60000002</v>
      </c>
      <c r="H1961">
        <v>7874422.2699999996</v>
      </c>
      <c r="I1961">
        <v>3678</v>
      </c>
      <c r="J1961" t="s">
        <v>10862</v>
      </c>
      <c r="K1961" t="s">
        <v>10863</v>
      </c>
      <c r="L1961" t="s">
        <v>10864</v>
      </c>
    </row>
    <row r="1962" spans="1:12" x14ac:dyDescent="0.4">
      <c r="A1962" t="s">
        <v>30431</v>
      </c>
      <c r="B1962" t="s">
        <v>23549</v>
      </c>
      <c r="C1962" t="s">
        <v>32375</v>
      </c>
      <c r="D1962" t="s">
        <v>23550</v>
      </c>
      <c r="E1962" t="s">
        <v>23551</v>
      </c>
      <c r="F1962" t="s">
        <v>681</v>
      </c>
      <c r="G1962">
        <v>365678260.60000002</v>
      </c>
      <c r="H1962">
        <v>-41627656.009999998</v>
      </c>
      <c r="I1962">
        <v>3410</v>
      </c>
      <c r="J1962" t="s">
        <v>23552</v>
      </c>
      <c r="K1962" t="s">
        <v>23553</v>
      </c>
      <c r="L1962" t="s">
        <v>23554</v>
      </c>
    </row>
    <row r="1963" spans="1:12" x14ac:dyDescent="0.4">
      <c r="A1963" t="s">
        <v>30431</v>
      </c>
      <c r="B1963" t="s">
        <v>10220</v>
      </c>
      <c r="C1963" t="s">
        <v>32376</v>
      </c>
      <c r="D1963" t="s">
        <v>10221</v>
      </c>
      <c r="E1963" t="s">
        <v>10222</v>
      </c>
      <c r="F1963" t="s">
        <v>3350</v>
      </c>
      <c r="G1963">
        <v>83566344.930000007</v>
      </c>
      <c r="H1963">
        <v>-16386701.220000001</v>
      </c>
      <c r="I1963">
        <v>722</v>
      </c>
      <c r="J1963" t="s">
        <v>10223</v>
      </c>
      <c r="K1963" t="s">
        <v>10224</v>
      </c>
      <c r="L1963" t="s">
        <v>10225</v>
      </c>
    </row>
    <row r="1964" spans="1:12" x14ac:dyDescent="0.4">
      <c r="A1964" t="s">
        <v>30431</v>
      </c>
      <c r="B1964" t="s">
        <v>25573</v>
      </c>
      <c r="C1964" t="s">
        <v>32377</v>
      </c>
      <c r="D1964" t="s">
        <v>25574</v>
      </c>
      <c r="E1964" t="s">
        <v>25575</v>
      </c>
      <c r="F1964" t="s">
        <v>171</v>
      </c>
      <c r="G1964">
        <v>269729836</v>
      </c>
      <c r="H1964">
        <v>-9145835.2200000007</v>
      </c>
      <c r="I1964">
        <v>912</v>
      </c>
      <c r="J1964" t="s">
        <v>25576</v>
      </c>
      <c r="K1964" t="s">
        <v>25577</v>
      </c>
      <c r="L1964" t="s">
        <v>25578</v>
      </c>
    </row>
    <row r="1965" spans="1:12" x14ac:dyDescent="0.4">
      <c r="A1965" t="s">
        <v>30428</v>
      </c>
      <c r="B1965" t="s">
        <v>3291</v>
      </c>
      <c r="C1965" t="s">
        <v>32378</v>
      </c>
      <c r="D1965" t="s">
        <v>3292</v>
      </c>
      <c r="E1965" t="s">
        <v>3293</v>
      </c>
      <c r="F1965" t="s">
        <v>54</v>
      </c>
      <c r="G1965">
        <v>257189985</v>
      </c>
      <c r="H1965">
        <v>12906591.789999999</v>
      </c>
      <c r="I1965">
        <v>2131</v>
      </c>
      <c r="J1965" t="s">
        <v>3294</v>
      </c>
      <c r="K1965" t="s">
        <v>3295</v>
      </c>
      <c r="L1965" t="s">
        <v>3296</v>
      </c>
    </row>
    <row r="1966" spans="1:12" x14ac:dyDescent="0.4">
      <c r="A1966" t="s">
        <v>30431</v>
      </c>
      <c r="B1966" t="s">
        <v>17743</v>
      </c>
      <c r="C1966" t="s">
        <v>32379</v>
      </c>
      <c r="D1966" t="s">
        <v>17744</v>
      </c>
      <c r="E1966" t="s">
        <v>17745</v>
      </c>
      <c r="F1966" t="s">
        <v>213</v>
      </c>
      <c r="G1966">
        <v>752826404.29999995</v>
      </c>
      <c r="H1966">
        <v>72238526.680000007</v>
      </c>
      <c r="I1966">
        <v>630</v>
      </c>
      <c r="J1966" t="s">
        <v>17746</v>
      </c>
      <c r="K1966" t="s">
        <v>17747</v>
      </c>
      <c r="L1966" t="s">
        <v>17748</v>
      </c>
    </row>
    <row r="1967" spans="1:12" x14ac:dyDescent="0.4">
      <c r="A1967" t="s">
        <v>30428</v>
      </c>
      <c r="B1967" t="s">
        <v>23542</v>
      </c>
      <c r="C1967" t="s">
        <v>32380</v>
      </c>
      <c r="D1967" t="s">
        <v>23543</v>
      </c>
      <c r="E1967" t="s">
        <v>23544</v>
      </c>
      <c r="F1967" t="s">
        <v>544</v>
      </c>
      <c r="G1967">
        <v>4251354600</v>
      </c>
      <c r="H1967">
        <v>850173750.79999995</v>
      </c>
      <c r="I1967" t="s">
        <v>23545</v>
      </c>
      <c r="J1967" t="s">
        <v>23546</v>
      </c>
      <c r="K1967" t="s">
        <v>23547</v>
      </c>
      <c r="L1967" t="s">
        <v>23548</v>
      </c>
    </row>
    <row r="1968" spans="1:12" x14ac:dyDescent="0.4">
      <c r="A1968" t="s">
        <v>30431</v>
      </c>
      <c r="B1968" t="s">
        <v>17731</v>
      </c>
      <c r="C1968" t="s">
        <v>32381</v>
      </c>
      <c r="D1968" t="s">
        <v>17732</v>
      </c>
      <c r="E1968" t="s">
        <v>17733</v>
      </c>
      <c r="F1968" t="s">
        <v>246</v>
      </c>
      <c r="G1968">
        <v>998037680.5</v>
      </c>
      <c r="H1968">
        <v>-14374401.039999999</v>
      </c>
      <c r="I1968">
        <v>3118</v>
      </c>
      <c r="J1968" t="s">
        <v>17734</v>
      </c>
      <c r="K1968" t="s">
        <v>17735</v>
      </c>
      <c r="L1968" t="s">
        <v>17736</v>
      </c>
    </row>
    <row r="1969" spans="1:12" x14ac:dyDescent="0.4">
      <c r="A1969" t="s">
        <v>30431</v>
      </c>
      <c r="B1969" t="s">
        <v>6401</v>
      </c>
      <c r="C1969" t="s">
        <v>32382</v>
      </c>
      <c r="D1969" t="s">
        <v>6402</v>
      </c>
      <c r="E1969" t="s">
        <v>6403</v>
      </c>
      <c r="F1969" t="s">
        <v>285</v>
      </c>
      <c r="G1969">
        <v>79296673.799999997</v>
      </c>
      <c r="H1969">
        <v>-7235489.5800000001</v>
      </c>
      <c r="I1969">
        <v>445</v>
      </c>
      <c r="J1969" t="s">
        <v>6404</v>
      </c>
      <c r="K1969" t="s">
        <v>6405</v>
      </c>
      <c r="L1969" t="s">
        <v>6406</v>
      </c>
    </row>
    <row r="1970" spans="1:12" x14ac:dyDescent="0.4">
      <c r="A1970" t="s">
        <v>30428</v>
      </c>
      <c r="B1970" t="s">
        <v>10214</v>
      </c>
      <c r="C1970" t="s">
        <v>32383</v>
      </c>
      <c r="D1970" t="s">
        <v>10215</v>
      </c>
      <c r="E1970" t="s">
        <v>10216</v>
      </c>
      <c r="F1970" t="s">
        <v>40</v>
      </c>
      <c r="G1970">
        <v>1228770770</v>
      </c>
      <c r="H1970">
        <v>-38475955.149999999</v>
      </c>
      <c r="I1970">
        <v>8888</v>
      </c>
      <c r="J1970" t="s">
        <v>10217</v>
      </c>
      <c r="K1970" t="s">
        <v>10218</v>
      </c>
      <c r="L1970" t="s">
        <v>10219</v>
      </c>
    </row>
    <row r="1971" spans="1:12" x14ac:dyDescent="0.4">
      <c r="A1971" t="s">
        <v>30431</v>
      </c>
      <c r="B1971" t="s">
        <v>19088</v>
      </c>
      <c r="C1971" t="s">
        <v>32384</v>
      </c>
      <c r="D1971" t="s">
        <v>19089</v>
      </c>
      <c r="E1971" t="s">
        <v>19090</v>
      </c>
      <c r="F1971" t="s">
        <v>171</v>
      </c>
      <c r="G1971">
        <v>358903914.19999999</v>
      </c>
      <c r="H1971">
        <v>8286044.1699999999</v>
      </c>
      <c r="I1971">
        <v>1302</v>
      </c>
      <c r="J1971" t="s">
        <v>19091</v>
      </c>
      <c r="K1971" t="s">
        <v>19092</v>
      </c>
      <c r="L1971" t="s">
        <v>19093</v>
      </c>
    </row>
    <row r="1972" spans="1:12" x14ac:dyDescent="0.4">
      <c r="A1972" t="s">
        <v>30431</v>
      </c>
      <c r="B1972" t="s">
        <v>23431</v>
      </c>
      <c r="C1972" t="s">
        <v>32385</v>
      </c>
      <c r="D1972" t="s">
        <v>23432</v>
      </c>
      <c r="E1972" t="s">
        <v>23433</v>
      </c>
      <c r="F1972" t="s">
        <v>74</v>
      </c>
      <c r="G1972">
        <v>158379189.59999999</v>
      </c>
      <c r="H1972">
        <v>16081200.43</v>
      </c>
      <c r="I1972">
        <v>1513</v>
      </c>
      <c r="J1972" t="s">
        <v>23434</v>
      </c>
      <c r="K1972" t="s">
        <v>23435</v>
      </c>
      <c r="L1972" t="s">
        <v>23436</v>
      </c>
    </row>
    <row r="1973" spans="1:12" x14ac:dyDescent="0.4">
      <c r="A1973" t="s">
        <v>30428</v>
      </c>
      <c r="B1973" t="s">
        <v>29559</v>
      </c>
      <c r="C1973" t="s">
        <v>32386</v>
      </c>
      <c r="D1973" t="s">
        <v>29560</v>
      </c>
      <c r="E1973" t="s">
        <v>29561</v>
      </c>
      <c r="F1973" t="s">
        <v>453</v>
      </c>
      <c r="G1973">
        <v>344642502.10000002</v>
      </c>
      <c r="H1973">
        <v>-12545004.17</v>
      </c>
      <c r="I1973">
        <v>2699</v>
      </c>
      <c r="J1973" t="s">
        <v>29562</v>
      </c>
      <c r="K1973" t="s">
        <v>29563</v>
      </c>
      <c r="L1973" t="s">
        <v>29564</v>
      </c>
    </row>
    <row r="1974" spans="1:12" x14ac:dyDescent="0.4">
      <c r="A1974" t="s">
        <v>30431</v>
      </c>
      <c r="B1974" t="s">
        <v>3285</v>
      </c>
      <c r="C1974" t="s">
        <v>32387</v>
      </c>
      <c r="D1974" t="s">
        <v>3286</v>
      </c>
      <c r="E1974" t="s">
        <v>3287</v>
      </c>
      <c r="F1974" t="s">
        <v>509</v>
      </c>
      <c r="G1974">
        <v>1362463434</v>
      </c>
      <c r="H1974">
        <v>48243878.539999999</v>
      </c>
      <c r="I1974">
        <v>2002</v>
      </c>
      <c r="J1974" t="s">
        <v>3288</v>
      </c>
      <c r="K1974" t="s">
        <v>3289</v>
      </c>
      <c r="L1974" t="s">
        <v>3290</v>
      </c>
    </row>
    <row r="1975" spans="1:12" x14ac:dyDescent="0.4">
      <c r="A1975" t="s">
        <v>30431</v>
      </c>
      <c r="B1975" t="s">
        <v>17713</v>
      </c>
      <c r="C1975" t="s">
        <v>32388</v>
      </c>
      <c r="D1975" t="s">
        <v>17714</v>
      </c>
      <c r="E1975" t="s">
        <v>17715</v>
      </c>
      <c r="F1975" t="s">
        <v>398</v>
      </c>
      <c r="G1975">
        <v>137167823.59999999</v>
      </c>
      <c r="H1975">
        <v>22133571.710000001</v>
      </c>
      <c r="I1975">
        <v>491</v>
      </c>
      <c r="J1975" t="s">
        <v>17716</v>
      </c>
      <c r="K1975" t="s">
        <v>17717</v>
      </c>
      <c r="L1975" t="s">
        <v>17718</v>
      </c>
    </row>
    <row r="1976" spans="1:12" x14ac:dyDescent="0.4">
      <c r="A1976" t="s">
        <v>30431</v>
      </c>
      <c r="B1976" t="s">
        <v>7545</v>
      </c>
      <c r="C1976" t="s">
        <v>32389</v>
      </c>
      <c r="D1976" t="s">
        <v>7546</v>
      </c>
      <c r="E1976" t="s">
        <v>7547</v>
      </c>
      <c r="F1976" t="s">
        <v>142</v>
      </c>
      <c r="G1976">
        <v>134815140.09999999</v>
      </c>
      <c r="H1976">
        <v>44026825.390000001</v>
      </c>
      <c r="I1976">
        <v>527</v>
      </c>
      <c r="J1976" t="s">
        <v>7548</v>
      </c>
      <c r="K1976" t="s">
        <v>7549</v>
      </c>
      <c r="L1976" t="s">
        <v>7550</v>
      </c>
    </row>
    <row r="1977" spans="1:12" x14ac:dyDescent="0.4">
      <c r="A1977" t="s">
        <v>30431</v>
      </c>
      <c r="B1977" t="s">
        <v>7491</v>
      </c>
      <c r="C1977" t="s">
        <v>32390</v>
      </c>
      <c r="D1977" t="s">
        <v>7492</v>
      </c>
      <c r="E1977" t="s">
        <v>7493</v>
      </c>
      <c r="F1977" t="s">
        <v>2051</v>
      </c>
      <c r="G1977">
        <v>59232541.619999997</v>
      </c>
      <c r="H1977">
        <v>-12931999.869999999</v>
      </c>
      <c r="I1977">
        <v>402</v>
      </c>
      <c r="J1977" t="s">
        <v>7494</v>
      </c>
      <c r="K1977" t="s">
        <v>7495</v>
      </c>
      <c r="L1977" t="s">
        <v>7496</v>
      </c>
    </row>
    <row r="1978" spans="1:12" x14ac:dyDescent="0.4">
      <c r="A1978" t="s">
        <v>30431</v>
      </c>
      <c r="B1978" t="s">
        <v>7539</v>
      </c>
      <c r="C1978" t="s">
        <v>32391</v>
      </c>
      <c r="D1978" t="s">
        <v>7540</v>
      </c>
      <c r="E1978" t="s">
        <v>7541</v>
      </c>
      <c r="F1978" t="s">
        <v>54</v>
      </c>
      <c r="G1978">
        <v>369278037</v>
      </c>
      <c r="H1978">
        <v>18539598.809999999</v>
      </c>
      <c r="I1978">
        <v>1024</v>
      </c>
      <c r="J1978" t="s">
        <v>7542</v>
      </c>
      <c r="K1978" t="s">
        <v>7543</v>
      </c>
      <c r="L1978" t="s">
        <v>7544</v>
      </c>
    </row>
    <row r="1979" spans="1:12" x14ac:dyDescent="0.4">
      <c r="A1979" t="s">
        <v>30431</v>
      </c>
      <c r="B1979" t="s">
        <v>8166</v>
      </c>
      <c r="C1979" t="s">
        <v>32392</v>
      </c>
      <c r="D1979" t="s">
        <v>8167</v>
      </c>
      <c r="E1979" t="s">
        <v>8168</v>
      </c>
      <c r="F1979" t="s">
        <v>2616</v>
      </c>
      <c r="G1979">
        <v>199522025.30000001</v>
      </c>
      <c r="H1979">
        <v>6816371.1500000004</v>
      </c>
      <c r="I1979">
        <v>1227</v>
      </c>
      <c r="J1979" t="s">
        <v>8169</v>
      </c>
      <c r="K1979" t="s">
        <v>8170</v>
      </c>
      <c r="L1979" t="s">
        <v>8171</v>
      </c>
    </row>
    <row r="1980" spans="1:12" x14ac:dyDescent="0.4">
      <c r="A1980" t="s">
        <v>30493</v>
      </c>
      <c r="B1980" t="s">
        <v>20001</v>
      </c>
      <c r="C1980" t="s">
        <v>32393</v>
      </c>
      <c r="D1980" t="s">
        <v>20002</v>
      </c>
      <c r="E1980" t="s">
        <v>20003</v>
      </c>
      <c r="F1980" t="s">
        <v>156</v>
      </c>
      <c r="G1980">
        <v>37694584.149999999</v>
      </c>
      <c r="H1980">
        <v>5586935.6900000004</v>
      </c>
      <c r="I1980">
        <v>316</v>
      </c>
      <c r="J1980" t="s">
        <v>20004</v>
      </c>
      <c r="K1980" t="s">
        <v>20005</v>
      </c>
      <c r="L1980" t="s">
        <v>20006</v>
      </c>
    </row>
    <row r="1981" spans="1:12" x14ac:dyDescent="0.4">
      <c r="A1981" t="s">
        <v>30428</v>
      </c>
      <c r="B1981" t="s">
        <v>12065</v>
      </c>
      <c r="C1981" t="s">
        <v>32394</v>
      </c>
      <c r="D1981" t="s">
        <v>12066</v>
      </c>
      <c r="E1981" t="s">
        <v>12067</v>
      </c>
      <c r="F1981" t="s">
        <v>560</v>
      </c>
      <c r="G1981">
        <v>261351671.30000001</v>
      </c>
      <c r="H1981">
        <v>31502809.199999999</v>
      </c>
      <c r="I1981">
        <v>531</v>
      </c>
      <c r="J1981" t="s">
        <v>12068</v>
      </c>
      <c r="K1981" t="s">
        <v>12069</v>
      </c>
      <c r="L1981" t="s">
        <v>12070</v>
      </c>
    </row>
    <row r="1982" spans="1:12" x14ac:dyDescent="0.4">
      <c r="A1982" t="s">
        <v>30428</v>
      </c>
      <c r="B1982" t="s">
        <v>17701</v>
      </c>
      <c r="C1982" t="s">
        <v>32395</v>
      </c>
      <c r="D1982" t="s">
        <v>17702</v>
      </c>
      <c r="E1982" t="s">
        <v>17703</v>
      </c>
      <c r="F1982" t="s">
        <v>580</v>
      </c>
      <c r="G1982">
        <v>1080268313</v>
      </c>
      <c r="H1982">
        <v>41145404.840000004</v>
      </c>
      <c r="I1982">
        <v>2588</v>
      </c>
      <c r="J1982" t="s">
        <v>17704</v>
      </c>
      <c r="K1982" t="s">
        <v>17705</v>
      </c>
      <c r="L1982" t="s">
        <v>17706</v>
      </c>
    </row>
    <row r="1983" spans="1:12" x14ac:dyDescent="0.4">
      <c r="A1983" t="s">
        <v>30431</v>
      </c>
      <c r="B1983" t="s">
        <v>19082</v>
      </c>
      <c r="C1983" t="s">
        <v>32396</v>
      </c>
      <c r="D1983" t="s">
        <v>19083</v>
      </c>
      <c r="E1983" t="s">
        <v>19084</v>
      </c>
      <c r="F1983" t="s">
        <v>88</v>
      </c>
      <c r="G1983">
        <v>250279811.90000001</v>
      </c>
      <c r="H1983">
        <v>8363629.1500000004</v>
      </c>
      <c r="I1983">
        <v>683</v>
      </c>
      <c r="J1983" t="s">
        <v>19085</v>
      </c>
      <c r="K1983" t="s">
        <v>19086</v>
      </c>
      <c r="L1983" t="s">
        <v>19087</v>
      </c>
    </row>
    <row r="1984" spans="1:12" x14ac:dyDescent="0.4">
      <c r="A1984" t="s">
        <v>30428</v>
      </c>
      <c r="B1984" t="s">
        <v>12058</v>
      </c>
      <c r="C1984" t="s">
        <v>32397</v>
      </c>
      <c r="D1984" t="s">
        <v>12059</v>
      </c>
      <c r="E1984" t="s">
        <v>12060</v>
      </c>
      <c r="F1984" t="s">
        <v>1651</v>
      </c>
      <c r="G1984">
        <v>2322092343</v>
      </c>
      <c r="H1984">
        <v>-120017453.59999999</v>
      </c>
      <c r="I1984" t="s">
        <v>12061</v>
      </c>
      <c r="J1984" t="s">
        <v>12062</v>
      </c>
      <c r="K1984" t="s">
        <v>12063</v>
      </c>
      <c r="L1984" t="s">
        <v>12064</v>
      </c>
    </row>
    <row r="1985" spans="1:12" x14ac:dyDescent="0.4">
      <c r="A1985" t="s">
        <v>30428</v>
      </c>
      <c r="B1985" t="s">
        <v>12052</v>
      </c>
      <c r="C1985" t="s">
        <v>32398</v>
      </c>
      <c r="D1985" t="s">
        <v>12053</v>
      </c>
      <c r="E1985" t="s">
        <v>12054</v>
      </c>
      <c r="F1985" t="s">
        <v>474</v>
      </c>
      <c r="G1985">
        <v>513488389.89999998</v>
      </c>
      <c r="H1985">
        <v>564900626.10000002</v>
      </c>
      <c r="I1985">
        <v>6062</v>
      </c>
      <c r="J1985" t="s">
        <v>12055</v>
      </c>
      <c r="K1985" t="s">
        <v>12056</v>
      </c>
      <c r="L1985" t="s">
        <v>12057</v>
      </c>
    </row>
    <row r="1986" spans="1:12" x14ac:dyDescent="0.4">
      <c r="A1986" t="s">
        <v>30431</v>
      </c>
      <c r="B1986" t="s">
        <v>17695</v>
      </c>
      <c r="C1986" t="s">
        <v>32399</v>
      </c>
      <c r="D1986" t="s">
        <v>17696</v>
      </c>
      <c r="E1986" t="s">
        <v>17697</v>
      </c>
      <c r="F1986" t="s">
        <v>171</v>
      </c>
      <c r="G1986">
        <v>1102213029</v>
      </c>
      <c r="H1986">
        <v>164369327.19999999</v>
      </c>
      <c r="I1986">
        <v>2342</v>
      </c>
      <c r="J1986" t="s">
        <v>17698</v>
      </c>
      <c r="K1986" t="s">
        <v>17699</v>
      </c>
      <c r="L1986" t="s">
        <v>17700</v>
      </c>
    </row>
    <row r="1987" spans="1:12" x14ac:dyDescent="0.4">
      <c r="A1987" t="s">
        <v>30431</v>
      </c>
      <c r="B1987" t="s">
        <v>24430</v>
      </c>
      <c r="C1987" t="s">
        <v>32400</v>
      </c>
      <c r="D1987" t="s">
        <v>24431</v>
      </c>
      <c r="E1987" t="s">
        <v>24432</v>
      </c>
      <c r="F1987" t="s">
        <v>661</v>
      </c>
      <c r="G1987">
        <v>-190944936.90000001</v>
      </c>
      <c r="H1987">
        <v>-209534968.69999999</v>
      </c>
      <c r="I1987">
        <v>1422</v>
      </c>
      <c r="J1987" t="s">
        <v>24433</v>
      </c>
      <c r="K1987" t="s">
        <v>24434</v>
      </c>
      <c r="L1987" t="s">
        <v>24435</v>
      </c>
    </row>
    <row r="1988" spans="1:12" x14ac:dyDescent="0.4">
      <c r="A1988" t="s">
        <v>30431</v>
      </c>
      <c r="B1988" t="s">
        <v>3279</v>
      </c>
      <c r="C1988" t="s">
        <v>32401</v>
      </c>
      <c r="D1988" t="s">
        <v>3280</v>
      </c>
      <c r="E1988" t="s">
        <v>3281</v>
      </c>
      <c r="F1988" t="s">
        <v>551</v>
      </c>
      <c r="G1988">
        <v>66943366.32</v>
      </c>
      <c r="H1988">
        <v>2217498.29</v>
      </c>
      <c r="I1988">
        <v>920</v>
      </c>
      <c r="J1988" t="s">
        <v>3282</v>
      </c>
      <c r="K1988" t="s">
        <v>3283</v>
      </c>
      <c r="L1988" t="s">
        <v>3284</v>
      </c>
    </row>
    <row r="1989" spans="1:12" x14ac:dyDescent="0.4">
      <c r="A1989" t="s">
        <v>30428</v>
      </c>
      <c r="B1989" t="s">
        <v>17689</v>
      </c>
      <c r="C1989" t="s">
        <v>32402</v>
      </c>
      <c r="D1989" t="s">
        <v>17690</v>
      </c>
      <c r="E1989" t="s">
        <v>17691</v>
      </c>
      <c r="F1989" t="s">
        <v>192</v>
      </c>
      <c r="G1989">
        <v>601186994.20000005</v>
      </c>
      <c r="H1989">
        <v>45646636.810000002</v>
      </c>
      <c r="I1989">
        <v>1550</v>
      </c>
      <c r="J1989" t="s">
        <v>17692</v>
      </c>
      <c r="K1989" t="s">
        <v>17693</v>
      </c>
      <c r="L1989" t="s">
        <v>17694</v>
      </c>
    </row>
    <row r="1990" spans="1:12" x14ac:dyDescent="0.4">
      <c r="A1990" t="s">
        <v>30431</v>
      </c>
      <c r="B1990" t="s">
        <v>10853</v>
      </c>
      <c r="C1990" t="s">
        <v>32403</v>
      </c>
      <c r="D1990" t="s">
        <v>10854</v>
      </c>
      <c r="E1990" t="s">
        <v>10855</v>
      </c>
      <c r="F1990" t="s">
        <v>67</v>
      </c>
      <c r="G1990">
        <v>1378647593</v>
      </c>
      <c r="H1990">
        <v>304217737.30000001</v>
      </c>
      <c r="I1990">
        <v>6540</v>
      </c>
      <c r="J1990" t="s">
        <v>10856</v>
      </c>
      <c r="K1990" t="s">
        <v>10857</v>
      </c>
      <c r="L1990" t="s">
        <v>10858</v>
      </c>
    </row>
    <row r="1991" spans="1:12" x14ac:dyDescent="0.4">
      <c r="A1991" t="s">
        <v>30431</v>
      </c>
      <c r="B1991" t="s">
        <v>17670</v>
      </c>
      <c r="C1991" t="s">
        <v>32404</v>
      </c>
      <c r="D1991" t="s">
        <v>17671</v>
      </c>
      <c r="E1991" t="s">
        <v>17672</v>
      </c>
      <c r="F1991" t="s">
        <v>378</v>
      </c>
      <c r="G1991">
        <v>285718993.89999998</v>
      </c>
      <c r="H1991">
        <v>30311764.559999999</v>
      </c>
      <c r="I1991" t="s">
        <v>17673</v>
      </c>
      <c r="J1991" t="s">
        <v>17674</v>
      </c>
      <c r="K1991" t="s">
        <v>17675</v>
      </c>
      <c r="L1991" t="s">
        <v>17676</v>
      </c>
    </row>
    <row r="1992" spans="1:12" x14ac:dyDescent="0.4">
      <c r="A1992" t="s">
        <v>30431</v>
      </c>
      <c r="B1992" t="s">
        <v>10208</v>
      </c>
      <c r="C1992" t="s">
        <v>32405</v>
      </c>
      <c r="D1992" t="s">
        <v>10209</v>
      </c>
      <c r="E1992" t="s">
        <v>10210</v>
      </c>
      <c r="F1992" t="s">
        <v>199</v>
      </c>
      <c r="G1992">
        <v>129526073.8</v>
      </c>
      <c r="H1992">
        <v>6715726.3600000003</v>
      </c>
      <c r="I1992">
        <v>1105</v>
      </c>
      <c r="J1992" t="s">
        <v>10211</v>
      </c>
      <c r="K1992" t="s">
        <v>10212</v>
      </c>
      <c r="L1992" t="s">
        <v>10213</v>
      </c>
    </row>
    <row r="1993" spans="1:12" x14ac:dyDescent="0.4">
      <c r="A1993" t="s">
        <v>30431</v>
      </c>
      <c r="B1993" t="s">
        <v>17664</v>
      </c>
      <c r="C1993" t="s">
        <v>32406</v>
      </c>
      <c r="D1993" t="s">
        <v>17665</v>
      </c>
      <c r="E1993" t="s">
        <v>17666</v>
      </c>
      <c r="F1993" t="s">
        <v>398</v>
      </c>
      <c r="G1993">
        <v>259446165</v>
      </c>
      <c r="H1993">
        <v>20062043.690000001</v>
      </c>
      <c r="I1993">
        <v>1756</v>
      </c>
      <c r="J1993" t="s">
        <v>17667</v>
      </c>
      <c r="K1993" t="s">
        <v>17668</v>
      </c>
      <c r="L1993" t="s">
        <v>17669</v>
      </c>
    </row>
    <row r="1994" spans="1:12" x14ac:dyDescent="0.4">
      <c r="A1994" t="s">
        <v>30431</v>
      </c>
      <c r="B1994" t="s">
        <v>17658</v>
      </c>
      <c r="C1994" t="s">
        <v>32407</v>
      </c>
      <c r="D1994" t="s">
        <v>17659</v>
      </c>
      <c r="E1994" t="s">
        <v>17660</v>
      </c>
      <c r="F1994" t="s">
        <v>419</v>
      </c>
      <c r="G1994">
        <v>4590303501</v>
      </c>
      <c r="H1994">
        <v>2897437.89</v>
      </c>
      <c r="I1994">
        <v>7783</v>
      </c>
      <c r="J1994" t="s">
        <v>17661</v>
      </c>
      <c r="K1994" t="s">
        <v>17662</v>
      </c>
      <c r="L1994" t="s">
        <v>17663</v>
      </c>
    </row>
    <row r="1995" spans="1:12" x14ac:dyDescent="0.4">
      <c r="A1995" t="s">
        <v>30428</v>
      </c>
      <c r="B1995" t="s">
        <v>17652</v>
      </c>
      <c r="C1995" t="s">
        <v>32408</v>
      </c>
      <c r="D1995" t="s">
        <v>17653</v>
      </c>
      <c r="E1995" t="s">
        <v>17654</v>
      </c>
      <c r="F1995" t="s">
        <v>1055</v>
      </c>
      <c r="G1995">
        <v>4123391612</v>
      </c>
      <c r="H1995">
        <v>900213089.70000005</v>
      </c>
      <c r="I1995">
        <v>5524</v>
      </c>
      <c r="J1995" t="s">
        <v>17655</v>
      </c>
      <c r="K1995" t="s">
        <v>17656</v>
      </c>
      <c r="L1995" t="s">
        <v>17657</v>
      </c>
    </row>
    <row r="1996" spans="1:12" x14ac:dyDescent="0.4">
      <c r="A1996" t="s">
        <v>30428</v>
      </c>
      <c r="B1996" t="s">
        <v>17646</v>
      </c>
      <c r="C1996" t="s">
        <v>32409</v>
      </c>
      <c r="D1996" t="s">
        <v>17647</v>
      </c>
      <c r="E1996" t="s">
        <v>17648</v>
      </c>
      <c r="F1996" t="s">
        <v>74</v>
      </c>
      <c r="G1996">
        <v>210441330.19999999</v>
      </c>
      <c r="H1996">
        <v>18178406.620000001</v>
      </c>
      <c r="I1996">
        <v>1308</v>
      </c>
      <c r="J1996" t="s">
        <v>17649</v>
      </c>
      <c r="K1996" t="s">
        <v>17650</v>
      </c>
      <c r="L1996" t="s">
        <v>17651</v>
      </c>
    </row>
    <row r="1997" spans="1:12" x14ac:dyDescent="0.4">
      <c r="A1997" t="s">
        <v>30428</v>
      </c>
      <c r="B1997" t="s">
        <v>17640</v>
      </c>
      <c r="C1997" t="s">
        <v>32410</v>
      </c>
      <c r="D1997" t="s">
        <v>17641</v>
      </c>
      <c r="E1997" t="s">
        <v>17642</v>
      </c>
      <c r="F1997" t="s">
        <v>213</v>
      </c>
      <c r="G1997">
        <v>125075041.09999999</v>
      </c>
      <c r="H1997">
        <v>-33564608.149999999</v>
      </c>
      <c r="I1997">
        <v>1272</v>
      </c>
      <c r="J1997" t="s">
        <v>17643</v>
      </c>
      <c r="K1997" t="s">
        <v>17644</v>
      </c>
      <c r="L1997" t="s">
        <v>17645</v>
      </c>
    </row>
    <row r="1998" spans="1:12" x14ac:dyDescent="0.4">
      <c r="A1998" t="s">
        <v>30428</v>
      </c>
      <c r="B1998" t="s">
        <v>17634</v>
      </c>
      <c r="C1998" t="s">
        <v>32411</v>
      </c>
      <c r="D1998" t="s">
        <v>17635</v>
      </c>
      <c r="E1998" t="s">
        <v>17636</v>
      </c>
      <c r="F1998" t="s">
        <v>253</v>
      </c>
      <c r="G1998">
        <v>672515923.79999995</v>
      </c>
      <c r="H1998">
        <v>54560062</v>
      </c>
      <c r="I1998">
        <v>2842</v>
      </c>
      <c r="J1998" t="s">
        <v>17637</v>
      </c>
      <c r="K1998" t="s">
        <v>17638</v>
      </c>
      <c r="L1998" t="s">
        <v>17639</v>
      </c>
    </row>
    <row r="1999" spans="1:12" x14ac:dyDescent="0.4">
      <c r="A1999" t="s">
        <v>30431</v>
      </c>
      <c r="B1999" t="s">
        <v>17627</v>
      </c>
      <c r="C1999" t="s">
        <v>32412</v>
      </c>
      <c r="D1999" t="s">
        <v>17628</v>
      </c>
      <c r="E1999" t="s">
        <v>17629</v>
      </c>
      <c r="F1999" t="s">
        <v>40</v>
      </c>
      <c r="G1999">
        <v>832942058.79999995</v>
      </c>
      <c r="H1999">
        <v>24253455.710000001</v>
      </c>
      <c r="I1999" t="s">
        <v>17630</v>
      </c>
      <c r="J1999" t="s">
        <v>17631</v>
      </c>
      <c r="K1999" t="s">
        <v>17632</v>
      </c>
      <c r="L1999" t="s">
        <v>17633</v>
      </c>
    </row>
    <row r="2000" spans="1:12" x14ac:dyDescent="0.4">
      <c r="A2000" t="s">
        <v>30431</v>
      </c>
      <c r="B2000" t="s">
        <v>17620</v>
      </c>
      <c r="C2000" t="s">
        <v>32413</v>
      </c>
      <c r="D2000" t="s">
        <v>17621</v>
      </c>
      <c r="E2000" t="s">
        <v>17622</v>
      </c>
      <c r="F2000" t="s">
        <v>2616</v>
      </c>
      <c r="G2000">
        <v>50475809458</v>
      </c>
      <c r="H2000">
        <v>4388727184</v>
      </c>
      <c r="I2000" t="s">
        <v>17623</v>
      </c>
      <c r="J2000" t="s">
        <v>17624</v>
      </c>
      <c r="K2000" t="s">
        <v>17625</v>
      </c>
      <c r="L2000" t="s">
        <v>17626</v>
      </c>
    </row>
    <row r="2001" spans="1:12" x14ac:dyDescent="0.4">
      <c r="A2001" t="s">
        <v>30428</v>
      </c>
      <c r="B2001" t="s">
        <v>17614</v>
      </c>
      <c r="C2001" t="s">
        <v>32414</v>
      </c>
      <c r="D2001" t="s">
        <v>17615</v>
      </c>
      <c r="E2001" t="s">
        <v>17616</v>
      </c>
      <c r="F2001" t="s">
        <v>474</v>
      </c>
      <c r="G2001">
        <v>5679201727</v>
      </c>
      <c r="H2001">
        <v>220225324.59999999</v>
      </c>
      <c r="I2001">
        <v>69</v>
      </c>
      <c r="J2001" t="s">
        <v>17617</v>
      </c>
      <c r="K2001" t="s">
        <v>17618</v>
      </c>
      <c r="L2001" t="s">
        <v>17619</v>
      </c>
    </row>
    <row r="2002" spans="1:12" x14ac:dyDescent="0.4">
      <c r="A2002" t="s">
        <v>30428</v>
      </c>
      <c r="B2002" t="s">
        <v>3273</v>
      </c>
      <c r="C2002" t="s">
        <v>32415</v>
      </c>
      <c r="D2002" t="s">
        <v>3274</v>
      </c>
      <c r="E2002" t="s">
        <v>3275</v>
      </c>
      <c r="F2002" t="s">
        <v>67</v>
      </c>
      <c r="G2002">
        <v>250589869.09999999</v>
      </c>
      <c r="H2002">
        <v>33997964.700000003</v>
      </c>
      <c r="I2002">
        <v>607</v>
      </c>
      <c r="J2002" t="s">
        <v>3276</v>
      </c>
      <c r="K2002" t="s">
        <v>3277</v>
      </c>
      <c r="L2002" t="s">
        <v>3278</v>
      </c>
    </row>
    <row r="2003" spans="1:12" x14ac:dyDescent="0.4">
      <c r="A2003" t="s">
        <v>30431</v>
      </c>
      <c r="B2003" t="s">
        <v>10202</v>
      </c>
      <c r="C2003" t="s">
        <v>32416</v>
      </c>
      <c r="D2003" t="s">
        <v>10203</v>
      </c>
      <c r="E2003" t="s">
        <v>10204</v>
      </c>
      <c r="F2003" t="s">
        <v>10</v>
      </c>
      <c r="G2003">
        <v>460365527.60000002</v>
      </c>
      <c r="H2003">
        <v>-141770640.19999999</v>
      </c>
      <c r="I2003">
        <v>2293</v>
      </c>
      <c r="J2003" t="s">
        <v>10205</v>
      </c>
      <c r="K2003" t="s">
        <v>10206</v>
      </c>
      <c r="L2003" t="s">
        <v>10207</v>
      </c>
    </row>
    <row r="2004" spans="1:12" x14ac:dyDescent="0.4">
      <c r="A2004" t="s">
        <v>30431</v>
      </c>
      <c r="B2004" t="s">
        <v>17608</v>
      </c>
      <c r="C2004" t="s">
        <v>32417</v>
      </c>
      <c r="D2004" t="s">
        <v>17609</v>
      </c>
      <c r="E2004" t="s">
        <v>17610</v>
      </c>
      <c r="F2004" t="s">
        <v>378</v>
      </c>
      <c r="G2004">
        <v>59210898.880000003</v>
      </c>
      <c r="H2004">
        <v>-87580856.909999996</v>
      </c>
      <c r="I2004">
        <v>591</v>
      </c>
      <c r="J2004" t="s">
        <v>17611</v>
      </c>
      <c r="K2004" t="s">
        <v>17612</v>
      </c>
      <c r="L2004" t="s">
        <v>17613</v>
      </c>
    </row>
    <row r="2005" spans="1:12" x14ac:dyDescent="0.4">
      <c r="A2005" t="s">
        <v>30431</v>
      </c>
      <c r="B2005" t="s">
        <v>22607</v>
      </c>
      <c r="C2005" t="s">
        <v>32418</v>
      </c>
      <c r="D2005" t="s">
        <v>22608</v>
      </c>
      <c r="E2005" t="s">
        <v>22609</v>
      </c>
      <c r="F2005" t="s">
        <v>10</v>
      </c>
      <c r="G2005">
        <v>3024441143</v>
      </c>
      <c r="H2005">
        <v>36992676.25</v>
      </c>
      <c r="I2005">
        <v>2770</v>
      </c>
      <c r="J2005" t="s">
        <v>22610</v>
      </c>
      <c r="K2005" t="s">
        <v>22611</v>
      </c>
      <c r="L2005" t="s">
        <v>22612</v>
      </c>
    </row>
    <row r="2006" spans="1:12" x14ac:dyDescent="0.4">
      <c r="A2006" t="s">
        <v>30428</v>
      </c>
      <c r="B2006" t="s">
        <v>17602</v>
      </c>
      <c r="C2006" t="s">
        <v>32419</v>
      </c>
      <c r="D2006" t="s">
        <v>17603</v>
      </c>
      <c r="E2006" t="s">
        <v>17604</v>
      </c>
      <c r="F2006" t="s">
        <v>142</v>
      </c>
      <c r="G2006">
        <v>794309741.20000005</v>
      </c>
      <c r="H2006">
        <v>-19544141.239999998</v>
      </c>
      <c r="I2006">
        <v>151</v>
      </c>
      <c r="J2006" t="s">
        <v>17605</v>
      </c>
      <c r="K2006" t="s">
        <v>17606</v>
      </c>
      <c r="L2006" t="s">
        <v>17607</v>
      </c>
    </row>
    <row r="2007" spans="1:12" x14ac:dyDescent="0.4">
      <c r="A2007" t="s">
        <v>30431</v>
      </c>
      <c r="B2007" t="s">
        <v>10196</v>
      </c>
      <c r="C2007" t="s">
        <v>32420</v>
      </c>
      <c r="D2007" t="s">
        <v>10197</v>
      </c>
      <c r="E2007" t="s">
        <v>10198</v>
      </c>
      <c r="F2007" t="s">
        <v>3350</v>
      </c>
      <c r="G2007">
        <v>453704335.5</v>
      </c>
      <c r="H2007">
        <v>10287717.01</v>
      </c>
      <c r="I2007">
        <v>3787</v>
      </c>
      <c r="J2007" t="s">
        <v>10199</v>
      </c>
      <c r="K2007" t="s">
        <v>10200</v>
      </c>
      <c r="L2007" t="s">
        <v>10201</v>
      </c>
    </row>
    <row r="2008" spans="1:12" x14ac:dyDescent="0.4">
      <c r="A2008" t="s">
        <v>30428</v>
      </c>
      <c r="B2008" t="s">
        <v>17596</v>
      </c>
      <c r="C2008" t="s">
        <v>32421</v>
      </c>
      <c r="D2008" t="s">
        <v>17597</v>
      </c>
      <c r="E2008" t="s">
        <v>17598</v>
      </c>
      <c r="F2008" t="s">
        <v>142</v>
      </c>
      <c r="G2008">
        <v>235437000.59999999</v>
      </c>
      <c r="H2008">
        <v>68034778.969999999</v>
      </c>
      <c r="I2008">
        <v>476</v>
      </c>
      <c r="J2008" t="s">
        <v>17599</v>
      </c>
      <c r="K2008" t="s">
        <v>17600</v>
      </c>
      <c r="L2008" t="s">
        <v>17601</v>
      </c>
    </row>
    <row r="2009" spans="1:12" x14ac:dyDescent="0.4">
      <c r="A2009" t="s">
        <v>30431</v>
      </c>
      <c r="B2009" t="s">
        <v>3267</v>
      </c>
      <c r="C2009" t="s">
        <v>32422</v>
      </c>
      <c r="D2009" t="s">
        <v>3268</v>
      </c>
      <c r="E2009" t="s">
        <v>3269</v>
      </c>
      <c r="F2009" t="s">
        <v>110</v>
      </c>
      <c r="G2009">
        <v>870570379.70000005</v>
      </c>
      <c r="H2009">
        <v>137264079.69999999</v>
      </c>
      <c r="I2009">
        <v>3490</v>
      </c>
      <c r="J2009" t="s">
        <v>3270</v>
      </c>
      <c r="K2009" t="s">
        <v>3271</v>
      </c>
      <c r="L2009" t="s">
        <v>3272</v>
      </c>
    </row>
    <row r="2010" spans="1:12" x14ac:dyDescent="0.4">
      <c r="A2010" t="s">
        <v>30428</v>
      </c>
      <c r="B2010" t="s">
        <v>19076</v>
      </c>
      <c r="C2010" t="s">
        <v>32423</v>
      </c>
      <c r="D2010" t="s">
        <v>19077</v>
      </c>
      <c r="E2010" t="s">
        <v>19078</v>
      </c>
      <c r="F2010" t="s">
        <v>378</v>
      </c>
      <c r="G2010">
        <v>43109413.770000003</v>
      </c>
      <c r="H2010">
        <v>5339520.01</v>
      </c>
      <c r="I2010">
        <v>316</v>
      </c>
      <c r="J2010" t="s">
        <v>19079</v>
      </c>
      <c r="K2010" t="s">
        <v>19080</v>
      </c>
      <c r="L2010" t="s">
        <v>19081</v>
      </c>
    </row>
    <row r="2011" spans="1:12" x14ac:dyDescent="0.4">
      <c r="A2011" t="s">
        <v>30431</v>
      </c>
      <c r="B2011" t="s">
        <v>17590</v>
      </c>
      <c r="C2011" t="s">
        <v>32424</v>
      </c>
      <c r="D2011" t="s">
        <v>17591</v>
      </c>
      <c r="E2011" t="s">
        <v>17592</v>
      </c>
      <c r="F2011" t="s">
        <v>135</v>
      </c>
      <c r="G2011">
        <v>1896157027</v>
      </c>
      <c r="H2011">
        <v>135988788.59999999</v>
      </c>
      <c r="I2011">
        <v>7466</v>
      </c>
      <c r="J2011" t="s">
        <v>17593</v>
      </c>
      <c r="K2011" t="s">
        <v>17594</v>
      </c>
      <c r="L2011" t="s">
        <v>17595</v>
      </c>
    </row>
    <row r="2012" spans="1:12" x14ac:dyDescent="0.4">
      <c r="A2012" t="s">
        <v>30431</v>
      </c>
      <c r="B2012" t="s">
        <v>7533</v>
      </c>
      <c r="C2012" t="s">
        <v>32425</v>
      </c>
      <c r="D2012" t="s">
        <v>7534</v>
      </c>
      <c r="E2012" t="s">
        <v>7535</v>
      </c>
      <c r="F2012" t="s">
        <v>2616</v>
      </c>
      <c r="G2012">
        <v>559874198.29999995</v>
      </c>
      <c r="H2012">
        <v>27255137.809999999</v>
      </c>
      <c r="I2012">
        <v>2086</v>
      </c>
      <c r="J2012" t="s">
        <v>7536</v>
      </c>
      <c r="K2012" t="s">
        <v>7537</v>
      </c>
      <c r="L2012" t="s">
        <v>7538</v>
      </c>
    </row>
    <row r="2013" spans="1:12" x14ac:dyDescent="0.4">
      <c r="A2013" t="s">
        <v>30431</v>
      </c>
      <c r="B2013" t="s">
        <v>17583</v>
      </c>
      <c r="C2013" t="s">
        <v>32426</v>
      </c>
      <c r="D2013" t="s">
        <v>17584</v>
      </c>
      <c r="E2013" t="s">
        <v>17585</v>
      </c>
      <c r="F2013" t="s">
        <v>171</v>
      </c>
      <c r="G2013">
        <v>12320757026</v>
      </c>
      <c r="H2013">
        <v>750105445</v>
      </c>
      <c r="I2013" t="s">
        <v>17586</v>
      </c>
      <c r="J2013" t="s">
        <v>17587</v>
      </c>
      <c r="K2013" t="s">
        <v>17588</v>
      </c>
      <c r="L2013" t="s">
        <v>17589</v>
      </c>
    </row>
    <row r="2014" spans="1:12" x14ac:dyDescent="0.4">
      <c r="A2014" t="s">
        <v>30428</v>
      </c>
      <c r="B2014" t="s">
        <v>17577</v>
      </c>
      <c r="C2014" t="s">
        <v>32427</v>
      </c>
      <c r="D2014" t="s">
        <v>17578</v>
      </c>
      <c r="E2014" t="s">
        <v>17579</v>
      </c>
      <c r="F2014" t="s">
        <v>32</v>
      </c>
      <c r="G2014">
        <v>1481035344</v>
      </c>
      <c r="H2014">
        <v>270401213.30000001</v>
      </c>
      <c r="I2014">
        <v>1365</v>
      </c>
      <c r="J2014" t="s">
        <v>17580</v>
      </c>
      <c r="K2014" t="s">
        <v>17581</v>
      </c>
      <c r="L2014" t="s">
        <v>17582</v>
      </c>
    </row>
    <row r="2015" spans="1:12" x14ac:dyDescent="0.4">
      <c r="A2015" t="s">
        <v>30428</v>
      </c>
      <c r="B2015" t="s">
        <v>8160</v>
      </c>
      <c r="C2015" t="s">
        <v>32428</v>
      </c>
      <c r="D2015" t="s">
        <v>8161</v>
      </c>
      <c r="E2015" t="s">
        <v>8162</v>
      </c>
      <c r="F2015" t="s">
        <v>32</v>
      </c>
      <c r="G2015">
        <v>305139429.60000002</v>
      </c>
      <c r="H2015">
        <v>91910535.109999999</v>
      </c>
      <c r="I2015">
        <v>1125</v>
      </c>
      <c r="J2015" t="s">
        <v>8163</v>
      </c>
      <c r="K2015" t="s">
        <v>8164</v>
      </c>
      <c r="L2015" t="s">
        <v>8165</v>
      </c>
    </row>
    <row r="2016" spans="1:12" x14ac:dyDescent="0.4">
      <c r="A2016" t="s">
        <v>30428</v>
      </c>
      <c r="B2016" t="s">
        <v>12046</v>
      </c>
      <c r="C2016" t="s">
        <v>32429</v>
      </c>
      <c r="D2016" t="s">
        <v>12047</v>
      </c>
      <c r="E2016" t="s">
        <v>12048</v>
      </c>
      <c r="F2016" t="s">
        <v>32</v>
      </c>
      <c r="G2016">
        <v>301841864.19999999</v>
      </c>
      <c r="H2016">
        <v>-11479192.949999999</v>
      </c>
      <c r="I2016">
        <v>427</v>
      </c>
      <c r="J2016" t="s">
        <v>12049</v>
      </c>
      <c r="K2016" t="s">
        <v>12050</v>
      </c>
      <c r="L2016" t="s">
        <v>12051</v>
      </c>
    </row>
    <row r="2017" spans="1:12" x14ac:dyDescent="0.4">
      <c r="A2017" t="s">
        <v>30428</v>
      </c>
      <c r="B2017" t="s">
        <v>22200</v>
      </c>
      <c r="C2017" t="s">
        <v>32430</v>
      </c>
      <c r="D2017" t="s">
        <v>22201</v>
      </c>
      <c r="E2017" t="s">
        <v>22202</v>
      </c>
      <c r="F2017" t="s">
        <v>32</v>
      </c>
      <c r="G2017">
        <v>53775932.100000001</v>
      </c>
      <c r="H2017">
        <v>23933649.32</v>
      </c>
      <c r="I2017">
        <v>109</v>
      </c>
      <c r="J2017" t="s">
        <v>22203</v>
      </c>
      <c r="K2017" t="s">
        <v>22204</v>
      </c>
      <c r="L2017" t="s">
        <v>22205</v>
      </c>
    </row>
    <row r="2018" spans="1:12" x14ac:dyDescent="0.4">
      <c r="A2018" t="s">
        <v>30428</v>
      </c>
      <c r="B2018" t="s">
        <v>12040</v>
      </c>
      <c r="C2018" t="s">
        <v>32431</v>
      </c>
      <c r="D2018" t="s">
        <v>12041</v>
      </c>
      <c r="E2018" t="s">
        <v>12042</v>
      </c>
      <c r="F2018" t="s">
        <v>88</v>
      </c>
      <c r="G2018">
        <v>306124599.19999999</v>
      </c>
      <c r="H2018">
        <v>336313.56</v>
      </c>
      <c r="I2018">
        <v>1191</v>
      </c>
      <c r="J2018" t="s">
        <v>12043</v>
      </c>
      <c r="K2018" t="s">
        <v>12044</v>
      </c>
      <c r="L2018" t="s">
        <v>12045</v>
      </c>
    </row>
    <row r="2019" spans="1:12" x14ac:dyDescent="0.4">
      <c r="A2019" t="s">
        <v>30428</v>
      </c>
      <c r="B2019" t="s">
        <v>17572</v>
      </c>
      <c r="C2019" t="s">
        <v>32432</v>
      </c>
      <c r="D2019" t="s">
        <v>17573</v>
      </c>
      <c r="E2019" t="s">
        <v>17567</v>
      </c>
      <c r="F2019" t="s">
        <v>419</v>
      </c>
      <c r="G2019">
        <v>573185557.70000005</v>
      </c>
      <c r="H2019">
        <v>-59848068.609999999</v>
      </c>
      <c r="I2019">
        <v>1296</v>
      </c>
      <c r="J2019" t="s">
        <v>17574</v>
      </c>
      <c r="K2019" t="s">
        <v>17575</v>
      </c>
      <c r="L2019" t="s">
        <v>17576</v>
      </c>
    </row>
    <row r="2020" spans="1:12" x14ac:dyDescent="0.4">
      <c r="A2020" t="s">
        <v>30428</v>
      </c>
      <c r="B2020" t="s">
        <v>17565</v>
      </c>
      <c r="C2020" t="s">
        <v>32433</v>
      </c>
      <c r="D2020" t="s">
        <v>17566</v>
      </c>
      <c r="E2020" t="s">
        <v>17567</v>
      </c>
      <c r="F2020" t="s">
        <v>171</v>
      </c>
      <c r="G2020">
        <v>14681280679</v>
      </c>
      <c r="H2020">
        <v>401113765.60000002</v>
      </c>
      <c r="I2020" t="s">
        <v>17568</v>
      </c>
      <c r="J2020" t="s">
        <v>17569</v>
      </c>
      <c r="K2020" t="s">
        <v>17570</v>
      </c>
      <c r="L2020" t="s">
        <v>17571</v>
      </c>
    </row>
    <row r="2021" spans="1:12" x14ac:dyDescent="0.4">
      <c r="A2021" t="s">
        <v>30431</v>
      </c>
      <c r="B2021" t="s">
        <v>17559</v>
      </c>
      <c r="C2021" t="s">
        <v>32434</v>
      </c>
      <c r="D2021" t="s">
        <v>17560</v>
      </c>
      <c r="E2021" t="s">
        <v>17561</v>
      </c>
      <c r="F2021" t="s">
        <v>1193</v>
      </c>
      <c r="G2021">
        <v>450508527.60000002</v>
      </c>
      <c r="H2021">
        <v>31968364.050000001</v>
      </c>
      <c r="I2021">
        <v>619</v>
      </c>
      <c r="J2021" t="s">
        <v>17562</v>
      </c>
      <c r="K2021" t="s">
        <v>17563</v>
      </c>
      <c r="L2021" t="s">
        <v>17564</v>
      </c>
    </row>
    <row r="2022" spans="1:12" x14ac:dyDescent="0.4">
      <c r="A2022" t="s">
        <v>30493</v>
      </c>
      <c r="B2022" t="s">
        <v>29553</v>
      </c>
      <c r="C2022" t="s">
        <v>32435</v>
      </c>
      <c r="D2022" t="s">
        <v>29554</v>
      </c>
      <c r="E2022" t="s">
        <v>29555</v>
      </c>
      <c r="F2022" t="s">
        <v>32</v>
      </c>
      <c r="G2022">
        <v>119905855.8</v>
      </c>
      <c r="H2022">
        <v>14766148.57</v>
      </c>
      <c r="I2022">
        <v>682</v>
      </c>
      <c r="J2022" t="s">
        <v>29556</v>
      </c>
      <c r="K2022" t="s">
        <v>29557</v>
      </c>
      <c r="L2022" t="s">
        <v>29558</v>
      </c>
    </row>
    <row r="2023" spans="1:12" x14ac:dyDescent="0.4">
      <c r="A2023" t="s">
        <v>30431</v>
      </c>
      <c r="B2023" t="s">
        <v>3261</v>
      </c>
      <c r="C2023" t="s">
        <v>32436</v>
      </c>
      <c r="D2023" t="s">
        <v>3262</v>
      </c>
      <c r="E2023" t="s">
        <v>3263</v>
      </c>
      <c r="F2023" t="s">
        <v>171</v>
      </c>
      <c r="G2023">
        <v>1952385522</v>
      </c>
      <c r="H2023">
        <v>442336308.30000001</v>
      </c>
      <c r="I2023">
        <v>4549</v>
      </c>
      <c r="J2023" t="s">
        <v>3264</v>
      </c>
      <c r="K2023" t="s">
        <v>3265</v>
      </c>
      <c r="L2023" t="s">
        <v>3266</v>
      </c>
    </row>
    <row r="2024" spans="1:12" x14ac:dyDescent="0.4">
      <c r="A2024" t="s">
        <v>30431</v>
      </c>
      <c r="B2024" t="s">
        <v>19070</v>
      </c>
      <c r="C2024" t="s">
        <v>32437</v>
      </c>
      <c r="D2024" t="s">
        <v>19071</v>
      </c>
      <c r="E2024" t="s">
        <v>19072</v>
      </c>
      <c r="F2024" t="s">
        <v>246</v>
      </c>
      <c r="G2024">
        <v>91729385.109999999</v>
      </c>
      <c r="H2024">
        <v>3991464.72</v>
      </c>
      <c r="I2024">
        <v>494</v>
      </c>
      <c r="J2024" t="s">
        <v>19073</v>
      </c>
      <c r="K2024" t="s">
        <v>19074</v>
      </c>
      <c r="L2024" t="s">
        <v>19075</v>
      </c>
    </row>
    <row r="2025" spans="1:12" x14ac:dyDescent="0.4">
      <c r="A2025" t="s">
        <v>30431</v>
      </c>
      <c r="B2025" t="s">
        <v>6395</v>
      </c>
      <c r="C2025" t="s">
        <v>32438</v>
      </c>
      <c r="D2025" t="s">
        <v>6396</v>
      </c>
      <c r="E2025" t="s">
        <v>6397</v>
      </c>
      <c r="F2025" t="s">
        <v>523</v>
      </c>
      <c r="G2025">
        <v>603862879.79999995</v>
      </c>
      <c r="H2025">
        <v>28408773.640000001</v>
      </c>
      <c r="I2025">
        <v>2889</v>
      </c>
      <c r="J2025" t="s">
        <v>6398</v>
      </c>
      <c r="K2025" t="s">
        <v>6399</v>
      </c>
      <c r="L2025" t="s">
        <v>6400</v>
      </c>
    </row>
    <row r="2026" spans="1:12" x14ac:dyDescent="0.4">
      <c r="A2026" t="s">
        <v>30428</v>
      </c>
      <c r="B2026" t="s">
        <v>7134</v>
      </c>
      <c r="C2026" t="s">
        <v>32439</v>
      </c>
      <c r="D2026" t="s">
        <v>7135</v>
      </c>
      <c r="E2026" t="s">
        <v>7136</v>
      </c>
      <c r="F2026" t="s">
        <v>171</v>
      </c>
      <c r="G2026">
        <v>4576414642</v>
      </c>
      <c r="H2026">
        <v>102163584.40000001</v>
      </c>
      <c r="I2026">
        <v>3291</v>
      </c>
      <c r="J2026" t="s">
        <v>7137</v>
      </c>
      <c r="K2026" t="s">
        <v>7138</v>
      </c>
      <c r="L2026" t="s">
        <v>7139</v>
      </c>
    </row>
    <row r="2027" spans="1:12" x14ac:dyDescent="0.4">
      <c r="A2027" t="s">
        <v>30431</v>
      </c>
      <c r="B2027" t="s">
        <v>18690</v>
      </c>
      <c r="C2027" t="s">
        <v>32440</v>
      </c>
      <c r="D2027" t="s">
        <v>18691</v>
      </c>
      <c r="E2027" t="s">
        <v>18692</v>
      </c>
      <c r="F2027" t="s">
        <v>74</v>
      </c>
      <c r="G2027">
        <v>404324289.69999999</v>
      </c>
      <c r="H2027">
        <v>42285299.060000002</v>
      </c>
      <c r="I2027">
        <v>1849</v>
      </c>
      <c r="J2027" t="s">
        <v>18693</v>
      </c>
      <c r="K2027" t="s">
        <v>18694</v>
      </c>
      <c r="L2027" t="s">
        <v>18695</v>
      </c>
    </row>
    <row r="2028" spans="1:12" x14ac:dyDescent="0.4">
      <c r="A2028" t="s">
        <v>30428</v>
      </c>
      <c r="B2028" t="s">
        <v>27120</v>
      </c>
      <c r="C2028" t="s">
        <v>32441</v>
      </c>
      <c r="D2028" t="s">
        <v>27121</v>
      </c>
      <c r="E2028" t="s">
        <v>27122</v>
      </c>
      <c r="F2028" t="s">
        <v>17</v>
      </c>
      <c r="G2028">
        <v>3712366240</v>
      </c>
      <c r="H2028">
        <v>179018503.80000001</v>
      </c>
      <c r="I2028">
        <v>7115</v>
      </c>
      <c r="J2028" t="s">
        <v>27123</v>
      </c>
      <c r="K2028" t="s">
        <v>27124</v>
      </c>
      <c r="L2028" t="s">
        <v>27125</v>
      </c>
    </row>
    <row r="2029" spans="1:12" x14ac:dyDescent="0.4">
      <c r="A2029" t="s">
        <v>30431</v>
      </c>
      <c r="B2029" t="s">
        <v>3255</v>
      </c>
      <c r="C2029" t="s">
        <v>32442</v>
      </c>
      <c r="D2029" t="s">
        <v>3256</v>
      </c>
      <c r="E2029" t="s">
        <v>3257</v>
      </c>
      <c r="F2029" t="s">
        <v>54</v>
      </c>
      <c r="G2029">
        <v>370923336.39999998</v>
      </c>
      <c r="H2029">
        <v>25238430.66</v>
      </c>
      <c r="I2029">
        <v>1232</v>
      </c>
      <c r="J2029" t="s">
        <v>3258</v>
      </c>
      <c r="K2029" t="s">
        <v>3259</v>
      </c>
      <c r="L2029" t="s">
        <v>3260</v>
      </c>
    </row>
    <row r="2030" spans="1:12" x14ac:dyDescent="0.4">
      <c r="A2030" t="s">
        <v>30431</v>
      </c>
      <c r="B2030" t="s">
        <v>17553</v>
      </c>
      <c r="C2030" t="s">
        <v>32443</v>
      </c>
      <c r="D2030" t="s">
        <v>17554</v>
      </c>
      <c r="E2030" t="s">
        <v>17555</v>
      </c>
      <c r="F2030" t="s">
        <v>238</v>
      </c>
      <c r="G2030">
        <v>408730383.60000002</v>
      </c>
      <c r="H2030">
        <v>66855252.600000001</v>
      </c>
      <c r="I2030">
        <v>1835</v>
      </c>
      <c r="J2030" t="s">
        <v>17556</v>
      </c>
      <c r="K2030" t="s">
        <v>17557</v>
      </c>
      <c r="L2030" t="s">
        <v>17558</v>
      </c>
    </row>
    <row r="2031" spans="1:12" x14ac:dyDescent="0.4">
      <c r="A2031" t="s">
        <v>30428</v>
      </c>
      <c r="B2031" t="s">
        <v>17547</v>
      </c>
      <c r="C2031" t="s">
        <v>32444</v>
      </c>
      <c r="D2031" t="s">
        <v>17548</v>
      </c>
      <c r="E2031" t="s">
        <v>17549</v>
      </c>
      <c r="F2031" t="s">
        <v>74</v>
      </c>
      <c r="G2031">
        <v>258889713.30000001</v>
      </c>
      <c r="H2031">
        <v>-87318067.090000004</v>
      </c>
      <c r="I2031">
        <v>999</v>
      </c>
      <c r="J2031" t="s">
        <v>17550</v>
      </c>
      <c r="K2031" t="s">
        <v>17551</v>
      </c>
      <c r="L2031" t="s">
        <v>17552</v>
      </c>
    </row>
    <row r="2032" spans="1:12" x14ac:dyDescent="0.4">
      <c r="A2032" t="s">
        <v>30428</v>
      </c>
      <c r="B2032" t="s">
        <v>17541</v>
      </c>
      <c r="C2032" t="s">
        <v>32445</v>
      </c>
      <c r="D2032" t="s">
        <v>17542</v>
      </c>
      <c r="E2032" t="s">
        <v>17543</v>
      </c>
      <c r="F2032" t="s">
        <v>163</v>
      </c>
      <c r="G2032">
        <v>45337355.229999997</v>
      </c>
      <c r="H2032">
        <v>-7520742.1399999997</v>
      </c>
      <c r="I2032">
        <v>361</v>
      </c>
      <c r="J2032" t="s">
        <v>17544</v>
      </c>
      <c r="K2032" t="s">
        <v>17545</v>
      </c>
      <c r="L2032" t="s">
        <v>17546</v>
      </c>
    </row>
    <row r="2033" spans="1:12" x14ac:dyDescent="0.4">
      <c r="A2033" t="s">
        <v>30431</v>
      </c>
      <c r="B2033" t="s">
        <v>19064</v>
      </c>
      <c r="C2033" t="s">
        <v>32446</v>
      </c>
      <c r="D2033" t="s">
        <v>19065</v>
      </c>
      <c r="E2033" t="s">
        <v>19066</v>
      </c>
      <c r="F2033" t="s">
        <v>391</v>
      </c>
      <c r="G2033">
        <v>438470171.80000001</v>
      </c>
      <c r="H2033">
        <v>23486604.359999999</v>
      </c>
      <c r="I2033">
        <v>3797</v>
      </c>
      <c r="J2033" t="s">
        <v>19067</v>
      </c>
      <c r="K2033" t="s">
        <v>19068</v>
      </c>
      <c r="L2033" t="s">
        <v>19069</v>
      </c>
    </row>
    <row r="2034" spans="1:12" x14ac:dyDescent="0.4">
      <c r="A2034" t="s">
        <v>30431</v>
      </c>
      <c r="B2034" t="s">
        <v>24424</v>
      </c>
      <c r="C2034" t="s">
        <v>32447</v>
      </c>
      <c r="D2034" t="s">
        <v>24425</v>
      </c>
      <c r="E2034" t="s">
        <v>24426</v>
      </c>
      <c r="F2034" t="s">
        <v>25</v>
      </c>
      <c r="G2034">
        <v>1133376325</v>
      </c>
      <c r="H2034">
        <v>19982667.23</v>
      </c>
      <c r="I2034">
        <v>506</v>
      </c>
      <c r="J2034" t="s">
        <v>24427</v>
      </c>
      <c r="K2034" t="s">
        <v>24428</v>
      </c>
      <c r="L2034" t="s">
        <v>24429</v>
      </c>
    </row>
    <row r="2035" spans="1:12" x14ac:dyDescent="0.4">
      <c r="A2035" t="s">
        <v>30431</v>
      </c>
      <c r="B2035" t="s">
        <v>4399</v>
      </c>
      <c r="C2035" t="s">
        <v>32448</v>
      </c>
      <c r="D2035" t="s">
        <v>4400</v>
      </c>
      <c r="E2035" t="s">
        <v>4401</v>
      </c>
      <c r="F2035" t="s">
        <v>54</v>
      </c>
      <c r="G2035">
        <v>121933910.90000001</v>
      </c>
      <c r="H2035">
        <v>27452452.210000001</v>
      </c>
      <c r="I2035">
        <v>689</v>
      </c>
      <c r="J2035" t="s">
        <v>4402</v>
      </c>
      <c r="K2035" t="s">
        <v>4403</v>
      </c>
      <c r="L2035" t="s">
        <v>4404</v>
      </c>
    </row>
    <row r="2036" spans="1:12" x14ac:dyDescent="0.4">
      <c r="A2036" t="s">
        <v>30428</v>
      </c>
      <c r="B2036" t="s">
        <v>21782</v>
      </c>
      <c r="C2036" t="s">
        <v>32449</v>
      </c>
      <c r="D2036" t="s">
        <v>21783</v>
      </c>
      <c r="E2036" t="s">
        <v>21784</v>
      </c>
      <c r="F2036" t="s">
        <v>253</v>
      </c>
      <c r="G2036">
        <v>80067497.219999999</v>
      </c>
      <c r="H2036">
        <v>16171187.42</v>
      </c>
      <c r="I2036">
        <v>550</v>
      </c>
      <c r="J2036" t="s">
        <v>21785</v>
      </c>
      <c r="K2036" t="s">
        <v>21786</v>
      </c>
      <c r="L2036" t="s">
        <v>21787</v>
      </c>
    </row>
    <row r="2037" spans="1:12" x14ac:dyDescent="0.4">
      <c r="A2037" t="s">
        <v>30431</v>
      </c>
      <c r="B2037" t="s">
        <v>20737</v>
      </c>
      <c r="C2037" t="s">
        <v>32450</v>
      </c>
      <c r="D2037" t="s">
        <v>20738</v>
      </c>
      <c r="E2037" t="s">
        <v>20739</v>
      </c>
      <c r="F2037" t="s">
        <v>110</v>
      </c>
      <c r="G2037">
        <v>181402884.40000001</v>
      </c>
      <c r="H2037">
        <v>3338005.22</v>
      </c>
      <c r="I2037">
        <v>846</v>
      </c>
      <c r="J2037" t="s">
        <v>20740</v>
      </c>
      <c r="K2037" t="s">
        <v>20741</v>
      </c>
      <c r="L2037" t="s">
        <v>20742</v>
      </c>
    </row>
    <row r="2038" spans="1:12" x14ac:dyDescent="0.4">
      <c r="A2038" t="s">
        <v>30431</v>
      </c>
      <c r="B2038" t="s">
        <v>27090</v>
      </c>
      <c r="C2038" t="s">
        <v>32451</v>
      </c>
      <c r="D2038" t="s">
        <v>27091</v>
      </c>
      <c r="E2038" t="s">
        <v>27092</v>
      </c>
      <c r="F2038" t="s">
        <v>185</v>
      </c>
      <c r="G2038">
        <v>361752855</v>
      </c>
      <c r="H2038">
        <v>77295268.849999994</v>
      </c>
      <c r="I2038">
        <v>1211</v>
      </c>
      <c r="J2038" t="s">
        <v>27093</v>
      </c>
      <c r="K2038" t="s">
        <v>27094</v>
      </c>
      <c r="L2038" t="s">
        <v>27095</v>
      </c>
    </row>
    <row r="2039" spans="1:12" x14ac:dyDescent="0.4">
      <c r="A2039" t="s">
        <v>30428</v>
      </c>
      <c r="B2039" t="s">
        <v>17535</v>
      </c>
      <c r="C2039" t="s">
        <v>32452</v>
      </c>
      <c r="D2039" t="s">
        <v>17536</v>
      </c>
      <c r="E2039" t="s">
        <v>17537</v>
      </c>
      <c r="F2039" t="s">
        <v>378</v>
      </c>
      <c r="G2039">
        <v>1144559710</v>
      </c>
      <c r="H2039">
        <v>153297963</v>
      </c>
      <c r="I2039">
        <v>4384</v>
      </c>
      <c r="J2039" t="s">
        <v>17538</v>
      </c>
      <c r="K2039" t="s">
        <v>17539</v>
      </c>
      <c r="L2039" t="s">
        <v>17540</v>
      </c>
    </row>
    <row r="2040" spans="1:12" x14ac:dyDescent="0.4">
      <c r="A2040" t="s">
        <v>30428</v>
      </c>
      <c r="B2040" t="s">
        <v>10189</v>
      </c>
      <c r="C2040" t="s">
        <v>32453</v>
      </c>
      <c r="D2040" t="s">
        <v>10190</v>
      </c>
      <c r="E2040" t="s">
        <v>10191</v>
      </c>
      <c r="F2040" t="s">
        <v>32</v>
      </c>
      <c r="G2040">
        <v>2367788373</v>
      </c>
      <c r="H2040">
        <v>175634866.09999999</v>
      </c>
      <c r="I2040" t="s">
        <v>10192</v>
      </c>
      <c r="J2040" t="s">
        <v>10193</v>
      </c>
      <c r="K2040" t="s">
        <v>10194</v>
      </c>
      <c r="L2040" t="s">
        <v>10195</v>
      </c>
    </row>
    <row r="2041" spans="1:12" x14ac:dyDescent="0.4">
      <c r="A2041" t="s">
        <v>30431</v>
      </c>
      <c r="B2041" t="s">
        <v>3249</v>
      </c>
      <c r="C2041" t="s">
        <v>32454</v>
      </c>
      <c r="D2041" t="s">
        <v>3250</v>
      </c>
      <c r="E2041" t="s">
        <v>3251</v>
      </c>
      <c r="F2041" t="s">
        <v>712</v>
      </c>
      <c r="G2041">
        <v>1459767591</v>
      </c>
      <c r="H2041">
        <v>77551068.980000004</v>
      </c>
      <c r="I2041">
        <v>2025</v>
      </c>
      <c r="J2041" t="s">
        <v>3252</v>
      </c>
      <c r="K2041" t="s">
        <v>3253</v>
      </c>
      <c r="L2041" t="s">
        <v>3254</v>
      </c>
    </row>
    <row r="2042" spans="1:12" x14ac:dyDescent="0.4">
      <c r="A2042" t="s">
        <v>30428</v>
      </c>
      <c r="B2042" t="s">
        <v>22194</v>
      </c>
      <c r="C2042" t="s">
        <v>32455</v>
      </c>
      <c r="D2042" t="s">
        <v>22195</v>
      </c>
      <c r="E2042" t="s">
        <v>22196</v>
      </c>
      <c r="F2042" t="s">
        <v>199</v>
      </c>
      <c r="G2042">
        <v>37185950.719999999</v>
      </c>
      <c r="H2042">
        <v>2258693.37</v>
      </c>
      <c r="I2042">
        <v>252</v>
      </c>
      <c r="J2042" t="s">
        <v>22197</v>
      </c>
      <c r="K2042" t="s">
        <v>22198</v>
      </c>
      <c r="L2042" t="s">
        <v>22199</v>
      </c>
    </row>
    <row r="2043" spans="1:12" x14ac:dyDescent="0.4">
      <c r="A2043" t="s">
        <v>30431</v>
      </c>
      <c r="B2043" t="s">
        <v>25096</v>
      </c>
      <c r="C2043" t="s">
        <v>32456</v>
      </c>
      <c r="D2043" t="s">
        <v>25097</v>
      </c>
      <c r="E2043" t="s">
        <v>25098</v>
      </c>
      <c r="F2043" t="s">
        <v>1055</v>
      </c>
      <c r="G2043">
        <v>1379438908</v>
      </c>
      <c r="H2043">
        <v>447647027.19999999</v>
      </c>
      <c r="I2043" t="s">
        <v>25099</v>
      </c>
      <c r="J2043" t="s">
        <v>25100</v>
      </c>
      <c r="K2043" t="s">
        <v>25101</v>
      </c>
      <c r="L2043" t="s">
        <v>25102</v>
      </c>
    </row>
    <row r="2044" spans="1:12" x14ac:dyDescent="0.4">
      <c r="A2044" t="s">
        <v>30431</v>
      </c>
      <c r="B2044" t="s">
        <v>7527</v>
      </c>
      <c r="C2044" t="s">
        <v>32457</v>
      </c>
      <c r="D2044" t="s">
        <v>7528</v>
      </c>
      <c r="E2044" t="s">
        <v>7529</v>
      </c>
      <c r="F2044" t="s">
        <v>156</v>
      </c>
      <c r="G2044">
        <v>21736870740</v>
      </c>
      <c r="H2044">
        <v>14311867476</v>
      </c>
      <c r="I2044">
        <v>1405</v>
      </c>
      <c r="J2044" t="s">
        <v>7530</v>
      </c>
      <c r="K2044" t="s">
        <v>7531</v>
      </c>
      <c r="L2044" t="s">
        <v>7532</v>
      </c>
    </row>
    <row r="2045" spans="1:12" x14ac:dyDescent="0.4">
      <c r="A2045" t="s">
        <v>30431</v>
      </c>
      <c r="B2045" t="s">
        <v>20731</v>
      </c>
      <c r="C2045" t="s">
        <v>32458</v>
      </c>
      <c r="D2045" t="s">
        <v>20732</v>
      </c>
      <c r="E2045" t="s">
        <v>20733</v>
      </c>
      <c r="F2045" t="s">
        <v>110</v>
      </c>
      <c r="G2045">
        <v>449062914.39999998</v>
      </c>
      <c r="H2045">
        <v>55965884.890000001</v>
      </c>
      <c r="I2045">
        <v>1450</v>
      </c>
      <c r="J2045" t="s">
        <v>20734</v>
      </c>
      <c r="K2045" t="s">
        <v>20735</v>
      </c>
      <c r="L2045" t="s">
        <v>20736</v>
      </c>
    </row>
    <row r="2046" spans="1:12" x14ac:dyDescent="0.4">
      <c r="A2046" t="s">
        <v>30428</v>
      </c>
      <c r="B2046" t="s">
        <v>17042</v>
      </c>
      <c r="C2046" t="s">
        <v>32459</v>
      </c>
      <c r="D2046" t="s">
        <v>17043</v>
      </c>
      <c r="E2046" t="s">
        <v>17044</v>
      </c>
      <c r="F2046" t="s">
        <v>135</v>
      </c>
      <c r="G2046">
        <v>91579933.209999993</v>
      </c>
      <c r="H2046">
        <v>44382280.490000002</v>
      </c>
      <c r="I2046">
        <v>297</v>
      </c>
      <c r="J2046" t="s">
        <v>17045</v>
      </c>
      <c r="K2046" t="s">
        <v>17046</v>
      </c>
      <c r="L2046" t="s">
        <v>17047</v>
      </c>
    </row>
    <row r="2047" spans="1:12" x14ac:dyDescent="0.4">
      <c r="A2047" t="s">
        <v>30428</v>
      </c>
      <c r="B2047" t="s">
        <v>18186</v>
      </c>
      <c r="C2047" t="s">
        <v>32460</v>
      </c>
      <c r="D2047" t="s">
        <v>18187</v>
      </c>
      <c r="E2047" t="s">
        <v>18188</v>
      </c>
      <c r="F2047" t="s">
        <v>440</v>
      </c>
      <c r="G2047">
        <v>7017080309</v>
      </c>
      <c r="H2047">
        <v>392758567</v>
      </c>
      <c r="I2047">
        <v>905</v>
      </c>
      <c r="J2047" t="s">
        <v>18189</v>
      </c>
      <c r="K2047" t="s">
        <v>18190</v>
      </c>
      <c r="L2047" t="s">
        <v>18191</v>
      </c>
    </row>
    <row r="2048" spans="1:12" x14ac:dyDescent="0.4">
      <c r="A2048" t="s">
        <v>30428</v>
      </c>
      <c r="B2048" t="s">
        <v>17529</v>
      </c>
      <c r="C2048" t="s">
        <v>32461</v>
      </c>
      <c r="D2048" t="s">
        <v>17530</v>
      </c>
      <c r="E2048" t="s">
        <v>17531</v>
      </c>
      <c r="F2048" t="s">
        <v>213</v>
      </c>
      <c r="G2048">
        <v>1917319777</v>
      </c>
      <c r="H2048">
        <v>38446566.689999998</v>
      </c>
      <c r="I2048">
        <v>3523</v>
      </c>
      <c r="J2048" t="s">
        <v>17532</v>
      </c>
      <c r="K2048" t="s">
        <v>17533</v>
      </c>
      <c r="L2048" t="s">
        <v>17534</v>
      </c>
    </row>
    <row r="2049" spans="1:12" x14ac:dyDescent="0.4">
      <c r="A2049" t="s">
        <v>30428</v>
      </c>
      <c r="B2049" t="s">
        <v>29547</v>
      </c>
      <c r="C2049" t="s">
        <v>32462</v>
      </c>
      <c r="D2049" t="s">
        <v>29548</v>
      </c>
      <c r="E2049" t="s">
        <v>29549</v>
      </c>
      <c r="F2049" t="s">
        <v>573</v>
      </c>
      <c r="G2049">
        <v>81044624.530000001</v>
      </c>
      <c r="H2049">
        <v>-5549005.7300000004</v>
      </c>
      <c r="I2049">
        <v>1740</v>
      </c>
      <c r="J2049" t="s">
        <v>29550</v>
      </c>
      <c r="K2049" t="s">
        <v>29551</v>
      </c>
      <c r="L2049" t="s">
        <v>29552</v>
      </c>
    </row>
    <row r="2050" spans="1:12" x14ac:dyDescent="0.4">
      <c r="A2050" t="s">
        <v>30428</v>
      </c>
      <c r="B2050" t="s">
        <v>24418</v>
      </c>
      <c r="C2050" t="s">
        <v>32463</v>
      </c>
      <c r="D2050" t="s">
        <v>24419</v>
      </c>
      <c r="E2050" t="s">
        <v>24420</v>
      </c>
      <c r="F2050" t="s">
        <v>8599</v>
      </c>
      <c r="G2050">
        <v>493636712.69999999</v>
      </c>
      <c r="H2050">
        <v>6891644.3099999996</v>
      </c>
      <c r="I2050">
        <v>1534</v>
      </c>
      <c r="J2050" t="s">
        <v>24421</v>
      </c>
      <c r="K2050" t="s">
        <v>24422</v>
      </c>
      <c r="L2050" t="s">
        <v>24423</v>
      </c>
    </row>
    <row r="2051" spans="1:12" x14ac:dyDescent="0.4">
      <c r="A2051" t="s">
        <v>30428</v>
      </c>
      <c r="B2051" t="s">
        <v>17517</v>
      </c>
      <c r="C2051" t="s">
        <v>32464</v>
      </c>
      <c r="D2051" t="s">
        <v>17518</v>
      </c>
      <c r="E2051" t="s">
        <v>17519</v>
      </c>
      <c r="F2051" t="s">
        <v>580</v>
      </c>
      <c r="G2051">
        <v>765798967</v>
      </c>
      <c r="H2051">
        <v>-57459208.450000003</v>
      </c>
      <c r="I2051">
        <v>6634</v>
      </c>
      <c r="J2051" t="s">
        <v>17520</v>
      </c>
      <c r="K2051" t="s">
        <v>17521</v>
      </c>
      <c r="L2051" t="s">
        <v>17522</v>
      </c>
    </row>
    <row r="2052" spans="1:12" x14ac:dyDescent="0.4">
      <c r="A2052" t="s">
        <v>30431</v>
      </c>
      <c r="B2052" t="s">
        <v>17511</v>
      </c>
      <c r="C2052" t="s">
        <v>32465</v>
      </c>
      <c r="D2052" t="s">
        <v>17512</v>
      </c>
      <c r="E2052" t="s">
        <v>17513</v>
      </c>
      <c r="F2052" t="s">
        <v>2909</v>
      </c>
      <c r="G2052">
        <v>2328527537</v>
      </c>
      <c r="H2052">
        <v>166241068.09999999</v>
      </c>
      <c r="I2052">
        <v>2915</v>
      </c>
      <c r="J2052" t="s">
        <v>17514</v>
      </c>
      <c r="K2052" t="s">
        <v>17515</v>
      </c>
      <c r="L2052" t="s">
        <v>17516</v>
      </c>
    </row>
    <row r="2053" spans="1:12" x14ac:dyDescent="0.4">
      <c r="A2053" t="s">
        <v>30431</v>
      </c>
      <c r="B2053" t="s">
        <v>17505</v>
      </c>
      <c r="C2053" t="s">
        <v>32466</v>
      </c>
      <c r="D2053" t="s">
        <v>17506</v>
      </c>
      <c r="E2053" t="s">
        <v>17507</v>
      </c>
      <c r="F2053" t="s">
        <v>238</v>
      </c>
      <c r="G2053">
        <v>1196431071</v>
      </c>
      <c r="H2053">
        <v>123813470.8</v>
      </c>
      <c r="I2053">
        <v>4777</v>
      </c>
      <c r="J2053" t="s">
        <v>17508</v>
      </c>
      <c r="K2053" t="s">
        <v>17509</v>
      </c>
      <c r="L2053" t="s">
        <v>17510</v>
      </c>
    </row>
    <row r="2054" spans="1:12" x14ac:dyDescent="0.4">
      <c r="A2054" t="s">
        <v>30428</v>
      </c>
      <c r="B2054" t="s">
        <v>17498</v>
      </c>
      <c r="C2054" t="s">
        <v>32467</v>
      </c>
      <c r="D2054" t="s">
        <v>17499</v>
      </c>
      <c r="E2054" t="s">
        <v>17500</v>
      </c>
      <c r="F2054" t="s">
        <v>293</v>
      </c>
      <c r="G2054">
        <v>35150347698</v>
      </c>
      <c r="H2054">
        <v>452326577.5</v>
      </c>
      <c r="I2054" t="s">
        <v>17501</v>
      </c>
      <c r="J2054" t="s">
        <v>17502</v>
      </c>
      <c r="K2054" t="s">
        <v>17503</v>
      </c>
      <c r="L2054" t="s">
        <v>17504</v>
      </c>
    </row>
    <row r="2055" spans="1:12" x14ac:dyDescent="0.4">
      <c r="A2055" t="s">
        <v>30431</v>
      </c>
      <c r="B2055" t="s">
        <v>22822</v>
      </c>
      <c r="C2055" t="s">
        <v>32468</v>
      </c>
      <c r="D2055" t="s">
        <v>22823</v>
      </c>
      <c r="E2055" t="s">
        <v>22824</v>
      </c>
      <c r="F2055" t="s">
        <v>171</v>
      </c>
      <c r="G2055">
        <v>319048336</v>
      </c>
      <c r="H2055">
        <v>41878283.409999996</v>
      </c>
      <c r="I2055">
        <v>1366</v>
      </c>
      <c r="J2055" t="s">
        <v>22825</v>
      </c>
      <c r="K2055" t="s">
        <v>22826</v>
      </c>
      <c r="L2055" t="s">
        <v>22827</v>
      </c>
    </row>
    <row r="2056" spans="1:12" x14ac:dyDescent="0.4">
      <c r="A2056" t="s">
        <v>30428</v>
      </c>
      <c r="B2056" t="s">
        <v>3243</v>
      </c>
      <c r="C2056" t="s">
        <v>32469</v>
      </c>
      <c r="D2056" t="s">
        <v>3244</v>
      </c>
      <c r="E2056" t="s">
        <v>3245</v>
      </c>
      <c r="F2056" t="s">
        <v>110</v>
      </c>
      <c r="G2056">
        <v>1373675379</v>
      </c>
      <c r="H2056">
        <v>207810018.09999999</v>
      </c>
      <c r="I2056">
        <v>4083</v>
      </c>
      <c r="J2056" t="s">
        <v>3246</v>
      </c>
      <c r="K2056" t="s">
        <v>3247</v>
      </c>
      <c r="L2056" t="s">
        <v>3248</v>
      </c>
    </row>
    <row r="2057" spans="1:12" x14ac:dyDescent="0.4">
      <c r="A2057" t="s">
        <v>30431</v>
      </c>
      <c r="B2057" t="s">
        <v>3237</v>
      </c>
      <c r="C2057" t="s">
        <v>32470</v>
      </c>
      <c r="D2057" t="s">
        <v>3238</v>
      </c>
      <c r="E2057" t="s">
        <v>3239</v>
      </c>
      <c r="F2057" t="s">
        <v>509</v>
      </c>
      <c r="G2057">
        <v>1319008102</v>
      </c>
      <c r="H2057">
        <v>194002706.59999999</v>
      </c>
      <c r="I2057">
        <v>3190</v>
      </c>
      <c r="J2057" t="s">
        <v>3240</v>
      </c>
      <c r="K2057" t="s">
        <v>3241</v>
      </c>
      <c r="L2057" t="s">
        <v>3242</v>
      </c>
    </row>
    <row r="2058" spans="1:12" x14ac:dyDescent="0.4">
      <c r="A2058" t="s">
        <v>30431</v>
      </c>
      <c r="B2058" t="s">
        <v>24412</v>
      </c>
      <c r="C2058" t="s">
        <v>32471</v>
      </c>
      <c r="D2058" t="s">
        <v>24413</v>
      </c>
      <c r="E2058" t="s">
        <v>24414</v>
      </c>
      <c r="F2058" t="s">
        <v>2616</v>
      </c>
      <c r="G2058">
        <v>134735116.69999999</v>
      </c>
      <c r="H2058">
        <v>-3441535.14</v>
      </c>
      <c r="I2058">
        <v>685</v>
      </c>
      <c r="J2058" t="s">
        <v>24415</v>
      </c>
      <c r="K2058" t="s">
        <v>24416</v>
      </c>
      <c r="L2058" t="s">
        <v>24417</v>
      </c>
    </row>
    <row r="2059" spans="1:12" x14ac:dyDescent="0.4">
      <c r="A2059" t="s">
        <v>30431</v>
      </c>
      <c r="B2059" t="s">
        <v>17492</v>
      </c>
      <c r="C2059" t="s">
        <v>32472</v>
      </c>
      <c r="D2059" t="s">
        <v>17493</v>
      </c>
      <c r="E2059" t="s">
        <v>17494</v>
      </c>
      <c r="F2059" t="s">
        <v>213</v>
      </c>
      <c r="G2059">
        <v>774235725.20000005</v>
      </c>
      <c r="H2059">
        <v>42483339.149999999</v>
      </c>
      <c r="I2059">
        <v>705</v>
      </c>
      <c r="J2059" t="s">
        <v>17495</v>
      </c>
      <c r="K2059" t="s">
        <v>17496</v>
      </c>
      <c r="L2059" t="s">
        <v>17497</v>
      </c>
    </row>
    <row r="2060" spans="1:12" x14ac:dyDescent="0.4">
      <c r="A2060" t="s">
        <v>30428</v>
      </c>
      <c r="B2060" t="s">
        <v>7521</v>
      </c>
      <c r="C2060" t="s">
        <v>32473</v>
      </c>
      <c r="D2060" t="s">
        <v>7522</v>
      </c>
      <c r="E2060" t="s">
        <v>7523</v>
      </c>
      <c r="F2060" t="s">
        <v>88</v>
      </c>
      <c r="G2060">
        <v>422988893.19999999</v>
      </c>
      <c r="H2060">
        <v>54775456.060000002</v>
      </c>
      <c r="I2060">
        <v>1245</v>
      </c>
      <c r="J2060" t="s">
        <v>7524</v>
      </c>
      <c r="K2060" t="s">
        <v>7525</v>
      </c>
      <c r="L2060" t="s">
        <v>7526</v>
      </c>
    </row>
    <row r="2061" spans="1:12" x14ac:dyDescent="0.4">
      <c r="A2061" t="s">
        <v>30431</v>
      </c>
      <c r="B2061" t="s">
        <v>17486</v>
      </c>
      <c r="C2061" t="s">
        <v>32474</v>
      </c>
      <c r="D2061" t="s">
        <v>17487</v>
      </c>
      <c r="E2061" t="s">
        <v>17488</v>
      </c>
      <c r="F2061" t="s">
        <v>171</v>
      </c>
      <c r="G2061">
        <v>536308323</v>
      </c>
      <c r="H2061">
        <v>27040993.460000001</v>
      </c>
      <c r="I2061">
        <v>457</v>
      </c>
      <c r="J2061" t="s">
        <v>17489</v>
      </c>
      <c r="K2061" t="s">
        <v>17490</v>
      </c>
      <c r="L2061" t="s">
        <v>17491</v>
      </c>
    </row>
    <row r="2062" spans="1:12" x14ac:dyDescent="0.4">
      <c r="A2062" t="s">
        <v>30431</v>
      </c>
      <c r="B2062" t="s">
        <v>19058</v>
      </c>
      <c r="C2062" t="s">
        <v>32475</v>
      </c>
      <c r="D2062" t="s">
        <v>19059</v>
      </c>
      <c r="E2062" t="s">
        <v>19060</v>
      </c>
      <c r="F2062" t="s">
        <v>378</v>
      </c>
      <c r="G2062">
        <v>104790149.7</v>
      </c>
      <c r="H2062">
        <v>4525876.0999999996</v>
      </c>
      <c r="I2062">
        <v>386</v>
      </c>
      <c r="J2062" t="s">
        <v>19061</v>
      </c>
      <c r="K2062" t="s">
        <v>19062</v>
      </c>
      <c r="L2062" t="s">
        <v>19063</v>
      </c>
    </row>
    <row r="2063" spans="1:12" x14ac:dyDescent="0.4">
      <c r="A2063" t="s">
        <v>30431</v>
      </c>
      <c r="B2063" t="s">
        <v>8589</v>
      </c>
      <c r="C2063" t="s">
        <v>32476</v>
      </c>
      <c r="D2063" t="s">
        <v>8590</v>
      </c>
      <c r="E2063" t="s">
        <v>8591</v>
      </c>
      <c r="F2063" t="s">
        <v>40</v>
      </c>
      <c r="G2063">
        <v>148984644.09999999</v>
      </c>
      <c r="H2063">
        <v>15765705.35</v>
      </c>
      <c r="I2063">
        <v>4369</v>
      </c>
      <c r="J2063" t="s">
        <v>8592</v>
      </c>
      <c r="K2063" t="s">
        <v>8593</v>
      </c>
      <c r="L2063" t="s">
        <v>8594</v>
      </c>
    </row>
    <row r="2064" spans="1:12" x14ac:dyDescent="0.4">
      <c r="A2064" t="s">
        <v>30431</v>
      </c>
      <c r="B2064" t="s">
        <v>21003</v>
      </c>
      <c r="C2064" t="s">
        <v>32477</v>
      </c>
      <c r="D2064" t="s">
        <v>21004</v>
      </c>
      <c r="E2064" t="s">
        <v>21005</v>
      </c>
      <c r="F2064" t="s">
        <v>3350</v>
      </c>
      <c r="G2064">
        <v>90515849.5</v>
      </c>
      <c r="H2064">
        <v>8602758.8499999996</v>
      </c>
      <c r="I2064">
        <v>362</v>
      </c>
      <c r="J2064" t="s">
        <v>21006</v>
      </c>
      <c r="K2064" t="s">
        <v>21007</v>
      </c>
      <c r="L2064" t="s">
        <v>21008</v>
      </c>
    </row>
    <row r="2065" spans="1:12" x14ac:dyDescent="0.4">
      <c r="A2065" t="s">
        <v>30428</v>
      </c>
      <c r="B2065" t="s">
        <v>25089</v>
      </c>
      <c r="C2065" t="s">
        <v>32478</v>
      </c>
      <c r="D2065" t="s">
        <v>25090</v>
      </c>
      <c r="E2065" t="s">
        <v>25091</v>
      </c>
      <c r="F2065" t="s">
        <v>509</v>
      </c>
      <c r="G2065">
        <v>11026492127</v>
      </c>
      <c r="H2065">
        <v>10910127.609999999</v>
      </c>
      <c r="I2065" t="s">
        <v>25092</v>
      </c>
      <c r="J2065" t="s">
        <v>25093</v>
      </c>
      <c r="K2065" t="s">
        <v>25094</v>
      </c>
      <c r="L2065" t="s">
        <v>25095</v>
      </c>
    </row>
    <row r="2066" spans="1:12" x14ac:dyDescent="0.4">
      <c r="A2066" t="s">
        <v>30431</v>
      </c>
      <c r="B2066" t="s">
        <v>17480</v>
      </c>
      <c r="C2066" t="s">
        <v>32479</v>
      </c>
      <c r="D2066" t="s">
        <v>17481</v>
      </c>
      <c r="E2066" t="s">
        <v>17482</v>
      </c>
      <c r="F2066" t="s">
        <v>453</v>
      </c>
      <c r="G2066">
        <v>1688433251</v>
      </c>
      <c r="H2066">
        <v>520946743.60000002</v>
      </c>
      <c r="I2066">
        <v>1803</v>
      </c>
      <c r="J2066" t="s">
        <v>17483</v>
      </c>
      <c r="K2066" t="s">
        <v>17484</v>
      </c>
      <c r="L2066" t="s">
        <v>17485</v>
      </c>
    </row>
    <row r="2067" spans="1:12" x14ac:dyDescent="0.4">
      <c r="A2067" t="s">
        <v>30431</v>
      </c>
      <c r="B2067" t="s">
        <v>17473</v>
      </c>
      <c r="C2067" t="s">
        <v>32480</v>
      </c>
      <c r="D2067" t="s">
        <v>17474</v>
      </c>
      <c r="E2067" t="s">
        <v>17475</v>
      </c>
      <c r="F2067" t="s">
        <v>560</v>
      </c>
      <c r="G2067">
        <v>3105488064</v>
      </c>
      <c r="H2067">
        <v>504715450.39999998</v>
      </c>
      <c r="I2067" t="s">
        <v>17476</v>
      </c>
      <c r="J2067" t="s">
        <v>17477</v>
      </c>
      <c r="K2067" t="s">
        <v>17478</v>
      </c>
      <c r="L2067" t="s">
        <v>17479</v>
      </c>
    </row>
    <row r="2068" spans="1:12" x14ac:dyDescent="0.4">
      <c r="A2068" t="s">
        <v>30431</v>
      </c>
      <c r="B2068" t="s">
        <v>12028</v>
      </c>
      <c r="C2068" t="s">
        <v>32481</v>
      </c>
      <c r="D2068" t="s">
        <v>12029</v>
      </c>
      <c r="E2068" t="s">
        <v>12030</v>
      </c>
      <c r="F2068" t="s">
        <v>199</v>
      </c>
      <c r="G2068">
        <v>141221774.90000001</v>
      </c>
      <c r="H2068">
        <v>22614274.870000001</v>
      </c>
      <c r="I2068">
        <v>832</v>
      </c>
      <c r="J2068" t="s">
        <v>12031</v>
      </c>
      <c r="K2068" t="s">
        <v>12032</v>
      </c>
      <c r="L2068" t="s">
        <v>12033</v>
      </c>
    </row>
    <row r="2069" spans="1:12" x14ac:dyDescent="0.4">
      <c r="A2069" t="s">
        <v>30428</v>
      </c>
      <c r="B2069" t="s">
        <v>3231</v>
      </c>
      <c r="C2069" t="s">
        <v>32482</v>
      </c>
      <c r="D2069" t="s">
        <v>3232</v>
      </c>
      <c r="E2069" t="s">
        <v>3233</v>
      </c>
      <c r="F2069" t="s">
        <v>88</v>
      </c>
      <c r="G2069">
        <v>4607770966</v>
      </c>
      <c r="H2069">
        <v>234391250.5</v>
      </c>
      <c r="I2069">
        <v>6806</v>
      </c>
      <c r="J2069" t="s">
        <v>3234</v>
      </c>
      <c r="K2069" t="s">
        <v>3235</v>
      </c>
      <c r="L2069" t="s">
        <v>3236</v>
      </c>
    </row>
    <row r="2070" spans="1:12" x14ac:dyDescent="0.4">
      <c r="A2070" t="s">
        <v>30431</v>
      </c>
      <c r="B2070" t="s">
        <v>17467</v>
      </c>
      <c r="C2070" t="s">
        <v>32483</v>
      </c>
      <c r="D2070" t="s">
        <v>17468</v>
      </c>
      <c r="E2070" t="s">
        <v>17469</v>
      </c>
      <c r="F2070" t="s">
        <v>253</v>
      </c>
      <c r="G2070">
        <v>512637860.5</v>
      </c>
      <c r="H2070">
        <v>4784327.3899999997</v>
      </c>
      <c r="I2070">
        <v>2432</v>
      </c>
      <c r="J2070" t="s">
        <v>17470</v>
      </c>
      <c r="K2070" t="s">
        <v>17471</v>
      </c>
      <c r="L2070" t="s">
        <v>17472</v>
      </c>
    </row>
    <row r="2071" spans="1:12" x14ac:dyDescent="0.4">
      <c r="A2071" t="s">
        <v>30431</v>
      </c>
      <c r="B2071" t="s">
        <v>17461</v>
      </c>
      <c r="C2071" t="s">
        <v>32484</v>
      </c>
      <c r="D2071" t="s">
        <v>17462</v>
      </c>
      <c r="E2071" t="s">
        <v>17463</v>
      </c>
      <c r="F2071" t="s">
        <v>54</v>
      </c>
      <c r="G2071">
        <v>276377837</v>
      </c>
      <c r="H2071">
        <v>4140083.29</v>
      </c>
      <c r="I2071">
        <v>2068</v>
      </c>
      <c r="J2071" t="s">
        <v>17464</v>
      </c>
      <c r="K2071" t="s">
        <v>17465</v>
      </c>
      <c r="L2071" t="s">
        <v>17466</v>
      </c>
    </row>
    <row r="2072" spans="1:12" x14ac:dyDescent="0.4">
      <c r="A2072" t="s">
        <v>30431</v>
      </c>
      <c r="B2072" t="s">
        <v>17455</v>
      </c>
      <c r="C2072" t="s">
        <v>32485</v>
      </c>
      <c r="D2072" t="s">
        <v>17456</v>
      </c>
      <c r="E2072" t="s">
        <v>17457</v>
      </c>
      <c r="F2072" t="s">
        <v>681</v>
      </c>
      <c r="G2072">
        <v>580401269.89999998</v>
      </c>
      <c r="H2072">
        <v>270988697.10000002</v>
      </c>
      <c r="I2072">
        <v>1413</v>
      </c>
      <c r="J2072" t="s">
        <v>17458</v>
      </c>
      <c r="K2072" t="s">
        <v>17459</v>
      </c>
      <c r="L2072" t="s">
        <v>17460</v>
      </c>
    </row>
    <row r="2073" spans="1:12" x14ac:dyDescent="0.4">
      <c r="A2073" t="s">
        <v>30431</v>
      </c>
      <c r="B2073" t="s">
        <v>22187</v>
      </c>
      <c r="C2073" t="s">
        <v>32486</v>
      </c>
      <c r="D2073" t="s">
        <v>22188</v>
      </c>
      <c r="E2073" t="s">
        <v>22189</v>
      </c>
      <c r="F2073" t="s">
        <v>253</v>
      </c>
      <c r="G2073">
        <v>2875588358</v>
      </c>
      <c r="H2073">
        <v>182880976.80000001</v>
      </c>
      <c r="I2073" t="s">
        <v>22190</v>
      </c>
      <c r="J2073" t="s">
        <v>22191</v>
      </c>
      <c r="K2073" t="s">
        <v>22192</v>
      </c>
      <c r="L2073" t="s">
        <v>22193</v>
      </c>
    </row>
    <row r="2074" spans="1:12" x14ac:dyDescent="0.4">
      <c r="A2074" t="s">
        <v>30428</v>
      </c>
      <c r="B2074" t="s">
        <v>16842</v>
      </c>
      <c r="C2074" t="s">
        <v>32487</v>
      </c>
      <c r="D2074" t="s">
        <v>16843</v>
      </c>
      <c r="E2074" t="s">
        <v>16844</v>
      </c>
      <c r="F2074" t="s">
        <v>917</v>
      </c>
      <c r="G2074">
        <v>734542263.79999995</v>
      </c>
      <c r="H2074">
        <v>-311127393.80000001</v>
      </c>
      <c r="I2074">
        <v>3523</v>
      </c>
      <c r="J2074" t="s">
        <v>16845</v>
      </c>
      <c r="K2074" t="s">
        <v>16846</v>
      </c>
      <c r="L2074" t="s">
        <v>16847</v>
      </c>
    </row>
    <row r="2075" spans="1:12" x14ac:dyDescent="0.4">
      <c r="A2075" t="s">
        <v>30428</v>
      </c>
      <c r="B2075" t="s">
        <v>29541</v>
      </c>
      <c r="C2075" t="s">
        <v>32488</v>
      </c>
      <c r="D2075" t="s">
        <v>29542</v>
      </c>
      <c r="E2075" t="s">
        <v>29543</v>
      </c>
      <c r="F2075" t="s">
        <v>54</v>
      </c>
      <c r="G2075">
        <v>549187954.29999995</v>
      </c>
      <c r="H2075">
        <v>36233917.119999997</v>
      </c>
      <c r="I2075">
        <v>2342</v>
      </c>
      <c r="J2075" t="s">
        <v>29544</v>
      </c>
      <c r="K2075" t="s">
        <v>29545</v>
      </c>
      <c r="L2075" t="s">
        <v>29546</v>
      </c>
    </row>
    <row r="2076" spans="1:12" x14ac:dyDescent="0.4">
      <c r="A2076" t="s">
        <v>30428</v>
      </c>
      <c r="B2076" t="s">
        <v>6232</v>
      </c>
      <c r="C2076" t="s">
        <v>32489</v>
      </c>
      <c r="D2076" t="s">
        <v>6233</v>
      </c>
      <c r="E2076" t="s">
        <v>6234</v>
      </c>
      <c r="F2076" t="s">
        <v>199</v>
      </c>
      <c r="G2076">
        <v>110523014.8</v>
      </c>
      <c r="H2076">
        <v>20152426.079999998</v>
      </c>
      <c r="I2076">
        <v>733</v>
      </c>
      <c r="J2076" t="s">
        <v>6235</v>
      </c>
      <c r="K2076" t="s">
        <v>6236</v>
      </c>
      <c r="L2076" t="s">
        <v>6237</v>
      </c>
    </row>
    <row r="2077" spans="1:12" x14ac:dyDescent="0.4">
      <c r="A2077" t="s">
        <v>30431</v>
      </c>
      <c r="B2077" t="s">
        <v>22181</v>
      </c>
      <c r="C2077" t="s">
        <v>32490</v>
      </c>
      <c r="D2077" t="s">
        <v>22182</v>
      </c>
      <c r="E2077" t="s">
        <v>22183</v>
      </c>
      <c r="F2077" t="s">
        <v>171</v>
      </c>
      <c r="G2077">
        <v>293708336.10000002</v>
      </c>
      <c r="H2077">
        <v>71322606.450000003</v>
      </c>
      <c r="I2077">
        <v>1047</v>
      </c>
      <c r="J2077" t="s">
        <v>22184</v>
      </c>
      <c r="K2077" t="s">
        <v>22185</v>
      </c>
      <c r="L2077" t="s">
        <v>22186</v>
      </c>
    </row>
    <row r="2078" spans="1:12" x14ac:dyDescent="0.4">
      <c r="A2078" t="s">
        <v>30431</v>
      </c>
      <c r="B2078" t="s">
        <v>24406</v>
      </c>
      <c r="C2078" t="s">
        <v>32491</v>
      </c>
      <c r="D2078" t="s">
        <v>24407</v>
      </c>
      <c r="E2078" t="s">
        <v>24408</v>
      </c>
      <c r="F2078" t="s">
        <v>149</v>
      </c>
      <c r="G2078">
        <v>281209443.5</v>
      </c>
      <c r="H2078">
        <v>10567018.34</v>
      </c>
      <c r="I2078">
        <v>470</v>
      </c>
      <c r="J2078" t="s">
        <v>24409</v>
      </c>
      <c r="K2078" t="s">
        <v>24410</v>
      </c>
      <c r="L2078" t="s">
        <v>24411</v>
      </c>
    </row>
    <row r="2079" spans="1:12" x14ac:dyDescent="0.4">
      <c r="A2079" t="s">
        <v>30428</v>
      </c>
      <c r="B2079" t="s">
        <v>17449</v>
      </c>
      <c r="C2079" t="s">
        <v>32492</v>
      </c>
      <c r="D2079" t="s">
        <v>17450</v>
      </c>
      <c r="E2079" t="s">
        <v>17451</v>
      </c>
      <c r="F2079" t="s">
        <v>32</v>
      </c>
      <c r="G2079">
        <v>86834904.859999999</v>
      </c>
      <c r="H2079">
        <v>10493787.210000001</v>
      </c>
      <c r="I2079">
        <v>308</v>
      </c>
      <c r="J2079" t="s">
        <v>17452</v>
      </c>
      <c r="K2079" t="s">
        <v>17453</v>
      </c>
      <c r="L2079" t="s">
        <v>17454</v>
      </c>
    </row>
    <row r="2080" spans="1:12" x14ac:dyDescent="0.4">
      <c r="A2080" t="s">
        <v>30431</v>
      </c>
      <c r="B2080" t="s">
        <v>17443</v>
      </c>
      <c r="C2080" t="s">
        <v>32493</v>
      </c>
      <c r="D2080" t="s">
        <v>17444</v>
      </c>
      <c r="E2080" t="s">
        <v>17445</v>
      </c>
      <c r="F2080" t="s">
        <v>2616</v>
      </c>
      <c r="G2080">
        <v>481129645.10000002</v>
      </c>
      <c r="H2080">
        <v>24759883.609999999</v>
      </c>
      <c r="I2080">
        <v>1297</v>
      </c>
      <c r="J2080" t="s">
        <v>17446</v>
      </c>
      <c r="K2080" t="s">
        <v>17447</v>
      </c>
      <c r="L2080" t="s">
        <v>17448</v>
      </c>
    </row>
    <row r="2081" spans="1:12" x14ac:dyDescent="0.4">
      <c r="A2081" t="s">
        <v>30428</v>
      </c>
      <c r="B2081" t="s">
        <v>17437</v>
      </c>
      <c r="C2081" t="s">
        <v>32494</v>
      </c>
      <c r="D2081" t="s">
        <v>17438</v>
      </c>
      <c r="E2081" t="s">
        <v>17439</v>
      </c>
      <c r="F2081" t="s">
        <v>32</v>
      </c>
      <c r="G2081">
        <v>200841522.90000001</v>
      </c>
      <c r="H2081">
        <v>57234426.109999999</v>
      </c>
      <c r="I2081">
        <v>170</v>
      </c>
      <c r="J2081" t="s">
        <v>17440</v>
      </c>
      <c r="K2081" t="s">
        <v>17441</v>
      </c>
      <c r="L2081" t="s">
        <v>17442</v>
      </c>
    </row>
    <row r="2082" spans="1:12" x14ac:dyDescent="0.4">
      <c r="A2082" t="s">
        <v>30431</v>
      </c>
      <c r="B2082" t="s">
        <v>10183</v>
      </c>
      <c r="C2082" t="s">
        <v>32495</v>
      </c>
      <c r="D2082" t="s">
        <v>10184</v>
      </c>
      <c r="E2082" t="s">
        <v>10185</v>
      </c>
      <c r="F2082" t="s">
        <v>2616</v>
      </c>
      <c r="G2082">
        <v>507507458</v>
      </c>
      <c r="H2082">
        <v>52385783.670000002</v>
      </c>
      <c r="I2082">
        <v>2251</v>
      </c>
      <c r="J2082" t="s">
        <v>10186</v>
      </c>
      <c r="K2082" t="s">
        <v>10187</v>
      </c>
      <c r="L2082" t="s">
        <v>10188</v>
      </c>
    </row>
    <row r="2083" spans="1:12" x14ac:dyDescent="0.4">
      <c r="A2083" t="s">
        <v>30431</v>
      </c>
      <c r="B2083" t="s">
        <v>17431</v>
      </c>
      <c r="C2083" t="s">
        <v>32496</v>
      </c>
      <c r="D2083" t="s">
        <v>17432</v>
      </c>
      <c r="E2083" t="s">
        <v>17433</v>
      </c>
      <c r="F2083" t="s">
        <v>523</v>
      </c>
      <c r="G2083">
        <v>502355777.60000002</v>
      </c>
      <c r="H2083">
        <v>-59036738.82</v>
      </c>
      <c r="I2083">
        <v>6643</v>
      </c>
      <c r="J2083" t="s">
        <v>17434</v>
      </c>
      <c r="K2083" t="s">
        <v>17435</v>
      </c>
      <c r="L2083" t="s">
        <v>17436</v>
      </c>
    </row>
    <row r="2084" spans="1:12" x14ac:dyDescent="0.4">
      <c r="A2084" t="s">
        <v>30428</v>
      </c>
      <c r="B2084" t="s">
        <v>22175</v>
      </c>
      <c r="C2084" t="s">
        <v>32497</v>
      </c>
      <c r="D2084" t="s">
        <v>22176</v>
      </c>
      <c r="E2084" t="s">
        <v>22177</v>
      </c>
      <c r="F2084" t="s">
        <v>2051</v>
      </c>
      <c r="G2084">
        <v>1890744460</v>
      </c>
      <c r="H2084">
        <v>62645525.810000002</v>
      </c>
      <c r="I2084">
        <v>455</v>
      </c>
      <c r="J2084" t="s">
        <v>22178</v>
      </c>
      <c r="K2084" t="s">
        <v>22179</v>
      </c>
      <c r="L2084" t="s">
        <v>22180</v>
      </c>
    </row>
    <row r="2085" spans="1:12" x14ac:dyDescent="0.4">
      <c r="A2085" t="s">
        <v>30431</v>
      </c>
      <c r="B2085" t="s">
        <v>19052</v>
      </c>
      <c r="C2085" t="s">
        <v>32498</v>
      </c>
      <c r="D2085" t="s">
        <v>19053</v>
      </c>
      <c r="E2085" t="s">
        <v>19054</v>
      </c>
      <c r="F2085" t="s">
        <v>957</v>
      </c>
      <c r="G2085">
        <v>141649873.5</v>
      </c>
      <c r="H2085">
        <v>7446721.5800000001</v>
      </c>
      <c r="I2085">
        <v>1303</v>
      </c>
      <c r="J2085" t="s">
        <v>19055</v>
      </c>
      <c r="K2085" t="s">
        <v>19056</v>
      </c>
      <c r="L2085" t="s">
        <v>19057</v>
      </c>
    </row>
    <row r="2086" spans="1:12" x14ac:dyDescent="0.4">
      <c r="A2086" t="s">
        <v>30431</v>
      </c>
      <c r="B2086" t="s">
        <v>3225</v>
      </c>
      <c r="C2086" t="s">
        <v>32499</v>
      </c>
      <c r="D2086" t="s">
        <v>3226</v>
      </c>
      <c r="E2086" t="s">
        <v>3227</v>
      </c>
      <c r="F2086" t="s">
        <v>246</v>
      </c>
      <c r="G2086">
        <v>226138678.59999999</v>
      </c>
      <c r="H2086">
        <v>249218.12</v>
      </c>
      <c r="I2086">
        <v>1487</v>
      </c>
      <c r="J2086" t="s">
        <v>3228</v>
      </c>
      <c r="K2086" t="s">
        <v>3229</v>
      </c>
      <c r="L2086" t="s">
        <v>3230</v>
      </c>
    </row>
    <row r="2087" spans="1:12" x14ac:dyDescent="0.4">
      <c r="A2087" t="s">
        <v>30431</v>
      </c>
      <c r="B2087" t="s">
        <v>23425</v>
      </c>
      <c r="C2087" t="s">
        <v>32500</v>
      </c>
      <c r="D2087" t="s">
        <v>23426</v>
      </c>
      <c r="E2087" t="s">
        <v>23427</v>
      </c>
      <c r="F2087" t="s">
        <v>2051</v>
      </c>
      <c r="G2087">
        <v>342746894.30000001</v>
      </c>
      <c r="H2087">
        <v>13066934.16</v>
      </c>
      <c r="I2087">
        <v>459</v>
      </c>
      <c r="J2087" t="s">
        <v>23428</v>
      </c>
      <c r="K2087" t="s">
        <v>23429</v>
      </c>
      <c r="L2087" t="s">
        <v>23430</v>
      </c>
    </row>
    <row r="2088" spans="1:12" x14ac:dyDescent="0.4">
      <c r="A2088" t="s">
        <v>30428</v>
      </c>
      <c r="B2088" t="s">
        <v>24400</v>
      </c>
      <c r="C2088" t="s">
        <v>32501</v>
      </c>
      <c r="D2088" t="s">
        <v>24401</v>
      </c>
      <c r="E2088" t="s">
        <v>24402</v>
      </c>
      <c r="F2088" t="s">
        <v>2051</v>
      </c>
      <c r="G2088">
        <v>943789396.20000005</v>
      </c>
      <c r="H2088">
        <v>16950318.510000002</v>
      </c>
      <c r="I2088">
        <v>1851</v>
      </c>
      <c r="J2088" t="s">
        <v>24403</v>
      </c>
      <c r="K2088" t="s">
        <v>24404</v>
      </c>
      <c r="L2088" t="s">
        <v>24405</v>
      </c>
    </row>
    <row r="2089" spans="1:12" x14ac:dyDescent="0.4">
      <c r="A2089" t="s">
        <v>30428</v>
      </c>
      <c r="B2089" t="s">
        <v>17425</v>
      </c>
      <c r="C2089" t="s">
        <v>32502</v>
      </c>
      <c r="D2089" t="s">
        <v>17426</v>
      </c>
      <c r="E2089" t="s">
        <v>17427</v>
      </c>
      <c r="F2089" t="s">
        <v>398</v>
      </c>
      <c r="G2089">
        <v>1688117208</v>
      </c>
      <c r="H2089">
        <v>89066764.579999998</v>
      </c>
      <c r="I2089">
        <v>4853</v>
      </c>
      <c r="J2089" t="s">
        <v>17428</v>
      </c>
      <c r="K2089" t="s">
        <v>17429</v>
      </c>
      <c r="L2089" t="s">
        <v>17430</v>
      </c>
    </row>
    <row r="2090" spans="1:12" x14ac:dyDescent="0.4">
      <c r="A2090" t="s">
        <v>30431</v>
      </c>
      <c r="B2090" t="s">
        <v>20725</v>
      </c>
      <c r="C2090" t="s">
        <v>32503</v>
      </c>
      <c r="D2090" t="s">
        <v>20726</v>
      </c>
      <c r="E2090" t="s">
        <v>20727</v>
      </c>
      <c r="F2090" t="s">
        <v>378</v>
      </c>
      <c r="G2090">
        <v>361487622.19999999</v>
      </c>
      <c r="H2090">
        <v>93038657.950000003</v>
      </c>
      <c r="I2090">
        <v>642</v>
      </c>
      <c r="J2090" t="s">
        <v>20728</v>
      </c>
      <c r="K2090" t="s">
        <v>20729</v>
      </c>
      <c r="L2090" t="s">
        <v>20730</v>
      </c>
    </row>
    <row r="2091" spans="1:12" x14ac:dyDescent="0.4">
      <c r="A2091" t="s">
        <v>30428</v>
      </c>
      <c r="B2091" t="s">
        <v>15157</v>
      </c>
      <c r="C2091" t="s">
        <v>32504</v>
      </c>
      <c r="D2091" t="s">
        <v>15158</v>
      </c>
      <c r="E2091" t="s">
        <v>15159</v>
      </c>
      <c r="F2091" t="s">
        <v>199</v>
      </c>
      <c r="G2091">
        <v>501165900.69999999</v>
      </c>
      <c r="H2091">
        <v>34142949.340000004</v>
      </c>
      <c r="I2091">
        <v>1639</v>
      </c>
      <c r="J2091" t="s">
        <v>15160</v>
      </c>
      <c r="K2091" t="s">
        <v>15161</v>
      </c>
      <c r="L2091" t="s">
        <v>15162</v>
      </c>
    </row>
    <row r="2092" spans="1:12" x14ac:dyDescent="0.4">
      <c r="A2092" t="s">
        <v>30428</v>
      </c>
      <c r="B2092" t="s">
        <v>15150</v>
      </c>
      <c r="C2092" t="s">
        <v>32505</v>
      </c>
      <c r="D2092" t="s">
        <v>15151</v>
      </c>
      <c r="E2092" t="s">
        <v>15152</v>
      </c>
      <c r="F2092" t="s">
        <v>74</v>
      </c>
      <c r="G2092">
        <v>11730016680</v>
      </c>
      <c r="H2092">
        <v>-157969835.40000001</v>
      </c>
      <c r="I2092" t="s">
        <v>15153</v>
      </c>
      <c r="J2092" t="s">
        <v>15154</v>
      </c>
      <c r="K2092" t="s">
        <v>15155</v>
      </c>
      <c r="L2092" t="s">
        <v>15156</v>
      </c>
    </row>
    <row r="2093" spans="1:12" x14ac:dyDescent="0.4">
      <c r="A2093" t="s">
        <v>30428</v>
      </c>
      <c r="B2093" t="s">
        <v>20997</v>
      </c>
      <c r="C2093" t="s">
        <v>32506</v>
      </c>
      <c r="D2093" t="s">
        <v>20998</v>
      </c>
      <c r="E2093" t="s">
        <v>20999</v>
      </c>
      <c r="F2093" t="s">
        <v>453</v>
      </c>
      <c r="G2093">
        <v>247786447.30000001</v>
      </c>
      <c r="H2093">
        <v>18273521.050000001</v>
      </c>
      <c r="I2093">
        <v>801</v>
      </c>
      <c r="J2093" t="s">
        <v>21000</v>
      </c>
      <c r="K2093" t="s">
        <v>21001</v>
      </c>
      <c r="L2093" t="s">
        <v>21002</v>
      </c>
    </row>
    <row r="2094" spans="1:12" x14ac:dyDescent="0.4">
      <c r="A2094" t="s">
        <v>30428</v>
      </c>
      <c r="B2094" t="s">
        <v>17419</v>
      </c>
      <c r="C2094" t="s">
        <v>32507</v>
      </c>
      <c r="D2094" t="s">
        <v>17420</v>
      </c>
      <c r="E2094" t="s">
        <v>17421</v>
      </c>
      <c r="F2094" t="s">
        <v>253</v>
      </c>
      <c r="G2094">
        <v>238089704.59999999</v>
      </c>
      <c r="H2094">
        <v>22241309.280000001</v>
      </c>
      <c r="I2094">
        <v>1108</v>
      </c>
      <c r="J2094" t="s">
        <v>17422</v>
      </c>
      <c r="K2094" t="s">
        <v>17423</v>
      </c>
      <c r="L2094" t="s">
        <v>17424</v>
      </c>
    </row>
    <row r="2095" spans="1:12" x14ac:dyDescent="0.4">
      <c r="A2095" t="s">
        <v>30428</v>
      </c>
      <c r="B2095" t="s">
        <v>12022</v>
      </c>
      <c r="C2095" t="s">
        <v>32508</v>
      </c>
      <c r="D2095" t="s">
        <v>12023</v>
      </c>
      <c r="E2095" t="s">
        <v>12024</v>
      </c>
      <c r="F2095" t="s">
        <v>306</v>
      </c>
      <c r="G2095">
        <v>629519132.29999995</v>
      </c>
      <c r="H2095">
        <v>-396395486.60000002</v>
      </c>
      <c r="I2095">
        <v>2805</v>
      </c>
      <c r="J2095" t="s">
        <v>12025</v>
      </c>
      <c r="K2095" t="s">
        <v>12026</v>
      </c>
      <c r="L2095" t="s">
        <v>12027</v>
      </c>
    </row>
    <row r="2096" spans="1:12" x14ac:dyDescent="0.4">
      <c r="A2096" t="s">
        <v>30431</v>
      </c>
      <c r="B2096" t="s">
        <v>17413</v>
      </c>
      <c r="C2096" t="s">
        <v>32509</v>
      </c>
      <c r="D2096" t="s">
        <v>17414</v>
      </c>
      <c r="E2096" t="s">
        <v>17415</v>
      </c>
      <c r="F2096" t="s">
        <v>1651</v>
      </c>
      <c r="G2096">
        <v>61505943.43</v>
      </c>
      <c r="H2096">
        <v>3924683.57</v>
      </c>
      <c r="I2096">
        <v>577</v>
      </c>
      <c r="J2096" t="s">
        <v>17416</v>
      </c>
      <c r="K2096" t="s">
        <v>17417</v>
      </c>
      <c r="L2096" t="s">
        <v>17418</v>
      </c>
    </row>
    <row r="2097" spans="1:12" x14ac:dyDescent="0.4">
      <c r="A2097" t="s">
        <v>30428</v>
      </c>
      <c r="B2097" t="s">
        <v>15926</v>
      </c>
      <c r="C2097" t="s">
        <v>32510</v>
      </c>
      <c r="D2097" t="s">
        <v>15927</v>
      </c>
      <c r="E2097" t="s">
        <v>15928</v>
      </c>
      <c r="F2097" t="s">
        <v>719</v>
      </c>
      <c r="G2097">
        <v>4800751312</v>
      </c>
      <c r="H2097">
        <v>877931662.79999995</v>
      </c>
      <c r="I2097">
        <v>5852</v>
      </c>
      <c r="J2097" t="s">
        <v>15929</v>
      </c>
      <c r="K2097" t="s">
        <v>15930</v>
      </c>
      <c r="L2097" t="s">
        <v>15931</v>
      </c>
    </row>
    <row r="2098" spans="1:12" x14ac:dyDescent="0.4">
      <c r="A2098" t="s">
        <v>30431</v>
      </c>
      <c r="B2098" t="s">
        <v>22601</v>
      </c>
      <c r="C2098" t="s">
        <v>32511</v>
      </c>
      <c r="D2098" t="s">
        <v>22602</v>
      </c>
      <c r="E2098" t="s">
        <v>22603</v>
      </c>
      <c r="F2098" t="s">
        <v>171</v>
      </c>
      <c r="G2098">
        <v>2036249240</v>
      </c>
      <c r="H2098">
        <v>21637596.170000002</v>
      </c>
      <c r="I2098">
        <v>2724</v>
      </c>
      <c r="J2098" t="s">
        <v>22604</v>
      </c>
      <c r="K2098" t="s">
        <v>22605</v>
      </c>
      <c r="L2098" t="s">
        <v>22606</v>
      </c>
    </row>
    <row r="2099" spans="1:12" x14ac:dyDescent="0.4">
      <c r="A2099" t="s">
        <v>30431</v>
      </c>
      <c r="B2099" t="s">
        <v>19046</v>
      </c>
      <c r="C2099" t="s">
        <v>32512</v>
      </c>
      <c r="D2099" t="s">
        <v>19047</v>
      </c>
      <c r="E2099" t="s">
        <v>19048</v>
      </c>
      <c r="F2099" t="s">
        <v>2616</v>
      </c>
      <c r="G2099">
        <v>144404992.40000001</v>
      </c>
      <c r="H2099">
        <v>21292703.059999999</v>
      </c>
      <c r="I2099">
        <v>1556</v>
      </c>
      <c r="J2099" t="s">
        <v>19049</v>
      </c>
      <c r="K2099" t="s">
        <v>19050</v>
      </c>
      <c r="L2099" t="s">
        <v>19051</v>
      </c>
    </row>
    <row r="2100" spans="1:12" x14ac:dyDescent="0.4">
      <c r="A2100" t="s">
        <v>30493</v>
      </c>
      <c r="B2100" t="s">
        <v>8154</v>
      </c>
      <c r="C2100" t="s">
        <v>32513</v>
      </c>
      <c r="D2100" t="s">
        <v>8155</v>
      </c>
      <c r="E2100" t="s">
        <v>8156</v>
      </c>
      <c r="F2100" t="s">
        <v>74</v>
      </c>
      <c r="G2100" t="s">
        <v>83</v>
      </c>
      <c r="H2100" t="s">
        <v>83</v>
      </c>
      <c r="I2100">
        <v>385</v>
      </c>
      <c r="J2100" t="s">
        <v>8157</v>
      </c>
      <c r="K2100" t="s">
        <v>8158</v>
      </c>
      <c r="L2100" t="s">
        <v>8159</v>
      </c>
    </row>
    <row r="2101" spans="1:12" x14ac:dyDescent="0.4">
      <c r="A2101" t="s">
        <v>30428</v>
      </c>
      <c r="B2101" t="s">
        <v>24394</v>
      </c>
      <c r="C2101" t="s">
        <v>32514</v>
      </c>
      <c r="D2101" t="s">
        <v>24395</v>
      </c>
      <c r="E2101" t="s">
        <v>24396</v>
      </c>
      <c r="F2101" t="s">
        <v>32</v>
      </c>
      <c r="G2101">
        <v>631369470.70000005</v>
      </c>
      <c r="H2101">
        <v>30994887.460000001</v>
      </c>
      <c r="I2101">
        <v>5149</v>
      </c>
      <c r="J2101" t="s">
        <v>24397</v>
      </c>
      <c r="K2101" t="s">
        <v>24398</v>
      </c>
      <c r="L2101" t="s">
        <v>24399</v>
      </c>
    </row>
    <row r="2102" spans="1:12" x14ac:dyDescent="0.4">
      <c r="A2102" t="s">
        <v>30431</v>
      </c>
      <c r="B2102" t="s">
        <v>15144</v>
      </c>
      <c r="C2102" t="s">
        <v>32515</v>
      </c>
      <c r="D2102" t="s">
        <v>15145</v>
      </c>
      <c r="E2102" t="s">
        <v>15146</v>
      </c>
      <c r="F2102" t="s">
        <v>74</v>
      </c>
      <c r="G2102">
        <v>614360437.29999995</v>
      </c>
      <c r="H2102">
        <v>27893860.289999999</v>
      </c>
      <c r="I2102">
        <v>757</v>
      </c>
      <c r="J2102" t="s">
        <v>15147</v>
      </c>
      <c r="K2102" t="s">
        <v>15148</v>
      </c>
      <c r="L2102" t="s">
        <v>15149</v>
      </c>
    </row>
    <row r="2103" spans="1:12" x14ac:dyDescent="0.4">
      <c r="A2103" t="s">
        <v>30428</v>
      </c>
      <c r="B2103" t="s">
        <v>12016</v>
      </c>
      <c r="C2103" t="s">
        <v>32516</v>
      </c>
      <c r="D2103" t="s">
        <v>12017</v>
      </c>
      <c r="E2103" t="s">
        <v>12018</v>
      </c>
      <c r="F2103" t="s">
        <v>917</v>
      </c>
      <c r="G2103">
        <v>269331070.19999999</v>
      </c>
      <c r="H2103">
        <v>9272802.3800000008</v>
      </c>
      <c r="I2103">
        <v>1192</v>
      </c>
      <c r="J2103" t="s">
        <v>12019</v>
      </c>
      <c r="K2103" t="s">
        <v>12020</v>
      </c>
      <c r="L2103" t="s">
        <v>12021</v>
      </c>
    </row>
    <row r="2104" spans="1:12" x14ac:dyDescent="0.4">
      <c r="A2104" t="s">
        <v>30431</v>
      </c>
      <c r="B2104" t="s">
        <v>3219</v>
      </c>
      <c r="C2104" t="s">
        <v>32517</v>
      </c>
      <c r="D2104" t="s">
        <v>3220</v>
      </c>
      <c r="E2104" t="s">
        <v>3221</v>
      </c>
      <c r="F2104" t="s">
        <v>246</v>
      </c>
      <c r="G2104">
        <v>89427296.209999993</v>
      </c>
      <c r="H2104">
        <v>9596621.4800000004</v>
      </c>
      <c r="I2104">
        <v>714</v>
      </c>
      <c r="J2104" t="s">
        <v>3222</v>
      </c>
      <c r="K2104" t="s">
        <v>3223</v>
      </c>
      <c r="L2104" t="s">
        <v>3224</v>
      </c>
    </row>
    <row r="2105" spans="1:12" x14ac:dyDescent="0.4">
      <c r="A2105" t="s">
        <v>30428</v>
      </c>
      <c r="B2105" t="s">
        <v>12010</v>
      </c>
      <c r="C2105" t="s">
        <v>32518</v>
      </c>
      <c r="D2105" t="s">
        <v>12011</v>
      </c>
      <c r="E2105" t="s">
        <v>12012</v>
      </c>
      <c r="F2105" t="s">
        <v>293</v>
      </c>
      <c r="G2105">
        <v>179002475.5</v>
      </c>
      <c r="H2105">
        <v>8440101.5</v>
      </c>
      <c r="I2105">
        <v>489</v>
      </c>
      <c r="J2105" t="s">
        <v>12013</v>
      </c>
      <c r="K2105" t="s">
        <v>12014</v>
      </c>
      <c r="L2105" t="s">
        <v>12015</v>
      </c>
    </row>
    <row r="2106" spans="1:12" x14ac:dyDescent="0.4">
      <c r="A2106" t="s">
        <v>30431</v>
      </c>
      <c r="B2106" t="s">
        <v>17407</v>
      </c>
      <c r="C2106" t="s">
        <v>32519</v>
      </c>
      <c r="D2106" t="s">
        <v>17408</v>
      </c>
      <c r="E2106" t="s">
        <v>17409</v>
      </c>
      <c r="F2106" t="s">
        <v>253</v>
      </c>
      <c r="G2106">
        <v>27877496.579999998</v>
      </c>
      <c r="H2106">
        <v>-5179461.4400000004</v>
      </c>
      <c r="I2106">
        <v>494</v>
      </c>
      <c r="J2106" t="s">
        <v>17410</v>
      </c>
      <c r="K2106" t="s">
        <v>17411</v>
      </c>
      <c r="L2106" t="s">
        <v>17412</v>
      </c>
    </row>
    <row r="2107" spans="1:12" x14ac:dyDescent="0.4">
      <c r="A2107" t="s">
        <v>30431</v>
      </c>
      <c r="B2107" t="s">
        <v>10840</v>
      </c>
      <c r="C2107" t="s">
        <v>10841</v>
      </c>
      <c r="D2107" t="s">
        <v>10842</v>
      </c>
      <c r="E2107" t="s">
        <v>10843</v>
      </c>
      <c r="F2107" t="s">
        <v>156</v>
      </c>
      <c r="G2107">
        <v>370629245.39999998</v>
      </c>
      <c r="H2107">
        <v>51076948.020000003</v>
      </c>
      <c r="I2107">
        <v>2156</v>
      </c>
      <c r="J2107" t="s">
        <v>10844</v>
      </c>
      <c r="K2107" t="s">
        <v>10845</v>
      </c>
      <c r="L2107" t="s">
        <v>10846</v>
      </c>
    </row>
    <row r="2108" spans="1:12" x14ac:dyDescent="0.4">
      <c r="A2108" t="s">
        <v>30428</v>
      </c>
      <c r="B2108" t="s">
        <v>17400</v>
      </c>
      <c r="C2108" t="s">
        <v>32520</v>
      </c>
      <c r="D2108" t="s">
        <v>17401</v>
      </c>
      <c r="E2108" t="s">
        <v>17402</v>
      </c>
      <c r="F2108" t="s">
        <v>1055</v>
      </c>
      <c r="G2108">
        <v>5530918690</v>
      </c>
      <c r="H2108">
        <v>588904662.20000005</v>
      </c>
      <c r="I2108" t="s">
        <v>17403</v>
      </c>
      <c r="J2108" t="s">
        <v>17404</v>
      </c>
      <c r="K2108" t="s">
        <v>17405</v>
      </c>
      <c r="L2108" t="s">
        <v>17406</v>
      </c>
    </row>
    <row r="2109" spans="1:12" x14ac:dyDescent="0.4">
      <c r="A2109" t="s">
        <v>30431</v>
      </c>
      <c r="B2109" t="s">
        <v>17394</v>
      </c>
      <c r="C2109" t="s">
        <v>32521</v>
      </c>
      <c r="D2109" t="s">
        <v>17395</v>
      </c>
      <c r="E2109" t="s">
        <v>17396</v>
      </c>
      <c r="F2109" t="s">
        <v>2909</v>
      </c>
      <c r="G2109">
        <v>335819450.60000002</v>
      </c>
      <c r="H2109">
        <v>15924291.199999999</v>
      </c>
      <c r="I2109">
        <v>1508</v>
      </c>
      <c r="J2109" t="s">
        <v>17397</v>
      </c>
      <c r="K2109" t="s">
        <v>17398</v>
      </c>
      <c r="L2109" t="s">
        <v>17399</v>
      </c>
    </row>
    <row r="2110" spans="1:12" x14ac:dyDescent="0.4">
      <c r="A2110" t="s">
        <v>30431</v>
      </c>
      <c r="B2110" t="s">
        <v>5041</v>
      </c>
      <c r="C2110" t="s">
        <v>32522</v>
      </c>
      <c r="D2110" t="s">
        <v>5042</v>
      </c>
      <c r="E2110" t="s">
        <v>5043</v>
      </c>
      <c r="F2110" t="s">
        <v>898</v>
      </c>
      <c r="G2110">
        <v>30508767.510000002</v>
      </c>
      <c r="H2110">
        <v>13476415.75</v>
      </c>
      <c r="I2110">
        <v>101</v>
      </c>
      <c r="J2110" t="s">
        <v>5044</v>
      </c>
      <c r="K2110" t="s">
        <v>5045</v>
      </c>
      <c r="L2110" t="s">
        <v>5046</v>
      </c>
    </row>
    <row r="2111" spans="1:12" x14ac:dyDescent="0.4">
      <c r="A2111" t="s">
        <v>30428</v>
      </c>
      <c r="B2111" t="s">
        <v>17388</v>
      </c>
      <c r="C2111" t="s">
        <v>32523</v>
      </c>
      <c r="D2111" t="s">
        <v>17389</v>
      </c>
      <c r="E2111" t="s">
        <v>17390</v>
      </c>
      <c r="F2111" t="s">
        <v>40</v>
      </c>
      <c r="G2111">
        <v>50664376.200000003</v>
      </c>
      <c r="H2111">
        <v>-4644992.07</v>
      </c>
      <c r="I2111">
        <v>778</v>
      </c>
      <c r="J2111" t="s">
        <v>17391</v>
      </c>
      <c r="K2111" t="s">
        <v>17392</v>
      </c>
      <c r="L2111" t="s">
        <v>17393</v>
      </c>
    </row>
    <row r="2112" spans="1:12" x14ac:dyDescent="0.4">
      <c r="A2112" t="s">
        <v>30431</v>
      </c>
      <c r="B2112" t="s">
        <v>29534</v>
      </c>
      <c r="C2112" t="s">
        <v>32524</v>
      </c>
      <c r="D2112" t="s">
        <v>29535</v>
      </c>
      <c r="E2112" t="s">
        <v>29536</v>
      </c>
      <c r="F2112" t="s">
        <v>957</v>
      </c>
      <c r="G2112">
        <v>611761814.29999995</v>
      </c>
      <c r="H2112">
        <v>46510262.899999999</v>
      </c>
      <c r="I2112" t="s">
        <v>29537</v>
      </c>
      <c r="J2112" t="s">
        <v>29538</v>
      </c>
      <c r="K2112" t="s">
        <v>29539</v>
      </c>
      <c r="L2112" t="s">
        <v>29540</v>
      </c>
    </row>
    <row r="2113" spans="1:12" x14ac:dyDescent="0.4">
      <c r="A2113" t="s">
        <v>30431</v>
      </c>
      <c r="B2113" t="s">
        <v>17382</v>
      </c>
      <c r="C2113" t="s">
        <v>32525</v>
      </c>
      <c r="D2113" t="s">
        <v>17383</v>
      </c>
      <c r="E2113" t="s">
        <v>17384</v>
      </c>
      <c r="F2113" t="s">
        <v>253</v>
      </c>
      <c r="G2113">
        <v>891092218.89999998</v>
      </c>
      <c r="H2113">
        <v>105222248.3</v>
      </c>
      <c r="I2113">
        <v>3550</v>
      </c>
      <c r="J2113" t="s">
        <v>17385</v>
      </c>
      <c r="K2113" t="s">
        <v>17386</v>
      </c>
      <c r="L2113" t="s">
        <v>17387</v>
      </c>
    </row>
    <row r="2114" spans="1:12" x14ac:dyDescent="0.4">
      <c r="A2114" t="s">
        <v>30431</v>
      </c>
      <c r="B2114" t="s">
        <v>11998</v>
      </c>
      <c r="C2114" t="s">
        <v>32526</v>
      </c>
      <c r="D2114" t="s">
        <v>11999</v>
      </c>
      <c r="E2114" t="s">
        <v>12000</v>
      </c>
      <c r="F2114" t="s">
        <v>4684</v>
      </c>
      <c r="G2114">
        <v>144529595.09999999</v>
      </c>
      <c r="H2114">
        <v>-9289239.3399999999</v>
      </c>
      <c r="I2114">
        <v>1332</v>
      </c>
      <c r="J2114" t="s">
        <v>12001</v>
      </c>
      <c r="K2114" t="s">
        <v>12002</v>
      </c>
      <c r="L2114" t="s">
        <v>12003</v>
      </c>
    </row>
    <row r="2115" spans="1:12" x14ac:dyDescent="0.4">
      <c r="A2115" t="s">
        <v>30428</v>
      </c>
      <c r="B2115" t="s">
        <v>26982</v>
      </c>
      <c r="C2115" t="s">
        <v>32527</v>
      </c>
      <c r="D2115" t="s">
        <v>26983</v>
      </c>
      <c r="E2115" t="s">
        <v>26984</v>
      </c>
      <c r="F2115" t="s">
        <v>199</v>
      </c>
      <c r="G2115">
        <v>293400502.5</v>
      </c>
      <c r="H2115">
        <v>8219571.0899999999</v>
      </c>
      <c r="I2115">
        <v>2954</v>
      </c>
      <c r="J2115" t="s">
        <v>26985</v>
      </c>
      <c r="K2115" t="s">
        <v>26986</v>
      </c>
      <c r="L2115" t="s">
        <v>26987</v>
      </c>
    </row>
    <row r="2116" spans="1:12" x14ac:dyDescent="0.4">
      <c r="A2116" t="s">
        <v>30431</v>
      </c>
      <c r="B2116" t="s">
        <v>3213</v>
      </c>
      <c r="C2116" t="s">
        <v>32528</v>
      </c>
      <c r="D2116" t="s">
        <v>3214</v>
      </c>
      <c r="E2116" t="s">
        <v>3215</v>
      </c>
      <c r="F2116" t="s">
        <v>712</v>
      </c>
      <c r="G2116">
        <v>315298771.10000002</v>
      </c>
      <c r="H2116">
        <v>14149123.880000001</v>
      </c>
      <c r="I2116">
        <v>1076</v>
      </c>
      <c r="J2116" t="s">
        <v>3216</v>
      </c>
      <c r="K2116" t="s">
        <v>3217</v>
      </c>
      <c r="L2116" t="s">
        <v>3218</v>
      </c>
    </row>
    <row r="2117" spans="1:12" x14ac:dyDescent="0.4">
      <c r="A2117" t="s">
        <v>30428</v>
      </c>
      <c r="B2117" t="s">
        <v>22169</v>
      </c>
      <c r="C2117" t="s">
        <v>32529</v>
      </c>
      <c r="D2117" t="s">
        <v>22170</v>
      </c>
      <c r="E2117" t="s">
        <v>22171</v>
      </c>
      <c r="F2117" t="s">
        <v>199</v>
      </c>
      <c r="G2117">
        <v>125754463.09999999</v>
      </c>
      <c r="H2117">
        <v>14606703.460000001</v>
      </c>
      <c r="I2117">
        <v>427</v>
      </c>
      <c r="J2117" t="s">
        <v>22172</v>
      </c>
      <c r="K2117" t="s">
        <v>22173</v>
      </c>
      <c r="L2117" t="s">
        <v>22174</v>
      </c>
    </row>
    <row r="2118" spans="1:12" x14ac:dyDescent="0.4">
      <c r="A2118" t="s">
        <v>30431</v>
      </c>
      <c r="B2118" t="s">
        <v>7515</v>
      </c>
      <c r="C2118" t="s">
        <v>32530</v>
      </c>
      <c r="D2118" t="s">
        <v>7516</v>
      </c>
      <c r="E2118" t="s">
        <v>7517</v>
      </c>
      <c r="F2118" t="s">
        <v>171</v>
      </c>
      <c r="G2118">
        <v>291477450.5</v>
      </c>
      <c r="H2118">
        <v>-27667136.559999999</v>
      </c>
      <c r="I2118">
        <v>1470</v>
      </c>
      <c r="J2118" t="s">
        <v>7518</v>
      </c>
      <c r="K2118" t="s">
        <v>7519</v>
      </c>
      <c r="L2118" t="s">
        <v>7520</v>
      </c>
    </row>
    <row r="2119" spans="1:12" x14ac:dyDescent="0.4">
      <c r="A2119" t="s">
        <v>30431</v>
      </c>
      <c r="B2119" t="s">
        <v>25832</v>
      </c>
      <c r="C2119" t="s">
        <v>32531</v>
      </c>
      <c r="D2119" t="s">
        <v>25833</v>
      </c>
      <c r="E2119" t="s">
        <v>25834</v>
      </c>
      <c r="F2119" t="s">
        <v>199</v>
      </c>
      <c r="G2119">
        <v>159593193.19999999</v>
      </c>
      <c r="H2119">
        <v>20084171.859999999</v>
      </c>
      <c r="I2119">
        <v>876</v>
      </c>
      <c r="J2119" t="s">
        <v>25835</v>
      </c>
      <c r="K2119" t="s">
        <v>25836</v>
      </c>
      <c r="L2119" t="s">
        <v>25837</v>
      </c>
    </row>
    <row r="2120" spans="1:12" x14ac:dyDescent="0.4">
      <c r="A2120" t="s">
        <v>30431</v>
      </c>
      <c r="B2120" t="s">
        <v>17370</v>
      </c>
      <c r="C2120" t="s">
        <v>32532</v>
      </c>
      <c r="D2120" t="s">
        <v>17371</v>
      </c>
      <c r="E2120" t="s">
        <v>17372</v>
      </c>
      <c r="F2120" t="s">
        <v>544</v>
      </c>
      <c r="G2120">
        <v>2061708856</v>
      </c>
      <c r="H2120">
        <v>499398084.80000001</v>
      </c>
      <c r="I2120">
        <v>7126</v>
      </c>
      <c r="J2120" t="s">
        <v>17373</v>
      </c>
      <c r="K2120" t="s">
        <v>17374</v>
      </c>
      <c r="L2120" t="s">
        <v>17375</v>
      </c>
    </row>
    <row r="2121" spans="1:12" x14ac:dyDescent="0.4">
      <c r="A2121" t="s">
        <v>30428</v>
      </c>
      <c r="B2121" t="s">
        <v>6226</v>
      </c>
      <c r="C2121" t="s">
        <v>32533</v>
      </c>
      <c r="D2121" t="s">
        <v>6227</v>
      </c>
      <c r="E2121" t="s">
        <v>6228</v>
      </c>
      <c r="F2121" t="s">
        <v>88</v>
      </c>
      <c r="G2121">
        <v>313763533.5</v>
      </c>
      <c r="H2121">
        <v>55584727.420000002</v>
      </c>
      <c r="I2121">
        <v>230</v>
      </c>
      <c r="J2121" t="s">
        <v>6229</v>
      </c>
      <c r="K2121" t="s">
        <v>6230</v>
      </c>
      <c r="L2121" t="s">
        <v>6231</v>
      </c>
    </row>
    <row r="2122" spans="1:12" x14ac:dyDescent="0.4">
      <c r="A2122" t="s">
        <v>30431</v>
      </c>
      <c r="B2122" t="s">
        <v>11992</v>
      </c>
      <c r="C2122" t="s">
        <v>32534</v>
      </c>
      <c r="D2122" t="s">
        <v>11993</v>
      </c>
      <c r="E2122" t="s">
        <v>11994</v>
      </c>
      <c r="F2122" t="s">
        <v>156</v>
      </c>
      <c r="G2122">
        <v>317546846.5</v>
      </c>
      <c r="H2122">
        <v>75490587.030000001</v>
      </c>
      <c r="I2122">
        <v>1107</v>
      </c>
      <c r="J2122" t="s">
        <v>11995</v>
      </c>
      <c r="K2122" t="s">
        <v>11996</v>
      </c>
      <c r="L2122" t="s">
        <v>11997</v>
      </c>
    </row>
    <row r="2123" spans="1:12" x14ac:dyDescent="0.4">
      <c r="A2123" t="s">
        <v>30431</v>
      </c>
      <c r="B2123" t="s">
        <v>17364</v>
      </c>
      <c r="C2123" t="s">
        <v>32535</v>
      </c>
      <c r="D2123" t="s">
        <v>17365</v>
      </c>
      <c r="E2123" t="s">
        <v>17366</v>
      </c>
      <c r="F2123" t="s">
        <v>74</v>
      </c>
      <c r="G2123">
        <v>250822516.09999999</v>
      </c>
      <c r="H2123">
        <v>8775685.3000000007</v>
      </c>
      <c r="I2123">
        <v>1310</v>
      </c>
      <c r="J2123" t="s">
        <v>17367</v>
      </c>
      <c r="K2123" t="s">
        <v>17368</v>
      </c>
      <c r="L2123" t="s">
        <v>17369</v>
      </c>
    </row>
    <row r="2124" spans="1:12" x14ac:dyDescent="0.4">
      <c r="A2124" t="s">
        <v>30431</v>
      </c>
      <c r="B2124" t="s">
        <v>20985</v>
      </c>
      <c r="C2124" t="s">
        <v>32536</v>
      </c>
      <c r="D2124" t="s">
        <v>20986</v>
      </c>
      <c r="E2124" t="s">
        <v>20987</v>
      </c>
      <c r="F2124" t="s">
        <v>88</v>
      </c>
      <c r="G2124">
        <v>686973446.60000002</v>
      </c>
      <c r="H2124">
        <v>65743855.859999999</v>
      </c>
      <c r="I2124">
        <v>3854</v>
      </c>
      <c r="J2124" t="s">
        <v>20988</v>
      </c>
      <c r="K2124" t="s">
        <v>20989</v>
      </c>
      <c r="L2124" t="s">
        <v>20990</v>
      </c>
    </row>
    <row r="2125" spans="1:12" x14ac:dyDescent="0.4">
      <c r="A2125" t="s">
        <v>30431</v>
      </c>
      <c r="B2125" t="s">
        <v>19040</v>
      </c>
      <c r="C2125" t="s">
        <v>32537</v>
      </c>
      <c r="D2125" t="s">
        <v>19041</v>
      </c>
      <c r="E2125" t="s">
        <v>19042</v>
      </c>
      <c r="F2125" t="s">
        <v>246</v>
      </c>
      <c r="G2125">
        <v>325602548.39999998</v>
      </c>
      <c r="H2125">
        <v>8586259.3200000003</v>
      </c>
      <c r="I2125">
        <v>1493</v>
      </c>
      <c r="J2125" t="s">
        <v>19043</v>
      </c>
      <c r="K2125" t="s">
        <v>19044</v>
      </c>
      <c r="L2125" t="s">
        <v>19045</v>
      </c>
    </row>
    <row r="2126" spans="1:12" x14ac:dyDescent="0.4">
      <c r="A2126" t="s">
        <v>30431</v>
      </c>
      <c r="B2126" t="s">
        <v>20719</v>
      </c>
      <c r="C2126" t="s">
        <v>32538</v>
      </c>
      <c r="D2126" t="s">
        <v>20720</v>
      </c>
      <c r="E2126" t="s">
        <v>20721</v>
      </c>
      <c r="F2126" t="s">
        <v>378</v>
      </c>
      <c r="G2126">
        <v>201358482.59999999</v>
      </c>
      <c r="H2126">
        <v>56285249.109999999</v>
      </c>
      <c r="I2126">
        <v>705</v>
      </c>
      <c r="J2126" t="s">
        <v>20722</v>
      </c>
      <c r="K2126" t="s">
        <v>20723</v>
      </c>
      <c r="L2126" t="s">
        <v>20724</v>
      </c>
    </row>
    <row r="2127" spans="1:12" x14ac:dyDescent="0.4">
      <c r="A2127" t="s">
        <v>30431</v>
      </c>
      <c r="B2127" t="s">
        <v>24388</v>
      </c>
      <c r="C2127" t="s">
        <v>32539</v>
      </c>
      <c r="D2127" t="s">
        <v>24389</v>
      </c>
      <c r="E2127" t="s">
        <v>24390</v>
      </c>
      <c r="F2127" t="s">
        <v>156</v>
      </c>
      <c r="G2127">
        <v>1510718035</v>
      </c>
      <c r="H2127">
        <v>499725567.5</v>
      </c>
      <c r="I2127">
        <v>2356</v>
      </c>
      <c r="J2127" t="s">
        <v>24391</v>
      </c>
      <c r="K2127" t="s">
        <v>24392</v>
      </c>
      <c r="L2127" t="s">
        <v>24393</v>
      </c>
    </row>
    <row r="2128" spans="1:12" x14ac:dyDescent="0.4">
      <c r="A2128" t="s">
        <v>30431</v>
      </c>
      <c r="B2128" t="s">
        <v>17352</v>
      </c>
      <c r="C2128" t="s">
        <v>32540</v>
      </c>
      <c r="D2128" t="s">
        <v>17353</v>
      </c>
      <c r="E2128" t="s">
        <v>17354</v>
      </c>
      <c r="F2128" t="s">
        <v>681</v>
      </c>
      <c r="G2128">
        <v>190033952.09999999</v>
      </c>
      <c r="H2128">
        <v>16518475.98</v>
      </c>
      <c r="I2128">
        <v>940</v>
      </c>
      <c r="J2128" t="s">
        <v>17355</v>
      </c>
      <c r="K2128" t="s">
        <v>17356</v>
      </c>
      <c r="L2128" t="s">
        <v>17357</v>
      </c>
    </row>
    <row r="2129" spans="1:12" x14ac:dyDescent="0.4">
      <c r="A2129" t="s">
        <v>30428</v>
      </c>
      <c r="B2129" t="s">
        <v>11986</v>
      </c>
      <c r="C2129" t="s">
        <v>32541</v>
      </c>
      <c r="D2129" t="s">
        <v>11987</v>
      </c>
      <c r="E2129" t="s">
        <v>11988</v>
      </c>
      <c r="F2129" t="s">
        <v>88</v>
      </c>
      <c r="G2129">
        <v>661266387.29999995</v>
      </c>
      <c r="H2129">
        <v>174549406.69999999</v>
      </c>
      <c r="I2129">
        <v>2035</v>
      </c>
      <c r="J2129" t="s">
        <v>11989</v>
      </c>
      <c r="K2129" t="s">
        <v>11990</v>
      </c>
      <c r="L2129" t="s">
        <v>11991</v>
      </c>
    </row>
    <row r="2130" spans="1:12" x14ac:dyDescent="0.4">
      <c r="A2130" t="s">
        <v>30428</v>
      </c>
      <c r="B2130" t="s">
        <v>17340</v>
      </c>
      <c r="C2130" t="s">
        <v>32542</v>
      </c>
      <c r="D2130" t="s">
        <v>17341</v>
      </c>
      <c r="E2130" t="s">
        <v>17342</v>
      </c>
      <c r="F2130" t="s">
        <v>2616</v>
      </c>
      <c r="G2130">
        <v>1311580014</v>
      </c>
      <c r="H2130">
        <v>25339235.23</v>
      </c>
      <c r="I2130">
        <v>5653</v>
      </c>
      <c r="J2130" t="s">
        <v>17343</v>
      </c>
      <c r="K2130" t="s">
        <v>17344</v>
      </c>
      <c r="L2130" t="s">
        <v>17345</v>
      </c>
    </row>
    <row r="2131" spans="1:12" x14ac:dyDescent="0.4">
      <c r="A2131" t="s">
        <v>30431</v>
      </c>
      <c r="B2131" t="s">
        <v>13487</v>
      </c>
      <c r="C2131" t="s">
        <v>32543</v>
      </c>
      <c r="D2131" t="s">
        <v>13488</v>
      </c>
      <c r="E2131" t="s">
        <v>13489</v>
      </c>
      <c r="F2131" t="s">
        <v>719</v>
      </c>
      <c r="G2131">
        <v>257889942.40000001</v>
      </c>
      <c r="H2131">
        <v>68837886.379999995</v>
      </c>
      <c r="I2131">
        <v>616</v>
      </c>
      <c r="J2131" t="s">
        <v>13490</v>
      </c>
      <c r="K2131" t="s">
        <v>13491</v>
      </c>
      <c r="L2131" t="s">
        <v>13492</v>
      </c>
    </row>
    <row r="2132" spans="1:12" x14ac:dyDescent="0.4">
      <c r="A2132" t="s">
        <v>30493</v>
      </c>
      <c r="B2132" t="s">
        <v>14904</v>
      </c>
      <c r="C2132" t="s">
        <v>32544</v>
      </c>
      <c r="D2132" t="s">
        <v>14905</v>
      </c>
      <c r="E2132" t="s">
        <v>14906</v>
      </c>
      <c r="F2132" t="s">
        <v>440</v>
      </c>
      <c r="G2132">
        <v>124485175.09999999</v>
      </c>
      <c r="H2132">
        <v>12554330.779999999</v>
      </c>
      <c r="I2132">
        <v>179</v>
      </c>
      <c r="J2132" t="s">
        <v>14907</v>
      </c>
      <c r="K2132" t="s">
        <v>14908</v>
      </c>
      <c r="L2132" t="s">
        <v>14909</v>
      </c>
    </row>
    <row r="2133" spans="1:12" x14ac:dyDescent="0.4">
      <c r="A2133" t="s">
        <v>30431</v>
      </c>
      <c r="B2133" t="s">
        <v>21563</v>
      </c>
      <c r="C2133" t="s">
        <v>32545</v>
      </c>
      <c r="D2133" t="s">
        <v>21564</v>
      </c>
      <c r="E2133" t="s">
        <v>21565</v>
      </c>
      <c r="F2133" t="s">
        <v>391</v>
      </c>
      <c r="G2133">
        <v>104613128.7</v>
      </c>
      <c r="H2133">
        <v>9206195.3200000003</v>
      </c>
      <c r="I2133">
        <v>2519</v>
      </c>
      <c r="J2133" t="s">
        <v>21566</v>
      </c>
      <c r="K2133" t="s">
        <v>21567</v>
      </c>
      <c r="L2133" t="s">
        <v>21568</v>
      </c>
    </row>
    <row r="2134" spans="1:12" x14ac:dyDescent="0.4">
      <c r="A2134" t="s">
        <v>30431</v>
      </c>
      <c r="B2134" t="s">
        <v>10177</v>
      </c>
      <c r="C2134" t="s">
        <v>32546</v>
      </c>
      <c r="D2134" t="s">
        <v>10178</v>
      </c>
      <c r="E2134" t="s">
        <v>10179</v>
      </c>
      <c r="F2134" t="s">
        <v>171</v>
      </c>
      <c r="G2134">
        <v>612658140.89999998</v>
      </c>
      <c r="H2134">
        <v>20062305.050000001</v>
      </c>
      <c r="I2134">
        <v>4180</v>
      </c>
      <c r="J2134" t="s">
        <v>10180</v>
      </c>
      <c r="K2134" t="s">
        <v>10181</v>
      </c>
      <c r="L2134" t="s">
        <v>10182</v>
      </c>
    </row>
    <row r="2135" spans="1:12" x14ac:dyDescent="0.4">
      <c r="A2135" t="s">
        <v>30428</v>
      </c>
      <c r="B2135" t="s">
        <v>11974</v>
      </c>
      <c r="C2135" t="s">
        <v>32547</v>
      </c>
      <c r="D2135" t="s">
        <v>11975</v>
      </c>
      <c r="E2135" t="s">
        <v>11976</v>
      </c>
      <c r="F2135" t="s">
        <v>74</v>
      </c>
      <c r="G2135">
        <v>120748999.59999999</v>
      </c>
      <c r="H2135">
        <v>12394843.529999999</v>
      </c>
      <c r="I2135">
        <v>497</v>
      </c>
      <c r="J2135" t="s">
        <v>11977</v>
      </c>
      <c r="K2135" t="s">
        <v>11978</v>
      </c>
      <c r="L2135" t="s">
        <v>11979</v>
      </c>
    </row>
    <row r="2136" spans="1:12" x14ac:dyDescent="0.4">
      <c r="A2136" t="s">
        <v>30431</v>
      </c>
      <c r="B2136" t="s">
        <v>17334</v>
      </c>
      <c r="C2136" t="s">
        <v>32548</v>
      </c>
      <c r="D2136" t="s">
        <v>17335</v>
      </c>
      <c r="E2136" t="s">
        <v>17336</v>
      </c>
      <c r="F2136" t="s">
        <v>681</v>
      </c>
      <c r="G2136">
        <v>1029010036</v>
      </c>
      <c r="H2136">
        <v>248296194.80000001</v>
      </c>
      <c r="I2136">
        <v>1382</v>
      </c>
      <c r="J2136" t="s">
        <v>17337</v>
      </c>
      <c r="K2136" t="s">
        <v>17338</v>
      </c>
      <c r="L2136" t="s">
        <v>17339</v>
      </c>
    </row>
    <row r="2137" spans="1:12" x14ac:dyDescent="0.4">
      <c r="A2137" t="s">
        <v>30428</v>
      </c>
      <c r="B2137" t="s">
        <v>23176</v>
      </c>
      <c r="C2137" t="s">
        <v>32549</v>
      </c>
      <c r="D2137" t="s">
        <v>23177</v>
      </c>
      <c r="E2137" t="s">
        <v>23178</v>
      </c>
      <c r="F2137" t="s">
        <v>17</v>
      </c>
      <c r="G2137">
        <v>375110281.5</v>
      </c>
      <c r="H2137">
        <v>30314312.32</v>
      </c>
      <c r="I2137">
        <v>3009</v>
      </c>
      <c r="J2137" t="s">
        <v>23179</v>
      </c>
      <c r="K2137" t="s">
        <v>23180</v>
      </c>
      <c r="L2137" t="s">
        <v>23181</v>
      </c>
    </row>
    <row r="2138" spans="1:12" x14ac:dyDescent="0.4">
      <c r="A2138" t="s">
        <v>30431</v>
      </c>
      <c r="B2138" t="s">
        <v>17328</v>
      </c>
      <c r="C2138" t="s">
        <v>32550</v>
      </c>
      <c r="D2138" t="s">
        <v>17329</v>
      </c>
      <c r="E2138" t="s">
        <v>17330</v>
      </c>
      <c r="F2138" t="s">
        <v>88</v>
      </c>
      <c r="G2138">
        <v>598664230</v>
      </c>
      <c r="H2138">
        <v>-10396127.380000001</v>
      </c>
      <c r="I2138">
        <v>1244</v>
      </c>
      <c r="J2138" t="s">
        <v>17331</v>
      </c>
      <c r="K2138" t="s">
        <v>17332</v>
      </c>
      <c r="L2138" t="s">
        <v>17333</v>
      </c>
    </row>
    <row r="2139" spans="1:12" x14ac:dyDescent="0.4">
      <c r="A2139" t="s">
        <v>30428</v>
      </c>
      <c r="B2139" t="s">
        <v>11968</v>
      </c>
      <c r="C2139" t="s">
        <v>32551</v>
      </c>
      <c r="D2139" t="s">
        <v>11969</v>
      </c>
      <c r="E2139" t="s">
        <v>11970</v>
      </c>
      <c r="F2139" t="s">
        <v>156</v>
      </c>
      <c r="G2139">
        <v>867498005.89999998</v>
      </c>
      <c r="H2139">
        <v>70885812.120000005</v>
      </c>
      <c r="I2139">
        <v>5429</v>
      </c>
      <c r="J2139" t="s">
        <v>11971</v>
      </c>
      <c r="K2139" t="s">
        <v>11972</v>
      </c>
      <c r="L2139" t="s">
        <v>11973</v>
      </c>
    </row>
    <row r="2140" spans="1:12" x14ac:dyDescent="0.4">
      <c r="A2140" t="s">
        <v>30428</v>
      </c>
      <c r="B2140" t="s">
        <v>3207</v>
      </c>
      <c r="C2140" t="s">
        <v>32552</v>
      </c>
      <c r="D2140" t="s">
        <v>3208</v>
      </c>
      <c r="E2140" t="s">
        <v>3209</v>
      </c>
      <c r="F2140" t="s">
        <v>238</v>
      </c>
      <c r="G2140">
        <v>1594713433</v>
      </c>
      <c r="H2140">
        <v>101533524.59999999</v>
      </c>
      <c r="I2140">
        <v>8589</v>
      </c>
      <c r="J2140" t="s">
        <v>3210</v>
      </c>
      <c r="K2140" t="s">
        <v>3211</v>
      </c>
      <c r="L2140" t="s">
        <v>3212</v>
      </c>
    </row>
    <row r="2141" spans="1:12" x14ac:dyDescent="0.4">
      <c r="A2141" t="s">
        <v>30431</v>
      </c>
      <c r="B2141" t="s">
        <v>10171</v>
      </c>
      <c r="C2141" t="s">
        <v>32553</v>
      </c>
      <c r="D2141" t="s">
        <v>10172</v>
      </c>
      <c r="E2141" t="s">
        <v>10173</v>
      </c>
      <c r="F2141" t="s">
        <v>2616</v>
      </c>
      <c r="G2141">
        <v>2728621932</v>
      </c>
      <c r="H2141">
        <v>228065617.09999999</v>
      </c>
      <c r="I2141">
        <v>6104</v>
      </c>
      <c r="J2141" t="s">
        <v>10174</v>
      </c>
      <c r="K2141" t="s">
        <v>10175</v>
      </c>
      <c r="L2141" t="s">
        <v>10176</v>
      </c>
    </row>
    <row r="2142" spans="1:12" x14ac:dyDescent="0.4">
      <c r="A2142" t="s">
        <v>30431</v>
      </c>
      <c r="B2142" t="s">
        <v>26801</v>
      </c>
      <c r="C2142" t="s">
        <v>32554</v>
      </c>
      <c r="D2142" t="s">
        <v>26802</v>
      </c>
      <c r="E2142" t="s">
        <v>26803</v>
      </c>
      <c r="F2142" t="s">
        <v>110</v>
      </c>
      <c r="G2142">
        <v>895212296.89999998</v>
      </c>
      <c r="H2142">
        <v>297240188.30000001</v>
      </c>
      <c r="I2142">
        <v>3848</v>
      </c>
      <c r="J2142" t="s">
        <v>26804</v>
      </c>
      <c r="K2142" t="s">
        <v>26805</v>
      </c>
      <c r="L2142" t="s">
        <v>26806</v>
      </c>
    </row>
    <row r="2143" spans="1:12" x14ac:dyDescent="0.4">
      <c r="A2143" t="s">
        <v>30431</v>
      </c>
      <c r="B2143" t="s">
        <v>26795</v>
      </c>
      <c r="C2143" t="s">
        <v>32555</v>
      </c>
      <c r="D2143" t="s">
        <v>26796</v>
      </c>
      <c r="E2143" t="s">
        <v>26797</v>
      </c>
      <c r="F2143" t="s">
        <v>306</v>
      </c>
      <c r="G2143">
        <v>266736074.90000001</v>
      </c>
      <c r="H2143">
        <v>135277246.80000001</v>
      </c>
      <c r="I2143">
        <v>588</v>
      </c>
      <c r="J2143" t="s">
        <v>26798</v>
      </c>
      <c r="K2143" t="s">
        <v>26799</v>
      </c>
      <c r="L2143" t="s">
        <v>26800</v>
      </c>
    </row>
    <row r="2144" spans="1:12" x14ac:dyDescent="0.4">
      <c r="A2144" t="s">
        <v>30428</v>
      </c>
      <c r="B2144" t="s">
        <v>12859</v>
      </c>
      <c r="C2144" t="s">
        <v>32556</v>
      </c>
      <c r="D2144" t="s">
        <v>12860</v>
      </c>
      <c r="E2144" t="s">
        <v>12861</v>
      </c>
      <c r="F2144" t="s">
        <v>238</v>
      </c>
      <c r="G2144">
        <v>117729916.3</v>
      </c>
      <c r="H2144">
        <v>8791930.7200000007</v>
      </c>
      <c r="I2144">
        <v>812</v>
      </c>
      <c r="J2144" t="s">
        <v>12862</v>
      </c>
      <c r="K2144" t="s">
        <v>12863</v>
      </c>
      <c r="L2144" t="s">
        <v>12864</v>
      </c>
    </row>
    <row r="2145" spans="1:12" x14ac:dyDescent="0.4">
      <c r="A2145" t="s">
        <v>30431</v>
      </c>
      <c r="B2145" t="s">
        <v>17315</v>
      </c>
      <c r="C2145" t="s">
        <v>32557</v>
      </c>
      <c r="D2145" t="s">
        <v>17316</v>
      </c>
      <c r="E2145" t="s">
        <v>17317</v>
      </c>
      <c r="F2145" t="s">
        <v>54</v>
      </c>
      <c r="G2145">
        <v>941464469.5</v>
      </c>
      <c r="H2145">
        <v>36891656.479999997</v>
      </c>
      <c r="I2145">
        <v>5234</v>
      </c>
      <c r="J2145" t="s">
        <v>17318</v>
      </c>
      <c r="K2145" t="s">
        <v>17319</v>
      </c>
      <c r="L2145" t="s">
        <v>17320</v>
      </c>
    </row>
    <row r="2146" spans="1:12" x14ac:dyDescent="0.4">
      <c r="A2146" t="s">
        <v>30428</v>
      </c>
      <c r="B2146" t="s">
        <v>3201</v>
      </c>
      <c r="C2146" t="s">
        <v>32558</v>
      </c>
      <c r="D2146" t="s">
        <v>3202</v>
      </c>
      <c r="E2146" t="s">
        <v>3203</v>
      </c>
      <c r="F2146" t="s">
        <v>580</v>
      </c>
      <c r="G2146">
        <v>251117909.69999999</v>
      </c>
      <c r="H2146">
        <v>18551188.199999999</v>
      </c>
      <c r="I2146">
        <v>2272</v>
      </c>
      <c r="J2146" t="s">
        <v>3204</v>
      </c>
      <c r="K2146" t="s">
        <v>3205</v>
      </c>
      <c r="L2146" t="s">
        <v>3206</v>
      </c>
    </row>
    <row r="2147" spans="1:12" x14ac:dyDescent="0.4">
      <c r="A2147" t="s">
        <v>30428</v>
      </c>
      <c r="B2147" t="s">
        <v>15677</v>
      </c>
      <c r="C2147" t="s">
        <v>32559</v>
      </c>
      <c r="D2147" t="s">
        <v>15678</v>
      </c>
      <c r="E2147" t="s">
        <v>15679</v>
      </c>
      <c r="F2147" t="s">
        <v>213</v>
      </c>
      <c r="G2147">
        <v>689954248.60000002</v>
      </c>
      <c r="H2147">
        <v>25596546.239999998</v>
      </c>
      <c r="I2147">
        <v>3238</v>
      </c>
      <c r="J2147" t="s">
        <v>15680</v>
      </c>
      <c r="K2147" t="s">
        <v>15681</v>
      </c>
      <c r="L2147" t="s">
        <v>15682</v>
      </c>
    </row>
    <row r="2148" spans="1:12" x14ac:dyDescent="0.4">
      <c r="A2148" t="s">
        <v>30431</v>
      </c>
      <c r="B2148" t="s">
        <v>17296</v>
      </c>
      <c r="C2148" t="s">
        <v>32560</v>
      </c>
      <c r="D2148" t="s">
        <v>17297</v>
      </c>
      <c r="E2148" t="s">
        <v>17298</v>
      </c>
      <c r="F2148" t="s">
        <v>171</v>
      </c>
      <c r="G2148">
        <v>285145071.69999999</v>
      </c>
      <c r="H2148">
        <v>5153584.63</v>
      </c>
      <c r="I2148">
        <v>1859</v>
      </c>
      <c r="J2148" t="s">
        <v>17299</v>
      </c>
      <c r="K2148" t="s">
        <v>17300</v>
      </c>
      <c r="L2148" t="s">
        <v>17301</v>
      </c>
    </row>
    <row r="2149" spans="1:12" x14ac:dyDescent="0.4">
      <c r="A2149" t="s">
        <v>30428</v>
      </c>
      <c r="B2149" t="s">
        <v>14368</v>
      </c>
      <c r="C2149" t="s">
        <v>32561</v>
      </c>
      <c r="D2149" t="s">
        <v>14369</v>
      </c>
      <c r="E2149" t="s">
        <v>14370</v>
      </c>
      <c r="F2149" t="s">
        <v>47</v>
      </c>
      <c r="G2149">
        <v>221361324.69999999</v>
      </c>
      <c r="H2149">
        <v>30648584.390000001</v>
      </c>
      <c r="I2149">
        <v>315</v>
      </c>
      <c r="J2149" t="s">
        <v>14371</v>
      </c>
      <c r="K2149" t="s">
        <v>14372</v>
      </c>
      <c r="L2149" t="s">
        <v>14373</v>
      </c>
    </row>
    <row r="2150" spans="1:12" x14ac:dyDescent="0.4">
      <c r="A2150" t="s">
        <v>30431</v>
      </c>
      <c r="B2150" t="s">
        <v>15138</v>
      </c>
      <c r="C2150" t="s">
        <v>32562</v>
      </c>
      <c r="D2150" t="s">
        <v>15139</v>
      </c>
      <c r="E2150" t="s">
        <v>15140</v>
      </c>
      <c r="F2150" t="s">
        <v>32</v>
      </c>
      <c r="G2150">
        <v>441353818.19999999</v>
      </c>
      <c r="H2150">
        <v>30149679.920000002</v>
      </c>
      <c r="I2150">
        <v>1062</v>
      </c>
      <c r="J2150" t="s">
        <v>15141</v>
      </c>
      <c r="K2150" t="s">
        <v>15142</v>
      </c>
      <c r="L2150" t="s">
        <v>15143</v>
      </c>
    </row>
    <row r="2151" spans="1:12" x14ac:dyDescent="0.4">
      <c r="A2151" t="s">
        <v>30431</v>
      </c>
      <c r="B2151" t="s">
        <v>3194</v>
      </c>
      <c r="C2151" t="s">
        <v>3195</v>
      </c>
      <c r="D2151" t="s">
        <v>3196</v>
      </c>
      <c r="E2151" t="s">
        <v>3197</v>
      </c>
      <c r="F2151" t="s">
        <v>103</v>
      </c>
      <c r="G2151">
        <v>1035220926</v>
      </c>
      <c r="H2151">
        <v>-10789944.050000001</v>
      </c>
      <c r="I2151">
        <v>3295</v>
      </c>
      <c r="J2151" t="s">
        <v>3198</v>
      </c>
      <c r="K2151" t="s">
        <v>3199</v>
      </c>
      <c r="L2151" t="s">
        <v>3200</v>
      </c>
    </row>
    <row r="2152" spans="1:12" x14ac:dyDescent="0.4">
      <c r="A2152" t="s">
        <v>30428</v>
      </c>
      <c r="B2152" t="s">
        <v>6220</v>
      </c>
      <c r="C2152" t="s">
        <v>32563</v>
      </c>
      <c r="D2152" t="s">
        <v>6221</v>
      </c>
      <c r="E2152" t="s">
        <v>6222</v>
      </c>
      <c r="F2152" t="s">
        <v>156</v>
      </c>
      <c r="G2152">
        <v>53501448.210000001</v>
      </c>
      <c r="H2152">
        <v>18031944.390000001</v>
      </c>
      <c r="I2152">
        <v>206</v>
      </c>
      <c r="J2152" t="s">
        <v>6223</v>
      </c>
      <c r="K2152" t="s">
        <v>6224</v>
      </c>
      <c r="L2152" t="s">
        <v>6225</v>
      </c>
    </row>
    <row r="2153" spans="1:12" x14ac:dyDescent="0.4">
      <c r="A2153" t="s">
        <v>30431</v>
      </c>
      <c r="B2153" t="s">
        <v>10834</v>
      </c>
      <c r="C2153" t="s">
        <v>32564</v>
      </c>
      <c r="D2153" t="s">
        <v>10835</v>
      </c>
      <c r="E2153" t="s">
        <v>10836</v>
      </c>
      <c r="F2153" t="s">
        <v>306</v>
      </c>
      <c r="G2153">
        <v>871425498.89999998</v>
      </c>
      <c r="H2153">
        <v>273588319.60000002</v>
      </c>
      <c r="I2153">
        <v>2445</v>
      </c>
      <c r="J2153" t="s">
        <v>10837</v>
      </c>
      <c r="K2153" t="s">
        <v>10838</v>
      </c>
      <c r="L2153" t="s">
        <v>10839</v>
      </c>
    </row>
    <row r="2154" spans="1:12" x14ac:dyDescent="0.4">
      <c r="A2154" t="s">
        <v>30431</v>
      </c>
      <c r="B2154" t="s">
        <v>17290</v>
      </c>
      <c r="C2154" t="s">
        <v>32565</v>
      </c>
      <c r="D2154" t="s">
        <v>17291</v>
      </c>
      <c r="E2154" t="s">
        <v>17292</v>
      </c>
      <c r="F2154" t="s">
        <v>156</v>
      </c>
      <c r="G2154">
        <v>183239114</v>
      </c>
      <c r="H2154">
        <v>73307986.920000002</v>
      </c>
      <c r="I2154">
        <v>1571</v>
      </c>
      <c r="J2154" t="s">
        <v>17293</v>
      </c>
      <c r="K2154" t="s">
        <v>17294</v>
      </c>
      <c r="L2154" t="s">
        <v>17295</v>
      </c>
    </row>
    <row r="2155" spans="1:12" x14ac:dyDescent="0.4">
      <c r="A2155" t="s">
        <v>30428</v>
      </c>
      <c r="B2155" t="s">
        <v>17284</v>
      </c>
      <c r="C2155" t="s">
        <v>32566</v>
      </c>
      <c r="D2155" t="s">
        <v>17285</v>
      </c>
      <c r="E2155" t="s">
        <v>17286</v>
      </c>
      <c r="F2155" t="s">
        <v>306</v>
      </c>
      <c r="G2155">
        <v>499355000</v>
      </c>
      <c r="H2155">
        <v>121413000</v>
      </c>
      <c r="I2155">
        <v>1946</v>
      </c>
      <c r="J2155" t="s">
        <v>17287</v>
      </c>
      <c r="K2155" t="s">
        <v>17288</v>
      </c>
      <c r="L2155" t="s">
        <v>17289</v>
      </c>
    </row>
    <row r="2156" spans="1:12" x14ac:dyDescent="0.4">
      <c r="A2156" t="s">
        <v>30428</v>
      </c>
      <c r="B2156" t="s">
        <v>17278</v>
      </c>
      <c r="C2156" t="s">
        <v>32567</v>
      </c>
      <c r="D2156" t="s">
        <v>17279</v>
      </c>
      <c r="E2156" t="s">
        <v>17280</v>
      </c>
      <c r="F2156" t="s">
        <v>67</v>
      </c>
      <c r="G2156">
        <v>147834696.59999999</v>
      </c>
      <c r="H2156">
        <v>-36905048.670000002</v>
      </c>
      <c r="I2156">
        <v>744</v>
      </c>
      <c r="J2156" t="s">
        <v>17281</v>
      </c>
      <c r="K2156" t="s">
        <v>17282</v>
      </c>
      <c r="L2156" t="s">
        <v>17283</v>
      </c>
    </row>
    <row r="2157" spans="1:12" x14ac:dyDescent="0.4">
      <c r="A2157" t="s">
        <v>30428</v>
      </c>
      <c r="B2157" t="s">
        <v>19034</v>
      </c>
      <c r="C2157" t="s">
        <v>32568</v>
      </c>
      <c r="D2157" t="s">
        <v>19035</v>
      </c>
      <c r="E2157" t="s">
        <v>19036</v>
      </c>
      <c r="F2157" t="s">
        <v>238</v>
      </c>
      <c r="G2157">
        <v>1078624792</v>
      </c>
      <c r="H2157">
        <v>109985159.40000001</v>
      </c>
      <c r="I2157">
        <v>5045</v>
      </c>
      <c r="J2157" t="s">
        <v>19037</v>
      </c>
      <c r="K2157" t="s">
        <v>19038</v>
      </c>
      <c r="L2157" t="s">
        <v>19039</v>
      </c>
    </row>
    <row r="2158" spans="1:12" x14ac:dyDescent="0.4">
      <c r="A2158" t="s">
        <v>30431</v>
      </c>
      <c r="B2158" t="s">
        <v>17272</v>
      </c>
      <c r="C2158" t="s">
        <v>32569</v>
      </c>
      <c r="D2158" t="s">
        <v>17273</v>
      </c>
      <c r="E2158" t="s">
        <v>17274</v>
      </c>
      <c r="F2158" t="s">
        <v>238</v>
      </c>
      <c r="G2158">
        <v>545403773.10000002</v>
      </c>
      <c r="H2158">
        <v>14645911.140000001</v>
      </c>
      <c r="I2158">
        <v>1581</v>
      </c>
      <c r="J2158" t="s">
        <v>17275</v>
      </c>
      <c r="K2158" t="s">
        <v>17276</v>
      </c>
      <c r="L2158" t="s">
        <v>17277</v>
      </c>
    </row>
    <row r="2159" spans="1:12" x14ac:dyDescent="0.4">
      <c r="A2159" t="s">
        <v>30431</v>
      </c>
      <c r="B2159" t="s">
        <v>17266</v>
      </c>
      <c r="C2159" t="s">
        <v>32570</v>
      </c>
      <c r="D2159" t="s">
        <v>17267</v>
      </c>
      <c r="E2159" t="s">
        <v>17268</v>
      </c>
      <c r="F2159" t="s">
        <v>110</v>
      </c>
      <c r="G2159">
        <v>109945844.3</v>
      </c>
      <c r="H2159">
        <v>-46239789.409999996</v>
      </c>
      <c r="I2159">
        <v>872</v>
      </c>
      <c r="J2159" t="s">
        <v>17269</v>
      </c>
      <c r="K2159" t="s">
        <v>17270</v>
      </c>
      <c r="L2159" t="s">
        <v>17271</v>
      </c>
    </row>
    <row r="2160" spans="1:12" x14ac:dyDescent="0.4">
      <c r="A2160" t="s">
        <v>30428</v>
      </c>
      <c r="B2160" t="s">
        <v>19028</v>
      </c>
      <c r="C2160" t="s">
        <v>32571</v>
      </c>
      <c r="D2160" t="s">
        <v>19029</v>
      </c>
      <c r="E2160" t="s">
        <v>19030</v>
      </c>
      <c r="F2160" t="s">
        <v>156</v>
      </c>
      <c r="G2160">
        <v>38090182.579999998</v>
      </c>
      <c r="H2160">
        <v>-7222776.21</v>
      </c>
      <c r="I2160">
        <v>239</v>
      </c>
      <c r="J2160" t="s">
        <v>19031</v>
      </c>
      <c r="K2160" t="s">
        <v>19032</v>
      </c>
      <c r="L2160" t="s">
        <v>19033</v>
      </c>
    </row>
    <row r="2161" spans="1:12" x14ac:dyDescent="0.4">
      <c r="A2161" t="s">
        <v>30428</v>
      </c>
      <c r="B2161" t="s">
        <v>15132</v>
      </c>
      <c r="C2161" t="s">
        <v>32572</v>
      </c>
      <c r="D2161" t="s">
        <v>15133</v>
      </c>
      <c r="E2161" t="s">
        <v>15134</v>
      </c>
      <c r="F2161" t="s">
        <v>523</v>
      </c>
      <c r="G2161">
        <v>201073478.5</v>
      </c>
      <c r="H2161">
        <v>34970002.359999999</v>
      </c>
      <c r="I2161">
        <v>2163</v>
      </c>
      <c r="J2161" t="s">
        <v>15135</v>
      </c>
      <c r="K2161" t="s">
        <v>15136</v>
      </c>
      <c r="L2161" t="s">
        <v>15137</v>
      </c>
    </row>
    <row r="2162" spans="1:12" x14ac:dyDescent="0.4">
      <c r="A2162" t="s">
        <v>30428</v>
      </c>
      <c r="B2162" t="s">
        <v>8148</v>
      </c>
      <c r="C2162" t="s">
        <v>32573</v>
      </c>
      <c r="D2162" t="s">
        <v>8149</v>
      </c>
      <c r="E2162" t="s">
        <v>8150</v>
      </c>
      <c r="F2162" t="s">
        <v>17</v>
      </c>
      <c r="G2162">
        <v>462020401.89999998</v>
      </c>
      <c r="H2162">
        <v>-37503355.310000002</v>
      </c>
      <c r="I2162">
        <v>1164</v>
      </c>
      <c r="J2162" t="s">
        <v>8151</v>
      </c>
      <c r="K2162" t="s">
        <v>8152</v>
      </c>
      <c r="L2162" t="s">
        <v>8153</v>
      </c>
    </row>
    <row r="2163" spans="1:12" x14ac:dyDescent="0.4">
      <c r="A2163" t="s">
        <v>30431</v>
      </c>
      <c r="B2163" t="s">
        <v>10828</v>
      </c>
      <c r="C2163" t="s">
        <v>32574</v>
      </c>
      <c r="D2163" t="s">
        <v>10829</v>
      </c>
      <c r="E2163" t="s">
        <v>10830</v>
      </c>
      <c r="F2163" t="s">
        <v>213</v>
      </c>
      <c r="G2163">
        <v>73897594.099999994</v>
      </c>
      <c r="H2163">
        <v>25703091.100000001</v>
      </c>
      <c r="I2163">
        <v>383</v>
      </c>
      <c r="J2163" t="s">
        <v>10831</v>
      </c>
      <c r="K2163" t="s">
        <v>10832</v>
      </c>
      <c r="L2163" t="s">
        <v>10833</v>
      </c>
    </row>
    <row r="2164" spans="1:12" x14ac:dyDescent="0.4">
      <c r="A2164" t="s">
        <v>30428</v>
      </c>
      <c r="B2164" t="s">
        <v>17260</v>
      </c>
      <c r="C2164" t="s">
        <v>32575</v>
      </c>
      <c r="D2164" t="s">
        <v>17261</v>
      </c>
      <c r="E2164" t="s">
        <v>17262</v>
      </c>
      <c r="F2164" t="s">
        <v>74</v>
      </c>
      <c r="G2164">
        <v>736099430</v>
      </c>
      <c r="H2164">
        <v>91646596.769999996</v>
      </c>
      <c r="I2164">
        <v>2129</v>
      </c>
      <c r="J2164" t="s">
        <v>17263</v>
      </c>
      <c r="K2164" t="s">
        <v>17264</v>
      </c>
      <c r="L2164" t="s">
        <v>17265</v>
      </c>
    </row>
    <row r="2165" spans="1:12" x14ac:dyDescent="0.4">
      <c r="A2165" t="s">
        <v>30493</v>
      </c>
      <c r="B2165" t="s">
        <v>16302</v>
      </c>
      <c r="C2165" t="s">
        <v>32576</v>
      </c>
      <c r="D2165" t="s">
        <v>16303</v>
      </c>
      <c r="E2165" t="s">
        <v>16304</v>
      </c>
      <c r="F2165" t="s">
        <v>246</v>
      </c>
      <c r="G2165" t="s">
        <v>83</v>
      </c>
      <c r="H2165" t="s">
        <v>83</v>
      </c>
      <c r="I2165">
        <v>162</v>
      </c>
      <c r="J2165" t="s">
        <v>16305</v>
      </c>
      <c r="K2165" t="s">
        <v>16306</v>
      </c>
      <c r="L2165" t="s">
        <v>16307</v>
      </c>
    </row>
    <row r="2166" spans="1:12" x14ac:dyDescent="0.4">
      <c r="A2166" t="s">
        <v>30431</v>
      </c>
      <c r="B2166" t="s">
        <v>10822</v>
      </c>
      <c r="C2166" t="s">
        <v>32577</v>
      </c>
      <c r="D2166" t="s">
        <v>10823</v>
      </c>
      <c r="E2166" t="s">
        <v>10824</v>
      </c>
      <c r="F2166" t="s">
        <v>2051</v>
      </c>
      <c r="G2166">
        <v>110579089.09999999</v>
      </c>
      <c r="H2166">
        <v>-11163798.08</v>
      </c>
      <c r="I2166">
        <v>752</v>
      </c>
      <c r="J2166" t="s">
        <v>10825</v>
      </c>
      <c r="K2166" t="s">
        <v>10826</v>
      </c>
      <c r="L2166" t="s">
        <v>10827</v>
      </c>
    </row>
    <row r="2167" spans="1:12" x14ac:dyDescent="0.4">
      <c r="A2167" t="s">
        <v>30431</v>
      </c>
      <c r="B2167" t="s">
        <v>20713</v>
      </c>
      <c r="C2167" t="s">
        <v>32578</v>
      </c>
      <c r="D2167" t="s">
        <v>20714</v>
      </c>
      <c r="E2167" t="s">
        <v>20715</v>
      </c>
      <c r="F2167" t="s">
        <v>40</v>
      </c>
      <c r="G2167">
        <v>54161211.799999997</v>
      </c>
      <c r="H2167">
        <v>-18557195.469999999</v>
      </c>
      <c r="I2167">
        <v>1353</v>
      </c>
      <c r="J2167" t="s">
        <v>20716</v>
      </c>
      <c r="K2167" t="s">
        <v>20717</v>
      </c>
      <c r="L2167" t="s">
        <v>20718</v>
      </c>
    </row>
    <row r="2168" spans="1:12" x14ac:dyDescent="0.4">
      <c r="A2168" t="s">
        <v>30431</v>
      </c>
      <c r="B2168" t="s">
        <v>10165</v>
      </c>
      <c r="C2168" t="s">
        <v>32579</v>
      </c>
      <c r="D2168" t="s">
        <v>10166</v>
      </c>
      <c r="E2168" t="s">
        <v>10167</v>
      </c>
      <c r="F2168" t="s">
        <v>171</v>
      </c>
      <c r="G2168">
        <v>1566184827</v>
      </c>
      <c r="H2168">
        <v>169166192.59999999</v>
      </c>
      <c r="I2168">
        <v>5540</v>
      </c>
      <c r="J2168" t="s">
        <v>10168</v>
      </c>
      <c r="K2168" t="s">
        <v>10169</v>
      </c>
      <c r="L2168" t="s">
        <v>10170</v>
      </c>
    </row>
    <row r="2169" spans="1:12" x14ac:dyDescent="0.4">
      <c r="A2169" t="s">
        <v>30428</v>
      </c>
      <c r="B2169" t="s">
        <v>17253</v>
      </c>
      <c r="C2169" t="s">
        <v>32580</v>
      </c>
      <c r="D2169" t="s">
        <v>17254</v>
      </c>
      <c r="E2169" t="s">
        <v>17255</v>
      </c>
      <c r="F2169" t="s">
        <v>54</v>
      </c>
      <c r="G2169">
        <v>2542544372</v>
      </c>
      <c r="H2169">
        <v>901310467.29999995</v>
      </c>
      <c r="I2169" t="s">
        <v>17256</v>
      </c>
      <c r="J2169" t="s">
        <v>17257</v>
      </c>
      <c r="K2169" t="s">
        <v>17258</v>
      </c>
      <c r="L2169" t="s">
        <v>17259</v>
      </c>
    </row>
    <row r="2170" spans="1:12" x14ac:dyDescent="0.4">
      <c r="A2170" t="s">
        <v>30493</v>
      </c>
      <c r="B2170" t="s">
        <v>13027</v>
      </c>
      <c r="C2170" t="s">
        <v>32581</v>
      </c>
      <c r="D2170" t="s">
        <v>13028</v>
      </c>
      <c r="E2170" t="s">
        <v>13029</v>
      </c>
      <c r="F2170" t="s">
        <v>54</v>
      </c>
      <c r="G2170">
        <v>53578400.740000002</v>
      </c>
      <c r="H2170">
        <v>6813246.75</v>
      </c>
      <c r="I2170">
        <v>440</v>
      </c>
      <c r="J2170" t="s">
        <v>13030</v>
      </c>
      <c r="K2170" t="s">
        <v>13031</v>
      </c>
      <c r="L2170" t="s">
        <v>13032</v>
      </c>
    </row>
    <row r="2171" spans="1:12" x14ac:dyDescent="0.4">
      <c r="A2171" t="s">
        <v>30431</v>
      </c>
      <c r="B2171" t="s">
        <v>17247</v>
      </c>
      <c r="C2171" t="s">
        <v>32582</v>
      </c>
      <c r="D2171" t="s">
        <v>17248</v>
      </c>
      <c r="E2171" t="s">
        <v>17249</v>
      </c>
      <c r="F2171" t="s">
        <v>40</v>
      </c>
      <c r="G2171">
        <v>342963723.60000002</v>
      </c>
      <c r="H2171">
        <v>23558931.43</v>
      </c>
      <c r="I2171">
        <v>4326</v>
      </c>
      <c r="J2171" t="s">
        <v>17250</v>
      </c>
      <c r="K2171" t="s">
        <v>17251</v>
      </c>
      <c r="L2171" t="s">
        <v>17252</v>
      </c>
    </row>
    <row r="2172" spans="1:12" x14ac:dyDescent="0.4">
      <c r="A2172" t="s">
        <v>30431</v>
      </c>
      <c r="B2172" t="s">
        <v>17234</v>
      </c>
      <c r="C2172" t="s">
        <v>32583</v>
      </c>
      <c r="D2172" t="s">
        <v>17235</v>
      </c>
      <c r="E2172" t="s">
        <v>17236</v>
      </c>
      <c r="F2172" t="s">
        <v>40</v>
      </c>
      <c r="G2172">
        <v>3505985012</v>
      </c>
      <c r="H2172">
        <v>110785750.40000001</v>
      </c>
      <c r="I2172" t="s">
        <v>17237</v>
      </c>
      <c r="J2172" t="s">
        <v>17238</v>
      </c>
      <c r="K2172" t="s">
        <v>17239</v>
      </c>
      <c r="L2172" t="s">
        <v>17240</v>
      </c>
    </row>
    <row r="2173" spans="1:12" x14ac:dyDescent="0.4">
      <c r="A2173" t="s">
        <v>30431</v>
      </c>
      <c r="B2173" t="s">
        <v>17228</v>
      </c>
      <c r="C2173" t="s">
        <v>32584</v>
      </c>
      <c r="D2173" t="s">
        <v>17229</v>
      </c>
      <c r="E2173" t="s">
        <v>17230</v>
      </c>
      <c r="F2173" t="s">
        <v>171</v>
      </c>
      <c r="G2173">
        <v>510022579.30000001</v>
      </c>
      <c r="H2173">
        <v>-33541436.760000002</v>
      </c>
      <c r="I2173">
        <v>2035</v>
      </c>
      <c r="J2173" t="s">
        <v>17231</v>
      </c>
      <c r="K2173" t="s">
        <v>17232</v>
      </c>
      <c r="L2173" t="s">
        <v>17233</v>
      </c>
    </row>
    <row r="2174" spans="1:12" x14ac:dyDescent="0.4">
      <c r="A2174" t="s">
        <v>30431</v>
      </c>
      <c r="B2174" t="s">
        <v>8136</v>
      </c>
      <c r="C2174" t="s">
        <v>32585</v>
      </c>
      <c r="D2174" t="s">
        <v>8137</v>
      </c>
      <c r="E2174" t="s">
        <v>8138</v>
      </c>
      <c r="F2174" t="s">
        <v>1874</v>
      </c>
      <c r="G2174">
        <v>187060717.40000001</v>
      </c>
      <c r="H2174">
        <v>16019864.779999999</v>
      </c>
      <c r="I2174">
        <v>1588</v>
      </c>
      <c r="J2174" t="s">
        <v>8139</v>
      </c>
      <c r="K2174" t="s">
        <v>8140</v>
      </c>
      <c r="L2174" t="s">
        <v>8141</v>
      </c>
    </row>
    <row r="2175" spans="1:12" x14ac:dyDescent="0.4">
      <c r="A2175" t="s">
        <v>30428</v>
      </c>
      <c r="B2175" t="s">
        <v>17222</v>
      </c>
      <c r="C2175" t="s">
        <v>32586</v>
      </c>
      <c r="D2175" t="s">
        <v>17223</v>
      </c>
      <c r="E2175" t="s">
        <v>17224</v>
      </c>
      <c r="F2175" t="s">
        <v>253</v>
      </c>
      <c r="G2175">
        <v>60734688.469999999</v>
      </c>
      <c r="H2175">
        <v>7528941.21</v>
      </c>
      <c r="I2175">
        <v>638</v>
      </c>
      <c r="J2175" t="s">
        <v>17225</v>
      </c>
      <c r="K2175" t="s">
        <v>17226</v>
      </c>
      <c r="L2175" t="s">
        <v>17227</v>
      </c>
    </row>
    <row r="2176" spans="1:12" x14ac:dyDescent="0.4">
      <c r="A2176" t="s">
        <v>30431</v>
      </c>
      <c r="B2176" t="s">
        <v>19634</v>
      </c>
      <c r="C2176" t="s">
        <v>32587</v>
      </c>
      <c r="D2176" t="s">
        <v>19635</v>
      </c>
      <c r="E2176" t="s">
        <v>19636</v>
      </c>
      <c r="F2176" t="s">
        <v>171</v>
      </c>
      <c r="G2176">
        <v>785165474.39999998</v>
      </c>
      <c r="H2176">
        <v>15764165.93</v>
      </c>
      <c r="I2176">
        <v>2068</v>
      </c>
      <c r="J2176" t="s">
        <v>19637</v>
      </c>
      <c r="K2176" t="s">
        <v>19638</v>
      </c>
      <c r="L2176" t="s">
        <v>19639</v>
      </c>
    </row>
    <row r="2177" spans="1:12" x14ac:dyDescent="0.4">
      <c r="A2177" t="s">
        <v>30428</v>
      </c>
      <c r="B2177" t="s">
        <v>17216</v>
      </c>
      <c r="C2177" t="s">
        <v>32588</v>
      </c>
      <c r="D2177" t="s">
        <v>17217</v>
      </c>
      <c r="E2177" t="s">
        <v>17218</v>
      </c>
      <c r="F2177" t="s">
        <v>74</v>
      </c>
      <c r="G2177">
        <v>546062582.5</v>
      </c>
      <c r="H2177">
        <v>-16600026.189999999</v>
      </c>
      <c r="I2177">
        <v>2776</v>
      </c>
      <c r="J2177" t="s">
        <v>17219</v>
      </c>
      <c r="K2177" t="s">
        <v>17220</v>
      </c>
      <c r="L2177" t="s">
        <v>17221</v>
      </c>
    </row>
    <row r="2178" spans="1:12" x14ac:dyDescent="0.4">
      <c r="A2178" t="s">
        <v>30431</v>
      </c>
      <c r="B2178" t="s">
        <v>17210</v>
      </c>
      <c r="C2178" t="s">
        <v>32589</v>
      </c>
      <c r="D2178" t="s">
        <v>17211</v>
      </c>
      <c r="E2178" t="s">
        <v>17212</v>
      </c>
      <c r="F2178" t="s">
        <v>171</v>
      </c>
      <c r="G2178">
        <v>993271724.10000002</v>
      </c>
      <c r="H2178">
        <v>98096046.280000001</v>
      </c>
      <c r="I2178">
        <v>3703</v>
      </c>
      <c r="J2178" t="s">
        <v>17213</v>
      </c>
      <c r="K2178" t="s">
        <v>17214</v>
      </c>
      <c r="L2178" t="s">
        <v>17215</v>
      </c>
    </row>
    <row r="2179" spans="1:12" x14ac:dyDescent="0.4">
      <c r="A2179" t="s">
        <v>30428</v>
      </c>
      <c r="B2179" t="s">
        <v>13481</v>
      </c>
      <c r="C2179" t="s">
        <v>32590</v>
      </c>
      <c r="D2179" t="s">
        <v>13482</v>
      </c>
      <c r="E2179" t="s">
        <v>13483</v>
      </c>
      <c r="F2179" t="s">
        <v>171</v>
      </c>
      <c r="G2179">
        <v>44304368.539999999</v>
      </c>
      <c r="H2179">
        <v>-13583407.77</v>
      </c>
      <c r="I2179">
        <v>608</v>
      </c>
      <c r="J2179" t="s">
        <v>13484</v>
      </c>
      <c r="K2179" t="s">
        <v>13485</v>
      </c>
      <c r="L2179" t="s">
        <v>13486</v>
      </c>
    </row>
    <row r="2180" spans="1:12" x14ac:dyDescent="0.4">
      <c r="A2180" t="s">
        <v>30431</v>
      </c>
      <c r="B2180" t="s">
        <v>17204</v>
      </c>
      <c r="C2180" t="s">
        <v>32591</v>
      </c>
      <c r="D2180" t="s">
        <v>17205</v>
      </c>
      <c r="E2180" t="s">
        <v>17206</v>
      </c>
      <c r="F2180" t="s">
        <v>171</v>
      </c>
      <c r="G2180">
        <v>294955615.39999998</v>
      </c>
      <c r="H2180">
        <v>15947588.66</v>
      </c>
      <c r="I2180">
        <v>3639</v>
      </c>
      <c r="J2180" t="s">
        <v>17207</v>
      </c>
      <c r="K2180" t="s">
        <v>17208</v>
      </c>
      <c r="L2180" t="s">
        <v>17209</v>
      </c>
    </row>
    <row r="2181" spans="1:12" x14ac:dyDescent="0.4">
      <c r="A2181" t="s">
        <v>30428</v>
      </c>
      <c r="B2181" t="s">
        <v>20707</v>
      </c>
      <c r="C2181" t="s">
        <v>32592</v>
      </c>
      <c r="D2181" t="s">
        <v>20708</v>
      </c>
      <c r="E2181" t="s">
        <v>20709</v>
      </c>
      <c r="F2181" t="s">
        <v>171</v>
      </c>
      <c r="G2181">
        <v>541106327</v>
      </c>
      <c r="H2181">
        <v>31575068.800000001</v>
      </c>
      <c r="I2181">
        <v>3380</v>
      </c>
      <c r="J2181" t="s">
        <v>20710</v>
      </c>
      <c r="K2181" t="s">
        <v>20711</v>
      </c>
      <c r="L2181" t="s">
        <v>20712</v>
      </c>
    </row>
    <row r="2182" spans="1:12" x14ac:dyDescent="0.4">
      <c r="A2182" t="s">
        <v>30428</v>
      </c>
      <c r="B2182" t="s">
        <v>8996</v>
      </c>
      <c r="C2182" t="s">
        <v>32593</v>
      </c>
      <c r="D2182" t="s">
        <v>8997</v>
      </c>
      <c r="E2182" t="s">
        <v>8998</v>
      </c>
      <c r="F2182" t="s">
        <v>171</v>
      </c>
      <c r="G2182">
        <v>319573117.80000001</v>
      </c>
      <c r="H2182">
        <v>16301779.26</v>
      </c>
      <c r="I2182">
        <v>2164</v>
      </c>
      <c r="J2182" t="s">
        <v>8999</v>
      </c>
      <c r="K2182" t="s">
        <v>9000</v>
      </c>
      <c r="L2182" t="s">
        <v>9001</v>
      </c>
    </row>
    <row r="2183" spans="1:12" x14ac:dyDescent="0.4">
      <c r="A2183" t="s">
        <v>30431</v>
      </c>
      <c r="B2183" t="s">
        <v>16634</v>
      </c>
      <c r="C2183" t="s">
        <v>32594</v>
      </c>
      <c r="D2183" t="s">
        <v>16635</v>
      </c>
      <c r="E2183" t="s">
        <v>16636</v>
      </c>
      <c r="F2183" t="s">
        <v>88</v>
      </c>
      <c r="G2183">
        <v>174436566.69999999</v>
      </c>
      <c r="H2183">
        <v>-2106220.06</v>
      </c>
      <c r="I2183">
        <v>698</v>
      </c>
      <c r="J2183" t="s">
        <v>16637</v>
      </c>
      <c r="K2183" t="s">
        <v>16638</v>
      </c>
      <c r="L2183" t="s">
        <v>16639</v>
      </c>
    </row>
    <row r="2184" spans="1:12" x14ac:dyDescent="0.4">
      <c r="A2184" t="s">
        <v>30431</v>
      </c>
      <c r="B2184" t="s">
        <v>10159</v>
      </c>
      <c r="C2184" t="s">
        <v>32595</v>
      </c>
      <c r="D2184" t="s">
        <v>10160</v>
      </c>
      <c r="E2184" t="s">
        <v>10161</v>
      </c>
      <c r="F2184" t="s">
        <v>171</v>
      </c>
      <c r="G2184">
        <v>580229356.29999995</v>
      </c>
      <c r="H2184">
        <v>-46996340.25</v>
      </c>
      <c r="I2184">
        <v>3217</v>
      </c>
      <c r="J2184" t="s">
        <v>10162</v>
      </c>
      <c r="K2184" t="s">
        <v>10163</v>
      </c>
      <c r="L2184" t="s">
        <v>10164</v>
      </c>
    </row>
    <row r="2185" spans="1:12" x14ac:dyDescent="0.4">
      <c r="A2185" t="s">
        <v>30431</v>
      </c>
      <c r="B2185" t="s">
        <v>8582</v>
      </c>
      <c r="C2185" t="s">
        <v>32596</v>
      </c>
      <c r="D2185" t="s">
        <v>8583</v>
      </c>
      <c r="E2185" t="s">
        <v>8584</v>
      </c>
      <c r="F2185" t="s">
        <v>110</v>
      </c>
      <c r="G2185">
        <v>4482032531</v>
      </c>
      <c r="H2185">
        <v>291374063</v>
      </c>
      <c r="I2185" t="s">
        <v>8585</v>
      </c>
      <c r="J2185" t="s">
        <v>8586</v>
      </c>
      <c r="K2185" t="s">
        <v>8587</v>
      </c>
      <c r="L2185" t="s">
        <v>8588</v>
      </c>
    </row>
    <row r="2186" spans="1:12" x14ac:dyDescent="0.4">
      <c r="A2186" t="s">
        <v>30428</v>
      </c>
      <c r="B2186" t="s">
        <v>17192</v>
      </c>
      <c r="C2186" t="s">
        <v>32597</v>
      </c>
      <c r="D2186" t="s">
        <v>17193</v>
      </c>
      <c r="E2186" t="s">
        <v>17194</v>
      </c>
      <c r="F2186" t="s">
        <v>156</v>
      </c>
      <c r="G2186">
        <v>120882733</v>
      </c>
      <c r="H2186">
        <v>39107317.859999999</v>
      </c>
      <c r="I2186">
        <v>632</v>
      </c>
      <c r="J2186" t="s">
        <v>17195</v>
      </c>
      <c r="K2186" t="s">
        <v>17196</v>
      </c>
      <c r="L2186" t="s">
        <v>17197</v>
      </c>
    </row>
    <row r="2187" spans="1:12" x14ac:dyDescent="0.4">
      <c r="A2187" t="s">
        <v>30428</v>
      </c>
      <c r="B2187" t="s">
        <v>6389</v>
      </c>
      <c r="C2187" t="s">
        <v>32598</v>
      </c>
      <c r="D2187" t="s">
        <v>6390</v>
      </c>
      <c r="E2187" t="s">
        <v>6391</v>
      </c>
      <c r="F2187" t="s">
        <v>1035</v>
      </c>
      <c r="G2187">
        <v>202659616.5</v>
      </c>
      <c r="H2187">
        <v>90765951.219999999</v>
      </c>
      <c r="I2187">
        <v>848</v>
      </c>
      <c r="J2187" t="s">
        <v>6392</v>
      </c>
      <c r="K2187" t="s">
        <v>6393</v>
      </c>
      <c r="L2187" t="s">
        <v>6394</v>
      </c>
    </row>
    <row r="2188" spans="1:12" x14ac:dyDescent="0.4">
      <c r="A2188" t="s">
        <v>30431</v>
      </c>
      <c r="B2188" t="s">
        <v>5078</v>
      </c>
      <c r="C2188" t="s">
        <v>32599</v>
      </c>
      <c r="D2188" t="s">
        <v>5079</v>
      </c>
      <c r="E2188" t="s">
        <v>5080</v>
      </c>
      <c r="F2188" t="s">
        <v>378</v>
      </c>
      <c r="G2188">
        <v>56825270.859999999</v>
      </c>
      <c r="H2188">
        <v>1954598.12</v>
      </c>
      <c r="I2188">
        <v>265</v>
      </c>
      <c r="J2188" t="s">
        <v>5081</v>
      </c>
      <c r="K2188" t="s">
        <v>5082</v>
      </c>
      <c r="L2188" t="s">
        <v>5083</v>
      </c>
    </row>
    <row r="2189" spans="1:12" x14ac:dyDescent="0.4">
      <c r="A2189" t="s">
        <v>30431</v>
      </c>
      <c r="B2189" t="s">
        <v>10816</v>
      </c>
      <c r="C2189" t="s">
        <v>32600</v>
      </c>
      <c r="D2189" t="s">
        <v>10817</v>
      </c>
      <c r="E2189" t="s">
        <v>10818</v>
      </c>
      <c r="F2189" t="s">
        <v>199</v>
      </c>
      <c r="G2189">
        <v>446851400.80000001</v>
      </c>
      <c r="H2189">
        <v>27013752.809999999</v>
      </c>
      <c r="I2189">
        <v>3152</v>
      </c>
      <c r="J2189" t="s">
        <v>10819</v>
      </c>
      <c r="K2189" t="s">
        <v>10820</v>
      </c>
      <c r="L2189" t="s">
        <v>10821</v>
      </c>
    </row>
    <row r="2190" spans="1:12" x14ac:dyDescent="0.4">
      <c r="A2190" t="s">
        <v>30493</v>
      </c>
      <c r="B2190" t="s">
        <v>17186</v>
      </c>
      <c r="C2190" t="s">
        <v>32601</v>
      </c>
      <c r="D2190" t="s">
        <v>17187</v>
      </c>
      <c r="E2190" t="s">
        <v>17188</v>
      </c>
      <c r="F2190" t="s">
        <v>171</v>
      </c>
      <c r="G2190">
        <v>136513887.5</v>
      </c>
      <c r="H2190">
        <v>3315648.63</v>
      </c>
      <c r="I2190">
        <v>653</v>
      </c>
      <c r="J2190" t="s">
        <v>17189</v>
      </c>
      <c r="K2190" t="s">
        <v>17190</v>
      </c>
      <c r="L2190" t="s">
        <v>17191</v>
      </c>
    </row>
    <row r="2191" spans="1:12" x14ac:dyDescent="0.4">
      <c r="A2191" t="s">
        <v>30428</v>
      </c>
      <c r="B2191" t="s">
        <v>17066</v>
      </c>
      <c r="C2191" t="s">
        <v>32602</v>
      </c>
      <c r="D2191" t="s">
        <v>17067</v>
      </c>
      <c r="E2191" t="s">
        <v>17068</v>
      </c>
      <c r="F2191" t="s">
        <v>391</v>
      </c>
      <c r="G2191">
        <v>920677775.79999995</v>
      </c>
      <c r="H2191">
        <v>5881762.96</v>
      </c>
      <c r="I2191">
        <v>4112</v>
      </c>
      <c r="J2191" t="s">
        <v>17069</v>
      </c>
      <c r="K2191" t="s">
        <v>17070</v>
      </c>
      <c r="L2191" t="s">
        <v>17071</v>
      </c>
    </row>
    <row r="2192" spans="1:12" x14ac:dyDescent="0.4">
      <c r="A2192" t="s">
        <v>30431</v>
      </c>
      <c r="B2192" t="s">
        <v>10810</v>
      </c>
      <c r="C2192" t="s">
        <v>32603</v>
      </c>
      <c r="D2192" t="s">
        <v>10811</v>
      </c>
      <c r="E2192" t="s">
        <v>10812</v>
      </c>
      <c r="F2192" t="s">
        <v>171</v>
      </c>
      <c r="G2192">
        <v>560573772.5</v>
      </c>
      <c r="H2192">
        <v>54275463.909999996</v>
      </c>
      <c r="I2192">
        <v>2917</v>
      </c>
      <c r="J2192" t="s">
        <v>10813</v>
      </c>
      <c r="K2192" t="s">
        <v>10814</v>
      </c>
      <c r="L2192" t="s">
        <v>10815</v>
      </c>
    </row>
    <row r="2193" spans="1:12" x14ac:dyDescent="0.4">
      <c r="A2193" t="s">
        <v>30431</v>
      </c>
      <c r="B2193" t="s">
        <v>17180</v>
      </c>
      <c r="C2193" t="s">
        <v>32604</v>
      </c>
      <c r="D2193" t="s">
        <v>17181</v>
      </c>
      <c r="E2193" t="s">
        <v>17182</v>
      </c>
      <c r="F2193" t="s">
        <v>246</v>
      </c>
      <c r="G2193">
        <v>1734631538</v>
      </c>
      <c r="H2193">
        <v>99048987.200000003</v>
      </c>
      <c r="I2193">
        <v>4113</v>
      </c>
      <c r="J2193" t="s">
        <v>17183</v>
      </c>
      <c r="K2193" t="s">
        <v>17184</v>
      </c>
      <c r="L2193" t="s">
        <v>17185</v>
      </c>
    </row>
    <row r="2194" spans="1:12" x14ac:dyDescent="0.4">
      <c r="A2194" t="s">
        <v>30431</v>
      </c>
      <c r="B2194" t="s">
        <v>15671</v>
      </c>
      <c r="C2194" t="s">
        <v>32605</v>
      </c>
      <c r="D2194" t="s">
        <v>15672</v>
      </c>
      <c r="E2194" t="s">
        <v>15673</v>
      </c>
      <c r="F2194" t="s">
        <v>551</v>
      </c>
      <c r="G2194">
        <v>412987742.60000002</v>
      </c>
      <c r="H2194">
        <v>58026624.509999998</v>
      </c>
      <c r="I2194">
        <v>1001</v>
      </c>
      <c r="J2194" t="s">
        <v>15674</v>
      </c>
      <c r="K2194" t="s">
        <v>15675</v>
      </c>
      <c r="L2194" t="s">
        <v>15676</v>
      </c>
    </row>
    <row r="2195" spans="1:12" x14ac:dyDescent="0.4">
      <c r="A2195" t="s">
        <v>30428</v>
      </c>
      <c r="B2195" t="s">
        <v>10153</v>
      </c>
      <c r="C2195" t="s">
        <v>32606</v>
      </c>
      <c r="D2195" t="s">
        <v>10154</v>
      </c>
      <c r="E2195" t="s">
        <v>10155</v>
      </c>
      <c r="F2195" t="s">
        <v>185</v>
      </c>
      <c r="G2195">
        <v>26928321.739999998</v>
      </c>
      <c r="H2195">
        <v>-26124541.530000001</v>
      </c>
      <c r="I2195">
        <v>524</v>
      </c>
      <c r="J2195" t="s">
        <v>10156</v>
      </c>
      <c r="K2195" t="s">
        <v>10157</v>
      </c>
      <c r="L2195" t="s">
        <v>10158</v>
      </c>
    </row>
    <row r="2196" spans="1:12" x14ac:dyDescent="0.4">
      <c r="A2196" t="s">
        <v>30431</v>
      </c>
      <c r="B2196" t="s">
        <v>11956</v>
      </c>
      <c r="C2196" t="s">
        <v>32607</v>
      </c>
      <c r="D2196" t="s">
        <v>11957</v>
      </c>
      <c r="E2196" t="s">
        <v>11958</v>
      </c>
      <c r="F2196" t="s">
        <v>171</v>
      </c>
      <c r="G2196">
        <v>230173154.80000001</v>
      </c>
      <c r="H2196">
        <v>4692802.47</v>
      </c>
      <c r="I2196">
        <v>315</v>
      </c>
      <c r="J2196" t="s">
        <v>11959</v>
      </c>
      <c r="K2196" t="s">
        <v>11960</v>
      </c>
      <c r="L2196" t="s">
        <v>11961</v>
      </c>
    </row>
    <row r="2197" spans="1:12" x14ac:dyDescent="0.4">
      <c r="A2197" t="s">
        <v>30428</v>
      </c>
      <c r="B2197" t="s">
        <v>17174</v>
      </c>
      <c r="C2197" t="s">
        <v>32608</v>
      </c>
      <c r="D2197" t="s">
        <v>17175</v>
      </c>
      <c r="E2197" t="s">
        <v>17176</v>
      </c>
      <c r="F2197" t="s">
        <v>171</v>
      </c>
      <c r="G2197">
        <v>59369926.549999997</v>
      </c>
      <c r="H2197">
        <v>7467786.4800000004</v>
      </c>
      <c r="I2197">
        <v>487</v>
      </c>
      <c r="J2197" t="s">
        <v>17177</v>
      </c>
      <c r="K2197" t="s">
        <v>17178</v>
      </c>
      <c r="L2197" t="s">
        <v>17179</v>
      </c>
    </row>
    <row r="2198" spans="1:12" x14ac:dyDescent="0.4">
      <c r="A2198" t="s">
        <v>30428</v>
      </c>
      <c r="B2198" t="s">
        <v>17168</v>
      </c>
      <c r="C2198" t="s">
        <v>32609</v>
      </c>
      <c r="D2198" t="s">
        <v>17169</v>
      </c>
      <c r="E2198" t="s">
        <v>17170</v>
      </c>
      <c r="F2198" t="s">
        <v>2909</v>
      </c>
      <c r="G2198">
        <v>3201234663</v>
      </c>
      <c r="H2198">
        <v>423647618.10000002</v>
      </c>
      <c r="I2198">
        <v>7854</v>
      </c>
      <c r="J2198" t="s">
        <v>17171</v>
      </c>
      <c r="K2198" t="s">
        <v>17172</v>
      </c>
      <c r="L2198" t="s">
        <v>17173</v>
      </c>
    </row>
    <row r="2199" spans="1:12" x14ac:dyDescent="0.4">
      <c r="A2199" t="s">
        <v>30431</v>
      </c>
      <c r="B2199" t="s">
        <v>24382</v>
      </c>
      <c r="C2199" t="s">
        <v>32610</v>
      </c>
      <c r="D2199" t="s">
        <v>24383</v>
      </c>
      <c r="E2199" t="s">
        <v>24384</v>
      </c>
      <c r="F2199" t="s">
        <v>32</v>
      </c>
      <c r="G2199">
        <v>634368018.60000002</v>
      </c>
      <c r="H2199">
        <v>18524065.460000001</v>
      </c>
      <c r="I2199">
        <v>3318</v>
      </c>
      <c r="J2199" t="s">
        <v>24385</v>
      </c>
      <c r="K2199" t="s">
        <v>24386</v>
      </c>
      <c r="L2199" t="s">
        <v>24387</v>
      </c>
    </row>
    <row r="2200" spans="1:12" x14ac:dyDescent="0.4">
      <c r="A2200" t="s">
        <v>30428</v>
      </c>
      <c r="B2200" t="s">
        <v>13021</v>
      </c>
      <c r="C2200" t="s">
        <v>32611</v>
      </c>
      <c r="D2200" t="s">
        <v>13022</v>
      </c>
      <c r="E2200" t="s">
        <v>13023</v>
      </c>
      <c r="F2200" t="s">
        <v>17</v>
      </c>
      <c r="G2200">
        <v>36436922.560000002</v>
      </c>
      <c r="H2200">
        <v>-19387750.379999999</v>
      </c>
      <c r="I2200">
        <v>193</v>
      </c>
      <c r="J2200" t="s">
        <v>13024</v>
      </c>
      <c r="K2200" t="s">
        <v>13025</v>
      </c>
      <c r="L2200" t="s">
        <v>13026</v>
      </c>
    </row>
    <row r="2201" spans="1:12" x14ac:dyDescent="0.4">
      <c r="A2201" t="s">
        <v>30431</v>
      </c>
      <c r="B2201" t="s">
        <v>8576</v>
      </c>
      <c r="C2201" t="s">
        <v>32612</v>
      </c>
      <c r="D2201" t="s">
        <v>8577</v>
      </c>
      <c r="E2201" t="s">
        <v>8578</v>
      </c>
      <c r="F2201" t="s">
        <v>253</v>
      </c>
      <c r="G2201">
        <v>269010404.30000001</v>
      </c>
      <c r="H2201">
        <v>33763823.899999999</v>
      </c>
      <c r="I2201">
        <v>688</v>
      </c>
      <c r="J2201" t="s">
        <v>8579</v>
      </c>
      <c r="K2201" t="s">
        <v>8580</v>
      </c>
      <c r="L2201" t="s">
        <v>8581</v>
      </c>
    </row>
    <row r="2202" spans="1:12" x14ac:dyDescent="0.4">
      <c r="A2202" t="s">
        <v>30431</v>
      </c>
      <c r="B2202" t="s">
        <v>10147</v>
      </c>
      <c r="C2202" t="s">
        <v>32613</v>
      </c>
      <c r="D2202" t="s">
        <v>10148</v>
      </c>
      <c r="E2202" t="s">
        <v>10149</v>
      </c>
      <c r="F2202" t="s">
        <v>163</v>
      </c>
      <c r="G2202">
        <v>177351666.80000001</v>
      </c>
      <c r="H2202">
        <v>-12671736.390000001</v>
      </c>
      <c r="I2202">
        <v>871</v>
      </c>
      <c r="J2202" t="s">
        <v>10150</v>
      </c>
      <c r="K2202" t="s">
        <v>10151</v>
      </c>
      <c r="L2202" t="s">
        <v>10152</v>
      </c>
    </row>
    <row r="2203" spans="1:12" x14ac:dyDescent="0.4">
      <c r="A2203" t="s">
        <v>30428</v>
      </c>
      <c r="B2203" t="s">
        <v>17162</v>
      </c>
      <c r="C2203" t="s">
        <v>32614</v>
      </c>
      <c r="D2203" t="s">
        <v>17163</v>
      </c>
      <c r="E2203" t="s">
        <v>17164</v>
      </c>
      <c r="F2203" t="s">
        <v>306</v>
      </c>
      <c r="G2203">
        <v>269714119.69999999</v>
      </c>
      <c r="H2203">
        <v>29109430.390000001</v>
      </c>
      <c r="I2203">
        <v>1399</v>
      </c>
      <c r="J2203" t="s">
        <v>17165</v>
      </c>
      <c r="K2203" t="s">
        <v>17166</v>
      </c>
      <c r="L2203" t="s">
        <v>17167</v>
      </c>
    </row>
    <row r="2204" spans="1:12" x14ac:dyDescent="0.4">
      <c r="A2204" t="s">
        <v>30431</v>
      </c>
      <c r="B2204" t="s">
        <v>15665</v>
      </c>
      <c r="C2204" t="s">
        <v>32615</v>
      </c>
      <c r="D2204" t="s">
        <v>15666</v>
      </c>
      <c r="E2204" t="s">
        <v>15667</v>
      </c>
      <c r="F2204" t="s">
        <v>40</v>
      </c>
      <c r="G2204">
        <v>248035260.5</v>
      </c>
      <c r="H2204">
        <v>4578813.84</v>
      </c>
      <c r="I2204">
        <v>1888</v>
      </c>
      <c r="J2204" t="s">
        <v>15668</v>
      </c>
      <c r="K2204" t="s">
        <v>15669</v>
      </c>
      <c r="L2204" t="s">
        <v>15670</v>
      </c>
    </row>
    <row r="2205" spans="1:12" x14ac:dyDescent="0.4">
      <c r="A2205" t="s">
        <v>30431</v>
      </c>
      <c r="B2205" t="s">
        <v>17156</v>
      </c>
      <c r="C2205" t="s">
        <v>32616</v>
      </c>
      <c r="D2205" t="s">
        <v>17157</v>
      </c>
      <c r="E2205" t="s">
        <v>17158</v>
      </c>
      <c r="F2205" t="s">
        <v>156</v>
      </c>
      <c r="G2205">
        <v>600753831.10000002</v>
      </c>
      <c r="H2205">
        <v>50204732.439999998</v>
      </c>
      <c r="I2205">
        <v>3997</v>
      </c>
      <c r="J2205" t="s">
        <v>17159</v>
      </c>
      <c r="K2205" t="s">
        <v>17160</v>
      </c>
      <c r="L2205" t="s">
        <v>17161</v>
      </c>
    </row>
    <row r="2206" spans="1:12" x14ac:dyDescent="0.4">
      <c r="A2206" t="s">
        <v>30431</v>
      </c>
      <c r="B2206" t="s">
        <v>22157</v>
      </c>
      <c r="C2206" t="s">
        <v>32617</v>
      </c>
      <c r="D2206" t="s">
        <v>22158</v>
      </c>
      <c r="E2206" t="s">
        <v>22159</v>
      </c>
      <c r="F2206" t="s">
        <v>551</v>
      </c>
      <c r="G2206">
        <v>321634613.19999999</v>
      </c>
      <c r="H2206">
        <v>1957458.1</v>
      </c>
      <c r="I2206">
        <v>799</v>
      </c>
      <c r="J2206" t="s">
        <v>22160</v>
      </c>
      <c r="K2206" t="s">
        <v>22161</v>
      </c>
      <c r="L2206" t="s">
        <v>22162</v>
      </c>
    </row>
    <row r="2207" spans="1:12" x14ac:dyDescent="0.4">
      <c r="A2207" t="s">
        <v>30431</v>
      </c>
      <c r="B2207" t="s">
        <v>10804</v>
      </c>
      <c r="C2207" t="s">
        <v>32618</v>
      </c>
      <c r="D2207" t="s">
        <v>10805</v>
      </c>
      <c r="E2207" t="s">
        <v>10806</v>
      </c>
      <c r="F2207" t="s">
        <v>3350</v>
      </c>
      <c r="G2207">
        <v>464712153.5</v>
      </c>
      <c r="H2207">
        <v>20557317.940000001</v>
      </c>
      <c r="I2207">
        <v>4568</v>
      </c>
      <c r="J2207" t="s">
        <v>10807</v>
      </c>
      <c r="K2207" t="s">
        <v>10808</v>
      </c>
      <c r="L2207" t="s">
        <v>10809</v>
      </c>
    </row>
    <row r="2208" spans="1:12" x14ac:dyDescent="0.4">
      <c r="A2208" t="s">
        <v>30428</v>
      </c>
      <c r="B2208" t="s">
        <v>11950</v>
      </c>
      <c r="C2208" t="s">
        <v>32619</v>
      </c>
      <c r="D2208" t="s">
        <v>11951</v>
      </c>
      <c r="E2208" t="s">
        <v>11952</v>
      </c>
      <c r="F2208" t="s">
        <v>199</v>
      </c>
      <c r="G2208">
        <v>97582950.310000002</v>
      </c>
      <c r="H2208">
        <v>285791.40000000002</v>
      </c>
      <c r="I2208">
        <v>608</v>
      </c>
      <c r="J2208" t="s">
        <v>11953</v>
      </c>
      <c r="K2208" t="s">
        <v>11954</v>
      </c>
      <c r="L2208" t="s">
        <v>11955</v>
      </c>
    </row>
    <row r="2209" spans="1:12" x14ac:dyDescent="0.4">
      <c r="A2209" t="s">
        <v>30493</v>
      </c>
      <c r="B2209" t="s">
        <v>6943</v>
      </c>
      <c r="C2209" t="s">
        <v>32620</v>
      </c>
      <c r="D2209" t="s">
        <v>6944</v>
      </c>
      <c r="E2209" t="s">
        <v>6945</v>
      </c>
      <c r="F2209" t="s">
        <v>253</v>
      </c>
      <c r="G2209">
        <v>88414430.25</v>
      </c>
      <c r="H2209">
        <v>8085831.25</v>
      </c>
      <c r="I2209">
        <v>411</v>
      </c>
      <c r="J2209" t="s">
        <v>6946</v>
      </c>
      <c r="K2209" t="s">
        <v>6947</v>
      </c>
      <c r="L2209" t="s">
        <v>6948</v>
      </c>
    </row>
    <row r="2210" spans="1:12" x14ac:dyDescent="0.4">
      <c r="A2210" t="s">
        <v>30428</v>
      </c>
      <c r="B2210" t="s">
        <v>17150</v>
      </c>
      <c r="C2210" t="s">
        <v>32621</v>
      </c>
      <c r="D2210" t="s">
        <v>17151</v>
      </c>
      <c r="E2210" t="s">
        <v>17152</v>
      </c>
      <c r="F2210" t="s">
        <v>54</v>
      </c>
      <c r="G2210">
        <v>1941191261</v>
      </c>
      <c r="H2210">
        <v>-179960862.59999999</v>
      </c>
      <c r="I2210">
        <v>6111</v>
      </c>
      <c r="J2210" t="s">
        <v>17153</v>
      </c>
      <c r="K2210" t="s">
        <v>17154</v>
      </c>
      <c r="L2210" t="s">
        <v>17155</v>
      </c>
    </row>
    <row r="2211" spans="1:12" x14ac:dyDescent="0.4">
      <c r="A2211" t="s">
        <v>30431</v>
      </c>
      <c r="B2211" t="s">
        <v>26898</v>
      </c>
      <c r="C2211" t="s">
        <v>32622</v>
      </c>
      <c r="D2211" t="s">
        <v>26899</v>
      </c>
      <c r="E2211" t="s">
        <v>26900</v>
      </c>
      <c r="F2211" t="s">
        <v>10</v>
      </c>
      <c r="G2211">
        <v>1097774370</v>
      </c>
      <c r="H2211">
        <v>60471106.600000001</v>
      </c>
      <c r="I2211">
        <v>4262</v>
      </c>
      <c r="J2211" t="s">
        <v>26901</v>
      </c>
      <c r="K2211" t="s">
        <v>26902</v>
      </c>
      <c r="L2211" t="s">
        <v>26903</v>
      </c>
    </row>
    <row r="2212" spans="1:12" x14ac:dyDescent="0.4">
      <c r="A2212" t="s">
        <v>30428</v>
      </c>
      <c r="B2212" t="s">
        <v>29528</v>
      </c>
      <c r="C2212" t="s">
        <v>32623</v>
      </c>
      <c r="D2212" t="s">
        <v>29529</v>
      </c>
      <c r="E2212" t="s">
        <v>29530</v>
      </c>
      <c r="F2212" t="s">
        <v>453</v>
      </c>
      <c r="G2212">
        <v>1311619727</v>
      </c>
      <c r="H2212">
        <v>485322162.89999998</v>
      </c>
      <c r="I2212">
        <v>4003</v>
      </c>
      <c r="J2212" t="s">
        <v>29531</v>
      </c>
      <c r="K2212" t="s">
        <v>29532</v>
      </c>
      <c r="L2212" t="s">
        <v>29533</v>
      </c>
    </row>
    <row r="2213" spans="1:12" x14ac:dyDescent="0.4">
      <c r="A2213" t="s">
        <v>30431</v>
      </c>
      <c r="B2213" t="s">
        <v>14362</v>
      </c>
      <c r="C2213" t="s">
        <v>32624</v>
      </c>
      <c r="D2213" t="s">
        <v>14363</v>
      </c>
      <c r="E2213" t="s">
        <v>14364</v>
      </c>
      <c r="F2213" t="s">
        <v>580</v>
      </c>
      <c r="G2213">
        <v>137130128.09999999</v>
      </c>
      <c r="H2213">
        <v>18050354.07</v>
      </c>
      <c r="I2213">
        <v>1821</v>
      </c>
      <c r="J2213" t="s">
        <v>14365</v>
      </c>
      <c r="K2213" t="s">
        <v>14366</v>
      </c>
      <c r="L2213" t="s">
        <v>14367</v>
      </c>
    </row>
    <row r="2214" spans="1:12" x14ac:dyDescent="0.4">
      <c r="A2214" t="s">
        <v>30431</v>
      </c>
      <c r="B2214" t="s">
        <v>8130</v>
      </c>
      <c r="C2214" t="s">
        <v>32625</v>
      </c>
      <c r="D2214" t="s">
        <v>8131</v>
      </c>
      <c r="E2214" t="s">
        <v>8132</v>
      </c>
      <c r="F2214" t="s">
        <v>171</v>
      </c>
      <c r="G2214">
        <v>248317455.40000001</v>
      </c>
      <c r="H2214">
        <v>20869706.559999999</v>
      </c>
      <c r="I2214">
        <v>630</v>
      </c>
      <c r="J2214" t="s">
        <v>8133</v>
      </c>
      <c r="K2214" t="s">
        <v>8134</v>
      </c>
      <c r="L2214" t="s">
        <v>8135</v>
      </c>
    </row>
    <row r="2215" spans="1:12" x14ac:dyDescent="0.4">
      <c r="A2215" t="s">
        <v>30428</v>
      </c>
      <c r="B2215" t="s">
        <v>17138</v>
      </c>
      <c r="C2215" t="s">
        <v>32626</v>
      </c>
      <c r="D2215" t="s">
        <v>17139</v>
      </c>
      <c r="E2215" t="s">
        <v>17140</v>
      </c>
      <c r="F2215" t="s">
        <v>199</v>
      </c>
      <c r="G2215">
        <v>205017734.5</v>
      </c>
      <c r="H2215">
        <v>60656447.700000003</v>
      </c>
      <c r="I2215">
        <v>988</v>
      </c>
      <c r="J2215" t="s">
        <v>17141</v>
      </c>
      <c r="K2215" t="s">
        <v>17142</v>
      </c>
      <c r="L2215" t="s">
        <v>17143</v>
      </c>
    </row>
    <row r="2216" spans="1:12" x14ac:dyDescent="0.4">
      <c r="A2216" t="s">
        <v>30431</v>
      </c>
      <c r="B2216" t="s">
        <v>17132</v>
      </c>
      <c r="C2216" t="s">
        <v>32627</v>
      </c>
      <c r="D2216" t="s">
        <v>17133</v>
      </c>
      <c r="E2216" t="s">
        <v>17134</v>
      </c>
      <c r="F2216" t="s">
        <v>54</v>
      </c>
      <c r="G2216">
        <v>254617602.69999999</v>
      </c>
      <c r="H2216">
        <v>3115362.2</v>
      </c>
      <c r="I2216">
        <v>1659</v>
      </c>
      <c r="J2216" t="s">
        <v>17135</v>
      </c>
      <c r="K2216" t="s">
        <v>17136</v>
      </c>
      <c r="L2216" t="s">
        <v>17137</v>
      </c>
    </row>
    <row r="2217" spans="1:12" x14ac:dyDescent="0.4">
      <c r="A2217" t="s">
        <v>30431</v>
      </c>
      <c r="B2217" t="s">
        <v>17126</v>
      </c>
      <c r="C2217" t="s">
        <v>32628</v>
      </c>
      <c r="D2217" t="s">
        <v>17127</v>
      </c>
      <c r="E2217" t="s">
        <v>17128</v>
      </c>
      <c r="F2217" t="s">
        <v>74</v>
      </c>
      <c r="G2217">
        <v>433303359</v>
      </c>
      <c r="H2217">
        <v>52237406.859999999</v>
      </c>
      <c r="I2217">
        <v>1929</v>
      </c>
      <c r="J2217" t="s">
        <v>17129</v>
      </c>
      <c r="K2217" t="s">
        <v>17130</v>
      </c>
      <c r="L2217" t="s">
        <v>17131</v>
      </c>
    </row>
    <row r="2218" spans="1:12" x14ac:dyDescent="0.4">
      <c r="A2218" t="s">
        <v>30431</v>
      </c>
      <c r="B2218" t="s">
        <v>17120</v>
      </c>
      <c r="C2218" t="s">
        <v>32629</v>
      </c>
      <c r="D2218" t="s">
        <v>17121</v>
      </c>
      <c r="E2218" t="s">
        <v>17122</v>
      </c>
      <c r="F2218" t="s">
        <v>238</v>
      </c>
      <c r="G2218">
        <v>1198471522</v>
      </c>
      <c r="H2218">
        <v>219172003.90000001</v>
      </c>
      <c r="I2218">
        <v>5636</v>
      </c>
      <c r="J2218" t="s">
        <v>17123</v>
      </c>
      <c r="K2218" t="s">
        <v>17124</v>
      </c>
      <c r="L2218" t="s">
        <v>17125</v>
      </c>
    </row>
    <row r="2219" spans="1:12" x14ac:dyDescent="0.4">
      <c r="A2219" t="s">
        <v>30428</v>
      </c>
      <c r="B2219" t="s">
        <v>25421</v>
      </c>
      <c r="C2219" t="s">
        <v>32630</v>
      </c>
      <c r="D2219" t="s">
        <v>25422</v>
      </c>
      <c r="E2219" t="s">
        <v>25423</v>
      </c>
      <c r="F2219" t="s">
        <v>2130</v>
      </c>
      <c r="G2219">
        <v>198779538.30000001</v>
      </c>
      <c r="H2219">
        <v>26685223.379999999</v>
      </c>
      <c r="I2219">
        <v>729</v>
      </c>
      <c r="J2219" t="s">
        <v>25424</v>
      </c>
      <c r="K2219" t="s">
        <v>25425</v>
      </c>
      <c r="L2219" t="s">
        <v>25426</v>
      </c>
    </row>
    <row r="2220" spans="1:12" x14ac:dyDescent="0.4">
      <c r="A2220" t="s">
        <v>30428</v>
      </c>
      <c r="B2220" t="s">
        <v>26789</v>
      </c>
      <c r="C2220" t="s">
        <v>32631</v>
      </c>
      <c r="D2220" t="s">
        <v>26790</v>
      </c>
      <c r="E2220" t="s">
        <v>26791</v>
      </c>
      <c r="F2220" t="s">
        <v>163</v>
      </c>
      <c r="G2220">
        <v>11975878.310000001</v>
      </c>
      <c r="H2220">
        <v>-612231.94999999995</v>
      </c>
      <c r="I2220">
        <v>100</v>
      </c>
      <c r="J2220" t="s">
        <v>26792</v>
      </c>
      <c r="K2220" t="s">
        <v>26793</v>
      </c>
      <c r="L2220" t="s">
        <v>26794</v>
      </c>
    </row>
    <row r="2221" spans="1:12" x14ac:dyDescent="0.4">
      <c r="A2221" t="s">
        <v>30431</v>
      </c>
      <c r="B2221" t="s">
        <v>17114</v>
      </c>
      <c r="C2221" t="s">
        <v>32632</v>
      </c>
      <c r="D2221" t="s">
        <v>17115</v>
      </c>
      <c r="E2221" t="s">
        <v>17116</v>
      </c>
      <c r="F2221" t="s">
        <v>681</v>
      </c>
      <c r="G2221">
        <v>1192815082</v>
      </c>
      <c r="H2221">
        <v>374183334.60000002</v>
      </c>
      <c r="I2221">
        <v>1771</v>
      </c>
      <c r="J2221" t="s">
        <v>17117</v>
      </c>
      <c r="K2221" t="s">
        <v>17118</v>
      </c>
      <c r="L2221" t="s">
        <v>17119</v>
      </c>
    </row>
    <row r="2222" spans="1:12" x14ac:dyDescent="0.4">
      <c r="A2222" t="s">
        <v>30428</v>
      </c>
      <c r="B2222" t="s">
        <v>17036</v>
      </c>
      <c r="C2222" t="s">
        <v>32633</v>
      </c>
      <c r="D2222" t="s">
        <v>17037</v>
      </c>
      <c r="E2222" t="s">
        <v>17038</v>
      </c>
      <c r="F2222" t="s">
        <v>238</v>
      </c>
      <c r="G2222">
        <v>2363634181</v>
      </c>
      <c r="H2222">
        <v>114466974.90000001</v>
      </c>
      <c r="I2222">
        <v>5719</v>
      </c>
      <c r="J2222" t="s">
        <v>17039</v>
      </c>
      <c r="K2222" t="s">
        <v>17040</v>
      </c>
      <c r="L2222" t="s">
        <v>17041</v>
      </c>
    </row>
    <row r="2223" spans="1:12" x14ac:dyDescent="0.4">
      <c r="A2223" t="s">
        <v>30428</v>
      </c>
      <c r="B2223" t="s">
        <v>17030</v>
      </c>
      <c r="C2223" t="s">
        <v>32634</v>
      </c>
      <c r="D2223" t="s">
        <v>17031</v>
      </c>
      <c r="E2223" t="s">
        <v>17032</v>
      </c>
      <c r="F2223" t="s">
        <v>551</v>
      </c>
      <c r="G2223">
        <v>200575406.40000001</v>
      </c>
      <c r="H2223">
        <v>-2556724.71</v>
      </c>
      <c r="I2223">
        <v>1442</v>
      </c>
      <c r="J2223" t="s">
        <v>17033</v>
      </c>
      <c r="K2223" t="s">
        <v>17034</v>
      </c>
      <c r="L2223" t="s">
        <v>17035</v>
      </c>
    </row>
    <row r="2224" spans="1:12" x14ac:dyDescent="0.4">
      <c r="A2224" t="s">
        <v>30431</v>
      </c>
      <c r="B2224" t="s">
        <v>17024</v>
      </c>
      <c r="C2224" t="s">
        <v>32635</v>
      </c>
      <c r="D2224" t="s">
        <v>17025</v>
      </c>
      <c r="E2224" t="s">
        <v>17026</v>
      </c>
      <c r="F2224" t="s">
        <v>135</v>
      </c>
      <c r="G2224">
        <v>1578263498</v>
      </c>
      <c r="H2224">
        <v>254619337.5</v>
      </c>
      <c r="I2224">
        <v>2483</v>
      </c>
      <c r="J2224" t="s">
        <v>17027</v>
      </c>
      <c r="K2224" t="s">
        <v>17028</v>
      </c>
      <c r="L2224" t="s">
        <v>17029</v>
      </c>
    </row>
    <row r="2225" spans="1:12" x14ac:dyDescent="0.4">
      <c r="A2225" t="s">
        <v>30428</v>
      </c>
      <c r="B2225" t="s">
        <v>11938</v>
      </c>
      <c r="C2225" t="s">
        <v>32636</v>
      </c>
      <c r="D2225" t="s">
        <v>11939</v>
      </c>
      <c r="E2225" t="s">
        <v>11940</v>
      </c>
      <c r="F2225" t="s">
        <v>398</v>
      </c>
      <c r="G2225">
        <v>1315002809</v>
      </c>
      <c r="H2225">
        <v>92528482.079999998</v>
      </c>
      <c r="I2225">
        <v>7553</v>
      </c>
      <c r="J2225" t="s">
        <v>11941</v>
      </c>
      <c r="K2225" t="s">
        <v>11942</v>
      </c>
      <c r="L2225" t="s">
        <v>11943</v>
      </c>
    </row>
    <row r="2226" spans="1:12" x14ac:dyDescent="0.4">
      <c r="A2226" t="s">
        <v>30431</v>
      </c>
      <c r="B2226" t="s">
        <v>10798</v>
      </c>
      <c r="C2226" t="s">
        <v>32637</v>
      </c>
      <c r="D2226" t="s">
        <v>10799</v>
      </c>
      <c r="E2226" t="s">
        <v>10800</v>
      </c>
      <c r="F2226" t="s">
        <v>2616</v>
      </c>
      <c r="G2226">
        <v>1587738636</v>
      </c>
      <c r="H2226">
        <v>78318085.530000001</v>
      </c>
      <c r="I2226">
        <v>1689</v>
      </c>
      <c r="J2226" t="s">
        <v>10801</v>
      </c>
      <c r="K2226" t="s">
        <v>10802</v>
      </c>
      <c r="L2226" t="s">
        <v>10803</v>
      </c>
    </row>
    <row r="2227" spans="1:12" x14ac:dyDescent="0.4">
      <c r="A2227" t="s">
        <v>30428</v>
      </c>
      <c r="B2227" t="s">
        <v>24376</v>
      </c>
      <c r="C2227" t="s">
        <v>32638</v>
      </c>
      <c r="D2227" t="s">
        <v>24377</v>
      </c>
      <c r="E2227" t="s">
        <v>24378</v>
      </c>
      <c r="F2227" t="s">
        <v>391</v>
      </c>
      <c r="G2227">
        <v>111859401.59999999</v>
      </c>
      <c r="H2227">
        <v>10271691.550000001</v>
      </c>
      <c r="I2227">
        <v>706</v>
      </c>
      <c r="J2227" t="s">
        <v>24379</v>
      </c>
      <c r="K2227" t="s">
        <v>24380</v>
      </c>
      <c r="L2227" t="s">
        <v>24381</v>
      </c>
    </row>
    <row r="2228" spans="1:12" x14ac:dyDescent="0.4">
      <c r="A2228" t="s">
        <v>30428</v>
      </c>
      <c r="B2228" t="s">
        <v>17018</v>
      </c>
      <c r="C2228" t="s">
        <v>32639</v>
      </c>
      <c r="D2228" t="s">
        <v>17019</v>
      </c>
      <c r="E2228" t="s">
        <v>17020</v>
      </c>
      <c r="F2228" t="s">
        <v>2909</v>
      </c>
      <c r="G2228">
        <v>2350642779</v>
      </c>
      <c r="H2228">
        <v>211241962.5</v>
      </c>
      <c r="I2228">
        <v>8861</v>
      </c>
      <c r="J2228" t="s">
        <v>17021</v>
      </c>
      <c r="K2228" t="s">
        <v>17022</v>
      </c>
      <c r="L2228" t="s">
        <v>17023</v>
      </c>
    </row>
    <row r="2229" spans="1:12" x14ac:dyDescent="0.4">
      <c r="A2229" t="s">
        <v>30431</v>
      </c>
      <c r="B2229" t="s">
        <v>477</v>
      </c>
      <c r="C2229" t="s">
        <v>32640</v>
      </c>
      <c r="D2229" t="s">
        <v>478</v>
      </c>
      <c r="E2229" t="s">
        <v>479</v>
      </c>
      <c r="F2229" t="s">
        <v>110</v>
      </c>
      <c r="G2229">
        <v>198706756.19999999</v>
      </c>
      <c r="H2229">
        <v>-26403512.18</v>
      </c>
      <c r="I2229">
        <v>935</v>
      </c>
      <c r="J2229" t="s">
        <v>480</v>
      </c>
      <c r="K2229" t="s">
        <v>481</v>
      </c>
      <c r="L2229" t="s">
        <v>482</v>
      </c>
    </row>
    <row r="2230" spans="1:12" x14ac:dyDescent="0.4">
      <c r="A2230" t="s">
        <v>30428</v>
      </c>
      <c r="B2230" t="s">
        <v>17013</v>
      </c>
      <c r="C2230" t="s">
        <v>32641</v>
      </c>
      <c r="D2230" t="s">
        <v>17014</v>
      </c>
      <c r="E2230" t="s">
        <v>17015</v>
      </c>
      <c r="F2230" t="s">
        <v>285</v>
      </c>
      <c r="G2230">
        <v>322276618.5</v>
      </c>
      <c r="H2230">
        <v>14488518.9</v>
      </c>
      <c r="I2230">
        <v>2189</v>
      </c>
      <c r="J2230" t="s">
        <v>17016</v>
      </c>
      <c r="K2230" t="s">
        <v>17017</v>
      </c>
      <c r="L2230" t="s">
        <v>1336</v>
      </c>
    </row>
    <row r="2231" spans="1:12" x14ac:dyDescent="0.4">
      <c r="A2231" t="s">
        <v>30428</v>
      </c>
      <c r="B2231" t="s">
        <v>12853</v>
      </c>
      <c r="C2231" t="s">
        <v>32642</v>
      </c>
      <c r="D2231" t="s">
        <v>12854</v>
      </c>
      <c r="E2231" t="s">
        <v>12855</v>
      </c>
      <c r="F2231" t="s">
        <v>1193</v>
      </c>
      <c r="G2231">
        <v>74453991.670000002</v>
      </c>
      <c r="H2231">
        <v>32234094.23</v>
      </c>
      <c r="I2231">
        <v>323</v>
      </c>
      <c r="J2231" t="s">
        <v>12856</v>
      </c>
      <c r="K2231" t="s">
        <v>12857</v>
      </c>
      <c r="L2231" t="s">
        <v>12858</v>
      </c>
    </row>
    <row r="2232" spans="1:12" x14ac:dyDescent="0.4">
      <c r="A2232" t="s">
        <v>30431</v>
      </c>
      <c r="B2232" t="s">
        <v>23122</v>
      </c>
      <c r="C2232" t="s">
        <v>32643</v>
      </c>
      <c r="D2232" t="s">
        <v>23123</v>
      </c>
      <c r="E2232" t="s">
        <v>23124</v>
      </c>
      <c r="F2232" t="s">
        <v>238</v>
      </c>
      <c r="G2232">
        <v>282409086.10000002</v>
      </c>
      <c r="H2232">
        <v>38424186.649999999</v>
      </c>
      <c r="I2232">
        <v>907</v>
      </c>
      <c r="J2232" t="s">
        <v>23125</v>
      </c>
      <c r="K2232" t="s">
        <v>23126</v>
      </c>
      <c r="L2232" t="s">
        <v>23127</v>
      </c>
    </row>
    <row r="2233" spans="1:12" x14ac:dyDescent="0.4">
      <c r="A2233" t="s">
        <v>30431</v>
      </c>
      <c r="B2233" t="s">
        <v>17007</v>
      </c>
      <c r="C2233" t="s">
        <v>32644</v>
      </c>
      <c r="D2233" t="s">
        <v>17008</v>
      </c>
      <c r="E2233" t="s">
        <v>17009</v>
      </c>
      <c r="F2233" t="s">
        <v>142</v>
      </c>
      <c r="G2233">
        <v>23605474.039999999</v>
      </c>
      <c r="H2233">
        <v>-8395772.1699999999</v>
      </c>
      <c r="I2233">
        <v>60</v>
      </c>
      <c r="J2233" t="s">
        <v>17010</v>
      </c>
      <c r="K2233" t="s">
        <v>17011</v>
      </c>
      <c r="L2233" t="s">
        <v>17012</v>
      </c>
    </row>
    <row r="2234" spans="1:12" x14ac:dyDescent="0.4">
      <c r="A2234" t="s">
        <v>30428</v>
      </c>
      <c r="B2234" t="s">
        <v>11932</v>
      </c>
      <c r="C2234" t="s">
        <v>32645</v>
      </c>
      <c r="D2234" t="s">
        <v>11933</v>
      </c>
      <c r="E2234" t="s">
        <v>11934</v>
      </c>
      <c r="F2234" t="s">
        <v>74</v>
      </c>
      <c r="G2234">
        <v>204040235.19999999</v>
      </c>
      <c r="H2234">
        <v>15032519.25</v>
      </c>
      <c r="I2234">
        <v>1428</v>
      </c>
      <c r="J2234" t="s">
        <v>11935</v>
      </c>
      <c r="K2234" t="s">
        <v>11936</v>
      </c>
      <c r="L2234" t="s">
        <v>11937</v>
      </c>
    </row>
    <row r="2235" spans="1:12" x14ac:dyDescent="0.4">
      <c r="A2235" t="s">
        <v>30428</v>
      </c>
      <c r="B2235" t="s">
        <v>13014</v>
      </c>
      <c r="C2235" t="s">
        <v>32646</v>
      </c>
      <c r="D2235" t="s">
        <v>13015</v>
      </c>
      <c r="E2235" t="s">
        <v>13016</v>
      </c>
      <c r="F2235" t="s">
        <v>1055</v>
      </c>
      <c r="G2235">
        <v>3270572799</v>
      </c>
      <c r="H2235">
        <v>874933137.79999995</v>
      </c>
      <c r="I2235" t="s">
        <v>13017</v>
      </c>
      <c r="J2235" t="s">
        <v>13018</v>
      </c>
      <c r="K2235" t="s">
        <v>13019</v>
      </c>
      <c r="L2235" t="s">
        <v>13020</v>
      </c>
    </row>
    <row r="2236" spans="1:12" x14ac:dyDescent="0.4">
      <c r="A2236" t="s">
        <v>30428</v>
      </c>
      <c r="B2236" t="s">
        <v>17001</v>
      </c>
      <c r="C2236" t="s">
        <v>32647</v>
      </c>
      <c r="D2236" t="s">
        <v>17002</v>
      </c>
      <c r="E2236" t="s">
        <v>17003</v>
      </c>
      <c r="F2236" t="s">
        <v>253</v>
      </c>
      <c r="G2236">
        <v>117786787.90000001</v>
      </c>
      <c r="H2236">
        <v>-1164135.6100000001</v>
      </c>
      <c r="I2236">
        <v>1089</v>
      </c>
      <c r="J2236" t="s">
        <v>17004</v>
      </c>
      <c r="K2236" t="s">
        <v>17005</v>
      </c>
      <c r="L2236" t="s">
        <v>17006</v>
      </c>
    </row>
    <row r="2237" spans="1:12" x14ac:dyDescent="0.4">
      <c r="A2237" t="s">
        <v>30428</v>
      </c>
      <c r="B2237" t="s">
        <v>25960</v>
      </c>
      <c r="C2237" t="s">
        <v>32648</v>
      </c>
      <c r="D2237" t="s">
        <v>25961</v>
      </c>
      <c r="E2237" t="s">
        <v>25962</v>
      </c>
      <c r="F2237" t="s">
        <v>898</v>
      </c>
      <c r="G2237">
        <v>40022379.5</v>
      </c>
      <c r="H2237">
        <v>-80467558.310000002</v>
      </c>
      <c r="I2237">
        <v>505</v>
      </c>
      <c r="J2237" t="s">
        <v>25963</v>
      </c>
      <c r="K2237" t="s">
        <v>25964</v>
      </c>
      <c r="L2237" t="s">
        <v>25965</v>
      </c>
    </row>
    <row r="2238" spans="1:12" x14ac:dyDescent="0.4">
      <c r="A2238" t="s">
        <v>30428</v>
      </c>
      <c r="B2238" t="s">
        <v>16977</v>
      </c>
      <c r="C2238" t="s">
        <v>32649</v>
      </c>
      <c r="D2238" t="s">
        <v>16978</v>
      </c>
      <c r="E2238" t="s">
        <v>16979</v>
      </c>
      <c r="F2238" t="s">
        <v>54</v>
      </c>
      <c r="G2238">
        <v>906662478.29999995</v>
      </c>
      <c r="H2238">
        <v>27833938.829999998</v>
      </c>
      <c r="I2238">
        <v>3958</v>
      </c>
      <c r="J2238" t="s">
        <v>16980</v>
      </c>
      <c r="K2238" t="s">
        <v>16981</v>
      </c>
      <c r="L2238" t="s">
        <v>16982</v>
      </c>
    </row>
    <row r="2239" spans="1:12" x14ac:dyDescent="0.4">
      <c r="A2239" t="s">
        <v>30431</v>
      </c>
      <c r="B2239" t="s">
        <v>11920</v>
      </c>
      <c r="C2239" t="s">
        <v>32650</v>
      </c>
      <c r="D2239" t="s">
        <v>11921</v>
      </c>
      <c r="E2239" t="s">
        <v>11922</v>
      </c>
      <c r="F2239" t="s">
        <v>544</v>
      </c>
      <c r="G2239">
        <v>827689742.5</v>
      </c>
      <c r="H2239">
        <v>177239160</v>
      </c>
      <c r="I2239">
        <v>1522</v>
      </c>
      <c r="J2239" t="s">
        <v>11923</v>
      </c>
      <c r="K2239" t="s">
        <v>11924</v>
      </c>
      <c r="L2239" t="s">
        <v>11925</v>
      </c>
    </row>
    <row r="2240" spans="1:12" x14ac:dyDescent="0.4">
      <c r="A2240" t="s">
        <v>30431</v>
      </c>
      <c r="B2240" t="s">
        <v>16983</v>
      </c>
      <c r="C2240" t="s">
        <v>32651</v>
      </c>
      <c r="D2240" t="s">
        <v>16984</v>
      </c>
      <c r="E2240" t="s">
        <v>16985</v>
      </c>
      <c r="F2240" t="s">
        <v>453</v>
      </c>
      <c r="G2240">
        <v>72606706.069999993</v>
      </c>
      <c r="H2240">
        <v>-3281522.1</v>
      </c>
      <c r="I2240">
        <v>988</v>
      </c>
      <c r="J2240" t="s">
        <v>16986</v>
      </c>
      <c r="K2240" t="s">
        <v>16987</v>
      </c>
      <c r="L2240" t="s">
        <v>16988</v>
      </c>
    </row>
    <row r="2241" spans="1:12" x14ac:dyDescent="0.4">
      <c r="A2241" t="s">
        <v>30431</v>
      </c>
      <c r="B2241" t="s">
        <v>16965</v>
      </c>
      <c r="C2241" t="s">
        <v>32652</v>
      </c>
      <c r="D2241" t="s">
        <v>16966</v>
      </c>
      <c r="E2241" t="s">
        <v>16967</v>
      </c>
      <c r="F2241" t="s">
        <v>338</v>
      </c>
      <c r="G2241">
        <v>1785589456</v>
      </c>
      <c r="H2241">
        <v>489711765.19999999</v>
      </c>
      <c r="I2241">
        <v>4121</v>
      </c>
      <c r="J2241" t="s">
        <v>16968</v>
      </c>
      <c r="K2241" t="s">
        <v>16969</v>
      </c>
      <c r="L2241" t="s">
        <v>16970</v>
      </c>
    </row>
    <row r="2242" spans="1:12" x14ac:dyDescent="0.4">
      <c r="A2242" t="s">
        <v>30431</v>
      </c>
      <c r="B2242" t="s">
        <v>16953</v>
      </c>
      <c r="C2242" t="s">
        <v>32653</v>
      </c>
      <c r="D2242" t="s">
        <v>16954</v>
      </c>
      <c r="E2242" t="s">
        <v>16955</v>
      </c>
      <c r="F2242" t="s">
        <v>2616</v>
      </c>
      <c r="G2242">
        <v>765031978.5</v>
      </c>
      <c r="H2242">
        <v>50330902.469999999</v>
      </c>
      <c r="I2242">
        <v>3948</v>
      </c>
      <c r="J2242" t="s">
        <v>16956</v>
      </c>
      <c r="K2242" t="s">
        <v>16957</v>
      </c>
      <c r="L2242" t="s">
        <v>16958</v>
      </c>
    </row>
    <row r="2243" spans="1:12" x14ac:dyDescent="0.4">
      <c r="A2243" t="s">
        <v>30431</v>
      </c>
      <c r="B2243" t="s">
        <v>29523</v>
      </c>
      <c r="C2243" t="s">
        <v>32654</v>
      </c>
      <c r="D2243" t="s">
        <v>29524</v>
      </c>
      <c r="E2243" t="s">
        <v>6799</v>
      </c>
      <c r="F2243" t="s">
        <v>378</v>
      </c>
      <c r="G2243">
        <v>117202117</v>
      </c>
      <c r="H2243">
        <v>15247451.77</v>
      </c>
      <c r="I2243">
        <v>1566</v>
      </c>
      <c r="J2243" t="s">
        <v>29525</v>
      </c>
      <c r="K2243" t="s">
        <v>29526</v>
      </c>
      <c r="L2243" t="s">
        <v>29527</v>
      </c>
    </row>
    <row r="2244" spans="1:12" x14ac:dyDescent="0.4">
      <c r="A2244" t="s">
        <v>30431</v>
      </c>
      <c r="B2244" t="s">
        <v>16941</v>
      </c>
      <c r="C2244" t="s">
        <v>32655</v>
      </c>
      <c r="D2244" t="s">
        <v>16942</v>
      </c>
      <c r="E2244" t="s">
        <v>16943</v>
      </c>
      <c r="F2244" t="s">
        <v>156</v>
      </c>
      <c r="G2244">
        <v>1297931283</v>
      </c>
      <c r="H2244">
        <v>-52449217.460000001</v>
      </c>
      <c r="I2244">
        <v>8480</v>
      </c>
      <c r="J2244" t="s">
        <v>16944</v>
      </c>
      <c r="K2244" t="s">
        <v>16945</v>
      </c>
      <c r="L2244" t="s">
        <v>16946</v>
      </c>
    </row>
    <row r="2245" spans="1:12" x14ac:dyDescent="0.4">
      <c r="A2245" t="s">
        <v>30431</v>
      </c>
      <c r="B2245" t="s">
        <v>19022</v>
      </c>
      <c r="C2245" t="s">
        <v>32656</v>
      </c>
      <c r="D2245" t="s">
        <v>19023</v>
      </c>
      <c r="E2245" t="s">
        <v>19024</v>
      </c>
      <c r="F2245" t="s">
        <v>88</v>
      </c>
      <c r="G2245">
        <v>438930890.5</v>
      </c>
      <c r="H2245">
        <v>881027.16</v>
      </c>
      <c r="I2245">
        <v>1404</v>
      </c>
      <c r="J2245" t="s">
        <v>19025</v>
      </c>
      <c r="K2245" t="s">
        <v>19026</v>
      </c>
      <c r="L2245" t="s">
        <v>19027</v>
      </c>
    </row>
    <row r="2246" spans="1:12" x14ac:dyDescent="0.4">
      <c r="A2246" t="s">
        <v>30428</v>
      </c>
      <c r="B2246" t="s">
        <v>8569</v>
      </c>
      <c r="C2246" t="s">
        <v>8570</v>
      </c>
      <c r="D2246" t="s">
        <v>8571</v>
      </c>
      <c r="E2246" t="s">
        <v>8572</v>
      </c>
      <c r="F2246" t="s">
        <v>142</v>
      </c>
      <c r="G2246">
        <v>7082810873</v>
      </c>
      <c r="H2246">
        <v>-289758989</v>
      </c>
      <c r="I2246">
        <v>2791</v>
      </c>
      <c r="J2246" t="s">
        <v>8573</v>
      </c>
      <c r="K2246" t="s">
        <v>8574</v>
      </c>
      <c r="L2246" t="s">
        <v>8575</v>
      </c>
    </row>
    <row r="2247" spans="1:12" x14ac:dyDescent="0.4">
      <c r="A2247" t="s">
        <v>30431</v>
      </c>
      <c r="B2247" t="s">
        <v>10141</v>
      </c>
      <c r="C2247" t="s">
        <v>32657</v>
      </c>
      <c r="D2247" t="s">
        <v>10142</v>
      </c>
      <c r="E2247" t="s">
        <v>10143</v>
      </c>
      <c r="F2247" t="s">
        <v>199</v>
      </c>
      <c r="G2247">
        <v>96260543.200000003</v>
      </c>
      <c r="H2247">
        <v>13229709.93</v>
      </c>
      <c r="I2247">
        <v>365</v>
      </c>
      <c r="J2247" t="s">
        <v>10144</v>
      </c>
      <c r="K2247" t="s">
        <v>10145</v>
      </c>
      <c r="L2247" t="s">
        <v>10146</v>
      </c>
    </row>
    <row r="2248" spans="1:12" x14ac:dyDescent="0.4">
      <c r="A2248" t="s">
        <v>30428</v>
      </c>
      <c r="B2248" t="s">
        <v>25083</v>
      </c>
      <c r="C2248" t="s">
        <v>32658</v>
      </c>
      <c r="D2248" t="s">
        <v>25084</v>
      </c>
      <c r="E2248" t="s">
        <v>25085</v>
      </c>
      <c r="F2248" t="s">
        <v>54</v>
      </c>
      <c r="G2248">
        <v>66780013.280000001</v>
      </c>
      <c r="H2248">
        <v>-27967381.149999999</v>
      </c>
      <c r="I2248">
        <v>1161</v>
      </c>
      <c r="J2248" t="s">
        <v>25086</v>
      </c>
      <c r="K2248" t="s">
        <v>25087</v>
      </c>
      <c r="L2248" t="s">
        <v>25088</v>
      </c>
    </row>
    <row r="2249" spans="1:12" x14ac:dyDescent="0.4">
      <c r="A2249" t="s">
        <v>30431</v>
      </c>
      <c r="B2249" t="s">
        <v>16934</v>
      </c>
      <c r="C2249" t="s">
        <v>32659</v>
      </c>
      <c r="D2249" t="s">
        <v>16935</v>
      </c>
      <c r="E2249" t="s">
        <v>16936</v>
      </c>
      <c r="F2249" t="s">
        <v>391</v>
      </c>
      <c r="G2249">
        <v>9334205911</v>
      </c>
      <c r="H2249">
        <v>-411424612.89999998</v>
      </c>
      <c r="I2249" t="s">
        <v>16937</v>
      </c>
      <c r="J2249" t="s">
        <v>16938</v>
      </c>
      <c r="K2249" t="s">
        <v>16939</v>
      </c>
      <c r="L2249" t="s">
        <v>16940</v>
      </c>
    </row>
    <row r="2250" spans="1:12" x14ac:dyDescent="0.4">
      <c r="A2250" t="s">
        <v>30428</v>
      </c>
      <c r="B2250" t="s">
        <v>3188</v>
      </c>
      <c r="C2250" t="s">
        <v>32660</v>
      </c>
      <c r="D2250" t="s">
        <v>3189</v>
      </c>
      <c r="E2250" t="s">
        <v>3190</v>
      </c>
      <c r="F2250" t="s">
        <v>2616</v>
      </c>
      <c r="G2250">
        <v>89679986.780000001</v>
      </c>
      <c r="H2250">
        <v>21533463.440000001</v>
      </c>
      <c r="I2250">
        <v>758</v>
      </c>
      <c r="J2250" t="s">
        <v>3191</v>
      </c>
      <c r="K2250" t="s">
        <v>3192</v>
      </c>
      <c r="L2250" t="s">
        <v>3193</v>
      </c>
    </row>
    <row r="2251" spans="1:12" x14ac:dyDescent="0.4">
      <c r="A2251" t="s">
        <v>30428</v>
      </c>
      <c r="B2251" t="s">
        <v>21557</v>
      </c>
      <c r="C2251" t="s">
        <v>32661</v>
      </c>
      <c r="D2251" t="s">
        <v>21558</v>
      </c>
      <c r="E2251" t="s">
        <v>21559</v>
      </c>
      <c r="F2251" t="s">
        <v>440</v>
      </c>
      <c r="G2251">
        <v>1436742268</v>
      </c>
      <c r="H2251">
        <v>191666853.30000001</v>
      </c>
      <c r="I2251">
        <v>1428</v>
      </c>
      <c r="J2251" t="s">
        <v>21560</v>
      </c>
      <c r="K2251" t="s">
        <v>21561</v>
      </c>
      <c r="L2251" t="s">
        <v>21562</v>
      </c>
    </row>
    <row r="2252" spans="1:12" x14ac:dyDescent="0.4">
      <c r="A2252" t="s">
        <v>30431</v>
      </c>
      <c r="B2252" t="s">
        <v>6214</v>
      </c>
      <c r="C2252" t="s">
        <v>32662</v>
      </c>
      <c r="D2252" t="s">
        <v>6215</v>
      </c>
      <c r="E2252" t="s">
        <v>6216</v>
      </c>
      <c r="F2252" t="s">
        <v>2051</v>
      </c>
      <c r="G2252">
        <v>331861373.80000001</v>
      </c>
      <c r="H2252">
        <v>80512255.700000003</v>
      </c>
      <c r="I2252">
        <v>1060</v>
      </c>
      <c r="J2252" t="s">
        <v>6217</v>
      </c>
      <c r="K2252" t="s">
        <v>6218</v>
      </c>
      <c r="L2252" t="s">
        <v>6219</v>
      </c>
    </row>
    <row r="2253" spans="1:12" x14ac:dyDescent="0.4">
      <c r="A2253" t="s">
        <v>30431</v>
      </c>
      <c r="B2253" t="s">
        <v>13008</v>
      </c>
      <c r="C2253" t="s">
        <v>32663</v>
      </c>
      <c r="D2253" t="s">
        <v>13009</v>
      </c>
      <c r="E2253" t="s">
        <v>13010</v>
      </c>
      <c r="F2253" t="s">
        <v>278</v>
      </c>
      <c r="G2253">
        <v>519408680.69999999</v>
      </c>
      <c r="H2253">
        <v>272080126.60000002</v>
      </c>
      <c r="I2253">
        <v>2086</v>
      </c>
      <c r="J2253" t="s">
        <v>13011</v>
      </c>
      <c r="K2253" t="s">
        <v>13012</v>
      </c>
      <c r="L2253" t="s">
        <v>13013</v>
      </c>
    </row>
    <row r="2254" spans="1:12" x14ac:dyDescent="0.4">
      <c r="A2254" t="s">
        <v>30431</v>
      </c>
      <c r="B2254" t="s">
        <v>9147</v>
      </c>
      <c r="C2254" t="s">
        <v>32664</v>
      </c>
      <c r="D2254" t="s">
        <v>9148</v>
      </c>
      <c r="E2254" t="s">
        <v>9149</v>
      </c>
      <c r="F2254" t="s">
        <v>54</v>
      </c>
      <c r="G2254">
        <v>264367857</v>
      </c>
      <c r="H2254">
        <v>-5256083.79</v>
      </c>
      <c r="I2254">
        <v>1004</v>
      </c>
      <c r="J2254" t="s">
        <v>9150</v>
      </c>
      <c r="K2254" t="s">
        <v>9151</v>
      </c>
      <c r="L2254" t="s">
        <v>9152</v>
      </c>
    </row>
    <row r="2255" spans="1:12" x14ac:dyDescent="0.4">
      <c r="A2255" t="s">
        <v>30428</v>
      </c>
      <c r="B2255" t="s">
        <v>16922</v>
      </c>
      <c r="C2255" t="s">
        <v>32665</v>
      </c>
      <c r="D2255" t="s">
        <v>16923</v>
      </c>
      <c r="E2255" t="s">
        <v>16924</v>
      </c>
      <c r="F2255" t="s">
        <v>32</v>
      </c>
      <c r="G2255">
        <v>900423154.5</v>
      </c>
      <c r="H2255">
        <v>306098537.80000001</v>
      </c>
      <c r="I2255">
        <v>527</v>
      </c>
      <c r="J2255" t="s">
        <v>16925</v>
      </c>
      <c r="K2255" t="s">
        <v>16926</v>
      </c>
      <c r="L2255" t="s">
        <v>16927</v>
      </c>
    </row>
    <row r="2256" spans="1:12" x14ac:dyDescent="0.4">
      <c r="A2256" t="s">
        <v>30428</v>
      </c>
      <c r="B2256" t="s">
        <v>16916</v>
      </c>
      <c r="C2256" t="s">
        <v>32666</v>
      </c>
      <c r="D2256" t="s">
        <v>16917</v>
      </c>
      <c r="E2256" t="s">
        <v>16918</v>
      </c>
      <c r="F2256" t="s">
        <v>419</v>
      </c>
      <c r="G2256">
        <v>77885460.769999996</v>
      </c>
      <c r="H2256">
        <v>-6910087.9400000004</v>
      </c>
      <c r="I2256">
        <v>127</v>
      </c>
      <c r="J2256" t="s">
        <v>16919</v>
      </c>
      <c r="K2256" t="s">
        <v>16920</v>
      </c>
      <c r="L2256" t="s">
        <v>16921</v>
      </c>
    </row>
    <row r="2257" spans="1:12" x14ac:dyDescent="0.4">
      <c r="A2257" t="s">
        <v>30428</v>
      </c>
      <c r="B2257" t="s">
        <v>27006</v>
      </c>
      <c r="C2257" t="s">
        <v>32667</v>
      </c>
      <c r="D2257" t="s">
        <v>27007</v>
      </c>
      <c r="E2257" t="s">
        <v>27008</v>
      </c>
      <c r="F2257" t="s">
        <v>74</v>
      </c>
      <c r="G2257">
        <v>41969881.460000001</v>
      </c>
      <c r="H2257">
        <v>2051055.17</v>
      </c>
      <c r="I2257">
        <v>481</v>
      </c>
      <c r="J2257" t="s">
        <v>27009</v>
      </c>
      <c r="K2257" t="s">
        <v>27010</v>
      </c>
      <c r="L2257" t="s">
        <v>27011</v>
      </c>
    </row>
    <row r="2258" spans="1:12" x14ac:dyDescent="0.4">
      <c r="A2258" t="s">
        <v>30428</v>
      </c>
      <c r="B2258" t="s">
        <v>3181</v>
      </c>
      <c r="C2258" t="s">
        <v>3182</v>
      </c>
      <c r="D2258" t="s">
        <v>3183</v>
      </c>
      <c r="E2258" t="s">
        <v>3184</v>
      </c>
      <c r="F2258" t="s">
        <v>103</v>
      </c>
      <c r="G2258">
        <v>386595535.39999998</v>
      </c>
      <c r="H2258">
        <v>21768805.539999999</v>
      </c>
      <c r="I2258">
        <v>2708</v>
      </c>
      <c r="J2258" t="s">
        <v>3185</v>
      </c>
      <c r="K2258" t="s">
        <v>3186</v>
      </c>
      <c r="L2258" t="s">
        <v>3187</v>
      </c>
    </row>
    <row r="2259" spans="1:12" x14ac:dyDescent="0.4">
      <c r="A2259" t="s">
        <v>30431</v>
      </c>
      <c r="B2259" t="s">
        <v>13469</v>
      </c>
      <c r="C2259" t="s">
        <v>32668</v>
      </c>
      <c r="D2259" t="s">
        <v>13470</v>
      </c>
      <c r="E2259" t="s">
        <v>13471</v>
      </c>
      <c r="F2259" t="s">
        <v>213</v>
      </c>
      <c r="G2259">
        <v>123668798</v>
      </c>
      <c r="H2259">
        <v>1229835.2</v>
      </c>
      <c r="I2259">
        <v>900</v>
      </c>
      <c r="J2259" t="s">
        <v>13472</v>
      </c>
      <c r="K2259" t="s">
        <v>13473</v>
      </c>
      <c r="L2259" t="s">
        <v>13474</v>
      </c>
    </row>
    <row r="2260" spans="1:12" x14ac:dyDescent="0.4">
      <c r="A2260" t="s">
        <v>30431</v>
      </c>
      <c r="B2260" t="s">
        <v>10135</v>
      </c>
      <c r="C2260" t="s">
        <v>32669</v>
      </c>
      <c r="D2260" t="s">
        <v>10136</v>
      </c>
      <c r="E2260" t="s">
        <v>10137</v>
      </c>
      <c r="F2260" t="s">
        <v>206</v>
      </c>
      <c r="G2260">
        <v>418469867.10000002</v>
      </c>
      <c r="H2260">
        <v>8375678.3499999996</v>
      </c>
      <c r="I2260">
        <v>517</v>
      </c>
      <c r="J2260" t="s">
        <v>10138</v>
      </c>
      <c r="K2260" t="s">
        <v>10139</v>
      </c>
      <c r="L2260" t="s">
        <v>10140</v>
      </c>
    </row>
    <row r="2261" spans="1:12" x14ac:dyDescent="0.4">
      <c r="A2261" t="s">
        <v>30431</v>
      </c>
      <c r="B2261" t="s">
        <v>10129</v>
      </c>
      <c r="C2261" t="s">
        <v>32670</v>
      </c>
      <c r="D2261" t="s">
        <v>10130</v>
      </c>
      <c r="E2261" t="s">
        <v>10131</v>
      </c>
      <c r="F2261" t="s">
        <v>391</v>
      </c>
      <c r="G2261">
        <v>557389670.70000005</v>
      </c>
      <c r="H2261">
        <v>21919834.850000001</v>
      </c>
      <c r="I2261">
        <v>2133</v>
      </c>
      <c r="J2261" t="s">
        <v>10132</v>
      </c>
      <c r="K2261" t="s">
        <v>10133</v>
      </c>
      <c r="L2261" t="s">
        <v>10134</v>
      </c>
    </row>
    <row r="2262" spans="1:12" x14ac:dyDescent="0.4">
      <c r="A2262" t="s">
        <v>30431</v>
      </c>
      <c r="B2262" t="s">
        <v>23286</v>
      </c>
      <c r="C2262" t="s">
        <v>32671</v>
      </c>
      <c r="D2262" t="s">
        <v>23287</v>
      </c>
      <c r="E2262" t="s">
        <v>23288</v>
      </c>
      <c r="F2262" t="s">
        <v>40</v>
      </c>
      <c r="G2262">
        <v>102559778.5</v>
      </c>
      <c r="H2262">
        <v>15193039.67</v>
      </c>
      <c r="I2262">
        <v>1030</v>
      </c>
      <c r="J2262" t="s">
        <v>23289</v>
      </c>
      <c r="K2262" t="s">
        <v>23290</v>
      </c>
      <c r="L2262" t="s">
        <v>23291</v>
      </c>
    </row>
    <row r="2263" spans="1:12" x14ac:dyDescent="0.4">
      <c r="A2263" t="s">
        <v>30431</v>
      </c>
      <c r="B2263" t="s">
        <v>10792</v>
      </c>
      <c r="C2263" t="s">
        <v>32672</v>
      </c>
      <c r="D2263" t="s">
        <v>10793</v>
      </c>
      <c r="E2263" t="s">
        <v>10794</v>
      </c>
      <c r="F2263" t="s">
        <v>391</v>
      </c>
      <c r="G2263">
        <v>197681882.90000001</v>
      </c>
      <c r="H2263">
        <v>19976911.670000002</v>
      </c>
      <c r="I2263">
        <v>1288</v>
      </c>
      <c r="J2263" t="s">
        <v>10795</v>
      </c>
      <c r="K2263" t="s">
        <v>10796</v>
      </c>
      <c r="L2263" t="s">
        <v>10797</v>
      </c>
    </row>
    <row r="2264" spans="1:12" x14ac:dyDescent="0.4">
      <c r="A2264" t="s">
        <v>30431</v>
      </c>
      <c r="B2264" t="s">
        <v>16910</v>
      </c>
      <c r="C2264" t="s">
        <v>32673</v>
      </c>
      <c r="D2264" t="s">
        <v>16911</v>
      </c>
      <c r="E2264" t="s">
        <v>16912</v>
      </c>
      <c r="F2264" t="s">
        <v>40</v>
      </c>
      <c r="G2264">
        <v>840107471.20000005</v>
      </c>
      <c r="H2264">
        <v>51398337.619999997</v>
      </c>
      <c r="I2264">
        <v>6020</v>
      </c>
      <c r="J2264" t="s">
        <v>16913</v>
      </c>
      <c r="K2264" t="s">
        <v>16914</v>
      </c>
      <c r="L2264" t="s">
        <v>16915</v>
      </c>
    </row>
    <row r="2265" spans="1:12" x14ac:dyDescent="0.4">
      <c r="A2265" t="s">
        <v>30431</v>
      </c>
      <c r="B2265" t="s">
        <v>16904</v>
      </c>
      <c r="C2265" t="s">
        <v>32674</v>
      </c>
      <c r="D2265" t="s">
        <v>16905</v>
      </c>
      <c r="E2265" t="s">
        <v>16906</v>
      </c>
      <c r="F2265" t="s">
        <v>10</v>
      </c>
      <c r="G2265">
        <v>34296685.240000002</v>
      </c>
      <c r="H2265">
        <v>-1099232.8700000001</v>
      </c>
      <c r="I2265">
        <v>279</v>
      </c>
      <c r="J2265" t="s">
        <v>16907</v>
      </c>
      <c r="K2265" t="s">
        <v>16908</v>
      </c>
      <c r="L2265" t="s">
        <v>16909</v>
      </c>
    </row>
    <row r="2266" spans="1:12" x14ac:dyDescent="0.4">
      <c r="A2266" t="s">
        <v>30431</v>
      </c>
      <c r="B2266" t="s">
        <v>16898</v>
      </c>
      <c r="C2266" t="s">
        <v>32675</v>
      </c>
      <c r="D2266" t="s">
        <v>16899</v>
      </c>
      <c r="E2266" t="s">
        <v>16900</v>
      </c>
      <c r="F2266" t="s">
        <v>580</v>
      </c>
      <c r="G2266">
        <v>894198872.5</v>
      </c>
      <c r="H2266">
        <v>-2241766.13</v>
      </c>
      <c r="I2266">
        <v>4785</v>
      </c>
      <c r="J2266" t="s">
        <v>16901</v>
      </c>
      <c r="K2266" t="s">
        <v>16902</v>
      </c>
      <c r="L2266" t="s">
        <v>16903</v>
      </c>
    </row>
    <row r="2267" spans="1:12" x14ac:dyDescent="0.4">
      <c r="A2267" t="s">
        <v>30428</v>
      </c>
      <c r="B2267" t="s">
        <v>16886</v>
      </c>
      <c r="C2267" t="s">
        <v>32676</v>
      </c>
      <c r="D2267" t="s">
        <v>16887</v>
      </c>
      <c r="E2267" t="s">
        <v>16888</v>
      </c>
      <c r="F2267" t="s">
        <v>40</v>
      </c>
      <c r="G2267">
        <v>352585553</v>
      </c>
      <c r="H2267">
        <v>637371.82999999996</v>
      </c>
      <c r="I2267">
        <v>1446</v>
      </c>
      <c r="J2267" t="s">
        <v>16889</v>
      </c>
      <c r="K2267" t="s">
        <v>16890</v>
      </c>
      <c r="L2267" t="s">
        <v>16891</v>
      </c>
    </row>
    <row r="2268" spans="1:12" x14ac:dyDescent="0.4">
      <c r="A2268" t="s">
        <v>30431</v>
      </c>
      <c r="B2268" t="s">
        <v>16892</v>
      </c>
      <c r="C2268" t="s">
        <v>32677</v>
      </c>
      <c r="D2268" t="s">
        <v>16893</v>
      </c>
      <c r="E2268" t="s">
        <v>16894</v>
      </c>
      <c r="F2268" t="s">
        <v>206</v>
      </c>
      <c r="G2268">
        <v>17276883284</v>
      </c>
      <c r="H2268">
        <v>333981157.80000001</v>
      </c>
      <c r="I2268">
        <v>7421</v>
      </c>
      <c r="J2268" t="s">
        <v>16895</v>
      </c>
      <c r="K2268" t="s">
        <v>16896</v>
      </c>
      <c r="L2268" t="s">
        <v>16897</v>
      </c>
    </row>
    <row r="2269" spans="1:12" x14ac:dyDescent="0.4">
      <c r="A2269" t="s">
        <v>30428</v>
      </c>
      <c r="B2269" t="s">
        <v>8563</v>
      </c>
      <c r="C2269" t="s">
        <v>32678</v>
      </c>
      <c r="D2269" t="s">
        <v>8564</v>
      </c>
      <c r="E2269" t="s">
        <v>8565</v>
      </c>
      <c r="F2269" t="s">
        <v>580</v>
      </c>
      <c r="G2269">
        <v>64911280.170000002</v>
      </c>
      <c r="H2269">
        <v>4408958.99</v>
      </c>
      <c r="I2269">
        <v>349</v>
      </c>
      <c r="J2269" t="s">
        <v>8566</v>
      </c>
      <c r="K2269" t="s">
        <v>8567</v>
      </c>
      <c r="L2269" t="s">
        <v>8568</v>
      </c>
    </row>
    <row r="2270" spans="1:12" x14ac:dyDescent="0.4">
      <c r="A2270" t="s">
        <v>30428</v>
      </c>
      <c r="B2270" t="s">
        <v>21690</v>
      </c>
      <c r="C2270" t="s">
        <v>32679</v>
      </c>
      <c r="D2270" t="s">
        <v>21691</v>
      </c>
      <c r="E2270" t="s">
        <v>21692</v>
      </c>
      <c r="F2270" t="s">
        <v>453</v>
      </c>
      <c r="G2270">
        <v>908101383.70000005</v>
      </c>
      <c r="H2270">
        <v>265968933.30000001</v>
      </c>
      <c r="I2270">
        <v>6321</v>
      </c>
      <c r="J2270" t="s">
        <v>21693</v>
      </c>
      <c r="K2270" t="s">
        <v>21694</v>
      </c>
      <c r="L2270" t="s">
        <v>21695</v>
      </c>
    </row>
    <row r="2271" spans="1:12" x14ac:dyDescent="0.4">
      <c r="A2271" t="s">
        <v>30428</v>
      </c>
      <c r="B2271" t="s">
        <v>16879</v>
      </c>
      <c r="C2271" t="s">
        <v>32680</v>
      </c>
      <c r="D2271" t="s">
        <v>16880</v>
      </c>
      <c r="E2271" t="s">
        <v>16881</v>
      </c>
      <c r="F2271" t="s">
        <v>293</v>
      </c>
      <c r="G2271">
        <v>4140649849</v>
      </c>
      <c r="H2271">
        <v>241794170</v>
      </c>
      <c r="I2271" t="s">
        <v>16882</v>
      </c>
      <c r="J2271" t="s">
        <v>16883</v>
      </c>
      <c r="K2271" t="s">
        <v>16884</v>
      </c>
      <c r="L2271" t="s">
        <v>16885</v>
      </c>
    </row>
    <row r="2272" spans="1:12" x14ac:dyDescent="0.4">
      <c r="A2272" t="s">
        <v>30431</v>
      </c>
      <c r="B2272" t="s">
        <v>22151</v>
      </c>
      <c r="C2272" t="s">
        <v>32681</v>
      </c>
      <c r="D2272" t="s">
        <v>22152</v>
      </c>
      <c r="E2272" t="s">
        <v>22153</v>
      </c>
      <c r="F2272" t="s">
        <v>2585</v>
      </c>
      <c r="G2272">
        <v>2086165521</v>
      </c>
      <c r="H2272">
        <v>367704718.19999999</v>
      </c>
      <c r="I2272">
        <v>4879</v>
      </c>
      <c r="J2272" t="s">
        <v>22154</v>
      </c>
      <c r="K2272" t="s">
        <v>22155</v>
      </c>
      <c r="L2272" t="s">
        <v>22156</v>
      </c>
    </row>
    <row r="2273" spans="1:12" x14ac:dyDescent="0.4">
      <c r="A2273" t="s">
        <v>30428</v>
      </c>
      <c r="B2273" t="s">
        <v>16873</v>
      </c>
      <c r="C2273" t="s">
        <v>32682</v>
      </c>
      <c r="D2273" t="s">
        <v>16874</v>
      </c>
      <c r="E2273" t="s">
        <v>16875</v>
      </c>
      <c r="F2273" t="s">
        <v>285</v>
      </c>
      <c r="G2273">
        <v>18441603082</v>
      </c>
      <c r="H2273">
        <v>406571893.69999999</v>
      </c>
      <c r="I2273">
        <v>2259</v>
      </c>
      <c r="J2273" t="s">
        <v>16876</v>
      </c>
      <c r="K2273" t="s">
        <v>16877</v>
      </c>
      <c r="L2273" t="s">
        <v>16878</v>
      </c>
    </row>
    <row r="2274" spans="1:12" x14ac:dyDescent="0.4">
      <c r="A2274" t="s">
        <v>30431</v>
      </c>
      <c r="B2274" t="s">
        <v>16867</v>
      </c>
      <c r="C2274" t="s">
        <v>32683</v>
      </c>
      <c r="D2274" t="s">
        <v>16868</v>
      </c>
      <c r="E2274" t="s">
        <v>16869</v>
      </c>
      <c r="F2274" t="s">
        <v>285</v>
      </c>
      <c r="G2274">
        <v>763629721.39999998</v>
      </c>
      <c r="H2274">
        <v>18014978.73</v>
      </c>
      <c r="I2274">
        <v>3049</v>
      </c>
      <c r="J2274" t="s">
        <v>16870</v>
      </c>
      <c r="K2274" t="s">
        <v>16871</v>
      </c>
      <c r="L2274" t="s">
        <v>16872</v>
      </c>
    </row>
    <row r="2275" spans="1:12" x14ac:dyDescent="0.4">
      <c r="A2275" t="s">
        <v>30428</v>
      </c>
      <c r="B2275" t="s">
        <v>15126</v>
      </c>
      <c r="C2275" t="s">
        <v>32684</v>
      </c>
      <c r="D2275" t="s">
        <v>15127</v>
      </c>
      <c r="E2275" t="s">
        <v>15128</v>
      </c>
      <c r="F2275" t="s">
        <v>54</v>
      </c>
      <c r="G2275">
        <v>311150447.80000001</v>
      </c>
      <c r="H2275">
        <v>18718706.399999999</v>
      </c>
      <c r="I2275">
        <v>1046</v>
      </c>
      <c r="J2275" t="s">
        <v>15129</v>
      </c>
      <c r="K2275" t="s">
        <v>15130</v>
      </c>
      <c r="L2275" t="s">
        <v>15131</v>
      </c>
    </row>
    <row r="2276" spans="1:12" x14ac:dyDescent="0.4">
      <c r="A2276" t="s">
        <v>30428</v>
      </c>
      <c r="B2276" t="s">
        <v>16861</v>
      </c>
      <c r="C2276" t="s">
        <v>32685</v>
      </c>
      <c r="D2276" t="s">
        <v>16862</v>
      </c>
      <c r="E2276" t="s">
        <v>16863</v>
      </c>
      <c r="F2276" t="s">
        <v>2051</v>
      </c>
      <c r="G2276">
        <v>528182267.89999998</v>
      </c>
      <c r="H2276">
        <v>8845720.9700000007</v>
      </c>
      <c r="I2276">
        <v>2468</v>
      </c>
      <c r="J2276" t="s">
        <v>16864</v>
      </c>
      <c r="K2276" t="s">
        <v>16865</v>
      </c>
      <c r="L2276" t="s">
        <v>16866</v>
      </c>
    </row>
    <row r="2277" spans="1:12" x14ac:dyDescent="0.4">
      <c r="A2277" t="s">
        <v>30431</v>
      </c>
      <c r="B2277" t="s">
        <v>28998</v>
      </c>
      <c r="C2277" t="s">
        <v>32686</v>
      </c>
      <c r="D2277" t="s">
        <v>28999</v>
      </c>
      <c r="E2277" t="s">
        <v>29000</v>
      </c>
      <c r="F2277" t="s">
        <v>1193</v>
      </c>
      <c r="G2277">
        <v>42115035.280000001</v>
      </c>
      <c r="H2277">
        <v>1584388.42</v>
      </c>
      <c r="I2277">
        <v>346</v>
      </c>
      <c r="J2277" t="s">
        <v>29001</v>
      </c>
      <c r="K2277" t="s">
        <v>29002</v>
      </c>
      <c r="L2277" t="s">
        <v>29003</v>
      </c>
    </row>
    <row r="2278" spans="1:12" x14ac:dyDescent="0.4">
      <c r="A2278" t="s">
        <v>30428</v>
      </c>
      <c r="B2278" t="s">
        <v>16848</v>
      </c>
      <c r="C2278" t="s">
        <v>32687</v>
      </c>
      <c r="D2278" t="s">
        <v>16849</v>
      </c>
      <c r="E2278" t="s">
        <v>16850</v>
      </c>
      <c r="F2278" t="s">
        <v>419</v>
      </c>
      <c r="G2278">
        <v>752802153.79999995</v>
      </c>
      <c r="H2278">
        <v>26754006.16</v>
      </c>
      <c r="I2278">
        <v>3059</v>
      </c>
      <c r="J2278" t="s">
        <v>16851</v>
      </c>
      <c r="K2278" t="s">
        <v>16852</v>
      </c>
      <c r="L2278" t="s">
        <v>16853</v>
      </c>
    </row>
    <row r="2279" spans="1:12" x14ac:dyDescent="0.4">
      <c r="A2279" t="s">
        <v>30431</v>
      </c>
      <c r="B2279" t="s">
        <v>84</v>
      </c>
      <c r="C2279" t="s">
        <v>32688</v>
      </c>
      <c r="D2279" t="s">
        <v>85</v>
      </c>
      <c r="E2279" t="s">
        <v>86</v>
      </c>
      <c r="F2279" t="s">
        <v>88</v>
      </c>
      <c r="G2279">
        <v>100811353.5</v>
      </c>
      <c r="H2279">
        <v>-4581416.41</v>
      </c>
      <c r="I2279">
        <v>340</v>
      </c>
      <c r="J2279" t="s">
        <v>87</v>
      </c>
      <c r="K2279" t="s">
        <v>89</v>
      </c>
      <c r="L2279" t="s">
        <v>90</v>
      </c>
    </row>
    <row r="2280" spans="1:12" x14ac:dyDescent="0.4">
      <c r="A2280" t="s">
        <v>30431</v>
      </c>
      <c r="B2280" t="s">
        <v>24370</v>
      </c>
      <c r="C2280" t="s">
        <v>32689</v>
      </c>
      <c r="D2280" t="s">
        <v>24371</v>
      </c>
      <c r="E2280" t="s">
        <v>24372</v>
      </c>
      <c r="F2280" t="s">
        <v>156</v>
      </c>
      <c r="G2280">
        <v>260374797.5</v>
      </c>
      <c r="H2280">
        <v>1286018.55</v>
      </c>
      <c r="I2280">
        <v>2190</v>
      </c>
      <c r="J2280" t="s">
        <v>24373</v>
      </c>
      <c r="K2280" t="s">
        <v>24374</v>
      </c>
      <c r="L2280" t="s">
        <v>24375</v>
      </c>
    </row>
    <row r="2281" spans="1:12" x14ac:dyDescent="0.4">
      <c r="A2281" t="s">
        <v>30428</v>
      </c>
      <c r="B2281" t="s">
        <v>16836</v>
      </c>
      <c r="C2281" t="s">
        <v>32690</v>
      </c>
      <c r="D2281" t="s">
        <v>16837</v>
      </c>
      <c r="E2281" t="s">
        <v>16838</v>
      </c>
      <c r="F2281" t="s">
        <v>32</v>
      </c>
      <c r="G2281">
        <v>288948064.60000002</v>
      </c>
      <c r="H2281">
        <v>27852092.140000001</v>
      </c>
      <c r="I2281">
        <v>517</v>
      </c>
      <c r="J2281" t="s">
        <v>16839</v>
      </c>
      <c r="K2281" t="s">
        <v>16840</v>
      </c>
      <c r="L2281" t="s">
        <v>16841</v>
      </c>
    </row>
    <row r="2282" spans="1:12" x14ac:dyDescent="0.4">
      <c r="A2282" t="s">
        <v>30431</v>
      </c>
      <c r="B2282" t="s">
        <v>10786</v>
      </c>
      <c r="C2282" t="s">
        <v>32691</v>
      </c>
      <c r="D2282" t="s">
        <v>10787</v>
      </c>
      <c r="E2282" t="s">
        <v>10788</v>
      </c>
      <c r="F2282" t="s">
        <v>206</v>
      </c>
      <c r="G2282">
        <v>100581298.40000001</v>
      </c>
      <c r="H2282">
        <v>11224987.380000001</v>
      </c>
      <c r="I2282">
        <v>206</v>
      </c>
      <c r="J2282" t="s">
        <v>10789</v>
      </c>
      <c r="K2282" t="s">
        <v>10790</v>
      </c>
      <c r="L2282" t="s">
        <v>10791</v>
      </c>
    </row>
    <row r="2283" spans="1:12" x14ac:dyDescent="0.4">
      <c r="A2283" t="s">
        <v>30431</v>
      </c>
      <c r="B2283" t="s">
        <v>22145</v>
      </c>
      <c r="C2283" t="s">
        <v>32692</v>
      </c>
      <c r="D2283" t="s">
        <v>22146</v>
      </c>
      <c r="E2283" t="s">
        <v>22147</v>
      </c>
      <c r="F2283" t="s">
        <v>74</v>
      </c>
      <c r="G2283">
        <v>150485238.30000001</v>
      </c>
      <c r="H2283">
        <v>20915560.73</v>
      </c>
      <c r="I2283">
        <v>800</v>
      </c>
      <c r="J2283" t="s">
        <v>22148</v>
      </c>
      <c r="K2283" t="s">
        <v>22149</v>
      </c>
      <c r="L2283" t="s">
        <v>22150</v>
      </c>
    </row>
    <row r="2284" spans="1:12" x14ac:dyDescent="0.4">
      <c r="A2284" t="s">
        <v>30431</v>
      </c>
      <c r="B2284" t="s">
        <v>26783</v>
      </c>
      <c r="C2284" t="s">
        <v>32693</v>
      </c>
      <c r="D2284" t="s">
        <v>26784</v>
      </c>
      <c r="E2284" t="s">
        <v>26785</v>
      </c>
      <c r="F2284" t="s">
        <v>185</v>
      </c>
      <c r="G2284">
        <v>225200359.09999999</v>
      </c>
      <c r="H2284">
        <v>107085176.09999999</v>
      </c>
      <c r="I2284">
        <v>557</v>
      </c>
      <c r="J2284" t="s">
        <v>26786</v>
      </c>
      <c r="K2284" t="s">
        <v>26787</v>
      </c>
      <c r="L2284" t="s">
        <v>26788</v>
      </c>
    </row>
    <row r="2285" spans="1:12" x14ac:dyDescent="0.4">
      <c r="A2285" t="s">
        <v>30431</v>
      </c>
      <c r="B2285" t="s">
        <v>15659</v>
      </c>
      <c r="C2285" t="s">
        <v>32694</v>
      </c>
      <c r="D2285" t="s">
        <v>15660</v>
      </c>
      <c r="E2285" t="s">
        <v>15661</v>
      </c>
      <c r="F2285" t="s">
        <v>213</v>
      </c>
      <c r="G2285">
        <v>111279794.90000001</v>
      </c>
      <c r="H2285">
        <v>20444934.280000001</v>
      </c>
      <c r="I2285">
        <v>416</v>
      </c>
      <c r="J2285" t="s">
        <v>15662</v>
      </c>
      <c r="K2285" t="s">
        <v>15663</v>
      </c>
      <c r="L2285" t="s">
        <v>15664</v>
      </c>
    </row>
    <row r="2286" spans="1:12" x14ac:dyDescent="0.4">
      <c r="A2286" t="s">
        <v>30431</v>
      </c>
      <c r="B2286" t="s">
        <v>19016</v>
      </c>
      <c r="C2286" t="s">
        <v>32695</v>
      </c>
      <c r="D2286" t="s">
        <v>19017</v>
      </c>
      <c r="E2286" t="s">
        <v>19018</v>
      </c>
      <c r="F2286" t="s">
        <v>185</v>
      </c>
      <c r="G2286">
        <v>330396250.39999998</v>
      </c>
      <c r="H2286">
        <v>26068139.030000001</v>
      </c>
      <c r="I2286">
        <v>2182</v>
      </c>
      <c r="J2286" t="s">
        <v>19019</v>
      </c>
      <c r="K2286" t="s">
        <v>19020</v>
      </c>
      <c r="L2286" t="s">
        <v>19021</v>
      </c>
    </row>
    <row r="2287" spans="1:12" x14ac:dyDescent="0.4">
      <c r="A2287" t="s">
        <v>30431</v>
      </c>
      <c r="B2287" t="s">
        <v>10780</v>
      </c>
      <c r="C2287" t="s">
        <v>32696</v>
      </c>
      <c r="D2287" t="s">
        <v>10781</v>
      </c>
      <c r="E2287" t="s">
        <v>10782</v>
      </c>
      <c r="F2287" t="s">
        <v>2616</v>
      </c>
      <c r="G2287">
        <v>290537879.80000001</v>
      </c>
      <c r="H2287">
        <v>8012832.4500000002</v>
      </c>
      <c r="I2287">
        <v>1542</v>
      </c>
      <c r="J2287" t="s">
        <v>10783</v>
      </c>
      <c r="K2287" t="s">
        <v>10784</v>
      </c>
      <c r="L2287" t="s">
        <v>10785</v>
      </c>
    </row>
    <row r="2288" spans="1:12" x14ac:dyDescent="0.4">
      <c r="A2288" t="s">
        <v>30431</v>
      </c>
      <c r="B2288" t="s">
        <v>10123</v>
      </c>
      <c r="C2288" t="s">
        <v>32697</v>
      </c>
      <c r="D2288" t="s">
        <v>10124</v>
      </c>
      <c r="E2288" t="s">
        <v>10125</v>
      </c>
      <c r="F2288" t="s">
        <v>199</v>
      </c>
      <c r="G2288">
        <v>302410025.10000002</v>
      </c>
      <c r="H2288">
        <v>55169123.490000002</v>
      </c>
      <c r="I2288">
        <v>1077</v>
      </c>
      <c r="J2288" t="s">
        <v>10126</v>
      </c>
      <c r="K2288" t="s">
        <v>10127</v>
      </c>
      <c r="L2288" t="s">
        <v>10128</v>
      </c>
    </row>
    <row r="2289" spans="1:12" x14ac:dyDescent="0.4">
      <c r="A2289" t="s">
        <v>30431</v>
      </c>
      <c r="B2289" t="s">
        <v>16830</v>
      </c>
      <c r="C2289" t="s">
        <v>32698</v>
      </c>
      <c r="D2289" t="s">
        <v>16831</v>
      </c>
      <c r="E2289" t="s">
        <v>16832</v>
      </c>
      <c r="F2289" t="s">
        <v>246</v>
      </c>
      <c r="G2289">
        <v>882634001</v>
      </c>
      <c r="H2289">
        <v>55459770.479999997</v>
      </c>
      <c r="I2289">
        <v>2932</v>
      </c>
      <c r="J2289" t="s">
        <v>16833</v>
      </c>
      <c r="K2289" t="s">
        <v>16834</v>
      </c>
      <c r="L2289" t="s">
        <v>16835</v>
      </c>
    </row>
    <row r="2290" spans="1:12" x14ac:dyDescent="0.4">
      <c r="A2290" t="s">
        <v>30431</v>
      </c>
      <c r="B2290" t="s">
        <v>10117</v>
      </c>
      <c r="C2290" t="s">
        <v>32699</v>
      </c>
      <c r="D2290" t="s">
        <v>10118</v>
      </c>
      <c r="E2290" t="s">
        <v>10119</v>
      </c>
      <c r="F2290" t="s">
        <v>17</v>
      </c>
      <c r="G2290">
        <v>84233876.780000001</v>
      </c>
      <c r="H2290">
        <v>13747038.93</v>
      </c>
      <c r="I2290">
        <v>850</v>
      </c>
      <c r="J2290" t="s">
        <v>10120</v>
      </c>
      <c r="K2290" t="s">
        <v>10121</v>
      </c>
      <c r="L2290" t="s">
        <v>10122</v>
      </c>
    </row>
    <row r="2291" spans="1:12" x14ac:dyDescent="0.4">
      <c r="A2291" t="s">
        <v>30431</v>
      </c>
      <c r="B2291" t="s">
        <v>6668</v>
      </c>
      <c r="C2291" t="s">
        <v>32700</v>
      </c>
      <c r="D2291" t="s">
        <v>6669</v>
      </c>
      <c r="E2291" t="s">
        <v>6670</v>
      </c>
      <c r="F2291" t="s">
        <v>74</v>
      </c>
      <c r="G2291">
        <v>366509504.30000001</v>
      </c>
      <c r="H2291">
        <v>9570440.5399999991</v>
      </c>
      <c r="I2291">
        <v>2429</v>
      </c>
      <c r="J2291" t="s">
        <v>6671</v>
      </c>
      <c r="K2291" t="s">
        <v>6672</v>
      </c>
      <c r="L2291" t="s">
        <v>6673</v>
      </c>
    </row>
    <row r="2292" spans="1:12" x14ac:dyDescent="0.4">
      <c r="A2292" t="s">
        <v>30428</v>
      </c>
      <c r="B2292" t="s">
        <v>3169</v>
      </c>
      <c r="C2292" t="s">
        <v>32701</v>
      </c>
      <c r="D2292" t="s">
        <v>3170</v>
      </c>
      <c r="E2292" t="s">
        <v>3171</v>
      </c>
      <c r="F2292" t="s">
        <v>453</v>
      </c>
      <c r="G2292">
        <v>341515385.10000002</v>
      </c>
      <c r="H2292">
        <v>40833884.200000003</v>
      </c>
      <c r="I2292">
        <v>1847</v>
      </c>
      <c r="J2292" t="s">
        <v>3172</v>
      </c>
      <c r="K2292" t="s">
        <v>3173</v>
      </c>
      <c r="L2292" t="s">
        <v>3174</v>
      </c>
    </row>
    <row r="2293" spans="1:12" x14ac:dyDescent="0.4">
      <c r="A2293" t="s">
        <v>30431</v>
      </c>
      <c r="B2293" t="s">
        <v>6383</v>
      </c>
      <c r="C2293" t="s">
        <v>32702</v>
      </c>
      <c r="D2293" t="s">
        <v>6384</v>
      </c>
      <c r="E2293" t="s">
        <v>6385</v>
      </c>
      <c r="F2293" t="s">
        <v>171</v>
      </c>
      <c r="G2293" t="s">
        <v>83</v>
      </c>
      <c r="H2293" t="s">
        <v>83</v>
      </c>
      <c r="I2293">
        <v>412</v>
      </c>
      <c r="J2293" t="s">
        <v>6386</v>
      </c>
      <c r="K2293" t="s">
        <v>6387</v>
      </c>
      <c r="L2293" t="s">
        <v>6388</v>
      </c>
    </row>
    <row r="2294" spans="1:12" x14ac:dyDescent="0.4">
      <c r="A2294" t="s">
        <v>30431</v>
      </c>
      <c r="B2294" t="s">
        <v>10110</v>
      </c>
      <c r="C2294" t="s">
        <v>10111</v>
      </c>
      <c r="D2294" t="s">
        <v>10112</v>
      </c>
      <c r="E2294" t="s">
        <v>10113</v>
      </c>
      <c r="F2294" t="s">
        <v>156</v>
      </c>
      <c r="G2294">
        <v>389562418.39999998</v>
      </c>
      <c r="H2294">
        <v>49554550.079999998</v>
      </c>
      <c r="I2294">
        <v>2440</v>
      </c>
      <c r="J2294" t="s">
        <v>10114</v>
      </c>
      <c r="K2294" t="s">
        <v>10115</v>
      </c>
      <c r="L2294" t="s">
        <v>10116</v>
      </c>
    </row>
    <row r="2295" spans="1:12" x14ac:dyDescent="0.4">
      <c r="A2295" t="s">
        <v>30431</v>
      </c>
      <c r="B2295" t="s">
        <v>6377</v>
      </c>
      <c r="C2295" t="s">
        <v>32703</v>
      </c>
      <c r="D2295" t="s">
        <v>6378</v>
      </c>
      <c r="E2295" t="s">
        <v>6379</v>
      </c>
      <c r="F2295" t="s">
        <v>523</v>
      </c>
      <c r="G2295">
        <v>76128502.230000004</v>
      </c>
      <c r="H2295">
        <v>-6328729.2199999997</v>
      </c>
      <c r="I2295">
        <v>391</v>
      </c>
      <c r="J2295" t="s">
        <v>6380</v>
      </c>
      <c r="K2295" t="s">
        <v>6381</v>
      </c>
      <c r="L2295" t="s">
        <v>6382</v>
      </c>
    </row>
    <row r="2296" spans="1:12" x14ac:dyDescent="0.4">
      <c r="A2296" t="s">
        <v>30431</v>
      </c>
      <c r="B2296" t="s">
        <v>15120</v>
      </c>
      <c r="C2296" t="s">
        <v>32704</v>
      </c>
      <c r="D2296" t="s">
        <v>15121</v>
      </c>
      <c r="E2296" t="s">
        <v>15122</v>
      </c>
      <c r="F2296" t="s">
        <v>40</v>
      </c>
      <c r="G2296">
        <v>143695227.5</v>
      </c>
      <c r="H2296">
        <v>19249528.359999999</v>
      </c>
      <c r="I2296">
        <v>2174</v>
      </c>
      <c r="J2296" t="s">
        <v>15123</v>
      </c>
      <c r="K2296" t="s">
        <v>15124</v>
      </c>
      <c r="L2296" t="s">
        <v>15125</v>
      </c>
    </row>
    <row r="2297" spans="1:12" x14ac:dyDescent="0.4">
      <c r="A2297" t="s">
        <v>30428</v>
      </c>
      <c r="B2297" t="s">
        <v>5880</v>
      </c>
      <c r="C2297" t="s">
        <v>32705</v>
      </c>
      <c r="D2297" t="s">
        <v>5881</v>
      </c>
      <c r="E2297" t="s">
        <v>5882</v>
      </c>
      <c r="F2297" t="s">
        <v>206</v>
      </c>
      <c r="G2297">
        <v>139845514.59999999</v>
      </c>
      <c r="H2297">
        <v>43720794.780000001</v>
      </c>
      <c r="I2297">
        <v>1570</v>
      </c>
      <c r="J2297" t="s">
        <v>5883</v>
      </c>
      <c r="K2297" t="s">
        <v>5884</v>
      </c>
      <c r="L2297" t="s">
        <v>5885</v>
      </c>
    </row>
    <row r="2298" spans="1:12" x14ac:dyDescent="0.4">
      <c r="A2298" t="s">
        <v>30428</v>
      </c>
      <c r="B2298" t="s">
        <v>16823</v>
      </c>
      <c r="C2298" t="s">
        <v>16824</v>
      </c>
      <c r="D2298" t="s">
        <v>16825</v>
      </c>
      <c r="E2298" t="s">
        <v>16826</v>
      </c>
      <c r="F2298" t="s">
        <v>213</v>
      </c>
      <c r="G2298">
        <v>1249498768</v>
      </c>
      <c r="H2298">
        <v>50849023.130000003</v>
      </c>
      <c r="I2298">
        <v>4739</v>
      </c>
      <c r="J2298" t="s">
        <v>16827</v>
      </c>
      <c r="K2298" t="s">
        <v>16828</v>
      </c>
      <c r="L2298" t="s">
        <v>16829</v>
      </c>
    </row>
    <row r="2299" spans="1:12" x14ac:dyDescent="0.4">
      <c r="A2299" t="s">
        <v>30431</v>
      </c>
      <c r="B2299" t="s">
        <v>10104</v>
      </c>
      <c r="C2299" t="s">
        <v>32706</v>
      </c>
      <c r="D2299" t="s">
        <v>10105</v>
      </c>
      <c r="E2299" t="s">
        <v>10106</v>
      </c>
      <c r="F2299" t="s">
        <v>898</v>
      </c>
      <c r="G2299">
        <v>469338453.69999999</v>
      </c>
      <c r="H2299">
        <v>34824048.649999999</v>
      </c>
      <c r="I2299">
        <v>4330</v>
      </c>
      <c r="J2299" t="s">
        <v>10107</v>
      </c>
      <c r="K2299" t="s">
        <v>10108</v>
      </c>
      <c r="L2299" t="s">
        <v>10109</v>
      </c>
    </row>
    <row r="2300" spans="1:12" x14ac:dyDescent="0.4">
      <c r="A2300" t="s">
        <v>30431</v>
      </c>
      <c r="B2300" t="s">
        <v>16817</v>
      </c>
      <c r="C2300" t="s">
        <v>32707</v>
      </c>
      <c r="D2300" t="s">
        <v>16818</v>
      </c>
      <c r="E2300" t="s">
        <v>16819</v>
      </c>
      <c r="F2300" t="s">
        <v>378</v>
      </c>
      <c r="G2300">
        <v>128455628.90000001</v>
      </c>
      <c r="H2300">
        <v>36025015.020000003</v>
      </c>
      <c r="I2300">
        <v>960</v>
      </c>
      <c r="J2300" t="s">
        <v>16820</v>
      </c>
      <c r="K2300" t="s">
        <v>16821</v>
      </c>
      <c r="L2300" t="s">
        <v>16822</v>
      </c>
    </row>
    <row r="2301" spans="1:12" x14ac:dyDescent="0.4">
      <c r="A2301" t="s">
        <v>30428</v>
      </c>
      <c r="B2301" t="s">
        <v>10098</v>
      </c>
      <c r="C2301" t="s">
        <v>32708</v>
      </c>
      <c r="D2301" t="s">
        <v>10099</v>
      </c>
      <c r="E2301" t="s">
        <v>10100</v>
      </c>
      <c r="F2301" t="s">
        <v>32</v>
      </c>
      <c r="G2301">
        <v>97371399.159999996</v>
      </c>
      <c r="H2301">
        <v>13475172.220000001</v>
      </c>
      <c r="I2301">
        <v>265</v>
      </c>
      <c r="J2301" t="s">
        <v>10101</v>
      </c>
      <c r="K2301" t="s">
        <v>10102</v>
      </c>
      <c r="L2301" t="s">
        <v>10103</v>
      </c>
    </row>
    <row r="2302" spans="1:12" x14ac:dyDescent="0.4">
      <c r="A2302" t="s">
        <v>30431</v>
      </c>
      <c r="B2302" t="s">
        <v>21501</v>
      </c>
      <c r="C2302" t="s">
        <v>32709</v>
      </c>
      <c r="D2302" t="s">
        <v>21502</v>
      </c>
      <c r="E2302" t="s">
        <v>21503</v>
      </c>
      <c r="F2302" t="s">
        <v>2130</v>
      </c>
      <c r="G2302">
        <v>191604019.30000001</v>
      </c>
      <c r="H2302">
        <v>101128624</v>
      </c>
      <c r="I2302">
        <v>426</v>
      </c>
      <c r="J2302" t="s">
        <v>21504</v>
      </c>
      <c r="K2302" t="s">
        <v>21505</v>
      </c>
      <c r="L2302" t="s">
        <v>21506</v>
      </c>
    </row>
    <row r="2303" spans="1:12" x14ac:dyDescent="0.4">
      <c r="A2303" t="s">
        <v>30431</v>
      </c>
      <c r="B2303" t="s">
        <v>13463</v>
      </c>
      <c r="C2303" t="s">
        <v>32710</v>
      </c>
      <c r="D2303" t="s">
        <v>13464</v>
      </c>
      <c r="E2303" t="s">
        <v>13465</v>
      </c>
      <c r="F2303" t="s">
        <v>285</v>
      </c>
      <c r="G2303">
        <v>188550996.5</v>
      </c>
      <c r="H2303">
        <v>31307449.920000002</v>
      </c>
      <c r="I2303">
        <v>1124</v>
      </c>
      <c r="J2303" t="s">
        <v>13466</v>
      </c>
      <c r="K2303" t="s">
        <v>13467</v>
      </c>
      <c r="L2303" t="s">
        <v>13468</v>
      </c>
    </row>
    <row r="2304" spans="1:12" x14ac:dyDescent="0.4">
      <c r="A2304" t="s">
        <v>30431</v>
      </c>
      <c r="B2304" t="s">
        <v>7509</v>
      </c>
      <c r="C2304" t="s">
        <v>32711</v>
      </c>
      <c r="D2304" t="s">
        <v>7510</v>
      </c>
      <c r="E2304" t="s">
        <v>7511</v>
      </c>
      <c r="F2304" t="s">
        <v>110</v>
      </c>
      <c r="G2304">
        <v>306461015.89999998</v>
      </c>
      <c r="H2304">
        <v>41953999.32</v>
      </c>
      <c r="I2304">
        <v>1477</v>
      </c>
      <c r="J2304" t="s">
        <v>7512</v>
      </c>
      <c r="K2304" t="s">
        <v>7513</v>
      </c>
      <c r="L2304" t="s">
        <v>7514</v>
      </c>
    </row>
    <row r="2305" spans="1:12" x14ac:dyDescent="0.4">
      <c r="A2305" t="s">
        <v>30431</v>
      </c>
      <c r="B2305" t="s">
        <v>16811</v>
      </c>
      <c r="C2305" t="s">
        <v>32712</v>
      </c>
      <c r="D2305" t="s">
        <v>16812</v>
      </c>
      <c r="E2305" t="s">
        <v>16813</v>
      </c>
      <c r="F2305" t="s">
        <v>898</v>
      </c>
      <c r="G2305">
        <v>53981645.130000003</v>
      </c>
      <c r="H2305">
        <v>-15341384.07</v>
      </c>
      <c r="I2305">
        <v>448</v>
      </c>
      <c r="J2305" t="s">
        <v>16814</v>
      </c>
      <c r="K2305" t="s">
        <v>16815</v>
      </c>
      <c r="L2305" t="s">
        <v>16816</v>
      </c>
    </row>
    <row r="2306" spans="1:12" x14ac:dyDescent="0.4">
      <c r="A2306" t="s">
        <v>30428</v>
      </c>
      <c r="B2306" t="s">
        <v>6662</v>
      </c>
      <c r="C2306" t="s">
        <v>32713</v>
      </c>
      <c r="D2306" t="s">
        <v>6663</v>
      </c>
      <c r="E2306" t="s">
        <v>6664</v>
      </c>
      <c r="F2306" t="s">
        <v>32</v>
      </c>
      <c r="G2306">
        <v>264889573.30000001</v>
      </c>
      <c r="H2306">
        <v>65570868.899999999</v>
      </c>
      <c r="I2306">
        <v>309</v>
      </c>
      <c r="J2306" t="s">
        <v>6665</v>
      </c>
      <c r="K2306" t="s">
        <v>6666</v>
      </c>
      <c r="L2306" t="s">
        <v>6667</v>
      </c>
    </row>
    <row r="2307" spans="1:12" x14ac:dyDescent="0.4">
      <c r="A2307" t="s">
        <v>30431</v>
      </c>
      <c r="B2307" t="s">
        <v>19004</v>
      </c>
      <c r="C2307" t="s">
        <v>32714</v>
      </c>
      <c r="D2307" t="s">
        <v>19005</v>
      </c>
      <c r="E2307" t="s">
        <v>19006</v>
      </c>
      <c r="F2307" t="s">
        <v>253</v>
      </c>
      <c r="G2307">
        <v>231080010.40000001</v>
      </c>
      <c r="H2307">
        <v>12224427.07</v>
      </c>
      <c r="I2307">
        <v>1295</v>
      </c>
      <c r="J2307" t="s">
        <v>19007</v>
      </c>
      <c r="K2307" t="s">
        <v>19008</v>
      </c>
      <c r="L2307" t="s">
        <v>19009</v>
      </c>
    </row>
    <row r="2308" spans="1:12" x14ac:dyDescent="0.4">
      <c r="A2308" t="s">
        <v>30428</v>
      </c>
      <c r="B2308" t="s">
        <v>3571</v>
      </c>
      <c r="C2308" t="s">
        <v>32715</v>
      </c>
      <c r="D2308" t="s">
        <v>3572</v>
      </c>
      <c r="E2308" t="s">
        <v>3573</v>
      </c>
      <c r="F2308" t="s">
        <v>378</v>
      </c>
      <c r="G2308">
        <v>41478451.920000002</v>
      </c>
      <c r="H2308">
        <v>6093968.4299999997</v>
      </c>
      <c r="I2308">
        <v>145</v>
      </c>
      <c r="J2308" t="s">
        <v>3574</v>
      </c>
      <c r="K2308" t="s">
        <v>3575</v>
      </c>
      <c r="L2308" t="s">
        <v>3576</v>
      </c>
    </row>
    <row r="2309" spans="1:12" x14ac:dyDescent="0.4">
      <c r="A2309" t="s">
        <v>30431</v>
      </c>
      <c r="B2309" t="s">
        <v>6371</v>
      </c>
      <c r="C2309" t="s">
        <v>32716</v>
      </c>
      <c r="D2309" t="s">
        <v>6372</v>
      </c>
      <c r="E2309" t="s">
        <v>6373</v>
      </c>
      <c r="F2309" t="s">
        <v>3350</v>
      </c>
      <c r="G2309">
        <v>2368517513</v>
      </c>
      <c r="H2309">
        <v>101702456.8</v>
      </c>
      <c r="I2309">
        <v>1334</v>
      </c>
      <c r="J2309" t="s">
        <v>6374</v>
      </c>
      <c r="K2309" t="s">
        <v>6375</v>
      </c>
      <c r="L2309" t="s">
        <v>6376</v>
      </c>
    </row>
    <row r="2310" spans="1:12" x14ac:dyDescent="0.4">
      <c r="A2310" t="s">
        <v>30431</v>
      </c>
      <c r="B2310" t="s">
        <v>16805</v>
      </c>
      <c r="C2310" t="s">
        <v>32717</v>
      </c>
      <c r="D2310" t="s">
        <v>16806</v>
      </c>
      <c r="E2310" t="s">
        <v>16807</v>
      </c>
      <c r="F2310" t="s">
        <v>95</v>
      </c>
      <c r="G2310">
        <v>222722511.90000001</v>
      </c>
      <c r="H2310">
        <v>6912675.7800000003</v>
      </c>
      <c r="I2310">
        <v>1159</v>
      </c>
      <c r="J2310" t="s">
        <v>16808</v>
      </c>
      <c r="K2310" t="s">
        <v>16809</v>
      </c>
      <c r="L2310" t="s">
        <v>16810</v>
      </c>
    </row>
    <row r="2311" spans="1:12" x14ac:dyDescent="0.4">
      <c r="A2311" t="s">
        <v>30428</v>
      </c>
      <c r="B2311" t="s">
        <v>22139</v>
      </c>
      <c r="C2311" t="s">
        <v>32718</v>
      </c>
      <c r="D2311" t="s">
        <v>22140</v>
      </c>
      <c r="E2311" t="s">
        <v>22141</v>
      </c>
      <c r="F2311" t="s">
        <v>32</v>
      </c>
      <c r="G2311">
        <v>756301050.5</v>
      </c>
      <c r="H2311">
        <v>238011304.69999999</v>
      </c>
      <c r="I2311">
        <v>2227</v>
      </c>
      <c r="J2311" t="s">
        <v>22142</v>
      </c>
      <c r="K2311" t="s">
        <v>22143</v>
      </c>
      <c r="L2311" t="s">
        <v>22144</v>
      </c>
    </row>
    <row r="2312" spans="1:12" x14ac:dyDescent="0.4">
      <c r="A2312" t="s">
        <v>30428</v>
      </c>
      <c r="B2312" t="s">
        <v>18998</v>
      </c>
      <c r="C2312" t="s">
        <v>32719</v>
      </c>
      <c r="D2312" t="s">
        <v>18999</v>
      </c>
      <c r="E2312" t="s">
        <v>19000</v>
      </c>
      <c r="F2312" t="s">
        <v>103</v>
      </c>
      <c r="G2312">
        <v>370479184.19999999</v>
      </c>
      <c r="H2312">
        <v>37022558.649999999</v>
      </c>
      <c r="I2312">
        <v>294</v>
      </c>
      <c r="J2312" t="s">
        <v>19001</v>
      </c>
      <c r="K2312" t="s">
        <v>19002</v>
      </c>
      <c r="L2312" t="s">
        <v>19003</v>
      </c>
    </row>
    <row r="2313" spans="1:12" x14ac:dyDescent="0.4">
      <c r="A2313" t="s">
        <v>30428</v>
      </c>
      <c r="B2313" t="s">
        <v>16799</v>
      </c>
      <c r="C2313" t="s">
        <v>32720</v>
      </c>
      <c r="D2313" t="s">
        <v>16800</v>
      </c>
      <c r="E2313" t="s">
        <v>16801</v>
      </c>
      <c r="F2313" t="s">
        <v>2616</v>
      </c>
      <c r="G2313">
        <v>1793209434</v>
      </c>
      <c r="H2313">
        <v>95309362</v>
      </c>
      <c r="I2313">
        <v>8377</v>
      </c>
      <c r="J2313" t="s">
        <v>16802</v>
      </c>
      <c r="K2313" t="s">
        <v>16803</v>
      </c>
      <c r="L2313" t="s">
        <v>16804</v>
      </c>
    </row>
    <row r="2314" spans="1:12" x14ac:dyDescent="0.4">
      <c r="A2314" t="s">
        <v>30431</v>
      </c>
      <c r="B2314" t="s">
        <v>16793</v>
      </c>
      <c r="C2314" t="s">
        <v>32721</v>
      </c>
      <c r="D2314" t="s">
        <v>16794</v>
      </c>
      <c r="E2314" t="s">
        <v>16795</v>
      </c>
      <c r="F2314" t="s">
        <v>40</v>
      </c>
      <c r="G2314">
        <v>62070519.229999997</v>
      </c>
      <c r="H2314">
        <v>-24461859.989999998</v>
      </c>
      <c r="I2314">
        <v>239</v>
      </c>
      <c r="J2314" t="s">
        <v>16796</v>
      </c>
      <c r="K2314" t="s">
        <v>16797</v>
      </c>
      <c r="L2314" t="s">
        <v>16798</v>
      </c>
    </row>
    <row r="2315" spans="1:12" x14ac:dyDescent="0.4">
      <c r="A2315" t="s">
        <v>30431</v>
      </c>
      <c r="B2315" t="s">
        <v>21776</v>
      </c>
      <c r="C2315" t="s">
        <v>32722</v>
      </c>
      <c r="D2315" t="s">
        <v>21777</v>
      </c>
      <c r="E2315" t="s">
        <v>21778</v>
      </c>
      <c r="F2315" t="s">
        <v>110</v>
      </c>
      <c r="G2315">
        <v>628617238.89999998</v>
      </c>
      <c r="H2315">
        <v>47126894.93</v>
      </c>
      <c r="I2315">
        <v>1141</v>
      </c>
      <c r="J2315" t="s">
        <v>21779</v>
      </c>
      <c r="K2315" t="s">
        <v>21780</v>
      </c>
      <c r="L2315" t="s">
        <v>21781</v>
      </c>
    </row>
    <row r="2316" spans="1:12" x14ac:dyDescent="0.4">
      <c r="A2316" t="s">
        <v>30431</v>
      </c>
      <c r="B2316" t="s">
        <v>16787</v>
      </c>
      <c r="C2316" t="s">
        <v>32723</v>
      </c>
      <c r="D2316" t="s">
        <v>16788</v>
      </c>
      <c r="E2316" t="s">
        <v>16789</v>
      </c>
      <c r="F2316" t="s">
        <v>398</v>
      </c>
      <c r="G2316">
        <v>629590843</v>
      </c>
      <c r="H2316">
        <v>40020182.450000003</v>
      </c>
      <c r="I2316">
        <v>3967</v>
      </c>
      <c r="J2316" t="s">
        <v>16790</v>
      </c>
      <c r="K2316" t="s">
        <v>16791</v>
      </c>
      <c r="L2316" t="s">
        <v>16792</v>
      </c>
    </row>
    <row r="2317" spans="1:12" x14ac:dyDescent="0.4">
      <c r="A2317" t="s">
        <v>30428</v>
      </c>
      <c r="B2317" t="s">
        <v>26777</v>
      </c>
      <c r="C2317" t="s">
        <v>32724</v>
      </c>
      <c r="D2317" t="s">
        <v>26778</v>
      </c>
      <c r="E2317" t="s">
        <v>26779</v>
      </c>
      <c r="F2317" t="s">
        <v>185</v>
      </c>
      <c r="G2317">
        <v>33602448.829999998</v>
      </c>
      <c r="H2317">
        <v>2450944.75</v>
      </c>
      <c r="I2317">
        <v>658</v>
      </c>
      <c r="J2317" t="s">
        <v>26780</v>
      </c>
      <c r="K2317" t="s">
        <v>26781</v>
      </c>
      <c r="L2317" t="s">
        <v>26782</v>
      </c>
    </row>
    <row r="2318" spans="1:12" x14ac:dyDescent="0.4">
      <c r="A2318" t="s">
        <v>30431</v>
      </c>
      <c r="B2318" t="s">
        <v>18992</v>
      </c>
      <c r="C2318" t="s">
        <v>32725</v>
      </c>
      <c r="D2318" t="s">
        <v>18993</v>
      </c>
      <c r="E2318" t="s">
        <v>18994</v>
      </c>
      <c r="F2318" t="s">
        <v>917</v>
      </c>
      <c r="G2318">
        <v>2710943104</v>
      </c>
      <c r="H2318">
        <v>-177576041.90000001</v>
      </c>
      <c r="I2318">
        <v>6298</v>
      </c>
      <c r="J2318" t="s">
        <v>18995</v>
      </c>
      <c r="K2318" t="s">
        <v>18996</v>
      </c>
      <c r="L2318" t="s">
        <v>18997</v>
      </c>
    </row>
    <row r="2319" spans="1:12" x14ac:dyDescent="0.4">
      <c r="A2319" t="s">
        <v>30431</v>
      </c>
      <c r="B2319" t="s">
        <v>5385</v>
      </c>
      <c r="C2319" t="s">
        <v>32726</v>
      </c>
      <c r="D2319" t="s">
        <v>5386</v>
      </c>
      <c r="E2319" t="s">
        <v>5387</v>
      </c>
      <c r="F2319" t="s">
        <v>419</v>
      </c>
      <c r="G2319">
        <v>173629700</v>
      </c>
      <c r="H2319">
        <v>28345900</v>
      </c>
      <c r="I2319">
        <v>141</v>
      </c>
      <c r="J2319" t="s">
        <v>5388</v>
      </c>
      <c r="K2319" t="s">
        <v>5389</v>
      </c>
      <c r="L2319" t="s">
        <v>5390</v>
      </c>
    </row>
    <row r="2320" spans="1:12" x14ac:dyDescent="0.4">
      <c r="A2320" t="s">
        <v>30431</v>
      </c>
      <c r="B2320" t="s">
        <v>16780</v>
      </c>
      <c r="C2320" t="s">
        <v>32727</v>
      </c>
      <c r="D2320" t="s">
        <v>16781</v>
      </c>
      <c r="E2320" t="s">
        <v>16782</v>
      </c>
      <c r="F2320" t="s">
        <v>391</v>
      </c>
      <c r="G2320">
        <v>41599710846</v>
      </c>
      <c r="H2320">
        <v>1803320580</v>
      </c>
      <c r="I2320" t="s">
        <v>16783</v>
      </c>
      <c r="J2320" t="s">
        <v>16784</v>
      </c>
      <c r="K2320" t="s">
        <v>16785</v>
      </c>
      <c r="L2320" t="s">
        <v>16786</v>
      </c>
    </row>
    <row r="2321" spans="1:12" x14ac:dyDescent="0.4">
      <c r="A2321" t="s">
        <v>30431</v>
      </c>
      <c r="B2321" t="s">
        <v>16774</v>
      </c>
      <c r="C2321" t="s">
        <v>32728</v>
      </c>
      <c r="D2321" t="s">
        <v>16775</v>
      </c>
      <c r="E2321" t="s">
        <v>16776</v>
      </c>
      <c r="F2321" t="s">
        <v>74</v>
      </c>
      <c r="G2321">
        <v>5537676752</v>
      </c>
      <c r="H2321">
        <v>134255376.69999999</v>
      </c>
      <c r="I2321">
        <v>9142</v>
      </c>
      <c r="J2321" t="s">
        <v>16777</v>
      </c>
      <c r="K2321" t="s">
        <v>16778</v>
      </c>
      <c r="L2321" t="s">
        <v>16779</v>
      </c>
    </row>
    <row r="2322" spans="1:12" x14ac:dyDescent="0.4">
      <c r="A2322" t="s">
        <v>30431</v>
      </c>
      <c r="B2322" t="s">
        <v>20701</v>
      </c>
      <c r="C2322" t="s">
        <v>32729</v>
      </c>
      <c r="D2322" t="s">
        <v>20702</v>
      </c>
      <c r="E2322" t="s">
        <v>20703</v>
      </c>
      <c r="F2322" t="s">
        <v>88</v>
      </c>
      <c r="G2322">
        <v>643572644.60000002</v>
      </c>
      <c r="H2322">
        <v>30318401.109999999</v>
      </c>
      <c r="I2322">
        <v>716</v>
      </c>
      <c r="J2322" t="s">
        <v>20704</v>
      </c>
      <c r="K2322" t="s">
        <v>20705</v>
      </c>
      <c r="L2322" t="s">
        <v>20706</v>
      </c>
    </row>
    <row r="2323" spans="1:12" x14ac:dyDescent="0.4">
      <c r="A2323" t="s">
        <v>30428</v>
      </c>
      <c r="B2323" t="s">
        <v>18986</v>
      </c>
      <c r="C2323" t="s">
        <v>32730</v>
      </c>
      <c r="D2323" t="s">
        <v>18987</v>
      </c>
      <c r="E2323" t="s">
        <v>18988</v>
      </c>
      <c r="F2323" t="s">
        <v>25</v>
      </c>
      <c r="G2323">
        <v>382618933.10000002</v>
      </c>
      <c r="H2323">
        <v>27571998.859999999</v>
      </c>
      <c r="I2323">
        <v>353</v>
      </c>
      <c r="J2323" t="s">
        <v>18989</v>
      </c>
      <c r="K2323" t="s">
        <v>18990</v>
      </c>
      <c r="L2323" t="s">
        <v>18991</v>
      </c>
    </row>
    <row r="2324" spans="1:12" x14ac:dyDescent="0.4">
      <c r="A2324" t="s">
        <v>30431</v>
      </c>
      <c r="B2324" t="s">
        <v>16768</v>
      </c>
      <c r="C2324" t="s">
        <v>32731</v>
      </c>
      <c r="D2324" t="s">
        <v>16769</v>
      </c>
      <c r="E2324" t="s">
        <v>16770</v>
      </c>
      <c r="F2324" t="s">
        <v>573</v>
      </c>
      <c r="G2324">
        <v>41695495.119999997</v>
      </c>
      <c r="H2324">
        <v>-28277488.100000001</v>
      </c>
      <c r="I2324">
        <v>1666</v>
      </c>
      <c r="J2324" t="s">
        <v>16771</v>
      </c>
      <c r="K2324" t="s">
        <v>16772</v>
      </c>
      <c r="L2324" t="s">
        <v>16773</v>
      </c>
    </row>
    <row r="2325" spans="1:12" x14ac:dyDescent="0.4">
      <c r="A2325" t="s">
        <v>30428</v>
      </c>
      <c r="B2325" t="s">
        <v>11914</v>
      </c>
      <c r="C2325" t="s">
        <v>32732</v>
      </c>
      <c r="D2325" t="s">
        <v>11915</v>
      </c>
      <c r="E2325" t="s">
        <v>11916</v>
      </c>
      <c r="F2325" t="s">
        <v>4684</v>
      </c>
      <c r="G2325">
        <v>714966439.29999995</v>
      </c>
      <c r="H2325">
        <v>12695668.73</v>
      </c>
      <c r="I2325">
        <v>1190</v>
      </c>
      <c r="J2325" t="s">
        <v>11917</v>
      </c>
      <c r="K2325" t="s">
        <v>11918</v>
      </c>
      <c r="L2325" t="s">
        <v>11919</v>
      </c>
    </row>
    <row r="2326" spans="1:12" x14ac:dyDescent="0.4">
      <c r="A2326" t="s">
        <v>30428</v>
      </c>
      <c r="B2326" t="s">
        <v>16971</v>
      </c>
      <c r="C2326" t="s">
        <v>32733</v>
      </c>
      <c r="D2326" t="s">
        <v>16972</v>
      </c>
      <c r="E2326" t="s">
        <v>16973</v>
      </c>
      <c r="F2326" t="s">
        <v>560</v>
      </c>
      <c r="G2326">
        <v>219970984</v>
      </c>
      <c r="H2326">
        <v>229922112.90000001</v>
      </c>
      <c r="I2326">
        <v>605</v>
      </c>
      <c r="J2326" t="s">
        <v>16974</v>
      </c>
      <c r="K2326" t="s">
        <v>16975</v>
      </c>
      <c r="L2326" t="s">
        <v>16976</v>
      </c>
    </row>
    <row r="2327" spans="1:12" x14ac:dyDescent="0.4">
      <c r="A2327" t="s">
        <v>30431</v>
      </c>
      <c r="B2327" t="s">
        <v>16762</v>
      </c>
      <c r="C2327" t="s">
        <v>32734</v>
      </c>
      <c r="D2327" t="s">
        <v>16763</v>
      </c>
      <c r="E2327" t="s">
        <v>16764</v>
      </c>
      <c r="F2327" t="s">
        <v>110</v>
      </c>
      <c r="G2327">
        <v>3479027466</v>
      </c>
      <c r="H2327">
        <v>553293797.79999995</v>
      </c>
      <c r="I2327">
        <v>8580</v>
      </c>
      <c r="J2327" t="s">
        <v>16765</v>
      </c>
      <c r="K2327" t="s">
        <v>16766</v>
      </c>
      <c r="L2327" t="s">
        <v>16767</v>
      </c>
    </row>
    <row r="2328" spans="1:12" x14ac:dyDescent="0.4">
      <c r="A2328" t="s">
        <v>30431</v>
      </c>
      <c r="B2328" t="s">
        <v>7503</v>
      </c>
      <c r="C2328" t="s">
        <v>32735</v>
      </c>
      <c r="D2328" t="s">
        <v>7504</v>
      </c>
      <c r="E2328" t="s">
        <v>7505</v>
      </c>
      <c r="F2328" t="s">
        <v>88</v>
      </c>
      <c r="G2328">
        <v>1010659817</v>
      </c>
      <c r="H2328">
        <v>126246491.40000001</v>
      </c>
      <c r="I2328">
        <v>2327</v>
      </c>
      <c r="J2328" t="s">
        <v>7506</v>
      </c>
      <c r="K2328" t="s">
        <v>7507</v>
      </c>
      <c r="L2328" t="s">
        <v>7508</v>
      </c>
    </row>
    <row r="2329" spans="1:12" x14ac:dyDescent="0.4">
      <c r="A2329" t="s">
        <v>30428</v>
      </c>
      <c r="B2329" t="s">
        <v>18980</v>
      </c>
      <c r="C2329" t="s">
        <v>32736</v>
      </c>
      <c r="D2329" t="s">
        <v>18981</v>
      </c>
      <c r="E2329" t="s">
        <v>18982</v>
      </c>
      <c r="F2329" t="s">
        <v>17</v>
      </c>
      <c r="G2329">
        <v>256071579</v>
      </c>
      <c r="H2329">
        <v>12706150.93</v>
      </c>
      <c r="I2329">
        <v>3446</v>
      </c>
      <c r="J2329" t="s">
        <v>18983</v>
      </c>
      <c r="K2329" t="s">
        <v>18984</v>
      </c>
      <c r="L2329" t="s">
        <v>18985</v>
      </c>
    </row>
    <row r="2330" spans="1:12" x14ac:dyDescent="0.4">
      <c r="A2330" t="s">
        <v>30431</v>
      </c>
      <c r="B2330" t="s">
        <v>16756</v>
      </c>
      <c r="C2330" t="s">
        <v>32737</v>
      </c>
      <c r="D2330" t="s">
        <v>16757</v>
      </c>
      <c r="E2330" t="s">
        <v>16758</v>
      </c>
      <c r="F2330" t="s">
        <v>88</v>
      </c>
      <c r="G2330">
        <v>2612935661</v>
      </c>
      <c r="H2330">
        <v>534331688.19999999</v>
      </c>
      <c r="I2330">
        <v>5360</v>
      </c>
      <c r="J2330" t="s">
        <v>16759</v>
      </c>
      <c r="K2330" t="s">
        <v>16760</v>
      </c>
      <c r="L2330" t="s">
        <v>16761</v>
      </c>
    </row>
    <row r="2331" spans="1:12" x14ac:dyDescent="0.4">
      <c r="A2331" t="s">
        <v>30431</v>
      </c>
      <c r="B2331" t="s">
        <v>10092</v>
      </c>
      <c r="C2331" t="s">
        <v>32738</v>
      </c>
      <c r="D2331" t="s">
        <v>10093</v>
      </c>
      <c r="E2331" t="s">
        <v>10094</v>
      </c>
      <c r="F2331" t="s">
        <v>54</v>
      </c>
      <c r="G2331">
        <v>44017247.689999998</v>
      </c>
      <c r="H2331">
        <v>-9895577.5299999993</v>
      </c>
      <c r="I2331">
        <v>786</v>
      </c>
      <c r="J2331" t="s">
        <v>10095</v>
      </c>
      <c r="K2331" t="s">
        <v>10096</v>
      </c>
      <c r="L2331" t="s">
        <v>10097</v>
      </c>
    </row>
    <row r="2332" spans="1:12" x14ac:dyDescent="0.4">
      <c r="A2332" t="s">
        <v>30431</v>
      </c>
      <c r="B2332" t="s">
        <v>26771</v>
      </c>
      <c r="C2332" t="s">
        <v>32739</v>
      </c>
      <c r="D2332" t="s">
        <v>26772</v>
      </c>
      <c r="E2332" t="s">
        <v>26773</v>
      </c>
      <c r="F2332" t="s">
        <v>185</v>
      </c>
      <c r="G2332">
        <v>251503617.59999999</v>
      </c>
      <c r="H2332">
        <v>70616146.959999993</v>
      </c>
      <c r="I2332">
        <v>1737</v>
      </c>
      <c r="J2332" t="s">
        <v>26774</v>
      </c>
      <c r="K2332" t="s">
        <v>26775</v>
      </c>
      <c r="L2332" t="s">
        <v>26776</v>
      </c>
    </row>
    <row r="2333" spans="1:12" x14ac:dyDescent="0.4">
      <c r="A2333" t="s">
        <v>30431</v>
      </c>
      <c r="B2333" t="s">
        <v>16744</v>
      </c>
      <c r="C2333" t="s">
        <v>32740</v>
      </c>
      <c r="D2333" t="s">
        <v>16745</v>
      </c>
      <c r="E2333" t="s">
        <v>16746</v>
      </c>
      <c r="F2333" t="s">
        <v>88</v>
      </c>
      <c r="G2333">
        <v>1245961667</v>
      </c>
      <c r="H2333">
        <v>97182585.689999998</v>
      </c>
      <c r="I2333">
        <v>4579</v>
      </c>
      <c r="J2333" t="s">
        <v>16747</v>
      </c>
      <c r="K2333" t="s">
        <v>16748</v>
      </c>
      <c r="L2333" t="s">
        <v>16749</v>
      </c>
    </row>
    <row r="2334" spans="1:12" x14ac:dyDescent="0.4">
      <c r="A2334" t="s">
        <v>30431</v>
      </c>
      <c r="B2334" t="s">
        <v>16738</v>
      </c>
      <c r="C2334" t="s">
        <v>32741</v>
      </c>
      <c r="D2334" t="s">
        <v>16739</v>
      </c>
      <c r="E2334" t="s">
        <v>16740</v>
      </c>
      <c r="F2334" t="s">
        <v>681</v>
      </c>
      <c r="G2334">
        <v>4712902566</v>
      </c>
      <c r="H2334">
        <v>-829470766.70000005</v>
      </c>
      <c r="I2334">
        <v>5192</v>
      </c>
      <c r="J2334" t="s">
        <v>16741</v>
      </c>
      <c r="K2334" t="s">
        <v>16742</v>
      </c>
      <c r="L2334" t="s">
        <v>16743</v>
      </c>
    </row>
    <row r="2335" spans="1:12" x14ac:dyDescent="0.4">
      <c r="A2335" t="s">
        <v>30428</v>
      </c>
      <c r="B2335" t="s">
        <v>16732</v>
      </c>
      <c r="C2335" t="s">
        <v>32742</v>
      </c>
      <c r="D2335" t="s">
        <v>16733</v>
      </c>
      <c r="E2335" t="s">
        <v>16734</v>
      </c>
      <c r="F2335" t="s">
        <v>560</v>
      </c>
      <c r="G2335">
        <v>2212365250</v>
      </c>
      <c r="H2335">
        <v>-25404017.510000002</v>
      </c>
      <c r="I2335">
        <v>7733</v>
      </c>
      <c r="J2335" t="s">
        <v>16735</v>
      </c>
      <c r="K2335" t="s">
        <v>16736</v>
      </c>
      <c r="L2335" t="s">
        <v>16737</v>
      </c>
    </row>
    <row r="2336" spans="1:12" x14ac:dyDescent="0.4">
      <c r="A2336" t="s">
        <v>30428</v>
      </c>
      <c r="B2336" t="s">
        <v>18974</v>
      </c>
      <c r="C2336" t="s">
        <v>32743</v>
      </c>
      <c r="D2336" t="s">
        <v>18975</v>
      </c>
      <c r="E2336" t="s">
        <v>18976</v>
      </c>
      <c r="F2336" t="s">
        <v>391</v>
      </c>
      <c r="G2336">
        <v>383962371.19999999</v>
      </c>
      <c r="H2336">
        <v>16884653.809999999</v>
      </c>
      <c r="I2336">
        <v>1669</v>
      </c>
      <c r="J2336" t="s">
        <v>18977</v>
      </c>
      <c r="K2336" t="s">
        <v>18978</v>
      </c>
      <c r="L2336" t="s">
        <v>18979</v>
      </c>
    </row>
    <row r="2337" spans="1:12" x14ac:dyDescent="0.4">
      <c r="A2337" t="s">
        <v>30493</v>
      </c>
      <c r="B2337" t="s">
        <v>16277</v>
      </c>
      <c r="C2337" t="s">
        <v>32744</v>
      </c>
      <c r="D2337" t="s">
        <v>16278</v>
      </c>
      <c r="E2337" t="s">
        <v>16279</v>
      </c>
      <c r="F2337" t="s">
        <v>2051</v>
      </c>
      <c r="G2337">
        <v>81725379.069999993</v>
      </c>
      <c r="H2337">
        <v>18026453.859999999</v>
      </c>
      <c r="I2337">
        <v>635</v>
      </c>
      <c r="J2337" t="s">
        <v>16280</v>
      </c>
      <c r="K2337" t="s">
        <v>16281</v>
      </c>
      <c r="L2337" t="s">
        <v>16282</v>
      </c>
    </row>
    <row r="2338" spans="1:12" x14ac:dyDescent="0.4">
      <c r="A2338" t="s">
        <v>30431</v>
      </c>
      <c r="B2338" t="s">
        <v>16726</v>
      </c>
      <c r="C2338" t="s">
        <v>32745</v>
      </c>
      <c r="D2338" t="s">
        <v>16727</v>
      </c>
      <c r="E2338" t="s">
        <v>16728</v>
      </c>
      <c r="F2338" t="s">
        <v>2616</v>
      </c>
      <c r="G2338">
        <v>1761513346</v>
      </c>
      <c r="H2338">
        <v>114992047.8</v>
      </c>
      <c r="I2338">
        <v>4891</v>
      </c>
      <c r="J2338" t="s">
        <v>16729</v>
      </c>
      <c r="K2338" t="s">
        <v>16730</v>
      </c>
      <c r="L2338" t="s">
        <v>16731</v>
      </c>
    </row>
    <row r="2339" spans="1:12" x14ac:dyDescent="0.4">
      <c r="A2339" t="s">
        <v>30428</v>
      </c>
      <c r="B2339" t="s">
        <v>24364</v>
      </c>
      <c r="C2339" t="s">
        <v>32746</v>
      </c>
      <c r="D2339" t="s">
        <v>24365</v>
      </c>
      <c r="E2339" t="s">
        <v>24366</v>
      </c>
      <c r="F2339" t="s">
        <v>32</v>
      </c>
      <c r="G2339">
        <v>110041697.3</v>
      </c>
      <c r="H2339">
        <v>10428556.17</v>
      </c>
      <c r="I2339">
        <v>910</v>
      </c>
      <c r="J2339" t="s">
        <v>24367</v>
      </c>
      <c r="K2339" t="s">
        <v>24368</v>
      </c>
      <c r="L2339" t="s">
        <v>24369</v>
      </c>
    </row>
    <row r="2340" spans="1:12" x14ac:dyDescent="0.4">
      <c r="A2340" t="s">
        <v>30428</v>
      </c>
      <c r="B2340" t="s">
        <v>24358</v>
      </c>
      <c r="C2340" t="s">
        <v>32747</v>
      </c>
      <c r="D2340" t="s">
        <v>24359</v>
      </c>
      <c r="E2340" t="s">
        <v>24360</v>
      </c>
      <c r="F2340" t="s">
        <v>171</v>
      </c>
      <c r="G2340">
        <v>804567037.70000005</v>
      </c>
      <c r="H2340">
        <v>79451140.659999996</v>
      </c>
      <c r="I2340">
        <v>6496</v>
      </c>
      <c r="J2340" t="s">
        <v>24361</v>
      </c>
      <c r="K2340" t="s">
        <v>24362</v>
      </c>
      <c r="L2340" t="s">
        <v>24363</v>
      </c>
    </row>
    <row r="2341" spans="1:12" x14ac:dyDescent="0.4">
      <c r="A2341" t="s">
        <v>30431</v>
      </c>
      <c r="B2341" t="s">
        <v>19898</v>
      </c>
      <c r="C2341" t="s">
        <v>32748</v>
      </c>
      <c r="D2341" t="s">
        <v>19899</v>
      </c>
      <c r="E2341" t="s">
        <v>19900</v>
      </c>
      <c r="F2341" t="s">
        <v>25</v>
      </c>
      <c r="G2341">
        <v>116853544.59999999</v>
      </c>
      <c r="H2341">
        <v>-76468773.489999995</v>
      </c>
      <c r="I2341">
        <v>917</v>
      </c>
      <c r="J2341" t="s">
        <v>19901</v>
      </c>
      <c r="K2341" t="s">
        <v>19902</v>
      </c>
      <c r="L2341" t="s">
        <v>19903</v>
      </c>
    </row>
    <row r="2342" spans="1:12" x14ac:dyDescent="0.4">
      <c r="A2342" t="s">
        <v>30493</v>
      </c>
      <c r="B2342" t="s">
        <v>26354</v>
      </c>
      <c r="C2342" t="s">
        <v>32749</v>
      </c>
      <c r="D2342" t="s">
        <v>26355</v>
      </c>
      <c r="E2342" t="s">
        <v>26356</v>
      </c>
      <c r="F2342" t="s">
        <v>171</v>
      </c>
      <c r="G2342">
        <v>321936800.69999999</v>
      </c>
      <c r="H2342">
        <v>91462531.379999995</v>
      </c>
      <c r="I2342">
        <v>1547</v>
      </c>
      <c r="J2342" t="s">
        <v>26357</v>
      </c>
      <c r="K2342" t="s">
        <v>26358</v>
      </c>
      <c r="L2342" t="s">
        <v>26359</v>
      </c>
    </row>
    <row r="2343" spans="1:12" x14ac:dyDescent="0.4">
      <c r="A2343" t="s">
        <v>30428</v>
      </c>
      <c r="B2343" t="s">
        <v>18968</v>
      </c>
      <c r="C2343" t="s">
        <v>32750</v>
      </c>
      <c r="D2343" t="s">
        <v>18969</v>
      </c>
      <c r="E2343" t="s">
        <v>18970</v>
      </c>
      <c r="F2343" t="s">
        <v>192</v>
      </c>
      <c r="G2343">
        <v>546933706.20000005</v>
      </c>
      <c r="H2343">
        <v>29148152.710000001</v>
      </c>
      <c r="I2343">
        <v>3000</v>
      </c>
      <c r="J2343" t="s">
        <v>18971</v>
      </c>
      <c r="K2343" t="s">
        <v>18972</v>
      </c>
      <c r="L2343" t="s">
        <v>18973</v>
      </c>
    </row>
    <row r="2344" spans="1:12" x14ac:dyDescent="0.4">
      <c r="A2344" t="s">
        <v>30428</v>
      </c>
      <c r="B2344" t="s">
        <v>16720</v>
      </c>
      <c r="C2344" t="s">
        <v>32751</v>
      </c>
      <c r="D2344" t="s">
        <v>16721</v>
      </c>
      <c r="E2344" t="s">
        <v>16722</v>
      </c>
      <c r="F2344" t="s">
        <v>398</v>
      </c>
      <c r="G2344">
        <v>417456783</v>
      </c>
      <c r="H2344">
        <v>14652986</v>
      </c>
      <c r="I2344">
        <v>1438</v>
      </c>
      <c r="J2344" t="s">
        <v>16723</v>
      </c>
      <c r="K2344" t="s">
        <v>16724</v>
      </c>
      <c r="L2344" t="s">
        <v>16725</v>
      </c>
    </row>
    <row r="2345" spans="1:12" x14ac:dyDescent="0.4">
      <c r="A2345" t="s">
        <v>30428</v>
      </c>
      <c r="B2345" t="s">
        <v>18962</v>
      </c>
      <c r="C2345" t="s">
        <v>32752</v>
      </c>
      <c r="D2345" t="s">
        <v>18963</v>
      </c>
      <c r="E2345" t="s">
        <v>18964</v>
      </c>
      <c r="F2345" t="s">
        <v>54</v>
      </c>
      <c r="G2345">
        <v>81528743.099999994</v>
      </c>
      <c r="H2345">
        <v>23046681.800000001</v>
      </c>
      <c r="I2345">
        <v>291</v>
      </c>
      <c r="J2345" t="s">
        <v>18965</v>
      </c>
      <c r="K2345" t="s">
        <v>18966</v>
      </c>
      <c r="L2345" t="s">
        <v>18967</v>
      </c>
    </row>
    <row r="2346" spans="1:12" x14ac:dyDescent="0.4">
      <c r="A2346" t="s">
        <v>30431</v>
      </c>
      <c r="B2346" t="s">
        <v>13457</v>
      </c>
      <c r="C2346" t="s">
        <v>32753</v>
      </c>
      <c r="D2346" t="s">
        <v>13458</v>
      </c>
      <c r="E2346" t="s">
        <v>13459</v>
      </c>
      <c r="F2346" t="s">
        <v>74</v>
      </c>
      <c r="G2346">
        <v>330397092.30000001</v>
      </c>
      <c r="H2346">
        <v>9612098.7699999996</v>
      </c>
      <c r="I2346">
        <v>2306</v>
      </c>
      <c r="J2346" t="s">
        <v>13460</v>
      </c>
      <c r="K2346" t="s">
        <v>13461</v>
      </c>
      <c r="L2346" t="s">
        <v>13462</v>
      </c>
    </row>
    <row r="2347" spans="1:12" x14ac:dyDescent="0.4">
      <c r="A2347" t="s">
        <v>30431</v>
      </c>
      <c r="B2347" t="s">
        <v>16714</v>
      </c>
      <c r="C2347" t="s">
        <v>32754</v>
      </c>
      <c r="D2347" t="s">
        <v>16715</v>
      </c>
      <c r="E2347" t="s">
        <v>16716</v>
      </c>
      <c r="F2347" t="s">
        <v>2616</v>
      </c>
      <c r="G2347">
        <v>2005233583</v>
      </c>
      <c r="H2347">
        <v>40122045.109999999</v>
      </c>
      <c r="I2347">
        <v>8410</v>
      </c>
      <c r="J2347" t="s">
        <v>16717</v>
      </c>
      <c r="K2347" t="s">
        <v>16718</v>
      </c>
      <c r="L2347" t="s">
        <v>16719</v>
      </c>
    </row>
    <row r="2348" spans="1:12" x14ac:dyDescent="0.4">
      <c r="A2348" t="s">
        <v>30431</v>
      </c>
      <c r="B2348" t="s">
        <v>13451</v>
      </c>
      <c r="C2348" t="s">
        <v>32755</v>
      </c>
      <c r="D2348" t="s">
        <v>13452</v>
      </c>
      <c r="E2348" t="s">
        <v>13453</v>
      </c>
      <c r="F2348" t="s">
        <v>88</v>
      </c>
      <c r="G2348">
        <v>611240343.10000002</v>
      </c>
      <c r="H2348">
        <v>307851414.30000001</v>
      </c>
      <c r="I2348">
        <v>725</v>
      </c>
      <c r="J2348" t="s">
        <v>13454</v>
      </c>
      <c r="K2348" t="s">
        <v>13455</v>
      </c>
      <c r="L2348" t="s">
        <v>13456</v>
      </c>
    </row>
    <row r="2349" spans="1:12" x14ac:dyDescent="0.4">
      <c r="A2349" t="s">
        <v>30428</v>
      </c>
      <c r="B2349" t="s">
        <v>18180</v>
      </c>
      <c r="C2349" t="s">
        <v>32756</v>
      </c>
      <c r="D2349" t="s">
        <v>18181</v>
      </c>
      <c r="E2349" t="s">
        <v>18182</v>
      </c>
      <c r="F2349" t="s">
        <v>391</v>
      </c>
      <c r="G2349">
        <v>1212704941</v>
      </c>
      <c r="H2349">
        <v>62791245.409999996</v>
      </c>
      <c r="I2349">
        <v>6125</v>
      </c>
      <c r="J2349" t="s">
        <v>18183</v>
      </c>
      <c r="K2349" t="s">
        <v>18184</v>
      </c>
      <c r="L2349" t="s">
        <v>18185</v>
      </c>
    </row>
    <row r="2350" spans="1:12" x14ac:dyDescent="0.4">
      <c r="A2350" t="s">
        <v>30431</v>
      </c>
      <c r="B2350" t="s">
        <v>10086</v>
      </c>
      <c r="C2350" t="s">
        <v>32757</v>
      </c>
      <c r="D2350" t="s">
        <v>10087</v>
      </c>
      <c r="E2350" t="s">
        <v>10088</v>
      </c>
      <c r="F2350" t="s">
        <v>2616</v>
      </c>
      <c r="G2350">
        <v>202311944.30000001</v>
      </c>
      <c r="H2350">
        <v>10122557.539999999</v>
      </c>
      <c r="I2350">
        <v>1473</v>
      </c>
      <c r="J2350" t="s">
        <v>10089</v>
      </c>
      <c r="K2350" t="s">
        <v>10090</v>
      </c>
      <c r="L2350" t="s">
        <v>10091</v>
      </c>
    </row>
    <row r="2351" spans="1:12" x14ac:dyDescent="0.4">
      <c r="A2351" t="s">
        <v>30428</v>
      </c>
      <c r="B2351" t="s">
        <v>22133</v>
      </c>
      <c r="C2351" t="s">
        <v>32758</v>
      </c>
      <c r="D2351" t="s">
        <v>22134</v>
      </c>
      <c r="E2351" t="s">
        <v>22135</v>
      </c>
      <c r="F2351" t="s">
        <v>253</v>
      </c>
      <c r="G2351">
        <v>227123100.90000001</v>
      </c>
      <c r="H2351">
        <v>37359337.979999997</v>
      </c>
      <c r="I2351">
        <v>1570</v>
      </c>
      <c r="J2351" t="s">
        <v>22136</v>
      </c>
      <c r="K2351" t="s">
        <v>22137</v>
      </c>
      <c r="L2351" t="s">
        <v>22138</v>
      </c>
    </row>
    <row r="2352" spans="1:12" x14ac:dyDescent="0.4">
      <c r="A2352" t="s">
        <v>30431</v>
      </c>
      <c r="B2352" t="s">
        <v>18956</v>
      </c>
      <c r="C2352" t="s">
        <v>32759</v>
      </c>
      <c r="D2352" t="s">
        <v>18957</v>
      </c>
      <c r="E2352" t="s">
        <v>18958</v>
      </c>
      <c r="F2352" t="s">
        <v>957</v>
      </c>
      <c r="G2352">
        <v>1145421775</v>
      </c>
      <c r="H2352">
        <v>12358917.279999999</v>
      </c>
      <c r="I2352">
        <v>7896</v>
      </c>
      <c r="J2352" t="s">
        <v>18959</v>
      </c>
      <c r="K2352" t="s">
        <v>18960</v>
      </c>
      <c r="L2352" t="s">
        <v>18961</v>
      </c>
    </row>
    <row r="2353" spans="1:12" x14ac:dyDescent="0.4">
      <c r="A2353" t="s">
        <v>30431</v>
      </c>
      <c r="B2353" t="s">
        <v>946</v>
      </c>
      <c r="C2353" t="s">
        <v>32760</v>
      </c>
      <c r="D2353" t="s">
        <v>947</v>
      </c>
      <c r="E2353" t="s">
        <v>948</v>
      </c>
      <c r="F2353" t="s">
        <v>206</v>
      </c>
      <c r="G2353">
        <v>274680124</v>
      </c>
      <c r="H2353">
        <v>-13384216.689999999</v>
      </c>
      <c r="I2353">
        <v>1770</v>
      </c>
      <c r="J2353" t="s">
        <v>949</v>
      </c>
      <c r="K2353" t="s">
        <v>950</v>
      </c>
      <c r="L2353" t="s">
        <v>951</v>
      </c>
    </row>
    <row r="2354" spans="1:12" x14ac:dyDescent="0.4">
      <c r="A2354" t="s">
        <v>30431</v>
      </c>
      <c r="B2354" t="s">
        <v>23953</v>
      </c>
      <c r="C2354" t="s">
        <v>32761</v>
      </c>
      <c r="D2354" t="s">
        <v>23954</v>
      </c>
      <c r="E2354" t="s">
        <v>23955</v>
      </c>
      <c r="F2354" t="s">
        <v>103</v>
      </c>
      <c r="G2354">
        <v>175116874.59999999</v>
      </c>
      <c r="H2354">
        <v>23640956.41</v>
      </c>
      <c r="I2354">
        <v>1123</v>
      </c>
      <c r="J2354" t="s">
        <v>23956</v>
      </c>
      <c r="K2354" t="s">
        <v>23957</v>
      </c>
      <c r="L2354" t="s">
        <v>23958</v>
      </c>
    </row>
    <row r="2355" spans="1:12" x14ac:dyDescent="0.4">
      <c r="A2355" t="s">
        <v>30431</v>
      </c>
      <c r="B2355" t="s">
        <v>16708</v>
      </c>
      <c r="C2355" t="s">
        <v>32762</v>
      </c>
      <c r="D2355" t="s">
        <v>16709</v>
      </c>
      <c r="E2355" t="s">
        <v>16710</v>
      </c>
      <c r="F2355" t="s">
        <v>171</v>
      </c>
      <c r="G2355">
        <v>1555681657</v>
      </c>
      <c r="H2355">
        <v>107431687.7</v>
      </c>
      <c r="I2355">
        <v>1904</v>
      </c>
      <c r="J2355" t="s">
        <v>16711</v>
      </c>
      <c r="K2355" t="s">
        <v>16712</v>
      </c>
      <c r="L2355" t="s">
        <v>16713</v>
      </c>
    </row>
    <row r="2356" spans="1:12" x14ac:dyDescent="0.4">
      <c r="A2356" t="s">
        <v>30431</v>
      </c>
      <c r="B2356" t="s">
        <v>16702</v>
      </c>
      <c r="C2356" t="s">
        <v>32763</v>
      </c>
      <c r="D2356" t="s">
        <v>16703</v>
      </c>
      <c r="E2356" t="s">
        <v>16704</v>
      </c>
      <c r="F2356" t="s">
        <v>88</v>
      </c>
      <c r="G2356">
        <v>1693054813</v>
      </c>
      <c r="H2356">
        <v>74122394.989999995</v>
      </c>
      <c r="I2356">
        <v>6434</v>
      </c>
      <c r="J2356" t="s">
        <v>16705</v>
      </c>
      <c r="K2356" t="s">
        <v>16706</v>
      </c>
      <c r="L2356" t="s">
        <v>16707</v>
      </c>
    </row>
    <row r="2357" spans="1:12" x14ac:dyDescent="0.4">
      <c r="A2357" t="s">
        <v>30428</v>
      </c>
      <c r="B2357" t="s">
        <v>18950</v>
      </c>
      <c r="C2357" t="s">
        <v>32764</v>
      </c>
      <c r="D2357" t="s">
        <v>18951</v>
      </c>
      <c r="E2357" t="s">
        <v>18952</v>
      </c>
      <c r="F2357" t="s">
        <v>110</v>
      </c>
      <c r="G2357">
        <v>404359214.39999998</v>
      </c>
      <c r="H2357">
        <v>30409747.23</v>
      </c>
      <c r="I2357">
        <v>1393</v>
      </c>
      <c r="J2357" t="s">
        <v>18953</v>
      </c>
      <c r="K2357" t="s">
        <v>18954</v>
      </c>
      <c r="L2357" t="s">
        <v>18955</v>
      </c>
    </row>
    <row r="2358" spans="1:12" x14ac:dyDescent="0.4">
      <c r="A2358" t="s">
        <v>30431</v>
      </c>
      <c r="B2358" t="s">
        <v>13445</v>
      </c>
      <c r="C2358" t="s">
        <v>32765</v>
      </c>
      <c r="D2358" t="s">
        <v>13446</v>
      </c>
      <c r="E2358" t="s">
        <v>13447</v>
      </c>
      <c r="F2358" t="s">
        <v>2051</v>
      </c>
      <c r="G2358">
        <v>359863244.5</v>
      </c>
      <c r="H2358">
        <v>23756215.989999998</v>
      </c>
      <c r="I2358">
        <v>623</v>
      </c>
      <c r="J2358" t="s">
        <v>13448</v>
      </c>
      <c r="K2358" t="s">
        <v>13449</v>
      </c>
      <c r="L2358" t="s">
        <v>13450</v>
      </c>
    </row>
    <row r="2359" spans="1:12" x14ac:dyDescent="0.4">
      <c r="A2359" t="s">
        <v>30431</v>
      </c>
      <c r="B2359" t="s">
        <v>22127</v>
      </c>
      <c r="C2359" t="s">
        <v>32766</v>
      </c>
      <c r="D2359" t="s">
        <v>22128</v>
      </c>
      <c r="E2359" t="s">
        <v>22129</v>
      </c>
      <c r="F2359" t="s">
        <v>4684</v>
      </c>
      <c r="G2359">
        <v>3483043218</v>
      </c>
      <c r="H2359">
        <v>-293139322.5</v>
      </c>
      <c r="I2359">
        <v>2475</v>
      </c>
      <c r="J2359" t="s">
        <v>22130</v>
      </c>
      <c r="K2359" t="s">
        <v>22131</v>
      </c>
      <c r="L2359" t="s">
        <v>22132</v>
      </c>
    </row>
    <row r="2360" spans="1:12" x14ac:dyDescent="0.4">
      <c r="A2360" t="s">
        <v>30428</v>
      </c>
      <c r="B2360" t="s">
        <v>16696</v>
      </c>
      <c r="C2360" t="s">
        <v>32767</v>
      </c>
      <c r="D2360" t="s">
        <v>16697</v>
      </c>
      <c r="E2360" t="s">
        <v>16698</v>
      </c>
      <c r="F2360" t="s">
        <v>419</v>
      </c>
      <c r="G2360">
        <v>1741832457</v>
      </c>
      <c r="H2360">
        <v>670505211.79999995</v>
      </c>
      <c r="I2360">
        <v>2820</v>
      </c>
      <c r="J2360" t="s">
        <v>16699</v>
      </c>
      <c r="K2360" t="s">
        <v>16700</v>
      </c>
      <c r="L2360" t="s">
        <v>16701</v>
      </c>
    </row>
    <row r="2361" spans="1:12" x14ac:dyDescent="0.4">
      <c r="A2361" t="s">
        <v>30428</v>
      </c>
      <c r="B2361" t="s">
        <v>11908</v>
      </c>
      <c r="C2361" t="s">
        <v>32768</v>
      </c>
      <c r="D2361" t="s">
        <v>11909</v>
      </c>
      <c r="E2361" t="s">
        <v>11910</v>
      </c>
      <c r="F2361" t="s">
        <v>74</v>
      </c>
      <c r="G2361">
        <v>233417936.90000001</v>
      </c>
      <c r="H2361">
        <v>16225889.75</v>
      </c>
      <c r="I2361">
        <v>2327</v>
      </c>
      <c r="J2361" t="s">
        <v>11911</v>
      </c>
      <c r="K2361" t="s">
        <v>11912</v>
      </c>
      <c r="L2361" t="s">
        <v>11913</v>
      </c>
    </row>
    <row r="2362" spans="1:12" x14ac:dyDescent="0.4">
      <c r="A2362" t="s">
        <v>30428</v>
      </c>
      <c r="B2362" t="s">
        <v>18944</v>
      </c>
      <c r="C2362" t="s">
        <v>32769</v>
      </c>
      <c r="D2362" t="s">
        <v>18945</v>
      </c>
      <c r="E2362" t="s">
        <v>18946</v>
      </c>
      <c r="F2362" t="s">
        <v>2130</v>
      </c>
      <c r="G2362">
        <v>177448761.19999999</v>
      </c>
      <c r="H2362">
        <v>42687996.700000003</v>
      </c>
      <c r="I2362">
        <v>472</v>
      </c>
      <c r="J2362" t="s">
        <v>18947</v>
      </c>
      <c r="K2362" t="s">
        <v>18948</v>
      </c>
      <c r="L2362" t="s">
        <v>18949</v>
      </c>
    </row>
    <row r="2363" spans="1:12" x14ac:dyDescent="0.4">
      <c r="A2363" t="s">
        <v>30431</v>
      </c>
      <c r="B2363" t="s">
        <v>3157</v>
      </c>
      <c r="C2363" t="s">
        <v>32770</v>
      </c>
      <c r="D2363" t="s">
        <v>3158</v>
      </c>
      <c r="E2363" t="s">
        <v>3159</v>
      </c>
      <c r="F2363" t="s">
        <v>88</v>
      </c>
      <c r="G2363">
        <v>219622410.90000001</v>
      </c>
      <c r="H2363">
        <v>18258381.699999999</v>
      </c>
      <c r="I2363">
        <v>412</v>
      </c>
      <c r="J2363" t="s">
        <v>3160</v>
      </c>
      <c r="K2363" t="s">
        <v>3161</v>
      </c>
      <c r="L2363" t="s">
        <v>3162</v>
      </c>
    </row>
    <row r="2364" spans="1:12" x14ac:dyDescent="0.4">
      <c r="A2364" t="s">
        <v>30428</v>
      </c>
      <c r="B2364" t="s">
        <v>24352</v>
      </c>
      <c r="C2364" t="s">
        <v>32771</v>
      </c>
      <c r="D2364" t="s">
        <v>24353</v>
      </c>
      <c r="E2364" t="s">
        <v>24354</v>
      </c>
      <c r="F2364" t="s">
        <v>378</v>
      </c>
      <c r="G2364">
        <v>231036688.09999999</v>
      </c>
      <c r="H2364">
        <v>68120281.959999993</v>
      </c>
      <c r="I2364">
        <v>703</v>
      </c>
      <c r="J2364" t="s">
        <v>24355</v>
      </c>
      <c r="K2364" t="s">
        <v>24356</v>
      </c>
      <c r="L2364" t="s">
        <v>24357</v>
      </c>
    </row>
    <row r="2365" spans="1:12" x14ac:dyDescent="0.4">
      <c r="A2365" t="s">
        <v>30428</v>
      </c>
      <c r="B2365" t="s">
        <v>3151</v>
      </c>
      <c r="C2365" t="s">
        <v>32772</v>
      </c>
      <c r="D2365" t="s">
        <v>3152</v>
      </c>
      <c r="E2365" t="s">
        <v>3153</v>
      </c>
      <c r="F2365" t="s">
        <v>285</v>
      </c>
      <c r="G2365">
        <v>52219013.460000001</v>
      </c>
      <c r="H2365">
        <v>9934274.5399999991</v>
      </c>
      <c r="I2365">
        <v>426</v>
      </c>
      <c r="J2365" t="s">
        <v>3154</v>
      </c>
      <c r="K2365" t="s">
        <v>3155</v>
      </c>
      <c r="L2365" t="s">
        <v>3156</v>
      </c>
    </row>
    <row r="2366" spans="1:12" x14ac:dyDescent="0.4">
      <c r="A2366" t="s">
        <v>30428</v>
      </c>
      <c r="B2366" t="s">
        <v>10074</v>
      </c>
      <c r="C2366" t="s">
        <v>32773</v>
      </c>
      <c r="D2366" t="s">
        <v>10075</v>
      </c>
      <c r="E2366" t="s">
        <v>10076</v>
      </c>
      <c r="F2366" t="s">
        <v>199</v>
      </c>
      <c r="G2366">
        <v>371441024.60000002</v>
      </c>
      <c r="H2366">
        <v>14921071.91</v>
      </c>
      <c r="I2366">
        <v>3517</v>
      </c>
      <c r="J2366" t="s">
        <v>10077</v>
      </c>
      <c r="K2366" t="s">
        <v>10078</v>
      </c>
      <c r="L2366" t="s">
        <v>10079</v>
      </c>
    </row>
    <row r="2367" spans="1:12" x14ac:dyDescent="0.4">
      <c r="A2367" t="s">
        <v>30428</v>
      </c>
      <c r="B2367" t="s">
        <v>11902</v>
      </c>
      <c r="C2367" t="s">
        <v>32774</v>
      </c>
      <c r="D2367" t="s">
        <v>11903</v>
      </c>
      <c r="E2367" t="s">
        <v>11904</v>
      </c>
      <c r="F2367" t="s">
        <v>156</v>
      </c>
      <c r="G2367">
        <v>1658616384</v>
      </c>
      <c r="H2367">
        <v>306144034</v>
      </c>
      <c r="I2367">
        <v>5479</v>
      </c>
      <c r="J2367" t="s">
        <v>11905</v>
      </c>
      <c r="K2367" t="s">
        <v>11906</v>
      </c>
      <c r="L2367" t="s">
        <v>11907</v>
      </c>
    </row>
    <row r="2368" spans="1:12" x14ac:dyDescent="0.4">
      <c r="A2368" t="s">
        <v>30431</v>
      </c>
      <c r="B2368" t="s">
        <v>16690</v>
      </c>
      <c r="C2368" t="s">
        <v>32775</v>
      </c>
      <c r="D2368" t="s">
        <v>16691</v>
      </c>
      <c r="E2368" t="s">
        <v>16692</v>
      </c>
      <c r="F2368" t="s">
        <v>185</v>
      </c>
      <c r="G2368">
        <v>292110909.89999998</v>
      </c>
      <c r="H2368">
        <v>-84838299.849999994</v>
      </c>
      <c r="I2368">
        <v>1949</v>
      </c>
      <c r="J2368" t="s">
        <v>16693</v>
      </c>
      <c r="K2368" t="s">
        <v>16694</v>
      </c>
      <c r="L2368" t="s">
        <v>16695</v>
      </c>
    </row>
    <row r="2369" spans="1:12" x14ac:dyDescent="0.4">
      <c r="A2369" t="s">
        <v>30428</v>
      </c>
      <c r="B2369" t="s">
        <v>16683</v>
      </c>
      <c r="C2369" t="s">
        <v>32776</v>
      </c>
      <c r="D2369" t="s">
        <v>16684</v>
      </c>
      <c r="E2369" t="s">
        <v>16685</v>
      </c>
      <c r="F2369" t="s">
        <v>398</v>
      </c>
      <c r="G2369">
        <v>2941832060</v>
      </c>
      <c r="H2369">
        <v>93061077.430000007</v>
      </c>
      <c r="I2369" t="s">
        <v>16686</v>
      </c>
      <c r="J2369" t="s">
        <v>16687</v>
      </c>
      <c r="K2369" t="s">
        <v>16688</v>
      </c>
      <c r="L2369" t="s">
        <v>16689</v>
      </c>
    </row>
    <row r="2370" spans="1:12" x14ac:dyDescent="0.4">
      <c r="A2370" t="s">
        <v>30431</v>
      </c>
      <c r="B2370" t="s">
        <v>11896</v>
      </c>
      <c r="C2370" t="s">
        <v>32777</v>
      </c>
      <c r="D2370" t="s">
        <v>11897</v>
      </c>
      <c r="E2370" t="s">
        <v>11898</v>
      </c>
      <c r="F2370" t="s">
        <v>171</v>
      </c>
      <c r="G2370">
        <v>801414656.70000005</v>
      </c>
      <c r="H2370">
        <v>72176393.040000007</v>
      </c>
      <c r="I2370">
        <v>2544</v>
      </c>
      <c r="J2370" t="s">
        <v>11899</v>
      </c>
      <c r="K2370" t="s">
        <v>11900</v>
      </c>
      <c r="L2370" t="s">
        <v>11901</v>
      </c>
    </row>
    <row r="2371" spans="1:12" x14ac:dyDescent="0.4">
      <c r="A2371" t="s">
        <v>30428</v>
      </c>
      <c r="B2371" t="s">
        <v>16542</v>
      </c>
      <c r="C2371" t="s">
        <v>32778</v>
      </c>
      <c r="D2371" t="s">
        <v>16543</v>
      </c>
      <c r="E2371" t="s">
        <v>16544</v>
      </c>
      <c r="F2371" t="s">
        <v>551</v>
      </c>
      <c r="G2371">
        <v>151654540.59999999</v>
      </c>
      <c r="H2371">
        <v>-29554814.23</v>
      </c>
      <c r="I2371">
        <v>1509</v>
      </c>
      <c r="J2371" t="s">
        <v>16545</v>
      </c>
      <c r="K2371" t="s">
        <v>16546</v>
      </c>
      <c r="L2371" t="s">
        <v>16547</v>
      </c>
    </row>
    <row r="2372" spans="1:12" x14ac:dyDescent="0.4">
      <c r="A2372" t="s">
        <v>30428</v>
      </c>
      <c r="B2372" t="s">
        <v>16646</v>
      </c>
      <c r="C2372" t="s">
        <v>32779</v>
      </c>
      <c r="D2372" t="s">
        <v>16647</v>
      </c>
      <c r="E2372" t="s">
        <v>16648</v>
      </c>
      <c r="F2372" t="s">
        <v>192</v>
      </c>
      <c r="G2372">
        <v>2884711772</v>
      </c>
      <c r="H2372">
        <v>481807364</v>
      </c>
      <c r="I2372" t="s">
        <v>16649</v>
      </c>
      <c r="J2372" t="s">
        <v>16650</v>
      </c>
      <c r="K2372" t="s">
        <v>16651</v>
      </c>
      <c r="L2372" t="s">
        <v>16652</v>
      </c>
    </row>
    <row r="2373" spans="1:12" x14ac:dyDescent="0.4">
      <c r="A2373" t="s">
        <v>30428</v>
      </c>
      <c r="B2373" t="s">
        <v>16671</v>
      </c>
      <c r="C2373" t="s">
        <v>32780</v>
      </c>
      <c r="D2373" t="s">
        <v>16672</v>
      </c>
      <c r="E2373" t="s">
        <v>16673</v>
      </c>
      <c r="F2373" t="s">
        <v>306</v>
      </c>
      <c r="G2373">
        <v>3559219794</v>
      </c>
      <c r="H2373">
        <v>276186210.10000002</v>
      </c>
      <c r="I2373">
        <v>3268</v>
      </c>
      <c r="J2373" t="s">
        <v>16674</v>
      </c>
      <c r="K2373" t="s">
        <v>16675</v>
      </c>
      <c r="L2373" t="s">
        <v>16676</v>
      </c>
    </row>
    <row r="2374" spans="1:12" x14ac:dyDescent="0.4">
      <c r="A2374" t="s">
        <v>30428</v>
      </c>
      <c r="B2374" t="s">
        <v>16627</v>
      </c>
      <c r="C2374" t="s">
        <v>32781</v>
      </c>
      <c r="D2374" t="s">
        <v>16628</v>
      </c>
      <c r="E2374" t="s">
        <v>16629</v>
      </c>
      <c r="F2374" t="s">
        <v>1055</v>
      </c>
      <c r="G2374">
        <v>1975644612</v>
      </c>
      <c r="H2374">
        <v>230181558.40000001</v>
      </c>
      <c r="I2374" t="s">
        <v>16630</v>
      </c>
      <c r="J2374" t="s">
        <v>16631</v>
      </c>
      <c r="K2374" t="s">
        <v>16632</v>
      </c>
      <c r="L2374" t="s">
        <v>16633</v>
      </c>
    </row>
    <row r="2375" spans="1:12" x14ac:dyDescent="0.4">
      <c r="A2375" t="s">
        <v>30428</v>
      </c>
      <c r="B2375" t="s">
        <v>16603</v>
      </c>
      <c r="C2375" t="s">
        <v>32782</v>
      </c>
      <c r="D2375" t="s">
        <v>16604</v>
      </c>
      <c r="E2375" t="s">
        <v>16605</v>
      </c>
      <c r="F2375" t="s">
        <v>213</v>
      </c>
      <c r="G2375">
        <v>197174686.69999999</v>
      </c>
      <c r="H2375">
        <v>2196196.21</v>
      </c>
      <c r="I2375">
        <v>610</v>
      </c>
      <c r="J2375" t="s">
        <v>16606</v>
      </c>
      <c r="K2375" t="s">
        <v>16607</v>
      </c>
      <c r="L2375" t="s">
        <v>16608</v>
      </c>
    </row>
    <row r="2376" spans="1:12" x14ac:dyDescent="0.4">
      <c r="A2376" t="s">
        <v>30428</v>
      </c>
      <c r="B2376" t="s">
        <v>18938</v>
      </c>
      <c r="C2376" t="s">
        <v>32783</v>
      </c>
      <c r="D2376" t="s">
        <v>18939</v>
      </c>
      <c r="E2376" t="s">
        <v>18940</v>
      </c>
      <c r="F2376" t="s">
        <v>419</v>
      </c>
      <c r="G2376">
        <v>984019327.29999995</v>
      </c>
      <c r="H2376">
        <v>178736513.90000001</v>
      </c>
      <c r="I2376">
        <v>3379</v>
      </c>
      <c r="J2376" t="s">
        <v>18941</v>
      </c>
      <c r="K2376" t="s">
        <v>18942</v>
      </c>
      <c r="L2376" t="s">
        <v>18943</v>
      </c>
    </row>
    <row r="2377" spans="1:12" x14ac:dyDescent="0.4">
      <c r="A2377" t="s">
        <v>30428</v>
      </c>
      <c r="B2377" t="s">
        <v>16591</v>
      </c>
      <c r="C2377" t="s">
        <v>32784</v>
      </c>
      <c r="D2377" t="s">
        <v>16592</v>
      </c>
      <c r="E2377" t="s">
        <v>16593</v>
      </c>
      <c r="F2377" t="s">
        <v>110</v>
      </c>
      <c r="G2377">
        <v>126000063.7</v>
      </c>
      <c r="H2377">
        <v>20559821.940000001</v>
      </c>
      <c r="I2377">
        <v>678</v>
      </c>
      <c r="J2377" t="s">
        <v>16594</v>
      </c>
      <c r="K2377" t="s">
        <v>16595</v>
      </c>
      <c r="L2377" t="s">
        <v>16596</v>
      </c>
    </row>
    <row r="2378" spans="1:12" x14ac:dyDescent="0.4">
      <c r="A2378" t="s">
        <v>30428</v>
      </c>
      <c r="B2378" t="s">
        <v>13438</v>
      </c>
      <c r="C2378" t="s">
        <v>32785</v>
      </c>
      <c r="D2378" t="s">
        <v>13439</v>
      </c>
      <c r="E2378" t="s">
        <v>13440</v>
      </c>
      <c r="F2378" t="s">
        <v>74</v>
      </c>
      <c r="G2378">
        <v>4351267126</v>
      </c>
      <c r="H2378">
        <v>-91886482</v>
      </c>
      <c r="I2378" t="s">
        <v>13441</v>
      </c>
      <c r="J2378" t="s">
        <v>13442</v>
      </c>
      <c r="K2378" t="s">
        <v>13443</v>
      </c>
      <c r="L2378" t="s">
        <v>13444</v>
      </c>
    </row>
    <row r="2379" spans="1:12" x14ac:dyDescent="0.4">
      <c r="A2379" t="s">
        <v>30428</v>
      </c>
      <c r="B2379" t="s">
        <v>16579</v>
      </c>
      <c r="C2379" t="s">
        <v>32786</v>
      </c>
      <c r="D2379" t="s">
        <v>16580</v>
      </c>
      <c r="E2379" t="s">
        <v>16581</v>
      </c>
      <c r="F2379" t="s">
        <v>509</v>
      </c>
      <c r="G2379">
        <v>6017917041</v>
      </c>
      <c r="H2379">
        <v>126532977.3</v>
      </c>
      <c r="I2379">
        <v>7534</v>
      </c>
      <c r="J2379" t="s">
        <v>16582</v>
      </c>
      <c r="K2379" t="s">
        <v>16583</v>
      </c>
      <c r="L2379" t="s">
        <v>16584</v>
      </c>
    </row>
    <row r="2380" spans="1:12" x14ac:dyDescent="0.4">
      <c r="A2380" t="s">
        <v>30431</v>
      </c>
      <c r="B2380" t="s">
        <v>24346</v>
      </c>
      <c r="C2380" t="s">
        <v>32787</v>
      </c>
      <c r="D2380" t="s">
        <v>24347</v>
      </c>
      <c r="E2380" t="s">
        <v>24348</v>
      </c>
      <c r="F2380" t="s">
        <v>253</v>
      </c>
      <c r="G2380">
        <v>455367264</v>
      </c>
      <c r="H2380">
        <v>115635840.3</v>
      </c>
      <c r="I2380">
        <v>1256</v>
      </c>
      <c r="J2380" t="s">
        <v>24349</v>
      </c>
      <c r="K2380" t="s">
        <v>24350</v>
      </c>
      <c r="L2380" t="s">
        <v>24351</v>
      </c>
    </row>
    <row r="2381" spans="1:12" x14ac:dyDescent="0.4">
      <c r="A2381" t="s">
        <v>30428</v>
      </c>
      <c r="B2381" t="s">
        <v>16573</v>
      </c>
      <c r="C2381" t="s">
        <v>32788</v>
      </c>
      <c r="D2381" t="s">
        <v>16574</v>
      </c>
      <c r="E2381" t="s">
        <v>16575</v>
      </c>
      <c r="F2381" t="s">
        <v>74</v>
      </c>
      <c r="G2381">
        <v>4150986995</v>
      </c>
      <c r="H2381">
        <v>91476960.939999998</v>
      </c>
      <c r="I2381">
        <v>9850</v>
      </c>
      <c r="J2381" t="s">
        <v>16576</v>
      </c>
      <c r="K2381" t="s">
        <v>16577</v>
      </c>
      <c r="L2381" t="s">
        <v>16578</v>
      </c>
    </row>
    <row r="2382" spans="1:12" x14ac:dyDescent="0.4">
      <c r="A2382" t="s">
        <v>30428</v>
      </c>
      <c r="B2382" t="s">
        <v>16567</v>
      </c>
      <c r="C2382" t="s">
        <v>32789</v>
      </c>
      <c r="D2382" t="s">
        <v>16568</v>
      </c>
      <c r="E2382" t="s">
        <v>16569</v>
      </c>
      <c r="F2382" t="s">
        <v>199</v>
      </c>
      <c r="G2382">
        <v>525519405.30000001</v>
      </c>
      <c r="H2382">
        <v>-14645394.65</v>
      </c>
      <c r="I2382">
        <v>1627</v>
      </c>
      <c r="J2382" t="s">
        <v>16570</v>
      </c>
      <c r="K2382" t="s">
        <v>16571</v>
      </c>
      <c r="L2382" t="s">
        <v>16572</v>
      </c>
    </row>
    <row r="2383" spans="1:12" x14ac:dyDescent="0.4">
      <c r="A2383" t="s">
        <v>30428</v>
      </c>
      <c r="B2383" t="s">
        <v>8263</v>
      </c>
      <c r="C2383" t="s">
        <v>32790</v>
      </c>
      <c r="D2383" t="s">
        <v>8264</v>
      </c>
      <c r="E2383" t="s">
        <v>8265</v>
      </c>
      <c r="F2383" t="s">
        <v>40</v>
      </c>
      <c r="G2383">
        <v>160070666.5</v>
      </c>
      <c r="H2383">
        <v>35617045.689999998</v>
      </c>
      <c r="I2383">
        <v>1745</v>
      </c>
      <c r="J2383" t="s">
        <v>8266</v>
      </c>
      <c r="K2383" t="s">
        <v>8267</v>
      </c>
      <c r="L2383" t="s">
        <v>8268</v>
      </c>
    </row>
    <row r="2384" spans="1:12" x14ac:dyDescent="0.4">
      <c r="A2384" t="s">
        <v>30431</v>
      </c>
      <c r="B2384" t="s">
        <v>16561</v>
      </c>
      <c r="C2384" t="s">
        <v>32791</v>
      </c>
      <c r="D2384" t="s">
        <v>16562</v>
      </c>
      <c r="E2384" t="s">
        <v>16563</v>
      </c>
      <c r="F2384" t="s">
        <v>171</v>
      </c>
      <c r="G2384">
        <v>272773793.69999999</v>
      </c>
      <c r="H2384">
        <v>-27564968.949999999</v>
      </c>
      <c r="I2384">
        <v>583</v>
      </c>
      <c r="J2384" t="s">
        <v>16564</v>
      </c>
      <c r="K2384" t="s">
        <v>16565</v>
      </c>
      <c r="L2384" t="s">
        <v>16566</v>
      </c>
    </row>
    <row r="2385" spans="1:12" x14ac:dyDescent="0.4">
      <c r="A2385" t="s">
        <v>30428</v>
      </c>
      <c r="B2385" t="s">
        <v>6365</v>
      </c>
      <c r="C2385" t="s">
        <v>32792</v>
      </c>
      <c r="D2385" t="s">
        <v>6366</v>
      </c>
      <c r="E2385" t="s">
        <v>6367</v>
      </c>
      <c r="F2385" t="s">
        <v>74</v>
      </c>
      <c r="G2385">
        <v>170947044.30000001</v>
      </c>
      <c r="H2385">
        <v>39675582.159999996</v>
      </c>
      <c r="I2385">
        <v>610</v>
      </c>
      <c r="J2385" t="s">
        <v>6368</v>
      </c>
      <c r="K2385" t="s">
        <v>6369</v>
      </c>
      <c r="L2385" t="s">
        <v>6370</v>
      </c>
    </row>
    <row r="2386" spans="1:12" x14ac:dyDescent="0.4">
      <c r="A2386" t="s">
        <v>30428</v>
      </c>
      <c r="B2386" t="s">
        <v>21551</v>
      </c>
      <c r="C2386" t="s">
        <v>32793</v>
      </c>
      <c r="D2386" t="s">
        <v>21552</v>
      </c>
      <c r="E2386" t="s">
        <v>21553</v>
      </c>
      <c r="F2386" t="s">
        <v>238</v>
      </c>
      <c r="G2386">
        <v>682122590.60000002</v>
      </c>
      <c r="H2386">
        <v>130773842</v>
      </c>
      <c r="I2386">
        <v>2500</v>
      </c>
      <c r="J2386" t="s">
        <v>21554</v>
      </c>
      <c r="K2386" t="s">
        <v>21555</v>
      </c>
      <c r="L2386" t="s">
        <v>21556</v>
      </c>
    </row>
    <row r="2387" spans="1:12" x14ac:dyDescent="0.4">
      <c r="A2387" t="s">
        <v>30431</v>
      </c>
      <c r="B2387" t="s">
        <v>16585</v>
      </c>
      <c r="C2387" t="s">
        <v>32794</v>
      </c>
      <c r="D2387" t="s">
        <v>16586</v>
      </c>
      <c r="E2387" t="s">
        <v>16587</v>
      </c>
      <c r="F2387" t="s">
        <v>378</v>
      </c>
      <c r="G2387">
        <v>464152292.80000001</v>
      </c>
      <c r="H2387">
        <v>-59771017.789999999</v>
      </c>
      <c r="I2387">
        <v>1681</v>
      </c>
      <c r="J2387" t="s">
        <v>16588</v>
      </c>
      <c r="K2387" t="s">
        <v>16589</v>
      </c>
      <c r="L2387" t="s">
        <v>16590</v>
      </c>
    </row>
    <row r="2388" spans="1:12" x14ac:dyDescent="0.4">
      <c r="A2388" t="s">
        <v>30431</v>
      </c>
      <c r="B2388" t="s">
        <v>23530</v>
      </c>
      <c r="C2388" t="s">
        <v>32795</v>
      </c>
      <c r="D2388" t="s">
        <v>23531</v>
      </c>
      <c r="E2388" t="s">
        <v>23532</v>
      </c>
      <c r="F2388" t="s">
        <v>573</v>
      </c>
      <c r="G2388">
        <v>187472942.90000001</v>
      </c>
      <c r="H2388">
        <v>-75931554.650000006</v>
      </c>
      <c r="I2388">
        <v>4843</v>
      </c>
      <c r="J2388" t="s">
        <v>23533</v>
      </c>
      <c r="K2388" t="s">
        <v>23534</v>
      </c>
      <c r="L2388" t="s">
        <v>23535</v>
      </c>
    </row>
    <row r="2389" spans="1:12" x14ac:dyDescent="0.4">
      <c r="A2389" t="s">
        <v>30431</v>
      </c>
      <c r="B2389" t="s">
        <v>24339</v>
      </c>
      <c r="C2389" t="s">
        <v>32796</v>
      </c>
      <c r="D2389" t="s">
        <v>24340</v>
      </c>
      <c r="E2389" t="s">
        <v>24341</v>
      </c>
      <c r="F2389" t="s">
        <v>391</v>
      </c>
      <c r="G2389">
        <v>7064818390</v>
      </c>
      <c r="H2389">
        <v>300790440.69999999</v>
      </c>
      <c r="I2389" t="s">
        <v>24342</v>
      </c>
      <c r="J2389" t="s">
        <v>24343</v>
      </c>
      <c r="K2389" t="s">
        <v>24344</v>
      </c>
      <c r="L2389" t="s">
        <v>24345</v>
      </c>
    </row>
    <row r="2390" spans="1:12" x14ac:dyDescent="0.4">
      <c r="A2390" t="s">
        <v>30428</v>
      </c>
      <c r="B2390" t="s">
        <v>16554</v>
      </c>
      <c r="C2390" t="s">
        <v>32797</v>
      </c>
      <c r="D2390" t="s">
        <v>16555</v>
      </c>
      <c r="E2390" t="s">
        <v>16556</v>
      </c>
      <c r="F2390" t="s">
        <v>509</v>
      </c>
      <c r="G2390">
        <v>22962471797</v>
      </c>
      <c r="H2390">
        <v>-511807156.5</v>
      </c>
      <c r="I2390" t="s">
        <v>16557</v>
      </c>
      <c r="J2390" t="s">
        <v>16558</v>
      </c>
      <c r="K2390" t="s">
        <v>16559</v>
      </c>
      <c r="L2390" t="s">
        <v>16560</v>
      </c>
    </row>
    <row r="2391" spans="1:12" x14ac:dyDescent="0.4">
      <c r="A2391" t="s">
        <v>30431</v>
      </c>
      <c r="B2391" t="s">
        <v>23769</v>
      </c>
      <c r="C2391" t="s">
        <v>32798</v>
      </c>
      <c r="D2391" t="s">
        <v>23770</v>
      </c>
      <c r="E2391" t="s">
        <v>23771</v>
      </c>
      <c r="F2391" t="s">
        <v>54</v>
      </c>
      <c r="G2391">
        <v>6735651811</v>
      </c>
      <c r="H2391">
        <v>254630117.40000001</v>
      </c>
      <c r="I2391" t="s">
        <v>23772</v>
      </c>
      <c r="J2391" t="s">
        <v>23773</v>
      </c>
      <c r="K2391" t="s">
        <v>23774</v>
      </c>
      <c r="L2391" t="s">
        <v>23775</v>
      </c>
    </row>
    <row r="2392" spans="1:12" x14ac:dyDescent="0.4">
      <c r="A2392" t="s">
        <v>30428</v>
      </c>
      <c r="B2392" t="s">
        <v>16548</v>
      </c>
      <c r="C2392" t="s">
        <v>32799</v>
      </c>
      <c r="D2392" t="s">
        <v>16549</v>
      </c>
      <c r="E2392" t="s">
        <v>16550</v>
      </c>
      <c r="F2392" t="s">
        <v>719</v>
      </c>
      <c r="G2392">
        <v>33189922.460000001</v>
      </c>
      <c r="H2392">
        <v>3332803.57</v>
      </c>
      <c r="I2392">
        <v>81</v>
      </c>
      <c r="J2392" t="s">
        <v>16551</v>
      </c>
      <c r="K2392" t="s">
        <v>16552</v>
      </c>
      <c r="L2392" t="s">
        <v>16553</v>
      </c>
    </row>
    <row r="2393" spans="1:12" x14ac:dyDescent="0.4">
      <c r="A2393" t="s">
        <v>30428</v>
      </c>
      <c r="B2393" t="s">
        <v>23763</v>
      </c>
      <c r="C2393" t="s">
        <v>32800</v>
      </c>
      <c r="D2393" t="s">
        <v>23764</v>
      </c>
      <c r="E2393" t="s">
        <v>23765</v>
      </c>
      <c r="F2393" t="s">
        <v>293</v>
      </c>
      <c r="G2393">
        <v>4813503291</v>
      </c>
      <c r="H2393">
        <v>220945910.30000001</v>
      </c>
      <c r="I2393">
        <v>4751</v>
      </c>
      <c r="J2393" t="s">
        <v>23766</v>
      </c>
      <c r="K2393" t="s">
        <v>23767</v>
      </c>
      <c r="L2393" t="s">
        <v>23768</v>
      </c>
    </row>
    <row r="2394" spans="1:12" x14ac:dyDescent="0.4">
      <c r="A2394" t="s">
        <v>30428</v>
      </c>
      <c r="B2394" t="s">
        <v>29517</v>
      </c>
      <c r="C2394" t="s">
        <v>32801</v>
      </c>
      <c r="D2394" t="s">
        <v>29518</v>
      </c>
      <c r="E2394" t="s">
        <v>29519</v>
      </c>
      <c r="F2394" t="s">
        <v>88</v>
      </c>
      <c r="G2394">
        <v>1632656403</v>
      </c>
      <c r="H2394">
        <v>66627306.850000001</v>
      </c>
      <c r="I2394">
        <v>2675</v>
      </c>
      <c r="J2394" t="s">
        <v>29520</v>
      </c>
      <c r="K2394" t="s">
        <v>29521</v>
      </c>
      <c r="L2394" t="s">
        <v>29522</v>
      </c>
    </row>
    <row r="2395" spans="1:12" x14ac:dyDescent="0.4">
      <c r="A2395" t="s">
        <v>30431</v>
      </c>
      <c r="B2395" t="s">
        <v>16535</v>
      </c>
      <c r="C2395" t="s">
        <v>32802</v>
      </c>
      <c r="D2395" t="s">
        <v>16536</v>
      </c>
      <c r="E2395" t="s">
        <v>16537</v>
      </c>
      <c r="F2395" t="s">
        <v>719</v>
      </c>
      <c r="G2395">
        <v>6067662670</v>
      </c>
      <c r="H2395">
        <v>1064044660</v>
      </c>
      <c r="I2395" t="s">
        <v>16538</v>
      </c>
      <c r="J2395" t="s">
        <v>16539</v>
      </c>
      <c r="K2395" t="s">
        <v>16540</v>
      </c>
      <c r="L2395" t="s">
        <v>16541</v>
      </c>
    </row>
    <row r="2396" spans="1:12" x14ac:dyDescent="0.4">
      <c r="A2396" t="s">
        <v>30428</v>
      </c>
      <c r="B2396" t="s">
        <v>21397</v>
      </c>
      <c r="C2396" t="s">
        <v>32803</v>
      </c>
      <c r="D2396" t="s">
        <v>21398</v>
      </c>
      <c r="E2396" t="s">
        <v>21399</v>
      </c>
      <c r="F2396" t="s">
        <v>681</v>
      </c>
      <c r="G2396">
        <v>643220232.89999998</v>
      </c>
      <c r="H2396">
        <v>138883343.19999999</v>
      </c>
      <c r="I2396">
        <v>3001</v>
      </c>
      <c r="J2396" t="s">
        <v>21400</v>
      </c>
      <c r="K2396" t="s">
        <v>21401</v>
      </c>
      <c r="L2396" t="s">
        <v>21402</v>
      </c>
    </row>
    <row r="2397" spans="1:12" x14ac:dyDescent="0.4">
      <c r="A2397" t="s">
        <v>30431</v>
      </c>
      <c r="B2397" t="s">
        <v>29511</v>
      </c>
      <c r="C2397" t="s">
        <v>32804</v>
      </c>
      <c r="D2397" t="s">
        <v>29512</v>
      </c>
      <c r="E2397" t="s">
        <v>29513</v>
      </c>
      <c r="F2397" t="s">
        <v>2026</v>
      </c>
      <c r="G2397">
        <v>224475465</v>
      </c>
      <c r="H2397">
        <v>27908204.829999998</v>
      </c>
      <c r="I2397">
        <v>1888</v>
      </c>
      <c r="J2397" t="s">
        <v>29514</v>
      </c>
      <c r="K2397" t="s">
        <v>29515</v>
      </c>
      <c r="L2397" t="s">
        <v>29516</v>
      </c>
    </row>
    <row r="2398" spans="1:12" x14ac:dyDescent="0.4">
      <c r="A2398" t="s">
        <v>30431</v>
      </c>
      <c r="B2398" t="s">
        <v>13432</v>
      </c>
      <c r="C2398" t="s">
        <v>32805</v>
      </c>
      <c r="D2398" t="s">
        <v>13433</v>
      </c>
      <c r="E2398" t="s">
        <v>13434</v>
      </c>
      <c r="F2398" t="s">
        <v>398</v>
      </c>
      <c r="G2398">
        <v>3340323108</v>
      </c>
      <c r="H2398">
        <v>23428412.68</v>
      </c>
      <c r="I2398">
        <v>6766</v>
      </c>
      <c r="J2398" t="s">
        <v>13435</v>
      </c>
      <c r="K2398" t="s">
        <v>13436</v>
      </c>
      <c r="L2398" t="s">
        <v>13437</v>
      </c>
    </row>
    <row r="2399" spans="1:12" x14ac:dyDescent="0.4">
      <c r="A2399" t="s">
        <v>30428</v>
      </c>
      <c r="B2399" t="s">
        <v>16505</v>
      </c>
      <c r="C2399" t="s">
        <v>32806</v>
      </c>
      <c r="D2399" t="s">
        <v>16506</v>
      </c>
      <c r="E2399" t="s">
        <v>16507</v>
      </c>
      <c r="F2399" t="s">
        <v>2130</v>
      </c>
      <c r="G2399">
        <v>71112638.709999993</v>
      </c>
      <c r="H2399">
        <v>27145432.239999998</v>
      </c>
      <c r="I2399">
        <v>244</v>
      </c>
      <c r="J2399" t="s">
        <v>16508</v>
      </c>
      <c r="K2399" t="s">
        <v>16509</v>
      </c>
      <c r="L2399" t="s">
        <v>16510</v>
      </c>
    </row>
    <row r="2400" spans="1:12" x14ac:dyDescent="0.4">
      <c r="A2400" t="s">
        <v>30428</v>
      </c>
      <c r="B2400" t="s">
        <v>16529</v>
      </c>
      <c r="C2400" t="s">
        <v>32807</v>
      </c>
      <c r="D2400" t="s">
        <v>16530</v>
      </c>
      <c r="E2400" t="s">
        <v>16531</v>
      </c>
      <c r="F2400" t="s">
        <v>17</v>
      </c>
      <c r="G2400">
        <v>1706412840</v>
      </c>
      <c r="H2400">
        <v>4317911.75</v>
      </c>
      <c r="I2400">
        <v>5926</v>
      </c>
      <c r="J2400" t="s">
        <v>16532</v>
      </c>
      <c r="K2400" t="s">
        <v>16533</v>
      </c>
      <c r="L2400" t="s">
        <v>16534</v>
      </c>
    </row>
    <row r="2401" spans="1:12" x14ac:dyDescent="0.4">
      <c r="A2401" t="s">
        <v>30428</v>
      </c>
      <c r="B2401" t="s">
        <v>21385</v>
      </c>
      <c r="C2401" t="s">
        <v>32808</v>
      </c>
      <c r="D2401" t="s">
        <v>21386</v>
      </c>
      <c r="E2401" t="s">
        <v>21387</v>
      </c>
      <c r="F2401" t="s">
        <v>474</v>
      </c>
      <c r="G2401">
        <v>84936834.230000004</v>
      </c>
      <c r="H2401">
        <v>58952294.549999997</v>
      </c>
      <c r="I2401">
        <v>609</v>
      </c>
      <c r="J2401" t="s">
        <v>21388</v>
      </c>
      <c r="K2401" t="s">
        <v>21389</v>
      </c>
      <c r="L2401" t="s">
        <v>21390</v>
      </c>
    </row>
    <row r="2402" spans="1:12" x14ac:dyDescent="0.4">
      <c r="A2402" t="s">
        <v>30431</v>
      </c>
      <c r="B2402" t="s">
        <v>17102</v>
      </c>
      <c r="C2402" t="s">
        <v>32809</v>
      </c>
      <c r="D2402" t="s">
        <v>17103</v>
      </c>
      <c r="E2402" t="s">
        <v>17104</v>
      </c>
      <c r="F2402" t="s">
        <v>238</v>
      </c>
      <c r="G2402">
        <v>47566231.829999998</v>
      </c>
      <c r="H2402">
        <v>832287.46</v>
      </c>
      <c r="I2402">
        <v>517</v>
      </c>
      <c r="J2402" t="s">
        <v>17105</v>
      </c>
      <c r="K2402" t="s">
        <v>17106</v>
      </c>
      <c r="L2402" t="s">
        <v>17107</v>
      </c>
    </row>
    <row r="2403" spans="1:12" x14ac:dyDescent="0.4">
      <c r="A2403" t="s">
        <v>30431</v>
      </c>
      <c r="B2403" t="s">
        <v>16523</v>
      </c>
      <c r="C2403" t="s">
        <v>32810</v>
      </c>
      <c r="D2403" t="s">
        <v>16524</v>
      </c>
      <c r="E2403" t="s">
        <v>16525</v>
      </c>
      <c r="F2403" t="s">
        <v>67</v>
      </c>
      <c r="G2403">
        <v>161064856.09999999</v>
      </c>
      <c r="H2403">
        <v>11137120.85</v>
      </c>
      <c r="I2403">
        <v>561</v>
      </c>
      <c r="J2403" t="s">
        <v>16526</v>
      </c>
      <c r="K2403" t="s">
        <v>16527</v>
      </c>
      <c r="L2403" t="s">
        <v>16528</v>
      </c>
    </row>
    <row r="2404" spans="1:12" x14ac:dyDescent="0.4">
      <c r="A2404" t="s">
        <v>30428</v>
      </c>
      <c r="B2404" t="s">
        <v>18932</v>
      </c>
      <c r="C2404" t="s">
        <v>32811</v>
      </c>
      <c r="D2404" t="s">
        <v>18933</v>
      </c>
      <c r="E2404" t="s">
        <v>18934</v>
      </c>
      <c r="F2404" t="s">
        <v>88</v>
      </c>
      <c r="G2404">
        <v>2558240912</v>
      </c>
      <c r="H2404">
        <v>213023588.59999999</v>
      </c>
      <c r="I2404">
        <v>2072</v>
      </c>
      <c r="J2404" t="s">
        <v>18935</v>
      </c>
      <c r="K2404" t="s">
        <v>18936</v>
      </c>
      <c r="L2404" t="s">
        <v>18937</v>
      </c>
    </row>
    <row r="2405" spans="1:12" x14ac:dyDescent="0.4">
      <c r="A2405" t="s">
        <v>30431</v>
      </c>
      <c r="B2405" t="s">
        <v>13426</v>
      </c>
      <c r="C2405" t="s">
        <v>32812</v>
      </c>
      <c r="D2405" t="s">
        <v>13427</v>
      </c>
      <c r="E2405" t="s">
        <v>13428</v>
      </c>
      <c r="F2405" t="s">
        <v>246</v>
      </c>
      <c r="G2405">
        <v>129019318</v>
      </c>
      <c r="H2405">
        <v>-44842257.880000003</v>
      </c>
      <c r="I2405">
        <v>1331</v>
      </c>
      <c r="J2405" t="s">
        <v>13429</v>
      </c>
      <c r="K2405" t="s">
        <v>13430</v>
      </c>
      <c r="L2405" t="s">
        <v>13431</v>
      </c>
    </row>
    <row r="2406" spans="1:12" x14ac:dyDescent="0.4">
      <c r="A2406" t="s">
        <v>30428</v>
      </c>
      <c r="B2406" t="s">
        <v>17060</v>
      </c>
      <c r="C2406" t="s">
        <v>32813</v>
      </c>
      <c r="D2406" t="s">
        <v>17061</v>
      </c>
      <c r="E2406" t="s">
        <v>17062</v>
      </c>
      <c r="F2406" t="s">
        <v>2616</v>
      </c>
      <c r="G2406">
        <v>1313013624</v>
      </c>
      <c r="H2406">
        <v>155176535.19999999</v>
      </c>
      <c r="I2406">
        <v>3097</v>
      </c>
      <c r="J2406" t="s">
        <v>17063</v>
      </c>
      <c r="K2406" t="s">
        <v>17064</v>
      </c>
      <c r="L2406" t="s">
        <v>17065</v>
      </c>
    </row>
    <row r="2407" spans="1:12" x14ac:dyDescent="0.4">
      <c r="A2407" t="s">
        <v>30428</v>
      </c>
      <c r="B2407" t="s">
        <v>11884</v>
      </c>
      <c r="C2407" t="s">
        <v>32814</v>
      </c>
      <c r="D2407" t="s">
        <v>11885</v>
      </c>
      <c r="E2407" t="s">
        <v>11886</v>
      </c>
      <c r="F2407" t="s">
        <v>580</v>
      </c>
      <c r="G2407">
        <v>610220625.89999998</v>
      </c>
      <c r="H2407">
        <v>-18535518.949999999</v>
      </c>
      <c r="I2407">
        <v>1936</v>
      </c>
      <c r="J2407" t="s">
        <v>11887</v>
      </c>
      <c r="K2407" t="s">
        <v>11888</v>
      </c>
      <c r="L2407" t="s">
        <v>11889</v>
      </c>
    </row>
    <row r="2408" spans="1:12" x14ac:dyDescent="0.4">
      <c r="A2408" t="s">
        <v>30428</v>
      </c>
      <c r="B2408" t="s">
        <v>25409</v>
      </c>
      <c r="C2408" t="s">
        <v>32815</v>
      </c>
      <c r="D2408" t="s">
        <v>25410</v>
      </c>
      <c r="E2408" t="s">
        <v>25411</v>
      </c>
      <c r="F2408" t="s">
        <v>253</v>
      </c>
      <c r="G2408">
        <v>434773196.69999999</v>
      </c>
      <c r="H2408">
        <v>-16407536.279999999</v>
      </c>
      <c r="I2408">
        <v>2085</v>
      </c>
      <c r="J2408" t="s">
        <v>25412</v>
      </c>
      <c r="K2408" t="s">
        <v>25413</v>
      </c>
      <c r="L2408" t="s">
        <v>25414</v>
      </c>
    </row>
    <row r="2409" spans="1:12" x14ac:dyDescent="0.4">
      <c r="A2409" t="s">
        <v>30428</v>
      </c>
      <c r="B2409" t="s">
        <v>16517</v>
      </c>
      <c r="C2409" t="s">
        <v>32816</v>
      </c>
      <c r="D2409" t="s">
        <v>16518</v>
      </c>
      <c r="E2409" t="s">
        <v>16519</v>
      </c>
      <c r="F2409" t="s">
        <v>32</v>
      </c>
      <c r="G2409">
        <v>181478293.40000001</v>
      </c>
      <c r="H2409">
        <v>36422454.240000002</v>
      </c>
      <c r="I2409">
        <v>822</v>
      </c>
      <c r="J2409" t="s">
        <v>16520</v>
      </c>
      <c r="K2409" t="s">
        <v>16521</v>
      </c>
      <c r="L2409" t="s">
        <v>16522</v>
      </c>
    </row>
    <row r="2410" spans="1:12" x14ac:dyDescent="0.4">
      <c r="A2410" t="s">
        <v>30431</v>
      </c>
      <c r="B2410" t="s">
        <v>16511</v>
      </c>
      <c r="C2410" t="s">
        <v>32817</v>
      </c>
      <c r="D2410" t="s">
        <v>16512</v>
      </c>
      <c r="E2410" t="s">
        <v>16513</v>
      </c>
      <c r="F2410" t="s">
        <v>2051</v>
      </c>
      <c r="G2410">
        <v>1003283827</v>
      </c>
      <c r="H2410">
        <v>11410306.310000001</v>
      </c>
      <c r="I2410">
        <v>1349</v>
      </c>
      <c r="J2410" t="s">
        <v>16514</v>
      </c>
      <c r="K2410" t="s">
        <v>16515</v>
      </c>
      <c r="L2410" t="s">
        <v>16516</v>
      </c>
    </row>
    <row r="2411" spans="1:12" x14ac:dyDescent="0.4">
      <c r="A2411" t="s">
        <v>30428</v>
      </c>
      <c r="B2411" t="s">
        <v>11878</v>
      </c>
      <c r="C2411" t="s">
        <v>32818</v>
      </c>
      <c r="D2411" t="s">
        <v>11879</v>
      </c>
      <c r="E2411" t="s">
        <v>11880</v>
      </c>
      <c r="F2411" t="s">
        <v>40</v>
      </c>
      <c r="G2411">
        <v>2201636695</v>
      </c>
      <c r="H2411">
        <v>22397735.120000001</v>
      </c>
      <c r="I2411">
        <v>136</v>
      </c>
      <c r="J2411" t="s">
        <v>11881</v>
      </c>
      <c r="K2411" t="s">
        <v>11882</v>
      </c>
      <c r="L2411" t="s">
        <v>11883</v>
      </c>
    </row>
    <row r="2412" spans="1:12" x14ac:dyDescent="0.4">
      <c r="A2412" t="s">
        <v>30428</v>
      </c>
      <c r="B2412" t="s">
        <v>16493</v>
      </c>
      <c r="C2412" t="s">
        <v>32819</v>
      </c>
      <c r="D2412" t="s">
        <v>16494</v>
      </c>
      <c r="E2412" t="s">
        <v>16495</v>
      </c>
      <c r="F2412" t="s">
        <v>17</v>
      </c>
      <c r="G2412">
        <v>4916087679</v>
      </c>
      <c r="H2412">
        <v>170502546.09999999</v>
      </c>
      <c r="I2412">
        <v>5013</v>
      </c>
      <c r="J2412" t="s">
        <v>16496</v>
      </c>
      <c r="K2412" t="s">
        <v>16497</v>
      </c>
      <c r="L2412" t="s">
        <v>16498</v>
      </c>
    </row>
    <row r="2413" spans="1:12" x14ac:dyDescent="0.4">
      <c r="A2413" t="s">
        <v>30431</v>
      </c>
      <c r="B2413" t="s">
        <v>16487</v>
      </c>
      <c r="C2413" t="s">
        <v>32820</v>
      </c>
      <c r="D2413" t="s">
        <v>16488</v>
      </c>
      <c r="E2413" t="s">
        <v>16489</v>
      </c>
      <c r="F2413" t="s">
        <v>419</v>
      </c>
      <c r="G2413">
        <v>10422048736</v>
      </c>
      <c r="H2413">
        <v>2254068497</v>
      </c>
      <c r="I2413">
        <v>8053</v>
      </c>
      <c r="J2413" t="s">
        <v>16490</v>
      </c>
      <c r="K2413" t="s">
        <v>16491</v>
      </c>
      <c r="L2413" t="s">
        <v>16492</v>
      </c>
    </row>
    <row r="2414" spans="1:12" x14ac:dyDescent="0.4">
      <c r="A2414" t="s">
        <v>30431</v>
      </c>
      <c r="B2414" t="s">
        <v>4896</v>
      </c>
      <c r="C2414" t="s">
        <v>32821</v>
      </c>
      <c r="D2414" t="s">
        <v>4897</v>
      </c>
      <c r="E2414" t="s">
        <v>4898</v>
      </c>
      <c r="F2414" t="s">
        <v>171</v>
      </c>
      <c r="G2414">
        <v>58095330.969999999</v>
      </c>
      <c r="H2414">
        <v>-7310350.9900000002</v>
      </c>
      <c r="I2414">
        <v>547</v>
      </c>
      <c r="J2414" t="s">
        <v>4899</v>
      </c>
      <c r="K2414" t="s">
        <v>4900</v>
      </c>
      <c r="L2414" t="s">
        <v>4901</v>
      </c>
    </row>
    <row r="2415" spans="1:12" x14ac:dyDescent="0.4">
      <c r="A2415" t="s">
        <v>30428</v>
      </c>
      <c r="B2415" t="s">
        <v>11872</v>
      </c>
      <c r="C2415" t="s">
        <v>32822</v>
      </c>
      <c r="D2415" t="s">
        <v>11873</v>
      </c>
      <c r="E2415" t="s">
        <v>11874</v>
      </c>
      <c r="F2415" t="s">
        <v>681</v>
      </c>
      <c r="G2415">
        <v>156313000.69999999</v>
      </c>
      <c r="H2415">
        <v>3309673.11</v>
      </c>
      <c r="I2415">
        <v>167</v>
      </c>
      <c r="J2415" t="s">
        <v>11875</v>
      </c>
      <c r="K2415" t="s">
        <v>11876</v>
      </c>
      <c r="L2415" t="s">
        <v>11877</v>
      </c>
    </row>
    <row r="2416" spans="1:12" x14ac:dyDescent="0.4">
      <c r="A2416" t="s">
        <v>30431</v>
      </c>
      <c r="B2416" t="s">
        <v>16481</v>
      </c>
      <c r="C2416" t="s">
        <v>32823</v>
      </c>
      <c r="D2416" t="s">
        <v>16482</v>
      </c>
      <c r="E2416" t="s">
        <v>16483</v>
      </c>
      <c r="F2416" t="s">
        <v>149</v>
      </c>
      <c r="G2416">
        <v>853168257.89999998</v>
      </c>
      <c r="H2416">
        <v>-18876408.43</v>
      </c>
      <c r="I2416">
        <v>4398</v>
      </c>
      <c r="J2416" t="s">
        <v>16484</v>
      </c>
      <c r="K2416" t="s">
        <v>16485</v>
      </c>
      <c r="L2416" t="s">
        <v>16486</v>
      </c>
    </row>
    <row r="2417" spans="1:12" x14ac:dyDescent="0.4">
      <c r="A2417" t="s">
        <v>30493</v>
      </c>
      <c r="B2417" t="s">
        <v>16475</v>
      </c>
      <c r="C2417" t="s">
        <v>32824</v>
      </c>
      <c r="D2417" t="s">
        <v>16476</v>
      </c>
      <c r="E2417" t="s">
        <v>16477</v>
      </c>
      <c r="F2417" t="s">
        <v>285</v>
      </c>
      <c r="G2417">
        <v>96862777.930000007</v>
      </c>
      <c r="H2417">
        <v>16596368.76</v>
      </c>
      <c r="I2417">
        <v>909</v>
      </c>
      <c r="J2417" t="s">
        <v>16478</v>
      </c>
      <c r="K2417" t="s">
        <v>16479</v>
      </c>
      <c r="L2417" t="s">
        <v>16480</v>
      </c>
    </row>
    <row r="2418" spans="1:12" x14ac:dyDescent="0.4">
      <c r="A2418" t="s">
        <v>30428</v>
      </c>
      <c r="B2418" t="s">
        <v>18926</v>
      </c>
      <c r="C2418" t="s">
        <v>32825</v>
      </c>
      <c r="D2418" t="s">
        <v>18927</v>
      </c>
      <c r="E2418" t="s">
        <v>18928</v>
      </c>
      <c r="F2418" t="s">
        <v>185</v>
      </c>
      <c r="G2418">
        <v>194623624.19999999</v>
      </c>
      <c r="H2418">
        <v>15953033.539999999</v>
      </c>
      <c r="I2418">
        <v>464</v>
      </c>
      <c r="J2418" t="s">
        <v>18929</v>
      </c>
      <c r="K2418" t="s">
        <v>18930</v>
      </c>
      <c r="L2418" t="s">
        <v>18931</v>
      </c>
    </row>
    <row r="2419" spans="1:12" x14ac:dyDescent="0.4">
      <c r="A2419" t="s">
        <v>30431</v>
      </c>
      <c r="B2419" t="s">
        <v>16469</v>
      </c>
      <c r="C2419" t="s">
        <v>32826</v>
      </c>
      <c r="D2419" t="s">
        <v>16470</v>
      </c>
      <c r="E2419" t="s">
        <v>16471</v>
      </c>
      <c r="F2419" t="s">
        <v>253</v>
      </c>
      <c r="G2419">
        <v>571081716.89999998</v>
      </c>
      <c r="H2419">
        <v>65695638.789999999</v>
      </c>
      <c r="I2419">
        <v>1784</v>
      </c>
      <c r="J2419" t="s">
        <v>16472</v>
      </c>
      <c r="K2419" t="s">
        <v>16473</v>
      </c>
      <c r="L2419" t="s">
        <v>16474</v>
      </c>
    </row>
    <row r="2420" spans="1:12" x14ac:dyDescent="0.4">
      <c r="A2420" t="s">
        <v>30431</v>
      </c>
      <c r="B2420" t="s">
        <v>13420</v>
      </c>
      <c r="C2420" t="s">
        <v>32827</v>
      </c>
      <c r="D2420" t="s">
        <v>13421</v>
      </c>
      <c r="E2420" t="s">
        <v>13422</v>
      </c>
      <c r="F2420" t="s">
        <v>88</v>
      </c>
      <c r="G2420">
        <v>890479855.70000005</v>
      </c>
      <c r="H2420">
        <v>34558263.82</v>
      </c>
      <c r="I2420">
        <v>299</v>
      </c>
      <c r="J2420" t="s">
        <v>13423</v>
      </c>
      <c r="K2420" t="s">
        <v>13424</v>
      </c>
      <c r="L2420" t="s">
        <v>13425</v>
      </c>
    </row>
    <row r="2421" spans="1:12" x14ac:dyDescent="0.4">
      <c r="A2421" t="s">
        <v>30431</v>
      </c>
      <c r="B2421" t="s">
        <v>13414</v>
      </c>
      <c r="C2421" t="s">
        <v>32828</v>
      </c>
      <c r="D2421" t="s">
        <v>13415</v>
      </c>
      <c r="E2421" t="s">
        <v>13416</v>
      </c>
      <c r="F2421" t="s">
        <v>74</v>
      </c>
      <c r="G2421">
        <v>530500969.10000002</v>
      </c>
      <c r="H2421">
        <v>15304392.74</v>
      </c>
      <c r="I2421">
        <v>2290</v>
      </c>
      <c r="J2421" t="s">
        <v>13417</v>
      </c>
      <c r="K2421" t="s">
        <v>13418</v>
      </c>
      <c r="L2421" t="s">
        <v>13419</v>
      </c>
    </row>
    <row r="2422" spans="1:12" x14ac:dyDescent="0.4">
      <c r="A2422" t="s">
        <v>30428</v>
      </c>
      <c r="B2422" t="s">
        <v>16462</v>
      </c>
      <c r="C2422" t="s">
        <v>32829</v>
      </c>
      <c r="D2422" t="s">
        <v>16463</v>
      </c>
      <c r="E2422" t="s">
        <v>16464</v>
      </c>
      <c r="F2422" t="s">
        <v>171</v>
      </c>
      <c r="G2422">
        <v>18595204424</v>
      </c>
      <c r="H2422">
        <v>2663883452</v>
      </c>
      <c r="I2422" t="s">
        <v>16465</v>
      </c>
      <c r="J2422" t="s">
        <v>16466</v>
      </c>
      <c r="K2422" t="s">
        <v>16467</v>
      </c>
      <c r="L2422" t="s">
        <v>16468</v>
      </c>
    </row>
    <row r="2423" spans="1:12" x14ac:dyDescent="0.4">
      <c r="A2423" t="s">
        <v>30431</v>
      </c>
      <c r="B2423" t="s">
        <v>10068</v>
      </c>
      <c r="C2423" t="s">
        <v>32830</v>
      </c>
      <c r="D2423" t="s">
        <v>10069</v>
      </c>
      <c r="E2423" t="s">
        <v>10070</v>
      </c>
      <c r="F2423" t="s">
        <v>2616</v>
      </c>
      <c r="G2423">
        <v>315501036.80000001</v>
      </c>
      <c r="H2423">
        <v>-18749066.91</v>
      </c>
      <c r="I2423">
        <v>2650</v>
      </c>
      <c r="J2423" t="s">
        <v>10071</v>
      </c>
      <c r="K2423" t="s">
        <v>10072</v>
      </c>
      <c r="L2423" t="s">
        <v>10073</v>
      </c>
    </row>
    <row r="2424" spans="1:12" x14ac:dyDescent="0.4">
      <c r="A2424" t="s">
        <v>30431</v>
      </c>
      <c r="B2424" t="s">
        <v>4305</v>
      </c>
      <c r="C2424" t="s">
        <v>32831</v>
      </c>
      <c r="D2424" t="s">
        <v>4306</v>
      </c>
      <c r="E2424" t="s">
        <v>4307</v>
      </c>
      <c r="F2424" t="s">
        <v>1009</v>
      </c>
      <c r="G2424">
        <v>905492180.5</v>
      </c>
      <c r="H2424">
        <v>54458451.350000001</v>
      </c>
      <c r="I2424">
        <v>2708</v>
      </c>
      <c r="J2424" t="s">
        <v>4308</v>
      </c>
      <c r="K2424" t="s">
        <v>4309</v>
      </c>
      <c r="L2424" t="s">
        <v>4310</v>
      </c>
    </row>
    <row r="2425" spans="1:12" x14ac:dyDescent="0.4">
      <c r="A2425" t="s">
        <v>30431</v>
      </c>
      <c r="B2425" t="s">
        <v>6656</v>
      </c>
      <c r="C2425" t="s">
        <v>32832</v>
      </c>
      <c r="D2425" t="s">
        <v>6657</v>
      </c>
      <c r="E2425" t="s">
        <v>6658</v>
      </c>
      <c r="F2425" t="s">
        <v>74</v>
      </c>
      <c r="G2425">
        <v>286064839.69999999</v>
      </c>
      <c r="H2425">
        <v>29040214.440000001</v>
      </c>
      <c r="I2425">
        <v>651</v>
      </c>
      <c r="J2425" t="s">
        <v>6659</v>
      </c>
      <c r="K2425" t="s">
        <v>6660</v>
      </c>
      <c r="L2425" t="s">
        <v>6661</v>
      </c>
    </row>
    <row r="2426" spans="1:12" x14ac:dyDescent="0.4">
      <c r="A2426" t="s">
        <v>30428</v>
      </c>
      <c r="B2426" t="s">
        <v>16455</v>
      </c>
      <c r="C2426" t="s">
        <v>16456</v>
      </c>
      <c r="D2426" t="s">
        <v>16457</v>
      </c>
      <c r="E2426" t="s">
        <v>16458</v>
      </c>
      <c r="F2426" t="s">
        <v>213</v>
      </c>
      <c r="G2426">
        <v>3503290142</v>
      </c>
      <c r="H2426">
        <v>285195166.19999999</v>
      </c>
      <c r="I2426">
        <v>9025</v>
      </c>
      <c r="J2426" t="s">
        <v>16459</v>
      </c>
      <c r="K2426" t="s">
        <v>16460</v>
      </c>
      <c r="L2426" t="s">
        <v>16461</v>
      </c>
    </row>
    <row r="2427" spans="1:12" x14ac:dyDescent="0.4">
      <c r="A2427" t="s">
        <v>30431</v>
      </c>
      <c r="B2427" t="s">
        <v>25077</v>
      </c>
      <c r="C2427" t="s">
        <v>32833</v>
      </c>
      <c r="D2427" t="s">
        <v>25078</v>
      </c>
      <c r="E2427" t="s">
        <v>25079</v>
      </c>
      <c r="F2427" t="s">
        <v>238</v>
      </c>
      <c r="G2427">
        <v>55258769.049999997</v>
      </c>
      <c r="H2427">
        <v>610518.94999999995</v>
      </c>
      <c r="I2427">
        <v>302</v>
      </c>
      <c r="J2427" t="s">
        <v>25080</v>
      </c>
      <c r="K2427" t="s">
        <v>25081</v>
      </c>
      <c r="L2427" t="s">
        <v>25082</v>
      </c>
    </row>
    <row r="2428" spans="1:12" x14ac:dyDescent="0.4">
      <c r="A2428" t="s">
        <v>30431</v>
      </c>
      <c r="B2428" t="s">
        <v>8557</v>
      </c>
      <c r="C2428" t="s">
        <v>32834</v>
      </c>
      <c r="D2428" t="s">
        <v>8558</v>
      </c>
      <c r="E2428" t="s">
        <v>8559</v>
      </c>
      <c r="F2428" t="s">
        <v>88</v>
      </c>
      <c r="G2428">
        <v>1746977069</v>
      </c>
      <c r="H2428">
        <v>140051311.5</v>
      </c>
      <c r="I2428">
        <v>3001</v>
      </c>
      <c r="J2428" t="s">
        <v>8560</v>
      </c>
      <c r="K2428" t="s">
        <v>8561</v>
      </c>
      <c r="L2428" t="s">
        <v>8562</v>
      </c>
    </row>
    <row r="2429" spans="1:12" x14ac:dyDescent="0.4">
      <c r="A2429" t="s">
        <v>30431</v>
      </c>
      <c r="B2429" t="s">
        <v>16443</v>
      </c>
      <c r="C2429" t="s">
        <v>32835</v>
      </c>
      <c r="D2429" t="s">
        <v>16444</v>
      </c>
      <c r="E2429" t="s">
        <v>16445</v>
      </c>
      <c r="F2429" t="s">
        <v>453</v>
      </c>
      <c r="G2429">
        <v>6311964676</v>
      </c>
      <c r="H2429">
        <v>2875658916</v>
      </c>
      <c r="I2429">
        <v>3434</v>
      </c>
      <c r="J2429" t="s">
        <v>16446</v>
      </c>
      <c r="K2429" t="s">
        <v>16447</v>
      </c>
      <c r="L2429" t="s">
        <v>16448</v>
      </c>
    </row>
    <row r="2430" spans="1:12" x14ac:dyDescent="0.4">
      <c r="A2430" t="s">
        <v>30428</v>
      </c>
      <c r="B2430" t="s">
        <v>13408</v>
      </c>
      <c r="C2430" t="s">
        <v>32836</v>
      </c>
      <c r="D2430" t="s">
        <v>13409</v>
      </c>
      <c r="E2430" t="s">
        <v>13410</v>
      </c>
      <c r="F2430" t="s">
        <v>88</v>
      </c>
      <c r="G2430">
        <v>1353892291</v>
      </c>
      <c r="H2430">
        <v>53755774.700000003</v>
      </c>
      <c r="I2430">
        <v>2175</v>
      </c>
      <c r="J2430" t="s">
        <v>13411</v>
      </c>
      <c r="K2430" t="s">
        <v>13412</v>
      </c>
      <c r="L2430" t="s">
        <v>13413</v>
      </c>
    </row>
    <row r="2431" spans="1:12" x14ac:dyDescent="0.4">
      <c r="A2431" t="s">
        <v>30428</v>
      </c>
      <c r="B2431" t="s">
        <v>13402</v>
      </c>
      <c r="C2431" t="s">
        <v>32837</v>
      </c>
      <c r="D2431" t="s">
        <v>13403</v>
      </c>
      <c r="E2431" t="s">
        <v>13404</v>
      </c>
      <c r="F2431" t="s">
        <v>110</v>
      </c>
      <c r="G2431">
        <v>1324581074</v>
      </c>
      <c r="H2431">
        <v>44588853.420000002</v>
      </c>
      <c r="I2431">
        <v>6220</v>
      </c>
      <c r="J2431" t="s">
        <v>13405</v>
      </c>
      <c r="K2431" t="s">
        <v>13406</v>
      </c>
      <c r="L2431" t="s">
        <v>13407</v>
      </c>
    </row>
    <row r="2432" spans="1:12" x14ac:dyDescent="0.4">
      <c r="A2432" t="s">
        <v>30428</v>
      </c>
      <c r="B2432" t="s">
        <v>16437</v>
      </c>
      <c r="C2432" t="s">
        <v>32838</v>
      </c>
      <c r="D2432" t="s">
        <v>16438</v>
      </c>
      <c r="E2432" t="s">
        <v>16439</v>
      </c>
      <c r="F2432" t="s">
        <v>142</v>
      </c>
      <c r="G2432">
        <v>1482210649</v>
      </c>
      <c r="H2432">
        <v>66295134.640000001</v>
      </c>
      <c r="I2432">
        <v>4614</v>
      </c>
      <c r="J2432" t="s">
        <v>16440</v>
      </c>
      <c r="K2432" t="s">
        <v>16441</v>
      </c>
      <c r="L2432" t="s">
        <v>16442</v>
      </c>
    </row>
    <row r="2433" spans="1:12" x14ac:dyDescent="0.4">
      <c r="A2433" t="s">
        <v>30431</v>
      </c>
      <c r="B2433" t="s">
        <v>16430</v>
      </c>
      <c r="C2433" t="s">
        <v>32839</v>
      </c>
      <c r="D2433" t="s">
        <v>16431</v>
      </c>
      <c r="E2433" t="s">
        <v>16432</v>
      </c>
      <c r="F2433" t="s">
        <v>957</v>
      </c>
      <c r="G2433">
        <v>1580088802</v>
      </c>
      <c r="H2433">
        <v>159375310.19999999</v>
      </c>
      <c r="I2433" t="s">
        <v>16433</v>
      </c>
      <c r="J2433" t="s">
        <v>16434</v>
      </c>
      <c r="K2433" t="s">
        <v>16435</v>
      </c>
      <c r="L2433" t="s">
        <v>16436</v>
      </c>
    </row>
    <row r="2434" spans="1:12" x14ac:dyDescent="0.4">
      <c r="A2434" t="s">
        <v>30431</v>
      </c>
      <c r="B2434" t="s">
        <v>16423</v>
      </c>
      <c r="C2434" t="s">
        <v>32840</v>
      </c>
      <c r="D2434" t="s">
        <v>16424</v>
      </c>
      <c r="E2434" t="s">
        <v>16425</v>
      </c>
      <c r="F2434" t="s">
        <v>719</v>
      </c>
      <c r="G2434">
        <v>7651366438</v>
      </c>
      <c r="H2434">
        <v>1320381188</v>
      </c>
      <c r="I2434" t="s">
        <v>16426</v>
      </c>
      <c r="J2434" t="s">
        <v>16427</v>
      </c>
      <c r="K2434" t="s">
        <v>16428</v>
      </c>
      <c r="L2434" t="s">
        <v>16429</v>
      </c>
    </row>
    <row r="2435" spans="1:12" x14ac:dyDescent="0.4">
      <c r="A2435" t="s">
        <v>30428</v>
      </c>
      <c r="B2435" t="s">
        <v>16417</v>
      </c>
      <c r="C2435" t="s">
        <v>32841</v>
      </c>
      <c r="D2435" t="s">
        <v>16418</v>
      </c>
      <c r="E2435" t="s">
        <v>16419</v>
      </c>
      <c r="F2435" t="s">
        <v>135</v>
      </c>
      <c r="G2435">
        <v>22712555.16</v>
      </c>
      <c r="H2435">
        <v>49142277.119999997</v>
      </c>
      <c r="I2435">
        <v>420</v>
      </c>
      <c r="J2435" t="s">
        <v>16420</v>
      </c>
      <c r="K2435" t="s">
        <v>16421</v>
      </c>
      <c r="L2435" t="s">
        <v>16422</v>
      </c>
    </row>
    <row r="2436" spans="1:12" x14ac:dyDescent="0.4">
      <c r="A2436" t="s">
        <v>30431</v>
      </c>
      <c r="B2436" t="s">
        <v>13396</v>
      </c>
      <c r="C2436" t="s">
        <v>32842</v>
      </c>
      <c r="D2436" t="s">
        <v>13397</v>
      </c>
      <c r="E2436" t="s">
        <v>13398</v>
      </c>
      <c r="F2436" t="s">
        <v>246</v>
      </c>
      <c r="G2436">
        <v>653187687.5</v>
      </c>
      <c r="H2436">
        <v>121634787.7</v>
      </c>
      <c r="I2436">
        <v>2726</v>
      </c>
      <c r="J2436" t="s">
        <v>13399</v>
      </c>
      <c r="K2436" t="s">
        <v>13400</v>
      </c>
      <c r="L2436" t="s">
        <v>13401</v>
      </c>
    </row>
    <row r="2437" spans="1:12" x14ac:dyDescent="0.4">
      <c r="A2437" t="s">
        <v>30428</v>
      </c>
      <c r="B2437" t="s">
        <v>16411</v>
      </c>
      <c r="C2437" t="s">
        <v>32843</v>
      </c>
      <c r="D2437" t="s">
        <v>16412</v>
      </c>
      <c r="E2437" t="s">
        <v>16413</v>
      </c>
      <c r="F2437" t="s">
        <v>3629</v>
      </c>
      <c r="G2437">
        <v>760919291.20000005</v>
      </c>
      <c r="H2437">
        <v>58386261.850000001</v>
      </c>
      <c r="I2437">
        <v>2558</v>
      </c>
      <c r="J2437" t="s">
        <v>16414</v>
      </c>
      <c r="K2437" t="s">
        <v>16415</v>
      </c>
      <c r="L2437" t="s">
        <v>16416</v>
      </c>
    </row>
    <row r="2438" spans="1:12" x14ac:dyDescent="0.4">
      <c r="A2438" t="s">
        <v>30428</v>
      </c>
      <c r="B2438" t="s">
        <v>11866</v>
      </c>
      <c r="C2438" t="s">
        <v>32844</v>
      </c>
      <c r="D2438" t="s">
        <v>11867</v>
      </c>
      <c r="E2438" t="s">
        <v>11868</v>
      </c>
      <c r="F2438" t="s">
        <v>142</v>
      </c>
      <c r="G2438">
        <v>2701514863</v>
      </c>
      <c r="H2438">
        <v>654882600.89999998</v>
      </c>
      <c r="I2438">
        <v>5689</v>
      </c>
      <c r="J2438" t="s">
        <v>11869</v>
      </c>
      <c r="K2438" t="s">
        <v>11870</v>
      </c>
      <c r="L2438" t="s">
        <v>11871</v>
      </c>
    </row>
    <row r="2439" spans="1:12" x14ac:dyDescent="0.4">
      <c r="A2439" t="s">
        <v>30493</v>
      </c>
      <c r="B2439" t="s">
        <v>18920</v>
      </c>
      <c r="C2439" t="s">
        <v>32845</v>
      </c>
      <c r="D2439" t="s">
        <v>18921</v>
      </c>
      <c r="E2439" t="s">
        <v>18922</v>
      </c>
      <c r="F2439" t="s">
        <v>156</v>
      </c>
      <c r="G2439">
        <v>76264998.060000002</v>
      </c>
      <c r="H2439">
        <v>8290521.4699999997</v>
      </c>
      <c r="I2439">
        <v>729</v>
      </c>
      <c r="J2439" t="s">
        <v>18923</v>
      </c>
      <c r="K2439" t="s">
        <v>18924</v>
      </c>
      <c r="L2439" t="s">
        <v>18925</v>
      </c>
    </row>
    <row r="2440" spans="1:12" x14ac:dyDescent="0.4">
      <c r="A2440" t="s">
        <v>30428</v>
      </c>
      <c r="B2440" t="s">
        <v>23524</v>
      </c>
      <c r="C2440" t="s">
        <v>32846</v>
      </c>
      <c r="D2440" t="s">
        <v>23525</v>
      </c>
      <c r="E2440" t="s">
        <v>23526</v>
      </c>
      <c r="F2440" t="s">
        <v>88</v>
      </c>
      <c r="G2440">
        <v>500804099.69999999</v>
      </c>
      <c r="H2440">
        <v>32766444.350000001</v>
      </c>
      <c r="I2440">
        <v>502</v>
      </c>
      <c r="J2440" t="s">
        <v>23527</v>
      </c>
      <c r="K2440" t="s">
        <v>23528</v>
      </c>
      <c r="L2440" t="s">
        <v>23529</v>
      </c>
    </row>
    <row r="2441" spans="1:12" x14ac:dyDescent="0.4">
      <c r="A2441" t="s">
        <v>30431</v>
      </c>
      <c r="B2441" t="s">
        <v>10062</v>
      </c>
      <c r="C2441" t="s">
        <v>32847</v>
      </c>
      <c r="D2441" t="s">
        <v>10063</v>
      </c>
      <c r="E2441" t="s">
        <v>10064</v>
      </c>
      <c r="F2441" t="s">
        <v>74</v>
      </c>
      <c r="G2441">
        <v>61674096.82</v>
      </c>
      <c r="H2441">
        <v>572038.17000000004</v>
      </c>
      <c r="I2441">
        <v>270</v>
      </c>
      <c r="J2441" t="s">
        <v>10065</v>
      </c>
      <c r="K2441" t="s">
        <v>10066</v>
      </c>
      <c r="L2441" t="s">
        <v>10067</v>
      </c>
    </row>
    <row r="2442" spans="1:12" x14ac:dyDescent="0.4">
      <c r="A2442" t="s">
        <v>30428</v>
      </c>
      <c r="B2442" t="s">
        <v>16405</v>
      </c>
      <c r="C2442" t="s">
        <v>32848</v>
      </c>
      <c r="D2442" t="s">
        <v>16406</v>
      </c>
      <c r="E2442" t="s">
        <v>16407</v>
      </c>
      <c r="F2442" t="s">
        <v>378</v>
      </c>
      <c r="G2442">
        <v>57114167.43</v>
      </c>
      <c r="H2442">
        <v>3842222.07</v>
      </c>
      <c r="I2442">
        <v>391</v>
      </c>
      <c r="J2442" t="s">
        <v>16408</v>
      </c>
      <c r="K2442" t="s">
        <v>16409</v>
      </c>
      <c r="L2442" t="s">
        <v>16410</v>
      </c>
    </row>
    <row r="2443" spans="1:12" x14ac:dyDescent="0.4">
      <c r="A2443" t="s">
        <v>30493</v>
      </c>
      <c r="B2443" t="s">
        <v>13390</v>
      </c>
      <c r="C2443" t="s">
        <v>32849</v>
      </c>
      <c r="D2443" t="s">
        <v>13391</v>
      </c>
      <c r="E2443" t="s">
        <v>13392</v>
      </c>
      <c r="F2443" t="s">
        <v>10</v>
      </c>
      <c r="G2443">
        <v>117945816.5</v>
      </c>
      <c r="H2443">
        <v>5052333.1900000004</v>
      </c>
      <c r="I2443">
        <v>1714</v>
      </c>
      <c r="J2443" t="s">
        <v>13393</v>
      </c>
      <c r="K2443" t="s">
        <v>13394</v>
      </c>
      <c r="L2443" t="s">
        <v>13395</v>
      </c>
    </row>
    <row r="2444" spans="1:12" x14ac:dyDescent="0.4">
      <c r="A2444" t="s">
        <v>30431</v>
      </c>
      <c r="B2444" t="s">
        <v>6650</v>
      </c>
      <c r="C2444" t="s">
        <v>32850</v>
      </c>
      <c r="D2444" t="s">
        <v>6651</v>
      </c>
      <c r="E2444" t="s">
        <v>6652</v>
      </c>
      <c r="F2444" t="s">
        <v>163</v>
      </c>
      <c r="G2444">
        <v>59956733.990000002</v>
      </c>
      <c r="H2444">
        <v>5330478.62</v>
      </c>
      <c r="I2444">
        <v>280</v>
      </c>
      <c r="J2444" t="s">
        <v>6653</v>
      </c>
      <c r="K2444" t="s">
        <v>6654</v>
      </c>
      <c r="L2444" t="s">
        <v>6655</v>
      </c>
    </row>
    <row r="2445" spans="1:12" x14ac:dyDescent="0.4">
      <c r="A2445" t="s">
        <v>30428</v>
      </c>
      <c r="B2445" t="s">
        <v>10056</v>
      </c>
      <c r="C2445" t="s">
        <v>32851</v>
      </c>
      <c r="D2445" t="s">
        <v>10057</v>
      </c>
      <c r="E2445" t="s">
        <v>10058</v>
      </c>
      <c r="F2445" t="s">
        <v>32</v>
      </c>
      <c r="G2445">
        <v>144944413.40000001</v>
      </c>
      <c r="H2445">
        <v>16036683.220000001</v>
      </c>
      <c r="I2445">
        <v>297</v>
      </c>
      <c r="J2445" t="s">
        <v>10059</v>
      </c>
      <c r="K2445" t="s">
        <v>10060</v>
      </c>
      <c r="L2445" t="s">
        <v>10061</v>
      </c>
    </row>
    <row r="2446" spans="1:12" x14ac:dyDescent="0.4">
      <c r="A2446" t="s">
        <v>30428</v>
      </c>
      <c r="B2446" t="s">
        <v>12995</v>
      </c>
      <c r="C2446" t="s">
        <v>32852</v>
      </c>
      <c r="D2446" t="s">
        <v>12996</v>
      </c>
      <c r="E2446" t="s">
        <v>12997</v>
      </c>
      <c r="F2446" t="s">
        <v>1055</v>
      </c>
      <c r="G2446">
        <v>13855493195</v>
      </c>
      <c r="H2446">
        <v>2465702851</v>
      </c>
      <c r="I2446" t="s">
        <v>12998</v>
      </c>
      <c r="J2446" t="s">
        <v>12999</v>
      </c>
      <c r="K2446" t="s">
        <v>13000</v>
      </c>
      <c r="L2446" t="s">
        <v>13001</v>
      </c>
    </row>
    <row r="2447" spans="1:12" x14ac:dyDescent="0.4">
      <c r="A2447" t="s">
        <v>30431</v>
      </c>
      <c r="B2447" t="s">
        <v>16399</v>
      </c>
      <c r="C2447" t="s">
        <v>32853</v>
      </c>
      <c r="D2447" t="s">
        <v>16400</v>
      </c>
      <c r="E2447" t="s">
        <v>16401</v>
      </c>
      <c r="F2447" t="s">
        <v>293</v>
      </c>
      <c r="G2447">
        <v>4637268374</v>
      </c>
      <c r="H2447">
        <v>71706561.120000005</v>
      </c>
      <c r="I2447">
        <v>5165</v>
      </c>
      <c r="J2447" t="s">
        <v>16402</v>
      </c>
      <c r="K2447" t="s">
        <v>16403</v>
      </c>
      <c r="L2447" t="s">
        <v>16404</v>
      </c>
    </row>
    <row r="2448" spans="1:12" x14ac:dyDescent="0.4">
      <c r="A2448" t="s">
        <v>30431</v>
      </c>
      <c r="B2448" t="s">
        <v>16449</v>
      </c>
      <c r="C2448" t="s">
        <v>32854</v>
      </c>
      <c r="D2448" t="s">
        <v>16450</v>
      </c>
      <c r="E2448" t="s">
        <v>16451</v>
      </c>
      <c r="F2448" t="s">
        <v>419</v>
      </c>
      <c r="G2448">
        <v>809576712.60000002</v>
      </c>
      <c r="H2448">
        <v>-31402751.489999998</v>
      </c>
      <c r="I2448">
        <v>1260</v>
      </c>
      <c r="J2448" t="s">
        <v>16452</v>
      </c>
      <c r="K2448" t="s">
        <v>16453</v>
      </c>
      <c r="L2448" t="s">
        <v>16454</v>
      </c>
    </row>
    <row r="2449" spans="1:12" x14ac:dyDescent="0.4">
      <c r="A2449" t="s">
        <v>30431</v>
      </c>
      <c r="B2449" t="s">
        <v>16356</v>
      </c>
      <c r="C2449" t="s">
        <v>32855</v>
      </c>
      <c r="D2449" t="s">
        <v>16357</v>
      </c>
      <c r="E2449" t="s">
        <v>16358</v>
      </c>
      <c r="F2449" t="s">
        <v>199</v>
      </c>
      <c r="G2449">
        <v>198484253.40000001</v>
      </c>
      <c r="H2449">
        <v>2927401.67</v>
      </c>
      <c r="I2449">
        <v>629</v>
      </c>
      <c r="J2449" t="s">
        <v>16359</v>
      </c>
      <c r="K2449" t="s">
        <v>16360</v>
      </c>
      <c r="L2449" t="s">
        <v>16361</v>
      </c>
    </row>
    <row r="2450" spans="1:12" x14ac:dyDescent="0.4">
      <c r="A2450" t="s">
        <v>30431</v>
      </c>
      <c r="B2450" t="s">
        <v>16344</v>
      </c>
      <c r="C2450" t="s">
        <v>32856</v>
      </c>
      <c r="D2450" t="s">
        <v>16345</v>
      </c>
      <c r="E2450" t="s">
        <v>16346</v>
      </c>
      <c r="F2450" t="s">
        <v>580</v>
      </c>
      <c r="G2450">
        <v>1286288336</v>
      </c>
      <c r="H2450">
        <v>159362926.30000001</v>
      </c>
      <c r="I2450">
        <v>3741</v>
      </c>
      <c r="J2450" t="s">
        <v>16347</v>
      </c>
      <c r="K2450" t="s">
        <v>16348</v>
      </c>
      <c r="L2450" t="s">
        <v>16349</v>
      </c>
    </row>
    <row r="2451" spans="1:12" x14ac:dyDescent="0.4">
      <c r="A2451" t="s">
        <v>30428</v>
      </c>
      <c r="B2451" t="s">
        <v>11854</v>
      </c>
      <c r="C2451" t="s">
        <v>32857</v>
      </c>
      <c r="D2451" t="s">
        <v>11855</v>
      </c>
      <c r="E2451" t="s">
        <v>11856</v>
      </c>
      <c r="F2451" t="s">
        <v>17</v>
      </c>
      <c r="G2451">
        <v>27245226.579999998</v>
      </c>
      <c r="H2451">
        <v>2514396.1600000001</v>
      </c>
      <c r="I2451">
        <v>259</v>
      </c>
      <c r="J2451" t="s">
        <v>11857</v>
      </c>
      <c r="K2451" t="s">
        <v>11858</v>
      </c>
      <c r="L2451" t="s">
        <v>11859</v>
      </c>
    </row>
    <row r="2452" spans="1:12" x14ac:dyDescent="0.4">
      <c r="A2452" t="s">
        <v>30431</v>
      </c>
      <c r="B2452" t="s">
        <v>16338</v>
      </c>
      <c r="C2452" t="s">
        <v>32858</v>
      </c>
      <c r="D2452" t="s">
        <v>16339</v>
      </c>
      <c r="E2452" t="s">
        <v>16340</v>
      </c>
      <c r="F2452" t="s">
        <v>917</v>
      </c>
      <c r="G2452">
        <v>526354128.39999998</v>
      </c>
      <c r="H2452">
        <v>-29257749.949999999</v>
      </c>
      <c r="I2452">
        <v>2999</v>
      </c>
      <c r="J2452" t="s">
        <v>16341</v>
      </c>
      <c r="K2452" t="s">
        <v>16342</v>
      </c>
      <c r="L2452" t="s">
        <v>16343</v>
      </c>
    </row>
    <row r="2453" spans="1:12" x14ac:dyDescent="0.4">
      <c r="A2453" t="s">
        <v>30431</v>
      </c>
      <c r="B2453" t="s">
        <v>4165</v>
      </c>
      <c r="C2453" t="s">
        <v>32859</v>
      </c>
      <c r="D2453" t="s">
        <v>4166</v>
      </c>
      <c r="E2453" t="s">
        <v>4167</v>
      </c>
      <c r="F2453" t="s">
        <v>25</v>
      </c>
      <c r="G2453">
        <v>424878712.10000002</v>
      </c>
      <c r="H2453">
        <v>-44374787.170000002</v>
      </c>
      <c r="I2453">
        <v>1838</v>
      </c>
      <c r="J2453" t="s">
        <v>4168</v>
      </c>
      <c r="K2453" t="s">
        <v>4169</v>
      </c>
      <c r="L2453" t="s">
        <v>4170</v>
      </c>
    </row>
    <row r="2454" spans="1:12" x14ac:dyDescent="0.4">
      <c r="A2454" t="s">
        <v>30431</v>
      </c>
      <c r="B2454" t="s">
        <v>702</v>
      </c>
      <c r="C2454" t="s">
        <v>32860</v>
      </c>
      <c r="D2454" t="s">
        <v>703</v>
      </c>
      <c r="E2454" t="s">
        <v>704</v>
      </c>
      <c r="F2454" t="s">
        <v>246</v>
      </c>
      <c r="G2454">
        <v>288227021.10000002</v>
      </c>
      <c r="H2454">
        <v>-2752155.81</v>
      </c>
      <c r="I2454">
        <v>924</v>
      </c>
      <c r="J2454" t="s">
        <v>705</v>
      </c>
      <c r="K2454" t="s">
        <v>706</v>
      </c>
      <c r="L2454" t="s">
        <v>707</v>
      </c>
    </row>
    <row r="2455" spans="1:12" x14ac:dyDescent="0.4">
      <c r="A2455" t="s">
        <v>30428</v>
      </c>
      <c r="B2455" t="s">
        <v>16332</v>
      </c>
      <c r="C2455" t="s">
        <v>32861</v>
      </c>
      <c r="D2455" t="s">
        <v>16333</v>
      </c>
      <c r="E2455" t="s">
        <v>16334</v>
      </c>
      <c r="F2455" t="s">
        <v>206</v>
      </c>
      <c r="G2455">
        <v>10907971.17</v>
      </c>
      <c r="H2455">
        <v>-12740256.07</v>
      </c>
      <c r="I2455">
        <v>443</v>
      </c>
      <c r="J2455" t="s">
        <v>16335</v>
      </c>
      <c r="K2455" t="s">
        <v>16336</v>
      </c>
      <c r="L2455" t="s">
        <v>16337</v>
      </c>
    </row>
    <row r="2456" spans="1:12" x14ac:dyDescent="0.4">
      <c r="A2456" t="s">
        <v>30431</v>
      </c>
      <c r="B2456" t="s">
        <v>16326</v>
      </c>
      <c r="C2456" t="s">
        <v>32862</v>
      </c>
      <c r="D2456" t="s">
        <v>16327</v>
      </c>
      <c r="E2456" t="s">
        <v>16328</v>
      </c>
      <c r="F2456" t="s">
        <v>110</v>
      </c>
      <c r="G2456">
        <v>2177073850</v>
      </c>
      <c r="H2456">
        <v>81679473.739999995</v>
      </c>
      <c r="I2456">
        <v>6393</v>
      </c>
      <c r="J2456" t="s">
        <v>16329</v>
      </c>
      <c r="K2456" t="s">
        <v>16330</v>
      </c>
      <c r="L2456" t="s">
        <v>16331</v>
      </c>
    </row>
    <row r="2457" spans="1:12" x14ac:dyDescent="0.4">
      <c r="A2457" t="s">
        <v>30428</v>
      </c>
      <c r="B2457" t="s">
        <v>18914</v>
      </c>
      <c r="C2457" t="s">
        <v>32863</v>
      </c>
      <c r="D2457" t="s">
        <v>18915</v>
      </c>
      <c r="E2457" t="s">
        <v>18916</v>
      </c>
      <c r="F2457" t="s">
        <v>171</v>
      </c>
      <c r="G2457">
        <v>265169237.09999999</v>
      </c>
      <c r="H2457">
        <v>26242.1</v>
      </c>
      <c r="I2457">
        <v>1240</v>
      </c>
      <c r="J2457" t="s">
        <v>18917</v>
      </c>
      <c r="K2457" t="s">
        <v>18918</v>
      </c>
      <c r="L2457" t="s">
        <v>18919</v>
      </c>
    </row>
    <row r="2458" spans="1:12" x14ac:dyDescent="0.4">
      <c r="A2458" t="s">
        <v>30428</v>
      </c>
      <c r="B2458" t="s">
        <v>16314</v>
      </c>
      <c r="C2458" t="s">
        <v>32864</v>
      </c>
      <c r="D2458" t="s">
        <v>16315</v>
      </c>
      <c r="E2458" t="s">
        <v>16316</v>
      </c>
      <c r="F2458" t="s">
        <v>171</v>
      </c>
      <c r="G2458">
        <v>1006273081</v>
      </c>
      <c r="H2458">
        <v>112035584.5</v>
      </c>
      <c r="I2458">
        <v>3857</v>
      </c>
      <c r="J2458" t="s">
        <v>16317</v>
      </c>
      <c r="K2458" t="s">
        <v>16318</v>
      </c>
      <c r="L2458" t="s">
        <v>16319</v>
      </c>
    </row>
    <row r="2459" spans="1:12" x14ac:dyDescent="0.4">
      <c r="A2459" t="s">
        <v>30428</v>
      </c>
      <c r="B2459" t="s">
        <v>16295</v>
      </c>
      <c r="C2459" t="s">
        <v>32865</v>
      </c>
      <c r="D2459" t="s">
        <v>16296</v>
      </c>
      <c r="E2459" t="s">
        <v>16297</v>
      </c>
      <c r="F2459" t="s">
        <v>812</v>
      </c>
      <c r="G2459">
        <v>44524843548</v>
      </c>
      <c r="H2459">
        <v>1792062256</v>
      </c>
      <c r="I2459" t="s">
        <v>16298</v>
      </c>
      <c r="J2459" t="s">
        <v>16299</v>
      </c>
      <c r="K2459" t="s">
        <v>16300</v>
      </c>
      <c r="L2459" t="s">
        <v>16301</v>
      </c>
    </row>
    <row r="2460" spans="1:12" x14ac:dyDescent="0.4">
      <c r="A2460" t="s">
        <v>30428</v>
      </c>
      <c r="B2460" t="s">
        <v>16283</v>
      </c>
      <c r="C2460" t="s">
        <v>32866</v>
      </c>
      <c r="D2460" t="s">
        <v>16284</v>
      </c>
      <c r="E2460" t="s">
        <v>16285</v>
      </c>
      <c r="F2460" t="s">
        <v>171</v>
      </c>
      <c r="G2460">
        <v>3113066941</v>
      </c>
      <c r="H2460">
        <v>140124372.40000001</v>
      </c>
      <c r="I2460">
        <v>7062</v>
      </c>
      <c r="J2460" t="s">
        <v>16286</v>
      </c>
      <c r="K2460" t="s">
        <v>16287</v>
      </c>
      <c r="L2460" t="s">
        <v>16288</v>
      </c>
    </row>
    <row r="2461" spans="1:12" x14ac:dyDescent="0.4">
      <c r="A2461" t="s">
        <v>30428</v>
      </c>
      <c r="B2461" t="s">
        <v>23757</v>
      </c>
      <c r="C2461" t="s">
        <v>32867</v>
      </c>
      <c r="D2461" t="s">
        <v>23758</v>
      </c>
      <c r="E2461" t="s">
        <v>23759</v>
      </c>
      <c r="F2461" t="s">
        <v>378</v>
      </c>
      <c r="G2461">
        <v>508586802.89999998</v>
      </c>
      <c r="H2461">
        <v>78689890.109999999</v>
      </c>
      <c r="I2461">
        <v>1650</v>
      </c>
      <c r="J2461" t="s">
        <v>23760</v>
      </c>
      <c r="K2461" t="s">
        <v>23761</v>
      </c>
      <c r="L2461" t="s">
        <v>23762</v>
      </c>
    </row>
    <row r="2462" spans="1:12" x14ac:dyDescent="0.4">
      <c r="A2462" t="s">
        <v>30431</v>
      </c>
      <c r="B2462" t="s">
        <v>24333</v>
      </c>
      <c r="C2462" t="s">
        <v>32868</v>
      </c>
      <c r="D2462" t="s">
        <v>24334</v>
      </c>
      <c r="E2462" t="s">
        <v>24335</v>
      </c>
      <c r="F2462" t="s">
        <v>253</v>
      </c>
      <c r="G2462">
        <v>94160142.090000004</v>
      </c>
      <c r="H2462">
        <v>3789079.5</v>
      </c>
      <c r="I2462">
        <v>1291</v>
      </c>
      <c r="J2462" t="s">
        <v>24336</v>
      </c>
      <c r="K2462" t="s">
        <v>24337</v>
      </c>
      <c r="L2462" t="s">
        <v>24338</v>
      </c>
    </row>
    <row r="2463" spans="1:12" x14ac:dyDescent="0.4">
      <c r="A2463" t="s">
        <v>30428</v>
      </c>
      <c r="B2463" t="s">
        <v>16392</v>
      </c>
      <c r="C2463" t="s">
        <v>32869</v>
      </c>
      <c r="D2463" t="s">
        <v>16393</v>
      </c>
      <c r="E2463" t="s">
        <v>16394</v>
      </c>
      <c r="F2463" t="s">
        <v>142</v>
      </c>
      <c r="G2463">
        <v>95948970920</v>
      </c>
      <c r="H2463">
        <v>2547052240</v>
      </c>
      <c r="I2463" t="s">
        <v>16395</v>
      </c>
      <c r="J2463" t="s">
        <v>16396</v>
      </c>
      <c r="K2463" t="s">
        <v>16397</v>
      </c>
      <c r="L2463" t="s">
        <v>16398</v>
      </c>
    </row>
    <row r="2464" spans="1:12" x14ac:dyDescent="0.4">
      <c r="A2464" t="s">
        <v>30428</v>
      </c>
      <c r="B2464" t="s">
        <v>8118</v>
      </c>
      <c r="C2464" t="s">
        <v>32870</v>
      </c>
      <c r="D2464" t="s">
        <v>8119</v>
      </c>
      <c r="E2464" t="s">
        <v>8120</v>
      </c>
      <c r="F2464" t="s">
        <v>199</v>
      </c>
      <c r="G2464">
        <v>93853241.980000004</v>
      </c>
      <c r="H2464">
        <v>36504004.640000001</v>
      </c>
      <c r="I2464">
        <v>927</v>
      </c>
      <c r="J2464" t="s">
        <v>8121</v>
      </c>
      <c r="K2464" t="s">
        <v>8122</v>
      </c>
      <c r="L2464" t="s">
        <v>8123</v>
      </c>
    </row>
    <row r="2465" spans="1:12" x14ac:dyDescent="0.4">
      <c r="A2465" t="s">
        <v>30431</v>
      </c>
      <c r="B2465" t="s">
        <v>16386</v>
      </c>
      <c r="C2465" t="s">
        <v>32871</v>
      </c>
      <c r="D2465" t="s">
        <v>16387</v>
      </c>
      <c r="E2465" t="s">
        <v>16388</v>
      </c>
      <c r="F2465" t="s">
        <v>1035</v>
      </c>
      <c r="G2465">
        <v>62687107.780000001</v>
      </c>
      <c r="H2465">
        <v>-8913785.7899999991</v>
      </c>
      <c r="I2465">
        <v>733</v>
      </c>
      <c r="J2465" t="s">
        <v>16389</v>
      </c>
      <c r="K2465" t="s">
        <v>16390</v>
      </c>
      <c r="L2465" t="s">
        <v>16391</v>
      </c>
    </row>
    <row r="2466" spans="1:12" x14ac:dyDescent="0.4">
      <c r="A2466" t="s">
        <v>30431</v>
      </c>
      <c r="B2466" t="s">
        <v>16380</v>
      </c>
      <c r="C2466" t="s">
        <v>32872</v>
      </c>
      <c r="D2466" t="s">
        <v>16381</v>
      </c>
      <c r="E2466" t="s">
        <v>16382</v>
      </c>
      <c r="F2466" t="s">
        <v>40</v>
      </c>
      <c r="G2466">
        <v>326553622.30000001</v>
      </c>
      <c r="H2466">
        <v>-114999926.40000001</v>
      </c>
      <c r="I2466">
        <v>4422</v>
      </c>
      <c r="J2466" t="s">
        <v>16383</v>
      </c>
      <c r="K2466" t="s">
        <v>16384</v>
      </c>
      <c r="L2466" t="s">
        <v>16385</v>
      </c>
    </row>
    <row r="2467" spans="1:12" x14ac:dyDescent="0.4">
      <c r="A2467" t="s">
        <v>30428</v>
      </c>
      <c r="B2467" t="s">
        <v>16374</v>
      </c>
      <c r="C2467" t="s">
        <v>32873</v>
      </c>
      <c r="D2467" t="s">
        <v>16375</v>
      </c>
      <c r="E2467" t="s">
        <v>16376</v>
      </c>
      <c r="F2467" t="s">
        <v>3629</v>
      </c>
      <c r="G2467">
        <v>44173296.57</v>
      </c>
      <c r="H2467">
        <v>-7021534.2699999996</v>
      </c>
      <c r="I2467">
        <v>466</v>
      </c>
      <c r="J2467" t="s">
        <v>16377</v>
      </c>
      <c r="K2467" t="s">
        <v>16378</v>
      </c>
      <c r="L2467" t="s">
        <v>16379</v>
      </c>
    </row>
    <row r="2468" spans="1:12" x14ac:dyDescent="0.4">
      <c r="A2468" t="s">
        <v>30428</v>
      </c>
      <c r="B2468" t="s">
        <v>16368</v>
      </c>
      <c r="C2468" t="s">
        <v>32874</v>
      </c>
      <c r="D2468" t="s">
        <v>16369</v>
      </c>
      <c r="E2468" t="s">
        <v>16370</v>
      </c>
      <c r="F2468" t="s">
        <v>378</v>
      </c>
      <c r="G2468">
        <v>1105078853</v>
      </c>
      <c r="H2468">
        <v>180883631.40000001</v>
      </c>
      <c r="I2468">
        <v>3007</v>
      </c>
      <c r="J2468" t="s">
        <v>16371</v>
      </c>
      <c r="K2468" t="s">
        <v>16372</v>
      </c>
      <c r="L2468" t="s">
        <v>16373</v>
      </c>
    </row>
    <row r="2469" spans="1:12" x14ac:dyDescent="0.4">
      <c r="A2469" t="s">
        <v>30428</v>
      </c>
      <c r="B2469" t="s">
        <v>16362</v>
      </c>
      <c r="C2469" t="s">
        <v>32875</v>
      </c>
      <c r="D2469" t="s">
        <v>16363</v>
      </c>
      <c r="E2469" t="s">
        <v>16364</v>
      </c>
      <c r="F2469" t="s">
        <v>54</v>
      </c>
      <c r="G2469">
        <v>378897965.80000001</v>
      </c>
      <c r="H2469">
        <v>37301528.479999997</v>
      </c>
      <c r="I2469">
        <v>1773</v>
      </c>
      <c r="J2469" t="s">
        <v>16365</v>
      </c>
      <c r="K2469" t="s">
        <v>16366</v>
      </c>
      <c r="L2469" t="s">
        <v>16367</v>
      </c>
    </row>
    <row r="2470" spans="1:12" x14ac:dyDescent="0.4">
      <c r="A2470" t="s">
        <v>30431</v>
      </c>
      <c r="B2470" t="s">
        <v>7497</v>
      </c>
      <c r="C2470" t="s">
        <v>32876</v>
      </c>
      <c r="D2470" t="s">
        <v>7498</v>
      </c>
      <c r="E2470" t="s">
        <v>7499</v>
      </c>
      <c r="F2470" t="s">
        <v>378</v>
      </c>
      <c r="G2470">
        <v>88408414.709999993</v>
      </c>
      <c r="H2470">
        <v>28778762.739999998</v>
      </c>
      <c r="I2470">
        <v>301</v>
      </c>
      <c r="J2470" t="s">
        <v>7500</v>
      </c>
      <c r="K2470" t="s">
        <v>7501</v>
      </c>
      <c r="L2470" t="s">
        <v>7502</v>
      </c>
    </row>
    <row r="2471" spans="1:12" x14ac:dyDescent="0.4">
      <c r="A2471" t="s">
        <v>30428</v>
      </c>
      <c r="B2471" t="s">
        <v>11860</v>
      </c>
      <c r="C2471" t="s">
        <v>32877</v>
      </c>
      <c r="D2471" t="s">
        <v>11861</v>
      </c>
      <c r="E2471" t="s">
        <v>11862</v>
      </c>
      <c r="F2471" t="s">
        <v>719</v>
      </c>
      <c r="G2471">
        <v>1975192777</v>
      </c>
      <c r="H2471">
        <v>485588430.80000001</v>
      </c>
      <c r="I2471">
        <v>994</v>
      </c>
      <c r="J2471" t="s">
        <v>11863</v>
      </c>
      <c r="K2471" t="s">
        <v>11864</v>
      </c>
      <c r="L2471" t="s">
        <v>11865</v>
      </c>
    </row>
    <row r="2472" spans="1:12" x14ac:dyDescent="0.4">
      <c r="A2472" t="s">
        <v>30428</v>
      </c>
      <c r="B2472" t="s">
        <v>16270</v>
      </c>
      <c r="C2472" t="s">
        <v>32878</v>
      </c>
      <c r="D2472" t="s">
        <v>16271</v>
      </c>
      <c r="E2472" t="s">
        <v>16272</v>
      </c>
      <c r="F2472" t="s">
        <v>509</v>
      </c>
      <c r="G2472">
        <v>26580269666</v>
      </c>
      <c r="H2472">
        <v>1253376821</v>
      </c>
      <c r="I2472" t="s">
        <v>16273</v>
      </c>
      <c r="J2472" t="s">
        <v>16274</v>
      </c>
      <c r="K2472" t="s">
        <v>16275</v>
      </c>
      <c r="L2472" t="s">
        <v>16276</v>
      </c>
    </row>
    <row r="2473" spans="1:12" x14ac:dyDescent="0.4">
      <c r="A2473" t="s">
        <v>30428</v>
      </c>
      <c r="B2473" t="s">
        <v>16264</v>
      </c>
      <c r="C2473" t="s">
        <v>32879</v>
      </c>
      <c r="D2473" t="s">
        <v>16265</v>
      </c>
      <c r="E2473" t="s">
        <v>16266</v>
      </c>
      <c r="F2473" t="s">
        <v>238</v>
      </c>
      <c r="G2473">
        <v>949086965.20000005</v>
      </c>
      <c r="H2473">
        <v>137549555.59999999</v>
      </c>
      <c r="I2473">
        <v>3208</v>
      </c>
      <c r="J2473" t="s">
        <v>16267</v>
      </c>
      <c r="K2473" t="s">
        <v>16268</v>
      </c>
      <c r="L2473" t="s">
        <v>16269</v>
      </c>
    </row>
    <row r="2474" spans="1:12" x14ac:dyDescent="0.4">
      <c r="A2474" t="s">
        <v>30428</v>
      </c>
      <c r="B2474" t="s">
        <v>16258</v>
      </c>
      <c r="C2474" t="s">
        <v>32880</v>
      </c>
      <c r="D2474" t="s">
        <v>16259</v>
      </c>
      <c r="E2474" t="s">
        <v>16260</v>
      </c>
      <c r="F2474" t="s">
        <v>199</v>
      </c>
      <c r="G2474">
        <v>51996527.670000002</v>
      </c>
      <c r="H2474">
        <v>2404739.46</v>
      </c>
      <c r="I2474">
        <v>558</v>
      </c>
      <c r="J2474" t="s">
        <v>16261</v>
      </c>
      <c r="K2474" t="s">
        <v>16262</v>
      </c>
      <c r="L2474" t="s">
        <v>16263</v>
      </c>
    </row>
    <row r="2475" spans="1:12" x14ac:dyDescent="0.4">
      <c r="A2475" t="s">
        <v>30431</v>
      </c>
      <c r="B2475" t="s">
        <v>16252</v>
      </c>
      <c r="C2475" t="s">
        <v>32881</v>
      </c>
      <c r="D2475" t="s">
        <v>16253</v>
      </c>
      <c r="E2475" t="s">
        <v>16254</v>
      </c>
      <c r="F2475" t="s">
        <v>199</v>
      </c>
      <c r="G2475">
        <v>104780712.2</v>
      </c>
      <c r="H2475">
        <v>-6308051.4900000002</v>
      </c>
      <c r="I2475">
        <v>1022</v>
      </c>
      <c r="J2475" t="s">
        <v>16255</v>
      </c>
      <c r="K2475" t="s">
        <v>16256</v>
      </c>
      <c r="L2475" t="s">
        <v>16257</v>
      </c>
    </row>
    <row r="2476" spans="1:12" x14ac:dyDescent="0.4">
      <c r="A2476" t="s">
        <v>30431</v>
      </c>
      <c r="B2476" t="s">
        <v>16246</v>
      </c>
      <c r="C2476" t="s">
        <v>32882</v>
      </c>
      <c r="D2476" t="s">
        <v>16247</v>
      </c>
      <c r="E2476" t="s">
        <v>16248</v>
      </c>
      <c r="F2476" t="s">
        <v>156</v>
      </c>
      <c r="G2476">
        <v>924725004</v>
      </c>
      <c r="H2476">
        <v>201843094.19999999</v>
      </c>
      <c r="I2476">
        <v>2901</v>
      </c>
      <c r="J2476" t="s">
        <v>16249</v>
      </c>
      <c r="K2476" t="s">
        <v>16250</v>
      </c>
      <c r="L2476" t="s">
        <v>16251</v>
      </c>
    </row>
    <row r="2477" spans="1:12" x14ac:dyDescent="0.4">
      <c r="A2477" t="s">
        <v>30431</v>
      </c>
      <c r="B2477" t="s">
        <v>23517</v>
      </c>
      <c r="C2477" t="s">
        <v>23518</v>
      </c>
      <c r="D2477" t="s">
        <v>23519</v>
      </c>
      <c r="E2477" t="s">
        <v>23520</v>
      </c>
      <c r="F2477" t="s">
        <v>156</v>
      </c>
      <c r="G2477">
        <v>37272422.060000002</v>
      </c>
      <c r="H2477">
        <v>7165807.5599999996</v>
      </c>
      <c r="I2477">
        <v>271</v>
      </c>
      <c r="J2477" t="s">
        <v>23521</v>
      </c>
      <c r="K2477" t="s">
        <v>23522</v>
      </c>
      <c r="L2477" t="s">
        <v>23523</v>
      </c>
    </row>
    <row r="2478" spans="1:12" x14ac:dyDescent="0.4">
      <c r="A2478" t="s">
        <v>30431</v>
      </c>
      <c r="B2478" t="s">
        <v>10772</v>
      </c>
      <c r="C2478" t="s">
        <v>10773</v>
      </c>
      <c r="D2478" t="s">
        <v>10774</v>
      </c>
      <c r="E2478" t="s">
        <v>10775</v>
      </c>
      <c r="F2478" t="s">
        <v>156</v>
      </c>
      <c r="G2478">
        <v>6943108994</v>
      </c>
      <c r="H2478">
        <v>2105071901</v>
      </c>
      <c r="I2478" t="s">
        <v>10776</v>
      </c>
      <c r="J2478" t="s">
        <v>10777</v>
      </c>
      <c r="K2478" t="s">
        <v>10778</v>
      </c>
      <c r="L2478" t="s">
        <v>10779</v>
      </c>
    </row>
    <row r="2479" spans="1:12" x14ac:dyDescent="0.4">
      <c r="A2479" t="s">
        <v>30431</v>
      </c>
      <c r="B2479" t="s">
        <v>16240</v>
      </c>
      <c r="C2479" t="s">
        <v>32883</v>
      </c>
      <c r="D2479" t="s">
        <v>16241</v>
      </c>
      <c r="E2479" t="s">
        <v>16242</v>
      </c>
      <c r="F2479" t="s">
        <v>523</v>
      </c>
      <c r="G2479">
        <v>75316211.709999993</v>
      </c>
      <c r="H2479">
        <v>30878591.859999999</v>
      </c>
      <c r="I2479">
        <v>391</v>
      </c>
      <c r="J2479" t="s">
        <v>16243</v>
      </c>
      <c r="K2479" t="s">
        <v>16244</v>
      </c>
      <c r="L2479" t="s">
        <v>16245</v>
      </c>
    </row>
    <row r="2480" spans="1:12" x14ac:dyDescent="0.4">
      <c r="A2480" t="s">
        <v>30428</v>
      </c>
      <c r="B2480" t="s">
        <v>16234</v>
      </c>
      <c r="C2480" t="s">
        <v>32884</v>
      </c>
      <c r="D2480" t="s">
        <v>16235</v>
      </c>
      <c r="E2480" t="s">
        <v>16236</v>
      </c>
      <c r="F2480" t="s">
        <v>306</v>
      </c>
      <c r="G2480">
        <v>4067989.08</v>
      </c>
      <c r="H2480">
        <v>-220354943.69999999</v>
      </c>
      <c r="I2480">
        <v>687</v>
      </c>
      <c r="J2480" t="s">
        <v>16237</v>
      </c>
      <c r="K2480" t="s">
        <v>16238</v>
      </c>
      <c r="L2480" t="s">
        <v>16239</v>
      </c>
    </row>
    <row r="2481" spans="1:12" x14ac:dyDescent="0.4">
      <c r="A2481" t="s">
        <v>30431</v>
      </c>
      <c r="B2481" t="s">
        <v>8112</v>
      </c>
      <c r="C2481" t="s">
        <v>32885</v>
      </c>
      <c r="D2481" t="s">
        <v>8113</v>
      </c>
      <c r="E2481" t="s">
        <v>8114</v>
      </c>
      <c r="F2481" t="s">
        <v>171</v>
      </c>
      <c r="G2481">
        <v>834218308.39999998</v>
      </c>
      <c r="H2481">
        <v>179825977.69999999</v>
      </c>
      <c r="I2481">
        <v>2736</v>
      </c>
      <c r="J2481" t="s">
        <v>8115</v>
      </c>
      <c r="K2481" t="s">
        <v>8116</v>
      </c>
      <c r="L2481" t="s">
        <v>8117</v>
      </c>
    </row>
    <row r="2482" spans="1:12" x14ac:dyDescent="0.4">
      <c r="A2482" t="s">
        <v>30428</v>
      </c>
      <c r="B2482" t="s">
        <v>18908</v>
      </c>
      <c r="C2482" t="s">
        <v>32886</v>
      </c>
      <c r="D2482" t="s">
        <v>18909</v>
      </c>
      <c r="E2482" t="s">
        <v>18910</v>
      </c>
      <c r="F2482" t="s">
        <v>185</v>
      </c>
      <c r="G2482">
        <v>58096462.170000002</v>
      </c>
      <c r="H2482">
        <v>11419283.369999999</v>
      </c>
      <c r="I2482">
        <v>251</v>
      </c>
      <c r="J2482" t="s">
        <v>18911</v>
      </c>
      <c r="K2482" t="s">
        <v>18912</v>
      </c>
      <c r="L2482" t="s">
        <v>18913</v>
      </c>
    </row>
    <row r="2483" spans="1:12" x14ac:dyDescent="0.4">
      <c r="A2483" t="s">
        <v>30428</v>
      </c>
      <c r="B2483" t="s">
        <v>8106</v>
      </c>
      <c r="C2483" t="s">
        <v>32887</v>
      </c>
      <c r="D2483" t="s">
        <v>8107</v>
      </c>
      <c r="E2483" t="s">
        <v>8108</v>
      </c>
      <c r="F2483" t="s">
        <v>40</v>
      </c>
      <c r="G2483">
        <v>56966471.659999996</v>
      </c>
      <c r="H2483">
        <v>9355000.8100000005</v>
      </c>
      <c r="I2483">
        <v>716</v>
      </c>
      <c r="J2483" t="s">
        <v>8109</v>
      </c>
      <c r="K2483" t="s">
        <v>8110</v>
      </c>
      <c r="L2483" t="s">
        <v>8111</v>
      </c>
    </row>
    <row r="2484" spans="1:12" x14ac:dyDescent="0.4">
      <c r="A2484" t="s">
        <v>30431</v>
      </c>
      <c r="B2484" t="s">
        <v>10766</v>
      </c>
      <c r="C2484" t="s">
        <v>32888</v>
      </c>
      <c r="D2484" t="s">
        <v>10767</v>
      </c>
      <c r="E2484" t="s">
        <v>10768</v>
      </c>
      <c r="F2484" t="s">
        <v>171</v>
      </c>
      <c r="G2484">
        <v>1193161502</v>
      </c>
      <c r="H2484">
        <v>73466107.260000005</v>
      </c>
      <c r="I2484">
        <v>4285</v>
      </c>
      <c r="J2484" t="s">
        <v>10769</v>
      </c>
      <c r="K2484" t="s">
        <v>10770</v>
      </c>
      <c r="L2484" t="s">
        <v>10771</v>
      </c>
    </row>
    <row r="2485" spans="1:12" x14ac:dyDescent="0.4">
      <c r="A2485" t="s">
        <v>30431</v>
      </c>
      <c r="B2485" t="s">
        <v>10050</v>
      </c>
      <c r="C2485" t="s">
        <v>32889</v>
      </c>
      <c r="D2485" t="s">
        <v>10051</v>
      </c>
      <c r="E2485" t="s">
        <v>10052</v>
      </c>
      <c r="F2485" t="s">
        <v>32</v>
      </c>
      <c r="G2485">
        <v>799087735.39999998</v>
      </c>
      <c r="H2485">
        <v>43788866.579999998</v>
      </c>
      <c r="I2485">
        <v>4007</v>
      </c>
      <c r="J2485" t="s">
        <v>10053</v>
      </c>
      <c r="K2485" t="s">
        <v>10054</v>
      </c>
      <c r="L2485" t="s">
        <v>10055</v>
      </c>
    </row>
    <row r="2486" spans="1:12" x14ac:dyDescent="0.4">
      <c r="A2486" t="s">
        <v>30431</v>
      </c>
      <c r="B2486" t="s">
        <v>16228</v>
      </c>
      <c r="C2486" t="s">
        <v>32890</v>
      </c>
      <c r="D2486" t="s">
        <v>16229</v>
      </c>
      <c r="E2486" t="s">
        <v>16230</v>
      </c>
      <c r="F2486" t="s">
        <v>523</v>
      </c>
      <c r="G2486">
        <v>359515780.10000002</v>
      </c>
      <c r="H2486">
        <v>45610282.009999998</v>
      </c>
      <c r="I2486">
        <v>2193</v>
      </c>
      <c r="J2486" t="s">
        <v>16231</v>
      </c>
      <c r="K2486" t="s">
        <v>16232</v>
      </c>
      <c r="L2486" t="s">
        <v>16233</v>
      </c>
    </row>
    <row r="2487" spans="1:12" x14ac:dyDescent="0.4">
      <c r="A2487" t="s">
        <v>30428</v>
      </c>
      <c r="B2487" t="s">
        <v>15653</v>
      </c>
      <c r="C2487" t="s">
        <v>32891</v>
      </c>
      <c r="D2487" t="s">
        <v>15654</v>
      </c>
      <c r="E2487" t="s">
        <v>15655</v>
      </c>
      <c r="F2487" t="s">
        <v>156</v>
      </c>
      <c r="G2487">
        <v>74569991.700000003</v>
      </c>
      <c r="H2487">
        <v>21084503.329999998</v>
      </c>
      <c r="I2487">
        <v>483</v>
      </c>
      <c r="J2487" t="s">
        <v>15656</v>
      </c>
      <c r="K2487" t="s">
        <v>15657</v>
      </c>
      <c r="L2487" t="s">
        <v>15658</v>
      </c>
    </row>
    <row r="2488" spans="1:12" x14ac:dyDescent="0.4">
      <c r="A2488" t="s">
        <v>30431</v>
      </c>
      <c r="B2488" t="s">
        <v>16222</v>
      </c>
      <c r="C2488" t="s">
        <v>32892</v>
      </c>
      <c r="D2488" t="s">
        <v>16223</v>
      </c>
      <c r="E2488" t="s">
        <v>16224</v>
      </c>
      <c r="F2488" t="s">
        <v>398</v>
      </c>
      <c r="G2488">
        <v>345753740.19999999</v>
      </c>
      <c r="H2488">
        <v>3853725.08</v>
      </c>
      <c r="I2488">
        <v>2183</v>
      </c>
      <c r="J2488" t="s">
        <v>16225</v>
      </c>
      <c r="K2488" t="s">
        <v>16226</v>
      </c>
      <c r="L2488" t="s">
        <v>16227</v>
      </c>
    </row>
    <row r="2489" spans="1:12" x14ac:dyDescent="0.4">
      <c r="A2489" t="s">
        <v>30431</v>
      </c>
      <c r="B2489" t="s">
        <v>19952</v>
      </c>
      <c r="C2489" t="s">
        <v>32893</v>
      </c>
      <c r="D2489" t="s">
        <v>19953</v>
      </c>
      <c r="E2489" t="s">
        <v>19954</v>
      </c>
      <c r="F2489" t="s">
        <v>32</v>
      </c>
      <c r="G2489">
        <v>259512891.30000001</v>
      </c>
      <c r="H2489">
        <v>25943137.27</v>
      </c>
      <c r="I2489">
        <v>1749</v>
      </c>
      <c r="J2489" t="s">
        <v>19955</v>
      </c>
      <c r="K2489" t="s">
        <v>19956</v>
      </c>
      <c r="L2489" t="s">
        <v>19957</v>
      </c>
    </row>
    <row r="2490" spans="1:12" x14ac:dyDescent="0.4">
      <c r="A2490" t="s">
        <v>30431</v>
      </c>
      <c r="B2490" t="s">
        <v>16216</v>
      </c>
      <c r="C2490" t="s">
        <v>32894</v>
      </c>
      <c r="D2490" t="s">
        <v>16217</v>
      </c>
      <c r="E2490" t="s">
        <v>16218</v>
      </c>
      <c r="F2490" t="s">
        <v>285</v>
      </c>
      <c r="G2490">
        <v>335539728.19999999</v>
      </c>
      <c r="H2490">
        <v>20585034.760000002</v>
      </c>
      <c r="I2490">
        <v>758</v>
      </c>
      <c r="J2490" t="s">
        <v>16219</v>
      </c>
      <c r="K2490" t="s">
        <v>16220</v>
      </c>
      <c r="L2490" t="s">
        <v>16221</v>
      </c>
    </row>
    <row r="2491" spans="1:12" x14ac:dyDescent="0.4">
      <c r="A2491" t="s">
        <v>30431</v>
      </c>
      <c r="B2491" t="s">
        <v>10044</v>
      </c>
      <c r="C2491" t="s">
        <v>32895</v>
      </c>
      <c r="D2491" t="s">
        <v>10045</v>
      </c>
      <c r="E2491" t="s">
        <v>10046</v>
      </c>
      <c r="F2491" t="s">
        <v>391</v>
      </c>
      <c r="G2491">
        <v>478345897.30000001</v>
      </c>
      <c r="H2491">
        <v>55135868.829999998</v>
      </c>
      <c r="I2491">
        <v>2854</v>
      </c>
      <c r="J2491" t="s">
        <v>10047</v>
      </c>
      <c r="K2491" t="s">
        <v>10048</v>
      </c>
      <c r="L2491" t="s">
        <v>10049</v>
      </c>
    </row>
    <row r="2492" spans="1:12" x14ac:dyDescent="0.4">
      <c r="A2492" t="s">
        <v>30431</v>
      </c>
      <c r="B2492" t="s">
        <v>16210</v>
      </c>
      <c r="C2492" t="s">
        <v>32896</v>
      </c>
      <c r="D2492" t="s">
        <v>16211</v>
      </c>
      <c r="E2492" t="s">
        <v>16212</v>
      </c>
      <c r="F2492" t="s">
        <v>681</v>
      </c>
      <c r="G2492">
        <v>3123969453</v>
      </c>
      <c r="H2492">
        <v>507478079.60000002</v>
      </c>
      <c r="I2492">
        <v>4022</v>
      </c>
      <c r="J2492" t="s">
        <v>16213</v>
      </c>
      <c r="K2492" t="s">
        <v>16214</v>
      </c>
      <c r="L2492" t="s">
        <v>16215</v>
      </c>
    </row>
    <row r="2493" spans="1:12" x14ac:dyDescent="0.4">
      <c r="A2493" t="s">
        <v>30431</v>
      </c>
      <c r="B2493" t="s">
        <v>16204</v>
      </c>
      <c r="C2493" t="s">
        <v>32897</v>
      </c>
      <c r="D2493" t="s">
        <v>16205</v>
      </c>
      <c r="E2493" t="s">
        <v>16206</v>
      </c>
      <c r="F2493" t="s">
        <v>47</v>
      </c>
      <c r="G2493">
        <v>1912733727</v>
      </c>
      <c r="H2493">
        <v>-7538271.0199999996</v>
      </c>
      <c r="I2493">
        <v>738</v>
      </c>
      <c r="J2493" t="s">
        <v>16207</v>
      </c>
      <c r="K2493" t="s">
        <v>16208</v>
      </c>
      <c r="L2493" t="s">
        <v>16209</v>
      </c>
    </row>
    <row r="2494" spans="1:12" x14ac:dyDescent="0.4">
      <c r="A2494" t="s">
        <v>30431</v>
      </c>
      <c r="B2494" t="s">
        <v>16198</v>
      </c>
      <c r="C2494" t="s">
        <v>32898</v>
      </c>
      <c r="D2494" t="s">
        <v>16199</v>
      </c>
      <c r="E2494" t="s">
        <v>16200</v>
      </c>
      <c r="F2494" t="s">
        <v>391</v>
      </c>
      <c r="G2494">
        <v>337870455.80000001</v>
      </c>
      <c r="H2494">
        <v>9637917.4600000009</v>
      </c>
      <c r="I2494">
        <v>2076</v>
      </c>
      <c r="J2494" t="s">
        <v>16201</v>
      </c>
      <c r="K2494" t="s">
        <v>16202</v>
      </c>
      <c r="L2494" t="s">
        <v>16203</v>
      </c>
    </row>
    <row r="2495" spans="1:12" x14ac:dyDescent="0.4">
      <c r="A2495" t="s">
        <v>30428</v>
      </c>
      <c r="B2495" t="s">
        <v>16192</v>
      </c>
      <c r="C2495" t="s">
        <v>32899</v>
      </c>
      <c r="D2495" t="s">
        <v>16193</v>
      </c>
      <c r="E2495" t="s">
        <v>16194</v>
      </c>
      <c r="F2495" t="s">
        <v>560</v>
      </c>
      <c r="G2495">
        <v>863390960.79999995</v>
      </c>
      <c r="H2495">
        <v>41092854.490000002</v>
      </c>
      <c r="I2495">
        <v>2510</v>
      </c>
      <c r="J2495" t="s">
        <v>16195</v>
      </c>
      <c r="K2495" t="s">
        <v>16196</v>
      </c>
      <c r="L2495" t="s">
        <v>16197</v>
      </c>
    </row>
    <row r="2496" spans="1:12" x14ac:dyDescent="0.4">
      <c r="A2496" t="s">
        <v>30431</v>
      </c>
      <c r="B2496" t="s">
        <v>464</v>
      </c>
      <c r="C2496" t="s">
        <v>32900</v>
      </c>
      <c r="D2496" t="s">
        <v>465</v>
      </c>
      <c r="E2496" t="s">
        <v>466</v>
      </c>
      <c r="F2496" t="s">
        <v>54</v>
      </c>
      <c r="G2496">
        <v>77096927.459999993</v>
      </c>
      <c r="H2496">
        <v>8026491.46</v>
      </c>
      <c r="I2496">
        <v>457</v>
      </c>
      <c r="J2496" t="s">
        <v>467</v>
      </c>
      <c r="K2496" t="s">
        <v>468</v>
      </c>
      <c r="L2496" t="s">
        <v>469</v>
      </c>
    </row>
    <row r="2497" spans="1:12" x14ac:dyDescent="0.4">
      <c r="A2497" t="s">
        <v>30428</v>
      </c>
      <c r="B2497" t="s">
        <v>16185</v>
      </c>
      <c r="C2497" t="s">
        <v>32901</v>
      </c>
      <c r="D2497" t="s">
        <v>16186</v>
      </c>
      <c r="E2497" t="s">
        <v>16187</v>
      </c>
      <c r="F2497" t="s">
        <v>88</v>
      </c>
      <c r="G2497">
        <v>6712290632</v>
      </c>
      <c r="H2497">
        <v>1158775247</v>
      </c>
      <c r="I2497" t="s">
        <v>16188</v>
      </c>
      <c r="J2497" t="s">
        <v>16189</v>
      </c>
      <c r="K2497" t="s">
        <v>16190</v>
      </c>
      <c r="L2497" t="s">
        <v>16191</v>
      </c>
    </row>
    <row r="2498" spans="1:12" x14ac:dyDescent="0.4">
      <c r="A2498" t="s">
        <v>30428</v>
      </c>
      <c r="B2498" t="s">
        <v>3139</v>
      </c>
      <c r="C2498" t="s">
        <v>32902</v>
      </c>
      <c r="D2498" t="s">
        <v>3140</v>
      </c>
      <c r="E2498" t="s">
        <v>3141</v>
      </c>
      <c r="F2498" t="s">
        <v>54</v>
      </c>
      <c r="G2498">
        <v>177109827.69999999</v>
      </c>
      <c r="H2498">
        <v>2700110.04</v>
      </c>
      <c r="I2498">
        <v>602</v>
      </c>
      <c r="J2498" t="s">
        <v>3142</v>
      </c>
      <c r="K2498" t="s">
        <v>3143</v>
      </c>
      <c r="L2498" t="s">
        <v>3144</v>
      </c>
    </row>
    <row r="2499" spans="1:12" x14ac:dyDescent="0.4">
      <c r="A2499" t="s">
        <v>30428</v>
      </c>
      <c r="B2499" t="s">
        <v>24327</v>
      </c>
      <c r="C2499" t="s">
        <v>32903</v>
      </c>
      <c r="D2499" t="s">
        <v>24328</v>
      </c>
      <c r="E2499" t="s">
        <v>24329</v>
      </c>
      <c r="F2499" t="s">
        <v>40</v>
      </c>
      <c r="G2499">
        <v>60716193.740000002</v>
      </c>
      <c r="H2499">
        <v>2928285.22</v>
      </c>
      <c r="I2499">
        <v>615</v>
      </c>
      <c r="J2499" t="s">
        <v>24330</v>
      </c>
      <c r="K2499" t="s">
        <v>24331</v>
      </c>
      <c r="L2499" t="s">
        <v>24332</v>
      </c>
    </row>
    <row r="2500" spans="1:12" x14ac:dyDescent="0.4">
      <c r="A2500" t="s">
        <v>30431</v>
      </c>
      <c r="B2500" t="s">
        <v>16179</v>
      </c>
      <c r="C2500" t="s">
        <v>32904</v>
      </c>
      <c r="D2500" t="s">
        <v>16180</v>
      </c>
      <c r="E2500" t="s">
        <v>16181</v>
      </c>
      <c r="F2500" t="s">
        <v>40</v>
      </c>
      <c r="G2500">
        <v>159852637.19999999</v>
      </c>
      <c r="H2500">
        <v>16509137.25</v>
      </c>
      <c r="I2500">
        <v>764</v>
      </c>
      <c r="J2500" t="s">
        <v>16182</v>
      </c>
      <c r="K2500" t="s">
        <v>16183</v>
      </c>
      <c r="L2500" t="s">
        <v>16184</v>
      </c>
    </row>
    <row r="2501" spans="1:12" x14ac:dyDescent="0.4">
      <c r="A2501" t="s">
        <v>30431</v>
      </c>
      <c r="B2501" t="s">
        <v>11829</v>
      </c>
      <c r="C2501" t="s">
        <v>32905</v>
      </c>
      <c r="D2501" t="s">
        <v>11830</v>
      </c>
      <c r="E2501" t="s">
        <v>11831</v>
      </c>
      <c r="F2501" t="s">
        <v>580</v>
      </c>
      <c r="G2501">
        <v>469629946.60000002</v>
      </c>
      <c r="H2501">
        <v>-155183666.90000001</v>
      </c>
      <c r="I2501">
        <v>2871</v>
      </c>
      <c r="J2501" t="s">
        <v>11832</v>
      </c>
      <c r="K2501" t="s">
        <v>11833</v>
      </c>
      <c r="L2501" t="s">
        <v>11834</v>
      </c>
    </row>
    <row r="2502" spans="1:12" x14ac:dyDescent="0.4">
      <c r="A2502" t="s">
        <v>30428</v>
      </c>
      <c r="B2502" t="s">
        <v>12840</v>
      </c>
      <c r="C2502" t="s">
        <v>32906</v>
      </c>
      <c r="D2502" t="s">
        <v>12841</v>
      </c>
      <c r="E2502" t="s">
        <v>12842</v>
      </c>
      <c r="F2502" t="s">
        <v>88</v>
      </c>
      <c r="G2502">
        <v>487555601.89999998</v>
      </c>
      <c r="H2502">
        <v>91752261.049999997</v>
      </c>
      <c r="I2502">
        <v>933</v>
      </c>
      <c r="J2502" t="s">
        <v>12843</v>
      </c>
      <c r="K2502" t="s">
        <v>12844</v>
      </c>
      <c r="L2502" t="s">
        <v>12845</v>
      </c>
    </row>
    <row r="2503" spans="1:12" x14ac:dyDescent="0.4">
      <c r="A2503" t="s">
        <v>30431</v>
      </c>
      <c r="B2503" t="s">
        <v>4756</v>
      </c>
      <c r="C2503" t="s">
        <v>32907</v>
      </c>
      <c r="D2503" t="s">
        <v>4757</v>
      </c>
      <c r="E2503" t="s">
        <v>4758</v>
      </c>
      <c r="F2503" t="s">
        <v>253</v>
      </c>
      <c r="G2503">
        <v>665954428.60000002</v>
      </c>
      <c r="H2503">
        <v>284638562.60000002</v>
      </c>
      <c r="I2503">
        <v>2474</v>
      </c>
      <c r="J2503" t="s">
        <v>4759</v>
      </c>
      <c r="K2503" t="s">
        <v>4760</v>
      </c>
      <c r="L2503" t="s">
        <v>4761</v>
      </c>
    </row>
    <row r="2504" spans="1:12" x14ac:dyDescent="0.4">
      <c r="A2504" t="s">
        <v>30431</v>
      </c>
      <c r="B2504" t="s">
        <v>13384</v>
      </c>
      <c r="C2504" t="s">
        <v>32908</v>
      </c>
      <c r="D2504" t="s">
        <v>13385</v>
      </c>
      <c r="E2504" t="s">
        <v>13386</v>
      </c>
      <c r="F2504" t="s">
        <v>74</v>
      </c>
      <c r="G2504">
        <v>432754427.10000002</v>
      </c>
      <c r="H2504">
        <v>-109421943.09999999</v>
      </c>
      <c r="I2504">
        <v>2447</v>
      </c>
      <c r="J2504" t="s">
        <v>13387</v>
      </c>
      <c r="K2504" t="s">
        <v>13388</v>
      </c>
      <c r="L2504" t="s">
        <v>13389</v>
      </c>
    </row>
    <row r="2505" spans="1:12" x14ac:dyDescent="0.4">
      <c r="A2505" t="s">
        <v>30431</v>
      </c>
      <c r="B2505" t="s">
        <v>23989</v>
      </c>
      <c r="C2505" t="s">
        <v>32909</v>
      </c>
      <c r="D2505" t="s">
        <v>23990</v>
      </c>
      <c r="E2505" t="s">
        <v>23991</v>
      </c>
      <c r="F2505" t="s">
        <v>2051</v>
      </c>
      <c r="G2505">
        <v>774586396.10000002</v>
      </c>
      <c r="H2505">
        <v>19885768.66</v>
      </c>
      <c r="I2505">
        <v>2475</v>
      </c>
      <c r="J2505" t="s">
        <v>23992</v>
      </c>
      <c r="K2505" t="s">
        <v>23993</v>
      </c>
      <c r="L2505" t="s">
        <v>23994</v>
      </c>
    </row>
    <row r="2506" spans="1:12" x14ac:dyDescent="0.4">
      <c r="A2506" t="s">
        <v>30431</v>
      </c>
      <c r="B2506" t="s">
        <v>16172</v>
      </c>
      <c r="C2506" t="s">
        <v>32910</v>
      </c>
      <c r="D2506" t="s">
        <v>16173</v>
      </c>
      <c r="E2506" t="s">
        <v>16174</v>
      </c>
      <c r="F2506" t="s">
        <v>103</v>
      </c>
      <c r="G2506">
        <v>90381167000</v>
      </c>
      <c r="H2506">
        <v>7177925000</v>
      </c>
      <c r="I2506" t="s">
        <v>16175</v>
      </c>
      <c r="J2506" t="s">
        <v>16176</v>
      </c>
      <c r="K2506" t="s">
        <v>16177</v>
      </c>
      <c r="L2506" t="s">
        <v>16178</v>
      </c>
    </row>
    <row r="2507" spans="1:12" x14ac:dyDescent="0.4">
      <c r="A2507" t="s">
        <v>30428</v>
      </c>
      <c r="B2507" t="s">
        <v>22121</v>
      </c>
      <c r="C2507" t="s">
        <v>32911</v>
      </c>
      <c r="D2507" t="s">
        <v>22122</v>
      </c>
      <c r="E2507" t="s">
        <v>22123</v>
      </c>
      <c r="F2507" t="s">
        <v>2616</v>
      </c>
      <c r="G2507">
        <v>106345127.8</v>
      </c>
      <c r="H2507">
        <v>14889612.369999999</v>
      </c>
      <c r="I2507">
        <v>685</v>
      </c>
      <c r="J2507" t="s">
        <v>22124</v>
      </c>
      <c r="K2507" t="s">
        <v>22125</v>
      </c>
      <c r="L2507" t="s">
        <v>22126</v>
      </c>
    </row>
    <row r="2508" spans="1:12" x14ac:dyDescent="0.4">
      <c r="A2508" t="s">
        <v>30428</v>
      </c>
      <c r="B2508" t="s">
        <v>11841</v>
      </c>
      <c r="C2508" t="s">
        <v>32912</v>
      </c>
      <c r="D2508" t="s">
        <v>11842</v>
      </c>
      <c r="E2508" t="s">
        <v>11843</v>
      </c>
      <c r="F2508" t="s">
        <v>544</v>
      </c>
      <c r="G2508">
        <v>355988686</v>
      </c>
      <c r="H2508">
        <v>77191634.760000005</v>
      </c>
      <c r="I2508">
        <v>2440</v>
      </c>
      <c r="J2508" t="s">
        <v>11844</v>
      </c>
      <c r="K2508" t="s">
        <v>11845</v>
      </c>
      <c r="L2508" t="s">
        <v>11846</v>
      </c>
    </row>
    <row r="2509" spans="1:12" x14ac:dyDescent="0.4">
      <c r="A2509" t="s">
        <v>30428</v>
      </c>
      <c r="B2509" t="s">
        <v>20979</v>
      </c>
      <c r="C2509" t="s">
        <v>32913</v>
      </c>
      <c r="D2509" t="s">
        <v>20980</v>
      </c>
      <c r="E2509" t="s">
        <v>20981</v>
      </c>
      <c r="F2509" t="s">
        <v>580</v>
      </c>
      <c r="G2509">
        <v>146925029.90000001</v>
      </c>
      <c r="H2509">
        <v>-3099909.92</v>
      </c>
      <c r="I2509">
        <v>3328</v>
      </c>
      <c r="J2509" t="s">
        <v>20982</v>
      </c>
      <c r="K2509" t="s">
        <v>20983</v>
      </c>
      <c r="L2509" t="s">
        <v>20984</v>
      </c>
    </row>
    <row r="2510" spans="1:12" x14ac:dyDescent="0.4">
      <c r="A2510" t="s">
        <v>30431</v>
      </c>
      <c r="B2510" t="s">
        <v>16166</v>
      </c>
      <c r="C2510" t="s">
        <v>32914</v>
      </c>
      <c r="D2510" t="s">
        <v>16167</v>
      </c>
      <c r="E2510" t="s">
        <v>16168</v>
      </c>
      <c r="F2510" t="s">
        <v>391</v>
      </c>
      <c r="G2510">
        <v>400551141.30000001</v>
      </c>
      <c r="H2510">
        <v>24606758.059999999</v>
      </c>
      <c r="I2510">
        <v>948</v>
      </c>
      <c r="J2510" t="s">
        <v>16169</v>
      </c>
      <c r="K2510" t="s">
        <v>16170</v>
      </c>
      <c r="L2510" t="s">
        <v>16171</v>
      </c>
    </row>
    <row r="2511" spans="1:12" x14ac:dyDescent="0.4">
      <c r="A2511" t="s">
        <v>30431</v>
      </c>
      <c r="B2511" t="s">
        <v>16160</v>
      </c>
      <c r="C2511" t="s">
        <v>32915</v>
      </c>
      <c r="D2511" t="s">
        <v>16161</v>
      </c>
      <c r="E2511" t="s">
        <v>16162</v>
      </c>
      <c r="F2511" t="s">
        <v>142</v>
      </c>
      <c r="G2511">
        <v>2464211608</v>
      </c>
      <c r="H2511">
        <v>-135938004.5</v>
      </c>
      <c r="I2511">
        <v>1746</v>
      </c>
      <c r="J2511" t="s">
        <v>16163</v>
      </c>
      <c r="K2511" t="s">
        <v>16164</v>
      </c>
      <c r="L2511" t="s">
        <v>16165</v>
      </c>
    </row>
    <row r="2512" spans="1:12" x14ac:dyDescent="0.4">
      <c r="A2512" t="s">
        <v>30431</v>
      </c>
      <c r="B2512" t="s">
        <v>26348</v>
      </c>
      <c r="C2512" t="s">
        <v>32916</v>
      </c>
      <c r="D2512" t="s">
        <v>26349</v>
      </c>
      <c r="E2512" t="s">
        <v>26350</v>
      </c>
      <c r="F2512" t="s">
        <v>1874</v>
      </c>
      <c r="G2512">
        <v>44685602.359999999</v>
      </c>
      <c r="H2512">
        <v>-11677145.220000001</v>
      </c>
      <c r="I2512">
        <v>459</v>
      </c>
      <c r="J2512" t="s">
        <v>26351</v>
      </c>
      <c r="K2512" t="s">
        <v>26352</v>
      </c>
      <c r="L2512" t="s">
        <v>26353</v>
      </c>
    </row>
    <row r="2513" spans="1:12" x14ac:dyDescent="0.4">
      <c r="A2513" t="s">
        <v>30431</v>
      </c>
      <c r="B2513" t="s">
        <v>12989</v>
      </c>
      <c r="C2513" t="s">
        <v>32917</v>
      </c>
      <c r="D2513" t="s">
        <v>12990</v>
      </c>
      <c r="E2513" t="s">
        <v>12991</v>
      </c>
      <c r="F2513" t="s">
        <v>1055</v>
      </c>
      <c r="G2513">
        <v>6181520495</v>
      </c>
      <c r="H2513">
        <v>676477359.39999998</v>
      </c>
      <c r="I2513">
        <v>4411</v>
      </c>
      <c r="J2513" t="s">
        <v>12992</v>
      </c>
      <c r="K2513" t="s">
        <v>12993</v>
      </c>
      <c r="L2513" t="s">
        <v>12994</v>
      </c>
    </row>
    <row r="2514" spans="1:12" x14ac:dyDescent="0.4">
      <c r="A2514" t="s">
        <v>30428</v>
      </c>
      <c r="B2514" t="s">
        <v>21200</v>
      </c>
      <c r="C2514" t="s">
        <v>32918</v>
      </c>
      <c r="D2514" t="s">
        <v>21201</v>
      </c>
      <c r="E2514" t="s">
        <v>21202</v>
      </c>
      <c r="F2514" t="s">
        <v>560</v>
      </c>
      <c r="G2514">
        <v>3374807744</v>
      </c>
      <c r="H2514">
        <v>697952954.60000002</v>
      </c>
      <c r="I2514" t="s">
        <v>21203</v>
      </c>
      <c r="J2514" t="s">
        <v>21204</v>
      </c>
      <c r="K2514" t="s">
        <v>21205</v>
      </c>
      <c r="L2514" t="s">
        <v>21206</v>
      </c>
    </row>
    <row r="2515" spans="1:12" x14ac:dyDescent="0.4">
      <c r="A2515" t="s">
        <v>30431</v>
      </c>
      <c r="B2515" t="s">
        <v>16154</v>
      </c>
      <c r="C2515" t="s">
        <v>32919</v>
      </c>
      <c r="D2515" t="s">
        <v>16155</v>
      </c>
      <c r="E2515" t="s">
        <v>16156</v>
      </c>
      <c r="F2515" t="s">
        <v>156</v>
      </c>
      <c r="G2515">
        <v>577448213.29999995</v>
      </c>
      <c r="H2515">
        <v>69561237.209999993</v>
      </c>
      <c r="I2515">
        <v>2406</v>
      </c>
      <c r="J2515" t="s">
        <v>16157</v>
      </c>
      <c r="K2515" t="s">
        <v>16158</v>
      </c>
      <c r="L2515" t="s">
        <v>16159</v>
      </c>
    </row>
    <row r="2516" spans="1:12" x14ac:dyDescent="0.4">
      <c r="A2516" t="s">
        <v>30428</v>
      </c>
      <c r="B2516" t="s">
        <v>16147</v>
      </c>
      <c r="C2516" t="s">
        <v>32920</v>
      </c>
      <c r="D2516" t="s">
        <v>16148</v>
      </c>
      <c r="E2516" t="s">
        <v>16149</v>
      </c>
      <c r="F2516" t="s">
        <v>285</v>
      </c>
      <c r="G2516">
        <v>1004051071</v>
      </c>
      <c r="H2516">
        <v>-99334005.870000005</v>
      </c>
      <c r="I2516" t="s">
        <v>16150</v>
      </c>
      <c r="J2516" t="s">
        <v>16151</v>
      </c>
      <c r="K2516" t="s">
        <v>16152</v>
      </c>
      <c r="L2516" t="s">
        <v>16153</v>
      </c>
    </row>
    <row r="2517" spans="1:12" x14ac:dyDescent="0.4">
      <c r="A2517" t="s">
        <v>30431</v>
      </c>
      <c r="B2517" t="s">
        <v>3127</v>
      </c>
      <c r="C2517" t="s">
        <v>32921</v>
      </c>
      <c r="D2517" t="s">
        <v>3128</v>
      </c>
      <c r="E2517" t="s">
        <v>3129</v>
      </c>
      <c r="F2517" t="s">
        <v>74</v>
      </c>
      <c r="G2517">
        <v>252226427.19999999</v>
      </c>
      <c r="H2517">
        <v>1806789.14</v>
      </c>
      <c r="I2517">
        <v>1455</v>
      </c>
      <c r="J2517" t="s">
        <v>3130</v>
      </c>
      <c r="K2517" t="s">
        <v>3131</v>
      </c>
      <c r="L2517" t="s">
        <v>3132</v>
      </c>
    </row>
    <row r="2518" spans="1:12" x14ac:dyDescent="0.4">
      <c r="A2518" t="s">
        <v>30431</v>
      </c>
      <c r="B2518" t="s">
        <v>10760</v>
      </c>
      <c r="C2518" t="s">
        <v>32922</v>
      </c>
      <c r="D2518" t="s">
        <v>10761</v>
      </c>
      <c r="E2518" t="s">
        <v>10762</v>
      </c>
      <c r="F2518" t="s">
        <v>17</v>
      </c>
      <c r="G2518">
        <v>183922738.80000001</v>
      </c>
      <c r="H2518">
        <v>1975493.39</v>
      </c>
      <c r="I2518">
        <v>290</v>
      </c>
      <c r="J2518" t="s">
        <v>10763</v>
      </c>
      <c r="K2518" t="s">
        <v>10764</v>
      </c>
      <c r="L2518" t="s">
        <v>10765</v>
      </c>
    </row>
    <row r="2519" spans="1:12" x14ac:dyDescent="0.4">
      <c r="A2519" t="s">
        <v>30431</v>
      </c>
      <c r="B2519" t="s">
        <v>708</v>
      </c>
      <c r="C2519" t="s">
        <v>32923</v>
      </c>
      <c r="D2519" t="s">
        <v>709</v>
      </c>
      <c r="E2519" t="s">
        <v>710</v>
      </c>
      <c r="F2519" t="s">
        <v>712</v>
      </c>
      <c r="G2519">
        <v>256073231.90000001</v>
      </c>
      <c r="H2519">
        <v>-1372693.03</v>
      </c>
      <c r="I2519">
        <v>1135</v>
      </c>
      <c r="J2519" t="s">
        <v>711</v>
      </c>
      <c r="K2519" t="s">
        <v>713</v>
      </c>
      <c r="L2519" t="s">
        <v>714</v>
      </c>
    </row>
    <row r="2520" spans="1:12" x14ac:dyDescent="0.4">
      <c r="A2520" t="s">
        <v>30431</v>
      </c>
      <c r="B2520" t="s">
        <v>24321</v>
      </c>
      <c r="C2520" t="s">
        <v>32924</v>
      </c>
      <c r="D2520" t="s">
        <v>24322</v>
      </c>
      <c r="E2520" t="s">
        <v>24323</v>
      </c>
      <c r="F2520" t="s">
        <v>2051</v>
      </c>
      <c r="G2520">
        <v>610314142</v>
      </c>
      <c r="H2520">
        <v>90927751.510000005</v>
      </c>
      <c r="I2520">
        <v>798</v>
      </c>
      <c r="J2520" t="s">
        <v>24324</v>
      </c>
      <c r="K2520" t="s">
        <v>24325</v>
      </c>
      <c r="L2520" t="s">
        <v>24326</v>
      </c>
    </row>
    <row r="2521" spans="1:12" x14ac:dyDescent="0.4">
      <c r="A2521" t="s">
        <v>30431</v>
      </c>
      <c r="B2521" t="s">
        <v>16140</v>
      </c>
      <c r="C2521" t="s">
        <v>32925</v>
      </c>
      <c r="D2521" t="s">
        <v>16141</v>
      </c>
      <c r="E2521" t="s">
        <v>16142</v>
      </c>
      <c r="F2521" t="s">
        <v>544</v>
      </c>
      <c r="G2521">
        <v>1351677332</v>
      </c>
      <c r="H2521">
        <v>-431104101.39999998</v>
      </c>
      <c r="I2521" t="s">
        <v>16143</v>
      </c>
      <c r="J2521" t="s">
        <v>16144</v>
      </c>
      <c r="K2521" t="s">
        <v>16145</v>
      </c>
      <c r="L2521" t="s">
        <v>16146</v>
      </c>
    </row>
    <row r="2522" spans="1:12" x14ac:dyDescent="0.4">
      <c r="A2522" t="s">
        <v>30431</v>
      </c>
      <c r="B2522" t="s">
        <v>11835</v>
      </c>
      <c r="C2522" t="s">
        <v>32926</v>
      </c>
      <c r="D2522" t="s">
        <v>11836</v>
      </c>
      <c r="E2522" t="s">
        <v>11837</v>
      </c>
      <c r="F2522" t="s">
        <v>88</v>
      </c>
      <c r="G2522">
        <v>106122346.5</v>
      </c>
      <c r="H2522">
        <v>14760900.08</v>
      </c>
      <c r="I2522">
        <v>333</v>
      </c>
      <c r="J2522" t="s">
        <v>11838</v>
      </c>
      <c r="K2522" t="s">
        <v>11839</v>
      </c>
      <c r="L2522" t="s">
        <v>11840</v>
      </c>
    </row>
    <row r="2523" spans="1:12" x14ac:dyDescent="0.4">
      <c r="A2523" t="s">
        <v>30428</v>
      </c>
      <c r="B2523" t="s">
        <v>15108</v>
      </c>
      <c r="C2523" t="s">
        <v>32927</v>
      </c>
      <c r="D2523" t="s">
        <v>15109</v>
      </c>
      <c r="E2523" t="s">
        <v>15110</v>
      </c>
      <c r="F2523" t="s">
        <v>110</v>
      </c>
      <c r="G2523">
        <v>500209863.60000002</v>
      </c>
      <c r="H2523">
        <v>115262819.40000001</v>
      </c>
      <c r="I2523">
        <v>2473</v>
      </c>
      <c r="J2523" t="s">
        <v>15111</v>
      </c>
      <c r="K2523" t="s">
        <v>15112</v>
      </c>
      <c r="L2523" t="s">
        <v>15113</v>
      </c>
    </row>
    <row r="2524" spans="1:12" x14ac:dyDescent="0.4">
      <c r="A2524" t="s">
        <v>30431</v>
      </c>
      <c r="B2524" t="s">
        <v>16134</v>
      </c>
      <c r="C2524" t="s">
        <v>32928</v>
      </c>
      <c r="D2524" t="s">
        <v>16135</v>
      </c>
      <c r="E2524" t="s">
        <v>16136</v>
      </c>
      <c r="F2524" t="s">
        <v>88</v>
      </c>
      <c r="G2524">
        <v>391094965.69999999</v>
      </c>
      <c r="H2524">
        <v>22606400.09</v>
      </c>
      <c r="I2524">
        <v>285</v>
      </c>
      <c r="J2524" t="s">
        <v>16137</v>
      </c>
      <c r="K2524" t="s">
        <v>16138</v>
      </c>
      <c r="L2524" t="s">
        <v>16139</v>
      </c>
    </row>
    <row r="2525" spans="1:12" x14ac:dyDescent="0.4">
      <c r="A2525" t="s">
        <v>30428</v>
      </c>
      <c r="B2525" t="s">
        <v>18902</v>
      </c>
      <c r="C2525" t="s">
        <v>32929</v>
      </c>
      <c r="D2525" t="s">
        <v>18903</v>
      </c>
      <c r="E2525" t="s">
        <v>18904</v>
      </c>
      <c r="F2525" t="s">
        <v>88</v>
      </c>
      <c r="G2525">
        <v>153986482.09999999</v>
      </c>
      <c r="H2525">
        <v>22251085.699999999</v>
      </c>
      <c r="I2525">
        <v>119</v>
      </c>
      <c r="J2525" t="s">
        <v>18905</v>
      </c>
      <c r="K2525" t="s">
        <v>18906</v>
      </c>
      <c r="L2525" t="s">
        <v>18907</v>
      </c>
    </row>
    <row r="2526" spans="1:12" x14ac:dyDescent="0.4">
      <c r="A2526" t="s">
        <v>30431</v>
      </c>
      <c r="B2526" t="s">
        <v>5850</v>
      </c>
      <c r="C2526" t="s">
        <v>32930</v>
      </c>
      <c r="D2526" t="s">
        <v>5851</v>
      </c>
      <c r="E2526" t="s">
        <v>5852</v>
      </c>
      <c r="F2526" t="s">
        <v>40</v>
      </c>
      <c r="G2526">
        <v>319802888.5</v>
      </c>
      <c r="H2526">
        <v>-57769254.960000001</v>
      </c>
      <c r="I2526">
        <v>4175</v>
      </c>
      <c r="J2526" t="s">
        <v>5853</v>
      </c>
      <c r="K2526" t="s">
        <v>5854</v>
      </c>
      <c r="L2526" t="s">
        <v>5855</v>
      </c>
    </row>
    <row r="2527" spans="1:12" x14ac:dyDescent="0.4">
      <c r="A2527" t="s">
        <v>30431</v>
      </c>
      <c r="B2527" t="s">
        <v>21770</v>
      </c>
      <c r="C2527" t="s">
        <v>32931</v>
      </c>
      <c r="D2527" t="s">
        <v>21771</v>
      </c>
      <c r="E2527" t="s">
        <v>21772</v>
      </c>
      <c r="F2527" t="s">
        <v>54</v>
      </c>
      <c r="G2527">
        <v>401892660.80000001</v>
      </c>
      <c r="H2527">
        <v>113615316.8</v>
      </c>
      <c r="I2527">
        <v>1314</v>
      </c>
      <c r="J2527" t="s">
        <v>21773</v>
      </c>
      <c r="K2527" t="s">
        <v>21774</v>
      </c>
      <c r="L2527" t="s">
        <v>21775</v>
      </c>
    </row>
    <row r="2528" spans="1:12" x14ac:dyDescent="0.4">
      <c r="A2528" t="s">
        <v>30431</v>
      </c>
      <c r="B2528" t="s">
        <v>16116</v>
      </c>
      <c r="C2528" t="s">
        <v>32932</v>
      </c>
      <c r="D2528" t="s">
        <v>16117</v>
      </c>
      <c r="E2528" t="s">
        <v>16118</v>
      </c>
      <c r="F2528" t="s">
        <v>67</v>
      </c>
      <c r="G2528">
        <v>923831266.20000005</v>
      </c>
      <c r="H2528">
        <v>41153366.030000001</v>
      </c>
      <c r="I2528">
        <v>4621</v>
      </c>
      <c r="J2528" t="s">
        <v>16119</v>
      </c>
      <c r="K2528" t="s">
        <v>16120</v>
      </c>
      <c r="L2528" t="s">
        <v>16121</v>
      </c>
    </row>
    <row r="2529" spans="1:12" x14ac:dyDescent="0.4">
      <c r="A2529" t="s">
        <v>30493</v>
      </c>
      <c r="B2529" t="s">
        <v>10038</v>
      </c>
      <c r="C2529" t="s">
        <v>32933</v>
      </c>
      <c r="D2529" t="s">
        <v>10039</v>
      </c>
      <c r="E2529" t="s">
        <v>10040</v>
      </c>
      <c r="F2529" t="s">
        <v>285</v>
      </c>
      <c r="G2529">
        <v>134395716.59999999</v>
      </c>
      <c r="H2529">
        <v>5032894.3</v>
      </c>
      <c r="I2529">
        <v>937</v>
      </c>
      <c r="J2529" t="s">
        <v>10041</v>
      </c>
      <c r="K2529" t="s">
        <v>10042</v>
      </c>
      <c r="L2529" t="s">
        <v>10043</v>
      </c>
    </row>
    <row r="2530" spans="1:12" x14ac:dyDescent="0.4">
      <c r="A2530" t="s">
        <v>30431</v>
      </c>
      <c r="B2530" t="s">
        <v>10032</v>
      </c>
      <c r="C2530" t="s">
        <v>32934</v>
      </c>
      <c r="D2530" t="s">
        <v>10033</v>
      </c>
      <c r="E2530" t="s">
        <v>10034</v>
      </c>
      <c r="F2530" t="s">
        <v>17</v>
      </c>
      <c r="G2530">
        <v>176316264.90000001</v>
      </c>
      <c r="H2530">
        <v>372522.44</v>
      </c>
      <c r="I2530">
        <v>554</v>
      </c>
      <c r="J2530" t="s">
        <v>10035</v>
      </c>
      <c r="K2530" t="s">
        <v>10036</v>
      </c>
      <c r="L2530" t="s">
        <v>10037</v>
      </c>
    </row>
    <row r="2531" spans="1:12" x14ac:dyDescent="0.4">
      <c r="A2531" t="s">
        <v>30431</v>
      </c>
      <c r="B2531" t="s">
        <v>24315</v>
      </c>
      <c r="C2531" t="s">
        <v>32935</v>
      </c>
      <c r="D2531" t="s">
        <v>24316</v>
      </c>
      <c r="E2531" t="s">
        <v>24317</v>
      </c>
      <c r="F2531" t="s">
        <v>206</v>
      </c>
      <c r="G2531">
        <v>36592101.43</v>
      </c>
      <c r="H2531">
        <v>14649872.710000001</v>
      </c>
      <c r="I2531">
        <v>220</v>
      </c>
      <c r="J2531" t="s">
        <v>24318</v>
      </c>
      <c r="K2531" t="s">
        <v>24319</v>
      </c>
      <c r="L2531" t="s">
        <v>24320</v>
      </c>
    </row>
    <row r="2532" spans="1:12" x14ac:dyDescent="0.4">
      <c r="A2532" t="s">
        <v>30431</v>
      </c>
      <c r="B2532" t="s">
        <v>16110</v>
      </c>
      <c r="C2532" t="s">
        <v>32936</v>
      </c>
      <c r="D2532" t="s">
        <v>16111</v>
      </c>
      <c r="E2532" t="s">
        <v>16112</v>
      </c>
      <c r="F2532" t="s">
        <v>378</v>
      </c>
      <c r="G2532">
        <v>304539439.89999998</v>
      </c>
      <c r="H2532">
        <v>31352170.800000001</v>
      </c>
      <c r="I2532">
        <v>1012</v>
      </c>
      <c r="J2532" t="s">
        <v>16113</v>
      </c>
      <c r="K2532" t="s">
        <v>16114</v>
      </c>
      <c r="L2532" t="s">
        <v>16115</v>
      </c>
    </row>
    <row r="2533" spans="1:12" x14ac:dyDescent="0.4">
      <c r="A2533" t="s">
        <v>30431</v>
      </c>
      <c r="B2533" t="s">
        <v>16104</v>
      </c>
      <c r="C2533" t="s">
        <v>32937</v>
      </c>
      <c r="D2533" t="s">
        <v>16105</v>
      </c>
      <c r="E2533" t="s">
        <v>16106</v>
      </c>
      <c r="F2533" t="s">
        <v>285</v>
      </c>
      <c r="G2533">
        <v>1063694005</v>
      </c>
      <c r="H2533">
        <v>-73816863.129999995</v>
      </c>
      <c r="I2533">
        <v>6664</v>
      </c>
      <c r="J2533" t="s">
        <v>16107</v>
      </c>
      <c r="K2533" t="s">
        <v>16108</v>
      </c>
      <c r="L2533" t="s">
        <v>16109</v>
      </c>
    </row>
    <row r="2534" spans="1:12" x14ac:dyDescent="0.4">
      <c r="A2534" t="s">
        <v>30431</v>
      </c>
      <c r="B2534" t="s">
        <v>24309</v>
      </c>
      <c r="C2534" t="s">
        <v>32938</v>
      </c>
      <c r="D2534" t="s">
        <v>24310</v>
      </c>
      <c r="E2534" t="s">
        <v>24311</v>
      </c>
      <c r="F2534" t="s">
        <v>2051</v>
      </c>
      <c r="G2534">
        <v>96258651.150000006</v>
      </c>
      <c r="H2534">
        <v>15191118.039999999</v>
      </c>
      <c r="I2534">
        <v>288</v>
      </c>
      <c r="J2534" t="s">
        <v>24312</v>
      </c>
      <c r="K2534" t="s">
        <v>24313</v>
      </c>
      <c r="L2534" t="s">
        <v>24314</v>
      </c>
    </row>
    <row r="2535" spans="1:12" x14ac:dyDescent="0.4">
      <c r="A2535" t="s">
        <v>30428</v>
      </c>
      <c r="B2535" t="s">
        <v>11823</v>
      </c>
      <c r="C2535" t="s">
        <v>32939</v>
      </c>
      <c r="D2535" t="s">
        <v>11824</v>
      </c>
      <c r="E2535" t="s">
        <v>11825</v>
      </c>
      <c r="F2535" t="s">
        <v>110</v>
      </c>
      <c r="G2535">
        <v>10686996.6</v>
      </c>
      <c r="H2535">
        <v>-51037472.729999997</v>
      </c>
      <c r="I2535">
        <v>158</v>
      </c>
      <c r="J2535" t="s">
        <v>11826</v>
      </c>
      <c r="K2535" t="s">
        <v>11827</v>
      </c>
      <c r="L2535" t="s">
        <v>11828</v>
      </c>
    </row>
    <row r="2536" spans="1:12" x14ac:dyDescent="0.4">
      <c r="A2536" t="s">
        <v>30428</v>
      </c>
      <c r="B2536" t="s">
        <v>26765</v>
      </c>
      <c r="C2536" t="s">
        <v>32940</v>
      </c>
      <c r="D2536" t="s">
        <v>26766</v>
      </c>
      <c r="E2536" t="s">
        <v>26767</v>
      </c>
      <c r="F2536" t="s">
        <v>185</v>
      </c>
      <c r="G2536">
        <v>12440757.23</v>
      </c>
      <c r="H2536">
        <v>-12426784.619999999</v>
      </c>
      <c r="I2536">
        <v>409</v>
      </c>
      <c r="J2536" t="s">
        <v>26768</v>
      </c>
      <c r="K2536" t="s">
        <v>26769</v>
      </c>
      <c r="L2536" t="s">
        <v>26770</v>
      </c>
    </row>
    <row r="2537" spans="1:12" x14ac:dyDescent="0.4">
      <c r="A2537" t="s">
        <v>30428</v>
      </c>
      <c r="B2537" t="s">
        <v>16098</v>
      </c>
      <c r="C2537" t="s">
        <v>32941</v>
      </c>
      <c r="D2537" t="s">
        <v>16099</v>
      </c>
      <c r="E2537" t="s">
        <v>16100</v>
      </c>
      <c r="F2537" t="s">
        <v>285</v>
      </c>
      <c r="G2537">
        <v>2143312803</v>
      </c>
      <c r="H2537">
        <v>30822292.140000001</v>
      </c>
      <c r="I2537">
        <v>9150</v>
      </c>
      <c r="J2537" t="s">
        <v>16101</v>
      </c>
      <c r="K2537" t="s">
        <v>16102</v>
      </c>
      <c r="L2537" t="s">
        <v>16103</v>
      </c>
    </row>
    <row r="2538" spans="1:12" x14ac:dyDescent="0.4">
      <c r="A2538" t="s">
        <v>30431</v>
      </c>
      <c r="B2538" t="s">
        <v>20689</v>
      </c>
      <c r="C2538" t="s">
        <v>32942</v>
      </c>
      <c r="D2538" t="s">
        <v>20690</v>
      </c>
      <c r="E2538" t="s">
        <v>20691</v>
      </c>
      <c r="F2538" t="s">
        <v>580</v>
      </c>
      <c r="G2538">
        <v>514221591.39999998</v>
      </c>
      <c r="H2538">
        <v>-9212631.1600000001</v>
      </c>
      <c r="I2538">
        <v>3066</v>
      </c>
      <c r="J2538" t="s">
        <v>20692</v>
      </c>
      <c r="K2538" t="s">
        <v>20693</v>
      </c>
      <c r="L2538" t="s">
        <v>20694</v>
      </c>
    </row>
    <row r="2539" spans="1:12" x14ac:dyDescent="0.4">
      <c r="A2539" t="s">
        <v>30428</v>
      </c>
      <c r="B2539" t="s">
        <v>16092</v>
      </c>
      <c r="C2539" t="s">
        <v>32943</v>
      </c>
      <c r="D2539" t="s">
        <v>16093</v>
      </c>
      <c r="E2539" t="s">
        <v>16094</v>
      </c>
      <c r="F2539" t="s">
        <v>285</v>
      </c>
      <c r="G2539">
        <v>223117645.40000001</v>
      </c>
      <c r="H2539">
        <v>21023612.530000001</v>
      </c>
      <c r="I2539">
        <v>2697</v>
      </c>
      <c r="J2539" t="s">
        <v>16095</v>
      </c>
      <c r="K2539" t="s">
        <v>16096</v>
      </c>
      <c r="L2539" t="s">
        <v>16097</v>
      </c>
    </row>
    <row r="2540" spans="1:12" x14ac:dyDescent="0.4">
      <c r="A2540" t="s">
        <v>30431</v>
      </c>
      <c r="B2540" t="s">
        <v>16086</v>
      </c>
      <c r="C2540" t="s">
        <v>32944</v>
      </c>
      <c r="D2540" t="s">
        <v>16087</v>
      </c>
      <c r="E2540" t="s">
        <v>16088</v>
      </c>
      <c r="F2540" t="s">
        <v>95</v>
      </c>
      <c r="G2540">
        <v>692797884.20000005</v>
      </c>
      <c r="H2540">
        <v>-39102296.299999997</v>
      </c>
      <c r="I2540">
        <v>1191</v>
      </c>
      <c r="J2540" t="s">
        <v>16089</v>
      </c>
      <c r="K2540" t="s">
        <v>16090</v>
      </c>
      <c r="L2540" t="s">
        <v>16091</v>
      </c>
    </row>
    <row r="2541" spans="1:12" x14ac:dyDescent="0.4">
      <c r="A2541" t="s">
        <v>30431</v>
      </c>
      <c r="B2541" t="s">
        <v>3121</v>
      </c>
      <c r="C2541" t="s">
        <v>32945</v>
      </c>
      <c r="D2541" t="s">
        <v>3122</v>
      </c>
      <c r="E2541" t="s">
        <v>3123</v>
      </c>
      <c r="F2541" t="s">
        <v>898</v>
      </c>
      <c r="G2541">
        <v>29530845.760000002</v>
      </c>
      <c r="H2541">
        <v>-17455536.02</v>
      </c>
      <c r="I2541">
        <v>643</v>
      </c>
      <c r="J2541" t="s">
        <v>3124</v>
      </c>
      <c r="K2541" t="s">
        <v>3125</v>
      </c>
      <c r="L2541" t="s">
        <v>3126</v>
      </c>
    </row>
    <row r="2542" spans="1:12" x14ac:dyDescent="0.4">
      <c r="A2542" t="s">
        <v>30428</v>
      </c>
      <c r="B2542" t="s">
        <v>16080</v>
      </c>
      <c r="C2542" t="s">
        <v>32946</v>
      </c>
      <c r="D2542" t="s">
        <v>16081</v>
      </c>
      <c r="E2542" t="s">
        <v>16082</v>
      </c>
      <c r="F2542" t="s">
        <v>149</v>
      </c>
      <c r="G2542">
        <v>3059516793</v>
      </c>
      <c r="H2542">
        <v>133631598.09999999</v>
      </c>
      <c r="I2542">
        <v>3361</v>
      </c>
      <c r="J2542" t="s">
        <v>16083</v>
      </c>
      <c r="K2542" t="s">
        <v>16084</v>
      </c>
      <c r="L2542" t="s">
        <v>16085</v>
      </c>
    </row>
    <row r="2543" spans="1:12" x14ac:dyDescent="0.4">
      <c r="A2543" t="s">
        <v>30431</v>
      </c>
      <c r="B2543" t="s">
        <v>4884</v>
      </c>
      <c r="C2543" t="s">
        <v>32947</v>
      </c>
      <c r="D2543" t="s">
        <v>4885</v>
      </c>
      <c r="E2543" t="s">
        <v>4886</v>
      </c>
      <c r="F2543" t="s">
        <v>74</v>
      </c>
      <c r="G2543">
        <v>110821704</v>
      </c>
      <c r="H2543">
        <v>20474513.039999999</v>
      </c>
      <c r="I2543">
        <v>484</v>
      </c>
      <c r="J2543" t="s">
        <v>4887</v>
      </c>
      <c r="K2543" t="s">
        <v>4888</v>
      </c>
      <c r="L2543" t="s">
        <v>4889</v>
      </c>
    </row>
    <row r="2544" spans="1:12" x14ac:dyDescent="0.4">
      <c r="A2544" t="s">
        <v>30428</v>
      </c>
      <c r="B2544" t="s">
        <v>11817</v>
      </c>
      <c r="C2544" t="s">
        <v>32948</v>
      </c>
      <c r="D2544" t="s">
        <v>11818</v>
      </c>
      <c r="E2544" t="s">
        <v>11819</v>
      </c>
      <c r="F2544" t="s">
        <v>398</v>
      </c>
      <c r="G2544">
        <v>1285991540</v>
      </c>
      <c r="H2544">
        <v>73523741.760000005</v>
      </c>
      <c r="I2544">
        <v>3052</v>
      </c>
      <c r="J2544" t="s">
        <v>11820</v>
      </c>
      <c r="K2544" t="s">
        <v>11821</v>
      </c>
      <c r="L2544" t="s">
        <v>11822</v>
      </c>
    </row>
    <row r="2545" spans="1:12" x14ac:dyDescent="0.4">
      <c r="A2545" t="s">
        <v>30431</v>
      </c>
      <c r="B2545" t="s">
        <v>10026</v>
      </c>
      <c r="C2545" t="s">
        <v>32949</v>
      </c>
      <c r="D2545" t="s">
        <v>10027</v>
      </c>
      <c r="E2545" t="s">
        <v>10028</v>
      </c>
      <c r="F2545" t="s">
        <v>3350</v>
      </c>
      <c r="G2545">
        <v>88163087.560000002</v>
      </c>
      <c r="H2545">
        <v>13803289.84</v>
      </c>
      <c r="I2545">
        <v>227</v>
      </c>
      <c r="J2545" t="s">
        <v>10029</v>
      </c>
      <c r="K2545" t="s">
        <v>10030</v>
      </c>
      <c r="L2545" t="s">
        <v>10031</v>
      </c>
    </row>
    <row r="2546" spans="1:12" x14ac:dyDescent="0.4">
      <c r="A2546" t="s">
        <v>30428</v>
      </c>
      <c r="B2546" t="s">
        <v>16068</v>
      </c>
      <c r="C2546" t="s">
        <v>32950</v>
      </c>
      <c r="D2546" t="s">
        <v>16069</v>
      </c>
      <c r="E2546" t="s">
        <v>16070</v>
      </c>
      <c r="F2546" t="s">
        <v>712</v>
      </c>
      <c r="G2546">
        <v>386877229.5</v>
      </c>
      <c r="H2546">
        <v>15830412.82</v>
      </c>
      <c r="I2546">
        <v>1254</v>
      </c>
      <c r="J2546" t="s">
        <v>16071</v>
      </c>
      <c r="K2546" t="s">
        <v>16072</v>
      </c>
      <c r="L2546" t="s">
        <v>16073</v>
      </c>
    </row>
    <row r="2547" spans="1:12" x14ac:dyDescent="0.4">
      <c r="A2547" t="s">
        <v>30431</v>
      </c>
      <c r="B2547" t="s">
        <v>13378</v>
      </c>
      <c r="C2547" t="s">
        <v>32951</v>
      </c>
      <c r="D2547" t="s">
        <v>13379</v>
      </c>
      <c r="E2547" t="s">
        <v>13380</v>
      </c>
      <c r="F2547" t="s">
        <v>917</v>
      </c>
      <c r="G2547">
        <v>247002485.30000001</v>
      </c>
      <c r="H2547">
        <v>-182873527.69999999</v>
      </c>
      <c r="I2547">
        <v>4727</v>
      </c>
      <c r="J2547" t="s">
        <v>13381</v>
      </c>
      <c r="K2547" t="s">
        <v>13382</v>
      </c>
      <c r="L2547" t="s">
        <v>13383</v>
      </c>
    </row>
    <row r="2548" spans="1:12" x14ac:dyDescent="0.4">
      <c r="A2548" t="s">
        <v>30431</v>
      </c>
      <c r="B2548" t="s">
        <v>16062</v>
      </c>
      <c r="C2548" t="s">
        <v>32952</v>
      </c>
      <c r="D2548" t="s">
        <v>16063</v>
      </c>
      <c r="E2548" t="s">
        <v>16064</v>
      </c>
      <c r="F2548" t="s">
        <v>135</v>
      </c>
      <c r="G2548">
        <v>1219673.8400000001</v>
      </c>
      <c r="H2548">
        <v>-4637691.32</v>
      </c>
      <c r="I2548">
        <v>47</v>
      </c>
      <c r="J2548" t="s">
        <v>16065</v>
      </c>
      <c r="K2548" t="s">
        <v>16066</v>
      </c>
      <c r="L2548" t="s">
        <v>16067</v>
      </c>
    </row>
    <row r="2549" spans="1:12" x14ac:dyDescent="0.4">
      <c r="A2549" t="s">
        <v>30428</v>
      </c>
      <c r="B2549" t="s">
        <v>1695</v>
      </c>
      <c r="C2549" t="s">
        <v>32953</v>
      </c>
      <c r="D2549" t="s">
        <v>1696</v>
      </c>
      <c r="E2549" t="s">
        <v>1697</v>
      </c>
      <c r="F2549" t="s">
        <v>338</v>
      </c>
      <c r="G2549">
        <v>36634000000</v>
      </c>
      <c r="H2549">
        <v>13724000000</v>
      </c>
      <c r="I2549" t="s">
        <v>1698</v>
      </c>
      <c r="J2549" t="s">
        <v>1699</v>
      </c>
      <c r="K2549" t="s">
        <v>1700</v>
      </c>
      <c r="L2549" t="s">
        <v>1701</v>
      </c>
    </row>
    <row r="2550" spans="1:12" x14ac:dyDescent="0.4">
      <c r="A2550" t="s">
        <v>30431</v>
      </c>
      <c r="B2550" t="s">
        <v>25403</v>
      </c>
      <c r="C2550" t="s">
        <v>32954</v>
      </c>
      <c r="D2550" t="s">
        <v>25404</v>
      </c>
      <c r="E2550" t="s">
        <v>25405</v>
      </c>
      <c r="F2550" t="s">
        <v>419</v>
      </c>
      <c r="G2550">
        <v>141604399.30000001</v>
      </c>
      <c r="H2550">
        <v>35793870.649999999</v>
      </c>
      <c r="I2550">
        <v>1702</v>
      </c>
      <c r="J2550" t="s">
        <v>25406</v>
      </c>
      <c r="K2550" t="s">
        <v>25407</v>
      </c>
      <c r="L2550" t="s">
        <v>25408</v>
      </c>
    </row>
    <row r="2551" spans="1:12" x14ac:dyDescent="0.4">
      <c r="A2551" t="s">
        <v>30431</v>
      </c>
      <c r="B2551" t="s">
        <v>25336</v>
      </c>
      <c r="C2551" t="s">
        <v>32955</v>
      </c>
      <c r="D2551" t="s">
        <v>25337</v>
      </c>
      <c r="E2551" t="s">
        <v>25338</v>
      </c>
      <c r="F2551" t="s">
        <v>25</v>
      </c>
      <c r="G2551">
        <v>412674588.10000002</v>
      </c>
      <c r="H2551">
        <v>16005139.23</v>
      </c>
      <c r="I2551">
        <v>1837</v>
      </c>
      <c r="J2551" t="s">
        <v>25339</v>
      </c>
      <c r="K2551" t="s">
        <v>25340</v>
      </c>
      <c r="L2551" t="s">
        <v>25341</v>
      </c>
    </row>
    <row r="2552" spans="1:12" x14ac:dyDescent="0.4">
      <c r="A2552" t="s">
        <v>30428</v>
      </c>
      <c r="B2552" t="s">
        <v>8100</v>
      </c>
      <c r="C2552" t="s">
        <v>32956</v>
      </c>
      <c r="D2552" t="s">
        <v>8101</v>
      </c>
      <c r="E2552" t="s">
        <v>8102</v>
      </c>
      <c r="F2552" t="s">
        <v>32</v>
      </c>
      <c r="G2552">
        <v>73996997.879999995</v>
      </c>
      <c r="H2552">
        <v>-2654285.86</v>
      </c>
      <c r="I2552">
        <v>506</v>
      </c>
      <c r="J2552" t="s">
        <v>8103</v>
      </c>
      <c r="K2552" t="s">
        <v>8104</v>
      </c>
      <c r="L2552" t="s">
        <v>8105</v>
      </c>
    </row>
    <row r="2553" spans="1:12" x14ac:dyDescent="0.4">
      <c r="A2553" t="s">
        <v>30431</v>
      </c>
      <c r="B2553" t="s">
        <v>16056</v>
      </c>
      <c r="C2553" t="s">
        <v>32957</v>
      </c>
      <c r="D2553" t="s">
        <v>16057</v>
      </c>
      <c r="E2553" t="s">
        <v>16058</v>
      </c>
      <c r="F2553" t="s">
        <v>551</v>
      </c>
      <c r="G2553">
        <v>149012185.40000001</v>
      </c>
      <c r="H2553">
        <v>1638200.89</v>
      </c>
      <c r="I2553">
        <v>1417</v>
      </c>
      <c r="J2553" t="s">
        <v>16059</v>
      </c>
      <c r="K2553" t="s">
        <v>16060</v>
      </c>
      <c r="L2553" t="s">
        <v>16061</v>
      </c>
    </row>
    <row r="2554" spans="1:12" x14ac:dyDescent="0.4">
      <c r="A2554" t="s">
        <v>30431</v>
      </c>
      <c r="B2554" t="s">
        <v>10020</v>
      </c>
      <c r="C2554" t="s">
        <v>32958</v>
      </c>
      <c r="D2554" t="s">
        <v>10021</v>
      </c>
      <c r="E2554" t="s">
        <v>10022</v>
      </c>
      <c r="F2554" t="s">
        <v>17</v>
      </c>
      <c r="G2554">
        <v>144326658.59999999</v>
      </c>
      <c r="H2554">
        <v>-8027061.0899999999</v>
      </c>
      <c r="I2554">
        <v>1475</v>
      </c>
      <c r="J2554" t="s">
        <v>10023</v>
      </c>
      <c r="K2554" t="s">
        <v>10024</v>
      </c>
      <c r="L2554" t="s">
        <v>10025</v>
      </c>
    </row>
    <row r="2555" spans="1:12" x14ac:dyDescent="0.4">
      <c r="A2555" t="s">
        <v>30431</v>
      </c>
      <c r="B2555" t="s">
        <v>10014</v>
      </c>
      <c r="C2555" t="s">
        <v>32959</v>
      </c>
      <c r="D2555" t="s">
        <v>10015</v>
      </c>
      <c r="E2555" t="s">
        <v>10016</v>
      </c>
      <c r="F2555" t="s">
        <v>17</v>
      </c>
      <c r="G2555">
        <v>128618367.2</v>
      </c>
      <c r="H2555">
        <v>12670292.710000001</v>
      </c>
      <c r="I2555">
        <v>473</v>
      </c>
      <c r="J2555" t="s">
        <v>10017</v>
      </c>
      <c r="K2555" t="s">
        <v>10018</v>
      </c>
      <c r="L2555" t="s">
        <v>10019</v>
      </c>
    </row>
    <row r="2556" spans="1:12" x14ac:dyDescent="0.4">
      <c r="A2556" t="s">
        <v>30431</v>
      </c>
      <c r="B2556" t="s">
        <v>6359</v>
      </c>
      <c r="C2556" t="s">
        <v>32960</v>
      </c>
      <c r="D2556" t="s">
        <v>6360</v>
      </c>
      <c r="E2556" t="s">
        <v>6361</v>
      </c>
      <c r="F2556" t="s">
        <v>156</v>
      </c>
      <c r="G2556">
        <v>2487211051</v>
      </c>
      <c r="H2556">
        <v>1389036852</v>
      </c>
      <c r="I2556">
        <v>1144</v>
      </c>
      <c r="J2556" t="s">
        <v>6362</v>
      </c>
      <c r="K2556" t="s">
        <v>6363</v>
      </c>
      <c r="L2556" t="s">
        <v>6364</v>
      </c>
    </row>
    <row r="2557" spans="1:12" x14ac:dyDescent="0.4">
      <c r="A2557" t="s">
        <v>30428</v>
      </c>
      <c r="B2557" t="s">
        <v>16050</v>
      </c>
      <c r="C2557" t="s">
        <v>32961</v>
      </c>
      <c r="D2557" t="s">
        <v>16051</v>
      </c>
      <c r="E2557" t="s">
        <v>16052</v>
      </c>
      <c r="F2557" t="s">
        <v>171</v>
      </c>
      <c r="G2557">
        <v>383319306</v>
      </c>
      <c r="H2557">
        <v>33400626.469999999</v>
      </c>
      <c r="I2557">
        <v>567</v>
      </c>
      <c r="J2557" t="s">
        <v>16053</v>
      </c>
      <c r="K2557" t="s">
        <v>16054</v>
      </c>
      <c r="L2557" t="s">
        <v>16055</v>
      </c>
    </row>
    <row r="2558" spans="1:12" x14ac:dyDescent="0.4">
      <c r="A2558" t="s">
        <v>30431</v>
      </c>
      <c r="B2558" t="s">
        <v>3115</v>
      </c>
      <c r="C2558" t="s">
        <v>32962</v>
      </c>
      <c r="D2558" t="s">
        <v>3116</v>
      </c>
      <c r="E2558" t="s">
        <v>3117</v>
      </c>
      <c r="F2558" t="s">
        <v>285</v>
      </c>
      <c r="G2558">
        <v>1175624914</v>
      </c>
      <c r="H2558">
        <v>35704263.060000002</v>
      </c>
      <c r="I2558">
        <v>962</v>
      </c>
      <c r="J2558" t="s">
        <v>3118</v>
      </c>
      <c r="K2558" t="s">
        <v>3119</v>
      </c>
      <c r="L2558" t="s">
        <v>3120</v>
      </c>
    </row>
    <row r="2559" spans="1:12" x14ac:dyDescent="0.4">
      <c r="A2559" t="s">
        <v>30428</v>
      </c>
      <c r="B2559" t="s">
        <v>21545</v>
      </c>
      <c r="C2559" t="s">
        <v>32963</v>
      </c>
      <c r="D2559" t="s">
        <v>21546</v>
      </c>
      <c r="E2559" t="s">
        <v>21547</v>
      </c>
      <c r="F2559" t="s">
        <v>25</v>
      </c>
      <c r="G2559">
        <v>7489357895</v>
      </c>
      <c r="H2559">
        <v>590983604.20000005</v>
      </c>
      <c r="I2559">
        <v>6063</v>
      </c>
      <c r="J2559" t="s">
        <v>21548</v>
      </c>
      <c r="K2559" t="s">
        <v>21549</v>
      </c>
      <c r="L2559" t="s">
        <v>21550</v>
      </c>
    </row>
    <row r="2560" spans="1:12" x14ac:dyDescent="0.4">
      <c r="A2560" t="s">
        <v>30428</v>
      </c>
      <c r="B2560" t="s">
        <v>10008</v>
      </c>
      <c r="C2560" t="s">
        <v>32964</v>
      </c>
      <c r="D2560" t="s">
        <v>10009</v>
      </c>
      <c r="E2560" t="s">
        <v>10010</v>
      </c>
      <c r="F2560" t="s">
        <v>32</v>
      </c>
      <c r="G2560">
        <v>259719347.40000001</v>
      </c>
      <c r="H2560">
        <v>71308262.790000007</v>
      </c>
      <c r="I2560">
        <v>672</v>
      </c>
      <c r="J2560" t="s">
        <v>10011</v>
      </c>
      <c r="K2560" t="s">
        <v>10012</v>
      </c>
      <c r="L2560" t="s">
        <v>10013</v>
      </c>
    </row>
    <row r="2561" spans="1:12" x14ac:dyDescent="0.4">
      <c r="A2561" t="s">
        <v>30428</v>
      </c>
      <c r="B2561" t="s">
        <v>16038</v>
      </c>
      <c r="C2561" t="s">
        <v>32965</v>
      </c>
      <c r="D2561" t="s">
        <v>16039</v>
      </c>
      <c r="E2561" t="s">
        <v>16040</v>
      </c>
      <c r="F2561" t="s">
        <v>74</v>
      </c>
      <c r="G2561">
        <v>135141095.5</v>
      </c>
      <c r="H2561">
        <v>17110354.100000001</v>
      </c>
      <c r="I2561">
        <v>933</v>
      </c>
      <c r="J2561" t="s">
        <v>16041</v>
      </c>
      <c r="K2561" t="s">
        <v>16042</v>
      </c>
      <c r="L2561" t="s">
        <v>16043</v>
      </c>
    </row>
    <row r="2562" spans="1:12" x14ac:dyDescent="0.4">
      <c r="A2562" t="s">
        <v>30428</v>
      </c>
      <c r="B2562" t="s">
        <v>8537</v>
      </c>
      <c r="C2562" t="s">
        <v>32966</v>
      </c>
      <c r="D2562" t="s">
        <v>8538</v>
      </c>
      <c r="E2562" t="s">
        <v>8539</v>
      </c>
      <c r="F2562" t="s">
        <v>419</v>
      </c>
      <c r="G2562">
        <v>557739397.89999998</v>
      </c>
      <c r="H2562">
        <v>41635967.049999997</v>
      </c>
      <c r="I2562">
        <v>1668</v>
      </c>
      <c r="J2562" t="s">
        <v>8540</v>
      </c>
      <c r="K2562" t="s">
        <v>8541</v>
      </c>
      <c r="L2562" t="s">
        <v>8542</v>
      </c>
    </row>
    <row r="2563" spans="1:12" x14ac:dyDescent="0.4">
      <c r="A2563" t="s">
        <v>30431</v>
      </c>
      <c r="B2563" t="s">
        <v>10754</v>
      </c>
      <c r="C2563" t="s">
        <v>32967</v>
      </c>
      <c r="D2563" t="s">
        <v>10755</v>
      </c>
      <c r="E2563" t="s">
        <v>10756</v>
      </c>
      <c r="F2563" t="s">
        <v>32</v>
      </c>
      <c r="G2563">
        <v>547548247.10000002</v>
      </c>
      <c r="H2563">
        <v>47369683.289999999</v>
      </c>
      <c r="I2563">
        <v>3053</v>
      </c>
      <c r="J2563" t="s">
        <v>10757</v>
      </c>
      <c r="K2563" t="s">
        <v>10758</v>
      </c>
      <c r="L2563" t="s">
        <v>10759</v>
      </c>
    </row>
    <row r="2564" spans="1:12" x14ac:dyDescent="0.4">
      <c r="A2564" t="s">
        <v>30428</v>
      </c>
      <c r="B2564" t="s">
        <v>16032</v>
      </c>
      <c r="C2564" t="s">
        <v>32968</v>
      </c>
      <c r="D2564" t="s">
        <v>16033</v>
      </c>
      <c r="E2564" t="s">
        <v>16034</v>
      </c>
      <c r="F2564" t="s">
        <v>171</v>
      </c>
      <c r="G2564">
        <v>7126126099</v>
      </c>
      <c r="H2564">
        <v>1408289785</v>
      </c>
      <c r="I2564" t="s">
        <v>5994</v>
      </c>
      <c r="J2564" t="s">
        <v>16035</v>
      </c>
      <c r="K2564" t="s">
        <v>16036</v>
      </c>
      <c r="L2564" t="s">
        <v>16037</v>
      </c>
    </row>
    <row r="2565" spans="1:12" x14ac:dyDescent="0.4">
      <c r="A2565" t="s">
        <v>30431</v>
      </c>
      <c r="B2565" t="s">
        <v>16026</v>
      </c>
      <c r="C2565" t="s">
        <v>32969</v>
      </c>
      <c r="D2565" t="s">
        <v>16027</v>
      </c>
      <c r="E2565" t="s">
        <v>16028</v>
      </c>
      <c r="F2565" t="s">
        <v>285</v>
      </c>
      <c r="G2565">
        <v>136199535.59999999</v>
      </c>
      <c r="H2565">
        <v>22113773.370000001</v>
      </c>
      <c r="I2565">
        <v>1196</v>
      </c>
      <c r="J2565" t="s">
        <v>16029</v>
      </c>
      <c r="K2565" t="s">
        <v>16030</v>
      </c>
      <c r="L2565" t="s">
        <v>16031</v>
      </c>
    </row>
    <row r="2566" spans="1:12" x14ac:dyDescent="0.4">
      <c r="A2566" t="s">
        <v>30428</v>
      </c>
      <c r="B2566" t="s">
        <v>8094</v>
      </c>
      <c r="C2566" t="s">
        <v>32970</v>
      </c>
      <c r="D2566" t="s">
        <v>8095</v>
      </c>
      <c r="E2566" t="s">
        <v>8096</v>
      </c>
      <c r="F2566" t="s">
        <v>253</v>
      </c>
      <c r="G2566">
        <v>161097365.19999999</v>
      </c>
      <c r="H2566">
        <v>15123300.199999999</v>
      </c>
      <c r="I2566">
        <v>780</v>
      </c>
      <c r="J2566" t="s">
        <v>8097</v>
      </c>
      <c r="K2566" t="s">
        <v>8098</v>
      </c>
      <c r="L2566" t="s">
        <v>8099</v>
      </c>
    </row>
    <row r="2567" spans="1:12" x14ac:dyDescent="0.4">
      <c r="A2567" t="s">
        <v>30428</v>
      </c>
      <c r="B2567" t="s">
        <v>11811</v>
      </c>
      <c r="C2567" t="s">
        <v>32971</v>
      </c>
      <c r="D2567" t="s">
        <v>11812</v>
      </c>
      <c r="E2567" t="s">
        <v>11813</v>
      </c>
      <c r="F2567" t="s">
        <v>171</v>
      </c>
      <c r="G2567">
        <v>675764564.79999995</v>
      </c>
      <c r="H2567">
        <v>39119377.549999997</v>
      </c>
      <c r="I2567">
        <v>3526</v>
      </c>
      <c r="J2567" t="s">
        <v>11814</v>
      </c>
      <c r="K2567" t="s">
        <v>11815</v>
      </c>
      <c r="L2567" t="s">
        <v>11816</v>
      </c>
    </row>
    <row r="2568" spans="1:12" x14ac:dyDescent="0.4">
      <c r="A2568" t="s">
        <v>30431</v>
      </c>
      <c r="B2568" t="s">
        <v>16020</v>
      </c>
      <c r="C2568" t="s">
        <v>32972</v>
      </c>
      <c r="D2568" t="s">
        <v>16021</v>
      </c>
      <c r="E2568" t="s">
        <v>16022</v>
      </c>
      <c r="F2568" t="s">
        <v>253</v>
      </c>
      <c r="G2568">
        <v>228993160.90000001</v>
      </c>
      <c r="H2568">
        <v>24043804.469999999</v>
      </c>
      <c r="I2568">
        <v>1605</v>
      </c>
      <c r="J2568" t="s">
        <v>16023</v>
      </c>
      <c r="K2568" t="s">
        <v>16024</v>
      </c>
      <c r="L2568" t="s">
        <v>16025</v>
      </c>
    </row>
    <row r="2569" spans="1:12" x14ac:dyDescent="0.4">
      <c r="A2569" t="s">
        <v>30431</v>
      </c>
      <c r="B2569" t="s">
        <v>10002</v>
      </c>
      <c r="C2569" t="s">
        <v>32973</v>
      </c>
      <c r="D2569" t="s">
        <v>10003</v>
      </c>
      <c r="E2569" t="s">
        <v>10004</v>
      </c>
      <c r="F2569" t="s">
        <v>253</v>
      </c>
      <c r="G2569">
        <v>576615740.20000005</v>
      </c>
      <c r="H2569">
        <v>56568345.310000002</v>
      </c>
      <c r="I2569">
        <v>2807</v>
      </c>
      <c r="J2569" t="s">
        <v>10005</v>
      </c>
      <c r="K2569" t="s">
        <v>10006</v>
      </c>
      <c r="L2569" t="s">
        <v>10007</v>
      </c>
    </row>
    <row r="2570" spans="1:12" x14ac:dyDescent="0.4">
      <c r="A2570" t="s">
        <v>30431</v>
      </c>
      <c r="B2570" t="s">
        <v>25868</v>
      </c>
      <c r="C2570" t="s">
        <v>32974</v>
      </c>
      <c r="D2570" t="s">
        <v>25869</v>
      </c>
      <c r="E2570" t="s">
        <v>25870</v>
      </c>
      <c r="F2570" t="s">
        <v>163</v>
      </c>
      <c r="G2570">
        <v>520082439.69999999</v>
      </c>
      <c r="H2570">
        <v>20789462.079999998</v>
      </c>
      <c r="I2570">
        <v>4314</v>
      </c>
      <c r="J2570" t="s">
        <v>25871</v>
      </c>
      <c r="K2570" t="s">
        <v>25872</v>
      </c>
      <c r="L2570" t="s">
        <v>25873</v>
      </c>
    </row>
    <row r="2571" spans="1:12" x14ac:dyDescent="0.4">
      <c r="A2571" t="s">
        <v>30431</v>
      </c>
      <c r="B2571" t="s">
        <v>19628</v>
      </c>
      <c r="C2571" t="s">
        <v>32975</v>
      </c>
      <c r="D2571" t="s">
        <v>19629</v>
      </c>
      <c r="E2571" t="s">
        <v>19630</v>
      </c>
      <c r="F2571" t="s">
        <v>74</v>
      </c>
      <c r="G2571">
        <v>1548429454</v>
      </c>
      <c r="H2571">
        <v>93074095.769999996</v>
      </c>
      <c r="I2571">
        <v>5684</v>
      </c>
      <c r="J2571" t="s">
        <v>19631</v>
      </c>
      <c r="K2571" t="s">
        <v>19632</v>
      </c>
      <c r="L2571" t="s">
        <v>19633</v>
      </c>
    </row>
    <row r="2572" spans="1:12" x14ac:dyDescent="0.4">
      <c r="A2572" t="s">
        <v>30431</v>
      </c>
      <c r="B2572" t="s">
        <v>11805</v>
      </c>
      <c r="C2572" t="s">
        <v>32976</v>
      </c>
      <c r="D2572" t="s">
        <v>11806</v>
      </c>
      <c r="E2572" t="s">
        <v>11807</v>
      </c>
      <c r="F2572" t="s">
        <v>171</v>
      </c>
      <c r="G2572">
        <v>256341613.19999999</v>
      </c>
      <c r="H2572">
        <v>9671702.2599999998</v>
      </c>
      <c r="I2572">
        <v>382</v>
      </c>
      <c r="J2572" t="s">
        <v>11808</v>
      </c>
      <c r="K2572" t="s">
        <v>11809</v>
      </c>
      <c r="L2572" t="s">
        <v>11810</v>
      </c>
    </row>
    <row r="2573" spans="1:12" x14ac:dyDescent="0.4">
      <c r="A2573" t="s">
        <v>30428</v>
      </c>
      <c r="B2573" t="s">
        <v>25071</v>
      </c>
      <c r="C2573" t="s">
        <v>32977</v>
      </c>
      <c r="D2573" t="s">
        <v>25072</v>
      </c>
      <c r="E2573" t="s">
        <v>25073</v>
      </c>
      <c r="F2573" t="s">
        <v>453</v>
      </c>
      <c r="G2573">
        <v>27904489.289999999</v>
      </c>
      <c r="H2573">
        <v>-9502270.4199999999</v>
      </c>
      <c r="I2573">
        <v>537</v>
      </c>
      <c r="J2573" t="s">
        <v>25074</v>
      </c>
      <c r="K2573" t="s">
        <v>25075</v>
      </c>
      <c r="L2573" t="s">
        <v>25076</v>
      </c>
    </row>
    <row r="2574" spans="1:12" x14ac:dyDescent="0.4">
      <c r="A2574" t="s">
        <v>30431</v>
      </c>
      <c r="B2574" t="s">
        <v>16001</v>
      </c>
      <c r="C2574" t="s">
        <v>32978</v>
      </c>
      <c r="D2574" t="s">
        <v>16002</v>
      </c>
      <c r="E2574" t="s">
        <v>16003</v>
      </c>
      <c r="F2574" t="s">
        <v>2616</v>
      </c>
      <c r="G2574">
        <v>3994609217</v>
      </c>
      <c r="H2574">
        <v>181940220.59999999</v>
      </c>
      <c r="I2574" t="s">
        <v>16004</v>
      </c>
      <c r="J2574" t="s">
        <v>16005</v>
      </c>
      <c r="K2574" t="s">
        <v>16006</v>
      </c>
      <c r="L2574" t="s">
        <v>16007</v>
      </c>
    </row>
    <row r="2575" spans="1:12" x14ac:dyDescent="0.4">
      <c r="A2575" t="s">
        <v>30428</v>
      </c>
      <c r="B2575" t="s">
        <v>18174</v>
      </c>
      <c r="C2575" t="s">
        <v>32979</v>
      </c>
      <c r="D2575" t="s">
        <v>18175</v>
      </c>
      <c r="E2575" t="s">
        <v>18176</v>
      </c>
      <c r="F2575" t="s">
        <v>285</v>
      </c>
      <c r="G2575">
        <v>85926870.409999996</v>
      </c>
      <c r="H2575">
        <v>-9111302.3100000005</v>
      </c>
      <c r="I2575">
        <v>605</v>
      </c>
      <c r="J2575" t="s">
        <v>18177</v>
      </c>
      <c r="K2575" t="s">
        <v>18178</v>
      </c>
      <c r="L2575" t="s">
        <v>18179</v>
      </c>
    </row>
    <row r="2576" spans="1:12" x14ac:dyDescent="0.4">
      <c r="A2576" t="s">
        <v>30428</v>
      </c>
      <c r="B2576" t="s">
        <v>15995</v>
      </c>
      <c r="C2576" t="s">
        <v>32980</v>
      </c>
      <c r="D2576" t="s">
        <v>15996</v>
      </c>
      <c r="E2576" t="s">
        <v>15997</v>
      </c>
      <c r="F2576" t="s">
        <v>580</v>
      </c>
      <c r="G2576">
        <v>327393123.10000002</v>
      </c>
      <c r="H2576">
        <v>36773903.520000003</v>
      </c>
      <c r="I2576">
        <v>3952</v>
      </c>
      <c r="J2576" t="s">
        <v>15998</v>
      </c>
      <c r="K2576" t="s">
        <v>15999</v>
      </c>
      <c r="L2576" t="s">
        <v>16000</v>
      </c>
    </row>
    <row r="2577" spans="1:12" x14ac:dyDescent="0.4">
      <c r="A2577" t="s">
        <v>30431</v>
      </c>
      <c r="B2577" t="s">
        <v>15988</v>
      </c>
      <c r="C2577" t="s">
        <v>32981</v>
      </c>
      <c r="D2577" t="s">
        <v>15989</v>
      </c>
      <c r="E2577" t="s">
        <v>15990</v>
      </c>
      <c r="F2577" t="s">
        <v>917</v>
      </c>
      <c r="G2577">
        <v>18277656241</v>
      </c>
      <c r="H2577">
        <v>-5180230377</v>
      </c>
      <c r="I2577" t="s">
        <v>15991</v>
      </c>
      <c r="J2577" t="s">
        <v>15992</v>
      </c>
      <c r="K2577" t="s">
        <v>15993</v>
      </c>
      <c r="L2577" t="s">
        <v>15994</v>
      </c>
    </row>
    <row r="2578" spans="1:12" x14ac:dyDescent="0.4">
      <c r="A2578" t="s">
        <v>30431</v>
      </c>
      <c r="B2578" t="s">
        <v>15982</v>
      </c>
      <c r="C2578" t="s">
        <v>32982</v>
      </c>
      <c r="D2578" t="s">
        <v>15983</v>
      </c>
      <c r="E2578" t="s">
        <v>15984</v>
      </c>
      <c r="F2578" t="s">
        <v>285</v>
      </c>
      <c r="G2578">
        <v>1244772746</v>
      </c>
      <c r="H2578">
        <v>124100304.8</v>
      </c>
      <c r="I2578">
        <v>7358</v>
      </c>
      <c r="J2578" t="s">
        <v>15985</v>
      </c>
      <c r="K2578" t="s">
        <v>15986</v>
      </c>
      <c r="L2578" t="s">
        <v>15987</v>
      </c>
    </row>
    <row r="2579" spans="1:12" x14ac:dyDescent="0.4">
      <c r="A2579" t="s">
        <v>30431</v>
      </c>
      <c r="B2579" t="s">
        <v>25397</v>
      </c>
      <c r="C2579" t="s">
        <v>32983</v>
      </c>
      <c r="D2579" t="s">
        <v>25398</v>
      </c>
      <c r="E2579" t="s">
        <v>25399</v>
      </c>
      <c r="F2579" t="s">
        <v>246</v>
      </c>
      <c r="G2579">
        <v>78670219.209999993</v>
      </c>
      <c r="H2579">
        <v>-14022518.23</v>
      </c>
      <c r="I2579">
        <v>967</v>
      </c>
      <c r="J2579" t="s">
        <v>25400</v>
      </c>
      <c r="K2579" t="s">
        <v>25401</v>
      </c>
      <c r="L2579" t="s">
        <v>25402</v>
      </c>
    </row>
    <row r="2580" spans="1:12" x14ac:dyDescent="0.4">
      <c r="A2580" t="s">
        <v>30431</v>
      </c>
      <c r="B2580" t="s">
        <v>11799</v>
      </c>
      <c r="C2580" t="s">
        <v>32984</v>
      </c>
      <c r="D2580" t="s">
        <v>11800</v>
      </c>
      <c r="E2580" t="s">
        <v>11801</v>
      </c>
      <c r="F2580" t="s">
        <v>2051</v>
      </c>
      <c r="G2580">
        <v>506509460.5</v>
      </c>
      <c r="H2580">
        <v>22756955.949999999</v>
      </c>
      <c r="I2580">
        <v>1041</v>
      </c>
      <c r="J2580" t="s">
        <v>11802</v>
      </c>
      <c r="K2580" t="s">
        <v>11803</v>
      </c>
      <c r="L2580" t="s">
        <v>11804</v>
      </c>
    </row>
    <row r="2581" spans="1:12" x14ac:dyDescent="0.4">
      <c r="A2581" t="s">
        <v>30431</v>
      </c>
      <c r="B2581" t="s">
        <v>15888</v>
      </c>
      <c r="C2581" t="s">
        <v>32985</v>
      </c>
      <c r="D2581" t="s">
        <v>15889</v>
      </c>
      <c r="E2581" t="s">
        <v>15890</v>
      </c>
      <c r="F2581" t="s">
        <v>206</v>
      </c>
      <c r="G2581">
        <v>5834038649</v>
      </c>
      <c r="H2581">
        <v>440934252.39999998</v>
      </c>
      <c r="I2581" t="s">
        <v>15891</v>
      </c>
      <c r="J2581" t="s">
        <v>15892</v>
      </c>
      <c r="K2581" t="s">
        <v>15893</v>
      </c>
      <c r="L2581" t="s">
        <v>15894</v>
      </c>
    </row>
    <row r="2582" spans="1:12" x14ac:dyDescent="0.4">
      <c r="A2582" t="s">
        <v>30428</v>
      </c>
      <c r="B2582" t="s">
        <v>8088</v>
      </c>
      <c r="C2582" t="s">
        <v>32986</v>
      </c>
      <c r="D2582" t="s">
        <v>8089</v>
      </c>
      <c r="E2582" t="s">
        <v>8090</v>
      </c>
      <c r="F2582" t="s">
        <v>110</v>
      </c>
      <c r="G2582">
        <v>140865673.19999999</v>
      </c>
      <c r="H2582">
        <v>60923591.630000003</v>
      </c>
      <c r="I2582">
        <v>536</v>
      </c>
      <c r="J2582" t="s">
        <v>8091</v>
      </c>
      <c r="K2582" t="s">
        <v>8092</v>
      </c>
      <c r="L2582" t="s">
        <v>8093</v>
      </c>
    </row>
    <row r="2583" spans="1:12" x14ac:dyDescent="0.4">
      <c r="A2583" t="s">
        <v>30428</v>
      </c>
      <c r="B2583" t="s">
        <v>8082</v>
      </c>
      <c r="C2583" t="s">
        <v>32987</v>
      </c>
      <c r="D2583" t="s">
        <v>8083</v>
      </c>
      <c r="E2583" t="s">
        <v>8084</v>
      </c>
      <c r="F2583" t="s">
        <v>32</v>
      </c>
      <c r="G2583">
        <v>339165310.80000001</v>
      </c>
      <c r="H2583">
        <v>84295656.5</v>
      </c>
      <c r="I2583">
        <v>307</v>
      </c>
      <c r="J2583" t="s">
        <v>8085</v>
      </c>
      <c r="K2583" t="s">
        <v>8086</v>
      </c>
      <c r="L2583" t="s">
        <v>8087</v>
      </c>
    </row>
    <row r="2584" spans="1:12" x14ac:dyDescent="0.4">
      <c r="A2584" t="s">
        <v>30431</v>
      </c>
      <c r="B2584" t="s">
        <v>18168</v>
      </c>
      <c r="C2584" t="s">
        <v>32988</v>
      </c>
      <c r="D2584" t="s">
        <v>18169</v>
      </c>
      <c r="E2584" t="s">
        <v>18170</v>
      </c>
      <c r="F2584" t="s">
        <v>253</v>
      </c>
      <c r="G2584">
        <v>223972275.19999999</v>
      </c>
      <c r="H2584">
        <v>59671198.619999997</v>
      </c>
      <c r="I2584">
        <v>562</v>
      </c>
      <c r="J2584" t="s">
        <v>18171</v>
      </c>
      <c r="K2584" t="s">
        <v>18172</v>
      </c>
      <c r="L2584" t="s">
        <v>18173</v>
      </c>
    </row>
    <row r="2585" spans="1:12" x14ac:dyDescent="0.4">
      <c r="A2585" t="s">
        <v>30431</v>
      </c>
      <c r="B2585" t="s">
        <v>1688</v>
      </c>
      <c r="C2585" t="s">
        <v>32989</v>
      </c>
      <c r="D2585" t="s">
        <v>1689</v>
      </c>
      <c r="E2585" t="s">
        <v>1690</v>
      </c>
      <c r="F2585" t="s">
        <v>246</v>
      </c>
      <c r="G2585">
        <v>2785709687</v>
      </c>
      <c r="H2585">
        <v>383682831</v>
      </c>
      <c r="I2585" t="s">
        <v>1691</v>
      </c>
      <c r="J2585" t="s">
        <v>1692</v>
      </c>
      <c r="K2585" t="s">
        <v>1693</v>
      </c>
      <c r="L2585" t="s">
        <v>1694</v>
      </c>
    </row>
    <row r="2586" spans="1:12" x14ac:dyDescent="0.4">
      <c r="A2586" t="s">
        <v>30431</v>
      </c>
      <c r="B2586" t="s">
        <v>18896</v>
      </c>
      <c r="C2586" t="s">
        <v>32990</v>
      </c>
      <c r="D2586" t="s">
        <v>18897</v>
      </c>
      <c r="E2586" t="s">
        <v>18898</v>
      </c>
      <c r="F2586" t="s">
        <v>1193</v>
      </c>
      <c r="G2586">
        <v>411042492.10000002</v>
      </c>
      <c r="H2586">
        <v>80669614.700000003</v>
      </c>
      <c r="I2586">
        <v>1112</v>
      </c>
      <c r="J2586" t="s">
        <v>18899</v>
      </c>
      <c r="K2586" t="s">
        <v>18900</v>
      </c>
      <c r="L2586" t="s">
        <v>18901</v>
      </c>
    </row>
    <row r="2587" spans="1:12" x14ac:dyDescent="0.4">
      <c r="A2587" t="s">
        <v>30431</v>
      </c>
      <c r="B2587" t="s">
        <v>15786</v>
      </c>
      <c r="C2587" t="s">
        <v>32991</v>
      </c>
      <c r="D2587" t="s">
        <v>15787</v>
      </c>
      <c r="E2587" t="s">
        <v>15788</v>
      </c>
      <c r="F2587" t="s">
        <v>378</v>
      </c>
      <c r="G2587">
        <v>148875771.59999999</v>
      </c>
      <c r="H2587">
        <v>36076904.829999998</v>
      </c>
      <c r="I2587">
        <v>746</v>
      </c>
      <c r="J2587" t="s">
        <v>15789</v>
      </c>
      <c r="K2587" t="s">
        <v>15790</v>
      </c>
      <c r="L2587" t="s">
        <v>15791</v>
      </c>
    </row>
    <row r="2588" spans="1:12" x14ac:dyDescent="0.4">
      <c r="A2588" t="s">
        <v>30431</v>
      </c>
      <c r="B2588" t="s">
        <v>3109</v>
      </c>
      <c r="C2588" t="s">
        <v>32992</v>
      </c>
      <c r="D2588" t="s">
        <v>3110</v>
      </c>
      <c r="E2588" t="s">
        <v>3111</v>
      </c>
      <c r="F2588" t="s">
        <v>171</v>
      </c>
      <c r="G2588">
        <v>2897750237</v>
      </c>
      <c r="H2588">
        <v>478926655.89999998</v>
      </c>
      <c r="I2588">
        <v>7861</v>
      </c>
      <c r="J2588" t="s">
        <v>3112</v>
      </c>
      <c r="K2588" t="s">
        <v>3113</v>
      </c>
      <c r="L2588" t="s">
        <v>3114</v>
      </c>
    </row>
    <row r="2589" spans="1:12" x14ac:dyDescent="0.4">
      <c r="A2589" t="s">
        <v>30428</v>
      </c>
      <c r="B2589" t="s">
        <v>15882</v>
      </c>
      <c r="C2589" t="s">
        <v>32993</v>
      </c>
      <c r="D2589" t="s">
        <v>15883</v>
      </c>
      <c r="E2589" t="s">
        <v>15884</v>
      </c>
      <c r="F2589" t="s">
        <v>3973</v>
      </c>
      <c r="G2589">
        <v>414670311.39999998</v>
      </c>
      <c r="H2589">
        <v>37625918.039999999</v>
      </c>
      <c r="I2589">
        <v>9189</v>
      </c>
      <c r="J2589" t="s">
        <v>15885</v>
      </c>
      <c r="K2589" t="s">
        <v>15886</v>
      </c>
      <c r="L2589" t="s">
        <v>15887</v>
      </c>
    </row>
    <row r="2590" spans="1:12" x14ac:dyDescent="0.4">
      <c r="A2590" t="s">
        <v>30428</v>
      </c>
      <c r="B2590" t="s">
        <v>15876</v>
      </c>
      <c r="C2590" t="s">
        <v>32994</v>
      </c>
      <c r="D2590" t="s">
        <v>15877</v>
      </c>
      <c r="E2590" t="s">
        <v>15878</v>
      </c>
      <c r="F2590" t="s">
        <v>681</v>
      </c>
      <c r="G2590">
        <v>1860765750</v>
      </c>
      <c r="H2590">
        <v>130148524.2</v>
      </c>
      <c r="I2590">
        <v>6238</v>
      </c>
      <c r="J2590" t="s">
        <v>15879</v>
      </c>
      <c r="K2590" t="s">
        <v>15880</v>
      </c>
      <c r="L2590" t="s">
        <v>15881</v>
      </c>
    </row>
    <row r="2591" spans="1:12" x14ac:dyDescent="0.4">
      <c r="A2591" t="s">
        <v>30428</v>
      </c>
      <c r="B2591" t="s">
        <v>1681</v>
      </c>
      <c r="C2591" t="s">
        <v>32995</v>
      </c>
      <c r="D2591" t="s">
        <v>1682</v>
      </c>
      <c r="E2591" t="s">
        <v>1683</v>
      </c>
      <c r="F2591" t="s">
        <v>773</v>
      </c>
      <c r="G2591">
        <v>21471000000</v>
      </c>
      <c r="H2591">
        <v>-4496000000</v>
      </c>
      <c r="I2591" t="s">
        <v>1684</v>
      </c>
      <c r="J2591" t="s">
        <v>1685</v>
      </c>
      <c r="K2591" t="s">
        <v>1686</v>
      </c>
      <c r="L2591" t="s">
        <v>1687</v>
      </c>
    </row>
    <row r="2592" spans="1:12" x14ac:dyDescent="0.4">
      <c r="A2592" t="s">
        <v>30431</v>
      </c>
      <c r="B2592" t="s">
        <v>18890</v>
      </c>
      <c r="C2592" t="s">
        <v>32996</v>
      </c>
      <c r="D2592" t="s">
        <v>18891</v>
      </c>
      <c r="E2592" t="s">
        <v>18892</v>
      </c>
      <c r="F2592" t="s">
        <v>74</v>
      </c>
      <c r="G2592">
        <v>133700398.3</v>
      </c>
      <c r="H2592">
        <v>15608390.33</v>
      </c>
      <c r="I2592">
        <v>975</v>
      </c>
      <c r="J2592" t="s">
        <v>18893</v>
      </c>
      <c r="K2592" t="s">
        <v>18894</v>
      </c>
      <c r="L2592" t="s">
        <v>18895</v>
      </c>
    </row>
    <row r="2593" spans="1:12" x14ac:dyDescent="0.4">
      <c r="A2593" t="s">
        <v>30428</v>
      </c>
      <c r="B2593" t="s">
        <v>15774</v>
      </c>
      <c r="C2593" t="s">
        <v>32997</v>
      </c>
      <c r="D2593" t="s">
        <v>15775</v>
      </c>
      <c r="E2593" t="s">
        <v>15776</v>
      </c>
      <c r="F2593" t="s">
        <v>2149</v>
      </c>
      <c r="G2593">
        <v>139408027.69999999</v>
      </c>
      <c r="H2593">
        <v>-37098707.920000002</v>
      </c>
      <c r="I2593">
        <v>569</v>
      </c>
      <c r="J2593" t="s">
        <v>15777</v>
      </c>
      <c r="K2593" t="s">
        <v>15778</v>
      </c>
      <c r="L2593" t="s">
        <v>15779</v>
      </c>
    </row>
    <row r="2594" spans="1:12" x14ac:dyDescent="0.4">
      <c r="A2594" t="s">
        <v>30431</v>
      </c>
      <c r="B2594" t="s">
        <v>15858</v>
      </c>
      <c r="C2594" t="s">
        <v>32998</v>
      </c>
      <c r="D2594" t="s">
        <v>15859</v>
      </c>
      <c r="E2594" t="s">
        <v>15860</v>
      </c>
      <c r="F2594" t="s">
        <v>54</v>
      </c>
      <c r="G2594">
        <v>65876725.380000003</v>
      </c>
      <c r="H2594">
        <v>16465883.93</v>
      </c>
      <c r="I2594">
        <v>1058</v>
      </c>
      <c r="J2594" t="s">
        <v>15861</v>
      </c>
      <c r="K2594" t="s">
        <v>15862</v>
      </c>
      <c r="L2594" t="s">
        <v>15863</v>
      </c>
    </row>
    <row r="2595" spans="1:12" x14ac:dyDescent="0.4">
      <c r="A2595" t="s">
        <v>30428</v>
      </c>
      <c r="B2595" t="s">
        <v>15767</v>
      </c>
      <c r="C2595" t="s">
        <v>32999</v>
      </c>
      <c r="D2595" t="s">
        <v>15768</v>
      </c>
      <c r="E2595" t="s">
        <v>15769</v>
      </c>
      <c r="F2595" t="s">
        <v>509</v>
      </c>
      <c r="G2595">
        <v>17047013634</v>
      </c>
      <c r="H2595">
        <v>716199213</v>
      </c>
      <c r="I2595" t="s">
        <v>15770</v>
      </c>
      <c r="J2595" t="s">
        <v>15771</v>
      </c>
      <c r="K2595" t="s">
        <v>15772</v>
      </c>
      <c r="L2595" t="s">
        <v>15773</v>
      </c>
    </row>
    <row r="2596" spans="1:12" x14ac:dyDescent="0.4">
      <c r="A2596" t="s">
        <v>30431</v>
      </c>
      <c r="B2596" t="s">
        <v>15840</v>
      </c>
      <c r="C2596" t="s">
        <v>33000</v>
      </c>
      <c r="D2596" t="s">
        <v>15841</v>
      </c>
      <c r="E2596" t="s">
        <v>15842</v>
      </c>
      <c r="F2596" t="s">
        <v>142</v>
      </c>
      <c r="G2596">
        <v>469816253.69999999</v>
      </c>
      <c r="H2596">
        <v>-58557898.780000001</v>
      </c>
      <c r="I2596">
        <v>640</v>
      </c>
      <c r="J2596" t="s">
        <v>15843</v>
      </c>
      <c r="K2596" t="s">
        <v>15844</v>
      </c>
      <c r="L2596" t="s">
        <v>15845</v>
      </c>
    </row>
    <row r="2597" spans="1:12" x14ac:dyDescent="0.4">
      <c r="A2597" t="s">
        <v>30428</v>
      </c>
      <c r="B2597" t="s">
        <v>15834</v>
      </c>
      <c r="C2597" t="s">
        <v>33001</v>
      </c>
      <c r="D2597" t="s">
        <v>15835</v>
      </c>
      <c r="E2597" t="s">
        <v>15836</v>
      </c>
      <c r="F2597" t="s">
        <v>135</v>
      </c>
      <c r="G2597">
        <v>1539041198</v>
      </c>
      <c r="H2597">
        <v>28107975.09</v>
      </c>
      <c r="I2597">
        <v>955</v>
      </c>
      <c r="J2597" t="s">
        <v>15837</v>
      </c>
      <c r="K2597" t="s">
        <v>15838</v>
      </c>
      <c r="L2597" t="s">
        <v>15839</v>
      </c>
    </row>
    <row r="2598" spans="1:12" x14ac:dyDescent="0.4">
      <c r="A2598" t="s">
        <v>30431</v>
      </c>
      <c r="B2598" t="s">
        <v>15828</v>
      </c>
      <c r="C2598" t="s">
        <v>33002</v>
      </c>
      <c r="D2598" t="s">
        <v>15829</v>
      </c>
      <c r="E2598" t="s">
        <v>15830</v>
      </c>
      <c r="F2598" t="s">
        <v>544</v>
      </c>
      <c r="G2598">
        <v>64818635.899999999</v>
      </c>
      <c r="H2598">
        <v>159904.25</v>
      </c>
      <c r="I2598">
        <v>539</v>
      </c>
      <c r="J2598" t="s">
        <v>15831</v>
      </c>
      <c r="K2598" t="s">
        <v>15832</v>
      </c>
      <c r="L2598" t="s">
        <v>15833</v>
      </c>
    </row>
    <row r="2599" spans="1:12" x14ac:dyDescent="0.4">
      <c r="A2599" t="s">
        <v>30431</v>
      </c>
      <c r="B2599" t="s">
        <v>25567</v>
      </c>
      <c r="C2599" t="s">
        <v>33003</v>
      </c>
      <c r="D2599" t="s">
        <v>25568</v>
      </c>
      <c r="E2599" t="s">
        <v>25569</v>
      </c>
      <c r="F2599" t="s">
        <v>523</v>
      </c>
      <c r="G2599">
        <v>20913755.289999999</v>
      </c>
      <c r="H2599">
        <v>-2749143.84</v>
      </c>
      <c r="I2599">
        <v>397</v>
      </c>
      <c r="J2599" t="s">
        <v>25570</v>
      </c>
      <c r="K2599" t="s">
        <v>25571</v>
      </c>
      <c r="L2599" t="s">
        <v>25572</v>
      </c>
    </row>
    <row r="2600" spans="1:12" x14ac:dyDescent="0.4">
      <c r="A2600" t="s">
        <v>30428</v>
      </c>
      <c r="B2600" t="s">
        <v>15477</v>
      </c>
      <c r="C2600" t="s">
        <v>33004</v>
      </c>
      <c r="D2600" t="s">
        <v>15478</v>
      </c>
      <c r="E2600" t="s">
        <v>15479</v>
      </c>
      <c r="F2600" t="s">
        <v>17</v>
      </c>
      <c r="G2600">
        <v>69897665.909999996</v>
      </c>
      <c r="H2600">
        <v>4341922.2300000004</v>
      </c>
      <c r="I2600">
        <v>872</v>
      </c>
      <c r="J2600" t="s">
        <v>15480</v>
      </c>
      <c r="K2600" t="s">
        <v>15481</v>
      </c>
      <c r="L2600" t="s">
        <v>15482</v>
      </c>
    </row>
    <row r="2601" spans="1:12" x14ac:dyDescent="0.4">
      <c r="A2601" t="s">
        <v>30431</v>
      </c>
      <c r="B2601" t="s">
        <v>15822</v>
      </c>
      <c r="C2601" t="s">
        <v>33005</v>
      </c>
      <c r="D2601" t="s">
        <v>15823</v>
      </c>
      <c r="E2601" t="s">
        <v>15824</v>
      </c>
      <c r="F2601" t="s">
        <v>4684</v>
      </c>
      <c r="G2601">
        <v>946196426</v>
      </c>
      <c r="H2601">
        <v>139074277.90000001</v>
      </c>
      <c r="I2601">
        <v>562</v>
      </c>
      <c r="J2601" t="s">
        <v>15825</v>
      </c>
      <c r="K2601" t="s">
        <v>15826</v>
      </c>
      <c r="L2601" t="s">
        <v>15827</v>
      </c>
    </row>
    <row r="2602" spans="1:12" x14ac:dyDescent="0.4">
      <c r="A2602" t="s">
        <v>30431</v>
      </c>
      <c r="B2602" t="s">
        <v>9996</v>
      </c>
      <c r="C2602" t="s">
        <v>33006</v>
      </c>
      <c r="D2602" t="s">
        <v>9997</v>
      </c>
      <c r="E2602" t="s">
        <v>9998</v>
      </c>
      <c r="F2602" t="s">
        <v>2616</v>
      </c>
      <c r="G2602">
        <v>203708261.80000001</v>
      </c>
      <c r="H2602">
        <v>11726925.960000001</v>
      </c>
      <c r="I2602">
        <v>1478</v>
      </c>
      <c r="J2602" t="s">
        <v>9999</v>
      </c>
      <c r="K2602" t="s">
        <v>10000</v>
      </c>
      <c r="L2602" t="s">
        <v>10001</v>
      </c>
    </row>
    <row r="2603" spans="1:12" x14ac:dyDescent="0.4">
      <c r="A2603" t="s">
        <v>30431</v>
      </c>
      <c r="B2603" t="s">
        <v>15761</v>
      </c>
      <c r="C2603" t="s">
        <v>33007</v>
      </c>
      <c r="D2603" t="s">
        <v>15762</v>
      </c>
      <c r="E2603" t="s">
        <v>15763</v>
      </c>
      <c r="F2603" t="s">
        <v>192</v>
      </c>
      <c r="G2603">
        <v>197242997.69999999</v>
      </c>
      <c r="H2603">
        <v>36882959.509999998</v>
      </c>
      <c r="I2603">
        <v>959</v>
      </c>
      <c r="J2603" t="s">
        <v>15764</v>
      </c>
      <c r="K2603" t="s">
        <v>15765</v>
      </c>
      <c r="L2603" t="s">
        <v>15766</v>
      </c>
    </row>
    <row r="2604" spans="1:12" x14ac:dyDescent="0.4">
      <c r="A2604" t="s">
        <v>30428</v>
      </c>
      <c r="B2604" t="s">
        <v>15755</v>
      </c>
      <c r="C2604" t="s">
        <v>33008</v>
      </c>
      <c r="D2604" t="s">
        <v>15756</v>
      </c>
      <c r="E2604" t="s">
        <v>15757</v>
      </c>
      <c r="F2604" t="s">
        <v>142</v>
      </c>
      <c r="G2604">
        <v>435374172.39999998</v>
      </c>
      <c r="H2604">
        <v>668577571.70000005</v>
      </c>
      <c r="I2604">
        <v>437</v>
      </c>
      <c r="J2604" t="s">
        <v>15758</v>
      </c>
      <c r="K2604" t="s">
        <v>15759</v>
      </c>
      <c r="L2604" t="s">
        <v>15760</v>
      </c>
    </row>
    <row r="2605" spans="1:12" x14ac:dyDescent="0.4">
      <c r="A2605" t="s">
        <v>30431</v>
      </c>
      <c r="B2605" t="s">
        <v>15749</v>
      </c>
      <c r="C2605" t="s">
        <v>33009</v>
      </c>
      <c r="D2605" t="s">
        <v>15750</v>
      </c>
      <c r="E2605" t="s">
        <v>15751</v>
      </c>
      <c r="F2605" t="s">
        <v>440</v>
      </c>
      <c r="G2605">
        <v>1416786463</v>
      </c>
      <c r="H2605">
        <v>-13080034.16</v>
      </c>
      <c r="I2605">
        <v>3061</v>
      </c>
      <c r="J2605" t="s">
        <v>15752</v>
      </c>
      <c r="K2605" t="s">
        <v>15753</v>
      </c>
      <c r="L2605" t="s">
        <v>15754</v>
      </c>
    </row>
    <row r="2606" spans="1:12" x14ac:dyDescent="0.4">
      <c r="A2606" t="s">
        <v>30428</v>
      </c>
      <c r="B2606" t="s">
        <v>15701</v>
      </c>
      <c r="C2606" t="s">
        <v>33010</v>
      </c>
      <c r="D2606" t="s">
        <v>15702</v>
      </c>
      <c r="E2606" t="s">
        <v>15703</v>
      </c>
      <c r="F2606" t="s">
        <v>2051</v>
      </c>
      <c r="G2606">
        <v>133601398.09999999</v>
      </c>
      <c r="H2606">
        <v>-31554241.239999998</v>
      </c>
      <c r="I2606">
        <v>1274</v>
      </c>
      <c r="J2606" t="s">
        <v>15704</v>
      </c>
      <c r="K2606" t="s">
        <v>15705</v>
      </c>
      <c r="L2606" t="s">
        <v>15706</v>
      </c>
    </row>
    <row r="2607" spans="1:12" x14ac:dyDescent="0.4">
      <c r="A2607" t="s">
        <v>30431</v>
      </c>
      <c r="B2607" t="s">
        <v>15683</v>
      </c>
      <c r="C2607" t="s">
        <v>33011</v>
      </c>
      <c r="D2607" t="s">
        <v>15684</v>
      </c>
      <c r="E2607" t="s">
        <v>15685</v>
      </c>
      <c r="F2607" t="s">
        <v>2051</v>
      </c>
      <c r="G2607">
        <v>409763527.30000001</v>
      </c>
      <c r="H2607">
        <v>14138281.51</v>
      </c>
      <c r="I2607">
        <v>713</v>
      </c>
      <c r="J2607" t="s">
        <v>15686</v>
      </c>
      <c r="K2607" t="s">
        <v>15687</v>
      </c>
      <c r="L2607" t="s">
        <v>15688</v>
      </c>
    </row>
    <row r="2608" spans="1:12" x14ac:dyDescent="0.4">
      <c r="A2608" t="s">
        <v>30428</v>
      </c>
      <c r="B2608" t="s">
        <v>15568</v>
      </c>
      <c r="C2608" t="s">
        <v>33012</v>
      </c>
      <c r="D2608" t="s">
        <v>15569</v>
      </c>
      <c r="E2608" t="s">
        <v>15570</v>
      </c>
      <c r="F2608" t="s">
        <v>306</v>
      </c>
      <c r="G2608">
        <v>1398864222</v>
      </c>
      <c r="H2608">
        <v>210028853.30000001</v>
      </c>
      <c r="I2608" t="s">
        <v>15571</v>
      </c>
      <c r="J2608" t="s">
        <v>15572</v>
      </c>
      <c r="K2608" t="s">
        <v>15573</v>
      </c>
      <c r="L2608" t="s">
        <v>15574</v>
      </c>
    </row>
    <row r="2609" spans="1:12" x14ac:dyDescent="0.4">
      <c r="A2609" t="s">
        <v>30428</v>
      </c>
      <c r="B2609" t="s">
        <v>15556</v>
      </c>
      <c r="C2609" t="s">
        <v>33013</v>
      </c>
      <c r="D2609" t="s">
        <v>15557</v>
      </c>
      <c r="E2609" t="s">
        <v>15558</v>
      </c>
      <c r="F2609" t="s">
        <v>163</v>
      </c>
      <c r="G2609">
        <v>1060341055</v>
      </c>
      <c r="H2609">
        <v>-16953897.289999999</v>
      </c>
      <c r="I2609">
        <v>3143</v>
      </c>
      <c r="J2609" t="s">
        <v>15559</v>
      </c>
      <c r="K2609" t="s">
        <v>15560</v>
      </c>
      <c r="L2609" t="s">
        <v>15561</v>
      </c>
    </row>
    <row r="2610" spans="1:12" x14ac:dyDescent="0.4">
      <c r="A2610" t="s">
        <v>30428</v>
      </c>
      <c r="B2610" t="s">
        <v>15544</v>
      </c>
      <c r="C2610" t="s">
        <v>33014</v>
      </c>
      <c r="D2610" t="s">
        <v>15545</v>
      </c>
      <c r="E2610" t="s">
        <v>15546</v>
      </c>
      <c r="F2610" t="s">
        <v>293</v>
      </c>
      <c r="G2610">
        <v>11700603929</v>
      </c>
      <c r="H2610">
        <v>132553760</v>
      </c>
      <c r="I2610">
        <v>5062</v>
      </c>
      <c r="J2610" t="s">
        <v>15547</v>
      </c>
      <c r="K2610" t="s">
        <v>15548</v>
      </c>
      <c r="L2610" t="s">
        <v>15549</v>
      </c>
    </row>
    <row r="2611" spans="1:12" x14ac:dyDescent="0.4">
      <c r="A2611" t="s">
        <v>30428</v>
      </c>
      <c r="B2611" t="s">
        <v>15531</v>
      </c>
      <c r="C2611" t="s">
        <v>33015</v>
      </c>
      <c r="D2611" t="s">
        <v>15532</v>
      </c>
      <c r="E2611" t="s">
        <v>15533</v>
      </c>
      <c r="F2611" t="s">
        <v>338</v>
      </c>
      <c r="G2611">
        <v>12276579000</v>
      </c>
      <c r="H2611">
        <v>5014591000</v>
      </c>
      <c r="I2611" t="s">
        <v>15534</v>
      </c>
      <c r="J2611" t="s">
        <v>15535</v>
      </c>
      <c r="K2611" t="s">
        <v>15536</v>
      </c>
      <c r="L2611" t="s">
        <v>15537</v>
      </c>
    </row>
    <row r="2612" spans="1:12" x14ac:dyDescent="0.4">
      <c r="A2612" t="s">
        <v>30428</v>
      </c>
      <c r="B2612" t="s">
        <v>15507</v>
      </c>
      <c r="C2612" t="s">
        <v>33016</v>
      </c>
      <c r="D2612" t="s">
        <v>15508</v>
      </c>
      <c r="E2612" t="s">
        <v>15509</v>
      </c>
      <c r="F2612" t="s">
        <v>661</v>
      </c>
      <c r="G2612">
        <v>393441560.10000002</v>
      </c>
      <c r="H2612">
        <v>125200617.90000001</v>
      </c>
      <c r="I2612">
        <v>2080</v>
      </c>
      <c r="J2612" t="s">
        <v>15510</v>
      </c>
      <c r="K2612" t="s">
        <v>15511</v>
      </c>
      <c r="L2612" t="s">
        <v>15512</v>
      </c>
    </row>
    <row r="2613" spans="1:12" x14ac:dyDescent="0.4">
      <c r="A2613" t="s">
        <v>30431</v>
      </c>
      <c r="B2613" t="s">
        <v>15495</v>
      </c>
      <c r="C2613" t="s">
        <v>33017</v>
      </c>
      <c r="D2613" t="s">
        <v>15496</v>
      </c>
      <c r="E2613" t="s">
        <v>15497</v>
      </c>
      <c r="F2613" t="s">
        <v>95</v>
      </c>
      <c r="G2613">
        <v>128015119.09999999</v>
      </c>
      <c r="H2613">
        <v>13440160.789999999</v>
      </c>
      <c r="I2613">
        <v>396</v>
      </c>
      <c r="J2613" t="s">
        <v>15498</v>
      </c>
      <c r="K2613" t="s">
        <v>15499</v>
      </c>
      <c r="L2613" t="s">
        <v>15500</v>
      </c>
    </row>
    <row r="2614" spans="1:12" x14ac:dyDescent="0.4">
      <c r="A2614" t="s">
        <v>30431</v>
      </c>
      <c r="B2614" t="s">
        <v>20683</v>
      </c>
      <c r="C2614" t="s">
        <v>33018</v>
      </c>
      <c r="D2614" t="s">
        <v>20684</v>
      </c>
      <c r="E2614" t="s">
        <v>20685</v>
      </c>
      <c r="F2614" t="s">
        <v>88</v>
      </c>
      <c r="G2614">
        <v>474717844.39999998</v>
      </c>
      <c r="H2614">
        <v>-13068062.18</v>
      </c>
      <c r="I2614">
        <v>5187</v>
      </c>
      <c r="J2614" t="s">
        <v>20686</v>
      </c>
      <c r="K2614" t="s">
        <v>20687</v>
      </c>
      <c r="L2614" t="s">
        <v>20688</v>
      </c>
    </row>
    <row r="2615" spans="1:12" x14ac:dyDescent="0.4">
      <c r="A2615" t="s">
        <v>30428</v>
      </c>
      <c r="B2615" t="s">
        <v>11793</v>
      </c>
      <c r="C2615" t="s">
        <v>33019</v>
      </c>
      <c r="D2615" t="s">
        <v>11794</v>
      </c>
      <c r="E2615" t="s">
        <v>11795</v>
      </c>
      <c r="F2615" t="s">
        <v>544</v>
      </c>
      <c r="G2615">
        <v>72706319.650000006</v>
      </c>
      <c r="H2615">
        <v>13921971.48</v>
      </c>
      <c r="I2615">
        <v>509</v>
      </c>
      <c r="J2615" t="s">
        <v>11796</v>
      </c>
      <c r="K2615" t="s">
        <v>11797</v>
      </c>
      <c r="L2615" t="s">
        <v>11798</v>
      </c>
    </row>
    <row r="2616" spans="1:12" x14ac:dyDescent="0.4">
      <c r="A2616" t="s">
        <v>30428</v>
      </c>
      <c r="B2616" t="s">
        <v>15483</v>
      </c>
      <c r="C2616" t="s">
        <v>33020</v>
      </c>
      <c r="D2616" t="s">
        <v>15484</v>
      </c>
      <c r="E2616" t="s">
        <v>15485</v>
      </c>
      <c r="F2616" t="s">
        <v>560</v>
      </c>
      <c r="G2616">
        <v>168334622.40000001</v>
      </c>
      <c r="H2616">
        <v>-4083296.89</v>
      </c>
      <c r="I2616">
        <v>1121</v>
      </c>
      <c r="J2616" t="s">
        <v>15486</v>
      </c>
      <c r="K2616" t="s">
        <v>15487</v>
      </c>
      <c r="L2616" t="s">
        <v>15488</v>
      </c>
    </row>
    <row r="2617" spans="1:12" x14ac:dyDescent="0.4">
      <c r="A2617" t="s">
        <v>30431</v>
      </c>
      <c r="B2617" t="s">
        <v>15471</v>
      </c>
      <c r="C2617" t="s">
        <v>33021</v>
      </c>
      <c r="D2617" t="s">
        <v>15472</v>
      </c>
      <c r="E2617" t="s">
        <v>15473</v>
      </c>
      <c r="F2617" t="s">
        <v>10</v>
      </c>
      <c r="G2617">
        <v>806733884.20000005</v>
      </c>
      <c r="H2617">
        <v>-52059750.060000002</v>
      </c>
      <c r="I2617">
        <v>3719</v>
      </c>
      <c r="J2617" t="s">
        <v>15474</v>
      </c>
      <c r="K2617" t="s">
        <v>15475</v>
      </c>
      <c r="L2617" t="s">
        <v>15476</v>
      </c>
    </row>
    <row r="2618" spans="1:12" x14ac:dyDescent="0.4">
      <c r="A2618" t="s">
        <v>30428</v>
      </c>
      <c r="B2618" t="s">
        <v>15465</v>
      </c>
      <c r="C2618" t="s">
        <v>33022</v>
      </c>
      <c r="D2618" t="s">
        <v>15466</v>
      </c>
      <c r="E2618" t="s">
        <v>15467</v>
      </c>
      <c r="F2618" t="s">
        <v>398</v>
      </c>
      <c r="G2618">
        <v>660265232.39999998</v>
      </c>
      <c r="H2618">
        <v>53020608.840000004</v>
      </c>
      <c r="I2618">
        <v>1408</v>
      </c>
      <c r="J2618" t="s">
        <v>15468</v>
      </c>
      <c r="K2618" t="s">
        <v>15469</v>
      </c>
      <c r="L2618" t="s">
        <v>15470</v>
      </c>
    </row>
    <row r="2619" spans="1:12" x14ac:dyDescent="0.4">
      <c r="A2619" t="s">
        <v>30431</v>
      </c>
      <c r="B2619" t="s">
        <v>9721</v>
      </c>
      <c r="C2619" t="s">
        <v>33023</v>
      </c>
      <c r="D2619" t="s">
        <v>9722</v>
      </c>
      <c r="E2619" t="s">
        <v>9723</v>
      </c>
      <c r="F2619" t="s">
        <v>142</v>
      </c>
      <c r="G2619">
        <v>1041831049</v>
      </c>
      <c r="H2619">
        <v>-125861791.7</v>
      </c>
      <c r="I2619">
        <v>3876</v>
      </c>
      <c r="J2619" t="s">
        <v>9724</v>
      </c>
      <c r="K2619" t="s">
        <v>9725</v>
      </c>
      <c r="L2619" t="s">
        <v>9726</v>
      </c>
    </row>
    <row r="2620" spans="1:12" x14ac:dyDescent="0.4">
      <c r="A2620" t="s">
        <v>30428</v>
      </c>
      <c r="B2620" t="s">
        <v>13365</v>
      </c>
      <c r="C2620" t="s">
        <v>33024</v>
      </c>
      <c r="D2620" t="s">
        <v>13366</v>
      </c>
      <c r="E2620" t="s">
        <v>13367</v>
      </c>
      <c r="F2620" t="s">
        <v>25</v>
      </c>
      <c r="G2620">
        <v>8856557442</v>
      </c>
      <c r="H2620">
        <v>721983397.70000005</v>
      </c>
      <c r="I2620" t="s">
        <v>13368</v>
      </c>
      <c r="J2620" t="s">
        <v>13369</v>
      </c>
      <c r="K2620" t="s">
        <v>13370</v>
      </c>
      <c r="L2620" t="s">
        <v>13371</v>
      </c>
    </row>
    <row r="2621" spans="1:12" x14ac:dyDescent="0.4">
      <c r="A2621" t="s">
        <v>30431</v>
      </c>
      <c r="B2621" t="s">
        <v>13359</v>
      </c>
      <c r="C2621" t="s">
        <v>33025</v>
      </c>
      <c r="D2621" t="s">
        <v>13360</v>
      </c>
      <c r="E2621" t="s">
        <v>13361</v>
      </c>
      <c r="F2621" t="s">
        <v>580</v>
      </c>
      <c r="G2621">
        <v>321695119.69999999</v>
      </c>
      <c r="H2621">
        <v>28269485.379999999</v>
      </c>
      <c r="I2621">
        <v>5022</v>
      </c>
      <c r="J2621" t="s">
        <v>13362</v>
      </c>
      <c r="K2621" t="s">
        <v>13363</v>
      </c>
      <c r="L2621" t="s">
        <v>13364</v>
      </c>
    </row>
    <row r="2622" spans="1:12" x14ac:dyDescent="0.4">
      <c r="A2622" t="s">
        <v>30431</v>
      </c>
      <c r="B2622" t="s">
        <v>4153</v>
      </c>
      <c r="C2622" t="s">
        <v>33026</v>
      </c>
      <c r="D2622" t="s">
        <v>4154</v>
      </c>
      <c r="E2622" t="s">
        <v>4155</v>
      </c>
      <c r="F2622" t="s">
        <v>40</v>
      </c>
      <c r="G2622">
        <v>1539196884</v>
      </c>
      <c r="H2622">
        <v>-13265293.859999999</v>
      </c>
      <c r="I2622">
        <v>7238</v>
      </c>
      <c r="J2622" t="s">
        <v>4156</v>
      </c>
      <c r="K2622" t="s">
        <v>4157</v>
      </c>
      <c r="L2622" t="s">
        <v>4158</v>
      </c>
    </row>
    <row r="2623" spans="1:12" x14ac:dyDescent="0.4">
      <c r="A2623" t="s">
        <v>30428</v>
      </c>
      <c r="B2623" t="s">
        <v>15870</v>
      </c>
      <c r="C2623" t="s">
        <v>33027</v>
      </c>
      <c r="D2623" t="s">
        <v>15871</v>
      </c>
      <c r="E2623" t="s">
        <v>15872</v>
      </c>
      <c r="F2623" t="s">
        <v>419</v>
      </c>
      <c r="G2623">
        <v>244069169</v>
      </c>
      <c r="H2623">
        <v>4525995.43</v>
      </c>
      <c r="I2623">
        <v>330</v>
      </c>
      <c r="J2623" t="s">
        <v>15873</v>
      </c>
      <c r="K2623" t="s">
        <v>15874</v>
      </c>
      <c r="L2623" t="s">
        <v>15875</v>
      </c>
    </row>
    <row r="2624" spans="1:12" x14ac:dyDescent="0.4">
      <c r="A2624" t="s">
        <v>30431</v>
      </c>
      <c r="B2624" t="s">
        <v>15864</v>
      </c>
      <c r="C2624" t="s">
        <v>33028</v>
      </c>
      <c r="D2624" t="s">
        <v>15865</v>
      </c>
      <c r="E2624" t="s">
        <v>15866</v>
      </c>
      <c r="F2624" t="s">
        <v>419</v>
      </c>
      <c r="G2624">
        <v>578808918.29999995</v>
      </c>
      <c r="H2624">
        <v>89476884.319999993</v>
      </c>
      <c r="I2624">
        <v>538</v>
      </c>
      <c r="J2624" t="s">
        <v>15867</v>
      </c>
      <c r="K2624" t="s">
        <v>15868</v>
      </c>
      <c r="L2624" t="s">
        <v>15869</v>
      </c>
    </row>
    <row r="2625" spans="1:12" x14ac:dyDescent="0.4">
      <c r="A2625" t="s">
        <v>30428</v>
      </c>
      <c r="B2625" t="s">
        <v>15399</v>
      </c>
      <c r="C2625" t="s">
        <v>33029</v>
      </c>
      <c r="D2625" t="s">
        <v>15400</v>
      </c>
      <c r="E2625" t="s">
        <v>15401</v>
      </c>
      <c r="F2625" t="s">
        <v>40</v>
      </c>
      <c r="G2625">
        <v>125594894.59999999</v>
      </c>
      <c r="H2625">
        <v>-26433483.710000001</v>
      </c>
      <c r="I2625">
        <v>2801</v>
      </c>
      <c r="J2625" t="s">
        <v>15402</v>
      </c>
      <c r="K2625" t="s">
        <v>15403</v>
      </c>
      <c r="L2625" t="s">
        <v>15404</v>
      </c>
    </row>
    <row r="2626" spans="1:12" x14ac:dyDescent="0.4">
      <c r="A2626" t="s">
        <v>30428</v>
      </c>
      <c r="B2626" t="s">
        <v>15393</v>
      </c>
      <c r="C2626" t="s">
        <v>33030</v>
      </c>
      <c r="D2626" t="s">
        <v>15394</v>
      </c>
      <c r="E2626" t="s">
        <v>15395</v>
      </c>
      <c r="F2626" t="s">
        <v>156</v>
      </c>
      <c r="G2626">
        <v>442690227.19999999</v>
      </c>
      <c r="H2626">
        <v>43373430.740000002</v>
      </c>
      <c r="I2626">
        <v>2315</v>
      </c>
      <c r="J2626" t="s">
        <v>15396</v>
      </c>
      <c r="K2626" t="s">
        <v>15397</v>
      </c>
      <c r="L2626" t="s">
        <v>15398</v>
      </c>
    </row>
    <row r="2627" spans="1:12" x14ac:dyDescent="0.4">
      <c r="A2627" t="s">
        <v>30428</v>
      </c>
      <c r="B2627" t="s">
        <v>18884</v>
      </c>
      <c r="C2627" t="s">
        <v>33031</v>
      </c>
      <c r="D2627" t="s">
        <v>18885</v>
      </c>
      <c r="E2627" t="s">
        <v>18886</v>
      </c>
      <c r="F2627" t="s">
        <v>156</v>
      </c>
      <c r="G2627">
        <v>143042582.59999999</v>
      </c>
      <c r="H2627">
        <v>6726764.3300000001</v>
      </c>
      <c r="I2627">
        <v>1023</v>
      </c>
      <c r="J2627" t="s">
        <v>18887</v>
      </c>
      <c r="K2627" t="s">
        <v>18888</v>
      </c>
      <c r="L2627" t="s">
        <v>18889</v>
      </c>
    </row>
    <row r="2628" spans="1:12" x14ac:dyDescent="0.4">
      <c r="A2628" t="s">
        <v>30428</v>
      </c>
      <c r="B2628" t="s">
        <v>20677</v>
      </c>
      <c r="C2628" t="s">
        <v>33032</v>
      </c>
      <c r="D2628" t="s">
        <v>20678</v>
      </c>
      <c r="E2628" t="s">
        <v>20679</v>
      </c>
      <c r="F2628" t="s">
        <v>110</v>
      </c>
      <c r="G2628">
        <v>196784525.30000001</v>
      </c>
      <c r="H2628">
        <v>11813068.130000001</v>
      </c>
      <c r="I2628">
        <v>411</v>
      </c>
      <c r="J2628" t="s">
        <v>20680</v>
      </c>
      <c r="K2628" t="s">
        <v>20681</v>
      </c>
      <c r="L2628" t="s">
        <v>20682</v>
      </c>
    </row>
    <row r="2629" spans="1:12" x14ac:dyDescent="0.4">
      <c r="A2629" t="s">
        <v>30431</v>
      </c>
      <c r="B2629" t="s">
        <v>15387</v>
      </c>
      <c r="C2629" t="s">
        <v>33033</v>
      </c>
      <c r="D2629" t="s">
        <v>15388</v>
      </c>
      <c r="E2629" t="s">
        <v>15389</v>
      </c>
      <c r="F2629" t="s">
        <v>54</v>
      </c>
      <c r="G2629">
        <v>684767423.20000005</v>
      </c>
      <c r="H2629">
        <v>77507492.019999996</v>
      </c>
      <c r="I2629">
        <v>2116</v>
      </c>
      <c r="J2629" t="s">
        <v>15390</v>
      </c>
      <c r="K2629" t="s">
        <v>15391</v>
      </c>
      <c r="L2629" t="s">
        <v>15392</v>
      </c>
    </row>
    <row r="2630" spans="1:12" x14ac:dyDescent="0.4">
      <c r="A2630" t="s">
        <v>30428</v>
      </c>
      <c r="B2630" t="s">
        <v>15381</v>
      </c>
      <c r="C2630" t="s">
        <v>33034</v>
      </c>
      <c r="D2630" t="s">
        <v>15382</v>
      </c>
      <c r="E2630" t="s">
        <v>15383</v>
      </c>
      <c r="F2630" t="s">
        <v>32</v>
      </c>
      <c r="G2630">
        <v>951023321.79999995</v>
      </c>
      <c r="H2630">
        <v>71003321.079999998</v>
      </c>
      <c r="I2630">
        <v>1328</v>
      </c>
      <c r="J2630" t="s">
        <v>15384</v>
      </c>
      <c r="K2630" t="s">
        <v>15385</v>
      </c>
      <c r="L2630" t="s">
        <v>15386</v>
      </c>
    </row>
    <row r="2631" spans="1:12" x14ac:dyDescent="0.4">
      <c r="A2631" t="s">
        <v>30428</v>
      </c>
      <c r="B2631" t="s">
        <v>15920</v>
      </c>
      <c r="C2631" t="s">
        <v>33035</v>
      </c>
      <c r="D2631" t="s">
        <v>15921</v>
      </c>
      <c r="E2631" t="s">
        <v>15922</v>
      </c>
      <c r="F2631" t="s">
        <v>419</v>
      </c>
      <c r="G2631">
        <v>5485918422</v>
      </c>
      <c r="H2631">
        <v>496199736.69999999</v>
      </c>
      <c r="I2631">
        <v>6200</v>
      </c>
      <c r="J2631" t="s">
        <v>15923</v>
      </c>
      <c r="K2631" t="s">
        <v>15924</v>
      </c>
      <c r="L2631" t="s">
        <v>15925</v>
      </c>
    </row>
    <row r="2632" spans="1:12" x14ac:dyDescent="0.4">
      <c r="A2632" t="s">
        <v>30428</v>
      </c>
      <c r="B2632" t="s">
        <v>15914</v>
      </c>
      <c r="C2632" t="s">
        <v>33036</v>
      </c>
      <c r="D2632" t="s">
        <v>15915</v>
      </c>
      <c r="E2632" t="s">
        <v>15916</v>
      </c>
      <c r="F2632" t="s">
        <v>681</v>
      </c>
      <c r="G2632">
        <v>462352413</v>
      </c>
      <c r="H2632">
        <v>112885091</v>
      </c>
      <c r="I2632">
        <v>1882</v>
      </c>
      <c r="J2632" t="s">
        <v>15917</v>
      </c>
      <c r="K2632" t="s">
        <v>15918</v>
      </c>
      <c r="L2632" t="s">
        <v>15919</v>
      </c>
    </row>
    <row r="2633" spans="1:12" x14ac:dyDescent="0.4">
      <c r="A2633" t="s">
        <v>30428</v>
      </c>
      <c r="B2633" t="s">
        <v>15951</v>
      </c>
      <c r="C2633" t="s">
        <v>33037</v>
      </c>
      <c r="D2633" t="s">
        <v>15952</v>
      </c>
      <c r="E2633" t="s">
        <v>15953</v>
      </c>
      <c r="F2633" t="s">
        <v>185</v>
      </c>
      <c r="G2633">
        <v>2803790104</v>
      </c>
      <c r="H2633">
        <v>206019972.90000001</v>
      </c>
      <c r="I2633">
        <v>7142</v>
      </c>
      <c r="J2633" t="s">
        <v>15954</v>
      </c>
      <c r="K2633" t="s">
        <v>15955</v>
      </c>
      <c r="L2633" t="s">
        <v>15956</v>
      </c>
    </row>
    <row r="2634" spans="1:12" x14ac:dyDescent="0.4">
      <c r="A2634" t="s">
        <v>30431</v>
      </c>
      <c r="B2634" t="s">
        <v>11787</v>
      </c>
      <c r="C2634" t="s">
        <v>33038</v>
      </c>
      <c r="D2634" t="s">
        <v>11788</v>
      </c>
      <c r="E2634" t="s">
        <v>11789</v>
      </c>
      <c r="F2634" t="s">
        <v>17</v>
      </c>
      <c r="G2634">
        <v>116260223.90000001</v>
      </c>
      <c r="H2634">
        <v>11595226.869999999</v>
      </c>
      <c r="I2634">
        <v>188</v>
      </c>
      <c r="J2634" t="s">
        <v>11790</v>
      </c>
      <c r="K2634" t="s">
        <v>11791</v>
      </c>
      <c r="L2634" t="s">
        <v>11792</v>
      </c>
    </row>
    <row r="2635" spans="1:12" x14ac:dyDescent="0.4">
      <c r="A2635" t="s">
        <v>30428</v>
      </c>
      <c r="B2635" t="s">
        <v>15375</v>
      </c>
      <c r="C2635" t="s">
        <v>33039</v>
      </c>
      <c r="D2635" t="s">
        <v>15376</v>
      </c>
      <c r="E2635" t="s">
        <v>15377</v>
      </c>
      <c r="F2635" t="s">
        <v>40</v>
      </c>
      <c r="G2635">
        <v>267671981.59999999</v>
      </c>
      <c r="H2635">
        <v>31340986.629999999</v>
      </c>
      <c r="I2635">
        <v>1033</v>
      </c>
      <c r="J2635" t="s">
        <v>15378</v>
      </c>
      <c r="K2635" t="s">
        <v>15379</v>
      </c>
      <c r="L2635" t="s">
        <v>15380</v>
      </c>
    </row>
    <row r="2636" spans="1:12" x14ac:dyDescent="0.4">
      <c r="A2636" t="s">
        <v>30431</v>
      </c>
      <c r="B2636" t="s">
        <v>15285</v>
      </c>
      <c r="C2636" t="s">
        <v>33040</v>
      </c>
      <c r="D2636" t="s">
        <v>15286</v>
      </c>
      <c r="E2636" t="s">
        <v>15287</v>
      </c>
      <c r="F2636" t="s">
        <v>253</v>
      </c>
      <c r="G2636">
        <v>355933405.39999998</v>
      </c>
      <c r="H2636">
        <v>38382710.049999997</v>
      </c>
      <c r="I2636">
        <v>1760</v>
      </c>
      <c r="J2636" t="s">
        <v>15288</v>
      </c>
      <c r="K2636" t="s">
        <v>15289</v>
      </c>
      <c r="L2636" t="s">
        <v>15290</v>
      </c>
    </row>
    <row r="2637" spans="1:12" x14ac:dyDescent="0.4">
      <c r="A2637" t="s">
        <v>30431</v>
      </c>
      <c r="B2637" t="s">
        <v>15279</v>
      </c>
      <c r="C2637" t="s">
        <v>33041</v>
      </c>
      <c r="D2637" t="s">
        <v>15280</v>
      </c>
      <c r="E2637" t="s">
        <v>15281</v>
      </c>
      <c r="F2637" t="s">
        <v>74</v>
      </c>
      <c r="G2637">
        <v>122858083.90000001</v>
      </c>
      <c r="H2637">
        <v>5135459.09</v>
      </c>
      <c r="I2637">
        <v>1120</v>
      </c>
      <c r="J2637" t="s">
        <v>15282</v>
      </c>
      <c r="K2637" t="s">
        <v>15283</v>
      </c>
      <c r="L2637" t="s">
        <v>15284</v>
      </c>
    </row>
    <row r="2638" spans="1:12" x14ac:dyDescent="0.4">
      <c r="A2638" t="s">
        <v>30428</v>
      </c>
      <c r="B2638" t="s">
        <v>15273</v>
      </c>
      <c r="C2638" t="s">
        <v>33042</v>
      </c>
      <c r="D2638" t="s">
        <v>15274</v>
      </c>
      <c r="E2638" t="s">
        <v>15275</v>
      </c>
      <c r="F2638" t="s">
        <v>25</v>
      </c>
      <c r="G2638">
        <v>55964769.909999996</v>
      </c>
      <c r="H2638">
        <v>-1738108.36</v>
      </c>
      <c r="I2638">
        <v>93</v>
      </c>
      <c r="J2638" t="s">
        <v>15276</v>
      </c>
      <c r="K2638" t="s">
        <v>15277</v>
      </c>
      <c r="L2638" t="s">
        <v>15278</v>
      </c>
    </row>
    <row r="2639" spans="1:12" x14ac:dyDescent="0.4">
      <c r="A2639" t="s">
        <v>30428</v>
      </c>
      <c r="B2639" t="s">
        <v>15267</v>
      </c>
      <c r="C2639" t="s">
        <v>33043</v>
      </c>
      <c r="D2639" t="s">
        <v>15268</v>
      </c>
      <c r="E2639" t="s">
        <v>15269</v>
      </c>
      <c r="F2639" t="s">
        <v>246</v>
      </c>
      <c r="G2639">
        <v>736115280.70000005</v>
      </c>
      <c r="H2639">
        <v>72839317.049999997</v>
      </c>
      <c r="I2639">
        <v>1235</v>
      </c>
      <c r="J2639" t="s">
        <v>15270</v>
      </c>
      <c r="K2639" t="s">
        <v>15271</v>
      </c>
      <c r="L2639" t="s">
        <v>15272</v>
      </c>
    </row>
    <row r="2640" spans="1:12" x14ac:dyDescent="0.4">
      <c r="A2640" t="s">
        <v>30428</v>
      </c>
      <c r="B2640" t="s">
        <v>14942</v>
      </c>
      <c r="C2640" t="s">
        <v>33044</v>
      </c>
      <c r="D2640" t="s">
        <v>14943</v>
      </c>
      <c r="E2640" t="s">
        <v>14944</v>
      </c>
      <c r="F2640" t="s">
        <v>192</v>
      </c>
      <c r="G2640">
        <v>6211554000</v>
      </c>
      <c r="H2640">
        <v>1073441000</v>
      </c>
      <c r="I2640" t="s">
        <v>14945</v>
      </c>
      <c r="J2640" t="s">
        <v>14946</v>
      </c>
      <c r="K2640" t="s">
        <v>14947</v>
      </c>
      <c r="L2640" t="s">
        <v>14948</v>
      </c>
    </row>
    <row r="2641" spans="1:12" x14ac:dyDescent="0.4">
      <c r="A2641" t="s">
        <v>30428</v>
      </c>
      <c r="B2641" t="s">
        <v>15255</v>
      </c>
      <c r="C2641" t="s">
        <v>33045</v>
      </c>
      <c r="D2641" t="s">
        <v>15256</v>
      </c>
      <c r="E2641" t="s">
        <v>15257</v>
      </c>
      <c r="F2641" t="s">
        <v>74</v>
      </c>
      <c r="G2641">
        <v>243322156.59999999</v>
      </c>
      <c r="H2641">
        <v>37890347.789999999</v>
      </c>
      <c r="I2641">
        <v>1425</v>
      </c>
      <c r="J2641" t="s">
        <v>15258</v>
      </c>
      <c r="K2641" t="s">
        <v>15259</v>
      </c>
      <c r="L2641" t="s">
        <v>15260</v>
      </c>
    </row>
    <row r="2642" spans="1:12" x14ac:dyDescent="0.4">
      <c r="A2642" t="s">
        <v>30428</v>
      </c>
      <c r="B2642" t="s">
        <v>15243</v>
      </c>
      <c r="C2642" t="s">
        <v>33046</v>
      </c>
      <c r="D2642" t="s">
        <v>15244</v>
      </c>
      <c r="E2642" t="s">
        <v>15245</v>
      </c>
      <c r="F2642" t="s">
        <v>192</v>
      </c>
      <c r="G2642">
        <v>466733090.19999999</v>
      </c>
      <c r="H2642">
        <v>31703667.800000001</v>
      </c>
      <c r="I2642">
        <v>902</v>
      </c>
      <c r="J2642" t="s">
        <v>15246</v>
      </c>
      <c r="K2642" t="s">
        <v>15247</v>
      </c>
      <c r="L2642" t="s">
        <v>15248</v>
      </c>
    </row>
    <row r="2643" spans="1:12" x14ac:dyDescent="0.4">
      <c r="A2643" t="s">
        <v>30431</v>
      </c>
      <c r="B2643" t="s">
        <v>15212</v>
      </c>
      <c r="C2643" t="s">
        <v>33047</v>
      </c>
      <c r="D2643" t="s">
        <v>15213</v>
      </c>
      <c r="E2643" t="s">
        <v>15214</v>
      </c>
      <c r="F2643" t="s">
        <v>74</v>
      </c>
      <c r="G2643">
        <v>4195853912</v>
      </c>
      <c r="H2643">
        <v>196532011.69999999</v>
      </c>
      <c r="I2643" t="s">
        <v>15215</v>
      </c>
      <c r="J2643" t="s">
        <v>15216</v>
      </c>
      <c r="K2643" t="s">
        <v>15217</v>
      </c>
      <c r="L2643" t="s">
        <v>15218</v>
      </c>
    </row>
    <row r="2644" spans="1:12" x14ac:dyDescent="0.4">
      <c r="A2644" t="s">
        <v>30428</v>
      </c>
      <c r="B2644" t="s">
        <v>15181</v>
      </c>
      <c r="C2644" t="s">
        <v>33048</v>
      </c>
      <c r="D2644" t="s">
        <v>15182</v>
      </c>
      <c r="E2644" t="s">
        <v>15183</v>
      </c>
      <c r="F2644" t="s">
        <v>17</v>
      </c>
      <c r="G2644">
        <v>5970932650</v>
      </c>
      <c r="H2644">
        <v>102616901.8</v>
      </c>
      <c r="I2644">
        <v>5618</v>
      </c>
      <c r="J2644" t="s">
        <v>15184</v>
      </c>
      <c r="K2644" t="s">
        <v>15185</v>
      </c>
      <c r="L2644" t="s">
        <v>15186</v>
      </c>
    </row>
    <row r="2645" spans="1:12" x14ac:dyDescent="0.4">
      <c r="A2645" t="s">
        <v>30428</v>
      </c>
      <c r="B2645" t="s">
        <v>15163</v>
      </c>
      <c r="C2645" t="s">
        <v>33049</v>
      </c>
      <c r="D2645" t="s">
        <v>15164</v>
      </c>
      <c r="E2645" t="s">
        <v>15165</v>
      </c>
      <c r="F2645" t="s">
        <v>253</v>
      </c>
      <c r="G2645">
        <v>150191527.80000001</v>
      </c>
      <c r="H2645">
        <v>28536415.789999999</v>
      </c>
      <c r="I2645">
        <v>687</v>
      </c>
      <c r="J2645" t="s">
        <v>15166</v>
      </c>
      <c r="K2645" t="s">
        <v>15167</v>
      </c>
      <c r="L2645" t="s">
        <v>15168</v>
      </c>
    </row>
    <row r="2646" spans="1:12" x14ac:dyDescent="0.4">
      <c r="A2646" t="s">
        <v>30428</v>
      </c>
      <c r="B2646" t="s">
        <v>15114</v>
      </c>
      <c r="C2646" t="s">
        <v>33050</v>
      </c>
      <c r="D2646" t="s">
        <v>15115</v>
      </c>
      <c r="E2646" t="s">
        <v>15116</v>
      </c>
      <c r="F2646" t="s">
        <v>3629</v>
      </c>
      <c r="G2646">
        <v>385887273.60000002</v>
      </c>
      <c r="H2646">
        <v>-5566952.4299999997</v>
      </c>
      <c r="I2646">
        <v>601</v>
      </c>
      <c r="J2646" t="s">
        <v>15117</v>
      </c>
      <c r="K2646" t="s">
        <v>15118</v>
      </c>
      <c r="L2646" t="s">
        <v>15119</v>
      </c>
    </row>
    <row r="2647" spans="1:12" x14ac:dyDescent="0.4">
      <c r="A2647" t="s">
        <v>30428</v>
      </c>
      <c r="B2647" t="s">
        <v>15102</v>
      </c>
      <c r="C2647" t="s">
        <v>33051</v>
      </c>
      <c r="D2647" t="s">
        <v>15103</v>
      </c>
      <c r="E2647" t="s">
        <v>15104</v>
      </c>
      <c r="F2647" t="s">
        <v>419</v>
      </c>
      <c r="G2647">
        <v>1957617019</v>
      </c>
      <c r="H2647">
        <v>44192040.049999997</v>
      </c>
      <c r="I2647">
        <v>1168</v>
      </c>
      <c r="J2647" t="s">
        <v>15105</v>
      </c>
      <c r="K2647" t="s">
        <v>15106</v>
      </c>
      <c r="L2647" t="s">
        <v>15107</v>
      </c>
    </row>
    <row r="2648" spans="1:12" x14ac:dyDescent="0.4">
      <c r="A2648" t="s">
        <v>30431</v>
      </c>
      <c r="B2648" t="s">
        <v>15072</v>
      </c>
      <c r="C2648" t="s">
        <v>33052</v>
      </c>
      <c r="D2648" t="s">
        <v>15073</v>
      </c>
      <c r="E2648" t="s">
        <v>15074</v>
      </c>
      <c r="F2648" t="s">
        <v>2051</v>
      </c>
      <c r="G2648">
        <v>116450797</v>
      </c>
      <c r="H2648">
        <v>25833130.239999998</v>
      </c>
      <c r="I2648">
        <v>315</v>
      </c>
      <c r="J2648" t="s">
        <v>15075</v>
      </c>
      <c r="K2648" t="s">
        <v>15076</v>
      </c>
      <c r="L2648" t="s">
        <v>15077</v>
      </c>
    </row>
    <row r="2649" spans="1:12" x14ac:dyDescent="0.4">
      <c r="A2649" t="s">
        <v>30431</v>
      </c>
      <c r="B2649" t="s">
        <v>14979</v>
      </c>
      <c r="C2649" t="s">
        <v>33053</v>
      </c>
      <c r="D2649" t="s">
        <v>14980</v>
      </c>
      <c r="E2649" t="s">
        <v>14981</v>
      </c>
      <c r="F2649" t="s">
        <v>338</v>
      </c>
      <c r="G2649">
        <v>15263000000</v>
      </c>
      <c r="H2649">
        <v>5720000000</v>
      </c>
      <c r="I2649" t="s">
        <v>14982</v>
      </c>
      <c r="J2649" t="s">
        <v>14983</v>
      </c>
      <c r="K2649" t="s">
        <v>14984</v>
      </c>
      <c r="L2649" t="s">
        <v>14985</v>
      </c>
    </row>
    <row r="2650" spans="1:12" x14ac:dyDescent="0.4">
      <c r="A2650" t="s">
        <v>30428</v>
      </c>
      <c r="B2650" t="s">
        <v>14967</v>
      </c>
      <c r="C2650" t="s">
        <v>33054</v>
      </c>
      <c r="D2650" t="s">
        <v>14968</v>
      </c>
      <c r="E2650" t="s">
        <v>14969</v>
      </c>
      <c r="F2650" t="s">
        <v>2026</v>
      </c>
      <c r="G2650">
        <v>1201277615</v>
      </c>
      <c r="H2650">
        <v>73856669.010000005</v>
      </c>
      <c r="I2650">
        <v>3091</v>
      </c>
      <c r="J2650" t="s">
        <v>14970</v>
      </c>
      <c r="K2650" t="s">
        <v>14971</v>
      </c>
      <c r="L2650" t="s">
        <v>14972</v>
      </c>
    </row>
    <row r="2651" spans="1:12" x14ac:dyDescent="0.4">
      <c r="A2651" t="s">
        <v>30428</v>
      </c>
      <c r="B2651" t="s">
        <v>14955</v>
      </c>
      <c r="C2651" t="s">
        <v>33055</v>
      </c>
      <c r="D2651" t="s">
        <v>14956</v>
      </c>
      <c r="E2651" t="s">
        <v>14957</v>
      </c>
      <c r="F2651" t="s">
        <v>560</v>
      </c>
      <c r="G2651">
        <v>179058256.59999999</v>
      </c>
      <c r="H2651">
        <v>8103908.8700000001</v>
      </c>
      <c r="I2651">
        <v>182</v>
      </c>
      <c r="J2651" t="s">
        <v>14958</v>
      </c>
      <c r="K2651" t="s">
        <v>14959</v>
      </c>
      <c r="L2651" t="s">
        <v>14960</v>
      </c>
    </row>
    <row r="2652" spans="1:12" x14ac:dyDescent="0.4">
      <c r="A2652" t="s">
        <v>30431</v>
      </c>
      <c r="B2652" t="s">
        <v>14935</v>
      </c>
      <c r="C2652" t="s">
        <v>33056</v>
      </c>
      <c r="D2652" t="s">
        <v>14936</v>
      </c>
      <c r="E2652" t="s">
        <v>14937</v>
      </c>
      <c r="F2652" t="s">
        <v>171</v>
      </c>
      <c r="G2652">
        <v>48678419100</v>
      </c>
      <c r="H2652">
        <v>1492804600</v>
      </c>
      <c r="I2652" t="s">
        <v>14938</v>
      </c>
      <c r="J2652" t="s">
        <v>14939</v>
      </c>
      <c r="K2652" t="s">
        <v>14940</v>
      </c>
      <c r="L2652" t="s">
        <v>14941</v>
      </c>
    </row>
    <row r="2653" spans="1:12" x14ac:dyDescent="0.4">
      <c r="A2653" t="s">
        <v>30428</v>
      </c>
      <c r="B2653" t="s">
        <v>18878</v>
      </c>
      <c r="C2653" t="s">
        <v>33057</v>
      </c>
      <c r="D2653" t="s">
        <v>18879</v>
      </c>
      <c r="E2653" t="s">
        <v>18880</v>
      </c>
      <c r="F2653" t="s">
        <v>474</v>
      </c>
      <c r="G2653">
        <v>2578308102</v>
      </c>
      <c r="H2653">
        <v>795301448</v>
      </c>
      <c r="I2653">
        <v>4822</v>
      </c>
      <c r="J2653" t="s">
        <v>18881</v>
      </c>
      <c r="K2653" t="s">
        <v>18882</v>
      </c>
      <c r="L2653" t="s">
        <v>18883</v>
      </c>
    </row>
    <row r="2654" spans="1:12" x14ac:dyDescent="0.4">
      <c r="A2654" t="s">
        <v>30428</v>
      </c>
      <c r="B2654" t="s">
        <v>15036</v>
      </c>
      <c r="C2654" t="s">
        <v>33058</v>
      </c>
      <c r="D2654" t="s">
        <v>15037</v>
      </c>
      <c r="E2654" t="s">
        <v>15038</v>
      </c>
      <c r="F2654" t="s">
        <v>523</v>
      </c>
      <c r="G2654">
        <v>244440880.80000001</v>
      </c>
      <c r="H2654">
        <v>5966081.8099999996</v>
      </c>
      <c r="I2654">
        <v>1222</v>
      </c>
      <c r="J2654" t="s">
        <v>15039</v>
      </c>
      <c r="K2654" t="s">
        <v>15040</v>
      </c>
      <c r="L2654" t="s">
        <v>15041</v>
      </c>
    </row>
    <row r="2655" spans="1:12" x14ac:dyDescent="0.4">
      <c r="A2655" t="s">
        <v>30428</v>
      </c>
      <c r="B2655" t="s">
        <v>14910</v>
      </c>
      <c r="C2655" t="s">
        <v>33059</v>
      </c>
      <c r="D2655" t="s">
        <v>14911</v>
      </c>
      <c r="E2655" t="s">
        <v>14912</v>
      </c>
      <c r="F2655" t="s">
        <v>246</v>
      </c>
      <c r="G2655">
        <v>981408359.5</v>
      </c>
      <c r="H2655">
        <v>14713799.119999999</v>
      </c>
      <c r="I2655">
        <v>2761</v>
      </c>
      <c r="J2655" t="s">
        <v>14913</v>
      </c>
      <c r="K2655" t="s">
        <v>14914</v>
      </c>
      <c r="L2655" t="s">
        <v>14915</v>
      </c>
    </row>
    <row r="2656" spans="1:12" x14ac:dyDescent="0.4">
      <c r="A2656" t="s">
        <v>30431</v>
      </c>
      <c r="B2656" t="s">
        <v>18872</v>
      </c>
      <c r="C2656" t="s">
        <v>33060</v>
      </c>
      <c r="D2656" t="s">
        <v>18873</v>
      </c>
      <c r="E2656" t="s">
        <v>18874</v>
      </c>
      <c r="F2656" t="s">
        <v>74</v>
      </c>
      <c r="G2656">
        <v>147157582.5</v>
      </c>
      <c r="H2656">
        <v>5213147.63</v>
      </c>
      <c r="I2656">
        <v>895</v>
      </c>
      <c r="J2656" t="s">
        <v>18875</v>
      </c>
      <c r="K2656" t="s">
        <v>18876</v>
      </c>
      <c r="L2656" t="s">
        <v>18877</v>
      </c>
    </row>
    <row r="2657" spans="1:12" x14ac:dyDescent="0.4">
      <c r="A2657" t="s">
        <v>30428</v>
      </c>
      <c r="B2657" t="s">
        <v>8076</v>
      </c>
      <c r="C2657" t="s">
        <v>33061</v>
      </c>
      <c r="D2657" t="s">
        <v>8077</v>
      </c>
      <c r="E2657" t="s">
        <v>8078</v>
      </c>
      <c r="F2657" t="s">
        <v>253</v>
      </c>
      <c r="G2657">
        <v>931742095.79999995</v>
      </c>
      <c r="H2657">
        <v>68155696.519999996</v>
      </c>
      <c r="I2657">
        <v>3531</v>
      </c>
      <c r="J2657" t="s">
        <v>8079</v>
      </c>
      <c r="K2657" t="s">
        <v>8080</v>
      </c>
      <c r="L2657" t="s">
        <v>8081</v>
      </c>
    </row>
    <row r="2658" spans="1:12" x14ac:dyDescent="0.4">
      <c r="A2658" t="s">
        <v>30428</v>
      </c>
      <c r="B2658" t="s">
        <v>14857</v>
      </c>
      <c r="C2658" t="s">
        <v>33062</v>
      </c>
      <c r="D2658" t="s">
        <v>14858</v>
      </c>
      <c r="E2658" t="s">
        <v>14859</v>
      </c>
      <c r="F2658" t="s">
        <v>253</v>
      </c>
      <c r="G2658">
        <v>427265750.5</v>
      </c>
      <c r="H2658">
        <v>52884558.479999997</v>
      </c>
      <c r="I2658">
        <v>1040</v>
      </c>
      <c r="J2658" t="s">
        <v>14860</v>
      </c>
      <c r="K2658" t="s">
        <v>14861</v>
      </c>
      <c r="L2658" t="s">
        <v>14862</v>
      </c>
    </row>
    <row r="2659" spans="1:12" x14ac:dyDescent="0.4">
      <c r="A2659" t="s">
        <v>30431</v>
      </c>
      <c r="B2659" t="s">
        <v>9990</v>
      </c>
      <c r="C2659" t="s">
        <v>33063</v>
      </c>
      <c r="D2659" t="s">
        <v>9991</v>
      </c>
      <c r="E2659" t="s">
        <v>9992</v>
      </c>
      <c r="F2659" t="s">
        <v>560</v>
      </c>
      <c r="G2659">
        <v>942391690.39999998</v>
      </c>
      <c r="H2659">
        <v>70013881.109999999</v>
      </c>
      <c r="I2659">
        <v>4807</v>
      </c>
      <c r="J2659" t="s">
        <v>9993</v>
      </c>
      <c r="K2659" t="s">
        <v>9994</v>
      </c>
      <c r="L2659" t="s">
        <v>9995</v>
      </c>
    </row>
    <row r="2660" spans="1:12" x14ac:dyDescent="0.4">
      <c r="A2660" t="s">
        <v>30428</v>
      </c>
      <c r="B2660" t="s">
        <v>1005</v>
      </c>
      <c r="C2660" t="s">
        <v>33064</v>
      </c>
      <c r="D2660" t="s">
        <v>1006</v>
      </c>
      <c r="E2660" t="s">
        <v>1007</v>
      </c>
      <c r="F2660" t="s">
        <v>1009</v>
      </c>
      <c r="G2660">
        <v>969328386.5</v>
      </c>
      <c r="H2660">
        <v>18992812.760000002</v>
      </c>
      <c r="I2660">
        <v>1090</v>
      </c>
      <c r="J2660" t="s">
        <v>1008</v>
      </c>
      <c r="K2660" t="s">
        <v>1010</v>
      </c>
      <c r="L2660" t="s">
        <v>1011</v>
      </c>
    </row>
    <row r="2661" spans="1:12" x14ac:dyDescent="0.4">
      <c r="A2661" t="s">
        <v>30431</v>
      </c>
      <c r="B2661" t="s">
        <v>6353</v>
      </c>
      <c r="C2661" t="s">
        <v>33065</v>
      </c>
      <c r="D2661" t="s">
        <v>6354</v>
      </c>
      <c r="E2661" t="s">
        <v>6355</v>
      </c>
      <c r="F2661" t="s">
        <v>17</v>
      </c>
      <c r="G2661">
        <v>34594122.020000003</v>
      </c>
      <c r="H2661">
        <v>3729584.74</v>
      </c>
      <c r="I2661">
        <v>118</v>
      </c>
      <c r="J2661" t="s">
        <v>6356</v>
      </c>
      <c r="K2661" t="s">
        <v>6357</v>
      </c>
      <c r="L2661" t="s">
        <v>6358</v>
      </c>
    </row>
    <row r="2662" spans="1:12" x14ac:dyDescent="0.4">
      <c r="A2662" t="s">
        <v>30431</v>
      </c>
      <c r="B2662" t="s">
        <v>14851</v>
      </c>
      <c r="C2662" t="s">
        <v>33066</v>
      </c>
      <c r="D2662" t="s">
        <v>14852</v>
      </c>
      <c r="E2662" t="s">
        <v>14853</v>
      </c>
      <c r="F2662" t="s">
        <v>88</v>
      </c>
      <c r="G2662">
        <v>165629487</v>
      </c>
      <c r="H2662">
        <v>30072645.43</v>
      </c>
      <c r="I2662">
        <v>491</v>
      </c>
      <c r="J2662" t="s">
        <v>14854</v>
      </c>
      <c r="K2662" t="s">
        <v>14855</v>
      </c>
      <c r="L2662" t="s">
        <v>14856</v>
      </c>
    </row>
    <row r="2663" spans="1:12" x14ac:dyDescent="0.4">
      <c r="A2663" t="s">
        <v>30428</v>
      </c>
      <c r="B2663" t="s">
        <v>1667</v>
      </c>
      <c r="C2663" t="s">
        <v>33067</v>
      </c>
      <c r="D2663" t="s">
        <v>1668</v>
      </c>
      <c r="E2663" t="s">
        <v>1669</v>
      </c>
      <c r="F2663" t="s">
        <v>338</v>
      </c>
      <c r="G2663" s="152">
        <v>205949000000</v>
      </c>
      <c r="H2663">
        <v>70750000000</v>
      </c>
      <c r="I2663" t="s">
        <v>1670</v>
      </c>
      <c r="J2663" t="s">
        <v>1671</v>
      </c>
      <c r="K2663" t="s">
        <v>1672</v>
      </c>
      <c r="L2663" t="s">
        <v>1673</v>
      </c>
    </row>
    <row r="2664" spans="1:12" x14ac:dyDescent="0.4">
      <c r="A2664" t="s">
        <v>30428</v>
      </c>
      <c r="B2664" t="s">
        <v>22115</v>
      </c>
      <c r="C2664" t="s">
        <v>33068</v>
      </c>
      <c r="D2664" t="s">
        <v>22116</v>
      </c>
      <c r="E2664" t="s">
        <v>22117</v>
      </c>
      <c r="F2664" t="s">
        <v>551</v>
      </c>
      <c r="G2664">
        <v>335014332.39999998</v>
      </c>
      <c r="H2664">
        <v>7604125.5499999998</v>
      </c>
      <c r="I2664">
        <v>1324</v>
      </c>
      <c r="J2664" t="s">
        <v>22118</v>
      </c>
      <c r="K2664" t="s">
        <v>22119</v>
      </c>
      <c r="L2664" t="s">
        <v>22120</v>
      </c>
    </row>
    <row r="2665" spans="1:12" x14ac:dyDescent="0.4">
      <c r="A2665" t="s">
        <v>30428</v>
      </c>
      <c r="B2665" t="s">
        <v>14845</v>
      </c>
      <c r="C2665" t="s">
        <v>33069</v>
      </c>
      <c r="D2665" t="s">
        <v>14846</v>
      </c>
      <c r="E2665" t="s">
        <v>14847</v>
      </c>
      <c r="F2665" t="s">
        <v>171</v>
      </c>
      <c r="G2665">
        <v>1111805797</v>
      </c>
      <c r="H2665">
        <v>126902878.40000001</v>
      </c>
      <c r="I2665">
        <v>2057</v>
      </c>
      <c r="J2665" t="s">
        <v>14848</v>
      </c>
      <c r="K2665" t="s">
        <v>14849</v>
      </c>
      <c r="L2665" t="s">
        <v>14850</v>
      </c>
    </row>
    <row r="2666" spans="1:12" x14ac:dyDescent="0.4">
      <c r="A2666" t="s">
        <v>30428</v>
      </c>
      <c r="B2666" t="s">
        <v>14839</v>
      </c>
      <c r="C2666" t="s">
        <v>33070</v>
      </c>
      <c r="D2666" t="s">
        <v>14840</v>
      </c>
      <c r="E2666" t="s">
        <v>14841</v>
      </c>
      <c r="F2666" t="s">
        <v>40</v>
      </c>
      <c r="G2666">
        <v>1660373697</v>
      </c>
      <c r="H2666">
        <v>72150371.400000006</v>
      </c>
      <c r="I2666">
        <v>4241</v>
      </c>
      <c r="J2666" t="s">
        <v>14842</v>
      </c>
      <c r="K2666" t="s">
        <v>14843</v>
      </c>
      <c r="L2666" t="s">
        <v>14844</v>
      </c>
    </row>
    <row r="2667" spans="1:12" x14ac:dyDescent="0.4">
      <c r="A2667" t="s">
        <v>30431</v>
      </c>
      <c r="B2667" t="s">
        <v>10735</v>
      </c>
      <c r="C2667" t="s">
        <v>33071</v>
      </c>
      <c r="D2667" t="s">
        <v>10736</v>
      </c>
      <c r="E2667" t="s">
        <v>10737</v>
      </c>
      <c r="F2667" t="s">
        <v>88</v>
      </c>
      <c r="G2667">
        <v>1274221814</v>
      </c>
      <c r="H2667">
        <v>165650998.30000001</v>
      </c>
      <c r="I2667">
        <v>3261</v>
      </c>
      <c r="J2667" t="s">
        <v>10738</v>
      </c>
      <c r="K2667" t="s">
        <v>10739</v>
      </c>
      <c r="L2667" t="s">
        <v>10740</v>
      </c>
    </row>
    <row r="2668" spans="1:12" x14ac:dyDescent="0.4">
      <c r="A2668" t="s">
        <v>30428</v>
      </c>
      <c r="B2668" t="s">
        <v>18860</v>
      </c>
      <c r="C2668" t="s">
        <v>33072</v>
      </c>
      <c r="D2668" t="s">
        <v>18861</v>
      </c>
      <c r="E2668" t="s">
        <v>18862</v>
      </c>
      <c r="F2668" t="s">
        <v>544</v>
      </c>
      <c r="G2668">
        <v>134246184.40000001</v>
      </c>
      <c r="H2668">
        <v>16093060.08</v>
      </c>
      <c r="I2668">
        <v>1091</v>
      </c>
      <c r="J2668" t="s">
        <v>18863</v>
      </c>
      <c r="K2668" t="s">
        <v>18864</v>
      </c>
      <c r="L2668" t="s">
        <v>18865</v>
      </c>
    </row>
    <row r="2669" spans="1:12" x14ac:dyDescent="0.4">
      <c r="A2669" t="s">
        <v>30428</v>
      </c>
      <c r="B2669" t="s">
        <v>15647</v>
      </c>
      <c r="C2669" t="s">
        <v>33073</v>
      </c>
      <c r="D2669" t="s">
        <v>15648</v>
      </c>
      <c r="E2669" t="s">
        <v>15649</v>
      </c>
      <c r="F2669" t="s">
        <v>306</v>
      </c>
      <c r="G2669">
        <v>975338224.29999995</v>
      </c>
      <c r="H2669">
        <v>431359400.10000002</v>
      </c>
      <c r="I2669">
        <v>2380</v>
      </c>
      <c r="J2669" t="s">
        <v>15650</v>
      </c>
      <c r="K2669" t="s">
        <v>15651</v>
      </c>
      <c r="L2669" t="s">
        <v>15652</v>
      </c>
    </row>
    <row r="2670" spans="1:12" x14ac:dyDescent="0.4">
      <c r="A2670" t="s">
        <v>30431</v>
      </c>
      <c r="B2670" t="s">
        <v>119</v>
      </c>
      <c r="C2670" t="s">
        <v>33074</v>
      </c>
      <c r="D2670" t="s">
        <v>120</v>
      </c>
      <c r="E2670" t="s">
        <v>121</v>
      </c>
      <c r="F2670" t="s">
        <v>32</v>
      </c>
      <c r="G2670">
        <v>138265978.09999999</v>
      </c>
      <c r="H2670">
        <v>7995919.3600000003</v>
      </c>
      <c r="I2670">
        <v>893</v>
      </c>
      <c r="J2670" t="s">
        <v>122</v>
      </c>
      <c r="K2670" t="s">
        <v>123</v>
      </c>
      <c r="L2670" t="s">
        <v>124</v>
      </c>
    </row>
    <row r="2671" spans="1:12" x14ac:dyDescent="0.4">
      <c r="A2671" t="s">
        <v>30431</v>
      </c>
      <c r="B2671" t="s">
        <v>14826</v>
      </c>
      <c r="C2671" t="s">
        <v>33075</v>
      </c>
      <c r="D2671" t="s">
        <v>14827</v>
      </c>
      <c r="E2671" t="s">
        <v>14828</v>
      </c>
      <c r="F2671" t="s">
        <v>2616</v>
      </c>
      <c r="G2671">
        <v>4592615867</v>
      </c>
      <c r="H2671">
        <v>-186311153.40000001</v>
      </c>
      <c r="I2671" t="s">
        <v>14829</v>
      </c>
      <c r="J2671" t="s">
        <v>14830</v>
      </c>
      <c r="K2671" t="s">
        <v>14831</v>
      </c>
      <c r="L2671" t="s">
        <v>14832</v>
      </c>
    </row>
    <row r="2672" spans="1:12" x14ac:dyDescent="0.4">
      <c r="A2672" t="s">
        <v>30428</v>
      </c>
      <c r="B2672" t="s">
        <v>249</v>
      </c>
      <c r="C2672" t="s">
        <v>33076</v>
      </c>
      <c r="D2672" t="s">
        <v>250</v>
      </c>
      <c r="E2672" t="s">
        <v>251</v>
      </c>
      <c r="F2672" t="s">
        <v>253</v>
      </c>
      <c r="G2672">
        <v>261896824.80000001</v>
      </c>
      <c r="H2672">
        <v>56588953.490000002</v>
      </c>
      <c r="I2672">
        <v>866</v>
      </c>
      <c r="J2672" t="s">
        <v>252</v>
      </c>
      <c r="K2672" t="s">
        <v>254</v>
      </c>
      <c r="L2672" t="s">
        <v>255</v>
      </c>
    </row>
    <row r="2673" spans="1:12" x14ac:dyDescent="0.4">
      <c r="A2673" t="s">
        <v>30428</v>
      </c>
      <c r="B2673" t="s">
        <v>26759</v>
      </c>
      <c r="C2673" t="s">
        <v>33077</v>
      </c>
      <c r="D2673" t="s">
        <v>26760</v>
      </c>
      <c r="E2673" t="s">
        <v>26761</v>
      </c>
      <c r="F2673" t="s">
        <v>306</v>
      </c>
      <c r="G2673">
        <v>53535183.630000003</v>
      </c>
      <c r="H2673">
        <v>-6805222.2599999998</v>
      </c>
      <c r="I2673">
        <v>409</v>
      </c>
      <c r="J2673" t="s">
        <v>26762</v>
      </c>
      <c r="K2673" t="s">
        <v>26763</v>
      </c>
      <c r="L2673" t="s">
        <v>26764</v>
      </c>
    </row>
    <row r="2674" spans="1:12" x14ac:dyDescent="0.4">
      <c r="A2674" t="s">
        <v>30431</v>
      </c>
      <c r="B2674" t="s">
        <v>10729</v>
      </c>
      <c r="C2674" t="s">
        <v>33078</v>
      </c>
      <c r="D2674" t="s">
        <v>10730</v>
      </c>
      <c r="E2674" t="s">
        <v>10731</v>
      </c>
      <c r="F2674" t="s">
        <v>171</v>
      </c>
      <c r="G2674">
        <v>620559908.79999995</v>
      </c>
      <c r="H2674">
        <v>-29411535.280000001</v>
      </c>
      <c r="I2674">
        <v>4051</v>
      </c>
      <c r="J2674" t="s">
        <v>10732</v>
      </c>
      <c r="K2674" t="s">
        <v>10733</v>
      </c>
      <c r="L2674" t="s">
        <v>10734</v>
      </c>
    </row>
    <row r="2675" spans="1:12" x14ac:dyDescent="0.4">
      <c r="A2675" t="s">
        <v>30428</v>
      </c>
      <c r="B2675" t="s">
        <v>14819</v>
      </c>
      <c r="C2675" t="s">
        <v>33079</v>
      </c>
      <c r="D2675" t="s">
        <v>14820</v>
      </c>
      <c r="E2675" t="s">
        <v>14821</v>
      </c>
      <c r="F2675" t="s">
        <v>285</v>
      </c>
      <c r="G2675">
        <v>4144232595</v>
      </c>
      <c r="H2675">
        <v>253132676.19999999</v>
      </c>
      <c r="I2675" t="s">
        <v>14822</v>
      </c>
      <c r="J2675" t="s">
        <v>14823</v>
      </c>
      <c r="K2675" t="s">
        <v>14824</v>
      </c>
      <c r="L2675" t="s">
        <v>14825</v>
      </c>
    </row>
    <row r="2676" spans="1:12" x14ac:dyDescent="0.4">
      <c r="A2676" t="s">
        <v>30431</v>
      </c>
      <c r="B2676" t="s">
        <v>14813</v>
      </c>
      <c r="C2676" t="s">
        <v>33080</v>
      </c>
      <c r="D2676" t="s">
        <v>14814</v>
      </c>
      <c r="E2676" t="s">
        <v>14815</v>
      </c>
      <c r="F2676" t="s">
        <v>156</v>
      </c>
      <c r="G2676">
        <v>371150930.10000002</v>
      </c>
      <c r="H2676">
        <v>148100239.30000001</v>
      </c>
      <c r="I2676">
        <v>2772</v>
      </c>
      <c r="J2676" t="s">
        <v>14816</v>
      </c>
      <c r="K2676" t="s">
        <v>14817</v>
      </c>
      <c r="L2676" t="s">
        <v>14818</v>
      </c>
    </row>
    <row r="2677" spans="1:12" x14ac:dyDescent="0.4">
      <c r="A2677" t="s">
        <v>30428</v>
      </c>
      <c r="B2677" t="s">
        <v>14807</v>
      </c>
      <c r="C2677" t="s">
        <v>33081</v>
      </c>
      <c r="D2677" t="s">
        <v>14808</v>
      </c>
      <c r="E2677" t="s">
        <v>14809</v>
      </c>
      <c r="F2677" t="s">
        <v>2616</v>
      </c>
      <c r="G2677">
        <v>1455169851</v>
      </c>
      <c r="H2677">
        <v>66247011.140000001</v>
      </c>
      <c r="I2677">
        <v>6008</v>
      </c>
      <c r="J2677" t="s">
        <v>14810</v>
      </c>
      <c r="K2677" t="s">
        <v>14811</v>
      </c>
      <c r="L2677" t="s">
        <v>14812</v>
      </c>
    </row>
    <row r="2678" spans="1:12" x14ac:dyDescent="0.4">
      <c r="A2678" t="s">
        <v>30431</v>
      </c>
      <c r="B2678" t="s">
        <v>8070</v>
      </c>
      <c r="C2678" t="s">
        <v>33082</v>
      </c>
      <c r="D2678" t="s">
        <v>8071</v>
      </c>
      <c r="E2678" t="s">
        <v>8072</v>
      </c>
      <c r="F2678" t="s">
        <v>2909</v>
      </c>
      <c r="G2678">
        <v>324649794</v>
      </c>
      <c r="H2678">
        <v>37392298.390000001</v>
      </c>
      <c r="I2678">
        <v>1134</v>
      </c>
      <c r="J2678" t="s">
        <v>8073</v>
      </c>
      <c r="K2678" t="s">
        <v>8074</v>
      </c>
      <c r="L2678" t="s">
        <v>8075</v>
      </c>
    </row>
    <row r="2679" spans="1:12" x14ac:dyDescent="0.4">
      <c r="A2679" t="s">
        <v>30428</v>
      </c>
      <c r="B2679" t="s">
        <v>27206</v>
      </c>
      <c r="C2679" t="s">
        <v>33083</v>
      </c>
      <c r="D2679" t="s">
        <v>27207</v>
      </c>
      <c r="E2679" t="s">
        <v>27208</v>
      </c>
      <c r="F2679" t="s">
        <v>560</v>
      </c>
      <c r="G2679">
        <v>1918680826</v>
      </c>
      <c r="H2679">
        <v>3395626.02</v>
      </c>
      <c r="I2679" t="s">
        <v>27209</v>
      </c>
      <c r="J2679" t="s">
        <v>27210</v>
      </c>
      <c r="K2679" t="s">
        <v>27211</v>
      </c>
      <c r="L2679" t="s">
        <v>27212</v>
      </c>
    </row>
    <row r="2680" spans="1:12" x14ac:dyDescent="0.4">
      <c r="A2680" t="s">
        <v>30431</v>
      </c>
      <c r="B2680" t="s">
        <v>13311</v>
      </c>
      <c r="C2680" t="s">
        <v>33084</v>
      </c>
      <c r="D2680" t="s">
        <v>13312</v>
      </c>
      <c r="E2680" t="s">
        <v>13313</v>
      </c>
      <c r="F2680" t="s">
        <v>40</v>
      </c>
      <c r="G2680">
        <v>21188959.699999999</v>
      </c>
      <c r="H2680">
        <v>4871356.76</v>
      </c>
      <c r="I2680">
        <v>324</v>
      </c>
      <c r="J2680" t="s">
        <v>13314</v>
      </c>
      <c r="K2680" t="s">
        <v>13315</v>
      </c>
      <c r="L2680" t="s">
        <v>13316</v>
      </c>
    </row>
    <row r="2681" spans="1:12" x14ac:dyDescent="0.4">
      <c r="A2681" t="s">
        <v>30428</v>
      </c>
      <c r="B2681" t="s">
        <v>6638</v>
      </c>
      <c r="C2681" t="s">
        <v>33085</v>
      </c>
      <c r="D2681" t="s">
        <v>6639</v>
      </c>
      <c r="E2681" t="s">
        <v>6640</v>
      </c>
      <c r="F2681" t="s">
        <v>185</v>
      </c>
      <c r="G2681">
        <v>611237417.89999998</v>
      </c>
      <c r="H2681">
        <v>107482280.7</v>
      </c>
      <c r="I2681">
        <v>687</v>
      </c>
      <c r="J2681" t="s">
        <v>6641</v>
      </c>
      <c r="K2681" t="s">
        <v>6642</v>
      </c>
      <c r="L2681" t="s">
        <v>6643</v>
      </c>
    </row>
    <row r="2682" spans="1:12" x14ac:dyDescent="0.4">
      <c r="A2682" t="s">
        <v>30431</v>
      </c>
      <c r="B2682" t="s">
        <v>14795</v>
      </c>
      <c r="C2682" t="s">
        <v>33086</v>
      </c>
      <c r="D2682" t="s">
        <v>14796</v>
      </c>
      <c r="E2682" t="s">
        <v>14797</v>
      </c>
      <c r="F2682" t="s">
        <v>306</v>
      </c>
      <c r="G2682">
        <v>500420633</v>
      </c>
      <c r="H2682">
        <v>105604403.8</v>
      </c>
      <c r="I2682">
        <v>1627</v>
      </c>
      <c r="J2682" t="s">
        <v>14798</v>
      </c>
      <c r="K2682" t="s">
        <v>14799</v>
      </c>
      <c r="L2682" t="s">
        <v>14800</v>
      </c>
    </row>
    <row r="2683" spans="1:12" x14ac:dyDescent="0.4">
      <c r="A2683" t="s">
        <v>30428</v>
      </c>
      <c r="B2683" t="s">
        <v>11775</v>
      </c>
      <c r="C2683" t="s">
        <v>33087</v>
      </c>
      <c r="D2683" t="s">
        <v>11776</v>
      </c>
      <c r="E2683" t="s">
        <v>11777</v>
      </c>
      <c r="F2683" t="s">
        <v>171</v>
      </c>
      <c r="G2683">
        <v>814195562.5</v>
      </c>
      <c r="H2683">
        <v>101325372</v>
      </c>
      <c r="I2683">
        <v>1238</v>
      </c>
      <c r="J2683" t="s">
        <v>11778</v>
      </c>
      <c r="K2683" t="s">
        <v>11779</v>
      </c>
      <c r="L2683" t="s">
        <v>11780</v>
      </c>
    </row>
    <row r="2684" spans="1:12" x14ac:dyDescent="0.4">
      <c r="A2684" t="s">
        <v>30431</v>
      </c>
      <c r="B2684" t="s">
        <v>6202</v>
      </c>
      <c r="C2684" t="s">
        <v>33088</v>
      </c>
      <c r="D2684" t="s">
        <v>6203</v>
      </c>
      <c r="E2684" t="s">
        <v>6204</v>
      </c>
      <c r="F2684" t="s">
        <v>32</v>
      </c>
      <c r="G2684">
        <v>33217161.100000001</v>
      </c>
      <c r="H2684">
        <v>12136770.85</v>
      </c>
      <c r="I2684">
        <v>385</v>
      </c>
      <c r="J2684" t="s">
        <v>6205</v>
      </c>
      <c r="K2684" t="s">
        <v>6206</v>
      </c>
      <c r="L2684" t="s">
        <v>6207</v>
      </c>
    </row>
    <row r="2685" spans="1:12" x14ac:dyDescent="0.4">
      <c r="A2685" t="s">
        <v>30431</v>
      </c>
      <c r="B2685" t="s">
        <v>24291</v>
      </c>
      <c r="C2685" t="s">
        <v>33089</v>
      </c>
      <c r="D2685" t="s">
        <v>24292</v>
      </c>
      <c r="E2685" t="s">
        <v>24293</v>
      </c>
      <c r="F2685" t="s">
        <v>74</v>
      </c>
      <c r="G2685">
        <v>392491491.30000001</v>
      </c>
      <c r="H2685">
        <v>-17232016.789999999</v>
      </c>
      <c r="I2685">
        <v>2667</v>
      </c>
      <c r="J2685" t="s">
        <v>24294</v>
      </c>
      <c r="K2685" t="s">
        <v>24295</v>
      </c>
      <c r="L2685" t="s">
        <v>24296</v>
      </c>
    </row>
    <row r="2686" spans="1:12" x14ac:dyDescent="0.4">
      <c r="A2686" t="s">
        <v>30428</v>
      </c>
      <c r="B2686" t="s">
        <v>14801</v>
      </c>
      <c r="C2686" t="s">
        <v>33090</v>
      </c>
      <c r="D2686" t="s">
        <v>14802</v>
      </c>
      <c r="E2686" t="s">
        <v>14803</v>
      </c>
      <c r="F2686" t="s">
        <v>199</v>
      </c>
      <c r="G2686">
        <v>354336907.60000002</v>
      </c>
      <c r="H2686">
        <v>22217171.329999998</v>
      </c>
      <c r="I2686">
        <v>558</v>
      </c>
      <c r="J2686" t="s">
        <v>14804</v>
      </c>
      <c r="K2686" t="s">
        <v>14805</v>
      </c>
      <c r="L2686" t="s">
        <v>14806</v>
      </c>
    </row>
    <row r="2687" spans="1:12" x14ac:dyDescent="0.4">
      <c r="A2687" t="s">
        <v>30493</v>
      </c>
      <c r="B2687" t="s">
        <v>77</v>
      </c>
      <c r="C2687" t="s">
        <v>33091</v>
      </c>
      <c r="D2687" t="s">
        <v>78</v>
      </c>
      <c r="E2687" t="s">
        <v>79</v>
      </c>
      <c r="F2687" t="s">
        <v>74</v>
      </c>
      <c r="G2687">
        <v>41225825.609999999</v>
      </c>
      <c r="H2687">
        <v>5849631.0499999998</v>
      </c>
      <c r="I2687">
        <v>187</v>
      </c>
      <c r="J2687" t="s">
        <v>80</v>
      </c>
      <c r="K2687" t="s">
        <v>81</v>
      </c>
      <c r="L2687" t="s">
        <v>82</v>
      </c>
    </row>
    <row r="2688" spans="1:12" x14ac:dyDescent="0.4">
      <c r="A2688" t="s">
        <v>30431</v>
      </c>
      <c r="B2688" t="s">
        <v>14789</v>
      </c>
      <c r="C2688" t="s">
        <v>33092</v>
      </c>
      <c r="D2688" t="s">
        <v>14790</v>
      </c>
      <c r="E2688" t="s">
        <v>14791</v>
      </c>
      <c r="F2688" t="s">
        <v>509</v>
      </c>
      <c r="G2688">
        <v>4135510177</v>
      </c>
      <c r="H2688">
        <v>470208390.39999998</v>
      </c>
      <c r="I2688">
        <v>3278</v>
      </c>
      <c r="J2688" t="s">
        <v>14792</v>
      </c>
      <c r="K2688" t="s">
        <v>14793</v>
      </c>
      <c r="L2688" t="s">
        <v>14794</v>
      </c>
    </row>
    <row r="2689" spans="1:12" x14ac:dyDescent="0.4">
      <c r="A2689" t="s">
        <v>30428</v>
      </c>
      <c r="B2689" t="s">
        <v>23206</v>
      </c>
      <c r="C2689" t="s">
        <v>33093</v>
      </c>
      <c r="D2689" t="s">
        <v>23207</v>
      </c>
      <c r="E2689" t="s">
        <v>23208</v>
      </c>
      <c r="F2689" t="s">
        <v>1055</v>
      </c>
      <c r="G2689">
        <v>2867977823</v>
      </c>
      <c r="H2689">
        <v>479394204.39999998</v>
      </c>
      <c r="I2689" t="s">
        <v>23209</v>
      </c>
      <c r="J2689" t="s">
        <v>23210</v>
      </c>
      <c r="K2689" t="s">
        <v>23211</v>
      </c>
      <c r="L2689" t="s">
        <v>23212</v>
      </c>
    </row>
    <row r="2690" spans="1:12" x14ac:dyDescent="0.4">
      <c r="A2690" t="s">
        <v>30431</v>
      </c>
      <c r="B2690" t="s">
        <v>12834</v>
      </c>
      <c r="C2690" t="s">
        <v>33094</v>
      </c>
      <c r="D2690" t="s">
        <v>12835</v>
      </c>
      <c r="E2690" t="s">
        <v>12836</v>
      </c>
      <c r="F2690" t="s">
        <v>238</v>
      </c>
      <c r="G2690">
        <v>198828511.30000001</v>
      </c>
      <c r="H2690">
        <v>20081539.34</v>
      </c>
      <c r="I2690">
        <v>901</v>
      </c>
      <c r="J2690" t="s">
        <v>12837</v>
      </c>
      <c r="K2690" t="s">
        <v>12838</v>
      </c>
      <c r="L2690" t="s">
        <v>12839</v>
      </c>
    </row>
    <row r="2691" spans="1:12" x14ac:dyDescent="0.4">
      <c r="A2691" t="s">
        <v>30428</v>
      </c>
      <c r="B2691" t="s">
        <v>14776</v>
      </c>
      <c r="C2691" t="s">
        <v>33095</v>
      </c>
      <c r="D2691" t="s">
        <v>14777</v>
      </c>
      <c r="E2691" t="s">
        <v>14778</v>
      </c>
      <c r="F2691" t="s">
        <v>996</v>
      </c>
      <c r="G2691">
        <v>6534146752</v>
      </c>
      <c r="H2691">
        <v>-91225787</v>
      </c>
      <c r="I2691" t="s">
        <v>14779</v>
      </c>
      <c r="J2691" t="s">
        <v>14780</v>
      </c>
      <c r="K2691" t="s">
        <v>14781</v>
      </c>
      <c r="L2691" t="s">
        <v>14782</v>
      </c>
    </row>
    <row r="2692" spans="1:12" x14ac:dyDescent="0.4">
      <c r="A2692" t="s">
        <v>30431</v>
      </c>
      <c r="B2692" t="s">
        <v>14770</v>
      </c>
      <c r="C2692" t="s">
        <v>33096</v>
      </c>
      <c r="D2692" t="s">
        <v>14771</v>
      </c>
      <c r="E2692" t="s">
        <v>14772</v>
      </c>
      <c r="F2692" t="s">
        <v>10</v>
      </c>
      <c r="G2692">
        <v>343330779.80000001</v>
      </c>
      <c r="H2692">
        <v>28549110.02</v>
      </c>
      <c r="I2692">
        <v>4774</v>
      </c>
      <c r="J2692" t="s">
        <v>14773</v>
      </c>
      <c r="K2692" t="s">
        <v>14774</v>
      </c>
      <c r="L2692" t="s">
        <v>14775</v>
      </c>
    </row>
    <row r="2693" spans="1:12" x14ac:dyDescent="0.4">
      <c r="A2693" t="s">
        <v>30431</v>
      </c>
      <c r="B2693" t="s">
        <v>14757</v>
      </c>
      <c r="C2693" t="s">
        <v>33097</v>
      </c>
      <c r="D2693" t="s">
        <v>14758</v>
      </c>
      <c r="E2693" t="s">
        <v>14759</v>
      </c>
      <c r="F2693" t="s">
        <v>32</v>
      </c>
      <c r="G2693">
        <v>7076393038</v>
      </c>
      <c r="H2693">
        <v>593199845.60000002</v>
      </c>
      <c r="I2693" t="s">
        <v>14760</v>
      </c>
      <c r="J2693" t="s">
        <v>14761</v>
      </c>
      <c r="K2693" t="s">
        <v>14762</v>
      </c>
      <c r="L2693" t="s">
        <v>14763</v>
      </c>
    </row>
    <row r="2694" spans="1:12" x14ac:dyDescent="0.4">
      <c r="A2694" t="s">
        <v>30431</v>
      </c>
      <c r="B2694" t="s">
        <v>14751</v>
      </c>
      <c r="C2694" t="s">
        <v>33098</v>
      </c>
      <c r="D2694" t="s">
        <v>14752</v>
      </c>
      <c r="E2694" t="s">
        <v>14753</v>
      </c>
      <c r="F2694" t="s">
        <v>2149</v>
      </c>
      <c r="G2694">
        <v>5210647143</v>
      </c>
      <c r="H2694">
        <v>33844144.189999998</v>
      </c>
      <c r="I2694">
        <v>2461</v>
      </c>
      <c r="J2694" t="s">
        <v>14754</v>
      </c>
      <c r="K2694" t="s">
        <v>14755</v>
      </c>
      <c r="L2694" t="s">
        <v>14756</v>
      </c>
    </row>
    <row r="2695" spans="1:12" x14ac:dyDescent="0.4">
      <c r="A2695" t="s">
        <v>30431</v>
      </c>
      <c r="B2695" t="s">
        <v>23511</v>
      </c>
      <c r="C2695" t="s">
        <v>33099</v>
      </c>
      <c r="D2695" t="s">
        <v>23512</v>
      </c>
      <c r="E2695" t="s">
        <v>23513</v>
      </c>
      <c r="F2695" t="s">
        <v>171</v>
      </c>
      <c r="G2695">
        <v>1661999145</v>
      </c>
      <c r="H2695">
        <v>90578072.060000002</v>
      </c>
      <c r="I2695">
        <v>9915</v>
      </c>
      <c r="J2695" t="s">
        <v>23514</v>
      </c>
      <c r="K2695" t="s">
        <v>23515</v>
      </c>
      <c r="L2695" t="s">
        <v>23516</v>
      </c>
    </row>
    <row r="2696" spans="1:12" x14ac:dyDescent="0.4">
      <c r="A2696" t="s">
        <v>30431</v>
      </c>
      <c r="B2696" t="s">
        <v>7485</v>
      </c>
      <c r="C2696" t="s">
        <v>33100</v>
      </c>
      <c r="D2696" t="s">
        <v>7486</v>
      </c>
      <c r="E2696" t="s">
        <v>7487</v>
      </c>
      <c r="F2696" t="s">
        <v>74</v>
      </c>
      <c r="G2696">
        <v>442927087.80000001</v>
      </c>
      <c r="H2696">
        <v>34537411.990000002</v>
      </c>
      <c r="I2696">
        <v>2512</v>
      </c>
      <c r="J2696" t="s">
        <v>7488</v>
      </c>
      <c r="K2696" t="s">
        <v>7489</v>
      </c>
      <c r="L2696" t="s">
        <v>7490</v>
      </c>
    </row>
    <row r="2697" spans="1:12" x14ac:dyDescent="0.4">
      <c r="A2697" t="s">
        <v>30428</v>
      </c>
      <c r="B2697" t="s">
        <v>14745</v>
      </c>
      <c r="C2697" t="s">
        <v>33101</v>
      </c>
      <c r="D2697" t="s">
        <v>14746</v>
      </c>
      <c r="E2697" t="s">
        <v>14747</v>
      </c>
      <c r="F2697" t="s">
        <v>25</v>
      </c>
      <c r="G2697">
        <v>1217169184</v>
      </c>
      <c r="H2697">
        <v>65218419.149999999</v>
      </c>
      <c r="I2697">
        <v>1694</v>
      </c>
      <c r="J2697" t="s">
        <v>14748</v>
      </c>
      <c r="K2697" t="s">
        <v>14749</v>
      </c>
      <c r="L2697" t="s">
        <v>14750</v>
      </c>
    </row>
    <row r="2698" spans="1:12" x14ac:dyDescent="0.4">
      <c r="A2698" t="s">
        <v>30431</v>
      </c>
      <c r="B2698" t="s">
        <v>14739</v>
      </c>
      <c r="C2698" t="s">
        <v>33102</v>
      </c>
      <c r="D2698" t="s">
        <v>14740</v>
      </c>
      <c r="E2698" t="s">
        <v>14741</v>
      </c>
      <c r="F2698" t="s">
        <v>378</v>
      </c>
      <c r="G2698">
        <v>429329246.60000002</v>
      </c>
      <c r="H2698">
        <v>71859999.620000005</v>
      </c>
      <c r="I2698">
        <v>1283</v>
      </c>
      <c r="J2698" t="s">
        <v>14742</v>
      </c>
      <c r="K2698" t="s">
        <v>14743</v>
      </c>
      <c r="L2698" t="s">
        <v>14744</v>
      </c>
    </row>
    <row r="2699" spans="1:12" x14ac:dyDescent="0.4">
      <c r="A2699" t="s">
        <v>30431</v>
      </c>
      <c r="B2699" t="s">
        <v>24285</v>
      </c>
      <c r="C2699" t="s">
        <v>33103</v>
      </c>
      <c r="D2699" t="s">
        <v>24286</v>
      </c>
      <c r="E2699" t="s">
        <v>24287</v>
      </c>
      <c r="F2699" t="s">
        <v>285</v>
      </c>
      <c r="G2699">
        <v>236008395</v>
      </c>
      <c r="H2699">
        <v>18660615.050000001</v>
      </c>
      <c r="I2699">
        <v>2495</v>
      </c>
      <c r="J2699" t="s">
        <v>24288</v>
      </c>
      <c r="K2699" t="s">
        <v>24289</v>
      </c>
      <c r="L2699" t="s">
        <v>24290</v>
      </c>
    </row>
    <row r="2700" spans="1:12" x14ac:dyDescent="0.4">
      <c r="A2700" t="s">
        <v>30428</v>
      </c>
      <c r="B2700" t="s">
        <v>4001</v>
      </c>
      <c r="C2700" t="s">
        <v>33104</v>
      </c>
      <c r="D2700" t="s">
        <v>4002</v>
      </c>
      <c r="E2700" t="s">
        <v>4003</v>
      </c>
      <c r="F2700" t="s">
        <v>238</v>
      </c>
      <c r="G2700">
        <v>2348142792</v>
      </c>
      <c r="H2700">
        <v>689289146.60000002</v>
      </c>
      <c r="I2700">
        <v>2591</v>
      </c>
      <c r="J2700" t="s">
        <v>4004</v>
      </c>
      <c r="K2700" t="s">
        <v>4005</v>
      </c>
      <c r="L2700" t="s">
        <v>4006</v>
      </c>
    </row>
    <row r="2701" spans="1:12" x14ac:dyDescent="0.4">
      <c r="A2701" t="s">
        <v>30428</v>
      </c>
      <c r="B2701" t="s">
        <v>23413</v>
      </c>
      <c r="C2701" t="s">
        <v>33105</v>
      </c>
      <c r="D2701" t="s">
        <v>23414</v>
      </c>
      <c r="E2701" t="s">
        <v>23415</v>
      </c>
      <c r="F2701" t="s">
        <v>40</v>
      </c>
      <c r="G2701">
        <v>51780403.960000001</v>
      </c>
      <c r="H2701">
        <v>-13801283.84</v>
      </c>
      <c r="I2701">
        <v>835</v>
      </c>
      <c r="J2701" t="s">
        <v>23416</v>
      </c>
      <c r="K2701" t="s">
        <v>23417</v>
      </c>
      <c r="L2701" t="s">
        <v>23418</v>
      </c>
    </row>
    <row r="2702" spans="1:12" x14ac:dyDescent="0.4">
      <c r="A2702" t="s">
        <v>30428</v>
      </c>
      <c r="B2702" t="s">
        <v>22109</v>
      </c>
      <c r="C2702" t="s">
        <v>33106</v>
      </c>
      <c r="D2702" t="s">
        <v>22110</v>
      </c>
      <c r="E2702" t="s">
        <v>22111</v>
      </c>
      <c r="F2702" t="s">
        <v>40</v>
      </c>
      <c r="G2702">
        <v>67969817.859999999</v>
      </c>
      <c r="H2702">
        <v>-25180955.77</v>
      </c>
      <c r="I2702">
        <v>1521</v>
      </c>
      <c r="J2702" t="s">
        <v>22112</v>
      </c>
      <c r="K2702" t="s">
        <v>22113</v>
      </c>
      <c r="L2702" t="s">
        <v>22114</v>
      </c>
    </row>
    <row r="2703" spans="1:12" x14ac:dyDescent="0.4">
      <c r="A2703" t="s">
        <v>30431</v>
      </c>
      <c r="B2703" t="s">
        <v>14733</v>
      </c>
      <c r="C2703" t="s">
        <v>33107</v>
      </c>
      <c r="D2703" t="s">
        <v>14734</v>
      </c>
      <c r="E2703" t="s">
        <v>14735</v>
      </c>
      <c r="F2703" t="s">
        <v>398</v>
      </c>
      <c r="G2703">
        <v>306283335.69999999</v>
      </c>
      <c r="H2703">
        <v>7409883.4000000004</v>
      </c>
      <c r="I2703">
        <v>634</v>
      </c>
      <c r="J2703" t="s">
        <v>14736</v>
      </c>
      <c r="K2703" t="s">
        <v>14737</v>
      </c>
      <c r="L2703" t="s">
        <v>14738</v>
      </c>
    </row>
    <row r="2704" spans="1:12" x14ac:dyDescent="0.4">
      <c r="A2704" t="s">
        <v>30431</v>
      </c>
      <c r="B2704" t="s">
        <v>14726</v>
      </c>
      <c r="C2704" t="s">
        <v>33108</v>
      </c>
      <c r="D2704" t="s">
        <v>14727</v>
      </c>
      <c r="E2704" t="s">
        <v>14728</v>
      </c>
      <c r="F2704" t="s">
        <v>338</v>
      </c>
      <c r="G2704">
        <v>46207000000</v>
      </c>
      <c r="H2704">
        <v>12850000000</v>
      </c>
      <c r="I2704" t="s">
        <v>14729</v>
      </c>
      <c r="J2704" t="s">
        <v>14730</v>
      </c>
      <c r="K2704" t="s">
        <v>14731</v>
      </c>
      <c r="L2704" t="s">
        <v>14732</v>
      </c>
    </row>
    <row r="2705" spans="1:12" x14ac:dyDescent="0.4">
      <c r="A2705" t="s">
        <v>30428</v>
      </c>
      <c r="B2705" t="s">
        <v>21539</v>
      </c>
      <c r="C2705" t="s">
        <v>33109</v>
      </c>
      <c r="D2705" t="s">
        <v>21540</v>
      </c>
      <c r="E2705" t="s">
        <v>21541</v>
      </c>
      <c r="F2705" t="s">
        <v>171</v>
      </c>
      <c r="G2705">
        <v>1619205570</v>
      </c>
      <c r="H2705">
        <v>40022860.109999999</v>
      </c>
      <c r="I2705">
        <v>4697</v>
      </c>
      <c r="J2705" t="s">
        <v>21542</v>
      </c>
      <c r="K2705" t="s">
        <v>21543</v>
      </c>
      <c r="L2705" t="s">
        <v>21544</v>
      </c>
    </row>
    <row r="2706" spans="1:12" x14ac:dyDescent="0.4">
      <c r="A2706" t="s">
        <v>30428</v>
      </c>
      <c r="B2706" t="s">
        <v>14719</v>
      </c>
      <c r="C2706" t="s">
        <v>33110</v>
      </c>
      <c r="D2706" t="s">
        <v>14720</v>
      </c>
      <c r="E2706" t="s">
        <v>14721</v>
      </c>
      <c r="F2706" t="s">
        <v>1055</v>
      </c>
      <c r="G2706">
        <v>9681332374</v>
      </c>
      <c r="H2706">
        <v>1630289557</v>
      </c>
      <c r="I2706" t="s">
        <v>14722</v>
      </c>
      <c r="J2706" t="s">
        <v>14723</v>
      </c>
      <c r="K2706" t="s">
        <v>14724</v>
      </c>
      <c r="L2706" t="s">
        <v>14725</v>
      </c>
    </row>
    <row r="2707" spans="1:12" x14ac:dyDescent="0.4">
      <c r="A2707" t="s">
        <v>30431</v>
      </c>
      <c r="B2707" t="s">
        <v>2054</v>
      </c>
      <c r="C2707" t="s">
        <v>33111</v>
      </c>
      <c r="D2707" t="s">
        <v>2055</v>
      </c>
      <c r="E2707" t="s">
        <v>2056</v>
      </c>
      <c r="F2707" t="s">
        <v>1009</v>
      </c>
      <c r="G2707">
        <v>270117600</v>
      </c>
      <c r="H2707">
        <v>-1487577.78</v>
      </c>
      <c r="I2707">
        <v>1116</v>
      </c>
      <c r="J2707" t="s">
        <v>2057</v>
      </c>
      <c r="K2707" t="s">
        <v>2058</v>
      </c>
      <c r="L2707" t="s">
        <v>2059</v>
      </c>
    </row>
    <row r="2708" spans="1:12" x14ac:dyDescent="0.4">
      <c r="A2708" t="s">
        <v>30431</v>
      </c>
      <c r="B2708" t="s">
        <v>22103</v>
      </c>
      <c r="C2708" t="s">
        <v>33112</v>
      </c>
      <c r="D2708" t="s">
        <v>22104</v>
      </c>
      <c r="E2708" t="s">
        <v>22105</v>
      </c>
      <c r="F2708" t="s">
        <v>681</v>
      </c>
      <c r="G2708">
        <v>1287451032</v>
      </c>
      <c r="H2708">
        <v>113092282.8</v>
      </c>
      <c r="I2708">
        <v>467</v>
      </c>
      <c r="J2708" t="s">
        <v>22106</v>
      </c>
      <c r="K2708" t="s">
        <v>22107</v>
      </c>
      <c r="L2708" t="s">
        <v>22108</v>
      </c>
    </row>
    <row r="2709" spans="1:12" x14ac:dyDescent="0.4">
      <c r="A2709" t="s">
        <v>30428</v>
      </c>
      <c r="B2709" t="s">
        <v>14713</v>
      </c>
      <c r="C2709" t="s">
        <v>33113</v>
      </c>
      <c r="D2709" t="s">
        <v>14714</v>
      </c>
      <c r="E2709" t="s">
        <v>14715</v>
      </c>
      <c r="F2709" t="s">
        <v>551</v>
      </c>
      <c r="G2709">
        <v>1254357337</v>
      </c>
      <c r="H2709">
        <v>158420986.19999999</v>
      </c>
      <c r="I2709">
        <v>2844</v>
      </c>
      <c r="J2709" t="s">
        <v>14716</v>
      </c>
      <c r="K2709" t="s">
        <v>14717</v>
      </c>
      <c r="L2709" t="s">
        <v>14718</v>
      </c>
    </row>
    <row r="2710" spans="1:12" x14ac:dyDescent="0.4">
      <c r="A2710" t="s">
        <v>30428</v>
      </c>
      <c r="B2710" t="s">
        <v>11769</v>
      </c>
      <c r="C2710" t="s">
        <v>33114</v>
      </c>
      <c r="D2710" t="s">
        <v>11770</v>
      </c>
      <c r="E2710" t="s">
        <v>11771</v>
      </c>
      <c r="F2710" t="s">
        <v>171</v>
      </c>
      <c r="G2710">
        <v>3130580952</v>
      </c>
      <c r="H2710">
        <v>636639132.79999995</v>
      </c>
      <c r="I2710">
        <v>8190</v>
      </c>
      <c r="J2710" t="s">
        <v>11772</v>
      </c>
      <c r="K2710" t="s">
        <v>11773</v>
      </c>
      <c r="L2710" t="s">
        <v>11774</v>
      </c>
    </row>
    <row r="2711" spans="1:12" x14ac:dyDescent="0.4">
      <c r="A2711" t="s">
        <v>30431</v>
      </c>
      <c r="B2711" t="s">
        <v>14701</v>
      </c>
      <c r="C2711" t="s">
        <v>33115</v>
      </c>
      <c r="D2711" t="s">
        <v>14702</v>
      </c>
      <c r="E2711" t="s">
        <v>14703</v>
      </c>
      <c r="F2711" t="s">
        <v>246</v>
      </c>
      <c r="G2711">
        <v>1138651820</v>
      </c>
      <c r="H2711">
        <v>74756791.390000001</v>
      </c>
      <c r="I2711">
        <v>4569</v>
      </c>
      <c r="J2711" t="s">
        <v>14704</v>
      </c>
      <c r="K2711" t="s">
        <v>14705</v>
      </c>
      <c r="L2711" t="s">
        <v>14706</v>
      </c>
    </row>
    <row r="2712" spans="1:12" x14ac:dyDescent="0.4">
      <c r="A2712" t="s">
        <v>30431</v>
      </c>
      <c r="B2712" t="s">
        <v>14707</v>
      </c>
      <c r="C2712" t="s">
        <v>33116</v>
      </c>
      <c r="D2712" t="s">
        <v>14708</v>
      </c>
      <c r="E2712" t="s">
        <v>14709</v>
      </c>
      <c r="F2712" t="s">
        <v>1193</v>
      </c>
      <c r="G2712">
        <v>375712739.39999998</v>
      </c>
      <c r="H2712">
        <v>83882795.269999996</v>
      </c>
      <c r="I2712">
        <v>681</v>
      </c>
      <c r="J2712" t="s">
        <v>14710</v>
      </c>
      <c r="K2712" t="s">
        <v>14711</v>
      </c>
      <c r="L2712" t="s">
        <v>14712</v>
      </c>
    </row>
    <row r="2713" spans="1:12" x14ac:dyDescent="0.4">
      <c r="A2713" t="s">
        <v>30428</v>
      </c>
      <c r="B2713" t="s">
        <v>11756</v>
      </c>
      <c r="C2713" t="s">
        <v>33117</v>
      </c>
      <c r="D2713" t="s">
        <v>11757</v>
      </c>
      <c r="E2713" t="s">
        <v>11758</v>
      </c>
      <c r="F2713" t="s">
        <v>17</v>
      </c>
      <c r="G2713">
        <v>3866401897</v>
      </c>
      <c r="H2713">
        <v>156507726.5</v>
      </c>
      <c r="I2713">
        <v>790</v>
      </c>
      <c r="J2713" t="s">
        <v>11759</v>
      </c>
      <c r="K2713" t="s">
        <v>11760</v>
      </c>
      <c r="L2713" t="s">
        <v>11761</v>
      </c>
    </row>
    <row r="2714" spans="1:12" x14ac:dyDescent="0.4">
      <c r="A2714" t="s">
        <v>30428</v>
      </c>
      <c r="B2714" t="s">
        <v>12077</v>
      </c>
      <c r="C2714" t="s">
        <v>33118</v>
      </c>
      <c r="D2714" t="s">
        <v>12078</v>
      </c>
      <c r="E2714" t="s">
        <v>12079</v>
      </c>
      <c r="F2714" t="s">
        <v>142</v>
      </c>
      <c r="G2714">
        <v>2549374759</v>
      </c>
      <c r="H2714">
        <v>906562411.39999998</v>
      </c>
      <c r="I2714">
        <v>215</v>
      </c>
      <c r="J2714" t="s">
        <v>12080</v>
      </c>
      <c r="K2714" t="s">
        <v>12081</v>
      </c>
      <c r="L2714" t="s">
        <v>12082</v>
      </c>
    </row>
    <row r="2715" spans="1:12" x14ac:dyDescent="0.4">
      <c r="A2715" t="s">
        <v>30428</v>
      </c>
      <c r="B2715" t="s">
        <v>11762</v>
      </c>
      <c r="C2715" t="s">
        <v>33119</v>
      </c>
      <c r="D2715" t="s">
        <v>11763</v>
      </c>
      <c r="E2715" t="s">
        <v>11764</v>
      </c>
      <c r="F2715" t="s">
        <v>338</v>
      </c>
      <c r="G2715">
        <v>50002000000</v>
      </c>
      <c r="H2715">
        <v>19388000000</v>
      </c>
      <c r="I2715" t="s">
        <v>11765</v>
      </c>
      <c r="J2715" t="s">
        <v>11766</v>
      </c>
      <c r="K2715" t="s">
        <v>11767</v>
      </c>
      <c r="L2715" t="s">
        <v>11768</v>
      </c>
    </row>
    <row r="2716" spans="1:12" x14ac:dyDescent="0.4">
      <c r="A2716" t="s">
        <v>30431</v>
      </c>
      <c r="B2716" t="s">
        <v>23505</v>
      </c>
      <c r="C2716" t="s">
        <v>33120</v>
      </c>
      <c r="D2716" t="s">
        <v>23506</v>
      </c>
      <c r="E2716" t="s">
        <v>23507</v>
      </c>
      <c r="F2716" t="s">
        <v>17</v>
      </c>
      <c r="G2716">
        <v>390889475</v>
      </c>
      <c r="H2716">
        <v>-40036054.960000001</v>
      </c>
      <c r="I2716">
        <v>1826</v>
      </c>
      <c r="J2716" t="s">
        <v>23508</v>
      </c>
      <c r="K2716" t="s">
        <v>23509</v>
      </c>
      <c r="L2716" t="s">
        <v>23510</v>
      </c>
    </row>
    <row r="2717" spans="1:12" x14ac:dyDescent="0.4">
      <c r="A2717" t="s">
        <v>30428</v>
      </c>
      <c r="B2717" t="s">
        <v>14695</v>
      </c>
      <c r="C2717" t="s">
        <v>33121</v>
      </c>
      <c r="D2717" t="s">
        <v>14696</v>
      </c>
      <c r="E2717" t="s">
        <v>14697</v>
      </c>
      <c r="F2717" t="s">
        <v>1035</v>
      </c>
      <c r="G2717">
        <v>245291876.69999999</v>
      </c>
      <c r="H2717">
        <v>37523007.049999997</v>
      </c>
      <c r="I2717">
        <v>1809</v>
      </c>
      <c r="J2717" t="s">
        <v>14698</v>
      </c>
      <c r="K2717" t="s">
        <v>14699</v>
      </c>
      <c r="L2717" t="s">
        <v>14700</v>
      </c>
    </row>
    <row r="2718" spans="1:12" x14ac:dyDescent="0.4">
      <c r="A2718" t="s">
        <v>30431</v>
      </c>
      <c r="B2718" t="s">
        <v>11750</v>
      </c>
      <c r="C2718" t="s">
        <v>33122</v>
      </c>
      <c r="D2718" t="s">
        <v>11751</v>
      </c>
      <c r="E2718" t="s">
        <v>11752</v>
      </c>
      <c r="F2718" t="s">
        <v>67</v>
      </c>
      <c r="G2718">
        <v>79888310.739999995</v>
      </c>
      <c r="H2718">
        <v>-16852713.18</v>
      </c>
      <c r="I2718">
        <v>757</v>
      </c>
      <c r="J2718" t="s">
        <v>11753</v>
      </c>
      <c r="K2718" t="s">
        <v>11754</v>
      </c>
      <c r="L2718" t="s">
        <v>11755</v>
      </c>
    </row>
    <row r="2719" spans="1:12" x14ac:dyDescent="0.4">
      <c r="A2719" t="s">
        <v>30431</v>
      </c>
      <c r="B2719" t="s">
        <v>11744</v>
      </c>
      <c r="C2719" t="s">
        <v>33123</v>
      </c>
      <c r="D2719" t="s">
        <v>11745</v>
      </c>
      <c r="E2719" t="s">
        <v>11746</v>
      </c>
      <c r="F2719" t="s">
        <v>2051</v>
      </c>
      <c r="G2719">
        <v>1297816323</v>
      </c>
      <c r="H2719">
        <v>24425325.940000001</v>
      </c>
      <c r="I2719">
        <v>1302</v>
      </c>
      <c r="J2719" t="s">
        <v>11747</v>
      </c>
      <c r="K2719" t="s">
        <v>11748</v>
      </c>
      <c r="L2719" t="s">
        <v>11749</v>
      </c>
    </row>
    <row r="2720" spans="1:12" x14ac:dyDescent="0.4">
      <c r="A2720" t="s">
        <v>30431</v>
      </c>
      <c r="B2720" t="s">
        <v>22589</v>
      </c>
      <c r="C2720" t="s">
        <v>33124</v>
      </c>
      <c r="D2720" t="s">
        <v>22590</v>
      </c>
      <c r="E2720" t="s">
        <v>22591</v>
      </c>
      <c r="F2720" t="s">
        <v>110</v>
      </c>
      <c r="G2720">
        <v>367925505.60000002</v>
      </c>
      <c r="H2720">
        <v>161777968.09999999</v>
      </c>
      <c r="I2720">
        <v>1221</v>
      </c>
      <c r="J2720" t="s">
        <v>22592</v>
      </c>
      <c r="K2720" t="s">
        <v>22593</v>
      </c>
      <c r="L2720" t="s">
        <v>22594</v>
      </c>
    </row>
    <row r="2721" spans="1:12" x14ac:dyDescent="0.4">
      <c r="A2721" t="s">
        <v>30431</v>
      </c>
      <c r="B2721" t="s">
        <v>14689</v>
      </c>
      <c r="C2721" t="s">
        <v>33125</v>
      </c>
      <c r="D2721" t="s">
        <v>14690</v>
      </c>
      <c r="E2721" t="s">
        <v>14691</v>
      </c>
      <c r="F2721" t="s">
        <v>40</v>
      </c>
      <c r="G2721">
        <v>48956708.149999999</v>
      </c>
      <c r="H2721">
        <v>-11747772.140000001</v>
      </c>
      <c r="I2721">
        <v>1734</v>
      </c>
      <c r="J2721" t="s">
        <v>14692</v>
      </c>
      <c r="K2721" t="s">
        <v>14693</v>
      </c>
      <c r="L2721" t="s">
        <v>14694</v>
      </c>
    </row>
    <row r="2722" spans="1:12" x14ac:dyDescent="0.4">
      <c r="A2722" t="s">
        <v>30431</v>
      </c>
      <c r="B2722" t="s">
        <v>9984</v>
      </c>
      <c r="C2722" t="s">
        <v>33126</v>
      </c>
      <c r="D2722" t="s">
        <v>9985</v>
      </c>
      <c r="E2722" t="s">
        <v>9986</v>
      </c>
      <c r="F2722" t="s">
        <v>149</v>
      </c>
      <c r="G2722">
        <v>344422411.39999998</v>
      </c>
      <c r="H2722">
        <v>11970070.52</v>
      </c>
      <c r="I2722">
        <v>358</v>
      </c>
      <c r="J2722" t="s">
        <v>9987</v>
      </c>
      <c r="K2722" t="s">
        <v>9988</v>
      </c>
      <c r="L2722" t="s">
        <v>9989</v>
      </c>
    </row>
    <row r="2723" spans="1:12" x14ac:dyDescent="0.4">
      <c r="A2723" t="s">
        <v>30431</v>
      </c>
      <c r="B2723" t="s">
        <v>14683</v>
      </c>
      <c r="C2723" t="s">
        <v>33127</v>
      </c>
      <c r="D2723" t="s">
        <v>14684</v>
      </c>
      <c r="E2723" t="s">
        <v>14685</v>
      </c>
      <c r="F2723" t="s">
        <v>110</v>
      </c>
      <c r="G2723">
        <v>2101428825</v>
      </c>
      <c r="H2723">
        <v>152091656.09999999</v>
      </c>
      <c r="I2723">
        <v>6133</v>
      </c>
      <c r="J2723" t="s">
        <v>14686</v>
      </c>
      <c r="K2723" t="s">
        <v>14687</v>
      </c>
      <c r="L2723" t="s">
        <v>14688</v>
      </c>
    </row>
    <row r="2724" spans="1:12" x14ac:dyDescent="0.4">
      <c r="A2724" t="s">
        <v>30428</v>
      </c>
      <c r="B2724" t="s">
        <v>10723</v>
      </c>
      <c r="C2724" t="s">
        <v>33128</v>
      </c>
      <c r="D2724" t="s">
        <v>10724</v>
      </c>
      <c r="E2724" t="s">
        <v>10725</v>
      </c>
      <c r="F2724" t="s">
        <v>156</v>
      </c>
      <c r="G2724">
        <v>209986012.09999999</v>
      </c>
      <c r="H2724">
        <v>67142229.549999997</v>
      </c>
      <c r="I2724">
        <v>1405</v>
      </c>
      <c r="J2724" t="s">
        <v>10726</v>
      </c>
      <c r="K2724" t="s">
        <v>10727</v>
      </c>
      <c r="L2724" t="s">
        <v>10728</v>
      </c>
    </row>
    <row r="2725" spans="1:12" x14ac:dyDescent="0.4">
      <c r="A2725" t="s">
        <v>30428</v>
      </c>
      <c r="B2725" t="s">
        <v>14677</v>
      </c>
      <c r="C2725" t="s">
        <v>33129</v>
      </c>
      <c r="D2725" t="s">
        <v>14678</v>
      </c>
      <c r="E2725" t="s">
        <v>14679</v>
      </c>
      <c r="F2725" t="s">
        <v>32</v>
      </c>
      <c r="G2725">
        <v>224108012.59999999</v>
      </c>
      <c r="H2725">
        <v>41517801.420000002</v>
      </c>
      <c r="I2725">
        <v>216</v>
      </c>
      <c r="J2725" t="s">
        <v>14680</v>
      </c>
      <c r="K2725" t="s">
        <v>14681</v>
      </c>
      <c r="L2725" t="s">
        <v>14682</v>
      </c>
    </row>
    <row r="2726" spans="1:12" x14ac:dyDescent="0.4">
      <c r="A2726" t="s">
        <v>30431</v>
      </c>
      <c r="B2726" t="s">
        <v>14671</v>
      </c>
      <c r="C2726" t="s">
        <v>33130</v>
      </c>
      <c r="D2726" t="s">
        <v>14672</v>
      </c>
      <c r="E2726" t="s">
        <v>14673</v>
      </c>
      <c r="F2726" t="s">
        <v>544</v>
      </c>
      <c r="G2726">
        <v>120869514.09999999</v>
      </c>
      <c r="H2726">
        <v>9758558.9299999997</v>
      </c>
      <c r="I2726">
        <v>3343</v>
      </c>
      <c r="J2726" t="s">
        <v>14674</v>
      </c>
      <c r="K2726" t="s">
        <v>14675</v>
      </c>
      <c r="L2726" t="s">
        <v>14676</v>
      </c>
    </row>
    <row r="2727" spans="1:12" x14ac:dyDescent="0.4">
      <c r="A2727" t="s">
        <v>30431</v>
      </c>
      <c r="B2727" t="s">
        <v>26753</v>
      </c>
      <c r="C2727" t="s">
        <v>33131</v>
      </c>
      <c r="D2727" t="s">
        <v>26754</v>
      </c>
      <c r="E2727" t="s">
        <v>26755</v>
      </c>
      <c r="F2727" t="s">
        <v>544</v>
      </c>
      <c r="G2727">
        <v>468422199.39999998</v>
      </c>
      <c r="H2727">
        <v>37345056.259999998</v>
      </c>
      <c r="I2727">
        <v>3299</v>
      </c>
      <c r="J2727" t="s">
        <v>26756</v>
      </c>
      <c r="K2727" t="s">
        <v>26757</v>
      </c>
      <c r="L2727" t="s">
        <v>26758</v>
      </c>
    </row>
    <row r="2728" spans="1:12" x14ac:dyDescent="0.4">
      <c r="A2728" t="s">
        <v>30431</v>
      </c>
      <c r="B2728" t="s">
        <v>2078</v>
      </c>
      <c r="C2728" t="s">
        <v>33132</v>
      </c>
      <c r="D2728" t="s">
        <v>2079</v>
      </c>
      <c r="E2728" t="s">
        <v>2080</v>
      </c>
      <c r="F2728" t="s">
        <v>95</v>
      </c>
      <c r="G2728">
        <v>1173592870</v>
      </c>
      <c r="H2728">
        <v>19173401.010000002</v>
      </c>
      <c r="I2728">
        <v>4526</v>
      </c>
      <c r="J2728" t="s">
        <v>2081</v>
      </c>
      <c r="K2728" t="s">
        <v>2082</v>
      </c>
      <c r="L2728" t="s">
        <v>2083</v>
      </c>
    </row>
    <row r="2729" spans="1:12" x14ac:dyDescent="0.4">
      <c r="A2729" t="s">
        <v>30428</v>
      </c>
      <c r="B2729" t="s">
        <v>14665</v>
      </c>
      <c r="C2729" t="s">
        <v>33133</v>
      </c>
      <c r="D2729" t="s">
        <v>14666</v>
      </c>
      <c r="E2729" t="s">
        <v>14667</v>
      </c>
      <c r="F2729" t="s">
        <v>40</v>
      </c>
      <c r="G2729">
        <v>49388523.490000002</v>
      </c>
      <c r="H2729">
        <v>-20618261.359999999</v>
      </c>
      <c r="I2729">
        <v>1452</v>
      </c>
      <c r="J2729" t="s">
        <v>14668</v>
      </c>
      <c r="K2729" t="s">
        <v>14669</v>
      </c>
      <c r="L2729" t="s">
        <v>14670</v>
      </c>
    </row>
    <row r="2730" spans="1:12" x14ac:dyDescent="0.4">
      <c r="A2730" t="s">
        <v>30428</v>
      </c>
      <c r="B2730" t="s">
        <v>14659</v>
      </c>
      <c r="C2730" t="s">
        <v>33134</v>
      </c>
      <c r="D2730" t="s">
        <v>14660</v>
      </c>
      <c r="E2730" t="s">
        <v>14661</v>
      </c>
      <c r="F2730" t="s">
        <v>523</v>
      </c>
      <c r="G2730">
        <v>116656197.09999999</v>
      </c>
      <c r="H2730">
        <v>4279100.05</v>
      </c>
      <c r="I2730">
        <v>400</v>
      </c>
      <c r="J2730" t="s">
        <v>14662</v>
      </c>
      <c r="K2730" t="s">
        <v>14663</v>
      </c>
      <c r="L2730" t="s">
        <v>14664</v>
      </c>
    </row>
    <row r="2731" spans="1:12" x14ac:dyDescent="0.4">
      <c r="A2731" t="s">
        <v>30431</v>
      </c>
      <c r="B2731" t="s">
        <v>14653</v>
      </c>
      <c r="C2731" t="s">
        <v>33135</v>
      </c>
      <c r="D2731" t="s">
        <v>14654</v>
      </c>
      <c r="E2731" t="s">
        <v>14655</v>
      </c>
      <c r="F2731" t="s">
        <v>898</v>
      </c>
      <c r="G2731">
        <v>533503557.5</v>
      </c>
      <c r="H2731">
        <v>5511208.0599999996</v>
      </c>
      <c r="I2731">
        <v>7286</v>
      </c>
      <c r="J2731" t="s">
        <v>14656</v>
      </c>
      <c r="K2731" t="s">
        <v>14657</v>
      </c>
      <c r="L2731" t="s">
        <v>14658</v>
      </c>
    </row>
    <row r="2732" spans="1:12" x14ac:dyDescent="0.4">
      <c r="A2732" t="s">
        <v>30431</v>
      </c>
      <c r="B2732" t="s">
        <v>29218</v>
      </c>
      <c r="C2732" t="s">
        <v>33136</v>
      </c>
      <c r="D2732" t="s">
        <v>29219</v>
      </c>
      <c r="E2732" t="s">
        <v>29220</v>
      </c>
      <c r="F2732" t="s">
        <v>88</v>
      </c>
      <c r="G2732">
        <v>323190536.39999998</v>
      </c>
      <c r="H2732">
        <v>24650152.210000001</v>
      </c>
      <c r="I2732">
        <v>1922</v>
      </c>
      <c r="J2732" t="s">
        <v>29221</v>
      </c>
      <c r="K2732" t="s">
        <v>29222</v>
      </c>
      <c r="L2732" t="s">
        <v>29223</v>
      </c>
    </row>
    <row r="2733" spans="1:12" x14ac:dyDescent="0.4">
      <c r="A2733" t="s">
        <v>30493</v>
      </c>
      <c r="B2733" t="s">
        <v>14647</v>
      </c>
      <c r="C2733" t="s">
        <v>33137</v>
      </c>
      <c r="D2733" t="s">
        <v>14648</v>
      </c>
      <c r="E2733" t="s">
        <v>14649</v>
      </c>
      <c r="F2733" t="s">
        <v>253</v>
      </c>
      <c r="G2733">
        <v>44675703.469999999</v>
      </c>
      <c r="H2733">
        <v>9096786.4600000009</v>
      </c>
      <c r="I2733">
        <v>258</v>
      </c>
      <c r="J2733" t="s">
        <v>14650</v>
      </c>
      <c r="K2733" t="s">
        <v>14651</v>
      </c>
      <c r="L2733" t="s">
        <v>14652</v>
      </c>
    </row>
    <row r="2734" spans="1:12" x14ac:dyDescent="0.4">
      <c r="A2734" t="s">
        <v>30431</v>
      </c>
      <c r="B2734" t="s">
        <v>25385</v>
      </c>
      <c r="C2734" t="s">
        <v>33138</v>
      </c>
      <c r="D2734" t="s">
        <v>25386</v>
      </c>
      <c r="E2734" t="s">
        <v>25387</v>
      </c>
      <c r="F2734" t="s">
        <v>580</v>
      </c>
      <c r="G2734">
        <v>884946077.60000002</v>
      </c>
      <c r="H2734">
        <v>45248799.119999997</v>
      </c>
      <c r="I2734">
        <v>2525</v>
      </c>
      <c r="J2734" t="s">
        <v>25388</v>
      </c>
      <c r="K2734" t="s">
        <v>25389</v>
      </c>
      <c r="L2734" t="s">
        <v>25390</v>
      </c>
    </row>
    <row r="2735" spans="1:12" x14ac:dyDescent="0.4">
      <c r="A2735" t="s">
        <v>30428</v>
      </c>
      <c r="B2735" t="s">
        <v>7473</v>
      </c>
      <c r="C2735" t="s">
        <v>33139</v>
      </c>
      <c r="D2735" t="s">
        <v>7474</v>
      </c>
      <c r="E2735" t="s">
        <v>7475</v>
      </c>
      <c r="F2735" t="s">
        <v>185</v>
      </c>
      <c r="G2735">
        <v>409795807.60000002</v>
      </c>
      <c r="H2735">
        <v>21489193.98</v>
      </c>
      <c r="I2735">
        <v>2003</v>
      </c>
      <c r="J2735" t="s">
        <v>7476</v>
      </c>
      <c r="K2735" t="s">
        <v>7477</v>
      </c>
      <c r="L2735" t="s">
        <v>7478</v>
      </c>
    </row>
    <row r="2736" spans="1:12" x14ac:dyDescent="0.4">
      <c r="A2736" t="s">
        <v>30428</v>
      </c>
      <c r="B2736" t="s">
        <v>15641</v>
      </c>
      <c r="C2736" t="s">
        <v>33140</v>
      </c>
      <c r="D2736" t="s">
        <v>15642</v>
      </c>
      <c r="E2736" t="s">
        <v>15643</v>
      </c>
      <c r="F2736" t="s">
        <v>142</v>
      </c>
      <c r="G2736">
        <v>685960593.70000005</v>
      </c>
      <c r="H2736">
        <v>122295918.90000001</v>
      </c>
      <c r="I2736">
        <v>2129</v>
      </c>
      <c r="J2736" t="s">
        <v>15644</v>
      </c>
      <c r="K2736" t="s">
        <v>15645</v>
      </c>
      <c r="L2736" t="s">
        <v>15646</v>
      </c>
    </row>
    <row r="2737" spans="1:12" x14ac:dyDescent="0.4">
      <c r="A2737" t="s">
        <v>30431</v>
      </c>
      <c r="B2737" t="s">
        <v>14641</v>
      </c>
      <c r="C2737" t="s">
        <v>33141</v>
      </c>
      <c r="D2737" t="s">
        <v>14642</v>
      </c>
      <c r="E2737" t="s">
        <v>14643</v>
      </c>
      <c r="F2737" t="s">
        <v>712</v>
      </c>
      <c r="G2737">
        <v>838156273.10000002</v>
      </c>
      <c r="H2737">
        <v>20556100.93</v>
      </c>
      <c r="I2737">
        <v>1375</v>
      </c>
      <c r="J2737" t="s">
        <v>14644</v>
      </c>
      <c r="K2737" t="s">
        <v>14645</v>
      </c>
      <c r="L2737" t="s">
        <v>14646</v>
      </c>
    </row>
    <row r="2738" spans="1:12" x14ac:dyDescent="0.4">
      <c r="A2738" t="s">
        <v>30493</v>
      </c>
      <c r="B2738" t="s">
        <v>13353</v>
      </c>
      <c r="C2738" t="s">
        <v>33142</v>
      </c>
      <c r="D2738" t="s">
        <v>13354</v>
      </c>
      <c r="E2738" t="s">
        <v>13355</v>
      </c>
      <c r="F2738" t="s">
        <v>2130</v>
      </c>
      <c r="G2738">
        <v>164976203.09999999</v>
      </c>
      <c r="H2738">
        <v>11675274.18</v>
      </c>
      <c r="I2738">
        <v>719</v>
      </c>
      <c r="J2738" t="s">
        <v>13356</v>
      </c>
      <c r="K2738" t="s">
        <v>13357</v>
      </c>
      <c r="L2738" t="s">
        <v>13358</v>
      </c>
    </row>
    <row r="2739" spans="1:12" x14ac:dyDescent="0.4">
      <c r="A2739" t="s">
        <v>30428</v>
      </c>
      <c r="B2739" t="s">
        <v>14635</v>
      </c>
      <c r="C2739" t="s">
        <v>33143</v>
      </c>
      <c r="D2739" t="s">
        <v>14636</v>
      </c>
      <c r="E2739" t="s">
        <v>14637</v>
      </c>
      <c r="F2739" t="s">
        <v>338</v>
      </c>
      <c r="G2739">
        <v>2634076000</v>
      </c>
      <c r="H2739">
        <v>903921000</v>
      </c>
      <c r="I2739">
        <v>4432</v>
      </c>
      <c r="J2739" t="s">
        <v>14638</v>
      </c>
      <c r="K2739" t="s">
        <v>14639</v>
      </c>
      <c r="L2739" t="s">
        <v>14640</v>
      </c>
    </row>
    <row r="2740" spans="1:12" x14ac:dyDescent="0.4">
      <c r="A2740" t="s">
        <v>30431</v>
      </c>
      <c r="B2740" t="s">
        <v>43</v>
      </c>
      <c r="C2740" t="s">
        <v>33144</v>
      </c>
      <c r="D2740" t="s">
        <v>44</v>
      </c>
      <c r="E2740" t="s">
        <v>45</v>
      </c>
      <c r="F2740" t="s">
        <v>47</v>
      </c>
      <c r="G2740">
        <v>7927436475</v>
      </c>
      <c r="H2740">
        <v>555836983.79999995</v>
      </c>
      <c r="I2740">
        <v>3255</v>
      </c>
      <c r="J2740" t="s">
        <v>46</v>
      </c>
      <c r="K2740" t="s">
        <v>48</v>
      </c>
      <c r="L2740" t="s">
        <v>49</v>
      </c>
    </row>
    <row r="2741" spans="1:12" x14ac:dyDescent="0.4">
      <c r="A2741" t="s">
        <v>30431</v>
      </c>
      <c r="B2741" t="s">
        <v>10717</v>
      </c>
      <c r="C2741" t="s">
        <v>33145</v>
      </c>
      <c r="D2741" t="s">
        <v>10718</v>
      </c>
      <c r="E2741" t="s">
        <v>10719</v>
      </c>
      <c r="F2741" t="s">
        <v>285</v>
      </c>
      <c r="G2741">
        <v>2147845687</v>
      </c>
      <c r="H2741">
        <v>54923838.780000001</v>
      </c>
      <c r="I2741">
        <v>2748</v>
      </c>
      <c r="J2741" t="s">
        <v>10720</v>
      </c>
      <c r="K2741" t="s">
        <v>10721</v>
      </c>
      <c r="L2741" t="s">
        <v>10722</v>
      </c>
    </row>
    <row r="2742" spans="1:12" x14ac:dyDescent="0.4">
      <c r="A2742" t="s">
        <v>30428</v>
      </c>
      <c r="B2742" t="s">
        <v>25065</v>
      </c>
      <c r="C2742" t="s">
        <v>33146</v>
      </c>
      <c r="D2742" t="s">
        <v>25066</v>
      </c>
      <c r="E2742" t="s">
        <v>25067</v>
      </c>
      <c r="F2742" t="s">
        <v>246</v>
      </c>
      <c r="G2742">
        <v>928627943.89999998</v>
      </c>
      <c r="H2742">
        <v>2803804.89</v>
      </c>
      <c r="I2742">
        <v>4486</v>
      </c>
      <c r="J2742" t="s">
        <v>25068</v>
      </c>
      <c r="K2742" t="s">
        <v>25069</v>
      </c>
      <c r="L2742" t="s">
        <v>25070</v>
      </c>
    </row>
    <row r="2743" spans="1:12" x14ac:dyDescent="0.4">
      <c r="A2743" t="s">
        <v>30428</v>
      </c>
      <c r="B2743" t="s">
        <v>14629</v>
      </c>
      <c r="C2743" t="s">
        <v>33147</v>
      </c>
      <c r="D2743" t="s">
        <v>14630</v>
      </c>
      <c r="E2743" t="s">
        <v>14631</v>
      </c>
      <c r="F2743" t="s">
        <v>40</v>
      </c>
      <c r="G2743">
        <v>659277140.20000005</v>
      </c>
      <c r="H2743">
        <v>-480816938.10000002</v>
      </c>
      <c r="I2743">
        <v>9657</v>
      </c>
      <c r="J2743" t="s">
        <v>14632</v>
      </c>
      <c r="K2743" t="s">
        <v>14633</v>
      </c>
      <c r="L2743" t="s">
        <v>14634</v>
      </c>
    </row>
    <row r="2744" spans="1:12" x14ac:dyDescent="0.4">
      <c r="A2744" t="s">
        <v>30431</v>
      </c>
      <c r="B2744" t="s">
        <v>24279</v>
      </c>
      <c r="C2744" t="s">
        <v>33148</v>
      </c>
      <c r="D2744" t="s">
        <v>24280</v>
      </c>
      <c r="E2744" t="s">
        <v>24281</v>
      </c>
      <c r="F2744" t="s">
        <v>2051</v>
      </c>
      <c r="G2744">
        <v>70293089.420000002</v>
      </c>
      <c r="H2744">
        <v>7247840.7000000002</v>
      </c>
      <c r="I2744">
        <v>376</v>
      </c>
      <c r="J2744" t="s">
        <v>24282</v>
      </c>
      <c r="K2744" t="s">
        <v>24283</v>
      </c>
      <c r="L2744" t="s">
        <v>24284</v>
      </c>
    </row>
    <row r="2745" spans="1:12" x14ac:dyDescent="0.4">
      <c r="A2745" t="s">
        <v>30428</v>
      </c>
      <c r="B2745" t="s">
        <v>14623</v>
      </c>
      <c r="C2745" t="s">
        <v>33149</v>
      </c>
      <c r="D2745" t="s">
        <v>14624</v>
      </c>
      <c r="E2745" t="s">
        <v>14625</v>
      </c>
      <c r="F2745" t="s">
        <v>103</v>
      </c>
      <c r="G2745">
        <v>443902316.5</v>
      </c>
      <c r="H2745">
        <v>21870860.16</v>
      </c>
      <c r="I2745">
        <v>2628</v>
      </c>
      <c r="J2745" t="s">
        <v>14626</v>
      </c>
      <c r="K2745" t="s">
        <v>14627</v>
      </c>
      <c r="L2745" t="s">
        <v>14628</v>
      </c>
    </row>
    <row r="2746" spans="1:12" x14ac:dyDescent="0.4">
      <c r="A2746" t="s">
        <v>30431</v>
      </c>
      <c r="B2746" t="s">
        <v>6064</v>
      </c>
      <c r="C2746" t="s">
        <v>33150</v>
      </c>
      <c r="D2746" t="s">
        <v>6065</v>
      </c>
      <c r="E2746" t="s">
        <v>6066</v>
      </c>
      <c r="F2746" t="s">
        <v>238</v>
      </c>
      <c r="G2746">
        <v>407575576.80000001</v>
      </c>
      <c r="H2746">
        <v>87085414.409999996</v>
      </c>
      <c r="I2746">
        <v>2869</v>
      </c>
      <c r="J2746" t="s">
        <v>6067</v>
      </c>
      <c r="K2746" t="s">
        <v>6068</v>
      </c>
      <c r="L2746" t="s">
        <v>6069</v>
      </c>
    </row>
    <row r="2747" spans="1:12" x14ac:dyDescent="0.4">
      <c r="A2747" t="s">
        <v>30428</v>
      </c>
      <c r="B2747" t="s">
        <v>241</v>
      </c>
      <c r="C2747" t="s">
        <v>33151</v>
      </c>
      <c r="D2747" t="s">
        <v>242</v>
      </c>
      <c r="E2747" t="s">
        <v>243</v>
      </c>
      <c r="F2747" t="s">
        <v>246</v>
      </c>
      <c r="G2747">
        <v>3062965524</v>
      </c>
      <c r="H2747">
        <v>522018843</v>
      </c>
      <c r="I2747" t="s">
        <v>244</v>
      </c>
      <c r="J2747" t="s">
        <v>245</v>
      </c>
      <c r="K2747" t="s">
        <v>247</v>
      </c>
      <c r="L2747" t="s">
        <v>248</v>
      </c>
    </row>
    <row r="2748" spans="1:12" x14ac:dyDescent="0.4">
      <c r="A2748" t="s">
        <v>30431</v>
      </c>
      <c r="B2748" t="s">
        <v>14617</v>
      </c>
      <c r="C2748" t="s">
        <v>33152</v>
      </c>
      <c r="D2748" t="s">
        <v>14618</v>
      </c>
      <c r="E2748" t="s">
        <v>14619</v>
      </c>
      <c r="F2748" t="s">
        <v>681</v>
      </c>
      <c r="G2748">
        <v>240708049.5</v>
      </c>
      <c r="H2748">
        <v>9879833.9000000004</v>
      </c>
      <c r="I2748">
        <v>1031</v>
      </c>
      <c r="J2748" t="s">
        <v>14620</v>
      </c>
      <c r="K2748" t="s">
        <v>14621</v>
      </c>
      <c r="L2748" t="s">
        <v>14622</v>
      </c>
    </row>
    <row r="2749" spans="1:12" x14ac:dyDescent="0.4">
      <c r="A2749" t="s">
        <v>30428</v>
      </c>
      <c r="B2749" t="s">
        <v>14611</v>
      </c>
      <c r="C2749" t="s">
        <v>33153</v>
      </c>
      <c r="D2749" t="s">
        <v>14612</v>
      </c>
      <c r="E2749" t="s">
        <v>14613</v>
      </c>
      <c r="F2749" t="s">
        <v>285</v>
      </c>
      <c r="G2749">
        <v>744246957.10000002</v>
      </c>
      <c r="H2749">
        <v>56165956.990000002</v>
      </c>
      <c r="I2749">
        <v>2886</v>
      </c>
      <c r="J2749" t="s">
        <v>14614</v>
      </c>
      <c r="K2749" t="s">
        <v>14615</v>
      </c>
      <c r="L2749" t="s">
        <v>14616</v>
      </c>
    </row>
    <row r="2750" spans="1:12" x14ac:dyDescent="0.4">
      <c r="A2750" t="s">
        <v>30431</v>
      </c>
      <c r="B2750" t="s">
        <v>14604</v>
      </c>
      <c r="C2750" t="s">
        <v>33154</v>
      </c>
      <c r="D2750" t="s">
        <v>14605</v>
      </c>
      <c r="E2750" t="s">
        <v>14606</v>
      </c>
      <c r="F2750" t="s">
        <v>378</v>
      </c>
      <c r="G2750">
        <v>1689955126</v>
      </c>
      <c r="H2750">
        <v>-237898596.19999999</v>
      </c>
      <c r="I2750" t="s">
        <v>14607</v>
      </c>
      <c r="J2750" t="s">
        <v>14608</v>
      </c>
      <c r="K2750" t="s">
        <v>14609</v>
      </c>
      <c r="L2750" t="s">
        <v>14610</v>
      </c>
    </row>
    <row r="2751" spans="1:12" x14ac:dyDescent="0.4">
      <c r="A2751" t="s">
        <v>30431</v>
      </c>
      <c r="B2751" t="s">
        <v>14598</v>
      </c>
      <c r="C2751" t="s">
        <v>33155</v>
      </c>
      <c r="D2751" t="s">
        <v>14599</v>
      </c>
      <c r="E2751" t="s">
        <v>14600</v>
      </c>
      <c r="F2751" t="s">
        <v>17</v>
      </c>
      <c r="G2751">
        <v>262906726.40000001</v>
      </c>
      <c r="H2751">
        <v>-8868634.8100000005</v>
      </c>
      <c r="I2751">
        <v>2141</v>
      </c>
      <c r="J2751" t="s">
        <v>14601</v>
      </c>
      <c r="K2751" t="s">
        <v>14602</v>
      </c>
      <c r="L2751" t="s">
        <v>14603</v>
      </c>
    </row>
    <row r="2752" spans="1:12" x14ac:dyDescent="0.4">
      <c r="A2752" t="s">
        <v>30431</v>
      </c>
      <c r="B2752" t="s">
        <v>14592</v>
      </c>
      <c r="C2752" t="s">
        <v>33156</v>
      </c>
      <c r="D2752" t="s">
        <v>14593</v>
      </c>
      <c r="E2752" t="s">
        <v>14594</v>
      </c>
      <c r="F2752" t="s">
        <v>238</v>
      </c>
      <c r="G2752">
        <v>92417774.849999994</v>
      </c>
      <c r="H2752">
        <v>12501913.58</v>
      </c>
      <c r="I2752">
        <v>1214</v>
      </c>
      <c r="J2752" t="s">
        <v>14595</v>
      </c>
      <c r="K2752" t="s">
        <v>14596</v>
      </c>
      <c r="L2752" t="s">
        <v>14597</v>
      </c>
    </row>
    <row r="2753" spans="1:12" x14ac:dyDescent="0.4">
      <c r="A2753" t="s">
        <v>30431</v>
      </c>
      <c r="B2753" t="s">
        <v>14586</v>
      </c>
      <c r="C2753" t="s">
        <v>33157</v>
      </c>
      <c r="D2753" t="s">
        <v>14587</v>
      </c>
      <c r="E2753" t="s">
        <v>14588</v>
      </c>
      <c r="F2753" t="s">
        <v>40</v>
      </c>
      <c r="G2753">
        <v>283574514.5</v>
      </c>
      <c r="H2753">
        <v>8400168.3000000007</v>
      </c>
      <c r="I2753">
        <v>1525</v>
      </c>
      <c r="J2753" t="s">
        <v>14589</v>
      </c>
      <c r="K2753" t="s">
        <v>14590</v>
      </c>
      <c r="L2753" t="s">
        <v>14591</v>
      </c>
    </row>
    <row r="2754" spans="1:12" x14ac:dyDescent="0.4">
      <c r="A2754" t="s">
        <v>30431</v>
      </c>
      <c r="B2754" t="s">
        <v>14580</v>
      </c>
      <c r="C2754" t="s">
        <v>33158</v>
      </c>
      <c r="D2754" t="s">
        <v>14581</v>
      </c>
      <c r="E2754" t="s">
        <v>14582</v>
      </c>
      <c r="F2754" t="s">
        <v>40</v>
      </c>
      <c r="G2754">
        <v>564406613.10000002</v>
      </c>
      <c r="H2754">
        <v>-97510893.010000005</v>
      </c>
      <c r="I2754">
        <v>6587</v>
      </c>
      <c r="J2754" t="s">
        <v>14583</v>
      </c>
      <c r="K2754" t="s">
        <v>14584</v>
      </c>
      <c r="L2754" t="s">
        <v>14585</v>
      </c>
    </row>
    <row r="2755" spans="1:12" x14ac:dyDescent="0.4">
      <c r="A2755" t="s">
        <v>30428</v>
      </c>
      <c r="B2755" t="s">
        <v>11738</v>
      </c>
      <c r="C2755" t="s">
        <v>33159</v>
      </c>
      <c r="D2755" t="s">
        <v>11739</v>
      </c>
      <c r="E2755" t="s">
        <v>11740</v>
      </c>
      <c r="F2755" t="s">
        <v>171</v>
      </c>
      <c r="G2755">
        <v>3692878737</v>
      </c>
      <c r="H2755">
        <v>149806305.90000001</v>
      </c>
      <c r="I2755">
        <v>3597</v>
      </c>
      <c r="J2755" t="s">
        <v>11741</v>
      </c>
      <c r="K2755" t="s">
        <v>11742</v>
      </c>
      <c r="L2755" t="s">
        <v>11743</v>
      </c>
    </row>
    <row r="2756" spans="1:12" x14ac:dyDescent="0.4">
      <c r="A2756" t="s">
        <v>30428</v>
      </c>
      <c r="B2756" t="s">
        <v>14568</v>
      </c>
      <c r="C2756" t="s">
        <v>33160</v>
      </c>
      <c r="D2756" t="s">
        <v>14569</v>
      </c>
      <c r="E2756" t="s">
        <v>14570</v>
      </c>
      <c r="F2756" t="s">
        <v>32</v>
      </c>
      <c r="G2756">
        <v>126427961.3</v>
      </c>
      <c r="H2756">
        <v>-6108241.9299999997</v>
      </c>
      <c r="I2756">
        <v>1502</v>
      </c>
      <c r="J2756" t="s">
        <v>14571</v>
      </c>
      <c r="K2756" t="s">
        <v>14572</v>
      </c>
      <c r="L2756" t="s">
        <v>14573</v>
      </c>
    </row>
    <row r="2757" spans="1:12" x14ac:dyDescent="0.4">
      <c r="A2757" t="s">
        <v>30431</v>
      </c>
      <c r="B2757" t="s">
        <v>14562</v>
      </c>
      <c r="C2757" t="s">
        <v>33161</v>
      </c>
      <c r="D2757" t="s">
        <v>14563</v>
      </c>
      <c r="E2757" t="s">
        <v>14564</v>
      </c>
      <c r="F2757" t="s">
        <v>398</v>
      </c>
      <c r="G2757">
        <v>1431961774</v>
      </c>
      <c r="H2757">
        <v>207757387.59999999</v>
      </c>
      <c r="I2757">
        <v>4859</v>
      </c>
      <c r="J2757" t="s">
        <v>14565</v>
      </c>
      <c r="K2757" t="s">
        <v>14566</v>
      </c>
      <c r="L2757" t="s">
        <v>14567</v>
      </c>
    </row>
    <row r="2758" spans="1:12" x14ac:dyDescent="0.4">
      <c r="A2758" t="s">
        <v>30428</v>
      </c>
      <c r="B2758" t="s">
        <v>14556</v>
      </c>
      <c r="C2758" t="s">
        <v>33162</v>
      </c>
      <c r="D2758" t="s">
        <v>14557</v>
      </c>
      <c r="E2758" t="s">
        <v>14558</v>
      </c>
      <c r="F2758" t="s">
        <v>398</v>
      </c>
      <c r="G2758">
        <v>482088325.30000001</v>
      </c>
      <c r="H2758">
        <v>55233734.25</v>
      </c>
      <c r="I2758">
        <v>2334</v>
      </c>
      <c r="J2758" t="s">
        <v>14559</v>
      </c>
      <c r="K2758" t="s">
        <v>14560</v>
      </c>
      <c r="L2758" t="s">
        <v>14561</v>
      </c>
    </row>
    <row r="2759" spans="1:12" x14ac:dyDescent="0.4">
      <c r="A2759" t="s">
        <v>30431</v>
      </c>
      <c r="B2759" t="s">
        <v>27000</v>
      </c>
      <c r="C2759" t="s">
        <v>33163</v>
      </c>
      <c r="D2759" t="s">
        <v>27001</v>
      </c>
      <c r="E2759" t="s">
        <v>27002</v>
      </c>
      <c r="F2759" t="s">
        <v>110</v>
      </c>
      <c r="G2759">
        <v>552220533.60000002</v>
      </c>
      <c r="H2759">
        <v>128247521.3</v>
      </c>
      <c r="I2759">
        <v>1151</v>
      </c>
      <c r="J2759" t="s">
        <v>27003</v>
      </c>
      <c r="K2759" t="s">
        <v>27004</v>
      </c>
      <c r="L2759" t="s">
        <v>27005</v>
      </c>
    </row>
    <row r="2760" spans="1:12" x14ac:dyDescent="0.4">
      <c r="A2760" t="s">
        <v>30428</v>
      </c>
      <c r="B2760" t="s">
        <v>234</v>
      </c>
      <c r="C2760" t="s">
        <v>33164</v>
      </c>
      <c r="D2760" t="s">
        <v>235</v>
      </c>
      <c r="E2760" t="s">
        <v>236</v>
      </c>
      <c r="F2760" t="s">
        <v>238</v>
      </c>
      <c r="G2760">
        <v>952803503.89999998</v>
      </c>
      <c r="H2760">
        <v>39977477.560000002</v>
      </c>
      <c r="I2760">
        <v>4975</v>
      </c>
      <c r="J2760" t="s">
        <v>237</v>
      </c>
      <c r="K2760" t="s">
        <v>239</v>
      </c>
      <c r="L2760" t="s">
        <v>240</v>
      </c>
    </row>
    <row r="2761" spans="1:12" x14ac:dyDescent="0.4">
      <c r="A2761" t="s">
        <v>30431</v>
      </c>
      <c r="B2761" t="s">
        <v>2239</v>
      </c>
      <c r="C2761" t="s">
        <v>33165</v>
      </c>
      <c r="D2761" t="s">
        <v>2240</v>
      </c>
      <c r="E2761" t="s">
        <v>2241</v>
      </c>
      <c r="F2761" t="s">
        <v>398</v>
      </c>
      <c r="G2761">
        <v>348273876.69999999</v>
      </c>
      <c r="H2761">
        <v>28708974.43</v>
      </c>
      <c r="I2761">
        <v>2171</v>
      </c>
      <c r="J2761" t="s">
        <v>2242</v>
      </c>
      <c r="K2761" t="s">
        <v>2243</v>
      </c>
      <c r="L2761" t="s">
        <v>2244</v>
      </c>
    </row>
    <row r="2762" spans="1:12" x14ac:dyDescent="0.4">
      <c r="A2762" t="s">
        <v>30431</v>
      </c>
      <c r="B2762" t="s">
        <v>12983</v>
      </c>
      <c r="C2762" t="s">
        <v>33166</v>
      </c>
      <c r="D2762" t="s">
        <v>12984</v>
      </c>
      <c r="E2762" t="s">
        <v>12985</v>
      </c>
      <c r="F2762" t="s">
        <v>110</v>
      </c>
      <c r="G2762">
        <v>191735280.30000001</v>
      </c>
      <c r="H2762">
        <v>-1540598.15</v>
      </c>
      <c r="I2762">
        <v>1191</v>
      </c>
      <c r="J2762" t="s">
        <v>12986</v>
      </c>
      <c r="K2762" t="s">
        <v>12987</v>
      </c>
      <c r="L2762" t="s">
        <v>12988</v>
      </c>
    </row>
    <row r="2763" spans="1:12" x14ac:dyDescent="0.4">
      <c r="A2763" t="s">
        <v>30428</v>
      </c>
      <c r="B2763" t="s">
        <v>14550</v>
      </c>
      <c r="C2763" t="s">
        <v>33167</v>
      </c>
      <c r="D2763" t="s">
        <v>14551</v>
      </c>
      <c r="E2763" t="s">
        <v>14552</v>
      </c>
      <c r="F2763" t="s">
        <v>110</v>
      </c>
      <c r="G2763">
        <v>5670338.9400000004</v>
      </c>
      <c r="H2763">
        <v>-59241597.75</v>
      </c>
      <c r="I2763">
        <v>458</v>
      </c>
      <c r="J2763" t="s">
        <v>14553</v>
      </c>
      <c r="K2763" t="s">
        <v>14554</v>
      </c>
      <c r="L2763" t="s">
        <v>14555</v>
      </c>
    </row>
    <row r="2764" spans="1:12" x14ac:dyDescent="0.4">
      <c r="A2764" t="s">
        <v>30431</v>
      </c>
      <c r="B2764" t="s">
        <v>3103</v>
      </c>
      <c r="C2764" t="s">
        <v>33168</v>
      </c>
      <c r="D2764" t="s">
        <v>3104</v>
      </c>
      <c r="E2764" t="s">
        <v>3105</v>
      </c>
      <c r="F2764" t="s">
        <v>213</v>
      </c>
      <c r="G2764">
        <v>929585845.70000005</v>
      </c>
      <c r="H2764">
        <v>34844664.439999998</v>
      </c>
      <c r="I2764">
        <v>4315</v>
      </c>
      <c r="J2764" t="s">
        <v>3106</v>
      </c>
      <c r="K2764" t="s">
        <v>3107</v>
      </c>
      <c r="L2764" t="s">
        <v>3108</v>
      </c>
    </row>
    <row r="2765" spans="1:12" x14ac:dyDescent="0.4">
      <c r="A2765" t="s">
        <v>30428</v>
      </c>
      <c r="B2765" t="s">
        <v>3097</v>
      </c>
      <c r="C2765" t="s">
        <v>33169</v>
      </c>
      <c r="D2765" t="s">
        <v>3098</v>
      </c>
      <c r="E2765" t="s">
        <v>3099</v>
      </c>
      <c r="F2765" t="s">
        <v>378</v>
      </c>
      <c r="G2765">
        <v>387754555.30000001</v>
      </c>
      <c r="H2765">
        <v>35556632.880000003</v>
      </c>
      <c r="I2765">
        <v>1532</v>
      </c>
      <c r="J2765" t="s">
        <v>3100</v>
      </c>
      <c r="K2765" t="s">
        <v>3101</v>
      </c>
      <c r="L2765" t="s">
        <v>3102</v>
      </c>
    </row>
    <row r="2766" spans="1:12" x14ac:dyDescent="0.4">
      <c r="A2766" t="s">
        <v>30428</v>
      </c>
      <c r="B2766" t="s">
        <v>14544</v>
      </c>
      <c r="C2766" t="s">
        <v>33170</v>
      </c>
      <c r="D2766" t="s">
        <v>14545</v>
      </c>
      <c r="E2766" t="s">
        <v>14546</v>
      </c>
      <c r="F2766" t="s">
        <v>378</v>
      </c>
      <c r="G2766">
        <v>371478019.89999998</v>
      </c>
      <c r="H2766">
        <v>32414842.34</v>
      </c>
      <c r="I2766">
        <v>1572</v>
      </c>
      <c r="J2766" t="s">
        <v>14547</v>
      </c>
      <c r="K2766" t="s">
        <v>14548</v>
      </c>
      <c r="L2766" t="s">
        <v>14549</v>
      </c>
    </row>
    <row r="2767" spans="1:12" x14ac:dyDescent="0.4">
      <c r="A2767" t="s">
        <v>30431</v>
      </c>
      <c r="B2767" t="s">
        <v>5874</v>
      </c>
      <c r="C2767" t="s">
        <v>33171</v>
      </c>
      <c r="D2767" t="s">
        <v>5875</v>
      </c>
      <c r="E2767" t="s">
        <v>5876</v>
      </c>
      <c r="F2767" t="s">
        <v>2616</v>
      </c>
      <c r="G2767">
        <v>403497044.89999998</v>
      </c>
      <c r="H2767">
        <v>-7199677.5199999996</v>
      </c>
      <c r="I2767">
        <v>2257</v>
      </c>
      <c r="J2767" t="s">
        <v>5877</v>
      </c>
      <c r="K2767" t="s">
        <v>5878</v>
      </c>
      <c r="L2767" t="s">
        <v>5879</v>
      </c>
    </row>
    <row r="2768" spans="1:12" x14ac:dyDescent="0.4">
      <c r="A2768" t="s">
        <v>30431</v>
      </c>
      <c r="B2768" t="s">
        <v>14532</v>
      </c>
      <c r="C2768" t="s">
        <v>33172</v>
      </c>
      <c r="D2768" t="s">
        <v>14533</v>
      </c>
      <c r="E2768" t="s">
        <v>14534</v>
      </c>
      <c r="F2768" t="s">
        <v>278</v>
      </c>
      <c r="G2768">
        <v>106307388.09999999</v>
      </c>
      <c r="H2768">
        <v>10057303.43</v>
      </c>
      <c r="I2768">
        <v>97</v>
      </c>
      <c r="J2768" t="s">
        <v>14535</v>
      </c>
      <c r="K2768" t="s">
        <v>14536</v>
      </c>
      <c r="L2768" t="s">
        <v>14537</v>
      </c>
    </row>
    <row r="2769" spans="1:12" x14ac:dyDescent="0.4">
      <c r="A2769" t="s">
        <v>30431</v>
      </c>
      <c r="B2769" t="s">
        <v>23200</v>
      </c>
      <c r="C2769" t="s">
        <v>33173</v>
      </c>
      <c r="D2769" t="s">
        <v>23201</v>
      </c>
      <c r="E2769" t="s">
        <v>23202</v>
      </c>
      <c r="F2769" t="s">
        <v>419</v>
      </c>
      <c r="G2769">
        <v>558560777.79999995</v>
      </c>
      <c r="H2769">
        <v>87654187.129999995</v>
      </c>
      <c r="I2769">
        <v>734</v>
      </c>
      <c r="J2769" t="s">
        <v>23203</v>
      </c>
      <c r="K2769" t="s">
        <v>23204</v>
      </c>
      <c r="L2769" t="s">
        <v>23205</v>
      </c>
    </row>
    <row r="2770" spans="1:12" x14ac:dyDescent="0.4">
      <c r="A2770" t="s">
        <v>30431</v>
      </c>
      <c r="B2770" t="s">
        <v>26994</v>
      </c>
      <c r="C2770" t="s">
        <v>33174</v>
      </c>
      <c r="D2770" t="s">
        <v>26995</v>
      </c>
      <c r="E2770" t="s">
        <v>26996</v>
      </c>
      <c r="F2770" t="s">
        <v>1193</v>
      </c>
      <c r="G2770">
        <v>272550474.80000001</v>
      </c>
      <c r="H2770">
        <v>24987706.129999999</v>
      </c>
      <c r="I2770">
        <v>1198</v>
      </c>
      <c r="J2770" t="s">
        <v>26997</v>
      </c>
      <c r="K2770" t="s">
        <v>26998</v>
      </c>
      <c r="L2770" t="s">
        <v>26999</v>
      </c>
    </row>
    <row r="2771" spans="1:12" x14ac:dyDescent="0.4">
      <c r="A2771" t="s">
        <v>30431</v>
      </c>
      <c r="B2771" t="s">
        <v>9978</v>
      </c>
      <c r="C2771" t="s">
        <v>33175</v>
      </c>
      <c r="D2771" t="s">
        <v>9979</v>
      </c>
      <c r="E2771" t="s">
        <v>9980</v>
      </c>
      <c r="F2771" t="s">
        <v>54</v>
      </c>
      <c r="G2771">
        <v>61970900.420000002</v>
      </c>
      <c r="H2771">
        <v>-2948321.27</v>
      </c>
      <c r="I2771">
        <v>792</v>
      </c>
      <c r="J2771" t="s">
        <v>9981</v>
      </c>
      <c r="K2771" t="s">
        <v>9982</v>
      </c>
      <c r="L2771" t="s">
        <v>9983</v>
      </c>
    </row>
    <row r="2772" spans="1:12" x14ac:dyDescent="0.4">
      <c r="A2772" t="s">
        <v>30431</v>
      </c>
      <c r="B2772" t="s">
        <v>3091</v>
      </c>
      <c r="C2772" t="s">
        <v>33176</v>
      </c>
      <c r="D2772" t="s">
        <v>3092</v>
      </c>
      <c r="E2772" t="s">
        <v>3093</v>
      </c>
      <c r="F2772" t="s">
        <v>580</v>
      </c>
      <c r="G2772">
        <v>247392498.40000001</v>
      </c>
      <c r="H2772">
        <v>13852604.310000001</v>
      </c>
      <c r="I2772">
        <v>3486</v>
      </c>
      <c r="J2772" t="s">
        <v>3094</v>
      </c>
      <c r="K2772" t="s">
        <v>3095</v>
      </c>
      <c r="L2772" t="s">
        <v>3096</v>
      </c>
    </row>
    <row r="2773" spans="1:12" x14ac:dyDescent="0.4">
      <c r="A2773" t="s">
        <v>30431</v>
      </c>
      <c r="B2773" t="s">
        <v>14525</v>
      </c>
      <c r="C2773" t="s">
        <v>33177</v>
      </c>
      <c r="D2773" t="s">
        <v>14526</v>
      </c>
      <c r="E2773" t="s">
        <v>14527</v>
      </c>
      <c r="F2773" t="s">
        <v>378</v>
      </c>
      <c r="G2773">
        <v>932281127.39999998</v>
      </c>
      <c r="H2773">
        <v>77203486.530000001</v>
      </c>
      <c r="I2773" t="s">
        <v>14528</v>
      </c>
      <c r="J2773" t="s">
        <v>14529</v>
      </c>
      <c r="K2773" t="s">
        <v>14530</v>
      </c>
      <c r="L2773" t="s">
        <v>14531</v>
      </c>
    </row>
    <row r="2774" spans="1:12" x14ac:dyDescent="0.4">
      <c r="A2774" t="s">
        <v>30431</v>
      </c>
      <c r="B2774" t="s">
        <v>8531</v>
      </c>
      <c r="C2774" t="s">
        <v>33178</v>
      </c>
      <c r="D2774" t="s">
        <v>8532</v>
      </c>
      <c r="E2774" t="s">
        <v>8533</v>
      </c>
      <c r="F2774" t="s">
        <v>88</v>
      </c>
      <c r="G2774">
        <v>188981407.19999999</v>
      </c>
      <c r="H2774">
        <v>21317650.890000001</v>
      </c>
      <c r="I2774">
        <v>672</v>
      </c>
      <c r="J2774" t="s">
        <v>8534</v>
      </c>
      <c r="K2774" t="s">
        <v>8535</v>
      </c>
      <c r="L2774" t="s">
        <v>8536</v>
      </c>
    </row>
    <row r="2775" spans="1:12" x14ac:dyDescent="0.4">
      <c r="A2775" t="s">
        <v>30428</v>
      </c>
      <c r="B2775" t="s">
        <v>443</v>
      </c>
      <c r="C2775" t="s">
        <v>33179</v>
      </c>
      <c r="D2775" t="s">
        <v>444</v>
      </c>
      <c r="E2775" t="s">
        <v>445</v>
      </c>
      <c r="F2775" t="s">
        <v>74</v>
      </c>
      <c r="G2775">
        <v>342758816.5</v>
      </c>
      <c r="H2775">
        <v>40789417.259999998</v>
      </c>
      <c r="I2775">
        <v>2071</v>
      </c>
      <c r="J2775" t="s">
        <v>446</v>
      </c>
      <c r="K2775" t="s">
        <v>447</v>
      </c>
      <c r="L2775" t="s">
        <v>448</v>
      </c>
    </row>
    <row r="2776" spans="1:12" x14ac:dyDescent="0.4">
      <c r="A2776" t="s">
        <v>30431</v>
      </c>
      <c r="B2776" t="s">
        <v>14519</v>
      </c>
      <c r="C2776" t="s">
        <v>33180</v>
      </c>
      <c r="D2776" t="s">
        <v>14520</v>
      </c>
      <c r="E2776" t="s">
        <v>14521</v>
      </c>
      <c r="F2776" t="s">
        <v>253</v>
      </c>
      <c r="G2776">
        <v>1119219977</v>
      </c>
      <c r="H2776">
        <v>60070532.380000003</v>
      </c>
      <c r="I2776">
        <v>9898</v>
      </c>
      <c r="J2776" t="s">
        <v>14522</v>
      </c>
      <c r="K2776" t="s">
        <v>14523</v>
      </c>
      <c r="L2776" t="s">
        <v>14524</v>
      </c>
    </row>
    <row r="2777" spans="1:12" x14ac:dyDescent="0.4">
      <c r="A2777" t="s">
        <v>30428</v>
      </c>
      <c r="B2777" t="s">
        <v>26747</v>
      </c>
      <c r="C2777" t="s">
        <v>33181</v>
      </c>
      <c r="D2777" t="s">
        <v>26748</v>
      </c>
      <c r="E2777" t="s">
        <v>26749</v>
      </c>
      <c r="F2777" t="s">
        <v>523</v>
      </c>
      <c r="G2777">
        <v>53393812.560000002</v>
      </c>
      <c r="H2777">
        <v>-7896352.7599999998</v>
      </c>
      <c r="I2777">
        <v>683</v>
      </c>
      <c r="J2777" t="s">
        <v>26750</v>
      </c>
      <c r="K2777" t="s">
        <v>26751</v>
      </c>
      <c r="L2777" t="s">
        <v>26752</v>
      </c>
    </row>
    <row r="2778" spans="1:12" x14ac:dyDescent="0.4">
      <c r="A2778" t="s">
        <v>30428</v>
      </c>
      <c r="B2778" t="s">
        <v>14512</v>
      </c>
      <c r="C2778" t="s">
        <v>33182</v>
      </c>
      <c r="D2778" t="s">
        <v>14513</v>
      </c>
      <c r="E2778" t="s">
        <v>14514</v>
      </c>
      <c r="F2778" t="s">
        <v>192</v>
      </c>
      <c r="G2778">
        <v>1648067484</v>
      </c>
      <c r="H2778">
        <v>335837013.60000002</v>
      </c>
      <c r="I2778" t="s">
        <v>14515</v>
      </c>
      <c r="J2778" t="s">
        <v>14516</v>
      </c>
      <c r="K2778" t="s">
        <v>14517</v>
      </c>
      <c r="L2778" t="s">
        <v>14518</v>
      </c>
    </row>
    <row r="2779" spans="1:12" x14ac:dyDescent="0.4">
      <c r="A2779" t="s">
        <v>30431</v>
      </c>
      <c r="B2779" t="s">
        <v>25862</v>
      </c>
      <c r="C2779" t="s">
        <v>33183</v>
      </c>
      <c r="D2779" t="s">
        <v>25863</v>
      </c>
      <c r="E2779" t="s">
        <v>25864</v>
      </c>
      <c r="F2779" t="s">
        <v>1874</v>
      </c>
      <c r="G2779">
        <v>265949519</v>
      </c>
      <c r="H2779">
        <v>-37761769.170000002</v>
      </c>
      <c r="I2779">
        <v>1688</v>
      </c>
      <c r="J2779" t="s">
        <v>25865</v>
      </c>
      <c r="K2779" t="s">
        <v>25866</v>
      </c>
      <c r="L2779" t="s">
        <v>25867</v>
      </c>
    </row>
    <row r="2780" spans="1:12" x14ac:dyDescent="0.4">
      <c r="A2780" t="s">
        <v>30428</v>
      </c>
      <c r="B2780" t="s">
        <v>14488</v>
      </c>
      <c r="C2780" t="s">
        <v>33184</v>
      </c>
      <c r="D2780" t="s">
        <v>14489</v>
      </c>
      <c r="E2780" t="s">
        <v>14490</v>
      </c>
      <c r="F2780" t="s">
        <v>378</v>
      </c>
      <c r="G2780">
        <v>27504184.620000001</v>
      </c>
      <c r="H2780">
        <v>-5854928.1299999999</v>
      </c>
      <c r="I2780">
        <v>685</v>
      </c>
      <c r="J2780" t="s">
        <v>14491</v>
      </c>
      <c r="K2780" t="s">
        <v>14492</v>
      </c>
      <c r="L2780" t="s">
        <v>14493</v>
      </c>
    </row>
    <row r="2781" spans="1:12" x14ac:dyDescent="0.4">
      <c r="A2781" t="s">
        <v>30428</v>
      </c>
      <c r="B2781" t="s">
        <v>14452</v>
      </c>
      <c r="C2781" t="s">
        <v>33185</v>
      </c>
      <c r="D2781" t="s">
        <v>14453</v>
      </c>
      <c r="E2781" t="s">
        <v>14454</v>
      </c>
      <c r="F2781" t="s">
        <v>192</v>
      </c>
      <c r="G2781">
        <v>4549917189</v>
      </c>
      <c r="H2781">
        <v>1142116477</v>
      </c>
      <c r="I2781">
        <v>9218</v>
      </c>
      <c r="J2781" t="s">
        <v>14455</v>
      </c>
      <c r="K2781" t="s">
        <v>14456</v>
      </c>
      <c r="L2781" t="s">
        <v>14457</v>
      </c>
    </row>
    <row r="2782" spans="1:12" x14ac:dyDescent="0.4">
      <c r="A2782" t="s">
        <v>30431</v>
      </c>
      <c r="B2782" t="s">
        <v>14374</v>
      </c>
      <c r="C2782" t="s">
        <v>33186</v>
      </c>
      <c r="D2782" t="s">
        <v>14375</v>
      </c>
      <c r="E2782" t="s">
        <v>14376</v>
      </c>
      <c r="F2782" t="s">
        <v>551</v>
      </c>
      <c r="G2782">
        <v>945102543.39999998</v>
      </c>
      <c r="H2782">
        <v>13206542.01</v>
      </c>
      <c r="I2782">
        <v>2628</v>
      </c>
      <c r="J2782" t="s">
        <v>14377</v>
      </c>
      <c r="K2782" t="s">
        <v>14378</v>
      </c>
      <c r="L2782" t="s">
        <v>14379</v>
      </c>
    </row>
    <row r="2783" spans="1:12" x14ac:dyDescent="0.4">
      <c r="A2783" t="s">
        <v>30428</v>
      </c>
      <c r="B2783" t="s">
        <v>14349</v>
      </c>
      <c r="C2783" t="s">
        <v>33187</v>
      </c>
      <c r="D2783" t="s">
        <v>14350</v>
      </c>
      <c r="E2783" t="s">
        <v>14351</v>
      </c>
      <c r="F2783" t="s">
        <v>453</v>
      </c>
      <c r="G2783">
        <v>9208137288</v>
      </c>
      <c r="H2783">
        <v>1126228090</v>
      </c>
      <c r="I2783" t="s">
        <v>14352</v>
      </c>
      <c r="J2783" t="s">
        <v>14353</v>
      </c>
      <c r="K2783" t="s">
        <v>14354</v>
      </c>
      <c r="L2783" t="s">
        <v>14355</v>
      </c>
    </row>
    <row r="2784" spans="1:12" x14ac:dyDescent="0.4">
      <c r="A2784" t="s">
        <v>30431</v>
      </c>
      <c r="B2784" t="s">
        <v>14331</v>
      </c>
      <c r="C2784" t="s">
        <v>33188</v>
      </c>
      <c r="D2784" t="s">
        <v>14332</v>
      </c>
      <c r="E2784" t="s">
        <v>14333</v>
      </c>
      <c r="F2784" t="s">
        <v>398</v>
      </c>
      <c r="G2784">
        <v>115456915.7</v>
      </c>
      <c r="H2784">
        <v>20604279.98</v>
      </c>
      <c r="I2784">
        <v>573</v>
      </c>
      <c r="J2784" t="s">
        <v>14334</v>
      </c>
      <c r="K2784" t="s">
        <v>14335</v>
      </c>
      <c r="L2784" t="s">
        <v>14336</v>
      </c>
    </row>
    <row r="2785" spans="1:12" x14ac:dyDescent="0.4">
      <c r="A2785" t="s">
        <v>30431</v>
      </c>
      <c r="B2785" t="s">
        <v>14325</v>
      </c>
      <c r="C2785" t="s">
        <v>33189</v>
      </c>
      <c r="D2785" t="s">
        <v>14326</v>
      </c>
      <c r="E2785" t="s">
        <v>14327</v>
      </c>
      <c r="F2785" t="s">
        <v>74</v>
      </c>
      <c r="G2785">
        <v>913260416.60000002</v>
      </c>
      <c r="H2785">
        <v>-146183230.5</v>
      </c>
      <c r="I2785">
        <v>4009</v>
      </c>
      <c r="J2785" t="s">
        <v>14328</v>
      </c>
      <c r="K2785" t="s">
        <v>14329</v>
      </c>
      <c r="L2785" t="s">
        <v>14330</v>
      </c>
    </row>
    <row r="2786" spans="1:12" x14ac:dyDescent="0.4">
      <c r="A2786" t="s">
        <v>30431</v>
      </c>
      <c r="B2786" t="s">
        <v>14283</v>
      </c>
      <c r="C2786" t="s">
        <v>33190</v>
      </c>
      <c r="D2786" t="s">
        <v>14284</v>
      </c>
      <c r="E2786" t="s">
        <v>14285</v>
      </c>
      <c r="F2786" t="s">
        <v>338</v>
      </c>
      <c r="G2786">
        <v>2677018000</v>
      </c>
      <c r="H2786">
        <v>785669000</v>
      </c>
      <c r="I2786">
        <v>4559</v>
      </c>
      <c r="J2786" t="s">
        <v>14286</v>
      </c>
      <c r="K2786" t="s">
        <v>14287</v>
      </c>
      <c r="L2786" t="s">
        <v>14288</v>
      </c>
    </row>
    <row r="2787" spans="1:12" x14ac:dyDescent="0.4">
      <c r="A2787" t="s">
        <v>30431</v>
      </c>
      <c r="B2787" t="s">
        <v>14259</v>
      </c>
      <c r="C2787" t="s">
        <v>33191</v>
      </c>
      <c r="D2787" t="s">
        <v>14260</v>
      </c>
      <c r="E2787" t="s">
        <v>14261</v>
      </c>
      <c r="F2787" t="s">
        <v>3629</v>
      </c>
      <c r="G2787">
        <v>134297650.59999999</v>
      </c>
      <c r="H2787">
        <v>-58245489.159999996</v>
      </c>
      <c r="I2787">
        <v>408</v>
      </c>
      <c r="J2787" t="s">
        <v>14262</v>
      </c>
      <c r="K2787" t="s">
        <v>14263</v>
      </c>
      <c r="L2787" t="s">
        <v>14264</v>
      </c>
    </row>
    <row r="2788" spans="1:12" x14ac:dyDescent="0.4">
      <c r="A2788" t="s">
        <v>30428</v>
      </c>
      <c r="B2788" t="s">
        <v>14253</v>
      </c>
      <c r="C2788" t="s">
        <v>33192</v>
      </c>
      <c r="D2788" t="s">
        <v>14254</v>
      </c>
      <c r="E2788" t="s">
        <v>14255</v>
      </c>
      <c r="F2788" t="s">
        <v>398</v>
      </c>
      <c r="G2788">
        <v>75221543.329999998</v>
      </c>
      <c r="H2788">
        <v>-23568451.5</v>
      </c>
      <c r="I2788">
        <v>143</v>
      </c>
      <c r="J2788" t="s">
        <v>14256</v>
      </c>
      <c r="K2788" t="s">
        <v>14257</v>
      </c>
      <c r="L2788" t="s">
        <v>14258</v>
      </c>
    </row>
    <row r="2789" spans="1:12" x14ac:dyDescent="0.4">
      <c r="A2789" t="s">
        <v>30428</v>
      </c>
      <c r="B2789" t="s">
        <v>14241</v>
      </c>
      <c r="C2789" t="s">
        <v>33193</v>
      </c>
      <c r="D2789" t="s">
        <v>14242</v>
      </c>
      <c r="E2789" t="s">
        <v>14243</v>
      </c>
      <c r="F2789" t="s">
        <v>253</v>
      </c>
      <c r="G2789">
        <v>130845718</v>
      </c>
      <c r="H2789">
        <v>-9086846.8800000008</v>
      </c>
      <c r="I2789">
        <v>1385</v>
      </c>
      <c r="J2789" t="s">
        <v>14244</v>
      </c>
      <c r="K2789" t="s">
        <v>14245</v>
      </c>
      <c r="L2789" t="s">
        <v>14246</v>
      </c>
    </row>
    <row r="2790" spans="1:12" x14ac:dyDescent="0.4">
      <c r="A2790" t="s">
        <v>30431</v>
      </c>
      <c r="B2790" t="s">
        <v>14898</v>
      </c>
      <c r="C2790" t="s">
        <v>33194</v>
      </c>
      <c r="D2790" t="s">
        <v>14899</v>
      </c>
      <c r="E2790" t="s">
        <v>14900</v>
      </c>
      <c r="F2790" t="s">
        <v>246</v>
      </c>
      <c r="G2790">
        <v>297979594.60000002</v>
      </c>
      <c r="H2790">
        <v>-2034978.72</v>
      </c>
      <c r="I2790">
        <v>2400</v>
      </c>
      <c r="J2790" t="s">
        <v>14901</v>
      </c>
      <c r="K2790" t="s">
        <v>14902</v>
      </c>
      <c r="L2790" t="s">
        <v>14903</v>
      </c>
    </row>
    <row r="2791" spans="1:12" x14ac:dyDescent="0.4">
      <c r="A2791" t="s">
        <v>30431</v>
      </c>
      <c r="B2791" t="s">
        <v>14223</v>
      </c>
      <c r="C2791" t="s">
        <v>33195</v>
      </c>
      <c r="D2791" t="s">
        <v>14224</v>
      </c>
      <c r="E2791" t="s">
        <v>14225</v>
      </c>
      <c r="F2791" t="s">
        <v>4684</v>
      </c>
      <c r="G2791">
        <v>174023997.69999999</v>
      </c>
      <c r="H2791">
        <v>16028447.32</v>
      </c>
      <c r="I2791">
        <v>1885</v>
      </c>
      <c r="J2791" t="s">
        <v>14226</v>
      </c>
      <c r="K2791" t="s">
        <v>14227</v>
      </c>
      <c r="L2791" t="s">
        <v>14228</v>
      </c>
    </row>
    <row r="2792" spans="1:12" x14ac:dyDescent="0.4">
      <c r="A2792" t="s">
        <v>30431</v>
      </c>
      <c r="B2792" t="s">
        <v>14217</v>
      </c>
      <c r="C2792" t="s">
        <v>33196</v>
      </c>
      <c r="D2792" t="s">
        <v>14218</v>
      </c>
      <c r="E2792" t="s">
        <v>14219</v>
      </c>
      <c r="F2792" t="s">
        <v>54</v>
      </c>
      <c r="G2792">
        <v>746210751.79999995</v>
      </c>
      <c r="H2792">
        <v>66621304.460000001</v>
      </c>
      <c r="I2792">
        <v>4460</v>
      </c>
      <c r="J2792" t="s">
        <v>14220</v>
      </c>
      <c r="K2792" t="s">
        <v>14221</v>
      </c>
      <c r="L2792" t="s">
        <v>14222</v>
      </c>
    </row>
    <row r="2793" spans="1:12" x14ac:dyDescent="0.4">
      <c r="A2793" t="s">
        <v>30431</v>
      </c>
      <c r="B2793" t="s">
        <v>14356</v>
      </c>
      <c r="C2793" t="s">
        <v>33197</v>
      </c>
      <c r="D2793" t="s">
        <v>14357</v>
      </c>
      <c r="E2793" t="s">
        <v>14358</v>
      </c>
      <c r="F2793" t="s">
        <v>338</v>
      </c>
      <c r="G2793">
        <v>2491450000</v>
      </c>
      <c r="H2793">
        <v>941164000</v>
      </c>
      <c r="I2793">
        <v>5125</v>
      </c>
      <c r="J2793" t="s">
        <v>14359</v>
      </c>
      <c r="K2793" t="s">
        <v>14360</v>
      </c>
      <c r="L2793" t="s">
        <v>14361</v>
      </c>
    </row>
    <row r="2794" spans="1:12" x14ac:dyDescent="0.4">
      <c r="A2794" t="s">
        <v>30428</v>
      </c>
      <c r="B2794" t="s">
        <v>25330</v>
      </c>
      <c r="C2794" t="s">
        <v>33198</v>
      </c>
      <c r="D2794" t="s">
        <v>25331</v>
      </c>
      <c r="E2794" t="s">
        <v>25332</v>
      </c>
      <c r="F2794" t="s">
        <v>712</v>
      </c>
      <c r="G2794">
        <v>780655972.5</v>
      </c>
      <c r="H2794">
        <v>64379735.18</v>
      </c>
      <c r="I2794">
        <v>3521</v>
      </c>
      <c r="J2794" t="s">
        <v>25333</v>
      </c>
      <c r="K2794" t="s">
        <v>25334</v>
      </c>
      <c r="L2794" t="s">
        <v>25335</v>
      </c>
    </row>
    <row r="2795" spans="1:12" x14ac:dyDescent="0.4">
      <c r="A2795" t="s">
        <v>30431</v>
      </c>
      <c r="B2795" t="s">
        <v>25379</v>
      </c>
      <c r="C2795" t="s">
        <v>33199</v>
      </c>
      <c r="D2795" t="s">
        <v>25380</v>
      </c>
      <c r="E2795" t="s">
        <v>25381</v>
      </c>
      <c r="F2795" t="s">
        <v>551</v>
      </c>
      <c r="G2795">
        <v>687223216</v>
      </c>
      <c r="H2795">
        <v>-61195748.759999998</v>
      </c>
      <c r="I2795">
        <v>6788</v>
      </c>
      <c r="J2795" t="s">
        <v>25382</v>
      </c>
      <c r="K2795" t="s">
        <v>25383</v>
      </c>
      <c r="L2795" t="s">
        <v>25384</v>
      </c>
    </row>
    <row r="2796" spans="1:12" x14ac:dyDescent="0.4">
      <c r="A2796" t="s">
        <v>30428</v>
      </c>
      <c r="B2796" t="s">
        <v>5379</v>
      </c>
      <c r="C2796" t="s">
        <v>33200</v>
      </c>
      <c r="D2796" t="s">
        <v>5380</v>
      </c>
      <c r="E2796" t="s">
        <v>5381</v>
      </c>
      <c r="F2796" t="s">
        <v>246</v>
      </c>
      <c r="G2796">
        <v>511068734.60000002</v>
      </c>
      <c r="H2796">
        <v>2515570.5</v>
      </c>
      <c r="I2796">
        <v>3426</v>
      </c>
      <c r="J2796" t="s">
        <v>5382</v>
      </c>
      <c r="K2796" t="s">
        <v>5383</v>
      </c>
      <c r="L2796" t="s">
        <v>5384</v>
      </c>
    </row>
    <row r="2797" spans="1:12" x14ac:dyDescent="0.4">
      <c r="A2797" t="s">
        <v>30428</v>
      </c>
      <c r="B2797" t="s">
        <v>2429</v>
      </c>
      <c r="C2797" t="s">
        <v>33201</v>
      </c>
      <c r="D2797" t="s">
        <v>2430</v>
      </c>
      <c r="E2797" t="s">
        <v>2431</v>
      </c>
      <c r="F2797" t="s">
        <v>560</v>
      </c>
      <c r="G2797">
        <v>194980973.69999999</v>
      </c>
      <c r="H2797">
        <v>74937574.400000006</v>
      </c>
      <c r="I2797">
        <v>1052</v>
      </c>
      <c r="J2797" t="s">
        <v>2432</v>
      </c>
      <c r="K2797" t="s">
        <v>2433</v>
      </c>
      <c r="L2797" t="s">
        <v>2434</v>
      </c>
    </row>
    <row r="2798" spans="1:12" x14ac:dyDescent="0.4">
      <c r="A2798" t="s">
        <v>30431</v>
      </c>
      <c r="B2798" t="s">
        <v>21533</v>
      </c>
      <c r="C2798" t="s">
        <v>33202</v>
      </c>
      <c r="D2798" t="s">
        <v>21534</v>
      </c>
      <c r="E2798" t="s">
        <v>21535</v>
      </c>
      <c r="F2798" t="s">
        <v>88</v>
      </c>
      <c r="G2798">
        <v>529847733.10000002</v>
      </c>
      <c r="H2798">
        <v>76206261.700000003</v>
      </c>
      <c r="I2798">
        <v>962</v>
      </c>
      <c r="J2798" t="s">
        <v>21536</v>
      </c>
      <c r="K2798" t="s">
        <v>21537</v>
      </c>
      <c r="L2798" t="s">
        <v>21538</v>
      </c>
    </row>
    <row r="2799" spans="1:12" x14ac:dyDescent="0.4">
      <c r="A2799" t="s">
        <v>30431</v>
      </c>
      <c r="B2799" t="s">
        <v>14211</v>
      </c>
      <c r="C2799" t="s">
        <v>33203</v>
      </c>
      <c r="D2799" t="s">
        <v>14212</v>
      </c>
      <c r="E2799" t="s">
        <v>14213</v>
      </c>
      <c r="F2799" t="s">
        <v>378</v>
      </c>
      <c r="G2799">
        <v>27505612.129999999</v>
      </c>
      <c r="H2799">
        <v>6380466.1399999997</v>
      </c>
      <c r="I2799">
        <v>88</v>
      </c>
      <c r="J2799" t="s">
        <v>14214</v>
      </c>
      <c r="K2799" t="s">
        <v>14215</v>
      </c>
      <c r="L2799" t="s">
        <v>14216</v>
      </c>
    </row>
    <row r="2800" spans="1:12" x14ac:dyDescent="0.4">
      <c r="A2800" t="s">
        <v>30428</v>
      </c>
      <c r="B2800" t="s">
        <v>10711</v>
      </c>
      <c r="C2800" t="s">
        <v>33204</v>
      </c>
      <c r="D2800" t="s">
        <v>10712</v>
      </c>
      <c r="E2800" t="s">
        <v>10713</v>
      </c>
      <c r="F2800" t="s">
        <v>32</v>
      </c>
      <c r="G2800">
        <v>148599692.59999999</v>
      </c>
      <c r="H2800">
        <v>13277426.67</v>
      </c>
      <c r="I2800">
        <v>459</v>
      </c>
      <c r="J2800" t="s">
        <v>10714</v>
      </c>
      <c r="K2800" t="s">
        <v>10715</v>
      </c>
      <c r="L2800" t="s">
        <v>10716</v>
      </c>
    </row>
    <row r="2801" spans="1:12" x14ac:dyDescent="0.4">
      <c r="A2801" t="s">
        <v>30428</v>
      </c>
      <c r="B2801" t="s">
        <v>14205</v>
      </c>
      <c r="C2801" t="s">
        <v>33205</v>
      </c>
      <c r="D2801" t="s">
        <v>14206</v>
      </c>
      <c r="E2801" t="s">
        <v>14207</v>
      </c>
      <c r="F2801" t="s">
        <v>171</v>
      </c>
      <c r="G2801">
        <v>267235373</v>
      </c>
      <c r="H2801">
        <v>5945276.4900000002</v>
      </c>
      <c r="I2801">
        <v>508</v>
      </c>
      <c r="J2801" t="s">
        <v>14208</v>
      </c>
      <c r="K2801" t="s">
        <v>14209</v>
      </c>
      <c r="L2801" t="s">
        <v>14210</v>
      </c>
    </row>
    <row r="2802" spans="1:12" x14ac:dyDescent="0.4">
      <c r="A2802" t="s">
        <v>30431</v>
      </c>
      <c r="B2802" t="s">
        <v>10705</v>
      </c>
      <c r="C2802" t="s">
        <v>33206</v>
      </c>
      <c r="D2802" t="s">
        <v>10706</v>
      </c>
      <c r="E2802" t="s">
        <v>10707</v>
      </c>
      <c r="F2802" t="s">
        <v>2616</v>
      </c>
      <c r="G2802">
        <v>254044050.59999999</v>
      </c>
      <c r="H2802">
        <v>25949896.879999999</v>
      </c>
      <c r="I2802">
        <v>1786</v>
      </c>
      <c r="J2802" t="s">
        <v>10708</v>
      </c>
      <c r="K2802" t="s">
        <v>10709</v>
      </c>
      <c r="L2802" t="s">
        <v>10710</v>
      </c>
    </row>
    <row r="2803" spans="1:12" x14ac:dyDescent="0.4">
      <c r="A2803" t="s">
        <v>30493</v>
      </c>
      <c r="B2803" t="s">
        <v>15096</v>
      </c>
      <c r="C2803" t="s">
        <v>33207</v>
      </c>
      <c r="D2803" t="s">
        <v>15097</v>
      </c>
      <c r="E2803" t="s">
        <v>15098</v>
      </c>
      <c r="F2803" t="s">
        <v>171</v>
      </c>
      <c r="G2803">
        <v>514393401.80000001</v>
      </c>
      <c r="H2803">
        <v>14547478.34</v>
      </c>
      <c r="I2803">
        <v>581</v>
      </c>
      <c r="J2803" t="s">
        <v>15099</v>
      </c>
      <c r="K2803" t="s">
        <v>15100</v>
      </c>
      <c r="L2803" t="s">
        <v>15101</v>
      </c>
    </row>
    <row r="2804" spans="1:12" x14ac:dyDescent="0.4">
      <c r="A2804" t="s">
        <v>30428</v>
      </c>
      <c r="B2804" t="s">
        <v>6196</v>
      </c>
      <c r="C2804" t="s">
        <v>33208</v>
      </c>
      <c r="D2804" t="s">
        <v>6197</v>
      </c>
      <c r="E2804" t="s">
        <v>6198</v>
      </c>
      <c r="F2804" t="s">
        <v>573</v>
      </c>
      <c r="G2804">
        <v>197851154.5</v>
      </c>
      <c r="H2804">
        <v>-50421112.119999997</v>
      </c>
      <c r="I2804">
        <v>4446</v>
      </c>
      <c r="J2804" t="s">
        <v>6199</v>
      </c>
      <c r="K2804" t="s">
        <v>6200</v>
      </c>
      <c r="L2804" t="s">
        <v>6201</v>
      </c>
    </row>
    <row r="2805" spans="1:12" x14ac:dyDescent="0.4">
      <c r="A2805" t="s">
        <v>30428</v>
      </c>
      <c r="B2805" t="s">
        <v>14199</v>
      </c>
      <c r="C2805" t="s">
        <v>33209</v>
      </c>
      <c r="D2805" t="s">
        <v>14200</v>
      </c>
      <c r="E2805" t="s">
        <v>14201</v>
      </c>
      <c r="F2805" t="s">
        <v>285</v>
      </c>
      <c r="G2805">
        <v>1312907201</v>
      </c>
      <c r="H2805">
        <v>58147422.859999999</v>
      </c>
      <c r="I2805">
        <v>4390</v>
      </c>
      <c r="J2805" t="s">
        <v>14202</v>
      </c>
      <c r="K2805" t="s">
        <v>14203</v>
      </c>
      <c r="L2805" t="s">
        <v>14204</v>
      </c>
    </row>
    <row r="2806" spans="1:12" x14ac:dyDescent="0.4">
      <c r="A2806" t="s">
        <v>30493</v>
      </c>
      <c r="B2806" t="s">
        <v>24273</v>
      </c>
      <c r="C2806" t="s">
        <v>33210</v>
      </c>
      <c r="D2806" t="s">
        <v>24274</v>
      </c>
      <c r="E2806" t="s">
        <v>24275</v>
      </c>
      <c r="F2806" t="s">
        <v>1035</v>
      </c>
      <c r="G2806">
        <v>28568911.260000002</v>
      </c>
      <c r="H2806">
        <v>2072317.04</v>
      </c>
      <c r="I2806">
        <v>74</v>
      </c>
      <c r="J2806" t="s">
        <v>24276</v>
      </c>
      <c r="K2806" t="s">
        <v>24277</v>
      </c>
      <c r="L2806" t="s">
        <v>24278</v>
      </c>
    </row>
    <row r="2807" spans="1:12" x14ac:dyDescent="0.4">
      <c r="A2807" t="s">
        <v>30431</v>
      </c>
      <c r="B2807" t="s">
        <v>26741</v>
      </c>
      <c r="C2807" t="s">
        <v>33211</v>
      </c>
      <c r="D2807" t="s">
        <v>26742</v>
      </c>
      <c r="E2807" t="s">
        <v>26743</v>
      </c>
      <c r="F2807" t="s">
        <v>285</v>
      </c>
      <c r="G2807">
        <v>93230303.599999994</v>
      </c>
      <c r="H2807">
        <v>15004412.59</v>
      </c>
      <c r="I2807">
        <v>155</v>
      </c>
      <c r="J2807" t="s">
        <v>26744</v>
      </c>
      <c r="K2807" t="s">
        <v>26745</v>
      </c>
      <c r="L2807" t="s">
        <v>26746</v>
      </c>
    </row>
    <row r="2808" spans="1:12" x14ac:dyDescent="0.4">
      <c r="A2808" t="s">
        <v>30428</v>
      </c>
      <c r="B2808" t="s">
        <v>29505</v>
      </c>
      <c r="C2808" t="s">
        <v>33212</v>
      </c>
      <c r="D2808" t="s">
        <v>29506</v>
      </c>
      <c r="E2808" t="s">
        <v>29507</v>
      </c>
      <c r="F2808" t="s">
        <v>74</v>
      </c>
      <c r="G2808">
        <v>1721108752</v>
      </c>
      <c r="H2808">
        <v>36147332.960000001</v>
      </c>
      <c r="I2808">
        <v>2878</v>
      </c>
      <c r="J2808" t="s">
        <v>29508</v>
      </c>
      <c r="K2808" t="s">
        <v>29509</v>
      </c>
      <c r="L2808" t="s">
        <v>29510</v>
      </c>
    </row>
    <row r="2809" spans="1:12" x14ac:dyDescent="0.4">
      <c r="A2809" t="s">
        <v>30431</v>
      </c>
      <c r="B2809" t="s">
        <v>1647</v>
      </c>
      <c r="C2809" t="s">
        <v>33213</v>
      </c>
      <c r="D2809" t="s">
        <v>1648</v>
      </c>
      <c r="E2809" t="s">
        <v>1649</v>
      </c>
      <c r="F2809" t="s">
        <v>1651</v>
      </c>
      <c r="G2809">
        <v>213953176.69999999</v>
      </c>
      <c r="H2809">
        <v>-47285463.030000001</v>
      </c>
      <c r="I2809">
        <v>3121</v>
      </c>
      <c r="J2809" t="s">
        <v>1650</v>
      </c>
      <c r="K2809" t="s">
        <v>1652</v>
      </c>
      <c r="L2809" t="s">
        <v>1653</v>
      </c>
    </row>
    <row r="2810" spans="1:12" x14ac:dyDescent="0.4">
      <c r="A2810" t="s">
        <v>30431</v>
      </c>
      <c r="B2810" t="s">
        <v>14193</v>
      </c>
      <c r="C2810" t="s">
        <v>33214</v>
      </c>
      <c r="D2810" t="s">
        <v>14194</v>
      </c>
      <c r="E2810" t="s">
        <v>14195</v>
      </c>
      <c r="F2810" t="s">
        <v>1874</v>
      </c>
      <c r="G2810">
        <v>103995268.7</v>
      </c>
      <c r="H2810">
        <v>2475696.6800000002</v>
      </c>
      <c r="I2810">
        <v>1447</v>
      </c>
      <c r="J2810" t="s">
        <v>14196</v>
      </c>
      <c r="K2810" t="s">
        <v>14197</v>
      </c>
      <c r="L2810" t="s">
        <v>14198</v>
      </c>
    </row>
    <row r="2811" spans="1:12" x14ac:dyDescent="0.4">
      <c r="A2811" t="s">
        <v>30431</v>
      </c>
      <c r="B2811" t="s">
        <v>9972</v>
      </c>
      <c r="C2811" t="s">
        <v>33215</v>
      </c>
      <c r="D2811" t="s">
        <v>9973</v>
      </c>
      <c r="E2811" t="s">
        <v>9974</v>
      </c>
      <c r="F2811" t="s">
        <v>560</v>
      </c>
      <c r="G2811">
        <v>60011228.810000002</v>
      </c>
      <c r="H2811">
        <v>-4443902.93</v>
      </c>
      <c r="I2811">
        <v>82</v>
      </c>
      <c r="J2811" t="s">
        <v>9975</v>
      </c>
      <c r="K2811" t="s">
        <v>9976</v>
      </c>
      <c r="L2811" t="s">
        <v>9977</v>
      </c>
    </row>
    <row r="2812" spans="1:12" x14ac:dyDescent="0.4">
      <c r="A2812" t="s">
        <v>30431</v>
      </c>
      <c r="B2812" t="s">
        <v>15635</v>
      </c>
      <c r="C2812" t="s">
        <v>33216</v>
      </c>
      <c r="D2812" t="s">
        <v>15636</v>
      </c>
      <c r="E2812" t="s">
        <v>15637</v>
      </c>
      <c r="F2812" t="s">
        <v>185</v>
      </c>
      <c r="G2812">
        <v>304415417.80000001</v>
      </c>
      <c r="H2812">
        <v>54830296.890000001</v>
      </c>
      <c r="I2812">
        <v>773</v>
      </c>
      <c r="J2812" t="s">
        <v>15638</v>
      </c>
      <c r="K2812" t="s">
        <v>15639</v>
      </c>
      <c r="L2812" t="s">
        <v>15640</v>
      </c>
    </row>
    <row r="2813" spans="1:12" x14ac:dyDescent="0.4">
      <c r="A2813" t="s">
        <v>30431</v>
      </c>
      <c r="B2813" t="s">
        <v>113</v>
      </c>
      <c r="C2813" t="s">
        <v>33217</v>
      </c>
      <c r="D2813" t="s">
        <v>114</v>
      </c>
      <c r="E2813" t="s">
        <v>115</v>
      </c>
      <c r="F2813" t="s">
        <v>32</v>
      </c>
      <c r="G2813">
        <v>415726312.89999998</v>
      </c>
      <c r="H2813">
        <v>76824546.319999993</v>
      </c>
      <c r="I2813">
        <v>742</v>
      </c>
      <c r="J2813" t="s">
        <v>116</v>
      </c>
      <c r="K2813" t="s">
        <v>117</v>
      </c>
      <c r="L2813" t="s">
        <v>118</v>
      </c>
    </row>
    <row r="2814" spans="1:12" x14ac:dyDescent="0.4">
      <c r="A2814" t="s">
        <v>30428</v>
      </c>
      <c r="B2814" t="s">
        <v>11725</v>
      </c>
      <c r="C2814" t="s">
        <v>33218</v>
      </c>
      <c r="D2814" t="s">
        <v>11726</v>
      </c>
      <c r="E2814" t="s">
        <v>11727</v>
      </c>
      <c r="F2814" t="s">
        <v>17</v>
      </c>
      <c r="G2814">
        <v>495347960.80000001</v>
      </c>
      <c r="H2814">
        <v>-13280776.939999999</v>
      </c>
      <c r="I2814">
        <v>2162</v>
      </c>
      <c r="J2814" t="s">
        <v>11728</v>
      </c>
      <c r="K2814" t="s">
        <v>11729</v>
      </c>
      <c r="L2814" t="s">
        <v>11730</v>
      </c>
    </row>
    <row r="2815" spans="1:12" x14ac:dyDescent="0.4">
      <c r="A2815" t="s">
        <v>30431</v>
      </c>
      <c r="B2815" t="s">
        <v>29499</v>
      </c>
      <c r="C2815" t="s">
        <v>33219</v>
      </c>
      <c r="D2815" t="s">
        <v>29500</v>
      </c>
      <c r="E2815" t="s">
        <v>29501</v>
      </c>
      <c r="F2815" t="s">
        <v>1009</v>
      </c>
      <c r="G2815">
        <v>440361052.89999998</v>
      </c>
      <c r="H2815">
        <v>20415502.559999999</v>
      </c>
      <c r="I2815">
        <v>1044</v>
      </c>
      <c r="J2815" t="s">
        <v>29502</v>
      </c>
      <c r="K2815" t="s">
        <v>29503</v>
      </c>
      <c r="L2815" t="s">
        <v>29504</v>
      </c>
    </row>
    <row r="2816" spans="1:12" x14ac:dyDescent="0.4">
      <c r="A2816" t="s">
        <v>30428</v>
      </c>
      <c r="B2816" t="s">
        <v>15629</v>
      </c>
      <c r="C2816" t="s">
        <v>33220</v>
      </c>
      <c r="D2816" t="s">
        <v>15630</v>
      </c>
      <c r="E2816" t="s">
        <v>15631</v>
      </c>
      <c r="F2816" t="s">
        <v>74</v>
      </c>
      <c r="G2816">
        <v>407293544.89999998</v>
      </c>
      <c r="H2816">
        <v>17697198.399999999</v>
      </c>
      <c r="I2816">
        <v>2171</v>
      </c>
      <c r="J2816" t="s">
        <v>15632</v>
      </c>
      <c r="K2816" t="s">
        <v>15633</v>
      </c>
      <c r="L2816" t="s">
        <v>15634</v>
      </c>
    </row>
    <row r="2817" spans="1:12" x14ac:dyDescent="0.4">
      <c r="A2817" t="s">
        <v>30428</v>
      </c>
      <c r="B2817" t="s">
        <v>19892</v>
      </c>
      <c r="C2817" t="s">
        <v>33221</v>
      </c>
      <c r="D2817" t="s">
        <v>19893</v>
      </c>
      <c r="E2817" t="s">
        <v>19894</v>
      </c>
      <c r="F2817" t="s">
        <v>453</v>
      </c>
      <c r="G2817">
        <v>254198705.19999999</v>
      </c>
      <c r="H2817">
        <v>-11760934.82</v>
      </c>
      <c r="I2817">
        <v>2108</v>
      </c>
      <c r="J2817" t="s">
        <v>19895</v>
      </c>
      <c r="K2817" t="s">
        <v>19896</v>
      </c>
      <c r="L2817" t="s">
        <v>19897</v>
      </c>
    </row>
    <row r="2818" spans="1:12" x14ac:dyDescent="0.4">
      <c r="A2818" t="s">
        <v>30428</v>
      </c>
      <c r="B2818" t="s">
        <v>14187</v>
      </c>
      <c r="C2818" t="s">
        <v>33222</v>
      </c>
      <c r="D2818" t="s">
        <v>14188</v>
      </c>
      <c r="E2818" t="s">
        <v>14189</v>
      </c>
      <c r="F2818" t="s">
        <v>2051</v>
      </c>
      <c r="G2818">
        <v>440929402.69999999</v>
      </c>
      <c r="H2818">
        <v>83719714.930000007</v>
      </c>
      <c r="I2818">
        <v>655</v>
      </c>
      <c r="J2818" t="s">
        <v>14190</v>
      </c>
      <c r="K2818" t="s">
        <v>14191</v>
      </c>
      <c r="L2818" t="s">
        <v>14192</v>
      </c>
    </row>
    <row r="2819" spans="1:12" x14ac:dyDescent="0.4">
      <c r="A2819" t="s">
        <v>30431</v>
      </c>
      <c r="B2819" t="s">
        <v>24267</v>
      </c>
      <c r="C2819" t="s">
        <v>33223</v>
      </c>
      <c r="D2819" t="s">
        <v>24268</v>
      </c>
      <c r="E2819" t="s">
        <v>24269</v>
      </c>
      <c r="F2819" t="s">
        <v>3629</v>
      </c>
      <c r="G2819">
        <v>6052503.25</v>
      </c>
      <c r="H2819">
        <v>1732918.95</v>
      </c>
      <c r="I2819">
        <v>17</v>
      </c>
      <c r="J2819" t="s">
        <v>24270</v>
      </c>
      <c r="K2819" t="s">
        <v>24271</v>
      </c>
      <c r="L2819" t="s">
        <v>24272</v>
      </c>
    </row>
    <row r="2820" spans="1:12" x14ac:dyDescent="0.4">
      <c r="A2820" t="s">
        <v>30428</v>
      </c>
      <c r="B2820" t="s">
        <v>14180</v>
      </c>
      <c r="C2820" t="s">
        <v>33224</v>
      </c>
      <c r="D2820" t="s">
        <v>14181</v>
      </c>
      <c r="E2820" t="s">
        <v>14182</v>
      </c>
      <c r="F2820" t="s">
        <v>110</v>
      </c>
      <c r="G2820">
        <v>5159806246</v>
      </c>
      <c r="H2820">
        <v>932745003.39999998</v>
      </c>
      <c r="I2820" t="s">
        <v>14183</v>
      </c>
      <c r="J2820" t="s">
        <v>14184</v>
      </c>
      <c r="K2820" t="s">
        <v>14185</v>
      </c>
      <c r="L2820" t="s">
        <v>14186</v>
      </c>
    </row>
    <row r="2821" spans="1:12" x14ac:dyDescent="0.4">
      <c r="A2821" t="s">
        <v>30428</v>
      </c>
      <c r="B2821" t="s">
        <v>22767</v>
      </c>
      <c r="C2821" t="s">
        <v>33225</v>
      </c>
      <c r="D2821" t="s">
        <v>22768</v>
      </c>
      <c r="E2821" t="s">
        <v>22769</v>
      </c>
      <c r="F2821" t="s">
        <v>293</v>
      </c>
      <c r="G2821">
        <v>2328665372</v>
      </c>
      <c r="H2821">
        <v>46129003.549999997</v>
      </c>
      <c r="I2821">
        <v>3179</v>
      </c>
      <c r="J2821" t="s">
        <v>22770</v>
      </c>
      <c r="K2821" t="s">
        <v>22771</v>
      </c>
      <c r="L2821" t="s">
        <v>22772</v>
      </c>
    </row>
    <row r="2822" spans="1:12" x14ac:dyDescent="0.4">
      <c r="A2822" t="s">
        <v>30428</v>
      </c>
      <c r="B2822" t="s">
        <v>14174</v>
      </c>
      <c r="C2822" t="s">
        <v>33226</v>
      </c>
      <c r="D2822" t="s">
        <v>14175</v>
      </c>
      <c r="E2822" t="s">
        <v>14176</v>
      </c>
      <c r="F2822" t="s">
        <v>681</v>
      </c>
      <c r="G2822">
        <v>320099564.80000001</v>
      </c>
      <c r="H2822">
        <v>-13499070.73</v>
      </c>
      <c r="I2822">
        <v>3537</v>
      </c>
      <c r="J2822" t="s">
        <v>14177</v>
      </c>
      <c r="K2822" t="s">
        <v>14178</v>
      </c>
      <c r="L2822" t="s">
        <v>14179</v>
      </c>
    </row>
    <row r="2823" spans="1:12" x14ac:dyDescent="0.4">
      <c r="A2823" t="s">
        <v>30431</v>
      </c>
      <c r="B2823" t="s">
        <v>14168</v>
      </c>
      <c r="C2823" t="s">
        <v>33227</v>
      </c>
      <c r="D2823" t="s">
        <v>14169</v>
      </c>
      <c r="E2823" t="s">
        <v>14170</v>
      </c>
      <c r="F2823" t="s">
        <v>560</v>
      </c>
      <c r="G2823">
        <v>1209082352</v>
      </c>
      <c r="H2823">
        <v>-75431668.799999997</v>
      </c>
      <c r="I2823">
        <v>7233</v>
      </c>
      <c r="J2823" t="s">
        <v>14171</v>
      </c>
      <c r="K2823" t="s">
        <v>14172</v>
      </c>
      <c r="L2823" t="s">
        <v>14173</v>
      </c>
    </row>
    <row r="2824" spans="1:12" x14ac:dyDescent="0.4">
      <c r="A2824" t="s">
        <v>30431</v>
      </c>
      <c r="B2824" t="s">
        <v>14162</v>
      </c>
      <c r="C2824" t="s">
        <v>33228</v>
      </c>
      <c r="D2824" t="s">
        <v>14163</v>
      </c>
      <c r="E2824" t="s">
        <v>14164</v>
      </c>
      <c r="F2824" t="s">
        <v>135</v>
      </c>
      <c r="G2824">
        <v>406756449.60000002</v>
      </c>
      <c r="H2824">
        <v>-20618139.850000001</v>
      </c>
      <c r="I2824">
        <v>355</v>
      </c>
      <c r="J2824" t="s">
        <v>14165</v>
      </c>
      <c r="K2824" t="s">
        <v>14166</v>
      </c>
      <c r="L2824" t="s">
        <v>14167</v>
      </c>
    </row>
    <row r="2825" spans="1:12" x14ac:dyDescent="0.4">
      <c r="A2825" t="s">
        <v>30428</v>
      </c>
      <c r="B2825" t="s">
        <v>11719</v>
      </c>
      <c r="C2825" t="s">
        <v>33229</v>
      </c>
      <c r="D2825" t="s">
        <v>11720</v>
      </c>
      <c r="E2825" t="s">
        <v>11721</v>
      </c>
      <c r="F2825" t="s">
        <v>156</v>
      </c>
      <c r="G2825">
        <v>93280166.180000007</v>
      </c>
      <c r="H2825">
        <v>16806634.77</v>
      </c>
      <c r="I2825">
        <v>314</v>
      </c>
      <c r="J2825" t="s">
        <v>11722</v>
      </c>
      <c r="K2825" t="s">
        <v>11723</v>
      </c>
      <c r="L2825" t="s">
        <v>11724</v>
      </c>
    </row>
    <row r="2826" spans="1:12" x14ac:dyDescent="0.4">
      <c r="A2826" t="s">
        <v>30431</v>
      </c>
      <c r="B2826" t="s">
        <v>14156</v>
      </c>
      <c r="C2826" t="s">
        <v>33230</v>
      </c>
      <c r="D2826" t="s">
        <v>14157</v>
      </c>
      <c r="E2826" t="s">
        <v>14158</v>
      </c>
      <c r="F2826" t="s">
        <v>238</v>
      </c>
      <c r="G2826">
        <v>1311390192</v>
      </c>
      <c r="H2826">
        <v>155695612.30000001</v>
      </c>
      <c r="I2826">
        <v>7055</v>
      </c>
      <c r="J2826" t="s">
        <v>14159</v>
      </c>
      <c r="K2826" t="s">
        <v>14160</v>
      </c>
      <c r="L2826" t="s">
        <v>14161</v>
      </c>
    </row>
    <row r="2827" spans="1:12" x14ac:dyDescent="0.4">
      <c r="A2827" t="s">
        <v>30431</v>
      </c>
      <c r="B2827" t="s">
        <v>3085</v>
      </c>
      <c r="C2827" t="s">
        <v>33231</v>
      </c>
      <c r="D2827" t="s">
        <v>3086</v>
      </c>
      <c r="E2827" t="s">
        <v>3087</v>
      </c>
      <c r="F2827" t="s">
        <v>278</v>
      </c>
      <c r="G2827">
        <v>24019344.98</v>
      </c>
      <c r="H2827">
        <v>-5291100.09</v>
      </c>
      <c r="I2827">
        <v>122</v>
      </c>
      <c r="J2827" t="s">
        <v>3088</v>
      </c>
      <c r="K2827" t="s">
        <v>3089</v>
      </c>
      <c r="L2827" t="s">
        <v>3090</v>
      </c>
    </row>
    <row r="2828" spans="1:12" x14ac:dyDescent="0.4">
      <c r="A2828" t="s">
        <v>30431</v>
      </c>
      <c r="B2828" t="s">
        <v>14150</v>
      </c>
      <c r="C2828" t="s">
        <v>33232</v>
      </c>
      <c r="D2828" t="s">
        <v>14151</v>
      </c>
      <c r="E2828" t="s">
        <v>14152</v>
      </c>
      <c r="F2828" t="s">
        <v>40</v>
      </c>
      <c r="G2828">
        <v>68078060.049999997</v>
      </c>
      <c r="H2828">
        <v>-43211666.57</v>
      </c>
      <c r="I2828">
        <v>1329</v>
      </c>
      <c r="J2828" t="s">
        <v>14153</v>
      </c>
      <c r="K2828" t="s">
        <v>14154</v>
      </c>
      <c r="L2828" t="s">
        <v>14155</v>
      </c>
    </row>
    <row r="2829" spans="1:12" x14ac:dyDescent="0.4">
      <c r="A2829" t="s">
        <v>30428</v>
      </c>
      <c r="B2829" t="s">
        <v>14144</v>
      </c>
      <c r="C2829" t="s">
        <v>33233</v>
      </c>
      <c r="D2829" t="s">
        <v>14145</v>
      </c>
      <c r="E2829" t="s">
        <v>14146</v>
      </c>
      <c r="F2829" t="s">
        <v>580</v>
      </c>
      <c r="G2829">
        <v>242175438.19999999</v>
      </c>
      <c r="H2829">
        <v>8093189.3899999997</v>
      </c>
      <c r="I2829">
        <v>1351</v>
      </c>
      <c r="J2829" t="s">
        <v>14147</v>
      </c>
      <c r="K2829" t="s">
        <v>14148</v>
      </c>
      <c r="L2829" t="s">
        <v>14149</v>
      </c>
    </row>
    <row r="2830" spans="1:12" x14ac:dyDescent="0.4">
      <c r="A2830" t="s">
        <v>30428</v>
      </c>
      <c r="B2830" t="s">
        <v>14343</v>
      </c>
      <c r="C2830" t="s">
        <v>33234</v>
      </c>
      <c r="D2830" t="s">
        <v>14344</v>
      </c>
      <c r="E2830" t="s">
        <v>14345</v>
      </c>
      <c r="F2830" t="s">
        <v>398</v>
      </c>
      <c r="G2830">
        <v>74597783.299999997</v>
      </c>
      <c r="H2830">
        <v>13586336.52</v>
      </c>
      <c r="I2830">
        <v>400</v>
      </c>
      <c r="J2830" t="s">
        <v>14346</v>
      </c>
      <c r="K2830" t="s">
        <v>14347</v>
      </c>
      <c r="L2830" t="s">
        <v>14348</v>
      </c>
    </row>
    <row r="2831" spans="1:12" x14ac:dyDescent="0.4">
      <c r="A2831" t="s">
        <v>30428</v>
      </c>
      <c r="B2831" t="s">
        <v>14138</v>
      </c>
      <c r="C2831" t="s">
        <v>33235</v>
      </c>
      <c r="D2831" t="s">
        <v>14139</v>
      </c>
      <c r="E2831" t="s">
        <v>14140</v>
      </c>
      <c r="F2831" t="s">
        <v>2585</v>
      </c>
      <c r="G2831">
        <v>643624645.20000005</v>
      </c>
      <c r="H2831">
        <v>-61005568.890000001</v>
      </c>
      <c r="I2831">
        <v>4710</v>
      </c>
      <c r="J2831" t="s">
        <v>14141</v>
      </c>
      <c r="K2831" t="s">
        <v>14142</v>
      </c>
      <c r="L2831" t="s">
        <v>14143</v>
      </c>
    </row>
    <row r="2832" spans="1:12" x14ac:dyDescent="0.4">
      <c r="A2832" t="s">
        <v>30431</v>
      </c>
      <c r="B2832" t="s">
        <v>3079</v>
      </c>
      <c r="C2832" t="s">
        <v>33236</v>
      </c>
      <c r="D2832" t="s">
        <v>3080</v>
      </c>
      <c r="E2832" t="s">
        <v>3081</v>
      </c>
      <c r="F2832" t="s">
        <v>253</v>
      </c>
      <c r="G2832">
        <v>534408085.80000001</v>
      </c>
      <c r="H2832">
        <v>20328236.969999999</v>
      </c>
      <c r="I2832">
        <v>1235</v>
      </c>
      <c r="J2832" t="s">
        <v>3082</v>
      </c>
      <c r="K2832" t="s">
        <v>3083</v>
      </c>
      <c r="L2832" t="s">
        <v>3084</v>
      </c>
    </row>
    <row r="2833" spans="1:12" x14ac:dyDescent="0.4">
      <c r="A2833" t="s">
        <v>30431</v>
      </c>
      <c r="B2833" t="s">
        <v>24261</v>
      </c>
      <c r="C2833" t="s">
        <v>33237</v>
      </c>
      <c r="D2833" t="s">
        <v>24262</v>
      </c>
      <c r="E2833" t="s">
        <v>24263</v>
      </c>
      <c r="F2833" t="s">
        <v>171</v>
      </c>
      <c r="G2833">
        <v>790128774.79999995</v>
      </c>
      <c r="H2833">
        <v>28945627.969999999</v>
      </c>
      <c r="I2833">
        <v>2796</v>
      </c>
      <c r="J2833" t="s">
        <v>24264</v>
      </c>
      <c r="K2833" t="s">
        <v>24265</v>
      </c>
      <c r="L2833" t="s">
        <v>24266</v>
      </c>
    </row>
    <row r="2834" spans="1:12" x14ac:dyDescent="0.4">
      <c r="A2834" t="s">
        <v>30431</v>
      </c>
      <c r="B2834" t="s">
        <v>18854</v>
      </c>
      <c r="C2834" t="s">
        <v>33238</v>
      </c>
      <c r="D2834" t="s">
        <v>18855</v>
      </c>
      <c r="E2834" t="s">
        <v>18856</v>
      </c>
      <c r="F2834" t="s">
        <v>2616</v>
      </c>
      <c r="G2834">
        <v>111971224.5</v>
      </c>
      <c r="H2834">
        <v>13055423.4</v>
      </c>
      <c r="I2834">
        <v>500</v>
      </c>
      <c r="J2834" t="s">
        <v>18857</v>
      </c>
      <c r="K2834" t="s">
        <v>18858</v>
      </c>
      <c r="L2834" t="s">
        <v>18859</v>
      </c>
    </row>
    <row r="2835" spans="1:12" x14ac:dyDescent="0.4">
      <c r="A2835" t="s">
        <v>30431</v>
      </c>
      <c r="B2835" t="s">
        <v>13347</v>
      </c>
      <c r="C2835" t="s">
        <v>33239</v>
      </c>
      <c r="D2835" t="s">
        <v>13348</v>
      </c>
      <c r="E2835" t="s">
        <v>13349</v>
      </c>
      <c r="F2835" t="s">
        <v>88</v>
      </c>
      <c r="G2835">
        <v>735574870.39999998</v>
      </c>
      <c r="H2835">
        <v>80938188.269999996</v>
      </c>
      <c r="I2835">
        <v>998</v>
      </c>
      <c r="J2835" t="s">
        <v>13350</v>
      </c>
      <c r="K2835" t="s">
        <v>13351</v>
      </c>
      <c r="L2835" t="s">
        <v>13352</v>
      </c>
    </row>
    <row r="2836" spans="1:12" x14ac:dyDescent="0.4">
      <c r="A2836" t="s">
        <v>30431</v>
      </c>
      <c r="B2836" t="s">
        <v>5868</v>
      </c>
      <c r="C2836" t="s">
        <v>33240</v>
      </c>
      <c r="D2836" t="s">
        <v>5869</v>
      </c>
      <c r="E2836" t="s">
        <v>5870</v>
      </c>
      <c r="F2836" t="s">
        <v>17</v>
      </c>
      <c r="G2836">
        <v>817125331.39999998</v>
      </c>
      <c r="H2836">
        <v>14605872.51</v>
      </c>
      <c r="I2836">
        <v>3849</v>
      </c>
      <c r="J2836" t="s">
        <v>5871</v>
      </c>
      <c r="K2836" t="s">
        <v>5872</v>
      </c>
      <c r="L2836" t="s">
        <v>5873</v>
      </c>
    </row>
    <row r="2837" spans="1:12" x14ac:dyDescent="0.4">
      <c r="A2837" t="s">
        <v>30428</v>
      </c>
      <c r="B2837" t="s">
        <v>18848</v>
      </c>
      <c r="C2837" t="s">
        <v>33241</v>
      </c>
      <c r="D2837" t="s">
        <v>18849</v>
      </c>
      <c r="E2837" t="s">
        <v>18850</v>
      </c>
      <c r="F2837" t="s">
        <v>74</v>
      </c>
      <c r="G2837">
        <v>147875580.09999999</v>
      </c>
      <c r="H2837">
        <v>3322039.11</v>
      </c>
      <c r="I2837">
        <v>1374</v>
      </c>
      <c r="J2837" t="s">
        <v>18851</v>
      </c>
      <c r="K2837" t="s">
        <v>18852</v>
      </c>
      <c r="L2837" t="s">
        <v>18853</v>
      </c>
    </row>
    <row r="2838" spans="1:12" x14ac:dyDescent="0.4">
      <c r="A2838" t="s">
        <v>30428</v>
      </c>
      <c r="B2838" t="s">
        <v>14120</v>
      </c>
      <c r="C2838" t="s">
        <v>33242</v>
      </c>
      <c r="D2838" t="s">
        <v>14121</v>
      </c>
      <c r="E2838" t="s">
        <v>14122</v>
      </c>
      <c r="F2838" t="s">
        <v>171</v>
      </c>
      <c r="G2838">
        <v>981147025.79999995</v>
      </c>
      <c r="H2838">
        <v>59536217.899999999</v>
      </c>
      <c r="I2838">
        <v>3379</v>
      </c>
      <c r="J2838" t="s">
        <v>14123</v>
      </c>
      <c r="K2838" t="s">
        <v>14124</v>
      </c>
      <c r="L2838" t="s">
        <v>14125</v>
      </c>
    </row>
    <row r="2839" spans="1:12" x14ac:dyDescent="0.4">
      <c r="A2839" t="s">
        <v>30431</v>
      </c>
      <c r="B2839" t="s">
        <v>18156</v>
      </c>
      <c r="C2839" t="s">
        <v>33243</v>
      </c>
      <c r="D2839" t="s">
        <v>18157</v>
      </c>
      <c r="E2839" t="s">
        <v>18158</v>
      </c>
      <c r="F2839" t="s">
        <v>213</v>
      </c>
      <c r="G2839">
        <v>26058831.300000001</v>
      </c>
      <c r="H2839">
        <v>10641891.16</v>
      </c>
      <c r="I2839">
        <v>144</v>
      </c>
      <c r="J2839" t="s">
        <v>18159</v>
      </c>
      <c r="K2839" t="s">
        <v>18160</v>
      </c>
      <c r="L2839" t="s">
        <v>18161</v>
      </c>
    </row>
    <row r="2840" spans="1:12" x14ac:dyDescent="0.4">
      <c r="A2840" t="s">
        <v>30428</v>
      </c>
      <c r="B2840" t="s">
        <v>14114</v>
      </c>
      <c r="C2840" t="s">
        <v>33244</v>
      </c>
      <c r="D2840" t="s">
        <v>14115</v>
      </c>
      <c r="E2840" t="s">
        <v>14116</v>
      </c>
      <c r="F2840" t="s">
        <v>192</v>
      </c>
      <c r="G2840">
        <v>1832466292</v>
      </c>
      <c r="H2840">
        <v>248271012.59999999</v>
      </c>
      <c r="I2840">
        <v>5709</v>
      </c>
      <c r="J2840" t="s">
        <v>14117</v>
      </c>
      <c r="K2840" t="s">
        <v>14118</v>
      </c>
      <c r="L2840" t="s">
        <v>14119</v>
      </c>
    </row>
    <row r="2841" spans="1:12" x14ac:dyDescent="0.4">
      <c r="A2841" t="s">
        <v>30431</v>
      </c>
      <c r="B2841" t="s">
        <v>14126</v>
      </c>
      <c r="C2841" t="s">
        <v>33245</v>
      </c>
      <c r="D2841" t="s">
        <v>14127</v>
      </c>
      <c r="E2841" t="s">
        <v>14128</v>
      </c>
      <c r="F2841" t="s">
        <v>580</v>
      </c>
      <c r="G2841">
        <v>203697347</v>
      </c>
      <c r="H2841">
        <v>47833282.509999998</v>
      </c>
      <c r="I2841">
        <v>399</v>
      </c>
      <c r="J2841" t="s">
        <v>14129</v>
      </c>
      <c r="K2841" t="s">
        <v>14130</v>
      </c>
      <c r="L2841" t="s">
        <v>14131</v>
      </c>
    </row>
    <row r="2842" spans="1:12" x14ac:dyDescent="0.4">
      <c r="A2842" t="s">
        <v>30431</v>
      </c>
      <c r="B2842" t="s">
        <v>14108</v>
      </c>
      <c r="C2842" t="s">
        <v>33246</v>
      </c>
      <c r="D2842" t="s">
        <v>14109</v>
      </c>
      <c r="E2842" t="s">
        <v>14110</v>
      </c>
      <c r="F2842" t="s">
        <v>142</v>
      </c>
      <c r="G2842">
        <v>3826368002</v>
      </c>
      <c r="H2842">
        <v>493866985.60000002</v>
      </c>
      <c r="I2842">
        <v>1155</v>
      </c>
      <c r="J2842" t="s">
        <v>14111</v>
      </c>
      <c r="K2842" t="s">
        <v>14112</v>
      </c>
      <c r="L2842" t="s">
        <v>14113</v>
      </c>
    </row>
    <row r="2843" spans="1:12" x14ac:dyDescent="0.4">
      <c r="A2843" t="s">
        <v>30428</v>
      </c>
      <c r="B2843" t="s">
        <v>14102</v>
      </c>
      <c r="C2843" t="s">
        <v>33247</v>
      </c>
      <c r="D2843" t="s">
        <v>14103</v>
      </c>
      <c r="E2843" t="s">
        <v>14104</v>
      </c>
      <c r="F2843" t="s">
        <v>110</v>
      </c>
      <c r="G2843">
        <v>150135067.59999999</v>
      </c>
      <c r="H2843">
        <v>-286830516.19999999</v>
      </c>
      <c r="I2843">
        <v>1735</v>
      </c>
      <c r="J2843" t="s">
        <v>14105</v>
      </c>
      <c r="K2843" t="s">
        <v>14106</v>
      </c>
      <c r="L2843" t="s">
        <v>14107</v>
      </c>
    </row>
    <row r="2844" spans="1:12" x14ac:dyDescent="0.4">
      <c r="A2844" t="s">
        <v>30428</v>
      </c>
      <c r="B2844" t="s">
        <v>3073</v>
      </c>
      <c r="C2844" t="s">
        <v>33248</v>
      </c>
      <c r="D2844" t="s">
        <v>3074</v>
      </c>
      <c r="E2844" t="s">
        <v>3075</v>
      </c>
      <c r="F2844" t="s">
        <v>712</v>
      </c>
      <c r="G2844">
        <v>609074642.5</v>
      </c>
      <c r="H2844">
        <v>80006222.049999997</v>
      </c>
      <c r="I2844">
        <v>827</v>
      </c>
      <c r="J2844" t="s">
        <v>3076</v>
      </c>
      <c r="K2844" t="s">
        <v>3077</v>
      </c>
      <c r="L2844" t="s">
        <v>3078</v>
      </c>
    </row>
    <row r="2845" spans="1:12" x14ac:dyDescent="0.4">
      <c r="A2845" t="s">
        <v>30431</v>
      </c>
      <c r="B2845" t="s">
        <v>14096</v>
      </c>
      <c r="C2845" t="s">
        <v>33249</v>
      </c>
      <c r="D2845" t="s">
        <v>14097</v>
      </c>
      <c r="E2845" t="s">
        <v>14098</v>
      </c>
      <c r="F2845" t="s">
        <v>293</v>
      </c>
      <c r="G2845">
        <v>142238620.40000001</v>
      </c>
      <c r="H2845">
        <v>-6226857.9100000001</v>
      </c>
      <c r="I2845">
        <v>387</v>
      </c>
      <c r="J2845" t="s">
        <v>14099</v>
      </c>
      <c r="K2845" t="s">
        <v>14100</v>
      </c>
      <c r="L2845" t="s">
        <v>14101</v>
      </c>
    </row>
    <row r="2846" spans="1:12" x14ac:dyDescent="0.4">
      <c r="A2846" t="s">
        <v>30431</v>
      </c>
      <c r="B2846" t="s">
        <v>14090</v>
      </c>
      <c r="C2846" t="s">
        <v>33250</v>
      </c>
      <c r="D2846" t="s">
        <v>14091</v>
      </c>
      <c r="E2846" t="s">
        <v>14092</v>
      </c>
      <c r="F2846" t="s">
        <v>40</v>
      </c>
      <c r="G2846">
        <v>117915538.2</v>
      </c>
      <c r="H2846">
        <v>-23275506.84</v>
      </c>
      <c r="I2846">
        <v>1043</v>
      </c>
      <c r="J2846" t="s">
        <v>14093</v>
      </c>
      <c r="K2846" t="s">
        <v>14094</v>
      </c>
      <c r="L2846" t="s">
        <v>14095</v>
      </c>
    </row>
    <row r="2847" spans="1:12" x14ac:dyDescent="0.4">
      <c r="A2847" t="s">
        <v>30431</v>
      </c>
      <c r="B2847" t="s">
        <v>14084</v>
      </c>
      <c r="C2847" t="s">
        <v>33251</v>
      </c>
      <c r="D2847" t="s">
        <v>14085</v>
      </c>
      <c r="E2847" t="s">
        <v>14086</v>
      </c>
      <c r="F2847" t="s">
        <v>40</v>
      </c>
      <c r="G2847">
        <v>636171230.89999998</v>
      </c>
      <c r="H2847">
        <v>3164993.21</v>
      </c>
      <c r="I2847">
        <v>779</v>
      </c>
      <c r="J2847" t="s">
        <v>14087</v>
      </c>
      <c r="K2847" t="s">
        <v>14088</v>
      </c>
      <c r="L2847" t="s">
        <v>14089</v>
      </c>
    </row>
    <row r="2848" spans="1:12" x14ac:dyDescent="0.4">
      <c r="A2848" t="s">
        <v>30431</v>
      </c>
      <c r="B2848" t="s">
        <v>14077</v>
      </c>
      <c r="C2848" t="s">
        <v>33252</v>
      </c>
      <c r="D2848" t="s">
        <v>14078</v>
      </c>
      <c r="E2848" t="s">
        <v>14079</v>
      </c>
      <c r="F2848" t="s">
        <v>142</v>
      </c>
      <c r="G2848">
        <v>3814649126</v>
      </c>
      <c r="H2848">
        <v>-1000046275</v>
      </c>
      <c r="I2848" t="s">
        <v>14080</v>
      </c>
      <c r="J2848" t="s">
        <v>14081</v>
      </c>
      <c r="K2848" t="s">
        <v>14082</v>
      </c>
      <c r="L2848" t="s">
        <v>14083</v>
      </c>
    </row>
    <row r="2849" spans="1:12" x14ac:dyDescent="0.4">
      <c r="A2849" t="s">
        <v>30431</v>
      </c>
      <c r="B2849" t="s">
        <v>14070</v>
      </c>
      <c r="C2849" t="s">
        <v>33253</v>
      </c>
      <c r="D2849" t="s">
        <v>14071</v>
      </c>
      <c r="E2849" t="s">
        <v>14072</v>
      </c>
      <c r="F2849" t="s">
        <v>47</v>
      </c>
      <c r="G2849">
        <v>68601165295</v>
      </c>
      <c r="H2849">
        <v>3115867723</v>
      </c>
      <c r="I2849" t="s">
        <v>14073</v>
      </c>
      <c r="J2849" t="s">
        <v>14074</v>
      </c>
      <c r="K2849" t="s">
        <v>14075</v>
      </c>
      <c r="L2849" t="s">
        <v>14076</v>
      </c>
    </row>
    <row r="2850" spans="1:12" x14ac:dyDescent="0.4">
      <c r="A2850" t="s">
        <v>30428</v>
      </c>
      <c r="B2850" t="s">
        <v>11713</v>
      </c>
      <c r="C2850" t="s">
        <v>33254</v>
      </c>
      <c r="D2850" t="s">
        <v>11714</v>
      </c>
      <c r="E2850" t="s">
        <v>11715</v>
      </c>
      <c r="F2850" t="s">
        <v>2909</v>
      </c>
      <c r="G2850">
        <v>564797326.39999998</v>
      </c>
      <c r="H2850">
        <v>58326127.420000002</v>
      </c>
      <c r="I2850">
        <v>1294</v>
      </c>
      <c r="J2850" t="s">
        <v>11716</v>
      </c>
      <c r="K2850" t="s">
        <v>11717</v>
      </c>
      <c r="L2850" t="s">
        <v>11718</v>
      </c>
    </row>
    <row r="2851" spans="1:12" x14ac:dyDescent="0.4">
      <c r="A2851" t="s">
        <v>30493</v>
      </c>
      <c r="B2851" t="s">
        <v>3067</v>
      </c>
      <c r="C2851" t="s">
        <v>33255</v>
      </c>
      <c r="D2851" t="s">
        <v>3068</v>
      </c>
      <c r="E2851" t="s">
        <v>3069</v>
      </c>
      <c r="F2851" t="s">
        <v>54</v>
      </c>
      <c r="G2851" t="s">
        <v>83</v>
      </c>
      <c r="H2851" t="s">
        <v>83</v>
      </c>
      <c r="I2851">
        <v>537</v>
      </c>
      <c r="J2851" t="s">
        <v>3070</v>
      </c>
      <c r="K2851" t="s">
        <v>3071</v>
      </c>
      <c r="L2851" t="s">
        <v>3072</v>
      </c>
    </row>
    <row r="2852" spans="1:12" x14ac:dyDescent="0.4">
      <c r="A2852" t="s">
        <v>30428</v>
      </c>
      <c r="B2852" t="s">
        <v>15090</v>
      </c>
      <c r="C2852" t="s">
        <v>33256</v>
      </c>
      <c r="D2852" t="s">
        <v>15091</v>
      </c>
      <c r="E2852" t="s">
        <v>15092</v>
      </c>
      <c r="F2852" t="s">
        <v>171</v>
      </c>
      <c r="G2852">
        <v>5168288344</v>
      </c>
      <c r="H2852">
        <v>292538030.80000001</v>
      </c>
      <c r="I2852">
        <v>3519</v>
      </c>
      <c r="J2852" t="s">
        <v>15093</v>
      </c>
      <c r="K2852" t="s">
        <v>15094</v>
      </c>
      <c r="L2852" t="s">
        <v>15095</v>
      </c>
    </row>
    <row r="2853" spans="1:12" x14ac:dyDescent="0.4">
      <c r="A2853" t="s">
        <v>30431</v>
      </c>
      <c r="B2853" t="s">
        <v>9960</v>
      </c>
      <c r="C2853" t="s">
        <v>33257</v>
      </c>
      <c r="D2853" t="s">
        <v>9961</v>
      </c>
      <c r="E2853" t="s">
        <v>9962</v>
      </c>
      <c r="F2853" t="s">
        <v>1193</v>
      </c>
      <c r="G2853">
        <v>171236983.5</v>
      </c>
      <c r="H2853">
        <v>10340048.949999999</v>
      </c>
      <c r="I2853">
        <v>509</v>
      </c>
      <c r="J2853" t="s">
        <v>9963</v>
      </c>
      <c r="K2853" t="s">
        <v>9964</v>
      </c>
      <c r="L2853" t="s">
        <v>9965</v>
      </c>
    </row>
    <row r="2854" spans="1:12" x14ac:dyDescent="0.4">
      <c r="A2854" t="s">
        <v>30428</v>
      </c>
      <c r="B2854" t="s">
        <v>29493</v>
      </c>
      <c r="C2854" t="s">
        <v>33258</v>
      </c>
      <c r="D2854" t="s">
        <v>29494</v>
      </c>
      <c r="E2854" t="s">
        <v>29495</v>
      </c>
      <c r="F2854" t="s">
        <v>523</v>
      </c>
      <c r="G2854">
        <v>39636349.759999998</v>
      </c>
      <c r="H2854">
        <v>-13531139.82</v>
      </c>
      <c r="I2854">
        <v>515</v>
      </c>
      <c r="J2854" t="s">
        <v>29496</v>
      </c>
      <c r="K2854" t="s">
        <v>29497</v>
      </c>
      <c r="L2854" t="s">
        <v>29498</v>
      </c>
    </row>
    <row r="2855" spans="1:12" x14ac:dyDescent="0.4">
      <c r="A2855" t="s">
        <v>30428</v>
      </c>
      <c r="B2855" t="s">
        <v>18842</v>
      </c>
      <c r="C2855" t="s">
        <v>33259</v>
      </c>
      <c r="D2855" t="s">
        <v>18843</v>
      </c>
      <c r="E2855" t="s">
        <v>18844</v>
      </c>
      <c r="F2855" t="s">
        <v>74</v>
      </c>
      <c r="G2855">
        <v>353123219.89999998</v>
      </c>
      <c r="H2855">
        <v>34046745.439999998</v>
      </c>
      <c r="I2855">
        <v>2147</v>
      </c>
      <c r="J2855" t="s">
        <v>18845</v>
      </c>
      <c r="K2855" t="s">
        <v>18846</v>
      </c>
      <c r="L2855" t="s">
        <v>18847</v>
      </c>
    </row>
    <row r="2856" spans="1:12" x14ac:dyDescent="0.4">
      <c r="A2856" t="s">
        <v>30431</v>
      </c>
      <c r="B2856" t="s">
        <v>25373</v>
      </c>
      <c r="C2856" t="s">
        <v>33260</v>
      </c>
      <c r="D2856" t="s">
        <v>25374</v>
      </c>
      <c r="E2856" t="s">
        <v>25375</v>
      </c>
      <c r="F2856" t="s">
        <v>40</v>
      </c>
      <c r="G2856">
        <v>129195773.3</v>
      </c>
      <c r="H2856">
        <v>11409548.91</v>
      </c>
      <c r="I2856">
        <v>892</v>
      </c>
      <c r="J2856" t="s">
        <v>25376</v>
      </c>
      <c r="K2856" t="s">
        <v>25377</v>
      </c>
      <c r="L2856" t="s">
        <v>25378</v>
      </c>
    </row>
    <row r="2857" spans="1:12" x14ac:dyDescent="0.4">
      <c r="A2857" t="s">
        <v>30431</v>
      </c>
      <c r="B2857" t="s">
        <v>14064</v>
      </c>
      <c r="C2857" t="s">
        <v>33261</v>
      </c>
      <c r="D2857" t="s">
        <v>14065</v>
      </c>
      <c r="E2857" t="s">
        <v>14066</v>
      </c>
      <c r="F2857" t="s">
        <v>812</v>
      </c>
      <c r="G2857">
        <v>477886387.39999998</v>
      </c>
      <c r="H2857">
        <v>254038420.19999999</v>
      </c>
      <c r="I2857">
        <v>949</v>
      </c>
      <c r="J2857" t="s">
        <v>14067</v>
      </c>
      <c r="K2857" t="s">
        <v>14068</v>
      </c>
      <c r="L2857" t="s">
        <v>14069</v>
      </c>
    </row>
    <row r="2858" spans="1:12" x14ac:dyDescent="0.4">
      <c r="A2858" t="s">
        <v>30431</v>
      </c>
      <c r="B2858" t="s">
        <v>14058</v>
      </c>
      <c r="C2858" t="s">
        <v>33262</v>
      </c>
      <c r="D2858" t="s">
        <v>14059</v>
      </c>
      <c r="E2858" t="s">
        <v>14060</v>
      </c>
      <c r="F2858" t="s">
        <v>2909</v>
      </c>
      <c r="G2858">
        <v>123228041.3</v>
      </c>
      <c r="H2858">
        <v>5162844.88</v>
      </c>
      <c r="I2858">
        <v>663</v>
      </c>
      <c r="J2858" t="s">
        <v>14061</v>
      </c>
      <c r="K2858" t="s">
        <v>14062</v>
      </c>
      <c r="L2858" t="s">
        <v>14063</v>
      </c>
    </row>
    <row r="2859" spans="1:12" x14ac:dyDescent="0.4">
      <c r="A2859" t="s">
        <v>30431</v>
      </c>
      <c r="B2859" t="s">
        <v>14052</v>
      </c>
      <c r="C2859" t="s">
        <v>33263</v>
      </c>
      <c r="D2859" t="s">
        <v>14053</v>
      </c>
      <c r="E2859" t="s">
        <v>14054</v>
      </c>
      <c r="F2859" t="s">
        <v>544</v>
      </c>
      <c r="G2859">
        <v>82485669.069999993</v>
      </c>
      <c r="H2859">
        <v>-25339030.73</v>
      </c>
      <c r="I2859">
        <v>1365</v>
      </c>
      <c r="J2859" t="s">
        <v>14055</v>
      </c>
      <c r="K2859" t="s">
        <v>14056</v>
      </c>
      <c r="L2859" t="s">
        <v>14057</v>
      </c>
    </row>
    <row r="2860" spans="1:12" x14ac:dyDescent="0.4">
      <c r="A2860" t="s">
        <v>30428</v>
      </c>
      <c r="B2860" t="s">
        <v>18836</v>
      </c>
      <c r="C2860" t="s">
        <v>33264</v>
      </c>
      <c r="D2860" t="s">
        <v>18837</v>
      </c>
      <c r="E2860" t="s">
        <v>18838</v>
      </c>
      <c r="F2860" t="s">
        <v>54</v>
      </c>
      <c r="G2860">
        <v>67552283.099999994</v>
      </c>
      <c r="H2860">
        <v>13841421.210000001</v>
      </c>
      <c r="I2860">
        <v>604</v>
      </c>
      <c r="J2860" t="s">
        <v>18839</v>
      </c>
      <c r="K2860" t="s">
        <v>18840</v>
      </c>
      <c r="L2860" t="s">
        <v>18841</v>
      </c>
    </row>
    <row r="2861" spans="1:12" x14ac:dyDescent="0.4">
      <c r="A2861" t="s">
        <v>30431</v>
      </c>
      <c r="B2861" t="s">
        <v>13341</v>
      </c>
      <c r="C2861" t="s">
        <v>33265</v>
      </c>
      <c r="D2861" t="s">
        <v>13342</v>
      </c>
      <c r="E2861" t="s">
        <v>13343</v>
      </c>
      <c r="F2861" t="s">
        <v>580</v>
      </c>
      <c r="G2861">
        <v>138790364.40000001</v>
      </c>
      <c r="H2861">
        <v>2900519.84</v>
      </c>
      <c r="I2861">
        <v>2447</v>
      </c>
      <c r="J2861" t="s">
        <v>13344</v>
      </c>
      <c r="K2861" t="s">
        <v>13345</v>
      </c>
      <c r="L2861" t="s">
        <v>13346</v>
      </c>
    </row>
    <row r="2862" spans="1:12" x14ac:dyDescent="0.4">
      <c r="A2862" t="s">
        <v>30431</v>
      </c>
      <c r="B2862" t="s">
        <v>14046</v>
      </c>
      <c r="C2862" t="s">
        <v>33266</v>
      </c>
      <c r="D2862" t="s">
        <v>14047</v>
      </c>
      <c r="E2862" t="s">
        <v>14048</v>
      </c>
      <c r="F2862" t="s">
        <v>54</v>
      </c>
      <c r="G2862">
        <v>1237406042</v>
      </c>
      <c r="H2862">
        <v>10676005.76</v>
      </c>
      <c r="I2862">
        <v>3296</v>
      </c>
      <c r="J2862" t="s">
        <v>14049</v>
      </c>
      <c r="K2862" t="s">
        <v>14050</v>
      </c>
      <c r="L2862" t="s">
        <v>14051</v>
      </c>
    </row>
    <row r="2863" spans="1:12" x14ac:dyDescent="0.4">
      <c r="A2863" t="s">
        <v>30431</v>
      </c>
      <c r="B2863" t="s">
        <v>14039</v>
      </c>
      <c r="C2863" t="s">
        <v>33267</v>
      </c>
      <c r="D2863" t="s">
        <v>14040</v>
      </c>
      <c r="E2863" t="s">
        <v>14041</v>
      </c>
      <c r="F2863" t="s">
        <v>40</v>
      </c>
      <c r="G2863">
        <v>4376835940</v>
      </c>
      <c r="H2863">
        <v>95394997.640000001</v>
      </c>
      <c r="I2863" t="s">
        <v>14042</v>
      </c>
      <c r="J2863" t="s">
        <v>14043</v>
      </c>
      <c r="K2863" t="s">
        <v>14044</v>
      </c>
      <c r="L2863" t="s">
        <v>14045</v>
      </c>
    </row>
    <row r="2864" spans="1:12" x14ac:dyDescent="0.4">
      <c r="A2864" t="s">
        <v>30431</v>
      </c>
      <c r="B2864" t="s">
        <v>6347</v>
      </c>
      <c r="C2864" t="s">
        <v>33268</v>
      </c>
      <c r="D2864" t="s">
        <v>6348</v>
      </c>
      <c r="E2864" t="s">
        <v>6349</v>
      </c>
      <c r="F2864" t="s">
        <v>199</v>
      </c>
      <c r="G2864">
        <v>701270661.29999995</v>
      </c>
      <c r="H2864">
        <v>20903707.460000001</v>
      </c>
      <c r="I2864">
        <v>4055</v>
      </c>
      <c r="J2864" t="s">
        <v>6350</v>
      </c>
      <c r="K2864" t="s">
        <v>6351</v>
      </c>
      <c r="L2864" t="s">
        <v>6352</v>
      </c>
    </row>
    <row r="2865" spans="1:12" x14ac:dyDescent="0.4">
      <c r="A2865" t="s">
        <v>30431</v>
      </c>
      <c r="B2865" t="s">
        <v>9954</v>
      </c>
      <c r="C2865" t="s">
        <v>33269</v>
      </c>
      <c r="D2865" t="s">
        <v>9955</v>
      </c>
      <c r="E2865" t="s">
        <v>9956</v>
      </c>
      <c r="F2865" t="s">
        <v>206</v>
      </c>
      <c r="G2865">
        <v>250094195.59999999</v>
      </c>
      <c r="H2865">
        <v>-59436633.619999997</v>
      </c>
      <c r="I2865">
        <v>2261</v>
      </c>
      <c r="J2865" t="s">
        <v>9957</v>
      </c>
      <c r="K2865" t="s">
        <v>9958</v>
      </c>
      <c r="L2865" t="s">
        <v>9959</v>
      </c>
    </row>
    <row r="2866" spans="1:12" x14ac:dyDescent="0.4">
      <c r="A2866" t="s">
        <v>30431</v>
      </c>
      <c r="B2866" t="s">
        <v>14033</v>
      </c>
      <c r="C2866" t="s">
        <v>33270</v>
      </c>
      <c r="D2866" t="s">
        <v>14034</v>
      </c>
      <c r="E2866" t="s">
        <v>14035</v>
      </c>
      <c r="F2866" t="s">
        <v>253</v>
      </c>
      <c r="G2866">
        <v>123094949.3</v>
      </c>
      <c r="H2866">
        <v>1389429.63</v>
      </c>
      <c r="I2866">
        <v>935</v>
      </c>
      <c r="J2866" t="s">
        <v>14036</v>
      </c>
      <c r="K2866" t="s">
        <v>14037</v>
      </c>
      <c r="L2866" t="s">
        <v>14038</v>
      </c>
    </row>
    <row r="2867" spans="1:12" x14ac:dyDescent="0.4">
      <c r="A2867" t="s">
        <v>30431</v>
      </c>
      <c r="B2867" t="s">
        <v>7461</v>
      </c>
      <c r="C2867" t="s">
        <v>33271</v>
      </c>
      <c r="D2867" t="s">
        <v>7462</v>
      </c>
      <c r="E2867" t="s">
        <v>7463</v>
      </c>
      <c r="F2867" t="s">
        <v>253</v>
      </c>
      <c r="G2867">
        <v>163546576</v>
      </c>
      <c r="H2867">
        <v>21848098.920000002</v>
      </c>
      <c r="I2867">
        <v>554</v>
      </c>
      <c r="J2867" t="s">
        <v>7464</v>
      </c>
      <c r="K2867" t="s">
        <v>7465</v>
      </c>
      <c r="L2867" t="s">
        <v>7466</v>
      </c>
    </row>
    <row r="2868" spans="1:12" x14ac:dyDescent="0.4">
      <c r="A2868" t="s">
        <v>30428</v>
      </c>
      <c r="B2868" t="s">
        <v>21527</v>
      </c>
      <c r="C2868" t="s">
        <v>33272</v>
      </c>
      <c r="D2868" t="s">
        <v>21528</v>
      </c>
      <c r="E2868" t="s">
        <v>21529</v>
      </c>
      <c r="F2868" t="s">
        <v>285</v>
      </c>
      <c r="G2868">
        <v>321626965</v>
      </c>
      <c r="H2868">
        <v>12777173.220000001</v>
      </c>
      <c r="I2868">
        <v>9349</v>
      </c>
      <c r="J2868" t="s">
        <v>21530</v>
      </c>
      <c r="K2868" t="s">
        <v>21531</v>
      </c>
      <c r="L2868" t="s">
        <v>21532</v>
      </c>
    </row>
    <row r="2869" spans="1:12" x14ac:dyDescent="0.4">
      <c r="A2869" t="s">
        <v>30428</v>
      </c>
      <c r="B2869" t="s">
        <v>3061</v>
      </c>
      <c r="C2869" t="s">
        <v>33273</v>
      </c>
      <c r="D2869" t="s">
        <v>3062</v>
      </c>
      <c r="E2869" t="s">
        <v>3063</v>
      </c>
      <c r="F2869" t="s">
        <v>199</v>
      </c>
      <c r="G2869">
        <v>46197644.210000001</v>
      </c>
      <c r="H2869">
        <v>1775220.91</v>
      </c>
      <c r="I2869">
        <v>535</v>
      </c>
      <c r="J2869" t="s">
        <v>3064</v>
      </c>
      <c r="K2869" t="s">
        <v>3065</v>
      </c>
      <c r="L2869" t="s">
        <v>3066</v>
      </c>
    </row>
    <row r="2870" spans="1:12" x14ac:dyDescent="0.4">
      <c r="A2870" t="s">
        <v>30431</v>
      </c>
      <c r="B2870" t="s">
        <v>14027</v>
      </c>
      <c r="C2870" t="s">
        <v>33274</v>
      </c>
      <c r="D2870" t="s">
        <v>14028</v>
      </c>
      <c r="E2870" t="s">
        <v>14029</v>
      </c>
      <c r="F2870" t="s">
        <v>135</v>
      </c>
      <c r="G2870">
        <v>383629790.19999999</v>
      </c>
      <c r="H2870">
        <v>95330163.560000002</v>
      </c>
      <c r="I2870">
        <v>656</v>
      </c>
      <c r="J2870" t="s">
        <v>14030</v>
      </c>
      <c r="K2870" t="s">
        <v>14031</v>
      </c>
      <c r="L2870" t="s">
        <v>14032</v>
      </c>
    </row>
    <row r="2871" spans="1:12" x14ac:dyDescent="0.4">
      <c r="A2871" t="s">
        <v>30431</v>
      </c>
      <c r="B2871" t="s">
        <v>24249</v>
      </c>
      <c r="C2871" t="s">
        <v>33275</v>
      </c>
      <c r="D2871" t="s">
        <v>24250</v>
      </c>
      <c r="E2871" t="s">
        <v>24251</v>
      </c>
      <c r="F2871" t="s">
        <v>391</v>
      </c>
      <c r="G2871">
        <v>279754063.69999999</v>
      </c>
      <c r="H2871">
        <v>9437147.8599999994</v>
      </c>
      <c r="I2871">
        <v>2866</v>
      </c>
      <c r="J2871" t="s">
        <v>24252</v>
      </c>
      <c r="K2871" t="s">
        <v>24253</v>
      </c>
      <c r="L2871" t="s">
        <v>24254</v>
      </c>
    </row>
    <row r="2872" spans="1:12" x14ac:dyDescent="0.4">
      <c r="A2872" t="s">
        <v>30431</v>
      </c>
      <c r="B2872" t="s">
        <v>5862</v>
      </c>
      <c r="C2872" t="s">
        <v>33276</v>
      </c>
      <c r="D2872" t="s">
        <v>5863</v>
      </c>
      <c r="E2872" t="s">
        <v>5864</v>
      </c>
      <c r="F2872" t="s">
        <v>285</v>
      </c>
      <c r="G2872">
        <v>406830257.5</v>
      </c>
      <c r="H2872">
        <v>36593476.32</v>
      </c>
      <c r="I2872">
        <v>3131</v>
      </c>
      <c r="J2872" t="s">
        <v>5865</v>
      </c>
      <c r="K2872" t="s">
        <v>5866</v>
      </c>
      <c r="L2872" t="s">
        <v>5867</v>
      </c>
    </row>
    <row r="2873" spans="1:12" x14ac:dyDescent="0.4">
      <c r="A2873" t="s">
        <v>30431</v>
      </c>
      <c r="B2873" t="s">
        <v>13335</v>
      </c>
      <c r="C2873" t="s">
        <v>33277</v>
      </c>
      <c r="D2873" t="s">
        <v>13336</v>
      </c>
      <c r="E2873" t="s">
        <v>13337</v>
      </c>
      <c r="F2873" t="s">
        <v>2051</v>
      </c>
      <c r="G2873">
        <v>501228023.60000002</v>
      </c>
      <c r="H2873">
        <v>31394431.210000001</v>
      </c>
      <c r="I2873">
        <v>880</v>
      </c>
      <c r="J2873" t="s">
        <v>13338</v>
      </c>
      <c r="K2873" t="s">
        <v>13339</v>
      </c>
      <c r="L2873" t="s">
        <v>13340</v>
      </c>
    </row>
    <row r="2874" spans="1:12" x14ac:dyDescent="0.4">
      <c r="A2874" t="s">
        <v>30431</v>
      </c>
      <c r="B2874" t="s">
        <v>9948</v>
      </c>
      <c r="C2874" t="s">
        <v>33278</v>
      </c>
      <c r="D2874" t="s">
        <v>9949</v>
      </c>
      <c r="E2874" t="s">
        <v>9950</v>
      </c>
      <c r="F2874" t="s">
        <v>2616</v>
      </c>
      <c r="G2874">
        <v>309436620.19999999</v>
      </c>
      <c r="H2874">
        <v>-3629959.35</v>
      </c>
      <c r="I2874">
        <v>2817</v>
      </c>
      <c r="J2874" t="s">
        <v>9951</v>
      </c>
      <c r="K2874" t="s">
        <v>9952</v>
      </c>
      <c r="L2874" t="s">
        <v>9953</v>
      </c>
    </row>
    <row r="2875" spans="1:12" x14ac:dyDescent="0.4">
      <c r="A2875" t="s">
        <v>30431</v>
      </c>
      <c r="B2875" t="s">
        <v>5220</v>
      </c>
      <c r="C2875" t="s">
        <v>33279</v>
      </c>
      <c r="D2875" t="s">
        <v>5221</v>
      </c>
      <c r="E2875" t="s">
        <v>5222</v>
      </c>
      <c r="F2875" t="s">
        <v>88</v>
      </c>
      <c r="G2875">
        <v>396296314.30000001</v>
      </c>
      <c r="H2875">
        <v>51528931.609999999</v>
      </c>
      <c r="I2875">
        <v>747</v>
      </c>
      <c r="J2875" t="s">
        <v>5223</v>
      </c>
      <c r="K2875" t="s">
        <v>5224</v>
      </c>
      <c r="L2875" t="s">
        <v>5225</v>
      </c>
    </row>
    <row r="2876" spans="1:12" x14ac:dyDescent="0.4">
      <c r="A2876" t="s">
        <v>30428</v>
      </c>
      <c r="B2876" t="s">
        <v>3010</v>
      </c>
      <c r="C2876" t="s">
        <v>33280</v>
      </c>
      <c r="D2876" t="s">
        <v>3011</v>
      </c>
      <c r="E2876" t="s">
        <v>3012</v>
      </c>
      <c r="F2876" t="s">
        <v>338</v>
      </c>
      <c r="G2876">
        <v>845985000</v>
      </c>
      <c r="H2876">
        <v>298510000</v>
      </c>
      <c r="I2876">
        <v>2238</v>
      </c>
      <c r="J2876" t="s">
        <v>3013</v>
      </c>
      <c r="K2876" t="s">
        <v>3014</v>
      </c>
      <c r="L2876" t="s">
        <v>3015</v>
      </c>
    </row>
    <row r="2877" spans="1:12" x14ac:dyDescent="0.4">
      <c r="A2877" t="s">
        <v>30431</v>
      </c>
      <c r="B2877" t="s">
        <v>14021</v>
      </c>
      <c r="C2877" t="s">
        <v>33281</v>
      </c>
      <c r="D2877" t="s">
        <v>14022</v>
      </c>
      <c r="E2877" t="s">
        <v>14023</v>
      </c>
      <c r="F2877" t="s">
        <v>74</v>
      </c>
      <c r="G2877">
        <v>135030281.30000001</v>
      </c>
      <c r="H2877">
        <v>15009270.960000001</v>
      </c>
      <c r="I2877">
        <v>1676</v>
      </c>
      <c r="J2877" t="s">
        <v>14024</v>
      </c>
      <c r="K2877" t="s">
        <v>14025</v>
      </c>
      <c r="L2877" t="s">
        <v>14026</v>
      </c>
    </row>
    <row r="2878" spans="1:12" x14ac:dyDescent="0.4">
      <c r="A2878" t="s">
        <v>30431</v>
      </c>
      <c r="B2878" t="s">
        <v>10699</v>
      </c>
      <c r="C2878" t="s">
        <v>33282</v>
      </c>
      <c r="D2878" t="s">
        <v>10700</v>
      </c>
      <c r="E2878" t="s">
        <v>10701</v>
      </c>
      <c r="F2878" t="s">
        <v>17</v>
      </c>
      <c r="G2878">
        <v>504843399.30000001</v>
      </c>
      <c r="H2878">
        <v>9679035.9900000002</v>
      </c>
      <c r="I2878">
        <v>593</v>
      </c>
      <c r="J2878" t="s">
        <v>10702</v>
      </c>
      <c r="K2878" t="s">
        <v>10703</v>
      </c>
      <c r="L2878" t="s">
        <v>10704</v>
      </c>
    </row>
    <row r="2879" spans="1:12" x14ac:dyDescent="0.4">
      <c r="A2879" t="s">
        <v>30428</v>
      </c>
      <c r="B2879" t="s">
        <v>10693</v>
      </c>
      <c r="C2879" t="s">
        <v>33283</v>
      </c>
      <c r="D2879" t="s">
        <v>10694</v>
      </c>
      <c r="E2879" t="s">
        <v>10695</v>
      </c>
      <c r="F2879" t="s">
        <v>2051</v>
      </c>
      <c r="G2879">
        <v>80787848.890000001</v>
      </c>
      <c r="H2879">
        <v>12281757.369999999</v>
      </c>
      <c r="I2879">
        <v>369</v>
      </c>
      <c r="J2879" t="s">
        <v>10696</v>
      </c>
      <c r="K2879" t="s">
        <v>10697</v>
      </c>
      <c r="L2879" t="s">
        <v>10698</v>
      </c>
    </row>
    <row r="2880" spans="1:12" x14ac:dyDescent="0.4">
      <c r="A2880" t="s">
        <v>30431</v>
      </c>
      <c r="B2880" t="s">
        <v>14015</v>
      </c>
      <c r="C2880" t="s">
        <v>33284</v>
      </c>
      <c r="D2880" t="s">
        <v>14016</v>
      </c>
      <c r="E2880" t="s">
        <v>14017</v>
      </c>
      <c r="F2880" t="s">
        <v>293</v>
      </c>
      <c r="G2880">
        <v>4093497043</v>
      </c>
      <c r="H2880">
        <v>42736596.170000002</v>
      </c>
      <c r="I2880">
        <v>8369</v>
      </c>
      <c r="J2880" t="s">
        <v>14018</v>
      </c>
      <c r="K2880" t="s">
        <v>14019</v>
      </c>
      <c r="L2880" t="s">
        <v>14020</v>
      </c>
    </row>
    <row r="2881" spans="1:12" x14ac:dyDescent="0.4">
      <c r="A2881" t="s">
        <v>30428</v>
      </c>
      <c r="B2881" t="s">
        <v>8064</v>
      </c>
      <c r="C2881" t="s">
        <v>33285</v>
      </c>
      <c r="D2881" t="s">
        <v>8065</v>
      </c>
      <c r="E2881" t="s">
        <v>8066</v>
      </c>
      <c r="F2881" t="s">
        <v>3350</v>
      </c>
      <c r="G2881">
        <v>361986945.89999998</v>
      </c>
      <c r="H2881">
        <v>55763444.359999999</v>
      </c>
      <c r="I2881">
        <v>875</v>
      </c>
      <c r="J2881" t="s">
        <v>8067</v>
      </c>
      <c r="K2881" t="s">
        <v>8068</v>
      </c>
      <c r="L2881" t="s">
        <v>8069</v>
      </c>
    </row>
    <row r="2882" spans="1:12" x14ac:dyDescent="0.4">
      <c r="A2882" t="s">
        <v>30428</v>
      </c>
      <c r="B2882" t="s">
        <v>6190</v>
      </c>
      <c r="C2882" t="s">
        <v>33286</v>
      </c>
      <c r="D2882" t="s">
        <v>6191</v>
      </c>
      <c r="E2882" t="s">
        <v>6192</v>
      </c>
      <c r="F2882" t="s">
        <v>1193</v>
      </c>
      <c r="G2882">
        <v>424905940.5</v>
      </c>
      <c r="H2882">
        <v>79802876.730000004</v>
      </c>
      <c r="I2882">
        <v>1814</v>
      </c>
      <c r="J2882" t="s">
        <v>6193</v>
      </c>
      <c r="K2882" t="s">
        <v>6194</v>
      </c>
      <c r="L2882" t="s">
        <v>6195</v>
      </c>
    </row>
    <row r="2883" spans="1:12" x14ac:dyDescent="0.4">
      <c r="A2883" t="s">
        <v>30431</v>
      </c>
      <c r="B2883" t="s">
        <v>9942</v>
      </c>
      <c r="C2883" t="s">
        <v>33287</v>
      </c>
      <c r="D2883" t="s">
        <v>9943</v>
      </c>
      <c r="E2883" t="s">
        <v>9944</v>
      </c>
      <c r="F2883" t="s">
        <v>253</v>
      </c>
      <c r="G2883">
        <v>262165877.80000001</v>
      </c>
      <c r="H2883">
        <v>15212696.939999999</v>
      </c>
      <c r="I2883">
        <v>1349</v>
      </c>
      <c r="J2883" t="s">
        <v>9945</v>
      </c>
      <c r="K2883" t="s">
        <v>9946</v>
      </c>
      <c r="L2883" t="s">
        <v>9947</v>
      </c>
    </row>
    <row r="2884" spans="1:12" x14ac:dyDescent="0.4">
      <c r="A2884" t="s">
        <v>30431</v>
      </c>
      <c r="B2884" t="s">
        <v>8058</v>
      </c>
      <c r="C2884" t="s">
        <v>33288</v>
      </c>
      <c r="D2884" t="s">
        <v>8059</v>
      </c>
      <c r="E2884" t="s">
        <v>8060</v>
      </c>
      <c r="F2884" t="s">
        <v>74</v>
      </c>
      <c r="G2884">
        <v>217591404.80000001</v>
      </c>
      <c r="H2884">
        <v>17401373.379999999</v>
      </c>
      <c r="I2884">
        <v>1046</v>
      </c>
      <c r="J2884" t="s">
        <v>8061</v>
      </c>
      <c r="K2884" t="s">
        <v>8062</v>
      </c>
      <c r="L2884" t="s">
        <v>8063</v>
      </c>
    </row>
    <row r="2885" spans="1:12" x14ac:dyDescent="0.4">
      <c r="A2885" t="s">
        <v>30428</v>
      </c>
      <c r="B2885" t="s">
        <v>14009</v>
      </c>
      <c r="C2885" t="s">
        <v>33289</v>
      </c>
      <c r="D2885" t="s">
        <v>14010</v>
      </c>
      <c r="E2885" t="s">
        <v>14011</v>
      </c>
      <c r="F2885" t="s">
        <v>149</v>
      </c>
      <c r="G2885">
        <v>10124319400</v>
      </c>
      <c r="H2885">
        <v>275986103.19999999</v>
      </c>
      <c r="I2885">
        <v>412</v>
      </c>
      <c r="J2885" t="s">
        <v>14012</v>
      </c>
      <c r="K2885" t="s">
        <v>14013</v>
      </c>
      <c r="L2885" t="s">
        <v>14014</v>
      </c>
    </row>
    <row r="2886" spans="1:12" x14ac:dyDescent="0.4">
      <c r="A2886" t="s">
        <v>30431</v>
      </c>
      <c r="B2886" t="s">
        <v>14003</v>
      </c>
      <c r="C2886" t="s">
        <v>33290</v>
      </c>
      <c r="D2886" t="s">
        <v>14004</v>
      </c>
      <c r="E2886" t="s">
        <v>14005</v>
      </c>
      <c r="F2886" t="s">
        <v>523</v>
      </c>
      <c r="G2886">
        <v>31384788.629999999</v>
      </c>
      <c r="H2886">
        <v>10684519.33</v>
      </c>
      <c r="I2886">
        <v>622</v>
      </c>
      <c r="J2886" t="s">
        <v>14006</v>
      </c>
      <c r="K2886" t="s">
        <v>14007</v>
      </c>
      <c r="L2886" t="s">
        <v>14008</v>
      </c>
    </row>
    <row r="2887" spans="1:12" x14ac:dyDescent="0.4">
      <c r="A2887" t="s">
        <v>30431</v>
      </c>
      <c r="B2887" t="s">
        <v>7455</v>
      </c>
      <c r="C2887" t="s">
        <v>33291</v>
      </c>
      <c r="D2887" t="s">
        <v>7456</v>
      </c>
      <c r="E2887" t="s">
        <v>7457</v>
      </c>
      <c r="F2887" t="s">
        <v>1035</v>
      </c>
      <c r="G2887">
        <v>390806576.60000002</v>
      </c>
      <c r="H2887">
        <v>72205916.819999993</v>
      </c>
      <c r="I2887">
        <v>2701</v>
      </c>
      <c r="J2887" t="s">
        <v>7458</v>
      </c>
      <c r="K2887" t="s">
        <v>7459</v>
      </c>
      <c r="L2887" t="s">
        <v>7460</v>
      </c>
    </row>
    <row r="2888" spans="1:12" x14ac:dyDescent="0.4">
      <c r="A2888" t="s">
        <v>30428</v>
      </c>
      <c r="B2888" t="s">
        <v>13997</v>
      </c>
      <c r="C2888" t="s">
        <v>33292</v>
      </c>
      <c r="D2888" t="s">
        <v>13998</v>
      </c>
      <c r="E2888" t="s">
        <v>13999</v>
      </c>
      <c r="F2888" t="s">
        <v>163</v>
      </c>
      <c r="G2888">
        <v>430212660</v>
      </c>
      <c r="H2888">
        <v>28003874.02</v>
      </c>
      <c r="I2888">
        <v>1596</v>
      </c>
      <c r="J2888" t="s">
        <v>14000</v>
      </c>
      <c r="K2888" t="s">
        <v>14001</v>
      </c>
      <c r="L2888" t="s">
        <v>14002</v>
      </c>
    </row>
    <row r="2889" spans="1:12" x14ac:dyDescent="0.4">
      <c r="A2889" t="s">
        <v>30428</v>
      </c>
      <c r="B2889" t="s">
        <v>23492</v>
      </c>
      <c r="C2889" t="s">
        <v>33293</v>
      </c>
      <c r="D2889" t="s">
        <v>23493</v>
      </c>
      <c r="E2889" t="s">
        <v>23494</v>
      </c>
      <c r="F2889" t="s">
        <v>199</v>
      </c>
      <c r="G2889">
        <v>286409896.30000001</v>
      </c>
      <c r="H2889">
        <v>7461788.0199999996</v>
      </c>
      <c r="I2889">
        <v>587</v>
      </c>
      <c r="J2889" t="s">
        <v>23495</v>
      </c>
      <c r="K2889" t="s">
        <v>23496</v>
      </c>
      <c r="L2889" t="s">
        <v>23497</v>
      </c>
    </row>
    <row r="2890" spans="1:12" x14ac:dyDescent="0.4">
      <c r="A2890" t="s">
        <v>30431</v>
      </c>
      <c r="B2890" t="s">
        <v>13991</v>
      </c>
      <c r="C2890" t="s">
        <v>33294</v>
      </c>
      <c r="D2890" t="s">
        <v>13992</v>
      </c>
      <c r="E2890" t="s">
        <v>13993</v>
      </c>
      <c r="F2890" t="s">
        <v>246</v>
      </c>
      <c r="G2890">
        <v>1225593250</v>
      </c>
      <c r="H2890">
        <v>18076338.170000002</v>
      </c>
      <c r="I2890">
        <v>2938</v>
      </c>
      <c r="J2890" t="s">
        <v>13994</v>
      </c>
      <c r="K2890" t="s">
        <v>13995</v>
      </c>
      <c r="L2890" t="s">
        <v>13996</v>
      </c>
    </row>
    <row r="2891" spans="1:12" x14ac:dyDescent="0.4">
      <c r="A2891" t="s">
        <v>30431</v>
      </c>
      <c r="B2891" t="s">
        <v>18830</v>
      </c>
      <c r="C2891" t="s">
        <v>33295</v>
      </c>
      <c r="D2891" t="s">
        <v>18831</v>
      </c>
      <c r="E2891" t="s">
        <v>18832</v>
      </c>
      <c r="F2891" t="s">
        <v>171</v>
      </c>
      <c r="G2891">
        <v>2007801118</v>
      </c>
      <c r="H2891">
        <v>287767995.30000001</v>
      </c>
      <c r="I2891">
        <v>719</v>
      </c>
      <c r="J2891" t="s">
        <v>18833</v>
      </c>
      <c r="K2891" t="s">
        <v>18834</v>
      </c>
      <c r="L2891" t="s">
        <v>18835</v>
      </c>
    </row>
    <row r="2892" spans="1:12" x14ac:dyDescent="0.4">
      <c r="A2892" t="s">
        <v>30428</v>
      </c>
      <c r="B2892" t="s">
        <v>13985</v>
      </c>
      <c r="C2892" t="s">
        <v>33296</v>
      </c>
      <c r="D2892" t="s">
        <v>13986</v>
      </c>
      <c r="E2892" t="s">
        <v>13987</v>
      </c>
      <c r="F2892" t="s">
        <v>32</v>
      </c>
      <c r="G2892">
        <v>542930344.79999995</v>
      </c>
      <c r="H2892">
        <v>84146041.840000004</v>
      </c>
      <c r="I2892">
        <v>865</v>
      </c>
      <c r="J2892" t="s">
        <v>13988</v>
      </c>
      <c r="K2892" t="s">
        <v>13989</v>
      </c>
      <c r="L2892" t="s">
        <v>13990</v>
      </c>
    </row>
    <row r="2893" spans="1:12" x14ac:dyDescent="0.4">
      <c r="A2893" t="s">
        <v>30428</v>
      </c>
      <c r="B2893" t="s">
        <v>11707</v>
      </c>
      <c r="C2893" t="s">
        <v>33297</v>
      </c>
      <c r="D2893" t="s">
        <v>11708</v>
      </c>
      <c r="E2893" t="s">
        <v>11709</v>
      </c>
      <c r="F2893" t="s">
        <v>156</v>
      </c>
      <c r="G2893">
        <v>48273660.159999996</v>
      </c>
      <c r="H2893">
        <v>-2331194.58</v>
      </c>
      <c r="I2893">
        <v>593</v>
      </c>
      <c r="J2893" t="s">
        <v>11710</v>
      </c>
      <c r="K2893" t="s">
        <v>11711</v>
      </c>
      <c r="L2893" t="s">
        <v>11712</v>
      </c>
    </row>
    <row r="2894" spans="1:12" x14ac:dyDescent="0.4">
      <c r="A2894" t="s">
        <v>30428</v>
      </c>
      <c r="B2894" t="s">
        <v>4890</v>
      </c>
      <c r="C2894" t="s">
        <v>33298</v>
      </c>
      <c r="D2894" t="s">
        <v>4891</v>
      </c>
      <c r="E2894" t="s">
        <v>4892</v>
      </c>
      <c r="F2894" t="s">
        <v>185</v>
      </c>
      <c r="G2894">
        <v>445136525.30000001</v>
      </c>
      <c r="H2894">
        <v>14281876.43</v>
      </c>
      <c r="I2894">
        <v>2067</v>
      </c>
      <c r="J2894" t="s">
        <v>4893</v>
      </c>
      <c r="K2894" t="s">
        <v>4894</v>
      </c>
      <c r="L2894" t="s">
        <v>4895</v>
      </c>
    </row>
    <row r="2895" spans="1:12" x14ac:dyDescent="0.4">
      <c r="A2895" t="s">
        <v>30428</v>
      </c>
      <c r="B2895" t="s">
        <v>25367</v>
      </c>
      <c r="C2895" t="s">
        <v>33299</v>
      </c>
      <c r="D2895" t="s">
        <v>25368</v>
      </c>
      <c r="E2895" t="s">
        <v>25369</v>
      </c>
      <c r="F2895" t="s">
        <v>3350</v>
      </c>
      <c r="G2895">
        <v>526824705.80000001</v>
      </c>
      <c r="H2895">
        <v>23000425.629999999</v>
      </c>
      <c r="I2895">
        <v>1103</v>
      </c>
      <c r="J2895" t="s">
        <v>25370</v>
      </c>
      <c r="K2895" t="s">
        <v>25371</v>
      </c>
      <c r="L2895" t="s">
        <v>25372</v>
      </c>
    </row>
    <row r="2896" spans="1:12" x14ac:dyDescent="0.4">
      <c r="A2896" t="s">
        <v>30431</v>
      </c>
      <c r="B2896" t="s">
        <v>13978</v>
      </c>
      <c r="C2896" t="s">
        <v>13979</v>
      </c>
      <c r="D2896" t="s">
        <v>13980</v>
      </c>
      <c r="E2896" t="s">
        <v>13981</v>
      </c>
      <c r="F2896" t="s">
        <v>544</v>
      </c>
      <c r="G2896">
        <v>386301922.69999999</v>
      </c>
      <c r="H2896">
        <v>9470996.6699999999</v>
      </c>
      <c r="I2896">
        <v>2636</v>
      </c>
      <c r="J2896" t="s">
        <v>13982</v>
      </c>
      <c r="K2896" t="s">
        <v>13983</v>
      </c>
      <c r="L2896" t="s">
        <v>13984</v>
      </c>
    </row>
    <row r="2897" spans="1:12" x14ac:dyDescent="0.4">
      <c r="A2897" t="s">
        <v>30431</v>
      </c>
      <c r="B2897" t="s">
        <v>3055</v>
      </c>
      <c r="C2897" t="s">
        <v>33300</v>
      </c>
      <c r="D2897" t="s">
        <v>3056</v>
      </c>
      <c r="E2897" t="s">
        <v>3057</v>
      </c>
      <c r="F2897" t="s">
        <v>88</v>
      </c>
      <c r="G2897">
        <v>1580060485</v>
      </c>
      <c r="H2897">
        <v>211086929.80000001</v>
      </c>
      <c r="I2897">
        <v>5141</v>
      </c>
      <c r="J2897" t="s">
        <v>3058</v>
      </c>
      <c r="K2897" t="s">
        <v>3059</v>
      </c>
      <c r="L2897" t="s">
        <v>3060</v>
      </c>
    </row>
    <row r="2898" spans="1:12" x14ac:dyDescent="0.4">
      <c r="A2898" t="s">
        <v>30431</v>
      </c>
      <c r="B2898" t="s">
        <v>18824</v>
      </c>
      <c r="C2898" t="s">
        <v>33301</v>
      </c>
      <c r="D2898" t="s">
        <v>18825</v>
      </c>
      <c r="E2898" t="s">
        <v>18826</v>
      </c>
      <c r="F2898" t="s">
        <v>54</v>
      </c>
      <c r="G2898">
        <v>898335476.29999995</v>
      </c>
      <c r="H2898">
        <v>49180629.689999998</v>
      </c>
      <c r="I2898">
        <v>2808</v>
      </c>
      <c r="J2898" t="s">
        <v>18827</v>
      </c>
      <c r="K2898" t="s">
        <v>18828</v>
      </c>
      <c r="L2898" t="s">
        <v>18829</v>
      </c>
    </row>
    <row r="2899" spans="1:12" x14ac:dyDescent="0.4">
      <c r="A2899" t="s">
        <v>30431</v>
      </c>
      <c r="B2899" t="s">
        <v>13972</v>
      </c>
      <c r="C2899" t="s">
        <v>33302</v>
      </c>
      <c r="D2899" t="s">
        <v>13973</v>
      </c>
      <c r="E2899" t="s">
        <v>13974</v>
      </c>
      <c r="F2899" t="s">
        <v>47</v>
      </c>
      <c r="G2899">
        <v>123009021.8</v>
      </c>
      <c r="H2899">
        <v>18809609.030000001</v>
      </c>
      <c r="I2899">
        <v>157</v>
      </c>
      <c r="J2899" t="s">
        <v>13975</v>
      </c>
      <c r="K2899" t="s">
        <v>13976</v>
      </c>
      <c r="L2899" t="s">
        <v>13977</v>
      </c>
    </row>
    <row r="2900" spans="1:12" x14ac:dyDescent="0.4">
      <c r="A2900" t="s">
        <v>30428</v>
      </c>
      <c r="B2900" t="s">
        <v>11701</v>
      </c>
      <c r="C2900" t="s">
        <v>33303</v>
      </c>
      <c r="D2900" t="s">
        <v>11702</v>
      </c>
      <c r="E2900" t="s">
        <v>11703</v>
      </c>
      <c r="F2900" t="s">
        <v>293</v>
      </c>
      <c r="G2900">
        <v>2168604932</v>
      </c>
      <c r="H2900">
        <v>41325857.979999997</v>
      </c>
      <c r="I2900">
        <v>3214</v>
      </c>
      <c r="J2900" t="s">
        <v>11704</v>
      </c>
      <c r="K2900" t="s">
        <v>11705</v>
      </c>
      <c r="L2900" t="s">
        <v>11706</v>
      </c>
    </row>
    <row r="2901" spans="1:12" x14ac:dyDescent="0.4">
      <c r="A2901" t="s">
        <v>30431</v>
      </c>
      <c r="B2901" t="s">
        <v>106</v>
      </c>
      <c r="C2901" t="s">
        <v>33304</v>
      </c>
      <c r="D2901" t="s">
        <v>107</v>
      </c>
      <c r="E2901" t="s">
        <v>108</v>
      </c>
      <c r="F2901" t="s">
        <v>110</v>
      </c>
      <c r="G2901">
        <v>322719191.69999999</v>
      </c>
      <c r="H2901">
        <v>38124057.710000001</v>
      </c>
      <c r="I2901">
        <v>1594</v>
      </c>
      <c r="J2901" t="s">
        <v>109</v>
      </c>
      <c r="K2901" t="s">
        <v>111</v>
      </c>
      <c r="L2901" t="s">
        <v>112</v>
      </c>
    </row>
    <row r="2902" spans="1:12" x14ac:dyDescent="0.4">
      <c r="A2902" t="s">
        <v>30431</v>
      </c>
      <c r="B2902" t="s">
        <v>13214</v>
      </c>
      <c r="C2902" t="s">
        <v>33305</v>
      </c>
      <c r="D2902" t="s">
        <v>13215</v>
      </c>
      <c r="E2902" t="s">
        <v>13216</v>
      </c>
      <c r="F2902" t="s">
        <v>88</v>
      </c>
      <c r="G2902">
        <v>3119046203</v>
      </c>
      <c r="H2902">
        <v>387571013.30000001</v>
      </c>
      <c r="I2902">
        <v>3204</v>
      </c>
      <c r="J2902" t="s">
        <v>13217</v>
      </c>
      <c r="K2902" t="s">
        <v>13218</v>
      </c>
      <c r="L2902" t="s">
        <v>13219</v>
      </c>
    </row>
    <row r="2903" spans="1:12" x14ac:dyDescent="0.4">
      <c r="A2903" t="s">
        <v>30431</v>
      </c>
      <c r="B2903" t="s">
        <v>15084</v>
      </c>
      <c r="C2903" t="s">
        <v>33306</v>
      </c>
      <c r="D2903" t="s">
        <v>15085</v>
      </c>
      <c r="E2903" t="s">
        <v>15086</v>
      </c>
      <c r="F2903" t="s">
        <v>88</v>
      </c>
      <c r="G2903">
        <v>306099173</v>
      </c>
      <c r="H2903">
        <v>25560849.460000001</v>
      </c>
      <c r="I2903">
        <v>476</v>
      </c>
      <c r="J2903" t="s">
        <v>15087</v>
      </c>
      <c r="K2903" t="s">
        <v>15088</v>
      </c>
      <c r="L2903" t="s">
        <v>15089</v>
      </c>
    </row>
    <row r="2904" spans="1:12" x14ac:dyDescent="0.4">
      <c r="A2904" t="s">
        <v>30431</v>
      </c>
      <c r="B2904" t="s">
        <v>18817</v>
      </c>
      <c r="C2904" t="s">
        <v>33307</v>
      </c>
      <c r="D2904" t="s">
        <v>18818</v>
      </c>
      <c r="E2904" t="s">
        <v>18819</v>
      </c>
      <c r="F2904" t="s">
        <v>40</v>
      </c>
      <c r="G2904">
        <v>701185027.39999998</v>
      </c>
      <c r="H2904">
        <v>31464972.190000001</v>
      </c>
      <c r="I2904" t="s">
        <v>18820</v>
      </c>
      <c r="J2904" t="s">
        <v>18821</v>
      </c>
      <c r="K2904" t="s">
        <v>18822</v>
      </c>
      <c r="L2904" t="s">
        <v>18823</v>
      </c>
    </row>
    <row r="2905" spans="1:12" x14ac:dyDescent="0.4">
      <c r="A2905" t="s">
        <v>30431</v>
      </c>
      <c r="B2905" t="s">
        <v>13966</v>
      </c>
      <c r="C2905" t="s">
        <v>33308</v>
      </c>
      <c r="D2905" t="s">
        <v>13967</v>
      </c>
      <c r="E2905" t="s">
        <v>13968</v>
      </c>
      <c r="F2905" t="s">
        <v>95</v>
      </c>
      <c r="G2905">
        <v>1702972153</v>
      </c>
      <c r="H2905">
        <v>102571276.5</v>
      </c>
      <c r="I2905">
        <v>5067</v>
      </c>
      <c r="J2905" t="s">
        <v>13969</v>
      </c>
      <c r="K2905" t="s">
        <v>13970</v>
      </c>
      <c r="L2905" t="s">
        <v>13971</v>
      </c>
    </row>
    <row r="2906" spans="1:12" x14ac:dyDescent="0.4">
      <c r="A2906" t="s">
        <v>30493</v>
      </c>
      <c r="B2906" t="s">
        <v>21654</v>
      </c>
      <c r="C2906" t="s">
        <v>33309</v>
      </c>
      <c r="D2906" t="s">
        <v>21655</v>
      </c>
      <c r="E2906" t="s">
        <v>21656</v>
      </c>
      <c r="F2906" t="s">
        <v>1035</v>
      </c>
      <c r="G2906">
        <v>75738200.930000007</v>
      </c>
      <c r="H2906">
        <v>10196688.470000001</v>
      </c>
      <c r="I2906">
        <v>422</v>
      </c>
      <c r="J2906" t="s">
        <v>21657</v>
      </c>
      <c r="K2906" t="s">
        <v>21658</v>
      </c>
      <c r="L2906" t="s">
        <v>21659</v>
      </c>
    </row>
    <row r="2907" spans="1:12" x14ac:dyDescent="0.4">
      <c r="A2907" t="s">
        <v>30431</v>
      </c>
      <c r="B2907" t="s">
        <v>11695</v>
      </c>
      <c r="C2907" t="s">
        <v>33310</v>
      </c>
      <c r="D2907" t="s">
        <v>11696</v>
      </c>
      <c r="E2907" t="s">
        <v>11697</v>
      </c>
      <c r="F2907" t="s">
        <v>3350</v>
      </c>
      <c r="G2907">
        <v>423517904.19999999</v>
      </c>
      <c r="H2907">
        <v>13037107.939999999</v>
      </c>
      <c r="I2907">
        <v>189</v>
      </c>
      <c r="J2907" t="s">
        <v>11698</v>
      </c>
      <c r="K2907" t="s">
        <v>11699</v>
      </c>
      <c r="L2907" t="s">
        <v>11700</v>
      </c>
    </row>
    <row r="2908" spans="1:12" x14ac:dyDescent="0.4">
      <c r="A2908" t="s">
        <v>30431</v>
      </c>
      <c r="B2908" t="s">
        <v>3049</v>
      </c>
      <c r="C2908" t="s">
        <v>33311</v>
      </c>
      <c r="D2908" t="s">
        <v>3050</v>
      </c>
      <c r="E2908" t="s">
        <v>3051</v>
      </c>
      <c r="F2908" t="s">
        <v>2051</v>
      </c>
      <c r="G2908">
        <v>118913865.7</v>
      </c>
      <c r="H2908">
        <v>17304368.050000001</v>
      </c>
      <c r="I2908">
        <v>816</v>
      </c>
      <c r="J2908" t="s">
        <v>3052</v>
      </c>
      <c r="K2908" t="s">
        <v>3053</v>
      </c>
      <c r="L2908" t="s">
        <v>3054</v>
      </c>
    </row>
    <row r="2909" spans="1:12" x14ac:dyDescent="0.4">
      <c r="A2909" t="s">
        <v>30431</v>
      </c>
      <c r="B2909" t="s">
        <v>23486</v>
      </c>
      <c r="C2909" t="s">
        <v>33312</v>
      </c>
      <c r="D2909" t="s">
        <v>23487</v>
      </c>
      <c r="E2909" t="s">
        <v>23488</v>
      </c>
      <c r="F2909" t="s">
        <v>4684</v>
      </c>
      <c r="G2909">
        <v>284363018.60000002</v>
      </c>
      <c r="H2909">
        <v>3535952.51</v>
      </c>
      <c r="I2909">
        <v>1097</v>
      </c>
      <c r="J2909" t="s">
        <v>23489</v>
      </c>
      <c r="K2909" t="s">
        <v>23490</v>
      </c>
      <c r="L2909" t="s">
        <v>23491</v>
      </c>
    </row>
    <row r="2910" spans="1:12" x14ac:dyDescent="0.4">
      <c r="A2910" t="s">
        <v>30428</v>
      </c>
      <c r="B2910" t="s">
        <v>13960</v>
      </c>
      <c r="C2910" t="s">
        <v>33313</v>
      </c>
      <c r="D2910" t="s">
        <v>13961</v>
      </c>
      <c r="E2910" t="s">
        <v>13962</v>
      </c>
      <c r="F2910" t="s">
        <v>293</v>
      </c>
      <c r="G2910">
        <v>578884225.89999998</v>
      </c>
      <c r="H2910">
        <v>21185477.219999999</v>
      </c>
      <c r="I2910">
        <v>1637</v>
      </c>
      <c r="J2910" t="s">
        <v>13963</v>
      </c>
      <c r="K2910" t="s">
        <v>13964</v>
      </c>
      <c r="L2910" t="s">
        <v>13965</v>
      </c>
    </row>
    <row r="2911" spans="1:12" x14ac:dyDescent="0.4">
      <c r="A2911" t="s">
        <v>30428</v>
      </c>
      <c r="B2911" t="s">
        <v>18811</v>
      </c>
      <c r="C2911" t="s">
        <v>33314</v>
      </c>
      <c r="D2911" t="s">
        <v>18812</v>
      </c>
      <c r="E2911" t="s">
        <v>18813</v>
      </c>
      <c r="F2911" t="s">
        <v>253</v>
      </c>
      <c r="G2911">
        <v>170561137.90000001</v>
      </c>
      <c r="H2911">
        <v>9272976.7100000009</v>
      </c>
      <c r="I2911">
        <v>789</v>
      </c>
      <c r="J2911" t="s">
        <v>18814</v>
      </c>
      <c r="K2911" t="s">
        <v>18815</v>
      </c>
      <c r="L2911" t="s">
        <v>18816</v>
      </c>
    </row>
    <row r="2912" spans="1:12" x14ac:dyDescent="0.4">
      <c r="A2912" t="s">
        <v>30428</v>
      </c>
      <c r="B2912" t="s">
        <v>13952</v>
      </c>
      <c r="C2912" t="s">
        <v>13953</v>
      </c>
      <c r="D2912" t="s">
        <v>13954</v>
      </c>
      <c r="E2912" t="s">
        <v>13955</v>
      </c>
      <c r="F2912" t="s">
        <v>537</v>
      </c>
      <c r="G2912">
        <v>5131200882</v>
      </c>
      <c r="H2912">
        <v>-838898216.20000005</v>
      </c>
      <c r="I2912" t="s">
        <v>13956</v>
      </c>
      <c r="J2912" t="s">
        <v>13957</v>
      </c>
      <c r="K2912" t="s">
        <v>13958</v>
      </c>
      <c r="L2912" t="s">
        <v>13959</v>
      </c>
    </row>
    <row r="2913" spans="1:12" x14ac:dyDescent="0.4">
      <c r="A2913" t="s">
        <v>30431</v>
      </c>
      <c r="B2913" t="s">
        <v>13946</v>
      </c>
      <c r="C2913" t="s">
        <v>33315</v>
      </c>
      <c r="D2913" t="s">
        <v>13947</v>
      </c>
      <c r="E2913" t="s">
        <v>13948</v>
      </c>
      <c r="F2913" t="s">
        <v>110</v>
      </c>
      <c r="G2913">
        <v>62208999.460000001</v>
      </c>
      <c r="H2913">
        <v>1280860.47</v>
      </c>
      <c r="I2913">
        <v>405</v>
      </c>
      <c r="J2913" t="s">
        <v>13949</v>
      </c>
      <c r="K2913" t="s">
        <v>13950</v>
      </c>
      <c r="L2913" t="s">
        <v>13951</v>
      </c>
    </row>
    <row r="2914" spans="1:12" x14ac:dyDescent="0.4">
      <c r="A2914" t="s">
        <v>30428</v>
      </c>
      <c r="B2914" t="s">
        <v>11689</v>
      </c>
      <c r="C2914" t="s">
        <v>33316</v>
      </c>
      <c r="D2914" t="s">
        <v>11690</v>
      </c>
      <c r="E2914" t="s">
        <v>11691</v>
      </c>
      <c r="F2914" t="s">
        <v>306</v>
      </c>
      <c r="G2914">
        <v>24903036.809999999</v>
      </c>
      <c r="H2914">
        <v>3959971.69</v>
      </c>
      <c r="I2914">
        <v>295</v>
      </c>
      <c r="J2914" t="s">
        <v>11692</v>
      </c>
      <c r="K2914" t="s">
        <v>11693</v>
      </c>
      <c r="L2914" t="s">
        <v>11694</v>
      </c>
    </row>
    <row r="2915" spans="1:12" x14ac:dyDescent="0.4">
      <c r="A2915" t="s">
        <v>30428</v>
      </c>
      <c r="B2915" t="s">
        <v>13939</v>
      </c>
      <c r="C2915" t="s">
        <v>33317</v>
      </c>
      <c r="D2915" t="s">
        <v>13940</v>
      </c>
      <c r="E2915" t="s">
        <v>13941</v>
      </c>
      <c r="F2915" t="s">
        <v>74</v>
      </c>
      <c r="G2915">
        <v>4863169591</v>
      </c>
      <c r="H2915">
        <v>321773317.30000001</v>
      </c>
      <c r="I2915" t="s">
        <v>13942</v>
      </c>
      <c r="J2915" t="s">
        <v>13943</v>
      </c>
      <c r="K2915" t="s">
        <v>13944</v>
      </c>
      <c r="L2915" t="s">
        <v>13945</v>
      </c>
    </row>
    <row r="2916" spans="1:12" x14ac:dyDescent="0.4">
      <c r="A2916" t="s">
        <v>30431</v>
      </c>
      <c r="B2916" t="s">
        <v>13933</v>
      </c>
      <c r="C2916" t="s">
        <v>33318</v>
      </c>
      <c r="D2916" t="s">
        <v>13934</v>
      </c>
      <c r="E2916" t="s">
        <v>13935</v>
      </c>
      <c r="F2916" t="s">
        <v>253</v>
      </c>
      <c r="G2916">
        <v>163013074.59999999</v>
      </c>
      <c r="H2916">
        <v>4936983.67</v>
      </c>
      <c r="I2916">
        <v>1066</v>
      </c>
      <c r="J2916" t="s">
        <v>13936</v>
      </c>
      <c r="K2916" t="s">
        <v>13937</v>
      </c>
      <c r="L2916" t="s">
        <v>13938</v>
      </c>
    </row>
    <row r="2917" spans="1:12" x14ac:dyDescent="0.4">
      <c r="A2917" t="s">
        <v>30428</v>
      </c>
      <c r="B2917" t="s">
        <v>13927</v>
      </c>
      <c r="C2917" t="s">
        <v>33319</v>
      </c>
      <c r="D2917" t="s">
        <v>13928</v>
      </c>
      <c r="E2917" t="s">
        <v>13929</v>
      </c>
      <c r="F2917" t="s">
        <v>156</v>
      </c>
      <c r="G2917">
        <v>59092563.590000004</v>
      </c>
      <c r="H2917">
        <v>-29398472.91</v>
      </c>
      <c r="I2917">
        <v>683</v>
      </c>
      <c r="J2917" t="s">
        <v>13930</v>
      </c>
      <c r="K2917" t="s">
        <v>13931</v>
      </c>
      <c r="L2917" t="s">
        <v>13932</v>
      </c>
    </row>
    <row r="2918" spans="1:12" x14ac:dyDescent="0.4">
      <c r="A2918" t="s">
        <v>30428</v>
      </c>
      <c r="B2918" t="s">
        <v>25361</v>
      </c>
      <c r="C2918" t="s">
        <v>33320</v>
      </c>
      <c r="D2918" t="s">
        <v>25362</v>
      </c>
      <c r="E2918" t="s">
        <v>25363</v>
      </c>
      <c r="F2918" t="s">
        <v>88</v>
      </c>
      <c r="G2918">
        <v>150417944.90000001</v>
      </c>
      <c r="H2918">
        <v>10817410.26</v>
      </c>
      <c r="I2918">
        <v>1102</v>
      </c>
      <c r="J2918" t="s">
        <v>25364</v>
      </c>
      <c r="K2918" t="s">
        <v>25365</v>
      </c>
      <c r="L2918" t="s">
        <v>25366</v>
      </c>
    </row>
    <row r="2919" spans="1:12" x14ac:dyDescent="0.4">
      <c r="A2919" t="s">
        <v>30428</v>
      </c>
      <c r="B2919" t="s">
        <v>8052</v>
      </c>
      <c r="C2919" t="s">
        <v>33321</v>
      </c>
      <c r="D2919" t="s">
        <v>8053</v>
      </c>
      <c r="E2919" t="s">
        <v>8054</v>
      </c>
      <c r="F2919" t="s">
        <v>199</v>
      </c>
      <c r="G2919">
        <v>423376995</v>
      </c>
      <c r="H2919">
        <v>26081414.199999999</v>
      </c>
      <c r="I2919">
        <v>3016</v>
      </c>
      <c r="J2919" t="s">
        <v>8055</v>
      </c>
      <c r="K2919" t="s">
        <v>8056</v>
      </c>
      <c r="L2919" t="s">
        <v>8057</v>
      </c>
    </row>
    <row r="2920" spans="1:12" x14ac:dyDescent="0.4">
      <c r="A2920" t="s">
        <v>30431</v>
      </c>
      <c r="B2920" t="s">
        <v>13329</v>
      </c>
      <c r="C2920" t="s">
        <v>33322</v>
      </c>
      <c r="D2920" t="s">
        <v>13330</v>
      </c>
      <c r="E2920" t="s">
        <v>13331</v>
      </c>
      <c r="F2920" t="s">
        <v>110</v>
      </c>
      <c r="G2920">
        <v>253646857.09999999</v>
      </c>
      <c r="H2920">
        <v>12739991.210000001</v>
      </c>
      <c r="I2920">
        <v>1140</v>
      </c>
      <c r="J2920" t="s">
        <v>13332</v>
      </c>
      <c r="K2920" t="s">
        <v>13333</v>
      </c>
      <c r="L2920" t="s">
        <v>13334</v>
      </c>
    </row>
    <row r="2921" spans="1:12" x14ac:dyDescent="0.4">
      <c r="A2921" t="s">
        <v>30428</v>
      </c>
      <c r="B2921" t="s">
        <v>24243</v>
      </c>
      <c r="C2921" t="s">
        <v>33323</v>
      </c>
      <c r="D2921" t="s">
        <v>24244</v>
      </c>
      <c r="E2921" t="s">
        <v>24245</v>
      </c>
      <c r="F2921" t="s">
        <v>32</v>
      </c>
      <c r="G2921">
        <v>53387601.509999998</v>
      </c>
      <c r="H2921">
        <v>12120298.9</v>
      </c>
      <c r="I2921">
        <v>99</v>
      </c>
      <c r="J2921" t="s">
        <v>24246</v>
      </c>
      <c r="K2921" t="s">
        <v>24247</v>
      </c>
      <c r="L2921" t="s">
        <v>24248</v>
      </c>
    </row>
    <row r="2922" spans="1:12" x14ac:dyDescent="0.4">
      <c r="A2922" t="s">
        <v>30431</v>
      </c>
      <c r="B2922" t="s">
        <v>9936</v>
      </c>
      <c r="C2922" t="s">
        <v>33324</v>
      </c>
      <c r="D2922" t="s">
        <v>9937</v>
      </c>
      <c r="E2922" t="s">
        <v>9938</v>
      </c>
      <c r="F2922" t="s">
        <v>40</v>
      </c>
      <c r="G2922">
        <v>75441041.540000007</v>
      </c>
      <c r="H2922">
        <v>4338050.9400000004</v>
      </c>
      <c r="I2922">
        <v>584</v>
      </c>
      <c r="J2922" t="s">
        <v>9939</v>
      </c>
      <c r="K2922" t="s">
        <v>9940</v>
      </c>
      <c r="L2922" t="s">
        <v>9941</v>
      </c>
    </row>
    <row r="2923" spans="1:12" x14ac:dyDescent="0.4">
      <c r="A2923" t="s">
        <v>30428</v>
      </c>
      <c r="B2923" t="s">
        <v>8046</v>
      </c>
      <c r="C2923" t="s">
        <v>33325</v>
      </c>
      <c r="D2923" t="s">
        <v>8047</v>
      </c>
      <c r="E2923" t="s">
        <v>8048</v>
      </c>
      <c r="F2923" t="s">
        <v>171</v>
      </c>
      <c r="G2923">
        <v>1097559811</v>
      </c>
      <c r="H2923">
        <v>88595395.299999997</v>
      </c>
      <c r="I2923">
        <v>871</v>
      </c>
      <c r="J2923" t="s">
        <v>8049</v>
      </c>
      <c r="K2923" t="s">
        <v>8050</v>
      </c>
      <c r="L2923" t="s">
        <v>8051</v>
      </c>
    </row>
    <row r="2924" spans="1:12" x14ac:dyDescent="0.4">
      <c r="A2924" t="s">
        <v>30431</v>
      </c>
      <c r="B2924" t="s">
        <v>7449</v>
      </c>
      <c r="C2924" t="s">
        <v>33326</v>
      </c>
      <c r="D2924" t="s">
        <v>7450</v>
      </c>
      <c r="E2924" t="s">
        <v>7451</v>
      </c>
      <c r="F2924" t="s">
        <v>54</v>
      </c>
      <c r="G2924">
        <v>51615684.299999997</v>
      </c>
      <c r="H2924">
        <v>-7385239.8200000003</v>
      </c>
      <c r="I2924">
        <v>906</v>
      </c>
      <c r="J2924" t="s">
        <v>7452</v>
      </c>
      <c r="K2924" t="s">
        <v>7453</v>
      </c>
      <c r="L2924" t="s">
        <v>7454</v>
      </c>
    </row>
    <row r="2925" spans="1:12" x14ac:dyDescent="0.4">
      <c r="A2925" t="s">
        <v>30431</v>
      </c>
      <c r="B2925" t="s">
        <v>23480</v>
      </c>
      <c r="C2925" t="s">
        <v>33327</v>
      </c>
      <c r="D2925" t="s">
        <v>23481</v>
      </c>
      <c r="E2925" t="s">
        <v>23482</v>
      </c>
      <c r="F2925" t="s">
        <v>40</v>
      </c>
      <c r="G2925">
        <v>491680986.60000002</v>
      </c>
      <c r="H2925">
        <v>13940583.279999999</v>
      </c>
      <c r="I2925">
        <v>6163</v>
      </c>
      <c r="J2925" t="s">
        <v>23483</v>
      </c>
      <c r="K2925" t="s">
        <v>23484</v>
      </c>
      <c r="L2925" t="s">
        <v>23485</v>
      </c>
    </row>
    <row r="2926" spans="1:12" x14ac:dyDescent="0.4">
      <c r="A2926" t="s">
        <v>30428</v>
      </c>
      <c r="B2926" t="s">
        <v>13920</v>
      </c>
      <c r="C2926" t="s">
        <v>33328</v>
      </c>
      <c r="D2926" t="s">
        <v>13921</v>
      </c>
      <c r="E2926" t="s">
        <v>13922</v>
      </c>
      <c r="F2926" t="s">
        <v>2616</v>
      </c>
      <c r="G2926">
        <v>3107276643</v>
      </c>
      <c r="H2926">
        <v>428946027.80000001</v>
      </c>
      <c r="I2926" t="s">
        <v>13923</v>
      </c>
      <c r="J2926" t="s">
        <v>13924</v>
      </c>
      <c r="K2926" t="s">
        <v>13925</v>
      </c>
      <c r="L2926" t="s">
        <v>13926</v>
      </c>
    </row>
    <row r="2927" spans="1:12" x14ac:dyDescent="0.4">
      <c r="A2927" t="s">
        <v>30431</v>
      </c>
      <c r="B2927" t="s">
        <v>13914</v>
      </c>
      <c r="C2927" t="s">
        <v>33329</v>
      </c>
      <c r="D2927" t="s">
        <v>13915</v>
      </c>
      <c r="E2927" t="s">
        <v>13916</v>
      </c>
      <c r="F2927" t="s">
        <v>171</v>
      </c>
      <c r="G2927">
        <v>190658175.5</v>
      </c>
      <c r="H2927">
        <v>1809029.39</v>
      </c>
      <c r="I2927">
        <v>675</v>
      </c>
      <c r="J2927" t="s">
        <v>13917</v>
      </c>
      <c r="K2927" t="s">
        <v>13918</v>
      </c>
      <c r="L2927" t="s">
        <v>13919</v>
      </c>
    </row>
    <row r="2928" spans="1:12" x14ac:dyDescent="0.4">
      <c r="A2928" t="s">
        <v>30431</v>
      </c>
      <c r="B2928" t="s">
        <v>15623</v>
      </c>
      <c r="C2928" t="s">
        <v>33330</v>
      </c>
      <c r="D2928" t="s">
        <v>15624</v>
      </c>
      <c r="E2928" t="s">
        <v>15625</v>
      </c>
      <c r="F2928" t="s">
        <v>253</v>
      </c>
      <c r="G2928">
        <v>77294902.170000002</v>
      </c>
      <c r="H2928">
        <v>-5644434.3399999999</v>
      </c>
      <c r="I2928">
        <v>691</v>
      </c>
      <c r="J2928" t="s">
        <v>15626</v>
      </c>
      <c r="K2928" t="s">
        <v>15627</v>
      </c>
      <c r="L2928" t="s">
        <v>15628</v>
      </c>
    </row>
    <row r="2929" spans="1:12" x14ac:dyDescent="0.4">
      <c r="A2929" t="s">
        <v>30431</v>
      </c>
      <c r="B2929" t="s">
        <v>13908</v>
      </c>
      <c r="C2929" t="s">
        <v>33331</v>
      </c>
      <c r="D2929" t="s">
        <v>13909</v>
      </c>
      <c r="E2929" t="s">
        <v>13910</v>
      </c>
      <c r="F2929" t="s">
        <v>523</v>
      </c>
      <c r="G2929">
        <v>157505906.30000001</v>
      </c>
      <c r="H2929">
        <v>34036198.479999997</v>
      </c>
      <c r="I2929">
        <v>1414</v>
      </c>
      <c r="J2929" t="s">
        <v>13911</v>
      </c>
      <c r="K2929" t="s">
        <v>13912</v>
      </c>
      <c r="L2929" t="s">
        <v>13913</v>
      </c>
    </row>
    <row r="2930" spans="1:12" x14ac:dyDescent="0.4">
      <c r="A2930" t="s">
        <v>30428</v>
      </c>
      <c r="B2930" t="s">
        <v>13902</v>
      </c>
      <c r="C2930" t="s">
        <v>33332</v>
      </c>
      <c r="D2930" t="s">
        <v>13903</v>
      </c>
      <c r="E2930" t="s">
        <v>13904</v>
      </c>
      <c r="F2930" t="s">
        <v>378</v>
      </c>
      <c r="G2930">
        <v>164304322.90000001</v>
      </c>
      <c r="H2930">
        <v>58181871.82</v>
      </c>
      <c r="I2930">
        <v>1129</v>
      </c>
      <c r="J2930" t="s">
        <v>13905</v>
      </c>
      <c r="K2930" t="s">
        <v>13906</v>
      </c>
      <c r="L2930" t="s">
        <v>13907</v>
      </c>
    </row>
    <row r="2931" spans="1:12" x14ac:dyDescent="0.4">
      <c r="A2931" t="s">
        <v>30431</v>
      </c>
      <c r="B2931" t="s">
        <v>20671</v>
      </c>
      <c r="C2931" t="s">
        <v>33333</v>
      </c>
      <c r="D2931" t="s">
        <v>20672</v>
      </c>
      <c r="E2931" t="s">
        <v>20673</v>
      </c>
      <c r="F2931" t="s">
        <v>523</v>
      </c>
      <c r="G2931">
        <v>74495493.219999999</v>
      </c>
      <c r="H2931">
        <v>14861507.52</v>
      </c>
      <c r="I2931">
        <v>523</v>
      </c>
      <c r="J2931" t="s">
        <v>20674</v>
      </c>
      <c r="K2931" t="s">
        <v>20675</v>
      </c>
      <c r="L2931" t="s">
        <v>20676</v>
      </c>
    </row>
    <row r="2932" spans="1:12" x14ac:dyDescent="0.4">
      <c r="A2932" t="s">
        <v>30428</v>
      </c>
      <c r="B2932" t="s">
        <v>18805</v>
      </c>
      <c r="C2932" t="s">
        <v>33334</v>
      </c>
      <c r="D2932" t="s">
        <v>18806</v>
      </c>
      <c r="E2932" t="s">
        <v>18807</v>
      </c>
      <c r="F2932" t="s">
        <v>88</v>
      </c>
      <c r="G2932">
        <v>5333135314</v>
      </c>
      <c r="H2932">
        <v>386077269.60000002</v>
      </c>
      <c r="I2932">
        <v>2393</v>
      </c>
      <c r="J2932" t="s">
        <v>18808</v>
      </c>
      <c r="K2932" t="s">
        <v>18809</v>
      </c>
      <c r="L2932" t="s">
        <v>18810</v>
      </c>
    </row>
    <row r="2933" spans="1:12" x14ac:dyDescent="0.4">
      <c r="A2933" t="s">
        <v>30431</v>
      </c>
      <c r="B2933" t="s">
        <v>13896</v>
      </c>
      <c r="C2933" t="s">
        <v>33335</v>
      </c>
      <c r="D2933" t="s">
        <v>13897</v>
      </c>
      <c r="E2933" t="s">
        <v>13898</v>
      </c>
      <c r="F2933" t="s">
        <v>199</v>
      </c>
      <c r="G2933">
        <v>310348892.39999998</v>
      </c>
      <c r="H2933">
        <v>9545040.0700000003</v>
      </c>
      <c r="I2933">
        <v>1476</v>
      </c>
      <c r="J2933" t="s">
        <v>13899</v>
      </c>
      <c r="K2933" t="s">
        <v>13900</v>
      </c>
      <c r="L2933" t="s">
        <v>13901</v>
      </c>
    </row>
    <row r="2934" spans="1:12" x14ac:dyDescent="0.4">
      <c r="A2934" t="s">
        <v>30428</v>
      </c>
      <c r="B2934" t="s">
        <v>428</v>
      </c>
      <c r="C2934" t="s">
        <v>429</v>
      </c>
      <c r="D2934" t="s">
        <v>430</v>
      </c>
      <c r="E2934" t="s">
        <v>431</v>
      </c>
      <c r="F2934" t="s">
        <v>378</v>
      </c>
      <c r="G2934">
        <v>1545043895</v>
      </c>
      <c r="H2934">
        <v>304995491.30000001</v>
      </c>
      <c r="I2934">
        <v>3130</v>
      </c>
      <c r="J2934" t="s">
        <v>432</v>
      </c>
      <c r="K2934" t="s">
        <v>433</v>
      </c>
      <c r="L2934" t="s">
        <v>434</v>
      </c>
    </row>
    <row r="2935" spans="1:12" x14ac:dyDescent="0.4">
      <c r="A2935" t="s">
        <v>30428</v>
      </c>
      <c r="B2935" t="s">
        <v>7731</v>
      </c>
      <c r="C2935" t="s">
        <v>33336</v>
      </c>
      <c r="D2935" t="s">
        <v>7732</v>
      </c>
      <c r="E2935" t="s">
        <v>7733</v>
      </c>
      <c r="F2935" t="s">
        <v>719</v>
      </c>
      <c r="G2935">
        <v>533349085.69999999</v>
      </c>
      <c r="H2935">
        <v>150446667.69999999</v>
      </c>
      <c r="I2935">
        <v>1173</v>
      </c>
      <c r="J2935" t="s">
        <v>7734</v>
      </c>
      <c r="K2935" t="s">
        <v>7735</v>
      </c>
      <c r="L2935" t="s">
        <v>7736</v>
      </c>
    </row>
    <row r="2936" spans="1:12" x14ac:dyDescent="0.4">
      <c r="A2936" t="s">
        <v>30428</v>
      </c>
      <c r="B2936" t="s">
        <v>23474</v>
      </c>
      <c r="C2936" t="s">
        <v>33337</v>
      </c>
      <c r="D2936" t="s">
        <v>23475</v>
      </c>
      <c r="E2936" t="s">
        <v>23476</v>
      </c>
      <c r="F2936" t="s">
        <v>1193</v>
      </c>
      <c r="G2936">
        <v>85976593.290000007</v>
      </c>
      <c r="H2936">
        <v>-5949756.79</v>
      </c>
      <c r="I2936">
        <v>301</v>
      </c>
      <c r="J2936" t="s">
        <v>23477</v>
      </c>
      <c r="K2936" t="s">
        <v>23478</v>
      </c>
      <c r="L2936" t="s">
        <v>23479</v>
      </c>
    </row>
    <row r="2937" spans="1:12" x14ac:dyDescent="0.4">
      <c r="A2937" t="s">
        <v>30431</v>
      </c>
      <c r="B2937" t="s">
        <v>25354</v>
      </c>
      <c r="C2937" t="s">
        <v>33338</v>
      </c>
      <c r="D2937" t="s">
        <v>25355</v>
      </c>
      <c r="E2937" t="s">
        <v>25356</v>
      </c>
      <c r="F2937" t="s">
        <v>509</v>
      </c>
      <c r="G2937">
        <v>12841435370</v>
      </c>
      <c r="H2937">
        <v>532207269</v>
      </c>
      <c r="I2937" t="s">
        <v>25357</v>
      </c>
      <c r="J2937" t="s">
        <v>25358</v>
      </c>
      <c r="K2937" t="s">
        <v>25359</v>
      </c>
      <c r="L2937" t="s">
        <v>25360</v>
      </c>
    </row>
    <row r="2938" spans="1:12" x14ac:dyDescent="0.4">
      <c r="A2938" t="s">
        <v>30431</v>
      </c>
      <c r="B2938" t="s">
        <v>24237</v>
      </c>
      <c r="C2938" t="s">
        <v>33339</v>
      </c>
      <c r="D2938" t="s">
        <v>24238</v>
      </c>
      <c r="E2938" t="s">
        <v>24239</v>
      </c>
      <c r="F2938" t="s">
        <v>246</v>
      </c>
      <c r="G2938">
        <v>1273767178</v>
      </c>
      <c r="H2938">
        <v>5397094.96</v>
      </c>
      <c r="I2938">
        <v>5597</v>
      </c>
      <c r="J2938" t="s">
        <v>24240</v>
      </c>
      <c r="K2938" t="s">
        <v>24241</v>
      </c>
      <c r="L2938" t="s">
        <v>24242</v>
      </c>
    </row>
    <row r="2939" spans="1:12" x14ac:dyDescent="0.4">
      <c r="A2939" t="s">
        <v>30431</v>
      </c>
      <c r="B2939" t="s">
        <v>3041</v>
      </c>
      <c r="C2939" t="s">
        <v>3042</v>
      </c>
      <c r="D2939" t="s">
        <v>3043</v>
      </c>
      <c r="E2939" t="s">
        <v>3044</v>
      </c>
      <c r="F2939" t="s">
        <v>103</v>
      </c>
      <c r="G2939">
        <v>4803574775</v>
      </c>
      <c r="H2939">
        <v>452994753.39999998</v>
      </c>
      <c r="I2939" t="s">
        <v>3045</v>
      </c>
      <c r="J2939" t="s">
        <v>3046</v>
      </c>
      <c r="K2939" t="s">
        <v>3047</v>
      </c>
      <c r="L2939" t="s">
        <v>3048</v>
      </c>
    </row>
    <row r="2940" spans="1:12" x14ac:dyDescent="0.4">
      <c r="A2940" t="s">
        <v>30431</v>
      </c>
      <c r="B2940" t="s">
        <v>26916</v>
      </c>
      <c r="C2940" t="s">
        <v>33340</v>
      </c>
      <c r="D2940" t="s">
        <v>26917</v>
      </c>
      <c r="E2940" t="s">
        <v>26918</v>
      </c>
      <c r="F2940" t="s">
        <v>32</v>
      </c>
      <c r="G2940">
        <v>1401514346</v>
      </c>
      <c r="H2940">
        <v>497535136</v>
      </c>
      <c r="I2940" t="s">
        <v>19331</v>
      </c>
      <c r="J2940" t="s">
        <v>26919</v>
      </c>
      <c r="K2940" t="s">
        <v>26920</v>
      </c>
      <c r="L2940" t="s">
        <v>26921</v>
      </c>
    </row>
    <row r="2941" spans="1:12" x14ac:dyDescent="0.4">
      <c r="A2941" t="s">
        <v>30431</v>
      </c>
      <c r="B2941" t="s">
        <v>2233</v>
      </c>
      <c r="C2941" t="s">
        <v>33341</v>
      </c>
      <c r="D2941" t="s">
        <v>2234</v>
      </c>
      <c r="E2941" t="s">
        <v>2235</v>
      </c>
      <c r="F2941" t="s">
        <v>171</v>
      </c>
      <c r="G2941">
        <v>19380677.489999998</v>
      </c>
      <c r="H2941">
        <v>-3111315.56</v>
      </c>
      <c r="I2941">
        <v>408</v>
      </c>
      <c r="J2941" t="s">
        <v>2236</v>
      </c>
      <c r="K2941" t="s">
        <v>2237</v>
      </c>
      <c r="L2941" t="s">
        <v>2238</v>
      </c>
    </row>
    <row r="2942" spans="1:12" x14ac:dyDescent="0.4">
      <c r="A2942" t="s">
        <v>30428</v>
      </c>
      <c r="B2942" t="s">
        <v>13884</v>
      </c>
      <c r="C2942" t="s">
        <v>33342</v>
      </c>
      <c r="D2942" t="s">
        <v>13885</v>
      </c>
      <c r="E2942" t="s">
        <v>13886</v>
      </c>
      <c r="F2942" t="s">
        <v>560</v>
      </c>
      <c r="G2942">
        <v>1104516093</v>
      </c>
      <c r="H2942">
        <v>47349728.469999999</v>
      </c>
      <c r="I2942">
        <v>4367</v>
      </c>
      <c r="J2942" t="s">
        <v>13887</v>
      </c>
      <c r="K2942" t="s">
        <v>13888</v>
      </c>
      <c r="L2942" t="s">
        <v>13889</v>
      </c>
    </row>
    <row r="2943" spans="1:12" x14ac:dyDescent="0.4">
      <c r="A2943" t="s">
        <v>30431</v>
      </c>
      <c r="B2943" t="s">
        <v>6184</v>
      </c>
      <c r="C2943" t="s">
        <v>33343</v>
      </c>
      <c r="D2943" t="s">
        <v>6185</v>
      </c>
      <c r="E2943" t="s">
        <v>6186</v>
      </c>
      <c r="F2943" t="s">
        <v>185</v>
      </c>
      <c r="G2943">
        <v>427750308.89999998</v>
      </c>
      <c r="H2943">
        <v>141512496.40000001</v>
      </c>
      <c r="I2943">
        <v>388</v>
      </c>
      <c r="J2943" t="s">
        <v>6187</v>
      </c>
      <c r="K2943" t="s">
        <v>6188</v>
      </c>
      <c r="L2943" t="s">
        <v>6189</v>
      </c>
    </row>
    <row r="2944" spans="1:12" x14ac:dyDescent="0.4">
      <c r="A2944" t="s">
        <v>30428</v>
      </c>
      <c r="B2944" t="s">
        <v>13878</v>
      </c>
      <c r="C2944" t="s">
        <v>33344</v>
      </c>
      <c r="D2944" t="s">
        <v>13879</v>
      </c>
      <c r="E2944" t="s">
        <v>13880</v>
      </c>
      <c r="F2944" t="s">
        <v>74</v>
      </c>
      <c r="G2944">
        <v>1850972795</v>
      </c>
      <c r="H2944">
        <v>58424631.5</v>
      </c>
      <c r="I2944">
        <v>5386</v>
      </c>
      <c r="J2944" t="s">
        <v>13881</v>
      </c>
      <c r="K2944" t="s">
        <v>13882</v>
      </c>
      <c r="L2944" t="s">
        <v>13883</v>
      </c>
    </row>
    <row r="2945" spans="1:12" x14ac:dyDescent="0.4">
      <c r="A2945" t="s">
        <v>30428</v>
      </c>
      <c r="B2945" t="s">
        <v>13871</v>
      </c>
      <c r="C2945" t="s">
        <v>33345</v>
      </c>
      <c r="D2945" t="s">
        <v>13872</v>
      </c>
      <c r="E2945" t="s">
        <v>13873</v>
      </c>
      <c r="F2945" t="s">
        <v>246</v>
      </c>
      <c r="G2945">
        <v>1697997353</v>
      </c>
      <c r="H2945">
        <v>-38738743.979999997</v>
      </c>
      <c r="I2945" t="s">
        <v>13874</v>
      </c>
      <c r="J2945" t="s">
        <v>13875</v>
      </c>
      <c r="K2945" t="s">
        <v>13876</v>
      </c>
      <c r="L2945" t="s">
        <v>13877</v>
      </c>
    </row>
    <row r="2946" spans="1:12" x14ac:dyDescent="0.4">
      <c r="A2946" t="s">
        <v>30431</v>
      </c>
      <c r="B2946" t="s">
        <v>13865</v>
      </c>
      <c r="C2946" t="s">
        <v>33346</v>
      </c>
      <c r="D2946" t="s">
        <v>13866</v>
      </c>
      <c r="E2946" t="s">
        <v>13867</v>
      </c>
      <c r="F2946" t="s">
        <v>2051</v>
      </c>
      <c r="G2946">
        <v>167645629.59999999</v>
      </c>
      <c r="H2946">
        <v>-5416703.0599999996</v>
      </c>
      <c r="I2946">
        <v>913</v>
      </c>
      <c r="J2946" t="s">
        <v>13868</v>
      </c>
      <c r="K2946" t="s">
        <v>13869</v>
      </c>
      <c r="L2946" t="s">
        <v>13870</v>
      </c>
    </row>
    <row r="2947" spans="1:12" x14ac:dyDescent="0.4">
      <c r="A2947" t="s">
        <v>30431</v>
      </c>
      <c r="B2947" t="s">
        <v>9930</v>
      </c>
      <c r="C2947" t="s">
        <v>33347</v>
      </c>
      <c r="D2947" t="s">
        <v>9931</v>
      </c>
      <c r="E2947" t="s">
        <v>9932</v>
      </c>
      <c r="F2947" t="s">
        <v>2616</v>
      </c>
      <c r="G2947">
        <v>552244871.79999995</v>
      </c>
      <c r="H2947">
        <v>67682483.030000001</v>
      </c>
      <c r="I2947">
        <v>2548</v>
      </c>
      <c r="J2947" t="s">
        <v>9933</v>
      </c>
      <c r="K2947" t="s">
        <v>9934</v>
      </c>
      <c r="L2947" t="s">
        <v>9935</v>
      </c>
    </row>
    <row r="2948" spans="1:12" x14ac:dyDescent="0.4">
      <c r="A2948" t="s">
        <v>30428</v>
      </c>
      <c r="B2948" t="s">
        <v>13859</v>
      </c>
      <c r="C2948" t="s">
        <v>33348</v>
      </c>
      <c r="D2948" t="s">
        <v>13860</v>
      </c>
      <c r="E2948" t="s">
        <v>13861</v>
      </c>
      <c r="F2948" t="s">
        <v>40</v>
      </c>
      <c r="G2948">
        <v>2525721000</v>
      </c>
      <c r="H2948">
        <v>221791000</v>
      </c>
      <c r="I2948">
        <v>7393</v>
      </c>
      <c r="J2948" t="s">
        <v>13862</v>
      </c>
      <c r="K2948" t="s">
        <v>13863</v>
      </c>
      <c r="L2948" t="s">
        <v>13864</v>
      </c>
    </row>
    <row r="2949" spans="1:12" x14ac:dyDescent="0.4">
      <c r="A2949" t="s">
        <v>30431</v>
      </c>
      <c r="B2949" t="s">
        <v>18799</v>
      </c>
      <c r="C2949" t="s">
        <v>33349</v>
      </c>
      <c r="D2949" t="s">
        <v>18800</v>
      </c>
      <c r="E2949" t="s">
        <v>18801</v>
      </c>
      <c r="F2949" t="s">
        <v>681</v>
      </c>
      <c r="G2949">
        <v>62465952.530000001</v>
      </c>
      <c r="H2949">
        <v>5287211.84</v>
      </c>
      <c r="I2949">
        <v>797</v>
      </c>
      <c r="J2949" t="s">
        <v>18802</v>
      </c>
      <c r="K2949" t="s">
        <v>18803</v>
      </c>
      <c r="L2949" t="s">
        <v>18804</v>
      </c>
    </row>
    <row r="2950" spans="1:12" x14ac:dyDescent="0.4">
      <c r="A2950" t="s">
        <v>30428</v>
      </c>
      <c r="B2950" t="s">
        <v>3035</v>
      </c>
      <c r="C2950" t="s">
        <v>33350</v>
      </c>
      <c r="D2950" t="s">
        <v>3036</v>
      </c>
      <c r="E2950" t="s">
        <v>3037</v>
      </c>
      <c r="F2950" t="s">
        <v>88</v>
      </c>
      <c r="G2950">
        <v>1180416244</v>
      </c>
      <c r="H2950">
        <v>192993394.19999999</v>
      </c>
      <c r="I2950">
        <v>1722</v>
      </c>
      <c r="J2950" t="s">
        <v>3038</v>
      </c>
      <c r="K2950" t="s">
        <v>3039</v>
      </c>
      <c r="L2950" t="s">
        <v>3040</v>
      </c>
    </row>
    <row r="2951" spans="1:12" x14ac:dyDescent="0.4">
      <c r="A2951" t="s">
        <v>30431</v>
      </c>
      <c r="B2951" t="s">
        <v>25348</v>
      </c>
      <c r="C2951" t="s">
        <v>33351</v>
      </c>
      <c r="D2951" t="s">
        <v>25349</v>
      </c>
      <c r="E2951" t="s">
        <v>25350</v>
      </c>
      <c r="F2951" t="s">
        <v>3629</v>
      </c>
      <c r="G2951">
        <v>1530600680</v>
      </c>
      <c r="H2951">
        <v>6312365.1900000004</v>
      </c>
      <c r="I2951">
        <v>570</v>
      </c>
      <c r="J2951" t="s">
        <v>25351</v>
      </c>
      <c r="K2951" t="s">
        <v>25352</v>
      </c>
      <c r="L2951" t="s">
        <v>25353</v>
      </c>
    </row>
    <row r="2952" spans="1:12" x14ac:dyDescent="0.4">
      <c r="A2952" t="s">
        <v>30431</v>
      </c>
      <c r="B2952" t="s">
        <v>13847</v>
      </c>
      <c r="C2952" t="s">
        <v>33352</v>
      </c>
      <c r="D2952" t="s">
        <v>13848</v>
      </c>
      <c r="E2952" t="s">
        <v>13849</v>
      </c>
      <c r="F2952" t="s">
        <v>156</v>
      </c>
      <c r="G2952">
        <v>619755536.10000002</v>
      </c>
      <c r="H2952">
        <v>65293271.659999996</v>
      </c>
      <c r="I2952">
        <v>3534</v>
      </c>
      <c r="J2952" t="s">
        <v>13850</v>
      </c>
      <c r="K2952" t="s">
        <v>13851</v>
      </c>
      <c r="L2952" t="s">
        <v>13852</v>
      </c>
    </row>
    <row r="2953" spans="1:12" x14ac:dyDescent="0.4">
      <c r="A2953" t="s">
        <v>30431</v>
      </c>
      <c r="B2953" t="s">
        <v>13841</v>
      </c>
      <c r="C2953" t="s">
        <v>33353</v>
      </c>
      <c r="D2953" t="s">
        <v>13842</v>
      </c>
      <c r="E2953" t="s">
        <v>13843</v>
      </c>
      <c r="F2953" t="s">
        <v>681</v>
      </c>
      <c r="G2953">
        <v>4089237793</v>
      </c>
      <c r="H2953">
        <v>759964417.89999998</v>
      </c>
      <c r="I2953">
        <v>3996</v>
      </c>
      <c r="J2953" t="s">
        <v>13844</v>
      </c>
      <c r="K2953" t="s">
        <v>13845</v>
      </c>
      <c r="L2953" t="s">
        <v>13846</v>
      </c>
    </row>
    <row r="2954" spans="1:12" x14ac:dyDescent="0.4">
      <c r="A2954" t="s">
        <v>30431</v>
      </c>
      <c r="B2954" t="s">
        <v>13835</v>
      </c>
      <c r="C2954" t="s">
        <v>33354</v>
      </c>
      <c r="D2954" t="s">
        <v>13836</v>
      </c>
      <c r="E2954" t="s">
        <v>13837</v>
      </c>
      <c r="F2954" t="s">
        <v>398</v>
      </c>
      <c r="G2954">
        <v>2342503898</v>
      </c>
      <c r="H2954">
        <v>260950214.40000001</v>
      </c>
      <c r="I2954">
        <v>7652</v>
      </c>
      <c r="J2954" t="s">
        <v>13838</v>
      </c>
      <c r="K2954" t="s">
        <v>13839</v>
      </c>
      <c r="L2954" t="s">
        <v>13840</v>
      </c>
    </row>
    <row r="2955" spans="1:12" x14ac:dyDescent="0.4">
      <c r="A2955" t="s">
        <v>30428</v>
      </c>
      <c r="B2955" t="s">
        <v>13829</v>
      </c>
      <c r="C2955" t="s">
        <v>33355</v>
      </c>
      <c r="D2955" t="s">
        <v>13830</v>
      </c>
      <c r="E2955" t="s">
        <v>13831</v>
      </c>
      <c r="F2955" t="s">
        <v>681</v>
      </c>
      <c r="G2955">
        <v>894769497.39999998</v>
      </c>
      <c r="H2955">
        <v>60138997.810000002</v>
      </c>
      <c r="I2955">
        <v>812</v>
      </c>
      <c r="J2955" t="s">
        <v>13832</v>
      </c>
      <c r="K2955" t="s">
        <v>13833</v>
      </c>
      <c r="L2955" t="s">
        <v>13834</v>
      </c>
    </row>
    <row r="2956" spans="1:12" x14ac:dyDescent="0.4">
      <c r="A2956" t="s">
        <v>30428</v>
      </c>
      <c r="B2956" t="s">
        <v>13823</v>
      </c>
      <c r="C2956" t="s">
        <v>33356</v>
      </c>
      <c r="D2956" t="s">
        <v>13824</v>
      </c>
      <c r="E2956" t="s">
        <v>13825</v>
      </c>
      <c r="F2956" t="s">
        <v>306</v>
      </c>
      <c r="G2956">
        <v>160512362</v>
      </c>
      <c r="H2956">
        <v>349316.07</v>
      </c>
      <c r="I2956">
        <v>1278</v>
      </c>
      <c r="J2956" t="s">
        <v>13826</v>
      </c>
      <c r="K2956" t="s">
        <v>13827</v>
      </c>
      <c r="L2956" t="s">
        <v>13828</v>
      </c>
    </row>
    <row r="2957" spans="1:12" x14ac:dyDescent="0.4">
      <c r="A2957" t="s">
        <v>30431</v>
      </c>
      <c r="B2957" t="s">
        <v>422</v>
      </c>
      <c r="C2957" t="s">
        <v>33357</v>
      </c>
      <c r="D2957" t="s">
        <v>423</v>
      </c>
      <c r="E2957" t="s">
        <v>424</v>
      </c>
      <c r="F2957" t="s">
        <v>110</v>
      </c>
      <c r="G2957">
        <v>453744979.80000001</v>
      </c>
      <c r="H2957">
        <v>5242468.17</v>
      </c>
      <c r="I2957">
        <v>2926</v>
      </c>
      <c r="J2957" t="s">
        <v>425</v>
      </c>
      <c r="K2957" t="s">
        <v>426</v>
      </c>
      <c r="L2957" t="s">
        <v>427</v>
      </c>
    </row>
    <row r="2958" spans="1:12" x14ac:dyDescent="0.4">
      <c r="A2958" t="s">
        <v>30431</v>
      </c>
      <c r="B2958" t="s">
        <v>6341</v>
      </c>
      <c r="C2958" t="s">
        <v>33358</v>
      </c>
      <c r="D2958" t="s">
        <v>6342</v>
      </c>
      <c r="E2958" t="s">
        <v>6343</v>
      </c>
      <c r="F2958" t="s">
        <v>573</v>
      </c>
      <c r="G2958">
        <v>58474502.009999998</v>
      </c>
      <c r="H2958">
        <v>-21849517.219999999</v>
      </c>
      <c r="I2958">
        <v>1237</v>
      </c>
      <c r="J2958" t="s">
        <v>6344</v>
      </c>
      <c r="K2958" t="s">
        <v>6345</v>
      </c>
      <c r="L2958" t="s">
        <v>6346</v>
      </c>
    </row>
    <row r="2959" spans="1:12" x14ac:dyDescent="0.4">
      <c r="A2959" t="s">
        <v>30428</v>
      </c>
      <c r="B2959" t="s">
        <v>9924</v>
      </c>
      <c r="C2959" t="s">
        <v>33359</v>
      </c>
      <c r="D2959" t="s">
        <v>9925</v>
      </c>
      <c r="E2959" t="s">
        <v>9926</v>
      </c>
      <c r="F2959" t="s">
        <v>163</v>
      </c>
      <c r="G2959">
        <v>54530853.659999996</v>
      </c>
      <c r="H2959">
        <v>8548177.5899999999</v>
      </c>
      <c r="I2959">
        <v>430</v>
      </c>
      <c r="J2959" t="s">
        <v>9927</v>
      </c>
      <c r="K2959" t="s">
        <v>9928</v>
      </c>
      <c r="L2959" t="s">
        <v>9929</v>
      </c>
    </row>
    <row r="2960" spans="1:12" x14ac:dyDescent="0.4">
      <c r="A2960" t="s">
        <v>30428</v>
      </c>
      <c r="B2960" t="s">
        <v>13811</v>
      </c>
      <c r="C2960" t="s">
        <v>33360</v>
      </c>
      <c r="D2960" t="s">
        <v>13812</v>
      </c>
      <c r="E2960" t="s">
        <v>13813</v>
      </c>
      <c r="F2960" t="s">
        <v>2051</v>
      </c>
      <c r="G2960">
        <v>899114462.89999998</v>
      </c>
      <c r="H2960">
        <v>48666608.520000003</v>
      </c>
      <c r="I2960">
        <v>2718</v>
      </c>
      <c r="J2960" t="s">
        <v>13814</v>
      </c>
      <c r="K2960" t="s">
        <v>13815</v>
      </c>
      <c r="L2960" t="s">
        <v>13816</v>
      </c>
    </row>
    <row r="2961" spans="1:12" x14ac:dyDescent="0.4">
      <c r="A2961" t="s">
        <v>30493</v>
      </c>
      <c r="B2961" t="s">
        <v>2295</v>
      </c>
      <c r="C2961" t="s">
        <v>33360</v>
      </c>
      <c r="D2961" t="s">
        <v>2296</v>
      </c>
      <c r="E2961" t="s">
        <v>2297</v>
      </c>
      <c r="F2961" t="s">
        <v>2051</v>
      </c>
      <c r="G2961">
        <v>48566531.490000002</v>
      </c>
      <c r="H2961">
        <v>3860511.8</v>
      </c>
      <c r="I2961">
        <v>310</v>
      </c>
      <c r="J2961" t="s">
        <v>2298</v>
      </c>
      <c r="K2961" t="s">
        <v>2299</v>
      </c>
      <c r="L2961" t="s">
        <v>2300</v>
      </c>
    </row>
    <row r="2962" spans="1:12" x14ac:dyDescent="0.4">
      <c r="A2962" t="s">
        <v>30431</v>
      </c>
      <c r="B2962" t="s">
        <v>13323</v>
      </c>
      <c r="C2962" t="s">
        <v>33361</v>
      </c>
      <c r="D2962" t="s">
        <v>13324</v>
      </c>
      <c r="E2962" t="s">
        <v>13325</v>
      </c>
      <c r="F2962" t="s">
        <v>719</v>
      </c>
      <c r="G2962">
        <v>701095411.5</v>
      </c>
      <c r="H2962">
        <v>63027621.140000001</v>
      </c>
      <c r="I2962">
        <v>795</v>
      </c>
      <c r="J2962" t="s">
        <v>13326</v>
      </c>
      <c r="K2962" t="s">
        <v>13327</v>
      </c>
      <c r="L2962" t="s">
        <v>13328</v>
      </c>
    </row>
    <row r="2963" spans="1:12" x14ac:dyDescent="0.4">
      <c r="A2963" t="s">
        <v>30431</v>
      </c>
      <c r="B2963" t="s">
        <v>13805</v>
      </c>
      <c r="C2963" t="s">
        <v>33362</v>
      </c>
      <c r="D2963" t="s">
        <v>13806</v>
      </c>
      <c r="E2963" t="s">
        <v>13807</v>
      </c>
      <c r="F2963" t="s">
        <v>95</v>
      </c>
      <c r="G2963">
        <v>2432856524</v>
      </c>
      <c r="H2963">
        <v>16343520.43</v>
      </c>
      <c r="I2963">
        <v>1120</v>
      </c>
      <c r="J2963" t="s">
        <v>13808</v>
      </c>
      <c r="K2963" t="s">
        <v>13809</v>
      </c>
      <c r="L2963" t="s">
        <v>13810</v>
      </c>
    </row>
    <row r="2964" spans="1:12" x14ac:dyDescent="0.4">
      <c r="A2964" t="s">
        <v>30431</v>
      </c>
      <c r="B2964" t="s">
        <v>5856</v>
      </c>
      <c r="C2964" t="s">
        <v>33363</v>
      </c>
      <c r="D2964" t="s">
        <v>5857</v>
      </c>
      <c r="E2964" t="s">
        <v>5858</v>
      </c>
      <c r="F2964" t="s">
        <v>681</v>
      </c>
      <c r="G2964">
        <v>42651987.479999997</v>
      </c>
      <c r="H2964">
        <v>-1409968.59</v>
      </c>
      <c r="I2964">
        <v>328</v>
      </c>
      <c r="J2964" t="s">
        <v>5859</v>
      </c>
      <c r="K2964" t="s">
        <v>5860</v>
      </c>
      <c r="L2964" t="s">
        <v>5861</v>
      </c>
    </row>
    <row r="2965" spans="1:12" x14ac:dyDescent="0.4">
      <c r="A2965" t="s">
        <v>30431</v>
      </c>
      <c r="B2965" t="s">
        <v>20967</v>
      </c>
      <c r="C2965" t="s">
        <v>33364</v>
      </c>
      <c r="D2965" t="s">
        <v>20968</v>
      </c>
      <c r="E2965" t="s">
        <v>20969</v>
      </c>
      <c r="F2965" t="s">
        <v>474</v>
      </c>
      <c r="G2965">
        <v>515368801.39999998</v>
      </c>
      <c r="H2965">
        <v>14239714.93</v>
      </c>
      <c r="I2965">
        <v>2520</v>
      </c>
      <c r="J2965" t="s">
        <v>20970</v>
      </c>
      <c r="K2965" t="s">
        <v>20971</v>
      </c>
      <c r="L2965" t="s">
        <v>20972</v>
      </c>
    </row>
    <row r="2966" spans="1:12" x14ac:dyDescent="0.4">
      <c r="A2966" t="s">
        <v>30428</v>
      </c>
      <c r="B2966" t="s">
        <v>1620</v>
      </c>
      <c r="C2966" t="s">
        <v>33365</v>
      </c>
      <c r="D2966" t="s">
        <v>1621</v>
      </c>
      <c r="E2966" t="s">
        <v>1622</v>
      </c>
      <c r="F2966" t="s">
        <v>419</v>
      </c>
      <c r="G2966">
        <v>5788736223</v>
      </c>
      <c r="H2966">
        <v>2571459986</v>
      </c>
      <c r="I2966">
        <v>4420</v>
      </c>
      <c r="J2966" t="s">
        <v>1623</v>
      </c>
      <c r="K2966" t="s">
        <v>1624</v>
      </c>
      <c r="L2966" t="s">
        <v>1625</v>
      </c>
    </row>
    <row r="2967" spans="1:12" x14ac:dyDescent="0.4">
      <c r="A2967" t="s">
        <v>30428</v>
      </c>
      <c r="B2967" t="s">
        <v>414</v>
      </c>
      <c r="C2967" t="s">
        <v>415</v>
      </c>
      <c r="D2967" t="s">
        <v>416</v>
      </c>
      <c r="E2967" t="s">
        <v>417</v>
      </c>
      <c r="F2967" t="s">
        <v>419</v>
      </c>
      <c r="G2967">
        <v>2301896713</v>
      </c>
      <c r="H2967">
        <v>9859074.1099999994</v>
      </c>
      <c r="I2967">
        <v>3913</v>
      </c>
      <c r="J2967" t="s">
        <v>418</v>
      </c>
      <c r="K2967" t="s">
        <v>420</v>
      </c>
      <c r="L2967" t="s">
        <v>421</v>
      </c>
    </row>
    <row r="2968" spans="1:12" x14ac:dyDescent="0.4">
      <c r="A2968" t="s">
        <v>30428</v>
      </c>
      <c r="B2968" t="s">
        <v>20961</v>
      </c>
      <c r="C2968" t="s">
        <v>33366</v>
      </c>
      <c r="D2968" t="s">
        <v>20962</v>
      </c>
      <c r="E2968" t="s">
        <v>20963</v>
      </c>
      <c r="F2968" t="s">
        <v>246</v>
      </c>
      <c r="G2968">
        <v>409396708.10000002</v>
      </c>
      <c r="H2968">
        <v>55410518.810000002</v>
      </c>
      <c r="I2968">
        <v>1587</v>
      </c>
      <c r="J2968" t="s">
        <v>20964</v>
      </c>
      <c r="K2968" t="s">
        <v>20965</v>
      </c>
      <c r="L2968" t="s">
        <v>20966</v>
      </c>
    </row>
    <row r="2969" spans="1:12" x14ac:dyDescent="0.4">
      <c r="A2969" t="s">
        <v>30431</v>
      </c>
      <c r="B2969" t="s">
        <v>13799</v>
      </c>
      <c r="C2969" t="s">
        <v>33367</v>
      </c>
      <c r="D2969" t="s">
        <v>13800</v>
      </c>
      <c r="E2969" t="s">
        <v>13801</v>
      </c>
      <c r="F2969" t="s">
        <v>142</v>
      </c>
      <c r="G2969">
        <v>145450833</v>
      </c>
      <c r="H2969">
        <v>-27627644.390000001</v>
      </c>
      <c r="I2969">
        <v>454</v>
      </c>
      <c r="J2969" t="s">
        <v>13802</v>
      </c>
      <c r="K2969" t="s">
        <v>13803</v>
      </c>
      <c r="L2969" t="s">
        <v>13804</v>
      </c>
    </row>
    <row r="2970" spans="1:12" x14ac:dyDescent="0.4">
      <c r="A2970" t="s">
        <v>30428</v>
      </c>
      <c r="B2970" t="s">
        <v>13793</v>
      </c>
      <c r="C2970" t="s">
        <v>33368</v>
      </c>
      <c r="D2970" t="s">
        <v>13794</v>
      </c>
      <c r="E2970" t="s">
        <v>13795</v>
      </c>
      <c r="F2970" t="s">
        <v>812</v>
      </c>
      <c r="G2970">
        <v>181834877.5</v>
      </c>
      <c r="H2970">
        <v>30488373.32</v>
      </c>
      <c r="I2970">
        <v>834</v>
      </c>
      <c r="J2970" t="s">
        <v>13796</v>
      </c>
      <c r="K2970" t="s">
        <v>13797</v>
      </c>
      <c r="L2970" t="s">
        <v>13798</v>
      </c>
    </row>
    <row r="2971" spans="1:12" x14ac:dyDescent="0.4">
      <c r="A2971" t="s">
        <v>30431</v>
      </c>
      <c r="B2971" t="s">
        <v>18150</v>
      </c>
      <c r="C2971" t="s">
        <v>33369</v>
      </c>
      <c r="D2971" t="s">
        <v>18151</v>
      </c>
      <c r="E2971" t="s">
        <v>18152</v>
      </c>
      <c r="F2971" t="s">
        <v>156</v>
      </c>
      <c r="G2971">
        <v>321497637.30000001</v>
      </c>
      <c r="H2971">
        <v>47447455.869999997</v>
      </c>
      <c r="I2971">
        <v>1879</v>
      </c>
      <c r="J2971" t="s">
        <v>18153</v>
      </c>
      <c r="K2971" t="s">
        <v>18154</v>
      </c>
      <c r="L2971" t="s">
        <v>18155</v>
      </c>
    </row>
    <row r="2972" spans="1:12" x14ac:dyDescent="0.4">
      <c r="A2972" t="s">
        <v>30428</v>
      </c>
      <c r="B2972" t="s">
        <v>3028</v>
      </c>
      <c r="C2972" t="s">
        <v>3029</v>
      </c>
      <c r="D2972" t="s">
        <v>3030</v>
      </c>
      <c r="E2972" t="s">
        <v>3031</v>
      </c>
      <c r="F2972" t="s">
        <v>103</v>
      </c>
      <c r="G2972">
        <v>261661121.5</v>
      </c>
      <c r="H2972">
        <v>34466723.229999997</v>
      </c>
      <c r="I2972">
        <v>799</v>
      </c>
      <c r="J2972" t="s">
        <v>3032</v>
      </c>
      <c r="K2972" t="s">
        <v>3033</v>
      </c>
      <c r="L2972" t="s">
        <v>3034</v>
      </c>
    </row>
    <row r="2973" spans="1:12" x14ac:dyDescent="0.4">
      <c r="A2973" t="s">
        <v>30428</v>
      </c>
      <c r="B2973" t="s">
        <v>15078</v>
      </c>
      <c r="C2973" t="s">
        <v>33370</v>
      </c>
      <c r="D2973" t="s">
        <v>15079</v>
      </c>
      <c r="E2973" t="s">
        <v>15080</v>
      </c>
      <c r="F2973" t="s">
        <v>171</v>
      </c>
      <c r="G2973">
        <v>1982418083</v>
      </c>
      <c r="H2973">
        <v>164499421.69999999</v>
      </c>
      <c r="I2973">
        <v>6573</v>
      </c>
      <c r="J2973" t="s">
        <v>15081</v>
      </c>
      <c r="K2973" t="s">
        <v>15082</v>
      </c>
      <c r="L2973" t="s">
        <v>15083</v>
      </c>
    </row>
    <row r="2974" spans="1:12" x14ac:dyDescent="0.4">
      <c r="A2974" t="s">
        <v>30431</v>
      </c>
      <c r="B2974" t="s">
        <v>24231</v>
      </c>
      <c r="C2974" t="s">
        <v>33371</v>
      </c>
      <c r="D2974" t="s">
        <v>24232</v>
      </c>
      <c r="E2974" t="s">
        <v>24233</v>
      </c>
      <c r="F2974" t="s">
        <v>2616</v>
      </c>
      <c r="G2974">
        <v>418928766.80000001</v>
      </c>
      <c r="H2974">
        <v>23223299.379999999</v>
      </c>
      <c r="I2974">
        <v>4262</v>
      </c>
      <c r="J2974" t="s">
        <v>24234</v>
      </c>
      <c r="K2974" t="s">
        <v>24235</v>
      </c>
      <c r="L2974" t="s">
        <v>24236</v>
      </c>
    </row>
    <row r="2975" spans="1:12" x14ac:dyDescent="0.4">
      <c r="A2975" t="s">
        <v>30431</v>
      </c>
      <c r="B2975" t="s">
        <v>13787</v>
      </c>
      <c r="C2975" t="s">
        <v>33372</v>
      </c>
      <c r="D2975" t="s">
        <v>13788</v>
      </c>
      <c r="E2975" t="s">
        <v>13789</v>
      </c>
      <c r="F2975" t="s">
        <v>149</v>
      </c>
      <c r="G2975">
        <v>219989144.59999999</v>
      </c>
      <c r="H2975">
        <v>7976913.7800000003</v>
      </c>
      <c r="I2975">
        <v>812</v>
      </c>
      <c r="J2975" t="s">
        <v>13790</v>
      </c>
      <c r="K2975" t="s">
        <v>13791</v>
      </c>
      <c r="L2975" t="s">
        <v>13792</v>
      </c>
    </row>
    <row r="2976" spans="1:12" x14ac:dyDescent="0.4">
      <c r="A2976" t="s">
        <v>30428</v>
      </c>
      <c r="B2976" t="s">
        <v>13780</v>
      </c>
      <c r="C2976" t="s">
        <v>33373</v>
      </c>
      <c r="D2976" t="s">
        <v>13781</v>
      </c>
      <c r="E2976" t="s">
        <v>13782</v>
      </c>
      <c r="F2976" t="s">
        <v>54</v>
      </c>
      <c r="G2976">
        <v>20077134000</v>
      </c>
      <c r="H2976">
        <v>1589772000</v>
      </c>
      <c r="I2976" t="s">
        <v>13783</v>
      </c>
      <c r="J2976" t="s">
        <v>13784</v>
      </c>
      <c r="K2976" t="s">
        <v>13785</v>
      </c>
      <c r="L2976" t="s">
        <v>13786</v>
      </c>
    </row>
    <row r="2977" spans="1:12" x14ac:dyDescent="0.4">
      <c r="A2977" t="s">
        <v>30428</v>
      </c>
      <c r="B2977" t="s">
        <v>13774</v>
      </c>
      <c r="C2977" t="s">
        <v>33374</v>
      </c>
      <c r="D2977" t="s">
        <v>13775</v>
      </c>
      <c r="E2977" t="s">
        <v>13776</v>
      </c>
      <c r="F2977" t="s">
        <v>171</v>
      </c>
      <c r="G2977">
        <v>2048413709</v>
      </c>
      <c r="H2977">
        <v>596745637.79999995</v>
      </c>
      <c r="I2977">
        <v>3492</v>
      </c>
      <c r="J2977" t="s">
        <v>13777</v>
      </c>
      <c r="K2977" t="s">
        <v>13778</v>
      </c>
      <c r="L2977" t="s">
        <v>13779</v>
      </c>
    </row>
    <row r="2978" spans="1:12" x14ac:dyDescent="0.4">
      <c r="A2978" t="s">
        <v>30428</v>
      </c>
      <c r="B2978" t="s">
        <v>7724</v>
      </c>
      <c r="C2978" t="s">
        <v>33375</v>
      </c>
      <c r="D2978" t="s">
        <v>7725</v>
      </c>
      <c r="E2978" t="s">
        <v>7726</v>
      </c>
      <c r="F2978" t="s">
        <v>719</v>
      </c>
      <c r="G2978">
        <v>5871777253</v>
      </c>
      <c r="H2978">
        <v>240326459.90000001</v>
      </c>
      <c r="I2978" t="s">
        <v>7727</v>
      </c>
      <c r="J2978" t="s">
        <v>7728</v>
      </c>
      <c r="K2978" t="s">
        <v>7729</v>
      </c>
      <c r="L2978" t="s">
        <v>7730</v>
      </c>
    </row>
    <row r="2979" spans="1:12" x14ac:dyDescent="0.4">
      <c r="A2979" t="s">
        <v>30493</v>
      </c>
      <c r="B2979" t="s">
        <v>13853</v>
      </c>
      <c r="C2979" t="s">
        <v>33376</v>
      </c>
      <c r="D2979" t="s">
        <v>13854</v>
      </c>
      <c r="E2979" t="s">
        <v>13855</v>
      </c>
      <c r="F2979" t="s">
        <v>54</v>
      </c>
      <c r="G2979">
        <v>76369480.140000001</v>
      </c>
      <c r="H2979">
        <v>8732408.5999999996</v>
      </c>
      <c r="I2979">
        <v>234</v>
      </c>
      <c r="J2979" t="s">
        <v>13856</v>
      </c>
      <c r="K2979" t="s">
        <v>13857</v>
      </c>
      <c r="L2979" t="s">
        <v>13858</v>
      </c>
    </row>
    <row r="2980" spans="1:12" x14ac:dyDescent="0.4">
      <c r="A2980" t="s">
        <v>30431</v>
      </c>
      <c r="B2980" t="s">
        <v>13768</v>
      </c>
      <c r="C2980" t="s">
        <v>33377</v>
      </c>
      <c r="D2980" t="s">
        <v>13769</v>
      </c>
      <c r="E2980" t="s">
        <v>13770</v>
      </c>
      <c r="F2980" t="s">
        <v>171</v>
      </c>
      <c r="G2980">
        <v>437328243.5</v>
      </c>
      <c r="H2980">
        <v>16560214.279999999</v>
      </c>
      <c r="I2980">
        <v>3807</v>
      </c>
      <c r="J2980" t="s">
        <v>13771</v>
      </c>
      <c r="K2980" t="s">
        <v>13772</v>
      </c>
      <c r="L2980" t="s">
        <v>13773</v>
      </c>
    </row>
    <row r="2981" spans="1:12" x14ac:dyDescent="0.4">
      <c r="A2981" t="s">
        <v>30428</v>
      </c>
      <c r="B2981" t="s">
        <v>11677</v>
      </c>
      <c r="C2981" t="s">
        <v>33378</v>
      </c>
      <c r="D2981" t="s">
        <v>11678</v>
      </c>
      <c r="E2981" t="s">
        <v>11679</v>
      </c>
      <c r="F2981" t="s">
        <v>156</v>
      </c>
      <c r="G2981">
        <v>129507582.59999999</v>
      </c>
      <c r="H2981">
        <v>33167361.09</v>
      </c>
      <c r="I2981">
        <v>442</v>
      </c>
      <c r="J2981" t="s">
        <v>11680</v>
      </c>
      <c r="K2981" t="s">
        <v>11681</v>
      </c>
      <c r="L2981" t="s">
        <v>11682</v>
      </c>
    </row>
    <row r="2982" spans="1:12" x14ac:dyDescent="0.4">
      <c r="A2982" t="s">
        <v>30431</v>
      </c>
      <c r="B2982" t="s">
        <v>13317</v>
      </c>
      <c r="C2982" t="s">
        <v>33379</v>
      </c>
      <c r="D2982" t="s">
        <v>13318</v>
      </c>
      <c r="E2982" t="s">
        <v>13319</v>
      </c>
      <c r="F2982" t="s">
        <v>88</v>
      </c>
      <c r="G2982">
        <v>272598107</v>
      </c>
      <c r="H2982">
        <v>62765994.159999996</v>
      </c>
      <c r="I2982">
        <v>382</v>
      </c>
      <c r="J2982" t="s">
        <v>13320</v>
      </c>
      <c r="K2982" t="s">
        <v>13321</v>
      </c>
      <c r="L2982" t="s">
        <v>13322</v>
      </c>
    </row>
    <row r="2983" spans="1:12" x14ac:dyDescent="0.4">
      <c r="A2983" t="s">
        <v>30431</v>
      </c>
      <c r="B2983" t="s">
        <v>13762</v>
      </c>
      <c r="C2983" t="s">
        <v>33380</v>
      </c>
      <c r="D2983" t="s">
        <v>13763</v>
      </c>
      <c r="E2983" t="s">
        <v>13764</v>
      </c>
      <c r="F2983" t="s">
        <v>398</v>
      </c>
      <c r="G2983">
        <v>3089027262</v>
      </c>
      <c r="H2983">
        <v>161465735.09999999</v>
      </c>
      <c r="I2983">
        <v>4613</v>
      </c>
      <c r="J2983" t="s">
        <v>13765</v>
      </c>
      <c r="K2983" t="s">
        <v>13766</v>
      </c>
      <c r="L2983" t="s">
        <v>13767</v>
      </c>
    </row>
    <row r="2984" spans="1:12" x14ac:dyDescent="0.4">
      <c r="A2984" t="s">
        <v>30431</v>
      </c>
      <c r="B2984" t="s">
        <v>13756</v>
      </c>
      <c r="C2984" t="s">
        <v>33381</v>
      </c>
      <c r="D2984" t="s">
        <v>13757</v>
      </c>
      <c r="E2984" t="s">
        <v>13758</v>
      </c>
      <c r="F2984" t="s">
        <v>2616</v>
      </c>
      <c r="G2984">
        <v>51055332.009999998</v>
      </c>
      <c r="H2984">
        <v>8901595.1400000006</v>
      </c>
      <c r="I2984">
        <v>973</v>
      </c>
      <c r="J2984" t="s">
        <v>13759</v>
      </c>
      <c r="K2984" t="s">
        <v>13760</v>
      </c>
      <c r="L2984" t="s">
        <v>13761</v>
      </c>
    </row>
    <row r="2985" spans="1:12" x14ac:dyDescent="0.4">
      <c r="A2985" t="s">
        <v>30431</v>
      </c>
      <c r="B2985" t="s">
        <v>13750</v>
      </c>
      <c r="C2985" t="s">
        <v>33382</v>
      </c>
      <c r="D2985" t="s">
        <v>13751</v>
      </c>
      <c r="E2985" t="s">
        <v>13752</v>
      </c>
      <c r="F2985" t="s">
        <v>54</v>
      </c>
      <c r="G2985">
        <v>102427254.40000001</v>
      </c>
      <c r="H2985">
        <v>8605513.4800000004</v>
      </c>
      <c r="I2985">
        <v>478</v>
      </c>
      <c r="J2985" t="s">
        <v>13753</v>
      </c>
      <c r="K2985" t="s">
        <v>13754</v>
      </c>
      <c r="L2985" t="s">
        <v>13755</v>
      </c>
    </row>
    <row r="2986" spans="1:12" x14ac:dyDescent="0.4">
      <c r="A2986" t="s">
        <v>30428</v>
      </c>
      <c r="B2986" t="s">
        <v>13744</v>
      </c>
      <c r="C2986" t="s">
        <v>33383</v>
      </c>
      <c r="D2986" t="s">
        <v>13745</v>
      </c>
      <c r="E2986" t="s">
        <v>13746</v>
      </c>
      <c r="F2986" t="s">
        <v>712</v>
      </c>
      <c r="G2986">
        <v>618554684.79999995</v>
      </c>
      <c r="H2986">
        <v>34974928.479999997</v>
      </c>
      <c r="I2986">
        <v>2131</v>
      </c>
      <c r="J2986" t="s">
        <v>13747</v>
      </c>
      <c r="K2986" t="s">
        <v>13748</v>
      </c>
      <c r="L2986" t="s">
        <v>13749</v>
      </c>
    </row>
    <row r="2987" spans="1:12" x14ac:dyDescent="0.4">
      <c r="A2987" t="s">
        <v>30431</v>
      </c>
      <c r="B2987" t="s">
        <v>3022</v>
      </c>
      <c r="C2987" t="s">
        <v>33384</v>
      </c>
      <c r="D2987" t="s">
        <v>3023</v>
      </c>
      <c r="E2987" t="s">
        <v>3024</v>
      </c>
      <c r="F2987" t="s">
        <v>580</v>
      </c>
      <c r="G2987">
        <v>3309366202</v>
      </c>
      <c r="H2987">
        <v>208925304.09999999</v>
      </c>
      <c r="I2987">
        <v>3645</v>
      </c>
      <c r="J2987" t="s">
        <v>3025</v>
      </c>
      <c r="K2987" t="s">
        <v>3026</v>
      </c>
      <c r="L2987" t="s">
        <v>3027</v>
      </c>
    </row>
    <row r="2988" spans="1:12" x14ac:dyDescent="0.4">
      <c r="A2988" t="s">
        <v>30431</v>
      </c>
      <c r="B2988" t="s">
        <v>14337</v>
      </c>
      <c r="C2988" t="s">
        <v>33385</v>
      </c>
      <c r="D2988" t="s">
        <v>14338</v>
      </c>
      <c r="E2988" t="s">
        <v>14339</v>
      </c>
      <c r="F2988" t="s">
        <v>74</v>
      </c>
      <c r="G2988">
        <v>1447421403</v>
      </c>
      <c r="H2988">
        <v>233108091.5</v>
      </c>
      <c r="I2988">
        <v>2698</v>
      </c>
      <c r="J2988" t="s">
        <v>14340</v>
      </c>
      <c r="K2988" t="s">
        <v>14341</v>
      </c>
      <c r="L2988" t="s">
        <v>14342</v>
      </c>
    </row>
    <row r="2989" spans="1:12" x14ac:dyDescent="0.4">
      <c r="A2989" t="s">
        <v>30428</v>
      </c>
      <c r="B2989" t="s">
        <v>13738</v>
      </c>
      <c r="C2989" t="s">
        <v>33386</v>
      </c>
      <c r="D2989" t="s">
        <v>13739</v>
      </c>
      <c r="E2989" t="s">
        <v>13740</v>
      </c>
      <c r="F2989" t="s">
        <v>17</v>
      </c>
      <c r="G2989">
        <v>612073583.5</v>
      </c>
      <c r="H2989">
        <v>41220466.299999997</v>
      </c>
      <c r="I2989">
        <v>1150</v>
      </c>
      <c r="J2989" t="s">
        <v>13741</v>
      </c>
      <c r="K2989" t="s">
        <v>13742</v>
      </c>
      <c r="L2989" t="s">
        <v>13743</v>
      </c>
    </row>
    <row r="2990" spans="1:12" x14ac:dyDescent="0.4">
      <c r="A2990" t="s">
        <v>30493</v>
      </c>
      <c r="B2990" t="s">
        <v>18793</v>
      </c>
      <c r="C2990" t="s">
        <v>33387</v>
      </c>
      <c r="D2990" t="s">
        <v>18794</v>
      </c>
      <c r="E2990" t="s">
        <v>18795</v>
      </c>
      <c r="F2990" t="s">
        <v>110</v>
      </c>
      <c r="G2990">
        <v>182603038.80000001</v>
      </c>
      <c r="H2990">
        <v>49972953.240000002</v>
      </c>
      <c r="I2990">
        <v>634</v>
      </c>
      <c r="J2990" t="s">
        <v>18796</v>
      </c>
      <c r="K2990" t="s">
        <v>18797</v>
      </c>
      <c r="L2990" t="s">
        <v>18798</v>
      </c>
    </row>
    <row r="2991" spans="1:12" x14ac:dyDescent="0.4">
      <c r="A2991" t="s">
        <v>30431</v>
      </c>
      <c r="B2991" t="s">
        <v>29212</v>
      </c>
      <c r="C2991" t="s">
        <v>33388</v>
      </c>
      <c r="D2991" t="s">
        <v>29213</v>
      </c>
      <c r="E2991" t="s">
        <v>29214</v>
      </c>
      <c r="F2991" t="s">
        <v>54</v>
      </c>
      <c r="G2991">
        <v>60306705.039999999</v>
      </c>
      <c r="H2991">
        <v>-15740066.42</v>
      </c>
      <c r="I2991">
        <v>519</v>
      </c>
      <c r="J2991" t="s">
        <v>29215</v>
      </c>
      <c r="K2991" t="s">
        <v>29216</v>
      </c>
      <c r="L2991" t="s">
        <v>29217</v>
      </c>
    </row>
    <row r="2992" spans="1:12" x14ac:dyDescent="0.4">
      <c r="A2992" t="s">
        <v>30431</v>
      </c>
      <c r="B2992" t="s">
        <v>18787</v>
      </c>
      <c r="C2992" t="s">
        <v>33389</v>
      </c>
      <c r="D2992" t="s">
        <v>18788</v>
      </c>
      <c r="E2992" t="s">
        <v>18789</v>
      </c>
      <c r="F2992" t="s">
        <v>509</v>
      </c>
      <c r="G2992">
        <v>4638303984</v>
      </c>
      <c r="H2992">
        <v>197112214.5</v>
      </c>
      <c r="I2992">
        <v>4229</v>
      </c>
      <c r="J2992" t="s">
        <v>18790</v>
      </c>
      <c r="K2992" t="s">
        <v>18791</v>
      </c>
      <c r="L2992" t="s">
        <v>18792</v>
      </c>
    </row>
    <row r="2993" spans="1:12" x14ac:dyDescent="0.4">
      <c r="A2993" t="s">
        <v>30431</v>
      </c>
      <c r="B2993" t="s">
        <v>13732</v>
      </c>
      <c r="C2993" t="s">
        <v>33390</v>
      </c>
      <c r="D2993" t="s">
        <v>13733</v>
      </c>
      <c r="E2993" t="s">
        <v>13734</v>
      </c>
      <c r="F2993" t="s">
        <v>142</v>
      </c>
      <c r="G2993">
        <v>142687070.40000001</v>
      </c>
      <c r="H2993">
        <v>15696777.310000001</v>
      </c>
      <c r="I2993">
        <v>128</v>
      </c>
      <c r="J2993" t="s">
        <v>13735</v>
      </c>
      <c r="K2993" t="s">
        <v>13736</v>
      </c>
      <c r="L2993" t="s">
        <v>13737</v>
      </c>
    </row>
    <row r="2994" spans="1:12" x14ac:dyDescent="0.4">
      <c r="A2994" t="s">
        <v>30428</v>
      </c>
      <c r="B2994" t="s">
        <v>3016</v>
      </c>
      <c r="C2994" t="s">
        <v>33391</v>
      </c>
      <c r="D2994" t="s">
        <v>3017</v>
      </c>
      <c r="E2994" t="s">
        <v>3018</v>
      </c>
      <c r="F2994" t="s">
        <v>110</v>
      </c>
      <c r="G2994">
        <v>149368784.5</v>
      </c>
      <c r="H2994">
        <v>27651872.010000002</v>
      </c>
      <c r="I2994">
        <v>1421</v>
      </c>
      <c r="J2994" t="s">
        <v>3019</v>
      </c>
      <c r="K2994" t="s">
        <v>3020</v>
      </c>
      <c r="L2994" t="s">
        <v>3021</v>
      </c>
    </row>
    <row r="2995" spans="1:12" x14ac:dyDescent="0.4">
      <c r="A2995" t="s">
        <v>30428</v>
      </c>
      <c r="B2995" t="s">
        <v>5813</v>
      </c>
      <c r="C2995" t="s">
        <v>33392</v>
      </c>
      <c r="D2995" t="s">
        <v>5814</v>
      </c>
      <c r="E2995" t="s">
        <v>5815</v>
      </c>
      <c r="F2995" t="s">
        <v>54</v>
      </c>
      <c r="G2995">
        <v>296911918.30000001</v>
      </c>
      <c r="H2995">
        <v>-1911737.49</v>
      </c>
      <c r="I2995">
        <v>1038</v>
      </c>
      <c r="J2995" t="s">
        <v>5816</v>
      </c>
      <c r="K2995" t="s">
        <v>5817</v>
      </c>
      <c r="L2995" t="s">
        <v>5818</v>
      </c>
    </row>
    <row r="2996" spans="1:12" x14ac:dyDescent="0.4">
      <c r="A2996" t="s">
        <v>30431</v>
      </c>
      <c r="B2996" t="s">
        <v>5955</v>
      </c>
      <c r="C2996" t="s">
        <v>33393</v>
      </c>
      <c r="D2996" t="s">
        <v>5956</v>
      </c>
      <c r="E2996" t="s">
        <v>5957</v>
      </c>
      <c r="F2996" t="s">
        <v>192</v>
      </c>
      <c r="G2996">
        <v>6168070014</v>
      </c>
      <c r="H2996">
        <v>65885511.670000002</v>
      </c>
      <c r="I2996">
        <v>4907</v>
      </c>
      <c r="J2996" t="s">
        <v>5958</v>
      </c>
      <c r="K2996" t="s">
        <v>5959</v>
      </c>
      <c r="L2996" t="s">
        <v>5960</v>
      </c>
    </row>
    <row r="2997" spans="1:12" x14ac:dyDescent="0.4">
      <c r="A2997" t="s">
        <v>30428</v>
      </c>
      <c r="B2997" t="s">
        <v>5943</v>
      </c>
      <c r="C2997" t="s">
        <v>33394</v>
      </c>
      <c r="D2997" t="s">
        <v>5944</v>
      </c>
      <c r="E2997" t="s">
        <v>5945</v>
      </c>
      <c r="F2997" t="s">
        <v>149</v>
      </c>
      <c r="G2997" s="152">
        <v>109649000000</v>
      </c>
      <c r="H2997">
        <v>703107611.60000002</v>
      </c>
      <c r="I2997">
        <v>5504</v>
      </c>
      <c r="J2997" t="s">
        <v>5946</v>
      </c>
      <c r="K2997" t="s">
        <v>5947</v>
      </c>
      <c r="L2997" t="s">
        <v>5948</v>
      </c>
    </row>
    <row r="2998" spans="1:12" x14ac:dyDescent="0.4">
      <c r="A2998" t="s">
        <v>30428</v>
      </c>
      <c r="B2998" t="s">
        <v>4318</v>
      </c>
      <c r="C2998" t="s">
        <v>33395</v>
      </c>
      <c r="D2998" t="s">
        <v>4319</v>
      </c>
      <c r="E2998" t="s">
        <v>4320</v>
      </c>
      <c r="F2998" t="s">
        <v>773</v>
      </c>
      <c r="G2998">
        <v>264353006.80000001</v>
      </c>
      <c r="H2998">
        <v>6331536.6600000001</v>
      </c>
      <c r="I2998">
        <v>3270</v>
      </c>
      <c r="J2998" t="s">
        <v>4321</v>
      </c>
      <c r="K2998" t="s">
        <v>4322</v>
      </c>
      <c r="L2998" t="s">
        <v>4323</v>
      </c>
    </row>
    <row r="2999" spans="1:12" x14ac:dyDescent="0.4">
      <c r="A2999" t="s">
        <v>30428</v>
      </c>
      <c r="B2999" t="s">
        <v>5819</v>
      </c>
      <c r="C2999" t="s">
        <v>33396</v>
      </c>
      <c r="D2999" t="s">
        <v>5820</v>
      </c>
      <c r="E2999" t="s">
        <v>5821</v>
      </c>
      <c r="F2999" t="s">
        <v>812</v>
      </c>
      <c r="G2999">
        <v>10505767014</v>
      </c>
      <c r="H2999">
        <v>379197976.5</v>
      </c>
      <c r="I2999" t="s">
        <v>5822</v>
      </c>
      <c r="J2999" t="s">
        <v>5823</v>
      </c>
      <c r="K2999" t="s">
        <v>5824</v>
      </c>
      <c r="L2999" t="s">
        <v>5825</v>
      </c>
    </row>
    <row r="3000" spans="1:12" x14ac:dyDescent="0.4">
      <c r="A3000" t="s">
        <v>30428</v>
      </c>
      <c r="B3000" t="s">
        <v>5801</v>
      </c>
      <c r="C3000" t="s">
        <v>33397</v>
      </c>
      <c r="D3000" t="s">
        <v>5802</v>
      </c>
      <c r="E3000" t="s">
        <v>5803</v>
      </c>
      <c r="F3000" t="s">
        <v>149</v>
      </c>
      <c r="G3000" s="152">
        <v>113864000000</v>
      </c>
      <c r="H3000">
        <v>466332285.30000001</v>
      </c>
      <c r="I3000">
        <v>7034</v>
      </c>
      <c r="J3000" t="s">
        <v>5804</v>
      </c>
      <c r="K3000" t="s">
        <v>5805</v>
      </c>
      <c r="L3000" t="s">
        <v>5806</v>
      </c>
    </row>
    <row r="3001" spans="1:12" x14ac:dyDescent="0.4">
      <c r="A3001" t="s">
        <v>30431</v>
      </c>
      <c r="B3001" t="s">
        <v>5795</v>
      </c>
      <c r="C3001" t="s">
        <v>33398</v>
      </c>
      <c r="D3001" t="s">
        <v>5796</v>
      </c>
      <c r="E3001" t="s">
        <v>5797</v>
      </c>
      <c r="F3001" t="s">
        <v>3350</v>
      </c>
      <c r="G3001">
        <v>23141208444</v>
      </c>
      <c r="H3001">
        <v>7515660.8200000003</v>
      </c>
      <c r="I3001">
        <v>5323</v>
      </c>
      <c r="J3001" t="s">
        <v>5798</v>
      </c>
      <c r="K3001" t="s">
        <v>5799</v>
      </c>
      <c r="L3001" t="s">
        <v>5800</v>
      </c>
    </row>
    <row r="3002" spans="1:12" x14ac:dyDescent="0.4">
      <c r="A3002" t="s">
        <v>30428</v>
      </c>
      <c r="B3002" t="s">
        <v>5777</v>
      </c>
      <c r="C3002" t="s">
        <v>33399</v>
      </c>
      <c r="D3002" t="s">
        <v>5778</v>
      </c>
      <c r="E3002" t="s">
        <v>5779</v>
      </c>
      <c r="F3002" t="s">
        <v>338</v>
      </c>
      <c r="G3002">
        <v>1367115000</v>
      </c>
      <c r="H3002">
        <v>627107000</v>
      </c>
      <c r="I3002">
        <v>3134</v>
      </c>
      <c r="J3002" t="s">
        <v>5780</v>
      </c>
      <c r="K3002" t="s">
        <v>5781</v>
      </c>
      <c r="L3002" t="s">
        <v>5782</v>
      </c>
    </row>
    <row r="3003" spans="1:12" x14ac:dyDescent="0.4">
      <c r="A3003" t="s">
        <v>30428</v>
      </c>
      <c r="B3003" t="s">
        <v>5807</v>
      </c>
      <c r="C3003" t="s">
        <v>33400</v>
      </c>
      <c r="D3003" t="s">
        <v>5808</v>
      </c>
      <c r="E3003" t="s">
        <v>5809</v>
      </c>
      <c r="F3003" t="s">
        <v>171</v>
      </c>
      <c r="G3003">
        <v>5909071678</v>
      </c>
      <c r="H3003">
        <v>206898625.80000001</v>
      </c>
      <c r="I3003">
        <v>1966</v>
      </c>
      <c r="J3003" t="s">
        <v>5810</v>
      </c>
      <c r="K3003" t="s">
        <v>5811</v>
      </c>
      <c r="L3003" t="s">
        <v>5812</v>
      </c>
    </row>
    <row r="3004" spans="1:12" x14ac:dyDescent="0.4">
      <c r="A3004" t="s">
        <v>30428</v>
      </c>
      <c r="B3004" t="s">
        <v>13726</v>
      </c>
      <c r="C3004" t="s">
        <v>33401</v>
      </c>
      <c r="D3004" t="s">
        <v>13727</v>
      </c>
      <c r="E3004" t="s">
        <v>13728</v>
      </c>
      <c r="F3004" t="s">
        <v>40</v>
      </c>
      <c r="G3004">
        <v>32156606.469999999</v>
      </c>
      <c r="H3004">
        <v>-8360376.1900000004</v>
      </c>
      <c r="I3004">
        <v>1577</v>
      </c>
      <c r="J3004" t="s">
        <v>13729</v>
      </c>
      <c r="K3004" t="s">
        <v>13730</v>
      </c>
      <c r="L3004" t="s">
        <v>13731</v>
      </c>
    </row>
    <row r="3005" spans="1:12" x14ac:dyDescent="0.4">
      <c r="A3005" t="s">
        <v>30428</v>
      </c>
      <c r="B3005" t="s">
        <v>13702</v>
      </c>
      <c r="C3005" t="s">
        <v>33402</v>
      </c>
      <c r="D3005" t="s">
        <v>13703</v>
      </c>
      <c r="E3005" t="s">
        <v>13704</v>
      </c>
      <c r="F3005" t="s">
        <v>246</v>
      </c>
      <c r="G3005">
        <v>833227540.60000002</v>
      </c>
      <c r="H3005">
        <v>182126508.90000001</v>
      </c>
      <c r="I3005">
        <v>2758</v>
      </c>
      <c r="J3005" t="s">
        <v>13705</v>
      </c>
      <c r="K3005" t="s">
        <v>13706</v>
      </c>
      <c r="L3005" t="s">
        <v>13707</v>
      </c>
    </row>
    <row r="3006" spans="1:12" x14ac:dyDescent="0.4">
      <c r="A3006" t="s">
        <v>30428</v>
      </c>
      <c r="B3006" t="s">
        <v>13677</v>
      </c>
      <c r="C3006" t="s">
        <v>33403</v>
      </c>
      <c r="D3006" t="s">
        <v>13678</v>
      </c>
      <c r="E3006" t="s">
        <v>13679</v>
      </c>
      <c r="F3006" t="s">
        <v>681</v>
      </c>
      <c r="G3006">
        <v>2038920477</v>
      </c>
      <c r="H3006">
        <v>212857367.40000001</v>
      </c>
      <c r="I3006">
        <v>9747</v>
      </c>
      <c r="J3006" t="s">
        <v>13680</v>
      </c>
      <c r="K3006" t="s">
        <v>13681</v>
      </c>
      <c r="L3006" t="s">
        <v>13682</v>
      </c>
    </row>
    <row r="3007" spans="1:12" x14ac:dyDescent="0.4">
      <c r="A3007" t="s">
        <v>30428</v>
      </c>
      <c r="B3007" t="s">
        <v>13622</v>
      </c>
      <c r="C3007" t="s">
        <v>33404</v>
      </c>
      <c r="D3007" t="s">
        <v>13623</v>
      </c>
      <c r="E3007" t="s">
        <v>13624</v>
      </c>
      <c r="F3007" t="s">
        <v>509</v>
      </c>
      <c r="G3007">
        <v>24111108327</v>
      </c>
      <c r="H3007">
        <v>590134270.60000002</v>
      </c>
      <c r="I3007" t="s">
        <v>13625</v>
      </c>
      <c r="J3007" t="s">
        <v>13626</v>
      </c>
      <c r="K3007" t="s">
        <v>13627</v>
      </c>
      <c r="L3007" t="s">
        <v>13628</v>
      </c>
    </row>
    <row r="3008" spans="1:12" x14ac:dyDescent="0.4">
      <c r="A3008" t="s">
        <v>30428</v>
      </c>
      <c r="B3008" t="s">
        <v>13616</v>
      </c>
      <c r="C3008" t="s">
        <v>33405</v>
      </c>
      <c r="D3008" t="s">
        <v>13617</v>
      </c>
      <c r="E3008" t="s">
        <v>13618</v>
      </c>
      <c r="F3008" t="s">
        <v>474</v>
      </c>
      <c r="G3008">
        <v>3557433219</v>
      </c>
      <c r="H3008">
        <v>717562602.5</v>
      </c>
      <c r="I3008">
        <v>9395</v>
      </c>
      <c r="J3008" t="s">
        <v>13619</v>
      </c>
      <c r="K3008" t="s">
        <v>13620</v>
      </c>
      <c r="L3008" t="s">
        <v>13621</v>
      </c>
    </row>
    <row r="3009" spans="1:12" x14ac:dyDescent="0.4">
      <c r="A3009" t="s">
        <v>30431</v>
      </c>
      <c r="B3009" t="s">
        <v>13597</v>
      </c>
      <c r="C3009" t="s">
        <v>33406</v>
      </c>
      <c r="D3009" t="s">
        <v>13598</v>
      </c>
      <c r="E3009" t="s">
        <v>13599</v>
      </c>
      <c r="F3009" t="s">
        <v>719</v>
      </c>
      <c r="G3009">
        <v>1910586270</v>
      </c>
      <c r="H3009">
        <v>183252537.69999999</v>
      </c>
      <c r="I3009">
        <v>4631</v>
      </c>
      <c r="J3009" t="s">
        <v>13600</v>
      </c>
      <c r="K3009" t="s">
        <v>13601</v>
      </c>
      <c r="L3009" t="s">
        <v>13602</v>
      </c>
    </row>
    <row r="3010" spans="1:12" x14ac:dyDescent="0.4">
      <c r="A3010" t="s">
        <v>30431</v>
      </c>
      <c r="B3010" t="s">
        <v>13572</v>
      </c>
      <c r="C3010" t="s">
        <v>33407</v>
      </c>
      <c r="D3010" t="s">
        <v>13573</v>
      </c>
      <c r="E3010" t="s">
        <v>13574</v>
      </c>
      <c r="F3010" t="s">
        <v>88</v>
      </c>
      <c r="G3010">
        <v>391849249.19999999</v>
      </c>
      <c r="H3010">
        <v>96333422.5</v>
      </c>
      <c r="I3010">
        <v>1449</v>
      </c>
      <c r="J3010" t="s">
        <v>13575</v>
      </c>
      <c r="K3010" t="s">
        <v>13576</v>
      </c>
      <c r="L3010" t="s">
        <v>13577</v>
      </c>
    </row>
    <row r="3011" spans="1:12" x14ac:dyDescent="0.4">
      <c r="A3011" t="s">
        <v>30428</v>
      </c>
      <c r="B3011" t="s">
        <v>13542</v>
      </c>
      <c r="C3011" t="s">
        <v>33408</v>
      </c>
      <c r="D3011" t="s">
        <v>13543</v>
      </c>
      <c r="E3011" t="s">
        <v>13544</v>
      </c>
      <c r="F3011" t="s">
        <v>285</v>
      </c>
      <c r="G3011">
        <v>165745827.80000001</v>
      </c>
      <c r="H3011">
        <v>-38932403.539999999</v>
      </c>
      <c r="I3011">
        <v>1991</v>
      </c>
      <c r="J3011" t="s">
        <v>13545</v>
      </c>
      <c r="K3011" t="s">
        <v>13546</v>
      </c>
      <c r="L3011" t="s">
        <v>13547</v>
      </c>
    </row>
    <row r="3012" spans="1:12" x14ac:dyDescent="0.4">
      <c r="A3012" t="s">
        <v>30428</v>
      </c>
      <c r="B3012" t="s">
        <v>13523</v>
      </c>
      <c r="C3012" t="s">
        <v>33409</v>
      </c>
      <c r="D3012" t="s">
        <v>13524</v>
      </c>
      <c r="E3012" t="s">
        <v>13525</v>
      </c>
      <c r="F3012" t="s">
        <v>977</v>
      </c>
      <c r="G3012">
        <v>13480608654</v>
      </c>
      <c r="H3012">
        <v>314968558.30000001</v>
      </c>
      <c r="I3012" t="s">
        <v>13526</v>
      </c>
      <c r="J3012" t="s">
        <v>13527</v>
      </c>
      <c r="K3012" t="s">
        <v>13528</v>
      </c>
      <c r="L3012" t="s">
        <v>13529</v>
      </c>
    </row>
    <row r="3013" spans="1:12" x14ac:dyDescent="0.4">
      <c r="A3013" t="s">
        <v>30431</v>
      </c>
      <c r="B3013" t="s">
        <v>13475</v>
      </c>
      <c r="C3013" t="s">
        <v>33410</v>
      </c>
      <c r="D3013" t="s">
        <v>13476</v>
      </c>
      <c r="E3013" t="s">
        <v>13477</v>
      </c>
      <c r="F3013" t="s">
        <v>54</v>
      </c>
      <c r="G3013">
        <v>574801040</v>
      </c>
      <c r="H3013">
        <v>38840536.700000003</v>
      </c>
      <c r="I3013">
        <v>2260</v>
      </c>
      <c r="J3013" t="s">
        <v>13478</v>
      </c>
      <c r="K3013" t="s">
        <v>13479</v>
      </c>
      <c r="L3013" t="s">
        <v>13480</v>
      </c>
    </row>
    <row r="3014" spans="1:12" x14ac:dyDescent="0.4">
      <c r="A3014" t="s">
        <v>30431</v>
      </c>
      <c r="B3014" t="s">
        <v>13609</v>
      </c>
      <c r="C3014" t="s">
        <v>33411</v>
      </c>
      <c r="D3014" t="s">
        <v>13610</v>
      </c>
      <c r="E3014" t="s">
        <v>13611</v>
      </c>
      <c r="F3014" t="s">
        <v>17</v>
      </c>
      <c r="G3014">
        <v>10525171895</v>
      </c>
      <c r="H3014">
        <v>235843108.69999999</v>
      </c>
      <c r="I3014" t="s">
        <v>13612</v>
      </c>
      <c r="J3014" t="s">
        <v>13613</v>
      </c>
      <c r="K3014" t="s">
        <v>13614</v>
      </c>
      <c r="L3014" t="s">
        <v>13615</v>
      </c>
    </row>
    <row r="3015" spans="1:12" x14ac:dyDescent="0.4">
      <c r="A3015" t="s">
        <v>30431</v>
      </c>
      <c r="B3015" t="s">
        <v>13372</v>
      </c>
      <c r="C3015" t="s">
        <v>33412</v>
      </c>
      <c r="D3015" t="s">
        <v>13373</v>
      </c>
      <c r="E3015" t="s">
        <v>13374</v>
      </c>
      <c r="F3015" t="s">
        <v>54</v>
      </c>
      <c r="G3015">
        <v>560910297.60000002</v>
      </c>
      <c r="H3015">
        <v>-67308447.890000001</v>
      </c>
      <c r="I3015">
        <v>2549</v>
      </c>
      <c r="J3015" t="s">
        <v>13375</v>
      </c>
      <c r="K3015" t="s">
        <v>13376</v>
      </c>
      <c r="L3015" t="s">
        <v>13377</v>
      </c>
    </row>
    <row r="3016" spans="1:12" x14ac:dyDescent="0.4">
      <c r="A3016" t="s">
        <v>30431</v>
      </c>
      <c r="B3016" t="s">
        <v>13226</v>
      </c>
      <c r="C3016" t="s">
        <v>33413</v>
      </c>
      <c r="D3016" t="s">
        <v>13227</v>
      </c>
      <c r="E3016" t="s">
        <v>13228</v>
      </c>
      <c r="F3016" t="s">
        <v>253</v>
      </c>
      <c r="G3016">
        <v>767581485.60000002</v>
      </c>
      <c r="H3016">
        <v>64216897.119999997</v>
      </c>
      <c r="I3016">
        <v>3215</v>
      </c>
      <c r="J3016" t="s">
        <v>13229</v>
      </c>
      <c r="K3016" t="s">
        <v>13230</v>
      </c>
      <c r="L3016" t="s">
        <v>13231</v>
      </c>
    </row>
    <row r="3017" spans="1:12" x14ac:dyDescent="0.4">
      <c r="A3017" t="s">
        <v>30428</v>
      </c>
      <c r="B3017" t="s">
        <v>13299</v>
      </c>
      <c r="C3017" t="s">
        <v>33414</v>
      </c>
      <c r="D3017" t="s">
        <v>13300</v>
      </c>
      <c r="E3017" t="s">
        <v>13301</v>
      </c>
      <c r="F3017" t="s">
        <v>156</v>
      </c>
      <c r="G3017">
        <v>1042152721</v>
      </c>
      <c r="H3017">
        <v>153203982.30000001</v>
      </c>
      <c r="I3017">
        <v>6171</v>
      </c>
      <c r="J3017" t="s">
        <v>13302</v>
      </c>
      <c r="K3017" t="s">
        <v>13303</v>
      </c>
      <c r="L3017" t="s">
        <v>13304</v>
      </c>
    </row>
    <row r="3018" spans="1:12" x14ac:dyDescent="0.4">
      <c r="A3018" t="s">
        <v>30431</v>
      </c>
      <c r="B3018" t="s">
        <v>13293</v>
      </c>
      <c r="C3018" t="s">
        <v>33415</v>
      </c>
      <c r="D3018" t="s">
        <v>13294</v>
      </c>
      <c r="E3018" t="s">
        <v>13295</v>
      </c>
      <c r="F3018" t="s">
        <v>253</v>
      </c>
      <c r="G3018">
        <v>424077293.80000001</v>
      </c>
      <c r="H3018">
        <v>20146148.449999999</v>
      </c>
      <c r="I3018">
        <v>1982</v>
      </c>
      <c r="J3018" t="s">
        <v>13296</v>
      </c>
      <c r="K3018" t="s">
        <v>13297</v>
      </c>
      <c r="L3018" t="s">
        <v>13298</v>
      </c>
    </row>
    <row r="3019" spans="1:12" x14ac:dyDescent="0.4">
      <c r="A3019" t="s">
        <v>30431</v>
      </c>
      <c r="B3019" t="s">
        <v>29487</v>
      </c>
      <c r="C3019" t="s">
        <v>33416</v>
      </c>
      <c r="D3019" t="s">
        <v>29488</v>
      </c>
      <c r="E3019" t="s">
        <v>29489</v>
      </c>
      <c r="F3019" t="s">
        <v>110</v>
      </c>
      <c r="G3019">
        <v>191403805.40000001</v>
      </c>
      <c r="H3019">
        <v>33838831.740000002</v>
      </c>
      <c r="I3019">
        <v>885</v>
      </c>
      <c r="J3019" t="s">
        <v>29490</v>
      </c>
      <c r="K3019" t="s">
        <v>29491</v>
      </c>
      <c r="L3019" t="s">
        <v>29492</v>
      </c>
    </row>
    <row r="3020" spans="1:12" x14ac:dyDescent="0.4">
      <c r="A3020" t="s">
        <v>30431</v>
      </c>
      <c r="B3020" t="s">
        <v>13100</v>
      </c>
      <c r="C3020" t="s">
        <v>33417</v>
      </c>
      <c r="D3020" t="s">
        <v>13101</v>
      </c>
      <c r="E3020" t="s">
        <v>13102</v>
      </c>
      <c r="F3020" t="s">
        <v>54</v>
      </c>
      <c r="G3020">
        <v>1661684966</v>
      </c>
      <c r="H3020">
        <v>-48978765.869999997</v>
      </c>
      <c r="I3020">
        <v>5989</v>
      </c>
      <c r="J3020" t="s">
        <v>13103</v>
      </c>
      <c r="K3020" t="s">
        <v>13104</v>
      </c>
      <c r="L3020" t="s">
        <v>13105</v>
      </c>
    </row>
    <row r="3021" spans="1:12" x14ac:dyDescent="0.4">
      <c r="A3021" t="s">
        <v>30431</v>
      </c>
      <c r="B3021" t="s">
        <v>22085</v>
      </c>
      <c r="C3021" t="s">
        <v>33418</v>
      </c>
      <c r="D3021" t="s">
        <v>22086</v>
      </c>
      <c r="E3021" t="s">
        <v>22087</v>
      </c>
      <c r="F3021" t="s">
        <v>523</v>
      </c>
      <c r="G3021">
        <v>96932644.379999995</v>
      </c>
      <c r="H3021">
        <v>12145648.82</v>
      </c>
      <c r="I3021">
        <v>555</v>
      </c>
      <c r="J3021" t="s">
        <v>22088</v>
      </c>
      <c r="K3021" t="s">
        <v>22089</v>
      </c>
      <c r="L3021" t="s">
        <v>22090</v>
      </c>
    </row>
    <row r="3022" spans="1:12" x14ac:dyDescent="0.4">
      <c r="A3022" t="s">
        <v>30428</v>
      </c>
      <c r="B3022" t="s">
        <v>13094</v>
      </c>
      <c r="C3022" t="s">
        <v>33419</v>
      </c>
      <c r="D3022" t="s">
        <v>13095</v>
      </c>
      <c r="E3022" t="s">
        <v>13035</v>
      </c>
      <c r="F3022" t="s">
        <v>1055</v>
      </c>
      <c r="G3022">
        <v>10765401599</v>
      </c>
      <c r="H3022">
        <v>1653036680</v>
      </c>
      <c r="I3022" t="s">
        <v>13096</v>
      </c>
      <c r="J3022" t="s">
        <v>13097</v>
      </c>
      <c r="K3022" t="s">
        <v>13098</v>
      </c>
      <c r="L3022" t="s">
        <v>13099</v>
      </c>
    </row>
    <row r="3023" spans="1:12" x14ac:dyDescent="0.4">
      <c r="A3023" t="s">
        <v>30428</v>
      </c>
      <c r="B3023" t="s">
        <v>13088</v>
      </c>
      <c r="C3023" t="s">
        <v>33420</v>
      </c>
      <c r="D3023" t="s">
        <v>13089</v>
      </c>
      <c r="E3023" t="s">
        <v>13090</v>
      </c>
      <c r="F3023" t="s">
        <v>40</v>
      </c>
      <c r="G3023">
        <v>144742465.69999999</v>
      </c>
      <c r="H3023">
        <v>-71705779.510000005</v>
      </c>
      <c r="I3023">
        <v>1808</v>
      </c>
      <c r="J3023" t="s">
        <v>13091</v>
      </c>
      <c r="K3023" t="s">
        <v>13092</v>
      </c>
      <c r="L3023" t="s">
        <v>13093</v>
      </c>
    </row>
    <row r="3024" spans="1:12" x14ac:dyDescent="0.4">
      <c r="A3024" t="s">
        <v>30431</v>
      </c>
      <c r="B3024" t="s">
        <v>23468</v>
      </c>
      <c r="C3024" t="s">
        <v>33421</v>
      </c>
      <c r="D3024" t="s">
        <v>23469</v>
      </c>
      <c r="E3024" t="s">
        <v>23470</v>
      </c>
      <c r="F3024" t="s">
        <v>17</v>
      </c>
      <c r="G3024">
        <v>52539990.25</v>
      </c>
      <c r="H3024">
        <v>-63019696.520000003</v>
      </c>
      <c r="I3024">
        <v>1880</v>
      </c>
      <c r="J3024" t="s">
        <v>23471</v>
      </c>
      <c r="K3024" t="s">
        <v>23472</v>
      </c>
      <c r="L3024" t="s">
        <v>23473</v>
      </c>
    </row>
    <row r="3025" spans="1:12" x14ac:dyDescent="0.4">
      <c r="A3025" t="s">
        <v>30431</v>
      </c>
      <c r="B3025" t="s">
        <v>13082</v>
      </c>
      <c r="C3025" t="s">
        <v>33422</v>
      </c>
      <c r="D3025" t="s">
        <v>13083</v>
      </c>
      <c r="E3025" t="s">
        <v>13084</v>
      </c>
      <c r="F3025" t="s">
        <v>54</v>
      </c>
      <c r="G3025">
        <v>2338873009</v>
      </c>
      <c r="H3025">
        <v>364210721.5</v>
      </c>
      <c r="I3025">
        <v>5124</v>
      </c>
      <c r="J3025" t="s">
        <v>13085</v>
      </c>
      <c r="K3025" t="s">
        <v>13086</v>
      </c>
      <c r="L3025" t="s">
        <v>13087</v>
      </c>
    </row>
    <row r="3026" spans="1:12" x14ac:dyDescent="0.4">
      <c r="A3026" t="s">
        <v>30428</v>
      </c>
      <c r="B3026" t="s">
        <v>12951</v>
      </c>
      <c r="C3026" t="s">
        <v>33423</v>
      </c>
      <c r="D3026" t="s">
        <v>12952</v>
      </c>
      <c r="E3026" t="s">
        <v>12953</v>
      </c>
      <c r="F3026" t="s">
        <v>453</v>
      </c>
      <c r="G3026">
        <v>10530300854</v>
      </c>
      <c r="H3026">
        <v>3710105976</v>
      </c>
      <c r="I3026" t="s">
        <v>12954</v>
      </c>
      <c r="J3026" t="s">
        <v>12955</v>
      </c>
      <c r="K3026" t="s">
        <v>12956</v>
      </c>
      <c r="L3026" t="s">
        <v>12957</v>
      </c>
    </row>
    <row r="3027" spans="1:12" x14ac:dyDescent="0.4">
      <c r="A3027" t="s">
        <v>30428</v>
      </c>
      <c r="B3027" t="s">
        <v>13040</v>
      </c>
      <c r="C3027" t="s">
        <v>33424</v>
      </c>
      <c r="D3027" t="s">
        <v>13041</v>
      </c>
      <c r="E3027" t="s">
        <v>13042</v>
      </c>
      <c r="F3027" t="s">
        <v>1055</v>
      </c>
      <c r="G3027">
        <v>3117020181</v>
      </c>
      <c r="H3027">
        <v>1122018974</v>
      </c>
      <c r="I3027">
        <v>6132</v>
      </c>
      <c r="J3027" t="s">
        <v>13043</v>
      </c>
      <c r="K3027" t="s">
        <v>13044</v>
      </c>
      <c r="L3027" t="s">
        <v>13045</v>
      </c>
    </row>
    <row r="3028" spans="1:12" x14ac:dyDescent="0.4">
      <c r="A3028" t="s">
        <v>30431</v>
      </c>
      <c r="B3028" t="s">
        <v>13033</v>
      </c>
      <c r="C3028" t="s">
        <v>33425</v>
      </c>
      <c r="D3028" t="s">
        <v>13034</v>
      </c>
      <c r="E3028" t="s">
        <v>13035</v>
      </c>
      <c r="F3028" t="s">
        <v>1055</v>
      </c>
      <c r="G3028">
        <v>13277791975</v>
      </c>
      <c r="H3028">
        <v>2456300178</v>
      </c>
      <c r="I3028" t="s">
        <v>13036</v>
      </c>
      <c r="J3028" t="s">
        <v>13037</v>
      </c>
      <c r="K3028" t="s">
        <v>13038</v>
      </c>
      <c r="L3028" t="s">
        <v>13039</v>
      </c>
    </row>
    <row r="3029" spans="1:12" x14ac:dyDescent="0.4">
      <c r="A3029" t="s">
        <v>30431</v>
      </c>
      <c r="B3029" t="s">
        <v>13002</v>
      </c>
      <c r="C3029" t="s">
        <v>33426</v>
      </c>
      <c r="D3029" t="s">
        <v>13003</v>
      </c>
      <c r="E3029" t="s">
        <v>13004</v>
      </c>
      <c r="F3029" t="s">
        <v>474</v>
      </c>
      <c r="G3029">
        <v>345304137.30000001</v>
      </c>
      <c r="H3029">
        <v>96186716.379999995</v>
      </c>
      <c r="I3029">
        <v>639</v>
      </c>
      <c r="J3029" t="s">
        <v>13005</v>
      </c>
      <c r="K3029" t="s">
        <v>13006</v>
      </c>
      <c r="L3029" t="s">
        <v>13007</v>
      </c>
    </row>
    <row r="3030" spans="1:12" x14ac:dyDescent="0.4">
      <c r="A3030" t="s">
        <v>30431</v>
      </c>
      <c r="B3030" t="s">
        <v>12933</v>
      </c>
      <c r="C3030" t="s">
        <v>33427</v>
      </c>
      <c r="D3030" t="s">
        <v>12934</v>
      </c>
      <c r="E3030" t="s">
        <v>12935</v>
      </c>
      <c r="F3030" t="s">
        <v>661</v>
      </c>
      <c r="G3030">
        <v>473923189</v>
      </c>
      <c r="H3030">
        <v>65054746</v>
      </c>
      <c r="I3030">
        <v>2774</v>
      </c>
      <c r="J3030" t="s">
        <v>12936</v>
      </c>
      <c r="K3030" t="s">
        <v>12937</v>
      </c>
      <c r="L3030" t="s">
        <v>12938</v>
      </c>
    </row>
    <row r="3031" spans="1:12" x14ac:dyDescent="0.4">
      <c r="A3031" t="s">
        <v>30428</v>
      </c>
      <c r="B3031" t="s">
        <v>12926</v>
      </c>
      <c r="C3031" t="s">
        <v>33428</v>
      </c>
      <c r="D3031" t="s">
        <v>12927</v>
      </c>
      <c r="E3031" t="s">
        <v>12928</v>
      </c>
      <c r="F3031" t="s">
        <v>712</v>
      </c>
      <c r="G3031">
        <v>7961276857</v>
      </c>
      <c r="H3031">
        <v>199966454.59999999</v>
      </c>
      <c r="I3031" t="s">
        <v>12929</v>
      </c>
      <c r="J3031" t="s">
        <v>12930</v>
      </c>
      <c r="K3031" t="s">
        <v>12931</v>
      </c>
      <c r="L3031" t="s">
        <v>12932</v>
      </c>
    </row>
    <row r="3032" spans="1:12" x14ac:dyDescent="0.4">
      <c r="A3032" t="s">
        <v>30428</v>
      </c>
      <c r="B3032" t="s">
        <v>15066</v>
      </c>
      <c r="C3032" t="s">
        <v>33429</v>
      </c>
      <c r="D3032" t="s">
        <v>15067</v>
      </c>
      <c r="E3032" t="s">
        <v>15068</v>
      </c>
      <c r="F3032" t="s">
        <v>171</v>
      </c>
      <c r="G3032">
        <v>5029500865</v>
      </c>
      <c r="H3032">
        <v>807056428.60000002</v>
      </c>
      <c r="I3032">
        <v>5982</v>
      </c>
      <c r="J3032" t="s">
        <v>15069</v>
      </c>
      <c r="K3032" t="s">
        <v>15070</v>
      </c>
      <c r="L3032" t="s">
        <v>15071</v>
      </c>
    </row>
    <row r="3033" spans="1:12" x14ac:dyDescent="0.4">
      <c r="A3033" t="s">
        <v>30428</v>
      </c>
      <c r="B3033" t="s">
        <v>6178</v>
      </c>
      <c r="C3033" t="s">
        <v>33430</v>
      </c>
      <c r="D3033" t="s">
        <v>6179</v>
      </c>
      <c r="E3033" t="s">
        <v>6180</v>
      </c>
      <c r="F3033" t="s">
        <v>253</v>
      </c>
      <c r="G3033">
        <v>2907207380</v>
      </c>
      <c r="H3033">
        <v>278582143.19999999</v>
      </c>
      <c r="I3033">
        <v>3430</v>
      </c>
      <c r="J3033" t="s">
        <v>6181</v>
      </c>
      <c r="K3033" t="s">
        <v>6182</v>
      </c>
      <c r="L3033" t="s">
        <v>6183</v>
      </c>
    </row>
    <row r="3034" spans="1:12" x14ac:dyDescent="0.4">
      <c r="A3034" t="s">
        <v>30431</v>
      </c>
      <c r="B3034" t="s">
        <v>12828</v>
      </c>
      <c r="C3034" t="s">
        <v>33431</v>
      </c>
      <c r="D3034" t="s">
        <v>12829</v>
      </c>
      <c r="E3034" t="s">
        <v>12830</v>
      </c>
      <c r="F3034" t="s">
        <v>135</v>
      </c>
      <c r="G3034">
        <v>326141550.80000001</v>
      </c>
      <c r="H3034">
        <v>175985752.5</v>
      </c>
      <c r="I3034">
        <v>631</v>
      </c>
      <c r="J3034" t="s">
        <v>12831</v>
      </c>
      <c r="K3034" t="s">
        <v>12832</v>
      </c>
      <c r="L3034" t="s">
        <v>12833</v>
      </c>
    </row>
    <row r="3035" spans="1:12" x14ac:dyDescent="0.4">
      <c r="A3035" t="s">
        <v>30431</v>
      </c>
      <c r="B3035" t="s">
        <v>12822</v>
      </c>
      <c r="C3035" t="s">
        <v>33432</v>
      </c>
      <c r="D3035" t="s">
        <v>12823</v>
      </c>
      <c r="E3035" t="s">
        <v>12824</v>
      </c>
      <c r="F3035" t="s">
        <v>440</v>
      </c>
      <c r="G3035">
        <v>3406114435</v>
      </c>
      <c r="H3035">
        <v>501344253.89999998</v>
      </c>
      <c r="I3035">
        <v>2169</v>
      </c>
      <c r="J3035" t="s">
        <v>12825</v>
      </c>
      <c r="K3035" t="s">
        <v>12826</v>
      </c>
      <c r="L3035" t="s">
        <v>12827</v>
      </c>
    </row>
    <row r="3036" spans="1:12" x14ac:dyDescent="0.4">
      <c r="A3036" t="s">
        <v>30428</v>
      </c>
      <c r="B3036" t="s">
        <v>12890</v>
      </c>
      <c r="C3036" t="s">
        <v>33433</v>
      </c>
      <c r="D3036" t="s">
        <v>12891</v>
      </c>
      <c r="E3036" t="s">
        <v>12892</v>
      </c>
      <c r="F3036" t="s">
        <v>1055</v>
      </c>
      <c r="G3036">
        <v>5646749560</v>
      </c>
      <c r="H3036">
        <v>237067998.69999999</v>
      </c>
      <c r="I3036">
        <v>7514</v>
      </c>
      <c r="J3036" t="s">
        <v>12893</v>
      </c>
      <c r="K3036" t="s">
        <v>12894</v>
      </c>
      <c r="L3036" t="s">
        <v>12895</v>
      </c>
    </row>
    <row r="3037" spans="1:12" x14ac:dyDescent="0.4">
      <c r="A3037" t="s">
        <v>30428</v>
      </c>
      <c r="B3037" t="s">
        <v>12877</v>
      </c>
      <c r="C3037" t="s">
        <v>33434</v>
      </c>
      <c r="D3037" t="s">
        <v>12878</v>
      </c>
      <c r="E3037" t="s">
        <v>12879</v>
      </c>
      <c r="F3037" t="s">
        <v>17</v>
      </c>
      <c r="G3037">
        <v>33499786086</v>
      </c>
      <c r="H3037">
        <v>770207310.39999998</v>
      </c>
      <c r="I3037" t="s">
        <v>12880</v>
      </c>
      <c r="J3037" t="s">
        <v>12881</v>
      </c>
      <c r="K3037" t="s">
        <v>12882</v>
      </c>
      <c r="L3037" t="s">
        <v>12883</v>
      </c>
    </row>
    <row r="3038" spans="1:12" x14ac:dyDescent="0.4">
      <c r="A3038" t="s">
        <v>30431</v>
      </c>
      <c r="B3038" t="s">
        <v>12865</v>
      </c>
      <c r="C3038" t="s">
        <v>33435</v>
      </c>
      <c r="D3038" t="s">
        <v>12866</v>
      </c>
      <c r="E3038" t="s">
        <v>12867</v>
      </c>
      <c r="F3038" t="s">
        <v>67</v>
      </c>
      <c r="G3038">
        <v>295606129.89999998</v>
      </c>
      <c r="H3038">
        <v>6500902.5700000003</v>
      </c>
      <c r="I3038">
        <v>2030</v>
      </c>
      <c r="J3038" t="s">
        <v>12868</v>
      </c>
      <c r="K3038" t="s">
        <v>12869</v>
      </c>
      <c r="L3038" t="s">
        <v>12870</v>
      </c>
    </row>
    <row r="3039" spans="1:12" x14ac:dyDescent="0.4">
      <c r="A3039" t="s">
        <v>30428</v>
      </c>
      <c r="B3039" t="s">
        <v>12846</v>
      </c>
      <c r="C3039" t="s">
        <v>33436</v>
      </c>
      <c r="D3039" t="s">
        <v>12847</v>
      </c>
      <c r="E3039" t="s">
        <v>12848</v>
      </c>
      <c r="F3039" t="s">
        <v>1055</v>
      </c>
      <c r="G3039">
        <v>39569348707</v>
      </c>
      <c r="H3039">
        <v>5694420879</v>
      </c>
      <c r="I3039" t="s">
        <v>12849</v>
      </c>
      <c r="J3039" t="s">
        <v>12850</v>
      </c>
      <c r="K3039" t="s">
        <v>12851</v>
      </c>
      <c r="L3039" t="s">
        <v>12852</v>
      </c>
    </row>
    <row r="3040" spans="1:12" x14ac:dyDescent="0.4">
      <c r="A3040" t="s">
        <v>30431</v>
      </c>
      <c r="B3040" t="s">
        <v>17523</v>
      </c>
      <c r="C3040" t="s">
        <v>33437</v>
      </c>
      <c r="D3040" t="s">
        <v>17524</v>
      </c>
      <c r="E3040" t="s">
        <v>17525</v>
      </c>
      <c r="F3040" t="s">
        <v>88</v>
      </c>
      <c r="G3040">
        <v>103544759.8</v>
      </c>
      <c r="H3040">
        <v>24222495.370000001</v>
      </c>
      <c r="I3040">
        <v>463</v>
      </c>
      <c r="J3040" t="s">
        <v>17526</v>
      </c>
      <c r="K3040" t="s">
        <v>17527</v>
      </c>
      <c r="L3040" t="s">
        <v>17528</v>
      </c>
    </row>
    <row r="3041" spans="1:12" x14ac:dyDescent="0.4">
      <c r="A3041" t="s">
        <v>30431</v>
      </c>
      <c r="B3041" t="s">
        <v>15617</v>
      </c>
      <c r="C3041" t="s">
        <v>33438</v>
      </c>
      <c r="D3041" t="s">
        <v>15618</v>
      </c>
      <c r="E3041" t="s">
        <v>15619</v>
      </c>
      <c r="F3041" t="s">
        <v>3350</v>
      </c>
      <c r="G3041">
        <v>1341865014</v>
      </c>
      <c r="H3041">
        <v>69872780.519999996</v>
      </c>
      <c r="I3041">
        <v>665</v>
      </c>
      <c r="J3041" t="s">
        <v>15620</v>
      </c>
      <c r="K3041" t="s">
        <v>15621</v>
      </c>
      <c r="L3041" t="s">
        <v>15622</v>
      </c>
    </row>
    <row r="3042" spans="1:12" x14ac:dyDescent="0.4">
      <c r="A3042" t="s">
        <v>30431</v>
      </c>
      <c r="B3042" t="s">
        <v>12774</v>
      </c>
      <c r="C3042" t="s">
        <v>33439</v>
      </c>
      <c r="D3042" t="s">
        <v>12775</v>
      </c>
      <c r="E3042" t="s">
        <v>12776</v>
      </c>
      <c r="F3042" t="s">
        <v>206</v>
      </c>
      <c r="G3042">
        <v>432406206</v>
      </c>
      <c r="H3042">
        <v>29319200.73</v>
      </c>
      <c r="I3042">
        <v>3834</v>
      </c>
      <c r="J3042" t="s">
        <v>12777</v>
      </c>
      <c r="K3042" t="s">
        <v>12778</v>
      </c>
      <c r="L3042" t="s">
        <v>12779</v>
      </c>
    </row>
    <row r="3043" spans="1:12" x14ac:dyDescent="0.4">
      <c r="A3043" t="s">
        <v>30431</v>
      </c>
      <c r="B3043" t="s">
        <v>25053</v>
      </c>
      <c r="C3043" t="s">
        <v>33440</v>
      </c>
      <c r="D3043" t="s">
        <v>25054</v>
      </c>
      <c r="E3043" t="s">
        <v>25055</v>
      </c>
      <c r="F3043" t="s">
        <v>246</v>
      </c>
      <c r="G3043">
        <v>1491221620</v>
      </c>
      <c r="H3043">
        <v>341074021.80000001</v>
      </c>
      <c r="I3043">
        <v>2908</v>
      </c>
      <c r="J3043" t="s">
        <v>25056</v>
      </c>
      <c r="K3043" t="s">
        <v>25057</v>
      </c>
      <c r="L3043" t="s">
        <v>25058</v>
      </c>
    </row>
    <row r="3044" spans="1:12" x14ac:dyDescent="0.4">
      <c r="A3044" t="s">
        <v>30428</v>
      </c>
      <c r="B3044" t="s">
        <v>12373</v>
      </c>
      <c r="C3044" t="s">
        <v>33441</v>
      </c>
      <c r="D3044" t="s">
        <v>12374</v>
      </c>
      <c r="E3044" t="s">
        <v>12375</v>
      </c>
      <c r="F3044" t="s">
        <v>192</v>
      </c>
      <c r="G3044">
        <v>12412641600</v>
      </c>
      <c r="H3044">
        <v>5494232906</v>
      </c>
      <c r="I3044" t="s">
        <v>12376</v>
      </c>
      <c r="J3044" t="s">
        <v>12377</v>
      </c>
      <c r="K3044" t="s">
        <v>12378</v>
      </c>
      <c r="L3044" t="s">
        <v>12379</v>
      </c>
    </row>
    <row r="3045" spans="1:12" x14ac:dyDescent="0.4">
      <c r="A3045" t="s">
        <v>30428</v>
      </c>
      <c r="B3045" t="s">
        <v>12768</v>
      </c>
      <c r="C3045" t="s">
        <v>33442</v>
      </c>
      <c r="D3045" t="s">
        <v>12769</v>
      </c>
      <c r="E3045" t="s">
        <v>12770</v>
      </c>
      <c r="F3045" t="s">
        <v>54</v>
      </c>
      <c r="G3045">
        <v>726236408.89999998</v>
      </c>
      <c r="H3045">
        <v>41912570.869999997</v>
      </c>
      <c r="I3045">
        <v>3339</v>
      </c>
      <c r="J3045" t="s">
        <v>12771</v>
      </c>
      <c r="K3045" t="s">
        <v>12772</v>
      </c>
      <c r="L3045" t="s">
        <v>12773</v>
      </c>
    </row>
    <row r="3046" spans="1:12" x14ac:dyDescent="0.4">
      <c r="A3046" t="s">
        <v>30431</v>
      </c>
      <c r="B3046" t="s">
        <v>12750</v>
      </c>
      <c r="C3046" t="s">
        <v>33443</v>
      </c>
      <c r="D3046" t="s">
        <v>12751</v>
      </c>
      <c r="E3046" t="s">
        <v>12752</v>
      </c>
      <c r="F3046" t="s">
        <v>67</v>
      </c>
      <c r="G3046">
        <v>271166758.69999999</v>
      </c>
      <c r="H3046">
        <v>31768229.920000002</v>
      </c>
      <c r="I3046">
        <v>886</v>
      </c>
      <c r="J3046" t="s">
        <v>12753</v>
      </c>
      <c r="K3046" t="s">
        <v>12754</v>
      </c>
      <c r="L3046" t="s">
        <v>12755</v>
      </c>
    </row>
    <row r="3047" spans="1:12" x14ac:dyDescent="0.4">
      <c r="A3047" t="s">
        <v>30428</v>
      </c>
      <c r="B3047" t="s">
        <v>12629</v>
      </c>
      <c r="C3047" t="s">
        <v>33444</v>
      </c>
      <c r="D3047" t="s">
        <v>12630</v>
      </c>
      <c r="E3047" t="s">
        <v>12631</v>
      </c>
      <c r="F3047" t="s">
        <v>32</v>
      </c>
      <c r="G3047">
        <v>446433181.60000002</v>
      </c>
      <c r="H3047">
        <v>144065058</v>
      </c>
      <c r="I3047">
        <v>495</v>
      </c>
      <c r="J3047" t="s">
        <v>12632</v>
      </c>
      <c r="K3047" t="s">
        <v>12633</v>
      </c>
      <c r="L3047" t="s">
        <v>12634</v>
      </c>
    </row>
    <row r="3048" spans="1:12" x14ac:dyDescent="0.4">
      <c r="A3048" t="s">
        <v>30428</v>
      </c>
      <c r="B3048" t="s">
        <v>12532</v>
      </c>
      <c r="C3048" t="s">
        <v>33445</v>
      </c>
      <c r="D3048" t="s">
        <v>12533</v>
      </c>
      <c r="E3048" t="s">
        <v>12534</v>
      </c>
      <c r="F3048" t="s">
        <v>419</v>
      </c>
      <c r="G3048">
        <v>8381444050</v>
      </c>
      <c r="H3048">
        <v>101326394</v>
      </c>
      <c r="I3048">
        <v>6524</v>
      </c>
      <c r="J3048" t="s">
        <v>12535</v>
      </c>
      <c r="K3048" t="s">
        <v>12536</v>
      </c>
      <c r="L3048" t="s">
        <v>12537</v>
      </c>
    </row>
    <row r="3049" spans="1:12" x14ac:dyDescent="0.4">
      <c r="A3049" t="s">
        <v>30428</v>
      </c>
      <c r="B3049" t="s">
        <v>12519</v>
      </c>
      <c r="C3049" t="s">
        <v>33446</v>
      </c>
      <c r="D3049" t="s">
        <v>12520</v>
      </c>
      <c r="E3049" t="s">
        <v>12521</v>
      </c>
      <c r="F3049" t="s">
        <v>171</v>
      </c>
      <c r="G3049">
        <v>24846394000</v>
      </c>
      <c r="H3049">
        <v>12640000</v>
      </c>
      <c r="I3049" t="s">
        <v>12522</v>
      </c>
      <c r="J3049" t="s">
        <v>12523</v>
      </c>
      <c r="K3049" t="s">
        <v>12524</v>
      </c>
      <c r="L3049" t="s">
        <v>12525</v>
      </c>
    </row>
    <row r="3050" spans="1:12" x14ac:dyDescent="0.4">
      <c r="A3050" t="s">
        <v>30428</v>
      </c>
      <c r="B3050" t="s">
        <v>12513</v>
      </c>
      <c r="C3050" t="s">
        <v>33447</v>
      </c>
      <c r="D3050" t="s">
        <v>12514</v>
      </c>
      <c r="E3050" t="s">
        <v>12515</v>
      </c>
      <c r="F3050" t="s">
        <v>681</v>
      </c>
      <c r="G3050">
        <v>157262379.30000001</v>
      </c>
      <c r="H3050">
        <v>-1287338.04</v>
      </c>
      <c r="I3050">
        <v>940</v>
      </c>
      <c r="J3050" t="s">
        <v>12516</v>
      </c>
      <c r="K3050" t="s">
        <v>12517</v>
      </c>
      <c r="L3050" t="s">
        <v>12518</v>
      </c>
    </row>
    <row r="3051" spans="1:12" x14ac:dyDescent="0.4">
      <c r="A3051" t="s">
        <v>30428</v>
      </c>
      <c r="B3051" t="s">
        <v>12465</v>
      </c>
      <c r="C3051" t="s">
        <v>33448</v>
      </c>
      <c r="D3051" t="s">
        <v>12466</v>
      </c>
      <c r="E3051" t="s">
        <v>12467</v>
      </c>
      <c r="F3051" t="s">
        <v>213</v>
      </c>
      <c r="G3051">
        <v>413919659.60000002</v>
      </c>
      <c r="H3051">
        <v>24396846.100000001</v>
      </c>
      <c r="I3051">
        <v>1520</v>
      </c>
      <c r="J3051" t="s">
        <v>12468</v>
      </c>
      <c r="K3051" t="s">
        <v>12469</v>
      </c>
      <c r="L3051" t="s">
        <v>12470</v>
      </c>
    </row>
    <row r="3052" spans="1:12" x14ac:dyDescent="0.4">
      <c r="A3052" t="s">
        <v>30431</v>
      </c>
      <c r="B3052" t="s">
        <v>12416</v>
      </c>
      <c r="C3052" t="s">
        <v>33449</v>
      </c>
      <c r="D3052" t="s">
        <v>12417</v>
      </c>
      <c r="E3052" t="s">
        <v>12418</v>
      </c>
      <c r="F3052" t="s">
        <v>40</v>
      </c>
      <c r="G3052">
        <v>15533692746</v>
      </c>
      <c r="H3052">
        <v>38746803.18</v>
      </c>
      <c r="I3052">
        <v>4211</v>
      </c>
      <c r="J3052" t="s">
        <v>12419</v>
      </c>
      <c r="K3052" t="s">
        <v>12420</v>
      </c>
      <c r="L3052" t="s">
        <v>12421</v>
      </c>
    </row>
    <row r="3053" spans="1:12" x14ac:dyDescent="0.4">
      <c r="A3053" t="s">
        <v>30428</v>
      </c>
      <c r="B3053" t="s">
        <v>12410</v>
      </c>
      <c r="C3053" t="s">
        <v>33450</v>
      </c>
      <c r="D3053" t="s">
        <v>12411</v>
      </c>
      <c r="E3053" t="s">
        <v>12412</v>
      </c>
      <c r="F3053" t="s">
        <v>17</v>
      </c>
      <c r="G3053">
        <v>243448078</v>
      </c>
      <c r="H3053">
        <v>105206990.5</v>
      </c>
      <c r="I3053">
        <v>583</v>
      </c>
      <c r="J3053" t="s">
        <v>12413</v>
      </c>
      <c r="K3053" t="s">
        <v>12414</v>
      </c>
      <c r="L3053" t="s">
        <v>12415</v>
      </c>
    </row>
    <row r="3054" spans="1:12" x14ac:dyDescent="0.4">
      <c r="A3054" t="s">
        <v>30431</v>
      </c>
      <c r="B3054" t="s">
        <v>12295</v>
      </c>
      <c r="C3054" t="s">
        <v>33451</v>
      </c>
      <c r="D3054" t="s">
        <v>12296</v>
      </c>
      <c r="E3054" t="s">
        <v>12297</v>
      </c>
      <c r="F3054" t="s">
        <v>185</v>
      </c>
      <c r="G3054">
        <v>17428200.890000001</v>
      </c>
      <c r="H3054">
        <v>-20333764.789999999</v>
      </c>
      <c r="I3054">
        <v>498</v>
      </c>
      <c r="J3054" t="s">
        <v>12298</v>
      </c>
      <c r="K3054" t="s">
        <v>12299</v>
      </c>
      <c r="L3054" t="s">
        <v>12300</v>
      </c>
    </row>
    <row r="3055" spans="1:12" x14ac:dyDescent="0.4">
      <c r="A3055" t="s">
        <v>30428</v>
      </c>
      <c r="B3055" t="s">
        <v>12247</v>
      </c>
      <c r="C3055" t="s">
        <v>33452</v>
      </c>
      <c r="D3055" t="s">
        <v>12248</v>
      </c>
      <c r="E3055" t="s">
        <v>12249</v>
      </c>
      <c r="F3055" t="s">
        <v>253</v>
      </c>
      <c r="G3055">
        <v>247635674.19999999</v>
      </c>
      <c r="H3055">
        <v>10681636.75</v>
      </c>
      <c r="I3055">
        <v>1386</v>
      </c>
      <c r="J3055" t="s">
        <v>12250</v>
      </c>
      <c r="K3055" t="s">
        <v>12251</v>
      </c>
      <c r="L3055" t="s">
        <v>12252</v>
      </c>
    </row>
    <row r="3056" spans="1:12" x14ac:dyDescent="0.4">
      <c r="A3056" t="s">
        <v>30428</v>
      </c>
      <c r="B3056" t="s">
        <v>12186</v>
      </c>
      <c r="C3056" t="s">
        <v>33453</v>
      </c>
      <c r="D3056" t="s">
        <v>12187</v>
      </c>
      <c r="E3056" t="s">
        <v>12188</v>
      </c>
      <c r="F3056" t="s">
        <v>378</v>
      </c>
      <c r="G3056">
        <v>1236199893</v>
      </c>
      <c r="H3056">
        <v>149595419.59999999</v>
      </c>
      <c r="I3056">
        <v>2979</v>
      </c>
      <c r="J3056" t="s">
        <v>12189</v>
      </c>
      <c r="K3056" t="s">
        <v>12190</v>
      </c>
      <c r="L3056" t="s">
        <v>12191</v>
      </c>
    </row>
    <row r="3057" spans="1:12" x14ac:dyDescent="0.4">
      <c r="A3057" t="s">
        <v>30428</v>
      </c>
      <c r="B3057" t="s">
        <v>12367</v>
      </c>
      <c r="C3057" t="s">
        <v>33454</v>
      </c>
      <c r="D3057" t="s">
        <v>12368</v>
      </c>
      <c r="E3057" t="s">
        <v>12369</v>
      </c>
      <c r="F3057" t="s">
        <v>773</v>
      </c>
      <c r="G3057">
        <v>840888120.10000002</v>
      </c>
      <c r="H3057">
        <v>-508536328.30000001</v>
      </c>
      <c r="I3057">
        <v>8122</v>
      </c>
      <c r="J3057" t="s">
        <v>12370</v>
      </c>
      <c r="K3057" t="s">
        <v>12371</v>
      </c>
      <c r="L3057" t="s">
        <v>12372</v>
      </c>
    </row>
    <row r="3058" spans="1:12" x14ac:dyDescent="0.4">
      <c r="A3058" t="s">
        <v>30428</v>
      </c>
      <c r="B3058" t="s">
        <v>12150</v>
      </c>
      <c r="C3058" t="s">
        <v>33455</v>
      </c>
      <c r="D3058" t="s">
        <v>12151</v>
      </c>
      <c r="E3058" t="s">
        <v>12152</v>
      </c>
      <c r="F3058" t="s">
        <v>54</v>
      </c>
      <c r="G3058">
        <v>3957043300</v>
      </c>
      <c r="H3058">
        <v>165646613</v>
      </c>
      <c r="I3058">
        <v>4375</v>
      </c>
      <c r="J3058" t="s">
        <v>12153</v>
      </c>
      <c r="K3058" t="s">
        <v>12154</v>
      </c>
      <c r="L3058" t="s">
        <v>12155</v>
      </c>
    </row>
    <row r="3059" spans="1:12" x14ac:dyDescent="0.4">
      <c r="A3059" t="s">
        <v>30428</v>
      </c>
      <c r="B3059" t="s">
        <v>12132</v>
      </c>
      <c r="C3059" t="s">
        <v>33456</v>
      </c>
      <c r="D3059" t="s">
        <v>12133</v>
      </c>
      <c r="E3059" t="s">
        <v>12134</v>
      </c>
      <c r="F3059" t="s">
        <v>551</v>
      </c>
      <c r="G3059">
        <v>2117179202</v>
      </c>
      <c r="H3059">
        <v>199365283.30000001</v>
      </c>
      <c r="I3059">
        <v>5525</v>
      </c>
      <c r="J3059" t="s">
        <v>12135</v>
      </c>
      <c r="K3059" t="s">
        <v>12136</v>
      </c>
      <c r="L3059" t="s">
        <v>12137</v>
      </c>
    </row>
    <row r="3060" spans="1:12" x14ac:dyDescent="0.4">
      <c r="A3060" t="s">
        <v>30428</v>
      </c>
      <c r="B3060" t="s">
        <v>12119</v>
      </c>
      <c r="C3060" t="s">
        <v>33457</v>
      </c>
      <c r="D3060" t="s">
        <v>12120</v>
      </c>
      <c r="E3060" t="s">
        <v>12121</v>
      </c>
      <c r="F3060" t="s">
        <v>17</v>
      </c>
      <c r="G3060">
        <v>53025330121</v>
      </c>
      <c r="H3060">
        <v>-178771118.40000001</v>
      </c>
      <c r="I3060" t="s">
        <v>12122</v>
      </c>
      <c r="J3060" t="s">
        <v>12123</v>
      </c>
      <c r="K3060" t="s">
        <v>12124</v>
      </c>
      <c r="L3060" t="s">
        <v>12125</v>
      </c>
    </row>
    <row r="3061" spans="1:12" x14ac:dyDescent="0.4">
      <c r="A3061" t="s">
        <v>30428</v>
      </c>
      <c r="B3061" t="s">
        <v>12034</v>
      </c>
      <c r="C3061" t="s">
        <v>33458</v>
      </c>
      <c r="D3061" t="s">
        <v>12035</v>
      </c>
      <c r="E3061" t="s">
        <v>12036</v>
      </c>
      <c r="F3061" t="s">
        <v>560</v>
      </c>
      <c r="G3061">
        <v>19153519.539999999</v>
      </c>
      <c r="H3061">
        <v>12965268.550000001</v>
      </c>
      <c r="I3061">
        <v>191</v>
      </c>
      <c r="J3061" t="s">
        <v>12037</v>
      </c>
      <c r="K3061" t="s">
        <v>12038</v>
      </c>
      <c r="L3061" t="s">
        <v>12039</v>
      </c>
    </row>
    <row r="3062" spans="1:12" x14ac:dyDescent="0.4">
      <c r="A3062" t="s">
        <v>30431</v>
      </c>
      <c r="B3062" t="s">
        <v>12004</v>
      </c>
      <c r="C3062" t="s">
        <v>33459</v>
      </c>
      <c r="D3062" t="s">
        <v>12005</v>
      </c>
      <c r="E3062" t="s">
        <v>12006</v>
      </c>
      <c r="F3062" t="s">
        <v>238</v>
      </c>
      <c r="G3062">
        <v>343817802.80000001</v>
      </c>
      <c r="H3062">
        <v>57636350.93</v>
      </c>
      <c r="I3062">
        <v>1432</v>
      </c>
      <c r="J3062" t="s">
        <v>12007</v>
      </c>
      <c r="K3062" t="s">
        <v>12008</v>
      </c>
      <c r="L3062" t="s">
        <v>12009</v>
      </c>
    </row>
    <row r="3063" spans="1:12" x14ac:dyDescent="0.4">
      <c r="A3063" t="s">
        <v>30431</v>
      </c>
      <c r="B3063" t="s">
        <v>11980</v>
      </c>
      <c r="C3063" t="s">
        <v>33460</v>
      </c>
      <c r="D3063" t="s">
        <v>11981</v>
      </c>
      <c r="E3063" t="s">
        <v>11982</v>
      </c>
      <c r="F3063" t="s">
        <v>378</v>
      </c>
      <c r="G3063">
        <v>13976635.15</v>
      </c>
      <c r="H3063">
        <v>-1141030.5900000001</v>
      </c>
      <c r="I3063">
        <v>94</v>
      </c>
      <c r="J3063" t="s">
        <v>11983</v>
      </c>
      <c r="K3063" t="s">
        <v>11984</v>
      </c>
      <c r="L3063" t="s">
        <v>11985</v>
      </c>
    </row>
    <row r="3064" spans="1:12" x14ac:dyDescent="0.4">
      <c r="A3064" t="s">
        <v>30431</v>
      </c>
      <c r="B3064" t="s">
        <v>11926</v>
      </c>
      <c r="C3064" t="s">
        <v>33461</v>
      </c>
      <c r="D3064" t="s">
        <v>11927</v>
      </c>
      <c r="E3064" t="s">
        <v>11928</v>
      </c>
      <c r="F3064" t="s">
        <v>306</v>
      </c>
      <c r="G3064">
        <v>1685498424</v>
      </c>
      <c r="H3064">
        <v>548033363.89999998</v>
      </c>
      <c r="I3064">
        <v>2966</v>
      </c>
      <c r="J3064" t="s">
        <v>11929</v>
      </c>
      <c r="K3064" t="s">
        <v>11930</v>
      </c>
      <c r="L3064" t="s">
        <v>11931</v>
      </c>
    </row>
    <row r="3065" spans="1:12" x14ac:dyDescent="0.4">
      <c r="A3065" t="s">
        <v>30428</v>
      </c>
      <c r="B3065" t="s">
        <v>11890</v>
      </c>
      <c r="C3065" t="s">
        <v>33462</v>
      </c>
      <c r="D3065" t="s">
        <v>11891</v>
      </c>
      <c r="E3065" t="s">
        <v>11892</v>
      </c>
      <c r="F3065" t="s">
        <v>142</v>
      </c>
      <c r="G3065">
        <v>1883752921</v>
      </c>
      <c r="H3065">
        <v>303873834.5</v>
      </c>
      <c r="I3065">
        <v>610</v>
      </c>
      <c r="J3065" t="s">
        <v>11893</v>
      </c>
      <c r="K3065" t="s">
        <v>11894</v>
      </c>
      <c r="L3065" t="s">
        <v>11895</v>
      </c>
    </row>
    <row r="3066" spans="1:12" x14ac:dyDescent="0.4">
      <c r="A3066" t="s">
        <v>30428</v>
      </c>
      <c r="B3066" t="s">
        <v>11847</v>
      </c>
      <c r="C3066" t="s">
        <v>33463</v>
      </c>
      <c r="D3066" t="s">
        <v>11848</v>
      </c>
      <c r="E3066" t="s">
        <v>11849</v>
      </c>
      <c r="F3066" t="s">
        <v>398</v>
      </c>
      <c r="G3066">
        <v>6471111159</v>
      </c>
      <c r="H3066">
        <v>201884922.59999999</v>
      </c>
      <c r="I3066" t="s">
        <v>11850</v>
      </c>
      <c r="J3066" t="s">
        <v>11851</v>
      </c>
      <c r="K3066" t="s">
        <v>11852</v>
      </c>
      <c r="L3066" t="s">
        <v>11853</v>
      </c>
    </row>
    <row r="3067" spans="1:12" x14ac:dyDescent="0.4">
      <c r="A3067" t="s">
        <v>30428</v>
      </c>
      <c r="B3067" t="s">
        <v>12568</v>
      </c>
      <c r="C3067" t="s">
        <v>33464</v>
      </c>
      <c r="D3067" t="s">
        <v>12569</v>
      </c>
      <c r="E3067" t="s">
        <v>12570</v>
      </c>
      <c r="F3067" t="s">
        <v>1055</v>
      </c>
      <c r="G3067">
        <v>3126282355</v>
      </c>
      <c r="H3067">
        <v>780395239.79999995</v>
      </c>
      <c r="I3067" t="s">
        <v>12571</v>
      </c>
      <c r="J3067" t="s">
        <v>12572</v>
      </c>
      <c r="K3067" t="s">
        <v>12573</v>
      </c>
      <c r="L3067" t="s">
        <v>12574</v>
      </c>
    </row>
    <row r="3068" spans="1:12" x14ac:dyDescent="0.4">
      <c r="A3068" t="s">
        <v>30428</v>
      </c>
      <c r="B3068" t="s">
        <v>11683</v>
      </c>
      <c r="C3068" t="s">
        <v>33465</v>
      </c>
      <c r="D3068" t="s">
        <v>11684</v>
      </c>
      <c r="E3068" t="s">
        <v>11685</v>
      </c>
      <c r="F3068" t="s">
        <v>3629</v>
      </c>
      <c r="G3068">
        <v>115216136.3</v>
      </c>
      <c r="H3068">
        <v>1025479.35</v>
      </c>
      <c r="I3068">
        <v>897</v>
      </c>
      <c r="J3068" t="s">
        <v>11686</v>
      </c>
      <c r="K3068" t="s">
        <v>11687</v>
      </c>
      <c r="L3068" t="s">
        <v>11688</v>
      </c>
    </row>
    <row r="3069" spans="1:12" x14ac:dyDescent="0.4">
      <c r="A3069" t="s">
        <v>30428</v>
      </c>
      <c r="B3069" t="s">
        <v>1601</v>
      </c>
      <c r="C3069" t="s">
        <v>33466</v>
      </c>
      <c r="D3069" t="s">
        <v>1602</v>
      </c>
      <c r="E3069" t="s">
        <v>1603</v>
      </c>
      <c r="F3069" t="s">
        <v>47</v>
      </c>
      <c r="G3069">
        <v>26006070000</v>
      </c>
      <c r="H3069">
        <v>213510000</v>
      </c>
      <c r="I3069">
        <v>8230</v>
      </c>
      <c r="J3069" t="s">
        <v>1604</v>
      </c>
      <c r="K3069" t="s">
        <v>1605</v>
      </c>
      <c r="L3069" t="s">
        <v>1606</v>
      </c>
    </row>
    <row r="3070" spans="1:12" x14ac:dyDescent="0.4">
      <c r="A3070" t="s">
        <v>30428</v>
      </c>
      <c r="B3070" t="s">
        <v>11568</v>
      </c>
      <c r="C3070" t="s">
        <v>33467</v>
      </c>
      <c r="D3070" t="s">
        <v>11569</v>
      </c>
      <c r="E3070" t="s">
        <v>11570</v>
      </c>
      <c r="F3070" t="s">
        <v>2051</v>
      </c>
      <c r="G3070">
        <v>319075879</v>
      </c>
      <c r="H3070">
        <v>1020104.87</v>
      </c>
      <c r="I3070">
        <v>890</v>
      </c>
      <c r="J3070" t="s">
        <v>11571</v>
      </c>
      <c r="K3070" t="s">
        <v>11572</v>
      </c>
      <c r="L3070" t="s">
        <v>11573</v>
      </c>
    </row>
    <row r="3071" spans="1:12" x14ac:dyDescent="0.4">
      <c r="A3071" t="s">
        <v>30428</v>
      </c>
      <c r="B3071" t="s">
        <v>11473</v>
      </c>
      <c r="C3071" t="s">
        <v>33468</v>
      </c>
      <c r="D3071" t="s">
        <v>11474</v>
      </c>
      <c r="E3071" t="s">
        <v>11475</v>
      </c>
      <c r="F3071" t="s">
        <v>996</v>
      </c>
      <c r="G3071">
        <v>1922906509</v>
      </c>
      <c r="H3071">
        <v>7274561.0300000003</v>
      </c>
      <c r="I3071">
        <v>1004</v>
      </c>
      <c r="J3071" t="s">
        <v>11476</v>
      </c>
      <c r="K3071" t="s">
        <v>11477</v>
      </c>
      <c r="L3071" t="s">
        <v>11478</v>
      </c>
    </row>
    <row r="3072" spans="1:12" x14ac:dyDescent="0.4">
      <c r="A3072" t="s">
        <v>30428</v>
      </c>
      <c r="B3072" t="s">
        <v>11467</v>
      </c>
      <c r="C3072" t="s">
        <v>33469</v>
      </c>
      <c r="D3072" t="s">
        <v>11468</v>
      </c>
      <c r="E3072" t="s">
        <v>11469</v>
      </c>
      <c r="F3072" t="s">
        <v>378</v>
      </c>
      <c r="G3072">
        <v>136582012</v>
      </c>
      <c r="H3072">
        <v>18448475.050000001</v>
      </c>
      <c r="I3072">
        <v>949</v>
      </c>
      <c r="J3072" t="s">
        <v>11470</v>
      </c>
      <c r="K3072" t="s">
        <v>11471</v>
      </c>
      <c r="L3072" t="s">
        <v>11472</v>
      </c>
    </row>
    <row r="3073" spans="1:12" x14ac:dyDescent="0.4">
      <c r="A3073" t="s">
        <v>30431</v>
      </c>
      <c r="B3073" t="s">
        <v>11376</v>
      </c>
      <c r="C3073" t="s">
        <v>33470</v>
      </c>
      <c r="D3073" t="s">
        <v>11377</v>
      </c>
      <c r="E3073" t="s">
        <v>11378</v>
      </c>
      <c r="F3073" t="s">
        <v>1193</v>
      </c>
      <c r="G3073">
        <v>245516135</v>
      </c>
      <c r="H3073">
        <v>-13603550.880000001</v>
      </c>
      <c r="I3073">
        <v>652</v>
      </c>
      <c r="J3073" t="s">
        <v>11379</v>
      </c>
      <c r="K3073" t="s">
        <v>11380</v>
      </c>
      <c r="L3073" t="s">
        <v>11381</v>
      </c>
    </row>
    <row r="3074" spans="1:12" x14ac:dyDescent="0.4">
      <c r="A3074" t="s">
        <v>30428</v>
      </c>
      <c r="B3074" t="s">
        <v>11334</v>
      </c>
      <c r="C3074" t="s">
        <v>33471</v>
      </c>
      <c r="D3074" t="s">
        <v>11335</v>
      </c>
      <c r="E3074" t="s">
        <v>11336</v>
      </c>
      <c r="F3074" t="s">
        <v>149</v>
      </c>
      <c r="G3074">
        <v>707219182.5</v>
      </c>
      <c r="H3074">
        <v>57466216.520000003</v>
      </c>
      <c r="I3074">
        <v>500</v>
      </c>
      <c r="J3074" t="s">
        <v>11337</v>
      </c>
      <c r="K3074" t="s">
        <v>11338</v>
      </c>
      <c r="L3074" t="s">
        <v>11339</v>
      </c>
    </row>
    <row r="3075" spans="1:12" x14ac:dyDescent="0.4">
      <c r="A3075" t="s">
        <v>30428</v>
      </c>
      <c r="B3075" t="s">
        <v>11322</v>
      </c>
      <c r="C3075" t="s">
        <v>33472</v>
      </c>
      <c r="D3075" t="s">
        <v>11323</v>
      </c>
      <c r="E3075" t="s">
        <v>11324</v>
      </c>
      <c r="F3075" t="s">
        <v>54</v>
      </c>
      <c r="G3075">
        <v>124873192.7</v>
      </c>
      <c r="H3075">
        <v>7312597.1299999999</v>
      </c>
      <c r="I3075">
        <v>651</v>
      </c>
      <c r="J3075" t="s">
        <v>11325</v>
      </c>
      <c r="K3075" t="s">
        <v>11326</v>
      </c>
      <c r="L3075" t="s">
        <v>11327</v>
      </c>
    </row>
    <row r="3076" spans="1:12" x14ac:dyDescent="0.4">
      <c r="A3076" t="s">
        <v>30428</v>
      </c>
      <c r="B3076" t="s">
        <v>11304</v>
      </c>
      <c r="C3076" t="s">
        <v>33473</v>
      </c>
      <c r="D3076" t="s">
        <v>11305</v>
      </c>
      <c r="E3076" t="s">
        <v>11306</v>
      </c>
      <c r="F3076" t="s">
        <v>74</v>
      </c>
      <c r="G3076">
        <v>235987924.59999999</v>
      </c>
      <c r="H3076">
        <v>11676740.949999999</v>
      </c>
      <c r="I3076">
        <v>975</v>
      </c>
      <c r="J3076" t="s">
        <v>11307</v>
      </c>
      <c r="K3076" t="s">
        <v>11308</v>
      </c>
      <c r="L3076" t="s">
        <v>11309</v>
      </c>
    </row>
    <row r="3077" spans="1:12" x14ac:dyDescent="0.4">
      <c r="A3077" t="s">
        <v>30428</v>
      </c>
      <c r="B3077" t="s">
        <v>11285</v>
      </c>
      <c r="C3077" t="s">
        <v>33474</v>
      </c>
      <c r="D3077" t="s">
        <v>11286</v>
      </c>
      <c r="E3077" t="s">
        <v>11287</v>
      </c>
      <c r="F3077" t="s">
        <v>293</v>
      </c>
      <c r="G3077">
        <v>56898217120</v>
      </c>
      <c r="H3077">
        <v>1251018658</v>
      </c>
      <c r="I3077" t="s">
        <v>11288</v>
      </c>
      <c r="J3077" t="s">
        <v>11289</v>
      </c>
      <c r="K3077" t="s">
        <v>11290</v>
      </c>
      <c r="L3077" t="s">
        <v>11291</v>
      </c>
    </row>
    <row r="3078" spans="1:12" x14ac:dyDescent="0.4">
      <c r="A3078" t="s">
        <v>30428</v>
      </c>
      <c r="B3078" t="s">
        <v>11267</v>
      </c>
      <c r="C3078" t="s">
        <v>33475</v>
      </c>
      <c r="D3078" t="s">
        <v>11268</v>
      </c>
      <c r="E3078" t="s">
        <v>11269</v>
      </c>
      <c r="F3078" t="s">
        <v>67</v>
      </c>
      <c r="G3078">
        <v>142808255</v>
      </c>
      <c r="H3078">
        <v>2177963.54</v>
      </c>
      <c r="I3078">
        <v>885</v>
      </c>
      <c r="J3078" t="s">
        <v>11270</v>
      </c>
      <c r="K3078" t="s">
        <v>11271</v>
      </c>
      <c r="L3078" t="s">
        <v>11272</v>
      </c>
    </row>
    <row r="3079" spans="1:12" x14ac:dyDescent="0.4">
      <c r="A3079" t="s">
        <v>30428</v>
      </c>
      <c r="B3079" t="s">
        <v>11249</v>
      </c>
      <c r="C3079" t="s">
        <v>33476</v>
      </c>
      <c r="D3079" t="s">
        <v>11250</v>
      </c>
      <c r="E3079" t="s">
        <v>11251</v>
      </c>
      <c r="F3079" t="s">
        <v>110</v>
      </c>
      <c r="G3079">
        <v>34342009.479999997</v>
      </c>
      <c r="H3079">
        <v>30744481.850000001</v>
      </c>
      <c r="I3079">
        <v>122</v>
      </c>
      <c r="J3079" t="s">
        <v>11252</v>
      </c>
      <c r="K3079" t="s">
        <v>11253</v>
      </c>
      <c r="L3079" t="s">
        <v>11254</v>
      </c>
    </row>
    <row r="3080" spans="1:12" x14ac:dyDescent="0.4">
      <c r="A3080" t="s">
        <v>30428</v>
      </c>
      <c r="B3080" t="s">
        <v>11242</v>
      </c>
      <c r="C3080" t="s">
        <v>33477</v>
      </c>
      <c r="D3080" t="s">
        <v>11243</v>
      </c>
      <c r="E3080" t="s">
        <v>11244</v>
      </c>
      <c r="F3080" t="s">
        <v>338</v>
      </c>
      <c r="G3080">
        <v>14228686000</v>
      </c>
      <c r="H3080">
        <v>5853179000</v>
      </c>
      <c r="I3080" t="s">
        <v>11245</v>
      </c>
      <c r="J3080" t="s">
        <v>11246</v>
      </c>
      <c r="K3080" t="s">
        <v>11247</v>
      </c>
      <c r="L3080" t="s">
        <v>11248</v>
      </c>
    </row>
    <row r="3081" spans="1:12" x14ac:dyDescent="0.4">
      <c r="A3081" t="s">
        <v>30428</v>
      </c>
      <c r="B3081" t="s">
        <v>6626</v>
      </c>
      <c r="C3081" t="s">
        <v>33478</v>
      </c>
      <c r="D3081" t="s">
        <v>6627</v>
      </c>
      <c r="E3081" t="s">
        <v>6628</v>
      </c>
      <c r="F3081" t="s">
        <v>171</v>
      </c>
      <c r="G3081">
        <v>5674229956</v>
      </c>
      <c r="H3081">
        <v>654827052.70000005</v>
      </c>
      <c r="I3081">
        <v>5370</v>
      </c>
      <c r="J3081" t="s">
        <v>6629</v>
      </c>
      <c r="K3081" t="s">
        <v>6630</v>
      </c>
      <c r="L3081" t="s">
        <v>6631</v>
      </c>
    </row>
    <row r="3082" spans="1:12" x14ac:dyDescent="0.4">
      <c r="A3082" t="s">
        <v>30431</v>
      </c>
      <c r="B3082" t="s">
        <v>11115</v>
      </c>
      <c r="C3082" t="s">
        <v>33479</v>
      </c>
      <c r="D3082" t="s">
        <v>11116</v>
      </c>
      <c r="E3082" t="s">
        <v>11117</v>
      </c>
      <c r="F3082" t="s">
        <v>171</v>
      </c>
      <c r="G3082">
        <v>218064588.69999999</v>
      </c>
      <c r="H3082">
        <v>16115560.539999999</v>
      </c>
      <c r="I3082">
        <v>802</v>
      </c>
      <c r="J3082" t="s">
        <v>11118</v>
      </c>
      <c r="K3082" t="s">
        <v>11119</v>
      </c>
      <c r="L3082" t="s">
        <v>11120</v>
      </c>
    </row>
    <row r="3083" spans="1:12" x14ac:dyDescent="0.4">
      <c r="A3083" t="s">
        <v>30428</v>
      </c>
      <c r="B3083" t="s">
        <v>11731</v>
      </c>
      <c r="C3083" t="s">
        <v>33480</v>
      </c>
      <c r="D3083" t="s">
        <v>11732</v>
      </c>
      <c r="E3083" t="s">
        <v>11733</v>
      </c>
      <c r="F3083" t="s">
        <v>537</v>
      </c>
      <c r="G3083" s="152">
        <v>176776000000</v>
      </c>
      <c r="H3083">
        <v>5515609123</v>
      </c>
      <c r="I3083" t="s">
        <v>11734</v>
      </c>
      <c r="J3083" t="s">
        <v>11735</v>
      </c>
      <c r="K3083" t="s">
        <v>11736</v>
      </c>
      <c r="L3083" t="s">
        <v>11737</v>
      </c>
    </row>
    <row r="3084" spans="1:12" x14ac:dyDescent="0.4">
      <c r="A3084" t="s">
        <v>30428</v>
      </c>
      <c r="B3084" t="s">
        <v>8040</v>
      </c>
      <c r="C3084" t="s">
        <v>33481</v>
      </c>
      <c r="D3084" t="s">
        <v>8041</v>
      </c>
      <c r="E3084" t="s">
        <v>8042</v>
      </c>
      <c r="F3084" t="s">
        <v>74</v>
      </c>
      <c r="G3084">
        <v>368313049.69999999</v>
      </c>
      <c r="H3084">
        <v>12528042.23</v>
      </c>
      <c r="I3084">
        <v>1984</v>
      </c>
      <c r="J3084" t="s">
        <v>8043</v>
      </c>
      <c r="K3084" t="s">
        <v>8044</v>
      </c>
      <c r="L3084" t="s">
        <v>8045</v>
      </c>
    </row>
    <row r="3085" spans="1:12" x14ac:dyDescent="0.4">
      <c r="A3085" t="s">
        <v>30428</v>
      </c>
      <c r="B3085" t="s">
        <v>11641</v>
      </c>
      <c r="C3085" t="s">
        <v>33482</v>
      </c>
      <c r="D3085" t="s">
        <v>11642</v>
      </c>
      <c r="E3085" t="s">
        <v>11643</v>
      </c>
      <c r="F3085" t="s">
        <v>142</v>
      </c>
      <c r="G3085">
        <v>984857147.29999995</v>
      </c>
      <c r="H3085">
        <v>-9321216.6799999997</v>
      </c>
      <c r="I3085">
        <v>7557</v>
      </c>
      <c r="J3085" t="s">
        <v>11644</v>
      </c>
      <c r="K3085" t="s">
        <v>11645</v>
      </c>
      <c r="L3085" t="s">
        <v>11646</v>
      </c>
    </row>
    <row r="3086" spans="1:12" x14ac:dyDescent="0.4">
      <c r="A3086" t="s">
        <v>30428</v>
      </c>
      <c r="B3086" t="s">
        <v>11109</v>
      </c>
      <c r="C3086" t="s">
        <v>33483</v>
      </c>
      <c r="D3086" t="s">
        <v>11110</v>
      </c>
      <c r="E3086" t="s">
        <v>11111</v>
      </c>
      <c r="F3086" t="s">
        <v>2051</v>
      </c>
      <c r="G3086">
        <v>488638160.69999999</v>
      </c>
      <c r="H3086">
        <v>19182926.34</v>
      </c>
      <c r="I3086">
        <v>368</v>
      </c>
      <c r="J3086" t="s">
        <v>11112</v>
      </c>
      <c r="K3086" t="s">
        <v>11113</v>
      </c>
      <c r="L3086" t="s">
        <v>11114</v>
      </c>
    </row>
    <row r="3087" spans="1:12" x14ac:dyDescent="0.4">
      <c r="A3087" t="s">
        <v>30431</v>
      </c>
      <c r="B3087" t="s">
        <v>23461</v>
      </c>
      <c r="C3087" t="s">
        <v>33484</v>
      </c>
      <c r="D3087" t="s">
        <v>23462</v>
      </c>
      <c r="E3087" t="s">
        <v>23463</v>
      </c>
      <c r="F3087" t="s">
        <v>285</v>
      </c>
      <c r="G3087">
        <v>1085502119</v>
      </c>
      <c r="H3087">
        <v>-100240734.5</v>
      </c>
      <c r="I3087" t="s">
        <v>23464</v>
      </c>
      <c r="J3087" t="s">
        <v>23465</v>
      </c>
      <c r="K3087" t="s">
        <v>23466</v>
      </c>
      <c r="L3087" t="s">
        <v>23467</v>
      </c>
    </row>
    <row r="3088" spans="1:12" x14ac:dyDescent="0.4">
      <c r="A3088" t="s">
        <v>30431</v>
      </c>
      <c r="B3088" t="s">
        <v>9910</v>
      </c>
      <c r="C3088" t="s">
        <v>9911</v>
      </c>
      <c r="D3088" t="s">
        <v>9912</v>
      </c>
      <c r="E3088" t="s">
        <v>9913</v>
      </c>
      <c r="F3088" t="s">
        <v>156</v>
      </c>
      <c r="G3088">
        <v>484056837.30000001</v>
      </c>
      <c r="H3088">
        <v>10452588.720000001</v>
      </c>
      <c r="I3088">
        <v>1701</v>
      </c>
      <c r="J3088" t="s">
        <v>9914</v>
      </c>
      <c r="K3088" t="s">
        <v>9915</v>
      </c>
      <c r="L3088" t="s">
        <v>9916</v>
      </c>
    </row>
    <row r="3089" spans="1:12" x14ac:dyDescent="0.4">
      <c r="A3089" t="s">
        <v>30428</v>
      </c>
      <c r="B3089" t="s">
        <v>11103</v>
      </c>
      <c r="C3089" t="s">
        <v>33485</v>
      </c>
      <c r="D3089" t="s">
        <v>11104</v>
      </c>
      <c r="E3089" t="s">
        <v>11105</v>
      </c>
      <c r="F3089" t="s">
        <v>171</v>
      </c>
      <c r="G3089">
        <v>502998130.60000002</v>
      </c>
      <c r="H3089">
        <v>20315585.420000002</v>
      </c>
      <c r="I3089">
        <v>1256</v>
      </c>
      <c r="J3089" t="s">
        <v>11106</v>
      </c>
      <c r="K3089" t="s">
        <v>11107</v>
      </c>
      <c r="L3089" t="s">
        <v>11108</v>
      </c>
    </row>
    <row r="3090" spans="1:12" x14ac:dyDescent="0.4">
      <c r="A3090" t="s">
        <v>30431</v>
      </c>
      <c r="B3090" t="s">
        <v>24219</v>
      </c>
      <c r="C3090" t="s">
        <v>33486</v>
      </c>
      <c r="D3090" t="s">
        <v>24220</v>
      </c>
      <c r="E3090" t="s">
        <v>24221</v>
      </c>
      <c r="F3090" t="s">
        <v>509</v>
      </c>
      <c r="G3090">
        <v>6947566366</v>
      </c>
      <c r="H3090">
        <v>108008485.5</v>
      </c>
      <c r="I3090">
        <v>5589</v>
      </c>
      <c r="J3090" t="s">
        <v>24222</v>
      </c>
      <c r="K3090" t="s">
        <v>24223</v>
      </c>
      <c r="L3090" t="s">
        <v>24224</v>
      </c>
    </row>
    <row r="3091" spans="1:12" x14ac:dyDescent="0.4">
      <c r="A3091" t="s">
        <v>30431</v>
      </c>
      <c r="B3091" t="s">
        <v>24213</v>
      </c>
      <c r="C3091" t="s">
        <v>33487</v>
      </c>
      <c r="D3091" t="s">
        <v>24214</v>
      </c>
      <c r="E3091" t="s">
        <v>24215</v>
      </c>
      <c r="F3091" t="s">
        <v>419</v>
      </c>
      <c r="G3091">
        <v>887640219</v>
      </c>
      <c r="H3091">
        <v>31875061.190000001</v>
      </c>
      <c r="I3091">
        <v>4576</v>
      </c>
      <c r="J3091" t="s">
        <v>24216</v>
      </c>
      <c r="K3091" t="s">
        <v>24217</v>
      </c>
      <c r="L3091" t="s">
        <v>24218</v>
      </c>
    </row>
    <row r="3092" spans="1:12" x14ac:dyDescent="0.4">
      <c r="A3092" t="s">
        <v>30431</v>
      </c>
      <c r="B3092" t="s">
        <v>11097</v>
      </c>
      <c r="C3092" t="s">
        <v>33488</v>
      </c>
      <c r="D3092" t="s">
        <v>11098</v>
      </c>
      <c r="E3092" t="s">
        <v>11099</v>
      </c>
      <c r="F3092" t="s">
        <v>54</v>
      </c>
      <c r="G3092">
        <v>75783663.569999993</v>
      </c>
      <c r="H3092">
        <v>7655445.8799999999</v>
      </c>
      <c r="I3092">
        <v>655</v>
      </c>
      <c r="J3092" t="s">
        <v>11100</v>
      </c>
      <c r="K3092" t="s">
        <v>11101</v>
      </c>
      <c r="L3092" t="s">
        <v>11102</v>
      </c>
    </row>
    <row r="3093" spans="1:12" x14ac:dyDescent="0.4">
      <c r="A3093" t="s">
        <v>30428</v>
      </c>
      <c r="B3093" t="s">
        <v>11085</v>
      </c>
      <c r="C3093" t="s">
        <v>33489</v>
      </c>
      <c r="D3093" t="s">
        <v>11086</v>
      </c>
      <c r="E3093" t="s">
        <v>11087</v>
      </c>
      <c r="F3093" t="s">
        <v>453</v>
      </c>
      <c r="G3093">
        <v>1883782663</v>
      </c>
      <c r="H3093">
        <v>530576214.30000001</v>
      </c>
      <c r="I3093">
        <v>6630</v>
      </c>
      <c r="J3093" t="s">
        <v>11088</v>
      </c>
      <c r="K3093" t="s">
        <v>11089</v>
      </c>
      <c r="L3093" t="s">
        <v>11090</v>
      </c>
    </row>
    <row r="3094" spans="1:12" x14ac:dyDescent="0.4">
      <c r="A3094" t="s">
        <v>30428</v>
      </c>
      <c r="B3094" t="s">
        <v>29469</v>
      </c>
      <c r="C3094" t="s">
        <v>33490</v>
      </c>
      <c r="D3094" t="s">
        <v>29470</v>
      </c>
      <c r="E3094" t="s">
        <v>29471</v>
      </c>
      <c r="F3094" t="s">
        <v>17</v>
      </c>
      <c r="G3094">
        <v>529422167.5</v>
      </c>
      <c r="H3094">
        <v>111410647.3</v>
      </c>
      <c r="I3094">
        <v>2000</v>
      </c>
      <c r="J3094" t="s">
        <v>29472</v>
      </c>
      <c r="K3094" t="s">
        <v>29473</v>
      </c>
      <c r="L3094" t="s">
        <v>29474</v>
      </c>
    </row>
    <row r="3095" spans="1:12" x14ac:dyDescent="0.4">
      <c r="A3095" t="s">
        <v>30431</v>
      </c>
      <c r="B3095" t="s">
        <v>21507</v>
      </c>
      <c r="C3095" t="s">
        <v>33491</v>
      </c>
      <c r="D3095" t="s">
        <v>21508</v>
      </c>
      <c r="E3095" t="s">
        <v>21509</v>
      </c>
      <c r="F3095" t="s">
        <v>17</v>
      </c>
      <c r="G3095">
        <v>358875482.5</v>
      </c>
      <c r="H3095">
        <v>45710906.369999997</v>
      </c>
      <c r="I3095">
        <v>2877</v>
      </c>
      <c r="J3095" t="s">
        <v>21510</v>
      </c>
      <c r="K3095" t="s">
        <v>21511</v>
      </c>
      <c r="L3095" t="s">
        <v>21512</v>
      </c>
    </row>
    <row r="3096" spans="1:12" x14ac:dyDescent="0.4">
      <c r="A3096" t="s">
        <v>30428</v>
      </c>
      <c r="B3096" t="s">
        <v>11671</v>
      </c>
      <c r="C3096" t="s">
        <v>33492</v>
      </c>
      <c r="D3096" t="s">
        <v>11672</v>
      </c>
      <c r="E3096" t="s">
        <v>11673</v>
      </c>
      <c r="F3096" t="s">
        <v>74</v>
      </c>
      <c r="G3096">
        <v>2427090633</v>
      </c>
      <c r="H3096">
        <v>-69768229.189999998</v>
      </c>
      <c r="I3096">
        <v>8957</v>
      </c>
      <c r="J3096" t="s">
        <v>11674</v>
      </c>
      <c r="K3096" t="s">
        <v>11675</v>
      </c>
      <c r="L3096" t="s">
        <v>11676</v>
      </c>
    </row>
    <row r="3097" spans="1:12" x14ac:dyDescent="0.4">
      <c r="A3097" t="s">
        <v>30431</v>
      </c>
      <c r="B3097" t="s">
        <v>22079</v>
      </c>
      <c r="C3097" t="s">
        <v>33493</v>
      </c>
      <c r="D3097" t="s">
        <v>22080</v>
      </c>
      <c r="E3097" t="s">
        <v>22081</v>
      </c>
      <c r="F3097" t="s">
        <v>199</v>
      </c>
      <c r="G3097">
        <v>82869096.870000005</v>
      </c>
      <c r="H3097">
        <v>1359149.01</v>
      </c>
      <c r="I3097">
        <v>582</v>
      </c>
      <c r="J3097" t="s">
        <v>22082</v>
      </c>
      <c r="K3097" t="s">
        <v>22083</v>
      </c>
      <c r="L3097" t="s">
        <v>22084</v>
      </c>
    </row>
    <row r="3098" spans="1:12" x14ac:dyDescent="0.4">
      <c r="A3098" t="s">
        <v>30428</v>
      </c>
      <c r="B3098" t="s">
        <v>16621</v>
      </c>
      <c r="C3098" t="s">
        <v>33494</v>
      </c>
      <c r="D3098" t="s">
        <v>16622</v>
      </c>
      <c r="E3098" t="s">
        <v>16623</v>
      </c>
      <c r="F3098" t="s">
        <v>996</v>
      </c>
      <c r="G3098">
        <v>1657210979</v>
      </c>
      <c r="H3098">
        <v>2281357.66</v>
      </c>
      <c r="I3098">
        <v>1902</v>
      </c>
      <c r="J3098" t="s">
        <v>16624</v>
      </c>
      <c r="K3098" t="s">
        <v>16625</v>
      </c>
      <c r="L3098" t="s">
        <v>16626</v>
      </c>
    </row>
    <row r="3099" spans="1:12" x14ac:dyDescent="0.4">
      <c r="A3099" t="s">
        <v>30431</v>
      </c>
      <c r="B3099" t="s">
        <v>11079</v>
      </c>
      <c r="C3099" t="s">
        <v>33495</v>
      </c>
      <c r="D3099" t="s">
        <v>11080</v>
      </c>
      <c r="E3099" t="s">
        <v>11081</v>
      </c>
      <c r="F3099" t="s">
        <v>253</v>
      </c>
      <c r="G3099">
        <v>55849738.920000002</v>
      </c>
      <c r="H3099">
        <v>1083781.6200000001</v>
      </c>
      <c r="I3099">
        <v>491</v>
      </c>
      <c r="J3099" t="s">
        <v>11082</v>
      </c>
      <c r="K3099" t="s">
        <v>11083</v>
      </c>
      <c r="L3099" t="s">
        <v>11084</v>
      </c>
    </row>
    <row r="3100" spans="1:12" x14ac:dyDescent="0.4">
      <c r="A3100" t="s">
        <v>30428</v>
      </c>
      <c r="B3100" t="s">
        <v>11073</v>
      </c>
      <c r="C3100" t="s">
        <v>33496</v>
      </c>
      <c r="D3100" t="s">
        <v>11074</v>
      </c>
      <c r="E3100" t="s">
        <v>11075</v>
      </c>
      <c r="F3100" t="s">
        <v>1035</v>
      </c>
      <c r="G3100">
        <v>89049518.25</v>
      </c>
      <c r="H3100">
        <v>23928559.109999999</v>
      </c>
      <c r="I3100">
        <v>297</v>
      </c>
      <c r="J3100" t="s">
        <v>11076</v>
      </c>
      <c r="K3100" t="s">
        <v>11077</v>
      </c>
      <c r="L3100" t="s">
        <v>11078</v>
      </c>
    </row>
    <row r="3101" spans="1:12" x14ac:dyDescent="0.4">
      <c r="A3101" t="s">
        <v>30431</v>
      </c>
      <c r="B3101" t="s">
        <v>24207</v>
      </c>
      <c r="C3101" t="s">
        <v>33497</v>
      </c>
      <c r="D3101" t="s">
        <v>24208</v>
      </c>
      <c r="E3101" t="s">
        <v>24209</v>
      </c>
      <c r="F3101" t="s">
        <v>253</v>
      </c>
      <c r="G3101">
        <v>434942502</v>
      </c>
      <c r="H3101">
        <v>36658286.700000003</v>
      </c>
      <c r="I3101">
        <v>2514</v>
      </c>
      <c r="J3101" t="s">
        <v>24210</v>
      </c>
      <c r="K3101" t="s">
        <v>24211</v>
      </c>
      <c r="L3101" t="s">
        <v>24212</v>
      </c>
    </row>
    <row r="3102" spans="1:12" x14ac:dyDescent="0.4">
      <c r="A3102" t="s">
        <v>30428</v>
      </c>
      <c r="B3102" t="s">
        <v>11067</v>
      </c>
      <c r="C3102" t="s">
        <v>33498</v>
      </c>
      <c r="D3102" t="s">
        <v>11068</v>
      </c>
      <c r="E3102" t="s">
        <v>11069</v>
      </c>
      <c r="F3102" t="s">
        <v>419</v>
      </c>
      <c r="G3102">
        <v>7633857418</v>
      </c>
      <c r="H3102">
        <v>201678187.19999999</v>
      </c>
      <c r="I3102">
        <v>2635</v>
      </c>
      <c r="J3102" t="s">
        <v>11070</v>
      </c>
      <c r="K3102" t="s">
        <v>11071</v>
      </c>
      <c r="L3102" t="s">
        <v>11072</v>
      </c>
    </row>
    <row r="3103" spans="1:12" x14ac:dyDescent="0.4">
      <c r="A3103" t="s">
        <v>30428</v>
      </c>
      <c r="B3103" t="s">
        <v>11665</v>
      </c>
      <c r="C3103" t="s">
        <v>33499</v>
      </c>
      <c r="D3103" t="s">
        <v>11666</v>
      </c>
      <c r="E3103" t="s">
        <v>11667</v>
      </c>
      <c r="F3103" t="s">
        <v>474</v>
      </c>
      <c r="G3103">
        <v>76249764.069999993</v>
      </c>
      <c r="H3103">
        <v>18180415.649999999</v>
      </c>
      <c r="I3103">
        <v>499</v>
      </c>
      <c r="J3103" t="s">
        <v>11668</v>
      </c>
      <c r="K3103" t="s">
        <v>11669</v>
      </c>
      <c r="L3103" t="s">
        <v>11670</v>
      </c>
    </row>
    <row r="3104" spans="1:12" x14ac:dyDescent="0.4">
      <c r="A3104" t="s">
        <v>30431</v>
      </c>
      <c r="B3104" t="s">
        <v>11061</v>
      </c>
      <c r="C3104" t="s">
        <v>33500</v>
      </c>
      <c r="D3104" t="s">
        <v>11062</v>
      </c>
      <c r="E3104" t="s">
        <v>11063</v>
      </c>
      <c r="F3104" t="s">
        <v>149</v>
      </c>
      <c r="G3104">
        <v>7152316991</v>
      </c>
      <c r="H3104">
        <v>106385842.8</v>
      </c>
      <c r="I3104">
        <v>9146</v>
      </c>
      <c r="J3104" t="s">
        <v>11064</v>
      </c>
      <c r="K3104" t="s">
        <v>11065</v>
      </c>
      <c r="L3104" t="s">
        <v>11066</v>
      </c>
    </row>
    <row r="3105" spans="1:12" x14ac:dyDescent="0.4">
      <c r="A3105" t="s">
        <v>30431</v>
      </c>
      <c r="B3105" t="s">
        <v>11054</v>
      </c>
      <c r="C3105" t="s">
        <v>33501</v>
      </c>
      <c r="D3105" t="s">
        <v>11055</v>
      </c>
      <c r="E3105" t="s">
        <v>11056</v>
      </c>
      <c r="F3105" t="s">
        <v>661</v>
      </c>
      <c r="G3105">
        <v>4830257440</v>
      </c>
      <c r="H3105">
        <v>1070996613</v>
      </c>
      <c r="I3105" t="s">
        <v>11057</v>
      </c>
      <c r="J3105" t="s">
        <v>11058</v>
      </c>
      <c r="K3105" t="s">
        <v>11059</v>
      </c>
      <c r="L3105" t="s">
        <v>11060</v>
      </c>
    </row>
    <row r="3106" spans="1:12" x14ac:dyDescent="0.4">
      <c r="A3106" t="s">
        <v>30431</v>
      </c>
      <c r="B3106" t="s">
        <v>10547</v>
      </c>
      <c r="C3106" t="s">
        <v>33502</v>
      </c>
      <c r="D3106" t="s">
        <v>10548</v>
      </c>
      <c r="E3106" t="s">
        <v>10549</v>
      </c>
      <c r="F3106" t="s">
        <v>17</v>
      </c>
      <c r="G3106">
        <v>196034665.30000001</v>
      </c>
      <c r="H3106">
        <v>-37976172.43</v>
      </c>
      <c r="I3106">
        <v>2235</v>
      </c>
      <c r="J3106" t="s">
        <v>10550</v>
      </c>
      <c r="K3106" t="s">
        <v>10551</v>
      </c>
      <c r="L3106" t="s">
        <v>10552</v>
      </c>
    </row>
    <row r="3107" spans="1:12" x14ac:dyDescent="0.4">
      <c r="A3107" t="s">
        <v>30431</v>
      </c>
      <c r="B3107" t="s">
        <v>10449</v>
      </c>
      <c r="C3107" t="s">
        <v>33503</v>
      </c>
      <c r="D3107" t="s">
        <v>10450</v>
      </c>
      <c r="E3107" t="s">
        <v>10451</v>
      </c>
      <c r="F3107" t="s">
        <v>2616</v>
      </c>
      <c r="G3107">
        <v>670551882</v>
      </c>
      <c r="H3107">
        <v>17625745.18</v>
      </c>
      <c r="I3107">
        <v>1631</v>
      </c>
      <c r="J3107" t="s">
        <v>10452</v>
      </c>
      <c r="K3107" t="s">
        <v>10453</v>
      </c>
      <c r="L3107" t="s">
        <v>10454</v>
      </c>
    </row>
    <row r="3108" spans="1:12" x14ac:dyDescent="0.4">
      <c r="A3108" t="s">
        <v>30428</v>
      </c>
      <c r="B3108" t="s">
        <v>10962</v>
      </c>
      <c r="C3108" t="s">
        <v>33504</v>
      </c>
      <c r="D3108" t="s">
        <v>10963</v>
      </c>
      <c r="E3108" t="s">
        <v>10964</v>
      </c>
      <c r="F3108" t="s">
        <v>474</v>
      </c>
      <c r="G3108">
        <v>1772728100</v>
      </c>
      <c r="H3108">
        <v>412718223.30000001</v>
      </c>
      <c r="I3108">
        <v>7105</v>
      </c>
      <c r="J3108" t="s">
        <v>10965</v>
      </c>
      <c r="K3108" t="s">
        <v>10966</v>
      </c>
      <c r="L3108" t="s">
        <v>10967</v>
      </c>
    </row>
    <row r="3109" spans="1:12" x14ac:dyDescent="0.4">
      <c r="A3109" t="s">
        <v>30431</v>
      </c>
      <c r="B3109" t="s">
        <v>9257</v>
      </c>
      <c r="C3109" t="s">
        <v>33505</v>
      </c>
      <c r="D3109" t="s">
        <v>9258</v>
      </c>
      <c r="E3109" t="s">
        <v>9259</v>
      </c>
      <c r="F3109" t="s">
        <v>2616</v>
      </c>
      <c r="G3109">
        <v>171781149.80000001</v>
      </c>
      <c r="H3109">
        <v>5905981.4699999997</v>
      </c>
      <c r="I3109">
        <v>1133</v>
      </c>
      <c r="J3109" t="s">
        <v>9260</v>
      </c>
      <c r="K3109" t="s">
        <v>9261</v>
      </c>
      <c r="L3109" t="s">
        <v>9262</v>
      </c>
    </row>
    <row r="3110" spans="1:12" x14ac:dyDescent="0.4">
      <c r="A3110" t="s">
        <v>30431</v>
      </c>
      <c r="B3110" t="s">
        <v>17321</v>
      </c>
      <c r="C3110" t="s">
        <v>33506</v>
      </c>
      <c r="D3110" t="s">
        <v>17322</v>
      </c>
      <c r="E3110" t="s">
        <v>17323</v>
      </c>
      <c r="F3110" t="s">
        <v>8599</v>
      </c>
      <c r="G3110">
        <v>8320135786</v>
      </c>
      <c r="H3110">
        <v>103900130</v>
      </c>
      <c r="I3110" t="s">
        <v>17324</v>
      </c>
      <c r="J3110" t="s">
        <v>17325</v>
      </c>
      <c r="K3110" t="s">
        <v>17326</v>
      </c>
      <c r="L3110" t="s">
        <v>17327</v>
      </c>
    </row>
    <row r="3111" spans="1:12" x14ac:dyDescent="0.4">
      <c r="A3111" t="s">
        <v>30428</v>
      </c>
      <c r="B3111" t="s">
        <v>9904</v>
      </c>
      <c r="C3111" t="s">
        <v>33507</v>
      </c>
      <c r="D3111" t="s">
        <v>9905</v>
      </c>
      <c r="E3111" t="s">
        <v>9906</v>
      </c>
      <c r="F3111" t="s">
        <v>54</v>
      </c>
      <c r="G3111">
        <v>164535638.09999999</v>
      </c>
      <c r="H3111">
        <v>5557093.2199999997</v>
      </c>
      <c r="I3111">
        <v>989</v>
      </c>
      <c r="J3111" t="s">
        <v>9907</v>
      </c>
      <c r="K3111" t="s">
        <v>9908</v>
      </c>
      <c r="L3111" t="s">
        <v>9909</v>
      </c>
    </row>
    <row r="3112" spans="1:12" x14ac:dyDescent="0.4">
      <c r="A3112" t="s">
        <v>30431</v>
      </c>
      <c r="B3112" t="s">
        <v>10987</v>
      </c>
      <c r="C3112" t="s">
        <v>33508</v>
      </c>
      <c r="D3112" t="s">
        <v>10988</v>
      </c>
      <c r="E3112" t="s">
        <v>10989</v>
      </c>
      <c r="F3112" t="s">
        <v>391</v>
      </c>
      <c r="G3112">
        <v>3650790158</v>
      </c>
      <c r="H3112">
        <v>242209459</v>
      </c>
      <c r="I3112" t="s">
        <v>10990</v>
      </c>
      <c r="J3112" t="s">
        <v>10991</v>
      </c>
      <c r="K3112" t="s">
        <v>10992</v>
      </c>
      <c r="L3112" t="s">
        <v>10993</v>
      </c>
    </row>
    <row r="3113" spans="1:12" x14ac:dyDescent="0.4">
      <c r="A3113" t="s">
        <v>30431</v>
      </c>
      <c r="B3113" t="s">
        <v>9898</v>
      </c>
      <c r="C3113" t="s">
        <v>33509</v>
      </c>
      <c r="D3113" t="s">
        <v>9899</v>
      </c>
      <c r="E3113" t="s">
        <v>9900</v>
      </c>
      <c r="F3113" t="s">
        <v>10</v>
      </c>
      <c r="G3113">
        <v>2184426984</v>
      </c>
      <c r="H3113">
        <v>137438034</v>
      </c>
      <c r="I3113">
        <v>1278</v>
      </c>
      <c r="J3113" t="s">
        <v>9901</v>
      </c>
      <c r="K3113" t="s">
        <v>9902</v>
      </c>
      <c r="L3113" t="s">
        <v>9903</v>
      </c>
    </row>
    <row r="3114" spans="1:12" x14ac:dyDescent="0.4">
      <c r="A3114" t="s">
        <v>30431</v>
      </c>
      <c r="B3114" t="s">
        <v>10748</v>
      </c>
      <c r="C3114" t="s">
        <v>33510</v>
      </c>
      <c r="D3114" t="s">
        <v>10749</v>
      </c>
      <c r="E3114" t="s">
        <v>10750</v>
      </c>
      <c r="F3114" t="s">
        <v>419</v>
      </c>
      <c r="G3114">
        <v>75090604.859999999</v>
      </c>
      <c r="H3114">
        <v>-38834600.079999998</v>
      </c>
      <c r="I3114">
        <v>392</v>
      </c>
      <c r="J3114" t="s">
        <v>10751</v>
      </c>
      <c r="K3114" t="s">
        <v>10752</v>
      </c>
      <c r="L3114" t="s">
        <v>10753</v>
      </c>
    </row>
    <row r="3115" spans="1:12" x14ac:dyDescent="0.4">
      <c r="A3115" t="s">
        <v>30431</v>
      </c>
      <c r="B3115" t="s">
        <v>11047</v>
      </c>
      <c r="C3115" t="s">
        <v>33511</v>
      </c>
      <c r="D3115" t="s">
        <v>11048</v>
      </c>
      <c r="E3115" t="s">
        <v>11049</v>
      </c>
      <c r="F3115" t="s">
        <v>32</v>
      </c>
      <c r="G3115">
        <v>3315538480</v>
      </c>
      <c r="H3115">
        <v>347845453.39999998</v>
      </c>
      <c r="I3115" t="s">
        <v>11050</v>
      </c>
      <c r="J3115" t="s">
        <v>11051</v>
      </c>
      <c r="K3115" t="s">
        <v>11052</v>
      </c>
      <c r="L3115" t="s">
        <v>11053</v>
      </c>
    </row>
    <row r="3116" spans="1:12" x14ac:dyDescent="0.4">
      <c r="A3116" t="s">
        <v>30431</v>
      </c>
      <c r="B3116" t="s">
        <v>10681</v>
      </c>
      <c r="C3116" t="s">
        <v>33512</v>
      </c>
      <c r="D3116" t="s">
        <v>10682</v>
      </c>
      <c r="E3116" t="s">
        <v>10683</v>
      </c>
      <c r="F3116" t="s">
        <v>560</v>
      </c>
      <c r="G3116">
        <v>472271888.69999999</v>
      </c>
      <c r="H3116">
        <v>33718455.439999998</v>
      </c>
      <c r="I3116" t="s">
        <v>7186</v>
      </c>
      <c r="J3116" t="s">
        <v>10684</v>
      </c>
      <c r="K3116" t="s">
        <v>10685</v>
      </c>
      <c r="L3116" t="s">
        <v>10686</v>
      </c>
    </row>
    <row r="3117" spans="1:12" x14ac:dyDescent="0.4">
      <c r="A3117" t="s">
        <v>30431</v>
      </c>
      <c r="B3117" t="s">
        <v>9917</v>
      </c>
      <c r="C3117" t="s">
        <v>33513</v>
      </c>
      <c r="D3117" t="s">
        <v>9918</v>
      </c>
      <c r="E3117" t="s">
        <v>9919</v>
      </c>
      <c r="F3117" t="s">
        <v>17</v>
      </c>
      <c r="G3117">
        <v>11029358477</v>
      </c>
      <c r="H3117">
        <v>-128333763.40000001</v>
      </c>
      <c r="I3117" t="s">
        <v>9920</v>
      </c>
      <c r="J3117" t="s">
        <v>9921</v>
      </c>
      <c r="K3117" t="s">
        <v>9922</v>
      </c>
      <c r="L3117" t="s">
        <v>9923</v>
      </c>
    </row>
    <row r="3118" spans="1:12" x14ac:dyDescent="0.4">
      <c r="A3118" t="s">
        <v>30431</v>
      </c>
      <c r="B3118" t="s">
        <v>10847</v>
      </c>
      <c r="C3118" t="s">
        <v>33514</v>
      </c>
      <c r="D3118" t="s">
        <v>10848</v>
      </c>
      <c r="E3118" t="s">
        <v>10849</v>
      </c>
      <c r="F3118" t="s">
        <v>142</v>
      </c>
      <c r="G3118">
        <v>272594952.10000002</v>
      </c>
      <c r="H3118">
        <v>162278083.59999999</v>
      </c>
      <c r="I3118">
        <v>1578</v>
      </c>
      <c r="J3118" t="s">
        <v>10850</v>
      </c>
      <c r="K3118" t="s">
        <v>10851</v>
      </c>
      <c r="L3118" t="s">
        <v>10852</v>
      </c>
    </row>
    <row r="3119" spans="1:12" x14ac:dyDescent="0.4">
      <c r="A3119" t="s">
        <v>30431</v>
      </c>
      <c r="B3119" t="s">
        <v>9874</v>
      </c>
      <c r="C3119" t="s">
        <v>33515</v>
      </c>
      <c r="D3119" t="s">
        <v>9875</v>
      </c>
      <c r="E3119" t="s">
        <v>9876</v>
      </c>
      <c r="F3119" t="s">
        <v>17</v>
      </c>
      <c r="G3119">
        <v>102444960.3</v>
      </c>
      <c r="H3119">
        <v>-48595766.920000002</v>
      </c>
      <c r="I3119">
        <v>1310</v>
      </c>
      <c r="J3119" t="s">
        <v>9877</v>
      </c>
      <c r="K3119" t="s">
        <v>9878</v>
      </c>
      <c r="L3119" t="s">
        <v>9879</v>
      </c>
    </row>
    <row r="3120" spans="1:12" x14ac:dyDescent="0.4">
      <c r="A3120" t="s">
        <v>30431</v>
      </c>
      <c r="B3120" t="s">
        <v>11035</v>
      </c>
      <c r="C3120" t="s">
        <v>33516</v>
      </c>
      <c r="D3120" t="s">
        <v>11036</v>
      </c>
      <c r="E3120" t="s">
        <v>11037</v>
      </c>
      <c r="F3120" t="s">
        <v>378</v>
      </c>
      <c r="G3120">
        <v>105773794</v>
      </c>
      <c r="H3120">
        <v>6155195.4400000004</v>
      </c>
      <c r="I3120">
        <v>841</v>
      </c>
      <c r="J3120" t="s">
        <v>11038</v>
      </c>
      <c r="K3120" t="s">
        <v>11039</v>
      </c>
      <c r="L3120" t="s">
        <v>11040</v>
      </c>
    </row>
    <row r="3121" spans="1:12" x14ac:dyDescent="0.4">
      <c r="A3121" t="s">
        <v>30431</v>
      </c>
      <c r="B3121" t="s">
        <v>9837</v>
      </c>
      <c r="C3121" t="s">
        <v>33517</v>
      </c>
      <c r="D3121" t="s">
        <v>9838</v>
      </c>
      <c r="E3121" t="s">
        <v>9839</v>
      </c>
      <c r="F3121" t="s">
        <v>246</v>
      </c>
      <c r="G3121">
        <v>76999496.700000003</v>
      </c>
      <c r="H3121">
        <v>-34097557.509999998</v>
      </c>
      <c r="I3121">
        <v>1021</v>
      </c>
      <c r="J3121" t="s">
        <v>9840</v>
      </c>
      <c r="K3121" t="s">
        <v>9841</v>
      </c>
      <c r="L3121" t="s">
        <v>9842</v>
      </c>
    </row>
    <row r="3122" spans="1:12" x14ac:dyDescent="0.4">
      <c r="A3122" t="s">
        <v>30431</v>
      </c>
      <c r="B3122" t="s">
        <v>7387</v>
      </c>
      <c r="C3122" t="s">
        <v>33518</v>
      </c>
      <c r="D3122" t="s">
        <v>7388</v>
      </c>
      <c r="E3122" t="s">
        <v>7389</v>
      </c>
      <c r="F3122" t="s">
        <v>2616</v>
      </c>
      <c r="G3122">
        <v>8675304897</v>
      </c>
      <c r="H3122">
        <v>79002537.219999999</v>
      </c>
      <c r="I3122" t="s">
        <v>7390</v>
      </c>
      <c r="J3122" t="s">
        <v>7391</v>
      </c>
      <c r="K3122" t="s">
        <v>7392</v>
      </c>
      <c r="L3122" t="s">
        <v>7393</v>
      </c>
    </row>
    <row r="3123" spans="1:12" x14ac:dyDescent="0.4">
      <c r="A3123" t="s">
        <v>30431</v>
      </c>
      <c r="B3123" t="s">
        <v>9764</v>
      </c>
      <c r="C3123" t="s">
        <v>33519</v>
      </c>
      <c r="D3123" t="s">
        <v>9765</v>
      </c>
      <c r="E3123" t="s">
        <v>9766</v>
      </c>
      <c r="F3123" t="s">
        <v>142</v>
      </c>
      <c r="G3123">
        <v>1255811600</v>
      </c>
      <c r="H3123">
        <v>219440470.19999999</v>
      </c>
      <c r="I3123">
        <v>7658</v>
      </c>
      <c r="J3123" t="s">
        <v>9767</v>
      </c>
      <c r="K3123" t="s">
        <v>9768</v>
      </c>
      <c r="L3123" t="s">
        <v>9769</v>
      </c>
    </row>
    <row r="3124" spans="1:12" x14ac:dyDescent="0.4">
      <c r="A3124" t="s">
        <v>30431</v>
      </c>
      <c r="B3124" t="s">
        <v>11030</v>
      </c>
      <c r="C3124" t="s">
        <v>33520</v>
      </c>
      <c r="D3124" t="s">
        <v>11031</v>
      </c>
      <c r="E3124" t="s">
        <v>11032</v>
      </c>
      <c r="F3124" t="s">
        <v>40</v>
      </c>
      <c r="G3124">
        <v>1143993661</v>
      </c>
      <c r="H3124">
        <v>-517748952.69999999</v>
      </c>
      <c r="I3124">
        <v>8897</v>
      </c>
      <c r="J3124" t="s">
        <v>11033</v>
      </c>
      <c r="K3124" t="s">
        <v>11034</v>
      </c>
      <c r="L3124" t="s">
        <v>1336</v>
      </c>
    </row>
    <row r="3125" spans="1:12" x14ac:dyDescent="0.4">
      <c r="A3125" t="s">
        <v>30431</v>
      </c>
      <c r="B3125" t="s">
        <v>10884</v>
      </c>
      <c r="C3125" t="s">
        <v>33521</v>
      </c>
      <c r="D3125" t="s">
        <v>10885</v>
      </c>
      <c r="E3125" t="s">
        <v>10886</v>
      </c>
      <c r="F3125" t="s">
        <v>3350</v>
      </c>
      <c r="G3125">
        <v>5867561508</v>
      </c>
      <c r="H3125">
        <v>219643212.5</v>
      </c>
      <c r="I3125">
        <v>2246</v>
      </c>
      <c r="J3125" t="s">
        <v>10887</v>
      </c>
      <c r="K3125" t="s">
        <v>10888</v>
      </c>
      <c r="L3125" t="s">
        <v>10889</v>
      </c>
    </row>
    <row r="3126" spans="1:12" x14ac:dyDescent="0.4">
      <c r="A3126" t="s">
        <v>30431</v>
      </c>
      <c r="B3126" t="s">
        <v>10310</v>
      </c>
      <c r="C3126" t="s">
        <v>33522</v>
      </c>
      <c r="D3126" t="s">
        <v>10311</v>
      </c>
      <c r="E3126" t="s">
        <v>10312</v>
      </c>
      <c r="F3126" t="s">
        <v>773</v>
      </c>
      <c r="G3126">
        <v>647729979.10000002</v>
      </c>
      <c r="H3126">
        <v>-298775144.30000001</v>
      </c>
      <c r="I3126">
        <v>4935</v>
      </c>
      <c r="J3126" t="s">
        <v>10313</v>
      </c>
      <c r="K3126" t="s">
        <v>10314</v>
      </c>
      <c r="L3126" t="s">
        <v>10315</v>
      </c>
    </row>
    <row r="3127" spans="1:12" x14ac:dyDescent="0.4">
      <c r="A3127" t="s">
        <v>30431</v>
      </c>
      <c r="B3127" t="s">
        <v>10741</v>
      </c>
      <c r="C3127" t="s">
        <v>33523</v>
      </c>
      <c r="D3127" t="s">
        <v>10742</v>
      </c>
      <c r="E3127" t="s">
        <v>10743</v>
      </c>
      <c r="F3127" t="s">
        <v>419</v>
      </c>
      <c r="G3127">
        <v>7766934283</v>
      </c>
      <c r="H3127">
        <v>517808871.10000002</v>
      </c>
      <c r="I3127" t="s">
        <v>10744</v>
      </c>
      <c r="J3127" t="s">
        <v>10745</v>
      </c>
      <c r="K3127" t="s">
        <v>10746</v>
      </c>
      <c r="L3127" t="s">
        <v>10747</v>
      </c>
    </row>
    <row r="3128" spans="1:12" x14ac:dyDescent="0.4">
      <c r="A3128" t="s">
        <v>30428</v>
      </c>
      <c r="B3128" t="s">
        <v>9966</v>
      </c>
      <c r="C3128" t="s">
        <v>33524</v>
      </c>
      <c r="D3128" t="s">
        <v>9967</v>
      </c>
      <c r="E3128" t="s">
        <v>9968</v>
      </c>
      <c r="F3128" t="s">
        <v>440</v>
      </c>
      <c r="G3128">
        <v>6785528193</v>
      </c>
      <c r="H3128">
        <v>226583875.40000001</v>
      </c>
      <c r="I3128">
        <v>9041</v>
      </c>
      <c r="J3128" t="s">
        <v>9969</v>
      </c>
      <c r="K3128" t="s">
        <v>9970</v>
      </c>
      <c r="L3128" t="s">
        <v>9971</v>
      </c>
    </row>
    <row r="3129" spans="1:12" x14ac:dyDescent="0.4">
      <c r="A3129" t="s">
        <v>30431</v>
      </c>
      <c r="B3129" t="s">
        <v>10687</v>
      </c>
      <c r="C3129" t="s">
        <v>33525</v>
      </c>
      <c r="D3129" t="s">
        <v>10688</v>
      </c>
      <c r="E3129" t="s">
        <v>10689</v>
      </c>
      <c r="F3129" t="s">
        <v>17</v>
      </c>
      <c r="G3129">
        <v>75759239.640000001</v>
      </c>
      <c r="H3129">
        <v>-24462740.5</v>
      </c>
      <c r="I3129">
        <v>2371</v>
      </c>
      <c r="J3129" t="s">
        <v>10690</v>
      </c>
      <c r="K3129" t="s">
        <v>10691</v>
      </c>
      <c r="L3129" t="s">
        <v>10692</v>
      </c>
    </row>
    <row r="3130" spans="1:12" x14ac:dyDescent="0.4">
      <c r="A3130" t="s">
        <v>30428</v>
      </c>
      <c r="B3130" t="s">
        <v>9715</v>
      </c>
      <c r="C3130" t="s">
        <v>33526</v>
      </c>
      <c r="D3130" t="s">
        <v>9716</v>
      </c>
      <c r="E3130" t="s">
        <v>9717</v>
      </c>
      <c r="F3130" t="s">
        <v>2026</v>
      </c>
      <c r="G3130">
        <v>378802067.80000001</v>
      </c>
      <c r="H3130">
        <v>30099157.690000001</v>
      </c>
      <c r="I3130">
        <v>586</v>
      </c>
      <c r="J3130" t="s">
        <v>9718</v>
      </c>
      <c r="K3130" t="s">
        <v>9719</v>
      </c>
      <c r="L3130" t="s">
        <v>9720</v>
      </c>
    </row>
    <row r="3131" spans="1:12" x14ac:dyDescent="0.4">
      <c r="A3131" t="s">
        <v>30431</v>
      </c>
      <c r="B3131" t="s">
        <v>9509</v>
      </c>
      <c r="C3131" t="s">
        <v>33527</v>
      </c>
      <c r="D3131" t="s">
        <v>9510</v>
      </c>
      <c r="E3131" t="s">
        <v>9511</v>
      </c>
      <c r="F3131" t="s">
        <v>142</v>
      </c>
      <c r="G3131">
        <v>351392171</v>
      </c>
      <c r="H3131">
        <v>44431954.299999997</v>
      </c>
      <c r="I3131">
        <v>403</v>
      </c>
      <c r="J3131" t="s">
        <v>9512</v>
      </c>
      <c r="K3131" t="s">
        <v>9513</v>
      </c>
      <c r="L3131" t="s">
        <v>9514</v>
      </c>
    </row>
    <row r="3132" spans="1:12" x14ac:dyDescent="0.4">
      <c r="A3132" t="s">
        <v>30431</v>
      </c>
      <c r="B3132" t="s">
        <v>9251</v>
      </c>
      <c r="C3132" t="s">
        <v>33528</v>
      </c>
      <c r="D3132" t="s">
        <v>9252</v>
      </c>
      <c r="E3132" t="s">
        <v>9253</v>
      </c>
      <c r="F3132" t="s">
        <v>285</v>
      </c>
      <c r="G3132">
        <v>50246951.399999999</v>
      </c>
      <c r="H3132">
        <v>-903991.16</v>
      </c>
      <c r="I3132">
        <v>61</v>
      </c>
      <c r="J3132" t="s">
        <v>9254</v>
      </c>
      <c r="K3132" t="s">
        <v>9255</v>
      </c>
      <c r="L3132" t="s">
        <v>9256</v>
      </c>
    </row>
    <row r="3133" spans="1:12" x14ac:dyDescent="0.4">
      <c r="A3133" t="s">
        <v>30428</v>
      </c>
      <c r="B3133" t="s">
        <v>9233</v>
      </c>
      <c r="C3133" t="s">
        <v>33529</v>
      </c>
      <c r="D3133" t="s">
        <v>9234</v>
      </c>
      <c r="E3133" t="s">
        <v>9235</v>
      </c>
      <c r="F3133" t="s">
        <v>74</v>
      </c>
      <c r="G3133">
        <v>684858077.10000002</v>
      </c>
      <c r="H3133">
        <v>2365546.77</v>
      </c>
      <c r="I3133">
        <v>2779</v>
      </c>
      <c r="J3133" t="s">
        <v>9236</v>
      </c>
      <c r="K3133" t="s">
        <v>9237</v>
      </c>
      <c r="L3133" t="s">
        <v>9238</v>
      </c>
    </row>
    <row r="3134" spans="1:12" x14ac:dyDescent="0.4">
      <c r="A3134" t="s">
        <v>30428</v>
      </c>
      <c r="B3134" t="s">
        <v>17677</v>
      </c>
      <c r="C3134" t="s">
        <v>33530</v>
      </c>
      <c r="D3134" t="s">
        <v>17678</v>
      </c>
      <c r="E3134" t="s">
        <v>17679</v>
      </c>
      <c r="F3134" t="s">
        <v>32</v>
      </c>
      <c r="G3134">
        <v>141597369.90000001</v>
      </c>
      <c r="H3134">
        <v>49899295.57</v>
      </c>
      <c r="I3134">
        <v>364</v>
      </c>
      <c r="J3134" t="s">
        <v>17680</v>
      </c>
      <c r="K3134" t="s">
        <v>17681</v>
      </c>
      <c r="L3134" t="s">
        <v>17682</v>
      </c>
    </row>
    <row r="3135" spans="1:12" x14ac:dyDescent="0.4">
      <c r="A3135" t="s">
        <v>30431</v>
      </c>
      <c r="B3135" t="s">
        <v>21513</v>
      </c>
      <c r="C3135" t="s">
        <v>33531</v>
      </c>
      <c r="D3135" t="s">
        <v>21514</v>
      </c>
      <c r="E3135" t="s">
        <v>21515</v>
      </c>
      <c r="F3135" t="s">
        <v>25</v>
      </c>
      <c r="G3135">
        <v>10750069713</v>
      </c>
      <c r="H3135">
        <v>1948448515</v>
      </c>
      <c r="I3135" t="s">
        <v>21516</v>
      </c>
      <c r="J3135" t="s">
        <v>21517</v>
      </c>
      <c r="K3135" t="s">
        <v>21518</v>
      </c>
      <c r="L3135" t="s">
        <v>21519</v>
      </c>
    </row>
    <row r="3136" spans="1:12" x14ac:dyDescent="0.4">
      <c r="A3136" t="s">
        <v>30431</v>
      </c>
      <c r="B3136" t="s">
        <v>29481</v>
      </c>
      <c r="C3136" t="s">
        <v>33532</v>
      </c>
      <c r="D3136" t="s">
        <v>29482</v>
      </c>
      <c r="E3136" t="s">
        <v>29483</v>
      </c>
      <c r="F3136" t="s">
        <v>2051</v>
      </c>
      <c r="G3136">
        <v>540269960.5</v>
      </c>
      <c r="H3136">
        <v>5974597.5599999996</v>
      </c>
      <c r="I3136">
        <v>1411</v>
      </c>
      <c r="J3136" t="s">
        <v>29484</v>
      </c>
      <c r="K3136" t="s">
        <v>29485</v>
      </c>
      <c r="L3136" t="s">
        <v>29486</v>
      </c>
    </row>
    <row r="3137" spans="1:12" x14ac:dyDescent="0.4">
      <c r="A3137" t="s">
        <v>30431</v>
      </c>
      <c r="B3137" t="s">
        <v>11659</v>
      </c>
      <c r="C3137" t="s">
        <v>33533</v>
      </c>
      <c r="D3137" t="s">
        <v>11660</v>
      </c>
      <c r="E3137" t="s">
        <v>11661</v>
      </c>
      <c r="F3137" t="s">
        <v>54</v>
      </c>
      <c r="G3137">
        <v>99753310.260000005</v>
      </c>
      <c r="H3137">
        <v>-12614306.710000001</v>
      </c>
      <c r="I3137">
        <v>767</v>
      </c>
      <c r="J3137" t="s">
        <v>11662</v>
      </c>
      <c r="K3137" t="s">
        <v>11663</v>
      </c>
      <c r="L3137" t="s">
        <v>11664</v>
      </c>
    </row>
    <row r="3138" spans="1:12" x14ac:dyDescent="0.4">
      <c r="A3138" t="s">
        <v>30428</v>
      </c>
      <c r="B3138" t="s">
        <v>26988</v>
      </c>
      <c r="C3138" t="s">
        <v>33534</v>
      </c>
      <c r="D3138" t="s">
        <v>26989</v>
      </c>
      <c r="E3138" t="s">
        <v>26990</v>
      </c>
      <c r="F3138" t="s">
        <v>171</v>
      </c>
      <c r="G3138">
        <v>371045571.10000002</v>
      </c>
      <c r="H3138">
        <v>28669198.25</v>
      </c>
      <c r="I3138">
        <v>673</v>
      </c>
      <c r="J3138" t="s">
        <v>26991</v>
      </c>
      <c r="K3138" t="s">
        <v>26992</v>
      </c>
      <c r="L3138" t="s">
        <v>26993</v>
      </c>
    </row>
    <row r="3139" spans="1:12" x14ac:dyDescent="0.4">
      <c r="A3139" t="s">
        <v>30428</v>
      </c>
      <c r="B3139" t="s">
        <v>18781</v>
      </c>
      <c r="C3139" t="s">
        <v>33535</v>
      </c>
      <c r="D3139" t="s">
        <v>18782</v>
      </c>
      <c r="E3139" t="s">
        <v>18783</v>
      </c>
      <c r="F3139" t="s">
        <v>171</v>
      </c>
      <c r="G3139">
        <v>161245840.69999999</v>
      </c>
      <c r="H3139">
        <v>812386.19</v>
      </c>
      <c r="I3139">
        <v>1328</v>
      </c>
      <c r="J3139" t="s">
        <v>18784</v>
      </c>
      <c r="K3139" t="s">
        <v>18785</v>
      </c>
      <c r="L3139" t="s">
        <v>18786</v>
      </c>
    </row>
    <row r="3140" spans="1:12" x14ac:dyDescent="0.4">
      <c r="A3140" t="s">
        <v>30428</v>
      </c>
      <c r="B3140" t="s">
        <v>9226</v>
      </c>
      <c r="C3140" t="s">
        <v>33536</v>
      </c>
      <c r="D3140" t="s">
        <v>9227</v>
      </c>
      <c r="E3140" t="s">
        <v>9228</v>
      </c>
      <c r="F3140" t="s">
        <v>2051</v>
      </c>
      <c r="G3140">
        <v>3857613326</v>
      </c>
      <c r="H3140">
        <v>367576745.10000002</v>
      </c>
      <c r="I3140" t="s">
        <v>9229</v>
      </c>
      <c r="J3140" t="s">
        <v>9230</v>
      </c>
      <c r="K3140" t="s">
        <v>9231</v>
      </c>
      <c r="L3140" t="s">
        <v>9232</v>
      </c>
    </row>
    <row r="3141" spans="1:12" x14ac:dyDescent="0.4">
      <c r="A3141" t="s">
        <v>30428</v>
      </c>
      <c r="B3141" t="s">
        <v>4141</v>
      </c>
      <c r="C3141" t="s">
        <v>33537</v>
      </c>
      <c r="D3141" t="s">
        <v>4142</v>
      </c>
      <c r="E3141" t="s">
        <v>4143</v>
      </c>
      <c r="F3141" t="s">
        <v>917</v>
      </c>
      <c r="G3141">
        <v>553117885.89999998</v>
      </c>
      <c r="H3141">
        <v>-150005491.80000001</v>
      </c>
      <c r="I3141">
        <v>1893</v>
      </c>
      <c r="J3141" t="s">
        <v>4144</v>
      </c>
      <c r="K3141" t="s">
        <v>4145</v>
      </c>
      <c r="L3141" t="s">
        <v>4146</v>
      </c>
    </row>
    <row r="3142" spans="1:12" x14ac:dyDescent="0.4">
      <c r="A3142" t="s">
        <v>30431</v>
      </c>
      <c r="B3142" t="s">
        <v>22577</v>
      </c>
      <c r="C3142" t="s">
        <v>33538</v>
      </c>
      <c r="D3142" t="s">
        <v>22578</v>
      </c>
      <c r="E3142" t="s">
        <v>22579</v>
      </c>
      <c r="F3142" t="s">
        <v>1009</v>
      </c>
      <c r="G3142">
        <v>47237741.649999999</v>
      </c>
      <c r="H3142">
        <v>-4053976.37</v>
      </c>
      <c r="I3142">
        <v>191</v>
      </c>
      <c r="J3142" t="s">
        <v>22580</v>
      </c>
      <c r="K3142" t="s">
        <v>22581</v>
      </c>
      <c r="L3142" t="s">
        <v>22582</v>
      </c>
    </row>
    <row r="3143" spans="1:12" x14ac:dyDescent="0.4">
      <c r="A3143" t="s">
        <v>30428</v>
      </c>
      <c r="B3143" t="s">
        <v>11653</v>
      </c>
      <c r="C3143" t="s">
        <v>33539</v>
      </c>
      <c r="D3143" t="s">
        <v>11654</v>
      </c>
      <c r="E3143" t="s">
        <v>11655</v>
      </c>
      <c r="F3143" t="s">
        <v>110</v>
      </c>
      <c r="G3143">
        <v>588244525.89999998</v>
      </c>
      <c r="H3143">
        <v>23465067.59</v>
      </c>
      <c r="I3143">
        <v>1371</v>
      </c>
      <c r="J3143" t="s">
        <v>11656</v>
      </c>
      <c r="K3143" t="s">
        <v>11657</v>
      </c>
      <c r="L3143" t="s">
        <v>11658</v>
      </c>
    </row>
    <row r="3144" spans="1:12" x14ac:dyDescent="0.4">
      <c r="A3144" t="s">
        <v>30431</v>
      </c>
      <c r="B3144" t="s">
        <v>9220</v>
      </c>
      <c r="C3144" t="s">
        <v>33540</v>
      </c>
      <c r="D3144" t="s">
        <v>9221</v>
      </c>
      <c r="E3144" t="s">
        <v>9222</v>
      </c>
      <c r="F3144" t="s">
        <v>206</v>
      </c>
      <c r="G3144">
        <v>82455316.620000005</v>
      </c>
      <c r="H3144">
        <v>-4691438.8499999996</v>
      </c>
      <c r="I3144">
        <v>614</v>
      </c>
      <c r="J3144" t="s">
        <v>9223</v>
      </c>
      <c r="K3144" t="s">
        <v>9224</v>
      </c>
      <c r="L3144" t="s">
        <v>9225</v>
      </c>
    </row>
    <row r="3145" spans="1:12" x14ac:dyDescent="0.4">
      <c r="A3145" t="s">
        <v>30428</v>
      </c>
      <c r="B3145" t="s">
        <v>9214</v>
      </c>
      <c r="C3145" t="s">
        <v>33541</v>
      </c>
      <c r="D3145" t="s">
        <v>9215</v>
      </c>
      <c r="E3145" t="s">
        <v>9216</v>
      </c>
      <c r="F3145" t="s">
        <v>74</v>
      </c>
      <c r="G3145">
        <v>325428256</v>
      </c>
      <c r="H3145">
        <v>17792869.960000001</v>
      </c>
      <c r="I3145">
        <v>2066</v>
      </c>
      <c r="J3145" t="s">
        <v>9217</v>
      </c>
      <c r="K3145" t="s">
        <v>9218</v>
      </c>
      <c r="L3145" t="s">
        <v>9219</v>
      </c>
    </row>
    <row r="3146" spans="1:12" x14ac:dyDescent="0.4">
      <c r="A3146" t="s">
        <v>30431</v>
      </c>
      <c r="B3146" t="s">
        <v>9202</v>
      </c>
      <c r="C3146" t="s">
        <v>33542</v>
      </c>
      <c r="D3146" t="s">
        <v>9203</v>
      </c>
      <c r="E3146" t="s">
        <v>9204</v>
      </c>
      <c r="F3146" t="s">
        <v>163</v>
      </c>
      <c r="G3146">
        <v>213410123</v>
      </c>
      <c r="H3146">
        <v>17593143.93</v>
      </c>
      <c r="I3146">
        <v>546</v>
      </c>
      <c r="J3146" t="s">
        <v>9205</v>
      </c>
      <c r="K3146" t="s">
        <v>9206</v>
      </c>
      <c r="L3146" t="s">
        <v>9207</v>
      </c>
    </row>
    <row r="3147" spans="1:12" x14ac:dyDescent="0.4">
      <c r="A3147" t="s">
        <v>30431</v>
      </c>
      <c r="B3147" t="s">
        <v>9196</v>
      </c>
      <c r="C3147" t="s">
        <v>33543</v>
      </c>
      <c r="D3147" t="s">
        <v>9197</v>
      </c>
      <c r="E3147" t="s">
        <v>9198</v>
      </c>
      <c r="F3147" t="s">
        <v>213</v>
      </c>
      <c r="G3147">
        <v>215585239.30000001</v>
      </c>
      <c r="H3147">
        <v>-51340179.909999996</v>
      </c>
      <c r="I3147">
        <v>2240</v>
      </c>
      <c r="J3147" t="s">
        <v>9199</v>
      </c>
      <c r="K3147" t="s">
        <v>9200</v>
      </c>
      <c r="L3147" t="s">
        <v>9201</v>
      </c>
    </row>
    <row r="3148" spans="1:12" x14ac:dyDescent="0.4">
      <c r="A3148" t="s">
        <v>30431</v>
      </c>
      <c r="B3148" t="s">
        <v>9190</v>
      </c>
      <c r="C3148" t="s">
        <v>33544</v>
      </c>
      <c r="D3148" t="s">
        <v>9191</v>
      </c>
      <c r="E3148" t="s">
        <v>9192</v>
      </c>
      <c r="F3148" t="s">
        <v>40</v>
      </c>
      <c r="G3148">
        <v>28598823326</v>
      </c>
      <c r="H3148">
        <v>187325954</v>
      </c>
      <c r="I3148">
        <v>5210</v>
      </c>
      <c r="J3148" t="s">
        <v>9193</v>
      </c>
      <c r="K3148" t="s">
        <v>9194</v>
      </c>
      <c r="L3148" t="s">
        <v>9195</v>
      </c>
    </row>
    <row r="3149" spans="1:12" x14ac:dyDescent="0.4">
      <c r="A3149" t="s">
        <v>30431</v>
      </c>
      <c r="B3149" t="s">
        <v>9183</v>
      </c>
      <c r="C3149" t="s">
        <v>33545</v>
      </c>
      <c r="D3149" t="s">
        <v>9184</v>
      </c>
      <c r="E3149" t="s">
        <v>9185</v>
      </c>
      <c r="F3149" t="s">
        <v>40</v>
      </c>
      <c r="G3149">
        <v>1924625989</v>
      </c>
      <c r="H3149">
        <v>31148616.079999998</v>
      </c>
      <c r="I3149" t="s">
        <v>9186</v>
      </c>
      <c r="J3149" t="s">
        <v>9187</v>
      </c>
      <c r="K3149" t="s">
        <v>9188</v>
      </c>
      <c r="L3149" t="s">
        <v>9189</v>
      </c>
    </row>
    <row r="3150" spans="1:12" x14ac:dyDescent="0.4">
      <c r="A3150" t="s">
        <v>30431</v>
      </c>
      <c r="B3150" t="s">
        <v>9171</v>
      </c>
      <c r="C3150" t="s">
        <v>33546</v>
      </c>
      <c r="D3150" t="s">
        <v>9172</v>
      </c>
      <c r="E3150" t="s">
        <v>9173</v>
      </c>
      <c r="F3150" t="s">
        <v>47</v>
      </c>
      <c r="G3150">
        <v>1453978630</v>
      </c>
      <c r="H3150">
        <v>-114291898.09999999</v>
      </c>
      <c r="I3150">
        <v>2621</v>
      </c>
      <c r="J3150" t="s">
        <v>9174</v>
      </c>
      <c r="K3150" t="s">
        <v>9175</v>
      </c>
      <c r="L3150" t="s">
        <v>9176</v>
      </c>
    </row>
    <row r="3151" spans="1:12" x14ac:dyDescent="0.4">
      <c r="A3151" t="s">
        <v>30493</v>
      </c>
      <c r="B3151" t="s">
        <v>4135</v>
      </c>
      <c r="C3151" t="s">
        <v>33547</v>
      </c>
      <c r="D3151" t="s">
        <v>4136</v>
      </c>
      <c r="E3151" t="s">
        <v>4137</v>
      </c>
      <c r="F3151" t="s">
        <v>238</v>
      </c>
      <c r="G3151">
        <v>123548482.3</v>
      </c>
      <c r="H3151">
        <v>-346669.28</v>
      </c>
      <c r="I3151">
        <v>480</v>
      </c>
      <c r="J3151" t="s">
        <v>4138</v>
      </c>
      <c r="K3151" t="s">
        <v>4139</v>
      </c>
      <c r="L3151" t="s">
        <v>4140</v>
      </c>
    </row>
    <row r="3152" spans="1:12" x14ac:dyDescent="0.4">
      <c r="A3152" t="s">
        <v>30428</v>
      </c>
      <c r="B3152" t="s">
        <v>17737</v>
      </c>
      <c r="C3152" t="s">
        <v>33548</v>
      </c>
      <c r="D3152" t="s">
        <v>17738</v>
      </c>
      <c r="E3152" t="s">
        <v>17739</v>
      </c>
      <c r="F3152" t="s">
        <v>1035</v>
      </c>
      <c r="G3152">
        <v>341659620.39999998</v>
      </c>
      <c r="H3152">
        <v>80972815.439999998</v>
      </c>
      <c r="I3152">
        <v>1580</v>
      </c>
      <c r="J3152" t="s">
        <v>17740</v>
      </c>
      <c r="K3152" t="s">
        <v>17741</v>
      </c>
      <c r="L3152" t="s">
        <v>17742</v>
      </c>
    </row>
    <row r="3153" spans="1:12" x14ac:dyDescent="0.4">
      <c r="A3153" t="s">
        <v>30428</v>
      </c>
      <c r="B3153" t="s">
        <v>9111</v>
      </c>
      <c r="C3153" t="s">
        <v>33549</v>
      </c>
      <c r="D3153" t="s">
        <v>9112</v>
      </c>
      <c r="E3153" t="s">
        <v>9113</v>
      </c>
      <c r="F3153" t="s">
        <v>32</v>
      </c>
      <c r="G3153">
        <v>860364945.29999995</v>
      </c>
      <c r="H3153">
        <v>74716070.900000006</v>
      </c>
      <c r="I3153">
        <v>5037</v>
      </c>
      <c r="J3153" t="s">
        <v>9114</v>
      </c>
      <c r="K3153" t="s">
        <v>9115</v>
      </c>
      <c r="L3153" t="s">
        <v>9116</v>
      </c>
    </row>
    <row r="3154" spans="1:12" x14ac:dyDescent="0.4">
      <c r="A3154" t="s">
        <v>30428</v>
      </c>
      <c r="B3154" t="s">
        <v>24200</v>
      </c>
      <c r="C3154" t="s">
        <v>33550</v>
      </c>
      <c r="D3154" t="s">
        <v>24201</v>
      </c>
      <c r="E3154" t="s">
        <v>24202</v>
      </c>
      <c r="F3154" t="s">
        <v>32</v>
      </c>
      <c r="G3154">
        <v>4767684604</v>
      </c>
      <c r="H3154">
        <v>482443630.10000002</v>
      </c>
      <c r="I3154" t="s">
        <v>24203</v>
      </c>
      <c r="J3154" t="s">
        <v>24204</v>
      </c>
      <c r="K3154" t="s">
        <v>24205</v>
      </c>
      <c r="L3154" t="s">
        <v>24206</v>
      </c>
    </row>
    <row r="3155" spans="1:12" x14ac:dyDescent="0.4">
      <c r="A3155" t="s">
        <v>30431</v>
      </c>
      <c r="B3155" t="s">
        <v>2789</v>
      </c>
      <c r="C3155" t="s">
        <v>33551</v>
      </c>
      <c r="D3155" t="s">
        <v>2790</v>
      </c>
      <c r="E3155" t="s">
        <v>2791</v>
      </c>
      <c r="F3155" t="s">
        <v>681</v>
      </c>
      <c r="G3155">
        <v>126642185.8</v>
      </c>
      <c r="H3155">
        <v>5834641.5700000003</v>
      </c>
      <c r="I3155">
        <v>560</v>
      </c>
      <c r="J3155" t="s">
        <v>2792</v>
      </c>
      <c r="K3155" t="s">
        <v>2793</v>
      </c>
      <c r="L3155" t="s">
        <v>2794</v>
      </c>
    </row>
    <row r="3156" spans="1:12" x14ac:dyDescent="0.4">
      <c r="A3156" t="s">
        <v>30428</v>
      </c>
      <c r="B3156" t="s">
        <v>2072</v>
      </c>
      <c r="C3156" t="s">
        <v>33552</v>
      </c>
      <c r="D3156" t="s">
        <v>2073</v>
      </c>
      <c r="E3156" t="s">
        <v>2074</v>
      </c>
      <c r="F3156" t="s">
        <v>32</v>
      </c>
      <c r="G3156">
        <v>274769706</v>
      </c>
      <c r="H3156">
        <v>31531986.5</v>
      </c>
      <c r="I3156">
        <v>897</v>
      </c>
      <c r="J3156" t="s">
        <v>2075</v>
      </c>
      <c r="K3156" t="s">
        <v>2076</v>
      </c>
      <c r="L3156" t="s">
        <v>2077</v>
      </c>
    </row>
    <row r="3157" spans="1:12" x14ac:dyDescent="0.4">
      <c r="A3157" t="s">
        <v>30431</v>
      </c>
      <c r="B3157" t="s">
        <v>9105</v>
      </c>
      <c r="C3157" t="s">
        <v>33553</v>
      </c>
      <c r="D3157" t="s">
        <v>9106</v>
      </c>
      <c r="E3157" t="s">
        <v>9107</v>
      </c>
      <c r="F3157" t="s">
        <v>171</v>
      </c>
      <c r="G3157">
        <v>549901668.89999998</v>
      </c>
      <c r="H3157">
        <v>59550670.700000003</v>
      </c>
      <c r="I3157">
        <v>1647</v>
      </c>
      <c r="J3157" t="s">
        <v>9108</v>
      </c>
      <c r="K3157" t="s">
        <v>9109</v>
      </c>
      <c r="L3157" t="s">
        <v>9110</v>
      </c>
    </row>
    <row r="3158" spans="1:12" x14ac:dyDescent="0.4">
      <c r="A3158" t="s">
        <v>30431</v>
      </c>
      <c r="B3158" t="s">
        <v>9099</v>
      </c>
      <c r="C3158" t="s">
        <v>33554</v>
      </c>
      <c r="D3158" t="s">
        <v>9100</v>
      </c>
      <c r="E3158" t="s">
        <v>9101</v>
      </c>
      <c r="F3158" t="s">
        <v>67</v>
      </c>
      <c r="G3158">
        <v>1440338426</v>
      </c>
      <c r="H3158">
        <v>47015668.640000001</v>
      </c>
      <c r="I3158">
        <v>3283</v>
      </c>
      <c r="J3158" t="s">
        <v>9102</v>
      </c>
      <c r="K3158" t="s">
        <v>9103</v>
      </c>
      <c r="L3158" t="s">
        <v>9104</v>
      </c>
    </row>
    <row r="3159" spans="1:12" x14ac:dyDescent="0.4">
      <c r="A3159" t="s">
        <v>30431</v>
      </c>
      <c r="B3159" t="s">
        <v>24188</v>
      </c>
      <c r="C3159" t="s">
        <v>33555</v>
      </c>
      <c r="D3159" t="s">
        <v>24189</v>
      </c>
      <c r="E3159" t="s">
        <v>24190</v>
      </c>
      <c r="F3159" t="s">
        <v>681</v>
      </c>
      <c r="G3159">
        <v>2736677617</v>
      </c>
      <c r="H3159">
        <v>45713061.329999998</v>
      </c>
      <c r="I3159">
        <v>3059</v>
      </c>
      <c r="J3159" t="s">
        <v>24191</v>
      </c>
      <c r="K3159" t="s">
        <v>24192</v>
      </c>
      <c r="L3159" t="s">
        <v>24193</v>
      </c>
    </row>
    <row r="3160" spans="1:12" x14ac:dyDescent="0.4">
      <c r="A3160" t="s">
        <v>30428</v>
      </c>
      <c r="B3160" t="s">
        <v>2985</v>
      </c>
      <c r="C3160" t="s">
        <v>33556</v>
      </c>
      <c r="D3160" t="s">
        <v>2986</v>
      </c>
      <c r="E3160" t="s">
        <v>2987</v>
      </c>
      <c r="F3160" t="s">
        <v>88</v>
      </c>
      <c r="G3160">
        <v>185166102.80000001</v>
      </c>
      <c r="H3160">
        <v>20799549.32</v>
      </c>
      <c r="I3160">
        <v>1114</v>
      </c>
      <c r="J3160" t="s">
        <v>2988</v>
      </c>
      <c r="K3160" t="s">
        <v>2989</v>
      </c>
      <c r="L3160" t="s">
        <v>2990</v>
      </c>
    </row>
    <row r="3161" spans="1:12" x14ac:dyDescent="0.4">
      <c r="A3161" t="s">
        <v>30428</v>
      </c>
      <c r="B3161" t="s">
        <v>23170</v>
      </c>
      <c r="C3161" t="s">
        <v>33557</v>
      </c>
      <c r="D3161" t="s">
        <v>23171</v>
      </c>
      <c r="E3161" t="s">
        <v>23172</v>
      </c>
      <c r="F3161" t="s">
        <v>88</v>
      </c>
      <c r="G3161">
        <v>576148030.60000002</v>
      </c>
      <c r="H3161">
        <v>-87046720.079999998</v>
      </c>
      <c r="I3161">
        <v>1227</v>
      </c>
      <c r="J3161" t="s">
        <v>23173</v>
      </c>
      <c r="K3161" t="s">
        <v>23174</v>
      </c>
      <c r="L3161" t="s">
        <v>23175</v>
      </c>
    </row>
    <row r="3162" spans="1:12" x14ac:dyDescent="0.4">
      <c r="A3162" t="s">
        <v>30428</v>
      </c>
      <c r="B3162" t="s">
        <v>15060</v>
      </c>
      <c r="C3162" t="s">
        <v>33558</v>
      </c>
      <c r="D3162" t="s">
        <v>15061</v>
      </c>
      <c r="E3162" t="s">
        <v>15062</v>
      </c>
      <c r="F3162" t="s">
        <v>74</v>
      </c>
      <c r="G3162">
        <v>354872556.89999998</v>
      </c>
      <c r="H3162">
        <v>24248492.809999999</v>
      </c>
      <c r="I3162">
        <v>1695</v>
      </c>
      <c r="J3162" t="s">
        <v>15063</v>
      </c>
      <c r="K3162" t="s">
        <v>15064</v>
      </c>
      <c r="L3162" t="s">
        <v>15065</v>
      </c>
    </row>
    <row r="3163" spans="1:12" x14ac:dyDescent="0.4">
      <c r="A3163" t="s">
        <v>30431</v>
      </c>
      <c r="B3163" t="s">
        <v>25305</v>
      </c>
      <c r="C3163" t="s">
        <v>33559</v>
      </c>
      <c r="D3163" t="s">
        <v>25306</v>
      </c>
      <c r="E3163" t="s">
        <v>25307</v>
      </c>
      <c r="F3163" t="s">
        <v>917</v>
      </c>
      <c r="G3163">
        <v>3379108035</v>
      </c>
      <c r="H3163">
        <v>-65334055.609999999</v>
      </c>
      <c r="I3163" t="s">
        <v>25308</v>
      </c>
      <c r="J3163" t="s">
        <v>25309</v>
      </c>
      <c r="K3163" t="s">
        <v>25310</v>
      </c>
      <c r="L3163" t="s">
        <v>25311</v>
      </c>
    </row>
    <row r="3164" spans="1:12" x14ac:dyDescent="0.4">
      <c r="A3164" t="s">
        <v>30428</v>
      </c>
      <c r="B3164" t="s">
        <v>26728</v>
      </c>
      <c r="C3164" t="s">
        <v>33560</v>
      </c>
      <c r="D3164" t="s">
        <v>26729</v>
      </c>
      <c r="E3164" t="s">
        <v>26730</v>
      </c>
      <c r="F3164" t="s">
        <v>110</v>
      </c>
      <c r="G3164">
        <v>80744800.390000001</v>
      </c>
      <c r="H3164">
        <v>14292867.6</v>
      </c>
      <c r="I3164">
        <v>680</v>
      </c>
      <c r="J3164" t="s">
        <v>26731</v>
      </c>
      <c r="K3164" t="s">
        <v>26732</v>
      </c>
      <c r="L3164" t="s">
        <v>26733</v>
      </c>
    </row>
    <row r="3165" spans="1:12" x14ac:dyDescent="0.4">
      <c r="A3165" t="s">
        <v>30428</v>
      </c>
      <c r="B3165" t="s">
        <v>19812</v>
      </c>
      <c r="C3165" t="s">
        <v>33561</v>
      </c>
      <c r="D3165" t="s">
        <v>19813</v>
      </c>
      <c r="E3165" t="s">
        <v>19814</v>
      </c>
      <c r="F3165" t="s">
        <v>2051</v>
      </c>
      <c r="G3165">
        <v>2226248065</v>
      </c>
      <c r="H3165">
        <v>125483616.3</v>
      </c>
      <c r="I3165">
        <v>3692</v>
      </c>
      <c r="J3165" t="s">
        <v>19815</v>
      </c>
      <c r="K3165" t="s">
        <v>19816</v>
      </c>
      <c r="L3165" t="s">
        <v>19817</v>
      </c>
    </row>
    <row r="3166" spans="1:12" x14ac:dyDescent="0.4">
      <c r="A3166" t="s">
        <v>30428</v>
      </c>
      <c r="B3166" t="s">
        <v>9069</v>
      </c>
      <c r="C3166" t="s">
        <v>33562</v>
      </c>
      <c r="D3166" t="s">
        <v>9070</v>
      </c>
      <c r="E3166" t="s">
        <v>9071</v>
      </c>
      <c r="F3166" t="s">
        <v>156</v>
      </c>
      <c r="G3166">
        <v>1439747249</v>
      </c>
      <c r="H3166">
        <v>651863092.89999998</v>
      </c>
      <c r="I3166">
        <v>1729</v>
      </c>
      <c r="J3166" t="s">
        <v>9072</v>
      </c>
      <c r="K3166" t="s">
        <v>9073</v>
      </c>
      <c r="L3166" t="s">
        <v>9074</v>
      </c>
    </row>
    <row r="3167" spans="1:12" x14ac:dyDescent="0.4">
      <c r="A3167" t="s">
        <v>30431</v>
      </c>
      <c r="B3167" t="s">
        <v>13287</v>
      </c>
      <c r="C3167" t="s">
        <v>33563</v>
      </c>
      <c r="D3167" t="s">
        <v>13288</v>
      </c>
      <c r="E3167" t="s">
        <v>13289</v>
      </c>
      <c r="F3167" t="s">
        <v>171</v>
      </c>
      <c r="G3167">
        <v>419265277</v>
      </c>
      <c r="H3167">
        <v>21514316.309999999</v>
      </c>
      <c r="I3167">
        <v>2028</v>
      </c>
      <c r="J3167" t="s">
        <v>13290</v>
      </c>
      <c r="K3167" t="s">
        <v>13291</v>
      </c>
      <c r="L3167" t="s">
        <v>13292</v>
      </c>
    </row>
    <row r="3168" spans="1:12" x14ac:dyDescent="0.4">
      <c r="A3168" t="s">
        <v>30431</v>
      </c>
      <c r="B3168" t="s">
        <v>9063</v>
      </c>
      <c r="C3168" t="s">
        <v>33564</v>
      </c>
      <c r="D3168" t="s">
        <v>9064</v>
      </c>
      <c r="E3168" t="s">
        <v>9065</v>
      </c>
      <c r="F3168" t="s">
        <v>378</v>
      </c>
      <c r="G3168">
        <v>495237802.39999998</v>
      </c>
      <c r="H3168">
        <v>72888352.019999996</v>
      </c>
      <c r="I3168">
        <v>1320</v>
      </c>
      <c r="J3168" t="s">
        <v>9066</v>
      </c>
      <c r="K3168" t="s">
        <v>9067</v>
      </c>
      <c r="L3168" t="s">
        <v>9068</v>
      </c>
    </row>
    <row r="3169" spans="1:12" x14ac:dyDescent="0.4">
      <c r="A3169" t="s">
        <v>30431</v>
      </c>
      <c r="B3169" t="s">
        <v>9093</v>
      </c>
      <c r="C3169" t="s">
        <v>33565</v>
      </c>
      <c r="D3169" t="s">
        <v>9094</v>
      </c>
      <c r="E3169" t="s">
        <v>9095</v>
      </c>
      <c r="F3169" t="s">
        <v>32</v>
      </c>
      <c r="G3169">
        <v>2028502935</v>
      </c>
      <c r="H3169">
        <v>202101423.69999999</v>
      </c>
      <c r="I3169">
        <v>9826</v>
      </c>
      <c r="J3169" t="s">
        <v>9096</v>
      </c>
      <c r="K3169" t="s">
        <v>9097</v>
      </c>
      <c r="L3169" t="s">
        <v>9098</v>
      </c>
    </row>
    <row r="3170" spans="1:12" x14ac:dyDescent="0.4">
      <c r="A3170" t="s">
        <v>30431</v>
      </c>
      <c r="B3170" t="s">
        <v>9087</v>
      </c>
      <c r="C3170" t="s">
        <v>33566</v>
      </c>
      <c r="D3170" t="s">
        <v>9088</v>
      </c>
      <c r="E3170" t="s">
        <v>9089</v>
      </c>
      <c r="F3170" t="s">
        <v>391</v>
      </c>
      <c r="G3170">
        <v>312988931.60000002</v>
      </c>
      <c r="H3170">
        <v>23393566.449999999</v>
      </c>
      <c r="I3170">
        <v>2675</v>
      </c>
      <c r="J3170" t="s">
        <v>9090</v>
      </c>
      <c r="K3170" t="s">
        <v>9091</v>
      </c>
      <c r="L3170" t="s">
        <v>9092</v>
      </c>
    </row>
    <row r="3171" spans="1:12" x14ac:dyDescent="0.4">
      <c r="A3171" t="s">
        <v>30431</v>
      </c>
      <c r="B3171" t="s">
        <v>13305</v>
      </c>
      <c r="C3171" t="s">
        <v>33567</v>
      </c>
      <c r="D3171" t="s">
        <v>13306</v>
      </c>
      <c r="E3171" t="s">
        <v>13307</v>
      </c>
      <c r="F3171" t="s">
        <v>440</v>
      </c>
      <c r="G3171">
        <v>1134257752</v>
      </c>
      <c r="H3171">
        <v>30852412.309999999</v>
      </c>
      <c r="I3171">
        <v>2091</v>
      </c>
      <c r="J3171" t="s">
        <v>13308</v>
      </c>
      <c r="K3171" t="s">
        <v>13309</v>
      </c>
      <c r="L3171" t="s">
        <v>13310</v>
      </c>
    </row>
    <row r="3172" spans="1:12" x14ac:dyDescent="0.4">
      <c r="A3172" t="s">
        <v>30431</v>
      </c>
      <c r="B3172" t="s">
        <v>8034</v>
      </c>
      <c r="C3172" t="s">
        <v>33568</v>
      </c>
      <c r="D3172" t="s">
        <v>8035</v>
      </c>
      <c r="E3172" t="s">
        <v>8036</v>
      </c>
      <c r="F3172" t="s">
        <v>391</v>
      </c>
      <c r="G3172">
        <v>866719080.70000005</v>
      </c>
      <c r="H3172">
        <v>7829939.1399999997</v>
      </c>
      <c r="I3172">
        <v>5278</v>
      </c>
      <c r="J3172" t="s">
        <v>8037</v>
      </c>
      <c r="K3172" t="s">
        <v>8038</v>
      </c>
      <c r="L3172" t="s">
        <v>8039</v>
      </c>
    </row>
    <row r="3173" spans="1:12" x14ac:dyDescent="0.4">
      <c r="A3173" t="s">
        <v>30431</v>
      </c>
      <c r="B3173" t="s">
        <v>9081</v>
      </c>
      <c r="C3173" t="s">
        <v>33569</v>
      </c>
      <c r="D3173" t="s">
        <v>9082</v>
      </c>
      <c r="E3173" t="s">
        <v>9083</v>
      </c>
      <c r="F3173" t="s">
        <v>149</v>
      </c>
      <c r="G3173" t="s">
        <v>83</v>
      </c>
      <c r="H3173" t="s">
        <v>83</v>
      </c>
      <c r="I3173">
        <v>1082</v>
      </c>
      <c r="J3173" t="s">
        <v>9084</v>
      </c>
      <c r="K3173" t="s">
        <v>9085</v>
      </c>
      <c r="L3173" t="s">
        <v>9086</v>
      </c>
    </row>
    <row r="3174" spans="1:12" x14ac:dyDescent="0.4">
      <c r="A3174" t="s">
        <v>30431</v>
      </c>
      <c r="B3174" t="s">
        <v>26722</v>
      </c>
      <c r="C3174" t="s">
        <v>33570</v>
      </c>
      <c r="D3174" t="s">
        <v>26723</v>
      </c>
      <c r="E3174" t="s">
        <v>26724</v>
      </c>
      <c r="F3174" t="s">
        <v>74</v>
      </c>
      <c r="G3174">
        <v>71531806.079999998</v>
      </c>
      <c r="H3174">
        <v>14716250.99</v>
      </c>
      <c r="I3174">
        <v>715</v>
      </c>
      <c r="J3174" t="s">
        <v>26725</v>
      </c>
      <c r="K3174" t="s">
        <v>26726</v>
      </c>
      <c r="L3174" t="s">
        <v>26727</v>
      </c>
    </row>
    <row r="3175" spans="1:12" x14ac:dyDescent="0.4">
      <c r="A3175" t="s">
        <v>30431</v>
      </c>
      <c r="B3175" t="s">
        <v>9057</v>
      </c>
      <c r="C3175" t="s">
        <v>33571</v>
      </c>
      <c r="D3175" t="s">
        <v>9058</v>
      </c>
      <c r="E3175" t="s">
        <v>9059</v>
      </c>
      <c r="F3175" t="s">
        <v>25</v>
      </c>
      <c r="G3175">
        <v>231317542.09999999</v>
      </c>
      <c r="H3175">
        <v>35150940.5</v>
      </c>
      <c r="I3175">
        <v>1569</v>
      </c>
      <c r="J3175" t="s">
        <v>9060</v>
      </c>
      <c r="K3175" t="s">
        <v>9061</v>
      </c>
      <c r="L3175" t="s">
        <v>9062</v>
      </c>
    </row>
    <row r="3176" spans="1:12" x14ac:dyDescent="0.4">
      <c r="A3176" t="s">
        <v>30431</v>
      </c>
      <c r="B3176" t="s">
        <v>9051</v>
      </c>
      <c r="C3176" t="s">
        <v>33572</v>
      </c>
      <c r="D3176" t="s">
        <v>9052</v>
      </c>
      <c r="E3176" t="s">
        <v>9053</v>
      </c>
      <c r="F3176" t="s">
        <v>509</v>
      </c>
      <c r="G3176">
        <v>263886323.09999999</v>
      </c>
      <c r="H3176">
        <v>13087220.859999999</v>
      </c>
      <c r="I3176">
        <v>547</v>
      </c>
      <c r="J3176" t="s">
        <v>9054</v>
      </c>
      <c r="K3176" t="s">
        <v>9055</v>
      </c>
      <c r="L3176" t="s">
        <v>9056</v>
      </c>
    </row>
    <row r="3177" spans="1:12" x14ac:dyDescent="0.4">
      <c r="A3177" t="s">
        <v>30431</v>
      </c>
      <c r="B3177" t="s">
        <v>15611</v>
      </c>
      <c r="C3177" t="s">
        <v>33573</v>
      </c>
      <c r="D3177" t="s">
        <v>15612</v>
      </c>
      <c r="E3177" t="s">
        <v>15613</v>
      </c>
      <c r="F3177" t="s">
        <v>192</v>
      </c>
      <c r="G3177">
        <v>180619028.59999999</v>
      </c>
      <c r="H3177">
        <v>39228029.030000001</v>
      </c>
      <c r="I3177">
        <v>462</v>
      </c>
      <c r="J3177" t="s">
        <v>15614</v>
      </c>
      <c r="K3177" t="s">
        <v>15615</v>
      </c>
      <c r="L3177" t="s">
        <v>15616</v>
      </c>
    </row>
    <row r="3178" spans="1:12" x14ac:dyDescent="0.4">
      <c r="A3178" t="s">
        <v>30428</v>
      </c>
      <c r="B3178" t="s">
        <v>9044</v>
      </c>
      <c r="C3178" t="s">
        <v>9045</v>
      </c>
      <c r="D3178" t="s">
        <v>9046</v>
      </c>
      <c r="E3178" t="s">
        <v>9047</v>
      </c>
      <c r="F3178" t="s">
        <v>812</v>
      </c>
      <c r="G3178">
        <v>4340373220</v>
      </c>
      <c r="H3178">
        <v>712596796.5</v>
      </c>
      <c r="I3178">
        <v>1631</v>
      </c>
      <c r="J3178" t="s">
        <v>9048</v>
      </c>
      <c r="K3178" t="s">
        <v>9049</v>
      </c>
      <c r="L3178" t="s">
        <v>9050</v>
      </c>
    </row>
    <row r="3179" spans="1:12" x14ac:dyDescent="0.4">
      <c r="A3179" t="s">
        <v>30431</v>
      </c>
      <c r="B3179" t="s">
        <v>9892</v>
      </c>
      <c r="C3179" t="s">
        <v>33574</v>
      </c>
      <c r="D3179" t="s">
        <v>9893</v>
      </c>
      <c r="E3179" t="s">
        <v>9894</v>
      </c>
      <c r="F3179" t="s">
        <v>171</v>
      </c>
      <c r="G3179">
        <v>237561338.59999999</v>
      </c>
      <c r="H3179">
        <v>22970980</v>
      </c>
      <c r="I3179">
        <v>1251</v>
      </c>
      <c r="J3179" t="s">
        <v>9895</v>
      </c>
      <c r="K3179" t="s">
        <v>9896</v>
      </c>
      <c r="L3179" t="s">
        <v>9897</v>
      </c>
    </row>
    <row r="3180" spans="1:12" x14ac:dyDescent="0.4">
      <c r="A3180" t="s">
        <v>30428</v>
      </c>
      <c r="B3180" t="s">
        <v>11647</v>
      </c>
      <c r="C3180" t="s">
        <v>33575</v>
      </c>
      <c r="D3180" t="s">
        <v>11648</v>
      </c>
      <c r="E3180" t="s">
        <v>11649</v>
      </c>
      <c r="F3180" t="s">
        <v>378</v>
      </c>
      <c r="G3180">
        <v>189407619.40000001</v>
      </c>
      <c r="H3180">
        <v>14125216.35</v>
      </c>
      <c r="I3180">
        <v>934</v>
      </c>
      <c r="J3180" t="s">
        <v>11650</v>
      </c>
      <c r="K3180" t="s">
        <v>11651</v>
      </c>
      <c r="L3180" t="s">
        <v>11652</v>
      </c>
    </row>
    <row r="3181" spans="1:12" x14ac:dyDescent="0.4">
      <c r="A3181" t="s">
        <v>30431</v>
      </c>
      <c r="B3181" t="s">
        <v>24182</v>
      </c>
      <c r="C3181" t="s">
        <v>33576</v>
      </c>
      <c r="D3181" t="s">
        <v>24183</v>
      </c>
      <c r="E3181" t="s">
        <v>24184</v>
      </c>
      <c r="F3181" t="s">
        <v>185</v>
      </c>
      <c r="G3181">
        <v>380045499.10000002</v>
      </c>
      <c r="H3181">
        <v>62087455.880000003</v>
      </c>
      <c r="I3181">
        <v>1364</v>
      </c>
      <c r="J3181" t="s">
        <v>24185</v>
      </c>
      <c r="K3181" t="s">
        <v>24186</v>
      </c>
      <c r="L3181" t="s">
        <v>24187</v>
      </c>
    </row>
    <row r="3182" spans="1:12" x14ac:dyDescent="0.4">
      <c r="A3182" t="s">
        <v>30428</v>
      </c>
      <c r="B3182" t="s">
        <v>9038</v>
      </c>
      <c r="C3182" t="s">
        <v>33577</v>
      </c>
      <c r="D3182" t="s">
        <v>9039</v>
      </c>
      <c r="E3182" t="s">
        <v>9040</v>
      </c>
      <c r="F3182" t="s">
        <v>32</v>
      </c>
      <c r="G3182">
        <v>353723933.80000001</v>
      </c>
      <c r="H3182">
        <v>4311124.71</v>
      </c>
      <c r="I3182">
        <v>869</v>
      </c>
      <c r="J3182" t="s">
        <v>9041</v>
      </c>
      <c r="K3182" t="s">
        <v>9042</v>
      </c>
      <c r="L3182" t="s">
        <v>9043</v>
      </c>
    </row>
    <row r="3183" spans="1:12" x14ac:dyDescent="0.4">
      <c r="A3183" t="s">
        <v>30431</v>
      </c>
      <c r="B3183" t="s">
        <v>9032</v>
      </c>
      <c r="C3183" t="s">
        <v>33578</v>
      </c>
      <c r="D3183" t="s">
        <v>9033</v>
      </c>
      <c r="E3183" t="s">
        <v>9034</v>
      </c>
      <c r="F3183" t="s">
        <v>206</v>
      </c>
      <c r="G3183">
        <v>260735064.30000001</v>
      </c>
      <c r="H3183">
        <v>50608751.82</v>
      </c>
      <c r="I3183">
        <v>1008</v>
      </c>
      <c r="J3183" t="s">
        <v>9035</v>
      </c>
      <c r="K3183" t="s">
        <v>9036</v>
      </c>
      <c r="L3183" t="s">
        <v>9037</v>
      </c>
    </row>
    <row r="3184" spans="1:12" x14ac:dyDescent="0.4">
      <c r="A3184" t="s">
        <v>30428</v>
      </c>
      <c r="B3184" t="s">
        <v>2978</v>
      </c>
      <c r="C3184" t="s">
        <v>33579</v>
      </c>
      <c r="D3184" t="s">
        <v>2979</v>
      </c>
      <c r="E3184" t="s">
        <v>2980</v>
      </c>
      <c r="F3184" t="s">
        <v>580</v>
      </c>
      <c r="G3184">
        <v>1373123849</v>
      </c>
      <c r="H3184">
        <v>61520514.350000001</v>
      </c>
      <c r="I3184" t="s">
        <v>2981</v>
      </c>
      <c r="J3184" t="s">
        <v>2982</v>
      </c>
      <c r="K3184" t="s">
        <v>2983</v>
      </c>
      <c r="L3184" t="s">
        <v>2984</v>
      </c>
    </row>
    <row r="3185" spans="1:12" x14ac:dyDescent="0.4">
      <c r="A3185" t="s">
        <v>30431</v>
      </c>
      <c r="B3185" t="s">
        <v>20949</v>
      </c>
      <c r="C3185" t="s">
        <v>33580</v>
      </c>
      <c r="D3185" t="s">
        <v>20950</v>
      </c>
      <c r="E3185" t="s">
        <v>20951</v>
      </c>
      <c r="F3185" t="s">
        <v>681</v>
      </c>
      <c r="G3185">
        <v>319231510.80000001</v>
      </c>
      <c r="H3185">
        <v>52495127.539999999</v>
      </c>
      <c r="I3185">
        <v>570</v>
      </c>
      <c r="J3185" t="s">
        <v>20952</v>
      </c>
      <c r="K3185" t="s">
        <v>20953</v>
      </c>
      <c r="L3185" t="s">
        <v>20954</v>
      </c>
    </row>
    <row r="3186" spans="1:12" x14ac:dyDescent="0.4">
      <c r="A3186" t="s">
        <v>30428</v>
      </c>
      <c r="B3186" t="s">
        <v>9026</v>
      </c>
      <c r="C3186" t="s">
        <v>33581</v>
      </c>
      <c r="D3186" t="s">
        <v>9027</v>
      </c>
      <c r="E3186" t="s">
        <v>9028</v>
      </c>
      <c r="F3186" t="s">
        <v>812</v>
      </c>
      <c r="G3186">
        <v>6225955259</v>
      </c>
      <c r="H3186">
        <v>375188114.19999999</v>
      </c>
      <c r="I3186">
        <v>6472</v>
      </c>
      <c r="J3186" t="s">
        <v>9029</v>
      </c>
      <c r="K3186" t="s">
        <v>9030</v>
      </c>
      <c r="L3186" t="s">
        <v>9031</v>
      </c>
    </row>
    <row r="3187" spans="1:12" x14ac:dyDescent="0.4">
      <c r="A3187" t="s">
        <v>30431</v>
      </c>
      <c r="B3187" t="s">
        <v>9020</v>
      </c>
      <c r="C3187" t="s">
        <v>33582</v>
      </c>
      <c r="D3187" t="s">
        <v>9021</v>
      </c>
      <c r="E3187" t="s">
        <v>9022</v>
      </c>
      <c r="F3187" t="s">
        <v>812</v>
      </c>
      <c r="G3187">
        <v>1686909236</v>
      </c>
      <c r="H3187">
        <v>1069812904</v>
      </c>
      <c r="I3187">
        <v>1765</v>
      </c>
      <c r="J3187" t="s">
        <v>9023</v>
      </c>
      <c r="K3187" t="s">
        <v>9024</v>
      </c>
      <c r="L3187" t="s">
        <v>9025</v>
      </c>
    </row>
    <row r="3188" spans="1:12" x14ac:dyDescent="0.4">
      <c r="A3188" t="s">
        <v>30431</v>
      </c>
      <c r="B3188" t="s">
        <v>9886</v>
      </c>
      <c r="C3188" t="s">
        <v>33583</v>
      </c>
      <c r="D3188" t="s">
        <v>9887</v>
      </c>
      <c r="E3188" t="s">
        <v>9888</v>
      </c>
      <c r="F3188" t="s">
        <v>4684</v>
      </c>
      <c r="G3188">
        <v>201277341.19999999</v>
      </c>
      <c r="H3188">
        <v>7521469.21</v>
      </c>
      <c r="I3188">
        <v>266</v>
      </c>
      <c r="J3188" t="s">
        <v>9889</v>
      </c>
      <c r="K3188" t="s">
        <v>9890</v>
      </c>
      <c r="L3188" t="s">
        <v>9891</v>
      </c>
    </row>
    <row r="3189" spans="1:12" x14ac:dyDescent="0.4">
      <c r="A3189" t="s">
        <v>30428</v>
      </c>
      <c r="B3189" t="s">
        <v>2972</v>
      </c>
      <c r="C3189" t="s">
        <v>33584</v>
      </c>
      <c r="D3189" t="s">
        <v>2973</v>
      </c>
      <c r="E3189" t="s">
        <v>2974</v>
      </c>
      <c r="F3189" t="s">
        <v>2616</v>
      </c>
      <c r="G3189">
        <v>202323673.80000001</v>
      </c>
      <c r="H3189">
        <v>5204948.6500000004</v>
      </c>
      <c r="I3189">
        <v>1457</v>
      </c>
      <c r="J3189" t="s">
        <v>2975</v>
      </c>
      <c r="K3189" t="s">
        <v>2976</v>
      </c>
      <c r="L3189" t="s">
        <v>2977</v>
      </c>
    </row>
    <row r="3190" spans="1:12" x14ac:dyDescent="0.4">
      <c r="A3190" t="s">
        <v>30428</v>
      </c>
      <c r="B3190" t="s">
        <v>9014</v>
      </c>
      <c r="C3190" t="s">
        <v>33585</v>
      </c>
      <c r="D3190" t="s">
        <v>9015</v>
      </c>
      <c r="E3190" t="s">
        <v>9016</v>
      </c>
      <c r="F3190" t="s">
        <v>4684</v>
      </c>
      <c r="G3190">
        <v>111419734.5</v>
      </c>
      <c r="H3190">
        <v>122083.96</v>
      </c>
      <c r="I3190">
        <v>432</v>
      </c>
      <c r="J3190" t="s">
        <v>9017</v>
      </c>
      <c r="K3190" t="s">
        <v>9018</v>
      </c>
      <c r="L3190" t="s">
        <v>9019</v>
      </c>
    </row>
    <row r="3191" spans="1:12" x14ac:dyDescent="0.4">
      <c r="A3191" t="s">
        <v>30428</v>
      </c>
      <c r="B3191" t="s">
        <v>13281</v>
      </c>
      <c r="C3191" t="s">
        <v>33586</v>
      </c>
      <c r="D3191" t="s">
        <v>13282</v>
      </c>
      <c r="E3191" t="s">
        <v>13283</v>
      </c>
      <c r="F3191" t="s">
        <v>171</v>
      </c>
      <c r="G3191">
        <v>1770539199</v>
      </c>
      <c r="H3191">
        <v>450147218.69999999</v>
      </c>
      <c r="I3191">
        <v>1540</v>
      </c>
      <c r="J3191" t="s">
        <v>13284</v>
      </c>
      <c r="K3191" t="s">
        <v>13285</v>
      </c>
      <c r="L3191" t="s">
        <v>13286</v>
      </c>
    </row>
    <row r="3192" spans="1:12" x14ac:dyDescent="0.4">
      <c r="A3192" t="s">
        <v>30431</v>
      </c>
      <c r="B3192" t="s">
        <v>926</v>
      </c>
      <c r="C3192" t="s">
        <v>33587</v>
      </c>
      <c r="D3192" t="s">
        <v>927</v>
      </c>
      <c r="E3192" t="s">
        <v>928</v>
      </c>
      <c r="F3192" t="s">
        <v>54</v>
      </c>
      <c r="G3192">
        <v>1618687527</v>
      </c>
      <c r="H3192">
        <v>11392585.77</v>
      </c>
      <c r="I3192">
        <v>5153</v>
      </c>
      <c r="J3192" t="s">
        <v>929</v>
      </c>
      <c r="K3192" t="s">
        <v>930</v>
      </c>
      <c r="L3192" t="s">
        <v>931</v>
      </c>
    </row>
    <row r="3193" spans="1:12" x14ac:dyDescent="0.4">
      <c r="A3193" t="s">
        <v>30428</v>
      </c>
      <c r="B3193" t="s">
        <v>932</v>
      </c>
      <c r="C3193" t="s">
        <v>33588</v>
      </c>
      <c r="D3193" t="s">
        <v>933</v>
      </c>
      <c r="E3193" t="s">
        <v>934</v>
      </c>
      <c r="F3193" t="s">
        <v>278</v>
      </c>
      <c r="G3193">
        <v>15347614000</v>
      </c>
      <c r="H3193">
        <v>68290000</v>
      </c>
      <c r="I3193" t="s">
        <v>935</v>
      </c>
      <c r="J3193" t="s">
        <v>936</v>
      </c>
      <c r="K3193" t="s">
        <v>937</v>
      </c>
      <c r="L3193" t="s">
        <v>938</v>
      </c>
    </row>
    <row r="3194" spans="1:12" x14ac:dyDescent="0.4">
      <c r="A3194" t="s">
        <v>30428</v>
      </c>
      <c r="B3194" t="s">
        <v>18684</v>
      </c>
      <c r="C3194" t="s">
        <v>33589</v>
      </c>
      <c r="D3194" t="s">
        <v>18685</v>
      </c>
      <c r="E3194" t="s">
        <v>18686</v>
      </c>
      <c r="F3194" t="s">
        <v>2130</v>
      </c>
      <c r="G3194">
        <v>259923218.80000001</v>
      </c>
      <c r="H3194">
        <v>87369725.439999998</v>
      </c>
      <c r="I3194">
        <v>1253</v>
      </c>
      <c r="J3194" t="s">
        <v>18687</v>
      </c>
      <c r="K3194" t="s">
        <v>18688</v>
      </c>
      <c r="L3194" t="s">
        <v>18689</v>
      </c>
    </row>
    <row r="3195" spans="1:12" x14ac:dyDescent="0.4">
      <c r="A3195" t="s">
        <v>30428</v>
      </c>
      <c r="B3195" t="s">
        <v>8971</v>
      </c>
      <c r="C3195" t="s">
        <v>33590</v>
      </c>
      <c r="D3195" t="s">
        <v>8972</v>
      </c>
      <c r="E3195" t="s">
        <v>8973</v>
      </c>
      <c r="F3195" t="s">
        <v>681</v>
      </c>
      <c r="G3195">
        <v>1614242069</v>
      </c>
      <c r="H3195">
        <v>81237695.239999995</v>
      </c>
      <c r="I3195">
        <v>2330</v>
      </c>
      <c r="J3195" t="s">
        <v>8974</v>
      </c>
      <c r="K3195" t="s">
        <v>8975</v>
      </c>
      <c r="L3195" t="s">
        <v>8976</v>
      </c>
    </row>
    <row r="3196" spans="1:12" x14ac:dyDescent="0.4">
      <c r="A3196" t="s">
        <v>30428</v>
      </c>
      <c r="B3196" t="s">
        <v>209</v>
      </c>
      <c r="C3196" t="s">
        <v>33591</v>
      </c>
      <c r="D3196" t="s">
        <v>210</v>
      </c>
      <c r="E3196" t="s">
        <v>211</v>
      </c>
      <c r="F3196" t="s">
        <v>213</v>
      </c>
      <c r="G3196">
        <v>2544581793</v>
      </c>
      <c r="H3196">
        <v>340974700</v>
      </c>
      <c r="I3196">
        <v>7733</v>
      </c>
      <c r="J3196" t="s">
        <v>212</v>
      </c>
      <c r="K3196" t="s">
        <v>214</v>
      </c>
      <c r="L3196" t="s">
        <v>215</v>
      </c>
    </row>
    <row r="3197" spans="1:12" x14ac:dyDescent="0.4">
      <c r="A3197" t="s">
        <v>30428</v>
      </c>
      <c r="B3197" t="s">
        <v>228</v>
      </c>
      <c r="C3197" t="s">
        <v>33592</v>
      </c>
      <c r="D3197" t="s">
        <v>229</v>
      </c>
      <c r="E3197" t="s">
        <v>230</v>
      </c>
      <c r="F3197" t="s">
        <v>171</v>
      </c>
      <c r="G3197">
        <v>3800718534</v>
      </c>
      <c r="H3197">
        <v>77133421.620000005</v>
      </c>
      <c r="I3197">
        <v>6312</v>
      </c>
      <c r="J3197" t="s">
        <v>231</v>
      </c>
      <c r="K3197" t="s">
        <v>232</v>
      </c>
      <c r="L3197" t="s">
        <v>233</v>
      </c>
    </row>
    <row r="3198" spans="1:12" x14ac:dyDescent="0.4">
      <c r="A3198" t="s">
        <v>30431</v>
      </c>
      <c r="B3198" t="s">
        <v>8965</v>
      </c>
      <c r="C3198" t="s">
        <v>33593</v>
      </c>
      <c r="D3198" t="s">
        <v>8966</v>
      </c>
      <c r="E3198" t="s">
        <v>8967</v>
      </c>
      <c r="F3198" t="s">
        <v>285</v>
      </c>
      <c r="G3198">
        <v>73626218.540000007</v>
      </c>
      <c r="H3198">
        <v>1926418.61</v>
      </c>
      <c r="I3198">
        <v>625</v>
      </c>
      <c r="J3198" t="s">
        <v>8968</v>
      </c>
      <c r="K3198" t="s">
        <v>8969</v>
      </c>
      <c r="L3198" t="s">
        <v>8970</v>
      </c>
    </row>
    <row r="3199" spans="1:12" x14ac:dyDescent="0.4">
      <c r="A3199" t="s">
        <v>30431</v>
      </c>
      <c r="B3199" t="s">
        <v>8959</v>
      </c>
      <c r="C3199" t="s">
        <v>33594</v>
      </c>
      <c r="D3199" t="s">
        <v>8960</v>
      </c>
      <c r="E3199" t="s">
        <v>8961</v>
      </c>
      <c r="F3199" t="s">
        <v>898</v>
      </c>
      <c r="G3199">
        <v>54871245.630000003</v>
      </c>
      <c r="H3199">
        <v>-14450472.41</v>
      </c>
      <c r="I3199">
        <v>1094</v>
      </c>
      <c r="J3199" t="s">
        <v>8962</v>
      </c>
      <c r="K3199" t="s">
        <v>8963</v>
      </c>
      <c r="L3199" t="s">
        <v>8964</v>
      </c>
    </row>
    <row r="3200" spans="1:12" x14ac:dyDescent="0.4">
      <c r="A3200" t="s">
        <v>30431</v>
      </c>
      <c r="B3200" t="s">
        <v>9880</v>
      </c>
      <c r="C3200" t="s">
        <v>33595</v>
      </c>
      <c r="D3200" t="s">
        <v>9881</v>
      </c>
      <c r="E3200" t="s">
        <v>9882</v>
      </c>
      <c r="F3200" t="s">
        <v>2616</v>
      </c>
      <c r="G3200">
        <v>206186974.30000001</v>
      </c>
      <c r="H3200">
        <v>17355904.84</v>
      </c>
      <c r="I3200">
        <v>851</v>
      </c>
      <c r="J3200" t="s">
        <v>9883</v>
      </c>
      <c r="K3200" t="s">
        <v>9884</v>
      </c>
      <c r="L3200" t="s">
        <v>9885</v>
      </c>
    </row>
    <row r="3201" spans="1:12" x14ac:dyDescent="0.4">
      <c r="A3201" t="s">
        <v>30493</v>
      </c>
      <c r="B3201" t="s">
        <v>98</v>
      </c>
      <c r="C3201" t="s">
        <v>99</v>
      </c>
      <c r="D3201" t="s">
        <v>100</v>
      </c>
      <c r="E3201" t="s">
        <v>101</v>
      </c>
      <c r="F3201" t="s">
        <v>103</v>
      </c>
      <c r="G3201">
        <v>254473226.30000001</v>
      </c>
      <c r="H3201">
        <v>6889765.4699999997</v>
      </c>
      <c r="I3201">
        <v>577</v>
      </c>
      <c r="J3201" t="s">
        <v>102</v>
      </c>
      <c r="K3201" t="s">
        <v>104</v>
      </c>
      <c r="L3201" t="s">
        <v>105</v>
      </c>
    </row>
    <row r="3202" spans="1:12" x14ac:dyDescent="0.4">
      <c r="A3202" t="s">
        <v>30431</v>
      </c>
      <c r="B3202" t="s">
        <v>8953</v>
      </c>
      <c r="C3202" t="s">
        <v>33596</v>
      </c>
      <c r="D3202" t="s">
        <v>8954</v>
      </c>
      <c r="E3202" t="s">
        <v>8955</v>
      </c>
      <c r="F3202" t="s">
        <v>88</v>
      </c>
      <c r="G3202">
        <v>2812565502</v>
      </c>
      <c r="H3202">
        <v>149609694</v>
      </c>
      <c r="I3202">
        <v>3370</v>
      </c>
      <c r="J3202" t="s">
        <v>8956</v>
      </c>
      <c r="K3202" t="s">
        <v>8957</v>
      </c>
      <c r="L3202" t="s">
        <v>8958</v>
      </c>
    </row>
    <row r="3203" spans="1:12" x14ac:dyDescent="0.4">
      <c r="A3203" t="s">
        <v>30428</v>
      </c>
      <c r="B3203" t="s">
        <v>22073</v>
      </c>
      <c r="C3203" t="s">
        <v>33597</v>
      </c>
      <c r="D3203" t="s">
        <v>22074</v>
      </c>
      <c r="E3203" t="s">
        <v>22075</v>
      </c>
      <c r="F3203" t="s">
        <v>32</v>
      </c>
      <c r="G3203">
        <v>2001080841</v>
      </c>
      <c r="H3203">
        <v>268446599.10000002</v>
      </c>
      <c r="I3203">
        <v>6880</v>
      </c>
      <c r="J3203" t="s">
        <v>22076</v>
      </c>
      <c r="K3203" t="s">
        <v>22077</v>
      </c>
      <c r="L3203" t="s">
        <v>22078</v>
      </c>
    </row>
    <row r="3204" spans="1:12" x14ac:dyDescent="0.4">
      <c r="A3204" t="s">
        <v>30428</v>
      </c>
      <c r="B3204" t="s">
        <v>8028</v>
      </c>
      <c r="C3204" t="s">
        <v>33598</v>
      </c>
      <c r="D3204" t="s">
        <v>8029</v>
      </c>
      <c r="E3204" t="s">
        <v>8030</v>
      </c>
      <c r="F3204" t="s">
        <v>3350</v>
      </c>
      <c r="G3204">
        <v>80767057.099999994</v>
      </c>
      <c r="H3204">
        <v>28491318.100000001</v>
      </c>
      <c r="I3204">
        <v>364</v>
      </c>
      <c r="J3204" t="s">
        <v>8031</v>
      </c>
      <c r="K3204" t="s">
        <v>8032</v>
      </c>
      <c r="L3204" t="s">
        <v>8033</v>
      </c>
    </row>
    <row r="3205" spans="1:12" x14ac:dyDescent="0.4">
      <c r="A3205" t="s">
        <v>30431</v>
      </c>
      <c r="B3205" t="s">
        <v>91</v>
      </c>
      <c r="C3205" t="s">
        <v>33599</v>
      </c>
      <c r="D3205" t="s">
        <v>92</v>
      </c>
      <c r="E3205" t="s">
        <v>93</v>
      </c>
      <c r="F3205" t="s">
        <v>95</v>
      </c>
      <c r="G3205">
        <v>135232254.80000001</v>
      </c>
      <c r="H3205">
        <v>6885004.8399999999</v>
      </c>
      <c r="I3205">
        <v>1021</v>
      </c>
      <c r="J3205" t="s">
        <v>94</v>
      </c>
      <c r="K3205" t="s">
        <v>96</v>
      </c>
      <c r="L3205" t="s">
        <v>97</v>
      </c>
    </row>
    <row r="3206" spans="1:12" x14ac:dyDescent="0.4">
      <c r="A3206" t="s">
        <v>30431</v>
      </c>
      <c r="B3206" t="s">
        <v>2960</v>
      </c>
      <c r="C3206" t="s">
        <v>33600</v>
      </c>
      <c r="D3206" t="s">
        <v>2961</v>
      </c>
      <c r="E3206" t="s">
        <v>2962</v>
      </c>
      <c r="F3206" t="s">
        <v>681</v>
      </c>
      <c r="G3206">
        <v>3520299774</v>
      </c>
      <c r="H3206">
        <v>208848805.09999999</v>
      </c>
      <c r="I3206">
        <v>7330</v>
      </c>
      <c r="J3206" t="s">
        <v>2963</v>
      </c>
      <c r="K3206" t="s">
        <v>2964</v>
      </c>
      <c r="L3206" t="s">
        <v>2965</v>
      </c>
    </row>
    <row r="3207" spans="1:12" x14ac:dyDescent="0.4">
      <c r="A3207" t="s">
        <v>30431</v>
      </c>
      <c r="B3207" t="s">
        <v>8947</v>
      </c>
      <c r="C3207" t="s">
        <v>33601</v>
      </c>
      <c r="D3207" t="s">
        <v>8948</v>
      </c>
      <c r="E3207" t="s">
        <v>8949</v>
      </c>
      <c r="F3207" t="s">
        <v>681</v>
      </c>
      <c r="G3207">
        <v>64456315.299999997</v>
      </c>
      <c r="H3207">
        <v>6572163.5800000001</v>
      </c>
      <c r="I3207">
        <v>686</v>
      </c>
      <c r="J3207" t="s">
        <v>8950</v>
      </c>
      <c r="K3207" t="s">
        <v>8951</v>
      </c>
      <c r="L3207" t="s">
        <v>8952</v>
      </c>
    </row>
    <row r="3208" spans="1:12" x14ac:dyDescent="0.4">
      <c r="A3208" t="s">
        <v>30431</v>
      </c>
      <c r="B3208" t="s">
        <v>8004</v>
      </c>
      <c r="C3208" t="s">
        <v>33602</v>
      </c>
      <c r="D3208" t="s">
        <v>8005</v>
      </c>
      <c r="E3208" t="s">
        <v>8006</v>
      </c>
      <c r="F3208" t="s">
        <v>163</v>
      </c>
      <c r="G3208">
        <v>245537344.30000001</v>
      </c>
      <c r="H3208">
        <v>-16242636.720000001</v>
      </c>
      <c r="I3208">
        <v>1973</v>
      </c>
      <c r="J3208" t="s">
        <v>8007</v>
      </c>
      <c r="K3208" t="s">
        <v>8008</v>
      </c>
      <c r="L3208" t="s">
        <v>8009</v>
      </c>
    </row>
    <row r="3209" spans="1:12" x14ac:dyDescent="0.4">
      <c r="A3209" t="s">
        <v>30431</v>
      </c>
      <c r="B3209" t="s">
        <v>10668</v>
      </c>
      <c r="C3209" t="s">
        <v>33603</v>
      </c>
      <c r="D3209" t="s">
        <v>10669</v>
      </c>
      <c r="E3209" t="s">
        <v>10670</v>
      </c>
      <c r="F3209" t="s">
        <v>3973</v>
      </c>
      <c r="G3209">
        <v>940213565.60000002</v>
      </c>
      <c r="H3209">
        <v>-24396953.420000002</v>
      </c>
      <c r="I3209" t="s">
        <v>10671</v>
      </c>
      <c r="J3209" t="s">
        <v>10672</v>
      </c>
      <c r="K3209" t="s">
        <v>10673</v>
      </c>
      <c r="L3209" t="s">
        <v>10674</v>
      </c>
    </row>
    <row r="3210" spans="1:12" x14ac:dyDescent="0.4">
      <c r="A3210" t="s">
        <v>30431</v>
      </c>
      <c r="B3210" t="s">
        <v>18144</v>
      </c>
      <c r="C3210" t="s">
        <v>33604</v>
      </c>
      <c r="D3210" t="s">
        <v>18145</v>
      </c>
      <c r="E3210" t="s">
        <v>18146</v>
      </c>
      <c r="F3210" t="s">
        <v>719</v>
      </c>
      <c r="G3210">
        <v>621892651.20000005</v>
      </c>
      <c r="H3210">
        <v>54473889.5</v>
      </c>
      <c r="I3210">
        <v>1543</v>
      </c>
      <c r="J3210" t="s">
        <v>18147</v>
      </c>
      <c r="K3210" t="s">
        <v>18148</v>
      </c>
      <c r="L3210" t="s">
        <v>18149</v>
      </c>
    </row>
    <row r="3211" spans="1:12" x14ac:dyDescent="0.4">
      <c r="A3211" t="s">
        <v>30428</v>
      </c>
      <c r="B3211" t="s">
        <v>11635</v>
      </c>
      <c r="C3211" t="s">
        <v>33605</v>
      </c>
      <c r="D3211" t="s">
        <v>11636</v>
      </c>
      <c r="E3211" t="s">
        <v>11637</v>
      </c>
      <c r="F3211" t="s">
        <v>142</v>
      </c>
      <c r="G3211">
        <v>2642181418</v>
      </c>
      <c r="H3211">
        <v>96590071.950000003</v>
      </c>
      <c r="I3211">
        <v>2352</v>
      </c>
      <c r="J3211" t="s">
        <v>11638</v>
      </c>
      <c r="K3211" t="s">
        <v>11639</v>
      </c>
      <c r="L3211" t="s">
        <v>11640</v>
      </c>
    </row>
    <row r="3212" spans="1:12" x14ac:dyDescent="0.4">
      <c r="A3212" t="s">
        <v>30428</v>
      </c>
      <c r="B3212" t="s">
        <v>15054</v>
      </c>
      <c r="C3212" t="s">
        <v>33606</v>
      </c>
      <c r="D3212" t="s">
        <v>15055</v>
      </c>
      <c r="E3212" t="s">
        <v>15056</v>
      </c>
      <c r="F3212" t="s">
        <v>419</v>
      </c>
      <c r="G3212">
        <v>94992557.129999995</v>
      </c>
      <c r="H3212">
        <v>45006553.899999999</v>
      </c>
      <c r="I3212">
        <v>183</v>
      </c>
      <c r="J3212" t="s">
        <v>15057</v>
      </c>
      <c r="K3212" t="s">
        <v>15058</v>
      </c>
      <c r="L3212" t="s">
        <v>15059</v>
      </c>
    </row>
    <row r="3213" spans="1:12" x14ac:dyDescent="0.4">
      <c r="A3213" t="s">
        <v>30431</v>
      </c>
      <c r="B3213" t="s">
        <v>8022</v>
      </c>
      <c r="C3213" t="s">
        <v>33607</v>
      </c>
      <c r="D3213" t="s">
        <v>8023</v>
      </c>
      <c r="E3213" t="s">
        <v>8024</v>
      </c>
      <c r="F3213" t="s">
        <v>88</v>
      </c>
      <c r="G3213">
        <v>154006235</v>
      </c>
      <c r="H3213">
        <v>38174884.82</v>
      </c>
      <c r="I3213">
        <v>427</v>
      </c>
      <c r="J3213" t="s">
        <v>8025</v>
      </c>
      <c r="K3213" t="s">
        <v>8026</v>
      </c>
      <c r="L3213" t="s">
        <v>8027</v>
      </c>
    </row>
    <row r="3214" spans="1:12" x14ac:dyDescent="0.4">
      <c r="A3214" t="s">
        <v>30431</v>
      </c>
      <c r="B3214" t="s">
        <v>24176</v>
      </c>
      <c r="C3214" t="s">
        <v>33608</v>
      </c>
      <c r="D3214" t="s">
        <v>24177</v>
      </c>
      <c r="E3214" t="s">
        <v>24178</v>
      </c>
      <c r="F3214" t="s">
        <v>142</v>
      </c>
      <c r="G3214">
        <v>402988390.60000002</v>
      </c>
      <c r="H3214">
        <v>62313242.5</v>
      </c>
      <c r="I3214">
        <v>880</v>
      </c>
      <c r="J3214" t="s">
        <v>24179</v>
      </c>
      <c r="K3214" t="s">
        <v>24180</v>
      </c>
      <c r="L3214" t="s">
        <v>24181</v>
      </c>
    </row>
    <row r="3215" spans="1:12" x14ac:dyDescent="0.4">
      <c r="A3215" t="s">
        <v>30428</v>
      </c>
      <c r="B3215" t="s">
        <v>24170</v>
      </c>
      <c r="C3215" t="s">
        <v>33609</v>
      </c>
      <c r="D3215" t="s">
        <v>24171</v>
      </c>
      <c r="E3215" t="s">
        <v>24172</v>
      </c>
      <c r="F3215" t="s">
        <v>32</v>
      </c>
      <c r="G3215">
        <v>977580434.89999998</v>
      </c>
      <c r="H3215">
        <v>47226061.039999999</v>
      </c>
      <c r="I3215">
        <v>7378</v>
      </c>
      <c r="J3215" t="s">
        <v>24173</v>
      </c>
      <c r="K3215" t="s">
        <v>24174</v>
      </c>
      <c r="L3215" t="s">
        <v>24175</v>
      </c>
    </row>
    <row r="3216" spans="1:12" x14ac:dyDescent="0.4">
      <c r="A3216" t="s">
        <v>30428</v>
      </c>
      <c r="B3216" t="s">
        <v>21495</v>
      </c>
      <c r="C3216" t="s">
        <v>33610</v>
      </c>
      <c r="D3216" t="s">
        <v>21496</v>
      </c>
      <c r="E3216" t="s">
        <v>21497</v>
      </c>
      <c r="F3216" t="s">
        <v>163</v>
      </c>
      <c r="G3216">
        <v>195706169.90000001</v>
      </c>
      <c r="H3216">
        <v>22846073.739999998</v>
      </c>
      <c r="I3216">
        <v>1923</v>
      </c>
      <c r="J3216" t="s">
        <v>21498</v>
      </c>
      <c r="K3216" t="s">
        <v>21499</v>
      </c>
      <c r="L3216" t="s">
        <v>21500</v>
      </c>
    </row>
    <row r="3217" spans="1:12" x14ac:dyDescent="0.4">
      <c r="A3217" t="s">
        <v>30431</v>
      </c>
      <c r="B3217" t="s">
        <v>8016</v>
      </c>
      <c r="C3217" t="s">
        <v>33611</v>
      </c>
      <c r="D3217" t="s">
        <v>8017</v>
      </c>
      <c r="E3217" t="s">
        <v>8018</v>
      </c>
      <c r="F3217" t="s">
        <v>378</v>
      </c>
      <c r="G3217">
        <v>288342508.89999998</v>
      </c>
      <c r="H3217">
        <v>12776457.119999999</v>
      </c>
      <c r="I3217">
        <v>680</v>
      </c>
      <c r="J3217" t="s">
        <v>8019</v>
      </c>
      <c r="K3217" t="s">
        <v>8020</v>
      </c>
      <c r="L3217" t="s">
        <v>8021</v>
      </c>
    </row>
    <row r="3218" spans="1:12" x14ac:dyDescent="0.4">
      <c r="A3218" t="s">
        <v>30428</v>
      </c>
      <c r="B3218" t="s">
        <v>11629</v>
      </c>
      <c r="C3218" t="s">
        <v>33612</v>
      </c>
      <c r="D3218" t="s">
        <v>11630</v>
      </c>
      <c r="E3218" t="s">
        <v>11631</v>
      </c>
      <c r="F3218" t="s">
        <v>142</v>
      </c>
      <c r="G3218">
        <v>458669371.30000001</v>
      </c>
      <c r="H3218">
        <v>77155939.400000006</v>
      </c>
      <c r="I3218">
        <v>575</v>
      </c>
      <c r="J3218" t="s">
        <v>11632</v>
      </c>
      <c r="K3218" t="s">
        <v>11633</v>
      </c>
      <c r="L3218" t="s">
        <v>11634</v>
      </c>
    </row>
    <row r="3219" spans="1:12" x14ac:dyDescent="0.4">
      <c r="A3219" t="s">
        <v>30431</v>
      </c>
      <c r="B3219" t="s">
        <v>8941</v>
      </c>
      <c r="C3219" t="s">
        <v>33613</v>
      </c>
      <c r="D3219" t="s">
        <v>8942</v>
      </c>
      <c r="E3219" t="s">
        <v>8943</v>
      </c>
      <c r="F3219" t="s">
        <v>681</v>
      </c>
      <c r="G3219">
        <v>155043265.90000001</v>
      </c>
      <c r="H3219">
        <v>30512429.079999998</v>
      </c>
      <c r="I3219">
        <v>580</v>
      </c>
      <c r="J3219" t="s">
        <v>8944</v>
      </c>
      <c r="K3219" t="s">
        <v>8945</v>
      </c>
      <c r="L3219" t="s">
        <v>8946</v>
      </c>
    </row>
    <row r="3220" spans="1:12" x14ac:dyDescent="0.4">
      <c r="A3220" t="s">
        <v>30431</v>
      </c>
      <c r="B3220" t="s">
        <v>23401</v>
      </c>
      <c r="C3220" t="s">
        <v>33614</v>
      </c>
      <c r="D3220" t="s">
        <v>23402</v>
      </c>
      <c r="E3220" t="s">
        <v>23403</v>
      </c>
      <c r="F3220" t="s">
        <v>391</v>
      </c>
      <c r="G3220">
        <v>4186639925</v>
      </c>
      <c r="H3220">
        <v>308057795.5</v>
      </c>
      <c r="I3220">
        <v>5427</v>
      </c>
      <c r="J3220" t="s">
        <v>23404</v>
      </c>
      <c r="K3220" t="s">
        <v>23405</v>
      </c>
      <c r="L3220" t="s">
        <v>23406</v>
      </c>
    </row>
    <row r="3221" spans="1:12" x14ac:dyDescent="0.4">
      <c r="A3221" t="s">
        <v>30431</v>
      </c>
      <c r="B3221" t="s">
        <v>8935</v>
      </c>
      <c r="C3221" t="s">
        <v>33615</v>
      </c>
      <c r="D3221" t="s">
        <v>8936</v>
      </c>
      <c r="E3221" t="s">
        <v>8937</v>
      </c>
      <c r="F3221" t="s">
        <v>171</v>
      </c>
      <c r="G3221">
        <v>170258019.40000001</v>
      </c>
      <c r="H3221">
        <v>-53893163.299999997</v>
      </c>
      <c r="I3221">
        <v>705</v>
      </c>
      <c r="J3221" t="s">
        <v>8938</v>
      </c>
      <c r="K3221" t="s">
        <v>8939</v>
      </c>
      <c r="L3221" t="s">
        <v>8940</v>
      </c>
    </row>
    <row r="3222" spans="1:12" x14ac:dyDescent="0.4">
      <c r="A3222" t="s">
        <v>30431</v>
      </c>
      <c r="B3222" t="s">
        <v>8929</v>
      </c>
      <c r="C3222" t="s">
        <v>33616</v>
      </c>
      <c r="D3222" t="s">
        <v>8930</v>
      </c>
      <c r="E3222" t="s">
        <v>8931</v>
      </c>
      <c r="F3222" t="s">
        <v>278</v>
      </c>
      <c r="G3222">
        <v>497655885.89999998</v>
      </c>
      <c r="H3222">
        <v>42639301.009999998</v>
      </c>
      <c r="I3222">
        <v>429</v>
      </c>
      <c r="J3222" t="s">
        <v>8932</v>
      </c>
      <c r="K3222" t="s">
        <v>8933</v>
      </c>
      <c r="L3222" t="s">
        <v>8934</v>
      </c>
    </row>
    <row r="3223" spans="1:12" x14ac:dyDescent="0.4">
      <c r="A3223" t="s">
        <v>30428</v>
      </c>
      <c r="B3223" t="s">
        <v>2954</v>
      </c>
      <c r="C3223" t="s">
        <v>33617</v>
      </c>
      <c r="D3223" t="s">
        <v>2955</v>
      </c>
      <c r="E3223" t="s">
        <v>2956</v>
      </c>
      <c r="F3223" t="s">
        <v>238</v>
      </c>
      <c r="G3223">
        <v>203720149.90000001</v>
      </c>
      <c r="H3223">
        <v>58993946.189999998</v>
      </c>
      <c r="I3223">
        <v>1026</v>
      </c>
      <c r="J3223" t="s">
        <v>2957</v>
      </c>
      <c r="K3223" t="s">
        <v>2958</v>
      </c>
      <c r="L3223" t="s">
        <v>2959</v>
      </c>
    </row>
    <row r="3224" spans="1:12" x14ac:dyDescent="0.4">
      <c r="A3224" t="s">
        <v>30428</v>
      </c>
      <c r="B3224" t="s">
        <v>8917</v>
      </c>
      <c r="C3224" t="s">
        <v>33618</v>
      </c>
      <c r="D3224" t="s">
        <v>8918</v>
      </c>
      <c r="E3224" t="s">
        <v>8919</v>
      </c>
      <c r="F3224" t="s">
        <v>285</v>
      </c>
      <c r="G3224">
        <v>277592621.60000002</v>
      </c>
      <c r="H3224">
        <v>13282711.1</v>
      </c>
      <c r="I3224">
        <v>2395</v>
      </c>
      <c r="J3224" t="s">
        <v>8920</v>
      </c>
      <c r="K3224" t="s">
        <v>8921</v>
      </c>
      <c r="L3224" t="s">
        <v>8922</v>
      </c>
    </row>
    <row r="3225" spans="1:12" x14ac:dyDescent="0.4">
      <c r="A3225" t="s">
        <v>30431</v>
      </c>
      <c r="B3225" t="s">
        <v>8507</v>
      </c>
      <c r="C3225" t="s">
        <v>33619</v>
      </c>
      <c r="D3225" t="s">
        <v>8508</v>
      </c>
      <c r="E3225" t="s">
        <v>8509</v>
      </c>
      <c r="F3225" t="s">
        <v>54</v>
      </c>
      <c r="G3225">
        <v>51470080.170000002</v>
      </c>
      <c r="H3225">
        <v>15273460.060000001</v>
      </c>
      <c r="I3225">
        <v>355</v>
      </c>
      <c r="J3225" t="s">
        <v>8510</v>
      </c>
      <c r="K3225" t="s">
        <v>8511</v>
      </c>
      <c r="L3225" t="s">
        <v>8512</v>
      </c>
    </row>
    <row r="3226" spans="1:12" x14ac:dyDescent="0.4">
      <c r="A3226" t="s">
        <v>30428</v>
      </c>
      <c r="B3226" t="s">
        <v>11617</v>
      </c>
      <c r="C3226" t="s">
        <v>33620</v>
      </c>
      <c r="D3226" t="s">
        <v>11618</v>
      </c>
      <c r="E3226" t="s">
        <v>11619</v>
      </c>
      <c r="F3226" t="s">
        <v>40</v>
      </c>
      <c r="G3226">
        <v>342541673.80000001</v>
      </c>
      <c r="H3226">
        <v>11180074.140000001</v>
      </c>
      <c r="I3226">
        <v>430</v>
      </c>
      <c r="J3226" t="s">
        <v>11620</v>
      </c>
      <c r="K3226" t="s">
        <v>11621</v>
      </c>
      <c r="L3226" t="s">
        <v>11622</v>
      </c>
    </row>
    <row r="3227" spans="1:12" x14ac:dyDescent="0.4">
      <c r="A3227" t="s">
        <v>30431</v>
      </c>
      <c r="B3227" t="s">
        <v>8899</v>
      </c>
      <c r="C3227" t="s">
        <v>33621</v>
      </c>
      <c r="D3227" t="s">
        <v>8900</v>
      </c>
      <c r="E3227" t="s">
        <v>8901</v>
      </c>
      <c r="F3227" t="s">
        <v>142</v>
      </c>
      <c r="G3227">
        <v>648514004.39999998</v>
      </c>
      <c r="H3227">
        <v>4872137.8899999997</v>
      </c>
      <c r="I3227">
        <v>527</v>
      </c>
      <c r="J3227" t="s">
        <v>8902</v>
      </c>
      <c r="K3227" t="s">
        <v>8903</v>
      </c>
      <c r="L3227" t="s">
        <v>8904</v>
      </c>
    </row>
    <row r="3228" spans="1:12" x14ac:dyDescent="0.4">
      <c r="A3228" t="s">
        <v>30493</v>
      </c>
      <c r="B3228" t="s">
        <v>13275</v>
      </c>
      <c r="C3228" t="s">
        <v>33622</v>
      </c>
      <c r="D3228" t="s">
        <v>13276</v>
      </c>
      <c r="E3228" t="s">
        <v>13277</v>
      </c>
      <c r="F3228" t="s">
        <v>544</v>
      </c>
      <c r="G3228">
        <v>3474903.37</v>
      </c>
      <c r="H3228">
        <v>-5403616.8399999999</v>
      </c>
      <c r="I3228">
        <v>229</v>
      </c>
      <c r="J3228" t="s">
        <v>13278</v>
      </c>
      <c r="K3228" t="s">
        <v>13279</v>
      </c>
      <c r="L3228" t="s">
        <v>13280</v>
      </c>
    </row>
    <row r="3229" spans="1:12" x14ac:dyDescent="0.4">
      <c r="A3229" t="s">
        <v>30431</v>
      </c>
      <c r="B3229" t="s">
        <v>8892</v>
      </c>
      <c r="C3229" t="s">
        <v>33623</v>
      </c>
      <c r="D3229" t="s">
        <v>8893</v>
      </c>
      <c r="E3229" t="s">
        <v>8894</v>
      </c>
      <c r="F3229" t="s">
        <v>293</v>
      </c>
      <c r="G3229">
        <v>1587366357</v>
      </c>
      <c r="H3229">
        <v>49513055.969999999</v>
      </c>
      <c r="I3229" t="s">
        <v>8895</v>
      </c>
      <c r="J3229" t="s">
        <v>8896</v>
      </c>
      <c r="K3229" t="s">
        <v>8897</v>
      </c>
      <c r="L3229" t="s">
        <v>8898</v>
      </c>
    </row>
    <row r="3230" spans="1:12" x14ac:dyDescent="0.4">
      <c r="A3230" t="s">
        <v>30428</v>
      </c>
      <c r="B3230" t="s">
        <v>2948</v>
      </c>
      <c r="C3230" t="s">
        <v>33624</v>
      </c>
      <c r="D3230" t="s">
        <v>2949</v>
      </c>
      <c r="E3230" t="s">
        <v>2950</v>
      </c>
      <c r="F3230" t="s">
        <v>2585</v>
      </c>
      <c r="G3230">
        <v>191481981.69999999</v>
      </c>
      <c r="H3230">
        <v>37676952.329999998</v>
      </c>
      <c r="I3230">
        <v>1227</v>
      </c>
      <c r="J3230" t="s">
        <v>2951</v>
      </c>
      <c r="K3230" t="s">
        <v>2952</v>
      </c>
      <c r="L3230" t="s">
        <v>2953</v>
      </c>
    </row>
    <row r="3231" spans="1:12" x14ac:dyDescent="0.4">
      <c r="A3231" t="s">
        <v>30431</v>
      </c>
      <c r="B3231" t="s">
        <v>22571</v>
      </c>
      <c r="C3231" t="s">
        <v>33625</v>
      </c>
      <c r="D3231" t="s">
        <v>22572</v>
      </c>
      <c r="E3231" t="s">
        <v>22573</v>
      </c>
      <c r="F3231" t="s">
        <v>306</v>
      </c>
      <c r="G3231">
        <v>73230987.790000007</v>
      </c>
      <c r="H3231">
        <v>730119.24</v>
      </c>
      <c r="I3231">
        <v>409</v>
      </c>
      <c r="J3231" t="s">
        <v>22574</v>
      </c>
      <c r="K3231" t="s">
        <v>22575</v>
      </c>
      <c r="L3231" t="s">
        <v>22576</v>
      </c>
    </row>
    <row r="3232" spans="1:12" x14ac:dyDescent="0.4">
      <c r="A3232" t="s">
        <v>30431</v>
      </c>
      <c r="B3232" t="s">
        <v>2942</v>
      </c>
      <c r="C3232" t="s">
        <v>33626</v>
      </c>
      <c r="D3232" t="s">
        <v>2943</v>
      </c>
      <c r="E3232" t="s">
        <v>2944</v>
      </c>
      <c r="F3232" t="s">
        <v>253</v>
      </c>
      <c r="G3232">
        <v>193662305.69999999</v>
      </c>
      <c r="H3232">
        <v>16777810.18</v>
      </c>
      <c r="I3232">
        <v>1111</v>
      </c>
      <c r="J3232" t="s">
        <v>2945</v>
      </c>
      <c r="K3232" t="s">
        <v>2946</v>
      </c>
      <c r="L3232" t="s">
        <v>2947</v>
      </c>
    </row>
    <row r="3233" spans="1:12" x14ac:dyDescent="0.4">
      <c r="A3233" t="s">
        <v>30431</v>
      </c>
      <c r="B3233" t="s">
        <v>2936</v>
      </c>
      <c r="C3233" t="s">
        <v>33627</v>
      </c>
      <c r="D3233" t="s">
        <v>2937</v>
      </c>
      <c r="E3233" t="s">
        <v>2938</v>
      </c>
      <c r="F3233" t="s">
        <v>74</v>
      </c>
      <c r="G3233">
        <v>1655074189</v>
      </c>
      <c r="H3233">
        <v>118697565.5</v>
      </c>
      <c r="I3233">
        <v>5333</v>
      </c>
      <c r="J3233" t="s">
        <v>2939</v>
      </c>
      <c r="K3233" t="s">
        <v>2940</v>
      </c>
      <c r="L3233" t="s">
        <v>2941</v>
      </c>
    </row>
    <row r="3234" spans="1:12" x14ac:dyDescent="0.4">
      <c r="A3234" t="s">
        <v>30431</v>
      </c>
      <c r="B3234" t="s">
        <v>20943</v>
      </c>
      <c r="C3234" t="s">
        <v>33628</v>
      </c>
      <c r="D3234" t="s">
        <v>20944</v>
      </c>
      <c r="E3234" t="s">
        <v>20945</v>
      </c>
      <c r="F3234" t="s">
        <v>719</v>
      </c>
      <c r="G3234">
        <v>1028132472</v>
      </c>
      <c r="H3234">
        <v>192426152.19999999</v>
      </c>
      <c r="I3234">
        <v>1192</v>
      </c>
      <c r="J3234" t="s">
        <v>20946</v>
      </c>
      <c r="K3234" t="s">
        <v>20947</v>
      </c>
      <c r="L3234" t="s">
        <v>20948</v>
      </c>
    </row>
    <row r="3235" spans="1:12" x14ac:dyDescent="0.4">
      <c r="A3235" t="s">
        <v>30431</v>
      </c>
      <c r="B3235" t="s">
        <v>21488</v>
      </c>
      <c r="C3235" t="s">
        <v>33629</v>
      </c>
      <c r="D3235" t="s">
        <v>21489</v>
      </c>
      <c r="E3235" t="s">
        <v>21490</v>
      </c>
      <c r="F3235" t="s">
        <v>398</v>
      </c>
      <c r="G3235">
        <v>13761901622</v>
      </c>
      <c r="H3235">
        <v>1460456812</v>
      </c>
      <c r="I3235" t="s">
        <v>21491</v>
      </c>
      <c r="J3235" t="s">
        <v>21492</v>
      </c>
      <c r="K3235" t="s">
        <v>21493</v>
      </c>
      <c r="L3235" t="s">
        <v>21494</v>
      </c>
    </row>
    <row r="3236" spans="1:12" x14ac:dyDescent="0.4">
      <c r="A3236" t="s">
        <v>30431</v>
      </c>
      <c r="B3236" t="s">
        <v>2930</v>
      </c>
      <c r="C3236" t="s">
        <v>33630</v>
      </c>
      <c r="D3236" t="s">
        <v>2931</v>
      </c>
      <c r="E3236" t="s">
        <v>2932</v>
      </c>
      <c r="F3236" t="s">
        <v>2051</v>
      </c>
      <c r="G3236">
        <v>480555212.39999998</v>
      </c>
      <c r="H3236">
        <v>32481466.34</v>
      </c>
      <c r="I3236">
        <v>1836</v>
      </c>
      <c r="J3236" t="s">
        <v>2933</v>
      </c>
      <c r="K3236" t="s">
        <v>2934</v>
      </c>
      <c r="L3236" t="s">
        <v>2935</v>
      </c>
    </row>
    <row r="3237" spans="1:12" x14ac:dyDescent="0.4">
      <c r="A3237" t="s">
        <v>30431</v>
      </c>
      <c r="B3237" t="s">
        <v>8886</v>
      </c>
      <c r="C3237" t="s">
        <v>33631</v>
      </c>
      <c r="D3237" t="s">
        <v>8887</v>
      </c>
      <c r="E3237" t="s">
        <v>8888</v>
      </c>
      <c r="F3237" t="s">
        <v>88</v>
      </c>
      <c r="G3237">
        <v>326993056.10000002</v>
      </c>
      <c r="H3237">
        <v>26564880.289999999</v>
      </c>
      <c r="I3237">
        <v>1034</v>
      </c>
      <c r="J3237" t="s">
        <v>8889</v>
      </c>
      <c r="K3237" t="s">
        <v>8890</v>
      </c>
      <c r="L3237" t="s">
        <v>8891</v>
      </c>
    </row>
    <row r="3238" spans="1:12" x14ac:dyDescent="0.4">
      <c r="A3238" t="s">
        <v>30428</v>
      </c>
      <c r="B3238" t="s">
        <v>8880</v>
      </c>
      <c r="C3238" t="s">
        <v>33632</v>
      </c>
      <c r="D3238" t="s">
        <v>8881</v>
      </c>
      <c r="E3238" t="s">
        <v>8882</v>
      </c>
      <c r="F3238" t="s">
        <v>253</v>
      </c>
      <c r="G3238">
        <v>1734206639</v>
      </c>
      <c r="H3238">
        <v>120865177.7</v>
      </c>
      <c r="I3238">
        <v>3087</v>
      </c>
      <c r="J3238" t="s">
        <v>8883</v>
      </c>
      <c r="K3238" t="s">
        <v>8884</v>
      </c>
      <c r="L3238" t="s">
        <v>8885</v>
      </c>
    </row>
    <row r="3239" spans="1:12" x14ac:dyDescent="0.4">
      <c r="A3239" t="s">
        <v>30431</v>
      </c>
      <c r="B3239" t="s">
        <v>15042</v>
      </c>
      <c r="C3239" t="s">
        <v>33633</v>
      </c>
      <c r="D3239" t="s">
        <v>15043</v>
      </c>
      <c r="E3239" t="s">
        <v>15044</v>
      </c>
      <c r="F3239" t="s">
        <v>74</v>
      </c>
      <c r="G3239">
        <v>1060431533</v>
      </c>
      <c r="H3239">
        <v>31250738.219999999</v>
      </c>
      <c r="I3239">
        <v>4484</v>
      </c>
      <c r="J3239" t="s">
        <v>15045</v>
      </c>
      <c r="K3239" t="s">
        <v>15046</v>
      </c>
      <c r="L3239" t="s">
        <v>15047</v>
      </c>
    </row>
    <row r="3240" spans="1:12" x14ac:dyDescent="0.4">
      <c r="A3240" t="s">
        <v>30431</v>
      </c>
      <c r="B3240" t="s">
        <v>8874</v>
      </c>
      <c r="C3240" t="s">
        <v>33634</v>
      </c>
      <c r="D3240" t="s">
        <v>8875</v>
      </c>
      <c r="E3240" t="s">
        <v>8876</v>
      </c>
      <c r="F3240" t="s">
        <v>285</v>
      </c>
      <c r="G3240">
        <v>198176667.69999999</v>
      </c>
      <c r="H3240">
        <v>13819481.83</v>
      </c>
      <c r="I3240">
        <v>1362</v>
      </c>
      <c r="J3240" t="s">
        <v>8877</v>
      </c>
      <c r="K3240" t="s">
        <v>8878</v>
      </c>
      <c r="L3240" t="s">
        <v>8879</v>
      </c>
    </row>
    <row r="3241" spans="1:12" x14ac:dyDescent="0.4">
      <c r="A3241" t="s">
        <v>30431</v>
      </c>
      <c r="B3241" t="s">
        <v>4878</v>
      </c>
      <c r="C3241" t="s">
        <v>33635</v>
      </c>
      <c r="D3241" t="s">
        <v>4879</v>
      </c>
      <c r="E3241" t="s">
        <v>4880</v>
      </c>
      <c r="F3241" t="s">
        <v>10</v>
      </c>
      <c r="G3241">
        <v>449201884.19999999</v>
      </c>
      <c r="H3241">
        <v>51482540.07</v>
      </c>
      <c r="I3241">
        <v>723</v>
      </c>
      <c r="J3241" t="s">
        <v>4881</v>
      </c>
      <c r="K3241" t="s">
        <v>4882</v>
      </c>
      <c r="L3241" t="s">
        <v>4883</v>
      </c>
    </row>
    <row r="3242" spans="1:12" x14ac:dyDescent="0.4">
      <c r="A3242" t="s">
        <v>30431</v>
      </c>
      <c r="B3242" t="s">
        <v>6602</v>
      </c>
      <c r="C3242" t="s">
        <v>33636</v>
      </c>
      <c r="D3242" t="s">
        <v>6603</v>
      </c>
      <c r="E3242" t="s">
        <v>6604</v>
      </c>
      <c r="F3242" t="s">
        <v>2051</v>
      </c>
      <c r="G3242">
        <v>318737113.5</v>
      </c>
      <c r="H3242">
        <v>-5951257.3099999996</v>
      </c>
      <c r="I3242">
        <v>570</v>
      </c>
      <c r="J3242" t="s">
        <v>6605</v>
      </c>
      <c r="K3242" t="s">
        <v>6606</v>
      </c>
      <c r="L3242" t="s">
        <v>6607</v>
      </c>
    </row>
    <row r="3243" spans="1:12" x14ac:dyDescent="0.4">
      <c r="A3243" t="s">
        <v>30431</v>
      </c>
      <c r="B3243" t="s">
        <v>18750</v>
      </c>
      <c r="C3243" t="s">
        <v>33637</v>
      </c>
      <c r="D3243" t="s">
        <v>18751</v>
      </c>
      <c r="E3243" t="s">
        <v>18752</v>
      </c>
      <c r="F3243" t="s">
        <v>2051</v>
      </c>
      <c r="G3243">
        <v>1730057711</v>
      </c>
      <c r="H3243">
        <v>359197954.60000002</v>
      </c>
      <c r="I3243">
        <v>2071</v>
      </c>
      <c r="J3243" t="s">
        <v>18753</v>
      </c>
      <c r="K3243" t="s">
        <v>18754</v>
      </c>
      <c r="L3243" t="s">
        <v>18755</v>
      </c>
    </row>
    <row r="3244" spans="1:12" x14ac:dyDescent="0.4">
      <c r="A3244" t="s">
        <v>30431</v>
      </c>
      <c r="B3244" t="s">
        <v>13269</v>
      </c>
      <c r="C3244" t="s">
        <v>33638</v>
      </c>
      <c r="D3244" t="s">
        <v>13270</v>
      </c>
      <c r="E3244" t="s">
        <v>13271</v>
      </c>
      <c r="F3244" t="s">
        <v>171</v>
      </c>
      <c r="G3244">
        <v>162835831.19999999</v>
      </c>
      <c r="H3244">
        <v>10957035.640000001</v>
      </c>
      <c r="I3244">
        <v>1771</v>
      </c>
      <c r="J3244" t="s">
        <v>13272</v>
      </c>
      <c r="K3244" t="s">
        <v>13273</v>
      </c>
      <c r="L3244" t="s">
        <v>13274</v>
      </c>
    </row>
    <row r="3245" spans="1:12" x14ac:dyDescent="0.4">
      <c r="A3245" t="s">
        <v>30428</v>
      </c>
      <c r="B3245" t="s">
        <v>8868</v>
      </c>
      <c r="C3245" t="s">
        <v>33639</v>
      </c>
      <c r="D3245" t="s">
        <v>8869</v>
      </c>
      <c r="E3245" t="s">
        <v>8870</v>
      </c>
      <c r="F3245" t="s">
        <v>440</v>
      </c>
      <c r="G3245">
        <v>506609460.19999999</v>
      </c>
      <c r="H3245">
        <v>12916604.189999999</v>
      </c>
      <c r="I3245">
        <v>524</v>
      </c>
      <c r="J3245" t="s">
        <v>8871</v>
      </c>
      <c r="K3245" t="s">
        <v>8872</v>
      </c>
      <c r="L3245" t="s">
        <v>8873</v>
      </c>
    </row>
    <row r="3246" spans="1:12" x14ac:dyDescent="0.4">
      <c r="A3246" t="s">
        <v>30431</v>
      </c>
      <c r="B3246" t="s">
        <v>2924</v>
      </c>
      <c r="C3246" t="s">
        <v>33640</v>
      </c>
      <c r="D3246" t="s">
        <v>2925</v>
      </c>
      <c r="E3246" t="s">
        <v>2926</v>
      </c>
      <c r="F3246" t="s">
        <v>2616</v>
      </c>
      <c r="G3246">
        <v>946459517.89999998</v>
      </c>
      <c r="H3246">
        <v>114086836.8</v>
      </c>
      <c r="I3246">
        <v>6308</v>
      </c>
      <c r="J3246" t="s">
        <v>2927</v>
      </c>
      <c r="K3246" t="s">
        <v>2928</v>
      </c>
      <c r="L3246" t="s">
        <v>2929</v>
      </c>
    </row>
    <row r="3247" spans="1:12" x14ac:dyDescent="0.4">
      <c r="A3247" t="s">
        <v>30428</v>
      </c>
      <c r="B3247" t="s">
        <v>8500</v>
      </c>
      <c r="C3247" t="s">
        <v>8501</v>
      </c>
      <c r="D3247" t="s">
        <v>8502</v>
      </c>
      <c r="E3247" t="s">
        <v>8503</v>
      </c>
      <c r="F3247" t="s">
        <v>453</v>
      </c>
      <c r="G3247">
        <v>1414968711</v>
      </c>
      <c r="H3247">
        <v>362623103.39999998</v>
      </c>
      <c r="I3247">
        <v>1418</v>
      </c>
      <c r="J3247" t="s">
        <v>8504</v>
      </c>
      <c r="K3247" t="s">
        <v>8505</v>
      </c>
      <c r="L3247" t="s">
        <v>8506</v>
      </c>
    </row>
    <row r="3248" spans="1:12" x14ac:dyDescent="0.4">
      <c r="A3248" t="s">
        <v>30428</v>
      </c>
      <c r="B3248" t="s">
        <v>11611</v>
      </c>
      <c r="C3248" t="s">
        <v>33641</v>
      </c>
      <c r="D3248" t="s">
        <v>11612</v>
      </c>
      <c r="E3248" t="s">
        <v>11613</v>
      </c>
      <c r="F3248" t="s">
        <v>580</v>
      </c>
      <c r="G3248">
        <v>806283685</v>
      </c>
      <c r="H3248">
        <v>84694043.890000001</v>
      </c>
      <c r="I3248">
        <v>3247</v>
      </c>
      <c r="J3248" t="s">
        <v>11614</v>
      </c>
      <c r="K3248" t="s">
        <v>11615</v>
      </c>
      <c r="L3248" t="s">
        <v>11616</v>
      </c>
    </row>
    <row r="3249" spans="1:12" x14ac:dyDescent="0.4">
      <c r="A3249" t="s">
        <v>30431</v>
      </c>
      <c r="B3249" t="s">
        <v>8862</v>
      </c>
      <c r="C3249" t="s">
        <v>33642</v>
      </c>
      <c r="D3249" t="s">
        <v>8863</v>
      </c>
      <c r="E3249" t="s">
        <v>8864</v>
      </c>
      <c r="F3249" t="s">
        <v>551</v>
      </c>
      <c r="G3249">
        <v>1045541755</v>
      </c>
      <c r="H3249">
        <v>41583613.32</v>
      </c>
      <c r="I3249">
        <v>2954</v>
      </c>
      <c r="J3249" t="s">
        <v>8865</v>
      </c>
      <c r="K3249" t="s">
        <v>8866</v>
      </c>
      <c r="L3249" t="s">
        <v>8867</v>
      </c>
    </row>
    <row r="3250" spans="1:12" x14ac:dyDescent="0.4">
      <c r="A3250" t="s">
        <v>30428</v>
      </c>
      <c r="B3250" t="s">
        <v>8856</v>
      </c>
      <c r="C3250" t="s">
        <v>33643</v>
      </c>
      <c r="D3250" t="s">
        <v>8857</v>
      </c>
      <c r="E3250" t="s">
        <v>8858</v>
      </c>
      <c r="F3250" t="s">
        <v>40</v>
      </c>
      <c r="G3250">
        <v>298911644.5</v>
      </c>
      <c r="H3250">
        <v>30445795.359999999</v>
      </c>
      <c r="I3250">
        <v>6204</v>
      </c>
      <c r="J3250" t="s">
        <v>8859</v>
      </c>
      <c r="K3250" t="s">
        <v>8860</v>
      </c>
      <c r="L3250" t="s">
        <v>8861</v>
      </c>
    </row>
    <row r="3251" spans="1:12" x14ac:dyDescent="0.4">
      <c r="A3251" t="s">
        <v>30431</v>
      </c>
      <c r="B3251" t="s">
        <v>367</v>
      </c>
      <c r="C3251" t="s">
        <v>33644</v>
      </c>
      <c r="D3251" t="s">
        <v>368</v>
      </c>
      <c r="E3251" t="s">
        <v>369</v>
      </c>
      <c r="F3251" t="s">
        <v>25</v>
      </c>
      <c r="G3251">
        <v>2802361468</v>
      </c>
      <c r="H3251">
        <v>126615820.59999999</v>
      </c>
      <c r="I3251">
        <v>1453</v>
      </c>
      <c r="J3251" t="s">
        <v>370</v>
      </c>
      <c r="K3251" t="s">
        <v>371</v>
      </c>
      <c r="L3251" t="s">
        <v>372</v>
      </c>
    </row>
    <row r="3252" spans="1:12" x14ac:dyDescent="0.4">
      <c r="A3252" t="s">
        <v>30431</v>
      </c>
      <c r="B3252" t="s">
        <v>8850</v>
      </c>
      <c r="C3252" t="s">
        <v>33645</v>
      </c>
      <c r="D3252" t="s">
        <v>8851</v>
      </c>
      <c r="E3252" t="s">
        <v>8852</v>
      </c>
      <c r="F3252" t="s">
        <v>3629</v>
      </c>
      <c r="G3252">
        <v>69169127.420000002</v>
      </c>
      <c r="H3252">
        <v>41655041.369999997</v>
      </c>
      <c r="I3252">
        <v>531</v>
      </c>
      <c r="J3252" t="s">
        <v>8853</v>
      </c>
      <c r="K3252" t="s">
        <v>8854</v>
      </c>
      <c r="L3252" t="s">
        <v>8855</v>
      </c>
    </row>
    <row r="3253" spans="1:12" x14ac:dyDescent="0.4">
      <c r="A3253" t="s">
        <v>30431</v>
      </c>
      <c r="B3253" t="s">
        <v>8843</v>
      </c>
      <c r="C3253" t="s">
        <v>33646</v>
      </c>
      <c r="D3253" t="s">
        <v>8844</v>
      </c>
      <c r="E3253" t="s">
        <v>8845</v>
      </c>
      <c r="F3253" t="s">
        <v>149</v>
      </c>
      <c r="G3253">
        <v>62984185000</v>
      </c>
      <c r="H3253">
        <v>1022140000</v>
      </c>
      <c r="I3253" t="s">
        <v>8846</v>
      </c>
      <c r="J3253" t="s">
        <v>8847</v>
      </c>
      <c r="K3253" t="s">
        <v>8848</v>
      </c>
      <c r="L3253" t="s">
        <v>8849</v>
      </c>
    </row>
    <row r="3254" spans="1:12" x14ac:dyDescent="0.4">
      <c r="A3254" t="s">
        <v>30431</v>
      </c>
      <c r="B3254" t="s">
        <v>11605</v>
      </c>
      <c r="C3254" t="s">
        <v>33647</v>
      </c>
      <c r="D3254" t="s">
        <v>11606</v>
      </c>
      <c r="E3254" t="s">
        <v>11607</v>
      </c>
      <c r="F3254" t="s">
        <v>67</v>
      </c>
      <c r="G3254">
        <v>357336483.30000001</v>
      </c>
      <c r="H3254">
        <v>-2890178.08</v>
      </c>
      <c r="I3254">
        <v>1460</v>
      </c>
      <c r="J3254" t="s">
        <v>11608</v>
      </c>
      <c r="K3254" t="s">
        <v>11609</v>
      </c>
      <c r="L3254" t="s">
        <v>11610</v>
      </c>
    </row>
    <row r="3255" spans="1:12" x14ac:dyDescent="0.4">
      <c r="A3255" t="s">
        <v>30431</v>
      </c>
      <c r="B3255" t="s">
        <v>24158</v>
      </c>
      <c r="C3255" t="s">
        <v>33648</v>
      </c>
      <c r="D3255" t="s">
        <v>24159</v>
      </c>
      <c r="E3255" t="s">
        <v>24160</v>
      </c>
      <c r="F3255" t="s">
        <v>378</v>
      </c>
      <c r="G3255">
        <v>298449611.10000002</v>
      </c>
      <c r="H3255">
        <v>49529883.869999997</v>
      </c>
      <c r="I3255">
        <v>1410</v>
      </c>
      <c r="J3255" t="s">
        <v>24161</v>
      </c>
      <c r="K3255" t="s">
        <v>24162</v>
      </c>
      <c r="L3255" t="s">
        <v>24163</v>
      </c>
    </row>
    <row r="3256" spans="1:12" x14ac:dyDescent="0.4">
      <c r="A3256" t="s">
        <v>30431</v>
      </c>
      <c r="B3256" t="s">
        <v>9419</v>
      </c>
      <c r="C3256" t="s">
        <v>33649</v>
      </c>
      <c r="D3256" t="s">
        <v>9420</v>
      </c>
      <c r="E3256" t="s">
        <v>9421</v>
      </c>
      <c r="F3256" t="s">
        <v>32</v>
      </c>
      <c r="G3256">
        <v>1007929564</v>
      </c>
      <c r="H3256">
        <v>162789359.19999999</v>
      </c>
      <c r="I3256">
        <v>6612</v>
      </c>
      <c r="J3256" t="s">
        <v>9422</v>
      </c>
      <c r="K3256" t="s">
        <v>9423</v>
      </c>
      <c r="L3256" t="s">
        <v>9424</v>
      </c>
    </row>
    <row r="3257" spans="1:12" x14ac:dyDescent="0.4">
      <c r="A3257" t="s">
        <v>30431</v>
      </c>
      <c r="B3257" t="s">
        <v>24152</v>
      </c>
      <c r="C3257" t="s">
        <v>33650</v>
      </c>
      <c r="D3257" t="s">
        <v>24153</v>
      </c>
      <c r="E3257" t="s">
        <v>24154</v>
      </c>
      <c r="F3257" t="s">
        <v>171</v>
      </c>
      <c r="G3257">
        <v>366559711.69999999</v>
      </c>
      <c r="H3257">
        <v>4460217.2</v>
      </c>
      <c r="I3257">
        <v>1245</v>
      </c>
      <c r="J3257" t="s">
        <v>24155</v>
      </c>
      <c r="K3257" t="s">
        <v>24156</v>
      </c>
      <c r="L3257" t="s">
        <v>24157</v>
      </c>
    </row>
    <row r="3258" spans="1:12" x14ac:dyDescent="0.4">
      <c r="A3258" t="s">
        <v>30431</v>
      </c>
      <c r="B3258" t="s">
        <v>22061</v>
      </c>
      <c r="C3258" t="s">
        <v>33651</v>
      </c>
      <c r="D3258" t="s">
        <v>22062</v>
      </c>
      <c r="E3258" t="s">
        <v>22063</v>
      </c>
      <c r="F3258" t="s">
        <v>95</v>
      </c>
      <c r="G3258">
        <v>268666208.5</v>
      </c>
      <c r="H3258">
        <v>31332642.960000001</v>
      </c>
      <c r="I3258">
        <v>1415</v>
      </c>
      <c r="J3258" t="s">
        <v>22064</v>
      </c>
      <c r="K3258" t="s">
        <v>22065</v>
      </c>
      <c r="L3258" t="s">
        <v>22066</v>
      </c>
    </row>
    <row r="3259" spans="1:12" x14ac:dyDescent="0.4">
      <c r="A3259" t="s">
        <v>30431</v>
      </c>
      <c r="B3259" t="s">
        <v>24146</v>
      </c>
      <c r="C3259" t="s">
        <v>33652</v>
      </c>
      <c r="D3259" t="s">
        <v>24147</v>
      </c>
      <c r="E3259" t="s">
        <v>24148</v>
      </c>
      <c r="F3259" t="s">
        <v>103</v>
      </c>
      <c r="G3259">
        <v>488286928.80000001</v>
      </c>
      <c r="H3259">
        <v>17117277.440000001</v>
      </c>
      <c r="I3259">
        <v>3859</v>
      </c>
      <c r="J3259" t="s">
        <v>24149</v>
      </c>
      <c r="K3259" t="s">
        <v>24150</v>
      </c>
      <c r="L3259" t="s">
        <v>24151</v>
      </c>
    </row>
    <row r="3260" spans="1:12" x14ac:dyDescent="0.4">
      <c r="A3260" t="s">
        <v>30431</v>
      </c>
      <c r="B3260" t="s">
        <v>19995</v>
      </c>
      <c r="C3260" t="s">
        <v>33653</v>
      </c>
      <c r="D3260" t="s">
        <v>19996</v>
      </c>
      <c r="E3260" t="s">
        <v>19997</v>
      </c>
      <c r="F3260" t="s">
        <v>391</v>
      </c>
      <c r="G3260">
        <v>392283469.69999999</v>
      </c>
      <c r="H3260">
        <v>2731107.42</v>
      </c>
      <c r="I3260">
        <v>1907</v>
      </c>
      <c r="J3260" t="s">
        <v>19998</v>
      </c>
      <c r="K3260" t="s">
        <v>19999</v>
      </c>
      <c r="L3260" t="s">
        <v>20000</v>
      </c>
    </row>
    <row r="3261" spans="1:12" x14ac:dyDescent="0.4">
      <c r="A3261" t="s">
        <v>30428</v>
      </c>
      <c r="B3261" t="s">
        <v>18738</v>
      </c>
      <c r="C3261" t="s">
        <v>33654</v>
      </c>
      <c r="D3261" t="s">
        <v>18739</v>
      </c>
      <c r="E3261" t="s">
        <v>18740</v>
      </c>
      <c r="F3261" t="s">
        <v>156</v>
      </c>
      <c r="G3261">
        <v>1521902379</v>
      </c>
      <c r="H3261">
        <v>631070096.79999995</v>
      </c>
      <c r="I3261">
        <v>765</v>
      </c>
      <c r="J3261" t="s">
        <v>18741</v>
      </c>
      <c r="K3261" t="s">
        <v>18742</v>
      </c>
      <c r="L3261" t="s">
        <v>18743</v>
      </c>
    </row>
    <row r="3262" spans="1:12" x14ac:dyDescent="0.4">
      <c r="A3262" t="s">
        <v>30431</v>
      </c>
      <c r="B3262" t="s">
        <v>29457</v>
      </c>
      <c r="C3262" t="s">
        <v>33655</v>
      </c>
      <c r="D3262" t="s">
        <v>29458</v>
      </c>
      <c r="E3262" t="s">
        <v>29459</v>
      </c>
      <c r="F3262" t="s">
        <v>88</v>
      </c>
      <c r="G3262">
        <v>1433551859</v>
      </c>
      <c r="H3262">
        <v>154328228.5</v>
      </c>
      <c r="I3262">
        <v>2950</v>
      </c>
      <c r="J3262" t="s">
        <v>29460</v>
      </c>
      <c r="K3262" t="s">
        <v>29461</v>
      </c>
      <c r="L3262" t="s">
        <v>29462</v>
      </c>
    </row>
    <row r="3263" spans="1:12" x14ac:dyDescent="0.4">
      <c r="A3263" t="s">
        <v>30428</v>
      </c>
      <c r="B3263" t="s">
        <v>2918</v>
      </c>
      <c r="C3263" t="s">
        <v>33656</v>
      </c>
      <c r="D3263" t="s">
        <v>2919</v>
      </c>
      <c r="E3263" t="s">
        <v>2920</v>
      </c>
      <c r="F3263" t="s">
        <v>110</v>
      </c>
      <c r="G3263">
        <v>517298394.89999998</v>
      </c>
      <c r="H3263">
        <v>80240225</v>
      </c>
      <c r="I3263">
        <v>1818</v>
      </c>
      <c r="J3263" t="s">
        <v>2921</v>
      </c>
      <c r="K3263" t="s">
        <v>2922</v>
      </c>
      <c r="L3263" t="s">
        <v>2923</v>
      </c>
    </row>
    <row r="3264" spans="1:12" x14ac:dyDescent="0.4">
      <c r="A3264" t="s">
        <v>30431</v>
      </c>
      <c r="B3264" t="s">
        <v>8831</v>
      </c>
      <c r="C3264" t="s">
        <v>33657</v>
      </c>
      <c r="D3264" t="s">
        <v>8832</v>
      </c>
      <c r="E3264" t="s">
        <v>8833</v>
      </c>
      <c r="F3264" t="s">
        <v>40</v>
      </c>
      <c r="G3264">
        <v>190845868.90000001</v>
      </c>
      <c r="H3264">
        <v>-28901341.510000002</v>
      </c>
      <c r="I3264">
        <v>2717</v>
      </c>
      <c r="J3264" t="s">
        <v>8834</v>
      </c>
      <c r="K3264" t="s">
        <v>8835</v>
      </c>
      <c r="L3264" t="s">
        <v>8836</v>
      </c>
    </row>
    <row r="3265" spans="1:12" x14ac:dyDescent="0.4">
      <c r="A3265" t="s">
        <v>30431</v>
      </c>
      <c r="B3265" t="s">
        <v>8825</v>
      </c>
      <c r="C3265" t="s">
        <v>33658</v>
      </c>
      <c r="D3265" t="s">
        <v>8826</v>
      </c>
      <c r="E3265" t="s">
        <v>8827</v>
      </c>
      <c r="F3265" t="s">
        <v>40</v>
      </c>
      <c r="G3265">
        <v>386055693.39999998</v>
      </c>
      <c r="H3265">
        <v>30953691.43</v>
      </c>
      <c r="I3265">
        <v>2102</v>
      </c>
      <c r="J3265" t="s">
        <v>8828</v>
      </c>
      <c r="K3265" t="s">
        <v>8829</v>
      </c>
      <c r="L3265" t="s">
        <v>8830</v>
      </c>
    </row>
    <row r="3266" spans="1:12" x14ac:dyDescent="0.4">
      <c r="A3266" t="s">
        <v>30431</v>
      </c>
      <c r="B3266" t="s">
        <v>8819</v>
      </c>
      <c r="C3266" t="s">
        <v>33659</v>
      </c>
      <c r="D3266" t="s">
        <v>8820</v>
      </c>
      <c r="E3266" t="s">
        <v>8821</v>
      </c>
      <c r="F3266" t="s">
        <v>253</v>
      </c>
      <c r="G3266">
        <v>128307176.3</v>
      </c>
      <c r="H3266">
        <v>40576772.399999999</v>
      </c>
      <c r="I3266">
        <v>333</v>
      </c>
      <c r="J3266" t="s">
        <v>8822</v>
      </c>
      <c r="K3266" t="s">
        <v>8823</v>
      </c>
      <c r="L3266" t="s">
        <v>8824</v>
      </c>
    </row>
    <row r="3267" spans="1:12" x14ac:dyDescent="0.4">
      <c r="A3267" t="s">
        <v>30428</v>
      </c>
      <c r="B3267" t="s">
        <v>26692</v>
      </c>
      <c r="C3267" t="s">
        <v>33660</v>
      </c>
      <c r="D3267" t="s">
        <v>26693</v>
      </c>
      <c r="E3267" t="s">
        <v>26694</v>
      </c>
      <c r="F3267" t="s">
        <v>185</v>
      </c>
      <c r="G3267">
        <v>50693382.149999999</v>
      </c>
      <c r="H3267">
        <v>18878213.629999999</v>
      </c>
      <c r="I3267">
        <v>388</v>
      </c>
      <c r="J3267" t="s">
        <v>26695</v>
      </c>
      <c r="K3267" t="s">
        <v>26696</v>
      </c>
      <c r="L3267" t="s">
        <v>26697</v>
      </c>
    </row>
    <row r="3268" spans="1:12" x14ac:dyDescent="0.4">
      <c r="A3268" t="s">
        <v>30428</v>
      </c>
      <c r="B3268" t="s">
        <v>23395</v>
      </c>
      <c r="C3268" t="s">
        <v>33661</v>
      </c>
      <c r="D3268" t="s">
        <v>23396</v>
      </c>
      <c r="E3268" t="s">
        <v>23397</v>
      </c>
      <c r="F3268" t="s">
        <v>523</v>
      </c>
      <c r="G3268">
        <v>54923916.829999998</v>
      </c>
      <c r="H3268">
        <v>15848238.93</v>
      </c>
      <c r="I3268">
        <v>279</v>
      </c>
      <c r="J3268" t="s">
        <v>23398</v>
      </c>
      <c r="K3268" t="s">
        <v>23399</v>
      </c>
      <c r="L3268" t="s">
        <v>23400</v>
      </c>
    </row>
    <row r="3269" spans="1:12" x14ac:dyDescent="0.4">
      <c r="A3269" t="s">
        <v>30431</v>
      </c>
      <c r="B3269" t="s">
        <v>8813</v>
      </c>
      <c r="C3269" t="s">
        <v>33662</v>
      </c>
      <c r="D3269" t="s">
        <v>8814</v>
      </c>
      <c r="E3269" t="s">
        <v>8815</v>
      </c>
      <c r="F3269" t="s">
        <v>681</v>
      </c>
      <c r="G3269">
        <v>846919908.60000002</v>
      </c>
      <c r="H3269">
        <v>-13547654.34</v>
      </c>
      <c r="I3269">
        <v>801</v>
      </c>
      <c r="J3269" t="s">
        <v>8816</v>
      </c>
      <c r="K3269" t="s">
        <v>8817</v>
      </c>
      <c r="L3269" t="s">
        <v>8818</v>
      </c>
    </row>
    <row r="3270" spans="1:12" x14ac:dyDescent="0.4">
      <c r="A3270" t="s">
        <v>30428</v>
      </c>
      <c r="B3270" t="s">
        <v>8807</v>
      </c>
      <c r="C3270" t="s">
        <v>33663</v>
      </c>
      <c r="D3270" t="s">
        <v>8808</v>
      </c>
      <c r="E3270" t="s">
        <v>8809</v>
      </c>
      <c r="F3270" t="s">
        <v>32</v>
      </c>
      <c r="G3270">
        <v>442408923.89999998</v>
      </c>
      <c r="H3270">
        <v>91459013.980000004</v>
      </c>
      <c r="I3270">
        <v>395</v>
      </c>
      <c r="J3270" t="s">
        <v>8810</v>
      </c>
      <c r="K3270" t="s">
        <v>8811</v>
      </c>
      <c r="L3270" t="s">
        <v>8812</v>
      </c>
    </row>
    <row r="3271" spans="1:12" x14ac:dyDescent="0.4">
      <c r="A3271" t="s">
        <v>30428</v>
      </c>
      <c r="B3271" t="s">
        <v>8801</v>
      </c>
      <c r="C3271" t="s">
        <v>33664</v>
      </c>
      <c r="D3271" t="s">
        <v>8802</v>
      </c>
      <c r="E3271" t="s">
        <v>8803</v>
      </c>
      <c r="F3271" t="s">
        <v>32</v>
      </c>
      <c r="G3271">
        <v>437882552.10000002</v>
      </c>
      <c r="H3271">
        <v>14111059.310000001</v>
      </c>
      <c r="I3271">
        <v>674</v>
      </c>
      <c r="J3271" t="s">
        <v>8804</v>
      </c>
      <c r="K3271" t="s">
        <v>8805</v>
      </c>
      <c r="L3271" t="s">
        <v>8806</v>
      </c>
    </row>
    <row r="3272" spans="1:12" x14ac:dyDescent="0.4">
      <c r="A3272" t="s">
        <v>30428</v>
      </c>
      <c r="B3272" t="s">
        <v>21482</v>
      </c>
      <c r="C3272" t="s">
        <v>33665</v>
      </c>
      <c r="D3272" t="s">
        <v>21483</v>
      </c>
      <c r="E3272" t="s">
        <v>21484</v>
      </c>
      <c r="F3272" t="s">
        <v>206</v>
      </c>
      <c r="G3272">
        <v>188900994.5</v>
      </c>
      <c r="H3272">
        <v>68796456.359999999</v>
      </c>
      <c r="I3272">
        <v>898</v>
      </c>
      <c r="J3272" t="s">
        <v>21485</v>
      </c>
      <c r="K3272" t="s">
        <v>21486</v>
      </c>
      <c r="L3272" t="s">
        <v>21487</v>
      </c>
    </row>
    <row r="3273" spans="1:12" x14ac:dyDescent="0.4">
      <c r="A3273" t="s">
        <v>30431</v>
      </c>
      <c r="B3273" t="s">
        <v>8795</v>
      </c>
      <c r="C3273" t="s">
        <v>33666</v>
      </c>
      <c r="D3273" t="s">
        <v>8796</v>
      </c>
      <c r="E3273" t="s">
        <v>8797</v>
      </c>
      <c r="F3273" t="s">
        <v>171</v>
      </c>
      <c r="G3273">
        <v>1739308457</v>
      </c>
      <c r="H3273">
        <v>152165107.40000001</v>
      </c>
      <c r="I3273">
        <v>6099</v>
      </c>
      <c r="J3273" t="s">
        <v>8798</v>
      </c>
      <c r="K3273" t="s">
        <v>8799</v>
      </c>
      <c r="L3273" t="s">
        <v>8800</v>
      </c>
    </row>
    <row r="3274" spans="1:12" x14ac:dyDescent="0.4">
      <c r="A3274" t="s">
        <v>30428</v>
      </c>
      <c r="B3274" t="s">
        <v>19696</v>
      </c>
      <c r="C3274" t="s">
        <v>33667</v>
      </c>
      <c r="D3274" t="s">
        <v>19697</v>
      </c>
      <c r="E3274" t="s">
        <v>19698</v>
      </c>
      <c r="F3274" t="s">
        <v>32</v>
      </c>
      <c r="G3274">
        <v>542492302.20000005</v>
      </c>
      <c r="H3274">
        <v>151247874.5</v>
      </c>
      <c r="I3274">
        <v>1031</v>
      </c>
      <c r="J3274" t="s">
        <v>19699</v>
      </c>
      <c r="K3274" t="s">
        <v>19700</v>
      </c>
      <c r="L3274" t="s">
        <v>19701</v>
      </c>
    </row>
    <row r="3275" spans="1:12" x14ac:dyDescent="0.4">
      <c r="A3275" t="s">
        <v>30431</v>
      </c>
      <c r="B3275" t="s">
        <v>18732</v>
      </c>
      <c r="C3275" t="s">
        <v>33668</v>
      </c>
      <c r="D3275" t="s">
        <v>18733</v>
      </c>
      <c r="E3275" t="s">
        <v>18734</v>
      </c>
      <c r="F3275" t="s">
        <v>2051</v>
      </c>
      <c r="G3275">
        <v>478303308</v>
      </c>
      <c r="H3275">
        <v>17756594.5</v>
      </c>
      <c r="I3275">
        <v>1393</v>
      </c>
      <c r="J3275" t="s">
        <v>18735</v>
      </c>
      <c r="K3275" t="s">
        <v>18736</v>
      </c>
      <c r="L3275" t="s">
        <v>18737</v>
      </c>
    </row>
    <row r="3276" spans="1:12" x14ac:dyDescent="0.4">
      <c r="A3276" t="s">
        <v>30431</v>
      </c>
      <c r="B3276" t="s">
        <v>7992</v>
      </c>
      <c r="C3276" t="s">
        <v>33669</v>
      </c>
      <c r="D3276" t="s">
        <v>7993</v>
      </c>
      <c r="E3276" t="s">
        <v>7994</v>
      </c>
      <c r="F3276" t="s">
        <v>54</v>
      </c>
      <c r="G3276">
        <v>292051543.69999999</v>
      </c>
      <c r="H3276">
        <v>43594632.539999999</v>
      </c>
      <c r="I3276">
        <v>1094</v>
      </c>
      <c r="J3276" t="s">
        <v>7995</v>
      </c>
      <c r="K3276" t="s">
        <v>7996</v>
      </c>
      <c r="L3276" t="s">
        <v>7997</v>
      </c>
    </row>
    <row r="3277" spans="1:12" x14ac:dyDescent="0.4">
      <c r="A3277" t="s">
        <v>30428</v>
      </c>
      <c r="B3277" t="s">
        <v>12816</v>
      </c>
      <c r="C3277" t="s">
        <v>33670</v>
      </c>
      <c r="D3277" t="s">
        <v>12817</v>
      </c>
      <c r="E3277" t="s">
        <v>12818</v>
      </c>
      <c r="F3277" t="s">
        <v>2026</v>
      </c>
      <c r="G3277">
        <v>239062946.30000001</v>
      </c>
      <c r="H3277">
        <v>31253974.460000001</v>
      </c>
      <c r="I3277">
        <v>1114</v>
      </c>
      <c r="J3277" t="s">
        <v>12819</v>
      </c>
      <c r="K3277" t="s">
        <v>12820</v>
      </c>
      <c r="L3277" t="s">
        <v>12821</v>
      </c>
    </row>
    <row r="3278" spans="1:12" x14ac:dyDescent="0.4">
      <c r="A3278" t="s">
        <v>30428</v>
      </c>
      <c r="B3278" t="s">
        <v>8757</v>
      </c>
      <c r="C3278" t="s">
        <v>8758</v>
      </c>
      <c r="D3278" t="s">
        <v>8759</v>
      </c>
      <c r="E3278" t="s">
        <v>8760</v>
      </c>
      <c r="F3278" t="s">
        <v>474</v>
      </c>
      <c r="G3278">
        <v>2015032770</v>
      </c>
      <c r="H3278">
        <v>251456568.69999999</v>
      </c>
      <c r="I3278">
        <v>4203</v>
      </c>
      <c r="J3278" t="s">
        <v>8761</v>
      </c>
      <c r="K3278" t="s">
        <v>8762</v>
      </c>
      <c r="L3278" t="s">
        <v>8763</v>
      </c>
    </row>
    <row r="3279" spans="1:12" x14ac:dyDescent="0.4">
      <c r="A3279" t="s">
        <v>30428</v>
      </c>
      <c r="B3279" t="s">
        <v>8614</v>
      </c>
      <c r="C3279" t="s">
        <v>33671</v>
      </c>
      <c r="D3279" t="s">
        <v>8615</v>
      </c>
      <c r="E3279" t="s">
        <v>8616</v>
      </c>
      <c r="F3279" t="s">
        <v>246</v>
      </c>
      <c r="G3279">
        <v>81558480.689999998</v>
      </c>
      <c r="H3279">
        <v>8470419.1099999994</v>
      </c>
      <c r="I3279">
        <v>213</v>
      </c>
      <c r="J3279" t="s">
        <v>8617</v>
      </c>
      <c r="K3279" t="s">
        <v>8618</v>
      </c>
      <c r="L3279" t="s">
        <v>8619</v>
      </c>
    </row>
    <row r="3280" spans="1:12" x14ac:dyDescent="0.4">
      <c r="A3280" t="s">
        <v>30431</v>
      </c>
      <c r="B3280" t="s">
        <v>8595</v>
      </c>
      <c r="C3280" t="s">
        <v>33672</v>
      </c>
      <c r="D3280" t="s">
        <v>8596</v>
      </c>
      <c r="E3280" t="s">
        <v>8597</v>
      </c>
      <c r="F3280" t="s">
        <v>8599</v>
      </c>
      <c r="G3280">
        <v>831804554.20000005</v>
      </c>
      <c r="H3280">
        <v>32419870.43</v>
      </c>
      <c r="I3280">
        <v>3457</v>
      </c>
      <c r="J3280" t="s">
        <v>8598</v>
      </c>
      <c r="K3280" t="s">
        <v>8600</v>
      </c>
      <c r="L3280" t="s">
        <v>8601</v>
      </c>
    </row>
    <row r="3281" spans="1:12" x14ac:dyDescent="0.4">
      <c r="A3281" t="s">
        <v>30428</v>
      </c>
      <c r="B3281" t="s">
        <v>8549</v>
      </c>
      <c r="C3281" t="s">
        <v>8550</v>
      </c>
      <c r="D3281" t="s">
        <v>8551</v>
      </c>
      <c r="E3281" t="s">
        <v>8552</v>
      </c>
      <c r="F3281" t="s">
        <v>17</v>
      </c>
      <c r="G3281">
        <v>18285967892</v>
      </c>
      <c r="H3281">
        <v>1572342003</v>
      </c>
      <c r="I3281" t="s">
        <v>8553</v>
      </c>
      <c r="J3281" t="s">
        <v>8554</v>
      </c>
      <c r="K3281" t="s">
        <v>8555</v>
      </c>
      <c r="L3281" t="s">
        <v>8556</v>
      </c>
    </row>
    <row r="3282" spans="1:12" x14ac:dyDescent="0.4">
      <c r="A3282" t="s">
        <v>30431</v>
      </c>
      <c r="B3282" t="s">
        <v>8543</v>
      </c>
      <c r="C3282" t="s">
        <v>33673</v>
      </c>
      <c r="D3282" t="s">
        <v>8544</v>
      </c>
      <c r="E3282" t="s">
        <v>8545</v>
      </c>
      <c r="F3282" t="s">
        <v>88</v>
      </c>
      <c r="G3282">
        <v>1252137083</v>
      </c>
      <c r="H3282">
        <v>178698756.80000001</v>
      </c>
      <c r="I3282">
        <v>2391</v>
      </c>
      <c r="J3282" t="s">
        <v>8546</v>
      </c>
      <c r="K3282" t="s">
        <v>8547</v>
      </c>
      <c r="L3282" t="s">
        <v>8548</v>
      </c>
    </row>
    <row r="3283" spans="1:12" x14ac:dyDescent="0.4">
      <c r="A3283" t="s">
        <v>30431</v>
      </c>
      <c r="B3283" t="s">
        <v>8644</v>
      </c>
      <c r="C3283" t="s">
        <v>33674</v>
      </c>
      <c r="D3283" t="s">
        <v>8645</v>
      </c>
      <c r="E3283" t="s">
        <v>8646</v>
      </c>
      <c r="F3283" t="s">
        <v>246</v>
      </c>
      <c r="G3283">
        <v>283244012</v>
      </c>
      <c r="H3283">
        <v>265833051.09999999</v>
      </c>
      <c r="I3283">
        <v>453</v>
      </c>
      <c r="J3283" t="s">
        <v>8647</v>
      </c>
      <c r="K3283" t="s">
        <v>8648</v>
      </c>
      <c r="L3283" t="s">
        <v>8649</v>
      </c>
    </row>
    <row r="3284" spans="1:12" x14ac:dyDescent="0.4">
      <c r="A3284" t="s">
        <v>30428</v>
      </c>
      <c r="B3284" t="s">
        <v>8777</v>
      </c>
      <c r="C3284" t="s">
        <v>33675</v>
      </c>
      <c r="D3284" t="s">
        <v>8778</v>
      </c>
      <c r="E3284" t="s">
        <v>8776</v>
      </c>
      <c r="F3284" t="s">
        <v>8599</v>
      </c>
      <c r="G3284">
        <v>20087156224</v>
      </c>
      <c r="H3284">
        <v>50304626.549999997</v>
      </c>
      <c r="I3284" t="s">
        <v>8779</v>
      </c>
      <c r="J3284" t="s">
        <v>8780</v>
      </c>
      <c r="K3284" t="s">
        <v>8781</v>
      </c>
      <c r="L3284" t="s">
        <v>8782</v>
      </c>
    </row>
    <row r="3285" spans="1:12" x14ac:dyDescent="0.4">
      <c r="A3285" t="s">
        <v>30428</v>
      </c>
      <c r="B3285" t="s">
        <v>8416</v>
      </c>
      <c r="C3285" t="s">
        <v>33676</v>
      </c>
      <c r="D3285" t="s">
        <v>8417</v>
      </c>
      <c r="E3285" t="s">
        <v>8418</v>
      </c>
      <c r="F3285" t="s">
        <v>185</v>
      </c>
      <c r="G3285">
        <v>235489792.19999999</v>
      </c>
      <c r="H3285">
        <v>-78793282.859999999</v>
      </c>
      <c r="I3285">
        <v>3127</v>
      </c>
      <c r="J3285" t="s">
        <v>8419</v>
      </c>
      <c r="K3285" t="s">
        <v>8420</v>
      </c>
      <c r="L3285" t="s">
        <v>8421</v>
      </c>
    </row>
    <row r="3286" spans="1:12" x14ac:dyDescent="0.4">
      <c r="A3286" t="s">
        <v>30431</v>
      </c>
      <c r="B3286" t="s">
        <v>21476</v>
      </c>
      <c r="C3286" t="s">
        <v>33677</v>
      </c>
      <c r="D3286" t="s">
        <v>21477</v>
      </c>
      <c r="E3286" t="s">
        <v>21478</v>
      </c>
      <c r="F3286" t="s">
        <v>253</v>
      </c>
      <c r="G3286">
        <v>126144669.59999999</v>
      </c>
      <c r="H3286">
        <v>41260173.829999998</v>
      </c>
      <c r="I3286">
        <v>554</v>
      </c>
      <c r="J3286" t="s">
        <v>21479</v>
      </c>
      <c r="K3286" t="s">
        <v>21480</v>
      </c>
      <c r="L3286" t="s">
        <v>21481</v>
      </c>
    </row>
    <row r="3287" spans="1:12" x14ac:dyDescent="0.4">
      <c r="A3287" t="s">
        <v>30428</v>
      </c>
      <c r="B3287" t="s">
        <v>8410</v>
      </c>
      <c r="C3287" t="s">
        <v>33678</v>
      </c>
      <c r="D3287" t="s">
        <v>8411</v>
      </c>
      <c r="E3287" t="s">
        <v>8412</v>
      </c>
      <c r="F3287" t="s">
        <v>523</v>
      </c>
      <c r="G3287">
        <v>134643417.69999999</v>
      </c>
      <c r="H3287">
        <v>43025714.380000003</v>
      </c>
      <c r="I3287">
        <v>809</v>
      </c>
      <c r="J3287" t="s">
        <v>8413</v>
      </c>
      <c r="K3287" t="s">
        <v>8414</v>
      </c>
      <c r="L3287" t="s">
        <v>8415</v>
      </c>
    </row>
    <row r="3288" spans="1:12" x14ac:dyDescent="0.4">
      <c r="A3288" t="s">
        <v>30431</v>
      </c>
      <c r="B3288" t="s">
        <v>9413</v>
      </c>
      <c r="C3288" t="s">
        <v>33679</v>
      </c>
      <c r="D3288" t="s">
        <v>9414</v>
      </c>
      <c r="E3288" t="s">
        <v>9415</v>
      </c>
      <c r="F3288" t="s">
        <v>40</v>
      </c>
      <c r="G3288">
        <v>152362709.09999999</v>
      </c>
      <c r="H3288">
        <v>9159714.7300000004</v>
      </c>
      <c r="I3288">
        <v>2271</v>
      </c>
      <c r="J3288" t="s">
        <v>9416</v>
      </c>
      <c r="K3288" t="s">
        <v>9417</v>
      </c>
      <c r="L3288" t="s">
        <v>9418</v>
      </c>
    </row>
    <row r="3289" spans="1:12" x14ac:dyDescent="0.4">
      <c r="A3289" t="s">
        <v>30428</v>
      </c>
      <c r="B3289" t="s">
        <v>8404</v>
      </c>
      <c r="C3289" t="s">
        <v>33680</v>
      </c>
      <c r="D3289" t="s">
        <v>8405</v>
      </c>
      <c r="E3289" t="s">
        <v>8406</v>
      </c>
      <c r="F3289" t="s">
        <v>253</v>
      </c>
      <c r="G3289">
        <v>452898386.80000001</v>
      </c>
      <c r="H3289">
        <v>48058790.75</v>
      </c>
      <c r="I3289">
        <v>1403</v>
      </c>
      <c r="J3289" t="s">
        <v>8407</v>
      </c>
      <c r="K3289" t="s">
        <v>8408</v>
      </c>
      <c r="L3289" t="s">
        <v>8409</v>
      </c>
    </row>
    <row r="3290" spans="1:12" x14ac:dyDescent="0.4">
      <c r="A3290" t="s">
        <v>30428</v>
      </c>
      <c r="B3290" t="s">
        <v>361</v>
      </c>
      <c r="C3290" t="s">
        <v>33681</v>
      </c>
      <c r="D3290" t="s">
        <v>362</v>
      </c>
      <c r="E3290" t="s">
        <v>363</v>
      </c>
      <c r="F3290" t="s">
        <v>246</v>
      </c>
      <c r="G3290">
        <v>307505106.89999998</v>
      </c>
      <c r="H3290">
        <v>31053068.550000001</v>
      </c>
      <c r="I3290">
        <v>939</v>
      </c>
      <c r="J3290" t="s">
        <v>364</v>
      </c>
      <c r="K3290" t="s">
        <v>365</v>
      </c>
      <c r="L3290" t="s">
        <v>366</v>
      </c>
    </row>
    <row r="3291" spans="1:12" x14ac:dyDescent="0.4">
      <c r="A3291" t="s">
        <v>30431</v>
      </c>
      <c r="B3291" t="s">
        <v>18726</v>
      </c>
      <c r="C3291" t="s">
        <v>33682</v>
      </c>
      <c r="D3291" t="s">
        <v>18727</v>
      </c>
      <c r="E3291" t="s">
        <v>18728</v>
      </c>
      <c r="F3291" t="s">
        <v>306</v>
      </c>
      <c r="G3291">
        <v>50357114.909999996</v>
      </c>
      <c r="H3291">
        <v>-23275808.579999998</v>
      </c>
      <c r="I3291">
        <v>254</v>
      </c>
      <c r="J3291" t="s">
        <v>18729</v>
      </c>
      <c r="K3291" t="s">
        <v>18730</v>
      </c>
      <c r="L3291" t="s">
        <v>18731</v>
      </c>
    </row>
    <row r="3292" spans="1:12" x14ac:dyDescent="0.4">
      <c r="A3292" t="s">
        <v>30431</v>
      </c>
      <c r="B3292" t="s">
        <v>8398</v>
      </c>
      <c r="C3292" t="s">
        <v>33683</v>
      </c>
      <c r="D3292" t="s">
        <v>8399</v>
      </c>
      <c r="E3292" t="s">
        <v>8400</v>
      </c>
      <c r="F3292" t="s">
        <v>32</v>
      </c>
      <c r="G3292">
        <v>256843337.80000001</v>
      </c>
      <c r="H3292">
        <v>34735499.579999998</v>
      </c>
      <c r="I3292">
        <v>1371</v>
      </c>
      <c r="J3292" t="s">
        <v>8401</v>
      </c>
      <c r="K3292" t="s">
        <v>8402</v>
      </c>
      <c r="L3292" t="s">
        <v>8403</v>
      </c>
    </row>
    <row r="3293" spans="1:12" x14ac:dyDescent="0.4">
      <c r="A3293" t="s">
        <v>30428</v>
      </c>
      <c r="B3293" t="s">
        <v>24140</v>
      </c>
      <c r="C3293" t="s">
        <v>33684</v>
      </c>
      <c r="D3293" t="s">
        <v>24141</v>
      </c>
      <c r="E3293" t="s">
        <v>24142</v>
      </c>
      <c r="F3293" t="s">
        <v>285</v>
      </c>
      <c r="G3293">
        <v>67847139.159999996</v>
      </c>
      <c r="H3293">
        <v>-1785867.75</v>
      </c>
      <c r="I3293">
        <v>1510</v>
      </c>
      <c r="J3293" t="s">
        <v>24143</v>
      </c>
      <c r="K3293" t="s">
        <v>24144</v>
      </c>
      <c r="L3293" t="s">
        <v>24145</v>
      </c>
    </row>
    <row r="3294" spans="1:12" x14ac:dyDescent="0.4">
      <c r="A3294" t="s">
        <v>30428</v>
      </c>
      <c r="B3294" t="s">
        <v>24134</v>
      </c>
      <c r="C3294" t="s">
        <v>33685</v>
      </c>
      <c r="D3294" t="s">
        <v>24135</v>
      </c>
      <c r="E3294" t="s">
        <v>24136</v>
      </c>
      <c r="F3294" t="s">
        <v>285</v>
      </c>
      <c r="G3294">
        <v>50032531.659999996</v>
      </c>
      <c r="H3294">
        <v>-21544482.300000001</v>
      </c>
      <c r="I3294">
        <v>1248</v>
      </c>
      <c r="J3294" t="s">
        <v>24137</v>
      </c>
      <c r="K3294" t="s">
        <v>24138</v>
      </c>
      <c r="L3294" t="s">
        <v>24139</v>
      </c>
    </row>
    <row r="3295" spans="1:12" x14ac:dyDescent="0.4">
      <c r="A3295" t="s">
        <v>30428</v>
      </c>
      <c r="B3295" t="s">
        <v>20665</v>
      </c>
      <c r="C3295" t="s">
        <v>33686</v>
      </c>
      <c r="D3295" t="s">
        <v>20666</v>
      </c>
      <c r="E3295" t="s">
        <v>20667</v>
      </c>
      <c r="F3295" t="s">
        <v>88</v>
      </c>
      <c r="G3295">
        <v>117030274.59999999</v>
      </c>
      <c r="H3295">
        <v>20025172.719999999</v>
      </c>
      <c r="I3295">
        <v>529</v>
      </c>
      <c r="J3295" t="s">
        <v>20668</v>
      </c>
      <c r="K3295" t="s">
        <v>20669</v>
      </c>
      <c r="L3295" t="s">
        <v>20670</v>
      </c>
    </row>
    <row r="3296" spans="1:12" x14ac:dyDescent="0.4">
      <c r="A3296" t="s">
        <v>30428</v>
      </c>
      <c r="B3296" t="s">
        <v>5844</v>
      </c>
      <c r="C3296" t="s">
        <v>33687</v>
      </c>
      <c r="D3296" t="s">
        <v>5845</v>
      </c>
      <c r="E3296" t="s">
        <v>5846</v>
      </c>
      <c r="F3296" t="s">
        <v>285</v>
      </c>
      <c r="G3296">
        <v>792887706.10000002</v>
      </c>
      <c r="H3296">
        <v>72713224.609999999</v>
      </c>
      <c r="I3296">
        <v>5544</v>
      </c>
      <c r="J3296" t="s">
        <v>5847</v>
      </c>
      <c r="K3296" t="s">
        <v>5848</v>
      </c>
      <c r="L3296" t="s">
        <v>5849</v>
      </c>
    </row>
    <row r="3297" spans="1:12" x14ac:dyDescent="0.4">
      <c r="A3297" t="s">
        <v>30428</v>
      </c>
      <c r="B3297" t="s">
        <v>24128</v>
      </c>
      <c r="C3297" t="s">
        <v>33688</v>
      </c>
      <c r="D3297" t="s">
        <v>24129</v>
      </c>
      <c r="E3297" t="s">
        <v>24130</v>
      </c>
      <c r="F3297" t="s">
        <v>712</v>
      </c>
      <c r="G3297">
        <v>222960117.80000001</v>
      </c>
      <c r="H3297">
        <v>2095118.3</v>
      </c>
      <c r="I3297">
        <v>645</v>
      </c>
      <c r="J3297" t="s">
        <v>24131</v>
      </c>
      <c r="K3297" t="s">
        <v>24132</v>
      </c>
      <c r="L3297" t="s">
        <v>24133</v>
      </c>
    </row>
    <row r="3298" spans="1:12" x14ac:dyDescent="0.4">
      <c r="A3298" t="s">
        <v>30431</v>
      </c>
      <c r="B3298" t="s">
        <v>2912</v>
      </c>
      <c r="C3298" t="s">
        <v>33689</v>
      </c>
      <c r="D3298" t="s">
        <v>2913</v>
      </c>
      <c r="E3298" t="s">
        <v>2914</v>
      </c>
      <c r="F3298" t="s">
        <v>74</v>
      </c>
      <c r="G3298">
        <v>220933576.09999999</v>
      </c>
      <c r="H3298">
        <v>22851294.890000001</v>
      </c>
      <c r="I3298">
        <v>744</v>
      </c>
      <c r="J3298" t="s">
        <v>2915</v>
      </c>
      <c r="K3298" t="s">
        <v>2916</v>
      </c>
      <c r="L3298" t="s">
        <v>2917</v>
      </c>
    </row>
    <row r="3299" spans="1:12" x14ac:dyDescent="0.4">
      <c r="A3299" t="s">
        <v>30431</v>
      </c>
      <c r="B3299" t="s">
        <v>12138</v>
      </c>
      <c r="C3299" t="s">
        <v>33690</v>
      </c>
      <c r="D3299" t="s">
        <v>12139</v>
      </c>
      <c r="E3299" t="s">
        <v>12140</v>
      </c>
      <c r="F3299" t="s">
        <v>74</v>
      </c>
      <c r="G3299">
        <v>882631565.20000005</v>
      </c>
      <c r="H3299">
        <v>20169586.739999998</v>
      </c>
      <c r="I3299">
        <v>3334</v>
      </c>
      <c r="J3299" t="s">
        <v>12141</v>
      </c>
      <c r="K3299" t="s">
        <v>12142</v>
      </c>
      <c r="L3299" t="s">
        <v>12143</v>
      </c>
    </row>
    <row r="3300" spans="1:12" x14ac:dyDescent="0.4">
      <c r="A3300" t="s">
        <v>30431</v>
      </c>
      <c r="B3300" t="s">
        <v>9868</v>
      </c>
      <c r="C3300" t="s">
        <v>33691</v>
      </c>
      <c r="D3300" t="s">
        <v>9869</v>
      </c>
      <c r="E3300" t="s">
        <v>9870</v>
      </c>
      <c r="F3300" t="s">
        <v>2616</v>
      </c>
      <c r="G3300">
        <v>189669800.09999999</v>
      </c>
      <c r="H3300">
        <v>19401887.969999999</v>
      </c>
      <c r="I3300">
        <v>1606</v>
      </c>
      <c r="J3300" t="s">
        <v>9871</v>
      </c>
      <c r="K3300" t="s">
        <v>9872</v>
      </c>
      <c r="L3300" t="s">
        <v>9873</v>
      </c>
    </row>
    <row r="3301" spans="1:12" x14ac:dyDescent="0.4">
      <c r="A3301" t="s">
        <v>30431</v>
      </c>
      <c r="B3301" t="s">
        <v>8392</v>
      </c>
      <c r="C3301" t="s">
        <v>33692</v>
      </c>
      <c r="D3301" t="s">
        <v>8393</v>
      </c>
      <c r="E3301" t="s">
        <v>8394</v>
      </c>
      <c r="F3301" t="s">
        <v>573</v>
      </c>
      <c r="G3301">
        <v>85304051.989999995</v>
      </c>
      <c r="H3301">
        <v>-38586476.700000003</v>
      </c>
      <c r="I3301">
        <v>1159</v>
      </c>
      <c r="J3301" t="s">
        <v>8395</v>
      </c>
      <c r="K3301" t="s">
        <v>8396</v>
      </c>
      <c r="L3301" t="s">
        <v>8397</v>
      </c>
    </row>
    <row r="3302" spans="1:12" x14ac:dyDescent="0.4">
      <c r="A3302" t="s">
        <v>30428</v>
      </c>
      <c r="B3302" t="s">
        <v>8386</v>
      </c>
      <c r="C3302" t="s">
        <v>33693</v>
      </c>
      <c r="D3302" t="s">
        <v>8387</v>
      </c>
      <c r="E3302" t="s">
        <v>8388</v>
      </c>
      <c r="F3302" t="s">
        <v>142</v>
      </c>
      <c r="G3302">
        <v>1733199675</v>
      </c>
      <c r="H3302">
        <v>-11633598.710000001</v>
      </c>
      <c r="I3302">
        <v>845</v>
      </c>
      <c r="J3302" t="s">
        <v>8389</v>
      </c>
      <c r="K3302" t="s">
        <v>8390</v>
      </c>
      <c r="L3302" t="s">
        <v>8391</v>
      </c>
    </row>
    <row r="3303" spans="1:12" x14ac:dyDescent="0.4">
      <c r="A3303" t="s">
        <v>30431</v>
      </c>
      <c r="B3303" t="s">
        <v>8380</v>
      </c>
      <c r="C3303" t="s">
        <v>33694</v>
      </c>
      <c r="D3303" t="s">
        <v>8381</v>
      </c>
      <c r="E3303" t="s">
        <v>8382</v>
      </c>
      <c r="F3303" t="s">
        <v>580</v>
      </c>
      <c r="G3303">
        <v>526458342</v>
      </c>
      <c r="H3303">
        <v>-126912819</v>
      </c>
      <c r="I3303">
        <v>672</v>
      </c>
      <c r="J3303" t="s">
        <v>8383</v>
      </c>
      <c r="K3303" t="s">
        <v>8384</v>
      </c>
      <c r="L3303" t="s">
        <v>8385</v>
      </c>
    </row>
    <row r="3304" spans="1:12" x14ac:dyDescent="0.4">
      <c r="A3304" t="s">
        <v>30431</v>
      </c>
      <c r="B3304" t="s">
        <v>19592</v>
      </c>
      <c r="C3304" t="s">
        <v>33695</v>
      </c>
      <c r="D3304" t="s">
        <v>19593</v>
      </c>
      <c r="E3304" t="s">
        <v>19594</v>
      </c>
      <c r="F3304" t="s">
        <v>74</v>
      </c>
      <c r="G3304">
        <v>213779291.59999999</v>
      </c>
      <c r="H3304">
        <v>24699913.91</v>
      </c>
      <c r="I3304">
        <v>682</v>
      </c>
      <c r="J3304" t="s">
        <v>19595</v>
      </c>
      <c r="K3304" t="s">
        <v>19596</v>
      </c>
      <c r="L3304" t="s">
        <v>19597</v>
      </c>
    </row>
    <row r="3305" spans="1:12" x14ac:dyDescent="0.4">
      <c r="A3305" t="s">
        <v>30428</v>
      </c>
      <c r="B3305" t="s">
        <v>18720</v>
      </c>
      <c r="C3305" t="s">
        <v>33696</v>
      </c>
      <c r="D3305" t="s">
        <v>18721</v>
      </c>
      <c r="E3305" t="s">
        <v>18722</v>
      </c>
      <c r="F3305" t="s">
        <v>88</v>
      </c>
      <c r="G3305">
        <v>716167376.89999998</v>
      </c>
      <c r="H3305">
        <v>80248111.480000004</v>
      </c>
      <c r="I3305">
        <v>2814</v>
      </c>
      <c r="J3305" t="s">
        <v>18723</v>
      </c>
      <c r="K3305" t="s">
        <v>18724</v>
      </c>
      <c r="L3305" t="s">
        <v>18725</v>
      </c>
    </row>
    <row r="3306" spans="1:12" x14ac:dyDescent="0.4">
      <c r="A3306" t="s">
        <v>30431</v>
      </c>
      <c r="B3306" t="s">
        <v>27060</v>
      </c>
      <c r="C3306" t="s">
        <v>33697</v>
      </c>
      <c r="D3306" t="s">
        <v>27061</v>
      </c>
      <c r="E3306" t="s">
        <v>27062</v>
      </c>
      <c r="F3306" t="s">
        <v>74</v>
      </c>
      <c r="G3306">
        <v>675718729.70000005</v>
      </c>
      <c r="H3306">
        <v>-31087265.829999998</v>
      </c>
      <c r="I3306">
        <v>2764</v>
      </c>
      <c r="J3306" t="s">
        <v>27063</v>
      </c>
      <c r="K3306" t="s">
        <v>27064</v>
      </c>
      <c r="L3306" t="s">
        <v>27065</v>
      </c>
    </row>
    <row r="3307" spans="1:12" x14ac:dyDescent="0.4">
      <c r="A3307" t="s">
        <v>30431</v>
      </c>
      <c r="B3307" t="s">
        <v>7986</v>
      </c>
      <c r="C3307" t="s">
        <v>33698</v>
      </c>
      <c r="D3307" t="s">
        <v>7987</v>
      </c>
      <c r="E3307" t="s">
        <v>7988</v>
      </c>
      <c r="F3307" t="s">
        <v>2616</v>
      </c>
      <c r="G3307">
        <v>397578903.69999999</v>
      </c>
      <c r="H3307">
        <v>-23246017.109999999</v>
      </c>
      <c r="I3307">
        <v>2773</v>
      </c>
      <c r="J3307" t="s">
        <v>7989</v>
      </c>
      <c r="K3307" t="s">
        <v>7990</v>
      </c>
      <c r="L3307" t="s">
        <v>7991</v>
      </c>
    </row>
    <row r="3308" spans="1:12" x14ac:dyDescent="0.4">
      <c r="A3308" t="s">
        <v>30431</v>
      </c>
      <c r="B3308" t="s">
        <v>8374</v>
      </c>
      <c r="C3308" t="s">
        <v>33699</v>
      </c>
      <c r="D3308" t="s">
        <v>8375</v>
      </c>
      <c r="E3308" t="s">
        <v>8376</v>
      </c>
      <c r="F3308" t="s">
        <v>17</v>
      </c>
      <c r="G3308">
        <v>872602693.89999998</v>
      </c>
      <c r="H3308">
        <v>44077470.450000003</v>
      </c>
      <c r="I3308">
        <v>8091</v>
      </c>
      <c r="J3308" t="s">
        <v>8377</v>
      </c>
      <c r="K3308" t="s">
        <v>8378</v>
      </c>
      <c r="L3308" t="s">
        <v>8379</v>
      </c>
    </row>
    <row r="3309" spans="1:12" x14ac:dyDescent="0.4">
      <c r="A3309" t="s">
        <v>30428</v>
      </c>
      <c r="B3309" t="s">
        <v>18762</v>
      </c>
      <c r="C3309" t="s">
        <v>33700</v>
      </c>
      <c r="D3309" t="s">
        <v>18763</v>
      </c>
      <c r="E3309" t="s">
        <v>18764</v>
      </c>
      <c r="F3309" t="s">
        <v>1009</v>
      </c>
      <c r="G3309">
        <v>2409171030</v>
      </c>
      <c r="H3309">
        <v>133589243.2</v>
      </c>
      <c r="I3309">
        <v>9910</v>
      </c>
      <c r="J3309" t="s">
        <v>18765</v>
      </c>
      <c r="K3309" t="s">
        <v>18766</v>
      </c>
      <c r="L3309" t="s">
        <v>18767</v>
      </c>
    </row>
    <row r="3310" spans="1:12" x14ac:dyDescent="0.4">
      <c r="A3310" t="s">
        <v>30428</v>
      </c>
      <c r="B3310" t="s">
        <v>18714</v>
      </c>
      <c r="C3310" t="s">
        <v>33701</v>
      </c>
      <c r="D3310" t="s">
        <v>18715</v>
      </c>
      <c r="E3310" t="s">
        <v>18716</v>
      </c>
      <c r="F3310" t="s">
        <v>88</v>
      </c>
      <c r="G3310">
        <v>794738969.89999998</v>
      </c>
      <c r="H3310">
        <v>98194238.519999996</v>
      </c>
      <c r="I3310">
        <v>1266</v>
      </c>
      <c r="J3310" t="s">
        <v>18717</v>
      </c>
      <c r="K3310" t="s">
        <v>18718</v>
      </c>
      <c r="L3310" t="s">
        <v>18719</v>
      </c>
    </row>
    <row r="3311" spans="1:12" x14ac:dyDescent="0.4">
      <c r="A3311" t="s">
        <v>30428</v>
      </c>
      <c r="B3311" t="s">
        <v>8367</v>
      </c>
      <c r="C3311" t="s">
        <v>33702</v>
      </c>
      <c r="D3311" t="s">
        <v>8368</v>
      </c>
      <c r="E3311" t="s">
        <v>8369</v>
      </c>
      <c r="F3311" t="s">
        <v>2149</v>
      </c>
      <c r="G3311">
        <v>30684947660</v>
      </c>
      <c r="H3311">
        <v>214971211.90000001</v>
      </c>
      <c r="I3311" t="s">
        <v>8370</v>
      </c>
      <c r="J3311" t="s">
        <v>8371</v>
      </c>
      <c r="K3311" t="s">
        <v>8372</v>
      </c>
      <c r="L3311" t="s">
        <v>8373</v>
      </c>
    </row>
    <row r="3312" spans="1:12" x14ac:dyDescent="0.4">
      <c r="A3312" t="s">
        <v>30431</v>
      </c>
      <c r="B3312" t="s">
        <v>8361</v>
      </c>
      <c r="C3312" t="s">
        <v>33703</v>
      </c>
      <c r="D3312" t="s">
        <v>8362</v>
      </c>
      <c r="E3312" t="s">
        <v>8363</v>
      </c>
      <c r="F3312" t="s">
        <v>142</v>
      </c>
      <c r="G3312">
        <v>476659221</v>
      </c>
      <c r="H3312">
        <v>132669907.7</v>
      </c>
      <c r="I3312">
        <v>1063</v>
      </c>
      <c r="J3312" t="s">
        <v>8364</v>
      </c>
      <c r="K3312" t="s">
        <v>8365</v>
      </c>
      <c r="L3312" t="s">
        <v>8366</v>
      </c>
    </row>
    <row r="3313" spans="1:12" x14ac:dyDescent="0.4">
      <c r="A3313" t="s">
        <v>30428</v>
      </c>
      <c r="B3313" t="s">
        <v>18702</v>
      </c>
      <c r="C3313" t="s">
        <v>33704</v>
      </c>
      <c r="D3313" t="s">
        <v>18703</v>
      </c>
      <c r="E3313" t="s">
        <v>18704</v>
      </c>
      <c r="F3313" t="s">
        <v>338</v>
      </c>
      <c r="G3313">
        <v>977535000</v>
      </c>
      <c r="H3313">
        <v>308367000</v>
      </c>
      <c r="I3313">
        <v>1821</v>
      </c>
      <c r="J3313" t="s">
        <v>18705</v>
      </c>
      <c r="K3313" t="s">
        <v>18706</v>
      </c>
      <c r="L3313" t="s">
        <v>18707</v>
      </c>
    </row>
    <row r="3314" spans="1:12" x14ac:dyDescent="0.4">
      <c r="A3314" t="s">
        <v>30431</v>
      </c>
      <c r="B3314" t="s">
        <v>2904</v>
      </c>
      <c r="C3314" t="s">
        <v>33705</v>
      </c>
      <c r="D3314" t="s">
        <v>2905</v>
      </c>
      <c r="E3314" t="s">
        <v>2906</v>
      </c>
      <c r="F3314" t="s">
        <v>2909</v>
      </c>
      <c r="G3314">
        <v>5611558381</v>
      </c>
      <c r="H3314">
        <v>538175628.79999995</v>
      </c>
      <c r="I3314" t="s">
        <v>2907</v>
      </c>
      <c r="J3314" t="s">
        <v>2908</v>
      </c>
      <c r="K3314" t="s">
        <v>2910</v>
      </c>
      <c r="L3314" t="s">
        <v>2911</v>
      </c>
    </row>
    <row r="3315" spans="1:12" x14ac:dyDescent="0.4">
      <c r="A3315" t="s">
        <v>30431</v>
      </c>
      <c r="B3315" t="s">
        <v>7980</v>
      </c>
      <c r="C3315" t="s">
        <v>33706</v>
      </c>
      <c r="D3315" t="s">
        <v>7981</v>
      </c>
      <c r="E3315" t="s">
        <v>7982</v>
      </c>
      <c r="F3315" t="s">
        <v>898</v>
      </c>
      <c r="G3315">
        <v>343607406.89999998</v>
      </c>
      <c r="H3315">
        <v>28841923.780000001</v>
      </c>
      <c r="I3315">
        <v>1912</v>
      </c>
      <c r="J3315" t="s">
        <v>7983</v>
      </c>
      <c r="K3315" t="s">
        <v>7984</v>
      </c>
      <c r="L3315" t="s">
        <v>7985</v>
      </c>
    </row>
    <row r="3316" spans="1:12" x14ac:dyDescent="0.4">
      <c r="A3316" t="s">
        <v>30431</v>
      </c>
      <c r="B3316" t="s">
        <v>8348</v>
      </c>
      <c r="C3316" t="s">
        <v>33707</v>
      </c>
      <c r="D3316" t="s">
        <v>8349</v>
      </c>
      <c r="E3316" t="s">
        <v>8350</v>
      </c>
      <c r="F3316" t="s">
        <v>17</v>
      </c>
      <c r="G3316">
        <v>406717525.89999998</v>
      </c>
      <c r="H3316">
        <v>42209927.880000003</v>
      </c>
      <c r="I3316">
        <v>810</v>
      </c>
      <c r="J3316" t="s">
        <v>8351</v>
      </c>
      <c r="K3316" t="s">
        <v>8352</v>
      </c>
      <c r="L3316" t="s">
        <v>8353</v>
      </c>
    </row>
    <row r="3317" spans="1:12" x14ac:dyDescent="0.4">
      <c r="A3317" t="s">
        <v>30428</v>
      </c>
      <c r="B3317" t="s">
        <v>18708</v>
      </c>
      <c r="C3317" t="s">
        <v>33708</v>
      </c>
      <c r="D3317" t="s">
        <v>18709</v>
      </c>
      <c r="E3317" t="s">
        <v>18710</v>
      </c>
      <c r="F3317" t="s">
        <v>719</v>
      </c>
      <c r="G3317">
        <v>1521171198</v>
      </c>
      <c r="H3317">
        <v>241328431.40000001</v>
      </c>
      <c r="I3317">
        <v>3896</v>
      </c>
      <c r="J3317" t="s">
        <v>18711</v>
      </c>
      <c r="K3317" t="s">
        <v>18712</v>
      </c>
      <c r="L3317" t="s">
        <v>18713</v>
      </c>
    </row>
    <row r="3318" spans="1:12" x14ac:dyDescent="0.4">
      <c r="A3318" t="s">
        <v>30428</v>
      </c>
      <c r="B3318" t="s">
        <v>7926</v>
      </c>
      <c r="C3318" t="s">
        <v>33709</v>
      </c>
      <c r="D3318" t="s">
        <v>7927</v>
      </c>
      <c r="E3318" t="s">
        <v>7928</v>
      </c>
      <c r="F3318" t="s">
        <v>142</v>
      </c>
      <c r="G3318">
        <v>920377281.89999998</v>
      </c>
      <c r="H3318">
        <v>49358394.159999996</v>
      </c>
      <c r="I3318">
        <v>1622</v>
      </c>
      <c r="J3318" t="s">
        <v>7929</v>
      </c>
      <c r="K3318" t="s">
        <v>7930</v>
      </c>
      <c r="L3318" t="s">
        <v>7931</v>
      </c>
    </row>
    <row r="3319" spans="1:12" x14ac:dyDescent="0.4">
      <c r="A3319" t="s">
        <v>30431</v>
      </c>
      <c r="B3319" t="s">
        <v>8257</v>
      </c>
      <c r="C3319" t="s">
        <v>33710</v>
      </c>
      <c r="D3319" t="s">
        <v>8258</v>
      </c>
      <c r="E3319" t="s">
        <v>8259</v>
      </c>
      <c r="F3319" t="s">
        <v>32</v>
      </c>
      <c r="G3319">
        <v>797731628.60000002</v>
      </c>
      <c r="H3319">
        <v>59201880.939999998</v>
      </c>
      <c r="I3319">
        <v>1742</v>
      </c>
      <c r="J3319" t="s">
        <v>8260</v>
      </c>
      <c r="K3319" t="s">
        <v>8261</v>
      </c>
      <c r="L3319" t="s">
        <v>8262</v>
      </c>
    </row>
    <row r="3320" spans="1:12" x14ac:dyDescent="0.4">
      <c r="A3320" t="s">
        <v>30428</v>
      </c>
      <c r="B3320" t="s">
        <v>8142</v>
      </c>
      <c r="C3320" t="s">
        <v>33711</v>
      </c>
      <c r="D3320" t="s">
        <v>8143</v>
      </c>
      <c r="E3320" t="s">
        <v>8144</v>
      </c>
      <c r="F3320" t="s">
        <v>206</v>
      </c>
      <c r="G3320">
        <v>444678358.39999998</v>
      </c>
      <c r="H3320">
        <v>-77128007.75</v>
      </c>
      <c r="I3320">
        <v>5134</v>
      </c>
      <c r="J3320" t="s">
        <v>8145</v>
      </c>
      <c r="K3320" t="s">
        <v>8146</v>
      </c>
      <c r="L3320" t="s">
        <v>8147</v>
      </c>
    </row>
    <row r="3321" spans="1:12" x14ac:dyDescent="0.4">
      <c r="A3321" t="s">
        <v>30428</v>
      </c>
      <c r="B3321" t="s">
        <v>8124</v>
      </c>
      <c r="C3321" t="s">
        <v>33712</v>
      </c>
      <c r="D3321" t="s">
        <v>8125</v>
      </c>
      <c r="E3321" t="s">
        <v>8126</v>
      </c>
      <c r="F3321" t="s">
        <v>2051</v>
      </c>
      <c r="G3321">
        <v>199147293.90000001</v>
      </c>
      <c r="H3321">
        <v>-13430782.710000001</v>
      </c>
      <c r="I3321">
        <v>1105</v>
      </c>
      <c r="J3321" t="s">
        <v>8127</v>
      </c>
      <c r="K3321" t="s">
        <v>8128</v>
      </c>
      <c r="L3321" t="s">
        <v>8129</v>
      </c>
    </row>
    <row r="3322" spans="1:12" x14ac:dyDescent="0.4">
      <c r="A3322" t="s">
        <v>30431</v>
      </c>
      <c r="B3322" t="s">
        <v>7890</v>
      </c>
      <c r="C3322" t="s">
        <v>33713</v>
      </c>
      <c r="D3322" t="s">
        <v>7891</v>
      </c>
      <c r="E3322" t="s">
        <v>7892</v>
      </c>
      <c r="F3322" t="s">
        <v>338</v>
      </c>
      <c r="G3322">
        <v>3000602378</v>
      </c>
      <c r="H3322">
        <v>1072522549</v>
      </c>
      <c r="I3322">
        <v>4919</v>
      </c>
      <c r="J3322" t="s">
        <v>7893</v>
      </c>
      <c r="K3322" t="s">
        <v>7894</v>
      </c>
      <c r="L3322" t="s">
        <v>7895</v>
      </c>
    </row>
    <row r="3323" spans="1:12" x14ac:dyDescent="0.4">
      <c r="A3323" t="s">
        <v>30493</v>
      </c>
      <c r="B3323" t="s">
        <v>7860</v>
      </c>
      <c r="C3323" t="s">
        <v>33714</v>
      </c>
      <c r="D3323" t="s">
        <v>7861</v>
      </c>
      <c r="E3323" t="s">
        <v>7862</v>
      </c>
      <c r="F3323" t="s">
        <v>74</v>
      </c>
      <c r="G3323">
        <v>139701662.90000001</v>
      </c>
      <c r="H3323">
        <v>14088614.93</v>
      </c>
      <c r="I3323">
        <v>570</v>
      </c>
      <c r="J3323" t="s">
        <v>7863</v>
      </c>
      <c r="K3323" t="s">
        <v>7864</v>
      </c>
      <c r="L3323" t="s">
        <v>7865</v>
      </c>
    </row>
    <row r="3324" spans="1:12" x14ac:dyDescent="0.4">
      <c r="A3324" t="s">
        <v>30428</v>
      </c>
      <c r="B3324" t="s">
        <v>11598</v>
      </c>
      <c r="C3324" t="s">
        <v>33715</v>
      </c>
      <c r="D3324" t="s">
        <v>11599</v>
      </c>
      <c r="E3324" t="s">
        <v>11600</v>
      </c>
      <c r="F3324" t="s">
        <v>17</v>
      </c>
      <c r="G3324">
        <v>10659171743</v>
      </c>
      <c r="H3324">
        <v>296724918.39999998</v>
      </c>
      <c r="I3324" t="s">
        <v>11601</v>
      </c>
      <c r="J3324" t="s">
        <v>11602</v>
      </c>
      <c r="K3324" t="s">
        <v>11603</v>
      </c>
      <c r="L3324" t="s">
        <v>11604</v>
      </c>
    </row>
    <row r="3325" spans="1:12" x14ac:dyDescent="0.4">
      <c r="A3325" t="s">
        <v>30431</v>
      </c>
      <c r="B3325" t="s">
        <v>23591</v>
      </c>
      <c r="C3325" t="s">
        <v>33716</v>
      </c>
      <c r="D3325" t="s">
        <v>23592</v>
      </c>
      <c r="E3325" t="s">
        <v>23593</v>
      </c>
      <c r="F3325" t="s">
        <v>419</v>
      </c>
      <c r="G3325">
        <v>905642120.70000005</v>
      </c>
      <c r="H3325">
        <v>-50818857.899999999</v>
      </c>
      <c r="I3325">
        <v>1230</v>
      </c>
      <c r="J3325" t="s">
        <v>23594</v>
      </c>
      <c r="K3325" t="s">
        <v>23595</v>
      </c>
      <c r="L3325" t="s">
        <v>23596</v>
      </c>
    </row>
    <row r="3326" spans="1:12" x14ac:dyDescent="0.4">
      <c r="A3326" t="s">
        <v>30431</v>
      </c>
      <c r="B3326" t="s">
        <v>7853</v>
      </c>
      <c r="C3326" t="s">
        <v>33717</v>
      </c>
      <c r="D3326" t="s">
        <v>7854</v>
      </c>
      <c r="E3326" t="s">
        <v>7855</v>
      </c>
      <c r="F3326" t="s">
        <v>285</v>
      </c>
      <c r="G3326">
        <v>1998507029</v>
      </c>
      <c r="H3326">
        <v>114483289.7</v>
      </c>
      <c r="I3326" t="s">
        <v>7856</v>
      </c>
      <c r="J3326" t="s">
        <v>7857</v>
      </c>
      <c r="K3326" t="s">
        <v>7858</v>
      </c>
      <c r="L3326" t="s">
        <v>7859</v>
      </c>
    </row>
    <row r="3327" spans="1:12" x14ac:dyDescent="0.4">
      <c r="A3327" t="s">
        <v>30431</v>
      </c>
      <c r="B3327" t="s">
        <v>9862</v>
      </c>
      <c r="C3327" t="s">
        <v>33718</v>
      </c>
      <c r="D3327" t="s">
        <v>9863</v>
      </c>
      <c r="E3327" t="s">
        <v>9864</v>
      </c>
      <c r="F3327" t="s">
        <v>74</v>
      </c>
      <c r="G3327">
        <v>188852742.59999999</v>
      </c>
      <c r="H3327">
        <v>-3912497.7</v>
      </c>
      <c r="I3327">
        <v>775</v>
      </c>
      <c r="J3327" t="s">
        <v>9865</v>
      </c>
      <c r="K3327" t="s">
        <v>9866</v>
      </c>
      <c r="L3327" t="s">
        <v>9867</v>
      </c>
    </row>
    <row r="3328" spans="1:12" x14ac:dyDescent="0.4">
      <c r="A3328" t="s">
        <v>30428</v>
      </c>
      <c r="B3328" t="s">
        <v>7847</v>
      </c>
      <c r="C3328" t="s">
        <v>33719</v>
      </c>
      <c r="D3328" t="s">
        <v>7848</v>
      </c>
      <c r="E3328" t="s">
        <v>7849</v>
      </c>
      <c r="F3328" t="s">
        <v>2130</v>
      </c>
      <c r="G3328">
        <v>3185343594</v>
      </c>
      <c r="H3328">
        <v>158137267.19999999</v>
      </c>
      <c r="I3328">
        <v>3423</v>
      </c>
      <c r="J3328" t="s">
        <v>7850</v>
      </c>
      <c r="K3328" t="s">
        <v>7851</v>
      </c>
      <c r="L3328" t="s">
        <v>7852</v>
      </c>
    </row>
    <row r="3329" spans="1:12" x14ac:dyDescent="0.4">
      <c r="A3329" t="s">
        <v>30431</v>
      </c>
      <c r="B3329" t="s">
        <v>24122</v>
      </c>
      <c r="C3329" t="s">
        <v>33720</v>
      </c>
      <c r="D3329" t="s">
        <v>24123</v>
      </c>
      <c r="E3329" t="s">
        <v>24124</v>
      </c>
      <c r="F3329" t="s">
        <v>246</v>
      </c>
      <c r="G3329">
        <v>1254747444</v>
      </c>
      <c r="H3329">
        <v>52632460.640000001</v>
      </c>
      <c r="I3329">
        <v>2685</v>
      </c>
      <c r="J3329" t="s">
        <v>24125</v>
      </c>
      <c r="K3329" t="s">
        <v>24126</v>
      </c>
      <c r="L3329" t="s">
        <v>24127</v>
      </c>
    </row>
    <row r="3330" spans="1:12" x14ac:dyDescent="0.4">
      <c r="A3330" t="s">
        <v>30431</v>
      </c>
      <c r="B3330" t="s">
        <v>9383</v>
      </c>
      <c r="C3330" t="s">
        <v>33721</v>
      </c>
      <c r="D3330" t="s">
        <v>9384</v>
      </c>
      <c r="E3330" t="s">
        <v>9385</v>
      </c>
      <c r="F3330" t="s">
        <v>391</v>
      </c>
      <c r="G3330">
        <v>1867713023</v>
      </c>
      <c r="H3330">
        <v>94076282.260000005</v>
      </c>
      <c r="I3330">
        <v>8445</v>
      </c>
      <c r="J3330" t="s">
        <v>9386</v>
      </c>
      <c r="K3330" t="s">
        <v>9387</v>
      </c>
      <c r="L3330" t="s">
        <v>9388</v>
      </c>
    </row>
    <row r="3331" spans="1:12" x14ac:dyDescent="0.4">
      <c r="A3331" t="s">
        <v>30431</v>
      </c>
      <c r="B3331" t="s">
        <v>7121</v>
      </c>
      <c r="C3331" t="s">
        <v>33722</v>
      </c>
      <c r="D3331" t="s">
        <v>7122</v>
      </c>
      <c r="E3331" t="s">
        <v>7123</v>
      </c>
      <c r="F3331" t="s">
        <v>40</v>
      </c>
      <c r="G3331">
        <v>190364575.19999999</v>
      </c>
      <c r="H3331">
        <v>21002667.41</v>
      </c>
      <c r="I3331">
        <v>1631</v>
      </c>
      <c r="J3331" t="s">
        <v>7124</v>
      </c>
      <c r="K3331" t="s">
        <v>7125</v>
      </c>
      <c r="L3331" t="s">
        <v>7126</v>
      </c>
    </row>
    <row r="3332" spans="1:12" x14ac:dyDescent="0.4">
      <c r="A3332" t="s">
        <v>30428</v>
      </c>
      <c r="B3332" t="s">
        <v>7115</v>
      </c>
      <c r="C3332" t="s">
        <v>33723</v>
      </c>
      <c r="D3332" t="s">
        <v>7116</v>
      </c>
      <c r="E3332" t="s">
        <v>7117</v>
      </c>
      <c r="F3332" t="s">
        <v>32</v>
      </c>
      <c r="G3332">
        <v>107517692.90000001</v>
      </c>
      <c r="H3332">
        <v>-11878144.75</v>
      </c>
      <c r="I3332">
        <v>429</v>
      </c>
      <c r="J3332" t="s">
        <v>7118</v>
      </c>
      <c r="K3332" t="s">
        <v>7119</v>
      </c>
      <c r="L3332" t="s">
        <v>7120</v>
      </c>
    </row>
    <row r="3333" spans="1:12" x14ac:dyDescent="0.4">
      <c r="A3333" t="s">
        <v>30428</v>
      </c>
      <c r="B3333" t="s">
        <v>15010</v>
      </c>
      <c r="C3333" t="s">
        <v>33724</v>
      </c>
      <c r="D3333" t="s">
        <v>15011</v>
      </c>
      <c r="E3333" t="s">
        <v>15012</v>
      </c>
      <c r="F3333" t="s">
        <v>74</v>
      </c>
      <c r="G3333">
        <v>3745011017</v>
      </c>
      <c r="H3333">
        <v>385889397.89999998</v>
      </c>
      <c r="I3333" t="s">
        <v>15013</v>
      </c>
      <c r="J3333" t="s">
        <v>15014</v>
      </c>
      <c r="K3333" t="s">
        <v>15015</v>
      </c>
      <c r="L3333" t="s">
        <v>15016</v>
      </c>
    </row>
    <row r="3334" spans="1:12" x14ac:dyDescent="0.4">
      <c r="A3334" t="s">
        <v>30431</v>
      </c>
      <c r="B3334" t="s">
        <v>9800</v>
      </c>
      <c r="C3334" t="s">
        <v>33725</v>
      </c>
      <c r="D3334" t="s">
        <v>9801</v>
      </c>
      <c r="E3334" t="s">
        <v>9802</v>
      </c>
      <c r="F3334" t="s">
        <v>171</v>
      </c>
      <c r="G3334">
        <v>391361622</v>
      </c>
      <c r="H3334">
        <v>10496908.35</v>
      </c>
      <c r="I3334">
        <v>1257</v>
      </c>
      <c r="J3334" t="s">
        <v>9803</v>
      </c>
      <c r="K3334" t="s">
        <v>9804</v>
      </c>
      <c r="L3334" t="s">
        <v>9805</v>
      </c>
    </row>
    <row r="3335" spans="1:12" x14ac:dyDescent="0.4">
      <c r="A3335" t="s">
        <v>30431</v>
      </c>
      <c r="B3335" t="s">
        <v>29421</v>
      </c>
      <c r="C3335" t="s">
        <v>33726</v>
      </c>
      <c r="D3335" t="s">
        <v>29422</v>
      </c>
      <c r="E3335" t="s">
        <v>29423</v>
      </c>
      <c r="F3335" t="s">
        <v>54</v>
      </c>
      <c r="G3335">
        <v>216776661.09999999</v>
      </c>
      <c r="H3335">
        <v>0</v>
      </c>
      <c r="I3335">
        <v>720</v>
      </c>
      <c r="J3335" t="s">
        <v>29424</v>
      </c>
      <c r="K3335" t="s">
        <v>29425</v>
      </c>
      <c r="L3335" t="s">
        <v>29426</v>
      </c>
    </row>
    <row r="3336" spans="1:12" x14ac:dyDescent="0.4">
      <c r="A3336" t="s">
        <v>30431</v>
      </c>
      <c r="B3336" t="s">
        <v>24068</v>
      </c>
      <c r="C3336" t="s">
        <v>33727</v>
      </c>
      <c r="D3336" t="s">
        <v>24069</v>
      </c>
      <c r="E3336" t="s">
        <v>24070</v>
      </c>
      <c r="F3336" t="s">
        <v>199</v>
      </c>
      <c r="G3336">
        <v>928893987.70000005</v>
      </c>
      <c r="H3336">
        <v>53837484.979999997</v>
      </c>
      <c r="I3336">
        <v>2893</v>
      </c>
      <c r="J3336" t="s">
        <v>24071</v>
      </c>
      <c r="K3336" t="s">
        <v>24072</v>
      </c>
      <c r="L3336" t="s">
        <v>24073</v>
      </c>
    </row>
    <row r="3337" spans="1:12" x14ac:dyDescent="0.4">
      <c r="A3337" t="s">
        <v>30431</v>
      </c>
      <c r="B3337" t="s">
        <v>7109</v>
      </c>
      <c r="C3337" t="s">
        <v>33728</v>
      </c>
      <c r="D3337" t="s">
        <v>7110</v>
      </c>
      <c r="E3337" t="s">
        <v>7111</v>
      </c>
      <c r="F3337" t="s">
        <v>40</v>
      </c>
      <c r="G3337">
        <v>487835861.19999999</v>
      </c>
      <c r="H3337">
        <v>40450172.920000002</v>
      </c>
      <c r="I3337">
        <v>4450</v>
      </c>
      <c r="J3337" t="s">
        <v>7112</v>
      </c>
      <c r="K3337" t="s">
        <v>7113</v>
      </c>
      <c r="L3337" t="s">
        <v>7114</v>
      </c>
    </row>
    <row r="3338" spans="1:12" x14ac:dyDescent="0.4">
      <c r="A3338" t="s">
        <v>30431</v>
      </c>
      <c r="B3338" t="s">
        <v>5214</v>
      </c>
      <c r="C3338" t="s">
        <v>33729</v>
      </c>
      <c r="D3338" t="s">
        <v>5215</v>
      </c>
      <c r="E3338" t="s">
        <v>5216</v>
      </c>
      <c r="F3338" t="s">
        <v>110</v>
      </c>
      <c r="G3338">
        <v>129549459.59999999</v>
      </c>
      <c r="H3338">
        <v>28439239.02</v>
      </c>
      <c r="I3338">
        <v>1371</v>
      </c>
      <c r="J3338" t="s">
        <v>5217</v>
      </c>
      <c r="K3338" t="s">
        <v>5218</v>
      </c>
      <c r="L3338" t="s">
        <v>5219</v>
      </c>
    </row>
    <row r="3339" spans="1:12" x14ac:dyDescent="0.4">
      <c r="A3339" t="s">
        <v>30428</v>
      </c>
      <c r="B3339" t="s">
        <v>2898</v>
      </c>
      <c r="C3339" t="s">
        <v>33730</v>
      </c>
      <c r="D3339" t="s">
        <v>2899</v>
      </c>
      <c r="E3339" t="s">
        <v>2900</v>
      </c>
      <c r="F3339" t="s">
        <v>957</v>
      </c>
      <c r="G3339">
        <v>945276449</v>
      </c>
      <c r="H3339">
        <v>114759602.5</v>
      </c>
      <c r="I3339">
        <v>4421</v>
      </c>
      <c r="J3339" t="s">
        <v>2901</v>
      </c>
      <c r="K3339" t="s">
        <v>2902</v>
      </c>
      <c r="L3339" t="s">
        <v>2903</v>
      </c>
    </row>
    <row r="3340" spans="1:12" x14ac:dyDescent="0.4">
      <c r="A3340" t="s">
        <v>30431</v>
      </c>
      <c r="B3340" t="s">
        <v>20937</v>
      </c>
      <c r="C3340" t="s">
        <v>33731</v>
      </c>
      <c r="D3340" t="s">
        <v>20938</v>
      </c>
      <c r="E3340" t="s">
        <v>20939</v>
      </c>
      <c r="F3340" t="s">
        <v>32</v>
      </c>
      <c r="G3340">
        <v>70230696.909999996</v>
      </c>
      <c r="H3340">
        <v>10199846.33</v>
      </c>
      <c r="I3340">
        <v>531</v>
      </c>
      <c r="J3340" t="s">
        <v>20940</v>
      </c>
      <c r="K3340" t="s">
        <v>20941</v>
      </c>
      <c r="L3340" t="s">
        <v>20942</v>
      </c>
    </row>
    <row r="3341" spans="1:12" x14ac:dyDescent="0.4">
      <c r="A3341" t="s">
        <v>30431</v>
      </c>
      <c r="B3341" t="s">
        <v>24116</v>
      </c>
      <c r="C3341" t="s">
        <v>33732</v>
      </c>
      <c r="D3341" t="s">
        <v>24117</v>
      </c>
      <c r="E3341" t="s">
        <v>24118</v>
      </c>
      <c r="F3341" t="s">
        <v>238</v>
      </c>
      <c r="G3341">
        <v>191252969.09999999</v>
      </c>
      <c r="H3341">
        <v>-37353612.369999997</v>
      </c>
      <c r="I3341">
        <v>1271</v>
      </c>
      <c r="J3341" t="s">
        <v>24119</v>
      </c>
      <c r="K3341" t="s">
        <v>24120</v>
      </c>
      <c r="L3341" t="s">
        <v>24121</v>
      </c>
    </row>
    <row r="3342" spans="1:12" x14ac:dyDescent="0.4">
      <c r="A3342" t="s">
        <v>30431</v>
      </c>
      <c r="B3342" t="s">
        <v>9407</v>
      </c>
      <c r="C3342" t="s">
        <v>33733</v>
      </c>
      <c r="D3342" t="s">
        <v>9408</v>
      </c>
      <c r="E3342" t="s">
        <v>9409</v>
      </c>
      <c r="F3342" t="s">
        <v>163</v>
      </c>
      <c r="G3342">
        <v>180256520.19999999</v>
      </c>
      <c r="H3342">
        <v>23537840.390000001</v>
      </c>
      <c r="I3342">
        <v>1880</v>
      </c>
      <c r="J3342" t="s">
        <v>9410</v>
      </c>
      <c r="K3342" t="s">
        <v>9411</v>
      </c>
      <c r="L3342" t="s">
        <v>9412</v>
      </c>
    </row>
    <row r="3343" spans="1:12" x14ac:dyDescent="0.4">
      <c r="A3343" t="s">
        <v>30431</v>
      </c>
      <c r="B3343" t="s">
        <v>12970</v>
      </c>
      <c r="C3343" t="s">
        <v>33734</v>
      </c>
      <c r="D3343" t="s">
        <v>12971</v>
      </c>
      <c r="E3343" t="s">
        <v>12972</v>
      </c>
      <c r="F3343" t="s">
        <v>509</v>
      </c>
      <c r="G3343">
        <v>23204139279</v>
      </c>
      <c r="H3343">
        <v>1271884365</v>
      </c>
      <c r="I3343" t="s">
        <v>12973</v>
      </c>
      <c r="J3343" t="s">
        <v>12974</v>
      </c>
      <c r="K3343" t="s">
        <v>12975</v>
      </c>
      <c r="L3343" t="s">
        <v>12976</v>
      </c>
    </row>
    <row r="3344" spans="1:12" x14ac:dyDescent="0.4">
      <c r="A3344" t="s">
        <v>30428</v>
      </c>
      <c r="B3344" t="s">
        <v>11592</v>
      </c>
      <c r="C3344" t="s">
        <v>33735</v>
      </c>
      <c r="D3344" t="s">
        <v>11593</v>
      </c>
      <c r="E3344" t="s">
        <v>11594</v>
      </c>
      <c r="F3344" t="s">
        <v>378</v>
      </c>
      <c r="G3344">
        <v>46038550.920000002</v>
      </c>
      <c r="H3344">
        <v>7723415.9699999997</v>
      </c>
      <c r="I3344">
        <v>1039</v>
      </c>
      <c r="J3344" t="s">
        <v>11595</v>
      </c>
      <c r="K3344" t="s">
        <v>11596</v>
      </c>
      <c r="L3344" t="s">
        <v>11597</v>
      </c>
    </row>
    <row r="3345" spans="1:12" x14ac:dyDescent="0.4">
      <c r="A3345" t="s">
        <v>30431</v>
      </c>
      <c r="B3345" t="s">
        <v>7835</v>
      </c>
      <c r="C3345" t="s">
        <v>33736</v>
      </c>
      <c r="D3345" t="s">
        <v>7836</v>
      </c>
      <c r="E3345" t="s">
        <v>7837</v>
      </c>
      <c r="F3345" t="s">
        <v>40</v>
      </c>
      <c r="G3345">
        <v>1859210980</v>
      </c>
      <c r="H3345">
        <v>18721239.780000001</v>
      </c>
      <c r="I3345">
        <v>4760</v>
      </c>
      <c r="J3345" t="s">
        <v>7838</v>
      </c>
      <c r="K3345" t="s">
        <v>7839</v>
      </c>
      <c r="L3345" t="s">
        <v>7840</v>
      </c>
    </row>
    <row r="3346" spans="1:12" x14ac:dyDescent="0.4">
      <c r="A3346" t="s">
        <v>30428</v>
      </c>
      <c r="B3346" t="s">
        <v>353</v>
      </c>
      <c r="C3346" t="s">
        <v>354</v>
      </c>
      <c r="D3346" t="s">
        <v>355</v>
      </c>
      <c r="E3346" t="s">
        <v>356</v>
      </c>
      <c r="F3346" t="s">
        <v>238</v>
      </c>
      <c r="G3346">
        <v>3504642482</v>
      </c>
      <c r="H3346">
        <v>19916392.260000002</v>
      </c>
      <c r="I3346" t="s">
        <v>357</v>
      </c>
      <c r="J3346" t="s">
        <v>358</v>
      </c>
      <c r="K3346" t="s">
        <v>359</v>
      </c>
      <c r="L3346" t="s">
        <v>360</v>
      </c>
    </row>
    <row r="3347" spans="1:12" x14ac:dyDescent="0.4">
      <c r="A3347" t="s">
        <v>30428</v>
      </c>
      <c r="B3347" t="s">
        <v>6614</v>
      </c>
      <c r="C3347" t="s">
        <v>33737</v>
      </c>
      <c r="D3347" t="s">
        <v>6615</v>
      </c>
      <c r="E3347" t="s">
        <v>6616</v>
      </c>
      <c r="F3347" t="s">
        <v>17</v>
      </c>
      <c r="G3347">
        <v>6825732860</v>
      </c>
      <c r="H3347">
        <v>175663139.40000001</v>
      </c>
      <c r="I3347">
        <v>8661</v>
      </c>
      <c r="J3347" t="s">
        <v>6617</v>
      </c>
      <c r="K3347" t="s">
        <v>6618</v>
      </c>
      <c r="L3347" t="s">
        <v>6619</v>
      </c>
    </row>
    <row r="3348" spans="1:12" x14ac:dyDescent="0.4">
      <c r="A3348" t="s">
        <v>30431</v>
      </c>
      <c r="B3348" t="s">
        <v>7829</v>
      </c>
      <c r="C3348" t="s">
        <v>33738</v>
      </c>
      <c r="D3348" t="s">
        <v>7830</v>
      </c>
      <c r="E3348" t="s">
        <v>7831</v>
      </c>
      <c r="F3348" t="s">
        <v>3350</v>
      </c>
      <c r="G3348">
        <v>847946753.29999995</v>
      </c>
      <c r="H3348">
        <v>23647736.780000001</v>
      </c>
      <c r="I3348">
        <v>953</v>
      </c>
      <c r="J3348" t="s">
        <v>7832</v>
      </c>
      <c r="K3348" t="s">
        <v>7833</v>
      </c>
      <c r="L3348" t="s">
        <v>7834</v>
      </c>
    </row>
    <row r="3349" spans="1:12" x14ac:dyDescent="0.4">
      <c r="A3349" t="s">
        <v>30428</v>
      </c>
      <c r="B3349" t="s">
        <v>21470</v>
      </c>
      <c r="C3349" t="s">
        <v>33739</v>
      </c>
      <c r="D3349" t="s">
        <v>21471</v>
      </c>
      <c r="E3349" t="s">
        <v>21472</v>
      </c>
      <c r="F3349" t="s">
        <v>238</v>
      </c>
      <c r="G3349">
        <v>422282414.89999998</v>
      </c>
      <c r="H3349">
        <v>2329695.73</v>
      </c>
      <c r="I3349">
        <v>2209</v>
      </c>
      <c r="J3349" t="s">
        <v>21473</v>
      </c>
      <c r="K3349" t="s">
        <v>21474</v>
      </c>
      <c r="L3349" t="s">
        <v>21475</v>
      </c>
    </row>
    <row r="3350" spans="1:12" x14ac:dyDescent="0.4">
      <c r="A3350" t="s">
        <v>30428</v>
      </c>
      <c r="B3350" t="s">
        <v>15029</v>
      </c>
      <c r="C3350" t="s">
        <v>33740</v>
      </c>
      <c r="D3350" t="s">
        <v>15030</v>
      </c>
      <c r="E3350" t="s">
        <v>15031</v>
      </c>
      <c r="F3350" t="s">
        <v>580</v>
      </c>
      <c r="G3350">
        <v>2463513032</v>
      </c>
      <c r="H3350">
        <v>190231791.90000001</v>
      </c>
      <c r="I3350" t="s">
        <v>15032</v>
      </c>
      <c r="J3350" t="s">
        <v>15033</v>
      </c>
      <c r="K3350" t="s">
        <v>15034</v>
      </c>
      <c r="L3350" t="s">
        <v>15035</v>
      </c>
    </row>
    <row r="3351" spans="1:12" x14ac:dyDescent="0.4">
      <c r="A3351" t="s">
        <v>30428</v>
      </c>
      <c r="B3351" t="s">
        <v>7823</v>
      </c>
      <c r="C3351" t="s">
        <v>33741</v>
      </c>
      <c r="D3351" t="s">
        <v>7824</v>
      </c>
      <c r="E3351" t="s">
        <v>7825</v>
      </c>
      <c r="F3351" t="s">
        <v>661</v>
      </c>
      <c r="G3351">
        <v>246971226.5</v>
      </c>
      <c r="H3351">
        <v>9243232.1600000001</v>
      </c>
      <c r="I3351">
        <v>1708</v>
      </c>
      <c r="J3351" t="s">
        <v>7826</v>
      </c>
      <c r="K3351" t="s">
        <v>7827</v>
      </c>
      <c r="L3351" t="s">
        <v>7828</v>
      </c>
    </row>
    <row r="3352" spans="1:12" x14ac:dyDescent="0.4">
      <c r="A3352" t="s">
        <v>30431</v>
      </c>
      <c r="B3352" t="s">
        <v>25391</v>
      </c>
      <c r="C3352" t="s">
        <v>33742</v>
      </c>
      <c r="D3352" t="s">
        <v>25392</v>
      </c>
      <c r="E3352" t="s">
        <v>25393</v>
      </c>
      <c r="F3352" t="s">
        <v>171</v>
      </c>
      <c r="G3352">
        <v>2546115377</v>
      </c>
      <c r="H3352">
        <v>31290917.890000001</v>
      </c>
      <c r="I3352">
        <v>2004</v>
      </c>
      <c r="J3352" t="s">
        <v>25394</v>
      </c>
      <c r="K3352" t="s">
        <v>25395</v>
      </c>
      <c r="L3352" t="s">
        <v>25396</v>
      </c>
    </row>
    <row r="3353" spans="1:12" x14ac:dyDescent="0.4">
      <c r="A3353" t="s">
        <v>30431</v>
      </c>
      <c r="B3353" t="s">
        <v>1202</v>
      </c>
      <c r="C3353" t="s">
        <v>33743</v>
      </c>
      <c r="D3353" t="s">
        <v>1203</v>
      </c>
      <c r="E3353" t="s">
        <v>1204</v>
      </c>
      <c r="F3353" t="s">
        <v>419</v>
      </c>
      <c r="G3353">
        <v>1396458200</v>
      </c>
      <c r="H3353">
        <v>261514846.80000001</v>
      </c>
      <c r="I3353">
        <v>1859</v>
      </c>
      <c r="J3353" t="s">
        <v>1205</v>
      </c>
      <c r="K3353" t="s">
        <v>1206</v>
      </c>
      <c r="L3353" t="s">
        <v>1207</v>
      </c>
    </row>
    <row r="3354" spans="1:12" x14ac:dyDescent="0.4">
      <c r="A3354" t="s">
        <v>30431</v>
      </c>
      <c r="B3354" t="s">
        <v>13262</v>
      </c>
      <c r="C3354" t="s">
        <v>33744</v>
      </c>
      <c r="D3354" t="s">
        <v>13263</v>
      </c>
      <c r="E3354" t="s">
        <v>13264</v>
      </c>
      <c r="F3354" t="s">
        <v>712</v>
      </c>
      <c r="G3354">
        <v>9667374678</v>
      </c>
      <c r="H3354">
        <v>674993236.39999998</v>
      </c>
      <c r="I3354" t="s">
        <v>13265</v>
      </c>
      <c r="J3354" t="s">
        <v>13266</v>
      </c>
      <c r="K3354" t="s">
        <v>13267</v>
      </c>
      <c r="L3354" t="s">
        <v>13268</v>
      </c>
    </row>
    <row r="3355" spans="1:12" x14ac:dyDescent="0.4">
      <c r="A3355" t="s">
        <v>30428</v>
      </c>
      <c r="B3355" t="s">
        <v>7817</v>
      </c>
      <c r="C3355" t="s">
        <v>33745</v>
      </c>
      <c r="D3355" t="s">
        <v>7818</v>
      </c>
      <c r="E3355" t="s">
        <v>7819</v>
      </c>
      <c r="F3355" t="s">
        <v>54</v>
      </c>
      <c r="G3355">
        <v>1865344748</v>
      </c>
      <c r="H3355">
        <v>34677867.310000002</v>
      </c>
      <c r="I3355">
        <v>5560</v>
      </c>
      <c r="J3355" t="s">
        <v>7820</v>
      </c>
      <c r="K3355" t="s">
        <v>7821</v>
      </c>
      <c r="L3355" t="s">
        <v>7822</v>
      </c>
    </row>
    <row r="3356" spans="1:12" x14ac:dyDescent="0.4">
      <c r="A3356" t="s">
        <v>30431</v>
      </c>
      <c r="B3356" t="s">
        <v>7425</v>
      </c>
      <c r="C3356" t="s">
        <v>33746</v>
      </c>
      <c r="D3356" t="s">
        <v>7426</v>
      </c>
      <c r="E3356" t="s">
        <v>7427</v>
      </c>
      <c r="F3356" t="s">
        <v>3629</v>
      </c>
      <c r="G3356">
        <v>2424185106</v>
      </c>
      <c r="H3356">
        <v>3878248.09</v>
      </c>
      <c r="I3356">
        <v>1623</v>
      </c>
      <c r="J3356" t="s">
        <v>7428</v>
      </c>
      <c r="K3356" t="s">
        <v>7429</v>
      </c>
      <c r="L3356" t="s">
        <v>7430</v>
      </c>
    </row>
    <row r="3357" spans="1:12" x14ac:dyDescent="0.4">
      <c r="A3357" t="s">
        <v>30493</v>
      </c>
      <c r="B3357" t="s">
        <v>14319</v>
      </c>
      <c r="C3357" t="s">
        <v>33747</v>
      </c>
      <c r="D3357" t="s">
        <v>14320</v>
      </c>
      <c r="E3357" t="s">
        <v>14321</v>
      </c>
      <c r="F3357" t="s">
        <v>74</v>
      </c>
      <c r="G3357">
        <v>67138688.959999993</v>
      </c>
      <c r="H3357">
        <v>5411277.3899999997</v>
      </c>
      <c r="I3357">
        <v>452</v>
      </c>
      <c r="J3357" t="s">
        <v>14322</v>
      </c>
      <c r="K3357" t="s">
        <v>14323</v>
      </c>
      <c r="L3357" t="s">
        <v>14324</v>
      </c>
    </row>
    <row r="3358" spans="1:12" x14ac:dyDescent="0.4">
      <c r="A3358" t="s">
        <v>30431</v>
      </c>
      <c r="B3358" t="s">
        <v>24110</v>
      </c>
      <c r="C3358" t="s">
        <v>33748</v>
      </c>
      <c r="D3358" t="s">
        <v>24111</v>
      </c>
      <c r="E3358" t="s">
        <v>24112</v>
      </c>
      <c r="F3358" t="s">
        <v>110</v>
      </c>
      <c r="G3358">
        <v>183290412.30000001</v>
      </c>
      <c r="H3358">
        <v>53875611.939999998</v>
      </c>
      <c r="I3358">
        <v>963</v>
      </c>
      <c r="J3358" t="s">
        <v>24113</v>
      </c>
      <c r="K3358" t="s">
        <v>24114</v>
      </c>
      <c r="L3358" t="s">
        <v>24115</v>
      </c>
    </row>
    <row r="3359" spans="1:12" x14ac:dyDescent="0.4">
      <c r="A3359" t="s">
        <v>30431</v>
      </c>
      <c r="B3359" t="s">
        <v>7811</v>
      </c>
      <c r="C3359" t="s">
        <v>33749</v>
      </c>
      <c r="D3359" t="s">
        <v>7812</v>
      </c>
      <c r="E3359" t="s">
        <v>7813</v>
      </c>
      <c r="F3359" t="s">
        <v>253</v>
      </c>
      <c r="G3359">
        <v>207646297.80000001</v>
      </c>
      <c r="H3359">
        <v>680105.88</v>
      </c>
      <c r="I3359">
        <v>1194</v>
      </c>
      <c r="J3359" t="s">
        <v>7814</v>
      </c>
      <c r="K3359" t="s">
        <v>7815</v>
      </c>
      <c r="L3359" t="s">
        <v>7816</v>
      </c>
    </row>
    <row r="3360" spans="1:12" x14ac:dyDescent="0.4">
      <c r="A3360" t="s">
        <v>30431</v>
      </c>
      <c r="B3360" t="s">
        <v>2892</v>
      </c>
      <c r="C3360" t="s">
        <v>33750</v>
      </c>
      <c r="D3360" t="s">
        <v>2893</v>
      </c>
      <c r="E3360" t="s">
        <v>2894</v>
      </c>
      <c r="F3360" t="s">
        <v>253</v>
      </c>
      <c r="G3360">
        <v>129835985</v>
      </c>
      <c r="H3360">
        <v>10383635.42</v>
      </c>
      <c r="I3360">
        <v>779</v>
      </c>
      <c r="J3360" t="s">
        <v>2895</v>
      </c>
      <c r="K3360" t="s">
        <v>2896</v>
      </c>
      <c r="L3360" t="s">
        <v>2897</v>
      </c>
    </row>
    <row r="3361" spans="1:12" x14ac:dyDescent="0.4">
      <c r="A3361" t="s">
        <v>30431</v>
      </c>
      <c r="B3361" t="s">
        <v>22055</v>
      </c>
      <c r="C3361" t="s">
        <v>33751</v>
      </c>
      <c r="D3361" t="s">
        <v>22056</v>
      </c>
      <c r="E3361" t="s">
        <v>22057</v>
      </c>
      <c r="F3361" t="s">
        <v>544</v>
      </c>
      <c r="G3361">
        <v>1817858959</v>
      </c>
      <c r="H3361">
        <v>518416798.69999999</v>
      </c>
      <c r="I3361">
        <v>8326</v>
      </c>
      <c r="J3361" t="s">
        <v>22058</v>
      </c>
      <c r="K3361" t="s">
        <v>22059</v>
      </c>
      <c r="L3361" t="s">
        <v>22060</v>
      </c>
    </row>
    <row r="3362" spans="1:12" x14ac:dyDescent="0.4">
      <c r="A3362" t="s">
        <v>30428</v>
      </c>
      <c r="B3362" t="s">
        <v>7805</v>
      </c>
      <c r="C3362" t="s">
        <v>33752</v>
      </c>
      <c r="D3362" t="s">
        <v>7806</v>
      </c>
      <c r="E3362" t="s">
        <v>7807</v>
      </c>
      <c r="F3362" t="s">
        <v>185</v>
      </c>
      <c r="G3362">
        <v>983235348</v>
      </c>
      <c r="H3362">
        <v>151203734.90000001</v>
      </c>
      <c r="I3362">
        <v>2646</v>
      </c>
      <c r="J3362" t="s">
        <v>7808</v>
      </c>
      <c r="K3362" t="s">
        <v>7809</v>
      </c>
      <c r="L3362" t="s">
        <v>7810</v>
      </c>
    </row>
    <row r="3363" spans="1:12" x14ac:dyDescent="0.4">
      <c r="A3363" t="s">
        <v>30428</v>
      </c>
      <c r="B3363" t="s">
        <v>21764</v>
      </c>
      <c r="C3363" t="s">
        <v>33753</v>
      </c>
      <c r="D3363" t="s">
        <v>21765</v>
      </c>
      <c r="E3363" t="s">
        <v>21766</v>
      </c>
      <c r="F3363" t="s">
        <v>54</v>
      </c>
      <c r="G3363">
        <v>94456521.609999999</v>
      </c>
      <c r="H3363">
        <v>7887673.4299999997</v>
      </c>
      <c r="I3363">
        <v>1097</v>
      </c>
      <c r="J3363" t="s">
        <v>21767</v>
      </c>
      <c r="K3363" t="s">
        <v>21768</v>
      </c>
      <c r="L3363" t="s">
        <v>21769</v>
      </c>
    </row>
    <row r="3364" spans="1:12" x14ac:dyDescent="0.4">
      <c r="A3364" t="s">
        <v>30431</v>
      </c>
      <c r="B3364" t="s">
        <v>13256</v>
      </c>
      <c r="C3364" t="s">
        <v>33754</v>
      </c>
      <c r="D3364" t="s">
        <v>13257</v>
      </c>
      <c r="E3364" t="s">
        <v>13258</v>
      </c>
      <c r="F3364" t="s">
        <v>88</v>
      </c>
      <c r="G3364">
        <v>723638828.29999995</v>
      </c>
      <c r="H3364">
        <v>124797685</v>
      </c>
      <c r="I3364">
        <v>653</v>
      </c>
      <c r="J3364" t="s">
        <v>13259</v>
      </c>
      <c r="K3364" t="s">
        <v>13260</v>
      </c>
      <c r="L3364" t="s">
        <v>13261</v>
      </c>
    </row>
    <row r="3365" spans="1:12" x14ac:dyDescent="0.4">
      <c r="A3365" t="s">
        <v>30431</v>
      </c>
      <c r="B3365" t="s">
        <v>4872</v>
      </c>
      <c r="C3365" t="s">
        <v>33755</v>
      </c>
      <c r="D3365" t="s">
        <v>4873</v>
      </c>
      <c r="E3365" t="s">
        <v>4874</v>
      </c>
      <c r="F3365" t="s">
        <v>2051</v>
      </c>
      <c r="G3365">
        <v>1055622031</v>
      </c>
      <c r="H3365">
        <v>145875780.40000001</v>
      </c>
      <c r="I3365">
        <v>2138</v>
      </c>
      <c r="J3365" t="s">
        <v>4875</v>
      </c>
      <c r="K3365" t="s">
        <v>4876</v>
      </c>
      <c r="L3365" t="s">
        <v>4877</v>
      </c>
    </row>
    <row r="3366" spans="1:12" x14ac:dyDescent="0.4">
      <c r="A3366" t="s">
        <v>30431</v>
      </c>
      <c r="B3366" t="s">
        <v>20659</v>
      </c>
      <c r="C3366" t="s">
        <v>33756</v>
      </c>
      <c r="D3366" t="s">
        <v>20660</v>
      </c>
      <c r="E3366" t="s">
        <v>20661</v>
      </c>
      <c r="F3366" t="s">
        <v>253</v>
      </c>
      <c r="G3366">
        <v>151214908.19999999</v>
      </c>
      <c r="H3366">
        <v>15456979.189999999</v>
      </c>
      <c r="I3366">
        <v>507</v>
      </c>
      <c r="J3366" t="s">
        <v>20662</v>
      </c>
      <c r="K3366" t="s">
        <v>20663</v>
      </c>
      <c r="L3366" t="s">
        <v>20664</v>
      </c>
    </row>
    <row r="3367" spans="1:12" x14ac:dyDescent="0.4">
      <c r="A3367" t="s">
        <v>30428</v>
      </c>
      <c r="B3367" t="s">
        <v>7793</v>
      </c>
      <c r="C3367" t="s">
        <v>33757</v>
      </c>
      <c r="D3367" t="s">
        <v>7794</v>
      </c>
      <c r="E3367" t="s">
        <v>7795</v>
      </c>
      <c r="F3367" t="s">
        <v>32</v>
      </c>
      <c r="G3367">
        <v>261902656.90000001</v>
      </c>
      <c r="H3367">
        <v>73648019.560000002</v>
      </c>
      <c r="I3367">
        <v>2359</v>
      </c>
      <c r="J3367" t="s">
        <v>7796</v>
      </c>
      <c r="K3367" t="s">
        <v>7797</v>
      </c>
      <c r="L3367" t="s">
        <v>7798</v>
      </c>
    </row>
    <row r="3368" spans="1:12" x14ac:dyDescent="0.4">
      <c r="A3368" t="s">
        <v>30431</v>
      </c>
      <c r="B3368" t="s">
        <v>2886</v>
      </c>
      <c r="C3368" t="s">
        <v>33758</v>
      </c>
      <c r="D3368" t="s">
        <v>2887</v>
      </c>
      <c r="E3368" t="s">
        <v>2888</v>
      </c>
      <c r="F3368" t="s">
        <v>54</v>
      </c>
      <c r="G3368">
        <v>71534758.170000002</v>
      </c>
      <c r="H3368">
        <v>13925179.08</v>
      </c>
      <c r="I3368">
        <v>869</v>
      </c>
      <c r="J3368" t="s">
        <v>2889</v>
      </c>
      <c r="K3368" t="s">
        <v>2890</v>
      </c>
      <c r="L3368" t="s">
        <v>2891</v>
      </c>
    </row>
    <row r="3369" spans="1:12" x14ac:dyDescent="0.4">
      <c r="A3369" t="s">
        <v>30431</v>
      </c>
      <c r="B3369" t="s">
        <v>18678</v>
      </c>
      <c r="C3369" t="s">
        <v>33759</v>
      </c>
      <c r="D3369" t="s">
        <v>18679</v>
      </c>
      <c r="E3369" t="s">
        <v>18680</v>
      </c>
      <c r="F3369" t="s">
        <v>580</v>
      </c>
      <c r="G3369">
        <v>213189551.40000001</v>
      </c>
      <c r="H3369">
        <v>26062004.600000001</v>
      </c>
      <c r="I3369">
        <v>2208</v>
      </c>
      <c r="J3369" t="s">
        <v>18681</v>
      </c>
      <c r="K3369" t="s">
        <v>18682</v>
      </c>
      <c r="L3369" t="s">
        <v>18683</v>
      </c>
    </row>
    <row r="3370" spans="1:12" x14ac:dyDescent="0.4">
      <c r="A3370" t="s">
        <v>30428</v>
      </c>
      <c r="B3370" t="s">
        <v>7787</v>
      </c>
      <c r="C3370" t="s">
        <v>33760</v>
      </c>
      <c r="D3370" t="s">
        <v>7788</v>
      </c>
      <c r="E3370" t="s">
        <v>7789</v>
      </c>
      <c r="F3370" t="s">
        <v>54</v>
      </c>
      <c r="G3370">
        <v>257799012.19999999</v>
      </c>
      <c r="H3370">
        <v>28289514.789999999</v>
      </c>
      <c r="I3370">
        <v>856</v>
      </c>
      <c r="J3370" t="s">
        <v>7790</v>
      </c>
      <c r="K3370" t="s">
        <v>7791</v>
      </c>
      <c r="L3370" t="s">
        <v>7792</v>
      </c>
    </row>
    <row r="3371" spans="1:12" x14ac:dyDescent="0.4">
      <c r="A3371" t="s">
        <v>30431</v>
      </c>
      <c r="B3371" t="s">
        <v>1607</v>
      </c>
      <c r="C3371" t="s">
        <v>33761</v>
      </c>
      <c r="D3371" t="s">
        <v>1608</v>
      </c>
      <c r="E3371" t="s">
        <v>1609</v>
      </c>
      <c r="F3371" t="s">
        <v>47</v>
      </c>
      <c r="G3371">
        <v>747391907.89999998</v>
      </c>
      <c r="H3371">
        <v>2840725.3</v>
      </c>
      <c r="I3371">
        <v>1135</v>
      </c>
      <c r="J3371" t="s">
        <v>1610</v>
      </c>
      <c r="K3371" t="s">
        <v>1611</v>
      </c>
      <c r="L3371" t="s">
        <v>1612</v>
      </c>
    </row>
    <row r="3372" spans="1:12" x14ac:dyDescent="0.4">
      <c r="A3372" t="s">
        <v>30431</v>
      </c>
      <c r="B3372" t="s">
        <v>11586</v>
      </c>
      <c r="C3372" t="s">
        <v>33762</v>
      </c>
      <c r="D3372" t="s">
        <v>11587</v>
      </c>
      <c r="E3372" t="s">
        <v>11588</v>
      </c>
      <c r="F3372" t="s">
        <v>171</v>
      </c>
      <c r="G3372">
        <v>557363528.70000005</v>
      </c>
      <c r="H3372">
        <v>62445815.07</v>
      </c>
      <c r="I3372">
        <v>903</v>
      </c>
      <c r="J3372" t="s">
        <v>11589</v>
      </c>
      <c r="K3372" t="s">
        <v>11590</v>
      </c>
      <c r="L3372" t="s">
        <v>11591</v>
      </c>
    </row>
    <row r="3373" spans="1:12" x14ac:dyDescent="0.4">
      <c r="A3373" t="s">
        <v>30431</v>
      </c>
      <c r="B3373" t="s">
        <v>2880</v>
      </c>
      <c r="C3373" t="s">
        <v>33763</v>
      </c>
      <c r="D3373" t="s">
        <v>2881</v>
      </c>
      <c r="E3373" t="s">
        <v>2882</v>
      </c>
      <c r="F3373" t="s">
        <v>54</v>
      </c>
      <c r="G3373">
        <v>408479150.69999999</v>
      </c>
      <c r="H3373">
        <v>20369870.890000001</v>
      </c>
      <c r="I3373">
        <v>848</v>
      </c>
      <c r="J3373" t="s">
        <v>2883</v>
      </c>
      <c r="K3373" t="s">
        <v>2884</v>
      </c>
      <c r="L3373" t="s">
        <v>2885</v>
      </c>
    </row>
    <row r="3374" spans="1:12" x14ac:dyDescent="0.4">
      <c r="A3374" t="s">
        <v>30428</v>
      </c>
      <c r="B3374" t="s">
        <v>11580</v>
      </c>
      <c r="C3374" t="s">
        <v>33764</v>
      </c>
      <c r="D3374" t="s">
        <v>11581</v>
      </c>
      <c r="E3374" t="s">
        <v>11582</v>
      </c>
      <c r="F3374" t="s">
        <v>88</v>
      </c>
      <c r="G3374">
        <v>581570880.20000005</v>
      </c>
      <c r="H3374">
        <v>19431498.77</v>
      </c>
      <c r="I3374">
        <v>978</v>
      </c>
      <c r="J3374" t="s">
        <v>11583</v>
      </c>
      <c r="K3374" t="s">
        <v>11584</v>
      </c>
      <c r="L3374" t="s">
        <v>11585</v>
      </c>
    </row>
    <row r="3375" spans="1:12" x14ac:dyDescent="0.4">
      <c r="A3375" t="s">
        <v>30431</v>
      </c>
      <c r="B3375" t="s">
        <v>9008</v>
      </c>
      <c r="C3375" t="s">
        <v>33765</v>
      </c>
      <c r="D3375" t="s">
        <v>9009</v>
      </c>
      <c r="E3375" t="s">
        <v>9010</v>
      </c>
      <c r="F3375" t="s">
        <v>74</v>
      </c>
      <c r="G3375">
        <v>37264510.700000003</v>
      </c>
      <c r="H3375">
        <v>13485302.630000001</v>
      </c>
      <c r="I3375">
        <v>233</v>
      </c>
      <c r="J3375" t="s">
        <v>9011</v>
      </c>
      <c r="K3375" t="s">
        <v>9012</v>
      </c>
      <c r="L3375" t="s">
        <v>9013</v>
      </c>
    </row>
    <row r="3376" spans="1:12" x14ac:dyDescent="0.4">
      <c r="A3376" t="s">
        <v>30431</v>
      </c>
      <c r="B3376" t="s">
        <v>23164</v>
      </c>
      <c r="C3376" t="s">
        <v>33766</v>
      </c>
      <c r="D3376" t="s">
        <v>23165</v>
      </c>
      <c r="E3376" t="s">
        <v>23166</v>
      </c>
      <c r="F3376" t="s">
        <v>171</v>
      </c>
      <c r="G3376">
        <v>213107993.19999999</v>
      </c>
      <c r="H3376">
        <v>13392793.060000001</v>
      </c>
      <c r="I3376">
        <v>1424</v>
      </c>
      <c r="J3376" t="s">
        <v>23167</v>
      </c>
      <c r="K3376" t="s">
        <v>23168</v>
      </c>
      <c r="L3376" t="s">
        <v>23169</v>
      </c>
    </row>
    <row r="3377" spans="1:12" x14ac:dyDescent="0.4">
      <c r="A3377" t="s">
        <v>30431</v>
      </c>
      <c r="B3377" t="s">
        <v>7781</v>
      </c>
      <c r="C3377" t="s">
        <v>33767</v>
      </c>
      <c r="D3377" t="s">
        <v>7782</v>
      </c>
      <c r="E3377" t="s">
        <v>7783</v>
      </c>
      <c r="F3377" t="s">
        <v>580</v>
      </c>
      <c r="G3377">
        <v>211555774.80000001</v>
      </c>
      <c r="H3377">
        <v>8221239.1200000001</v>
      </c>
      <c r="I3377">
        <v>494</v>
      </c>
      <c r="J3377" t="s">
        <v>7784</v>
      </c>
      <c r="K3377" t="s">
        <v>7785</v>
      </c>
      <c r="L3377" t="s">
        <v>7786</v>
      </c>
    </row>
    <row r="3378" spans="1:12" x14ac:dyDescent="0.4">
      <c r="A3378" t="s">
        <v>30428</v>
      </c>
      <c r="B3378" t="s">
        <v>7775</v>
      </c>
      <c r="C3378" t="s">
        <v>33768</v>
      </c>
      <c r="D3378" t="s">
        <v>7776</v>
      </c>
      <c r="E3378" t="s">
        <v>7777</v>
      </c>
      <c r="F3378" t="s">
        <v>391</v>
      </c>
      <c r="G3378">
        <v>21375959.890000001</v>
      </c>
      <c r="H3378">
        <v>-13175516.939999999</v>
      </c>
      <c r="I3378">
        <v>496</v>
      </c>
      <c r="J3378" t="s">
        <v>7778</v>
      </c>
      <c r="K3378" t="s">
        <v>7779</v>
      </c>
      <c r="L3378" t="s">
        <v>7780</v>
      </c>
    </row>
    <row r="3379" spans="1:12" x14ac:dyDescent="0.4">
      <c r="A3379" t="s">
        <v>30431</v>
      </c>
      <c r="B3379" t="s">
        <v>7769</v>
      </c>
      <c r="C3379" t="s">
        <v>33769</v>
      </c>
      <c r="D3379" t="s">
        <v>7770</v>
      </c>
      <c r="E3379" t="s">
        <v>7771</v>
      </c>
      <c r="F3379" t="s">
        <v>398</v>
      </c>
      <c r="G3379">
        <v>2280271630</v>
      </c>
      <c r="H3379">
        <v>663007234.39999998</v>
      </c>
      <c r="I3379">
        <v>3888</v>
      </c>
      <c r="J3379" t="s">
        <v>7772</v>
      </c>
      <c r="K3379" t="s">
        <v>7773</v>
      </c>
      <c r="L3379" t="s">
        <v>7774</v>
      </c>
    </row>
    <row r="3380" spans="1:12" x14ac:dyDescent="0.4">
      <c r="A3380" t="s">
        <v>30431</v>
      </c>
      <c r="B3380" t="s">
        <v>3303</v>
      </c>
      <c r="C3380" t="s">
        <v>33770</v>
      </c>
      <c r="D3380" t="s">
        <v>3304</v>
      </c>
      <c r="E3380" t="s">
        <v>3305</v>
      </c>
      <c r="F3380" t="s">
        <v>681</v>
      </c>
      <c r="G3380">
        <v>464402219.19999999</v>
      </c>
      <c r="H3380">
        <v>182557772.90000001</v>
      </c>
      <c r="I3380">
        <v>1124</v>
      </c>
      <c r="J3380" t="s">
        <v>3306</v>
      </c>
      <c r="K3380" t="s">
        <v>3307</v>
      </c>
      <c r="L3380" t="s">
        <v>3308</v>
      </c>
    </row>
    <row r="3381" spans="1:12" x14ac:dyDescent="0.4">
      <c r="A3381" t="s">
        <v>30431</v>
      </c>
      <c r="B3381" t="s">
        <v>2874</v>
      </c>
      <c r="C3381" t="s">
        <v>33771</v>
      </c>
      <c r="D3381" t="s">
        <v>2875</v>
      </c>
      <c r="E3381" t="s">
        <v>2876</v>
      </c>
      <c r="F3381" t="s">
        <v>681</v>
      </c>
      <c r="G3381">
        <v>2857732.75</v>
      </c>
      <c r="H3381">
        <v>-59491247.789999999</v>
      </c>
      <c r="I3381">
        <v>103</v>
      </c>
      <c r="J3381" t="s">
        <v>2877</v>
      </c>
      <c r="K3381" t="s">
        <v>2878</v>
      </c>
      <c r="L3381" t="s">
        <v>2879</v>
      </c>
    </row>
    <row r="3382" spans="1:12" x14ac:dyDescent="0.4">
      <c r="A3382" t="s">
        <v>30431</v>
      </c>
      <c r="B3382" t="s">
        <v>7762</v>
      </c>
      <c r="C3382" t="s">
        <v>33772</v>
      </c>
      <c r="D3382" t="s">
        <v>7763</v>
      </c>
      <c r="E3382" t="s">
        <v>7764</v>
      </c>
      <c r="F3382" t="s">
        <v>10</v>
      </c>
      <c r="G3382">
        <v>4907176465</v>
      </c>
      <c r="H3382">
        <v>-149201519.40000001</v>
      </c>
      <c r="I3382" t="s">
        <v>7765</v>
      </c>
      <c r="J3382" t="s">
        <v>7766</v>
      </c>
      <c r="K3382" t="s">
        <v>7767</v>
      </c>
      <c r="L3382" t="s">
        <v>7768</v>
      </c>
    </row>
    <row r="3383" spans="1:12" x14ac:dyDescent="0.4">
      <c r="A3383" t="s">
        <v>30428</v>
      </c>
      <c r="B3383" t="s">
        <v>7756</v>
      </c>
      <c r="C3383" t="s">
        <v>33773</v>
      </c>
      <c r="D3383" t="s">
        <v>7757</v>
      </c>
      <c r="E3383" t="s">
        <v>7758</v>
      </c>
      <c r="F3383" t="s">
        <v>192</v>
      </c>
      <c r="G3383">
        <v>1233270484</v>
      </c>
      <c r="H3383">
        <v>394514079</v>
      </c>
      <c r="I3383">
        <v>3593</v>
      </c>
      <c r="J3383" t="s">
        <v>7759</v>
      </c>
      <c r="K3383" t="s">
        <v>7760</v>
      </c>
      <c r="L3383" t="s">
        <v>7761</v>
      </c>
    </row>
    <row r="3384" spans="1:12" x14ac:dyDescent="0.4">
      <c r="A3384" t="s">
        <v>30431</v>
      </c>
      <c r="B3384" t="s">
        <v>26686</v>
      </c>
      <c r="C3384" t="s">
        <v>33774</v>
      </c>
      <c r="D3384" t="s">
        <v>26687</v>
      </c>
      <c r="E3384" t="s">
        <v>26688</v>
      </c>
      <c r="F3384" t="s">
        <v>206</v>
      </c>
      <c r="G3384">
        <v>55269320.719999999</v>
      </c>
      <c r="H3384">
        <v>4213300.05</v>
      </c>
      <c r="I3384">
        <v>456</v>
      </c>
      <c r="J3384" t="s">
        <v>26689</v>
      </c>
      <c r="K3384" t="s">
        <v>26690</v>
      </c>
      <c r="L3384" t="s">
        <v>26691</v>
      </c>
    </row>
    <row r="3385" spans="1:12" x14ac:dyDescent="0.4">
      <c r="A3385" t="s">
        <v>30428</v>
      </c>
      <c r="B3385" t="s">
        <v>7717</v>
      </c>
      <c r="C3385" t="s">
        <v>33775</v>
      </c>
      <c r="D3385" t="s">
        <v>7718</v>
      </c>
      <c r="E3385" t="s">
        <v>7719</v>
      </c>
      <c r="F3385" t="s">
        <v>398</v>
      </c>
      <c r="G3385">
        <v>1451985260</v>
      </c>
      <c r="H3385">
        <v>157940170.59999999</v>
      </c>
      <c r="I3385" t="s">
        <v>7720</v>
      </c>
      <c r="J3385" t="s">
        <v>7721</v>
      </c>
      <c r="K3385" t="s">
        <v>7722</v>
      </c>
      <c r="L3385" t="s">
        <v>7723</v>
      </c>
    </row>
    <row r="3386" spans="1:12" x14ac:dyDescent="0.4">
      <c r="A3386" t="s">
        <v>30428</v>
      </c>
      <c r="B3386" t="s">
        <v>5838</v>
      </c>
      <c r="C3386" t="s">
        <v>33776</v>
      </c>
      <c r="D3386" t="s">
        <v>5839</v>
      </c>
      <c r="E3386" t="s">
        <v>5840</v>
      </c>
      <c r="F3386" t="s">
        <v>306</v>
      </c>
      <c r="G3386">
        <v>345009951.30000001</v>
      </c>
      <c r="H3386">
        <v>57452423.770000003</v>
      </c>
      <c r="I3386">
        <v>1261</v>
      </c>
      <c r="J3386" t="s">
        <v>5841</v>
      </c>
      <c r="K3386" t="s">
        <v>5842</v>
      </c>
      <c r="L3386" t="s">
        <v>5843</v>
      </c>
    </row>
    <row r="3387" spans="1:12" x14ac:dyDescent="0.4">
      <c r="A3387" t="s">
        <v>30428</v>
      </c>
      <c r="B3387" t="s">
        <v>7710</v>
      </c>
      <c r="C3387" t="s">
        <v>33777</v>
      </c>
      <c r="D3387" t="s">
        <v>7711</v>
      </c>
      <c r="E3387" t="s">
        <v>7712</v>
      </c>
      <c r="F3387" t="s">
        <v>171</v>
      </c>
      <c r="G3387">
        <v>17100156807</v>
      </c>
      <c r="H3387">
        <v>3121553417</v>
      </c>
      <c r="I3387" t="s">
        <v>7713</v>
      </c>
      <c r="J3387" t="s">
        <v>7714</v>
      </c>
      <c r="K3387" t="s">
        <v>7715</v>
      </c>
      <c r="L3387" t="s">
        <v>7716</v>
      </c>
    </row>
    <row r="3388" spans="1:12" x14ac:dyDescent="0.4">
      <c r="A3388" t="s">
        <v>30431</v>
      </c>
      <c r="B3388" t="s">
        <v>9855</v>
      </c>
      <c r="C3388" t="s">
        <v>33778</v>
      </c>
      <c r="D3388" t="s">
        <v>9856</v>
      </c>
      <c r="E3388" t="s">
        <v>9857</v>
      </c>
      <c r="F3388" t="s">
        <v>3973</v>
      </c>
      <c r="G3388">
        <v>452950561</v>
      </c>
      <c r="H3388">
        <v>31641968.100000001</v>
      </c>
      <c r="I3388" t="s">
        <v>9858</v>
      </c>
      <c r="J3388" t="s">
        <v>9859</v>
      </c>
      <c r="K3388" t="s">
        <v>9860</v>
      </c>
      <c r="L3388" t="s">
        <v>9861</v>
      </c>
    </row>
    <row r="3389" spans="1:12" x14ac:dyDescent="0.4">
      <c r="A3389" t="s">
        <v>30431</v>
      </c>
      <c r="B3389" t="s">
        <v>9849</v>
      </c>
      <c r="C3389" t="s">
        <v>33779</v>
      </c>
      <c r="D3389" t="s">
        <v>9850</v>
      </c>
      <c r="E3389" t="s">
        <v>9851</v>
      </c>
      <c r="F3389" t="s">
        <v>163</v>
      </c>
      <c r="G3389">
        <v>796030931.60000002</v>
      </c>
      <c r="H3389">
        <v>7084185.2199999997</v>
      </c>
      <c r="I3389">
        <v>2773</v>
      </c>
      <c r="J3389" t="s">
        <v>9852</v>
      </c>
      <c r="K3389" t="s">
        <v>9853</v>
      </c>
      <c r="L3389" t="s">
        <v>9854</v>
      </c>
    </row>
    <row r="3390" spans="1:12" x14ac:dyDescent="0.4">
      <c r="A3390" t="s">
        <v>30431</v>
      </c>
      <c r="B3390" t="s">
        <v>9843</v>
      </c>
      <c r="C3390" t="s">
        <v>33780</v>
      </c>
      <c r="D3390" t="s">
        <v>9844</v>
      </c>
      <c r="E3390" t="s">
        <v>9845</v>
      </c>
      <c r="F3390" t="s">
        <v>996</v>
      </c>
      <c r="G3390">
        <v>140069923.09999999</v>
      </c>
      <c r="H3390">
        <v>33807359.530000001</v>
      </c>
      <c r="I3390">
        <v>298</v>
      </c>
      <c r="J3390" t="s">
        <v>9846</v>
      </c>
      <c r="K3390" t="s">
        <v>9847</v>
      </c>
      <c r="L3390" t="s">
        <v>9848</v>
      </c>
    </row>
    <row r="3391" spans="1:12" x14ac:dyDescent="0.4">
      <c r="A3391" t="s">
        <v>30431</v>
      </c>
      <c r="B3391" t="s">
        <v>14313</v>
      </c>
      <c r="C3391" t="s">
        <v>33781</v>
      </c>
      <c r="D3391" t="s">
        <v>14314</v>
      </c>
      <c r="E3391" t="s">
        <v>14315</v>
      </c>
      <c r="F3391" t="s">
        <v>171</v>
      </c>
      <c r="G3391">
        <v>1851466475</v>
      </c>
      <c r="H3391">
        <v>17076106.52</v>
      </c>
      <c r="I3391">
        <v>7643</v>
      </c>
      <c r="J3391" t="s">
        <v>14316</v>
      </c>
      <c r="K3391" t="s">
        <v>14317</v>
      </c>
      <c r="L3391" t="s">
        <v>14318</v>
      </c>
    </row>
    <row r="3392" spans="1:12" x14ac:dyDescent="0.4">
      <c r="A3392" t="s">
        <v>30431</v>
      </c>
      <c r="B3392" t="s">
        <v>7704</v>
      </c>
      <c r="C3392" t="s">
        <v>33782</v>
      </c>
      <c r="D3392" t="s">
        <v>7705</v>
      </c>
      <c r="E3392" t="s">
        <v>7706</v>
      </c>
      <c r="F3392" t="s">
        <v>238</v>
      </c>
      <c r="G3392">
        <v>194348090.19999999</v>
      </c>
      <c r="H3392">
        <v>45666688.380000003</v>
      </c>
      <c r="I3392">
        <v>1200</v>
      </c>
      <c r="J3392" t="s">
        <v>7707</v>
      </c>
      <c r="K3392" t="s">
        <v>7708</v>
      </c>
      <c r="L3392" t="s">
        <v>7709</v>
      </c>
    </row>
    <row r="3393" spans="1:12" x14ac:dyDescent="0.4">
      <c r="A3393" t="s">
        <v>30428</v>
      </c>
      <c r="B3393" t="s">
        <v>7698</v>
      </c>
      <c r="C3393" t="s">
        <v>33783</v>
      </c>
      <c r="D3393" t="s">
        <v>7699</v>
      </c>
      <c r="E3393" t="s">
        <v>7700</v>
      </c>
      <c r="F3393" t="s">
        <v>17</v>
      </c>
      <c r="G3393">
        <v>1398744624</v>
      </c>
      <c r="H3393">
        <v>-172841896.90000001</v>
      </c>
      <c r="I3393">
        <v>3408</v>
      </c>
      <c r="J3393" t="s">
        <v>7701</v>
      </c>
      <c r="K3393" t="s">
        <v>7702</v>
      </c>
      <c r="L3393" t="s">
        <v>7703</v>
      </c>
    </row>
    <row r="3394" spans="1:12" x14ac:dyDescent="0.4">
      <c r="A3394" t="s">
        <v>30428</v>
      </c>
      <c r="B3394" t="s">
        <v>7692</v>
      </c>
      <c r="C3394" t="s">
        <v>33784</v>
      </c>
      <c r="D3394" t="s">
        <v>7693</v>
      </c>
      <c r="E3394" t="s">
        <v>7694</v>
      </c>
      <c r="F3394" t="s">
        <v>2616</v>
      </c>
      <c r="G3394">
        <v>77875572.180000007</v>
      </c>
      <c r="H3394">
        <v>10357119.91</v>
      </c>
      <c r="I3394">
        <v>963</v>
      </c>
      <c r="J3394" t="s">
        <v>7695</v>
      </c>
      <c r="K3394" t="s">
        <v>7696</v>
      </c>
      <c r="L3394" t="s">
        <v>7697</v>
      </c>
    </row>
    <row r="3395" spans="1:12" x14ac:dyDescent="0.4">
      <c r="A3395" t="s">
        <v>30428</v>
      </c>
      <c r="B3395" t="s">
        <v>26976</v>
      </c>
      <c r="C3395" t="s">
        <v>33785</v>
      </c>
      <c r="D3395" t="s">
        <v>26977</v>
      </c>
      <c r="E3395" t="s">
        <v>26978</v>
      </c>
      <c r="F3395" t="s">
        <v>74</v>
      </c>
      <c r="G3395">
        <v>562589841.5</v>
      </c>
      <c r="H3395">
        <v>27762530.120000001</v>
      </c>
      <c r="I3395">
        <v>3629</v>
      </c>
      <c r="J3395" t="s">
        <v>26979</v>
      </c>
      <c r="K3395" t="s">
        <v>26980</v>
      </c>
      <c r="L3395" t="s">
        <v>26981</v>
      </c>
    </row>
    <row r="3396" spans="1:12" x14ac:dyDescent="0.4">
      <c r="A3396" t="s">
        <v>30431</v>
      </c>
      <c r="B3396" t="s">
        <v>15599</v>
      </c>
      <c r="C3396" t="s">
        <v>33786</v>
      </c>
      <c r="D3396" t="s">
        <v>15600</v>
      </c>
      <c r="E3396" t="s">
        <v>15601</v>
      </c>
      <c r="F3396" t="s">
        <v>253</v>
      </c>
      <c r="G3396">
        <v>100870885.90000001</v>
      </c>
      <c r="H3396">
        <v>12424429.41</v>
      </c>
      <c r="I3396">
        <v>770</v>
      </c>
      <c r="J3396" t="s">
        <v>15602</v>
      </c>
      <c r="K3396" t="s">
        <v>15603</v>
      </c>
      <c r="L3396" t="s">
        <v>15604</v>
      </c>
    </row>
    <row r="3397" spans="1:12" x14ac:dyDescent="0.4">
      <c r="A3397" t="s">
        <v>30431</v>
      </c>
      <c r="B3397" t="s">
        <v>25023</v>
      </c>
      <c r="C3397" t="s">
        <v>33787</v>
      </c>
      <c r="D3397" t="s">
        <v>25024</v>
      </c>
      <c r="E3397" t="s">
        <v>25025</v>
      </c>
      <c r="F3397" t="s">
        <v>812</v>
      </c>
      <c r="G3397">
        <v>1583457435</v>
      </c>
      <c r="H3397">
        <v>456840171</v>
      </c>
      <c r="I3397">
        <v>1284</v>
      </c>
      <c r="J3397" t="s">
        <v>25026</v>
      </c>
      <c r="K3397" t="s">
        <v>25027</v>
      </c>
      <c r="L3397" t="s">
        <v>25028</v>
      </c>
    </row>
    <row r="3398" spans="1:12" x14ac:dyDescent="0.4">
      <c r="A3398" t="s">
        <v>30428</v>
      </c>
      <c r="B3398" t="s">
        <v>24104</v>
      </c>
      <c r="C3398" t="s">
        <v>33788</v>
      </c>
      <c r="D3398" t="s">
        <v>24105</v>
      </c>
      <c r="E3398" t="s">
        <v>24106</v>
      </c>
      <c r="F3398" t="s">
        <v>88</v>
      </c>
      <c r="G3398">
        <v>496016827.5</v>
      </c>
      <c r="H3398">
        <v>1417563.89</v>
      </c>
      <c r="I3398">
        <v>2435</v>
      </c>
      <c r="J3398" t="s">
        <v>24107</v>
      </c>
      <c r="K3398" t="s">
        <v>24108</v>
      </c>
      <c r="L3398" t="s">
        <v>24109</v>
      </c>
    </row>
    <row r="3399" spans="1:12" x14ac:dyDescent="0.4">
      <c r="A3399" t="s">
        <v>30431</v>
      </c>
      <c r="B3399" t="s">
        <v>26680</v>
      </c>
      <c r="C3399" t="s">
        <v>33789</v>
      </c>
      <c r="D3399" t="s">
        <v>26681</v>
      </c>
      <c r="E3399" t="s">
        <v>26682</v>
      </c>
      <c r="F3399" t="s">
        <v>185</v>
      </c>
      <c r="G3399">
        <v>70724806.700000003</v>
      </c>
      <c r="H3399">
        <v>-12109736.26</v>
      </c>
      <c r="I3399">
        <v>578</v>
      </c>
      <c r="J3399" t="s">
        <v>26683</v>
      </c>
      <c r="K3399" t="s">
        <v>26684</v>
      </c>
      <c r="L3399" t="s">
        <v>26685</v>
      </c>
    </row>
    <row r="3400" spans="1:12" x14ac:dyDescent="0.4">
      <c r="A3400" t="s">
        <v>30431</v>
      </c>
      <c r="B3400" t="s">
        <v>7685</v>
      </c>
      <c r="C3400" t="s">
        <v>33790</v>
      </c>
      <c r="D3400" t="s">
        <v>7686</v>
      </c>
      <c r="E3400" t="s">
        <v>7687</v>
      </c>
      <c r="F3400" t="s">
        <v>917</v>
      </c>
      <c r="G3400">
        <v>1639594623</v>
      </c>
      <c r="H3400">
        <v>-673650083.20000005</v>
      </c>
      <c r="I3400" t="s">
        <v>7688</v>
      </c>
      <c r="J3400" t="s">
        <v>7689</v>
      </c>
      <c r="K3400" t="s">
        <v>7690</v>
      </c>
      <c r="L3400" t="s">
        <v>7691</v>
      </c>
    </row>
    <row r="3401" spans="1:12" x14ac:dyDescent="0.4">
      <c r="A3401" t="s">
        <v>30431</v>
      </c>
      <c r="B3401" t="s">
        <v>7419</v>
      </c>
      <c r="C3401" t="s">
        <v>33791</v>
      </c>
      <c r="D3401" t="s">
        <v>7420</v>
      </c>
      <c r="E3401" t="s">
        <v>7421</v>
      </c>
      <c r="F3401" t="s">
        <v>142</v>
      </c>
      <c r="G3401">
        <v>495568207.60000002</v>
      </c>
      <c r="H3401">
        <v>32200068.510000002</v>
      </c>
      <c r="I3401">
        <v>113</v>
      </c>
      <c r="J3401" t="s">
        <v>7422</v>
      </c>
      <c r="K3401" t="s">
        <v>7423</v>
      </c>
      <c r="L3401" t="s">
        <v>7424</v>
      </c>
    </row>
    <row r="3402" spans="1:12" x14ac:dyDescent="0.4">
      <c r="A3402" t="s">
        <v>30428</v>
      </c>
      <c r="B3402" t="s">
        <v>7679</v>
      </c>
      <c r="C3402" t="s">
        <v>33792</v>
      </c>
      <c r="D3402" t="s">
        <v>7680</v>
      </c>
      <c r="E3402" t="s">
        <v>7681</v>
      </c>
      <c r="F3402" t="s">
        <v>156</v>
      </c>
      <c r="G3402">
        <v>50634721.729999997</v>
      </c>
      <c r="H3402">
        <v>7268188.0099999998</v>
      </c>
      <c r="I3402">
        <v>206</v>
      </c>
      <c r="J3402" t="s">
        <v>7682</v>
      </c>
      <c r="K3402" t="s">
        <v>7683</v>
      </c>
      <c r="L3402" t="s">
        <v>7684</v>
      </c>
    </row>
    <row r="3403" spans="1:12" x14ac:dyDescent="0.4">
      <c r="A3403" t="s">
        <v>30428</v>
      </c>
      <c r="B3403" t="s">
        <v>11623</v>
      </c>
      <c r="C3403" t="s">
        <v>33793</v>
      </c>
      <c r="D3403" t="s">
        <v>11624</v>
      </c>
      <c r="E3403" t="s">
        <v>11625</v>
      </c>
      <c r="F3403" t="s">
        <v>3629</v>
      </c>
      <c r="G3403">
        <v>3894877.24</v>
      </c>
      <c r="H3403">
        <v>-24234596.710000001</v>
      </c>
      <c r="I3403">
        <v>124</v>
      </c>
      <c r="J3403" t="s">
        <v>11626</v>
      </c>
      <c r="K3403" t="s">
        <v>11627</v>
      </c>
      <c r="L3403" t="s">
        <v>11628</v>
      </c>
    </row>
    <row r="3404" spans="1:12" x14ac:dyDescent="0.4">
      <c r="A3404" t="s">
        <v>30428</v>
      </c>
      <c r="B3404" t="s">
        <v>2868</v>
      </c>
      <c r="C3404" t="s">
        <v>33794</v>
      </c>
      <c r="D3404" t="s">
        <v>2869</v>
      </c>
      <c r="E3404" t="s">
        <v>2870</v>
      </c>
      <c r="F3404" t="s">
        <v>74</v>
      </c>
      <c r="G3404">
        <v>431913775.39999998</v>
      </c>
      <c r="H3404">
        <v>13297691.289999999</v>
      </c>
      <c r="I3404">
        <v>2234</v>
      </c>
      <c r="J3404" t="s">
        <v>2871</v>
      </c>
      <c r="K3404" t="s">
        <v>2872</v>
      </c>
      <c r="L3404" t="s">
        <v>2873</v>
      </c>
    </row>
    <row r="3405" spans="1:12" x14ac:dyDescent="0.4">
      <c r="A3405" t="s">
        <v>30431</v>
      </c>
      <c r="B3405" t="s">
        <v>26970</v>
      </c>
      <c r="C3405" t="s">
        <v>33795</v>
      </c>
      <c r="D3405" t="s">
        <v>26971</v>
      </c>
      <c r="E3405" t="s">
        <v>26972</v>
      </c>
      <c r="F3405" t="s">
        <v>88</v>
      </c>
      <c r="G3405">
        <v>131600720.8</v>
      </c>
      <c r="H3405">
        <v>-17463773.449999999</v>
      </c>
      <c r="I3405">
        <v>746</v>
      </c>
      <c r="J3405" t="s">
        <v>26973</v>
      </c>
      <c r="K3405" t="s">
        <v>26974</v>
      </c>
      <c r="L3405" t="s">
        <v>26975</v>
      </c>
    </row>
    <row r="3406" spans="1:12" x14ac:dyDescent="0.4">
      <c r="A3406" t="s">
        <v>30428</v>
      </c>
      <c r="B3406" t="s">
        <v>7673</v>
      </c>
      <c r="C3406" t="s">
        <v>33796</v>
      </c>
      <c r="D3406" t="s">
        <v>7674</v>
      </c>
      <c r="E3406" t="s">
        <v>7675</v>
      </c>
      <c r="F3406" t="s">
        <v>580</v>
      </c>
      <c r="G3406">
        <v>332595072</v>
      </c>
      <c r="H3406">
        <v>-26761992</v>
      </c>
      <c r="I3406">
        <v>4856</v>
      </c>
      <c r="J3406" t="s">
        <v>7676</v>
      </c>
      <c r="K3406" t="s">
        <v>7677</v>
      </c>
      <c r="L3406" t="s">
        <v>7678</v>
      </c>
    </row>
    <row r="3407" spans="1:12" x14ac:dyDescent="0.4">
      <c r="A3407" t="s">
        <v>30431</v>
      </c>
      <c r="B3407" t="s">
        <v>23389</v>
      </c>
      <c r="C3407" t="s">
        <v>33797</v>
      </c>
      <c r="D3407" t="s">
        <v>23390</v>
      </c>
      <c r="E3407" t="s">
        <v>23391</v>
      </c>
      <c r="F3407" t="s">
        <v>171</v>
      </c>
      <c r="G3407">
        <v>5149060456</v>
      </c>
      <c r="H3407">
        <v>1497921286</v>
      </c>
      <c r="I3407">
        <v>4020</v>
      </c>
      <c r="J3407" t="s">
        <v>23392</v>
      </c>
      <c r="K3407" t="s">
        <v>23393</v>
      </c>
      <c r="L3407" t="s">
        <v>23394</v>
      </c>
    </row>
    <row r="3408" spans="1:12" x14ac:dyDescent="0.4">
      <c r="A3408" t="s">
        <v>30428</v>
      </c>
      <c r="B3408" t="s">
        <v>7666</v>
      </c>
      <c r="C3408" t="s">
        <v>33798</v>
      </c>
      <c r="D3408" t="s">
        <v>7667</v>
      </c>
      <c r="E3408" t="s">
        <v>7668</v>
      </c>
      <c r="F3408" t="s">
        <v>54</v>
      </c>
      <c r="G3408">
        <v>5988359784</v>
      </c>
      <c r="H3408">
        <v>419496978.89999998</v>
      </c>
      <c r="I3408" t="s">
        <v>7669</v>
      </c>
      <c r="J3408" t="s">
        <v>7670</v>
      </c>
      <c r="K3408" t="s">
        <v>7671</v>
      </c>
      <c r="L3408" t="s">
        <v>7672</v>
      </c>
    </row>
    <row r="3409" spans="1:12" x14ac:dyDescent="0.4">
      <c r="A3409" t="s">
        <v>30431</v>
      </c>
      <c r="B3409" t="s">
        <v>22049</v>
      </c>
      <c r="C3409" t="s">
        <v>33799</v>
      </c>
      <c r="D3409" t="s">
        <v>22050</v>
      </c>
      <c r="E3409" t="s">
        <v>22051</v>
      </c>
      <c r="F3409" t="s">
        <v>206</v>
      </c>
      <c r="G3409">
        <v>144847100.59999999</v>
      </c>
      <c r="H3409">
        <v>7385999.4900000002</v>
      </c>
      <c r="I3409">
        <v>515</v>
      </c>
      <c r="J3409" t="s">
        <v>22052</v>
      </c>
      <c r="K3409" t="s">
        <v>22053</v>
      </c>
      <c r="L3409" t="s">
        <v>22054</v>
      </c>
    </row>
    <row r="3410" spans="1:12" x14ac:dyDescent="0.4">
      <c r="A3410" t="s">
        <v>30428</v>
      </c>
      <c r="B3410" t="s">
        <v>7660</v>
      </c>
      <c r="C3410" t="s">
        <v>33800</v>
      </c>
      <c r="D3410" t="s">
        <v>7661</v>
      </c>
      <c r="E3410" t="s">
        <v>7662</v>
      </c>
      <c r="F3410" t="s">
        <v>142</v>
      </c>
      <c r="G3410">
        <v>361087588</v>
      </c>
      <c r="H3410">
        <v>-26944838.32</v>
      </c>
      <c r="I3410">
        <v>2699</v>
      </c>
      <c r="J3410" t="s">
        <v>7663</v>
      </c>
      <c r="K3410" t="s">
        <v>7664</v>
      </c>
      <c r="L3410" t="s">
        <v>7665</v>
      </c>
    </row>
    <row r="3411" spans="1:12" x14ac:dyDescent="0.4">
      <c r="A3411" t="s">
        <v>30428</v>
      </c>
      <c r="B3411" t="s">
        <v>13250</v>
      </c>
      <c r="C3411" t="s">
        <v>33801</v>
      </c>
      <c r="D3411" t="s">
        <v>13251</v>
      </c>
      <c r="E3411" t="s">
        <v>13252</v>
      </c>
      <c r="F3411" t="s">
        <v>54</v>
      </c>
      <c r="G3411">
        <v>88699230.459999993</v>
      </c>
      <c r="H3411">
        <v>2989340.63</v>
      </c>
      <c r="I3411">
        <v>726</v>
      </c>
      <c r="J3411" t="s">
        <v>13253</v>
      </c>
      <c r="K3411" t="s">
        <v>13254</v>
      </c>
      <c r="L3411" t="s">
        <v>13255</v>
      </c>
    </row>
    <row r="3412" spans="1:12" x14ac:dyDescent="0.4">
      <c r="A3412" t="s">
        <v>30428</v>
      </c>
      <c r="B3412" t="s">
        <v>7443</v>
      </c>
      <c r="C3412" t="s">
        <v>33802</v>
      </c>
      <c r="D3412" t="s">
        <v>7444</v>
      </c>
      <c r="E3412" t="s">
        <v>7445</v>
      </c>
      <c r="F3412" t="s">
        <v>142</v>
      </c>
      <c r="G3412">
        <v>182306822.09999999</v>
      </c>
      <c r="H3412">
        <v>-209353581.30000001</v>
      </c>
      <c r="I3412">
        <v>548</v>
      </c>
      <c r="J3412" t="s">
        <v>7446</v>
      </c>
      <c r="K3412" t="s">
        <v>7447</v>
      </c>
      <c r="L3412" t="s">
        <v>7448</v>
      </c>
    </row>
    <row r="3413" spans="1:12" x14ac:dyDescent="0.4">
      <c r="A3413" t="s">
        <v>30428</v>
      </c>
      <c r="B3413" t="s">
        <v>7654</v>
      </c>
      <c r="C3413" t="s">
        <v>33803</v>
      </c>
      <c r="D3413" t="s">
        <v>7655</v>
      </c>
      <c r="E3413" t="s">
        <v>7656</v>
      </c>
      <c r="F3413" t="s">
        <v>661</v>
      </c>
      <c r="G3413">
        <v>365374925.69999999</v>
      </c>
      <c r="H3413">
        <v>-84301499.459999993</v>
      </c>
      <c r="I3413">
        <v>3468</v>
      </c>
      <c r="J3413" t="s">
        <v>7657</v>
      </c>
      <c r="K3413" t="s">
        <v>7658</v>
      </c>
      <c r="L3413" t="s">
        <v>7659</v>
      </c>
    </row>
    <row r="3414" spans="1:12" x14ac:dyDescent="0.4">
      <c r="A3414" t="s">
        <v>30431</v>
      </c>
      <c r="B3414" t="s">
        <v>7974</v>
      </c>
      <c r="C3414" t="s">
        <v>33804</v>
      </c>
      <c r="D3414" t="s">
        <v>7975</v>
      </c>
      <c r="E3414" t="s">
        <v>7976</v>
      </c>
      <c r="F3414" t="s">
        <v>163</v>
      </c>
      <c r="G3414">
        <v>282751462.80000001</v>
      </c>
      <c r="H3414">
        <v>82898306.659999996</v>
      </c>
      <c r="I3414">
        <v>2758</v>
      </c>
      <c r="J3414" t="s">
        <v>7977</v>
      </c>
      <c r="K3414" t="s">
        <v>7978</v>
      </c>
      <c r="L3414" t="s">
        <v>7979</v>
      </c>
    </row>
    <row r="3415" spans="1:12" x14ac:dyDescent="0.4">
      <c r="A3415" t="s">
        <v>30428</v>
      </c>
      <c r="B3415" t="s">
        <v>5361</v>
      </c>
      <c r="C3415" t="s">
        <v>33805</v>
      </c>
      <c r="D3415" t="s">
        <v>5362</v>
      </c>
      <c r="E3415" t="s">
        <v>5363</v>
      </c>
      <c r="F3415" t="s">
        <v>419</v>
      </c>
      <c r="G3415">
        <v>1975387347</v>
      </c>
      <c r="H3415">
        <v>-219572386.5</v>
      </c>
      <c r="I3415">
        <v>3274</v>
      </c>
      <c r="J3415" t="s">
        <v>5364</v>
      </c>
      <c r="K3415" t="s">
        <v>5365</v>
      </c>
      <c r="L3415" t="s">
        <v>5366</v>
      </c>
    </row>
    <row r="3416" spans="1:12" x14ac:dyDescent="0.4">
      <c r="A3416" t="s">
        <v>30431</v>
      </c>
      <c r="B3416" t="s">
        <v>7648</v>
      </c>
      <c r="C3416" t="s">
        <v>33806</v>
      </c>
      <c r="D3416" t="s">
        <v>7649</v>
      </c>
      <c r="E3416" t="s">
        <v>7650</v>
      </c>
      <c r="F3416" t="s">
        <v>185</v>
      </c>
      <c r="G3416">
        <v>371697391.5</v>
      </c>
      <c r="H3416">
        <v>5710698.8899999997</v>
      </c>
      <c r="I3416">
        <v>1055</v>
      </c>
      <c r="J3416" t="s">
        <v>7651</v>
      </c>
      <c r="K3416" t="s">
        <v>7652</v>
      </c>
      <c r="L3416" t="s">
        <v>7653</v>
      </c>
    </row>
    <row r="3417" spans="1:12" x14ac:dyDescent="0.4">
      <c r="A3417" t="s">
        <v>30431</v>
      </c>
      <c r="B3417" t="s">
        <v>7642</v>
      </c>
      <c r="C3417" t="s">
        <v>33807</v>
      </c>
      <c r="D3417" t="s">
        <v>7643</v>
      </c>
      <c r="E3417" t="s">
        <v>7644</v>
      </c>
      <c r="F3417" t="s">
        <v>440</v>
      </c>
      <c r="G3417">
        <v>850067118.70000005</v>
      </c>
      <c r="H3417">
        <v>132398368.5</v>
      </c>
      <c r="I3417">
        <v>1292</v>
      </c>
      <c r="J3417" t="s">
        <v>7645</v>
      </c>
      <c r="K3417" t="s">
        <v>7646</v>
      </c>
      <c r="L3417" t="s">
        <v>7647</v>
      </c>
    </row>
    <row r="3418" spans="1:12" x14ac:dyDescent="0.4">
      <c r="A3418" t="s">
        <v>30431</v>
      </c>
      <c r="B3418" t="s">
        <v>24098</v>
      </c>
      <c r="C3418" t="s">
        <v>33808</v>
      </c>
      <c r="D3418" t="s">
        <v>24099</v>
      </c>
      <c r="E3418" t="s">
        <v>24100</v>
      </c>
      <c r="F3418" t="s">
        <v>88</v>
      </c>
      <c r="G3418">
        <v>3948414846</v>
      </c>
      <c r="H3418">
        <v>13964563.279999999</v>
      </c>
      <c r="I3418">
        <v>2152</v>
      </c>
      <c r="J3418" t="s">
        <v>24101</v>
      </c>
      <c r="K3418" t="s">
        <v>24102</v>
      </c>
      <c r="L3418" t="s">
        <v>24103</v>
      </c>
    </row>
    <row r="3419" spans="1:12" x14ac:dyDescent="0.4">
      <c r="A3419" t="s">
        <v>30428</v>
      </c>
      <c r="B3419" t="s">
        <v>7635</v>
      </c>
      <c r="C3419" t="s">
        <v>33809</v>
      </c>
      <c r="D3419" t="s">
        <v>7636</v>
      </c>
      <c r="E3419" t="s">
        <v>7637</v>
      </c>
      <c r="F3419" t="s">
        <v>171</v>
      </c>
      <c r="G3419">
        <v>15272508446</v>
      </c>
      <c r="H3419">
        <v>543235159.5</v>
      </c>
      <c r="I3419" t="s">
        <v>7638</v>
      </c>
      <c r="J3419" t="s">
        <v>7639</v>
      </c>
      <c r="K3419" t="s">
        <v>7640</v>
      </c>
      <c r="L3419" t="s">
        <v>7641</v>
      </c>
    </row>
    <row r="3420" spans="1:12" x14ac:dyDescent="0.4">
      <c r="A3420" t="s">
        <v>30431</v>
      </c>
      <c r="B3420" t="s">
        <v>6172</v>
      </c>
      <c r="C3420" t="s">
        <v>33810</v>
      </c>
      <c r="D3420" t="s">
        <v>6173</v>
      </c>
      <c r="E3420" t="s">
        <v>6174</v>
      </c>
      <c r="F3420" t="s">
        <v>185</v>
      </c>
      <c r="G3420">
        <v>93603957.25</v>
      </c>
      <c r="H3420">
        <v>-7196880.4000000004</v>
      </c>
      <c r="I3420">
        <v>1671</v>
      </c>
      <c r="J3420" t="s">
        <v>6175</v>
      </c>
      <c r="K3420" t="s">
        <v>6176</v>
      </c>
      <c r="L3420" t="s">
        <v>6177</v>
      </c>
    </row>
    <row r="3421" spans="1:12" x14ac:dyDescent="0.4">
      <c r="A3421" t="s">
        <v>30431</v>
      </c>
      <c r="B3421" t="s">
        <v>7629</v>
      </c>
      <c r="C3421" t="s">
        <v>33811</v>
      </c>
      <c r="D3421" t="s">
        <v>7630</v>
      </c>
      <c r="E3421" t="s">
        <v>7631</v>
      </c>
      <c r="F3421" t="s">
        <v>560</v>
      </c>
      <c r="G3421">
        <v>3461278884</v>
      </c>
      <c r="H3421">
        <v>279030011.80000001</v>
      </c>
      <c r="I3421" t="s">
        <v>7632</v>
      </c>
      <c r="J3421" t="s">
        <v>7633</v>
      </c>
      <c r="K3421" t="s">
        <v>7634</v>
      </c>
      <c r="L3421" t="s">
        <v>1336</v>
      </c>
    </row>
    <row r="3422" spans="1:12" x14ac:dyDescent="0.4">
      <c r="A3422" t="s">
        <v>30431</v>
      </c>
      <c r="B3422" t="s">
        <v>7968</v>
      </c>
      <c r="C3422" t="s">
        <v>33812</v>
      </c>
      <c r="D3422" t="s">
        <v>7969</v>
      </c>
      <c r="E3422" t="s">
        <v>7970</v>
      </c>
      <c r="F3422" t="s">
        <v>812</v>
      </c>
      <c r="G3422">
        <v>3387889429</v>
      </c>
      <c r="H3422">
        <v>1518402198</v>
      </c>
      <c r="I3422">
        <v>2170</v>
      </c>
      <c r="J3422" t="s">
        <v>7971</v>
      </c>
      <c r="K3422" t="s">
        <v>7972</v>
      </c>
      <c r="L3422" t="s">
        <v>7973</v>
      </c>
    </row>
    <row r="3423" spans="1:12" x14ac:dyDescent="0.4">
      <c r="A3423" t="s">
        <v>30431</v>
      </c>
      <c r="B3423" t="s">
        <v>11574</v>
      </c>
      <c r="C3423" t="s">
        <v>33813</v>
      </c>
      <c r="D3423" t="s">
        <v>11575</v>
      </c>
      <c r="E3423" t="s">
        <v>11576</v>
      </c>
      <c r="F3423" t="s">
        <v>40</v>
      </c>
      <c r="G3423">
        <v>68618536.609999999</v>
      </c>
      <c r="H3423">
        <v>-5988916.1799999997</v>
      </c>
      <c r="I3423">
        <v>908</v>
      </c>
      <c r="J3423" t="s">
        <v>11577</v>
      </c>
      <c r="K3423" t="s">
        <v>11578</v>
      </c>
      <c r="L3423" t="s">
        <v>11579</v>
      </c>
    </row>
    <row r="3424" spans="1:12" x14ac:dyDescent="0.4">
      <c r="A3424" t="s">
        <v>30431</v>
      </c>
      <c r="B3424" t="s">
        <v>7623</v>
      </c>
      <c r="C3424" t="s">
        <v>33814</v>
      </c>
      <c r="D3424" t="s">
        <v>7624</v>
      </c>
      <c r="E3424" t="s">
        <v>7625</v>
      </c>
      <c r="F3424" t="s">
        <v>171</v>
      </c>
      <c r="G3424">
        <v>1002178825</v>
      </c>
      <c r="H3424">
        <v>410600549.39999998</v>
      </c>
      <c r="I3424">
        <v>1249</v>
      </c>
      <c r="J3424" t="s">
        <v>7626</v>
      </c>
      <c r="K3424" t="s">
        <v>7627</v>
      </c>
      <c r="L3424" t="s">
        <v>7628</v>
      </c>
    </row>
    <row r="3425" spans="1:12" x14ac:dyDescent="0.4">
      <c r="A3425" t="s">
        <v>30431</v>
      </c>
      <c r="B3425" t="s">
        <v>9830</v>
      </c>
      <c r="C3425" t="s">
        <v>33815</v>
      </c>
      <c r="D3425" t="s">
        <v>9831</v>
      </c>
      <c r="E3425" t="s">
        <v>9832</v>
      </c>
      <c r="F3425" t="s">
        <v>142</v>
      </c>
      <c r="G3425">
        <v>3860631812</v>
      </c>
      <c r="H3425">
        <v>908519165.60000002</v>
      </c>
      <c r="I3425" t="s">
        <v>9833</v>
      </c>
      <c r="J3425" t="s">
        <v>9834</v>
      </c>
      <c r="K3425" t="s">
        <v>9835</v>
      </c>
      <c r="L3425" t="s">
        <v>9836</v>
      </c>
    </row>
    <row r="3426" spans="1:12" x14ac:dyDescent="0.4">
      <c r="A3426" t="s">
        <v>30431</v>
      </c>
      <c r="B3426" t="s">
        <v>26674</v>
      </c>
      <c r="C3426" t="s">
        <v>33816</v>
      </c>
      <c r="D3426" t="s">
        <v>26675</v>
      </c>
      <c r="E3426" t="s">
        <v>26676</v>
      </c>
      <c r="F3426" t="s">
        <v>185</v>
      </c>
      <c r="G3426">
        <v>86292436.549999997</v>
      </c>
      <c r="H3426">
        <v>18829424.41</v>
      </c>
      <c r="I3426">
        <v>159</v>
      </c>
      <c r="J3426" t="s">
        <v>26677</v>
      </c>
      <c r="K3426" t="s">
        <v>26678</v>
      </c>
      <c r="L3426" t="s">
        <v>26679</v>
      </c>
    </row>
    <row r="3427" spans="1:12" x14ac:dyDescent="0.4">
      <c r="A3427" t="s">
        <v>30428</v>
      </c>
      <c r="B3427" t="s">
        <v>7581</v>
      </c>
      <c r="C3427" t="s">
        <v>33817</v>
      </c>
      <c r="D3427" t="s">
        <v>7582</v>
      </c>
      <c r="E3427" t="s">
        <v>7583</v>
      </c>
      <c r="F3427" t="s">
        <v>192</v>
      </c>
      <c r="G3427">
        <v>2403934572</v>
      </c>
      <c r="H3427">
        <v>130123939</v>
      </c>
      <c r="I3427">
        <v>7444</v>
      </c>
      <c r="J3427" t="s">
        <v>7584</v>
      </c>
      <c r="K3427" t="s">
        <v>7585</v>
      </c>
      <c r="L3427" t="s">
        <v>7586</v>
      </c>
    </row>
    <row r="3428" spans="1:12" x14ac:dyDescent="0.4">
      <c r="A3428" t="s">
        <v>30431</v>
      </c>
      <c r="B3428" t="s">
        <v>7479</v>
      </c>
      <c r="C3428" t="s">
        <v>33818</v>
      </c>
      <c r="D3428" t="s">
        <v>7480</v>
      </c>
      <c r="E3428" t="s">
        <v>7481</v>
      </c>
      <c r="F3428" t="s">
        <v>32</v>
      </c>
      <c r="G3428">
        <v>156668215.80000001</v>
      </c>
      <c r="H3428">
        <v>3313475.9</v>
      </c>
      <c r="I3428">
        <v>844</v>
      </c>
      <c r="J3428" t="s">
        <v>7482</v>
      </c>
      <c r="K3428" t="s">
        <v>7483</v>
      </c>
      <c r="L3428" t="s">
        <v>7484</v>
      </c>
    </row>
    <row r="3429" spans="1:12" x14ac:dyDescent="0.4">
      <c r="A3429" t="s">
        <v>30428</v>
      </c>
      <c r="B3429" t="s">
        <v>7431</v>
      </c>
      <c r="C3429" t="s">
        <v>33819</v>
      </c>
      <c r="D3429" t="s">
        <v>7432</v>
      </c>
      <c r="E3429" t="s">
        <v>7433</v>
      </c>
      <c r="F3429" t="s">
        <v>40</v>
      </c>
      <c r="G3429">
        <v>39398406.200000003</v>
      </c>
      <c r="H3429">
        <v>-79162198.230000004</v>
      </c>
      <c r="I3429">
        <v>730</v>
      </c>
      <c r="J3429" t="s">
        <v>7434</v>
      </c>
      <c r="K3429" t="s">
        <v>7435</v>
      </c>
      <c r="L3429" t="s">
        <v>7436</v>
      </c>
    </row>
    <row r="3430" spans="1:12" x14ac:dyDescent="0.4">
      <c r="A3430" t="s">
        <v>30431</v>
      </c>
      <c r="B3430" t="s">
        <v>7394</v>
      </c>
      <c r="C3430" t="s">
        <v>33820</v>
      </c>
      <c r="D3430" t="s">
        <v>7395</v>
      </c>
      <c r="E3430" t="s">
        <v>7396</v>
      </c>
      <c r="F3430" t="s">
        <v>10</v>
      </c>
      <c r="G3430">
        <v>3391929405</v>
      </c>
      <c r="H3430">
        <v>-69605796.25</v>
      </c>
      <c r="I3430">
        <v>5669</v>
      </c>
      <c r="J3430" t="s">
        <v>7397</v>
      </c>
      <c r="K3430" t="s">
        <v>7398</v>
      </c>
      <c r="L3430" t="s">
        <v>7399</v>
      </c>
    </row>
    <row r="3431" spans="1:12" x14ac:dyDescent="0.4">
      <c r="A3431" t="s">
        <v>30431</v>
      </c>
      <c r="B3431" t="s">
        <v>18132</v>
      </c>
      <c r="C3431" t="s">
        <v>33821</v>
      </c>
      <c r="D3431" t="s">
        <v>18133</v>
      </c>
      <c r="E3431" t="s">
        <v>18134</v>
      </c>
      <c r="F3431" t="s">
        <v>40</v>
      </c>
      <c r="G3431">
        <v>140571979.40000001</v>
      </c>
      <c r="H3431">
        <v>1066088.3999999999</v>
      </c>
      <c r="I3431">
        <v>188</v>
      </c>
      <c r="J3431" t="s">
        <v>18135</v>
      </c>
      <c r="K3431" t="s">
        <v>18136</v>
      </c>
      <c r="L3431" t="s">
        <v>18137</v>
      </c>
    </row>
    <row r="3432" spans="1:12" x14ac:dyDescent="0.4">
      <c r="A3432" t="s">
        <v>30428</v>
      </c>
      <c r="B3432" t="s">
        <v>15023</v>
      </c>
      <c r="C3432" t="s">
        <v>33822</v>
      </c>
      <c r="D3432" t="s">
        <v>15024</v>
      </c>
      <c r="E3432" t="s">
        <v>15025</v>
      </c>
      <c r="F3432" t="s">
        <v>74</v>
      </c>
      <c r="G3432">
        <v>314785959.19999999</v>
      </c>
      <c r="H3432">
        <v>30304242.859999999</v>
      </c>
      <c r="I3432">
        <v>1329</v>
      </c>
      <c r="J3432" t="s">
        <v>15026</v>
      </c>
      <c r="K3432" t="s">
        <v>15027</v>
      </c>
      <c r="L3432" t="s">
        <v>15028</v>
      </c>
    </row>
    <row r="3433" spans="1:12" x14ac:dyDescent="0.4">
      <c r="A3433" t="s">
        <v>30431</v>
      </c>
      <c r="B3433" t="s">
        <v>24092</v>
      </c>
      <c r="C3433" t="s">
        <v>33823</v>
      </c>
      <c r="D3433" t="s">
        <v>24093</v>
      </c>
      <c r="E3433" t="s">
        <v>24094</v>
      </c>
      <c r="F3433" t="s">
        <v>681</v>
      </c>
      <c r="G3433">
        <v>2600869479</v>
      </c>
      <c r="H3433">
        <v>18635955.140000001</v>
      </c>
      <c r="I3433">
        <v>1965</v>
      </c>
      <c r="J3433" t="s">
        <v>24095</v>
      </c>
      <c r="K3433" t="s">
        <v>24096</v>
      </c>
      <c r="L3433" t="s">
        <v>24097</v>
      </c>
    </row>
    <row r="3434" spans="1:12" x14ac:dyDescent="0.4">
      <c r="A3434" t="s">
        <v>30431</v>
      </c>
      <c r="B3434" t="s">
        <v>7962</v>
      </c>
      <c r="C3434" t="s">
        <v>33824</v>
      </c>
      <c r="D3434" t="s">
        <v>7963</v>
      </c>
      <c r="E3434" t="s">
        <v>7964</v>
      </c>
      <c r="F3434" t="s">
        <v>2616</v>
      </c>
      <c r="G3434">
        <v>199708717</v>
      </c>
      <c r="H3434">
        <v>20309918.91</v>
      </c>
      <c r="I3434">
        <v>716</v>
      </c>
      <c r="J3434" t="s">
        <v>7965</v>
      </c>
      <c r="K3434" t="s">
        <v>7966</v>
      </c>
      <c r="L3434" t="s">
        <v>7967</v>
      </c>
    </row>
    <row r="3435" spans="1:12" x14ac:dyDescent="0.4">
      <c r="A3435" t="s">
        <v>30428</v>
      </c>
      <c r="B3435" t="s">
        <v>25287</v>
      </c>
      <c r="C3435" t="s">
        <v>33825</v>
      </c>
      <c r="D3435" t="s">
        <v>25288</v>
      </c>
      <c r="E3435" t="s">
        <v>25289</v>
      </c>
      <c r="F3435" t="s">
        <v>10</v>
      </c>
      <c r="G3435">
        <v>1469146654</v>
      </c>
      <c r="H3435">
        <v>38446861.25</v>
      </c>
      <c r="I3435">
        <v>1662</v>
      </c>
      <c r="J3435" t="s">
        <v>25290</v>
      </c>
      <c r="K3435" t="s">
        <v>25291</v>
      </c>
      <c r="L3435" t="s">
        <v>25292</v>
      </c>
    </row>
    <row r="3436" spans="1:12" x14ac:dyDescent="0.4">
      <c r="A3436" t="s">
        <v>30431</v>
      </c>
      <c r="B3436" t="s">
        <v>2227</v>
      </c>
      <c r="C3436" t="s">
        <v>33826</v>
      </c>
      <c r="D3436" t="s">
        <v>2228</v>
      </c>
      <c r="E3436" t="s">
        <v>2229</v>
      </c>
      <c r="F3436" t="s">
        <v>206</v>
      </c>
      <c r="G3436">
        <v>38389323.399999999</v>
      </c>
      <c r="H3436">
        <v>-16728966.66</v>
      </c>
      <c r="I3436">
        <v>671</v>
      </c>
      <c r="J3436" t="s">
        <v>2230</v>
      </c>
      <c r="K3436" t="s">
        <v>2231</v>
      </c>
      <c r="L3436" t="s">
        <v>2232</v>
      </c>
    </row>
    <row r="3437" spans="1:12" x14ac:dyDescent="0.4">
      <c r="A3437" t="s">
        <v>30431</v>
      </c>
      <c r="B3437" t="s">
        <v>7375</v>
      </c>
      <c r="C3437" t="s">
        <v>33827</v>
      </c>
      <c r="D3437" t="s">
        <v>7376</v>
      </c>
      <c r="E3437" t="s">
        <v>7377</v>
      </c>
      <c r="F3437" t="s">
        <v>135</v>
      </c>
      <c r="G3437">
        <v>18214993909</v>
      </c>
      <c r="H3437">
        <v>147295418.19999999</v>
      </c>
      <c r="I3437">
        <v>2239</v>
      </c>
      <c r="J3437" t="s">
        <v>7378</v>
      </c>
      <c r="K3437" t="s">
        <v>7379</v>
      </c>
      <c r="L3437" t="s">
        <v>7380</v>
      </c>
    </row>
    <row r="3438" spans="1:12" x14ac:dyDescent="0.4">
      <c r="A3438" t="s">
        <v>30428</v>
      </c>
      <c r="B3438" t="s">
        <v>18672</v>
      </c>
      <c r="C3438" t="s">
        <v>33828</v>
      </c>
      <c r="D3438" t="s">
        <v>18673</v>
      </c>
      <c r="E3438" t="s">
        <v>18674</v>
      </c>
      <c r="F3438" t="s">
        <v>573</v>
      </c>
      <c r="G3438">
        <v>56130080.159999996</v>
      </c>
      <c r="H3438">
        <v>-21490257.140000001</v>
      </c>
      <c r="I3438">
        <v>1237</v>
      </c>
      <c r="J3438" t="s">
        <v>18675</v>
      </c>
      <c r="K3438" t="s">
        <v>18676</v>
      </c>
      <c r="L3438" t="s">
        <v>18677</v>
      </c>
    </row>
    <row r="3439" spans="1:12" x14ac:dyDescent="0.4">
      <c r="A3439" t="s">
        <v>30428</v>
      </c>
      <c r="B3439" t="s">
        <v>18666</v>
      </c>
      <c r="C3439" t="s">
        <v>33829</v>
      </c>
      <c r="D3439" t="s">
        <v>18667</v>
      </c>
      <c r="E3439" t="s">
        <v>18668</v>
      </c>
      <c r="F3439" t="s">
        <v>171</v>
      </c>
      <c r="G3439">
        <v>480459964.60000002</v>
      </c>
      <c r="H3439">
        <v>99956922.349999994</v>
      </c>
      <c r="I3439">
        <v>548</v>
      </c>
      <c r="J3439" t="s">
        <v>18669</v>
      </c>
      <c r="K3439" t="s">
        <v>18670</v>
      </c>
      <c r="L3439" t="s">
        <v>18671</v>
      </c>
    </row>
    <row r="3440" spans="1:12" x14ac:dyDescent="0.4">
      <c r="A3440" t="s">
        <v>30428</v>
      </c>
      <c r="B3440" t="s">
        <v>7368</v>
      </c>
      <c r="C3440" t="s">
        <v>33830</v>
      </c>
      <c r="D3440" t="s">
        <v>7369</v>
      </c>
      <c r="E3440" t="s">
        <v>7370</v>
      </c>
      <c r="F3440" t="s">
        <v>171</v>
      </c>
      <c r="G3440">
        <v>8518375287</v>
      </c>
      <c r="H3440">
        <v>438097903.80000001</v>
      </c>
      <c r="I3440" t="s">
        <v>7371</v>
      </c>
      <c r="J3440" t="s">
        <v>7372</v>
      </c>
      <c r="K3440" t="s">
        <v>7373</v>
      </c>
      <c r="L3440" t="s">
        <v>7374</v>
      </c>
    </row>
    <row r="3441" spans="1:12" x14ac:dyDescent="0.4">
      <c r="A3441" t="s">
        <v>30431</v>
      </c>
      <c r="B3441" t="s">
        <v>14307</v>
      </c>
      <c r="C3441" t="s">
        <v>33831</v>
      </c>
      <c r="D3441" t="s">
        <v>14308</v>
      </c>
      <c r="E3441" t="s">
        <v>14309</v>
      </c>
      <c r="F3441" t="s">
        <v>171</v>
      </c>
      <c r="G3441">
        <v>435212003.5</v>
      </c>
      <c r="H3441">
        <v>26417375.43</v>
      </c>
      <c r="I3441">
        <v>684</v>
      </c>
      <c r="J3441" t="s">
        <v>14310</v>
      </c>
      <c r="K3441" t="s">
        <v>14311</v>
      </c>
      <c r="L3441" t="s">
        <v>14312</v>
      </c>
    </row>
    <row r="3442" spans="1:12" x14ac:dyDescent="0.4">
      <c r="A3442" t="s">
        <v>30428</v>
      </c>
      <c r="B3442" t="s">
        <v>15048</v>
      </c>
      <c r="C3442" t="s">
        <v>33832</v>
      </c>
      <c r="D3442" t="s">
        <v>15049</v>
      </c>
      <c r="E3442" t="s">
        <v>15050</v>
      </c>
      <c r="F3442" t="s">
        <v>74</v>
      </c>
      <c r="G3442">
        <v>76534826.200000003</v>
      </c>
      <c r="H3442">
        <v>9943656.7799999993</v>
      </c>
      <c r="I3442">
        <v>801</v>
      </c>
      <c r="J3442" t="s">
        <v>15051</v>
      </c>
      <c r="K3442" t="s">
        <v>15052</v>
      </c>
      <c r="L3442" t="s">
        <v>15053</v>
      </c>
    </row>
    <row r="3443" spans="1:12" x14ac:dyDescent="0.4">
      <c r="A3443" t="s">
        <v>30431</v>
      </c>
      <c r="B3443" t="s">
        <v>7362</v>
      </c>
      <c r="C3443" t="s">
        <v>33833</v>
      </c>
      <c r="D3443" t="s">
        <v>7363</v>
      </c>
      <c r="E3443" t="s">
        <v>7364</v>
      </c>
      <c r="F3443" t="s">
        <v>812</v>
      </c>
      <c r="G3443">
        <v>5257158414</v>
      </c>
      <c r="H3443">
        <v>3327975300</v>
      </c>
      <c r="I3443">
        <v>1773</v>
      </c>
      <c r="J3443" t="s">
        <v>7365</v>
      </c>
      <c r="K3443" t="s">
        <v>7366</v>
      </c>
      <c r="L3443" t="s">
        <v>7367</v>
      </c>
    </row>
    <row r="3444" spans="1:12" x14ac:dyDescent="0.4">
      <c r="A3444" t="s">
        <v>30431</v>
      </c>
      <c r="B3444" t="s">
        <v>7356</v>
      </c>
      <c r="C3444" t="s">
        <v>33834</v>
      </c>
      <c r="D3444" t="s">
        <v>7357</v>
      </c>
      <c r="E3444" t="s">
        <v>7358</v>
      </c>
      <c r="F3444" t="s">
        <v>54</v>
      </c>
      <c r="G3444">
        <v>943614046.29999995</v>
      </c>
      <c r="H3444">
        <v>89125157.319999993</v>
      </c>
      <c r="I3444">
        <v>2904</v>
      </c>
      <c r="J3444" t="s">
        <v>7359</v>
      </c>
      <c r="K3444" t="s">
        <v>7360</v>
      </c>
      <c r="L3444" t="s">
        <v>7361</v>
      </c>
    </row>
    <row r="3445" spans="1:12" x14ac:dyDescent="0.4">
      <c r="A3445" t="s">
        <v>30431</v>
      </c>
      <c r="B3445" t="s">
        <v>7467</v>
      </c>
      <c r="C3445" t="s">
        <v>33835</v>
      </c>
      <c r="D3445" t="s">
        <v>7468</v>
      </c>
      <c r="E3445" t="s">
        <v>7469</v>
      </c>
      <c r="F3445" t="s">
        <v>74</v>
      </c>
      <c r="G3445">
        <v>302544080.89999998</v>
      </c>
      <c r="H3445">
        <v>34751893.890000001</v>
      </c>
      <c r="I3445">
        <v>2904</v>
      </c>
      <c r="J3445" t="s">
        <v>7470</v>
      </c>
      <c r="K3445" t="s">
        <v>7471</v>
      </c>
      <c r="L3445" t="s">
        <v>7472</v>
      </c>
    </row>
    <row r="3446" spans="1:12" x14ac:dyDescent="0.4">
      <c r="A3446" t="s">
        <v>30431</v>
      </c>
      <c r="B3446" t="s">
        <v>222</v>
      </c>
      <c r="C3446" t="s">
        <v>33836</v>
      </c>
      <c r="D3446" t="s">
        <v>223</v>
      </c>
      <c r="E3446" t="s">
        <v>224</v>
      </c>
      <c r="F3446" t="s">
        <v>54</v>
      </c>
      <c r="G3446">
        <v>216197376.80000001</v>
      </c>
      <c r="H3446">
        <v>7368092.8799999999</v>
      </c>
      <c r="I3446">
        <v>1818</v>
      </c>
      <c r="J3446" t="s">
        <v>225</v>
      </c>
      <c r="K3446" t="s">
        <v>226</v>
      </c>
      <c r="L3446" t="s">
        <v>227</v>
      </c>
    </row>
    <row r="3447" spans="1:12" x14ac:dyDescent="0.4">
      <c r="A3447" t="s">
        <v>30431</v>
      </c>
      <c r="B3447" t="s">
        <v>14506</v>
      </c>
      <c r="C3447" t="s">
        <v>33837</v>
      </c>
      <c r="D3447" t="s">
        <v>14507</v>
      </c>
      <c r="E3447" t="s">
        <v>14508</v>
      </c>
      <c r="F3447" t="s">
        <v>185</v>
      </c>
      <c r="G3447">
        <v>30512238.239999998</v>
      </c>
      <c r="H3447">
        <v>9902862.5099999998</v>
      </c>
      <c r="I3447">
        <v>195</v>
      </c>
      <c r="J3447" t="s">
        <v>14509</v>
      </c>
      <c r="K3447" t="s">
        <v>14510</v>
      </c>
      <c r="L3447" t="s">
        <v>14511</v>
      </c>
    </row>
    <row r="3448" spans="1:12" x14ac:dyDescent="0.4">
      <c r="A3448" t="s">
        <v>30431</v>
      </c>
      <c r="B3448" t="s">
        <v>7350</v>
      </c>
      <c r="C3448" t="s">
        <v>33838</v>
      </c>
      <c r="D3448" t="s">
        <v>7351</v>
      </c>
      <c r="E3448" t="s">
        <v>7352</v>
      </c>
      <c r="F3448" t="s">
        <v>40</v>
      </c>
      <c r="G3448">
        <v>378417242.5</v>
      </c>
      <c r="H3448">
        <v>-64735862.07</v>
      </c>
      <c r="I3448">
        <v>6269</v>
      </c>
      <c r="J3448" t="s">
        <v>7353</v>
      </c>
      <c r="K3448" t="s">
        <v>7354</v>
      </c>
      <c r="L3448" t="s">
        <v>7355</v>
      </c>
    </row>
    <row r="3449" spans="1:12" x14ac:dyDescent="0.4">
      <c r="A3449" t="s">
        <v>30431</v>
      </c>
      <c r="B3449" t="s">
        <v>18660</v>
      </c>
      <c r="C3449" t="s">
        <v>33839</v>
      </c>
      <c r="D3449" t="s">
        <v>18661</v>
      </c>
      <c r="E3449" t="s">
        <v>18662</v>
      </c>
      <c r="F3449" t="s">
        <v>523</v>
      </c>
      <c r="G3449">
        <v>196426783.80000001</v>
      </c>
      <c r="H3449">
        <v>9451237.7899999991</v>
      </c>
      <c r="I3449">
        <v>1676</v>
      </c>
      <c r="J3449" t="s">
        <v>18663</v>
      </c>
      <c r="K3449" t="s">
        <v>18664</v>
      </c>
      <c r="L3449" t="s">
        <v>18665</v>
      </c>
    </row>
    <row r="3450" spans="1:12" x14ac:dyDescent="0.4">
      <c r="A3450" t="s">
        <v>30431</v>
      </c>
      <c r="B3450" t="s">
        <v>7344</v>
      </c>
      <c r="C3450" t="s">
        <v>33840</v>
      </c>
      <c r="D3450" t="s">
        <v>7345</v>
      </c>
      <c r="E3450" t="s">
        <v>7346</v>
      </c>
      <c r="F3450" t="s">
        <v>74</v>
      </c>
      <c r="G3450">
        <v>930100163.79999995</v>
      </c>
      <c r="H3450">
        <v>93789213.799999997</v>
      </c>
      <c r="I3450">
        <v>3687</v>
      </c>
      <c r="J3450" t="s">
        <v>7347</v>
      </c>
      <c r="K3450" t="s">
        <v>7348</v>
      </c>
      <c r="L3450" t="s">
        <v>7349</v>
      </c>
    </row>
    <row r="3451" spans="1:12" x14ac:dyDescent="0.4">
      <c r="A3451" t="s">
        <v>30493</v>
      </c>
      <c r="B3451" t="s">
        <v>12810</v>
      </c>
      <c r="C3451" t="s">
        <v>33841</v>
      </c>
      <c r="D3451" t="s">
        <v>12811</v>
      </c>
      <c r="E3451" t="s">
        <v>12812</v>
      </c>
      <c r="F3451" t="s">
        <v>17</v>
      </c>
      <c r="G3451" t="s">
        <v>83</v>
      </c>
      <c r="H3451" t="s">
        <v>83</v>
      </c>
      <c r="I3451">
        <v>400</v>
      </c>
      <c r="J3451" t="s">
        <v>12813</v>
      </c>
      <c r="K3451" t="s">
        <v>12814</v>
      </c>
      <c r="L3451" t="s">
        <v>12815</v>
      </c>
    </row>
    <row r="3452" spans="1:12" x14ac:dyDescent="0.4">
      <c r="A3452" t="s">
        <v>30428</v>
      </c>
      <c r="B3452" t="s">
        <v>5355</v>
      </c>
      <c r="C3452" t="s">
        <v>33842</v>
      </c>
      <c r="D3452" t="s">
        <v>5356</v>
      </c>
      <c r="E3452" t="s">
        <v>5357</v>
      </c>
      <c r="F3452" t="s">
        <v>398</v>
      </c>
      <c r="G3452">
        <v>542983359.79999995</v>
      </c>
      <c r="H3452">
        <v>35337917.079999998</v>
      </c>
      <c r="I3452">
        <v>2391</v>
      </c>
      <c r="J3452" t="s">
        <v>5358</v>
      </c>
      <c r="K3452" t="s">
        <v>5359</v>
      </c>
      <c r="L3452" t="s">
        <v>5360</v>
      </c>
    </row>
    <row r="3453" spans="1:12" x14ac:dyDescent="0.4">
      <c r="A3453" t="s">
        <v>30431</v>
      </c>
      <c r="B3453" t="s">
        <v>5348</v>
      </c>
      <c r="C3453" t="s">
        <v>33843</v>
      </c>
      <c r="D3453" t="s">
        <v>5349</v>
      </c>
      <c r="E3453" t="s">
        <v>5350</v>
      </c>
      <c r="F3453" t="s">
        <v>246</v>
      </c>
      <c r="G3453">
        <v>28257419899</v>
      </c>
      <c r="H3453">
        <v>1022923040</v>
      </c>
      <c r="I3453" t="s">
        <v>5351</v>
      </c>
      <c r="J3453" t="s">
        <v>5352</v>
      </c>
      <c r="K3453" t="s">
        <v>5353</v>
      </c>
      <c r="L3453" t="s">
        <v>5354</v>
      </c>
    </row>
    <row r="3454" spans="1:12" x14ac:dyDescent="0.4">
      <c r="A3454" t="s">
        <v>30431</v>
      </c>
      <c r="B3454" t="s">
        <v>7338</v>
      </c>
      <c r="C3454" t="s">
        <v>33844</v>
      </c>
      <c r="D3454" t="s">
        <v>7339</v>
      </c>
      <c r="E3454" t="s">
        <v>7340</v>
      </c>
      <c r="F3454" t="s">
        <v>25</v>
      </c>
      <c r="G3454">
        <v>9252827080</v>
      </c>
      <c r="H3454">
        <v>1103820434</v>
      </c>
      <c r="I3454">
        <v>6508</v>
      </c>
      <c r="J3454" t="s">
        <v>7341</v>
      </c>
      <c r="K3454" t="s">
        <v>7342</v>
      </c>
      <c r="L3454" t="s">
        <v>7343</v>
      </c>
    </row>
    <row r="3455" spans="1:12" x14ac:dyDescent="0.4">
      <c r="A3455" t="s">
        <v>30428</v>
      </c>
      <c r="B3455" t="s">
        <v>7326</v>
      </c>
      <c r="C3455" t="s">
        <v>33845</v>
      </c>
      <c r="D3455" t="s">
        <v>7327</v>
      </c>
      <c r="E3455" t="s">
        <v>7328</v>
      </c>
      <c r="F3455" t="s">
        <v>238</v>
      </c>
      <c r="G3455">
        <v>1869322336</v>
      </c>
      <c r="H3455">
        <v>-557187364.10000002</v>
      </c>
      <c r="I3455">
        <v>9437</v>
      </c>
      <c r="J3455" t="s">
        <v>7329</v>
      </c>
      <c r="K3455" t="s">
        <v>7330</v>
      </c>
      <c r="L3455" t="s">
        <v>7331</v>
      </c>
    </row>
    <row r="3456" spans="1:12" x14ac:dyDescent="0.4">
      <c r="A3456" t="s">
        <v>30431</v>
      </c>
      <c r="B3456" t="s">
        <v>7307</v>
      </c>
      <c r="C3456" t="s">
        <v>33846</v>
      </c>
      <c r="D3456" t="s">
        <v>7308</v>
      </c>
      <c r="E3456" t="s">
        <v>7309</v>
      </c>
      <c r="F3456" t="s">
        <v>171</v>
      </c>
      <c r="G3456">
        <v>728055210.39999998</v>
      </c>
      <c r="H3456">
        <v>32526585.719999999</v>
      </c>
      <c r="I3456">
        <v>1671</v>
      </c>
      <c r="J3456" t="s">
        <v>7310</v>
      </c>
      <c r="K3456" t="s">
        <v>7311</v>
      </c>
      <c r="L3456" t="s">
        <v>7312</v>
      </c>
    </row>
    <row r="3457" spans="1:12" x14ac:dyDescent="0.4">
      <c r="A3457" t="s">
        <v>30431</v>
      </c>
      <c r="B3457" t="s">
        <v>5336</v>
      </c>
      <c r="C3457" t="s">
        <v>33847</v>
      </c>
      <c r="D3457" t="s">
        <v>5337</v>
      </c>
      <c r="E3457" t="s">
        <v>5338</v>
      </c>
      <c r="F3457" t="s">
        <v>149</v>
      </c>
      <c r="G3457">
        <v>368995895</v>
      </c>
      <c r="H3457">
        <v>7369738.0099999998</v>
      </c>
      <c r="I3457">
        <v>210</v>
      </c>
      <c r="J3457" t="s">
        <v>5339</v>
      </c>
      <c r="K3457" t="s">
        <v>5340</v>
      </c>
      <c r="L3457" t="s">
        <v>5341</v>
      </c>
    </row>
    <row r="3458" spans="1:12" x14ac:dyDescent="0.4">
      <c r="A3458" t="s">
        <v>30431</v>
      </c>
      <c r="B3458" t="s">
        <v>2856</v>
      </c>
      <c r="C3458" t="s">
        <v>33848</v>
      </c>
      <c r="D3458" t="s">
        <v>2857</v>
      </c>
      <c r="E3458" t="s">
        <v>2858</v>
      </c>
      <c r="F3458" t="s">
        <v>2051</v>
      </c>
      <c r="G3458">
        <v>384357347</v>
      </c>
      <c r="H3458">
        <v>115852371.40000001</v>
      </c>
      <c r="I3458">
        <v>940</v>
      </c>
      <c r="J3458" t="s">
        <v>2859</v>
      </c>
      <c r="K3458" t="s">
        <v>2860</v>
      </c>
      <c r="L3458" t="s">
        <v>2861</v>
      </c>
    </row>
    <row r="3459" spans="1:12" x14ac:dyDescent="0.4">
      <c r="A3459" t="s">
        <v>30428</v>
      </c>
      <c r="B3459" t="s">
        <v>7301</v>
      </c>
      <c r="C3459" t="s">
        <v>33849</v>
      </c>
      <c r="D3459" t="s">
        <v>7302</v>
      </c>
      <c r="E3459" t="s">
        <v>7303</v>
      </c>
      <c r="F3459" t="s">
        <v>54</v>
      </c>
      <c r="G3459">
        <v>963971234.70000005</v>
      </c>
      <c r="H3459">
        <v>109606025.40000001</v>
      </c>
      <c r="I3459">
        <v>4977</v>
      </c>
      <c r="J3459" t="s">
        <v>7304</v>
      </c>
      <c r="K3459" t="s">
        <v>7305</v>
      </c>
      <c r="L3459" t="s">
        <v>7306</v>
      </c>
    </row>
    <row r="3460" spans="1:12" x14ac:dyDescent="0.4">
      <c r="A3460" t="s">
        <v>30431</v>
      </c>
      <c r="B3460" t="s">
        <v>9824</v>
      </c>
      <c r="C3460" t="s">
        <v>33850</v>
      </c>
      <c r="D3460" t="s">
        <v>9825</v>
      </c>
      <c r="E3460" t="s">
        <v>9826</v>
      </c>
      <c r="F3460" t="s">
        <v>681</v>
      </c>
      <c r="G3460">
        <v>338682734</v>
      </c>
      <c r="H3460">
        <v>14914052.73</v>
      </c>
      <c r="I3460">
        <v>2119</v>
      </c>
      <c r="J3460" t="s">
        <v>9827</v>
      </c>
      <c r="K3460" t="s">
        <v>9828</v>
      </c>
      <c r="L3460" t="s">
        <v>9829</v>
      </c>
    </row>
    <row r="3461" spans="1:12" x14ac:dyDescent="0.4">
      <c r="A3461" t="s">
        <v>30428</v>
      </c>
      <c r="B3461" t="s">
        <v>8494</v>
      </c>
      <c r="C3461" t="s">
        <v>33851</v>
      </c>
      <c r="D3461" t="s">
        <v>8495</v>
      </c>
      <c r="E3461" t="s">
        <v>8496</v>
      </c>
      <c r="F3461" t="s">
        <v>185</v>
      </c>
      <c r="G3461">
        <v>49811503.670000002</v>
      </c>
      <c r="H3461">
        <v>23360841.649999999</v>
      </c>
      <c r="I3461">
        <v>222</v>
      </c>
      <c r="J3461" t="s">
        <v>8497</v>
      </c>
      <c r="K3461" t="s">
        <v>8498</v>
      </c>
      <c r="L3461" t="s">
        <v>8499</v>
      </c>
    </row>
    <row r="3462" spans="1:12" x14ac:dyDescent="0.4">
      <c r="A3462" t="s">
        <v>30428</v>
      </c>
      <c r="B3462" t="s">
        <v>8488</v>
      </c>
      <c r="C3462" t="s">
        <v>33852</v>
      </c>
      <c r="D3462" t="s">
        <v>8489</v>
      </c>
      <c r="E3462" t="s">
        <v>8490</v>
      </c>
      <c r="F3462" t="s">
        <v>398</v>
      </c>
      <c r="G3462">
        <v>629222260.60000002</v>
      </c>
      <c r="H3462">
        <v>100407216.5</v>
      </c>
      <c r="I3462">
        <v>2470</v>
      </c>
      <c r="J3462" t="s">
        <v>8491</v>
      </c>
      <c r="K3462" t="s">
        <v>8492</v>
      </c>
      <c r="L3462" t="s">
        <v>8493</v>
      </c>
    </row>
    <row r="3463" spans="1:12" x14ac:dyDescent="0.4">
      <c r="A3463" t="s">
        <v>30431</v>
      </c>
      <c r="B3463" t="s">
        <v>7956</v>
      </c>
      <c r="C3463" t="s">
        <v>33853</v>
      </c>
      <c r="D3463" t="s">
        <v>7957</v>
      </c>
      <c r="E3463" t="s">
        <v>7958</v>
      </c>
      <c r="F3463" t="s">
        <v>17</v>
      </c>
      <c r="G3463">
        <v>1380765038</v>
      </c>
      <c r="H3463">
        <v>1870727.78</v>
      </c>
      <c r="I3463">
        <v>2502</v>
      </c>
      <c r="J3463" t="s">
        <v>7959</v>
      </c>
      <c r="K3463" t="s">
        <v>7960</v>
      </c>
      <c r="L3463" t="s">
        <v>7961</v>
      </c>
    </row>
    <row r="3464" spans="1:12" x14ac:dyDescent="0.4">
      <c r="A3464" t="s">
        <v>30428</v>
      </c>
      <c r="B3464" t="s">
        <v>7295</v>
      </c>
      <c r="C3464" t="s">
        <v>33854</v>
      </c>
      <c r="D3464" t="s">
        <v>7296</v>
      </c>
      <c r="E3464" t="s">
        <v>7297</v>
      </c>
      <c r="F3464" t="s">
        <v>681</v>
      </c>
      <c r="G3464">
        <v>1159143711</v>
      </c>
      <c r="H3464">
        <v>93183257.939999998</v>
      </c>
      <c r="I3464">
        <v>1910</v>
      </c>
      <c r="J3464" t="s">
        <v>7298</v>
      </c>
      <c r="K3464" t="s">
        <v>7299</v>
      </c>
      <c r="L3464" t="s">
        <v>7300</v>
      </c>
    </row>
    <row r="3465" spans="1:12" x14ac:dyDescent="0.4">
      <c r="A3465" t="s">
        <v>30428</v>
      </c>
      <c r="B3465" t="s">
        <v>18126</v>
      </c>
      <c r="C3465" t="s">
        <v>33855</v>
      </c>
      <c r="D3465" t="s">
        <v>18127</v>
      </c>
      <c r="E3465" t="s">
        <v>18128</v>
      </c>
      <c r="F3465" t="s">
        <v>110</v>
      </c>
      <c r="G3465">
        <v>606085273.20000005</v>
      </c>
      <c r="H3465">
        <v>178149969</v>
      </c>
      <c r="I3465">
        <v>2404</v>
      </c>
      <c r="J3465" t="s">
        <v>18129</v>
      </c>
      <c r="K3465" t="s">
        <v>18130</v>
      </c>
      <c r="L3465" t="s">
        <v>18131</v>
      </c>
    </row>
    <row r="3466" spans="1:12" x14ac:dyDescent="0.4">
      <c r="A3466" t="s">
        <v>30431</v>
      </c>
      <c r="B3466" t="s">
        <v>7289</v>
      </c>
      <c r="C3466" t="s">
        <v>33856</v>
      </c>
      <c r="D3466" t="s">
        <v>7290</v>
      </c>
      <c r="E3466" t="s">
        <v>7291</v>
      </c>
      <c r="F3466" t="s">
        <v>40</v>
      </c>
      <c r="G3466">
        <v>445214692.69999999</v>
      </c>
      <c r="H3466">
        <v>6704107.6699999999</v>
      </c>
      <c r="I3466">
        <v>7959</v>
      </c>
      <c r="J3466" t="s">
        <v>7292</v>
      </c>
      <c r="K3466" t="s">
        <v>7293</v>
      </c>
      <c r="L3466" t="s">
        <v>7294</v>
      </c>
    </row>
    <row r="3467" spans="1:12" x14ac:dyDescent="0.4">
      <c r="A3467" t="s">
        <v>30428</v>
      </c>
      <c r="B3467" t="s">
        <v>7413</v>
      </c>
      <c r="C3467" t="s">
        <v>33857</v>
      </c>
      <c r="D3467" t="s">
        <v>7414</v>
      </c>
      <c r="E3467" t="s">
        <v>7415</v>
      </c>
      <c r="F3467" t="s">
        <v>110</v>
      </c>
      <c r="G3467">
        <v>889740442.89999998</v>
      </c>
      <c r="H3467">
        <v>22545650.890000001</v>
      </c>
      <c r="I3467">
        <v>2635</v>
      </c>
      <c r="J3467" t="s">
        <v>7416</v>
      </c>
      <c r="K3467" t="s">
        <v>7417</v>
      </c>
      <c r="L3467" t="s">
        <v>7418</v>
      </c>
    </row>
    <row r="3468" spans="1:12" x14ac:dyDescent="0.4">
      <c r="A3468" t="s">
        <v>30431</v>
      </c>
      <c r="B3468" t="s">
        <v>24086</v>
      </c>
      <c r="C3468" t="s">
        <v>33858</v>
      </c>
      <c r="D3468" t="s">
        <v>24087</v>
      </c>
      <c r="E3468" t="s">
        <v>24088</v>
      </c>
      <c r="F3468" t="s">
        <v>40</v>
      </c>
      <c r="G3468">
        <v>45149134.469999999</v>
      </c>
      <c r="H3468">
        <v>983546.35</v>
      </c>
      <c r="I3468">
        <v>287</v>
      </c>
      <c r="J3468" t="s">
        <v>24089</v>
      </c>
      <c r="K3468" t="s">
        <v>24090</v>
      </c>
      <c r="L3468" t="s">
        <v>24091</v>
      </c>
    </row>
    <row r="3469" spans="1:12" x14ac:dyDescent="0.4">
      <c r="A3469" t="s">
        <v>30431</v>
      </c>
      <c r="B3469" t="s">
        <v>8482</v>
      </c>
      <c r="C3469" t="s">
        <v>33859</v>
      </c>
      <c r="D3469" t="s">
        <v>8483</v>
      </c>
      <c r="E3469" t="s">
        <v>8484</v>
      </c>
      <c r="F3469" t="s">
        <v>163</v>
      </c>
      <c r="G3469">
        <v>777128389.5</v>
      </c>
      <c r="H3469">
        <v>70343879.269999996</v>
      </c>
      <c r="I3469">
        <v>2609</v>
      </c>
      <c r="J3469" t="s">
        <v>8485</v>
      </c>
      <c r="K3469" t="s">
        <v>8486</v>
      </c>
      <c r="L3469" t="s">
        <v>8487</v>
      </c>
    </row>
    <row r="3470" spans="1:12" x14ac:dyDescent="0.4">
      <c r="A3470" t="s">
        <v>30431</v>
      </c>
      <c r="B3470" t="s">
        <v>15017</v>
      </c>
      <c r="C3470" t="s">
        <v>33860</v>
      </c>
      <c r="D3470" t="s">
        <v>15018</v>
      </c>
      <c r="E3470" t="s">
        <v>15019</v>
      </c>
      <c r="F3470" t="s">
        <v>156</v>
      </c>
      <c r="G3470">
        <v>81372982.620000005</v>
      </c>
      <c r="H3470">
        <v>9026615.2100000009</v>
      </c>
      <c r="I3470">
        <v>888</v>
      </c>
      <c r="J3470" t="s">
        <v>15020</v>
      </c>
      <c r="K3470" t="s">
        <v>15021</v>
      </c>
      <c r="L3470" t="s">
        <v>15022</v>
      </c>
    </row>
    <row r="3471" spans="1:12" x14ac:dyDescent="0.4">
      <c r="A3471" t="s">
        <v>30431</v>
      </c>
      <c r="B3471" t="s">
        <v>7283</v>
      </c>
      <c r="C3471" t="s">
        <v>33861</v>
      </c>
      <c r="D3471" t="s">
        <v>7284</v>
      </c>
      <c r="E3471" t="s">
        <v>7285</v>
      </c>
      <c r="F3471" t="s">
        <v>560</v>
      </c>
      <c r="G3471">
        <v>18554283339</v>
      </c>
      <c r="H3471">
        <v>8266020.0499999998</v>
      </c>
      <c r="I3471">
        <v>3151</v>
      </c>
      <c r="J3471" t="s">
        <v>7286</v>
      </c>
      <c r="K3471" t="s">
        <v>7287</v>
      </c>
      <c r="L3471" t="s">
        <v>7288</v>
      </c>
    </row>
    <row r="3472" spans="1:12" x14ac:dyDescent="0.4">
      <c r="A3472" t="s">
        <v>30431</v>
      </c>
      <c r="B3472" t="s">
        <v>27042</v>
      </c>
      <c r="C3472" t="s">
        <v>33862</v>
      </c>
      <c r="D3472" t="s">
        <v>27043</v>
      </c>
      <c r="E3472" t="s">
        <v>27044</v>
      </c>
      <c r="F3472" t="s">
        <v>103</v>
      </c>
      <c r="G3472">
        <v>198684730.59999999</v>
      </c>
      <c r="H3472">
        <v>1198219.81</v>
      </c>
      <c r="I3472">
        <v>1131</v>
      </c>
      <c r="J3472" t="s">
        <v>27045</v>
      </c>
      <c r="K3472" t="s">
        <v>27046</v>
      </c>
      <c r="L3472" t="s">
        <v>27047</v>
      </c>
    </row>
    <row r="3473" spans="1:12" x14ac:dyDescent="0.4">
      <c r="A3473" t="s">
        <v>30428</v>
      </c>
      <c r="B3473" t="s">
        <v>11562</v>
      </c>
      <c r="C3473" t="s">
        <v>33863</v>
      </c>
      <c r="D3473" t="s">
        <v>11563</v>
      </c>
      <c r="E3473" t="s">
        <v>11564</v>
      </c>
      <c r="F3473" t="s">
        <v>54</v>
      </c>
      <c r="G3473">
        <v>151108083.90000001</v>
      </c>
      <c r="H3473">
        <v>9253187.8000000007</v>
      </c>
      <c r="I3473">
        <v>619</v>
      </c>
      <c r="J3473" t="s">
        <v>11565</v>
      </c>
      <c r="K3473" t="s">
        <v>11566</v>
      </c>
      <c r="L3473" t="s">
        <v>11567</v>
      </c>
    </row>
    <row r="3474" spans="1:12" x14ac:dyDescent="0.4">
      <c r="A3474" t="s">
        <v>30431</v>
      </c>
      <c r="B3474" t="s">
        <v>14247</v>
      </c>
      <c r="C3474" t="s">
        <v>33864</v>
      </c>
      <c r="D3474" t="s">
        <v>14248</v>
      </c>
      <c r="E3474" t="s">
        <v>14249</v>
      </c>
      <c r="F3474" t="s">
        <v>453</v>
      </c>
      <c r="G3474">
        <v>422610806.60000002</v>
      </c>
      <c r="H3474">
        <v>109596489.8</v>
      </c>
      <c r="I3474">
        <v>1915</v>
      </c>
      <c r="J3474" t="s">
        <v>14250</v>
      </c>
      <c r="K3474" t="s">
        <v>14251</v>
      </c>
      <c r="L3474" t="s">
        <v>14252</v>
      </c>
    </row>
    <row r="3475" spans="1:12" x14ac:dyDescent="0.4">
      <c r="A3475" t="s">
        <v>30431</v>
      </c>
      <c r="B3475" t="s">
        <v>7277</v>
      </c>
      <c r="C3475" t="s">
        <v>33865</v>
      </c>
      <c r="D3475" t="s">
        <v>7278</v>
      </c>
      <c r="E3475" t="s">
        <v>7279</v>
      </c>
      <c r="F3475" t="s">
        <v>681</v>
      </c>
      <c r="G3475">
        <v>497482787</v>
      </c>
      <c r="H3475">
        <v>9138491.0600000005</v>
      </c>
      <c r="I3475">
        <v>560</v>
      </c>
      <c r="J3475" t="s">
        <v>7280</v>
      </c>
      <c r="K3475" t="s">
        <v>7281</v>
      </c>
      <c r="L3475" t="s">
        <v>7282</v>
      </c>
    </row>
    <row r="3476" spans="1:12" x14ac:dyDescent="0.4">
      <c r="A3476" t="s">
        <v>30431</v>
      </c>
      <c r="B3476" t="s">
        <v>2850</v>
      </c>
      <c r="C3476" t="s">
        <v>33866</v>
      </c>
      <c r="D3476" t="s">
        <v>2851</v>
      </c>
      <c r="E3476" t="s">
        <v>2852</v>
      </c>
      <c r="F3476" t="s">
        <v>110</v>
      </c>
      <c r="G3476">
        <v>749897751.60000002</v>
      </c>
      <c r="H3476">
        <v>84721433.739999995</v>
      </c>
      <c r="I3476">
        <v>4991</v>
      </c>
      <c r="J3476" t="s">
        <v>2853</v>
      </c>
      <c r="K3476" t="s">
        <v>2854</v>
      </c>
      <c r="L3476" t="s">
        <v>2855</v>
      </c>
    </row>
    <row r="3477" spans="1:12" x14ac:dyDescent="0.4">
      <c r="A3477" t="s">
        <v>30428</v>
      </c>
      <c r="B3477" t="s">
        <v>7271</v>
      </c>
      <c r="C3477" t="s">
        <v>33867</v>
      </c>
      <c r="D3477" t="s">
        <v>7272</v>
      </c>
      <c r="E3477" t="s">
        <v>7273</v>
      </c>
      <c r="F3477" t="s">
        <v>17</v>
      </c>
      <c r="G3477">
        <v>123504035.8</v>
      </c>
      <c r="H3477">
        <v>22876341.18</v>
      </c>
      <c r="I3477">
        <v>400</v>
      </c>
      <c r="J3477" t="s">
        <v>7274</v>
      </c>
      <c r="K3477" t="s">
        <v>7275</v>
      </c>
      <c r="L3477" t="s">
        <v>7276</v>
      </c>
    </row>
    <row r="3478" spans="1:12" x14ac:dyDescent="0.4">
      <c r="A3478" t="s">
        <v>30431</v>
      </c>
      <c r="B3478" t="s">
        <v>6329</v>
      </c>
      <c r="C3478" t="s">
        <v>33868</v>
      </c>
      <c r="D3478" t="s">
        <v>6330</v>
      </c>
      <c r="E3478" t="s">
        <v>6331</v>
      </c>
      <c r="F3478" t="s">
        <v>163</v>
      </c>
      <c r="G3478">
        <v>347202235.89999998</v>
      </c>
      <c r="H3478">
        <v>926745.46</v>
      </c>
      <c r="I3478">
        <v>2331</v>
      </c>
      <c r="J3478" t="s">
        <v>6332</v>
      </c>
      <c r="K3478" t="s">
        <v>6333</v>
      </c>
      <c r="L3478" t="s">
        <v>6334</v>
      </c>
    </row>
    <row r="3479" spans="1:12" x14ac:dyDescent="0.4">
      <c r="A3479" t="s">
        <v>30431</v>
      </c>
      <c r="B3479" t="s">
        <v>24080</v>
      </c>
      <c r="C3479" t="s">
        <v>33869</v>
      </c>
      <c r="D3479" t="s">
        <v>24081</v>
      </c>
      <c r="E3479" t="s">
        <v>24082</v>
      </c>
      <c r="F3479" t="s">
        <v>67</v>
      </c>
      <c r="G3479">
        <v>326608970.89999998</v>
      </c>
      <c r="H3479">
        <v>291051.28999999998</v>
      </c>
      <c r="I3479">
        <v>1332</v>
      </c>
      <c r="J3479" t="s">
        <v>24083</v>
      </c>
      <c r="K3479" t="s">
        <v>24084</v>
      </c>
      <c r="L3479" t="s">
        <v>24085</v>
      </c>
    </row>
    <row r="3480" spans="1:12" x14ac:dyDescent="0.4">
      <c r="A3480" t="s">
        <v>30431</v>
      </c>
      <c r="B3480" t="s">
        <v>4718</v>
      </c>
      <c r="C3480" t="s">
        <v>33870</v>
      </c>
      <c r="D3480" t="s">
        <v>4719</v>
      </c>
      <c r="E3480" t="s">
        <v>4720</v>
      </c>
      <c r="F3480" t="s">
        <v>719</v>
      </c>
      <c r="G3480">
        <v>3898124158</v>
      </c>
      <c r="H3480">
        <v>171770387.59999999</v>
      </c>
      <c r="I3480">
        <v>4403</v>
      </c>
      <c r="J3480" t="s">
        <v>4721</v>
      </c>
      <c r="K3480" t="s">
        <v>4722</v>
      </c>
      <c r="L3480" t="s">
        <v>4723</v>
      </c>
    </row>
    <row r="3481" spans="1:12" x14ac:dyDescent="0.4">
      <c r="A3481" t="s">
        <v>30431</v>
      </c>
      <c r="B3481" t="s">
        <v>9401</v>
      </c>
      <c r="C3481" t="s">
        <v>33871</v>
      </c>
      <c r="D3481" t="s">
        <v>9402</v>
      </c>
      <c r="E3481" t="s">
        <v>9403</v>
      </c>
      <c r="F3481" t="s">
        <v>40</v>
      </c>
      <c r="G3481">
        <v>919221022.60000002</v>
      </c>
      <c r="H3481">
        <v>6813595.2199999997</v>
      </c>
      <c r="I3481">
        <v>5997</v>
      </c>
      <c r="J3481" t="s">
        <v>9404</v>
      </c>
      <c r="K3481" t="s">
        <v>9405</v>
      </c>
      <c r="L3481" t="s">
        <v>9406</v>
      </c>
    </row>
    <row r="3482" spans="1:12" x14ac:dyDescent="0.4">
      <c r="A3482" t="s">
        <v>30431</v>
      </c>
      <c r="B3482" t="s">
        <v>6323</v>
      </c>
      <c r="C3482" t="s">
        <v>33872</v>
      </c>
      <c r="D3482" t="s">
        <v>6324</v>
      </c>
      <c r="E3482" t="s">
        <v>6325</v>
      </c>
      <c r="F3482" t="s">
        <v>378</v>
      </c>
      <c r="G3482">
        <v>113474878.3</v>
      </c>
      <c r="H3482">
        <v>19140938.059999999</v>
      </c>
      <c r="I3482">
        <v>685</v>
      </c>
      <c r="J3482" t="s">
        <v>6326</v>
      </c>
      <c r="K3482" t="s">
        <v>6327</v>
      </c>
      <c r="L3482" t="s">
        <v>6328</v>
      </c>
    </row>
    <row r="3483" spans="1:12" x14ac:dyDescent="0.4">
      <c r="A3483" t="s">
        <v>30428</v>
      </c>
      <c r="B3483" t="s">
        <v>13244</v>
      </c>
      <c r="C3483" t="s">
        <v>33873</v>
      </c>
      <c r="D3483" t="s">
        <v>13245</v>
      </c>
      <c r="E3483" t="s">
        <v>13246</v>
      </c>
      <c r="F3483" t="s">
        <v>32</v>
      </c>
      <c r="G3483">
        <v>67644914.950000003</v>
      </c>
      <c r="H3483">
        <v>-43765110.600000001</v>
      </c>
      <c r="I3483">
        <v>497</v>
      </c>
      <c r="J3483" t="s">
        <v>13247</v>
      </c>
      <c r="K3483" t="s">
        <v>13248</v>
      </c>
      <c r="L3483" t="s">
        <v>13249</v>
      </c>
    </row>
    <row r="3484" spans="1:12" x14ac:dyDescent="0.4">
      <c r="A3484" t="s">
        <v>30431</v>
      </c>
      <c r="B3484" t="s">
        <v>7265</v>
      </c>
      <c r="C3484" t="s">
        <v>33874</v>
      </c>
      <c r="D3484" t="s">
        <v>7266</v>
      </c>
      <c r="E3484" t="s">
        <v>7267</v>
      </c>
      <c r="F3484" t="s">
        <v>4684</v>
      </c>
      <c r="G3484">
        <v>230279999.90000001</v>
      </c>
      <c r="H3484">
        <v>-27001352.309999999</v>
      </c>
      <c r="I3484">
        <v>1030</v>
      </c>
      <c r="J3484" t="s">
        <v>7268</v>
      </c>
      <c r="K3484" t="s">
        <v>7269</v>
      </c>
      <c r="L3484" t="s">
        <v>7270</v>
      </c>
    </row>
    <row r="3485" spans="1:12" x14ac:dyDescent="0.4">
      <c r="A3485" t="s">
        <v>30428</v>
      </c>
      <c r="B3485" t="s">
        <v>2844</v>
      </c>
      <c r="C3485" t="s">
        <v>33875</v>
      </c>
      <c r="D3485" t="s">
        <v>2845</v>
      </c>
      <c r="E3485" t="s">
        <v>2846</v>
      </c>
      <c r="F3485" t="s">
        <v>171</v>
      </c>
      <c r="G3485">
        <v>510438165</v>
      </c>
      <c r="H3485">
        <v>12404085.15</v>
      </c>
      <c r="I3485">
        <v>3854</v>
      </c>
      <c r="J3485" t="s">
        <v>2847</v>
      </c>
      <c r="K3485" t="s">
        <v>2848</v>
      </c>
      <c r="L3485" t="s">
        <v>2849</v>
      </c>
    </row>
    <row r="3486" spans="1:12" x14ac:dyDescent="0.4">
      <c r="A3486" t="s">
        <v>30431</v>
      </c>
      <c r="B3486" t="s">
        <v>7259</v>
      </c>
      <c r="C3486" t="s">
        <v>33876</v>
      </c>
      <c r="D3486" t="s">
        <v>7260</v>
      </c>
      <c r="E3486" t="s">
        <v>7261</v>
      </c>
      <c r="F3486" t="s">
        <v>681</v>
      </c>
      <c r="G3486">
        <v>73448026.760000005</v>
      </c>
      <c r="H3486">
        <v>-5875702.0899999999</v>
      </c>
      <c r="I3486">
        <v>462</v>
      </c>
      <c r="J3486" t="s">
        <v>7262</v>
      </c>
      <c r="K3486" t="s">
        <v>7263</v>
      </c>
      <c r="L3486" t="s">
        <v>7264</v>
      </c>
    </row>
    <row r="3487" spans="1:12" x14ac:dyDescent="0.4">
      <c r="A3487" t="s">
        <v>30428</v>
      </c>
      <c r="B3487" t="s">
        <v>7950</v>
      </c>
      <c r="C3487" t="s">
        <v>33877</v>
      </c>
      <c r="D3487" t="s">
        <v>7951</v>
      </c>
      <c r="E3487" t="s">
        <v>7952</v>
      </c>
      <c r="F3487" t="s">
        <v>199</v>
      </c>
      <c r="G3487">
        <v>141627120.80000001</v>
      </c>
      <c r="H3487">
        <v>-33580391.659999996</v>
      </c>
      <c r="I3487">
        <v>1907</v>
      </c>
      <c r="J3487" t="s">
        <v>7953</v>
      </c>
      <c r="K3487" t="s">
        <v>7954</v>
      </c>
      <c r="L3487" t="s">
        <v>7955</v>
      </c>
    </row>
    <row r="3488" spans="1:12" x14ac:dyDescent="0.4">
      <c r="A3488" t="s">
        <v>30431</v>
      </c>
      <c r="B3488" t="s">
        <v>2838</v>
      </c>
      <c r="C3488" t="s">
        <v>33878</v>
      </c>
      <c r="D3488" t="s">
        <v>2839</v>
      </c>
      <c r="E3488" t="s">
        <v>2840</v>
      </c>
      <c r="F3488" t="s">
        <v>199</v>
      </c>
      <c r="G3488">
        <v>34162975.659999996</v>
      </c>
      <c r="H3488">
        <v>-10982898.029999999</v>
      </c>
      <c r="I3488">
        <v>666</v>
      </c>
      <c r="J3488" t="s">
        <v>2841</v>
      </c>
      <c r="K3488" t="s">
        <v>2842</v>
      </c>
      <c r="L3488" t="s">
        <v>2843</v>
      </c>
    </row>
    <row r="3489" spans="1:12" x14ac:dyDescent="0.4">
      <c r="A3489" t="s">
        <v>30428</v>
      </c>
      <c r="B3489" t="s">
        <v>1548</v>
      </c>
      <c r="C3489" t="s">
        <v>33879</v>
      </c>
      <c r="D3489" t="s">
        <v>1549</v>
      </c>
      <c r="E3489" t="s">
        <v>1550</v>
      </c>
      <c r="F3489" t="s">
        <v>54</v>
      </c>
      <c r="G3489">
        <v>2135935578</v>
      </c>
      <c r="H3489">
        <v>376880384.69999999</v>
      </c>
      <c r="I3489">
        <v>4941</v>
      </c>
      <c r="J3489" t="s">
        <v>1551</v>
      </c>
      <c r="K3489" t="s">
        <v>1552</v>
      </c>
      <c r="L3489" t="s">
        <v>1553</v>
      </c>
    </row>
    <row r="3490" spans="1:12" x14ac:dyDescent="0.4">
      <c r="A3490" t="s">
        <v>30428</v>
      </c>
      <c r="B3490" t="s">
        <v>2832</v>
      </c>
      <c r="C3490" t="s">
        <v>33880</v>
      </c>
      <c r="D3490" t="s">
        <v>2833</v>
      </c>
      <c r="E3490" t="s">
        <v>2834</v>
      </c>
      <c r="F3490" t="s">
        <v>74</v>
      </c>
      <c r="G3490">
        <v>517374151.60000002</v>
      </c>
      <c r="H3490">
        <v>28158506.34</v>
      </c>
      <c r="I3490">
        <v>2177</v>
      </c>
      <c r="J3490" t="s">
        <v>2835</v>
      </c>
      <c r="K3490" t="s">
        <v>2836</v>
      </c>
      <c r="L3490" t="s">
        <v>2837</v>
      </c>
    </row>
    <row r="3491" spans="1:12" x14ac:dyDescent="0.4">
      <c r="A3491" t="s">
        <v>30428</v>
      </c>
      <c r="B3491" t="s">
        <v>863</v>
      </c>
      <c r="C3491" t="s">
        <v>33881</v>
      </c>
      <c r="D3491" t="s">
        <v>864</v>
      </c>
      <c r="E3491" t="s">
        <v>865</v>
      </c>
      <c r="F3491" t="s">
        <v>474</v>
      </c>
      <c r="G3491">
        <v>2821032929</v>
      </c>
      <c r="H3491">
        <v>124522355.09999999</v>
      </c>
      <c r="I3491">
        <v>2212</v>
      </c>
      <c r="J3491" t="s">
        <v>866</v>
      </c>
      <c r="K3491" t="s">
        <v>867</v>
      </c>
      <c r="L3491" t="s">
        <v>868</v>
      </c>
    </row>
    <row r="3492" spans="1:12" x14ac:dyDescent="0.4">
      <c r="A3492" t="s">
        <v>30428</v>
      </c>
      <c r="B3492" t="s">
        <v>12964</v>
      </c>
      <c r="C3492" t="s">
        <v>33882</v>
      </c>
      <c r="D3492" t="s">
        <v>12965</v>
      </c>
      <c r="E3492" t="s">
        <v>12966</v>
      </c>
      <c r="F3492" t="s">
        <v>419</v>
      </c>
      <c r="G3492">
        <v>2775233353</v>
      </c>
      <c r="H3492">
        <v>267885490.90000001</v>
      </c>
      <c r="I3492">
        <v>4630</v>
      </c>
      <c r="J3492" t="s">
        <v>12967</v>
      </c>
      <c r="K3492" t="s">
        <v>12968</v>
      </c>
      <c r="L3492" t="s">
        <v>12969</v>
      </c>
    </row>
    <row r="3493" spans="1:12" x14ac:dyDescent="0.4">
      <c r="A3493" t="s">
        <v>30428</v>
      </c>
      <c r="B3493" t="s">
        <v>7247</v>
      </c>
      <c r="C3493" t="s">
        <v>33883</v>
      </c>
      <c r="D3493" t="s">
        <v>7248</v>
      </c>
      <c r="E3493" t="s">
        <v>7249</v>
      </c>
      <c r="F3493" t="s">
        <v>544</v>
      </c>
      <c r="G3493">
        <v>654632302.70000005</v>
      </c>
      <c r="H3493">
        <v>166491679.19999999</v>
      </c>
      <c r="I3493">
        <v>5242</v>
      </c>
      <c r="J3493" t="s">
        <v>7250</v>
      </c>
      <c r="K3493" t="s">
        <v>7251</v>
      </c>
      <c r="L3493" t="s">
        <v>7252</v>
      </c>
    </row>
    <row r="3494" spans="1:12" x14ac:dyDescent="0.4">
      <c r="A3494" t="s">
        <v>30431</v>
      </c>
      <c r="B3494" t="s">
        <v>27084</v>
      </c>
      <c r="C3494" t="s">
        <v>33884</v>
      </c>
      <c r="D3494" t="s">
        <v>27085</v>
      </c>
      <c r="E3494" t="s">
        <v>27086</v>
      </c>
      <c r="F3494" t="s">
        <v>560</v>
      </c>
      <c r="G3494">
        <v>494712748.69999999</v>
      </c>
      <c r="H3494">
        <v>49174343.039999999</v>
      </c>
      <c r="I3494">
        <v>1599</v>
      </c>
      <c r="J3494" t="s">
        <v>27087</v>
      </c>
      <c r="K3494" t="s">
        <v>27088</v>
      </c>
      <c r="L3494" t="s">
        <v>27089</v>
      </c>
    </row>
    <row r="3495" spans="1:12" x14ac:dyDescent="0.4">
      <c r="A3495" t="s">
        <v>30428</v>
      </c>
      <c r="B3495" t="s">
        <v>23383</v>
      </c>
      <c r="C3495" t="s">
        <v>33885</v>
      </c>
      <c r="D3495" t="s">
        <v>23384</v>
      </c>
      <c r="E3495" t="s">
        <v>23385</v>
      </c>
      <c r="F3495" t="s">
        <v>74</v>
      </c>
      <c r="G3495">
        <v>86641186.280000001</v>
      </c>
      <c r="H3495">
        <v>-11922805.210000001</v>
      </c>
      <c r="I3495">
        <v>993</v>
      </c>
      <c r="J3495" t="s">
        <v>23386</v>
      </c>
      <c r="K3495" t="s">
        <v>23387</v>
      </c>
      <c r="L3495" t="s">
        <v>23388</v>
      </c>
    </row>
    <row r="3496" spans="1:12" x14ac:dyDescent="0.4">
      <c r="A3496" t="s">
        <v>30431</v>
      </c>
      <c r="B3496" t="s">
        <v>18654</v>
      </c>
      <c r="C3496" t="s">
        <v>33886</v>
      </c>
      <c r="D3496" t="s">
        <v>18655</v>
      </c>
      <c r="E3496" t="s">
        <v>18656</v>
      </c>
      <c r="F3496" t="s">
        <v>171</v>
      </c>
      <c r="G3496">
        <v>446571849.5</v>
      </c>
      <c r="H3496">
        <v>10110552.34</v>
      </c>
      <c r="I3496">
        <v>1137</v>
      </c>
      <c r="J3496" t="s">
        <v>18657</v>
      </c>
      <c r="K3496" t="s">
        <v>18658</v>
      </c>
      <c r="L3496" t="s">
        <v>18659</v>
      </c>
    </row>
    <row r="3497" spans="1:12" x14ac:dyDescent="0.4">
      <c r="A3497" t="s">
        <v>30431</v>
      </c>
      <c r="B3497" t="s">
        <v>21464</v>
      </c>
      <c r="C3497" t="s">
        <v>33887</v>
      </c>
      <c r="D3497" t="s">
        <v>21465</v>
      </c>
      <c r="E3497" t="s">
        <v>21466</v>
      </c>
      <c r="F3497" t="s">
        <v>171</v>
      </c>
      <c r="G3497">
        <v>1025178048</v>
      </c>
      <c r="H3497">
        <v>12008848.76</v>
      </c>
      <c r="I3497">
        <v>880</v>
      </c>
      <c r="J3497" t="s">
        <v>21467</v>
      </c>
      <c r="K3497" t="s">
        <v>21468</v>
      </c>
      <c r="L3497" t="s">
        <v>21469</v>
      </c>
    </row>
    <row r="3498" spans="1:12" x14ac:dyDescent="0.4">
      <c r="A3498" t="s">
        <v>30431</v>
      </c>
      <c r="B3498" t="s">
        <v>7241</v>
      </c>
      <c r="C3498" t="s">
        <v>33888</v>
      </c>
      <c r="D3498" t="s">
        <v>7242</v>
      </c>
      <c r="E3498" t="s">
        <v>7243</v>
      </c>
      <c r="F3498" t="s">
        <v>163</v>
      </c>
      <c r="G3498">
        <v>693871698.10000002</v>
      </c>
      <c r="H3498">
        <v>61288640.159999996</v>
      </c>
      <c r="I3498">
        <v>2128</v>
      </c>
      <c r="J3498" t="s">
        <v>7244</v>
      </c>
      <c r="K3498" t="s">
        <v>7245</v>
      </c>
      <c r="L3498" t="s">
        <v>7246</v>
      </c>
    </row>
    <row r="3499" spans="1:12" x14ac:dyDescent="0.4">
      <c r="A3499" t="s">
        <v>30431</v>
      </c>
      <c r="B3499" t="s">
        <v>7234</v>
      </c>
      <c r="C3499" t="s">
        <v>33889</v>
      </c>
      <c r="D3499" t="s">
        <v>7235</v>
      </c>
      <c r="E3499" t="s">
        <v>7236</v>
      </c>
      <c r="F3499" t="s">
        <v>32</v>
      </c>
      <c r="G3499">
        <v>4501738566</v>
      </c>
      <c r="H3499">
        <v>164696460.30000001</v>
      </c>
      <c r="I3499" t="s">
        <v>7237</v>
      </c>
      <c r="J3499" t="s">
        <v>7238</v>
      </c>
      <c r="K3499" t="s">
        <v>7239</v>
      </c>
      <c r="L3499" t="s">
        <v>7240</v>
      </c>
    </row>
    <row r="3500" spans="1:12" x14ac:dyDescent="0.4">
      <c r="A3500" t="s">
        <v>30431</v>
      </c>
      <c r="B3500" t="s">
        <v>18648</v>
      </c>
      <c r="C3500" t="s">
        <v>33890</v>
      </c>
      <c r="D3500" t="s">
        <v>18649</v>
      </c>
      <c r="E3500" t="s">
        <v>18650</v>
      </c>
      <c r="F3500" t="s">
        <v>171</v>
      </c>
      <c r="G3500">
        <v>406935470.39999998</v>
      </c>
      <c r="H3500">
        <v>14003176.710000001</v>
      </c>
      <c r="I3500">
        <v>1321</v>
      </c>
      <c r="J3500" t="s">
        <v>18651</v>
      </c>
      <c r="K3500" t="s">
        <v>18652</v>
      </c>
      <c r="L3500" t="s">
        <v>18653</v>
      </c>
    </row>
    <row r="3501" spans="1:12" x14ac:dyDescent="0.4">
      <c r="A3501" t="s">
        <v>30431</v>
      </c>
      <c r="B3501" t="s">
        <v>8990</v>
      </c>
      <c r="C3501" t="s">
        <v>33891</v>
      </c>
      <c r="D3501" t="s">
        <v>8991</v>
      </c>
      <c r="E3501" t="s">
        <v>8992</v>
      </c>
      <c r="F3501" t="s">
        <v>171</v>
      </c>
      <c r="G3501">
        <v>66610930.130000003</v>
      </c>
      <c r="H3501">
        <v>-8265691.1100000003</v>
      </c>
      <c r="I3501">
        <v>750</v>
      </c>
      <c r="J3501" t="s">
        <v>8993</v>
      </c>
      <c r="K3501" t="s">
        <v>8994</v>
      </c>
      <c r="L3501" t="s">
        <v>8995</v>
      </c>
    </row>
    <row r="3502" spans="1:12" x14ac:dyDescent="0.4">
      <c r="A3502" t="s">
        <v>30428</v>
      </c>
      <c r="B3502" t="s">
        <v>7228</v>
      </c>
      <c r="C3502" t="s">
        <v>33892</v>
      </c>
      <c r="D3502" t="s">
        <v>7229</v>
      </c>
      <c r="E3502" t="s">
        <v>7230</v>
      </c>
      <c r="F3502" t="s">
        <v>306</v>
      </c>
      <c r="G3502">
        <v>887477252.39999998</v>
      </c>
      <c r="H3502">
        <v>831206165.79999995</v>
      </c>
      <c r="I3502">
        <v>2814</v>
      </c>
      <c r="J3502" t="s">
        <v>7231</v>
      </c>
      <c r="K3502" t="s">
        <v>7232</v>
      </c>
      <c r="L3502" t="s">
        <v>7233</v>
      </c>
    </row>
    <row r="3503" spans="1:12" x14ac:dyDescent="0.4">
      <c r="A3503" t="s">
        <v>30431</v>
      </c>
      <c r="B3503" t="s">
        <v>7222</v>
      </c>
      <c r="C3503" t="s">
        <v>33893</v>
      </c>
      <c r="D3503" t="s">
        <v>7223</v>
      </c>
      <c r="E3503" t="s">
        <v>7224</v>
      </c>
      <c r="F3503" t="s">
        <v>110</v>
      </c>
      <c r="G3503">
        <v>357550409.10000002</v>
      </c>
      <c r="H3503">
        <v>5788129.6600000001</v>
      </c>
      <c r="I3503">
        <v>1699</v>
      </c>
      <c r="J3503" t="s">
        <v>7225</v>
      </c>
      <c r="K3503" t="s">
        <v>7226</v>
      </c>
      <c r="L3503" t="s">
        <v>7227</v>
      </c>
    </row>
    <row r="3504" spans="1:12" x14ac:dyDescent="0.4">
      <c r="A3504" t="s">
        <v>30431</v>
      </c>
      <c r="B3504" t="s">
        <v>18642</v>
      </c>
      <c r="C3504" t="s">
        <v>33894</v>
      </c>
      <c r="D3504" t="s">
        <v>18643</v>
      </c>
      <c r="E3504" t="s">
        <v>18644</v>
      </c>
      <c r="F3504" t="s">
        <v>171</v>
      </c>
      <c r="G3504">
        <v>314944169.39999998</v>
      </c>
      <c r="H3504">
        <v>15143526.84</v>
      </c>
      <c r="I3504">
        <v>1069</v>
      </c>
      <c r="J3504" t="s">
        <v>18645</v>
      </c>
      <c r="K3504" t="s">
        <v>18646</v>
      </c>
      <c r="L3504" t="s">
        <v>18647</v>
      </c>
    </row>
    <row r="3505" spans="1:12" x14ac:dyDescent="0.4">
      <c r="A3505" t="s">
        <v>30431</v>
      </c>
      <c r="B3505" t="s">
        <v>18636</v>
      </c>
      <c r="C3505" t="s">
        <v>33895</v>
      </c>
      <c r="D3505" t="s">
        <v>18637</v>
      </c>
      <c r="E3505" t="s">
        <v>18638</v>
      </c>
      <c r="F3505" t="s">
        <v>253</v>
      </c>
      <c r="G3505">
        <v>427958228.89999998</v>
      </c>
      <c r="H3505">
        <v>30536692.07</v>
      </c>
      <c r="I3505">
        <v>1432</v>
      </c>
      <c r="J3505" t="s">
        <v>18639</v>
      </c>
      <c r="K3505" t="s">
        <v>18640</v>
      </c>
      <c r="L3505" t="s">
        <v>18641</v>
      </c>
    </row>
    <row r="3506" spans="1:12" x14ac:dyDescent="0.4">
      <c r="A3506" t="s">
        <v>30428</v>
      </c>
      <c r="B3506" t="s">
        <v>7208</v>
      </c>
      <c r="C3506" t="s">
        <v>7209</v>
      </c>
      <c r="D3506" t="s">
        <v>7210</v>
      </c>
      <c r="E3506" t="s">
        <v>7211</v>
      </c>
      <c r="F3506" t="s">
        <v>171</v>
      </c>
      <c r="G3506">
        <v>24685190176</v>
      </c>
      <c r="H3506">
        <v>5194494567</v>
      </c>
      <c r="I3506" t="s">
        <v>7212</v>
      </c>
      <c r="J3506" t="s">
        <v>7213</v>
      </c>
      <c r="K3506" t="s">
        <v>7214</v>
      </c>
      <c r="L3506" t="s">
        <v>7215</v>
      </c>
    </row>
    <row r="3507" spans="1:12" x14ac:dyDescent="0.4">
      <c r="A3507" t="s">
        <v>30431</v>
      </c>
      <c r="B3507" t="s">
        <v>9395</v>
      </c>
      <c r="C3507" t="s">
        <v>33896</v>
      </c>
      <c r="D3507" t="s">
        <v>9396</v>
      </c>
      <c r="E3507" t="s">
        <v>9397</v>
      </c>
      <c r="F3507" t="s">
        <v>213</v>
      </c>
      <c r="G3507">
        <v>33827828.799999997</v>
      </c>
      <c r="H3507">
        <v>-10838833.93</v>
      </c>
      <c r="I3507">
        <v>462</v>
      </c>
      <c r="J3507" t="s">
        <v>9398</v>
      </c>
      <c r="K3507" t="s">
        <v>9399</v>
      </c>
      <c r="L3507" t="s">
        <v>9400</v>
      </c>
    </row>
    <row r="3508" spans="1:12" x14ac:dyDescent="0.4">
      <c r="A3508" t="s">
        <v>30493</v>
      </c>
      <c r="B3508" t="s">
        <v>15411</v>
      </c>
      <c r="C3508" t="s">
        <v>33897</v>
      </c>
      <c r="D3508" t="s">
        <v>15412</v>
      </c>
      <c r="E3508" t="s">
        <v>15413</v>
      </c>
      <c r="F3508" t="s">
        <v>185</v>
      </c>
      <c r="G3508">
        <v>42635378.789999999</v>
      </c>
      <c r="H3508">
        <v>3590429.66</v>
      </c>
      <c r="I3508">
        <v>163</v>
      </c>
      <c r="J3508" t="s">
        <v>15414</v>
      </c>
      <c r="K3508" t="s">
        <v>15415</v>
      </c>
      <c r="L3508" t="s">
        <v>15416</v>
      </c>
    </row>
    <row r="3509" spans="1:12" x14ac:dyDescent="0.4">
      <c r="A3509" t="s">
        <v>30431</v>
      </c>
      <c r="B3509" t="s">
        <v>7202</v>
      </c>
      <c r="C3509" t="s">
        <v>33898</v>
      </c>
      <c r="D3509" t="s">
        <v>7203</v>
      </c>
      <c r="E3509" t="s">
        <v>7204</v>
      </c>
      <c r="F3509" t="s">
        <v>54</v>
      </c>
      <c r="G3509">
        <v>67361056.200000003</v>
      </c>
      <c r="H3509">
        <v>-16913510.859999999</v>
      </c>
      <c r="I3509">
        <v>438</v>
      </c>
      <c r="J3509" t="s">
        <v>7205</v>
      </c>
      <c r="K3509" t="s">
        <v>7206</v>
      </c>
      <c r="L3509" t="s">
        <v>7207</v>
      </c>
    </row>
    <row r="3510" spans="1:12" x14ac:dyDescent="0.4">
      <c r="A3510" t="s">
        <v>30428</v>
      </c>
      <c r="B3510" t="s">
        <v>18631</v>
      </c>
      <c r="C3510" t="s">
        <v>33899</v>
      </c>
      <c r="D3510" t="s">
        <v>18632</v>
      </c>
      <c r="E3510" t="s">
        <v>18377</v>
      </c>
      <c r="F3510" t="s">
        <v>74</v>
      </c>
      <c r="G3510">
        <v>1135059142</v>
      </c>
      <c r="H3510">
        <v>7417906.4199999999</v>
      </c>
      <c r="I3510">
        <v>3525</v>
      </c>
      <c r="J3510" t="s">
        <v>18633</v>
      </c>
      <c r="K3510" t="s">
        <v>18634</v>
      </c>
      <c r="L3510" t="s">
        <v>18635</v>
      </c>
    </row>
    <row r="3511" spans="1:12" x14ac:dyDescent="0.4">
      <c r="A3511" t="s">
        <v>30431</v>
      </c>
      <c r="B3511" t="s">
        <v>24074</v>
      </c>
      <c r="C3511" t="s">
        <v>33900</v>
      </c>
      <c r="D3511" t="s">
        <v>24075</v>
      </c>
      <c r="E3511" t="s">
        <v>24076</v>
      </c>
      <c r="F3511" t="s">
        <v>163</v>
      </c>
      <c r="G3511">
        <v>404154768.10000002</v>
      </c>
      <c r="H3511">
        <v>20069657.789999999</v>
      </c>
      <c r="I3511">
        <v>2104</v>
      </c>
      <c r="J3511" t="s">
        <v>24077</v>
      </c>
      <c r="K3511" t="s">
        <v>24078</v>
      </c>
      <c r="L3511" t="s">
        <v>24079</v>
      </c>
    </row>
    <row r="3512" spans="1:12" x14ac:dyDescent="0.4">
      <c r="A3512" t="s">
        <v>30431</v>
      </c>
      <c r="B3512" t="s">
        <v>7196</v>
      </c>
      <c r="C3512" t="s">
        <v>33901</v>
      </c>
      <c r="D3512" t="s">
        <v>7197</v>
      </c>
      <c r="E3512" t="s">
        <v>7198</v>
      </c>
      <c r="F3512" t="s">
        <v>171</v>
      </c>
      <c r="G3512">
        <v>1346567434</v>
      </c>
      <c r="H3512">
        <v>52051294.960000001</v>
      </c>
      <c r="I3512">
        <v>4291</v>
      </c>
      <c r="J3512" t="s">
        <v>7199</v>
      </c>
      <c r="K3512" t="s">
        <v>7200</v>
      </c>
      <c r="L3512" t="s">
        <v>7201</v>
      </c>
    </row>
    <row r="3513" spans="1:12" x14ac:dyDescent="0.4">
      <c r="A3513" t="s">
        <v>30428</v>
      </c>
      <c r="B3513" t="s">
        <v>29445</v>
      </c>
      <c r="C3513" t="s">
        <v>33902</v>
      </c>
      <c r="D3513" t="s">
        <v>29446</v>
      </c>
      <c r="E3513" t="s">
        <v>29447</v>
      </c>
      <c r="F3513" t="s">
        <v>378</v>
      </c>
      <c r="G3513">
        <v>209960508.40000001</v>
      </c>
      <c r="H3513">
        <v>-1359392.08</v>
      </c>
      <c r="I3513">
        <v>923</v>
      </c>
      <c r="J3513" t="s">
        <v>29448</v>
      </c>
      <c r="K3513" t="s">
        <v>29449</v>
      </c>
      <c r="L3513" t="s">
        <v>29450</v>
      </c>
    </row>
    <row r="3514" spans="1:12" x14ac:dyDescent="0.4">
      <c r="A3514" t="s">
        <v>30431</v>
      </c>
      <c r="B3514" t="s">
        <v>7190</v>
      </c>
      <c r="C3514" t="s">
        <v>33903</v>
      </c>
      <c r="D3514" t="s">
        <v>7191</v>
      </c>
      <c r="E3514" t="s">
        <v>7192</v>
      </c>
      <c r="F3514" t="s">
        <v>278</v>
      </c>
      <c r="G3514">
        <v>139760012</v>
      </c>
      <c r="H3514">
        <v>1782662.17</v>
      </c>
      <c r="I3514">
        <v>558</v>
      </c>
      <c r="J3514" t="s">
        <v>7193</v>
      </c>
      <c r="K3514" t="s">
        <v>7194</v>
      </c>
      <c r="L3514" t="s">
        <v>7195</v>
      </c>
    </row>
    <row r="3515" spans="1:12" x14ac:dyDescent="0.4">
      <c r="A3515" t="s">
        <v>30428</v>
      </c>
      <c r="B3515" t="s">
        <v>11556</v>
      </c>
      <c r="C3515" t="s">
        <v>33904</v>
      </c>
      <c r="D3515" t="s">
        <v>11557</v>
      </c>
      <c r="E3515" t="s">
        <v>11558</v>
      </c>
      <c r="F3515" t="s">
        <v>2149</v>
      </c>
      <c r="G3515">
        <v>1634634.28</v>
      </c>
      <c r="H3515">
        <v>6389420.96</v>
      </c>
      <c r="I3515">
        <v>29</v>
      </c>
      <c r="J3515" t="s">
        <v>11559</v>
      </c>
      <c r="K3515" t="s">
        <v>11560</v>
      </c>
      <c r="L3515" t="s">
        <v>11561</v>
      </c>
    </row>
    <row r="3516" spans="1:12" x14ac:dyDescent="0.4">
      <c r="A3516" t="s">
        <v>30431</v>
      </c>
      <c r="B3516" t="s">
        <v>13238</v>
      </c>
      <c r="C3516" t="s">
        <v>33905</v>
      </c>
      <c r="D3516" t="s">
        <v>13239</v>
      </c>
      <c r="E3516" t="s">
        <v>13240</v>
      </c>
      <c r="F3516" t="s">
        <v>2051</v>
      </c>
      <c r="G3516">
        <v>126661504.2</v>
      </c>
      <c r="H3516">
        <v>1947817.7</v>
      </c>
      <c r="I3516">
        <v>566</v>
      </c>
      <c r="J3516" t="s">
        <v>13241</v>
      </c>
      <c r="K3516" t="s">
        <v>13242</v>
      </c>
      <c r="L3516" t="s">
        <v>13243</v>
      </c>
    </row>
    <row r="3517" spans="1:12" x14ac:dyDescent="0.4">
      <c r="A3517" t="s">
        <v>30431</v>
      </c>
      <c r="B3517" t="s">
        <v>12958</v>
      </c>
      <c r="C3517" t="s">
        <v>33906</v>
      </c>
      <c r="D3517" t="s">
        <v>12959</v>
      </c>
      <c r="E3517" t="s">
        <v>12960</v>
      </c>
      <c r="F3517" t="s">
        <v>88</v>
      </c>
      <c r="G3517">
        <v>176460166</v>
      </c>
      <c r="H3517">
        <v>20768036.98</v>
      </c>
      <c r="I3517">
        <v>1571</v>
      </c>
      <c r="J3517" t="s">
        <v>12961</v>
      </c>
      <c r="K3517" t="s">
        <v>12962</v>
      </c>
      <c r="L3517" t="s">
        <v>12963</v>
      </c>
    </row>
    <row r="3518" spans="1:12" x14ac:dyDescent="0.4">
      <c r="A3518" t="s">
        <v>30428</v>
      </c>
      <c r="B3518" t="s">
        <v>7183</v>
      </c>
      <c r="C3518" t="s">
        <v>33907</v>
      </c>
      <c r="D3518" t="s">
        <v>7184</v>
      </c>
      <c r="E3518" t="s">
        <v>7185</v>
      </c>
      <c r="F3518" t="s">
        <v>206</v>
      </c>
      <c r="G3518">
        <v>3945651808</v>
      </c>
      <c r="H3518">
        <v>-550832003.79999995</v>
      </c>
      <c r="I3518" t="s">
        <v>7186</v>
      </c>
      <c r="J3518" t="s">
        <v>7187</v>
      </c>
      <c r="K3518" t="s">
        <v>7188</v>
      </c>
      <c r="L3518" t="s">
        <v>7189</v>
      </c>
    </row>
    <row r="3519" spans="1:12" x14ac:dyDescent="0.4">
      <c r="A3519" t="s">
        <v>30431</v>
      </c>
      <c r="B3519" t="s">
        <v>13890</v>
      </c>
      <c r="C3519" t="s">
        <v>33908</v>
      </c>
      <c r="D3519" t="s">
        <v>13891</v>
      </c>
      <c r="E3519" t="s">
        <v>13892</v>
      </c>
      <c r="F3519" t="s">
        <v>253</v>
      </c>
      <c r="G3519">
        <v>187753643.80000001</v>
      </c>
      <c r="H3519">
        <v>20968041.77</v>
      </c>
      <c r="I3519">
        <v>1015</v>
      </c>
      <c r="J3519" t="s">
        <v>13893</v>
      </c>
      <c r="K3519" t="s">
        <v>13894</v>
      </c>
      <c r="L3519" t="s">
        <v>13895</v>
      </c>
    </row>
    <row r="3520" spans="1:12" x14ac:dyDescent="0.4">
      <c r="A3520" t="s">
        <v>30431</v>
      </c>
      <c r="B3520" t="s">
        <v>18120</v>
      </c>
      <c r="C3520" t="s">
        <v>33909</v>
      </c>
      <c r="D3520" t="s">
        <v>18121</v>
      </c>
      <c r="E3520" t="s">
        <v>18122</v>
      </c>
      <c r="F3520" t="s">
        <v>110</v>
      </c>
      <c r="G3520">
        <v>179771415.90000001</v>
      </c>
      <c r="H3520">
        <v>26828215.640000001</v>
      </c>
      <c r="I3520">
        <v>1076</v>
      </c>
      <c r="J3520" t="s">
        <v>18123</v>
      </c>
      <c r="K3520" t="s">
        <v>18124</v>
      </c>
      <c r="L3520" t="s">
        <v>18125</v>
      </c>
    </row>
    <row r="3521" spans="1:12" x14ac:dyDescent="0.4">
      <c r="A3521" t="s">
        <v>30431</v>
      </c>
      <c r="B3521" t="s">
        <v>3517</v>
      </c>
      <c r="C3521" t="s">
        <v>33910</v>
      </c>
      <c r="D3521" t="s">
        <v>3518</v>
      </c>
      <c r="E3521" t="s">
        <v>3519</v>
      </c>
      <c r="F3521" t="s">
        <v>40</v>
      </c>
      <c r="G3521">
        <v>514981191.10000002</v>
      </c>
      <c r="H3521">
        <v>111876748.90000001</v>
      </c>
      <c r="I3521">
        <v>4750</v>
      </c>
      <c r="J3521" t="s">
        <v>3520</v>
      </c>
      <c r="K3521" t="s">
        <v>3521</v>
      </c>
      <c r="L3521" t="s">
        <v>3522</v>
      </c>
    </row>
    <row r="3522" spans="1:12" x14ac:dyDescent="0.4">
      <c r="A3522" t="s">
        <v>30493</v>
      </c>
      <c r="B3522" t="s">
        <v>26964</v>
      </c>
      <c r="C3522" t="s">
        <v>33911</v>
      </c>
      <c r="D3522" t="s">
        <v>26965</v>
      </c>
      <c r="E3522" t="s">
        <v>26966</v>
      </c>
      <c r="F3522" t="s">
        <v>523</v>
      </c>
      <c r="G3522">
        <v>31111912.210000001</v>
      </c>
      <c r="H3522">
        <v>7648618.6600000001</v>
      </c>
      <c r="I3522">
        <v>254</v>
      </c>
      <c r="J3522" t="s">
        <v>26967</v>
      </c>
      <c r="K3522" t="s">
        <v>26968</v>
      </c>
      <c r="L3522" t="s">
        <v>26969</v>
      </c>
    </row>
    <row r="3523" spans="1:12" x14ac:dyDescent="0.4">
      <c r="A3523" t="s">
        <v>30428</v>
      </c>
      <c r="B3523" t="s">
        <v>11550</v>
      </c>
      <c r="C3523" t="s">
        <v>33912</v>
      </c>
      <c r="D3523" t="s">
        <v>11551</v>
      </c>
      <c r="E3523" t="s">
        <v>11552</v>
      </c>
      <c r="F3523" t="s">
        <v>142</v>
      </c>
      <c r="G3523">
        <v>709583070.10000002</v>
      </c>
      <c r="H3523">
        <v>56021564.939999998</v>
      </c>
      <c r="I3523">
        <v>2928</v>
      </c>
      <c r="J3523" t="s">
        <v>11553</v>
      </c>
      <c r="K3523" t="s">
        <v>11554</v>
      </c>
      <c r="L3523" t="s">
        <v>11555</v>
      </c>
    </row>
    <row r="3524" spans="1:12" x14ac:dyDescent="0.4">
      <c r="A3524" t="s">
        <v>30493</v>
      </c>
      <c r="B3524" t="s">
        <v>12804</v>
      </c>
      <c r="C3524" t="s">
        <v>33913</v>
      </c>
      <c r="D3524" t="s">
        <v>12805</v>
      </c>
      <c r="E3524" t="s">
        <v>12806</v>
      </c>
      <c r="F3524" t="s">
        <v>54</v>
      </c>
      <c r="G3524">
        <v>1316440543</v>
      </c>
      <c r="H3524">
        <v>130935202.5</v>
      </c>
      <c r="I3524">
        <v>651</v>
      </c>
      <c r="J3524" t="s">
        <v>12807</v>
      </c>
      <c r="K3524" t="s">
        <v>12808</v>
      </c>
      <c r="L3524" t="s">
        <v>12809</v>
      </c>
    </row>
    <row r="3525" spans="1:12" x14ac:dyDescent="0.4">
      <c r="A3525" t="s">
        <v>30428</v>
      </c>
      <c r="B3525" t="s">
        <v>18625</v>
      </c>
      <c r="C3525" t="s">
        <v>33914</v>
      </c>
      <c r="D3525" t="s">
        <v>18626</v>
      </c>
      <c r="E3525" t="s">
        <v>18627</v>
      </c>
      <c r="F3525" t="s">
        <v>54</v>
      </c>
      <c r="G3525">
        <v>455323987.39999998</v>
      </c>
      <c r="H3525">
        <v>22982519.010000002</v>
      </c>
      <c r="I3525">
        <v>1770</v>
      </c>
      <c r="J3525" t="s">
        <v>18628</v>
      </c>
      <c r="K3525" t="s">
        <v>18629</v>
      </c>
      <c r="L3525" t="s">
        <v>18630</v>
      </c>
    </row>
    <row r="3526" spans="1:12" x14ac:dyDescent="0.4">
      <c r="A3526" t="s">
        <v>30428</v>
      </c>
      <c r="B3526" t="s">
        <v>7171</v>
      </c>
      <c r="C3526" t="s">
        <v>33915</v>
      </c>
      <c r="D3526" t="s">
        <v>7172</v>
      </c>
      <c r="E3526" t="s">
        <v>7173</v>
      </c>
      <c r="F3526" t="s">
        <v>1651</v>
      </c>
      <c r="G3526">
        <v>424127575.60000002</v>
      </c>
      <c r="H3526">
        <v>22800715.449999999</v>
      </c>
      <c r="I3526">
        <v>4940</v>
      </c>
      <c r="J3526" t="s">
        <v>7174</v>
      </c>
      <c r="K3526" t="s">
        <v>7175</v>
      </c>
      <c r="L3526" t="s">
        <v>7176</v>
      </c>
    </row>
    <row r="3527" spans="1:12" x14ac:dyDescent="0.4">
      <c r="A3527" t="s">
        <v>30431</v>
      </c>
      <c r="B3527" t="s">
        <v>9818</v>
      </c>
      <c r="C3527" t="s">
        <v>33916</v>
      </c>
      <c r="D3527" t="s">
        <v>9819</v>
      </c>
      <c r="E3527" t="s">
        <v>9820</v>
      </c>
      <c r="F3527" t="s">
        <v>206</v>
      </c>
      <c r="G3527">
        <v>143368980.80000001</v>
      </c>
      <c r="H3527">
        <v>434057.29</v>
      </c>
      <c r="I3527">
        <v>1135</v>
      </c>
      <c r="J3527" t="s">
        <v>9821</v>
      </c>
      <c r="K3527" t="s">
        <v>9822</v>
      </c>
      <c r="L3527" t="s">
        <v>9823</v>
      </c>
    </row>
    <row r="3528" spans="1:12" x14ac:dyDescent="0.4">
      <c r="A3528" t="s">
        <v>30493</v>
      </c>
      <c r="B3528" t="s">
        <v>7165</v>
      </c>
      <c r="C3528" t="s">
        <v>33917</v>
      </c>
      <c r="D3528" t="s">
        <v>7166</v>
      </c>
      <c r="E3528" t="s">
        <v>7167</v>
      </c>
      <c r="F3528" t="s">
        <v>171</v>
      </c>
      <c r="G3528">
        <v>328215750.60000002</v>
      </c>
      <c r="H3528">
        <v>10038201.1</v>
      </c>
      <c r="I3528">
        <v>152</v>
      </c>
      <c r="J3528" t="s">
        <v>7168</v>
      </c>
      <c r="K3528" t="s">
        <v>7169</v>
      </c>
      <c r="L3528" t="s">
        <v>7170</v>
      </c>
    </row>
    <row r="3529" spans="1:12" x14ac:dyDescent="0.4">
      <c r="A3529" t="s">
        <v>30493</v>
      </c>
      <c r="B3529" t="s">
        <v>21458</v>
      </c>
      <c r="C3529" t="s">
        <v>33918</v>
      </c>
      <c r="D3529" t="s">
        <v>21459</v>
      </c>
      <c r="E3529" t="s">
        <v>21460</v>
      </c>
      <c r="F3529" t="s">
        <v>74</v>
      </c>
      <c r="G3529">
        <v>27572550.039999999</v>
      </c>
      <c r="H3529">
        <v>3986247.75</v>
      </c>
      <c r="I3529">
        <v>194</v>
      </c>
      <c r="J3529" t="s">
        <v>21461</v>
      </c>
      <c r="K3529" t="s">
        <v>21462</v>
      </c>
      <c r="L3529" t="s">
        <v>21463</v>
      </c>
    </row>
    <row r="3530" spans="1:12" x14ac:dyDescent="0.4">
      <c r="A3530" t="s">
        <v>30431</v>
      </c>
      <c r="B3530" t="s">
        <v>9389</v>
      </c>
      <c r="C3530" t="s">
        <v>33919</v>
      </c>
      <c r="D3530" t="s">
        <v>9390</v>
      </c>
      <c r="E3530" t="s">
        <v>9391</v>
      </c>
      <c r="F3530" t="s">
        <v>2616</v>
      </c>
      <c r="G3530">
        <v>2156680759</v>
      </c>
      <c r="H3530">
        <v>77341340.680000007</v>
      </c>
      <c r="I3530">
        <v>9034</v>
      </c>
      <c r="J3530" t="s">
        <v>9392</v>
      </c>
      <c r="K3530" t="s">
        <v>9393</v>
      </c>
      <c r="L3530" t="s">
        <v>9394</v>
      </c>
    </row>
    <row r="3531" spans="1:12" x14ac:dyDescent="0.4">
      <c r="A3531" t="s">
        <v>30431</v>
      </c>
      <c r="B3531" t="s">
        <v>7159</v>
      </c>
      <c r="C3531" t="s">
        <v>33920</v>
      </c>
      <c r="D3531" t="s">
        <v>7160</v>
      </c>
      <c r="E3531" t="s">
        <v>7161</v>
      </c>
      <c r="F3531" t="s">
        <v>378</v>
      </c>
      <c r="G3531">
        <v>162285283.40000001</v>
      </c>
      <c r="H3531">
        <v>32101317.690000001</v>
      </c>
      <c r="I3531">
        <v>674</v>
      </c>
      <c r="J3531" t="s">
        <v>7162</v>
      </c>
      <c r="K3531" t="s">
        <v>7163</v>
      </c>
      <c r="L3531" t="s">
        <v>7164</v>
      </c>
    </row>
    <row r="3532" spans="1:12" x14ac:dyDescent="0.4">
      <c r="A3532" t="s">
        <v>30431</v>
      </c>
      <c r="B3532" t="s">
        <v>9812</v>
      </c>
      <c r="C3532" t="s">
        <v>33921</v>
      </c>
      <c r="D3532" t="s">
        <v>9813</v>
      </c>
      <c r="E3532" t="s">
        <v>9814</v>
      </c>
      <c r="F3532" t="s">
        <v>2051</v>
      </c>
      <c r="G3532">
        <v>507331156.60000002</v>
      </c>
      <c r="H3532">
        <v>-4966155.75</v>
      </c>
      <c r="I3532">
        <v>512</v>
      </c>
      <c r="J3532" t="s">
        <v>9815</v>
      </c>
      <c r="K3532" t="s">
        <v>9816</v>
      </c>
      <c r="L3532" t="s">
        <v>9817</v>
      </c>
    </row>
    <row r="3533" spans="1:12" x14ac:dyDescent="0.4">
      <c r="A3533" t="s">
        <v>30428</v>
      </c>
      <c r="B3533" t="s">
        <v>7153</v>
      </c>
      <c r="C3533" t="s">
        <v>33922</v>
      </c>
      <c r="D3533" t="s">
        <v>7154</v>
      </c>
      <c r="E3533" t="s">
        <v>7155</v>
      </c>
      <c r="F3533" t="s">
        <v>2051</v>
      </c>
      <c r="G3533">
        <v>571978588</v>
      </c>
      <c r="H3533">
        <v>72003348.659999996</v>
      </c>
      <c r="I3533">
        <v>970</v>
      </c>
      <c r="J3533" t="s">
        <v>7156</v>
      </c>
      <c r="K3533" t="s">
        <v>7157</v>
      </c>
      <c r="L3533" t="s">
        <v>7158</v>
      </c>
    </row>
    <row r="3534" spans="1:12" x14ac:dyDescent="0.4">
      <c r="A3534" t="s">
        <v>30428</v>
      </c>
      <c r="B3534" t="s">
        <v>7146</v>
      </c>
      <c r="C3534" t="s">
        <v>33923</v>
      </c>
      <c r="D3534" t="s">
        <v>7147</v>
      </c>
      <c r="E3534" t="s">
        <v>7148</v>
      </c>
      <c r="F3534" t="s">
        <v>2051</v>
      </c>
      <c r="G3534">
        <v>12994286186</v>
      </c>
      <c r="H3534">
        <v>1503205268</v>
      </c>
      <c r="I3534" t="s">
        <v>7149</v>
      </c>
      <c r="J3534" t="s">
        <v>7150</v>
      </c>
      <c r="K3534" t="s">
        <v>7151</v>
      </c>
      <c r="L3534" t="s">
        <v>7152</v>
      </c>
    </row>
    <row r="3535" spans="1:12" x14ac:dyDescent="0.4">
      <c r="A3535" t="s">
        <v>30428</v>
      </c>
      <c r="B3535" t="s">
        <v>29433</v>
      </c>
      <c r="C3535" t="s">
        <v>33924</v>
      </c>
      <c r="D3535" t="s">
        <v>29434</v>
      </c>
      <c r="E3535" t="s">
        <v>29435</v>
      </c>
      <c r="F3535" t="s">
        <v>32</v>
      </c>
      <c r="G3535">
        <v>249516966.5</v>
      </c>
      <c r="H3535">
        <v>21022359.359999999</v>
      </c>
      <c r="I3535">
        <v>1785</v>
      </c>
      <c r="J3535" t="s">
        <v>29436</v>
      </c>
      <c r="K3535" t="s">
        <v>29437</v>
      </c>
      <c r="L3535" t="s">
        <v>29438</v>
      </c>
    </row>
    <row r="3536" spans="1:12" x14ac:dyDescent="0.4">
      <c r="A3536" t="s">
        <v>30431</v>
      </c>
      <c r="B3536" t="s">
        <v>29427</v>
      </c>
      <c r="C3536" t="s">
        <v>33925</v>
      </c>
      <c r="D3536" t="s">
        <v>29428</v>
      </c>
      <c r="E3536" t="s">
        <v>29429</v>
      </c>
      <c r="F3536" t="s">
        <v>25</v>
      </c>
      <c r="G3536">
        <v>943263157.60000002</v>
      </c>
      <c r="H3536">
        <v>98360280.219999999</v>
      </c>
      <c r="I3536">
        <v>1240</v>
      </c>
      <c r="J3536" t="s">
        <v>29430</v>
      </c>
      <c r="K3536" t="s">
        <v>29431</v>
      </c>
      <c r="L3536" t="s">
        <v>29432</v>
      </c>
    </row>
    <row r="3537" spans="1:12" x14ac:dyDescent="0.4">
      <c r="A3537" t="s">
        <v>30431</v>
      </c>
      <c r="B3537" t="s">
        <v>7127</v>
      </c>
      <c r="C3537" t="s">
        <v>33926</v>
      </c>
      <c r="D3537" t="s">
        <v>7128</v>
      </c>
      <c r="E3537" t="s">
        <v>7129</v>
      </c>
      <c r="F3537" t="s">
        <v>25</v>
      </c>
      <c r="G3537">
        <v>28952088396</v>
      </c>
      <c r="H3537">
        <v>628485646</v>
      </c>
      <c r="I3537" t="s">
        <v>7130</v>
      </c>
      <c r="J3537" t="s">
        <v>7131</v>
      </c>
      <c r="K3537" t="s">
        <v>7132</v>
      </c>
      <c r="L3537" t="s">
        <v>7133</v>
      </c>
    </row>
    <row r="3538" spans="1:12" x14ac:dyDescent="0.4">
      <c r="A3538" t="s">
        <v>30428</v>
      </c>
      <c r="B3538" t="s">
        <v>10461</v>
      </c>
      <c r="C3538" t="s">
        <v>33927</v>
      </c>
      <c r="D3538" t="s">
        <v>10462</v>
      </c>
      <c r="E3538" t="s">
        <v>10463</v>
      </c>
      <c r="F3538" t="s">
        <v>391</v>
      </c>
      <c r="G3538">
        <v>97550790.359999999</v>
      </c>
      <c r="H3538">
        <v>9781320.6699999999</v>
      </c>
      <c r="I3538">
        <v>854</v>
      </c>
      <c r="J3538" t="s">
        <v>10464</v>
      </c>
      <c r="K3538" t="s">
        <v>10465</v>
      </c>
      <c r="L3538" t="s">
        <v>10466</v>
      </c>
    </row>
    <row r="3539" spans="1:12" x14ac:dyDescent="0.4">
      <c r="A3539" t="s">
        <v>30431</v>
      </c>
      <c r="B3539" t="s">
        <v>11544</v>
      </c>
      <c r="C3539" t="s">
        <v>33928</v>
      </c>
      <c r="D3539" t="s">
        <v>11545</v>
      </c>
      <c r="E3539" t="s">
        <v>11546</v>
      </c>
      <c r="F3539" t="s">
        <v>156</v>
      </c>
      <c r="G3539">
        <v>145099766.40000001</v>
      </c>
      <c r="H3539">
        <v>5270134.33</v>
      </c>
      <c r="I3539">
        <v>810</v>
      </c>
      <c r="J3539" t="s">
        <v>11547</v>
      </c>
      <c r="K3539" t="s">
        <v>11548</v>
      </c>
      <c r="L3539" t="s">
        <v>11549</v>
      </c>
    </row>
    <row r="3540" spans="1:12" x14ac:dyDescent="0.4">
      <c r="A3540" t="s">
        <v>30431</v>
      </c>
      <c r="B3540" t="s">
        <v>18619</v>
      </c>
      <c r="C3540" t="s">
        <v>33929</v>
      </c>
      <c r="D3540" t="s">
        <v>18620</v>
      </c>
      <c r="E3540" t="s">
        <v>18621</v>
      </c>
      <c r="F3540" t="s">
        <v>2026</v>
      </c>
      <c r="G3540">
        <v>212050592.69999999</v>
      </c>
      <c r="H3540">
        <v>40401058.130000003</v>
      </c>
      <c r="I3540">
        <v>520</v>
      </c>
      <c r="J3540" t="s">
        <v>18622</v>
      </c>
      <c r="K3540" t="s">
        <v>18623</v>
      </c>
      <c r="L3540" t="s">
        <v>18624</v>
      </c>
    </row>
    <row r="3541" spans="1:12" x14ac:dyDescent="0.4">
      <c r="A3541" t="s">
        <v>30431</v>
      </c>
      <c r="B3541" t="s">
        <v>26192</v>
      </c>
      <c r="C3541" t="s">
        <v>33930</v>
      </c>
      <c r="D3541" t="s">
        <v>26193</v>
      </c>
      <c r="E3541" t="s">
        <v>26194</v>
      </c>
      <c r="F3541" t="s">
        <v>246</v>
      </c>
      <c r="G3541">
        <v>1626559691</v>
      </c>
      <c r="H3541">
        <v>94903072.280000001</v>
      </c>
      <c r="I3541">
        <v>4158</v>
      </c>
      <c r="J3541" t="s">
        <v>26195</v>
      </c>
      <c r="K3541" t="s">
        <v>26196</v>
      </c>
      <c r="L3541" t="s">
        <v>26197</v>
      </c>
    </row>
    <row r="3542" spans="1:12" x14ac:dyDescent="0.4">
      <c r="A3542" t="s">
        <v>30428</v>
      </c>
      <c r="B3542" t="s">
        <v>11538</v>
      </c>
      <c r="C3542" t="s">
        <v>33931</v>
      </c>
      <c r="D3542" t="s">
        <v>11539</v>
      </c>
      <c r="E3542" t="s">
        <v>11540</v>
      </c>
      <c r="F3542" t="s">
        <v>898</v>
      </c>
      <c r="G3542">
        <v>3524751128</v>
      </c>
      <c r="H3542">
        <v>173121810.69999999</v>
      </c>
      <c r="I3542">
        <v>3011</v>
      </c>
      <c r="J3542" t="s">
        <v>11541</v>
      </c>
      <c r="K3542" t="s">
        <v>11542</v>
      </c>
      <c r="L3542" t="s">
        <v>11543</v>
      </c>
    </row>
    <row r="3543" spans="1:12" x14ac:dyDescent="0.4">
      <c r="A3543" t="s">
        <v>30428</v>
      </c>
      <c r="B3543" t="s">
        <v>11532</v>
      </c>
      <c r="C3543" t="s">
        <v>33932</v>
      </c>
      <c r="D3543" t="s">
        <v>11533</v>
      </c>
      <c r="E3543" t="s">
        <v>11534</v>
      </c>
      <c r="F3543" t="s">
        <v>142</v>
      </c>
      <c r="G3543">
        <v>3963322186</v>
      </c>
      <c r="H3543">
        <v>810528138.10000002</v>
      </c>
      <c r="I3543">
        <v>2737</v>
      </c>
      <c r="J3543" t="s">
        <v>11535</v>
      </c>
      <c r="K3543" t="s">
        <v>11536</v>
      </c>
      <c r="L3543" t="s">
        <v>11537</v>
      </c>
    </row>
    <row r="3544" spans="1:12" x14ac:dyDescent="0.4">
      <c r="A3544" t="s">
        <v>30428</v>
      </c>
      <c r="B3544" t="s">
        <v>24062</v>
      </c>
      <c r="C3544" t="s">
        <v>33933</v>
      </c>
      <c r="D3544" t="s">
        <v>24063</v>
      </c>
      <c r="E3544" t="s">
        <v>24064</v>
      </c>
      <c r="F3544" t="s">
        <v>551</v>
      </c>
      <c r="G3544">
        <v>382674453.39999998</v>
      </c>
      <c r="H3544">
        <v>65476085.289999999</v>
      </c>
      <c r="I3544">
        <v>1197</v>
      </c>
      <c r="J3544" t="s">
        <v>24065</v>
      </c>
      <c r="K3544" t="s">
        <v>24066</v>
      </c>
      <c r="L3544" t="s">
        <v>24067</v>
      </c>
    </row>
    <row r="3545" spans="1:12" x14ac:dyDescent="0.4">
      <c r="A3545" t="s">
        <v>30431</v>
      </c>
      <c r="B3545" t="s">
        <v>7103</v>
      </c>
      <c r="C3545" t="s">
        <v>33934</v>
      </c>
      <c r="D3545" t="s">
        <v>7104</v>
      </c>
      <c r="E3545" t="s">
        <v>7105</v>
      </c>
      <c r="F3545" t="s">
        <v>681</v>
      </c>
      <c r="G3545">
        <v>2128318063</v>
      </c>
      <c r="H3545">
        <v>840232425.29999995</v>
      </c>
      <c r="I3545">
        <v>6272</v>
      </c>
      <c r="J3545" t="s">
        <v>7106</v>
      </c>
      <c r="K3545" t="s">
        <v>7107</v>
      </c>
      <c r="L3545" t="s">
        <v>7108</v>
      </c>
    </row>
    <row r="3546" spans="1:12" x14ac:dyDescent="0.4">
      <c r="A3546" t="s">
        <v>30431</v>
      </c>
      <c r="B3546" t="s">
        <v>29439</v>
      </c>
      <c r="C3546" t="s">
        <v>33935</v>
      </c>
      <c r="D3546" t="s">
        <v>29440</v>
      </c>
      <c r="E3546" t="s">
        <v>29441</v>
      </c>
      <c r="F3546" t="s">
        <v>419</v>
      </c>
      <c r="G3546">
        <v>6356303748</v>
      </c>
      <c r="H3546">
        <v>137605347.90000001</v>
      </c>
      <c r="I3546">
        <v>3585</v>
      </c>
      <c r="J3546" t="s">
        <v>29442</v>
      </c>
      <c r="K3546" t="s">
        <v>29443</v>
      </c>
      <c r="L3546" t="s">
        <v>29444</v>
      </c>
    </row>
    <row r="3547" spans="1:12" x14ac:dyDescent="0.4">
      <c r="A3547" t="s">
        <v>30428</v>
      </c>
      <c r="B3547" t="s">
        <v>29451</v>
      </c>
      <c r="C3547" t="s">
        <v>33936</v>
      </c>
      <c r="D3547" t="s">
        <v>29452</v>
      </c>
      <c r="E3547" t="s">
        <v>29453</v>
      </c>
      <c r="F3547" t="s">
        <v>440</v>
      </c>
      <c r="G3547">
        <v>1666171853</v>
      </c>
      <c r="H3547">
        <v>67420876.010000005</v>
      </c>
      <c r="I3547">
        <v>1005</v>
      </c>
      <c r="J3547" t="s">
        <v>29454</v>
      </c>
      <c r="K3547" t="s">
        <v>29455</v>
      </c>
      <c r="L3547" t="s">
        <v>29456</v>
      </c>
    </row>
    <row r="3548" spans="1:12" x14ac:dyDescent="0.4">
      <c r="A3548" t="s">
        <v>30428</v>
      </c>
      <c r="B3548" t="s">
        <v>29415</v>
      </c>
      <c r="C3548" t="s">
        <v>33937</v>
      </c>
      <c r="D3548" t="s">
        <v>29416</v>
      </c>
      <c r="E3548" t="s">
        <v>29417</v>
      </c>
      <c r="F3548" t="s">
        <v>474</v>
      </c>
      <c r="G3548">
        <v>966250859.10000002</v>
      </c>
      <c r="H3548">
        <v>406052424.39999998</v>
      </c>
      <c r="I3548">
        <v>2058</v>
      </c>
      <c r="J3548" t="s">
        <v>29418</v>
      </c>
      <c r="K3548" t="s">
        <v>29419</v>
      </c>
      <c r="L3548" t="s">
        <v>29420</v>
      </c>
    </row>
    <row r="3549" spans="1:12" x14ac:dyDescent="0.4">
      <c r="A3549" t="s">
        <v>30431</v>
      </c>
      <c r="B3549" t="s">
        <v>29409</v>
      </c>
      <c r="C3549" t="s">
        <v>33938</v>
      </c>
      <c r="D3549" t="s">
        <v>29410</v>
      </c>
      <c r="E3549" t="s">
        <v>29411</v>
      </c>
      <c r="F3549" t="s">
        <v>40</v>
      </c>
      <c r="G3549">
        <v>187701964.5</v>
      </c>
      <c r="H3549">
        <v>-12346444.050000001</v>
      </c>
      <c r="I3549">
        <v>1327</v>
      </c>
      <c r="J3549" t="s">
        <v>29412</v>
      </c>
      <c r="K3549" t="s">
        <v>29413</v>
      </c>
      <c r="L3549" t="s">
        <v>29414</v>
      </c>
    </row>
    <row r="3550" spans="1:12" x14ac:dyDescent="0.4">
      <c r="A3550" t="s">
        <v>30428</v>
      </c>
      <c r="B3550" t="s">
        <v>29403</v>
      </c>
      <c r="C3550" t="s">
        <v>33939</v>
      </c>
      <c r="D3550" t="s">
        <v>29404</v>
      </c>
      <c r="E3550" t="s">
        <v>29405</v>
      </c>
      <c r="F3550" t="s">
        <v>2051</v>
      </c>
      <c r="G3550">
        <v>2498063275</v>
      </c>
      <c r="H3550">
        <v>415215000.89999998</v>
      </c>
      <c r="I3550">
        <v>4701</v>
      </c>
      <c r="J3550" t="s">
        <v>29406</v>
      </c>
      <c r="K3550" t="s">
        <v>29407</v>
      </c>
      <c r="L3550" t="s">
        <v>29408</v>
      </c>
    </row>
    <row r="3551" spans="1:12" x14ac:dyDescent="0.4">
      <c r="A3551" t="s">
        <v>30428</v>
      </c>
      <c r="B3551" t="s">
        <v>29379</v>
      </c>
      <c r="C3551" t="s">
        <v>33940</v>
      </c>
      <c r="D3551" t="s">
        <v>29380</v>
      </c>
      <c r="E3551" t="s">
        <v>29381</v>
      </c>
      <c r="F3551" t="s">
        <v>681</v>
      </c>
      <c r="G3551">
        <v>2779649705</v>
      </c>
      <c r="H3551">
        <v>301316906.80000001</v>
      </c>
      <c r="I3551">
        <v>6956</v>
      </c>
      <c r="J3551" t="s">
        <v>29382</v>
      </c>
      <c r="K3551" t="s">
        <v>29383</v>
      </c>
      <c r="L3551" t="s">
        <v>29384</v>
      </c>
    </row>
    <row r="3552" spans="1:12" x14ac:dyDescent="0.4">
      <c r="A3552" t="s">
        <v>30428</v>
      </c>
      <c r="B3552" t="s">
        <v>29397</v>
      </c>
      <c r="C3552" t="s">
        <v>33941</v>
      </c>
      <c r="D3552" t="s">
        <v>29398</v>
      </c>
      <c r="E3552" t="s">
        <v>29399</v>
      </c>
      <c r="F3552" t="s">
        <v>378</v>
      </c>
      <c r="G3552">
        <v>114672238.40000001</v>
      </c>
      <c r="H3552">
        <v>-9182015.2699999996</v>
      </c>
      <c r="I3552">
        <v>1322</v>
      </c>
      <c r="J3552" t="s">
        <v>29400</v>
      </c>
      <c r="K3552" t="s">
        <v>29401</v>
      </c>
      <c r="L3552" t="s">
        <v>29402</v>
      </c>
    </row>
    <row r="3553" spans="1:12" x14ac:dyDescent="0.4">
      <c r="A3553" t="s">
        <v>30431</v>
      </c>
      <c r="B3553" t="s">
        <v>2826</v>
      </c>
      <c r="C3553" t="s">
        <v>33942</v>
      </c>
      <c r="D3553" t="s">
        <v>2827</v>
      </c>
      <c r="E3553" t="s">
        <v>2828</v>
      </c>
      <c r="F3553" t="s">
        <v>74</v>
      </c>
      <c r="G3553">
        <v>664133163.29999995</v>
      </c>
      <c r="H3553">
        <v>-2433947.7599999998</v>
      </c>
      <c r="I3553">
        <v>3562</v>
      </c>
      <c r="J3553" t="s">
        <v>2829</v>
      </c>
      <c r="K3553" t="s">
        <v>2830</v>
      </c>
      <c r="L3553" t="s">
        <v>2831</v>
      </c>
    </row>
    <row r="3554" spans="1:12" x14ac:dyDescent="0.4">
      <c r="A3554" t="s">
        <v>30431</v>
      </c>
      <c r="B3554" t="s">
        <v>7097</v>
      </c>
      <c r="C3554" t="s">
        <v>33943</v>
      </c>
      <c r="D3554" t="s">
        <v>7098</v>
      </c>
      <c r="E3554" t="s">
        <v>7099</v>
      </c>
      <c r="F3554" t="s">
        <v>238</v>
      </c>
      <c r="G3554">
        <v>332630226.5</v>
      </c>
      <c r="H3554">
        <v>24786291.16</v>
      </c>
      <c r="I3554">
        <v>1454</v>
      </c>
      <c r="J3554" t="s">
        <v>7100</v>
      </c>
      <c r="K3554" t="s">
        <v>7101</v>
      </c>
      <c r="L3554" t="s">
        <v>7102</v>
      </c>
    </row>
    <row r="3555" spans="1:12" x14ac:dyDescent="0.4">
      <c r="A3555" t="s">
        <v>30431</v>
      </c>
      <c r="B3555" t="s">
        <v>25281</v>
      </c>
      <c r="C3555" t="s">
        <v>33944</v>
      </c>
      <c r="D3555" t="s">
        <v>25282</v>
      </c>
      <c r="E3555" t="s">
        <v>25283</v>
      </c>
      <c r="F3555" t="s">
        <v>1009</v>
      </c>
      <c r="G3555">
        <v>116629969.3</v>
      </c>
      <c r="H3555">
        <v>24323027.379999999</v>
      </c>
      <c r="I3555">
        <v>1051</v>
      </c>
      <c r="J3555" t="s">
        <v>25284</v>
      </c>
      <c r="K3555" t="s">
        <v>25285</v>
      </c>
      <c r="L3555" t="s">
        <v>25286</v>
      </c>
    </row>
    <row r="3556" spans="1:12" x14ac:dyDescent="0.4">
      <c r="A3556" t="s">
        <v>30431</v>
      </c>
      <c r="B3556" t="s">
        <v>7090</v>
      </c>
      <c r="C3556" t="s">
        <v>33945</v>
      </c>
      <c r="D3556" t="s">
        <v>7091</v>
      </c>
      <c r="E3556" t="s">
        <v>7092</v>
      </c>
      <c r="F3556" t="s">
        <v>681</v>
      </c>
      <c r="G3556">
        <v>3461020212</v>
      </c>
      <c r="H3556">
        <v>44988747.909999996</v>
      </c>
      <c r="I3556" t="s">
        <v>7093</v>
      </c>
      <c r="J3556" t="s">
        <v>7094</v>
      </c>
      <c r="K3556" t="s">
        <v>7095</v>
      </c>
      <c r="L3556" t="s">
        <v>7096</v>
      </c>
    </row>
    <row r="3557" spans="1:12" x14ac:dyDescent="0.4">
      <c r="A3557" t="s">
        <v>30431</v>
      </c>
      <c r="B3557" t="s">
        <v>7084</v>
      </c>
      <c r="C3557" t="s">
        <v>33946</v>
      </c>
      <c r="D3557" t="s">
        <v>7085</v>
      </c>
      <c r="E3557" t="s">
        <v>7086</v>
      </c>
      <c r="F3557" t="s">
        <v>40</v>
      </c>
      <c r="G3557">
        <v>816698365.89999998</v>
      </c>
      <c r="H3557">
        <v>13381835.460000001</v>
      </c>
      <c r="I3557">
        <v>6154</v>
      </c>
      <c r="J3557" t="s">
        <v>7087</v>
      </c>
      <c r="K3557" t="s">
        <v>7088</v>
      </c>
      <c r="L3557" t="s">
        <v>7089</v>
      </c>
    </row>
    <row r="3558" spans="1:12" x14ac:dyDescent="0.4">
      <c r="A3558" t="s">
        <v>30428</v>
      </c>
      <c r="B3558" t="s">
        <v>15593</v>
      </c>
      <c r="C3558" t="s">
        <v>33947</v>
      </c>
      <c r="D3558" t="s">
        <v>15594</v>
      </c>
      <c r="E3558" t="s">
        <v>15595</v>
      </c>
      <c r="F3558" t="s">
        <v>378</v>
      </c>
      <c r="G3558">
        <v>138606185.30000001</v>
      </c>
      <c r="H3558">
        <v>2068887.08</v>
      </c>
      <c r="I3558">
        <v>846</v>
      </c>
      <c r="J3558" t="s">
        <v>15596</v>
      </c>
      <c r="K3558" t="s">
        <v>15597</v>
      </c>
      <c r="L3558" t="s">
        <v>15598</v>
      </c>
    </row>
    <row r="3559" spans="1:12" x14ac:dyDescent="0.4">
      <c r="A3559" t="s">
        <v>30431</v>
      </c>
      <c r="B3559" t="s">
        <v>2819</v>
      </c>
      <c r="C3559" t="s">
        <v>33948</v>
      </c>
      <c r="D3559" t="s">
        <v>2820</v>
      </c>
      <c r="E3559" t="s">
        <v>2821</v>
      </c>
      <c r="F3559" t="s">
        <v>74</v>
      </c>
      <c r="G3559">
        <v>3491756527</v>
      </c>
      <c r="H3559">
        <v>176451346.59999999</v>
      </c>
      <c r="I3559" t="s">
        <v>2822</v>
      </c>
      <c r="J3559" t="s">
        <v>2823</v>
      </c>
      <c r="K3559" t="s">
        <v>2824</v>
      </c>
      <c r="L3559" t="s">
        <v>2825</v>
      </c>
    </row>
    <row r="3560" spans="1:12" x14ac:dyDescent="0.4">
      <c r="A3560" t="s">
        <v>30431</v>
      </c>
      <c r="B3560" t="s">
        <v>23376</v>
      </c>
      <c r="C3560" t="s">
        <v>23377</v>
      </c>
      <c r="D3560" t="s">
        <v>23378</v>
      </c>
      <c r="E3560" t="s">
        <v>23379</v>
      </c>
      <c r="F3560" t="s">
        <v>156</v>
      </c>
      <c r="G3560">
        <v>2625283985</v>
      </c>
      <c r="H3560">
        <v>903506781.20000005</v>
      </c>
      <c r="I3560">
        <v>3411</v>
      </c>
      <c r="J3560" t="s">
        <v>23380</v>
      </c>
      <c r="K3560" t="s">
        <v>23381</v>
      </c>
      <c r="L3560" t="s">
        <v>23382</v>
      </c>
    </row>
    <row r="3561" spans="1:12" x14ac:dyDescent="0.4">
      <c r="A3561" t="s">
        <v>30431</v>
      </c>
      <c r="B3561" t="s">
        <v>24056</v>
      </c>
      <c r="C3561" t="s">
        <v>33949</v>
      </c>
      <c r="D3561" t="s">
        <v>24057</v>
      </c>
      <c r="E3561" t="s">
        <v>24058</v>
      </c>
      <c r="F3561" t="s">
        <v>2585</v>
      </c>
      <c r="G3561">
        <v>2219637932</v>
      </c>
      <c r="H3561">
        <v>158820856.40000001</v>
      </c>
      <c r="I3561">
        <v>4370</v>
      </c>
      <c r="J3561" t="s">
        <v>24059</v>
      </c>
      <c r="K3561" t="s">
        <v>24060</v>
      </c>
      <c r="L3561" t="s">
        <v>24061</v>
      </c>
    </row>
    <row r="3562" spans="1:12" x14ac:dyDescent="0.4">
      <c r="A3562" t="s">
        <v>30428</v>
      </c>
      <c r="B3562" t="s">
        <v>7071</v>
      </c>
      <c r="C3562" t="s">
        <v>33950</v>
      </c>
      <c r="D3562" t="s">
        <v>7072</v>
      </c>
      <c r="E3562" t="s">
        <v>7073</v>
      </c>
      <c r="F3562" t="s">
        <v>88</v>
      </c>
      <c r="G3562">
        <v>41784424325</v>
      </c>
      <c r="H3562">
        <v>5373995040</v>
      </c>
      <c r="I3562" t="s">
        <v>7074</v>
      </c>
      <c r="J3562" t="s">
        <v>7075</v>
      </c>
      <c r="K3562" t="s">
        <v>7076</v>
      </c>
      <c r="L3562" t="s">
        <v>7077</v>
      </c>
    </row>
    <row r="3563" spans="1:12" x14ac:dyDescent="0.4">
      <c r="A3563" t="s">
        <v>30431</v>
      </c>
      <c r="B3563" t="s">
        <v>7065</v>
      </c>
      <c r="C3563" t="s">
        <v>33951</v>
      </c>
      <c r="D3563" t="s">
        <v>7066</v>
      </c>
      <c r="E3563" t="s">
        <v>7067</v>
      </c>
      <c r="F3563" t="s">
        <v>88</v>
      </c>
      <c r="G3563">
        <v>4523185643</v>
      </c>
      <c r="H3563">
        <v>289002695.60000002</v>
      </c>
      <c r="I3563">
        <v>1330</v>
      </c>
      <c r="J3563" t="s">
        <v>7068</v>
      </c>
      <c r="K3563" t="s">
        <v>7069</v>
      </c>
      <c r="L3563" t="s">
        <v>7070</v>
      </c>
    </row>
    <row r="3564" spans="1:12" x14ac:dyDescent="0.4">
      <c r="A3564" t="s">
        <v>30431</v>
      </c>
      <c r="B3564" t="s">
        <v>7058</v>
      </c>
      <c r="C3564" t="s">
        <v>33952</v>
      </c>
      <c r="D3564" t="s">
        <v>7059</v>
      </c>
      <c r="E3564" t="s">
        <v>7060</v>
      </c>
      <c r="F3564" t="s">
        <v>142</v>
      </c>
      <c r="G3564">
        <v>62667074774</v>
      </c>
      <c r="H3564">
        <v>1428994048</v>
      </c>
      <c r="I3564" t="s">
        <v>7061</v>
      </c>
      <c r="J3564" t="s">
        <v>7062</v>
      </c>
      <c r="K3564" t="s">
        <v>7063</v>
      </c>
      <c r="L3564" t="s">
        <v>7064</v>
      </c>
    </row>
    <row r="3565" spans="1:12" x14ac:dyDescent="0.4">
      <c r="A3565" t="s">
        <v>30428</v>
      </c>
      <c r="B3565" t="s">
        <v>7052</v>
      </c>
      <c r="C3565" t="s">
        <v>33953</v>
      </c>
      <c r="D3565" t="s">
        <v>7053</v>
      </c>
      <c r="E3565" t="s">
        <v>7054</v>
      </c>
      <c r="F3565" t="s">
        <v>171</v>
      </c>
      <c r="G3565">
        <v>436289934.30000001</v>
      </c>
      <c r="H3565">
        <v>18143920.68</v>
      </c>
      <c r="I3565">
        <v>3526</v>
      </c>
      <c r="J3565" t="s">
        <v>7055</v>
      </c>
      <c r="K3565" t="s">
        <v>7056</v>
      </c>
      <c r="L3565" t="s">
        <v>7057</v>
      </c>
    </row>
    <row r="3566" spans="1:12" x14ac:dyDescent="0.4">
      <c r="A3566" t="s">
        <v>30428</v>
      </c>
      <c r="B3566" t="s">
        <v>29391</v>
      </c>
      <c r="C3566" t="s">
        <v>33954</v>
      </c>
      <c r="D3566" t="s">
        <v>29392</v>
      </c>
      <c r="E3566" t="s">
        <v>29393</v>
      </c>
      <c r="F3566" t="s">
        <v>103</v>
      </c>
      <c r="G3566">
        <v>358722641.5</v>
      </c>
      <c r="H3566">
        <v>35395509.020000003</v>
      </c>
      <c r="I3566">
        <v>3139</v>
      </c>
      <c r="J3566" t="s">
        <v>29394</v>
      </c>
      <c r="K3566" t="s">
        <v>29395</v>
      </c>
      <c r="L3566" t="s">
        <v>29396</v>
      </c>
    </row>
    <row r="3567" spans="1:12" x14ac:dyDescent="0.4">
      <c r="A3567" t="s">
        <v>30428</v>
      </c>
      <c r="B3567" t="s">
        <v>347</v>
      </c>
      <c r="C3567" t="s">
        <v>33955</v>
      </c>
      <c r="D3567" t="s">
        <v>348</v>
      </c>
      <c r="E3567" t="s">
        <v>349</v>
      </c>
      <c r="F3567" t="s">
        <v>171</v>
      </c>
      <c r="G3567">
        <v>111054240</v>
      </c>
      <c r="H3567">
        <v>-11095833.609999999</v>
      </c>
      <c r="I3567">
        <v>462</v>
      </c>
      <c r="J3567" t="s">
        <v>350</v>
      </c>
      <c r="K3567" t="s">
        <v>351</v>
      </c>
      <c r="L3567" t="s">
        <v>352</v>
      </c>
    </row>
    <row r="3568" spans="1:12" x14ac:dyDescent="0.4">
      <c r="A3568" t="s">
        <v>30431</v>
      </c>
      <c r="B3568" t="s">
        <v>24050</v>
      </c>
      <c r="C3568" t="s">
        <v>33956</v>
      </c>
      <c r="D3568" t="s">
        <v>24051</v>
      </c>
      <c r="E3568" t="s">
        <v>24052</v>
      </c>
      <c r="F3568" t="s">
        <v>580</v>
      </c>
      <c r="G3568">
        <v>121806872.90000001</v>
      </c>
      <c r="H3568">
        <v>1649975.65</v>
      </c>
      <c r="I3568">
        <v>719</v>
      </c>
      <c r="J3568" t="s">
        <v>24053</v>
      </c>
      <c r="K3568" t="s">
        <v>24054</v>
      </c>
      <c r="L3568" t="s">
        <v>24055</v>
      </c>
    </row>
    <row r="3569" spans="1:12" x14ac:dyDescent="0.4">
      <c r="A3569" t="s">
        <v>30431</v>
      </c>
      <c r="B3569" t="s">
        <v>5832</v>
      </c>
      <c r="C3569" t="s">
        <v>33957</v>
      </c>
      <c r="D3569" t="s">
        <v>5833</v>
      </c>
      <c r="E3569" t="s">
        <v>5834</v>
      </c>
      <c r="F3569" t="s">
        <v>246</v>
      </c>
      <c r="G3569">
        <v>270673127.69999999</v>
      </c>
      <c r="H3569">
        <v>5496738.3700000001</v>
      </c>
      <c r="I3569">
        <v>836</v>
      </c>
      <c r="J3569" t="s">
        <v>5835</v>
      </c>
      <c r="K3569" t="s">
        <v>5836</v>
      </c>
      <c r="L3569" t="s">
        <v>5837</v>
      </c>
    </row>
    <row r="3570" spans="1:12" x14ac:dyDescent="0.4">
      <c r="A3570" t="s">
        <v>30431</v>
      </c>
      <c r="B3570" t="s">
        <v>2813</v>
      </c>
      <c r="C3570" t="s">
        <v>33958</v>
      </c>
      <c r="D3570" t="s">
        <v>2814</v>
      </c>
      <c r="E3570" t="s">
        <v>2815</v>
      </c>
      <c r="F3570" t="s">
        <v>74</v>
      </c>
      <c r="G3570">
        <v>1266145602</v>
      </c>
      <c r="H3570">
        <v>94349524.340000004</v>
      </c>
      <c r="I3570">
        <v>4042</v>
      </c>
      <c r="J3570" t="s">
        <v>2816</v>
      </c>
      <c r="K3570" t="s">
        <v>2817</v>
      </c>
      <c r="L3570" t="s">
        <v>2818</v>
      </c>
    </row>
    <row r="3571" spans="1:12" x14ac:dyDescent="0.4">
      <c r="A3571" t="s">
        <v>30431</v>
      </c>
      <c r="B3571" t="s">
        <v>22037</v>
      </c>
      <c r="C3571" t="s">
        <v>33959</v>
      </c>
      <c r="D3571" t="s">
        <v>22038</v>
      </c>
      <c r="E3571" t="s">
        <v>22039</v>
      </c>
      <c r="F3571" t="s">
        <v>163</v>
      </c>
      <c r="G3571">
        <v>154664045.40000001</v>
      </c>
      <c r="H3571">
        <v>254145.17</v>
      </c>
      <c r="I3571">
        <v>715</v>
      </c>
      <c r="J3571" t="s">
        <v>22040</v>
      </c>
      <c r="K3571" t="s">
        <v>22041</v>
      </c>
      <c r="L3571" t="s">
        <v>22042</v>
      </c>
    </row>
    <row r="3572" spans="1:12" x14ac:dyDescent="0.4">
      <c r="A3572" t="s">
        <v>30431</v>
      </c>
      <c r="B3572" t="s">
        <v>2807</v>
      </c>
      <c r="C3572" t="s">
        <v>33960</v>
      </c>
      <c r="D3572" t="s">
        <v>2808</v>
      </c>
      <c r="E3572" t="s">
        <v>2809</v>
      </c>
      <c r="F3572" t="s">
        <v>171</v>
      </c>
      <c r="G3572">
        <v>3128120897</v>
      </c>
      <c r="H3572">
        <v>40595112.170000002</v>
      </c>
      <c r="I3572">
        <v>5339</v>
      </c>
      <c r="J3572" t="s">
        <v>2810</v>
      </c>
      <c r="K3572" t="s">
        <v>2811</v>
      </c>
      <c r="L3572" t="s">
        <v>2812</v>
      </c>
    </row>
    <row r="3573" spans="1:12" x14ac:dyDescent="0.4">
      <c r="A3573" t="s">
        <v>30431</v>
      </c>
      <c r="B3573" t="s">
        <v>7046</v>
      </c>
      <c r="C3573" t="s">
        <v>33961</v>
      </c>
      <c r="D3573" t="s">
        <v>7047</v>
      </c>
      <c r="E3573" t="s">
        <v>7048</v>
      </c>
      <c r="F3573" t="s">
        <v>163</v>
      </c>
      <c r="G3573">
        <v>59045804.840000004</v>
      </c>
      <c r="H3573">
        <v>-9659917.1899999995</v>
      </c>
      <c r="I3573">
        <v>652</v>
      </c>
      <c r="J3573" t="s">
        <v>7049</v>
      </c>
      <c r="K3573" t="s">
        <v>7050</v>
      </c>
      <c r="L3573" t="s">
        <v>7051</v>
      </c>
    </row>
    <row r="3574" spans="1:12" x14ac:dyDescent="0.4">
      <c r="A3574" t="s">
        <v>30431</v>
      </c>
      <c r="B3574" t="s">
        <v>18107</v>
      </c>
      <c r="C3574" t="s">
        <v>33962</v>
      </c>
      <c r="D3574" t="s">
        <v>18108</v>
      </c>
      <c r="E3574" t="s">
        <v>18109</v>
      </c>
      <c r="F3574" t="s">
        <v>246</v>
      </c>
      <c r="G3574">
        <v>2736296002</v>
      </c>
      <c r="H3574">
        <v>209049446.90000001</v>
      </c>
      <c r="I3574">
        <v>6313</v>
      </c>
      <c r="J3574" t="s">
        <v>18110</v>
      </c>
      <c r="K3574" t="s">
        <v>18111</v>
      </c>
      <c r="L3574" t="s">
        <v>18112</v>
      </c>
    </row>
    <row r="3575" spans="1:12" x14ac:dyDescent="0.4">
      <c r="A3575" t="s">
        <v>30431</v>
      </c>
      <c r="B3575" t="s">
        <v>1189</v>
      </c>
      <c r="C3575" t="s">
        <v>33963</v>
      </c>
      <c r="D3575" t="s">
        <v>1190</v>
      </c>
      <c r="E3575" t="s">
        <v>1191</v>
      </c>
      <c r="F3575" t="s">
        <v>1193</v>
      </c>
      <c r="G3575">
        <v>1370890436</v>
      </c>
      <c r="H3575">
        <v>232782437</v>
      </c>
      <c r="I3575">
        <v>3842</v>
      </c>
      <c r="J3575" t="s">
        <v>1192</v>
      </c>
      <c r="K3575" t="s">
        <v>1194</v>
      </c>
      <c r="L3575" t="s">
        <v>1195</v>
      </c>
    </row>
    <row r="3576" spans="1:12" x14ac:dyDescent="0.4">
      <c r="A3576" t="s">
        <v>30431</v>
      </c>
      <c r="B3576" t="s">
        <v>9377</v>
      </c>
      <c r="C3576" t="s">
        <v>33964</v>
      </c>
      <c r="D3576" t="s">
        <v>9378</v>
      </c>
      <c r="E3576" t="s">
        <v>9379</v>
      </c>
      <c r="F3576" t="s">
        <v>2616</v>
      </c>
      <c r="G3576">
        <v>766264949.60000002</v>
      </c>
      <c r="H3576">
        <v>-6172069.2400000002</v>
      </c>
      <c r="I3576">
        <v>1843</v>
      </c>
      <c r="J3576" t="s">
        <v>9380</v>
      </c>
      <c r="K3576" t="s">
        <v>9381</v>
      </c>
      <c r="L3576" t="s">
        <v>9382</v>
      </c>
    </row>
    <row r="3577" spans="1:12" x14ac:dyDescent="0.4">
      <c r="A3577" t="s">
        <v>30431</v>
      </c>
      <c r="B3577" t="s">
        <v>2801</v>
      </c>
      <c r="C3577" t="s">
        <v>33965</v>
      </c>
      <c r="D3577" t="s">
        <v>2802</v>
      </c>
      <c r="E3577" t="s">
        <v>2803</v>
      </c>
      <c r="F3577" t="s">
        <v>171</v>
      </c>
      <c r="G3577">
        <v>107359869</v>
      </c>
      <c r="H3577">
        <v>7711323.9400000004</v>
      </c>
      <c r="I3577">
        <v>646</v>
      </c>
      <c r="J3577" t="s">
        <v>2804</v>
      </c>
      <c r="K3577" t="s">
        <v>2805</v>
      </c>
      <c r="L3577" t="s">
        <v>2806</v>
      </c>
    </row>
    <row r="3578" spans="1:12" x14ac:dyDescent="0.4">
      <c r="A3578" t="s">
        <v>30428</v>
      </c>
      <c r="B3578" t="s">
        <v>2795</v>
      </c>
      <c r="C3578" t="s">
        <v>33966</v>
      </c>
      <c r="D3578" t="s">
        <v>2796</v>
      </c>
      <c r="E3578" t="s">
        <v>2797</v>
      </c>
      <c r="F3578" t="s">
        <v>88</v>
      </c>
      <c r="G3578">
        <v>889645708.70000005</v>
      </c>
      <c r="H3578">
        <v>128581230</v>
      </c>
      <c r="I3578">
        <v>1100</v>
      </c>
      <c r="J3578" t="s">
        <v>2798</v>
      </c>
      <c r="K3578" t="s">
        <v>2799</v>
      </c>
      <c r="L3578" t="s">
        <v>2800</v>
      </c>
    </row>
    <row r="3579" spans="1:12" x14ac:dyDescent="0.4">
      <c r="A3579" t="s">
        <v>30431</v>
      </c>
      <c r="B3579" t="s">
        <v>22031</v>
      </c>
      <c r="C3579" t="s">
        <v>33967</v>
      </c>
      <c r="D3579" t="s">
        <v>22032</v>
      </c>
      <c r="E3579" t="s">
        <v>22033</v>
      </c>
      <c r="F3579" t="s">
        <v>957</v>
      </c>
      <c r="G3579">
        <v>149246585.09999999</v>
      </c>
      <c r="H3579">
        <v>2833492.1</v>
      </c>
      <c r="I3579">
        <v>732</v>
      </c>
      <c r="J3579" t="s">
        <v>22034</v>
      </c>
      <c r="K3579" t="s">
        <v>22035</v>
      </c>
      <c r="L3579" t="s">
        <v>22036</v>
      </c>
    </row>
    <row r="3580" spans="1:12" x14ac:dyDescent="0.4">
      <c r="A3580" t="s">
        <v>30431</v>
      </c>
      <c r="B3580" t="s">
        <v>12780</v>
      </c>
      <c r="C3580" t="s">
        <v>33968</v>
      </c>
      <c r="D3580" t="s">
        <v>12781</v>
      </c>
      <c r="E3580" t="s">
        <v>12782</v>
      </c>
      <c r="F3580" t="s">
        <v>25</v>
      </c>
      <c r="G3580">
        <v>1337043605</v>
      </c>
      <c r="H3580">
        <v>54062015.009999998</v>
      </c>
      <c r="I3580">
        <v>1891</v>
      </c>
      <c r="J3580" t="s">
        <v>12783</v>
      </c>
      <c r="K3580" t="s">
        <v>12784</v>
      </c>
      <c r="L3580" t="s">
        <v>12785</v>
      </c>
    </row>
    <row r="3581" spans="1:12" x14ac:dyDescent="0.4">
      <c r="A3581" t="s">
        <v>30493</v>
      </c>
      <c r="B3581" t="s">
        <v>13232</v>
      </c>
      <c r="C3581" t="s">
        <v>33969</v>
      </c>
      <c r="D3581" t="s">
        <v>13233</v>
      </c>
      <c r="E3581" t="s">
        <v>13234</v>
      </c>
      <c r="F3581" t="s">
        <v>54</v>
      </c>
      <c r="G3581">
        <v>97195679.920000002</v>
      </c>
      <c r="H3581">
        <v>7399683.6299999999</v>
      </c>
      <c r="I3581">
        <v>432</v>
      </c>
      <c r="J3581" t="s">
        <v>13235</v>
      </c>
      <c r="K3581" t="s">
        <v>13236</v>
      </c>
      <c r="L3581" t="s">
        <v>13237</v>
      </c>
    </row>
    <row r="3582" spans="1:12" x14ac:dyDescent="0.4">
      <c r="A3582" t="s">
        <v>30431</v>
      </c>
      <c r="B3582" t="s">
        <v>7040</v>
      </c>
      <c r="C3582" t="s">
        <v>33970</v>
      </c>
      <c r="D3582" t="s">
        <v>7041</v>
      </c>
      <c r="E3582" t="s">
        <v>7042</v>
      </c>
      <c r="F3582" t="s">
        <v>74</v>
      </c>
      <c r="G3582">
        <v>267637989.40000001</v>
      </c>
      <c r="H3582">
        <v>33134762.190000001</v>
      </c>
      <c r="I3582">
        <v>1014</v>
      </c>
      <c r="J3582" t="s">
        <v>7043</v>
      </c>
      <c r="K3582" t="s">
        <v>7044</v>
      </c>
      <c r="L3582" t="s">
        <v>7045</v>
      </c>
    </row>
    <row r="3583" spans="1:12" x14ac:dyDescent="0.4">
      <c r="A3583" t="s">
        <v>30431</v>
      </c>
      <c r="B3583" t="s">
        <v>7944</v>
      </c>
      <c r="C3583" t="s">
        <v>33971</v>
      </c>
      <c r="D3583" t="s">
        <v>7945</v>
      </c>
      <c r="E3583" t="s">
        <v>7946</v>
      </c>
      <c r="F3583" t="s">
        <v>391</v>
      </c>
      <c r="G3583">
        <v>317744266.19999999</v>
      </c>
      <c r="H3583">
        <v>52835999.469999999</v>
      </c>
      <c r="I3583">
        <v>1208</v>
      </c>
      <c r="J3583" t="s">
        <v>7947</v>
      </c>
      <c r="K3583" t="s">
        <v>7948</v>
      </c>
      <c r="L3583" t="s">
        <v>7949</v>
      </c>
    </row>
    <row r="3584" spans="1:12" x14ac:dyDescent="0.4">
      <c r="A3584" t="s">
        <v>30428</v>
      </c>
      <c r="B3584" t="s">
        <v>7034</v>
      </c>
      <c r="C3584" t="s">
        <v>33972</v>
      </c>
      <c r="D3584" t="s">
        <v>7035</v>
      </c>
      <c r="E3584" t="s">
        <v>7036</v>
      </c>
      <c r="F3584" t="s">
        <v>1009</v>
      </c>
      <c r="G3584">
        <v>74144767.950000003</v>
      </c>
      <c r="H3584">
        <v>41835474.710000001</v>
      </c>
      <c r="I3584">
        <v>186</v>
      </c>
      <c r="J3584" t="s">
        <v>7037</v>
      </c>
      <c r="K3584" t="s">
        <v>7038</v>
      </c>
      <c r="L3584" t="s">
        <v>7039</v>
      </c>
    </row>
    <row r="3585" spans="1:12" x14ac:dyDescent="0.4">
      <c r="A3585" t="s">
        <v>30431</v>
      </c>
      <c r="B3585" t="s">
        <v>7028</v>
      </c>
      <c r="C3585" t="s">
        <v>33973</v>
      </c>
      <c r="D3585" t="s">
        <v>7029</v>
      </c>
      <c r="E3585" t="s">
        <v>7030</v>
      </c>
      <c r="F3585" t="s">
        <v>74</v>
      </c>
      <c r="G3585">
        <v>3820397712</v>
      </c>
      <c r="H3585">
        <v>260109387.30000001</v>
      </c>
      <c r="I3585">
        <v>7961</v>
      </c>
      <c r="J3585" t="s">
        <v>7031</v>
      </c>
      <c r="K3585" t="s">
        <v>7032</v>
      </c>
      <c r="L3585" t="s">
        <v>7033</v>
      </c>
    </row>
    <row r="3586" spans="1:12" x14ac:dyDescent="0.4">
      <c r="A3586" t="s">
        <v>30431</v>
      </c>
      <c r="B3586" t="s">
        <v>7016</v>
      </c>
      <c r="C3586" t="s">
        <v>33974</v>
      </c>
      <c r="D3586" t="s">
        <v>7017</v>
      </c>
      <c r="E3586" t="s">
        <v>7018</v>
      </c>
      <c r="F3586" t="s">
        <v>40</v>
      </c>
      <c r="G3586">
        <v>262750168.5</v>
      </c>
      <c r="H3586">
        <v>-3557404.67</v>
      </c>
      <c r="I3586">
        <v>1365</v>
      </c>
      <c r="J3586" t="s">
        <v>7019</v>
      </c>
      <c r="K3586" t="s">
        <v>7020</v>
      </c>
      <c r="L3586" t="s">
        <v>7021</v>
      </c>
    </row>
    <row r="3587" spans="1:12" x14ac:dyDescent="0.4">
      <c r="A3587" t="s">
        <v>30431</v>
      </c>
      <c r="B3587" t="s">
        <v>9371</v>
      </c>
      <c r="C3587" t="s">
        <v>33975</v>
      </c>
      <c r="D3587" t="s">
        <v>9372</v>
      </c>
      <c r="E3587" t="s">
        <v>9373</v>
      </c>
      <c r="F3587" t="s">
        <v>523</v>
      </c>
      <c r="G3587">
        <v>197557822.40000001</v>
      </c>
      <c r="H3587">
        <v>8082099.6399999997</v>
      </c>
      <c r="I3587">
        <v>1348</v>
      </c>
      <c r="J3587" t="s">
        <v>9374</v>
      </c>
      <c r="K3587" t="s">
        <v>9375</v>
      </c>
      <c r="L3587" t="s">
        <v>9376</v>
      </c>
    </row>
    <row r="3588" spans="1:12" x14ac:dyDescent="0.4">
      <c r="A3588" t="s">
        <v>30428</v>
      </c>
      <c r="B3588" t="s">
        <v>11526</v>
      </c>
      <c r="C3588" t="s">
        <v>33976</v>
      </c>
      <c r="D3588" t="s">
        <v>11527</v>
      </c>
      <c r="E3588" t="s">
        <v>11528</v>
      </c>
      <c r="F3588" t="s">
        <v>142</v>
      </c>
      <c r="G3588">
        <v>97427616.980000004</v>
      </c>
      <c r="H3588">
        <v>27239101.789999999</v>
      </c>
      <c r="I3588">
        <v>465</v>
      </c>
      <c r="J3588" t="s">
        <v>11529</v>
      </c>
      <c r="K3588" t="s">
        <v>11530</v>
      </c>
      <c r="L3588" t="s">
        <v>11531</v>
      </c>
    </row>
    <row r="3589" spans="1:12" x14ac:dyDescent="0.4">
      <c r="A3589" t="s">
        <v>30431</v>
      </c>
      <c r="B3589" t="s">
        <v>7010</v>
      </c>
      <c r="C3589" t="s">
        <v>33977</v>
      </c>
      <c r="D3589" t="s">
        <v>7011</v>
      </c>
      <c r="E3589" t="s">
        <v>7012</v>
      </c>
      <c r="F3589" t="s">
        <v>306</v>
      </c>
      <c r="G3589">
        <v>136369239.19999999</v>
      </c>
      <c r="H3589">
        <v>32656024.390000001</v>
      </c>
      <c r="I3589">
        <v>1038</v>
      </c>
      <c r="J3589" t="s">
        <v>7013</v>
      </c>
      <c r="K3589" t="s">
        <v>7014</v>
      </c>
      <c r="L3589" t="s">
        <v>7015</v>
      </c>
    </row>
    <row r="3590" spans="1:12" x14ac:dyDescent="0.4">
      <c r="A3590" t="s">
        <v>30428</v>
      </c>
      <c r="B3590" t="s">
        <v>7003</v>
      </c>
      <c r="C3590" t="s">
        <v>33978</v>
      </c>
      <c r="D3590" t="s">
        <v>7004</v>
      </c>
      <c r="E3590" t="s">
        <v>7005</v>
      </c>
      <c r="F3590" t="s">
        <v>560</v>
      </c>
      <c r="G3590">
        <v>3314357903</v>
      </c>
      <c r="H3590">
        <v>376845844.60000002</v>
      </c>
      <c r="I3590" t="s">
        <v>7006</v>
      </c>
      <c r="J3590" t="s">
        <v>7007</v>
      </c>
      <c r="K3590" t="s">
        <v>7008</v>
      </c>
      <c r="L3590" t="s">
        <v>7009</v>
      </c>
    </row>
    <row r="3591" spans="1:12" x14ac:dyDescent="0.4">
      <c r="A3591" t="s">
        <v>30428</v>
      </c>
      <c r="B3591" t="s">
        <v>6997</v>
      </c>
      <c r="C3591" t="s">
        <v>33979</v>
      </c>
      <c r="D3591" t="s">
        <v>6998</v>
      </c>
      <c r="E3591" t="s">
        <v>6999</v>
      </c>
      <c r="F3591" t="s">
        <v>285</v>
      </c>
      <c r="G3591">
        <v>353731783.30000001</v>
      </c>
      <c r="H3591">
        <v>-6828849.79</v>
      </c>
      <c r="I3591">
        <v>4739</v>
      </c>
      <c r="J3591" t="s">
        <v>7000</v>
      </c>
      <c r="K3591" t="s">
        <v>7001</v>
      </c>
      <c r="L3591" t="s">
        <v>7002</v>
      </c>
    </row>
    <row r="3592" spans="1:12" x14ac:dyDescent="0.4">
      <c r="A3592" t="s">
        <v>30431</v>
      </c>
      <c r="B3592" t="s">
        <v>9365</v>
      </c>
      <c r="C3592" t="s">
        <v>33980</v>
      </c>
      <c r="D3592" t="s">
        <v>9366</v>
      </c>
      <c r="E3592" t="s">
        <v>9367</v>
      </c>
      <c r="F3592" t="s">
        <v>67</v>
      </c>
      <c r="G3592">
        <v>355182119.5</v>
      </c>
      <c r="H3592">
        <v>40755806.32</v>
      </c>
      <c r="I3592">
        <v>2228</v>
      </c>
      <c r="J3592" t="s">
        <v>9368</v>
      </c>
      <c r="K3592" t="s">
        <v>9369</v>
      </c>
      <c r="L3592" t="s">
        <v>9370</v>
      </c>
    </row>
    <row r="3593" spans="1:12" x14ac:dyDescent="0.4">
      <c r="A3593" t="s">
        <v>30428</v>
      </c>
      <c r="B3593" t="s">
        <v>11520</v>
      </c>
      <c r="C3593" t="s">
        <v>33981</v>
      </c>
      <c r="D3593" t="s">
        <v>11521</v>
      </c>
      <c r="E3593" t="s">
        <v>11522</v>
      </c>
      <c r="F3593" t="s">
        <v>40</v>
      </c>
      <c r="G3593">
        <v>97065965.200000003</v>
      </c>
      <c r="H3593">
        <v>24402383.629999999</v>
      </c>
      <c r="I3593">
        <v>1460</v>
      </c>
      <c r="J3593" t="s">
        <v>11523</v>
      </c>
      <c r="K3593" t="s">
        <v>11524</v>
      </c>
      <c r="L3593" t="s">
        <v>11525</v>
      </c>
    </row>
    <row r="3594" spans="1:12" x14ac:dyDescent="0.4">
      <c r="A3594" t="s">
        <v>30431</v>
      </c>
      <c r="B3594" t="s">
        <v>6991</v>
      </c>
      <c r="C3594" t="s">
        <v>33982</v>
      </c>
      <c r="D3594" t="s">
        <v>6992</v>
      </c>
      <c r="E3594" t="s">
        <v>6993</v>
      </c>
      <c r="F3594" t="s">
        <v>40</v>
      </c>
      <c r="G3594">
        <v>1231838079</v>
      </c>
      <c r="H3594">
        <v>51563996.909999996</v>
      </c>
      <c r="I3594">
        <v>2397</v>
      </c>
      <c r="J3594" t="s">
        <v>6994</v>
      </c>
      <c r="K3594" t="s">
        <v>6995</v>
      </c>
      <c r="L3594" t="s">
        <v>6996</v>
      </c>
    </row>
    <row r="3595" spans="1:12" x14ac:dyDescent="0.4">
      <c r="A3595" t="s">
        <v>30431</v>
      </c>
      <c r="B3595" t="s">
        <v>6985</v>
      </c>
      <c r="C3595" t="s">
        <v>33983</v>
      </c>
      <c r="D3595" t="s">
        <v>6986</v>
      </c>
      <c r="E3595" t="s">
        <v>6987</v>
      </c>
      <c r="F3595" t="s">
        <v>378</v>
      </c>
      <c r="G3595">
        <v>659965846.5</v>
      </c>
      <c r="H3595">
        <v>168930184.30000001</v>
      </c>
      <c r="I3595">
        <v>2134</v>
      </c>
      <c r="J3595" t="s">
        <v>6988</v>
      </c>
      <c r="K3595" t="s">
        <v>6989</v>
      </c>
      <c r="L3595" t="s">
        <v>6990</v>
      </c>
    </row>
    <row r="3596" spans="1:12" x14ac:dyDescent="0.4">
      <c r="A3596" t="s">
        <v>30428</v>
      </c>
      <c r="B3596" t="s">
        <v>341</v>
      </c>
      <c r="C3596" t="s">
        <v>33984</v>
      </c>
      <c r="D3596" t="s">
        <v>342</v>
      </c>
      <c r="E3596" t="s">
        <v>343</v>
      </c>
      <c r="F3596" t="s">
        <v>171</v>
      </c>
      <c r="G3596">
        <v>386587330.60000002</v>
      </c>
      <c r="H3596">
        <v>36643368.920000002</v>
      </c>
      <c r="I3596">
        <v>1051</v>
      </c>
      <c r="J3596" t="s">
        <v>344</v>
      </c>
      <c r="K3596" t="s">
        <v>345</v>
      </c>
      <c r="L3596" t="s">
        <v>346</v>
      </c>
    </row>
    <row r="3597" spans="1:12" x14ac:dyDescent="0.4">
      <c r="A3597" t="s">
        <v>30428</v>
      </c>
      <c r="B3597" t="s">
        <v>14301</v>
      </c>
      <c r="C3597" t="s">
        <v>33985</v>
      </c>
      <c r="D3597" t="s">
        <v>14302</v>
      </c>
      <c r="E3597" t="s">
        <v>14303</v>
      </c>
      <c r="F3597" t="s">
        <v>213</v>
      </c>
      <c r="G3597">
        <v>75833115.620000005</v>
      </c>
      <c r="H3597">
        <v>-54232764.780000001</v>
      </c>
      <c r="I3597">
        <v>2309</v>
      </c>
      <c r="J3597" t="s">
        <v>14304</v>
      </c>
      <c r="K3597" t="s">
        <v>14305</v>
      </c>
      <c r="L3597" t="s">
        <v>14306</v>
      </c>
    </row>
    <row r="3598" spans="1:12" x14ac:dyDescent="0.4">
      <c r="A3598" t="s">
        <v>30493</v>
      </c>
      <c r="B3598" t="s">
        <v>18607</v>
      </c>
      <c r="C3598" t="s">
        <v>33986</v>
      </c>
      <c r="D3598" t="s">
        <v>18608</v>
      </c>
      <c r="E3598" t="s">
        <v>18609</v>
      </c>
      <c r="F3598" t="s">
        <v>54</v>
      </c>
      <c r="G3598">
        <v>64968547.780000001</v>
      </c>
      <c r="H3598">
        <v>7704735.0199999996</v>
      </c>
      <c r="I3598">
        <v>461</v>
      </c>
      <c r="J3598" t="s">
        <v>18610</v>
      </c>
      <c r="K3598" t="s">
        <v>18611</v>
      </c>
      <c r="L3598" t="s">
        <v>18612</v>
      </c>
    </row>
    <row r="3599" spans="1:12" x14ac:dyDescent="0.4">
      <c r="A3599" t="s">
        <v>30431</v>
      </c>
      <c r="B3599" t="s">
        <v>6979</v>
      </c>
      <c r="C3599" t="s">
        <v>33987</v>
      </c>
      <c r="D3599" t="s">
        <v>6980</v>
      </c>
      <c r="E3599" t="s">
        <v>6981</v>
      </c>
      <c r="F3599" t="s">
        <v>206</v>
      </c>
      <c r="G3599">
        <v>128954548.09999999</v>
      </c>
      <c r="H3599">
        <v>14785916.35</v>
      </c>
      <c r="I3599">
        <v>834</v>
      </c>
      <c r="J3599" t="s">
        <v>6982</v>
      </c>
      <c r="K3599" t="s">
        <v>6983</v>
      </c>
      <c r="L3599" t="s">
        <v>6984</v>
      </c>
    </row>
    <row r="3600" spans="1:12" x14ac:dyDescent="0.4">
      <c r="A3600" t="s">
        <v>30428</v>
      </c>
      <c r="B3600" t="s">
        <v>22804</v>
      </c>
      <c r="C3600" t="s">
        <v>33988</v>
      </c>
      <c r="D3600" t="s">
        <v>22805</v>
      </c>
      <c r="E3600" t="s">
        <v>22806</v>
      </c>
      <c r="F3600" t="s">
        <v>74</v>
      </c>
      <c r="G3600">
        <v>11981796.01</v>
      </c>
      <c r="H3600">
        <v>696829.8</v>
      </c>
      <c r="I3600">
        <v>220</v>
      </c>
      <c r="J3600" t="s">
        <v>22807</v>
      </c>
      <c r="K3600" t="s">
        <v>22808</v>
      </c>
      <c r="L3600" t="s">
        <v>22809</v>
      </c>
    </row>
    <row r="3601" spans="1:12" x14ac:dyDescent="0.4">
      <c r="A3601" t="s">
        <v>30431</v>
      </c>
      <c r="B3601" t="s">
        <v>11514</v>
      </c>
      <c r="C3601" t="s">
        <v>33989</v>
      </c>
      <c r="D3601" t="s">
        <v>11515</v>
      </c>
      <c r="E3601" t="s">
        <v>11516</v>
      </c>
      <c r="F3601" t="s">
        <v>523</v>
      </c>
      <c r="G3601">
        <v>31368653.23</v>
      </c>
      <c r="H3601">
        <v>-2229455.04</v>
      </c>
      <c r="I3601">
        <v>340</v>
      </c>
      <c r="J3601" t="s">
        <v>11517</v>
      </c>
      <c r="K3601" t="s">
        <v>11518</v>
      </c>
      <c r="L3601" t="s">
        <v>11519</v>
      </c>
    </row>
    <row r="3602" spans="1:12" x14ac:dyDescent="0.4">
      <c r="A3602" t="s">
        <v>30428</v>
      </c>
      <c r="B3602" t="s">
        <v>15587</v>
      </c>
      <c r="C3602" t="s">
        <v>33990</v>
      </c>
      <c r="D3602" t="s">
        <v>15588</v>
      </c>
      <c r="E3602" t="s">
        <v>15589</v>
      </c>
      <c r="F3602" t="s">
        <v>110</v>
      </c>
      <c r="G3602">
        <v>290586279.30000001</v>
      </c>
      <c r="H3602">
        <v>27529731.109999999</v>
      </c>
      <c r="I3602">
        <v>615</v>
      </c>
      <c r="J3602" t="s">
        <v>15590</v>
      </c>
      <c r="K3602" t="s">
        <v>15591</v>
      </c>
      <c r="L3602" t="s">
        <v>15592</v>
      </c>
    </row>
    <row r="3603" spans="1:12" x14ac:dyDescent="0.4">
      <c r="A3603" t="s">
        <v>30431</v>
      </c>
      <c r="B3603" t="s">
        <v>6596</v>
      </c>
      <c r="C3603" t="s">
        <v>33991</v>
      </c>
      <c r="D3603" t="s">
        <v>6597</v>
      </c>
      <c r="E3603" t="s">
        <v>6598</v>
      </c>
      <c r="F3603" t="s">
        <v>74</v>
      </c>
      <c r="G3603">
        <v>4342868640</v>
      </c>
      <c r="H3603">
        <v>736499266.20000005</v>
      </c>
      <c r="I3603">
        <v>5340</v>
      </c>
      <c r="J3603" t="s">
        <v>6599</v>
      </c>
      <c r="K3603" t="s">
        <v>6600</v>
      </c>
      <c r="L3603" t="s">
        <v>6601</v>
      </c>
    </row>
    <row r="3604" spans="1:12" x14ac:dyDescent="0.4">
      <c r="A3604" t="s">
        <v>30428</v>
      </c>
      <c r="B3604" t="s">
        <v>13220</v>
      </c>
      <c r="C3604" t="s">
        <v>33992</v>
      </c>
      <c r="D3604" t="s">
        <v>13221</v>
      </c>
      <c r="E3604" t="s">
        <v>13222</v>
      </c>
      <c r="F3604" t="s">
        <v>156</v>
      </c>
      <c r="G3604">
        <v>339787138.19999999</v>
      </c>
      <c r="H3604">
        <v>97884290.180000007</v>
      </c>
      <c r="I3604">
        <v>2022</v>
      </c>
      <c r="J3604" t="s">
        <v>13223</v>
      </c>
      <c r="K3604" t="s">
        <v>13224</v>
      </c>
      <c r="L3604" t="s">
        <v>13225</v>
      </c>
    </row>
    <row r="3605" spans="1:12" x14ac:dyDescent="0.4">
      <c r="A3605" t="s">
        <v>30431</v>
      </c>
      <c r="B3605" t="s">
        <v>6955</v>
      </c>
      <c r="C3605" t="s">
        <v>33993</v>
      </c>
      <c r="D3605" t="s">
        <v>6956</v>
      </c>
      <c r="E3605" t="s">
        <v>6957</v>
      </c>
      <c r="F3605" t="s">
        <v>54</v>
      </c>
      <c r="G3605">
        <v>525750123.10000002</v>
      </c>
      <c r="H3605">
        <v>61830661.210000001</v>
      </c>
      <c r="I3605">
        <v>2226</v>
      </c>
      <c r="J3605" t="s">
        <v>6958</v>
      </c>
      <c r="K3605" t="s">
        <v>6959</v>
      </c>
      <c r="L3605" t="s">
        <v>6960</v>
      </c>
    </row>
    <row r="3606" spans="1:12" x14ac:dyDescent="0.4">
      <c r="A3606" t="s">
        <v>30428</v>
      </c>
      <c r="B3606" t="s">
        <v>6937</v>
      </c>
      <c r="C3606" t="s">
        <v>33994</v>
      </c>
      <c r="D3606" t="s">
        <v>6938</v>
      </c>
      <c r="E3606" t="s">
        <v>6939</v>
      </c>
      <c r="F3606" t="s">
        <v>453</v>
      </c>
      <c r="G3606">
        <v>142298034</v>
      </c>
      <c r="H3606">
        <v>9053891.6899999995</v>
      </c>
      <c r="I3606">
        <v>887</v>
      </c>
      <c r="J3606" t="s">
        <v>6940</v>
      </c>
      <c r="K3606" t="s">
        <v>6941</v>
      </c>
      <c r="L3606" t="s">
        <v>6942</v>
      </c>
    </row>
    <row r="3607" spans="1:12" x14ac:dyDescent="0.4">
      <c r="A3607" t="s">
        <v>30493</v>
      </c>
      <c r="B3607" t="s">
        <v>11508</v>
      </c>
      <c r="C3607" t="s">
        <v>33995</v>
      </c>
      <c r="D3607" t="s">
        <v>11509</v>
      </c>
      <c r="E3607" t="s">
        <v>11510</v>
      </c>
      <c r="F3607" t="s">
        <v>391</v>
      </c>
      <c r="G3607">
        <v>52172352.579999998</v>
      </c>
      <c r="H3607">
        <v>6579804.5700000003</v>
      </c>
      <c r="I3607">
        <v>344</v>
      </c>
      <c r="J3607" t="s">
        <v>11511</v>
      </c>
      <c r="K3607" t="s">
        <v>11512</v>
      </c>
      <c r="L3607" t="s">
        <v>11513</v>
      </c>
    </row>
    <row r="3608" spans="1:12" x14ac:dyDescent="0.4">
      <c r="A3608" t="s">
        <v>30428</v>
      </c>
      <c r="B3608" t="s">
        <v>11502</v>
      </c>
      <c r="C3608" t="s">
        <v>33996</v>
      </c>
      <c r="D3608" t="s">
        <v>11503</v>
      </c>
      <c r="E3608" t="s">
        <v>11504</v>
      </c>
      <c r="F3608" t="s">
        <v>54</v>
      </c>
      <c r="G3608">
        <v>110569188.40000001</v>
      </c>
      <c r="H3608">
        <v>-54829082.710000001</v>
      </c>
      <c r="I3608">
        <v>2152</v>
      </c>
      <c r="J3608" t="s">
        <v>11505</v>
      </c>
      <c r="K3608" t="s">
        <v>11506</v>
      </c>
      <c r="L3608" t="s">
        <v>11507</v>
      </c>
    </row>
    <row r="3609" spans="1:12" x14ac:dyDescent="0.4">
      <c r="A3609" t="s">
        <v>30428</v>
      </c>
      <c r="B3609" t="s">
        <v>6931</v>
      </c>
      <c r="C3609" t="s">
        <v>33997</v>
      </c>
      <c r="D3609" t="s">
        <v>6932</v>
      </c>
      <c r="E3609" t="s">
        <v>6933</v>
      </c>
      <c r="F3609" t="s">
        <v>163</v>
      </c>
      <c r="G3609">
        <v>376812505.39999998</v>
      </c>
      <c r="H3609">
        <v>65093865.829999998</v>
      </c>
      <c r="I3609">
        <v>737</v>
      </c>
      <c r="J3609" t="s">
        <v>6934</v>
      </c>
      <c r="K3609" t="s">
        <v>6935</v>
      </c>
      <c r="L3609" t="s">
        <v>6936</v>
      </c>
    </row>
    <row r="3610" spans="1:12" x14ac:dyDescent="0.4">
      <c r="A3610" t="s">
        <v>30431</v>
      </c>
      <c r="B3610" t="s">
        <v>6590</v>
      </c>
      <c r="C3610" t="s">
        <v>33998</v>
      </c>
      <c r="D3610" t="s">
        <v>6591</v>
      </c>
      <c r="E3610" t="s">
        <v>6592</v>
      </c>
      <c r="F3610" t="s">
        <v>74</v>
      </c>
      <c r="G3610">
        <v>221987126.5</v>
      </c>
      <c r="H3610">
        <v>16219846.16</v>
      </c>
      <c r="I3610">
        <v>734</v>
      </c>
      <c r="J3610" t="s">
        <v>6593</v>
      </c>
      <c r="K3610" t="s">
        <v>6594</v>
      </c>
      <c r="L3610" t="s">
        <v>6595</v>
      </c>
    </row>
    <row r="3611" spans="1:12" x14ac:dyDescent="0.4">
      <c r="A3611" t="s">
        <v>30428</v>
      </c>
      <c r="B3611" t="s">
        <v>6925</v>
      </c>
      <c r="C3611" t="s">
        <v>33999</v>
      </c>
      <c r="D3611" t="s">
        <v>6926</v>
      </c>
      <c r="E3611" t="s">
        <v>6927</v>
      </c>
      <c r="F3611" t="s">
        <v>171</v>
      </c>
      <c r="G3611">
        <v>329050846</v>
      </c>
      <c r="H3611">
        <v>14849065.050000001</v>
      </c>
      <c r="I3611">
        <v>936</v>
      </c>
      <c r="J3611" t="s">
        <v>6928</v>
      </c>
      <c r="K3611" t="s">
        <v>6929</v>
      </c>
      <c r="L3611" t="s">
        <v>6930</v>
      </c>
    </row>
    <row r="3612" spans="1:12" x14ac:dyDescent="0.4">
      <c r="A3612" t="s">
        <v>30431</v>
      </c>
      <c r="B3612" t="s">
        <v>2783</v>
      </c>
      <c r="C3612" t="s">
        <v>34000</v>
      </c>
      <c r="D3612" t="s">
        <v>2784</v>
      </c>
      <c r="E3612" t="s">
        <v>2785</v>
      </c>
      <c r="F3612" t="s">
        <v>523</v>
      </c>
      <c r="G3612">
        <v>170869504.09999999</v>
      </c>
      <c r="H3612">
        <v>10875284.4</v>
      </c>
      <c r="I3612">
        <v>753</v>
      </c>
      <c r="J3612" t="s">
        <v>2786</v>
      </c>
      <c r="K3612" t="s">
        <v>2787</v>
      </c>
      <c r="L3612" t="s">
        <v>2788</v>
      </c>
    </row>
    <row r="3613" spans="1:12" x14ac:dyDescent="0.4">
      <c r="A3613" t="s">
        <v>30493</v>
      </c>
      <c r="B3613" t="s">
        <v>6317</v>
      </c>
      <c r="C3613" t="s">
        <v>34001</v>
      </c>
      <c r="D3613" t="s">
        <v>6318</v>
      </c>
      <c r="E3613" t="s">
        <v>6319</v>
      </c>
      <c r="F3613" t="s">
        <v>206</v>
      </c>
      <c r="G3613">
        <v>6360642.21</v>
      </c>
      <c r="H3613">
        <v>-32248909.350000001</v>
      </c>
      <c r="I3613">
        <v>233</v>
      </c>
      <c r="J3613" t="s">
        <v>6320</v>
      </c>
      <c r="K3613" t="s">
        <v>6321</v>
      </c>
      <c r="L3613" t="s">
        <v>6322</v>
      </c>
    </row>
    <row r="3614" spans="1:12" x14ac:dyDescent="0.4">
      <c r="A3614" t="s">
        <v>30431</v>
      </c>
      <c r="B3614" t="s">
        <v>22025</v>
      </c>
      <c r="C3614" t="s">
        <v>34002</v>
      </c>
      <c r="D3614" t="s">
        <v>22026</v>
      </c>
      <c r="E3614" t="s">
        <v>22027</v>
      </c>
      <c r="F3614" t="s">
        <v>171</v>
      </c>
      <c r="G3614">
        <v>330550724.80000001</v>
      </c>
      <c r="H3614">
        <v>77353394.060000002</v>
      </c>
      <c r="I3614">
        <v>643</v>
      </c>
      <c r="J3614" t="s">
        <v>22028</v>
      </c>
      <c r="K3614" t="s">
        <v>22029</v>
      </c>
      <c r="L3614" t="s">
        <v>22030</v>
      </c>
    </row>
    <row r="3615" spans="1:12" x14ac:dyDescent="0.4">
      <c r="A3615" t="s">
        <v>30428</v>
      </c>
      <c r="B3615" t="s">
        <v>9359</v>
      </c>
      <c r="C3615" t="s">
        <v>34003</v>
      </c>
      <c r="D3615" t="s">
        <v>9360</v>
      </c>
      <c r="E3615" t="s">
        <v>9361</v>
      </c>
      <c r="F3615" t="s">
        <v>110</v>
      </c>
      <c r="G3615">
        <v>104479337.7</v>
      </c>
      <c r="H3615">
        <v>-3731829.11</v>
      </c>
      <c r="I3615">
        <v>909</v>
      </c>
      <c r="J3615" t="s">
        <v>9362</v>
      </c>
      <c r="K3615" t="s">
        <v>9363</v>
      </c>
      <c r="L3615" t="s">
        <v>9364</v>
      </c>
    </row>
    <row r="3616" spans="1:12" x14ac:dyDescent="0.4">
      <c r="A3616" t="s">
        <v>30428</v>
      </c>
      <c r="B3616" t="s">
        <v>11491</v>
      </c>
      <c r="C3616" t="s">
        <v>34004</v>
      </c>
      <c r="D3616" t="s">
        <v>11492</v>
      </c>
      <c r="E3616" t="s">
        <v>11493</v>
      </c>
      <c r="F3616" t="s">
        <v>32</v>
      </c>
      <c r="G3616">
        <v>5538237003</v>
      </c>
      <c r="H3616">
        <v>896204454.10000002</v>
      </c>
      <c r="I3616">
        <v>4493</v>
      </c>
      <c r="J3616" t="s">
        <v>11494</v>
      </c>
      <c r="K3616" t="s">
        <v>11495</v>
      </c>
      <c r="L3616" t="s">
        <v>11496</v>
      </c>
    </row>
    <row r="3617" spans="1:12" x14ac:dyDescent="0.4">
      <c r="A3617" t="s">
        <v>30428</v>
      </c>
      <c r="B3617" t="s">
        <v>6919</v>
      </c>
      <c r="C3617" t="s">
        <v>34005</v>
      </c>
      <c r="D3617" t="s">
        <v>6920</v>
      </c>
      <c r="E3617" t="s">
        <v>6921</v>
      </c>
      <c r="F3617" t="s">
        <v>32</v>
      </c>
      <c r="G3617">
        <v>856361433.39999998</v>
      </c>
      <c r="H3617">
        <v>36758327.140000001</v>
      </c>
      <c r="I3617">
        <v>322</v>
      </c>
      <c r="J3617" t="s">
        <v>6922</v>
      </c>
      <c r="K3617" t="s">
        <v>6923</v>
      </c>
      <c r="L3617" t="s">
        <v>6924</v>
      </c>
    </row>
    <row r="3618" spans="1:12" x14ac:dyDescent="0.4">
      <c r="A3618" t="s">
        <v>30431</v>
      </c>
      <c r="B3618" t="s">
        <v>5826</v>
      </c>
      <c r="C3618" t="s">
        <v>34006</v>
      </c>
      <c r="D3618" t="s">
        <v>5827</v>
      </c>
      <c r="E3618" t="s">
        <v>5828</v>
      </c>
      <c r="F3618" t="s">
        <v>2051</v>
      </c>
      <c r="G3618">
        <v>251561400</v>
      </c>
      <c r="H3618">
        <v>44760724.380000003</v>
      </c>
      <c r="I3618">
        <v>1774</v>
      </c>
      <c r="J3618" t="s">
        <v>5829</v>
      </c>
      <c r="K3618" t="s">
        <v>5830</v>
      </c>
      <c r="L3618" t="s">
        <v>5831</v>
      </c>
    </row>
    <row r="3619" spans="1:12" x14ac:dyDescent="0.4">
      <c r="A3619" t="s">
        <v>30428</v>
      </c>
      <c r="B3619" t="s">
        <v>11485</v>
      </c>
      <c r="C3619" t="s">
        <v>34007</v>
      </c>
      <c r="D3619" t="s">
        <v>11486</v>
      </c>
      <c r="E3619" t="s">
        <v>11487</v>
      </c>
      <c r="F3619" t="s">
        <v>2051</v>
      </c>
      <c r="G3619">
        <v>70161169.010000005</v>
      </c>
      <c r="H3619">
        <v>-264962.75</v>
      </c>
      <c r="I3619">
        <v>486</v>
      </c>
      <c r="J3619" t="s">
        <v>11488</v>
      </c>
      <c r="K3619" t="s">
        <v>11489</v>
      </c>
      <c r="L3619" t="s">
        <v>11490</v>
      </c>
    </row>
    <row r="3620" spans="1:12" x14ac:dyDescent="0.4">
      <c r="A3620" t="s">
        <v>30431</v>
      </c>
      <c r="B3620" t="s">
        <v>6913</v>
      </c>
      <c r="C3620" t="s">
        <v>34008</v>
      </c>
      <c r="D3620" t="s">
        <v>6914</v>
      </c>
      <c r="E3620" t="s">
        <v>6915</v>
      </c>
      <c r="F3620" t="s">
        <v>378</v>
      </c>
      <c r="G3620">
        <v>434019954.89999998</v>
      </c>
      <c r="H3620">
        <v>30852114.73</v>
      </c>
      <c r="I3620">
        <v>2381</v>
      </c>
      <c r="J3620" t="s">
        <v>6916</v>
      </c>
      <c r="K3620" t="s">
        <v>6917</v>
      </c>
      <c r="L3620" t="s">
        <v>6918</v>
      </c>
    </row>
    <row r="3621" spans="1:12" x14ac:dyDescent="0.4">
      <c r="A3621" t="s">
        <v>30431</v>
      </c>
      <c r="B3621" t="s">
        <v>9794</v>
      </c>
      <c r="C3621" t="s">
        <v>34009</v>
      </c>
      <c r="D3621" t="s">
        <v>9795</v>
      </c>
      <c r="E3621" t="s">
        <v>9796</v>
      </c>
      <c r="F3621" t="s">
        <v>391</v>
      </c>
      <c r="G3621">
        <v>128045090</v>
      </c>
      <c r="H3621">
        <v>30041707.949999999</v>
      </c>
      <c r="I3621">
        <v>566</v>
      </c>
      <c r="J3621" t="s">
        <v>9797</v>
      </c>
      <c r="K3621" t="s">
        <v>9798</v>
      </c>
      <c r="L3621" t="s">
        <v>9799</v>
      </c>
    </row>
    <row r="3622" spans="1:12" x14ac:dyDescent="0.4">
      <c r="A3622" t="s">
        <v>30431</v>
      </c>
      <c r="B3622" t="s">
        <v>11479</v>
      </c>
      <c r="C3622" t="s">
        <v>34010</v>
      </c>
      <c r="D3622" t="s">
        <v>11480</v>
      </c>
      <c r="E3622" t="s">
        <v>11481</v>
      </c>
      <c r="F3622" t="s">
        <v>206</v>
      </c>
      <c r="G3622">
        <v>97963537.659999996</v>
      </c>
      <c r="H3622">
        <v>4260349.33</v>
      </c>
      <c r="I3622">
        <v>586</v>
      </c>
      <c r="J3622" t="s">
        <v>11482</v>
      </c>
      <c r="K3622" t="s">
        <v>11483</v>
      </c>
      <c r="L3622" t="s">
        <v>11484</v>
      </c>
    </row>
    <row r="3623" spans="1:12" x14ac:dyDescent="0.4">
      <c r="A3623" t="s">
        <v>30431</v>
      </c>
      <c r="B3623" t="s">
        <v>2777</v>
      </c>
      <c r="C3623" t="s">
        <v>34011</v>
      </c>
      <c r="D3623" t="s">
        <v>2778</v>
      </c>
      <c r="E3623" t="s">
        <v>2779</v>
      </c>
      <c r="F3623" t="s">
        <v>238</v>
      </c>
      <c r="G3623">
        <v>183784056.80000001</v>
      </c>
      <c r="H3623">
        <v>22919976.170000002</v>
      </c>
      <c r="I3623">
        <v>1100</v>
      </c>
      <c r="J3623" t="s">
        <v>2780</v>
      </c>
      <c r="K3623" t="s">
        <v>2781</v>
      </c>
      <c r="L3623" t="s">
        <v>2782</v>
      </c>
    </row>
    <row r="3624" spans="1:12" x14ac:dyDescent="0.4">
      <c r="A3624" t="s">
        <v>30428</v>
      </c>
      <c r="B3624" t="s">
        <v>6907</v>
      </c>
      <c r="C3624" t="s">
        <v>34012</v>
      </c>
      <c r="D3624" t="s">
        <v>6908</v>
      </c>
      <c r="E3624" t="s">
        <v>6909</v>
      </c>
      <c r="F3624" t="s">
        <v>171</v>
      </c>
      <c r="G3624">
        <v>467347671.30000001</v>
      </c>
      <c r="H3624">
        <v>-6548065.2000000002</v>
      </c>
      <c r="I3624">
        <v>2566</v>
      </c>
      <c r="J3624" t="s">
        <v>6910</v>
      </c>
      <c r="K3624" t="s">
        <v>6911</v>
      </c>
      <c r="L3624" t="s">
        <v>6912</v>
      </c>
    </row>
    <row r="3625" spans="1:12" x14ac:dyDescent="0.4">
      <c r="A3625" t="s">
        <v>30428</v>
      </c>
      <c r="B3625" t="s">
        <v>23370</v>
      </c>
      <c r="C3625" t="s">
        <v>34013</v>
      </c>
      <c r="D3625" t="s">
        <v>23371</v>
      </c>
      <c r="E3625" t="s">
        <v>23372</v>
      </c>
      <c r="F3625" t="s">
        <v>156</v>
      </c>
      <c r="G3625">
        <v>300916009.19999999</v>
      </c>
      <c r="H3625">
        <v>38612671.219999999</v>
      </c>
      <c r="I3625">
        <v>2526</v>
      </c>
      <c r="J3625" t="s">
        <v>23373</v>
      </c>
      <c r="K3625" t="s">
        <v>23374</v>
      </c>
      <c r="L3625" t="s">
        <v>23375</v>
      </c>
    </row>
    <row r="3626" spans="1:12" x14ac:dyDescent="0.4">
      <c r="A3626" t="s">
        <v>30428</v>
      </c>
      <c r="B3626" t="s">
        <v>6901</v>
      </c>
      <c r="C3626" t="s">
        <v>34014</v>
      </c>
      <c r="D3626" t="s">
        <v>6902</v>
      </c>
      <c r="E3626" t="s">
        <v>6903</v>
      </c>
      <c r="F3626" t="s">
        <v>453</v>
      </c>
      <c r="G3626">
        <v>1117511528</v>
      </c>
      <c r="H3626">
        <v>30319312.140000001</v>
      </c>
      <c r="I3626">
        <v>3242</v>
      </c>
      <c r="J3626" t="s">
        <v>6904</v>
      </c>
      <c r="K3626" t="s">
        <v>6905</v>
      </c>
      <c r="L3626" t="s">
        <v>6906</v>
      </c>
    </row>
    <row r="3627" spans="1:12" x14ac:dyDescent="0.4">
      <c r="A3627" t="s">
        <v>30431</v>
      </c>
      <c r="B3627" t="s">
        <v>6895</v>
      </c>
      <c r="C3627" t="s">
        <v>34015</v>
      </c>
      <c r="D3627" t="s">
        <v>6896</v>
      </c>
      <c r="E3627" t="s">
        <v>6897</v>
      </c>
      <c r="F3627" t="s">
        <v>2616</v>
      </c>
      <c r="G3627">
        <v>1489508054</v>
      </c>
      <c r="H3627">
        <v>-580299039.5</v>
      </c>
      <c r="I3627">
        <v>6598</v>
      </c>
      <c r="J3627" t="s">
        <v>6898</v>
      </c>
      <c r="K3627" t="s">
        <v>6899</v>
      </c>
      <c r="L3627" t="s">
        <v>6900</v>
      </c>
    </row>
    <row r="3628" spans="1:12" x14ac:dyDescent="0.4">
      <c r="A3628" t="s">
        <v>30431</v>
      </c>
      <c r="B3628" t="s">
        <v>9788</v>
      </c>
      <c r="C3628" t="s">
        <v>34016</v>
      </c>
      <c r="D3628" t="s">
        <v>9789</v>
      </c>
      <c r="E3628" t="s">
        <v>9790</v>
      </c>
      <c r="F3628" t="s">
        <v>17</v>
      </c>
      <c r="G3628">
        <v>2048362240</v>
      </c>
      <c r="H3628">
        <v>-4162797.16</v>
      </c>
      <c r="I3628">
        <v>2157</v>
      </c>
      <c r="J3628" t="s">
        <v>9791</v>
      </c>
      <c r="K3628" t="s">
        <v>9792</v>
      </c>
      <c r="L3628" t="s">
        <v>9793</v>
      </c>
    </row>
    <row r="3629" spans="1:12" x14ac:dyDescent="0.4">
      <c r="A3629" t="s">
        <v>30428</v>
      </c>
      <c r="B3629" t="s">
        <v>16750</v>
      </c>
      <c r="C3629" t="s">
        <v>34017</v>
      </c>
      <c r="D3629" t="s">
        <v>16751</v>
      </c>
      <c r="E3629" t="s">
        <v>16752</v>
      </c>
      <c r="F3629" t="s">
        <v>719</v>
      </c>
      <c r="G3629">
        <v>1976901181</v>
      </c>
      <c r="H3629">
        <v>303784338.19999999</v>
      </c>
      <c r="I3629">
        <v>892</v>
      </c>
      <c r="J3629" t="s">
        <v>16753</v>
      </c>
      <c r="K3629" t="s">
        <v>16754</v>
      </c>
      <c r="L3629" t="s">
        <v>16755</v>
      </c>
    </row>
    <row r="3630" spans="1:12" x14ac:dyDescent="0.4">
      <c r="A3630" t="s">
        <v>30431</v>
      </c>
      <c r="B3630" t="s">
        <v>6888</v>
      </c>
      <c r="C3630" t="s">
        <v>34018</v>
      </c>
      <c r="D3630" t="s">
        <v>6889</v>
      </c>
      <c r="E3630" t="s">
        <v>6890</v>
      </c>
      <c r="F3630" t="s">
        <v>74</v>
      </c>
      <c r="G3630">
        <v>41104278924</v>
      </c>
      <c r="H3630">
        <v>1051220679</v>
      </c>
      <c r="I3630" t="s">
        <v>6891</v>
      </c>
      <c r="J3630" t="s">
        <v>6892</v>
      </c>
      <c r="K3630" t="s">
        <v>6893</v>
      </c>
      <c r="L3630" t="s">
        <v>6894</v>
      </c>
    </row>
    <row r="3631" spans="1:12" x14ac:dyDescent="0.4">
      <c r="A3631" t="s">
        <v>30431</v>
      </c>
      <c r="B3631" t="s">
        <v>6882</v>
      </c>
      <c r="C3631" t="s">
        <v>34019</v>
      </c>
      <c r="D3631" t="s">
        <v>6883</v>
      </c>
      <c r="E3631" t="s">
        <v>6884</v>
      </c>
      <c r="F3631" t="s">
        <v>74</v>
      </c>
      <c r="G3631">
        <v>808394748.70000005</v>
      </c>
      <c r="H3631">
        <v>19277908.359999999</v>
      </c>
      <c r="I3631">
        <v>2623</v>
      </c>
      <c r="J3631" t="s">
        <v>6885</v>
      </c>
      <c r="K3631" t="s">
        <v>6886</v>
      </c>
      <c r="L3631" t="s">
        <v>6887</v>
      </c>
    </row>
    <row r="3632" spans="1:12" x14ac:dyDescent="0.4">
      <c r="A3632" t="s">
        <v>30428</v>
      </c>
      <c r="B3632" t="s">
        <v>7938</v>
      </c>
      <c r="C3632" t="s">
        <v>34020</v>
      </c>
      <c r="D3632" t="s">
        <v>7939</v>
      </c>
      <c r="E3632" t="s">
        <v>7940</v>
      </c>
      <c r="F3632" t="s">
        <v>199</v>
      </c>
      <c r="G3632">
        <v>198848635.80000001</v>
      </c>
      <c r="H3632">
        <v>29947884.75</v>
      </c>
      <c r="I3632">
        <v>973</v>
      </c>
      <c r="J3632" t="s">
        <v>7941</v>
      </c>
      <c r="K3632" t="s">
        <v>7942</v>
      </c>
      <c r="L3632" t="s">
        <v>7943</v>
      </c>
    </row>
    <row r="3633" spans="1:12" x14ac:dyDescent="0.4">
      <c r="A3633" t="s">
        <v>30431</v>
      </c>
      <c r="B3633" t="s">
        <v>14295</v>
      </c>
      <c r="C3633" t="s">
        <v>34021</v>
      </c>
      <c r="D3633" t="s">
        <v>14296</v>
      </c>
      <c r="E3633" t="s">
        <v>14297</v>
      </c>
      <c r="F3633" t="s">
        <v>253</v>
      </c>
      <c r="G3633">
        <v>95724786.319999993</v>
      </c>
      <c r="H3633">
        <v>9385327.5199999996</v>
      </c>
      <c r="I3633">
        <v>732</v>
      </c>
      <c r="J3633" t="s">
        <v>14298</v>
      </c>
      <c r="K3633" t="s">
        <v>14299</v>
      </c>
      <c r="L3633" t="s">
        <v>14300</v>
      </c>
    </row>
    <row r="3634" spans="1:12" x14ac:dyDescent="0.4">
      <c r="A3634" t="s">
        <v>30428</v>
      </c>
      <c r="B3634" t="s">
        <v>2771</v>
      </c>
      <c r="C3634" t="s">
        <v>34022</v>
      </c>
      <c r="D3634" t="s">
        <v>2772</v>
      </c>
      <c r="E3634" t="s">
        <v>2773</v>
      </c>
      <c r="F3634" t="s">
        <v>378</v>
      </c>
      <c r="G3634">
        <v>1036983395</v>
      </c>
      <c r="H3634">
        <v>459383141.80000001</v>
      </c>
      <c r="I3634">
        <v>2732</v>
      </c>
      <c r="J3634" t="s">
        <v>2774</v>
      </c>
      <c r="K3634" t="s">
        <v>2775</v>
      </c>
      <c r="L3634" t="s">
        <v>2776</v>
      </c>
    </row>
    <row r="3635" spans="1:12" x14ac:dyDescent="0.4">
      <c r="A3635" t="s">
        <v>30428</v>
      </c>
      <c r="B3635" t="s">
        <v>6864</v>
      </c>
      <c r="C3635" t="s">
        <v>34023</v>
      </c>
      <c r="D3635" t="s">
        <v>6865</v>
      </c>
      <c r="E3635" t="s">
        <v>6866</v>
      </c>
      <c r="F3635" t="s">
        <v>2616</v>
      </c>
      <c r="G3635">
        <v>328453790.89999998</v>
      </c>
      <c r="H3635">
        <v>6196541.21</v>
      </c>
      <c r="I3635">
        <v>1825</v>
      </c>
      <c r="J3635" t="s">
        <v>6867</v>
      </c>
      <c r="K3635" t="s">
        <v>6868</v>
      </c>
      <c r="L3635" t="s">
        <v>6869</v>
      </c>
    </row>
    <row r="3636" spans="1:12" x14ac:dyDescent="0.4">
      <c r="A3636" t="s">
        <v>30428</v>
      </c>
      <c r="B3636" t="s">
        <v>15581</v>
      </c>
      <c r="C3636" t="s">
        <v>34024</v>
      </c>
      <c r="D3636" t="s">
        <v>15582</v>
      </c>
      <c r="E3636" t="s">
        <v>15583</v>
      </c>
      <c r="F3636" t="s">
        <v>156</v>
      </c>
      <c r="G3636">
        <v>54107297.630000003</v>
      </c>
      <c r="H3636">
        <v>17009682.260000002</v>
      </c>
      <c r="I3636">
        <v>575</v>
      </c>
      <c r="J3636" t="s">
        <v>15584</v>
      </c>
      <c r="K3636" t="s">
        <v>15585</v>
      </c>
      <c r="L3636" t="s">
        <v>15586</v>
      </c>
    </row>
    <row r="3637" spans="1:12" x14ac:dyDescent="0.4">
      <c r="A3637" t="s">
        <v>30431</v>
      </c>
      <c r="B3637" t="s">
        <v>2765</v>
      </c>
      <c r="C3637" t="s">
        <v>34025</v>
      </c>
      <c r="D3637" t="s">
        <v>2766</v>
      </c>
      <c r="E3637" t="s">
        <v>2767</v>
      </c>
      <c r="F3637" t="s">
        <v>957</v>
      </c>
      <c r="G3637">
        <v>723190406.89999998</v>
      </c>
      <c r="H3637">
        <v>65215151.020000003</v>
      </c>
      <c r="I3637">
        <v>8580</v>
      </c>
      <c r="J3637" t="s">
        <v>2768</v>
      </c>
      <c r="K3637" t="s">
        <v>2769</v>
      </c>
      <c r="L3637" t="s">
        <v>2770</v>
      </c>
    </row>
    <row r="3638" spans="1:12" x14ac:dyDescent="0.4">
      <c r="A3638" t="s">
        <v>30431</v>
      </c>
      <c r="B3638" t="s">
        <v>2759</v>
      </c>
      <c r="C3638" t="s">
        <v>34026</v>
      </c>
      <c r="D3638" t="s">
        <v>2760</v>
      </c>
      <c r="E3638" t="s">
        <v>2761</v>
      </c>
      <c r="F3638" t="s">
        <v>246</v>
      </c>
      <c r="G3638">
        <v>1005611887</v>
      </c>
      <c r="H3638">
        <v>117148322.3</v>
      </c>
      <c r="I3638">
        <v>4419</v>
      </c>
      <c r="J3638" t="s">
        <v>2762</v>
      </c>
      <c r="K3638" t="s">
        <v>2763</v>
      </c>
      <c r="L3638" t="s">
        <v>2764</v>
      </c>
    </row>
    <row r="3639" spans="1:12" x14ac:dyDescent="0.4">
      <c r="A3639" t="s">
        <v>30428</v>
      </c>
      <c r="B3639" t="s">
        <v>24038</v>
      </c>
      <c r="C3639" t="s">
        <v>34027</v>
      </c>
      <c r="D3639" t="s">
        <v>24039</v>
      </c>
      <c r="E3639" t="s">
        <v>24040</v>
      </c>
      <c r="F3639" t="s">
        <v>40</v>
      </c>
      <c r="G3639">
        <v>17933708.170000002</v>
      </c>
      <c r="H3639">
        <v>9690543.8300000001</v>
      </c>
      <c r="I3639">
        <v>126</v>
      </c>
      <c r="J3639" t="s">
        <v>24041</v>
      </c>
      <c r="K3639" t="s">
        <v>24042</v>
      </c>
      <c r="L3639" t="s">
        <v>24043</v>
      </c>
    </row>
    <row r="3640" spans="1:12" x14ac:dyDescent="0.4">
      <c r="A3640" t="s">
        <v>30431</v>
      </c>
      <c r="B3640" t="s">
        <v>9782</v>
      </c>
      <c r="C3640" t="s">
        <v>34028</v>
      </c>
      <c r="D3640" t="s">
        <v>9783</v>
      </c>
      <c r="E3640" t="s">
        <v>9784</v>
      </c>
      <c r="F3640" t="s">
        <v>306</v>
      </c>
      <c r="G3640">
        <v>137783337.5</v>
      </c>
      <c r="H3640">
        <v>25333345.870000001</v>
      </c>
      <c r="I3640">
        <v>759</v>
      </c>
      <c r="J3640" t="s">
        <v>9785</v>
      </c>
      <c r="K3640" t="s">
        <v>9786</v>
      </c>
      <c r="L3640" t="s">
        <v>9787</v>
      </c>
    </row>
    <row r="3641" spans="1:12" x14ac:dyDescent="0.4">
      <c r="A3641" t="s">
        <v>30431</v>
      </c>
      <c r="B3641" t="s">
        <v>6858</v>
      </c>
      <c r="C3641" t="s">
        <v>34029</v>
      </c>
      <c r="D3641" t="s">
        <v>6859</v>
      </c>
      <c r="E3641" t="s">
        <v>6860</v>
      </c>
      <c r="F3641" t="s">
        <v>40</v>
      </c>
      <c r="G3641">
        <v>445524588.60000002</v>
      </c>
      <c r="H3641">
        <v>31763439.870000001</v>
      </c>
      <c r="I3641">
        <v>6271</v>
      </c>
      <c r="J3641" t="s">
        <v>6861</v>
      </c>
      <c r="K3641" t="s">
        <v>6862</v>
      </c>
      <c r="L3641" t="s">
        <v>6863</v>
      </c>
    </row>
    <row r="3642" spans="1:12" x14ac:dyDescent="0.4">
      <c r="A3642" t="s">
        <v>30431</v>
      </c>
      <c r="B3642" t="s">
        <v>26668</v>
      </c>
      <c r="C3642" t="s">
        <v>34030</v>
      </c>
      <c r="D3642" t="s">
        <v>26669</v>
      </c>
      <c r="E3642" t="s">
        <v>26670</v>
      </c>
      <c r="F3642" t="s">
        <v>206</v>
      </c>
      <c r="G3642">
        <v>630763456.79999995</v>
      </c>
      <c r="H3642">
        <v>-38452290.280000001</v>
      </c>
      <c r="I3642">
        <v>2567</v>
      </c>
      <c r="J3642" t="s">
        <v>26671</v>
      </c>
      <c r="K3642" t="s">
        <v>26672</v>
      </c>
      <c r="L3642" t="s">
        <v>26673</v>
      </c>
    </row>
    <row r="3643" spans="1:12" x14ac:dyDescent="0.4">
      <c r="A3643" t="s">
        <v>30428</v>
      </c>
      <c r="B3643" t="s">
        <v>6052</v>
      </c>
      <c r="C3643" t="s">
        <v>34031</v>
      </c>
      <c r="D3643" t="s">
        <v>6053</v>
      </c>
      <c r="E3643" t="s">
        <v>6054</v>
      </c>
      <c r="F3643" t="s">
        <v>110</v>
      </c>
      <c r="G3643">
        <v>315281676.39999998</v>
      </c>
      <c r="H3643">
        <v>38912971.649999999</v>
      </c>
      <c r="I3643">
        <v>540</v>
      </c>
      <c r="J3643" t="s">
        <v>6055</v>
      </c>
      <c r="K3643" t="s">
        <v>6056</v>
      </c>
      <c r="L3643" t="s">
        <v>6057</v>
      </c>
    </row>
    <row r="3644" spans="1:12" x14ac:dyDescent="0.4">
      <c r="A3644" t="s">
        <v>30431</v>
      </c>
      <c r="B3644" t="s">
        <v>6852</v>
      </c>
      <c r="C3644" t="s">
        <v>34032</v>
      </c>
      <c r="D3644" t="s">
        <v>6853</v>
      </c>
      <c r="E3644" t="s">
        <v>6854</v>
      </c>
      <c r="F3644" t="s">
        <v>88</v>
      </c>
      <c r="G3644">
        <v>8137590770</v>
      </c>
      <c r="H3644">
        <v>1521182608</v>
      </c>
      <c r="I3644">
        <v>3409</v>
      </c>
      <c r="J3644" t="s">
        <v>6855</v>
      </c>
      <c r="K3644" t="s">
        <v>6856</v>
      </c>
      <c r="L3644" t="s">
        <v>6857</v>
      </c>
    </row>
    <row r="3645" spans="1:12" x14ac:dyDescent="0.4">
      <c r="A3645" t="s">
        <v>30431</v>
      </c>
      <c r="B3645" t="s">
        <v>13208</v>
      </c>
      <c r="C3645" t="s">
        <v>34033</v>
      </c>
      <c r="D3645" t="s">
        <v>13209</v>
      </c>
      <c r="E3645" t="s">
        <v>13210</v>
      </c>
      <c r="F3645" t="s">
        <v>306</v>
      </c>
      <c r="G3645">
        <v>87387093.609999999</v>
      </c>
      <c r="H3645">
        <v>1834525.81</v>
      </c>
      <c r="I3645">
        <v>653</v>
      </c>
      <c r="J3645" t="s">
        <v>13211</v>
      </c>
      <c r="K3645" t="s">
        <v>13212</v>
      </c>
      <c r="L3645" t="s">
        <v>13213</v>
      </c>
    </row>
    <row r="3646" spans="1:12" x14ac:dyDescent="0.4">
      <c r="A3646" t="s">
        <v>30428</v>
      </c>
      <c r="B3646" t="s">
        <v>7998</v>
      </c>
      <c r="C3646" t="s">
        <v>34034</v>
      </c>
      <c r="D3646" t="s">
        <v>7999</v>
      </c>
      <c r="E3646" t="s">
        <v>8000</v>
      </c>
      <c r="F3646" t="s">
        <v>398</v>
      </c>
      <c r="G3646">
        <v>186156224.5</v>
      </c>
      <c r="H3646">
        <v>35690979.240000002</v>
      </c>
      <c r="I3646">
        <v>475</v>
      </c>
      <c r="J3646" t="s">
        <v>8001</v>
      </c>
      <c r="K3646" t="s">
        <v>8002</v>
      </c>
      <c r="L3646" t="s">
        <v>8003</v>
      </c>
    </row>
    <row r="3647" spans="1:12" x14ac:dyDescent="0.4">
      <c r="A3647" t="s">
        <v>30431</v>
      </c>
      <c r="B3647" t="s">
        <v>18601</v>
      </c>
      <c r="C3647" t="s">
        <v>34035</v>
      </c>
      <c r="D3647" t="s">
        <v>18602</v>
      </c>
      <c r="E3647" t="s">
        <v>18603</v>
      </c>
      <c r="F3647" t="s">
        <v>171</v>
      </c>
      <c r="G3647">
        <v>1839954873</v>
      </c>
      <c r="H3647">
        <v>200181542.59999999</v>
      </c>
      <c r="I3647">
        <v>3264</v>
      </c>
      <c r="J3647" t="s">
        <v>18604</v>
      </c>
      <c r="K3647" t="s">
        <v>18605</v>
      </c>
      <c r="L3647" t="s">
        <v>18606</v>
      </c>
    </row>
    <row r="3648" spans="1:12" x14ac:dyDescent="0.4">
      <c r="A3648" t="s">
        <v>30428</v>
      </c>
      <c r="B3648" t="s">
        <v>14289</v>
      </c>
      <c r="C3648" t="s">
        <v>34036</v>
      </c>
      <c r="D3648" t="s">
        <v>14290</v>
      </c>
      <c r="E3648" t="s">
        <v>14291</v>
      </c>
      <c r="F3648" t="s">
        <v>88</v>
      </c>
      <c r="G3648">
        <v>255961097.40000001</v>
      </c>
      <c r="H3648">
        <v>18083899.300000001</v>
      </c>
      <c r="I3648">
        <v>1534</v>
      </c>
      <c r="J3648" t="s">
        <v>14292</v>
      </c>
      <c r="K3648" t="s">
        <v>14293</v>
      </c>
      <c r="L3648" t="s">
        <v>14294</v>
      </c>
    </row>
    <row r="3649" spans="1:12" x14ac:dyDescent="0.4">
      <c r="A3649" t="s">
        <v>30431</v>
      </c>
      <c r="B3649" t="s">
        <v>6845</v>
      </c>
      <c r="C3649" t="s">
        <v>34037</v>
      </c>
      <c r="D3649" t="s">
        <v>6846</v>
      </c>
      <c r="E3649" t="s">
        <v>6847</v>
      </c>
      <c r="F3649" t="s">
        <v>917</v>
      </c>
      <c r="G3649">
        <v>14585587090</v>
      </c>
      <c r="H3649">
        <v>-3763303216</v>
      </c>
      <c r="I3649" t="s">
        <v>6848</v>
      </c>
      <c r="J3649" t="s">
        <v>6849</v>
      </c>
      <c r="K3649" t="s">
        <v>6850</v>
      </c>
      <c r="L3649" t="s">
        <v>6851</v>
      </c>
    </row>
    <row r="3650" spans="1:12" x14ac:dyDescent="0.4">
      <c r="A3650" t="s">
        <v>30431</v>
      </c>
      <c r="B3650" t="s">
        <v>6839</v>
      </c>
      <c r="C3650" t="s">
        <v>34038</v>
      </c>
      <c r="D3650" t="s">
        <v>6840</v>
      </c>
      <c r="E3650" t="s">
        <v>6841</v>
      </c>
      <c r="F3650" t="s">
        <v>171</v>
      </c>
      <c r="G3650">
        <v>475977564.5</v>
      </c>
      <c r="H3650">
        <v>7014539.46</v>
      </c>
      <c r="I3650">
        <v>1357</v>
      </c>
      <c r="J3650" t="s">
        <v>6842</v>
      </c>
      <c r="K3650" t="s">
        <v>6843</v>
      </c>
      <c r="L3650" t="s">
        <v>6844</v>
      </c>
    </row>
    <row r="3651" spans="1:12" x14ac:dyDescent="0.4">
      <c r="A3651" t="s">
        <v>30428</v>
      </c>
      <c r="B3651" t="s">
        <v>6815</v>
      </c>
      <c r="C3651" t="s">
        <v>34039</v>
      </c>
      <c r="D3651" t="s">
        <v>6816</v>
      </c>
      <c r="E3651" t="s">
        <v>6817</v>
      </c>
      <c r="F3651" t="s">
        <v>74</v>
      </c>
      <c r="G3651">
        <v>1243440479</v>
      </c>
      <c r="H3651">
        <v>79404262.560000002</v>
      </c>
      <c r="I3651">
        <v>5318</v>
      </c>
      <c r="J3651" t="s">
        <v>6818</v>
      </c>
      <c r="K3651" t="s">
        <v>6819</v>
      </c>
      <c r="L3651" t="s">
        <v>6820</v>
      </c>
    </row>
    <row r="3652" spans="1:12" x14ac:dyDescent="0.4">
      <c r="A3652" t="s">
        <v>30428</v>
      </c>
      <c r="B3652" t="s">
        <v>6809</v>
      </c>
      <c r="C3652" t="s">
        <v>34040</v>
      </c>
      <c r="D3652" t="s">
        <v>6810</v>
      </c>
      <c r="E3652" t="s">
        <v>6811</v>
      </c>
      <c r="F3652" t="s">
        <v>560</v>
      </c>
      <c r="G3652">
        <v>698812351.29999995</v>
      </c>
      <c r="H3652">
        <v>-24016758.600000001</v>
      </c>
      <c r="I3652">
        <v>3358</v>
      </c>
      <c r="J3652" t="s">
        <v>6812</v>
      </c>
      <c r="K3652" t="s">
        <v>6813</v>
      </c>
      <c r="L3652" t="s">
        <v>6814</v>
      </c>
    </row>
    <row r="3653" spans="1:12" x14ac:dyDescent="0.4">
      <c r="A3653" t="s">
        <v>30431</v>
      </c>
      <c r="B3653" t="s">
        <v>9353</v>
      </c>
      <c r="C3653" t="s">
        <v>34041</v>
      </c>
      <c r="D3653" t="s">
        <v>9354</v>
      </c>
      <c r="E3653" t="s">
        <v>9355</v>
      </c>
      <c r="F3653" t="s">
        <v>17</v>
      </c>
      <c r="G3653">
        <v>135050521.09999999</v>
      </c>
      <c r="H3653">
        <v>1907493.35</v>
      </c>
      <c r="I3653">
        <v>1277</v>
      </c>
      <c r="J3653" t="s">
        <v>9356</v>
      </c>
      <c r="K3653" t="s">
        <v>9357</v>
      </c>
      <c r="L3653" t="s">
        <v>9358</v>
      </c>
    </row>
    <row r="3654" spans="1:12" x14ac:dyDescent="0.4">
      <c r="A3654" t="s">
        <v>30428</v>
      </c>
      <c r="B3654" t="s">
        <v>4123</v>
      </c>
      <c r="C3654" t="s">
        <v>34042</v>
      </c>
      <c r="D3654" t="s">
        <v>4124</v>
      </c>
      <c r="E3654" t="s">
        <v>4125</v>
      </c>
      <c r="F3654" t="s">
        <v>419</v>
      </c>
      <c r="G3654">
        <v>600218636.60000002</v>
      </c>
      <c r="H3654">
        <v>97424619.390000001</v>
      </c>
      <c r="I3654">
        <v>2309</v>
      </c>
      <c r="J3654" t="s">
        <v>4126</v>
      </c>
      <c r="K3654" t="s">
        <v>4127</v>
      </c>
      <c r="L3654" t="s">
        <v>4128</v>
      </c>
    </row>
    <row r="3655" spans="1:12" x14ac:dyDescent="0.4">
      <c r="A3655" t="s">
        <v>30428</v>
      </c>
      <c r="B3655" t="s">
        <v>6803</v>
      </c>
      <c r="C3655" t="s">
        <v>34043</v>
      </c>
      <c r="D3655" t="s">
        <v>6804</v>
      </c>
      <c r="E3655" t="s">
        <v>6805</v>
      </c>
      <c r="F3655" t="s">
        <v>681</v>
      </c>
      <c r="G3655">
        <v>225116942.5</v>
      </c>
      <c r="H3655">
        <v>-79649852.730000004</v>
      </c>
      <c r="I3655">
        <v>1168</v>
      </c>
      <c r="J3655" t="s">
        <v>6806</v>
      </c>
      <c r="K3655" t="s">
        <v>6807</v>
      </c>
      <c r="L3655" t="s">
        <v>6808</v>
      </c>
    </row>
    <row r="3656" spans="1:12" x14ac:dyDescent="0.4">
      <c r="A3656" t="s">
        <v>30428</v>
      </c>
      <c r="B3656" t="s">
        <v>6797</v>
      </c>
      <c r="C3656" t="s">
        <v>34044</v>
      </c>
      <c r="D3656" t="s">
        <v>6798</v>
      </c>
      <c r="E3656" t="s">
        <v>6799</v>
      </c>
      <c r="F3656" t="s">
        <v>54</v>
      </c>
      <c r="G3656">
        <v>120394207.8</v>
      </c>
      <c r="H3656">
        <v>3788236.08</v>
      </c>
      <c r="I3656">
        <v>645</v>
      </c>
      <c r="J3656" t="s">
        <v>6800</v>
      </c>
      <c r="K3656" t="s">
        <v>6801</v>
      </c>
      <c r="L3656" t="s">
        <v>6802</v>
      </c>
    </row>
    <row r="3657" spans="1:12" x14ac:dyDescent="0.4">
      <c r="A3657" t="s">
        <v>30428</v>
      </c>
      <c r="B3657" t="s">
        <v>6790</v>
      </c>
      <c r="C3657" t="s">
        <v>34045</v>
      </c>
      <c r="D3657" t="s">
        <v>6791</v>
      </c>
      <c r="E3657" t="s">
        <v>6792</v>
      </c>
      <c r="F3657" t="s">
        <v>32</v>
      </c>
      <c r="G3657">
        <v>14802578993</v>
      </c>
      <c r="H3657">
        <v>502669384.19999999</v>
      </c>
      <c r="I3657" t="s">
        <v>6793</v>
      </c>
      <c r="J3657" t="s">
        <v>6794</v>
      </c>
      <c r="K3657" t="s">
        <v>6795</v>
      </c>
      <c r="L3657" t="s">
        <v>6796</v>
      </c>
    </row>
    <row r="3658" spans="1:12" x14ac:dyDescent="0.4">
      <c r="A3658" t="s">
        <v>30431</v>
      </c>
      <c r="B3658" t="s">
        <v>6783</v>
      </c>
      <c r="C3658" t="s">
        <v>34046</v>
      </c>
      <c r="D3658" t="s">
        <v>6784</v>
      </c>
      <c r="E3658" t="s">
        <v>6785</v>
      </c>
      <c r="F3658" t="s">
        <v>957</v>
      </c>
      <c r="G3658">
        <v>2322337445</v>
      </c>
      <c r="H3658">
        <v>357101020.80000001</v>
      </c>
      <c r="I3658" t="s">
        <v>6786</v>
      </c>
      <c r="J3658" t="s">
        <v>6787</v>
      </c>
      <c r="K3658" t="s">
        <v>6788</v>
      </c>
      <c r="L3658" t="s">
        <v>6789</v>
      </c>
    </row>
    <row r="3659" spans="1:12" x14ac:dyDescent="0.4">
      <c r="A3659" t="s">
        <v>30431</v>
      </c>
      <c r="B3659" t="s">
        <v>6776</v>
      </c>
      <c r="C3659" t="s">
        <v>34047</v>
      </c>
      <c r="D3659" t="s">
        <v>6777</v>
      </c>
      <c r="E3659" t="s">
        <v>6778</v>
      </c>
      <c r="F3659" t="s">
        <v>3973</v>
      </c>
      <c r="G3659">
        <v>3479224192</v>
      </c>
      <c r="H3659">
        <v>-241269859.69999999</v>
      </c>
      <c r="I3659" t="s">
        <v>6779</v>
      </c>
      <c r="J3659" t="s">
        <v>6780</v>
      </c>
      <c r="K3659" t="s">
        <v>6781</v>
      </c>
      <c r="L3659" t="s">
        <v>6782</v>
      </c>
    </row>
    <row r="3660" spans="1:12" x14ac:dyDescent="0.4">
      <c r="A3660" t="s">
        <v>30428</v>
      </c>
      <c r="B3660" t="s">
        <v>15575</v>
      </c>
      <c r="C3660" t="s">
        <v>34048</v>
      </c>
      <c r="D3660" t="s">
        <v>15576</v>
      </c>
      <c r="E3660" t="s">
        <v>15577</v>
      </c>
      <c r="F3660" t="s">
        <v>285</v>
      </c>
      <c r="G3660">
        <v>318684426</v>
      </c>
      <c r="H3660">
        <v>13469642.4</v>
      </c>
      <c r="I3660">
        <v>2671</v>
      </c>
      <c r="J3660" t="s">
        <v>15578</v>
      </c>
      <c r="K3660" t="s">
        <v>15579</v>
      </c>
      <c r="L3660" t="s">
        <v>15580</v>
      </c>
    </row>
    <row r="3661" spans="1:12" x14ac:dyDescent="0.4">
      <c r="A3661" t="s">
        <v>30431</v>
      </c>
      <c r="B3661" t="s">
        <v>2753</v>
      </c>
      <c r="C3661" t="s">
        <v>34049</v>
      </c>
      <c r="D3661" t="s">
        <v>2754</v>
      </c>
      <c r="E3661" t="s">
        <v>2755</v>
      </c>
      <c r="F3661" t="s">
        <v>306</v>
      </c>
      <c r="G3661">
        <v>197587530.69999999</v>
      </c>
      <c r="H3661">
        <v>91735430.390000001</v>
      </c>
      <c r="I3661">
        <v>1488</v>
      </c>
      <c r="J3661" t="s">
        <v>2756</v>
      </c>
      <c r="K3661" t="s">
        <v>2757</v>
      </c>
      <c r="L3661" t="s">
        <v>2758</v>
      </c>
    </row>
    <row r="3662" spans="1:12" x14ac:dyDescent="0.4">
      <c r="A3662" t="s">
        <v>30431</v>
      </c>
      <c r="B3662" t="s">
        <v>6770</v>
      </c>
      <c r="C3662" t="s">
        <v>34050</v>
      </c>
      <c r="D3662" t="s">
        <v>6771</v>
      </c>
      <c r="E3662" t="s">
        <v>6772</v>
      </c>
      <c r="F3662" t="s">
        <v>2051</v>
      </c>
      <c r="G3662">
        <v>313141167.80000001</v>
      </c>
      <c r="H3662">
        <v>20342006.149999999</v>
      </c>
      <c r="I3662">
        <v>1286</v>
      </c>
      <c r="J3662" t="s">
        <v>6773</v>
      </c>
      <c r="K3662" t="s">
        <v>6774</v>
      </c>
      <c r="L3662" t="s">
        <v>6775</v>
      </c>
    </row>
    <row r="3663" spans="1:12" x14ac:dyDescent="0.4">
      <c r="A3663" t="s">
        <v>30431</v>
      </c>
      <c r="B3663" t="s">
        <v>9776</v>
      </c>
      <c r="C3663" t="s">
        <v>34051</v>
      </c>
      <c r="D3663" t="s">
        <v>9777</v>
      </c>
      <c r="E3663" t="s">
        <v>9778</v>
      </c>
      <c r="F3663" t="s">
        <v>3350</v>
      </c>
      <c r="G3663">
        <v>1154568092</v>
      </c>
      <c r="H3663">
        <v>106849435.90000001</v>
      </c>
      <c r="I3663">
        <v>6081</v>
      </c>
      <c r="J3663" t="s">
        <v>9779</v>
      </c>
      <c r="K3663" t="s">
        <v>9780</v>
      </c>
      <c r="L3663" t="s">
        <v>9781</v>
      </c>
    </row>
    <row r="3664" spans="1:12" x14ac:dyDescent="0.4">
      <c r="A3664" t="s">
        <v>30428</v>
      </c>
      <c r="B3664" t="s">
        <v>18101</v>
      </c>
      <c r="C3664" t="s">
        <v>34052</v>
      </c>
      <c r="D3664" t="s">
        <v>18102</v>
      </c>
      <c r="E3664" t="s">
        <v>18103</v>
      </c>
      <c r="F3664" t="s">
        <v>2616</v>
      </c>
      <c r="G3664">
        <v>356127443.10000002</v>
      </c>
      <c r="H3664">
        <v>2336468.2999999998</v>
      </c>
      <c r="I3664">
        <v>4203</v>
      </c>
      <c r="J3664" t="s">
        <v>18104</v>
      </c>
      <c r="K3664" t="s">
        <v>18105</v>
      </c>
      <c r="L3664" t="s">
        <v>18106</v>
      </c>
    </row>
    <row r="3665" spans="1:12" x14ac:dyDescent="0.4">
      <c r="A3665" t="s">
        <v>30431</v>
      </c>
      <c r="B3665" t="s">
        <v>13202</v>
      </c>
      <c r="C3665" t="s">
        <v>34053</v>
      </c>
      <c r="D3665" t="s">
        <v>13203</v>
      </c>
      <c r="E3665" t="s">
        <v>13204</v>
      </c>
      <c r="F3665" t="s">
        <v>238</v>
      </c>
      <c r="G3665">
        <v>259375844.80000001</v>
      </c>
      <c r="H3665">
        <v>26888553.370000001</v>
      </c>
      <c r="I3665">
        <v>1356</v>
      </c>
      <c r="J3665" t="s">
        <v>13205</v>
      </c>
      <c r="K3665" t="s">
        <v>13206</v>
      </c>
      <c r="L3665" t="s">
        <v>13207</v>
      </c>
    </row>
    <row r="3666" spans="1:12" x14ac:dyDescent="0.4">
      <c r="A3666" t="s">
        <v>30431</v>
      </c>
      <c r="B3666" t="s">
        <v>4117</v>
      </c>
      <c r="C3666" t="s">
        <v>34054</v>
      </c>
      <c r="D3666" t="s">
        <v>4118</v>
      </c>
      <c r="E3666" t="s">
        <v>4119</v>
      </c>
      <c r="F3666" t="s">
        <v>306</v>
      </c>
      <c r="G3666">
        <v>655889746.20000005</v>
      </c>
      <c r="H3666">
        <v>38620485.079999998</v>
      </c>
      <c r="I3666">
        <v>1866</v>
      </c>
      <c r="J3666" t="s">
        <v>4120</v>
      </c>
      <c r="K3666" t="s">
        <v>4121</v>
      </c>
      <c r="L3666" t="s">
        <v>4122</v>
      </c>
    </row>
    <row r="3667" spans="1:12" x14ac:dyDescent="0.4">
      <c r="A3667" t="s">
        <v>30431</v>
      </c>
      <c r="B3667" t="s">
        <v>9770</v>
      </c>
      <c r="C3667" t="s">
        <v>34055</v>
      </c>
      <c r="D3667" t="s">
        <v>9771</v>
      </c>
      <c r="E3667" t="s">
        <v>9772</v>
      </c>
      <c r="F3667" t="s">
        <v>2051</v>
      </c>
      <c r="G3667">
        <v>346157249.80000001</v>
      </c>
      <c r="H3667">
        <v>5091837.67</v>
      </c>
      <c r="I3667">
        <v>968</v>
      </c>
      <c r="J3667" t="s">
        <v>9773</v>
      </c>
      <c r="K3667" t="s">
        <v>9774</v>
      </c>
      <c r="L3667" t="s">
        <v>9775</v>
      </c>
    </row>
    <row r="3668" spans="1:12" x14ac:dyDescent="0.4">
      <c r="A3668" t="s">
        <v>30428</v>
      </c>
      <c r="B3668" t="s">
        <v>6765</v>
      </c>
      <c r="C3668" t="s">
        <v>34056</v>
      </c>
      <c r="D3668" t="s">
        <v>6766</v>
      </c>
      <c r="E3668" t="s">
        <v>6760</v>
      </c>
      <c r="F3668" t="s">
        <v>142</v>
      </c>
      <c r="G3668">
        <v>441920266</v>
      </c>
      <c r="H3668">
        <v>53726231.119999997</v>
      </c>
      <c r="I3668">
        <v>233</v>
      </c>
      <c r="J3668" t="s">
        <v>6767</v>
      </c>
      <c r="K3668" t="s">
        <v>6768</v>
      </c>
      <c r="L3668" t="s">
        <v>6769</v>
      </c>
    </row>
    <row r="3669" spans="1:12" x14ac:dyDescent="0.4">
      <c r="A3669" t="s">
        <v>30428</v>
      </c>
      <c r="B3669" t="s">
        <v>6758</v>
      </c>
      <c r="C3669" t="s">
        <v>34057</v>
      </c>
      <c r="D3669" t="s">
        <v>6759</v>
      </c>
      <c r="E3669" t="s">
        <v>6760</v>
      </c>
      <c r="F3669" t="s">
        <v>171</v>
      </c>
      <c r="G3669">
        <v>3526576421</v>
      </c>
      <c r="H3669">
        <v>198013111.40000001</v>
      </c>
      <c r="I3669" t="s">
        <v>6761</v>
      </c>
      <c r="J3669" t="s">
        <v>6762</v>
      </c>
      <c r="K3669" t="s">
        <v>6763</v>
      </c>
      <c r="L3669" t="s">
        <v>6764</v>
      </c>
    </row>
    <row r="3670" spans="1:12" x14ac:dyDescent="0.4">
      <c r="A3670" t="s">
        <v>30428</v>
      </c>
      <c r="B3670" t="s">
        <v>6644</v>
      </c>
      <c r="C3670" t="s">
        <v>34058</v>
      </c>
      <c r="D3670" t="s">
        <v>6645</v>
      </c>
      <c r="E3670" t="s">
        <v>6646</v>
      </c>
      <c r="F3670" t="s">
        <v>338</v>
      </c>
      <c r="G3670">
        <v>1198281000</v>
      </c>
      <c r="H3670">
        <v>444387000</v>
      </c>
      <c r="I3670">
        <v>1628</v>
      </c>
      <c r="J3670" t="s">
        <v>6647</v>
      </c>
      <c r="K3670" t="s">
        <v>6648</v>
      </c>
      <c r="L3670" t="s">
        <v>6649</v>
      </c>
    </row>
    <row r="3671" spans="1:12" x14ac:dyDescent="0.4">
      <c r="A3671" t="s">
        <v>30428</v>
      </c>
      <c r="B3671" t="s">
        <v>6608</v>
      </c>
      <c r="C3671" t="s">
        <v>34059</v>
      </c>
      <c r="D3671" t="s">
        <v>6609</v>
      </c>
      <c r="E3671" t="s">
        <v>6610</v>
      </c>
      <c r="F3671" t="s">
        <v>74</v>
      </c>
      <c r="G3671">
        <v>413408076.19999999</v>
      </c>
      <c r="H3671">
        <v>18361156.899999999</v>
      </c>
      <c r="I3671">
        <v>1679</v>
      </c>
      <c r="J3671" t="s">
        <v>6611</v>
      </c>
      <c r="K3671" t="s">
        <v>6612</v>
      </c>
      <c r="L3671" t="s">
        <v>6613</v>
      </c>
    </row>
    <row r="3672" spans="1:12" x14ac:dyDescent="0.4">
      <c r="A3672" t="s">
        <v>30431</v>
      </c>
      <c r="B3672" t="s">
        <v>6522</v>
      </c>
      <c r="C3672" t="s">
        <v>34060</v>
      </c>
      <c r="D3672" t="s">
        <v>6523</v>
      </c>
      <c r="E3672" t="s">
        <v>6524</v>
      </c>
      <c r="F3672" t="s">
        <v>95</v>
      </c>
      <c r="G3672">
        <v>962405031.10000002</v>
      </c>
      <c r="H3672">
        <v>-11444555.039999999</v>
      </c>
      <c r="I3672">
        <v>1395</v>
      </c>
      <c r="J3672" t="s">
        <v>6525</v>
      </c>
      <c r="K3672" t="s">
        <v>6526</v>
      </c>
      <c r="L3672" t="s">
        <v>6527</v>
      </c>
    </row>
    <row r="3673" spans="1:12" x14ac:dyDescent="0.4">
      <c r="A3673" t="s">
        <v>30431</v>
      </c>
      <c r="B3673" t="s">
        <v>20931</v>
      </c>
      <c r="C3673" t="s">
        <v>34061</v>
      </c>
      <c r="D3673" t="s">
        <v>20932</v>
      </c>
      <c r="E3673" t="s">
        <v>20933</v>
      </c>
      <c r="F3673" t="s">
        <v>2616</v>
      </c>
      <c r="G3673">
        <v>254661999</v>
      </c>
      <c r="H3673">
        <v>19007251.940000001</v>
      </c>
      <c r="I3673">
        <v>1180</v>
      </c>
      <c r="J3673" t="s">
        <v>20934</v>
      </c>
      <c r="K3673" t="s">
        <v>20935</v>
      </c>
      <c r="L3673" t="s">
        <v>20936</v>
      </c>
    </row>
    <row r="3674" spans="1:12" x14ac:dyDescent="0.4">
      <c r="A3674" t="s">
        <v>30428</v>
      </c>
      <c r="B3674" t="s">
        <v>6497</v>
      </c>
      <c r="C3674" t="s">
        <v>34062</v>
      </c>
      <c r="D3674" t="s">
        <v>6498</v>
      </c>
      <c r="E3674" t="s">
        <v>6499</v>
      </c>
      <c r="F3674" t="s">
        <v>2149</v>
      </c>
      <c r="G3674">
        <v>15256846655</v>
      </c>
      <c r="H3674">
        <v>130390316.5</v>
      </c>
      <c r="I3674">
        <v>3177</v>
      </c>
      <c r="J3674" t="s">
        <v>6500</v>
      </c>
      <c r="K3674" t="s">
        <v>6501</v>
      </c>
      <c r="L3674" t="s">
        <v>6502</v>
      </c>
    </row>
    <row r="3675" spans="1:12" x14ac:dyDescent="0.4">
      <c r="A3675" t="s">
        <v>30431</v>
      </c>
      <c r="B3675" t="s">
        <v>6491</v>
      </c>
      <c r="C3675" t="s">
        <v>34063</v>
      </c>
      <c r="D3675" t="s">
        <v>6492</v>
      </c>
      <c r="E3675" t="s">
        <v>6493</v>
      </c>
      <c r="F3675" t="s">
        <v>812</v>
      </c>
      <c r="G3675">
        <v>1207874320</v>
      </c>
      <c r="H3675">
        <v>168088390.59999999</v>
      </c>
      <c r="I3675">
        <v>344</v>
      </c>
      <c r="J3675" t="s">
        <v>6494</v>
      </c>
      <c r="K3675" t="s">
        <v>6495</v>
      </c>
      <c r="L3675" t="s">
        <v>6496</v>
      </c>
    </row>
    <row r="3676" spans="1:12" x14ac:dyDescent="0.4">
      <c r="A3676" t="s">
        <v>30428</v>
      </c>
      <c r="B3676" t="s">
        <v>6485</v>
      </c>
      <c r="C3676" t="s">
        <v>34064</v>
      </c>
      <c r="D3676" t="s">
        <v>6486</v>
      </c>
      <c r="E3676" t="s">
        <v>6487</v>
      </c>
      <c r="F3676" t="s">
        <v>135</v>
      </c>
      <c r="G3676">
        <v>112007851.3</v>
      </c>
      <c r="H3676">
        <v>706770154.70000005</v>
      </c>
      <c r="I3676">
        <v>2931</v>
      </c>
      <c r="J3676" t="s">
        <v>6488</v>
      </c>
      <c r="K3676" t="s">
        <v>6489</v>
      </c>
      <c r="L3676" t="s">
        <v>6490</v>
      </c>
    </row>
    <row r="3677" spans="1:12" x14ac:dyDescent="0.4">
      <c r="A3677" t="s">
        <v>30431</v>
      </c>
      <c r="B3677" t="s">
        <v>4711</v>
      </c>
      <c r="C3677" t="s">
        <v>34065</v>
      </c>
      <c r="D3677" t="s">
        <v>4712</v>
      </c>
      <c r="E3677" t="s">
        <v>4713</v>
      </c>
      <c r="F3677" t="s">
        <v>453</v>
      </c>
      <c r="G3677">
        <v>27548160168</v>
      </c>
      <c r="H3677">
        <v>10822866097</v>
      </c>
      <c r="I3677" t="s">
        <v>4714</v>
      </c>
      <c r="J3677" t="s">
        <v>4715</v>
      </c>
      <c r="K3677" t="s">
        <v>4716</v>
      </c>
      <c r="L3677" t="s">
        <v>4717</v>
      </c>
    </row>
    <row r="3678" spans="1:12" x14ac:dyDescent="0.4">
      <c r="A3678" t="s">
        <v>30493</v>
      </c>
      <c r="B3678" t="s">
        <v>20635</v>
      </c>
      <c r="C3678" t="s">
        <v>34066</v>
      </c>
      <c r="D3678" t="s">
        <v>20636</v>
      </c>
      <c r="E3678" t="s">
        <v>20637</v>
      </c>
      <c r="F3678" t="s">
        <v>54</v>
      </c>
      <c r="G3678">
        <v>142473203.09999999</v>
      </c>
      <c r="H3678">
        <v>27730101.109999999</v>
      </c>
      <c r="I3678">
        <v>531</v>
      </c>
      <c r="J3678" t="s">
        <v>20638</v>
      </c>
      <c r="K3678" t="s">
        <v>20639</v>
      </c>
      <c r="L3678" t="s">
        <v>20640</v>
      </c>
    </row>
    <row r="3679" spans="1:12" x14ac:dyDescent="0.4">
      <c r="A3679" t="s">
        <v>30431</v>
      </c>
      <c r="B3679" t="s">
        <v>18589</v>
      </c>
      <c r="C3679" t="s">
        <v>34067</v>
      </c>
      <c r="D3679" t="s">
        <v>18590</v>
      </c>
      <c r="E3679" t="s">
        <v>18591</v>
      </c>
      <c r="F3679" t="s">
        <v>253</v>
      </c>
      <c r="G3679">
        <v>218516899.09999999</v>
      </c>
      <c r="H3679">
        <v>7703573.1799999997</v>
      </c>
      <c r="I3679">
        <v>1845</v>
      </c>
      <c r="J3679" t="s">
        <v>18592</v>
      </c>
      <c r="K3679" t="s">
        <v>18593</v>
      </c>
      <c r="L3679" t="s">
        <v>18594</v>
      </c>
    </row>
    <row r="3680" spans="1:12" x14ac:dyDescent="0.4">
      <c r="A3680" t="s">
        <v>30428</v>
      </c>
      <c r="B3680" t="s">
        <v>23745</v>
      </c>
      <c r="C3680" t="s">
        <v>34068</v>
      </c>
      <c r="D3680" t="s">
        <v>23746</v>
      </c>
      <c r="E3680" t="s">
        <v>23747</v>
      </c>
      <c r="F3680" t="s">
        <v>474</v>
      </c>
      <c r="G3680">
        <v>338099750.69999999</v>
      </c>
      <c r="H3680">
        <v>180276939.19999999</v>
      </c>
      <c r="I3680">
        <v>794</v>
      </c>
      <c r="J3680" t="s">
        <v>23748</v>
      </c>
      <c r="K3680" t="s">
        <v>23749</v>
      </c>
      <c r="L3680" t="s">
        <v>23750</v>
      </c>
    </row>
    <row r="3681" spans="1:12" x14ac:dyDescent="0.4">
      <c r="A3681" t="s">
        <v>30428</v>
      </c>
      <c r="B3681" t="s">
        <v>6479</v>
      </c>
      <c r="C3681" t="s">
        <v>34069</v>
      </c>
      <c r="D3681" t="s">
        <v>6480</v>
      </c>
      <c r="E3681" t="s">
        <v>6481</v>
      </c>
      <c r="F3681" t="s">
        <v>712</v>
      </c>
      <c r="G3681">
        <v>1330966069</v>
      </c>
      <c r="H3681">
        <v>103077298.3</v>
      </c>
      <c r="I3681">
        <v>1264</v>
      </c>
      <c r="J3681" t="s">
        <v>6482</v>
      </c>
      <c r="K3681" t="s">
        <v>6483</v>
      </c>
      <c r="L3681" t="s">
        <v>6484</v>
      </c>
    </row>
    <row r="3682" spans="1:12" x14ac:dyDescent="0.4">
      <c r="A3682" t="s">
        <v>30428</v>
      </c>
      <c r="B3682" t="s">
        <v>2747</v>
      </c>
      <c r="C3682" t="s">
        <v>34070</v>
      </c>
      <c r="D3682" t="s">
        <v>2748</v>
      </c>
      <c r="E3682" t="s">
        <v>2749</v>
      </c>
      <c r="F3682" t="s">
        <v>253</v>
      </c>
      <c r="G3682">
        <v>882448836</v>
      </c>
      <c r="H3682">
        <v>40082953.789999999</v>
      </c>
      <c r="I3682">
        <v>4206</v>
      </c>
      <c r="J3682" t="s">
        <v>2750</v>
      </c>
      <c r="K3682" t="s">
        <v>2751</v>
      </c>
      <c r="L3682" t="s">
        <v>2752</v>
      </c>
    </row>
    <row r="3683" spans="1:12" x14ac:dyDescent="0.4">
      <c r="A3683" t="s">
        <v>30431</v>
      </c>
      <c r="B3683" t="s">
        <v>29663</v>
      </c>
      <c r="C3683" t="s">
        <v>34071</v>
      </c>
      <c r="D3683" t="s">
        <v>29664</v>
      </c>
      <c r="E3683" t="s">
        <v>29665</v>
      </c>
      <c r="F3683" t="s">
        <v>156</v>
      </c>
      <c r="G3683">
        <v>120483351.90000001</v>
      </c>
      <c r="H3683">
        <v>12783160.84</v>
      </c>
      <c r="I3683">
        <v>879</v>
      </c>
      <c r="J3683" t="s">
        <v>29666</v>
      </c>
      <c r="K3683" t="s">
        <v>29667</v>
      </c>
      <c r="L3683" t="s">
        <v>29668</v>
      </c>
    </row>
    <row r="3684" spans="1:12" x14ac:dyDescent="0.4">
      <c r="A3684" t="s">
        <v>30431</v>
      </c>
      <c r="B3684" t="s">
        <v>6449</v>
      </c>
      <c r="C3684" t="s">
        <v>34072</v>
      </c>
      <c r="D3684" t="s">
        <v>6450</v>
      </c>
      <c r="E3684" t="s">
        <v>6451</v>
      </c>
      <c r="F3684" t="s">
        <v>163</v>
      </c>
      <c r="G3684">
        <v>441039714.39999998</v>
      </c>
      <c r="H3684">
        <v>107952603.2</v>
      </c>
      <c r="I3684">
        <v>2676</v>
      </c>
      <c r="J3684" t="s">
        <v>6452</v>
      </c>
      <c r="K3684" t="s">
        <v>6453</v>
      </c>
      <c r="L3684" t="s">
        <v>6454</v>
      </c>
    </row>
    <row r="3685" spans="1:12" x14ac:dyDescent="0.4">
      <c r="A3685" t="s">
        <v>30428</v>
      </c>
      <c r="B3685" t="s">
        <v>6335</v>
      </c>
      <c r="C3685" t="s">
        <v>34073</v>
      </c>
      <c r="D3685" t="s">
        <v>6336</v>
      </c>
      <c r="E3685" t="s">
        <v>6337</v>
      </c>
      <c r="F3685" t="s">
        <v>378</v>
      </c>
      <c r="G3685">
        <v>635970712.20000005</v>
      </c>
      <c r="H3685">
        <v>37937924.57</v>
      </c>
      <c r="I3685">
        <v>999</v>
      </c>
      <c r="J3685" t="s">
        <v>6338</v>
      </c>
      <c r="K3685" t="s">
        <v>6339</v>
      </c>
      <c r="L3685" t="s">
        <v>6340</v>
      </c>
    </row>
    <row r="3686" spans="1:12" x14ac:dyDescent="0.4">
      <c r="A3686" t="s">
        <v>30428</v>
      </c>
      <c r="B3686" t="s">
        <v>18583</v>
      </c>
      <c r="C3686" t="s">
        <v>34074</v>
      </c>
      <c r="D3686" t="s">
        <v>18584</v>
      </c>
      <c r="E3686" t="s">
        <v>18585</v>
      </c>
      <c r="F3686" t="s">
        <v>509</v>
      </c>
      <c r="G3686">
        <v>566895115</v>
      </c>
      <c r="H3686">
        <v>32310534.57</v>
      </c>
      <c r="I3686">
        <v>1399</v>
      </c>
      <c r="J3686" t="s">
        <v>18586</v>
      </c>
      <c r="K3686" t="s">
        <v>18587</v>
      </c>
      <c r="L3686" t="s">
        <v>18588</v>
      </c>
    </row>
    <row r="3687" spans="1:12" x14ac:dyDescent="0.4">
      <c r="A3687" t="s">
        <v>30431</v>
      </c>
      <c r="B3687" t="s">
        <v>6287</v>
      </c>
      <c r="C3687" t="s">
        <v>34075</v>
      </c>
      <c r="D3687" t="s">
        <v>6288</v>
      </c>
      <c r="E3687" t="s">
        <v>6289</v>
      </c>
      <c r="F3687" t="s">
        <v>560</v>
      </c>
      <c r="G3687">
        <v>1873544091</v>
      </c>
      <c r="H3687">
        <v>175822497.59999999</v>
      </c>
      <c r="I3687">
        <v>9373</v>
      </c>
      <c r="J3687" t="s">
        <v>6290</v>
      </c>
      <c r="K3687" t="s">
        <v>6291</v>
      </c>
      <c r="L3687" t="s">
        <v>6292</v>
      </c>
    </row>
    <row r="3688" spans="1:12" x14ac:dyDescent="0.4">
      <c r="A3688" t="s">
        <v>30428</v>
      </c>
      <c r="B3688" t="s">
        <v>2741</v>
      </c>
      <c r="C3688" t="s">
        <v>34076</v>
      </c>
      <c r="D3688" t="s">
        <v>2742</v>
      </c>
      <c r="E3688" t="s">
        <v>2743</v>
      </c>
      <c r="F3688" t="s">
        <v>149</v>
      </c>
      <c r="G3688">
        <v>12489013932</v>
      </c>
      <c r="H3688">
        <v>241693494.80000001</v>
      </c>
      <c r="I3688">
        <v>1380</v>
      </c>
      <c r="J3688" t="s">
        <v>2744</v>
      </c>
      <c r="K3688" t="s">
        <v>2745</v>
      </c>
      <c r="L3688" t="s">
        <v>2746</v>
      </c>
    </row>
    <row r="3689" spans="1:12" x14ac:dyDescent="0.4">
      <c r="A3689" t="s">
        <v>30431</v>
      </c>
      <c r="B3689" t="s">
        <v>6274</v>
      </c>
      <c r="C3689" t="s">
        <v>34077</v>
      </c>
      <c r="D3689" t="s">
        <v>6275</v>
      </c>
      <c r="E3689" t="s">
        <v>6276</v>
      </c>
      <c r="F3689" t="s">
        <v>54</v>
      </c>
      <c r="G3689">
        <v>618603628</v>
      </c>
      <c r="H3689">
        <v>36470142.159999996</v>
      </c>
      <c r="I3689">
        <v>2216</v>
      </c>
      <c r="J3689" t="s">
        <v>6277</v>
      </c>
      <c r="K3689" t="s">
        <v>6278</v>
      </c>
      <c r="L3689" t="s">
        <v>6279</v>
      </c>
    </row>
    <row r="3690" spans="1:12" x14ac:dyDescent="0.4">
      <c r="A3690" t="s">
        <v>30428</v>
      </c>
      <c r="B3690" t="s">
        <v>6280</v>
      </c>
      <c r="C3690" t="s">
        <v>34078</v>
      </c>
      <c r="D3690" t="s">
        <v>6281</v>
      </c>
      <c r="E3690" t="s">
        <v>6282</v>
      </c>
      <c r="F3690" t="s">
        <v>149</v>
      </c>
      <c r="G3690" s="152">
        <v>118559000000</v>
      </c>
      <c r="H3690">
        <v>1033854104</v>
      </c>
      <c r="I3690" t="s">
        <v>6283</v>
      </c>
      <c r="J3690" t="s">
        <v>6284</v>
      </c>
      <c r="K3690" t="s">
        <v>6285</v>
      </c>
      <c r="L3690" t="s">
        <v>6286</v>
      </c>
    </row>
    <row r="3691" spans="1:12" x14ac:dyDescent="0.4">
      <c r="A3691" t="s">
        <v>30431</v>
      </c>
      <c r="B3691" t="s">
        <v>6208</v>
      </c>
      <c r="C3691" t="s">
        <v>34079</v>
      </c>
      <c r="D3691" t="s">
        <v>6209</v>
      </c>
      <c r="E3691" t="s">
        <v>6210</v>
      </c>
      <c r="F3691" t="s">
        <v>1651</v>
      </c>
      <c r="G3691">
        <v>80214443.200000003</v>
      </c>
      <c r="H3691">
        <v>-34108586.600000001</v>
      </c>
      <c r="I3691">
        <v>438</v>
      </c>
      <c r="J3691" t="s">
        <v>6211</v>
      </c>
      <c r="K3691" t="s">
        <v>6212</v>
      </c>
      <c r="L3691" t="s">
        <v>6213</v>
      </c>
    </row>
    <row r="3692" spans="1:12" x14ac:dyDescent="0.4">
      <c r="A3692" t="s">
        <v>30428</v>
      </c>
      <c r="B3692" t="s">
        <v>6160</v>
      </c>
      <c r="C3692" t="s">
        <v>34080</v>
      </c>
      <c r="D3692" t="s">
        <v>6161</v>
      </c>
      <c r="E3692" t="s">
        <v>6162</v>
      </c>
      <c r="F3692" t="s">
        <v>338</v>
      </c>
      <c r="G3692">
        <v>1543037000</v>
      </c>
      <c r="H3692">
        <v>607866000</v>
      </c>
      <c r="I3692">
        <v>3423</v>
      </c>
      <c r="J3692" t="s">
        <v>6163</v>
      </c>
      <c r="K3692" t="s">
        <v>6164</v>
      </c>
      <c r="L3692" t="s">
        <v>6165</v>
      </c>
    </row>
    <row r="3693" spans="1:12" x14ac:dyDescent="0.4">
      <c r="A3693" t="s">
        <v>30431</v>
      </c>
      <c r="B3693" t="s">
        <v>6154</v>
      </c>
      <c r="C3693" t="s">
        <v>34081</v>
      </c>
      <c r="D3693" t="s">
        <v>6155</v>
      </c>
      <c r="E3693" t="s">
        <v>6156</v>
      </c>
      <c r="F3693" t="s">
        <v>1651</v>
      </c>
      <c r="G3693">
        <v>114899109.59999999</v>
      </c>
      <c r="H3693">
        <v>-50585963.710000001</v>
      </c>
      <c r="I3693">
        <v>3871</v>
      </c>
      <c r="J3693" t="s">
        <v>6157</v>
      </c>
      <c r="K3693" t="s">
        <v>6158</v>
      </c>
      <c r="L3693" t="s">
        <v>6159</v>
      </c>
    </row>
    <row r="3694" spans="1:12" x14ac:dyDescent="0.4">
      <c r="A3694" t="s">
        <v>30431</v>
      </c>
      <c r="B3694" t="s">
        <v>6130</v>
      </c>
      <c r="C3694" t="s">
        <v>34082</v>
      </c>
      <c r="D3694" t="s">
        <v>6131</v>
      </c>
      <c r="E3694" t="s">
        <v>6132</v>
      </c>
      <c r="F3694" t="s">
        <v>812</v>
      </c>
      <c r="G3694">
        <v>486250875.69999999</v>
      </c>
      <c r="H3694">
        <v>21036407.760000002</v>
      </c>
      <c r="I3694">
        <v>1688</v>
      </c>
      <c r="J3694" t="s">
        <v>6133</v>
      </c>
      <c r="K3694" t="s">
        <v>6134</v>
      </c>
      <c r="L3694" t="s">
        <v>6135</v>
      </c>
    </row>
    <row r="3695" spans="1:12" x14ac:dyDescent="0.4">
      <c r="A3695" t="s">
        <v>30428</v>
      </c>
      <c r="B3695" t="s">
        <v>6142</v>
      </c>
      <c r="C3695" t="s">
        <v>34083</v>
      </c>
      <c r="D3695" t="s">
        <v>6143</v>
      </c>
      <c r="E3695" t="s">
        <v>6144</v>
      </c>
      <c r="F3695" t="s">
        <v>185</v>
      </c>
      <c r="G3695">
        <v>887466784.5</v>
      </c>
      <c r="H3695">
        <v>214996468.30000001</v>
      </c>
      <c r="I3695">
        <v>1131</v>
      </c>
      <c r="J3695" t="s">
        <v>6145</v>
      </c>
      <c r="K3695" t="s">
        <v>6146</v>
      </c>
      <c r="L3695" t="s">
        <v>6147</v>
      </c>
    </row>
    <row r="3696" spans="1:12" x14ac:dyDescent="0.4">
      <c r="A3696" t="s">
        <v>30431</v>
      </c>
      <c r="B3696" t="s">
        <v>14893</v>
      </c>
      <c r="C3696" t="s">
        <v>34084</v>
      </c>
      <c r="D3696" t="s">
        <v>14894</v>
      </c>
      <c r="E3696" t="s">
        <v>14895</v>
      </c>
      <c r="F3696" t="s">
        <v>474</v>
      </c>
      <c r="G3696">
        <v>475007749.19999999</v>
      </c>
      <c r="H3696">
        <v>70944760.370000005</v>
      </c>
      <c r="I3696">
        <v>1111</v>
      </c>
      <c r="J3696" t="s">
        <v>14896</v>
      </c>
      <c r="K3696" t="s">
        <v>14897</v>
      </c>
      <c r="L3696" t="s">
        <v>1336</v>
      </c>
    </row>
    <row r="3697" spans="1:12" x14ac:dyDescent="0.4">
      <c r="A3697" t="s">
        <v>30428</v>
      </c>
      <c r="B3697" t="s">
        <v>6136</v>
      </c>
      <c r="C3697" t="s">
        <v>34085</v>
      </c>
      <c r="D3697" t="s">
        <v>6137</v>
      </c>
      <c r="E3697" t="s">
        <v>6138</v>
      </c>
      <c r="F3697" t="s">
        <v>977</v>
      </c>
      <c r="G3697">
        <v>163006564.09999999</v>
      </c>
      <c r="H3697">
        <v>-53637977.759999998</v>
      </c>
      <c r="I3697">
        <v>1562</v>
      </c>
      <c r="J3697" t="s">
        <v>6139</v>
      </c>
      <c r="K3697" t="s">
        <v>6140</v>
      </c>
      <c r="L3697" t="s">
        <v>6141</v>
      </c>
    </row>
    <row r="3698" spans="1:12" x14ac:dyDescent="0.4">
      <c r="A3698" t="s">
        <v>30431</v>
      </c>
      <c r="B3698" t="s">
        <v>1232</v>
      </c>
      <c r="C3698" t="s">
        <v>34086</v>
      </c>
      <c r="D3698" t="s">
        <v>1233</v>
      </c>
      <c r="E3698" t="s">
        <v>1234</v>
      </c>
      <c r="F3698" t="s">
        <v>246</v>
      </c>
      <c r="G3698">
        <v>4662455730</v>
      </c>
      <c r="H3698">
        <v>32961657.460000001</v>
      </c>
      <c r="I3698">
        <v>5614</v>
      </c>
      <c r="J3698" t="s">
        <v>1235</v>
      </c>
      <c r="K3698" t="s">
        <v>1236</v>
      </c>
      <c r="L3698" t="s">
        <v>1237</v>
      </c>
    </row>
    <row r="3699" spans="1:12" x14ac:dyDescent="0.4">
      <c r="A3699" t="s">
        <v>30428</v>
      </c>
      <c r="B3699" t="s">
        <v>6124</v>
      </c>
      <c r="C3699" t="s">
        <v>34087</v>
      </c>
      <c r="D3699" t="s">
        <v>6125</v>
      </c>
      <c r="E3699" t="s">
        <v>6126</v>
      </c>
      <c r="F3699" t="s">
        <v>25</v>
      </c>
      <c r="G3699">
        <v>8694169745</v>
      </c>
      <c r="H3699">
        <v>750706721</v>
      </c>
      <c r="I3699">
        <v>5851</v>
      </c>
      <c r="J3699" t="s">
        <v>6127</v>
      </c>
      <c r="K3699" t="s">
        <v>6128</v>
      </c>
      <c r="L3699" t="s">
        <v>6129</v>
      </c>
    </row>
    <row r="3700" spans="1:12" x14ac:dyDescent="0.4">
      <c r="A3700" t="s">
        <v>30431</v>
      </c>
      <c r="B3700" t="s">
        <v>5324</v>
      </c>
      <c r="C3700" t="s">
        <v>34088</v>
      </c>
      <c r="D3700" t="s">
        <v>5325</v>
      </c>
      <c r="E3700" t="s">
        <v>5326</v>
      </c>
      <c r="F3700" t="s">
        <v>398</v>
      </c>
      <c r="G3700">
        <v>296789793.80000001</v>
      </c>
      <c r="H3700">
        <v>2284528.38</v>
      </c>
      <c r="I3700">
        <v>698</v>
      </c>
      <c r="J3700" t="s">
        <v>5327</v>
      </c>
      <c r="K3700" t="s">
        <v>5328</v>
      </c>
      <c r="L3700" t="s">
        <v>5329</v>
      </c>
    </row>
    <row r="3701" spans="1:12" x14ac:dyDescent="0.4">
      <c r="A3701" t="s">
        <v>30431</v>
      </c>
      <c r="B3701" t="s">
        <v>6118</v>
      </c>
      <c r="C3701" t="s">
        <v>34089</v>
      </c>
      <c r="D3701" t="s">
        <v>6119</v>
      </c>
      <c r="E3701" t="s">
        <v>6120</v>
      </c>
      <c r="F3701" t="s">
        <v>661</v>
      </c>
      <c r="G3701">
        <v>998336271.10000002</v>
      </c>
      <c r="H3701">
        <v>-16845301.34</v>
      </c>
      <c r="I3701">
        <v>3134</v>
      </c>
      <c r="J3701" t="s">
        <v>6121</v>
      </c>
      <c r="K3701" t="s">
        <v>6122</v>
      </c>
      <c r="L3701" t="s">
        <v>6123</v>
      </c>
    </row>
    <row r="3702" spans="1:12" x14ac:dyDescent="0.4">
      <c r="A3702" t="s">
        <v>30428</v>
      </c>
      <c r="B3702" t="s">
        <v>6112</v>
      </c>
      <c r="C3702" t="s">
        <v>34090</v>
      </c>
      <c r="D3702" t="s">
        <v>6113</v>
      </c>
      <c r="E3702" t="s">
        <v>6114</v>
      </c>
      <c r="F3702" t="s">
        <v>142</v>
      </c>
      <c r="G3702">
        <v>562042253.70000005</v>
      </c>
      <c r="H3702">
        <v>27355009.789999999</v>
      </c>
      <c r="I3702">
        <v>301</v>
      </c>
      <c r="J3702" t="s">
        <v>6115</v>
      </c>
      <c r="K3702" t="s">
        <v>6116</v>
      </c>
      <c r="L3702" t="s">
        <v>6117</v>
      </c>
    </row>
    <row r="3703" spans="1:12" x14ac:dyDescent="0.4">
      <c r="A3703" t="s">
        <v>30431</v>
      </c>
      <c r="B3703" t="s">
        <v>6082</v>
      </c>
      <c r="C3703" t="s">
        <v>34091</v>
      </c>
      <c r="D3703" t="s">
        <v>6083</v>
      </c>
      <c r="E3703" t="s">
        <v>6084</v>
      </c>
      <c r="F3703" t="s">
        <v>812</v>
      </c>
      <c r="G3703">
        <v>352807164.60000002</v>
      </c>
      <c r="H3703">
        <v>132049811</v>
      </c>
      <c r="I3703">
        <v>560</v>
      </c>
      <c r="J3703" t="s">
        <v>6085</v>
      </c>
      <c r="K3703" t="s">
        <v>6086</v>
      </c>
      <c r="L3703" t="s">
        <v>6087</v>
      </c>
    </row>
    <row r="3704" spans="1:12" x14ac:dyDescent="0.4">
      <c r="A3704" t="s">
        <v>30428</v>
      </c>
      <c r="B3704" t="s">
        <v>6076</v>
      </c>
      <c r="C3704" t="s">
        <v>34092</v>
      </c>
      <c r="D3704" t="s">
        <v>6077</v>
      </c>
      <c r="E3704" t="s">
        <v>6078</v>
      </c>
      <c r="F3704" t="s">
        <v>573</v>
      </c>
      <c r="G3704">
        <v>10591546.27</v>
      </c>
      <c r="H3704">
        <v>-22541418.800000001</v>
      </c>
      <c r="I3704">
        <v>515</v>
      </c>
      <c r="J3704" t="s">
        <v>6079</v>
      </c>
      <c r="K3704" t="s">
        <v>6080</v>
      </c>
      <c r="L3704" t="s">
        <v>6081</v>
      </c>
    </row>
    <row r="3705" spans="1:12" x14ac:dyDescent="0.4">
      <c r="A3705" t="s">
        <v>30428</v>
      </c>
      <c r="B3705" t="s">
        <v>6058</v>
      </c>
      <c r="C3705" t="s">
        <v>34093</v>
      </c>
      <c r="D3705" t="s">
        <v>6059</v>
      </c>
      <c r="E3705" t="s">
        <v>6060</v>
      </c>
      <c r="F3705" t="s">
        <v>246</v>
      </c>
      <c r="G3705">
        <v>694466354.89999998</v>
      </c>
      <c r="H3705">
        <v>-56448266.979999997</v>
      </c>
      <c r="I3705">
        <v>2171</v>
      </c>
      <c r="J3705" t="s">
        <v>6061</v>
      </c>
      <c r="K3705" t="s">
        <v>6062</v>
      </c>
      <c r="L3705" t="s">
        <v>6063</v>
      </c>
    </row>
    <row r="3706" spans="1:12" x14ac:dyDescent="0.4">
      <c r="A3706" t="s">
        <v>30428</v>
      </c>
      <c r="B3706" t="s">
        <v>6070</v>
      </c>
      <c r="C3706" t="s">
        <v>34094</v>
      </c>
      <c r="D3706" t="s">
        <v>6071</v>
      </c>
      <c r="E3706" t="s">
        <v>6072</v>
      </c>
      <c r="F3706" t="s">
        <v>238</v>
      </c>
      <c r="G3706">
        <v>656135778.29999995</v>
      </c>
      <c r="H3706">
        <v>174668206.59999999</v>
      </c>
      <c r="I3706">
        <v>733</v>
      </c>
      <c r="J3706" t="s">
        <v>6073</v>
      </c>
      <c r="K3706" t="s">
        <v>6074</v>
      </c>
      <c r="L3706" t="s">
        <v>6075</v>
      </c>
    </row>
    <row r="3707" spans="1:12" x14ac:dyDescent="0.4">
      <c r="A3707" t="s">
        <v>30428</v>
      </c>
      <c r="B3707" t="s">
        <v>6040</v>
      </c>
      <c r="C3707" t="s">
        <v>34095</v>
      </c>
      <c r="D3707" t="s">
        <v>6041</v>
      </c>
      <c r="E3707" t="s">
        <v>6042</v>
      </c>
      <c r="F3707" t="s">
        <v>25</v>
      </c>
      <c r="G3707">
        <v>520959160.89999998</v>
      </c>
      <c r="H3707">
        <v>81488771.200000003</v>
      </c>
      <c r="I3707">
        <v>1846</v>
      </c>
      <c r="J3707" t="s">
        <v>6043</v>
      </c>
      <c r="K3707" t="s">
        <v>6044</v>
      </c>
      <c r="L3707" t="s">
        <v>6045</v>
      </c>
    </row>
    <row r="3708" spans="1:12" x14ac:dyDescent="0.4">
      <c r="A3708" t="s">
        <v>30431</v>
      </c>
      <c r="B3708" t="s">
        <v>6166</v>
      </c>
      <c r="C3708" t="s">
        <v>34096</v>
      </c>
      <c r="D3708" t="s">
        <v>6167</v>
      </c>
      <c r="E3708" t="s">
        <v>6168</v>
      </c>
      <c r="F3708" t="s">
        <v>898</v>
      </c>
      <c r="G3708">
        <v>50120791.469999999</v>
      </c>
      <c r="H3708">
        <v>7925430</v>
      </c>
      <c r="I3708">
        <v>624</v>
      </c>
      <c r="J3708" t="s">
        <v>6169</v>
      </c>
      <c r="K3708" t="s">
        <v>6170</v>
      </c>
      <c r="L3708" t="s">
        <v>6171</v>
      </c>
    </row>
    <row r="3709" spans="1:12" x14ac:dyDescent="0.4">
      <c r="A3709" t="s">
        <v>30428</v>
      </c>
      <c r="B3709" t="s">
        <v>8470</v>
      </c>
      <c r="C3709" t="s">
        <v>34097</v>
      </c>
      <c r="D3709" t="s">
        <v>8471</v>
      </c>
      <c r="E3709" t="s">
        <v>8472</v>
      </c>
      <c r="F3709" t="s">
        <v>419</v>
      </c>
      <c r="G3709">
        <v>272604068.69999999</v>
      </c>
      <c r="H3709">
        <v>-21043187.059999999</v>
      </c>
      <c r="I3709">
        <v>851</v>
      </c>
      <c r="J3709" t="s">
        <v>8473</v>
      </c>
      <c r="K3709" t="s">
        <v>8474</v>
      </c>
      <c r="L3709" t="s">
        <v>8475</v>
      </c>
    </row>
    <row r="3710" spans="1:12" x14ac:dyDescent="0.4">
      <c r="A3710" t="s">
        <v>30428</v>
      </c>
      <c r="B3710" t="s">
        <v>2735</v>
      </c>
      <c r="C3710" t="s">
        <v>34098</v>
      </c>
      <c r="D3710" t="s">
        <v>2736</v>
      </c>
      <c r="E3710" t="s">
        <v>2737</v>
      </c>
      <c r="F3710" t="s">
        <v>285</v>
      </c>
      <c r="G3710">
        <v>113511565.8</v>
      </c>
      <c r="H3710">
        <v>19534536.899999999</v>
      </c>
      <c r="I3710">
        <v>778</v>
      </c>
      <c r="J3710" t="s">
        <v>2738</v>
      </c>
      <c r="K3710" t="s">
        <v>2739</v>
      </c>
      <c r="L3710" t="s">
        <v>2740</v>
      </c>
    </row>
    <row r="3711" spans="1:12" x14ac:dyDescent="0.4">
      <c r="A3711" t="s">
        <v>30431</v>
      </c>
      <c r="B3711" t="s">
        <v>19874</v>
      </c>
      <c r="C3711" t="s">
        <v>34099</v>
      </c>
      <c r="D3711" t="s">
        <v>19875</v>
      </c>
      <c r="E3711" t="s">
        <v>19876</v>
      </c>
      <c r="F3711" t="s">
        <v>110</v>
      </c>
      <c r="G3711">
        <v>53106464.549999997</v>
      </c>
      <c r="H3711">
        <v>7906004.7800000003</v>
      </c>
      <c r="I3711">
        <v>279</v>
      </c>
      <c r="J3711" t="s">
        <v>19877</v>
      </c>
      <c r="K3711" t="s">
        <v>19878</v>
      </c>
      <c r="L3711" t="s">
        <v>19879</v>
      </c>
    </row>
    <row r="3712" spans="1:12" x14ac:dyDescent="0.4">
      <c r="A3712" t="s">
        <v>30428</v>
      </c>
      <c r="B3712" t="s">
        <v>22019</v>
      </c>
      <c r="C3712" t="s">
        <v>34100</v>
      </c>
      <c r="D3712" t="s">
        <v>22020</v>
      </c>
      <c r="E3712" t="s">
        <v>22021</v>
      </c>
      <c r="F3712" t="s">
        <v>171</v>
      </c>
      <c r="G3712">
        <v>69737457.849999994</v>
      </c>
      <c r="H3712">
        <v>5300138.97</v>
      </c>
      <c r="I3712">
        <v>479</v>
      </c>
      <c r="J3712" t="s">
        <v>22022</v>
      </c>
      <c r="K3712" t="s">
        <v>22023</v>
      </c>
      <c r="L3712" t="s">
        <v>22024</v>
      </c>
    </row>
    <row r="3713" spans="1:12" x14ac:dyDescent="0.4">
      <c r="A3713" t="s">
        <v>30431</v>
      </c>
      <c r="B3713" t="s">
        <v>26662</v>
      </c>
      <c r="C3713" t="s">
        <v>34101</v>
      </c>
      <c r="D3713" t="s">
        <v>26663</v>
      </c>
      <c r="E3713" t="s">
        <v>26664</v>
      </c>
      <c r="F3713" t="s">
        <v>74</v>
      </c>
      <c r="G3713">
        <v>224896271.80000001</v>
      </c>
      <c r="H3713">
        <v>27013773.34</v>
      </c>
      <c r="I3713">
        <v>2375</v>
      </c>
      <c r="J3713" t="s">
        <v>26665</v>
      </c>
      <c r="K3713" t="s">
        <v>26666</v>
      </c>
      <c r="L3713" t="s">
        <v>26667</v>
      </c>
    </row>
    <row r="3714" spans="1:12" x14ac:dyDescent="0.4">
      <c r="A3714" t="s">
        <v>30431</v>
      </c>
      <c r="B3714" t="s">
        <v>6034</v>
      </c>
      <c r="C3714" t="s">
        <v>34102</v>
      </c>
      <c r="D3714" t="s">
        <v>6035</v>
      </c>
      <c r="E3714" t="s">
        <v>6036</v>
      </c>
      <c r="F3714" t="s">
        <v>1193</v>
      </c>
      <c r="G3714">
        <v>1838144077</v>
      </c>
      <c r="H3714">
        <v>83755330.189999998</v>
      </c>
      <c r="I3714">
        <v>1155</v>
      </c>
      <c r="J3714" t="s">
        <v>6037</v>
      </c>
      <c r="K3714" t="s">
        <v>6038</v>
      </c>
      <c r="L3714" t="s">
        <v>6039</v>
      </c>
    </row>
    <row r="3715" spans="1:12" x14ac:dyDescent="0.4">
      <c r="A3715" t="s">
        <v>30431</v>
      </c>
      <c r="B3715" t="s">
        <v>23104</v>
      </c>
      <c r="C3715" t="s">
        <v>34103</v>
      </c>
      <c r="D3715" t="s">
        <v>23105</v>
      </c>
      <c r="E3715" t="s">
        <v>23106</v>
      </c>
      <c r="F3715" t="s">
        <v>398</v>
      </c>
      <c r="G3715">
        <v>350018161.60000002</v>
      </c>
      <c r="H3715">
        <v>28253013.600000001</v>
      </c>
      <c r="I3715">
        <v>2952</v>
      </c>
      <c r="J3715" t="s">
        <v>23107</v>
      </c>
      <c r="K3715" t="s">
        <v>23108</v>
      </c>
      <c r="L3715" t="s">
        <v>23109</v>
      </c>
    </row>
    <row r="3716" spans="1:12" x14ac:dyDescent="0.4">
      <c r="A3716" t="s">
        <v>30428</v>
      </c>
      <c r="B3716" t="s">
        <v>6028</v>
      </c>
      <c r="C3716" t="s">
        <v>34104</v>
      </c>
      <c r="D3716" t="s">
        <v>6029</v>
      </c>
      <c r="E3716" t="s">
        <v>6030</v>
      </c>
      <c r="F3716" t="s">
        <v>661</v>
      </c>
      <c r="G3716">
        <v>38912428.770000003</v>
      </c>
      <c r="H3716">
        <v>-128394194.7</v>
      </c>
      <c r="I3716">
        <v>2398</v>
      </c>
      <c r="J3716" t="s">
        <v>6031</v>
      </c>
      <c r="K3716" t="s">
        <v>6032</v>
      </c>
      <c r="L3716" t="s">
        <v>6033</v>
      </c>
    </row>
    <row r="3717" spans="1:12" x14ac:dyDescent="0.4">
      <c r="A3717" t="s">
        <v>30428</v>
      </c>
      <c r="B3717" t="s">
        <v>6022</v>
      </c>
      <c r="C3717" t="s">
        <v>34105</v>
      </c>
      <c r="D3717" t="s">
        <v>6023</v>
      </c>
      <c r="E3717" t="s">
        <v>6024</v>
      </c>
      <c r="F3717" t="s">
        <v>509</v>
      </c>
      <c r="G3717">
        <v>3020552968</v>
      </c>
      <c r="H3717">
        <v>-198282309.09999999</v>
      </c>
      <c r="I3717">
        <v>3643</v>
      </c>
      <c r="J3717" t="s">
        <v>6025</v>
      </c>
      <c r="K3717" t="s">
        <v>6026</v>
      </c>
      <c r="L3717" t="s">
        <v>6027</v>
      </c>
    </row>
    <row r="3718" spans="1:12" x14ac:dyDescent="0.4">
      <c r="A3718" t="s">
        <v>30428</v>
      </c>
      <c r="B3718" t="s">
        <v>6016</v>
      </c>
      <c r="C3718" t="s">
        <v>34106</v>
      </c>
      <c r="D3718" t="s">
        <v>6017</v>
      </c>
      <c r="E3718" t="s">
        <v>6018</v>
      </c>
      <c r="F3718" t="s">
        <v>74</v>
      </c>
      <c r="G3718">
        <v>303981117.80000001</v>
      </c>
      <c r="H3718">
        <v>29699576.469999999</v>
      </c>
      <c r="I3718">
        <v>1691</v>
      </c>
      <c r="J3718" t="s">
        <v>6019</v>
      </c>
      <c r="K3718" t="s">
        <v>6020</v>
      </c>
      <c r="L3718" t="s">
        <v>6021</v>
      </c>
    </row>
    <row r="3719" spans="1:12" x14ac:dyDescent="0.4">
      <c r="A3719" t="s">
        <v>30431</v>
      </c>
      <c r="B3719" t="s">
        <v>6010</v>
      </c>
      <c r="C3719" t="s">
        <v>34107</v>
      </c>
      <c r="D3719" t="s">
        <v>6011</v>
      </c>
      <c r="E3719" t="s">
        <v>6012</v>
      </c>
      <c r="F3719" t="s">
        <v>398</v>
      </c>
      <c r="G3719">
        <v>1336013498</v>
      </c>
      <c r="H3719">
        <v>-20510455.390000001</v>
      </c>
      <c r="I3719">
        <v>1892</v>
      </c>
      <c r="J3719" t="s">
        <v>6013</v>
      </c>
      <c r="K3719" t="s">
        <v>6014</v>
      </c>
      <c r="L3719" t="s">
        <v>6015</v>
      </c>
    </row>
    <row r="3720" spans="1:12" x14ac:dyDescent="0.4">
      <c r="A3720" t="s">
        <v>30431</v>
      </c>
      <c r="B3720" t="s">
        <v>4111</v>
      </c>
      <c r="C3720" t="s">
        <v>34108</v>
      </c>
      <c r="D3720" t="s">
        <v>4112</v>
      </c>
      <c r="E3720" t="s">
        <v>4113</v>
      </c>
      <c r="F3720" t="s">
        <v>74</v>
      </c>
      <c r="G3720">
        <v>217435520.30000001</v>
      </c>
      <c r="H3720">
        <v>584159.52</v>
      </c>
      <c r="I3720">
        <v>1617</v>
      </c>
      <c r="J3720" t="s">
        <v>4114</v>
      </c>
      <c r="K3720" t="s">
        <v>4115</v>
      </c>
      <c r="L3720" t="s">
        <v>4116</v>
      </c>
    </row>
    <row r="3721" spans="1:12" x14ac:dyDescent="0.4">
      <c r="A3721" t="s">
        <v>30431</v>
      </c>
      <c r="B3721" t="s">
        <v>6004</v>
      </c>
      <c r="C3721" t="s">
        <v>34109</v>
      </c>
      <c r="D3721" t="s">
        <v>6005</v>
      </c>
      <c r="E3721" t="s">
        <v>6006</v>
      </c>
      <c r="F3721" t="s">
        <v>573</v>
      </c>
      <c r="G3721">
        <v>5113087.93</v>
      </c>
      <c r="H3721">
        <v>-17566188.140000001</v>
      </c>
      <c r="I3721">
        <v>526</v>
      </c>
      <c r="J3721" t="s">
        <v>6007</v>
      </c>
      <c r="K3721" t="s">
        <v>6008</v>
      </c>
      <c r="L3721" t="s">
        <v>6009</v>
      </c>
    </row>
    <row r="3722" spans="1:12" x14ac:dyDescent="0.4">
      <c r="A3722" t="s">
        <v>30431</v>
      </c>
      <c r="B3722" t="s">
        <v>5998</v>
      </c>
      <c r="C3722" t="s">
        <v>34110</v>
      </c>
      <c r="D3722" t="s">
        <v>5999</v>
      </c>
      <c r="E3722" t="s">
        <v>6000</v>
      </c>
      <c r="F3722" t="s">
        <v>171</v>
      </c>
      <c r="G3722">
        <v>1335585082</v>
      </c>
      <c r="H3722">
        <v>40168934.780000001</v>
      </c>
      <c r="I3722">
        <v>2604</v>
      </c>
      <c r="J3722" t="s">
        <v>6001</v>
      </c>
      <c r="K3722" t="s">
        <v>6002</v>
      </c>
      <c r="L3722" t="s">
        <v>6003</v>
      </c>
    </row>
    <row r="3723" spans="1:12" x14ac:dyDescent="0.4">
      <c r="A3723" t="s">
        <v>30428</v>
      </c>
      <c r="B3723" t="s">
        <v>24026</v>
      </c>
      <c r="C3723" t="s">
        <v>34111</v>
      </c>
      <c r="D3723" t="s">
        <v>24027</v>
      </c>
      <c r="E3723" t="s">
        <v>24028</v>
      </c>
      <c r="F3723" t="s">
        <v>32</v>
      </c>
      <c r="G3723">
        <v>149638114</v>
      </c>
      <c r="H3723">
        <v>9566439.9100000001</v>
      </c>
      <c r="I3723">
        <v>187</v>
      </c>
      <c r="J3723" t="s">
        <v>24029</v>
      </c>
      <c r="K3723" t="s">
        <v>24030</v>
      </c>
      <c r="L3723" t="s">
        <v>24031</v>
      </c>
    </row>
    <row r="3724" spans="1:12" x14ac:dyDescent="0.4">
      <c r="A3724" t="s">
        <v>30431</v>
      </c>
      <c r="B3724" t="s">
        <v>4104</v>
      </c>
      <c r="C3724" t="s">
        <v>34112</v>
      </c>
      <c r="D3724" t="s">
        <v>4105</v>
      </c>
      <c r="E3724" t="s">
        <v>4106</v>
      </c>
      <c r="F3724" t="s">
        <v>812</v>
      </c>
      <c r="G3724">
        <v>15046942337</v>
      </c>
      <c r="H3724">
        <v>1210693065</v>
      </c>
      <c r="I3724" t="s">
        <v>4107</v>
      </c>
      <c r="J3724" t="s">
        <v>4108</v>
      </c>
      <c r="K3724" t="s">
        <v>4109</v>
      </c>
      <c r="L3724" t="s">
        <v>4110</v>
      </c>
    </row>
    <row r="3725" spans="1:12" x14ac:dyDescent="0.4">
      <c r="A3725" t="s">
        <v>30431</v>
      </c>
      <c r="B3725" t="s">
        <v>5318</v>
      </c>
      <c r="C3725" t="s">
        <v>34113</v>
      </c>
      <c r="D3725" t="s">
        <v>5319</v>
      </c>
      <c r="E3725" t="s">
        <v>5320</v>
      </c>
      <c r="F3725" t="s">
        <v>206</v>
      </c>
      <c r="G3725">
        <v>16914873.18</v>
      </c>
      <c r="H3725">
        <v>-15387305.449999999</v>
      </c>
      <c r="I3725">
        <v>407</v>
      </c>
      <c r="J3725" t="s">
        <v>5321</v>
      </c>
      <c r="K3725" t="s">
        <v>5322</v>
      </c>
      <c r="L3725" t="s">
        <v>5323</v>
      </c>
    </row>
    <row r="3726" spans="1:12" x14ac:dyDescent="0.4">
      <c r="A3726" t="s">
        <v>30428</v>
      </c>
      <c r="B3726" t="s">
        <v>5991</v>
      </c>
      <c r="C3726" t="s">
        <v>34114</v>
      </c>
      <c r="D3726" t="s">
        <v>5992</v>
      </c>
      <c r="E3726" t="s">
        <v>5993</v>
      </c>
      <c r="F3726" t="s">
        <v>285</v>
      </c>
      <c r="G3726">
        <v>1404607864</v>
      </c>
      <c r="H3726">
        <v>53920500.450000003</v>
      </c>
      <c r="I3726" t="s">
        <v>5994</v>
      </c>
      <c r="J3726" t="s">
        <v>5995</v>
      </c>
      <c r="K3726" t="s">
        <v>5996</v>
      </c>
      <c r="L3726" t="s">
        <v>5997</v>
      </c>
    </row>
    <row r="3727" spans="1:12" x14ac:dyDescent="0.4">
      <c r="A3727" t="s">
        <v>30431</v>
      </c>
      <c r="B3727" t="s">
        <v>15004</v>
      </c>
      <c r="C3727" t="s">
        <v>34115</v>
      </c>
      <c r="D3727" t="s">
        <v>15005</v>
      </c>
      <c r="E3727" t="s">
        <v>15006</v>
      </c>
      <c r="F3727" t="s">
        <v>67</v>
      </c>
      <c r="G3727">
        <v>94786207.819999993</v>
      </c>
      <c r="H3727">
        <v>13371715.039999999</v>
      </c>
      <c r="I3727">
        <v>364</v>
      </c>
      <c r="J3727" t="s">
        <v>15007</v>
      </c>
      <c r="K3727" t="s">
        <v>15008</v>
      </c>
      <c r="L3727" t="s">
        <v>15009</v>
      </c>
    </row>
    <row r="3728" spans="1:12" x14ac:dyDescent="0.4">
      <c r="A3728" t="s">
        <v>30428</v>
      </c>
      <c r="B3728" t="s">
        <v>5759</v>
      </c>
      <c r="C3728" t="s">
        <v>34116</v>
      </c>
      <c r="D3728" t="s">
        <v>5760</v>
      </c>
      <c r="E3728" t="s">
        <v>5761</v>
      </c>
      <c r="F3728" t="s">
        <v>712</v>
      </c>
      <c r="G3728">
        <v>1677948384</v>
      </c>
      <c r="H3728">
        <v>145994373</v>
      </c>
      <c r="I3728">
        <v>3883</v>
      </c>
      <c r="J3728" t="s">
        <v>5762</v>
      </c>
      <c r="K3728" t="s">
        <v>5763</v>
      </c>
      <c r="L3728" t="s">
        <v>5764</v>
      </c>
    </row>
    <row r="3729" spans="1:12" x14ac:dyDescent="0.4">
      <c r="A3729" t="s">
        <v>30431</v>
      </c>
      <c r="B3729" t="s">
        <v>2729</v>
      </c>
      <c r="C3729" t="s">
        <v>34117</v>
      </c>
      <c r="D3729" t="s">
        <v>2730</v>
      </c>
      <c r="E3729" t="s">
        <v>2731</v>
      </c>
      <c r="F3729" t="s">
        <v>110</v>
      </c>
      <c r="G3729">
        <v>1049027960</v>
      </c>
      <c r="H3729">
        <v>127713332.40000001</v>
      </c>
      <c r="I3729">
        <v>3656</v>
      </c>
      <c r="J3729" t="s">
        <v>2732</v>
      </c>
      <c r="K3729" t="s">
        <v>2733</v>
      </c>
      <c r="L3729" t="s">
        <v>2734</v>
      </c>
    </row>
    <row r="3730" spans="1:12" x14ac:dyDescent="0.4">
      <c r="A3730" t="s">
        <v>30431</v>
      </c>
      <c r="B3730" t="s">
        <v>5753</v>
      </c>
      <c r="C3730" t="s">
        <v>34118</v>
      </c>
      <c r="D3730" t="s">
        <v>5754</v>
      </c>
      <c r="E3730" t="s">
        <v>5755</v>
      </c>
      <c r="F3730" t="s">
        <v>398</v>
      </c>
      <c r="G3730">
        <v>421248609.10000002</v>
      </c>
      <c r="H3730">
        <v>14638612.619999999</v>
      </c>
      <c r="I3730">
        <v>2456</v>
      </c>
      <c r="J3730" t="s">
        <v>5756</v>
      </c>
      <c r="K3730" t="s">
        <v>5757</v>
      </c>
      <c r="L3730" t="s">
        <v>5758</v>
      </c>
    </row>
    <row r="3731" spans="1:12" x14ac:dyDescent="0.4">
      <c r="A3731" t="s">
        <v>30431</v>
      </c>
      <c r="B3731" t="s">
        <v>13196</v>
      </c>
      <c r="C3731" t="s">
        <v>34119</v>
      </c>
      <c r="D3731" t="s">
        <v>13197</v>
      </c>
      <c r="E3731" t="s">
        <v>13198</v>
      </c>
      <c r="F3731" t="s">
        <v>917</v>
      </c>
      <c r="G3731">
        <v>855155577.79999995</v>
      </c>
      <c r="H3731">
        <v>-43739667.119999997</v>
      </c>
      <c r="I3731">
        <v>6511</v>
      </c>
      <c r="J3731" t="s">
        <v>13199</v>
      </c>
      <c r="K3731" t="s">
        <v>13200</v>
      </c>
      <c r="L3731" t="s">
        <v>13201</v>
      </c>
    </row>
    <row r="3732" spans="1:12" x14ac:dyDescent="0.4">
      <c r="A3732" t="s">
        <v>30428</v>
      </c>
      <c r="B3732" t="s">
        <v>13190</v>
      </c>
      <c r="C3732" t="s">
        <v>34120</v>
      </c>
      <c r="D3732" t="s">
        <v>13191</v>
      </c>
      <c r="E3732" t="s">
        <v>13192</v>
      </c>
      <c r="F3732" t="s">
        <v>88</v>
      </c>
      <c r="G3732">
        <v>561203087.29999995</v>
      </c>
      <c r="H3732">
        <v>75757675.730000004</v>
      </c>
      <c r="I3732">
        <v>1740</v>
      </c>
      <c r="J3732" t="s">
        <v>13193</v>
      </c>
      <c r="K3732" t="s">
        <v>13194</v>
      </c>
      <c r="L3732" t="s">
        <v>13195</v>
      </c>
    </row>
    <row r="3733" spans="1:12" x14ac:dyDescent="0.4">
      <c r="A3733" t="s">
        <v>30431</v>
      </c>
      <c r="B3733" t="s">
        <v>6583</v>
      </c>
      <c r="C3733" t="s">
        <v>34121</v>
      </c>
      <c r="D3733" t="s">
        <v>6584</v>
      </c>
      <c r="E3733" t="s">
        <v>6585</v>
      </c>
      <c r="F3733" t="s">
        <v>171</v>
      </c>
      <c r="G3733">
        <v>2925970018</v>
      </c>
      <c r="H3733">
        <v>346360536.10000002</v>
      </c>
      <c r="I3733" t="s">
        <v>6586</v>
      </c>
      <c r="J3733" t="s">
        <v>6587</v>
      </c>
      <c r="K3733" t="s">
        <v>6588</v>
      </c>
      <c r="L3733" t="s">
        <v>6589</v>
      </c>
    </row>
    <row r="3734" spans="1:12" x14ac:dyDescent="0.4">
      <c r="A3734" t="s">
        <v>30431</v>
      </c>
      <c r="B3734" t="s">
        <v>22013</v>
      </c>
      <c r="C3734" t="s">
        <v>34122</v>
      </c>
      <c r="D3734" t="s">
        <v>22014</v>
      </c>
      <c r="E3734" t="s">
        <v>22015</v>
      </c>
      <c r="F3734" t="s">
        <v>523</v>
      </c>
      <c r="G3734">
        <v>74388030.700000003</v>
      </c>
      <c r="H3734">
        <v>-737920.27</v>
      </c>
      <c r="I3734">
        <v>585</v>
      </c>
      <c r="J3734" t="s">
        <v>22016</v>
      </c>
      <c r="K3734" t="s">
        <v>22017</v>
      </c>
      <c r="L3734" t="s">
        <v>22018</v>
      </c>
    </row>
    <row r="3735" spans="1:12" x14ac:dyDescent="0.4">
      <c r="A3735" t="s">
        <v>30431</v>
      </c>
      <c r="B3735" t="s">
        <v>14998</v>
      </c>
      <c r="C3735" t="s">
        <v>34123</v>
      </c>
      <c r="D3735" t="s">
        <v>14999</v>
      </c>
      <c r="E3735" t="s">
        <v>15000</v>
      </c>
      <c r="F3735" t="s">
        <v>285</v>
      </c>
      <c r="G3735">
        <v>73513466.859999999</v>
      </c>
      <c r="H3735">
        <v>-1114910.2</v>
      </c>
      <c r="I3735">
        <v>722</v>
      </c>
      <c r="J3735" t="s">
        <v>15001</v>
      </c>
      <c r="K3735" t="s">
        <v>15002</v>
      </c>
      <c r="L3735" t="s">
        <v>15003</v>
      </c>
    </row>
    <row r="3736" spans="1:12" x14ac:dyDescent="0.4">
      <c r="A3736" t="s">
        <v>30431</v>
      </c>
      <c r="B3736" t="s">
        <v>21648</v>
      </c>
      <c r="C3736" t="s">
        <v>34124</v>
      </c>
      <c r="D3736" t="s">
        <v>21649</v>
      </c>
      <c r="E3736" t="s">
        <v>21650</v>
      </c>
      <c r="F3736" t="s">
        <v>378</v>
      </c>
      <c r="G3736">
        <v>173646851.80000001</v>
      </c>
      <c r="H3736">
        <v>5568525.54</v>
      </c>
      <c r="I3736">
        <v>2244</v>
      </c>
      <c r="J3736" t="s">
        <v>21651</v>
      </c>
      <c r="K3736" t="s">
        <v>21652</v>
      </c>
      <c r="L3736" t="s">
        <v>21653</v>
      </c>
    </row>
    <row r="3737" spans="1:12" x14ac:dyDescent="0.4">
      <c r="A3737" t="s">
        <v>30428</v>
      </c>
      <c r="B3737" t="s">
        <v>11461</v>
      </c>
      <c r="C3737" t="s">
        <v>34125</v>
      </c>
      <c r="D3737" t="s">
        <v>11462</v>
      </c>
      <c r="E3737" t="s">
        <v>11463</v>
      </c>
      <c r="F3737" t="s">
        <v>171</v>
      </c>
      <c r="G3737">
        <v>291198964</v>
      </c>
      <c r="H3737">
        <v>20653070.93</v>
      </c>
      <c r="I3737">
        <v>2367</v>
      </c>
      <c r="J3737" t="s">
        <v>11464</v>
      </c>
      <c r="K3737" t="s">
        <v>11465</v>
      </c>
      <c r="L3737" t="s">
        <v>11466</v>
      </c>
    </row>
    <row r="3738" spans="1:12" x14ac:dyDescent="0.4">
      <c r="A3738" t="s">
        <v>30431</v>
      </c>
      <c r="B3738" t="s">
        <v>5747</v>
      </c>
      <c r="C3738" t="s">
        <v>34126</v>
      </c>
      <c r="D3738" t="s">
        <v>5748</v>
      </c>
      <c r="E3738" t="s">
        <v>5749</v>
      </c>
      <c r="F3738" t="s">
        <v>3350</v>
      </c>
      <c r="G3738">
        <v>274449534.30000001</v>
      </c>
      <c r="H3738">
        <v>17608180.890000001</v>
      </c>
      <c r="I3738">
        <v>1036</v>
      </c>
      <c r="J3738" t="s">
        <v>5750</v>
      </c>
      <c r="K3738" t="s">
        <v>5751</v>
      </c>
      <c r="L3738" t="s">
        <v>5752</v>
      </c>
    </row>
    <row r="3739" spans="1:12" x14ac:dyDescent="0.4">
      <c r="A3739" t="s">
        <v>30428</v>
      </c>
      <c r="B3739" t="s">
        <v>5741</v>
      </c>
      <c r="C3739" t="s">
        <v>34127</v>
      </c>
      <c r="D3739" t="s">
        <v>5742</v>
      </c>
      <c r="E3739" t="s">
        <v>5743</v>
      </c>
      <c r="F3739" t="s">
        <v>523</v>
      </c>
      <c r="G3739">
        <v>318739073.5</v>
      </c>
      <c r="H3739">
        <v>17592529.370000001</v>
      </c>
      <c r="I3739">
        <v>1467</v>
      </c>
      <c r="J3739" t="s">
        <v>5744</v>
      </c>
      <c r="K3739" t="s">
        <v>5745</v>
      </c>
      <c r="L3739" t="s">
        <v>5746</v>
      </c>
    </row>
    <row r="3740" spans="1:12" x14ac:dyDescent="0.4">
      <c r="A3740" t="s">
        <v>30431</v>
      </c>
      <c r="B3740" t="s">
        <v>9758</v>
      </c>
      <c r="C3740" t="s">
        <v>34128</v>
      </c>
      <c r="D3740" t="s">
        <v>9759</v>
      </c>
      <c r="E3740" t="s">
        <v>9760</v>
      </c>
      <c r="F3740" t="s">
        <v>391</v>
      </c>
      <c r="G3740">
        <v>132101918.5</v>
      </c>
      <c r="H3740">
        <v>10870021.130000001</v>
      </c>
      <c r="I3740">
        <v>828</v>
      </c>
      <c r="J3740" t="s">
        <v>9761</v>
      </c>
      <c r="K3740" t="s">
        <v>9762</v>
      </c>
      <c r="L3740" t="s">
        <v>9763</v>
      </c>
    </row>
    <row r="3741" spans="1:12" x14ac:dyDescent="0.4">
      <c r="A3741" t="s">
        <v>30431</v>
      </c>
      <c r="B3741" t="s">
        <v>5735</v>
      </c>
      <c r="C3741" t="s">
        <v>34129</v>
      </c>
      <c r="D3741" t="s">
        <v>5736</v>
      </c>
      <c r="E3741" t="s">
        <v>5737</v>
      </c>
      <c r="F3741" t="s">
        <v>474</v>
      </c>
      <c r="G3741">
        <v>2986496334</v>
      </c>
      <c r="H3741">
        <v>160665751.19999999</v>
      </c>
      <c r="I3741">
        <v>3766</v>
      </c>
      <c r="J3741" t="s">
        <v>5738</v>
      </c>
      <c r="K3741" t="s">
        <v>5739</v>
      </c>
      <c r="L3741" t="s">
        <v>5740</v>
      </c>
    </row>
    <row r="3742" spans="1:12" x14ac:dyDescent="0.4">
      <c r="A3742" t="s">
        <v>30431</v>
      </c>
      <c r="B3742" t="s">
        <v>6577</v>
      </c>
      <c r="C3742" t="s">
        <v>34130</v>
      </c>
      <c r="D3742" t="s">
        <v>6578</v>
      </c>
      <c r="E3742" t="s">
        <v>6579</v>
      </c>
      <c r="F3742" t="s">
        <v>95</v>
      </c>
      <c r="G3742">
        <v>350820552.89999998</v>
      </c>
      <c r="H3742">
        <v>17211819.829999998</v>
      </c>
      <c r="I3742">
        <v>207</v>
      </c>
      <c r="J3742" t="s">
        <v>6580</v>
      </c>
      <c r="K3742" t="s">
        <v>6581</v>
      </c>
      <c r="L3742" t="s">
        <v>6582</v>
      </c>
    </row>
    <row r="3743" spans="1:12" x14ac:dyDescent="0.4">
      <c r="A3743" t="s">
        <v>30428</v>
      </c>
      <c r="B3743" t="s">
        <v>9347</v>
      </c>
      <c r="C3743" t="s">
        <v>34131</v>
      </c>
      <c r="D3743" t="s">
        <v>9348</v>
      </c>
      <c r="E3743" t="s">
        <v>9349</v>
      </c>
      <c r="F3743" t="s">
        <v>142</v>
      </c>
      <c r="G3743">
        <v>1072258908</v>
      </c>
      <c r="H3743">
        <v>38982601.649999999</v>
      </c>
      <c r="I3743">
        <v>3571</v>
      </c>
      <c r="J3743" t="s">
        <v>9350</v>
      </c>
      <c r="K3743" t="s">
        <v>9351</v>
      </c>
      <c r="L3743" t="s">
        <v>9352</v>
      </c>
    </row>
    <row r="3744" spans="1:12" x14ac:dyDescent="0.4">
      <c r="A3744" t="s">
        <v>30428</v>
      </c>
      <c r="B3744" t="s">
        <v>5391</v>
      </c>
      <c r="C3744" t="s">
        <v>34132</v>
      </c>
      <c r="D3744" t="s">
        <v>5392</v>
      </c>
      <c r="E3744" t="s">
        <v>5393</v>
      </c>
      <c r="F3744" t="s">
        <v>47</v>
      </c>
      <c r="G3744">
        <v>671748907.39999998</v>
      </c>
      <c r="H3744">
        <v>-8146898.6299999999</v>
      </c>
      <c r="I3744">
        <v>1071</v>
      </c>
      <c r="J3744" t="s">
        <v>5394</v>
      </c>
      <c r="K3744" t="s">
        <v>5395</v>
      </c>
      <c r="L3744" t="s">
        <v>5396</v>
      </c>
    </row>
    <row r="3745" spans="1:12" x14ac:dyDescent="0.4">
      <c r="A3745" t="s">
        <v>30431</v>
      </c>
      <c r="B3745" t="s">
        <v>5729</v>
      </c>
      <c r="C3745" t="s">
        <v>34133</v>
      </c>
      <c r="D3745" t="s">
        <v>5730</v>
      </c>
      <c r="E3745" t="s">
        <v>5731</v>
      </c>
      <c r="F3745" t="s">
        <v>3350</v>
      </c>
      <c r="G3745">
        <v>3763171822</v>
      </c>
      <c r="H3745">
        <v>54917501.439999998</v>
      </c>
      <c r="I3745">
        <v>646</v>
      </c>
      <c r="J3745" t="s">
        <v>5732</v>
      </c>
      <c r="K3745" t="s">
        <v>5733</v>
      </c>
      <c r="L3745" t="s">
        <v>5734</v>
      </c>
    </row>
    <row r="3746" spans="1:12" x14ac:dyDescent="0.4">
      <c r="A3746" t="s">
        <v>30428</v>
      </c>
      <c r="B3746" t="s">
        <v>5723</v>
      </c>
      <c r="C3746" t="s">
        <v>34134</v>
      </c>
      <c r="D3746" t="s">
        <v>5724</v>
      </c>
      <c r="E3746" t="s">
        <v>5725</v>
      </c>
      <c r="F3746" t="s">
        <v>453</v>
      </c>
      <c r="G3746">
        <v>495511354.39999998</v>
      </c>
      <c r="H3746">
        <v>-59676638.840000004</v>
      </c>
      <c r="I3746">
        <v>4032</v>
      </c>
      <c r="J3746" t="s">
        <v>5726</v>
      </c>
      <c r="K3746" t="s">
        <v>5727</v>
      </c>
      <c r="L3746" t="s">
        <v>5728</v>
      </c>
    </row>
    <row r="3747" spans="1:12" x14ac:dyDescent="0.4">
      <c r="A3747" t="s">
        <v>30431</v>
      </c>
      <c r="B3747" t="s">
        <v>24020</v>
      </c>
      <c r="C3747" t="s">
        <v>34135</v>
      </c>
      <c r="D3747" t="s">
        <v>24021</v>
      </c>
      <c r="E3747" t="s">
        <v>24022</v>
      </c>
      <c r="F3747" t="s">
        <v>74</v>
      </c>
      <c r="G3747">
        <v>1094400921</v>
      </c>
      <c r="H3747">
        <v>26111190.399999999</v>
      </c>
      <c r="I3747">
        <v>6130</v>
      </c>
      <c r="J3747" t="s">
        <v>24023</v>
      </c>
      <c r="K3747" t="s">
        <v>24024</v>
      </c>
      <c r="L3747" t="s">
        <v>24025</v>
      </c>
    </row>
    <row r="3748" spans="1:12" x14ac:dyDescent="0.4">
      <c r="A3748" t="s">
        <v>30431</v>
      </c>
      <c r="B3748" t="s">
        <v>23407</v>
      </c>
      <c r="C3748" t="s">
        <v>34136</v>
      </c>
      <c r="D3748" t="s">
        <v>23408</v>
      </c>
      <c r="E3748" t="s">
        <v>23409</v>
      </c>
      <c r="F3748" t="s">
        <v>238</v>
      </c>
      <c r="G3748">
        <v>613719586.39999998</v>
      </c>
      <c r="H3748">
        <v>-54380193.729999997</v>
      </c>
      <c r="I3748">
        <v>3378</v>
      </c>
      <c r="J3748" t="s">
        <v>23410</v>
      </c>
      <c r="K3748" t="s">
        <v>23411</v>
      </c>
      <c r="L3748" t="s">
        <v>23412</v>
      </c>
    </row>
    <row r="3749" spans="1:12" x14ac:dyDescent="0.4">
      <c r="A3749" t="s">
        <v>30428</v>
      </c>
      <c r="B3749" t="s">
        <v>5717</v>
      </c>
      <c r="C3749" t="s">
        <v>34137</v>
      </c>
      <c r="D3749" t="s">
        <v>5718</v>
      </c>
      <c r="E3749" t="s">
        <v>5719</v>
      </c>
      <c r="F3749" t="s">
        <v>135</v>
      </c>
      <c r="G3749">
        <v>46689091.009999998</v>
      </c>
      <c r="H3749">
        <v>12002013.73</v>
      </c>
      <c r="I3749">
        <v>290</v>
      </c>
      <c r="J3749" t="s">
        <v>5720</v>
      </c>
      <c r="K3749" t="s">
        <v>5721</v>
      </c>
      <c r="L3749" t="s">
        <v>5722</v>
      </c>
    </row>
    <row r="3750" spans="1:12" x14ac:dyDescent="0.4">
      <c r="A3750" t="s">
        <v>30428</v>
      </c>
      <c r="B3750" t="s">
        <v>5711</v>
      </c>
      <c r="C3750" t="s">
        <v>34138</v>
      </c>
      <c r="D3750" t="s">
        <v>5712</v>
      </c>
      <c r="E3750" t="s">
        <v>5713</v>
      </c>
      <c r="F3750" t="s">
        <v>661</v>
      </c>
      <c r="G3750">
        <v>848282218</v>
      </c>
      <c r="H3750">
        <v>-62092467.359999999</v>
      </c>
      <c r="I3750">
        <v>2382</v>
      </c>
      <c r="J3750" t="s">
        <v>5714</v>
      </c>
      <c r="K3750" t="s">
        <v>5715</v>
      </c>
      <c r="L3750" t="s">
        <v>5716</v>
      </c>
    </row>
    <row r="3751" spans="1:12" x14ac:dyDescent="0.4">
      <c r="A3751" t="s">
        <v>30428</v>
      </c>
      <c r="B3751" t="s">
        <v>5699</v>
      </c>
      <c r="C3751" t="s">
        <v>34139</v>
      </c>
      <c r="D3751" t="s">
        <v>5700</v>
      </c>
      <c r="E3751" t="s">
        <v>5701</v>
      </c>
      <c r="F3751" t="s">
        <v>171</v>
      </c>
      <c r="G3751">
        <v>1045750628</v>
      </c>
      <c r="H3751">
        <v>50180917.990000002</v>
      </c>
      <c r="I3751">
        <v>5061</v>
      </c>
      <c r="J3751" t="s">
        <v>5702</v>
      </c>
      <c r="K3751" t="s">
        <v>5703</v>
      </c>
      <c r="L3751" t="s">
        <v>5704</v>
      </c>
    </row>
    <row r="3752" spans="1:12" x14ac:dyDescent="0.4">
      <c r="A3752" t="s">
        <v>30431</v>
      </c>
      <c r="B3752" t="s">
        <v>20629</v>
      </c>
      <c r="C3752" t="s">
        <v>34140</v>
      </c>
      <c r="D3752" t="s">
        <v>20630</v>
      </c>
      <c r="E3752" t="s">
        <v>20631</v>
      </c>
      <c r="F3752" t="s">
        <v>917</v>
      </c>
      <c r="G3752">
        <v>783583686.10000002</v>
      </c>
      <c r="H3752">
        <v>11693033.49</v>
      </c>
      <c r="I3752">
        <v>6933</v>
      </c>
      <c r="J3752" t="s">
        <v>20632</v>
      </c>
      <c r="K3752" t="s">
        <v>20633</v>
      </c>
      <c r="L3752" t="s">
        <v>20634</v>
      </c>
    </row>
    <row r="3753" spans="1:12" x14ac:dyDescent="0.4">
      <c r="A3753" t="s">
        <v>30431</v>
      </c>
      <c r="B3753" t="s">
        <v>5705</v>
      </c>
      <c r="C3753" t="s">
        <v>34141</v>
      </c>
      <c r="D3753" t="s">
        <v>5706</v>
      </c>
      <c r="E3753" t="s">
        <v>5707</v>
      </c>
      <c r="F3753" t="s">
        <v>171</v>
      </c>
      <c r="G3753">
        <v>437286057.5</v>
      </c>
      <c r="H3753">
        <v>140778006.59999999</v>
      </c>
      <c r="I3753">
        <v>1068</v>
      </c>
      <c r="J3753" t="s">
        <v>5708</v>
      </c>
      <c r="K3753" t="s">
        <v>5709</v>
      </c>
      <c r="L3753" t="s">
        <v>5710</v>
      </c>
    </row>
    <row r="3754" spans="1:12" x14ac:dyDescent="0.4">
      <c r="A3754" t="s">
        <v>30428</v>
      </c>
      <c r="B3754" t="s">
        <v>20623</v>
      </c>
      <c r="C3754" t="s">
        <v>34142</v>
      </c>
      <c r="D3754" t="s">
        <v>20624</v>
      </c>
      <c r="E3754" t="s">
        <v>20625</v>
      </c>
      <c r="F3754" t="s">
        <v>40</v>
      </c>
      <c r="G3754">
        <v>74336427.109999999</v>
      </c>
      <c r="H3754">
        <v>-14240489.359999999</v>
      </c>
      <c r="I3754">
        <v>620</v>
      </c>
      <c r="J3754" t="s">
        <v>20626</v>
      </c>
      <c r="K3754" t="s">
        <v>20627</v>
      </c>
      <c r="L3754" t="s">
        <v>20628</v>
      </c>
    </row>
    <row r="3755" spans="1:12" x14ac:dyDescent="0.4">
      <c r="A3755" t="s">
        <v>30428</v>
      </c>
      <c r="B3755" t="s">
        <v>20749</v>
      </c>
      <c r="C3755" t="s">
        <v>34143</v>
      </c>
      <c r="D3755" t="s">
        <v>20750</v>
      </c>
      <c r="E3755" t="s">
        <v>20751</v>
      </c>
      <c r="F3755" t="s">
        <v>74</v>
      </c>
      <c r="G3755">
        <v>398553165.5</v>
      </c>
      <c r="H3755">
        <v>31360994.02</v>
      </c>
      <c r="I3755">
        <v>2808</v>
      </c>
      <c r="J3755" t="s">
        <v>20752</v>
      </c>
      <c r="K3755" t="s">
        <v>20753</v>
      </c>
      <c r="L3755" t="s">
        <v>20754</v>
      </c>
    </row>
    <row r="3756" spans="1:12" x14ac:dyDescent="0.4">
      <c r="A3756" t="s">
        <v>30431</v>
      </c>
      <c r="B3756" t="s">
        <v>5681</v>
      </c>
      <c r="C3756" t="s">
        <v>34144</v>
      </c>
      <c r="D3756" t="s">
        <v>5682</v>
      </c>
      <c r="E3756" t="s">
        <v>5683</v>
      </c>
      <c r="F3756" t="s">
        <v>74</v>
      </c>
      <c r="G3756">
        <v>295799664.39999998</v>
      </c>
      <c r="H3756">
        <v>-27965149.640000001</v>
      </c>
      <c r="I3756">
        <v>3397</v>
      </c>
      <c r="J3756" t="s">
        <v>5684</v>
      </c>
      <c r="K3756" t="s">
        <v>5685</v>
      </c>
      <c r="L3756" t="s">
        <v>5686</v>
      </c>
    </row>
    <row r="3757" spans="1:12" x14ac:dyDescent="0.4">
      <c r="A3757" t="s">
        <v>30428</v>
      </c>
      <c r="B3757" t="s">
        <v>2862</v>
      </c>
      <c r="C3757" t="s">
        <v>34145</v>
      </c>
      <c r="D3757" t="s">
        <v>2863</v>
      </c>
      <c r="E3757" t="s">
        <v>2864</v>
      </c>
      <c r="F3757" t="s">
        <v>213</v>
      </c>
      <c r="G3757">
        <v>143885859.90000001</v>
      </c>
      <c r="H3757">
        <v>11495366.92</v>
      </c>
      <c r="I3757">
        <v>590</v>
      </c>
      <c r="J3757" t="s">
        <v>2865</v>
      </c>
      <c r="K3757" t="s">
        <v>2866</v>
      </c>
      <c r="L3757" t="s">
        <v>2867</v>
      </c>
    </row>
    <row r="3758" spans="1:12" x14ac:dyDescent="0.4">
      <c r="A3758" t="s">
        <v>30428</v>
      </c>
      <c r="B3758" t="s">
        <v>6311</v>
      </c>
      <c r="C3758" t="s">
        <v>34146</v>
      </c>
      <c r="D3758" t="s">
        <v>6312</v>
      </c>
      <c r="E3758" t="s">
        <v>6313</v>
      </c>
      <c r="F3758" t="s">
        <v>378</v>
      </c>
      <c r="G3758">
        <v>12657746.970000001</v>
      </c>
      <c r="H3758">
        <v>2519458.08</v>
      </c>
      <c r="I3758">
        <v>69</v>
      </c>
      <c r="J3758" t="s">
        <v>6314</v>
      </c>
      <c r="K3758" t="s">
        <v>6315</v>
      </c>
      <c r="L3758" t="s">
        <v>6316</v>
      </c>
    </row>
    <row r="3759" spans="1:12" x14ac:dyDescent="0.4">
      <c r="A3759" t="s">
        <v>30431</v>
      </c>
      <c r="B3759" t="s">
        <v>26958</v>
      </c>
      <c r="C3759" t="s">
        <v>34147</v>
      </c>
      <c r="D3759" t="s">
        <v>26959</v>
      </c>
      <c r="E3759" t="s">
        <v>26960</v>
      </c>
      <c r="F3759" t="s">
        <v>171</v>
      </c>
      <c r="G3759">
        <v>148604521.69999999</v>
      </c>
      <c r="H3759">
        <v>15079609.5</v>
      </c>
      <c r="I3759">
        <v>864</v>
      </c>
      <c r="J3759" t="s">
        <v>26961</v>
      </c>
      <c r="K3759" t="s">
        <v>26962</v>
      </c>
      <c r="L3759" t="s">
        <v>26963</v>
      </c>
    </row>
    <row r="3760" spans="1:12" x14ac:dyDescent="0.4">
      <c r="A3760" t="s">
        <v>30428</v>
      </c>
      <c r="B3760" t="s">
        <v>6571</v>
      </c>
      <c r="C3760" t="s">
        <v>34148</v>
      </c>
      <c r="D3760" t="s">
        <v>6572</v>
      </c>
      <c r="E3760" t="s">
        <v>6573</v>
      </c>
      <c r="F3760" t="s">
        <v>156</v>
      </c>
      <c r="G3760">
        <v>100367467.5</v>
      </c>
      <c r="H3760">
        <v>24852007.66</v>
      </c>
      <c r="I3760">
        <v>636</v>
      </c>
      <c r="J3760" t="s">
        <v>6574</v>
      </c>
      <c r="K3760" t="s">
        <v>6575</v>
      </c>
      <c r="L3760" t="s">
        <v>6576</v>
      </c>
    </row>
    <row r="3761" spans="1:12" x14ac:dyDescent="0.4">
      <c r="A3761" t="s">
        <v>30431</v>
      </c>
      <c r="B3761" t="s">
        <v>5675</v>
      </c>
      <c r="C3761" t="s">
        <v>34149</v>
      </c>
      <c r="D3761" t="s">
        <v>5676</v>
      </c>
      <c r="E3761" t="s">
        <v>5677</v>
      </c>
      <c r="F3761" t="s">
        <v>74</v>
      </c>
      <c r="G3761">
        <v>752144394.20000005</v>
      </c>
      <c r="H3761">
        <v>34127182.210000001</v>
      </c>
      <c r="I3761">
        <v>3176</v>
      </c>
      <c r="J3761" t="s">
        <v>5678</v>
      </c>
      <c r="K3761" t="s">
        <v>5679</v>
      </c>
      <c r="L3761" t="s">
        <v>5680</v>
      </c>
    </row>
    <row r="3762" spans="1:12" x14ac:dyDescent="0.4">
      <c r="A3762" t="s">
        <v>30428</v>
      </c>
      <c r="B3762" t="s">
        <v>2717</v>
      </c>
      <c r="C3762" t="s">
        <v>34150</v>
      </c>
      <c r="D3762" t="s">
        <v>2718</v>
      </c>
      <c r="E3762" t="s">
        <v>2719</v>
      </c>
      <c r="F3762" t="s">
        <v>681</v>
      </c>
      <c r="G3762">
        <v>34687094.68</v>
      </c>
      <c r="H3762">
        <v>3081470.74</v>
      </c>
      <c r="I3762">
        <v>144</v>
      </c>
      <c r="J3762" t="s">
        <v>2720</v>
      </c>
      <c r="K3762" t="s">
        <v>2721</v>
      </c>
      <c r="L3762" t="s">
        <v>2722</v>
      </c>
    </row>
    <row r="3763" spans="1:12" x14ac:dyDescent="0.4">
      <c r="A3763" t="s">
        <v>30431</v>
      </c>
      <c r="B3763" t="s">
        <v>20925</v>
      </c>
      <c r="C3763" t="s">
        <v>34151</v>
      </c>
      <c r="D3763" t="s">
        <v>20926</v>
      </c>
      <c r="E3763" t="s">
        <v>20927</v>
      </c>
      <c r="F3763" t="s">
        <v>2051</v>
      </c>
      <c r="G3763">
        <v>98471072.390000001</v>
      </c>
      <c r="H3763">
        <v>10325896.449999999</v>
      </c>
      <c r="I3763">
        <v>881</v>
      </c>
      <c r="J3763" t="s">
        <v>20928</v>
      </c>
      <c r="K3763" t="s">
        <v>20929</v>
      </c>
      <c r="L3763" t="s">
        <v>20930</v>
      </c>
    </row>
    <row r="3764" spans="1:12" x14ac:dyDescent="0.4">
      <c r="A3764" t="s">
        <v>30431</v>
      </c>
      <c r="B3764" t="s">
        <v>9752</v>
      </c>
      <c r="C3764" t="s">
        <v>34152</v>
      </c>
      <c r="D3764" t="s">
        <v>9753</v>
      </c>
      <c r="E3764" t="s">
        <v>9754</v>
      </c>
      <c r="F3764" t="s">
        <v>171</v>
      </c>
      <c r="G3764">
        <v>451276112.39999998</v>
      </c>
      <c r="H3764">
        <v>36681605.75</v>
      </c>
      <c r="I3764">
        <v>549</v>
      </c>
      <c r="J3764" t="s">
        <v>9755</v>
      </c>
      <c r="K3764" t="s">
        <v>9756</v>
      </c>
      <c r="L3764" t="s">
        <v>9757</v>
      </c>
    </row>
    <row r="3765" spans="1:12" x14ac:dyDescent="0.4">
      <c r="A3765" t="s">
        <v>30428</v>
      </c>
      <c r="B3765" t="s">
        <v>11448</v>
      </c>
      <c r="C3765" t="s">
        <v>34153</v>
      </c>
      <c r="D3765" t="s">
        <v>11449</v>
      </c>
      <c r="E3765" t="s">
        <v>11450</v>
      </c>
      <c r="F3765" t="s">
        <v>67</v>
      </c>
      <c r="G3765">
        <v>140332636.19999999</v>
      </c>
      <c r="H3765">
        <v>1694412.8</v>
      </c>
      <c r="I3765">
        <v>999</v>
      </c>
      <c r="J3765" t="s">
        <v>11451</v>
      </c>
      <c r="K3765" t="s">
        <v>11452</v>
      </c>
      <c r="L3765" t="s">
        <v>11453</v>
      </c>
    </row>
    <row r="3766" spans="1:12" x14ac:dyDescent="0.4">
      <c r="A3766" t="s">
        <v>30431</v>
      </c>
      <c r="B3766" t="s">
        <v>7932</v>
      </c>
      <c r="C3766" t="s">
        <v>34154</v>
      </c>
      <c r="D3766" t="s">
        <v>7933</v>
      </c>
      <c r="E3766" t="s">
        <v>7934</v>
      </c>
      <c r="F3766" t="s">
        <v>509</v>
      </c>
      <c r="G3766">
        <v>296802242.60000002</v>
      </c>
      <c r="H3766">
        <v>32849637.390000001</v>
      </c>
      <c r="I3766">
        <v>271</v>
      </c>
      <c r="J3766" t="s">
        <v>7935</v>
      </c>
      <c r="K3766" t="s">
        <v>7936</v>
      </c>
      <c r="L3766" t="s">
        <v>7937</v>
      </c>
    </row>
    <row r="3767" spans="1:12" x14ac:dyDescent="0.4">
      <c r="A3767" t="s">
        <v>30431</v>
      </c>
      <c r="B3767" t="s">
        <v>24014</v>
      </c>
      <c r="C3767" t="s">
        <v>34155</v>
      </c>
      <c r="D3767" t="s">
        <v>24015</v>
      </c>
      <c r="E3767" t="s">
        <v>24016</v>
      </c>
      <c r="F3767" t="s">
        <v>812</v>
      </c>
      <c r="G3767">
        <v>448809255.80000001</v>
      </c>
      <c r="H3767">
        <v>11259494.210000001</v>
      </c>
      <c r="I3767">
        <v>953</v>
      </c>
      <c r="J3767" t="s">
        <v>24017</v>
      </c>
      <c r="K3767" t="s">
        <v>24018</v>
      </c>
      <c r="L3767" t="s">
        <v>24019</v>
      </c>
    </row>
    <row r="3768" spans="1:12" x14ac:dyDescent="0.4">
      <c r="A3768" t="s">
        <v>30428</v>
      </c>
      <c r="B3768" t="s">
        <v>21452</v>
      </c>
      <c r="C3768" t="s">
        <v>34156</v>
      </c>
      <c r="D3768" t="s">
        <v>21453</v>
      </c>
      <c r="E3768" t="s">
        <v>21454</v>
      </c>
      <c r="F3768" t="s">
        <v>156</v>
      </c>
      <c r="G3768">
        <v>85084216</v>
      </c>
      <c r="H3768">
        <v>9477068.4100000001</v>
      </c>
      <c r="I3768">
        <v>1561</v>
      </c>
      <c r="J3768" t="s">
        <v>21455</v>
      </c>
      <c r="K3768" t="s">
        <v>21456</v>
      </c>
      <c r="L3768" t="s">
        <v>21457</v>
      </c>
    </row>
    <row r="3769" spans="1:12" x14ac:dyDescent="0.4">
      <c r="A3769" t="s">
        <v>30431</v>
      </c>
      <c r="B3769" t="s">
        <v>2711</v>
      </c>
      <c r="C3769" t="s">
        <v>34157</v>
      </c>
      <c r="D3769" t="s">
        <v>2712</v>
      </c>
      <c r="E3769" t="s">
        <v>2713</v>
      </c>
      <c r="F3769" t="s">
        <v>110</v>
      </c>
      <c r="G3769">
        <v>61125009.579999998</v>
      </c>
      <c r="H3769">
        <v>-6972862.6200000001</v>
      </c>
      <c r="I3769">
        <v>294</v>
      </c>
      <c r="J3769" t="s">
        <v>2714</v>
      </c>
      <c r="K3769" t="s">
        <v>2715</v>
      </c>
      <c r="L3769" t="s">
        <v>2716</v>
      </c>
    </row>
    <row r="3770" spans="1:12" x14ac:dyDescent="0.4">
      <c r="A3770" t="s">
        <v>30428</v>
      </c>
      <c r="B3770" t="s">
        <v>2423</v>
      </c>
      <c r="C3770" t="s">
        <v>34158</v>
      </c>
      <c r="D3770" t="s">
        <v>2424</v>
      </c>
      <c r="E3770" t="s">
        <v>2425</v>
      </c>
      <c r="F3770" t="s">
        <v>560</v>
      </c>
      <c r="G3770">
        <v>1597965862</v>
      </c>
      <c r="H3770">
        <v>672246046.20000005</v>
      </c>
      <c r="I3770">
        <v>4223</v>
      </c>
      <c r="J3770" t="s">
        <v>2426</v>
      </c>
      <c r="K3770" t="s">
        <v>2427</v>
      </c>
      <c r="L3770" t="s">
        <v>2428</v>
      </c>
    </row>
    <row r="3771" spans="1:12" x14ac:dyDescent="0.4">
      <c r="A3771" t="s">
        <v>30431</v>
      </c>
      <c r="B3771" t="s">
        <v>24008</v>
      </c>
      <c r="C3771" t="s">
        <v>34159</v>
      </c>
      <c r="D3771" t="s">
        <v>24009</v>
      </c>
      <c r="E3771" t="s">
        <v>24010</v>
      </c>
      <c r="F3771" t="s">
        <v>2616</v>
      </c>
      <c r="G3771">
        <v>315225891.10000002</v>
      </c>
      <c r="H3771">
        <v>2318267.06</v>
      </c>
      <c r="I3771">
        <v>1139</v>
      </c>
      <c r="J3771" t="s">
        <v>24011</v>
      </c>
      <c r="K3771" t="s">
        <v>24012</v>
      </c>
      <c r="L3771" t="s">
        <v>24013</v>
      </c>
    </row>
    <row r="3772" spans="1:12" x14ac:dyDescent="0.4">
      <c r="A3772" t="s">
        <v>30431</v>
      </c>
      <c r="B3772" t="s">
        <v>5669</v>
      </c>
      <c r="C3772" t="s">
        <v>34160</v>
      </c>
      <c r="D3772" t="s">
        <v>5670</v>
      </c>
      <c r="E3772" t="s">
        <v>5671</v>
      </c>
      <c r="F3772" t="s">
        <v>2909</v>
      </c>
      <c r="G3772">
        <v>976971418.39999998</v>
      </c>
      <c r="H3772">
        <v>104160549.3</v>
      </c>
      <c r="I3772">
        <v>4013</v>
      </c>
      <c r="J3772" t="s">
        <v>5672</v>
      </c>
      <c r="K3772" t="s">
        <v>5673</v>
      </c>
      <c r="L3772" t="s">
        <v>5674</v>
      </c>
    </row>
    <row r="3773" spans="1:12" x14ac:dyDescent="0.4">
      <c r="A3773" t="s">
        <v>30431</v>
      </c>
      <c r="B3773" t="s">
        <v>14887</v>
      </c>
      <c r="C3773" t="s">
        <v>34161</v>
      </c>
      <c r="D3773" t="s">
        <v>14888</v>
      </c>
      <c r="E3773" t="s">
        <v>14889</v>
      </c>
      <c r="F3773" t="s">
        <v>917</v>
      </c>
      <c r="G3773">
        <v>188184810.5</v>
      </c>
      <c r="H3773">
        <v>13643919.32</v>
      </c>
      <c r="I3773">
        <v>1700</v>
      </c>
      <c r="J3773" t="s">
        <v>14890</v>
      </c>
      <c r="K3773" t="s">
        <v>14891</v>
      </c>
      <c r="L3773" t="s">
        <v>14892</v>
      </c>
    </row>
    <row r="3774" spans="1:12" x14ac:dyDescent="0.4">
      <c r="A3774" t="s">
        <v>30431</v>
      </c>
      <c r="B3774" t="s">
        <v>5663</v>
      </c>
      <c r="C3774" t="s">
        <v>34162</v>
      </c>
      <c r="D3774" t="s">
        <v>5664</v>
      </c>
      <c r="E3774" t="s">
        <v>5665</v>
      </c>
      <c r="F3774" t="s">
        <v>391</v>
      </c>
      <c r="G3774">
        <v>685181534</v>
      </c>
      <c r="H3774">
        <v>29559032.120000001</v>
      </c>
      <c r="I3774">
        <v>1837</v>
      </c>
      <c r="J3774" t="s">
        <v>5666</v>
      </c>
      <c r="K3774" t="s">
        <v>5667</v>
      </c>
      <c r="L3774" t="s">
        <v>5668</v>
      </c>
    </row>
    <row r="3775" spans="1:12" x14ac:dyDescent="0.4">
      <c r="A3775" t="s">
        <v>30428</v>
      </c>
      <c r="B3775" t="s">
        <v>18577</v>
      </c>
      <c r="C3775" t="s">
        <v>34163</v>
      </c>
      <c r="D3775" t="s">
        <v>18578</v>
      </c>
      <c r="E3775" t="s">
        <v>18579</v>
      </c>
      <c r="F3775" t="s">
        <v>32</v>
      </c>
      <c r="G3775">
        <v>158577061.5</v>
      </c>
      <c r="H3775">
        <v>9415014.8499999996</v>
      </c>
      <c r="I3775">
        <v>1023</v>
      </c>
      <c r="J3775" t="s">
        <v>18580</v>
      </c>
      <c r="K3775" t="s">
        <v>18581</v>
      </c>
      <c r="L3775" t="s">
        <v>18582</v>
      </c>
    </row>
    <row r="3776" spans="1:12" x14ac:dyDescent="0.4">
      <c r="A3776" t="s">
        <v>30431</v>
      </c>
      <c r="B3776" t="s">
        <v>5658</v>
      </c>
      <c r="C3776" t="s">
        <v>34164</v>
      </c>
      <c r="D3776" t="s">
        <v>5659</v>
      </c>
      <c r="E3776" t="s">
        <v>5654</v>
      </c>
      <c r="F3776" t="s">
        <v>171</v>
      </c>
      <c r="G3776">
        <v>1291035983</v>
      </c>
      <c r="H3776">
        <v>21792166.559999999</v>
      </c>
      <c r="I3776">
        <v>1568</v>
      </c>
      <c r="J3776" t="s">
        <v>5660</v>
      </c>
      <c r="K3776" t="s">
        <v>5661</v>
      </c>
      <c r="L3776" t="s">
        <v>5662</v>
      </c>
    </row>
    <row r="3777" spans="1:12" x14ac:dyDescent="0.4">
      <c r="A3777" t="s">
        <v>30431</v>
      </c>
      <c r="B3777" t="s">
        <v>5652</v>
      </c>
      <c r="C3777" t="s">
        <v>34165</v>
      </c>
      <c r="D3777" t="s">
        <v>5653</v>
      </c>
      <c r="E3777" t="s">
        <v>5654</v>
      </c>
      <c r="F3777" t="s">
        <v>419</v>
      </c>
      <c r="G3777">
        <v>2605620824</v>
      </c>
      <c r="H3777">
        <v>170285016.19999999</v>
      </c>
      <c r="I3777">
        <v>3037</v>
      </c>
      <c r="J3777" t="s">
        <v>5655</v>
      </c>
      <c r="K3777" t="s">
        <v>5656</v>
      </c>
      <c r="L3777" t="s">
        <v>5657</v>
      </c>
    </row>
    <row r="3778" spans="1:12" x14ac:dyDescent="0.4">
      <c r="A3778" t="s">
        <v>30428</v>
      </c>
      <c r="B3778" t="s">
        <v>11497</v>
      </c>
      <c r="C3778" t="s">
        <v>34166</v>
      </c>
      <c r="D3778" t="s">
        <v>11498</v>
      </c>
      <c r="E3778" t="s">
        <v>11499</v>
      </c>
      <c r="F3778" t="s">
        <v>156</v>
      </c>
      <c r="G3778">
        <v>257879693</v>
      </c>
      <c r="H3778">
        <v>123485050</v>
      </c>
      <c r="I3778">
        <v>660</v>
      </c>
      <c r="J3778" t="s">
        <v>11500</v>
      </c>
      <c r="K3778" t="s">
        <v>11501</v>
      </c>
      <c r="L3778" t="s">
        <v>1336</v>
      </c>
    </row>
    <row r="3779" spans="1:12" x14ac:dyDescent="0.4">
      <c r="A3779" t="s">
        <v>30428</v>
      </c>
      <c r="B3779" t="s">
        <v>11442</v>
      </c>
      <c r="C3779" t="s">
        <v>34167</v>
      </c>
      <c r="D3779" t="s">
        <v>11443</v>
      </c>
      <c r="E3779" t="s">
        <v>11444</v>
      </c>
      <c r="F3779" t="s">
        <v>32</v>
      </c>
      <c r="G3779">
        <v>86567180.930000007</v>
      </c>
      <c r="H3779">
        <v>29908629.539999999</v>
      </c>
      <c r="I3779">
        <v>107</v>
      </c>
      <c r="J3779" t="s">
        <v>11445</v>
      </c>
      <c r="K3779" t="s">
        <v>11446</v>
      </c>
      <c r="L3779" t="s">
        <v>11447</v>
      </c>
    </row>
    <row r="3780" spans="1:12" x14ac:dyDescent="0.4">
      <c r="A3780" t="s">
        <v>30428</v>
      </c>
      <c r="B3780" t="s">
        <v>5646</v>
      </c>
      <c r="C3780" t="s">
        <v>34168</v>
      </c>
      <c r="D3780" t="s">
        <v>5647</v>
      </c>
      <c r="E3780" t="s">
        <v>5648</v>
      </c>
      <c r="F3780" t="s">
        <v>32</v>
      </c>
      <c r="G3780">
        <v>148930282.09999999</v>
      </c>
      <c r="H3780">
        <v>1010526.73</v>
      </c>
      <c r="I3780">
        <v>421</v>
      </c>
      <c r="J3780" t="s">
        <v>5649</v>
      </c>
      <c r="K3780" t="s">
        <v>5650</v>
      </c>
      <c r="L3780" t="s">
        <v>5651</v>
      </c>
    </row>
    <row r="3781" spans="1:12" x14ac:dyDescent="0.4">
      <c r="A3781" t="s">
        <v>30428</v>
      </c>
      <c r="B3781" t="s">
        <v>2705</v>
      </c>
      <c r="C3781" t="s">
        <v>34169</v>
      </c>
      <c r="D3781" t="s">
        <v>2706</v>
      </c>
      <c r="E3781" t="s">
        <v>2707</v>
      </c>
      <c r="F3781" t="s">
        <v>419</v>
      </c>
      <c r="G3781">
        <v>116692754.7</v>
      </c>
      <c r="H3781">
        <v>10739414.220000001</v>
      </c>
      <c r="I3781">
        <v>292</v>
      </c>
      <c r="J3781" t="s">
        <v>2708</v>
      </c>
      <c r="K3781" t="s">
        <v>2709</v>
      </c>
      <c r="L3781" t="s">
        <v>2710</v>
      </c>
    </row>
    <row r="3782" spans="1:12" x14ac:dyDescent="0.4">
      <c r="A3782" t="s">
        <v>30428</v>
      </c>
      <c r="B3782" t="s">
        <v>6565</v>
      </c>
      <c r="C3782" t="s">
        <v>34170</v>
      </c>
      <c r="D3782" t="s">
        <v>6566</v>
      </c>
      <c r="E3782" t="s">
        <v>6567</v>
      </c>
      <c r="F3782" t="s">
        <v>32</v>
      </c>
      <c r="G3782">
        <v>185174541.30000001</v>
      </c>
      <c r="H3782">
        <v>33628329.909999996</v>
      </c>
      <c r="I3782">
        <v>285</v>
      </c>
      <c r="J3782" t="s">
        <v>6568</v>
      </c>
      <c r="K3782" t="s">
        <v>6569</v>
      </c>
      <c r="L3782" t="s">
        <v>6570</v>
      </c>
    </row>
    <row r="3783" spans="1:12" x14ac:dyDescent="0.4">
      <c r="A3783" t="s">
        <v>30428</v>
      </c>
      <c r="B3783" t="s">
        <v>21758</v>
      </c>
      <c r="C3783" t="s">
        <v>34171</v>
      </c>
      <c r="D3783" t="s">
        <v>21759</v>
      </c>
      <c r="E3783" t="s">
        <v>21760</v>
      </c>
      <c r="F3783" t="s">
        <v>54</v>
      </c>
      <c r="G3783">
        <v>104372445.7</v>
      </c>
      <c r="H3783">
        <v>19673620.039999999</v>
      </c>
      <c r="I3783">
        <v>361</v>
      </c>
      <c r="J3783" t="s">
        <v>21761</v>
      </c>
      <c r="K3783" t="s">
        <v>21762</v>
      </c>
      <c r="L3783" t="s">
        <v>21763</v>
      </c>
    </row>
    <row r="3784" spans="1:12" x14ac:dyDescent="0.4">
      <c r="A3784" t="s">
        <v>30431</v>
      </c>
      <c r="B3784" t="s">
        <v>29385</v>
      </c>
      <c r="C3784" t="s">
        <v>34172</v>
      </c>
      <c r="D3784" t="s">
        <v>29386</v>
      </c>
      <c r="E3784" t="s">
        <v>29387</v>
      </c>
      <c r="F3784" t="s">
        <v>2616</v>
      </c>
      <c r="G3784">
        <v>213142144.69999999</v>
      </c>
      <c r="H3784">
        <v>28815077.239999998</v>
      </c>
      <c r="I3784">
        <v>810</v>
      </c>
      <c r="J3784" t="s">
        <v>29388</v>
      </c>
      <c r="K3784" t="s">
        <v>29389</v>
      </c>
      <c r="L3784" t="s">
        <v>29390</v>
      </c>
    </row>
    <row r="3785" spans="1:12" x14ac:dyDescent="0.4">
      <c r="A3785" t="s">
        <v>30428</v>
      </c>
      <c r="B3785" t="s">
        <v>5640</v>
      </c>
      <c r="C3785" t="s">
        <v>34173</v>
      </c>
      <c r="D3785" t="s">
        <v>5641</v>
      </c>
      <c r="E3785" t="s">
        <v>5642</v>
      </c>
      <c r="F3785" t="s">
        <v>32</v>
      </c>
      <c r="G3785">
        <v>560503493.60000002</v>
      </c>
      <c r="H3785">
        <v>3283731.72</v>
      </c>
      <c r="I3785">
        <v>1280</v>
      </c>
      <c r="J3785" t="s">
        <v>5643</v>
      </c>
      <c r="K3785" t="s">
        <v>5644</v>
      </c>
      <c r="L3785" t="s">
        <v>5645</v>
      </c>
    </row>
    <row r="3786" spans="1:12" x14ac:dyDescent="0.4">
      <c r="A3786" t="s">
        <v>30428</v>
      </c>
      <c r="B3786" t="s">
        <v>9135</v>
      </c>
      <c r="C3786" t="s">
        <v>34174</v>
      </c>
      <c r="D3786" t="s">
        <v>9136</v>
      </c>
      <c r="E3786" t="s">
        <v>9137</v>
      </c>
      <c r="F3786" t="s">
        <v>32</v>
      </c>
      <c r="G3786">
        <v>183711477.69999999</v>
      </c>
      <c r="H3786">
        <v>32413462.530000001</v>
      </c>
      <c r="I3786">
        <v>636</v>
      </c>
      <c r="J3786" t="s">
        <v>9138</v>
      </c>
      <c r="K3786" t="s">
        <v>9139</v>
      </c>
      <c r="L3786" t="s">
        <v>9140</v>
      </c>
    </row>
    <row r="3787" spans="1:12" x14ac:dyDescent="0.4">
      <c r="A3787" t="s">
        <v>30431</v>
      </c>
      <c r="B3787" t="s">
        <v>5634</v>
      </c>
      <c r="C3787" t="s">
        <v>34175</v>
      </c>
      <c r="D3787" t="s">
        <v>5635</v>
      </c>
      <c r="E3787" t="s">
        <v>5636</v>
      </c>
      <c r="F3787" t="s">
        <v>580</v>
      </c>
      <c r="G3787">
        <v>503622669.80000001</v>
      </c>
      <c r="H3787">
        <v>62154069.399999999</v>
      </c>
      <c r="I3787">
        <v>4924</v>
      </c>
      <c r="J3787" t="s">
        <v>5637</v>
      </c>
      <c r="K3787" t="s">
        <v>5638</v>
      </c>
      <c r="L3787" t="s">
        <v>5639</v>
      </c>
    </row>
    <row r="3788" spans="1:12" x14ac:dyDescent="0.4">
      <c r="A3788" t="s">
        <v>30431</v>
      </c>
      <c r="B3788" t="s">
        <v>5628</v>
      </c>
      <c r="C3788" t="s">
        <v>34176</v>
      </c>
      <c r="D3788" t="s">
        <v>5629</v>
      </c>
      <c r="E3788" t="s">
        <v>5630</v>
      </c>
      <c r="F3788" t="s">
        <v>957</v>
      </c>
      <c r="G3788">
        <v>181116564.19999999</v>
      </c>
      <c r="H3788">
        <v>-13551014.66</v>
      </c>
      <c r="I3788">
        <v>846</v>
      </c>
      <c r="J3788" t="s">
        <v>5631</v>
      </c>
      <c r="K3788" t="s">
        <v>5632</v>
      </c>
      <c r="L3788" t="s">
        <v>5633</v>
      </c>
    </row>
    <row r="3789" spans="1:12" x14ac:dyDescent="0.4">
      <c r="A3789" t="s">
        <v>30431</v>
      </c>
      <c r="B3789" t="s">
        <v>9341</v>
      </c>
      <c r="C3789" t="s">
        <v>34177</v>
      </c>
      <c r="D3789" t="s">
        <v>9342</v>
      </c>
      <c r="E3789" t="s">
        <v>9343</v>
      </c>
      <c r="F3789" t="s">
        <v>74</v>
      </c>
      <c r="G3789">
        <v>301552882.60000002</v>
      </c>
      <c r="H3789">
        <v>7059509.0800000001</v>
      </c>
      <c r="I3789">
        <v>1047</v>
      </c>
      <c r="J3789" t="s">
        <v>9344</v>
      </c>
      <c r="K3789" t="s">
        <v>9345</v>
      </c>
      <c r="L3789" t="s">
        <v>9346</v>
      </c>
    </row>
    <row r="3790" spans="1:12" x14ac:dyDescent="0.4">
      <c r="A3790" t="s">
        <v>30431</v>
      </c>
      <c r="B3790" t="s">
        <v>9746</v>
      </c>
      <c r="C3790" t="s">
        <v>34178</v>
      </c>
      <c r="D3790" t="s">
        <v>9747</v>
      </c>
      <c r="E3790" t="s">
        <v>9748</v>
      </c>
      <c r="F3790" t="s">
        <v>163</v>
      </c>
      <c r="G3790">
        <v>81066621.890000001</v>
      </c>
      <c r="H3790">
        <v>6207265.5999999996</v>
      </c>
      <c r="I3790">
        <v>489</v>
      </c>
      <c r="J3790" t="s">
        <v>9749</v>
      </c>
      <c r="K3790" t="s">
        <v>9750</v>
      </c>
      <c r="L3790" t="s">
        <v>9751</v>
      </c>
    </row>
    <row r="3791" spans="1:12" x14ac:dyDescent="0.4">
      <c r="A3791" t="s">
        <v>30431</v>
      </c>
      <c r="B3791" t="s">
        <v>5621</v>
      </c>
      <c r="C3791" t="s">
        <v>34179</v>
      </c>
      <c r="D3791" t="s">
        <v>5622</v>
      </c>
      <c r="E3791" t="s">
        <v>5623</v>
      </c>
      <c r="F3791" t="s">
        <v>171</v>
      </c>
      <c r="G3791">
        <v>10620686346</v>
      </c>
      <c r="H3791">
        <v>94923223.969999999</v>
      </c>
      <c r="I3791" t="s">
        <v>5624</v>
      </c>
      <c r="J3791" t="s">
        <v>5625</v>
      </c>
      <c r="K3791" t="s">
        <v>5626</v>
      </c>
      <c r="L3791" t="s">
        <v>5627</v>
      </c>
    </row>
    <row r="3792" spans="1:12" x14ac:dyDescent="0.4">
      <c r="A3792" t="s">
        <v>30431</v>
      </c>
      <c r="B3792" t="s">
        <v>20581</v>
      </c>
      <c r="C3792" t="s">
        <v>34180</v>
      </c>
      <c r="D3792" t="s">
        <v>20582</v>
      </c>
      <c r="E3792" t="s">
        <v>20583</v>
      </c>
      <c r="F3792" t="s">
        <v>25</v>
      </c>
      <c r="G3792">
        <v>5354296060</v>
      </c>
      <c r="H3792">
        <v>16264615.800000001</v>
      </c>
      <c r="I3792">
        <v>6738</v>
      </c>
      <c r="J3792" t="s">
        <v>20584</v>
      </c>
      <c r="K3792" t="s">
        <v>20585</v>
      </c>
      <c r="L3792" t="s">
        <v>20586</v>
      </c>
    </row>
    <row r="3793" spans="1:12" x14ac:dyDescent="0.4">
      <c r="A3793" t="s">
        <v>30428</v>
      </c>
      <c r="B3793" t="s">
        <v>2699</v>
      </c>
      <c r="C3793" t="s">
        <v>34181</v>
      </c>
      <c r="D3793" t="s">
        <v>2700</v>
      </c>
      <c r="E3793" t="s">
        <v>2701</v>
      </c>
      <c r="F3793" t="s">
        <v>88</v>
      </c>
      <c r="G3793">
        <v>6502321451</v>
      </c>
      <c r="H3793">
        <v>1225431748</v>
      </c>
      <c r="I3793">
        <v>5959</v>
      </c>
      <c r="J3793" t="s">
        <v>2702</v>
      </c>
      <c r="K3793" t="s">
        <v>2703</v>
      </c>
      <c r="L3793" t="s">
        <v>2704</v>
      </c>
    </row>
    <row r="3794" spans="1:12" x14ac:dyDescent="0.4">
      <c r="A3794" t="s">
        <v>30493</v>
      </c>
      <c r="B3794" t="s">
        <v>5614</v>
      </c>
      <c r="C3794" t="s">
        <v>34182</v>
      </c>
      <c r="D3794" t="s">
        <v>5615</v>
      </c>
      <c r="E3794" t="s">
        <v>5616</v>
      </c>
      <c r="F3794" t="s">
        <v>378</v>
      </c>
      <c r="G3794">
        <v>140712437.69999999</v>
      </c>
      <c r="H3794">
        <v>9234757.0199999996</v>
      </c>
      <c r="I3794" t="s">
        <v>5617</v>
      </c>
      <c r="J3794" t="s">
        <v>5618</v>
      </c>
      <c r="K3794" t="s">
        <v>5619</v>
      </c>
      <c r="L3794" t="s">
        <v>5620</v>
      </c>
    </row>
    <row r="3795" spans="1:12" x14ac:dyDescent="0.4">
      <c r="A3795" t="s">
        <v>30428</v>
      </c>
      <c r="B3795" t="s">
        <v>5607</v>
      </c>
      <c r="C3795" t="s">
        <v>34183</v>
      </c>
      <c r="D3795" t="s">
        <v>5608</v>
      </c>
      <c r="E3795" t="s">
        <v>5609</v>
      </c>
      <c r="F3795" t="s">
        <v>440</v>
      </c>
      <c r="G3795">
        <v>35352980000</v>
      </c>
      <c r="H3795">
        <v>753640000</v>
      </c>
      <c r="I3795" t="s">
        <v>5610</v>
      </c>
      <c r="J3795" t="s">
        <v>5611</v>
      </c>
      <c r="K3795" t="s">
        <v>5612</v>
      </c>
      <c r="L3795" t="s">
        <v>5613</v>
      </c>
    </row>
    <row r="3796" spans="1:12" x14ac:dyDescent="0.4">
      <c r="A3796" t="s">
        <v>30428</v>
      </c>
      <c r="B3796" t="s">
        <v>2693</v>
      </c>
      <c r="C3796" t="s">
        <v>34184</v>
      </c>
      <c r="D3796" t="s">
        <v>2694</v>
      </c>
      <c r="E3796" t="s">
        <v>2695</v>
      </c>
      <c r="F3796" t="s">
        <v>957</v>
      </c>
      <c r="G3796">
        <v>893318539.70000005</v>
      </c>
      <c r="H3796">
        <v>74336112.890000001</v>
      </c>
      <c r="I3796">
        <v>3752</v>
      </c>
      <c r="J3796" t="s">
        <v>2696</v>
      </c>
      <c r="K3796" t="s">
        <v>2697</v>
      </c>
      <c r="L3796" t="s">
        <v>2698</v>
      </c>
    </row>
    <row r="3797" spans="1:12" x14ac:dyDescent="0.4">
      <c r="A3797" t="s">
        <v>30431</v>
      </c>
      <c r="B3797" t="s">
        <v>24001</v>
      </c>
      <c r="C3797" t="s">
        <v>34185</v>
      </c>
      <c r="D3797" t="s">
        <v>24002</v>
      </c>
      <c r="E3797" t="s">
        <v>24003</v>
      </c>
      <c r="F3797" t="s">
        <v>2909</v>
      </c>
      <c r="G3797">
        <v>3642023844</v>
      </c>
      <c r="H3797">
        <v>178028003.19999999</v>
      </c>
      <c r="I3797" t="s">
        <v>24004</v>
      </c>
      <c r="J3797" t="s">
        <v>24005</v>
      </c>
      <c r="K3797" t="s">
        <v>24006</v>
      </c>
      <c r="L3797" t="s">
        <v>24007</v>
      </c>
    </row>
    <row r="3798" spans="1:12" x14ac:dyDescent="0.4">
      <c r="A3798" t="s">
        <v>30431</v>
      </c>
      <c r="B3798" t="s">
        <v>13184</v>
      </c>
      <c r="C3798" t="s">
        <v>34186</v>
      </c>
      <c r="D3798" t="s">
        <v>13185</v>
      </c>
      <c r="E3798" t="s">
        <v>13186</v>
      </c>
      <c r="F3798" t="s">
        <v>206</v>
      </c>
      <c r="G3798">
        <v>369444912.89999998</v>
      </c>
      <c r="H3798">
        <v>-37062048.799999997</v>
      </c>
      <c r="I3798">
        <v>4244</v>
      </c>
      <c r="J3798" t="s">
        <v>13187</v>
      </c>
      <c r="K3798" t="s">
        <v>13188</v>
      </c>
      <c r="L3798" t="s">
        <v>13189</v>
      </c>
    </row>
    <row r="3799" spans="1:12" x14ac:dyDescent="0.4">
      <c r="A3799" t="s">
        <v>30431</v>
      </c>
      <c r="B3799" t="s">
        <v>2687</v>
      </c>
      <c r="C3799" t="s">
        <v>34187</v>
      </c>
      <c r="D3799" t="s">
        <v>2688</v>
      </c>
      <c r="E3799" t="s">
        <v>2689</v>
      </c>
      <c r="F3799" t="s">
        <v>253</v>
      </c>
      <c r="G3799">
        <v>711465076.60000002</v>
      </c>
      <c r="H3799">
        <v>6965654.46</v>
      </c>
      <c r="I3799">
        <v>1622</v>
      </c>
      <c r="J3799" t="s">
        <v>2690</v>
      </c>
      <c r="K3799" t="s">
        <v>2691</v>
      </c>
      <c r="L3799" t="s">
        <v>2692</v>
      </c>
    </row>
    <row r="3800" spans="1:12" x14ac:dyDescent="0.4">
      <c r="A3800" t="s">
        <v>30431</v>
      </c>
      <c r="B3800" t="s">
        <v>9739</v>
      </c>
      <c r="C3800" t="s">
        <v>9740</v>
      </c>
      <c r="D3800" t="s">
        <v>9741</v>
      </c>
      <c r="E3800" t="s">
        <v>9742</v>
      </c>
      <c r="F3800" t="s">
        <v>156</v>
      </c>
      <c r="G3800">
        <v>742834914</v>
      </c>
      <c r="H3800">
        <v>308478491.39999998</v>
      </c>
      <c r="I3800">
        <v>2298</v>
      </c>
      <c r="J3800" t="s">
        <v>9743</v>
      </c>
      <c r="K3800" t="s">
        <v>9744</v>
      </c>
      <c r="L3800" t="s">
        <v>9745</v>
      </c>
    </row>
    <row r="3801" spans="1:12" x14ac:dyDescent="0.4">
      <c r="A3801" t="s">
        <v>30428</v>
      </c>
      <c r="B3801" t="s">
        <v>13178</v>
      </c>
      <c r="C3801" t="s">
        <v>34188</v>
      </c>
      <c r="D3801" t="s">
        <v>13179</v>
      </c>
      <c r="E3801" t="s">
        <v>13180</v>
      </c>
      <c r="F3801" t="s">
        <v>278</v>
      </c>
      <c r="G3801">
        <v>1681657312</v>
      </c>
      <c r="H3801">
        <v>526684159</v>
      </c>
      <c r="I3801">
        <v>281</v>
      </c>
      <c r="J3801" t="s">
        <v>13181</v>
      </c>
      <c r="K3801" t="s">
        <v>13182</v>
      </c>
      <c r="L3801" t="s">
        <v>13183</v>
      </c>
    </row>
    <row r="3802" spans="1:12" x14ac:dyDescent="0.4">
      <c r="A3802" t="s">
        <v>30431</v>
      </c>
      <c r="B3802" t="s">
        <v>5601</v>
      </c>
      <c r="C3802" t="s">
        <v>34189</v>
      </c>
      <c r="D3802" t="s">
        <v>5602</v>
      </c>
      <c r="E3802" t="s">
        <v>5603</v>
      </c>
      <c r="F3802" t="s">
        <v>40</v>
      </c>
      <c r="G3802">
        <v>260394031.09999999</v>
      </c>
      <c r="H3802">
        <v>-6975764.4699999997</v>
      </c>
      <c r="I3802">
        <v>2160</v>
      </c>
      <c r="J3802" t="s">
        <v>5604</v>
      </c>
      <c r="K3802" t="s">
        <v>5605</v>
      </c>
      <c r="L3802" t="s">
        <v>5606</v>
      </c>
    </row>
    <row r="3803" spans="1:12" x14ac:dyDescent="0.4">
      <c r="A3803" t="s">
        <v>30428</v>
      </c>
      <c r="B3803" t="s">
        <v>5594</v>
      </c>
      <c r="C3803" t="s">
        <v>34190</v>
      </c>
      <c r="D3803" t="s">
        <v>5595</v>
      </c>
      <c r="E3803" t="s">
        <v>5596</v>
      </c>
      <c r="F3803" t="s">
        <v>142</v>
      </c>
      <c r="G3803">
        <v>18677766959</v>
      </c>
      <c r="H3803">
        <v>509195041</v>
      </c>
      <c r="I3803" t="s">
        <v>5597</v>
      </c>
      <c r="J3803" t="s">
        <v>5598</v>
      </c>
      <c r="K3803" t="s">
        <v>5599</v>
      </c>
      <c r="L3803" t="s">
        <v>5600</v>
      </c>
    </row>
    <row r="3804" spans="1:12" x14ac:dyDescent="0.4">
      <c r="A3804" t="s">
        <v>30431</v>
      </c>
      <c r="B3804" t="s">
        <v>9733</v>
      </c>
      <c r="C3804" t="s">
        <v>34191</v>
      </c>
      <c r="D3804" t="s">
        <v>9734</v>
      </c>
      <c r="E3804" t="s">
        <v>9735</v>
      </c>
      <c r="F3804" t="s">
        <v>17</v>
      </c>
      <c r="G3804">
        <v>86412353.439999998</v>
      </c>
      <c r="H3804">
        <v>22761271.25</v>
      </c>
      <c r="I3804">
        <v>948</v>
      </c>
      <c r="J3804" t="s">
        <v>9736</v>
      </c>
      <c r="K3804" t="s">
        <v>9737</v>
      </c>
      <c r="L3804" t="s">
        <v>9738</v>
      </c>
    </row>
    <row r="3805" spans="1:12" x14ac:dyDescent="0.4">
      <c r="A3805" t="s">
        <v>30431</v>
      </c>
      <c r="B3805" t="s">
        <v>5588</v>
      </c>
      <c r="C3805" t="s">
        <v>34192</v>
      </c>
      <c r="D3805" t="s">
        <v>5589</v>
      </c>
      <c r="E3805" t="s">
        <v>5590</v>
      </c>
      <c r="F3805" t="s">
        <v>206</v>
      </c>
      <c r="G3805">
        <v>1605123741</v>
      </c>
      <c r="H3805">
        <v>83763089.079999998</v>
      </c>
      <c r="I3805">
        <v>6615</v>
      </c>
      <c r="J3805" t="s">
        <v>5591</v>
      </c>
      <c r="K3805" t="s">
        <v>5592</v>
      </c>
      <c r="L3805" t="s">
        <v>5593</v>
      </c>
    </row>
    <row r="3806" spans="1:12" x14ac:dyDescent="0.4">
      <c r="A3806" t="s">
        <v>30431</v>
      </c>
      <c r="B3806" t="s">
        <v>5581</v>
      </c>
      <c r="C3806" t="s">
        <v>34193</v>
      </c>
      <c r="D3806" t="s">
        <v>5582</v>
      </c>
      <c r="E3806" t="s">
        <v>5583</v>
      </c>
      <c r="F3806" t="s">
        <v>3973</v>
      </c>
      <c r="G3806">
        <v>610801288.79999995</v>
      </c>
      <c r="H3806">
        <v>42983881.119999997</v>
      </c>
      <c r="I3806" t="s">
        <v>5584</v>
      </c>
      <c r="J3806" t="s">
        <v>5585</v>
      </c>
      <c r="K3806" t="s">
        <v>5586</v>
      </c>
      <c r="L3806" t="s">
        <v>5587</v>
      </c>
    </row>
    <row r="3807" spans="1:12" x14ac:dyDescent="0.4">
      <c r="A3807" t="s">
        <v>30428</v>
      </c>
      <c r="B3807" t="s">
        <v>22940</v>
      </c>
      <c r="C3807" t="s">
        <v>34194</v>
      </c>
      <c r="D3807" t="s">
        <v>22941</v>
      </c>
      <c r="E3807" t="s">
        <v>22942</v>
      </c>
      <c r="F3807" t="s">
        <v>40</v>
      </c>
      <c r="G3807">
        <v>332182603.10000002</v>
      </c>
      <c r="H3807">
        <v>-36307263.25</v>
      </c>
      <c r="I3807">
        <v>7483</v>
      </c>
      <c r="J3807" t="s">
        <v>22943</v>
      </c>
      <c r="K3807" t="s">
        <v>22944</v>
      </c>
      <c r="L3807" t="s">
        <v>22945</v>
      </c>
    </row>
    <row r="3808" spans="1:12" x14ac:dyDescent="0.4">
      <c r="A3808" t="s">
        <v>30428</v>
      </c>
      <c r="B3808" t="s">
        <v>5563</v>
      </c>
      <c r="C3808" t="s">
        <v>34195</v>
      </c>
      <c r="D3808" t="s">
        <v>5564</v>
      </c>
      <c r="E3808" t="s">
        <v>5565</v>
      </c>
      <c r="F3808" t="s">
        <v>171</v>
      </c>
      <c r="G3808">
        <v>144602540.69999999</v>
      </c>
      <c r="H3808">
        <v>17238597.579999998</v>
      </c>
      <c r="I3808">
        <v>573</v>
      </c>
      <c r="J3808" t="s">
        <v>5566</v>
      </c>
      <c r="K3808" t="s">
        <v>5567</v>
      </c>
      <c r="L3808" t="s">
        <v>5568</v>
      </c>
    </row>
    <row r="3809" spans="1:12" x14ac:dyDescent="0.4">
      <c r="A3809" t="s">
        <v>30428</v>
      </c>
      <c r="B3809" t="s">
        <v>5556</v>
      </c>
      <c r="C3809" t="s">
        <v>34196</v>
      </c>
      <c r="D3809" t="s">
        <v>5557</v>
      </c>
      <c r="E3809" t="s">
        <v>5558</v>
      </c>
      <c r="F3809" t="s">
        <v>2051</v>
      </c>
      <c r="G3809">
        <v>10602434429</v>
      </c>
      <c r="H3809">
        <v>284760195.39999998</v>
      </c>
      <c r="I3809" t="s">
        <v>5559</v>
      </c>
      <c r="J3809" t="s">
        <v>5560</v>
      </c>
      <c r="K3809" t="s">
        <v>5561</v>
      </c>
      <c r="L3809" t="s">
        <v>5562</v>
      </c>
    </row>
    <row r="3810" spans="1:12" x14ac:dyDescent="0.4">
      <c r="A3810" t="s">
        <v>30428</v>
      </c>
      <c r="B3810" t="s">
        <v>5176</v>
      </c>
      <c r="C3810" t="s">
        <v>34197</v>
      </c>
      <c r="D3810" t="s">
        <v>5177</v>
      </c>
      <c r="E3810" t="s">
        <v>5178</v>
      </c>
      <c r="F3810" t="s">
        <v>509</v>
      </c>
      <c r="G3810">
        <v>26002448237</v>
      </c>
      <c r="H3810">
        <v>1030157221</v>
      </c>
      <c r="I3810" t="s">
        <v>5179</v>
      </c>
      <c r="J3810" t="s">
        <v>5180</v>
      </c>
      <c r="K3810" t="s">
        <v>5181</v>
      </c>
      <c r="L3810" t="s">
        <v>5182</v>
      </c>
    </row>
    <row r="3811" spans="1:12" x14ac:dyDescent="0.4">
      <c r="A3811" t="s">
        <v>30428</v>
      </c>
      <c r="B3811" t="s">
        <v>22798</v>
      </c>
      <c r="C3811" t="s">
        <v>34198</v>
      </c>
      <c r="D3811" t="s">
        <v>22799</v>
      </c>
      <c r="E3811" t="s">
        <v>22800</v>
      </c>
      <c r="F3811" t="s">
        <v>185</v>
      </c>
      <c r="G3811">
        <v>13813068.9</v>
      </c>
      <c r="H3811">
        <v>-8864115.5700000003</v>
      </c>
      <c r="I3811">
        <v>428</v>
      </c>
      <c r="J3811" t="s">
        <v>22801</v>
      </c>
      <c r="K3811" t="s">
        <v>22802</v>
      </c>
      <c r="L3811" t="s">
        <v>22803</v>
      </c>
    </row>
    <row r="3812" spans="1:12" x14ac:dyDescent="0.4">
      <c r="A3812" t="s">
        <v>30431</v>
      </c>
      <c r="B3812" t="s">
        <v>2681</v>
      </c>
      <c r="C3812" t="s">
        <v>34199</v>
      </c>
      <c r="D3812" t="s">
        <v>2682</v>
      </c>
      <c r="E3812" t="s">
        <v>2683</v>
      </c>
      <c r="F3812" t="s">
        <v>238</v>
      </c>
      <c r="G3812">
        <v>101895420</v>
      </c>
      <c r="H3812">
        <v>42819141.850000001</v>
      </c>
      <c r="I3812">
        <v>316</v>
      </c>
      <c r="J3812" t="s">
        <v>2684</v>
      </c>
      <c r="K3812" t="s">
        <v>2685</v>
      </c>
      <c r="L3812" t="s">
        <v>2686</v>
      </c>
    </row>
    <row r="3813" spans="1:12" x14ac:dyDescent="0.4">
      <c r="A3813" t="s">
        <v>30431</v>
      </c>
      <c r="B3813" t="s">
        <v>9727</v>
      </c>
      <c r="C3813" t="s">
        <v>34200</v>
      </c>
      <c r="D3813" t="s">
        <v>9728</v>
      </c>
      <c r="E3813" t="s">
        <v>9729</v>
      </c>
      <c r="F3813" t="s">
        <v>206</v>
      </c>
      <c r="G3813">
        <v>1015768223</v>
      </c>
      <c r="H3813">
        <v>91197275.209999993</v>
      </c>
      <c r="I3813">
        <v>2821</v>
      </c>
      <c r="J3813" t="s">
        <v>9730</v>
      </c>
      <c r="K3813" t="s">
        <v>9731</v>
      </c>
      <c r="L3813" t="s">
        <v>9732</v>
      </c>
    </row>
    <row r="3814" spans="1:12" x14ac:dyDescent="0.4">
      <c r="A3814" t="s">
        <v>30428</v>
      </c>
      <c r="B3814" t="s">
        <v>5550</v>
      </c>
      <c r="C3814" t="s">
        <v>34201</v>
      </c>
      <c r="D3814" t="s">
        <v>5551</v>
      </c>
      <c r="E3814" t="s">
        <v>5552</v>
      </c>
      <c r="F3814" t="s">
        <v>681</v>
      </c>
      <c r="G3814">
        <v>861713537.89999998</v>
      </c>
      <c r="H3814">
        <v>-10268855.82</v>
      </c>
      <c r="I3814">
        <v>2176</v>
      </c>
      <c r="J3814" t="s">
        <v>5553</v>
      </c>
      <c r="K3814" t="s">
        <v>5554</v>
      </c>
      <c r="L3814" t="s">
        <v>5555</v>
      </c>
    </row>
    <row r="3815" spans="1:12" x14ac:dyDescent="0.4">
      <c r="A3815" t="s">
        <v>30431</v>
      </c>
      <c r="B3815" t="s">
        <v>18571</v>
      </c>
      <c r="C3815" t="s">
        <v>34202</v>
      </c>
      <c r="D3815" t="s">
        <v>18572</v>
      </c>
      <c r="E3815" t="s">
        <v>18573</v>
      </c>
      <c r="F3815" t="s">
        <v>88</v>
      </c>
      <c r="G3815">
        <v>99059468.010000005</v>
      </c>
      <c r="H3815">
        <v>25837071.800000001</v>
      </c>
      <c r="I3815">
        <v>256</v>
      </c>
      <c r="J3815" t="s">
        <v>18574</v>
      </c>
      <c r="K3815" t="s">
        <v>18575</v>
      </c>
      <c r="L3815" t="s">
        <v>18576</v>
      </c>
    </row>
    <row r="3816" spans="1:12" x14ac:dyDescent="0.4">
      <c r="A3816" t="s">
        <v>30431</v>
      </c>
      <c r="B3816" t="s">
        <v>2674</v>
      </c>
      <c r="C3816" t="s">
        <v>34203</v>
      </c>
      <c r="D3816" t="s">
        <v>2675</v>
      </c>
      <c r="E3816" t="s">
        <v>2676</v>
      </c>
      <c r="F3816" t="s">
        <v>110</v>
      </c>
      <c r="G3816">
        <v>4307991749</v>
      </c>
      <c r="H3816">
        <v>1203327295</v>
      </c>
      <c r="I3816" t="s">
        <v>2677</v>
      </c>
      <c r="J3816" t="s">
        <v>2678</v>
      </c>
      <c r="K3816" t="s">
        <v>2679</v>
      </c>
      <c r="L3816" t="s">
        <v>2680</v>
      </c>
    </row>
    <row r="3817" spans="1:12" x14ac:dyDescent="0.4">
      <c r="A3817" t="s">
        <v>30428</v>
      </c>
      <c r="B3817" t="s">
        <v>6559</v>
      </c>
      <c r="C3817" t="s">
        <v>34204</v>
      </c>
      <c r="D3817" t="s">
        <v>6560</v>
      </c>
      <c r="E3817" t="s">
        <v>6561</v>
      </c>
      <c r="F3817" t="s">
        <v>171</v>
      </c>
      <c r="G3817">
        <v>146267507.59999999</v>
      </c>
      <c r="H3817">
        <v>11013174.33</v>
      </c>
      <c r="I3817">
        <v>1132</v>
      </c>
      <c r="J3817" t="s">
        <v>6562</v>
      </c>
      <c r="K3817" t="s">
        <v>6563</v>
      </c>
      <c r="L3817" t="s">
        <v>6564</v>
      </c>
    </row>
    <row r="3818" spans="1:12" x14ac:dyDescent="0.4">
      <c r="A3818" t="s">
        <v>30431</v>
      </c>
      <c r="B3818" t="s">
        <v>23995</v>
      </c>
      <c r="C3818" t="s">
        <v>34205</v>
      </c>
      <c r="D3818" t="s">
        <v>23996</v>
      </c>
      <c r="E3818" t="s">
        <v>23997</v>
      </c>
      <c r="F3818" t="s">
        <v>67</v>
      </c>
      <c r="G3818">
        <v>40300742.369999997</v>
      </c>
      <c r="H3818">
        <v>4671687.91</v>
      </c>
      <c r="I3818">
        <v>207</v>
      </c>
      <c r="J3818" t="s">
        <v>23998</v>
      </c>
      <c r="K3818" t="s">
        <v>23999</v>
      </c>
      <c r="L3818" t="s">
        <v>24000</v>
      </c>
    </row>
    <row r="3819" spans="1:12" x14ac:dyDescent="0.4">
      <c r="A3819" t="s">
        <v>30428</v>
      </c>
      <c r="B3819" t="s">
        <v>5538</v>
      </c>
      <c r="C3819" t="s">
        <v>34206</v>
      </c>
      <c r="D3819" t="s">
        <v>5539</v>
      </c>
      <c r="E3819" t="s">
        <v>5540</v>
      </c>
      <c r="F3819" t="s">
        <v>142</v>
      </c>
      <c r="G3819">
        <v>2108680026</v>
      </c>
      <c r="H3819">
        <v>491576202.10000002</v>
      </c>
      <c r="I3819">
        <v>1555</v>
      </c>
      <c r="J3819" t="s">
        <v>5541</v>
      </c>
      <c r="K3819" t="s">
        <v>5542</v>
      </c>
      <c r="L3819" t="s">
        <v>5543</v>
      </c>
    </row>
    <row r="3820" spans="1:12" x14ac:dyDescent="0.4">
      <c r="A3820" t="s">
        <v>30428</v>
      </c>
      <c r="B3820" t="s">
        <v>4594</v>
      </c>
      <c r="C3820" t="s">
        <v>34207</v>
      </c>
      <c r="D3820" t="s">
        <v>4595</v>
      </c>
      <c r="E3820" t="s">
        <v>4596</v>
      </c>
      <c r="F3820" t="s">
        <v>560</v>
      </c>
      <c r="G3820">
        <v>1721786056</v>
      </c>
      <c r="H3820">
        <v>42694156.880000003</v>
      </c>
      <c r="I3820">
        <v>9382</v>
      </c>
      <c r="J3820" t="s">
        <v>4597</v>
      </c>
      <c r="K3820" t="s">
        <v>4598</v>
      </c>
      <c r="L3820" t="s">
        <v>4599</v>
      </c>
    </row>
    <row r="3821" spans="1:12" x14ac:dyDescent="0.4">
      <c r="A3821" t="s">
        <v>30428</v>
      </c>
      <c r="B3821" t="s">
        <v>5513</v>
      </c>
      <c r="C3821" t="s">
        <v>34208</v>
      </c>
      <c r="D3821" t="s">
        <v>5514</v>
      </c>
      <c r="E3821" t="s">
        <v>5515</v>
      </c>
      <c r="F3821" t="s">
        <v>135</v>
      </c>
      <c r="G3821">
        <v>74963000000</v>
      </c>
      <c r="H3821">
        <v>1344000000</v>
      </c>
      <c r="I3821" t="s">
        <v>5516</v>
      </c>
      <c r="J3821" t="s">
        <v>5517</v>
      </c>
      <c r="K3821" t="s">
        <v>5518</v>
      </c>
      <c r="L3821" t="s">
        <v>5519</v>
      </c>
    </row>
    <row r="3822" spans="1:12" x14ac:dyDescent="0.4">
      <c r="A3822" t="s">
        <v>30428</v>
      </c>
      <c r="B3822" t="s">
        <v>11430</v>
      </c>
      <c r="C3822" t="s">
        <v>34209</v>
      </c>
      <c r="D3822" t="s">
        <v>11431</v>
      </c>
      <c r="E3822" t="s">
        <v>11432</v>
      </c>
      <c r="F3822" t="s">
        <v>681</v>
      </c>
      <c r="G3822">
        <v>181237045.30000001</v>
      </c>
      <c r="H3822">
        <v>-1697034.01</v>
      </c>
      <c r="I3822">
        <v>1409</v>
      </c>
      <c r="J3822" t="s">
        <v>11433</v>
      </c>
      <c r="K3822" t="s">
        <v>11434</v>
      </c>
      <c r="L3822" t="s">
        <v>11435</v>
      </c>
    </row>
    <row r="3823" spans="1:12" x14ac:dyDescent="0.4">
      <c r="A3823" t="s">
        <v>30431</v>
      </c>
      <c r="B3823" t="s">
        <v>5532</v>
      </c>
      <c r="C3823" t="s">
        <v>34210</v>
      </c>
      <c r="D3823" t="s">
        <v>5533</v>
      </c>
      <c r="E3823" t="s">
        <v>5534</v>
      </c>
      <c r="F3823" t="s">
        <v>681</v>
      </c>
      <c r="G3823">
        <v>1301351513</v>
      </c>
      <c r="H3823">
        <v>43759436.630000003</v>
      </c>
      <c r="I3823">
        <v>4704</v>
      </c>
      <c r="J3823" t="s">
        <v>5535</v>
      </c>
      <c r="K3823" t="s">
        <v>5536</v>
      </c>
      <c r="L3823" t="s">
        <v>5537</v>
      </c>
    </row>
    <row r="3824" spans="1:12" x14ac:dyDescent="0.4">
      <c r="A3824" t="s">
        <v>30428</v>
      </c>
      <c r="B3824" t="s">
        <v>13172</v>
      </c>
      <c r="C3824" t="s">
        <v>34211</v>
      </c>
      <c r="D3824" t="s">
        <v>13173</v>
      </c>
      <c r="E3824" t="s">
        <v>13174</v>
      </c>
      <c r="F3824" t="s">
        <v>285</v>
      </c>
      <c r="G3824">
        <v>446747556.89999998</v>
      </c>
      <c r="H3824">
        <v>11133605.59</v>
      </c>
      <c r="I3824">
        <v>1930</v>
      </c>
      <c r="J3824" t="s">
        <v>13175</v>
      </c>
      <c r="K3824" t="s">
        <v>13176</v>
      </c>
      <c r="L3824" t="s">
        <v>13177</v>
      </c>
    </row>
    <row r="3825" spans="1:12" x14ac:dyDescent="0.4">
      <c r="A3825" t="s">
        <v>30431</v>
      </c>
      <c r="B3825" t="s">
        <v>5520</v>
      </c>
      <c r="C3825" t="s">
        <v>34212</v>
      </c>
      <c r="D3825" t="s">
        <v>5521</v>
      </c>
      <c r="E3825" t="s">
        <v>5522</v>
      </c>
      <c r="F3825" t="s">
        <v>142</v>
      </c>
      <c r="G3825">
        <v>608843902.89999998</v>
      </c>
      <c r="H3825">
        <v>-448174493.60000002</v>
      </c>
      <c r="I3825">
        <v>6660</v>
      </c>
      <c r="J3825" t="s">
        <v>5523</v>
      </c>
      <c r="K3825" t="s">
        <v>5524</v>
      </c>
      <c r="L3825" t="s">
        <v>5525</v>
      </c>
    </row>
    <row r="3826" spans="1:12" x14ac:dyDescent="0.4">
      <c r="A3826" t="s">
        <v>30428</v>
      </c>
      <c r="B3826" t="s">
        <v>5507</v>
      </c>
      <c r="C3826" t="s">
        <v>34213</v>
      </c>
      <c r="D3826" t="s">
        <v>5508</v>
      </c>
      <c r="E3826" t="s">
        <v>5509</v>
      </c>
      <c r="F3826" t="s">
        <v>681</v>
      </c>
      <c r="G3826">
        <v>303404085.69999999</v>
      </c>
      <c r="H3826">
        <v>20292606.600000001</v>
      </c>
      <c r="I3826">
        <v>1873</v>
      </c>
      <c r="J3826" t="s">
        <v>5510</v>
      </c>
      <c r="K3826" t="s">
        <v>5511</v>
      </c>
      <c r="L3826" t="s">
        <v>5512</v>
      </c>
    </row>
    <row r="3827" spans="1:12" x14ac:dyDescent="0.4">
      <c r="A3827" t="s">
        <v>30428</v>
      </c>
      <c r="B3827" t="s">
        <v>5500</v>
      </c>
      <c r="C3827" t="s">
        <v>5501</v>
      </c>
      <c r="D3827" t="s">
        <v>5502</v>
      </c>
      <c r="E3827" t="s">
        <v>5503</v>
      </c>
      <c r="F3827" t="s">
        <v>681</v>
      </c>
      <c r="G3827">
        <v>2206716104</v>
      </c>
      <c r="H3827">
        <v>169164500.90000001</v>
      </c>
      <c r="I3827">
        <v>7481</v>
      </c>
      <c r="J3827" t="s">
        <v>5504</v>
      </c>
      <c r="K3827" t="s">
        <v>5505</v>
      </c>
      <c r="L3827" t="s">
        <v>5506</v>
      </c>
    </row>
    <row r="3828" spans="1:12" x14ac:dyDescent="0.4">
      <c r="A3828" t="s">
        <v>30428</v>
      </c>
      <c r="B3828" t="s">
        <v>13166</v>
      </c>
      <c r="C3828" t="s">
        <v>34214</v>
      </c>
      <c r="D3828" t="s">
        <v>13167</v>
      </c>
      <c r="E3828" t="s">
        <v>13168</v>
      </c>
      <c r="F3828" t="s">
        <v>156</v>
      </c>
      <c r="G3828">
        <v>2112972293</v>
      </c>
      <c r="H3828">
        <v>127600837.3</v>
      </c>
      <c r="I3828">
        <v>7938</v>
      </c>
      <c r="J3828" t="s">
        <v>13169</v>
      </c>
      <c r="K3828" t="s">
        <v>13170</v>
      </c>
      <c r="L3828" t="s">
        <v>13171</v>
      </c>
    </row>
    <row r="3829" spans="1:12" x14ac:dyDescent="0.4">
      <c r="A3829" t="s">
        <v>30431</v>
      </c>
      <c r="B3829" t="s">
        <v>13160</v>
      </c>
      <c r="C3829" t="s">
        <v>34215</v>
      </c>
      <c r="D3829" t="s">
        <v>13161</v>
      </c>
      <c r="E3829" t="s">
        <v>13162</v>
      </c>
      <c r="F3829" t="s">
        <v>110</v>
      </c>
      <c r="G3829">
        <v>1831254151</v>
      </c>
      <c r="H3829">
        <v>108503552.8</v>
      </c>
      <c r="I3829">
        <v>6533</v>
      </c>
      <c r="J3829" t="s">
        <v>13163</v>
      </c>
      <c r="K3829" t="s">
        <v>13164</v>
      </c>
      <c r="L3829" t="s">
        <v>13165</v>
      </c>
    </row>
    <row r="3830" spans="1:12" x14ac:dyDescent="0.4">
      <c r="A3830" t="s">
        <v>30428</v>
      </c>
      <c r="B3830" t="s">
        <v>2668</v>
      </c>
      <c r="C3830" t="s">
        <v>34216</v>
      </c>
      <c r="D3830" t="s">
        <v>2669</v>
      </c>
      <c r="E3830" t="s">
        <v>2670</v>
      </c>
      <c r="F3830" t="s">
        <v>88</v>
      </c>
      <c r="G3830">
        <v>713846960.39999998</v>
      </c>
      <c r="H3830">
        <v>100443113.3</v>
      </c>
      <c r="I3830">
        <v>916</v>
      </c>
      <c r="J3830" t="s">
        <v>2671</v>
      </c>
      <c r="K3830" t="s">
        <v>2672</v>
      </c>
      <c r="L3830" t="s">
        <v>2673</v>
      </c>
    </row>
    <row r="3831" spans="1:12" x14ac:dyDescent="0.4">
      <c r="A3831" t="s">
        <v>30428</v>
      </c>
      <c r="B3831" t="s">
        <v>11424</v>
      </c>
      <c r="C3831" t="s">
        <v>34217</v>
      </c>
      <c r="D3831" t="s">
        <v>11425</v>
      </c>
      <c r="E3831" t="s">
        <v>11426</v>
      </c>
      <c r="F3831" t="s">
        <v>142</v>
      </c>
      <c r="G3831">
        <v>1297120338</v>
      </c>
      <c r="H3831">
        <v>5345985.46</v>
      </c>
      <c r="I3831">
        <v>774</v>
      </c>
      <c r="J3831" t="s">
        <v>11427</v>
      </c>
      <c r="K3831" t="s">
        <v>11428</v>
      </c>
      <c r="L3831" t="s">
        <v>11429</v>
      </c>
    </row>
    <row r="3832" spans="1:12" x14ac:dyDescent="0.4">
      <c r="A3832" t="s">
        <v>30428</v>
      </c>
      <c r="B3832" t="s">
        <v>1050</v>
      </c>
      <c r="C3832" t="s">
        <v>34218</v>
      </c>
      <c r="D3832" t="s">
        <v>1051</v>
      </c>
      <c r="E3832" t="s">
        <v>1052</v>
      </c>
      <c r="F3832" t="s">
        <v>1055</v>
      </c>
      <c r="G3832">
        <v>2880148518</v>
      </c>
      <c r="H3832">
        <v>527951406.10000002</v>
      </c>
      <c r="I3832" t="s">
        <v>1053</v>
      </c>
      <c r="J3832" t="s">
        <v>1054</v>
      </c>
      <c r="K3832" t="s">
        <v>1056</v>
      </c>
      <c r="L3832" t="s">
        <v>1057</v>
      </c>
    </row>
    <row r="3833" spans="1:12" x14ac:dyDescent="0.4">
      <c r="A3833" t="s">
        <v>30428</v>
      </c>
      <c r="B3833" t="s">
        <v>5416</v>
      </c>
      <c r="C3833" t="s">
        <v>34219</v>
      </c>
      <c r="D3833" t="s">
        <v>5417</v>
      </c>
      <c r="E3833" t="s">
        <v>5418</v>
      </c>
      <c r="F3833" t="s">
        <v>440</v>
      </c>
      <c r="G3833">
        <v>262001913.80000001</v>
      </c>
      <c r="H3833">
        <v>36104534.270000003</v>
      </c>
      <c r="I3833">
        <v>855</v>
      </c>
      <c r="J3833" t="s">
        <v>5419</v>
      </c>
      <c r="K3833" t="s">
        <v>5420</v>
      </c>
      <c r="L3833" t="s">
        <v>5421</v>
      </c>
    </row>
    <row r="3834" spans="1:12" x14ac:dyDescent="0.4">
      <c r="A3834" t="s">
        <v>30431</v>
      </c>
      <c r="B3834" t="s">
        <v>5404</v>
      </c>
      <c r="C3834" t="s">
        <v>34220</v>
      </c>
      <c r="D3834" t="s">
        <v>5405</v>
      </c>
      <c r="E3834" t="s">
        <v>5406</v>
      </c>
      <c r="F3834" t="s">
        <v>17</v>
      </c>
      <c r="G3834">
        <v>531012142.30000001</v>
      </c>
      <c r="H3834">
        <v>3874878.41</v>
      </c>
      <c r="I3834">
        <v>2310</v>
      </c>
      <c r="J3834" t="s">
        <v>5407</v>
      </c>
      <c r="K3834" t="s">
        <v>5408</v>
      </c>
      <c r="L3834" t="s">
        <v>5409</v>
      </c>
    </row>
    <row r="3835" spans="1:12" x14ac:dyDescent="0.4">
      <c r="A3835" t="s">
        <v>30428</v>
      </c>
      <c r="B3835" t="s">
        <v>5330</v>
      </c>
      <c r="C3835" t="s">
        <v>34221</v>
      </c>
      <c r="D3835" t="s">
        <v>5331</v>
      </c>
      <c r="E3835" t="s">
        <v>5332</v>
      </c>
      <c r="F3835" t="s">
        <v>719</v>
      </c>
      <c r="G3835">
        <v>2963432449</v>
      </c>
      <c r="H3835">
        <v>277887103.30000001</v>
      </c>
      <c r="I3835">
        <v>6852</v>
      </c>
      <c r="J3835" t="s">
        <v>5333</v>
      </c>
      <c r="K3835" t="s">
        <v>5334</v>
      </c>
      <c r="L3835" t="s">
        <v>5335</v>
      </c>
    </row>
    <row r="3836" spans="1:12" x14ac:dyDescent="0.4">
      <c r="A3836" t="s">
        <v>30428</v>
      </c>
      <c r="B3836" t="s">
        <v>5281</v>
      </c>
      <c r="C3836" t="s">
        <v>34222</v>
      </c>
      <c r="D3836" t="s">
        <v>5282</v>
      </c>
      <c r="E3836" t="s">
        <v>5283</v>
      </c>
      <c r="F3836" t="s">
        <v>25</v>
      </c>
      <c r="G3836">
        <v>2116445419</v>
      </c>
      <c r="H3836">
        <v>379549126.80000001</v>
      </c>
      <c r="I3836">
        <v>2631</v>
      </c>
      <c r="J3836" t="s">
        <v>5284</v>
      </c>
      <c r="K3836" t="s">
        <v>5285</v>
      </c>
      <c r="L3836" t="s">
        <v>5286</v>
      </c>
    </row>
    <row r="3837" spans="1:12" x14ac:dyDescent="0.4">
      <c r="A3837" t="s">
        <v>30428</v>
      </c>
      <c r="B3837" t="s">
        <v>6553</v>
      </c>
      <c r="C3837" t="s">
        <v>34223</v>
      </c>
      <c r="D3837" t="s">
        <v>6554</v>
      </c>
      <c r="E3837" t="s">
        <v>6555</v>
      </c>
      <c r="F3837" t="s">
        <v>32</v>
      </c>
      <c r="G3837">
        <v>420557686.10000002</v>
      </c>
      <c r="H3837">
        <v>112378569.90000001</v>
      </c>
      <c r="I3837">
        <v>308</v>
      </c>
      <c r="J3837" t="s">
        <v>6556</v>
      </c>
      <c r="K3837" t="s">
        <v>6557</v>
      </c>
      <c r="L3837" t="s">
        <v>6558</v>
      </c>
    </row>
    <row r="3838" spans="1:12" x14ac:dyDescent="0.4">
      <c r="A3838" t="s">
        <v>30431</v>
      </c>
      <c r="B3838" t="s">
        <v>8464</v>
      </c>
      <c r="C3838" t="s">
        <v>34224</v>
      </c>
      <c r="D3838" t="s">
        <v>8465</v>
      </c>
      <c r="E3838" t="s">
        <v>8466</v>
      </c>
      <c r="F3838" t="s">
        <v>719</v>
      </c>
      <c r="G3838">
        <v>830015732.10000002</v>
      </c>
      <c r="H3838">
        <v>31931850.260000002</v>
      </c>
      <c r="I3838">
        <v>2396</v>
      </c>
      <c r="J3838" t="s">
        <v>8467</v>
      </c>
      <c r="K3838" t="s">
        <v>8468</v>
      </c>
      <c r="L3838" t="s">
        <v>8469</v>
      </c>
    </row>
    <row r="3839" spans="1:12" x14ac:dyDescent="0.4">
      <c r="A3839" t="s">
        <v>30431</v>
      </c>
      <c r="B3839" t="s">
        <v>23983</v>
      </c>
      <c r="C3839" t="s">
        <v>34225</v>
      </c>
      <c r="D3839" t="s">
        <v>23984</v>
      </c>
      <c r="E3839" t="s">
        <v>23985</v>
      </c>
      <c r="F3839" t="s">
        <v>185</v>
      </c>
      <c r="G3839">
        <v>97182080.310000002</v>
      </c>
      <c r="H3839">
        <v>34412785.079999998</v>
      </c>
      <c r="I3839">
        <v>392</v>
      </c>
      <c r="J3839" t="s">
        <v>23986</v>
      </c>
      <c r="K3839" t="s">
        <v>23987</v>
      </c>
      <c r="L3839" t="s">
        <v>23988</v>
      </c>
    </row>
    <row r="3840" spans="1:12" x14ac:dyDescent="0.4">
      <c r="A3840" t="s">
        <v>30428</v>
      </c>
      <c r="B3840" t="s">
        <v>5269</v>
      </c>
      <c r="C3840" t="s">
        <v>34226</v>
      </c>
      <c r="D3840" t="s">
        <v>5270</v>
      </c>
      <c r="E3840" t="s">
        <v>5271</v>
      </c>
      <c r="F3840" t="s">
        <v>681</v>
      </c>
      <c r="G3840">
        <v>206655793.40000001</v>
      </c>
      <c r="H3840">
        <v>42627707.539999999</v>
      </c>
      <c r="I3840">
        <v>480</v>
      </c>
      <c r="J3840" t="s">
        <v>5272</v>
      </c>
      <c r="K3840" t="s">
        <v>5273</v>
      </c>
      <c r="L3840" t="s">
        <v>5274</v>
      </c>
    </row>
    <row r="3841" spans="1:12" x14ac:dyDescent="0.4">
      <c r="A3841" t="s">
        <v>30428</v>
      </c>
      <c r="B3841" t="s">
        <v>11418</v>
      </c>
      <c r="C3841" t="s">
        <v>34227</v>
      </c>
      <c r="D3841" t="s">
        <v>11419</v>
      </c>
      <c r="E3841" t="s">
        <v>11420</v>
      </c>
      <c r="F3841" t="s">
        <v>40</v>
      </c>
      <c r="G3841">
        <v>129465389.90000001</v>
      </c>
      <c r="H3841">
        <v>10247228.109999999</v>
      </c>
      <c r="I3841">
        <v>1422</v>
      </c>
      <c r="J3841" t="s">
        <v>11421</v>
      </c>
      <c r="K3841" t="s">
        <v>11422</v>
      </c>
      <c r="L3841" t="s">
        <v>11423</v>
      </c>
    </row>
    <row r="3842" spans="1:12" x14ac:dyDescent="0.4">
      <c r="A3842" t="s">
        <v>30431</v>
      </c>
      <c r="B3842" t="s">
        <v>5263</v>
      </c>
      <c r="C3842" t="s">
        <v>34228</v>
      </c>
      <c r="D3842" t="s">
        <v>5264</v>
      </c>
      <c r="E3842" t="s">
        <v>5265</v>
      </c>
      <c r="F3842" t="s">
        <v>40</v>
      </c>
      <c r="G3842">
        <v>169528282.90000001</v>
      </c>
      <c r="H3842">
        <v>-18026702.399999999</v>
      </c>
      <c r="I3842">
        <v>2771</v>
      </c>
      <c r="J3842" t="s">
        <v>5266</v>
      </c>
      <c r="K3842" t="s">
        <v>5267</v>
      </c>
      <c r="L3842" t="s">
        <v>5268</v>
      </c>
    </row>
    <row r="3843" spans="1:12" x14ac:dyDescent="0.4">
      <c r="A3843" t="s">
        <v>30431</v>
      </c>
      <c r="B3843" t="s">
        <v>27421</v>
      </c>
      <c r="C3843" t="s">
        <v>34229</v>
      </c>
      <c r="D3843" t="s">
        <v>27422</v>
      </c>
      <c r="E3843" t="s">
        <v>27423</v>
      </c>
      <c r="F3843" t="s">
        <v>544</v>
      </c>
      <c r="G3843">
        <v>310869875.30000001</v>
      </c>
      <c r="H3843">
        <v>32604859.370000001</v>
      </c>
      <c r="I3843">
        <v>992</v>
      </c>
      <c r="J3843" t="s">
        <v>27424</v>
      </c>
      <c r="K3843" t="s">
        <v>27425</v>
      </c>
      <c r="L3843" t="s">
        <v>27426</v>
      </c>
    </row>
    <row r="3844" spans="1:12" x14ac:dyDescent="0.4">
      <c r="A3844" t="s">
        <v>30431</v>
      </c>
      <c r="B3844" t="s">
        <v>17054</v>
      </c>
      <c r="C3844" t="s">
        <v>34230</v>
      </c>
      <c r="D3844" t="s">
        <v>17055</v>
      </c>
      <c r="E3844" t="s">
        <v>17056</v>
      </c>
      <c r="F3844" t="s">
        <v>67</v>
      </c>
      <c r="G3844">
        <v>628615042.29999995</v>
      </c>
      <c r="H3844">
        <v>79794801.870000005</v>
      </c>
      <c r="I3844">
        <v>2437</v>
      </c>
      <c r="J3844" t="s">
        <v>17057</v>
      </c>
      <c r="K3844" t="s">
        <v>17058</v>
      </c>
      <c r="L3844" t="s">
        <v>17059</v>
      </c>
    </row>
    <row r="3845" spans="1:12" x14ac:dyDescent="0.4">
      <c r="A3845" t="s">
        <v>30428</v>
      </c>
      <c r="B3845" t="s">
        <v>29373</v>
      </c>
      <c r="C3845" t="s">
        <v>34231</v>
      </c>
      <c r="D3845" t="s">
        <v>29374</v>
      </c>
      <c r="E3845" t="s">
        <v>29375</v>
      </c>
      <c r="F3845" t="s">
        <v>135</v>
      </c>
      <c r="G3845">
        <v>88265470.299999997</v>
      </c>
      <c r="H3845">
        <v>2295441.06</v>
      </c>
      <c r="I3845">
        <v>244</v>
      </c>
      <c r="J3845" t="s">
        <v>29376</v>
      </c>
      <c r="K3845" t="s">
        <v>29377</v>
      </c>
      <c r="L3845" t="s">
        <v>29378</v>
      </c>
    </row>
    <row r="3846" spans="1:12" x14ac:dyDescent="0.4">
      <c r="A3846" t="s">
        <v>30431</v>
      </c>
      <c r="B3846" t="s">
        <v>15562</v>
      </c>
      <c r="C3846" t="s">
        <v>34232</v>
      </c>
      <c r="D3846" t="s">
        <v>15563</v>
      </c>
      <c r="E3846" t="s">
        <v>15564</v>
      </c>
      <c r="F3846" t="s">
        <v>171</v>
      </c>
      <c r="G3846">
        <v>94147701.209999993</v>
      </c>
      <c r="H3846">
        <v>-8193254.2400000002</v>
      </c>
      <c r="I3846">
        <v>796</v>
      </c>
      <c r="J3846" t="s">
        <v>15565</v>
      </c>
      <c r="K3846" t="s">
        <v>15566</v>
      </c>
      <c r="L3846" t="s">
        <v>15567</v>
      </c>
    </row>
    <row r="3847" spans="1:12" x14ac:dyDescent="0.4">
      <c r="A3847" t="s">
        <v>30431</v>
      </c>
      <c r="B3847" t="s">
        <v>5257</v>
      </c>
      <c r="C3847" t="s">
        <v>34233</v>
      </c>
      <c r="D3847" t="s">
        <v>5258</v>
      </c>
      <c r="E3847" t="s">
        <v>5259</v>
      </c>
      <c r="F3847" t="s">
        <v>2051</v>
      </c>
      <c r="G3847">
        <v>288324548.39999998</v>
      </c>
      <c r="H3847">
        <v>-90183945.329999998</v>
      </c>
      <c r="I3847">
        <v>1260</v>
      </c>
      <c r="J3847" t="s">
        <v>5260</v>
      </c>
      <c r="K3847" t="s">
        <v>5261</v>
      </c>
      <c r="L3847" t="s">
        <v>5262</v>
      </c>
    </row>
    <row r="3848" spans="1:12" x14ac:dyDescent="0.4">
      <c r="A3848" t="s">
        <v>30431</v>
      </c>
      <c r="B3848" t="s">
        <v>24297</v>
      </c>
      <c r="C3848" t="s">
        <v>34234</v>
      </c>
      <c r="D3848" t="s">
        <v>24298</v>
      </c>
      <c r="E3848" t="s">
        <v>24299</v>
      </c>
      <c r="F3848" t="s">
        <v>681</v>
      </c>
      <c r="G3848">
        <v>388392331.39999998</v>
      </c>
      <c r="H3848">
        <v>171522602.30000001</v>
      </c>
      <c r="I3848">
        <v>338</v>
      </c>
      <c r="J3848" t="s">
        <v>24300</v>
      </c>
      <c r="K3848" t="s">
        <v>24301</v>
      </c>
      <c r="L3848" t="s">
        <v>24302</v>
      </c>
    </row>
    <row r="3849" spans="1:12" x14ac:dyDescent="0.4">
      <c r="A3849" t="s">
        <v>30431</v>
      </c>
      <c r="B3849" t="s">
        <v>18565</v>
      </c>
      <c r="C3849" t="s">
        <v>34235</v>
      </c>
      <c r="D3849" t="s">
        <v>18566</v>
      </c>
      <c r="E3849" t="s">
        <v>18567</v>
      </c>
      <c r="F3849" t="s">
        <v>54</v>
      </c>
      <c r="G3849">
        <v>171889614.80000001</v>
      </c>
      <c r="H3849">
        <v>12696229.76</v>
      </c>
      <c r="I3849">
        <v>831</v>
      </c>
      <c r="J3849" t="s">
        <v>18568</v>
      </c>
      <c r="K3849" t="s">
        <v>18569</v>
      </c>
      <c r="L3849" t="s">
        <v>18570</v>
      </c>
    </row>
    <row r="3850" spans="1:12" x14ac:dyDescent="0.4">
      <c r="A3850" t="s">
        <v>30431</v>
      </c>
      <c r="B3850" t="s">
        <v>13154</v>
      </c>
      <c r="C3850" t="s">
        <v>34236</v>
      </c>
      <c r="D3850" t="s">
        <v>13155</v>
      </c>
      <c r="E3850" t="s">
        <v>13156</v>
      </c>
      <c r="F3850" t="s">
        <v>149</v>
      </c>
      <c r="G3850">
        <v>755358754.10000002</v>
      </c>
      <c r="H3850">
        <v>-32595098.32</v>
      </c>
      <c r="I3850">
        <v>844</v>
      </c>
      <c r="J3850" t="s">
        <v>13157</v>
      </c>
      <c r="K3850" t="s">
        <v>13158</v>
      </c>
      <c r="L3850" t="s">
        <v>13159</v>
      </c>
    </row>
    <row r="3851" spans="1:12" x14ac:dyDescent="0.4">
      <c r="A3851" t="s">
        <v>30431</v>
      </c>
      <c r="B3851" t="s">
        <v>21446</v>
      </c>
      <c r="C3851" t="s">
        <v>34237</v>
      </c>
      <c r="D3851" t="s">
        <v>21447</v>
      </c>
      <c r="E3851" t="s">
        <v>21448</v>
      </c>
      <c r="F3851" t="s">
        <v>149</v>
      </c>
      <c r="G3851">
        <v>211415912.5</v>
      </c>
      <c r="H3851">
        <v>5912260.2199999997</v>
      </c>
      <c r="I3851">
        <v>2194</v>
      </c>
      <c r="J3851" t="s">
        <v>21449</v>
      </c>
      <c r="K3851" t="s">
        <v>21450</v>
      </c>
      <c r="L3851" t="s">
        <v>21451</v>
      </c>
    </row>
    <row r="3852" spans="1:12" x14ac:dyDescent="0.4">
      <c r="A3852" t="s">
        <v>30431</v>
      </c>
      <c r="B3852" t="s">
        <v>2662</v>
      </c>
      <c r="C3852" t="s">
        <v>34238</v>
      </c>
      <c r="D3852" t="s">
        <v>2663</v>
      </c>
      <c r="E3852" t="s">
        <v>2664</v>
      </c>
      <c r="F3852" t="s">
        <v>88</v>
      </c>
      <c r="G3852">
        <v>309867486.10000002</v>
      </c>
      <c r="H3852">
        <v>36471489.159999996</v>
      </c>
      <c r="I3852">
        <v>1310</v>
      </c>
      <c r="J3852" t="s">
        <v>2665</v>
      </c>
      <c r="K3852" t="s">
        <v>2666</v>
      </c>
      <c r="L3852" t="s">
        <v>2667</v>
      </c>
    </row>
    <row r="3853" spans="1:12" x14ac:dyDescent="0.4">
      <c r="A3853" t="s">
        <v>30428</v>
      </c>
      <c r="B3853" t="s">
        <v>5367</v>
      </c>
      <c r="C3853" t="s">
        <v>34239</v>
      </c>
      <c r="D3853" t="s">
        <v>5368</v>
      </c>
      <c r="E3853" t="s">
        <v>5369</v>
      </c>
      <c r="F3853" t="s">
        <v>1009</v>
      </c>
      <c r="G3853">
        <v>183504471.40000001</v>
      </c>
      <c r="H3853">
        <v>46815904.859999999</v>
      </c>
      <c r="I3853">
        <v>571</v>
      </c>
      <c r="J3853" t="s">
        <v>5370</v>
      </c>
      <c r="K3853" t="s">
        <v>5371</v>
      </c>
      <c r="L3853" t="s">
        <v>5372</v>
      </c>
    </row>
    <row r="3854" spans="1:12" x14ac:dyDescent="0.4">
      <c r="A3854" t="s">
        <v>30431</v>
      </c>
      <c r="B3854" t="s">
        <v>8977</v>
      </c>
      <c r="C3854" t="s">
        <v>34240</v>
      </c>
      <c r="D3854" t="s">
        <v>8978</v>
      </c>
      <c r="E3854" t="s">
        <v>8979</v>
      </c>
      <c r="F3854" t="s">
        <v>110</v>
      </c>
      <c r="G3854">
        <v>447222824.69999999</v>
      </c>
      <c r="H3854">
        <v>110992466.5</v>
      </c>
      <c r="I3854">
        <v>1524</v>
      </c>
      <c r="J3854" t="s">
        <v>8980</v>
      </c>
      <c r="K3854" t="s">
        <v>8981</v>
      </c>
      <c r="L3854" t="s">
        <v>8982</v>
      </c>
    </row>
    <row r="3855" spans="1:12" x14ac:dyDescent="0.4">
      <c r="A3855" t="s">
        <v>30431</v>
      </c>
      <c r="B3855" t="s">
        <v>11406</v>
      </c>
      <c r="C3855" t="s">
        <v>34241</v>
      </c>
      <c r="D3855" t="s">
        <v>11407</v>
      </c>
      <c r="E3855" t="s">
        <v>11408</v>
      </c>
      <c r="F3855" t="s">
        <v>74</v>
      </c>
      <c r="G3855">
        <v>1396175020</v>
      </c>
      <c r="H3855">
        <v>71869413.379999995</v>
      </c>
      <c r="I3855">
        <v>910</v>
      </c>
      <c r="J3855" t="s">
        <v>11409</v>
      </c>
      <c r="K3855" t="s">
        <v>11410</v>
      </c>
      <c r="L3855" t="s">
        <v>11411</v>
      </c>
    </row>
    <row r="3856" spans="1:12" x14ac:dyDescent="0.4">
      <c r="A3856" t="s">
        <v>30431</v>
      </c>
      <c r="B3856" t="s">
        <v>16289</v>
      </c>
      <c r="C3856" t="s">
        <v>34242</v>
      </c>
      <c r="D3856" t="s">
        <v>16290</v>
      </c>
      <c r="E3856" t="s">
        <v>16291</v>
      </c>
      <c r="F3856" t="s">
        <v>171</v>
      </c>
      <c r="G3856">
        <v>643882745.5</v>
      </c>
      <c r="H3856">
        <v>97704372.280000001</v>
      </c>
      <c r="I3856">
        <v>1921</v>
      </c>
      <c r="J3856" t="s">
        <v>16292</v>
      </c>
      <c r="K3856" t="s">
        <v>16293</v>
      </c>
      <c r="L3856" t="s">
        <v>16294</v>
      </c>
    </row>
    <row r="3857" spans="1:12" x14ac:dyDescent="0.4">
      <c r="A3857" t="s">
        <v>30428</v>
      </c>
      <c r="B3857" t="s">
        <v>18559</v>
      </c>
      <c r="C3857" t="s">
        <v>34243</v>
      </c>
      <c r="D3857" t="s">
        <v>18560</v>
      </c>
      <c r="E3857" t="s">
        <v>18561</v>
      </c>
      <c r="F3857" t="s">
        <v>74</v>
      </c>
      <c r="G3857">
        <v>1490098346</v>
      </c>
      <c r="H3857">
        <v>83431135.129999995</v>
      </c>
      <c r="I3857">
        <v>4141</v>
      </c>
      <c r="J3857" t="s">
        <v>18562</v>
      </c>
      <c r="K3857" t="s">
        <v>18563</v>
      </c>
      <c r="L3857" t="s">
        <v>18564</v>
      </c>
    </row>
    <row r="3858" spans="1:12" x14ac:dyDescent="0.4">
      <c r="A3858" t="s">
        <v>30428</v>
      </c>
      <c r="B3858" t="s">
        <v>18553</v>
      </c>
      <c r="C3858" t="s">
        <v>34244</v>
      </c>
      <c r="D3858" t="s">
        <v>18554</v>
      </c>
      <c r="E3858" t="s">
        <v>18555</v>
      </c>
      <c r="F3858" t="s">
        <v>213</v>
      </c>
      <c r="G3858">
        <v>994792483.89999998</v>
      </c>
      <c r="H3858">
        <v>21476023.190000001</v>
      </c>
      <c r="I3858">
        <v>2509</v>
      </c>
      <c r="J3858" t="s">
        <v>18556</v>
      </c>
      <c r="K3858" t="s">
        <v>18557</v>
      </c>
      <c r="L3858" t="s">
        <v>18558</v>
      </c>
    </row>
    <row r="3859" spans="1:12" x14ac:dyDescent="0.4">
      <c r="A3859" t="s">
        <v>30428</v>
      </c>
      <c r="B3859" t="s">
        <v>14869</v>
      </c>
      <c r="C3859" t="s">
        <v>34245</v>
      </c>
      <c r="D3859" t="s">
        <v>14870</v>
      </c>
      <c r="E3859" t="s">
        <v>14871</v>
      </c>
      <c r="F3859" t="s">
        <v>88</v>
      </c>
      <c r="G3859">
        <v>166716293.59999999</v>
      </c>
      <c r="H3859">
        <v>-22955758.379999999</v>
      </c>
      <c r="I3859">
        <v>1156</v>
      </c>
      <c r="J3859" t="s">
        <v>14872</v>
      </c>
      <c r="K3859" t="s">
        <v>14873</v>
      </c>
      <c r="L3859" t="s">
        <v>14874</v>
      </c>
    </row>
    <row r="3860" spans="1:12" x14ac:dyDescent="0.4">
      <c r="A3860" t="s">
        <v>30431</v>
      </c>
      <c r="B3860" t="s">
        <v>5232</v>
      </c>
      <c r="C3860" t="s">
        <v>34246</v>
      </c>
      <c r="D3860" t="s">
        <v>5233</v>
      </c>
      <c r="E3860" t="s">
        <v>5234</v>
      </c>
      <c r="F3860" t="s">
        <v>398</v>
      </c>
      <c r="G3860">
        <v>2316708597</v>
      </c>
      <c r="H3860">
        <v>43454520.659999996</v>
      </c>
      <c r="I3860">
        <v>9856</v>
      </c>
      <c r="J3860" t="s">
        <v>5235</v>
      </c>
      <c r="K3860" t="s">
        <v>5236</v>
      </c>
      <c r="L3860" t="s">
        <v>5237</v>
      </c>
    </row>
    <row r="3861" spans="1:12" x14ac:dyDescent="0.4">
      <c r="A3861" t="s">
        <v>30428</v>
      </c>
      <c r="B3861" t="s">
        <v>7920</v>
      </c>
      <c r="C3861" t="s">
        <v>34247</v>
      </c>
      <c r="D3861" t="s">
        <v>7921</v>
      </c>
      <c r="E3861" t="s">
        <v>7922</v>
      </c>
      <c r="F3861" t="s">
        <v>253</v>
      </c>
      <c r="G3861">
        <v>278277201.19999999</v>
      </c>
      <c r="H3861">
        <v>36911193.210000001</v>
      </c>
      <c r="I3861">
        <v>800</v>
      </c>
      <c r="J3861" t="s">
        <v>7923</v>
      </c>
      <c r="K3861" t="s">
        <v>7924</v>
      </c>
      <c r="L3861" t="s">
        <v>7925</v>
      </c>
    </row>
    <row r="3862" spans="1:12" x14ac:dyDescent="0.4">
      <c r="A3862" t="s">
        <v>30428</v>
      </c>
      <c r="B3862" t="s">
        <v>5373</v>
      </c>
      <c r="C3862" t="s">
        <v>34248</v>
      </c>
      <c r="D3862" t="s">
        <v>5374</v>
      </c>
      <c r="E3862" t="s">
        <v>5375</v>
      </c>
      <c r="F3862" t="s">
        <v>1009</v>
      </c>
      <c r="G3862">
        <v>122554707.8</v>
      </c>
      <c r="H3862">
        <v>-17308004.129999999</v>
      </c>
      <c r="I3862">
        <v>547</v>
      </c>
      <c r="J3862" t="s">
        <v>5376</v>
      </c>
      <c r="K3862" t="s">
        <v>5377</v>
      </c>
      <c r="L3862" t="s">
        <v>5378</v>
      </c>
    </row>
    <row r="3863" spans="1:12" x14ac:dyDescent="0.4">
      <c r="A3863" t="s">
        <v>30431</v>
      </c>
      <c r="B3863" t="s">
        <v>11400</v>
      </c>
      <c r="C3863" t="s">
        <v>34249</v>
      </c>
      <c r="D3863" t="s">
        <v>11401</v>
      </c>
      <c r="E3863" t="s">
        <v>11402</v>
      </c>
      <c r="F3863" t="s">
        <v>199</v>
      </c>
      <c r="G3863">
        <v>817561039.39999998</v>
      </c>
      <c r="H3863">
        <v>-19953750.899999999</v>
      </c>
      <c r="I3863">
        <v>2556</v>
      </c>
      <c r="J3863" t="s">
        <v>11403</v>
      </c>
      <c r="K3863" t="s">
        <v>11404</v>
      </c>
      <c r="L3863" t="s">
        <v>11405</v>
      </c>
    </row>
    <row r="3864" spans="1:12" x14ac:dyDescent="0.4">
      <c r="A3864" t="s">
        <v>30428</v>
      </c>
      <c r="B3864" t="s">
        <v>11394</v>
      </c>
      <c r="C3864" t="s">
        <v>34250</v>
      </c>
      <c r="D3864" t="s">
        <v>11395</v>
      </c>
      <c r="E3864" t="s">
        <v>11396</v>
      </c>
      <c r="F3864" t="s">
        <v>560</v>
      </c>
      <c r="G3864">
        <v>209797726.09999999</v>
      </c>
      <c r="H3864">
        <v>10494789.99</v>
      </c>
      <c r="I3864">
        <v>1293</v>
      </c>
      <c r="J3864" t="s">
        <v>11397</v>
      </c>
      <c r="K3864" t="s">
        <v>11398</v>
      </c>
      <c r="L3864" t="s">
        <v>11399</v>
      </c>
    </row>
    <row r="3865" spans="1:12" x14ac:dyDescent="0.4">
      <c r="A3865" t="s">
        <v>30431</v>
      </c>
      <c r="B3865" t="s">
        <v>5526</v>
      </c>
      <c r="C3865" t="s">
        <v>34251</v>
      </c>
      <c r="D3865" t="s">
        <v>5527</v>
      </c>
      <c r="E3865" t="s">
        <v>5528</v>
      </c>
      <c r="F3865" t="s">
        <v>171</v>
      </c>
      <c r="G3865">
        <v>89669779.359999999</v>
      </c>
      <c r="H3865">
        <v>15358554.859999999</v>
      </c>
      <c r="I3865">
        <v>349</v>
      </c>
      <c r="J3865" t="s">
        <v>5529</v>
      </c>
      <c r="K3865" t="s">
        <v>5530</v>
      </c>
      <c r="L3865" t="s">
        <v>5531</v>
      </c>
    </row>
    <row r="3866" spans="1:12" x14ac:dyDescent="0.4">
      <c r="A3866" t="s">
        <v>30431</v>
      </c>
      <c r="B3866" t="s">
        <v>5251</v>
      </c>
      <c r="C3866" t="s">
        <v>34252</v>
      </c>
      <c r="D3866" t="s">
        <v>5252</v>
      </c>
      <c r="E3866" t="s">
        <v>5253</v>
      </c>
      <c r="F3866" t="s">
        <v>523</v>
      </c>
      <c r="G3866">
        <v>183948060.69999999</v>
      </c>
      <c r="H3866">
        <v>8016034.5</v>
      </c>
      <c r="I3866">
        <v>1352</v>
      </c>
      <c r="J3866" t="s">
        <v>5254</v>
      </c>
      <c r="K3866" t="s">
        <v>5255</v>
      </c>
      <c r="L3866" t="s">
        <v>5256</v>
      </c>
    </row>
    <row r="3867" spans="1:12" x14ac:dyDescent="0.4">
      <c r="A3867" t="s">
        <v>30428</v>
      </c>
      <c r="B3867" t="s">
        <v>5245</v>
      </c>
      <c r="C3867" t="s">
        <v>34253</v>
      </c>
      <c r="D3867" t="s">
        <v>5246</v>
      </c>
      <c r="E3867" t="s">
        <v>5247</v>
      </c>
      <c r="F3867" t="s">
        <v>419</v>
      </c>
      <c r="G3867">
        <v>6333782761</v>
      </c>
      <c r="H3867">
        <v>937481286.60000002</v>
      </c>
      <c r="I3867">
        <v>2489</v>
      </c>
      <c r="J3867" t="s">
        <v>5248</v>
      </c>
      <c r="K3867" t="s">
        <v>5249</v>
      </c>
      <c r="L3867" t="s">
        <v>5250</v>
      </c>
    </row>
    <row r="3868" spans="1:12" x14ac:dyDescent="0.4">
      <c r="A3868" t="s">
        <v>30428</v>
      </c>
      <c r="B3868" t="s">
        <v>5312</v>
      </c>
      <c r="C3868" t="s">
        <v>34254</v>
      </c>
      <c r="D3868" t="s">
        <v>5313</v>
      </c>
      <c r="E3868" t="s">
        <v>5314</v>
      </c>
      <c r="F3868" t="s">
        <v>278</v>
      </c>
      <c r="G3868">
        <v>1055861947</v>
      </c>
      <c r="H3868">
        <v>206144304.30000001</v>
      </c>
      <c r="I3868">
        <v>825</v>
      </c>
      <c r="J3868" t="s">
        <v>5315</v>
      </c>
      <c r="K3868" t="s">
        <v>5316</v>
      </c>
      <c r="L3868" t="s">
        <v>5317</v>
      </c>
    </row>
    <row r="3869" spans="1:12" x14ac:dyDescent="0.4">
      <c r="A3869" t="s">
        <v>30431</v>
      </c>
      <c r="B3869" t="s">
        <v>23280</v>
      </c>
      <c r="C3869" t="s">
        <v>34255</v>
      </c>
      <c r="D3869" t="s">
        <v>23281</v>
      </c>
      <c r="E3869" t="s">
        <v>23282</v>
      </c>
      <c r="F3869" t="s">
        <v>238</v>
      </c>
      <c r="G3869">
        <v>249216213.09999999</v>
      </c>
      <c r="H3869">
        <v>30879340.57</v>
      </c>
      <c r="I3869">
        <v>1019</v>
      </c>
      <c r="J3869" t="s">
        <v>23283</v>
      </c>
      <c r="K3869" t="s">
        <v>23284</v>
      </c>
      <c r="L3869" t="s">
        <v>23285</v>
      </c>
    </row>
    <row r="3870" spans="1:12" x14ac:dyDescent="0.4">
      <c r="A3870" t="s">
        <v>30428</v>
      </c>
      <c r="B3870" t="s">
        <v>11388</v>
      </c>
      <c r="C3870" t="s">
        <v>34256</v>
      </c>
      <c r="D3870" t="s">
        <v>11389</v>
      </c>
      <c r="E3870" t="s">
        <v>11390</v>
      </c>
      <c r="F3870" t="s">
        <v>67</v>
      </c>
      <c r="G3870">
        <v>172969364.40000001</v>
      </c>
      <c r="H3870">
        <v>7999749.0800000001</v>
      </c>
      <c r="I3870">
        <v>1160</v>
      </c>
      <c r="J3870" t="s">
        <v>11391</v>
      </c>
      <c r="K3870" t="s">
        <v>11392</v>
      </c>
      <c r="L3870" t="s">
        <v>11393</v>
      </c>
    </row>
    <row r="3871" spans="1:12" x14ac:dyDescent="0.4">
      <c r="A3871" t="s">
        <v>30428</v>
      </c>
      <c r="B3871" t="s">
        <v>20617</v>
      </c>
      <c r="C3871" t="s">
        <v>34257</v>
      </c>
      <c r="D3871" t="s">
        <v>20618</v>
      </c>
      <c r="E3871" t="s">
        <v>20619</v>
      </c>
      <c r="F3871" t="s">
        <v>917</v>
      </c>
      <c r="G3871">
        <v>367924783.89999998</v>
      </c>
      <c r="H3871">
        <v>-112084865.5</v>
      </c>
      <c r="I3871">
        <v>2269</v>
      </c>
      <c r="J3871" t="s">
        <v>20620</v>
      </c>
      <c r="K3871" t="s">
        <v>20621</v>
      </c>
      <c r="L3871" t="s">
        <v>20622</v>
      </c>
    </row>
    <row r="3872" spans="1:12" x14ac:dyDescent="0.4">
      <c r="A3872" t="s">
        <v>30431</v>
      </c>
      <c r="B3872" t="s">
        <v>5238</v>
      </c>
      <c r="C3872" t="s">
        <v>34258</v>
      </c>
      <c r="D3872" t="s">
        <v>5239</v>
      </c>
      <c r="E3872" t="s">
        <v>5240</v>
      </c>
      <c r="F3872" t="s">
        <v>10</v>
      </c>
      <c r="G3872">
        <v>29505728854</v>
      </c>
      <c r="H3872">
        <v>-2879187995</v>
      </c>
      <c r="I3872" t="s">
        <v>5241</v>
      </c>
      <c r="J3872" t="s">
        <v>5242</v>
      </c>
      <c r="K3872" t="s">
        <v>5243</v>
      </c>
      <c r="L3872" t="s">
        <v>5244</v>
      </c>
    </row>
    <row r="3873" spans="1:12" x14ac:dyDescent="0.4">
      <c r="A3873" t="s">
        <v>30431</v>
      </c>
      <c r="B3873" t="s">
        <v>5226</v>
      </c>
      <c r="C3873" t="s">
        <v>34259</v>
      </c>
      <c r="D3873" t="s">
        <v>5227</v>
      </c>
      <c r="E3873" t="s">
        <v>5228</v>
      </c>
      <c r="F3873" t="s">
        <v>2051</v>
      </c>
      <c r="G3873">
        <v>2157676552</v>
      </c>
      <c r="H3873">
        <v>40934632.789999999</v>
      </c>
      <c r="I3873">
        <v>8848</v>
      </c>
      <c r="J3873" t="s">
        <v>5229</v>
      </c>
      <c r="K3873" t="s">
        <v>5230</v>
      </c>
      <c r="L3873" t="s">
        <v>5231</v>
      </c>
    </row>
    <row r="3874" spans="1:12" x14ac:dyDescent="0.4">
      <c r="A3874" t="s">
        <v>30431</v>
      </c>
      <c r="B3874" t="s">
        <v>5207</v>
      </c>
      <c r="C3874" t="s">
        <v>34260</v>
      </c>
      <c r="D3874" t="s">
        <v>5208</v>
      </c>
      <c r="E3874" t="s">
        <v>5209</v>
      </c>
      <c r="F3874" t="s">
        <v>509</v>
      </c>
      <c r="G3874">
        <v>12995707895</v>
      </c>
      <c r="H3874">
        <v>568807436.20000005</v>
      </c>
      <c r="I3874" t="s">
        <v>5210</v>
      </c>
      <c r="J3874" t="s">
        <v>5211</v>
      </c>
      <c r="K3874" t="s">
        <v>5212</v>
      </c>
      <c r="L3874" t="s">
        <v>5213</v>
      </c>
    </row>
    <row r="3875" spans="1:12" x14ac:dyDescent="0.4">
      <c r="A3875" t="s">
        <v>30428</v>
      </c>
      <c r="B3875" t="s">
        <v>5201</v>
      </c>
      <c r="C3875" t="s">
        <v>34261</v>
      </c>
      <c r="D3875" t="s">
        <v>5202</v>
      </c>
      <c r="E3875" t="s">
        <v>5203</v>
      </c>
      <c r="F3875" t="s">
        <v>391</v>
      </c>
      <c r="G3875">
        <v>360568316.30000001</v>
      </c>
      <c r="H3875">
        <v>34294428.210000001</v>
      </c>
      <c r="I3875">
        <v>751</v>
      </c>
      <c r="J3875" t="s">
        <v>5204</v>
      </c>
      <c r="K3875" t="s">
        <v>5205</v>
      </c>
      <c r="L3875" t="s">
        <v>5206</v>
      </c>
    </row>
    <row r="3876" spans="1:12" x14ac:dyDescent="0.4">
      <c r="A3876" t="s">
        <v>30428</v>
      </c>
      <c r="B3876" t="s">
        <v>5189</v>
      </c>
      <c r="C3876" t="s">
        <v>34262</v>
      </c>
      <c r="D3876" t="s">
        <v>5190</v>
      </c>
      <c r="E3876" t="s">
        <v>5191</v>
      </c>
      <c r="F3876" t="s">
        <v>88</v>
      </c>
      <c r="G3876">
        <v>329125729.39999998</v>
      </c>
      <c r="H3876">
        <v>95619847.150000006</v>
      </c>
      <c r="I3876">
        <v>453</v>
      </c>
      <c r="J3876" t="s">
        <v>5192</v>
      </c>
      <c r="K3876" t="s">
        <v>5193</v>
      </c>
      <c r="L3876" t="s">
        <v>5194</v>
      </c>
    </row>
    <row r="3877" spans="1:12" x14ac:dyDescent="0.4">
      <c r="A3877" t="s">
        <v>30431</v>
      </c>
      <c r="B3877" t="s">
        <v>5195</v>
      </c>
      <c r="C3877" t="s">
        <v>34263</v>
      </c>
      <c r="D3877" t="s">
        <v>5196</v>
      </c>
      <c r="E3877" t="s">
        <v>5197</v>
      </c>
      <c r="F3877" t="s">
        <v>3350</v>
      </c>
      <c r="G3877">
        <v>400235492.80000001</v>
      </c>
      <c r="H3877">
        <v>5935462.1900000004</v>
      </c>
      <c r="I3877">
        <v>421</v>
      </c>
      <c r="J3877" t="s">
        <v>5198</v>
      </c>
      <c r="K3877" t="s">
        <v>5199</v>
      </c>
      <c r="L3877" t="s">
        <v>5200</v>
      </c>
    </row>
    <row r="3878" spans="1:12" x14ac:dyDescent="0.4">
      <c r="A3878" t="s">
        <v>30431</v>
      </c>
      <c r="B3878" t="s">
        <v>5183</v>
      </c>
      <c r="C3878" t="s">
        <v>34264</v>
      </c>
      <c r="D3878" t="s">
        <v>5184</v>
      </c>
      <c r="E3878" t="s">
        <v>5185</v>
      </c>
      <c r="F3878" t="s">
        <v>88</v>
      </c>
      <c r="G3878">
        <v>4544603908</v>
      </c>
      <c r="H3878">
        <v>407131757.69999999</v>
      </c>
      <c r="I3878">
        <v>8347</v>
      </c>
      <c r="J3878" t="s">
        <v>5186</v>
      </c>
      <c r="K3878" t="s">
        <v>5187</v>
      </c>
      <c r="L3878" t="s">
        <v>5188</v>
      </c>
    </row>
    <row r="3879" spans="1:12" x14ac:dyDescent="0.4">
      <c r="A3879" t="s">
        <v>30431</v>
      </c>
      <c r="B3879" t="s">
        <v>21440</v>
      </c>
      <c r="C3879" t="s">
        <v>34265</v>
      </c>
      <c r="D3879" t="s">
        <v>21441</v>
      </c>
      <c r="E3879" t="s">
        <v>21442</v>
      </c>
      <c r="F3879" t="s">
        <v>957</v>
      </c>
      <c r="G3879">
        <v>984263365.5</v>
      </c>
      <c r="H3879">
        <v>10372451.539999999</v>
      </c>
      <c r="I3879">
        <v>8525</v>
      </c>
      <c r="J3879" t="s">
        <v>21443</v>
      </c>
      <c r="K3879" t="s">
        <v>21444</v>
      </c>
      <c r="L3879" t="s">
        <v>21445</v>
      </c>
    </row>
    <row r="3880" spans="1:12" x14ac:dyDescent="0.4">
      <c r="A3880" t="s">
        <v>30431</v>
      </c>
      <c r="B3880" t="s">
        <v>26650</v>
      </c>
      <c r="C3880" t="s">
        <v>34266</v>
      </c>
      <c r="D3880" t="s">
        <v>26651</v>
      </c>
      <c r="E3880" t="s">
        <v>26652</v>
      </c>
      <c r="F3880" t="s">
        <v>163</v>
      </c>
      <c r="G3880">
        <v>738513303.89999998</v>
      </c>
      <c r="H3880">
        <v>132422835.09999999</v>
      </c>
      <c r="I3880">
        <v>1590</v>
      </c>
      <c r="J3880" t="s">
        <v>26653</v>
      </c>
      <c r="K3880" t="s">
        <v>26654</v>
      </c>
      <c r="L3880" t="s">
        <v>26655</v>
      </c>
    </row>
    <row r="3881" spans="1:12" x14ac:dyDescent="0.4">
      <c r="A3881" t="s">
        <v>30428</v>
      </c>
      <c r="B3881" t="s">
        <v>9335</v>
      </c>
      <c r="C3881" t="s">
        <v>34267</v>
      </c>
      <c r="D3881" t="s">
        <v>9336</v>
      </c>
      <c r="E3881" t="s">
        <v>9337</v>
      </c>
      <c r="F3881" t="s">
        <v>54</v>
      </c>
      <c r="G3881">
        <v>350659474</v>
      </c>
      <c r="H3881">
        <v>70910703.909999996</v>
      </c>
      <c r="I3881">
        <v>1267</v>
      </c>
      <c r="J3881" t="s">
        <v>9338</v>
      </c>
      <c r="K3881" t="s">
        <v>9339</v>
      </c>
      <c r="L3881" t="s">
        <v>9340</v>
      </c>
    </row>
    <row r="3882" spans="1:12" x14ac:dyDescent="0.4">
      <c r="A3882" t="s">
        <v>30431</v>
      </c>
      <c r="B3882" t="s">
        <v>18095</v>
      </c>
      <c r="C3882" t="s">
        <v>34268</v>
      </c>
      <c r="D3882" t="s">
        <v>18096</v>
      </c>
      <c r="E3882" t="s">
        <v>18097</v>
      </c>
      <c r="F3882" t="s">
        <v>185</v>
      </c>
      <c r="G3882">
        <v>72832468.420000002</v>
      </c>
      <c r="H3882">
        <v>11089562.68</v>
      </c>
      <c r="I3882">
        <v>701</v>
      </c>
      <c r="J3882" t="s">
        <v>18098</v>
      </c>
      <c r="K3882" t="s">
        <v>18099</v>
      </c>
      <c r="L3882" t="s">
        <v>18100</v>
      </c>
    </row>
    <row r="3883" spans="1:12" x14ac:dyDescent="0.4">
      <c r="A3883" t="s">
        <v>30431</v>
      </c>
      <c r="B3883" t="s">
        <v>7022</v>
      </c>
      <c r="C3883" t="s">
        <v>34269</v>
      </c>
      <c r="D3883" t="s">
        <v>7023</v>
      </c>
      <c r="E3883" t="s">
        <v>7024</v>
      </c>
      <c r="F3883" t="s">
        <v>54</v>
      </c>
      <c r="G3883">
        <v>243492278.40000001</v>
      </c>
      <c r="H3883">
        <v>41852351.789999999</v>
      </c>
      <c r="I3883">
        <v>695</v>
      </c>
      <c r="J3883" t="s">
        <v>7025</v>
      </c>
      <c r="K3883" t="s">
        <v>7026</v>
      </c>
      <c r="L3883" t="s">
        <v>7027</v>
      </c>
    </row>
    <row r="3884" spans="1:12" x14ac:dyDescent="0.4">
      <c r="A3884" t="s">
        <v>30428</v>
      </c>
      <c r="B3884" t="s">
        <v>11370</v>
      </c>
      <c r="C3884" t="s">
        <v>34270</v>
      </c>
      <c r="D3884" t="s">
        <v>11371</v>
      </c>
      <c r="E3884" t="s">
        <v>11372</v>
      </c>
      <c r="F3884" t="s">
        <v>40</v>
      </c>
      <c r="G3884">
        <v>253944852.19999999</v>
      </c>
      <c r="H3884">
        <v>3613170.24</v>
      </c>
      <c r="I3884">
        <v>5981</v>
      </c>
      <c r="J3884" t="s">
        <v>11373</v>
      </c>
      <c r="K3884" t="s">
        <v>11374</v>
      </c>
      <c r="L3884" t="s">
        <v>11375</v>
      </c>
    </row>
    <row r="3885" spans="1:12" x14ac:dyDescent="0.4">
      <c r="A3885" t="s">
        <v>30428</v>
      </c>
      <c r="B3885" t="s">
        <v>5170</v>
      </c>
      <c r="C3885" t="s">
        <v>34271</v>
      </c>
      <c r="D3885" t="s">
        <v>5171</v>
      </c>
      <c r="E3885" t="s">
        <v>5172</v>
      </c>
      <c r="F3885" t="s">
        <v>40</v>
      </c>
      <c r="G3885">
        <v>134056912.2</v>
      </c>
      <c r="H3885">
        <v>1816257.83</v>
      </c>
      <c r="I3885">
        <v>528</v>
      </c>
      <c r="J3885" t="s">
        <v>5173</v>
      </c>
      <c r="K3885" t="s">
        <v>5174</v>
      </c>
      <c r="L3885" t="s">
        <v>5175</v>
      </c>
    </row>
    <row r="3886" spans="1:12" x14ac:dyDescent="0.4">
      <c r="A3886" t="s">
        <v>30428</v>
      </c>
      <c r="B3886" t="s">
        <v>2656</v>
      </c>
      <c r="C3886" t="s">
        <v>34272</v>
      </c>
      <c r="D3886" t="s">
        <v>2657</v>
      </c>
      <c r="E3886" t="s">
        <v>2658</v>
      </c>
      <c r="F3886" t="s">
        <v>419</v>
      </c>
      <c r="G3886">
        <v>211699619.30000001</v>
      </c>
      <c r="H3886">
        <v>25087022.199999999</v>
      </c>
      <c r="I3886">
        <v>356</v>
      </c>
      <c r="J3886" t="s">
        <v>2659</v>
      </c>
      <c r="K3886" t="s">
        <v>2660</v>
      </c>
      <c r="L3886" t="s">
        <v>2661</v>
      </c>
    </row>
    <row r="3887" spans="1:12" x14ac:dyDescent="0.4">
      <c r="A3887" t="s">
        <v>30431</v>
      </c>
      <c r="B3887" t="s">
        <v>9329</v>
      </c>
      <c r="C3887" t="s">
        <v>34273</v>
      </c>
      <c r="D3887" t="s">
        <v>9330</v>
      </c>
      <c r="E3887" t="s">
        <v>9331</v>
      </c>
      <c r="F3887" t="s">
        <v>171</v>
      </c>
      <c r="G3887">
        <v>2712188453</v>
      </c>
      <c r="H3887">
        <v>511629849.80000001</v>
      </c>
      <c r="I3887">
        <v>2889</v>
      </c>
      <c r="J3887" t="s">
        <v>9332</v>
      </c>
      <c r="K3887" t="s">
        <v>9333</v>
      </c>
      <c r="L3887" t="s">
        <v>9334</v>
      </c>
    </row>
    <row r="3888" spans="1:12" x14ac:dyDescent="0.4">
      <c r="A3888" t="s">
        <v>30431</v>
      </c>
      <c r="B3888" t="s">
        <v>26704</v>
      </c>
      <c r="C3888" t="s">
        <v>34274</v>
      </c>
      <c r="D3888" t="s">
        <v>26705</v>
      </c>
      <c r="E3888" t="s">
        <v>26706</v>
      </c>
      <c r="F3888" t="s">
        <v>253</v>
      </c>
      <c r="G3888">
        <v>149608696</v>
      </c>
      <c r="H3888">
        <v>-79330983.599999994</v>
      </c>
      <c r="I3888">
        <v>1488</v>
      </c>
      <c r="J3888" t="s">
        <v>26707</v>
      </c>
      <c r="K3888" t="s">
        <v>26708</v>
      </c>
      <c r="L3888" t="s">
        <v>26709</v>
      </c>
    </row>
    <row r="3889" spans="1:12" x14ac:dyDescent="0.4">
      <c r="A3889" t="s">
        <v>30428</v>
      </c>
      <c r="B3889" t="s">
        <v>22007</v>
      </c>
      <c r="C3889" t="s">
        <v>34275</v>
      </c>
      <c r="D3889" t="s">
        <v>22008</v>
      </c>
      <c r="E3889" t="s">
        <v>22009</v>
      </c>
      <c r="F3889" t="s">
        <v>74</v>
      </c>
      <c r="G3889">
        <v>97173483.569999993</v>
      </c>
      <c r="H3889">
        <v>35470629.950000003</v>
      </c>
      <c r="I3889">
        <v>639</v>
      </c>
      <c r="J3889" t="s">
        <v>22010</v>
      </c>
      <c r="K3889" t="s">
        <v>22011</v>
      </c>
      <c r="L3889" t="s">
        <v>22012</v>
      </c>
    </row>
    <row r="3890" spans="1:12" x14ac:dyDescent="0.4">
      <c r="A3890" t="s">
        <v>30431</v>
      </c>
      <c r="B3890" t="s">
        <v>29367</v>
      </c>
      <c r="C3890" t="s">
        <v>34276</v>
      </c>
      <c r="D3890" t="s">
        <v>29368</v>
      </c>
      <c r="E3890" t="s">
        <v>29369</v>
      </c>
      <c r="F3890" t="s">
        <v>25</v>
      </c>
      <c r="G3890">
        <v>969071806.39999998</v>
      </c>
      <c r="H3890">
        <v>45932079.210000001</v>
      </c>
      <c r="I3890">
        <v>2139</v>
      </c>
      <c r="J3890" t="s">
        <v>29370</v>
      </c>
      <c r="K3890" t="s">
        <v>29371</v>
      </c>
      <c r="L3890" t="s">
        <v>29372</v>
      </c>
    </row>
    <row r="3891" spans="1:12" x14ac:dyDescent="0.4">
      <c r="A3891" t="s">
        <v>30493</v>
      </c>
      <c r="B3891" t="s">
        <v>9709</v>
      </c>
      <c r="C3891" t="s">
        <v>34277</v>
      </c>
      <c r="D3891" t="s">
        <v>9710</v>
      </c>
      <c r="E3891" t="s">
        <v>9711</v>
      </c>
      <c r="F3891" t="s">
        <v>391</v>
      </c>
      <c r="G3891" t="s">
        <v>83</v>
      </c>
      <c r="H3891" t="s">
        <v>83</v>
      </c>
      <c r="I3891">
        <v>1008</v>
      </c>
      <c r="J3891" t="s">
        <v>9712</v>
      </c>
      <c r="K3891" t="s">
        <v>9713</v>
      </c>
      <c r="L3891" t="s">
        <v>9714</v>
      </c>
    </row>
    <row r="3892" spans="1:12" x14ac:dyDescent="0.4">
      <c r="A3892" t="s">
        <v>30428</v>
      </c>
      <c r="B3892" t="s">
        <v>29361</v>
      </c>
      <c r="C3892" t="s">
        <v>34278</v>
      </c>
      <c r="D3892" t="s">
        <v>29362</v>
      </c>
      <c r="E3892" t="s">
        <v>29363</v>
      </c>
      <c r="F3892" t="s">
        <v>2026</v>
      </c>
      <c r="G3892">
        <v>829314556.60000002</v>
      </c>
      <c r="H3892">
        <v>13855323.16</v>
      </c>
      <c r="I3892">
        <v>1238</v>
      </c>
      <c r="J3892" t="s">
        <v>29364</v>
      </c>
      <c r="K3892" t="s">
        <v>29365</v>
      </c>
      <c r="L3892" t="s">
        <v>29366</v>
      </c>
    </row>
    <row r="3893" spans="1:12" x14ac:dyDescent="0.4">
      <c r="A3893" t="s">
        <v>30431</v>
      </c>
      <c r="B3893" t="s">
        <v>23158</v>
      </c>
      <c r="C3893" t="s">
        <v>34279</v>
      </c>
      <c r="D3893" t="s">
        <v>23159</v>
      </c>
      <c r="E3893" t="s">
        <v>23160</v>
      </c>
      <c r="F3893" t="s">
        <v>238</v>
      </c>
      <c r="G3893">
        <v>1578346375</v>
      </c>
      <c r="H3893">
        <v>73477230.209999993</v>
      </c>
      <c r="I3893">
        <v>5796</v>
      </c>
      <c r="J3893" t="s">
        <v>23161</v>
      </c>
      <c r="K3893" t="s">
        <v>23162</v>
      </c>
      <c r="L3893" t="s">
        <v>23163</v>
      </c>
    </row>
    <row r="3894" spans="1:12" x14ac:dyDescent="0.4">
      <c r="A3894" t="s">
        <v>30431</v>
      </c>
      <c r="B3894" t="s">
        <v>23364</v>
      </c>
      <c r="C3894" t="s">
        <v>34280</v>
      </c>
      <c r="D3894" t="s">
        <v>23365</v>
      </c>
      <c r="E3894" t="s">
        <v>23366</v>
      </c>
      <c r="F3894" t="s">
        <v>199</v>
      </c>
      <c r="G3894">
        <v>175326307.09999999</v>
      </c>
      <c r="H3894">
        <v>22803034.620000001</v>
      </c>
      <c r="I3894">
        <v>351</v>
      </c>
      <c r="J3894" t="s">
        <v>23367</v>
      </c>
      <c r="K3894" t="s">
        <v>23368</v>
      </c>
      <c r="L3894" t="s">
        <v>23369</v>
      </c>
    </row>
    <row r="3895" spans="1:12" x14ac:dyDescent="0.4">
      <c r="A3895" t="s">
        <v>30431</v>
      </c>
      <c r="B3895" t="s">
        <v>9323</v>
      </c>
      <c r="C3895" t="s">
        <v>34281</v>
      </c>
      <c r="D3895" t="s">
        <v>9324</v>
      </c>
      <c r="E3895" t="s">
        <v>9325</v>
      </c>
      <c r="F3895" t="s">
        <v>898</v>
      </c>
      <c r="G3895">
        <v>115093706.40000001</v>
      </c>
      <c r="H3895">
        <v>22377006.120000001</v>
      </c>
      <c r="I3895">
        <v>1254</v>
      </c>
      <c r="J3895" t="s">
        <v>9326</v>
      </c>
      <c r="K3895" t="s">
        <v>9327</v>
      </c>
      <c r="L3895" t="s">
        <v>9328</v>
      </c>
    </row>
    <row r="3896" spans="1:12" x14ac:dyDescent="0.4">
      <c r="A3896" t="s">
        <v>30428</v>
      </c>
      <c r="B3896" t="s">
        <v>5164</v>
      </c>
      <c r="C3896" t="s">
        <v>34282</v>
      </c>
      <c r="D3896" t="s">
        <v>5165</v>
      </c>
      <c r="E3896" t="s">
        <v>5166</v>
      </c>
      <c r="F3896" t="s">
        <v>142</v>
      </c>
      <c r="G3896">
        <v>4044153220</v>
      </c>
      <c r="H3896">
        <v>30353102.120000001</v>
      </c>
      <c r="I3896">
        <v>2827</v>
      </c>
      <c r="J3896" t="s">
        <v>5167</v>
      </c>
      <c r="K3896" t="s">
        <v>5168</v>
      </c>
      <c r="L3896" t="s">
        <v>5169</v>
      </c>
    </row>
    <row r="3897" spans="1:12" x14ac:dyDescent="0.4">
      <c r="A3897" t="s">
        <v>30431</v>
      </c>
      <c r="B3897" t="s">
        <v>9703</v>
      </c>
      <c r="C3897" t="s">
        <v>34283</v>
      </c>
      <c r="D3897" t="s">
        <v>9704</v>
      </c>
      <c r="E3897" t="s">
        <v>9705</v>
      </c>
      <c r="F3897" t="s">
        <v>391</v>
      </c>
      <c r="G3897">
        <v>338020866.89999998</v>
      </c>
      <c r="H3897">
        <v>7986259.5499999998</v>
      </c>
      <c r="I3897">
        <v>4984</v>
      </c>
      <c r="J3897" t="s">
        <v>9706</v>
      </c>
      <c r="K3897" t="s">
        <v>9707</v>
      </c>
      <c r="L3897" t="s">
        <v>9708</v>
      </c>
    </row>
    <row r="3898" spans="1:12" x14ac:dyDescent="0.4">
      <c r="A3898" t="s">
        <v>30428</v>
      </c>
      <c r="B3898" t="s">
        <v>6547</v>
      </c>
      <c r="C3898" t="s">
        <v>34284</v>
      </c>
      <c r="D3898" t="s">
        <v>6548</v>
      </c>
      <c r="E3898" t="s">
        <v>6549</v>
      </c>
      <c r="F3898" t="s">
        <v>199</v>
      </c>
      <c r="G3898">
        <v>321316489.60000002</v>
      </c>
      <c r="H3898">
        <v>74792785.299999997</v>
      </c>
      <c r="I3898">
        <v>1791</v>
      </c>
      <c r="J3898" t="s">
        <v>6550</v>
      </c>
      <c r="K3898" t="s">
        <v>6551</v>
      </c>
      <c r="L3898" t="s">
        <v>6552</v>
      </c>
    </row>
    <row r="3899" spans="1:12" x14ac:dyDescent="0.4">
      <c r="A3899" t="s">
        <v>30431</v>
      </c>
      <c r="B3899" t="s">
        <v>9317</v>
      </c>
      <c r="C3899" t="s">
        <v>34285</v>
      </c>
      <c r="D3899" t="s">
        <v>9318</v>
      </c>
      <c r="E3899" t="s">
        <v>9319</v>
      </c>
      <c r="F3899" t="s">
        <v>110</v>
      </c>
      <c r="G3899">
        <v>935240854.29999995</v>
      </c>
      <c r="H3899">
        <v>237377378.90000001</v>
      </c>
      <c r="I3899">
        <v>3236</v>
      </c>
      <c r="J3899" t="s">
        <v>9320</v>
      </c>
      <c r="K3899" t="s">
        <v>9321</v>
      </c>
      <c r="L3899" t="s">
        <v>9322</v>
      </c>
    </row>
    <row r="3900" spans="1:12" x14ac:dyDescent="0.4">
      <c r="A3900" t="s">
        <v>30431</v>
      </c>
      <c r="B3900" t="s">
        <v>9311</v>
      </c>
      <c r="C3900" t="s">
        <v>34286</v>
      </c>
      <c r="D3900" t="s">
        <v>9312</v>
      </c>
      <c r="E3900" t="s">
        <v>9313</v>
      </c>
      <c r="F3900" t="s">
        <v>213</v>
      </c>
      <c r="G3900">
        <v>511351040.80000001</v>
      </c>
      <c r="H3900">
        <v>45395423.020000003</v>
      </c>
      <c r="I3900">
        <v>2948</v>
      </c>
      <c r="J3900" t="s">
        <v>9314</v>
      </c>
      <c r="K3900" t="s">
        <v>9315</v>
      </c>
      <c r="L3900" t="s">
        <v>9316</v>
      </c>
    </row>
    <row r="3901" spans="1:12" x14ac:dyDescent="0.4">
      <c r="A3901" t="s">
        <v>30431</v>
      </c>
      <c r="B3901" t="s">
        <v>9696</v>
      </c>
      <c r="C3901" t="s">
        <v>34287</v>
      </c>
      <c r="D3901" t="s">
        <v>9697</v>
      </c>
      <c r="E3901" t="s">
        <v>9698</v>
      </c>
      <c r="F3901" t="s">
        <v>391</v>
      </c>
      <c r="G3901">
        <v>1913728134</v>
      </c>
      <c r="H3901">
        <v>121031354.90000001</v>
      </c>
      <c r="I3901" t="s">
        <v>9699</v>
      </c>
      <c r="J3901" t="s">
        <v>9700</v>
      </c>
      <c r="K3901" t="s">
        <v>9701</v>
      </c>
      <c r="L3901" t="s">
        <v>9702</v>
      </c>
    </row>
    <row r="3902" spans="1:12" x14ac:dyDescent="0.4">
      <c r="A3902" t="s">
        <v>30431</v>
      </c>
      <c r="B3902" t="s">
        <v>11364</v>
      </c>
      <c r="C3902" t="s">
        <v>34288</v>
      </c>
      <c r="D3902" t="s">
        <v>11365</v>
      </c>
      <c r="E3902" t="s">
        <v>11366</v>
      </c>
      <c r="F3902" t="s">
        <v>40</v>
      </c>
      <c r="G3902">
        <v>23797686.059999999</v>
      </c>
      <c r="H3902">
        <v>-29223915.93</v>
      </c>
      <c r="I3902">
        <v>797</v>
      </c>
      <c r="J3902" t="s">
        <v>11367</v>
      </c>
      <c r="K3902" t="s">
        <v>11368</v>
      </c>
      <c r="L3902" t="s">
        <v>11369</v>
      </c>
    </row>
    <row r="3903" spans="1:12" x14ac:dyDescent="0.4">
      <c r="A3903" t="s">
        <v>30428</v>
      </c>
      <c r="B3903" t="s">
        <v>5158</v>
      </c>
      <c r="C3903" t="s">
        <v>34289</v>
      </c>
      <c r="D3903" t="s">
        <v>5159</v>
      </c>
      <c r="E3903" t="s">
        <v>5160</v>
      </c>
      <c r="F3903" t="s">
        <v>40</v>
      </c>
      <c r="G3903">
        <v>307143263.19999999</v>
      </c>
      <c r="H3903">
        <v>-73858217.120000005</v>
      </c>
      <c r="I3903">
        <v>7566</v>
      </c>
      <c r="J3903" t="s">
        <v>5161</v>
      </c>
      <c r="K3903" t="s">
        <v>5162</v>
      </c>
      <c r="L3903" t="s">
        <v>5163</v>
      </c>
    </row>
    <row r="3904" spans="1:12" x14ac:dyDescent="0.4">
      <c r="A3904" t="s">
        <v>30493</v>
      </c>
      <c r="B3904" t="s">
        <v>23098</v>
      </c>
      <c r="C3904" t="s">
        <v>34290</v>
      </c>
      <c r="D3904" t="s">
        <v>23099</v>
      </c>
      <c r="E3904" t="s">
        <v>23100</v>
      </c>
      <c r="F3904" t="s">
        <v>199</v>
      </c>
      <c r="G3904">
        <v>26761817.699999999</v>
      </c>
      <c r="H3904">
        <v>7819569.5099999998</v>
      </c>
      <c r="I3904">
        <v>288</v>
      </c>
      <c r="J3904" t="s">
        <v>23101</v>
      </c>
      <c r="K3904" t="s">
        <v>23102</v>
      </c>
      <c r="L3904" t="s">
        <v>23103</v>
      </c>
    </row>
    <row r="3905" spans="1:12" x14ac:dyDescent="0.4">
      <c r="A3905" t="s">
        <v>30428</v>
      </c>
      <c r="B3905" t="s">
        <v>5114</v>
      </c>
      <c r="C3905" t="s">
        <v>34291</v>
      </c>
      <c r="D3905" t="s">
        <v>5115</v>
      </c>
      <c r="E3905" t="s">
        <v>5116</v>
      </c>
      <c r="F3905" t="s">
        <v>54</v>
      </c>
      <c r="G3905">
        <v>66338304.810000002</v>
      </c>
      <c r="H3905">
        <v>-10958613.18</v>
      </c>
      <c r="I3905">
        <v>531</v>
      </c>
      <c r="J3905" t="s">
        <v>5117</v>
      </c>
      <c r="K3905" t="s">
        <v>5118</v>
      </c>
      <c r="L3905" t="s">
        <v>5119</v>
      </c>
    </row>
    <row r="3906" spans="1:12" x14ac:dyDescent="0.4">
      <c r="A3906" t="s">
        <v>30428</v>
      </c>
      <c r="B3906" t="s">
        <v>23893</v>
      </c>
      <c r="C3906" t="s">
        <v>34292</v>
      </c>
      <c r="D3906" t="s">
        <v>23894</v>
      </c>
      <c r="E3906" t="s">
        <v>23895</v>
      </c>
      <c r="F3906" t="s">
        <v>88</v>
      </c>
      <c r="G3906">
        <v>277656519.89999998</v>
      </c>
      <c r="H3906">
        <v>22903798.559999999</v>
      </c>
      <c r="I3906">
        <v>2608</v>
      </c>
      <c r="J3906" t="s">
        <v>23896</v>
      </c>
      <c r="K3906" t="s">
        <v>23897</v>
      </c>
      <c r="L3906" t="s">
        <v>23898</v>
      </c>
    </row>
    <row r="3907" spans="1:12" x14ac:dyDescent="0.4">
      <c r="A3907" t="s">
        <v>30431</v>
      </c>
      <c r="B3907" t="s">
        <v>22001</v>
      </c>
      <c r="C3907" t="s">
        <v>34293</v>
      </c>
      <c r="D3907" t="s">
        <v>22002</v>
      </c>
      <c r="E3907" t="s">
        <v>22003</v>
      </c>
      <c r="F3907" t="s">
        <v>88</v>
      </c>
      <c r="G3907">
        <v>176686503.19999999</v>
      </c>
      <c r="H3907">
        <v>22636788.760000002</v>
      </c>
      <c r="I3907">
        <v>851</v>
      </c>
      <c r="J3907" t="s">
        <v>22004</v>
      </c>
      <c r="K3907" t="s">
        <v>22005</v>
      </c>
      <c r="L3907" t="s">
        <v>22006</v>
      </c>
    </row>
    <row r="3908" spans="1:12" x14ac:dyDescent="0.4">
      <c r="A3908" t="s">
        <v>30431</v>
      </c>
      <c r="B3908" t="s">
        <v>5102</v>
      </c>
      <c r="C3908" t="s">
        <v>34294</v>
      </c>
      <c r="D3908" t="s">
        <v>5103</v>
      </c>
      <c r="E3908" t="s">
        <v>5104</v>
      </c>
      <c r="F3908" t="s">
        <v>2051</v>
      </c>
      <c r="G3908">
        <v>446748879</v>
      </c>
      <c r="H3908">
        <v>51213276.950000003</v>
      </c>
      <c r="I3908">
        <v>167</v>
      </c>
      <c r="J3908" t="s">
        <v>5105</v>
      </c>
      <c r="K3908" t="s">
        <v>5106</v>
      </c>
      <c r="L3908" t="s">
        <v>5107</v>
      </c>
    </row>
    <row r="3909" spans="1:12" x14ac:dyDescent="0.4">
      <c r="A3909" t="s">
        <v>30431</v>
      </c>
      <c r="B3909" t="s">
        <v>5108</v>
      </c>
      <c r="C3909" t="s">
        <v>34295</v>
      </c>
      <c r="D3909" t="s">
        <v>5109</v>
      </c>
      <c r="E3909" t="s">
        <v>5110</v>
      </c>
      <c r="F3909" t="s">
        <v>681</v>
      </c>
      <c r="G3909">
        <v>369310262.89999998</v>
      </c>
      <c r="H3909">
        <v>-9530402.6300000008</v>
      </c>
      <c r="I3909">
        <v>2179</v>
      </c>
      <c r="J3909" t="s">
        <v>5111</v>
      </c>
      <c r="K3909" t="s">
        <v>5112</v>
      </c>
      <c r="L3909" t="s">
        <v>5113</v>
      </c>
    </row>
    <row r="3910" spans="1:12" x14ac:dyDescent="0.4">
      <c r="A3910" t="s">
        <v>30431</v>
      </c>
      <c r="B3910" t="s">
        <v>23977</v>
      </c>
      <c r="C3910" t="s">
        <v>34296</v>
      </c>
      <c r="D3910" t="s">
        <v>23978</v>
      </c>
      <c r="E3910" t="s">
        <v>23979</v>
      </c>
      <c r="F3910" t="s">
        <v>4684</v>
      </c>
      <c r="G3910">
        <v>588406271.10000002</v>
      </c>
      <c r="H3910">
        <v>-26860263.539999999</v>
      </c>
      <c r="I3910">
        <v>1778</v>
      </c>
      <c r="J3910" t="s">
        <v>23980</v>
      </c>
      <c r="K3910" t="s">
        <v>23981</v>
      </c>
      <c r="L3910" t="s">
        <v>23982</v>
      </c>
    </row>
    <row r="3911" spans="1:12" x14ac:dyDescent="0.4">
      <c r="A3911" t="s">
        <v>30431</v>
      </c>
      <c r="B3911" t="s">
        <v>5096</v>
      </c>
      <c r="C3911" t="s">
        <v>34297</v>
      </c>
      <c r="D3911" t="s">
        <v>5097</v>
      </c>
      <c r="E3911" t="s">
        <v>5098</v>
      </c>
      <c r="F3911" t="s">
        <v>681</v>
      </c>
      <c r="G3911">
        <v>803059472.5</v>
      </c>
      <c r="H3911">
        <v>86689236.129999995</v>
      </c>
      <c r="I3911">
        <v>1480</v>
      </c>
      <c r="J3911" t="s">
        <v>5099</v>
      </c>
      <c r="K3911" t="s">
        <v>5100</v>
      </c>
      <c r="L3911" t="s">
        <v>5101</v>
      </c>
    </row>
    <row r="3912" spans="1:12" x14ac:dyDescent="0.4">
      <c r="A3912" t="s">
        <v>30428</v>
      </c>
      <c r="B3912" t="s">
        <v>15405</v>
      </c>
      <c r="C3912" t="s">
        <v>34298</v>
      </c>
      <c r="D3912" t="s">
        <v>15406</v>
      </c>
      <c r="E3912" t="s">
        <v>15407</v>
      </c>
      <c r="F3912" t="s">
        <v>54</v>
      </c>
      <c r="G3912">
        <v>125130821.59999999</v>
      </c>
      <c r="H3912">
        <v>38199498.060000002</v>
      </c>
      <c r="I3912">
        <v>485</v>
      </c>
      <c r="J3912" t="s">
        <v>15408</v>
      </c>
      <c r="K3912" t="s">
        <v>15409</v>
      </c>
      <c r="L3912" t="s">
        <v>15410</v>
      </c>
    </row>
    <row r="3913" spans="1:12" x14ac:dyDescent="0.4">
      <c r="A3913" t="s">
        <v>30431</v>
      </c>
      <c r="B3913" t="s">
        <v>21995</v>
      </c>
      <c r="C3913" t="s">
        <v>34299</v>
      </c>
      <c r="D3913" t="s">
        <v>21996</v>
      </c>
      <c r="E3913" t="s">
        <v>21997</v>
      </c>
      <c r="F3913" t="s">
        <v>103</v>
      </c>
      <c r="G3913">
        <v>288367408.19999999</v>
      </c>
      <c r="H3913">
        <v>37645102.579999998</v>
      </c>
      <c r="I3913">
        <v>1354</v>
      </c>
      <c r="J3913" t="s">
        <v>21998</v>
      </c>
      <c r="K3913" t="s">
        <v>21999</v>
      </c>
      <c r="L3913" t="s">
        <v>22000</v>
      </c>
    </row>
    <row r="3914" spans="1:12" x14ac:dyDescent="0.4">
      <c r="A3914" t="s">
        <v>30431</v>
      </c>
      <c r="B3914" t="s">
        <v>25274</v>
      </c>
      <c r="C3914" t="s">
        <v>34300</v>
      </c>
      <c r="D3914" t="s">
        <v>25275</v>
      </c>
      <c r="E3914" t="s">
        <v>25276</v>
      </c>
      <c r="F3914" t="s">
        <v>163</v>
      </c>
      <c r="G3914">
        <v>2950478581</v>
      </c>
      <c r="H3914">
        <v>117813712.09999999</v>
      </c>
      <c r="I3914" t="s">
        <v>25277</v>
      </c>
      <c r="J3914" t="s">
        <v>25278</v>
      </c>
      <c r="K3914" t="s">
        <v>25279</v>
      </c>
      <c r="L3914" t="s">
        <v>25280</v>
      </c>
    </row>
    <row r="3915" spans="1:12" x14ac:dyDescent="0.4">
      <c r="A3915" t="s">
        <v>30428</v>
      </c>
      <c r="B3915" t="s">
        <v>26952</v>
      </c>
      <c r="C3915" t="s">
        <v>34301</v>
      </c>
      <c r="D3915" t="s">
        <v>26953</v>
      </c>
      <c r="E3915" t="s">
        <v>26954</v>
      </c>
      <c r="F3915" t="s">
        <v>74</v>
      </c>
      <c r="G3915">
        <v>2132367696</v>
      </c>
      <c r="H3915">
        <v>269565296.19999999</v>
      </c>
      <c r="I3915">
        <v>7867</v>
      </c>
      <c r="J3915" t="s">
        <v>26955</v>
      </c>
      <c r="K3915" t="s">
        <v>26956</v>
      </c>
      <c r="L3915" t="s">
        <v>26957</v>
      </c>
    </row>
    <row r="3916" spans="1:12" x14ac:dyDescent="0.4">
      <c r="A3916" t="s">
        <v>30431</v>
      </c>
      <c r="B3916" t="s">
        <v>9684</v>
      </c>
      <c r="C3916" t="s">
        <v>34302</v>
      </c>
      <c r="D3916" t="s">
        <v>9685</v>
      </c>
      <c r="E3916" t="s">
        <v>9686</v>
      </c>
      <c r="F3916" t="s">
        <v>171</v>
      </c>
      <c r="G3916">
        <v>664448341.20000005</v>
      </c>
      <c r="H3916">
        <v>167580779.09999999</v>
      </c>
      <c r="I3916">
        <v>1824</v>
      </c>
      <c r="J3916" t="s">
        <v>9687</v>
      </c>
      <c r="K3916" t="s">
        <v>9688</v>
      </c>
      <c r="L3916" t="s">
        <v>9689</v>
      </c>
    </row>
    <row r="3917" spans="1:12" x14ac:dyDescent="0.4">
      <c r="A3917" t="s">
        <v>30431</v>
      </c>
      <c r="B3917" t="s">
        <v>25268</v>
      </c>
      <c r="C3917" t="s">
        <v>34303</v>
      </c>
      <c r="D3917" t="s">
        <v>25269</v>
      </c>
      <c r="E3917" t="s">
        <v>25270</v>
      </c>
      <c r="F3917" t="s">
        <v>171</v>
      </c>
      <c r="G3917">
        <v>123854048.8</v>
      </c>
      <c r="H3917">
        <v>-32002285.039999999</v>
      </c>
      <c r="I3917">
        <v>1862</v>
      </c>
      <c r="J3917" t="s">
        <v>25271</v>
      </c>
      <c r="K3917" t="s">
        <v>25272</v>
      </c>
      <c r="L3917" t="s">
        <v>25273</v>
      </c>
    </row>
    <row r="3918" spans="1:12" x14ac:dyDescent="0.4">
      <c r="A3918" t="s">
        <v>30428</v>
      </c>
      <c r="B3918" t="s">
        <v>11358</v>
      </c>
      <c r="C3918" t="s">
        <v>34304</v>
      </c>
      <c r="D3918" t="s">
        <v>11359</v>
      </c>
      <c r="E3918" t="s">
        <v>11360</v>
      </c>
      <c r="F3918" t="s">
        <v>1874</v>
      </c>
      <c r="G3918">
        <v>98137333.079999998</v>
      </c>
      <c r="H3918">
        <v>7967956.4699999997</v>
      </c>
      <c r="I3918">
        <v>889</v>
      </c>
      <c r="J3918" t="s">
        <v>11361</v>
      </c>
      <c r="K3918" t="s">
        <v>11362</v>
      </c>
      <c r="L3918" t="s">
        <v>11363</v>
      </c>
    </row>
    <row r="3919" spans="1:12" x14ac:dyDescent="0.4">
      <c r="A3919" t="s">
        <v>30428</v>
      </c>
      <c r="B3919" t="s">
        <v>20918</v>
      </c>
      <c r="C3919" t="s">
        <v>34305</v>
      </c>
      <c r="D3919" t="s">
        <v>20919</v>
      </c>
      <c r="E3919" t="s">
        <v>20920</v>
      </c>
      <c r="F3919" t="s">
        <v>88</v>
      </c>
      <c r="G3919">
        <v>8574950101</v>
      </c>
      <c r="H3919">
        <v>1719767113</v>
      </c>
      <c r="I3919" t="s">
        <v>20921</v>
      </c>
      <c r="J3919" t="s">
        <v>20922</v>
      </c>
      <c r="K3919" t="s">
        <v>20923</v>
      </c>
      <c r="L3919" t="s">
        <v>20924</v>
      </c>
    </row>
    <row r="3920" spans="1:12" x14ac:dyDescent="0.4">
      <c r="A3920" t="s">
        <v>30431</v>
      </c>
      <c r="B3920" t="s">
        <v>12798</v>
      </c>
      <c r="C3920" t="s">
        <v>34306</v>
      </c>
      <c r="D3920" t="s">
        <v>12799</v>
      </c>
      <c r="E3920" t="s">
        <v>12800</v>
      </c>
      <c r="F3920" t="s">
        <v>719</v>
      </c>
      <c r="G3920">
        <v>939249461.10000002</v>
      </c>
      <c r="H3920">
        <v>231247817.90000001</v>
      </c>
      <c r="I3920">
        <v>1236</v>
      </c>
      <c r="J3920" t="s">
        <v>12801</v>
      </c>
      <c r="K3920" t="s">
        <v>12802</v>
      </c>
      <c r="L3920" t="s">
        <v>12803</v>
      </c>
    </row>
    <row r="3921" spans="1:12" x14ac:dyDescent="0.4">
      <c r="A3921" t="s">
        <v>30431</v>
      </c>
      <c r="B3921" t="s">
        <v>5152</v>
      </c>
      <c r="C3921" t="s">
        <v>34307</v>
      </c>
      <c r="D3921" t="s">
        <v>5153</v>
      </c>
      <c r="E3921" t="s">
        <v>5154</v>
      </c>
      <c r="F3921" t="s">
        <v>74</v>
      </c>
      <c r="G3921">
        <v>239079030.40000001</v>
      </c>
      <c r="H3921">
        <v>-63524499.770000003</v>
      </c>
      <c r="I3921">
        <v>2086</v>
      </c>
      <c r="J3921" t="s">
        <v>5155</v>
      </c>
      <c r="K3921" t="s">
        <v>5156</v>
      </c>
      <c r="L3921" t="s">
        <v>5157</v>
      </c>
    </row>
    <row r="3922" spans="1:12" x14ac:dyDescent="0.4">
      <c r="A3922" t="s">
        <v>30431</v>
      </c>
      <c r="B3922" t="s">
        <v>9123</v>
      </c>
      <c r="C3922" t="s">
        <v>34308</v>
      </c>
      <c r="D3922" t="s">
        <v>9124</v>
      </c>
      <c r="E3922" t="s">
        <v>9125</v>
      </c>
      <c r="F3922" t="s">
        <v>110</v>
      </c>
      <c r="G3922">
        <v>301958988.80000001</v>
      </c>
      <c r="H3922">
        <v>74168573.480000004</v>
      </c>
      <c r="I3922">
        <v>1279</v>
      </c>
      <c r="J3922" t="s">
        <v>9126</v>
      </c>
      <c r="K3922" t="s">
        <v>9127</v>
      </c>
      <c r="L3922" t="s">
        <v>9128</v>
      </c>
    </row>
    <row r="3923" spans="1:12" x14ac:dyDescent="0.4">
      <c r="A3923" t="s">
        <v>30431</v>
      </c>
      <c r="B3923" t="s">
        <v>26698</v>
      </c>
      <c r="C3923" t="s">
        <v>34309</v>
      </c>
      <c r="D3923" t="s">
        <v>26699</v>
      </c>
      <c r="E3923" t="s">
        <v>26700</v>
      </c>
      <c r="F3923" t="s">
        <v>378</v>
      </c>
      <c r="G3923">
        <v>1441521068</v>
      </c>
      <c r="H3923">
        <v>353110057.60000002</v>
      </c>
      <c r="I3923">
        <v>4421</v>
      </c>
      <c r="J3923" t="s">
        <v>26701</v>
      </c>
      <c r="K3923" t="s">
        <v>26702</v>
      </c>
      <c r="L3923" t="s">
        <v>26703</v>
      </c>
    </row>
    <row r="3924" spans="1:12" x14ac:dyDescent="0.4">
      <c r="A3924" t="s">
        <v>30431</v>
      </c>
      <c r="B3924" t="s">
        <v>14992</v>
      </c>
      <c r="C3924" t="s">
        <v>34310</v>
      </c>
      <c r="D3924" t="s">
        <v>14993</v>
      </c>
      <c r="E3924" t="s">
        <v>14994</v>
      </c>
      <c r="F3924" t="s">
        <v>391</v>
      </c>
      <c r="G3924">
        <v>354926166.69999999</v>
      </c>
      <c r="H3924">
        <v>34013726.119999997</v>
      </c>
      <c r="I3924">
        <v>2807</v>
      </c>
      <c r="J3924" t="s">
        <v>14995</v>
      </c>
      <c r="K3924" t="s">
        <v>14996</v>
      </c>
      <c r="L3924" t="s">
        <v>14997</v>
      </c>
    </row>
    <row r="3925" spans="1:12" x14ac:dyDescent="0.4">
      <c r="A3925" t="s">
        <v>30431</v>
      </c>
      <c r="B3925" t="s">
        <v>9690</v>
      </c>
      <c r="C3925" t="s">
        <v>34311</v>
      </c>
      <c r="D3925" t="s">
        <v>9691</v>
      </c>
      <c r="E3925" t="s">
        <v>9692</v>
      </c>
      <c r="F3925" t="s">
        <v>32</v>
      </c>
      <c r="G3925">
        <v>1272476880</v>
      </c>
      <c r="H3925">
        <v>201083305.5</v>
      </c>
      <c r="I3925">
        <v>6295</v>
      </c>
      <c r="J3925" t="s">
        <v>9693</v>
      </c>
      <c r="K3925" t="s">
        <v>9694</v>
      </c>
      <c r="L3925" t="s">
        <v>9695</v>
      </c>
    </row>
    <row r="3926" spans="1:12" x14ac:dyDescent="0.4">
      <c r="A3926" t="s">
        <v>30428</v>
      </c>
      <c r="B3926" t="s">
        <v>5146</v>
      </c>
      <c r="C3926" t="s">
        <v>34312</v>
      </c>
      <c r="D3926" t="s">
        <v>5147</v>
      </c>
      <c r="E3926" t="s">
        <v>5148</v>
      </c>
      <c r="F3926" t="s">
        <v>192</v>
      </c>
      <c r="G3926">
        <v>178823879.19999999</v>
      </c>
      <c r="H3926">
        <v>48952214.189999998</v>
      </c>
      <c r="I3926">
        <v>468</v>
      </c>
      <c r="J3926" t="s">
        <v>5149</v>
      </c>
      <c r="K3926" t="s">
        <v>5150</v>
      </c>
      <c r="L3926" t="s">
        <v>5151</v>
      </c>
    </row>
    <row r="3927" spans="1:12" x14ac:dyDescent="0.4">
      <c r="A3927" t="s">
        <v>30428</v>
      </c>
      <c r="B3927" t="s">
        <v>6305</v>
      </c>
      <c r="C3927" t="s">
        <v>34313</v>
      </c>
      <c r="D3927" t="s">
        <v>6306</v>
      </c>
      <c r="E3927" t="s">
        <v>6307</v>
      </c>
      <c r="F3927" t="s">
        <v>185</v>
      </c>
      <c r="G3927">
        <v>26415603.280000001</v>
      </c>
      <c r="H3927">
        <v>-1871361.67</v>
      </c>
      <c r="I3927">
        <v>498</v>
      </c>
      <c r="J3927" t="s">
        <v>6308</v>
      </c>
      <c r="K3927" t="s">
        <v>6309</v>
      </c>
      <c r="L3927" t="s">
        <v>6310</v>
      </c>
    </row>
    <row r="3928" spans="1:12" x14ac:dyDescent="0.4">
      <c r="A3928" t="s">
        <v>30428</v>
      </c>
      <c r="B3928" t="s">
        <v>7914</v>
      </c>
      <c r="C3928" t="s">
        <v>34314</v>
      </c>
      <c r="D3928" t="s">
        <v>7915</v>
      </c>
      <c r="E3928" t="s">
        <v>7916</v>
      </c>
      <c r="F3928" t="s">
        <v>2051</v>
      </c>
      <c r="G3928">
        <v>513719755.19999999</v>
      </c>
      <c r="H3928">
        <v>38614451.619999997</v>
      </c>
      <c r="I3928">
        <v>691</v>
      </c>
      <c r="J3928" t="s">
        <v>7917</v>
      </c>
      <c r="K3928" t="s">
        <v>7918</v>
      </c>
      <c r="L3928" t="s">
        <v>7919</v>
      </c>
    </row>
    <row r="3929" spans="1:12" x14ac:dyDescent="0.4">
      <c r="A3929" t="s">
        <v>30431</v>
      </c>
      <c r="B3929" t="s">
        <v>5140</v>
      </c>
      <c r="C3929" t="s">
        <v>34315</v>
      </c>
      <c r="D3929" t="s">
        <v>5141</v>
      </c>
      <c r="E3929" t="s">
        <v>5142</v>
      </c>
      <c r="F3929" t="s">
        <v>957</v>
      </c>
      <c r="G3929">
        <v>259303191.90000001</v>
      </c>
      <c r="H3929">
        <v>3889511.86</v>
      </c>
      <c r="I3929">
        <v>2470</v>
      </c>
      <c r="J3929" t="s">
        <v>5143</v>
      </c>
      <c r="K3929" t="s">
        <v>5144</v>
      </c>
      <c r="L3929" t="s">
        <v>5145</v>
      </c>
    </row>
    <row r="3930" spans="1:12" x14ac:dyDescent="0.4">
      <c r="A3930" t="s">
        <v>30431</v>
      </c>
      <c r="B3930" t="s">
        <v>15908</v>
      </c>
      <c r="C3930" t="s">
        <v>34316</v>
      </c>
      <c r="D3930" t="s">
        <v>15909</v>
      </c>
      <c r="E3930" t="s">
        <v>15910</v>
      </c>
      <c r="F3930" t="s">
        <v>25</v>
      </c>
      <c r="G3930">
        <v>516586055.69999999</v>
      </c>
      <c r="H3930">
        <v>60714310.229999997</v>
      </c>
      <c r="I3930">
        <v>673</v>
      </c>
      <c r="J3930" t="s">
        <v>15911</v>
      </c>
      <c r="K3930" t="s">
        <v>15912</v>
      </c>
      <c r="L3930" t="s">
        <v>15913</v>
      </c>
    </row>
    <row r="3931" spans="1:12" x14ac:dyDescent="0.4">
      <c r="A3931" t="s">
        <v>30428</v>
      </c>
      <c r="B3931" t="s">
        <v>5133</v>
      </c>
      <c r="C3931" t="s">
        <v>34317</v>
      </c>
      <c r="D3931" t="s">
        <v>5134</v>
      </c>
      <c r="E3931" t="s">
        <v>5135</v>
      </c>
      <c r="F3931" t="s">
        <v>338</v>
      </c>
      <c r="G3931">
        <v>59403000000</v>
      </c>
      <c r="H3931">
        <v>27578000000</v>
      </c>
      <c r="I3931" t="s">
        <v>5136</v>
      </c>
      <c r="J3931" t="s">
        <v>5137</v>
      </c>
      <c r="K3931" t="s">
        <v>5138</v>
      </c>
      <c r="L3931" t="s">
        <v>5139</v>
      </c>
    </row>
    <row r="3932" spans="1:12" x14ac:dyDescent="0.4">
      <c r="A3932" t="s">
        <v>30428</v>
      </c>
      <c r="B3932" t="s">
        <v>5126</v>
      </c>
      <c r="C3932" t="s">
        <v>34318</v>
      </c>
      <c r="D3932" t="s">
        <v>5127</v>
      </c>
      <c r="E3932" t="s">
        <v>5128</v>
      </c>
      <c r="F3932" t="s">
        <v>661</v>
      </c>
      <c r="G3932">
        <v>1687844979</v>
      </c>
      <c r="H3932">
        <v>156272127.90000001</v>
      </c>
      <c r="I3932" t="s">
        <v>5129</v>
      </c>
      <c r="J3932" t="s">
        <v>5130</v>
      </c>
      <c r="K3932" t="s">
        <v>5131</v>
      </c>
      <c r="L3932" t="s">
        <v>5132</v>
      </c>
    </row>
    <row r="3933" spans="1:12" x14ac:dyDescent="0.4">
      <c r="A3933" t="s">
        <v>30431</v>
      </c>
      <c r="B3933" t="s">
        <v>5120</v>
      </c>
      <c r="C3933" t="s">
        <v>34319</v>
      </c>
      <c r="D3933" t="s">
        <v>5121</v>
      </c>
      <c r="E3933" t="s">
        <v>5122</v>
      </c>
      <c r="F3933" t="s">
        <v>378</v>
      </c>
      <c r="G3933">
        <v>251267906</v>
      </c>
      <c r="H3933">
        <v>-25042297.350000001</v>
      </c>
      <c r="I3933">
        <v>1606</v>
      </c>
      <c r="J3933" t="s">
        <v>5123</v>
      </c>
      <c r="K3933" t="s">
        <v>5124</v>
      </c>
      <c r="L3933" t="s">
        <v>5125</v>
      </c>
    </row>
    <row r="3934" spans="1:12" x14ac:dyDescent="0.4">
      <c r="A3934" t="s">
        <v>30431</v>
      </c>
      <c r="B3934" t="s">
        <v>5090</v>
      </c>
      <c r="C3934" t="s">
        <v>34320</v>
      </c>
      <c r="D3934" t="s">
        <v>5091</v>
      </c>
      <c r="E3934" t="s">
        <v>5092</v>
      </c>
      <c r="F3934" t="s">
        <v>681</v>
      </c>
      <c r="G3934">
        <v>215343310.5</v>
      </c>
      <c r="H3934">
        <v>-37952232.950000003</v>
      </c>
      <c r="I3934">
        <v>1384</v>
      </c>
      <c r="J3934" t="s">
        <v>5093</v>
      </c>
      <c r="K3934" t="s">
        <v>5094</v>
      </c>
      <c r="L3934" t="s">
        <v>5095</v>
      </c>
    </row>
    <row r="3935" spans="1:12" x14ac:dyDescent="0.4">
      <c r="A3935" t="s">
        <v>30431</v>
      </c>
      <c r="B3935" t="s">
        <v>5084</v>
      </c>
      <c r="C3935" t="s">
        <v>34321</v>
      </c>
      <c r="D3935" t="s">
        <v>5085</v>
      </c>
      <c r="E3935" t="s">
        <v>5086</v>
      </c>
      <c r="F3935" t="s">
        <v>88</v>
      </c>
      <c r="G3935">
        <v>879221669.39999998</v>
      </c>
      <c r="H3935">
        <v>103018237.3</v>
      </c>
      <c r="I3935">
        <v>2671</v>
      </c>
      <c r="J3935" t="s">
        <v>5087</v>
      </c>
      <c r="K3935" t="s">
        <v>5088</v>
      </c>
      <c r="L3935" t="s">
        <v>5089</v>
      </c>
    </row>
    <row r="3936" spans="1:12" x14ac:dyDescent="0.4">
      <c r="A3936" t="s">
        <v>30431</v>
      </c>
      <c r="B3936" t="s">
        <v>9678</v>
      </c>
      <c r="C3936" t="s">
        <v>34322</v>
      </c>
      <c r="D3936" t="s">
        <v>9679</v>
      </c>
      <c r="E3936" t="s">
        <v>9680</v>
      </c>
      <c r="F3936" t="s">
        <v>206</v>
      </c>
      <c r="G3936">
        <v>38195180.240000002</v>
      </c>
      <c r="H3936">
        <v>-17068001.379999999</v>
      </c>
      <c r="I3936">
        <v>837</v>
      </c>
      <c r="J3936" t="s">
        <v>9681</v>
      </c>
      <c r="K3936" t="s">
        <v>9682</v>
      </c>
      <c r="L3936" t="s">
        <v>9683</v>
      </c>
    </row>
    <row r="3937" spans="1:12" x14ac:dyDescent="0.4">
      <c r="A3937" t="s">
        <v>30431</v>
      </c>
      <c r="B3937" t="s">
        <v>23971</v>
      </c>
      <c r="C3937" t="s">
        <v>34323</v>
      </c>
      <c r="D3937" t="s">
        <v>23972</v>
      </c>
      <c r="E3937" t="s">
        <v>23973</v>
      </c>
      <c r="F3937" t="s">
        <v>246</v>
      </c>
      <c r="G3937">
        <v>477842870.19999999</v>
      </c>
      <c r="H3937">
        <v>7373524.9699999997</v>
      </c>
      <c r="I3937">
        <v>1867</v>
      </c>
      <c r="J3937" t="s">
        <v>23974</v>
      </c>
      <c r="K3937" t="s">
        <v>23975</v>
      </c>
      <c r="L3937" t="s">
        <v>23976</v>
      </c>
    </row>
    <row r="3938" spans="1:12" x14ac:dyDescent="0.4">
      <c r="A3938" t="s">
        <v>30431</v>
      </c>
      <c r="B3938" t="s">
        <v>9672</v>
      </c>
      <c r="C3938" t="s">
        <v>34324</v>
      </c>
      <c r="D3938" t="s">
        <v>9673</v>
      </c>
      <c r="E3938" t="s">
        <v>9674</v>
      </c>
      <c r="F3938" t="s">
        <v>171</v>
      </c>
      <c r="G3938">
        <v>723780175.39999998</v>
      </c>
      <c r="H3938">
        <v>11712788</v>
      </c>
      <c r="I3938">
        <v>2741</v>
      </c>
      <c r="J3938" t="s">
        <v>9675</v>
      </c>
      <c r="K3938" t="s">
        <v>9676</v>
      </c>
      <c r="L3938" t="s">
        <v>9677</v>
      </c>
    </row>
    <row r="3939" spans="1:12" x14ac:dyDescent="0.4">
      <c r="A3939" t="s">
        <v>30431</v>
      </c>
      <c r="B3939" t="s">
        <v>5066</v>
      </c>
      <c r="C3939" t="s">
        <v>34325</v>
      </c>
      <c r="D3939" t="s">
        <v>5067</v>
      </c>
      <c r="E3939" t="s">
        <v>5068</v>
      </c>
      <c r="F3939" t="s">
        <v>398</v>
      </c>
      <c r="G3939">
        <v>193376945.59999999</v>
      </c>
      <c r="H3939">
        <v>11762622.18</v>
      </c>
      <c r="I3939">
        <v>673</v>
      </c>
      <c r="J3939" t="s">
        <v>5069</v>
      </c>
      <c r="K3939" t="s">
        <v>5070</v>
      </c>
      <c r="L3939" t="s">
        <v>5071</v>
      </c>
    </row>
    <row r="3940" spans="1:12" x14ac:dyDescent="0.4">
      <c r="A3940" t="s">
        <v>30431</v>
      </c>
      <c r="B3940" t="s">
        <v>18547</v>
      </c>
      <c r="C3940" t="s">
        <v>34326</v>
      </c>
      <c r="D3940" t="s">
        <v>18548</v>
      </c>
      <c r="E3940" t="s">
        <v>18549</v>
      </c>
      <c r="F3940" t="s">
        <v>103</v>
      </c>
      <c r="G3940">
        <v>411208706.10000002</v>
      </c>
      <c r="H3940">
        <v>59791591.25</v>
      </c>
      <c r="I3940">
        <v>2628</v>
      </c>
      <c r="J3940" t="s">
        <v>18550</v>
      </c>
      <c r="K3940" t="s">
        <v>18551</v>
      </c>
      <c r="L3940" t="s">
        <v>18552</v>
      </c>
    </row>
    <row r="3941" spans="1:12" x14ac:dyDescent="0.4">
      <c r="A3941" t="s">
        <v>30431</v>
      </c>
      <c r="B3941" t="s">
        <v>5059</v>
      </c>
      <c r="C3941" t="s">
        <v>34327</v>
      </c>
      <c r="D3941" t="s">
        <v>5060</v>
      </c>
      <c r="E3941" t="s">
        <v>5061</v>
      </c>
      <c r="F3941" t="s">
        <v>54</v>
      </c>
      <c r="G3941">
        <v>20033582489</v>
      </c>
      <c r="H3941">
        <v>1405470010</v>
      </c>
      <c r="I3941" t="s">
        <v>5062</v>
      </c>
      <c r="J3941" t="s">
        <v>5063</v>
      </c>
      <c r="K3941" t="s">
        <v>5064</v>
      </c>
      <c r="L3941" t="s">
        <v>5065</v>
      </c>
    </row>
    <row r="3942" spans="1:12" x14ac:dyDescent="0.4">
      <c r="A3942" t="s">
        <v>30431</v>
      </c>
      <c r="B3942" t="s">
        <v>11352</v>
      </c>
      <c r="C3942" t="s">
        <v>34328</v>
      </c>
      <c r="D3942" t="s">
        <v>11353</v>
      </c>
      <c r="E3942" t="s">
        <v>11354</v>
      </c>
      <c r="F3942" t="s">
        <v>560</v>
      </c>
      <c r="G3942">
        <v>150632214.5</v>
      </c>
      <c r="H3942">
        <v>21090327.140000001</v>
      </c>
      <c r="I3942">
        <v>846</v>
      </c>
      <c r="J3942" t="s">
        <v>11355</v>
      </c>
      <c r="K3942" t="s">
        <v>11356</v>
      </c>
      <c r="L3942" t="s">
        <v>11357</v>
      </c>
    </row>
    <row r="3943" spans="1:12" x14ac:dyDescent="0.4">
      <c r="A3943" t="s">
        <v>30431</v>
      </c>
      <c r="B3943" t="s">
        <v>5029</v>
      </c>
      <c r="C3943" t="s">
        <v>34329</v>
      </c>
      <c r="D3943" t="s">
        <v>5030</v>
      </c>
      <c r="E3943" t="s">
        <v>5031</v>
      </c>
      <c r="F3943" t="s">
        <v>171</v>
      </c>
      <c r="G3943">
        <v>2469027457</v>
      </c>
      <c r="H3943">
        <v>100626515.8</v>
      </c>
      <c r="I3943">
        <v>5458</v>
      </c>
      <c r="J3943" t="s">
        <v>5032</v>
      </c>
      <c r="K3943" t="s">
        <v>5033</v>
      </c>
      <c r="L3943" t="s">
        <v>5034</v>
      </c>
    </row>
    <row r="3944" spans="1:12" x14ac:dyDescent="0.4">
      <c r="A3944" t="s">
        <v>30428</v>
      </c>
      <c r="B3944" t="s">
        <v>26644</v>
      </c>
      <c r="C3944" t="s">
        <v>34330</v>
      </c>
      <c r="D3944" t="s">
        <v>26645</v>
      </c>
      <c r="E3944" t="s">
        <v>26646</v>
      </c>
      <c r="F3944" t="s">
        <v>3350</v>
      </c>
      <c r="G3944">
        <v>229473052.40000001</v>
      </c>
      <c r="H3944">
        <v>10653528.18</v>
      </c>
      <c r="I3944">
        <v>1426</v>
      </c>
      <c r="J3944" t="s">
        <v>26647</v>
      </c>
      <c r="K3944" t="s">
        <v>26648</v>
      </c>
      <c r="L3944" t="s">
        <v>26649</v>
      </c>
    </row>
    <row r="3945" spans="1:12" x14ac:dyDescent="0.4">
      <c r="A3945" t="s">
        <v>30493</v>
      </c>
      <c r="B3945" t="s">
        <v>7908</v>
      </c>
      <c r="C3945" t="s">
        <v>34331</v>
      </c>
      <c r="D3945" t="s">
        <v>7909</v>
      </c>
      <c r="E3945" t="s">
        <v>7910</v>
      </c>
      <c r="F3945" t="s">
        <v>17</v>
      </c>
      <c r="G3945">
        <v>58269944.880000003</v>
      </c>
      <c r="H3945">
        <v>443925.69</v>
      </c>
      <c r="I3945">
        <v>371</v>
      </c>
      <c r="J3945" t="s">
        <v>7911</v>
      </c>
      <c r="K3945" t="s">
        <v>7912</v>
      </c>
      <c r="L3945" t="s">
        <v>7913</v>
      </c>
    </row>
    <row r="3946" spans="1:12" x14ac:dyDescent="0.4">
      <c r="A3946" t="s">
        <v>30428</v>
      </c>
      <c r="B3946" t="s">
        <v>14986</v>
      </c>
      <c r="C3946" t="s">
        <v>34332</v>
      </c>
      <c r="D3946" t="s">
        <v>14987</v>
      </c>
      <c r="E3946" t="s">
        <v>14988</v>
      </c>
      <c r="F3946" t="s">
        <v>74</v>
      </c>
      <c r="G3946">
        <v>991767335.20000005</v>
      </c>
      <c r="H3946">
        <v>119930370.3</v>
      </c>
      <c r="I3946">
        <v>2953</v>
      </c>
      <c r="J3946" t="s">
        <v>14989</v>
      </c>
      <c r="K3946" t="s">
        <v>14990</v>
      </c>
      <c r="L3946" t="s">
        <v>14991</v>
      </c>
    </row>
    <row r="3947" spans="1:12" x14ac:dyDescent="0.4">
      <c r="A3947" t="s">
        <v>30431</v>
      </c>
      <c r="B3947" t="s">
        <v>5011</v>
      </c>
      <c r="C3947" t="s">
        <v>34333</v>
      </c>
      <c r="D3947" t="s">
        <v>5012</v>
      </c>
      <c r="E3947" t="s">
        <v>5013</v>
      </c>
      <c r="F3947" t="s">
        <v>1874</v>
      </c>
      <c r="G3947">
        <v>496580248.5</v>
      </c>
      <c r="H3947">
        <v>1170985</v>
      </c>
      <c r="I3947">
        <v>6713</v>
      </c>
      <c r="J3947" t="s">
        <v>5014</v>
      </c>
      <c r="K3947" t="s">
        <v>5015</v>
      </c>
      <c r="L3947" t="s">
        <v>5016</v>
      </c>
    </row>
    <row r="3948" spans="1:12" x14ac:dyDescent="0.4">
      <c r="A3948" t="s">
        <v>30428</v>
      </c>
      <c r="B3948" t="s">
        <v>5306</v>
      </c>
      <c r="C3948" t="s">
        <v>34334</v>
      </c>
      <c r="D3948" t="s">
        <v>5307</v>
      </c>
      <c r="E3948" t="s">
        <v>5308</v>
      </c>
      <c r="F3948" t="s">
        <v>88</v>
      </c>
      <c r="G3948">
        <v>702865825</v>
      </c>
      <c r="H3948">
        <v>73931093.400000006</v>
      </c>
      <c r="I3948">
        <v>2999</v>
      </c>
      <c r="J3948" t="s">
        <v>5309</v>
      </c>
      <c r="K3948" t="s">
        <v>5310</v>
      </c>
      <c r="L3948" t="s">
        <v>5311</v>
      </c>
    </row>
    <row r="3949" spans="1:12" x14ac:dyDescent="0.4">
      <c r="A3949" t="s">
        <v>30431</v>
      </c>
      <c r="B3949" t="s">
        <v>6541</v>
      </c>
      <c r="C3949" t="s">
        <v>34335</v>
      </c>
      <c r="D3949" t="s">
        <v>6542</v>
      </c>
      <c r="E3949" t="s">
        <v>6543</v>
      </c>
      <c r="F3949" t="s">
        <v>378</v>
      </c>
      <c r="G3949">
        <v>438928153.30000001</v>
      </c>
      <c r="H3949">
        <v>2242355.9300000002</v>
      </c>
      <c r="I3949">
        <v>784</v>
      </c>
      <c r="J3949" t="s">
        <v>6544</v>
      </c>
      <c r="K3949" t="s">
        <v>6545</v>
      </c>
      <c r="L3949" t="s">
        <v>6546</v>
      </c>
    </row>
    <row r="3950" spans="1:12" x14ac:dyDescent="0.4">
      <c r="A3950" t="s">
        <v>30428</v>
      </c>
      <c r="B3950" t="s">
        <v>5005</v>
      </c>
      <c r="C3950" t="s">
        <v>34336</v>
      </c>
      <c r="D3950" t="s">
        <v>5006</v>
      </c>
      <c r="E3950" t="s">
        <v>5007</v>
      </c>
      <c r="F3950" t="s">
        <v>74</v>
      </c>
      <c r="G3950">
        <v>77398802.159999996</v>
      </c>
      <c r="H3950">
        <v>17774981.890000001</v>
      </c>
      <c r="I3950">
        <v>473</v>
      </c>
      <c r="J3950" t="s">
        <v>5008</v>
      </c>
      <c r="K3950" t="s">
        <v>5009</v>
      </c>
      <c r="L3950" t="s">
        <v>5010</v>
      </c>
    </row>
    <row r="3951" spans="1:12" x14ac:dyDescent="0.4">
      <c r="A3951" t="s">
        <v>30431</v>
      </c>
      <c r="B3951" t="s">
        <v>25262</v>
      </c>
      <c r="C3951" t="s">
        <v>34337</v>
      </c>
      <c r="D3951" t="s">
        <v>25263</v>
      </c>
      <c r="E3951" t="s">
        <v>25264</v>
      </c>
      <c r="F3951" t="s">
        <v>253</v>
      </c>
      <c r="G3951">
        <v>360948312.80000001</v>
      </c>
      <c r="H3951">
        <v>2422138.2999999998</v>
      </c>
      <c r="I3951">
        <v>4153</v>
      </c>
      <c r="J3951" t="s">
        <v>25265</v>
      </c>
      <c r="K3951" t="s">
        <v>25266</v>
      </c>
      <c r="L3951" t="s">
        <v>25267</v>
      </c>
    </row>
    <row r="3952" spans="1:12" x14ac:dyDescent="0.4">
      <c r="A3952" t="s">
        <v>30431</v>
      </c>
      <c r="B3952" t="s">
        <v>11346</v>
      </c>
      <c r="C3952" t="s">
        <v>34338</v>
      </c>
      <c r="D3952" t="s">
        <v>11347</v>
      </c>
      <c r="E3952" t="s">
        <v>11348</v>
      </c>
      <c r="F3952" t="s">
        <v>1009</v>
      </c>
      <c r="G3952">
        <v>575916010.20000005</v>
      </c>
      <c r="H3952">
        <v>57397068.93</v>
      </c>
      <c r="I3952">
        <v>1712</v>
      </c>
      <c r="J3952" t="s">
        <v>11349</v>
      </c>
      <c r="K3952" t="s">
        <v>11350</v>
      </c>
      <c r="L3952" t="s">
        <v>11351</v>
      </c>
    </row>
    <row r="3953" spans="1:12" x14ac:dyDescent="0.4">
      <c r="A3953" t="s">
        <v>30428</v>
      </c>
      <c r="B3953" t="s">
        <v>4993</v>
      </c>
      <c r="C3953" t="s">
        <v>34339</v>
      </c>
      <c r="D3953" t="s">
        <v>4994</v>
      </c>
      <c r="E3953" t="s">
        <v>4995</v>
      </c>
      <c r="F3953" t="s">
        <v>719</v>
      </c>
      <c r="G3953">
        <v>1494381439</v>
      </c>
      <c r="H3953">
        <v>142052625</v>
      </c>
      <c r="I3953">
        <v>6250</v>
      </c>
      <c r="J3953" t="s">
        <v>4996</v>
      </c>
      <c r="K3953" t="s">
        <v>4997</v>
      </c>
      <c r="L3953" t="s">
        <v>4998</v>
      </c>
    </row>
    <row r="3954" spans="1:12" x14ac:dyDescent="0.4">
      <c r="A3954" t="s">
        <v>30431</v>
      </c>
      <c r="B3954" t="s">
        <v>25256</v>
      </c>
      <c r="C3954" t="s">
        <v>34340</v>
      </c>
      <c r="D3954" t="s">
        <v>25257</v>
      </c>
      <c r="E3954" t="s">
        <v>25258</v>
      </c>
      <c r="F3954" t="s">
        <v>957</v>
      </c>
      <c r="G3954">
        <v>474073372.80000001</v>
      </c>
      <c r="H3954">
        <v>20296097.140000001</v>
      </c>
      <c r="I3954">
        <v>4329</v>
      </c>
      <c r="J3954" t="s">
        <v>25259</v>
      </c>
      <c r="K3954" t="s">
        <v>25260</v>
      </c>
      <c r="L3954" t="s">
        <v>25261</v>
      </c>
    </row>
    <row r="3955" spans="1:12" x14ac:dyDescent="0.4">
      <c r="A3955" t="s">
        <v>30428</v>
      </c>
      <c r="B3955" t="s">
        <v>9666</v>
      </c>
      <c r="C3955" t="s">
        <v>34341</v>
      </c>
      <c r="D3955" t="s">
        <v>9667</v>
      </c>
      <c r="E3955" t="s">
        <v>9668</v>
      </c>
      <c r="F3955" t="s">
        <v>32</v>
      </c>
      <c r="G3955">
        <v>102853271.5</v>
      </c>
      <c r="H3955">
        <v>3102208.33</v>
      </c>
      <c r="I3955">
        <v>943</v>
      </c>
      <c r="J3955" t="s">
        <v>9669</v>
      </c>
      <c r="K3955" t="s">
        <v>9670</v>
      </c>
      <c r="L3955" t="s">
        <v>9671</v>
      </c>
    </row>
    <row r="3956" spans="1:12" x14ac:dyDescent="0.4">
      <c r="A3956" t="s">
        <v>30431</v>
      </c>
      <c r="B3956" t="s">
        <v>8452</v>
      </c>
      <c r="C3956" t="s">
        <v>34342</v>
      </c>
      <c r="D3956" t="s">
        <v>8453</v>
      </c>
      <c r="E3956" t="s">
        <v>8454</v>
      </c>
      <c r="F3956" t="s">
        <v>681</v>
      </c>
      <c r="G3956">
        <v>92847986.549999997</v>
      </c>
      <c r="H3956">
        <v>-19110958.73</v>
      </c>
      <c r="I3956">
        <v>365</v>
      </c>
      <c r="J3956" t="s">
        <v>8455</v>
      </c>
      <c r="K3956" t="s">
        <v>8456</v>
      </c>
      <c r="L3956" t="s">
        <v>8457</v>
      </c>
    </row>
    <row r="3957" spans="1:12" x14ac:dyDescent="0.4">
      <c r="A3957" t="s">
        <v>30431</v>
      </c>
      <c r="B3957" t="s">
        <v>4987</v>
      </c>
      <c r="C3957" t="s">
        <v>34343</v>
      </c>
      <c r="D3957" t="s">
        <v>4988</v>
      </c>
      <c r="E3957" t="s">
        <v>4989</v>
      </c>
      <c r="F3957" t="s">
        <v>88</v>
      </c>
      <c r="G3957">
        <v>545435669.5</v>
      </c>
      <c r="H3957">
        <v>69839686.629999995</v>
      </c>
      <c r="I3957">
        <v>1066</v>
      </c>
      <c r="J3957" t="s">
        <v>4990</v>
      </c>
      <c r="K3957" t="s">
        <v>4991</v>
      </c>
      <c r="L3957" t="s">
        <v>4992</v>
      </c>
    </row>
    <row r="3958" spans="1:12" x14ac:dyDescent="0.4">
      <c r="A3958" t="s">
        <v>30431</v>
      </c>
      <c r="B3958" t="s">
        <v>13148</v>
      </c>
      <c r="C3958" t="s">
        <v>34344</v>
      </c>
      <c r="D3958" t="s">
        <v>13149</v>
      </c>
      <c r="E3958" t="s">
        <v>13150</v>
      </c>
      <c r="F3958" t="s">
        <v>17</v>
      </c>
      <c r="G3958">
        <v>83004789.659999996</v>
      </c>
      <c r="H3958">
        <v>4567966.43</v>
      </c>
      <c r="I3958">
        <v>186</v>
      </c>
      <c r="J3958" t="s">
        <v>13151</v>
      </c>
      <c r="K3958" t="s">
        <v>13152</v>
      </c>
      <c r="L3958" t="s">
        <v>13153</v>
      </c>
    </row>
    <row r="3959" spans="1:12" x14ac:dyDescent="0.4">
      <c r="A3959" t="s">
        <v>30431</v>
      </c>
      <c r="B3959" t="s">
        <v>11340</v>
      </c>
      <c r="C3959" t="s">
        <v>34345</v>
      </c>
      <c r="D3959" t="s">
        <v>11341</v>
      </c>
      <c r="E3959" t="s">
        <v>11342</v>
      </c>
      <c r="F3959" t="s">
        <v>3350</v>
      </c>
      <c r="G3959">
        <v>459664016</v>
      </c>
      <c r="H3959">
        <v>32612347.550000001</v>
      </c>
      <c r="I3959">
        <v>293</v>
      </c>
      <c r="J3959" t="s">
        <v>11343</v>
      </c>
      <c r="K3959" t="s">
        <v>11344</v>
      </c>
      <c r="L3959" t="s">
        <v>11345</v>
      </c>
    </row>
    <row r="3960" spans="1:12" x14ac:dyDescent="0.4">
      <c r="A3960" t="s">
        <v>30428</v>
      </c>
      <c r="B3960" t="s">
        <v>4980</v>
      </c>
      <c r="C3960" t="s">
        <v>34346</v>
      </c>
      <c r="D3960" t="s">
        <v>4981</v>
      </c>
      <c r="E3960" t="s">
        <v>4982</v>
      </c>
      <c r="F3960" t="s">
        <v>580</v>
      </c>
      <c r="G3960">
        <v>7425879342</v>
      </c>
      <c r="H3960">
        <v>2117647330</v>
      </c>
      <c r="I3960" t="s">
        <v>4983</v>
      </c>
      <c r="J3960" t="s">
        <v>4984</v>
      </c>
      <c r="K3960" t="s">
        <v>4985</v>
      </c>
      <c r="L3960" t="s">
        <v>4986</v>
      </c>
    </row>
    <row r="3961" spans="1:12" x14ac:dyDescent="0.4">
      <c r="A3961" t="s">
        <v>30431</v>
      </c>
      <c r="B3961" t="s">
        <v>8446</v>
      </c>
      <c r="C3961" t="s">
        <v>34347</v>
      </c>
      <c r="D3961" t="s">
        <v>8447</v>
      </c>
      <c r="E3961" t="s">
        <v>8448</v>
      </c>
      <c r="F3961" t="s">
        <v>812</v>
      </c>
      <c r="G3961">
        <v>2659817149</v>
      </c>
      <c r="H3961">
        <v>1021976499</v>
      </c>
      <c r="I3961">
        <v>4233</v>
      </c>
      <c r="J3961" t="s">
        <v>8449</v>
      </c>
      <c r="K3961" t="s">
        <v>8450</v>
      </c>
      <c r="L3961" t="s">
        <v>8451</v>
      </c>
    </row>
    <row r="3962" spans="1:12" x14ac:dyDescent="0.4">
      <c r="A3962" t="s">
        <v>30431</v>
      </c>
      <c r="B3962" t="s">
        <v>18541</v>
      </c>
      <c r="C3962" t="s">
        <v>34348</v>
      </c>
      <c r="D3962" t="s">
        <v>18542</v>
      </c>
      <c r="E3962" t="s">
        <v>18543</v>
      </c>
      <c r="F3962" t="s">
        <v>32</v>
      </c>
      <c r="G3962">
        <v>965112203</v>
      </c>
      <c r="H3962">
        <v>148552419.40000001</v>
      </c>
      <c r="I3962">
        <v>1565</v>
      </c>
      <c r="J3962" t="s">
        <v>18544</v>
      </c>
      <c r="K3962" t="s">
        <v>18545</v>
      </c>
      <c r="L3962" t="s">
        <v>18546</v>
      </c>
    </row>
    <row r="3963" spans="1:12" x14ac:dyDescent="0.4">
      <c r="A3963" t="s">
        <v>30431</v>
      </c>
      <c r="B3963" t="s">
        <v>2650</v>
      </c>
      <c r="C3963" t="s">
        <v>34349</v>
      </c>
      <c r="D3963" t="s">
        <v>2651</v>
      </c>
      <c r="E3963" t="s">
        <v>2652</v>
      </c>
      <c r="F3963" t="s">
        <v>285</v>
      </c>
      <c r="G3963">
        <v>65272646.060000002</v>
      </c>
      <c r="H3963">
        <v>19632101.899999999</v>
      </c>
      <c r="I3963">
        <v>422</v>
      </c>
      <c r="J3963" t="s">
        <v>2653</v>
      </c>
      <c r="K3963" t="s">
        <v>2654</v>
      </c>
      <c r="L3963" t="s">
        <v>2655</v>
      </c>
    </row>
    <row r="3964" spans="1:12" x14ac:dyDescent="0.4">
      <c r="A3964" t="s">
        <v>30428</v>
      </c>
      <c r="B3964" t="s">
        <v>11328</v>
      </c>
      <c r="C3964" t="s">
        <v>34350</v>
      </c>
      <c r="D3964" t="s">
        <v>11329</v>
      </c>
      <c r="E3964" t="s">
        <v>11330</v>
      </c>
      <c r="F3964" t="s">
        <v>88</v>
      </c>
      <c r="G3964">
        <v>256434467.30000001</v>
      </c>
      <c r="H3964">
        <v>29202384.870000001</v>
      </c>
      <c r="I3964">
        <v>579</v>
      </c>
      <c r="J3964" t="s">
        <v>11331</v>
      </c>
      <c r="K3964" t="s">
        <v>11332</v>
      </c>
      <c r="L3964" t="s">
        <v>11333</v>
      </c>
    </row>
    <row r="3965" spans="1:12" x14ac:dyDescent="0.4">
      <c r="A3965" t="s">
        <v>30428</v>
      </c>
      <c r="B3965" t="s">
        <v>18535</v>
      </c>
      <c r="C3965" t="s">
        <v>34351</v>
      </c>
      <c r="D3965" t="s">
        <v>18536</v>
      </c>
      <c r="E3965" t="s">
        <v>18537</v>
      </c>
      <c r="F3965" t="s">
        <v>88</v>
      </c>
      <c r="G3965">
        <v>307770306.69999999</v>
      </c>
      <c r="H3965">
        <v>-48128587.159999996</v>
      </c>
      <c r="I3965">
        <v>2803</v>
      </c>
      <c r="J3965" t="s">
        <v>18538</v>
      </c>
      <c r="K3965" t="s">
        <v>18539</v>
      </c>
      <c r="L3965" t="s">
        <v>18540</v>
      </c>
    </row>
    <row r="3966" spans="1:12" x14ac:dyDescent="0.4">
      <c r="A3966" t="s">
        <v>30428</v>
      </c>
      <c r="B3966" t="s">
        <v>4974</v>
      </c>
      <c r="C3966" t="s">
        <v>34352</v>
      </c>
      <c r="D3966" t="s">
        <v>4975</v>
      </c>
      <c r="E3966" t="s">
        <v>4976</v>
      </c>
      <c r="F3966" t="s">
        <v>238</v>
      </c>
      <c r="G3966">
        <v>694295635.10000002</v>
      </c>
      <c r="H3966">
        <v>71387262.010000005</v>
      </c>
      <c r="I3966">
        <v>4732</v>
      </c>
      <c r="J3966" t="s">
        <v>4977</v>
      </c>
      <c r="K3966" t="s">
        <v>4978</v>
      </c>
      <c r="L3966" t="s">
        <v>4979</v>
      </c>
    </row>
    <row r="3967" spans="1:12" x14ac:dyDescent="0.4">
      <c r="A3967" t="s">
        <v>30431</v>
      </c>
      <c r="B3967" t="s">
        <v>4968</v>
      </c>
      <c r="C3967" t="s">
        <v>34353</v>
      </c>
      <c r="D3967" t="s">
        <v>4969</v>
      </c>
      <c r="E3967" t="s">
        <v>4970</v>
      </c>
      <c r="F3967" t="s">
        <v>185</v>
      </c>
      <c r="G3967">
        <v>272975850.89999998</v>
      </c>
      <c r="H3967">
        <v>-54531802.799999997</v>
      </c>
      <c r="I3967">
        <v>2256</v>
      </c>
      <c r="J3967" t="s">
        <v>4971</v>
      </c>
      <c r="K3967" t="s">
        <v>4972</v>
      </c>
      <c r="L3967" t="s">
        <v>4973</v>
      </c>
    </row>
    <row r="3968" spans="1:12" x14ac:dyDescent="0.4">
      <c r="A3968" t="s">
        <v>30428</v>
      </c>
      <c r="B3968" t="s">
        <v>18529</v>
      </c>
      <c r="C3968" t="s">
        <v>34354</v>
      </c>
      <c r="D3968" t="s">
        <v>18530</v>
      </c>
      <c r="E3968" t="s">
        <v>18531</v>
      </c>
      <c r="F3968" t="s">
        <v>110</v>
      </c>
      <c r="G3968">
        <v>9149.76</v>
      </c>
      <c r="H3968">
        <v>-47294447.659999996</v>
      </c>
      <c r="I3968">
        <v>150</v>
      </c>
      <c r="J3968" t="s">
        <v>18532</v>
      </c>
      <c r="K3968" t="s">
        <v>18533</v>
      </c>
      <c r="L3968" t="s">
        <v>18534</v>
      </c>
    </row>
    <row r="3969" spans="1:12" x14ac:dyDescent="0.4">
      <c r="A3969" t="s">
        <v>30428</v>
      </c>
      <c r="B3969" t="s">
        <v>9660</v>
      </c>
      <c r="C3969" t="s">
        <v>34355</v>
      </c>
      <c r="D3969" t="s">
        <v>9661</v>
      </c>
      <c r="E3969" t="s">
        <v>9662</v>
      </c>
      <c r="F3969" t="s">
        <v>156</v>
      </c>
      <c r="G3969">
        <v>1369921652</v>
      </c>
      <c r="H3969">
        <v>511409206.19999999</v>
      </c>
      <c r="I3969">
        <v>1393</v>
      </c>
      <c r="J3969" t="s">
        <v>9663</v>
      </c>
      <c r="K3969" t="s">
        <v>9664</v>
      </c>
      <c r="L3969" t="s">
        <v>9665</v>
      </c>
    </row>
    <row r="3970" spans="1:12" x14ac:dyDescent="0.4">
      <c r="A3970" t="s">
        <v>30431</v>
      </c>
      <c r="B3970" t="s">
        <v>4962</v>
      </c>
      <c r="C3970" t="s">
        <v>34356</v>
      </c>
      <c r="D3970" t="s">
        <v>4963</v>
      </c>
      <c r="E3970" t="s">
        <v>4964</v>
      </c>
      <c r="F3970" t="s">
        <v>88</v>
      </c>
      <c r="G3970">
        <v>522652924.5</v>
      </c>
      <c r="H3970">
        <v>280211043.89999998</v>
      </c>
      <c r="I3970">
        <v>1247</v>
      </c>
      <c r="J3970" t="s">
        <v>4965</v>
      </c>
      <c r="K3970" t="s">
        <v>4966</v>
      </c>
      <c r="L3970" t="s">
        <v>4967</v>
      </c>
    </row>
    <row r="3971" spans="1:12" x14ac:dyDescent="0.4">
      <c r="A3971" t="s">
        <v>30431</v>
      </c>
      <c r="B3971" t="s">
        <v>26946</v>
      </c>
      <c r="C3971" t="s">
        <v>34357</v>
      </c>
      <c r="D3971" t="s">
        <v>26947</v>
      </c>
      <c r="E3971" t="s">
        <v>26948</v>
      </c>
      <c r="F3971" t="s">
        <v>171</v>
      </c>
      <c r="G3971">
        <v>705647975.89999998</v>
      </c>
      <c r="H3971">
        <v>11040225.460000001</v>
      </c>
      <c r="I3971">
        <v>673</v>
      </c>
      <c r="J3971" t="s">
        <v>26949</v>
      </c>
      <c r="K3971" t="s">
        <v>26950</v>
      </c>
      <c r="L3971" t="s">
        <v>26951</v>
      </c>
    </row>
    <row r="3972" spans="1:12" x14ac:dyDescent="0.4">
      <c r="A3972" t="s">
        <v>30428</v>
      </c>
      <c r="B3972" t="s">
        <v>4956</v>
      </c>
      <c r="C3972" t="s">
        <v>34358</v>
      </c>
      <c r="D3972" t="s">
        <v>4957</v>
      </c>
      <c r="E3972" t="s">
        <v>4958</v>
      </c>
      <c r="F3972" t="s">
        <v>74</v>
      </c>
      <c r="G3972">
        <v>2013516989</v>
      </c>
      <c r="H3972">
        <v>128922654.59999999</v>
      </c>
      <c r="I3972">
        <v>4098</v>
      </c>
      <c r="J3972" t="s">
        <v>4959</v>
      </c>
      <c r="K3972" t="s">
        <v>4960</v>
      </c>
      <c r="L3972" t="s">
        <v>4961</v>
      </c>
    </row>
    <row r="3973" spans="1:12" x14ac:dyDescent="0.4">
      <c r="A3973" t="s">
        <v>30431</v>
      </c>
      <c r="B3973" t="s">
        <v>2631</v>
      </c>
      <c r="C3973" t="s">
        <v>34359</v>
      </c>
      <c r="D3973" t="s">
        <v>2632</v>
      </c>
      <c r="E3973" t="s">
        <v>2633</v>
      </c>
      <c r="F3973" t="s">
        <v>17</v>
      </c>
      <c r="G3973">
        <v>2041050924</v>
      </c>
      <c r="H3973">
        <v>85957133.25</v>
      </c>
      <c r="I3973">
        <v>6852</v>
      </c>
      <c r="J3973" t="s">
        <v>2634</v>
      </c>
      <c r="K3973" t="s">
        <v>2635</v>
      </c>
      <c r="L3973" t="s">
        <v>2636</v>
      </c>
    </row>
    <row r="3974" spans="1:12" x14ac:dyDescent="0.4">
      <c r="A3974" t="s">
        <v>30428</v>
      </c>
      <c r="B3974" t="s">
        <v>25041</v>
      </c>
      <c r="C3974" t="s">
        <v>34360</v>
      </c>
      <c r="D3974" t="s">
        <v>25042</v>
      </c>
      <c r="E3974" t="s">
        <v>25043</v>
      </c>
      <c r="F3974" t="s">
        <v>1009</v>
      </c>
      <c r="G3974">
        <v>590688347.39999998</v>
      </c>
      <c r="H3974">
        <v>25091572.649999999</v>
      </c>
      <c r="I3974">
        <v>5180</v>
      </c>
      <c r="J3974" t="s">
        <v>25044</v>
      </c>
      <c r="K3974" t="s">
        <v>25045</v>
      </c>
      <c r="L3974" t="s">
        <v>25046</v>
      </c>
    </row>
    <row r="3975" spans="1:12" x14ac:dyDescent="0.4">
      <c r="A3975" t="s">
        <v>30428</v>
      </c>
      <c r="B3975" t="s">
        <v>4950</v>
      </c>
      <c r="C3975" t="s">
        <v>34361</v>
      </c>
      <c r="D3975" t="s">
        <v>4951</v>
      </c>
      <c r="E3975" t="s">
        <v>4952</v>
      </c>
      <c r="F3975" t="s">
        <v>246</v>
      </c>
      <c r="G3975">
        <v>487984282.89999998</v>
      </c>
      <c r="H3975">
        <v>-38042051.109999999</v>
      </c>
      <c r="I3975">
        <v>5061</v>
      </c>
      <c r="J3975" t="s">
        <v>4953</v>
      </c>
      <c r="K3975" t="s">
        <v>4954</v>
      </c>
      <c r="L3975" t="s">
        <v>4955</v>
      </c>
    </row>
    <row r="3976" spans="1:12" x14ac:dyDescent="0.4">
      <c r="A3976" t="s">
        <v>30431</v>
      </c>
      <c r="B3976" t="s">
        <v>4944</v>
      </c>
      <c r="C3976" t="s">
        <v>34362</v>
      </c>
      <c r="D3976" t="s">
        <v>4945</v>
      </c>
      <c r="E3976" t="s">
        <v>4946</v>
      </c>
      <c r="F3976" t="s">
        <v>2616</v>
      </c>
      <c r="G3976">
        <v>164342233.30000001</v>
      </c>
      <c r="H3976">
        <v>9558715.5099999998</v>
      </c>
      <c r="I3976">
        <v>2099</v>
      </c>
      <c r="J3976" t="s">
        <v>4947</v>
      </c>
      <c r="K3976" t="s">
        <v>4948</v>
      </c>
      <c r="L3976" t="s">
        <v>4949</v>
      </c>
    </row>
    <row r="3977" spans="1:12" x14ac:dyDescent="0.4">
      <c r="A3977" t="s">
        <v>30431</v>
      </c>
      <c r="B3977" t="s">
        <v>2644</v>
      </c>
      <c r="C3977" t="s">
        <v>34363</v>
      </c>
      <c r="D3977" t="s">
        <v>2645</v>
      </c>
      <c r="E3977" t="s">
        <v>2646</v>
      </c>
      <c r="F3977" t="s">
        <v>74</v>
      </c>
      <c r="G3977">
        <v>960343589.89999998</v>
      </c>
      <c r="H3977">
        <v>23818440.649999999</v>
      </c>
      <c r="I3977">
        <v>2527</v>
      </c>
      <c r="J3977" t="s">
        <v>2647</v>
      </c>
      <c r="K3977" t="s">
        <v>2648</v>
      </c>
      <c r="L3977" t="s">
        <v>2649</v>
      </c>
    </row>
    <row r="3978" spans="1:12" x14ac:dyDescent="0.4">
      <c r="A3978" t="s">
        <v>30431</v>
      </c>
      <c r="B3978" t="s">
        <v>18523</v>
      </c>
      <c r="C3978" t="s">
        <v>34364</v>
      </c>
      <c r="D3978" t="s">
        <v>18524</v>
      </c>
      <c r="E3978" t="s">
        <v>18525</v>
      </c>
      <c r="F3978" t="s">
        <v>25</v>
      </c>
      <c r="G3978">
        <v>1546354531</v>
      </c>
      <c r="H3978">
        <v>83377242.989999995</v>
      </c>
      <c r="I3978">
        <v>3024</v>
      </c>
      <c r="J3978" t="s">
        <v>18526</v>
      </c>
      <c r="K3978" t="s">
        <v>18527</v>
      </c>
      <c r="L3978" t="s">
        <v>18528</v>
      </c>
    </row>
    <row r="3979" spans="1:12" x14ac:dyDescent="0.4">
      <c r="A3979" t="s">
        <v>30431</v>
      </c>
      <c r="B3979" t="s">
        <v>25035</v>
      </c>
      <c r="C3979" t="s">
        <v>34365</v>
      </c>
      <c r="D3979" t="s">
        <v>25036</v>
      </c>
      <c r="E3979" t="s">
        <v>25037</v>
      </c>
      <c r="F3979" t="s">
        <v>719</v>
      </c>
      <c r="G3979">
        <v>70151114.629999995</v>
      </c>
      <c r="H3979">
        <v>-3071180.15</v>
      </c>
      <c r="I3979">
        <v>450</v>
      </c>
      <c r="J3979" t="s">
        <v>25038</v>
      </c>
      <c r="K3979" t="s">
        <v>25039</v>
      </c>
      <c r="L3979" t="s">
        <v>25040</v>
      </c>
    </row>
    <row r="3980" spans="1:12" x14ac:dyDescent="0.4">
      <c r="A3980" t="s">
        <v>30431</v>
      </c>
      <c r="B3980" t="s">
        <v>2638</v>
      </c>
      <c r="C3980" t="s">
        <v>34366</v>
      </c>
      <c r="D3980" t="s">
        <v>2639</v>
      </c>
      <c r="E3980" t="s">
        <v>2640</v>
      </c>
      <c r="F3980" t="s">
        <v>110</v>
      </c>
      <c r="G3980">
        <v>68322640.180000007</v>
      </c>
      <c r="H3980">
        <v>-28871344.890000001</v>
      </c>
      <c r="I3980">
        <v>584</v>
      </c>
      <c r="J3980" t="s">
        <v>2641</v>
      </c>
      <c r="K3980" t="s">
        <v>2642</v>
      </c>
      <c r="L3980" t="s">
        <v>2643</v>
      </c>
    </row>
    <row r="3981" spans="1:12" x14ac:dyDescent="0.4">
      <c r="A3981" t="s">
        <v>30428</v>
      </c>
      <c r="B3981" t="s">
        <v>19861</v>
      </c>
      <c r="C3981" t="s">
        <v>34367</v>
      </c>
      <c r="D3981" t="s">
        <v>19862</v>
      </c>
      <c r="E3981" t="s">
        <v>19863</v>
      </c>
      <c r="F3981" t="s">
        <v>3629</v>
      </c>
      <c r="G3981">
        <v>2747348713</v>
      </c>
      <c r="H3981">
        <v>-456975287.60000002</v>
      </c>
      <c r="I3981" t="s">
        <v>19864</v>
      </c>
      <c r="J3981" t="s">
        <v>19865</v>
      </c>
      <c r="K3981" t="s">
        <v>19866</v>
      </c>
      <c r="L3981" t="s">
        <v>19867</v>
      </c>
    </row>
    <row r="3982" spans="1:12" x14ac:dyDescent="0.4">
      <c r="A3982" t="s">
        <v>30428</v>
      </c>
      <c r="B3982" t="s">
        <v>11316</v>
      </c>
      <c r="C3982" t="s">
        <v>34368</v>
      </c>
      <c r="D3982" t="s">
        <v>11317</v>
      </c>
      <c r="E3982" t="s">
        <v>11318</v>
      </c>
      <c r="F3982" t="s">
        <v>142</v>
      </c>
      <c r="G3982">
        <v>262643834</v>
      </c>
      <c r="H3982">
        <v>2899511.38</v>
      </c>
      <c r="I3982">
        <v>722</v>
      </c>
      <c r="J3982" t="s">
        <v>11319</v>
      </c>
      <c r="K3982" t="s">
        <v>11320</v>
      </c>
      <c r="L3982" t="s">
        <v>11321</v>
      </c>
    </row>
    <row r="3983" spans="1:12" x14ac:dyDescent="0.4">
      <c r="A3983" t="s">
        <v>30431</v>
      </c>
      <c r="B3983" t="s">
        <v>18517</v>
      </c>
      <c r="C3983" t="s">
        <v>34369</v>
      </c>
      <c r="D3983" t="s">
        <v>18518</v>
      </c>
      <c r="E3983" t="s">
        <v>18519</v>
      </c>
      <c r="F3983" t="s">
        <v>253</v>
      </c>
      <c r="G3983">
        <v>516868478.10000002</v>
      </c>
      <c r="H3983">
        <v>41567136.579999998</v>
      </c>
      <c r="I3983">
        <v>1826</v>
      </c>
      <c r="J3983" t="s">
        <v>18520</v>
      </c>
      <c r="K3983" t="s">
        <v>18521</v>
      </c>
      <c r="L3983" t="s">
        <v>18522</v>
      </c>
    </row>
    <row r="3984" spans="1:12" x14ac:dyDescent="0.4">
      <c r="A3984" t="s">
        <v>30431</v>
      </c>
      <c r="B3984" t="s">
        <v>17048</v>
      </c>
      <c r="C3984" t="s">
        <v>34370</v>
      </c>
      <c r="D3984" t="s">
        <v>17049</v>
      </c>
      <c r="E3984" t="s">
        <v>17050</v>
      </c>
      <c r="F3984" t="s">
        <v>88</v>
      </c>
      <c r="G3984">
        <v>188718273.5</v>
      </c>
      <c r="H3984">
        <v>30746960.530000001</v>
      </c>
      <c r="I3984">
        <v>516</v>
      </c>
      <c r="J3984" t="s">
        <v>17051</v>
      </c>
      <c r="K3984" t="s">
        <v>17052</v>
      </c>
      <c r="L3984" t="s">
        <v>17053</v>
      </c>
    </row>
    <row r="3985" spans="1:12" x14ac:dyDescent="0.4">
      <c r="A3985" t="s">
        <v>30428</v>
      </c>
      <c r="B3985" t="s">
        <v>4938</v>
      </c>
      <c r="C3985" t="s">
        <v>34371</v>
      </c>
      <c r="D3985" t="s">
        <v>4939</v>
      </c>
      <c r="E3985" t="s">
        <v>4940</v>
      </c>
      <c r="F3985" t="s">
        <v>17</v>
      </c>
      <c r="G3985">
        <v>387752361.19999999</v>
      </c>
      <c r="H3985">
        <v>5065019.43</v>
      </c>
      <c r="I3985">
        <v>560</v>
      </c>
      <c r="J3985" t="s">
        <v>4941</v>
      </c>
      <c r="K3985" t="s">
        <v>4942</v>
      </c>
      <c r="L3985" t="s">
        <v>4943</v>
      </c>
    </row>
    <row r="3986" spans="1:12" x14ac:dyDescent="0.4">
      <c r="A3986" t="s">
        <v>30428</v>
      </c>
      <c r="B3986" t="s">
        <v>4932</v>
      </c>
      <c r="C3986" t="s">
        <v>34372</v>
      </c>
      <c r="D3986" t="s">
        <v>4933</v>
      </c>
      <c r="E3986" t="s">
        <v>4934</v>
      </c>
      <c r="F3986" t="s">
        <v>40</v>
      </c>
      <c r="G3986">
        <v>284761842.80000001</v>
      </c>
      <c r="H3986">
        <v>-78257613.430000007</v>
      </c>
      <c r="I3986">
        <v>2840</v>
      </c>
      <c r="J3986" t="s">
        <v>4935</v>
      </c>
      <c r="K3986" t="s">
        <v>4936</v>
      </c>
      <c r="L3986" t="s">
        <v>4937</v>
      </c>
    </row>
    <row r="3987" spans="1:12" x14ac:dyDescent="0.4">
      <c r="A3987" t="s">
        <v>30428</v>
      </c>
      <c r="B3987" t="s">
        <v>6876</v>
      </c>
      <c r="C3987" t="s">
        <v>34373</v>
      </c>
      <c r="D3987" t="s">
        <v>6877</v>
      </c>
      <c r="E3987" t="s">
        <v>6878</v>
      </c>
      <c r="F3987" t="s">
        <v>719</v>
      </c>
      <c r="G3987">
        <v>154542852.90000001</v>
      </c>
      <c r="H3987">
        <v>-3780195.06</v>
      </c>
      <c r="I3987">
        <v>844</v>
      </c>
      <c r="J3987" t="s">
        <v>6879</v>
      </c>
      <c r="K3987" t="s">
        <v>6880</v>
      </c>
      <c r="L3987" t="s">
        <v>6881</v>
      </c>
    </row>
    <row r="3988" spans="1:12" x14ac:dyDescent="0.4">
      <c r="A3988" t="s">
        <v>30428</v>
      </c>
      <c r="B3988" t="s">
        <v>4799</v>
      </c>
      <c r="C3988" t="s">
        <v>34374</v>
      </c>
      <c r="D3988" t="s">
        <v>4800</v>
      </c>
      <c r="E3988" t="s">
        <v>4801</v>
      </c>
      <c r="F3988" t="s">
        <v>537</v>
      </c>
      <c r="G3988">
        <v>284685796.89999998</v>
      </c>
      <c r="H3988">
        <v>-43641648</v>
      </c>
      <c r="I3988">
        <v>1560</v>
      </c>
      <c r="J3988" t="s">
        <v>4802</v>
      </c>
      <c r="K3988" t="s">
        <v>4803</v>
      </c>
      <c r="L3988" t="s">
        <v>4804</v>
      </c>
    </row>
    <row r="3989" spans="1:12" x14ac:dyDescent="0.4">
      <c r="A3989" t="s">
        <v>30428</v>
      </c>
      <c r="B3989" t="s">
        <v>18511</v>
      </c>
      <c r="C3989" t="s">
        <v>34375</v>
      </c>
      <c r="D3989" t="s">
        <v>18512</v>
      </c>
      <c r="E3989" t="s">
        <v>18513</v>
      </c>
      <c r="F3989" t="s">
        <v>185</v>
      </c>
      <c r="G3989">
        <v>353981692.30000001</v>
      </c>
      <c r="H3989">
        <v>26554694.129999999</v>
      </c>
      <c r="I3989">
        <v>1529</v>
      </c>
      <c r="J3989" t="s">
        <v>18514</v>
      </c>
      <c r="K3989" t="s">
        <v>18515</v>
      </c>
      <c r="L3989" t="s">
        <v>18516</v>
      </c>
    </row>
    <row r="3990" spans="1:12" x14ac:dyDescent="0.4">
      <c r="A3990" t="s">
        <v>30428</v>
      </c>
      <c r="B3990" t="s">
        <v>4926</v>
      </c>
      <c r="C3990" t="s">
        <v>34376</v>
      </c>
      <c r="D3990" t="s">
        <v>4927</v>
      </c>
      <c r="E3990" t="s">
        <v>4928</v>
      </c>
      <c r="F3990" t="s">
        <v>285</v>
      </c>
      <c r="G3990">
        <v>52166683.719999999</v>
      </c>
      <c r="H3990">
        <v>-21519011.91</v>
      </c>
      <c r="I3990">
        <v>1192</v>
      </c>
      <c r="J3990" t="s">
        <v>4929</v>
      </c>
      <c r="K3990" t="s">
        <v>4930</v>
      </c>
      <c r="L3990" t="s">
        <v>4931</v>
      </c>
    </row>
    <row r="3991" spans="1:12" x14ac:dyDescent="0.4">
      <c r="A3991" t="s">
        <v>30431</v>
      </c>
      <c r="B3991" t="s">
        <v>11310</v>
      </c>
      <c r="C3991" t="s">
        <v>34377</v>
      </c>
      <c r="D3991" t="s">
        <v>11311</v>
      </c>
      <c r="E3991" t="s">
        <v>11312</v>
      </c>
      <c r="F3991" t="s">
        <v>40</v>
      </c>
      <c r="G3991">
        <v>120749404.5</v>
      </c>
      <c r="H3991">
        <v>-8623131.0800000001</v>
      </c>
      <c r="I3991">
        <v>962</v>
      </c>
      <c r="J3991" t="s">
        <v>11313</v>
      </c>
      <c r="K3991" t="s">
        <v>11314</v>
      </c>
      <c r="L3991" t="s">
        <v>11315</v>
      </c>
    </row>
    <row r="3992" spans="1:12" x14ac:dyDescent="0.4">
      <c r="A3992" t="s">
        <v>30431</v>
      </c>
      <c r="B3992" t="s">
        <v>5789</v>
      </c>
      <c r="C3992" t="s">
        <v>34378</v>
      </c>
      <c r="D3992" t="s">
        <v>5790</v>
      </c>
      <c r="E3992" t="s">
        <v>5791</v>
      </c>
      <c r="F3992" t="s">
        <v>551</v>
      </c>
      <c r="G3992">
        <v>323665417.60000002</v>
      </c>
      <c r="H3992">
        <v>6693933.6100000003</v>
      </c>
      <c r="I3992">
        <v>1083</v>
      </c>
      <c r="J3992" t="s">
        <v>5792</v>
      </c>
      <c r="K3992" t="s">
        <v>5793</v>
      </c>
      <c r="L3992" t="s">
        <v>5794</v>
      </c>
    </row>
    <row r="3993" spans="1:12" x14ac:dyDescent="0.4">
      <c r="A3993" t="s">
        <v>30431</v>
      </c>
      <c r="B3993" t="s">
        <v>2625</v>
      </c>
      <c r="C3993" t="s">
        <v>34379</v>
      </c>
      <c r="D3993" t="s">
        <v>2626</v>
      </c>
      <c r="E3993" t="s">
        <v>2627</v>
      </c>
      <c r="F3993" t="s">
        <v>378</v>
      </c>
      <c r="G3993">
        <v>178291506.30000001</v>
      </c>
      <c r="H3993">
        <v>22387972.02</v>
      </c>
      <c r="I3993">
        <v>992</v>
      </c>
      <c r="J3993" t="s">
        <v>2628</v>
      </c>
      <c r="K3993" t="s">
        <v>2629</v>
      </c>
      <c r="L3993" t="s">
        <v>2630</v>
      </c>
    </row>
    <row r="3994" spans="1:12" x14ac:dyDescent="0.4">
      <c r="A3994" t="s">
        <v>30428</v>
      </c>
      <c r="B3994" t="s">
        <v>12380</v>
      </c>
      <c r="C3994" t="s">
        <v>34380</v>
      </c>
      <c r="D3994" t="s">
        <v>12381</v>
      </c>
      <c r="E3994" t="s">
        <v>12382</v>
      </c>
      <c r="F3994" t="s">
        <v>453</v>
      </c>
      <c r="G3994">
        <v>228139833</v>
      </c>
      <c r="H3994">
        <v>10309881.949999999</v>
      </c>
      <c r="I3994">
        <v>787</v>
      </c>
      <c r="J3994" t="s">
        <v>12383</v>
      </c>
      <c r="K3994" t="s">
        <v>12384</v>
      </c>
      <c r="L3994" t="s">
        <v>12385</v>
      </c>
    </row>
    <row r="3995" spans="1:12" x14ac:dyDescent="0.4">
      <c r="A3995" t="s">
        <v>30431</v>
      </c>
      <c r="B3995" t="s">
        <v>4830</v>
      </c>
      <c r="C3995" t="s">
        <v>34381</v>
      </c>
      <c r="D3995" t="s">
        <v>4831</v>
      </c>
      <c r="E3995" t="s">
        <v>4832</v>
      </c>
      <c r="F3995" t="s">
        <v>213</v>
      </c>
      <c r="G3995">
        <v>98546314.700000003</v>
      </c>
      <c r="H3995">
        <v>10985256.720000001</v>
      </c>
      <c r="I3995">
        <v>707</v>
      </c>
      <c r="J3995" t="s">
        <v>4833</v>
      </c>
      <c r="K3995" t="s">
        <v>4834</v>
      </c>
      <c r="L3995" t="s">
        <v>4835</v>
      </c>
    </row>
    <row r="3996" spans="1:12" x14ac:dyDescent="0.4">
      <c r="A3996" t="s">
        <v>30431</v>
      </c>
      <c r="B3996" t="s">
        <v>14229</v>
      </c>
      <c r="C3996" t="s">
        <v>34382</v>
      </c>
      <c r="D3996" t="s">
        <v>14230</v>
      </c>
      <c r="E3996" t="s">
        <v>14231</v>
      </c>
      <c r="F3996" t="s">
        <v>88</v>
      </c>
      <c r="G3996">
        <v>7616801142</v>
      </c>
      <c r="H3996">
        <v>3497004225</v>
      </c>
      <c r="I3996">
        <v>6157</v>
      </c>
      <c r="J3996" t="s">
        <v>14232</v>
      </c>
      <c r="K3996" t="s">
        <v>14233</v>
      </c>
      <c r="L3996" t="s">
        <v>14234</v>
      </c>
    </row>
    <row r="3997" spans="1:12" x14ac:dyDescent="0.4">
      <c r="A3997" t="s">
        <v>30431</v>
      </c>
      <c r="B3997" t="s">
        <v>4824</v>
      </c>
      <c r="C3997" t="s">
        <v>34383</v>
      </c>
      <c r="D3997" t="s">
        <v>4825</v>
      </c>
      <c r="E3997" t="s">
        <v>4826</v>
      </c>
      <c r="F3997" t="s">
        <v>398</v>
      </c>
      <c r="G3997">
        <v>574695365.10000002</v>
      </c>
      <c r="H3997">
        <v>61399473.479999997</v>
      </c>
      <c r="I3997">
        <v>3402</v>
      </c>
      <c r="J3997" t="s">
        <v>4827</v>
      </c>
      <c r="K3997" t="s">
        <v>4828</v>
      </c>
      <c r="L3997" t="s">
        <v>4829</v>
      </c>
    </row>
    <row r="3998" spans="1:12" x14ac:dyDescent="0.4">
      <c r="A3998" t="s">
        <v>30431</v>
      </c>
      <c r="B3998" t="s">
        <v>9654</v>
      </c>
      <c r="C3998" t="s">
        <v>34384</v>
      </c>
      <c r="D3998" t="s">
        <v>9655</v>
      </c>
      <c r="E3998" t="s">
        <v>9656</v>
      </c>
      <c r="F3998" t="s">
        <v>192</v>
      </c>
      <c r="G3998">
        <v>190571529.80000001</v>
      </c>
      <c r="H3998">
        <v>83590730.069999993</v>
      </c>
      <c r="I3998">
        <v>847</v>
      </c>
      <c r="J3998" t="s">
        <v>9657</v>
      </c>
      <c r="K3998" t="s">
        <v>9658</v>
      </c>
      <c r="L3998" t="s">
        <v>9659</v>
      </c>
    </row>
    <row r="3999" spans="1:12" x14ac:dyDescent="0.4">
      <c r="A3999" t="s">
        <v>30428</v>
      </c>
      <c r="B3999" t="s">
        <v>4817</v>
      </c>
      <c r="C3999" t="s">
        <v>34385</v>
      </c>
      <c r="D3999" t="s">
        <v>4818</v>
      </c>
      <c r="E3999" t="s">
        <v>4819</v>
      </c>
      <c r="F3999" t="s">
        <v>1055</v>
      </c>
      <c r="G3999">
        <v>41201223000</v>
      </c>
      <c r="H3999">
        <v>6677314000</v>
      </c>
      <c r="I3999" t="s">
        <v>4820</v>
      </c>
      <c r="J3999" t="s">
        <v>4821</v>
      </c>
      <c r="K3999" t="s">
        <v>4822</v>
      </c>
      <c r="L3999" t="s">
        <v>4823</v>
      </c>
    </row>
    <row r="4000" spans="1:12" x14ac:dyDescent="0.4">
      <c r="A4000" t="s">
        <v>30428</v>
      </c>
      <c r="B4000" t="s">
        <v>9648</v>
      </c>
      <c r="C4000" t="s">
        <v>34386</v>
      </c>
      <c r="D4000" t="s">
        <v>9649</v>
      </c>
      <c r="E4000" t="s">
        <v>9650</v>
      </c>
      <c r="F4000" t="s">
        <v>199</v>
      </c>
      <c r="G4000">
        <v>64960768.859999999</v>
      </c>
      <c r="H4000">
        <v>9859553.1699999999</v>
      </c>
      <c r="I4000">
        <v>726</v>
      </c>
      <c r="J4000" t="s">
        <v>9651</v>
      </c>
      <c r="K4000" t="s">
        <v>9652</v>
      </c>
      <c r="L4000" t="s">
        <v>9653</v>
      </c>
    </row>
    <row r="4001" spans="1:12" x14ac:dyDescent="0.4">
      <c r="A4001" t="s">
        <v>30431</v>
      </c>
      <c r="B4001" t="s">
        <v>23959</v>
      </c>
      <c r="C4001" t="s">
        <v>34387</v>
      </c>
      <c r="D4001" t="s">
        <v>23960</v>
      </c>
      <c r="E4001" t="s">
        <v>23961</v>
      </c>
      <c r="F4001" t="s">
        <v>398</v>
      </c>
      <c r="G4001">
        <v>386455461.89999998</v>
      </c>
      <c r="H4001">
        <v>19960044.870000001</v>
      </c>
      <c r="I4001">
        <v>1578</v>
      </c>
      <c r="J4001" t="s">
        <v>23962</v>
      </c>
      <c r="K4001" t="s">
        <v>23963</v>
      </c>
      <c r="L4001" t="s">
        <v>23964</v>
      </c>
    </row>
    <row r="4002" spans="1:12" x14ac:dyDescent="0.4">
      <c r="A4002" t="s">
        <v>30431</v>
      </c>
      <c r="B4002" t="s">
        <v>18505</v>
      </c>
      <c r="C4002" t="s">
        <v>34388</v>
      </c>
      <c r="D4002" t="s">
        <v>18506</v>
      </c>
      <c r="E4002" t="s">
        <v>18507</v>
      </c>
      <c r="F4002" t="s">
        <v>171</v>
      </c>
      <c r="G4002">
        <v>191727773.59999999</v>
      </c>
      <c r="H4002">
        <v>24109567.109999999</v>
      </c>
      <c r="I4002">
        <v>271</v>
      </c>
      <c r="J4002" t="s">
        <v>18508</v>
      </c>
      <c r="K4002" t="s">
        <v>18509</v>
      </c>
      <c r="L4002" t="s">
        <v>18510</v>
      </c>
    </row>
    <row r="4003" spans="1:12" x14ac:dyDescent="0.4">
      <c r="A4003" t="s">
        <v>30431</v>
      </c>
      <c r="B4003" t="s">
        <v>2619</v>
      </c>
      <c r="C4003" t="s">
        <v>34389</v>
      </c>
      <c r="D4003" t="s">
        <v>2620</v>
      </c>
      <c r="E4003" t="s">
        <v>2621</v>
      </c>
      <c r="F4003" t="s">
        <v>88</v>
      </c>
      <c r="G4003">
        <v>231037818.80000001</v>
      </c>
      <c r="H4003">
        <v>11614748.460000001</v>
      </c>
      <c r="I4003">
        <v>894</v>
      </c>
      <c r="J4003" t="s">
        <v>2622</v>
      </c>
      <c r="K4003" t="s">
        <v>2623</v>
      </c>
      <c r="L4003" t="s">
        <v>2624</v>
      </c>
    </row>
    <row r="4004" spans="1:12" x14ac:dyDescent="0.4">
      <c r="A4004" t="s">
        <v>30431</v>
      </c>
      <c r="B4004" t="s">
        <v>4793</v>
      </c>
      <c r="C4004" t="s">
        <v>34390</v>
      </c>
      <c r="D4004" t="s">
        <v>4794</v>
      </c>
      <c r="E4004" t="s">
        <v>4795</v>
      </c>
      <c r="F4004" t="s">
        <v>32</v>
      </c>
      <c r="G4004">
        <v>1417502290</v>
      </c>
      <c r="H4004">
        <v>276491045.30000001</v>
      </c>
      <c r="I4004">
        <v>4271</v>
      </c>
      <c r="J4004" t="s">
        <v>4796</v>
      </c>
      <c r="K4004" t="s">
        <v>4797</v>
      </c>
      <c r="L4004" t="s">
        <v>4798</v>
      </c>
    </row>
    <row r="4005" spans="1:12" x14ac:dyDescent="0.4">
      <c r="A4005" t="s">
        <v>30428</v>
      </c>
      <c r="B4005" t="s">
        <v>18499</v>
      </c>
      <c r="C4005" t="s">
        <v>34391</v>
      </c>
      <c r="D4005" t="s">
        <v>18500</v>
      </c>
      <c r="E4005" t="s">
        <v>18501</v>
      </c>
      <c r="F4005" t="s">
        <v>88</v>
      </c>
      <c r="G4005">
        <v>5267778295</v>
      </c>
      <c r="H4005">
        <v>904316580.20000005</v>
      </c>
      <c r="I4005">
        <v>3118</v>
      </c>
      <c r="J4005" t="s">
        <v>18502</v>
      </c>
      <c r="K4005" t="s">
        <v>18503</v>
      </c>
      <c r="L4005" t="s">
        <v>18504</v>
      </c>
    </row>
    <row r="4006" spans="1:12" x14ac:dyDescent="0.4">
      <c r="A4006" t="s">
        <v>30431</v>
      </c>
      <c r="B4006" t="s">
        <v>7902</v>
      </c>
      <c r="C4006" t="s">
        <v>34392</v>
      </c>
      <c r="D4006" t="s">
        <v>7903</v>
      </c>
      <c r="E4006" t="s">
        <v>7904</v>
      </c>
      <c r="F4006" t="s">
        <v>246</v>
      </c>
      <c r="G4006">
        <v>115553353.3</v>
      </c>
      <c r="H4006">
        <v>-6804698.9299999997</v>
      </c>
      <c r="I4006">
        <v>202</v>
      </c>
      <c r="J4006" t="s">
        <v>7905</v>
      </c>
      <c r="K4006" t="s">
        <v>7906</v>
      </c>
      <c r="L4006" t="s">
        <v>7907</v>
      </c>
    </row>
    <row r="4007" spans="1:12" x14ac:dyDescent="0.4">
      <c r="A4007" t="s">
        <v>30431</v>
      </c>
      <c r="B4007" t="s">
        <v>13142</v>
      </c>
      <c r="C4007" t="s">
        <v>34393</v>
      </c>
      <c r="D4007" t="s">
        <v>13143</v>
      </c>
      <c r="E4007" t="s">
        <v>13144</v>
      </c>
      <c r="F4007" t="s">
        <v>2051</v>
      </c>
      <c r="G4007">
        <v>855370681.89999998</v>
      </c>
      <c r="H4007">
        <v>113624957.2</v>
      </c>
      <c r="I4007">
        <v>1815</v>
      </c>
      <c r="J4007" t="s">
        <v>13145</v>
      </c>
      <c r="K4007" t="s">
        <v>13146</v>
      </c>
      <c r="L4007" t="s">
        <v>13147</v>
      </c>
    </row>
    <row r="4008" spans="1:12" x14ac:dyDescent="0.4">
      <c r="A4008" t="s">
        <v>30431</v>
      </c>
      <c r="B4008" t="s">
        <v>4787</v>
      </c>
      <c r="C4008" t="s">
        <v>34394</v>
      </c>
      <c r="D4008" t="s">
        <v>4788</v>
      </c>
      <c r="E4008" t="s">
        <v>4789</v>
      </c>
      <c r="F4008" t="s">
        <v>142</v>
      </c>
      <c r="G4008">
        <v>1856728074</v>
      </c>
      <c r="H4008">
        <v>-1496543615</v>
      </c>
      <c r="I4008">
        <v>9848</v>
      </c>
      <c r="J4008" t="s">
        <v>4790</v>
      </c>
      <c r="K4008" t="s">
        <v>4791</v>
      </c>
      <c r="L4008" t="s">
        <v>4792</v>
      </c>
    </row>
    <row r="4009" spans="1:12" x14ac:dyDescent="0.4">
      <c r="A4009" t="s">
        <v>30431</v>
      </c>
      <c r="B4009" t="s">
        <v>4781</v>
      </c>
      <c r="C4009" t="s">
        <v>34395</v>
      </c>
      <c r="D4009" t="s">
        <v>4782</v>
      </c>
      <c r="E4009" t="s">
        <v>4783</v>
      </c>
      <c r="F4009" t="s">
        <v>171</v>
      </c>
      <c r="G4009">
        <v>4567689691</v>
      </c>
      <c r="H4009">
        <v>410913211.60000002</v>
      </c>
      <c r="I4009">
        <v>6726</v>
      </c>
      <c r="J4009" t="s">
        <v>4784</v>
      </c>
      <c r="K4009" t="s">
        <v>4785</v>
      </c>
      <c r="L4009" t="s">
        <v>4786</v>
      </c>
    </row>
    <row r="4010" spans="1:12" x14ac:dyDescent="0.4">
      <c r="A4010" t="s">
        <v>30431</v>
      </c>
      <c r="B4010" t="s">
        <v>4775</v>
      </c>
      <c r="C4010" t="s">
        <v>34396</v>
      </c>
      <c r="D4010" t="s">
        <v>4776</v>
      </c>
      <c r="E4010" t="s">
        <v>4777</v>
      </c>
      <c r="F4010" t="s">
        <v>142</v>
      </c>
      <c r="G4010">
        <v>83425491.079999998</v>
      </c>
      <c r="H4010">
        <v>-4746437.4000000004</v>
      </c>
      <c r="I4010">
        <v>150</v>
      </c>
      <c r="J4010" t="s">
        <v>4778</v>
      </c>
      <c r="K4010" t="s">
        <v>4779</v>
      </c>
      <c r="L4010" t="s">
        <v>4780</v>
      </c>
    </row>
    <row r="4011" spans="1:12" x14ac:dyDescent="0.4">
      <c r="A4011" t="s">
        <v>30431</v>
      </c>
      <c r="B4011" t="s">
        <v>18083</v>
      </c>
      <c r="C4011" t="s">
        <v>34397</v>
      </c>
      <c r="D4011" t="s">
        <v>18084</v>
      </c>
      <c r="E4011" t="s">
        <v>18085</v>
      </c>
      <c r="F4011" t="s">
        <v>398</v>
      </c>
      <c r="G4011">
        <v>119673773.5</v>
      </c>
      <c r="H4011">
        <v>24550388.43</v>
      </c>
      <c r="I4011">
        <v>1101</v>
      </c>
      <c r="J4011" t="s">
        <v>18086</v>
      </c>
      <c r="K4011" t="s">
        <v>18087</v>
      </c>
      <c r="L4011" t="s">
        <v>18088</v>
      </c>
    </row>
    <row r="4012" spans="1:12" x14ac:dyDescent="0.4">
      <c r="A4012" t="s">
        <v>30428</v>
      </c>
      <c r="B4012" t="s">
        <v>2612</v>
      </c>
      <c r="C4012" t="s">
        <v>34398</v>
      </c>
      <c r="D4012" t="s">
        <v>2613</v>
      </c>
      <c r="E4012" t="s">
        <v>2614</v>
      </c>
      <c r="F4012" t="s">
        <v>2616</v>
      </c>
      <c r="G4012">
        <v>962882834</v>
      </c>
      <c r="H4012">
        <v>3302439.94</v>
      </c>
      <c r="I4012">
        <v>6365</v>
      </c>
      <c r="J4012" t="s">
        <v>2615</v>
      </c>
      <c r="K4012" t="s">
        <v>2617</v>
      </c>
      <c r="L4012" t="s">
        <v>2618</v>
      </c>
    </row>
    <row r="4013" spans="1:12" x14ac:dyDescent="0.4">
      <c r="A4013" t="s">
        <v>30428</v>
      </c>
      <c r="B4013" t="s">
        <v>4768</v>
      </c>
      <c r="C4013" t="s">
        <v>34399</v>
      </c>
      <c r="D4013" t="s">
        <v>4769</v>
      </c>
      <c r="E4013" t="s">
        <v>4770</v>
      </c>
      <c r="F4013" t="s">
        <v>88</v>
      </c>
      <c r="G4013">
        <v>4733090016</v>
      </c>
      <c r="H4013">
        <v>92598265.299999997</v>
      </c>
      <c r="I4013">
        <v>7446</v>
      </c>
      <c r="J4013" t="s">
        <v>4771</v>
      </c>
      <c r="K4013" t="s">
        <v>4772</v>
      </c>
      <c r="L4013" t="s">
        <v>4773</v>
      </c>
    </row>
    <row r="4014" spans="1:12" x14ac:dyDescent="0.4">
      <c r="A4014" t="s">
        <v>30431</v>
      </c>
      <c r="B4014" t="s">
        <v>4762</v>
      </c>
      <c r="C4014" t="s">
        <v>34400</v>
      </c>
      <c r="D4014" t="s">
        <v>4763</v>
      </c>
      <c r="E4014" t="s">
        <v>4764</v>
      </c>
      <c r="F4014" t="s">
        <v>156</v>
      </c>
      <c r="G4014">
        <v>179558042.69999999</v>
      </c>
      <c r="H4014">
        <v>-37706527.240000002</v>
      </c>
      <c r="I4014">
        <v>1017</v>
      </c>
      <c r="J4014" t="s">
        <v>4765</v>
      </c>
      <c r="K4014" t="s">
        <v>4766</v>
      </c>
      <c r="L4014" t="s">
        <v>4767</v>
      </c>
    </row>
    <row r="4015" spans="1:12" x14ac:dyDescent="0.4">
      <c r="A4015" t="s">
        <v>30431</v>
      </c>
      <c r="B4015" t="s">
        <v>18486</v>
      </c>
      <c r="C4015" t="s">
        <v>34401</v>
      </c>
      <c r="D4015" t="s">
        <v>18487</v>
      </c>
      <c r="E4015" t="s">
        <v>18488</v>
      </c>
      <c r="F4015" t="s">
        <v>453</v>
      </c>
      <c r="G4015">
        <v>13026004653</v>
      </c>
      <c r="H4015">
        <v>4985243733</v>
      </c>
      <c r="I4015" t="s">
        <v>18489</v>
      </c>
      <c r="J4015" t="s">
        <v>18490</v>
      </c>
      <c r="K4015" t="s">
        <v>18491</v>
      </c>
      <c r="L4015" t="s">
        <v>18492</v>
      </c>
    </row>
    <row r="4016" spans="1:12" x14ac:dyDescent="0.4">
      <c r="A4016" t="s">
        <v>30428</v>
      </c>
      <c r="B4016" t="s">
        <v>21642</v>
      </c>
      <c r="C4016" t="s">
        <v>34402</v>
      </c>
      <c r="D4016" t="s">
        <v>21643</v>
      </c>
      <c r="E4016" t="s">
        <v>21644</v>
      </c>
      <c r="F4016" t="s">
        <v>453</v>
      </c>
      <c r="G4016">
        <v>2048198838</v>
      </c>
      <c r="H4016">
        <v>523641214.89999998</v>
      </c>
      <c r="I4016">
        <v>1849</v>
      </c>
      <c r="J4016" t="s">
        <v>21645</v>
      </c>
      <c r="K4016" t="s">
        <v>21646</v>
      </c>
      <c r="L4016" t="s">
        <v>21647</v>
      </c>
    </row>
    <row r="4017" spans="1:12" x14ac:dyDescent="0.4">
      <c r="A4017" t="s">
        <v>30431</v>
      </c>
      <c r="B4017" t="s">
        <v>11298</v>
      </c>
      <c r="C4017" t="s">
        <v>34403</v>
      </c>
      <c r="D4017" t="s">
        <v>11299</v>
      </c>
      <c r="E4017" t="s">
        <v>11300</v>
      </c>
      <c r="F4017" t="s">
        <v>681</v>
      </c>
      <c r="G4017">
        <v>1009966281</v>
      </c>
      <c r="H4017">
        <v>91804797.299999997</v>
      </c>
      <c r="I4017">
        <v>1736</v>
      </c>
      <c r="J4017" t="s">
        <v>11301</v>
      </c>
      <c r="K4017" t="s">
        <v>11302</v>
      </c>
      <c r="L4017" t="s">
        <v>11303</v>
      </c>
    </row>
    <row r="4018" spans="1:12" x14ac:dyDescent="0.4">
      <c r="A4018" t="s">
        <v>30428</v>
      </c>
      <c r="B4018" t="s">
        <v>19142</v>
      </c>
      <c r="C4018" t="s">
        <v>34404</v>
      </c>
      <c r="D4018" t="s">
        <v>19143</v>
      </c>
      <c r="E4018" t="s">
        <v>19144</v>
      </c>
      <c r="F4018" t="s">
        <v>544</v>
      </c>
      <c r="G4018">
        <v>116124141.7</v>
      </c>
      <c r="H4018">
        <v>30324505.59</v>
      </c>
      <c r="I4018">
        <v>838</v>
      </c>
      <c r="J4018" t="s">
        <v>19145</v>
      </c>
      <c r="K4018" t="s">
        <v>19146</v>
      </c>
      <c r="L4018" t="s">
        <v>19147</v>
      </c>
    </row>
    <row r="4019" spans="1:12" x14ac:dyDescent="0.4">
      <c r="A4019" t="s">
        <v>30428</v>
      </c>
      <c r="B4019" t="s">
        <v>6534</v>
      </c>
      <c r="C4019" t="s">
        <v>34405</v>
      </c>
      <c r="D4019" t="s">
        <v>6535</v>
      </c>
      <c r="E4019" t="s">
        <v>6536</v>
      </c>
      <c r="F4019" t="s">
        <v>544</v>
      </c>
      <c r="G4019">
        <v>8474419334</v>
      </c>
      <c r="H4019">
        <v>1642947345</v>
      </c>
      <c r="I4019" t="s">
        <v>6537</v>
      </c>
      <c r="J4019" t="s">
        <v>6538</v>
      </c>
      <c r="K4019" t="s">
        <v>6539</v>
      </c>
      <c r="L4019" t="s">
        <v>6540</v>
      </c>
    </row>
    <row r="4020" spans="1:12" x14ac:dyDescent="0.4">
      <c r="A4020" t="s">
        <v>30431</v>
      </c>
      <c r="B4020" t="s">
        <v>15550</v>
      </c>
      <c r="C4020" t="s">
        <v>34406</v>
      </c>
      <c r="D4020" t="s">
        <v>15551</v>
      </c>
      <c r="E4020" t="s">
        <v>15552</v>
      </c>
      <c r="F4020" t="s">
        <v>544</v>
      </c>
      <c r="G4020">
        <v>335643580.60000002</v>
      </c>
      <c r="H4020">
        <v>70839845.230000004</v>
      </c>
      <c r="I4020">
        <v>1735</v>
      </c>
      <c r="J4020" t="s">
        <v>15553</v>
      </c>
      <c r="K4020" t="s">
        <v>15554</v>
      </c>
      <c r="L4020" t="s">
        <v>15555</v>
      </c>
    </row>
    <row r="4021" spans="1:12" x14ac:dyDescent="0.4">
      <c r="A4021" t="s">
        <v>30431</v>
      </c>
      <c r="B4021" t="s">
        <v>8656</v>
      </c>
      <c r="C4021" t="s">
        <v>34407</v>
      </c>
      <c r="D4021" t="s">
        <v>8657</v>
      </c>
      <c r="E4021" t="s">
        <v>8658</v>
      </c>
      <c r="F4021" t="s">
        <v>293</v>
      </c>
      <c r="G4021">
        <v>910012727.89999998</v>
      </c>
      <c r="H4021">
        <v>9136693.8499999996</v>
      </c>
      <c r="I4021">
        <v>1045</v>
      </c>
      <c r="J4021" t="s">
        <v>83</v>
      </c>
      <c r="K4021" t="s">
        <v>8659</v>
      </c>
      <c r="L4021" t="s">
        <v>8660</v>
      </c>
    </row>
    <row r="4022" spans="1:12" x14ac:dyDescent="0.4">
      <c r="A4022" t="s">
        <v>30428</v>
      </c>
      <c r="B4022" t="s">
        <v>11292</v>
      </c>
      <c r="C4022" t="s">
        <v>34408</v>
      </c>
      <c r="D4022" t="s">
        <v>11293</v>
      </c>
      <c r="E4022" t="s">
        <v>11294</v>
      </c>
      <c r="F4022" t="s">
        <v>246</v>
      </c>
      <c r="G4022">
        <v>1093649261</v>
      </c>
      <c r="H4022">
        <v>38396436.200000003</v>
      </c>
      <c r="I4022">
        <v>2790</v>
      </c>
      <c r="J4022" t="s">
        <v>11295</v>
      </c>
      <c r="K4022" t="s">
        <v>11296</v>
      </c>
      <c r="L4022" t="s">
        <v>11297</v>
      </c>
    </row>
    <row r="4023" spans="1:12" x14ac:dyDescent="0.4">
      <c r="A4023" t="s">
        <v>30428</v>
      </c>
      <c r="B4023" t="s">
        <v>2606</v>
      </c>
      <c r="C4023" t="s">
        <v>34409</v>
      </c>
      <c r="D4023" t="s">
        <v>2607</v>
      </c>
      <c r="E4023" t="s">
        <v>2608</v>
      </c>
      <c r="F4023" t="s">
        <v>171</v>
      </c>
      <c r="G4023">
        <v>246544623.5</v>
      </c>
      <c r="H4023">
        <v>2676727.04</v>
      </c>
      <c r="I4023">
        <v>866</v>
      </c>
      <c r="J4023" t="s">
        <v>2609</v>
      </c>
      <c r="K4023" t="s">
        <v>2610</v>
      </c>
      <c r="L4023" t="s">
        <v>2611</v>
      </c>
    </row>
    <row r="4024" spans="1:12" x14ac:dyDescent="0.4">
      <c r="A4024" t="s">
        <v>30428</v>
      </c>
      <c r="B4024" t="s">
        <v>2600</v>
      </c>
      <c r="C4024" t="s">
        <v>34410</v>
      </c>
      <c r="D4024" t="s">
        <v>2601</v>
      </c>
      <c r="E4024" t="s">
        <v>2602</v>
      </c>
      <c r="F4024" t="s">
        <v>398</v>
      </c>
      <c r="G4024">
        <v>556312071.39999998</v>
      </c>
      <c r="H4024">
        <v>-39952048.240000002</v>
      </c>
      <c r="I4024">
        <v>5961</v>
      </c>
      <c r="J4024" t="s">
        <v>2603</v>
      </c>
      <c r="K4024" t="s">
        <v>2604</v>
      </c>
      <c r="L4024" t="s">
        <v>2605</v>
      </c>
    </row>
    <row r="4025" spans="1:12" x14ac:dyDescent="0.4">
      <c r="A4025" t="s">
        <v>30431</v>
      </c>
      <c r="B4025" t="s">
        <v>4750</v>
      </c>
      <c r="C4025" t="s">
        <v>34411</v>
      </c>
      <c r="D4025" t="s">
        <v>4751</v>
      </c>
      <c r="E4025" t="s">
        <v>4752</v>
      </c>
      <c r="F4025" t="s">
        <v>110</v>
      </c>
      <c r="G4025">
        <v>515706772</v>
      </c>
      <c r="H4025">
        <v>79793126.379999995</v>
      </c>
      <c r="I4025">
        <v>1079</v>
      </c>
      <c r="J4025" t="s">
        <v>4753</v>
      </c>
      <c r="K4025" t="s">
        <v>4754</v>
      </c>
      <c r="L4025" t="s">
        <v>4755</v>
      </c>
    </row>
    <row r="4026" spans="1:12" x14ac:dyDescent="0.4">
      <c r="A4026" t="s">
        <v>30428</v>
      </c>
      <c r="B4026" t="s">
        <v>27181</v>
      </c>
      <c r="C4026" t="s">
        <v>34412</v>
      </c>
      <c r="D4026" t="s">
        <v>27182</v>
      </c>
      <c r="E4026" t="s">
        <v>27183</v>
      </c>
      <c r="F4026" t="s">
        <v>74</v>
      </c>
      <c r="G4026">
        <v>4271471312</v>
      </c>
      <c r="H4026">
        <v>75352859.689999998</v>
      </c>
      <c r="I4026" t="s">
        <v>27184</v>
      </c>
      <c r="J4026" t="s">
        <v>27185</v>
      </c>
      <c r="K4026" t="s">
        <v>27186</v>
      </c>
      <c r="L4026" t="s">
        <v>27187</v>
      </c>
    </row>
    <row r="4027" spans="1:12" x14ac:dyDescent="0.4">
      <c r="A4027" t="s">
        <v>30431</v>
      </c>
      <c r="B4027" t="s">
        <v>4743</v>
      </c>
      <c r="C4027" t="s">
        <v>34413</v>
      </c>
      <c r="D4027" t="s">
        <v>4744</v>
      </c>
      <c r="E4027" t="s">
        <v>4745</v>
      </c>
      <c r="F4027" t="s">
        <v>537</v>
      </c>
      <c r="G4027">
        <v>15156239359</v>
      </c>
      <c r="H4027">
        <v>452160338.39999998</v>
      </c>
      <c r="I4027" t="s">
        <v>4746</v>
      </c>
      <c r="J4027" t="s">
        <v>4747</v>
      </c>
      <c r="K4027" t="s">
        <v>4748</v>
      </c>
      <c r="L4027" t="s">
        <v>4749</v>
      </c>
    </row>
    <row r="4028" spans="1:12" x14ac:dyDescent="0.4">
      <c r="A4028" t="s">
        <v>30428</v>
      </c>
      <c r="B4028" t="s">
        <v>26107</v>
      </c>
      <c r="C4028" t="s">
        <v>34414</v>
      </c>
      <c r="D4028" t="s">
        <v>26108</v>
      </c>
      <c r="E4028" t="s">
        <v>26109</v>
      </c>
      <c r="F4028" t="s">
        <v>54</v>
      </c>
      <c r="G4028">
        <v>4212613260</v>
      </c>
      <c r="H4028">
        <v>480638615.60000002</v>
      </c>
      <c r="I4028">
        <v>7435</v>
      </c>
      <c r="J4028" t="s">
        <v>26110</v>
      </c>
      <c r="K4028" t="s">
        <v>26111</v>
      </c>
      <c r="L4028" t="s">
        <v>26112</v>
      </c>
    </row>
    <row r="4029" spans="1:12" x14ac:dyDescent="0.4">
      <c r="A4029" t="s">
        <v>30431</v>
      </c>
      <c r="B4029" t="s">
        <v>4736</v>
      </c>
      <c r="C4029" t="s">
        <v>34415</v>
      </c>
      <c r="D4029" t="s">
        <v>4737</v>
      </c>
      <c r="E4029" t="s">
        <v>4738</v>
      </c>
      <c r="F4029" t="s">
        <v>293</v>
      </c>
      <c r="G4029">
        <v>3995396903</v>
      </c>
      <c r="H4029">
        <v>179380370.30000001</v>
      </c>
      <c r="I4029" t="s">
        <v>4739</v>
      </c>
      <c r="J4029" t="s">
        <v>4740</v>
      </c>
      <c r="K4029" t="s">
        <v>4741</v>
      </c>
      <c r="L4029" t="s">
        <v>4742</v>
      </c>
    </row>
    <row r="4030" spans="1:12" x14ac:dyDescent="0.4">
      <c r="A4030" t="s">
        <v>30431</v>
      </c>
      <c r="B4030" t="s">
        <v>4730</v>
      </c>
      <c r="C4030" t="s">
        <v>34416</v>
      </c>
      <c r="D4030" t="s">
        <v>4731</v>
      </c>
      <c r="E4030" t="s">
        <v>4732</v>
      </c>
      <c r="F4030" t="s">
        <v>3350</v>
      </c>
      <c r="G4030">
        <v>636151264.10000002</v>
      </c>
      <c r="H4030">
        <v>34947693.590000004</v>
      </c>
      <c r="I4030">
        <v>2624</v>
      </c>
      <c r="J4030" t="s">
        <v>4733</v>
      </c>
      <c r="K4030" t="s">
        <v>4734</v>
      </c>
      <c r="L4030" t="s">
        <v>4735</v>
      </c>
    </row>
    <row r="4031" spans="1:12" x14ac:dyDescent="0.4">
      <c r="A4031" t="s">
        <v>30428</v>
      </c>
      <c r="B4031" t="s">
        <v>5300</v>
      </c>
      <c r="C4031" t="s">
        <v>34417</v>
      </c>
      <c r="D4031" t="s">
        <v>5301</v>
      </c>
      <c r="E4031" t="s">
        <v>5302</v>
      </c>
      <c r="F4031" t="s">
        <v>453</v>
      </c>
      <c r="G4031">
        <v>624102953.79999995</v>
      </c>
      <c r="H4031">
        <v>108381387.59999999</v>
      </c>
      <c r="I4031">
        <v>2061</v>
      </c>
      <c r="J4031" t="s">
        <v>5303</v>
      </c>
      <c r="K4031" t="s">
        <v>5304</v>
      </c>
      <c r="L4031" t="s">
        <v>5305</v>
      </c>
    </row>
    <row r="4032" spans="1:12" x14ac:dyDescent="0.4">
      <c r="A4032" t="s">
        <v>30428</v>
      </c>
      <c r="B4032" t="s">
        <v>15901</v>
      </c>
      <c r="C4032" t="s">
        <v>34418</v>
      </c>
      <c r="D4032" t="s">
        <v>15902</v>
      </c>
      <c r="E4032" t="s">
        <v>15903</v>
      </c>
      <c r="F4032" t="s">
        <v>398</v>
      </c>
      <c r="G4032">
        <v>30912906195</v>
      </c>
      <c r="H4032">
        <v>3519032465</v>
      </c>
      <c r="I4032" t="s">
        <v>15904</v>
      </c>
      <c r="J4032" t="s">
        <v>15905</v>
      </c>
      <c r="K4032" t="s">
        <v>15906</v>
      </c>
      <c r="L4032" t="s">
        <v>15907</v>
      </c>
    </row>
    <row r="4033" spans="1:12" x14ac:dyDescent="0.4">
      <c r="A4033" t="s">
        <v>30431</v>
      </c>
      <c r="B4033" t="s">
        <v>23947</v>
      </c>
      <c r="C4033" t="s">
        <v>34419</v>
      </c>
      <c r="D4033" t="s">
        <v>23948</v>
      </c>
      <c r="E4033" t="s">
        <v>23949</v>
      </c>
      <c r="F4033" t="s">
        <v>54</v>
      </c>
      <c r="G4033">
        <v>898515673</v>
      </c>
      <c r="H4033">
        <v>110745406.5</v>
      </c>
      <c r="I4033">
        <v>3272</v>
      </c>
      <c r="J4033" t="s">
        <v>23950</v>
      </c>
      <c r="K4033" t="s">
        <v>23951</v>
      </c>
      <c r="L4033" t="s">
        <v>23952</v>
      </c>
    </row>
    <row r="4034" spans="1:12" x14ac:dyDescent="0.4">
      <c r="A4034" t="s">
        <v>30428</v>
      </c>
      <c r="B4034" t="s">
        <v>23941</v>
      </c>
      <c r="C4034" t="s">
        <v>34420</v>
      </c>
      <c r="D4034" t="s">
        <v>23942</v>
      </c>
      <c r="E4034" t="s">
        <v>23943</v>
      </c>
      <c r="F4034" t="s">
        <v>32</v>
      </c>
      <c r="G4034">
        <v>713663198.5</v>
      </c>
      <c r="H4034">
        <v>38057858.909999996</v>
      </c>
      <c r="I4034">
        <v>4249</v>
      </c>
      <c r="J4034" t="s">
        <v>23944</v>
      </c>
      <c r="K4034" t="s">
        <v>23945</v>
      </c>
      <c r="L4034" t="s">
        <v>23946</v>
      </c>
    </row>
    <row r="4035" spans="1:12" x14ac:dyDescent="0.4">
      <c r="A4035" t="s">
        <v>30431</v>
      </c>
      <c r="B4035" t="s">
        <v>4724</v>
      </c>
      <c r="C4035" t="s">
        <v>34421</v>
      </c>
      <c r="D4035" t="s">
        <v>4725</v>
      </c>
      <c r="E4035" t="s">
        <v>4726</v>
      </c>
      <c r="F4035" t="s">
        <v>206</v>
      </c>
      <c r="G4035">
        <v>271472215.69999999</v>
      </c>
      <c r="H4035">
        <v>2117928.67</v>
      </c>
      <c r="I4035">
        <v>1106</v>
      </c>
      <c r="J4035" t="s">
        <v>4727</v>
      </c>
      <c r="K4035" t="s">
        <v>4728</v>
      </c>
      <c r="L4035" t="s">
        <v>4729</v>
      </c>
    </row>
    <row r="4036" spans="1:12" x14ac:dyDescent="0.4">
      <c r="A4036" t="s">
        <v>30431</v>
      </c>
      <c r="B4036" t="s">
        <v>7437</v>
      </c>
      <c r="C4036" t="s">
        <v>34422</v>
      </c>
      <c r="D4036" t="s">
        <v>7438</v>
      </c>
      <c r="E4036" t="s">
        <v>7439</v>
      </c>
      <c r="F4036" t="s">
        <v>551</v>
      </c>
      <c r="G4036">
        <v>352564316.60000002</v>
      </c>
      <c r="H4036">
        <v>18319381.27</v>
      </c>
      <c r="I4036">
        <v>1438</v>
      </c>
      <c r="J4036" t="s">
        <v>7440</v>
      </c>
      <c r="K4036" t="s">
        <v>7441</v>
      </c>
      <c r="L4036" t="s">
        <v>7442</v>
      </c>
    </row>
    <row r="4037" spans="1:12" x14ac:dyDescent="0.4">
      <c r="A4037" t="s">
        <v>30428</v>
      </c>
      <c r="B4037" t="s">
        <v>29355</v>
      </c>
      <c r="C4037" t="s">
        <v>34423</v>
      </c>
      <c r="D4037" t="s">
        <v>29356</v>
      </c>
      <c r="E4037" t="s">
        <v>29357</v>
      </c>
      <c r="F4037" t="s">
        <v>171</v>
      </c>
      <c r="G4037">
        <v>152821532.69999999</v>
      </c>
      <c r="H4037">
        <v>43581959.350000001</v>
      </c>
      <c r="I4037">
        <v>455</v>
      </c>
      <c r="J4037" t="s">
        <v>29358</v>
      </c>
      <c r="K4037" t="s">
        <v>29359</v>
      </c>
      <c r="L4037" t="s">
        <v>29360</v>
      </c>
    </row>
    <row r="4038" spans="1:12" x14ac:dyDescent="0.4">
      <c r="A4038" t="s">
        <v>30431</v>
      </c>
      <c r="B4038" t="s">
        <v>21989</v>
      </c>
      <c r="C4038" t="s">
        <v>34424</v>
      </c>
      <c r="D4038" t="s">
        <v>21990</v>
      </c>
      <c r="E4038" t="s">
        <v>21991</v>
      </c>
      <c r="F4038" t="s">
        <v>4684</v>
      </c>
      <c r="G4038">
        <v>266416289.59999999</v>
      </c>
      <c r="H4038">
        <v>51881019.009999998</v>
      </c>
      <c r="I4038">
        <v>2195</v>
      </c>
      <c r="J4038" t="s">
        <v>21992</v>
      </c>
      <c r="K4038" t="s">
        <v>21993</v>
      </c>
      <c r="L4038" t="s">
        <v>21994</v>
      </c>
    </row>
    <row r="4039" spans="1:12" x14ac:dyDescent="0.4">
      <c r="A4039" t="s">
        <v>30431</v>
      </c>
      <c r="B4039" t="s">
        <v>18480</v>
      </c>
      <c r="C4039" t="s">
        <v>34425</v>
      </c>
      <c r="D4039" t="s">
        <v>18481</v>
      </c>
      <c r="E4039" t="s">
        <v>18482</v>
      </c>
      <c r="F4039" t="s">
        <v>88</v>
      </c>
      <c r="G4039">
        <v>376474274.69999999</v>
      </c>
      <c r="H4039">
        <v>41536972.630000003</v>
      </c>
      <c r="I4039">
        <v>867</v>
      </c>
      <c r="J4039" t="s">
        <v>18483</v>
      </c>
      <c r="K4039" t="s">
        <v>18484</v>
      </c>
      <c r="L4039" t="s">
        <v>18485</v>
      </c>
    </row>
    <row r="4040" spans="1:12" x14ac:dyDescent="0.4">
      <c r="A4040" t="s">
        <v>30431</v>
      </c>
      <c r="B4040" t="s">
        <v>25814</v>
      </c>
      <c r="C4040" t="s">
        <v>34426</v>
      </c>
      <c r="D4040" t="s">
        <v>25815</v>
      </c>
      <c r="E4040" t="s">
        <v>25816</v>
      </c>
      <c r="F4040" t="s">
        <v>199</v>
      </c>
      <c r="G4040">
        <v>487360404.30000001</v>
      </c>
      <c r="H4040">
        <v>100990219.59999999</v>
      </c>
      <c r="I4040">
        <v>2535</v>
      </c>
      <c r="J4040" t="s">
        <v>25817</v>
      </c>
      <c r="K4040" t="s">
        <v>25818</v>
      </c>
      <c r="L4040" t="s">
        <v>25819</v>
      </c>
    </row>
    <row r="4041" spans="1:12" x14ac:dyDescent="0.4">
      <c r="A4041" t="s">
        <v>30428</v>
      </c>
      <c r="B4041" t="s">
        <v>4687</v>
      </c>
      <c r="C4041" t="s">
        <v>34427</v>
      </c>
      <c r="D4041" t="s">
        <v>4688</v>
      </c>
      <c r="E4041" t="s">
        <v>4689</v>
      </c>
      <c r="F4041" t="s">
        <v>25</v>
      </c>
      <c r="G4041">
        <v>1963628722</v>
      </c>
      <c r="H4041">
        <v>149346012</v>
      </c>
      <c r="I4041">
        <v>1693</v>
      </c>
      <c r="J4041" t="s">
        <v>4690</v>
      </c>
      <c r="K4041" t="s">
        <v>4691</v>
      </c>
      <c r="L4041" t="s">
        <v>4692</v>
      </c>
    </row>
    <row r="4042" spans="1:12" x14ac:dyDescent="0.4">
      <c r="A4042" t="s">
        <v>30431</v>
      </c>
      <c r="B4042" t="s">
        <v>9643</v>
      </c>
      <c r="C4042" t="s">
        <v>34428</v>
      </c>
      <c r="D4042" t="s">
        <v>9644</v>
      </c>
      <c r="E4042" t="s">
        <v>9645</v>
      </c>
      <c r="F4042" t="s">
        <v>149</v>
      </c>
      <c r="G4042">
        <v>14093905906</v>
      </c>
      <c r="H4042">
        <v>56879257</v>
      </c>
      <c r="I4042">
        <v>8034</v>
      </c>
      <c r="J4042" t="s">
        <v>9646</v>
      </c>
      <c r="K4042" t="s">
        <v>9647</v>
      </c>
      <c r="L4042" t="s">
        <v>1336</v>
      </c>
    </row>
    <row r="4043" spans="1:12" x14ac:dyDescent="0.4">
      <c r="A4043" t="s">
        <v>30431</v>
      </c>
      <c r="B4043" t="s">
        <v>25820</v>
      </c>
      <c r="C4043" t="s">
        <v>34429</v>
      </c>
      <c r="D4043" t="s">
        <v>25821</v>
      </c>
      <c r="E4043" t="s">
        <v>25822</v>
      </c>
      <c r="F4043" t="s">
        <v>25</v>
      </c>
      <c r="G4043">
        <v>324790692.80000001</v>
      </c>
      <c r="H4043">
        <v>8502332.4399999995</v>
      </c>
      <c r="I4043">
        <v>2179</v>
      </c>
      <c r="J4043" t="s">
        <v>25823</v>
      </c>
      <c r="K4043" t="s">
        <v>25824</v>
      </c>
      <c r="L4043" t="s">
        <v>25825</v>
      </c>
    </row>
    <row r="4044" spans="1:12" x14ac:dyDescent="0.4">
      <c r="A4044" t="s">
        <v>30428</v>
      </c>
      <c r="B4044" t="s">
        <v>4705</v>
      </c>
      <c r="C4044" t="s">
        <v>34430</v>
      </c>
      <c r="D4044" t="s">
        <v>4706</v>
      </c>
      <c r="E4044" t="s">
        <v>4707</v>
      </c>
      <c r="F4044" t="s">
        <v>712</v>
      </c>
      <c r="G4044">
        <v>575495820.29999995</v>
      </c>
      <c r="H4044">
        <v>4257961.9400000004</v>
      </c>
      <c r="I4044">
        <v>1188</v>
      </c>
      <c r="J4044" t="s">
        <v>4708</v>
      </c>
      <c r="K4044" t="s">
        <v>4709</v>
      </c>
      <c r="L4044" t="s">
        <v>4710</v>
      </c>
    </row>
    <row r="4045" spans="1:12" x14ac:dyDescent="0.4">
      <c r="A4045" t="s">
        <v>30431</v>
      </c>
      <c r="B4045" t="s">
        <v>4693</v>
      </c>
      <c r="C4045" t="s">
        <v>34431</v>
      </c>
      <c r="D4045" t="s">
        <v>4694</v>
      </c>
      <c r="E4045" t="s">
        <v>4695</v>
      </c>
      <c r="F4045" t="s">
        <v>95</v>
      </c>
      <c r="G4045">
        <v>613883140.20000005</v>
      </c>
      <c r="H4045">
        <v>1388262.76</v>
      </c>
      <c r="I4045">
        <v>6210</v>
      </c>
      <c r="J4045" t="s">
        <v>4696</v>
      </c>
      <c r="K4045" t="s">
        <v>4697</v>
      </c>
      <c r="L4045" t="s">
        <v>4698</v>
      </c>
    </row>
    <row r="4046" spans="1:12" x14ac:dyDescent="0.4">
      <c r="A4046" t="s">
        <v>30431</v>
      </c>
      <c r="B4046" t="s">
        <v>11279</v>
      </c>
      <c r="C4046" t="s">
        <v>34432</v>
      </c>
      <c r="D4046" t="s">
        <v>11280</v>
      </c>
      <c r="E4046" t="s">
        <v>11281</v>
      </c>
      <c r="F4046" t="s">
        <v>163</v>
      </c>
      <c r="G4046">
        <v>209743278.80000001</v>
      </c>
      <c r="H4046">
        <v>18940045.809999999</v>
      </c>
      <c r="I4046">
        <v>441</v>
      </c>
      <c r="J4046" t="s">
        <v>11282</v>
      </c>
      <c r="K4046" t="s">
        <v>11283</v>
      </c>
      <c r="L4046" t="s">
        <v>11284</v>
      </c>
    </row>
    <row r="4047" spans="1:12" x14ac:dyDescent="0.4">
      <c r="A4047" t="s">
        <v>30428</v>
      </c>
      <c r="B4047" t="s">
        <v>11273</v>
      </c>
      <c r="C4047" t="s">
        <v>34433</v>
      </c>
      <c r="D4047" t="s">
        <v>11274</v>
      </c>
      <c r="E4047" t="s">
        <v>11275</v>
      </c>
      <c r="F4047" t="s">
        <v>163</v>
      </c>
      <c r="G4047">
        <v>3057769877</v>
      </c>
      <c r="H4047">
        <v>123612243.90000001</v>
      </c>
      <c r="I4047">
        <v>4107</v>
      </c>
      <c r="J4047" t="s">
        <v>11276</v>
      </c>
      <c r="K4047" t="s">
        <v>11277</v>
      </c>
      <c r="L4047" t="s">
        <v>11278</v>
      </c>
    </row>
    <row r="4048" spans="1:12" x14ac:dyDescent="0.4">
      <c r="A4048" t="s">
        <v>30431</v>
      </c>
      <c r="B4048" t="s">
        <v>8983</v>
      </c>
      <c r="C4048" t="s">
        <v>34434</v>
      </c>
      <c r="D4048" t="s">
        <v>8984</v>
      </c>
      <c r="E4048" t="s">
        <v>8985</v>
      </c>
      <c r="F4048" t="s">
        <v>238</v>
      </c>
      <c r="G4048">
        <v>2721951195</v>
      </c>
      <c r="H4048">
        <v>484315677.30000001</v>
      </c>
      <c r="I4048" t="s">
        <v>8986</v>
      </c>
      <c r="J4048" t="s">
        <v>8987</v>
      </c>
      <c r="K4048" t="s">
        <v>8988</v>
      </c>
      <c r="L4048" t="s">
        <v>8989</v>
      </c>
    </row>
    <row r="4049" spans="1:12" x14ac:dyDescent="0.4">
      <c r="A4049" t="s">
        <v>30431</v>
      </c>
      <c r="B4049" t="s">
        <v>4674</v>
      </c>
      <c r="C4049" t="s">
        <v>34435</v>
      </c>
      <c r="D4049" t="s">
        <v>4675</v>
      </c>
      <c r="E4049" t="s">
        <v>4676</v>
      </c>
      <c r="F4049" t="s">
        <v>110</v>
      </c>
      <c r="G4049">
        <v>905920591.79999995</v>
      </c>
      <c r="H4049">
        <v>121266909.59999999</v>
      </c>
      <c r="I4049">
        <v>4285</v>
      </c>
      <c r="J4049" t="s">
        <v>4677</v>
      </c>
      <c r="K4049" t="s">
        <v>4678</v>
      </c>
      <c r="L4049" t="s">
        <v>4679</v>
      </c>
    </row>
    <row r="4050" spans="1:12" x14ac:dyDescent="0.4">
      <c r="A4050" t="s">
        <v>30428</v>
      </c>
      <c r="B4050" t="s">
        <v>4668</v>
      </c>
      <c r="C4050" t="s">
        <v>34436</v>
      </c>
      <c r="D4050" t="s">
        <v>4669</v>
      </c>
      <c r="E4050" t="s">
        <v>4670</v>
      </c>
      <c r="F4050" t="s">
        <v>199</v>
      </c>
      <c r="G4050">
        <v>193442178.5</v>
      </c>
      <c r="H4050">
        <v>36727389.299999997</v>
      </c>
      <c r="I4050">
        <v>668</v>
      </c>
      <c r="J4050" t="s">
        <v>4671</v>
      </c>
      <c r="K4050" t="s">
        <v>4672</v>
      </c>
      <c r="L4050" t="s">
        <v>4673</v>
      </c>
    </row>
    <row r="4051" spans="1:12" x14ac:dyDescent="0.4">
      <c r="A4051" t="s">
        <v>30428</v>
      </c>
      <c r="B4051" t="s">
        <v>4662</v>
      </c>
      <c r="C4051" t="s">
        <v>34437</v>
      </c>
      <c r="D4051" t="s">
        <v>4663</v>
      </c>
      <c r="E4051" t="s">
        <v>4664</v>
      </c>
      <c r="F4051" t="s">
        <v>171</v>
      </c>
      <c r="G4051">
        <v>1361204214</v>
      </c>
      <c r="H4051">
        <v>-11640947.189999999</v>
      </c>
      <c r="I4051">
        <v>1646</v>
      </c>
      <c r="J4051" t="s">
        <v>4665</v>
      </c>
      <c r="K4051" t="s">
        <v>4666</v>
      </c>
      <c r="L4051" t="s">
        <v>4667</v>
      </c>
    </row>
    <row r="4052" spans="1:12" x14ac:dyDescent="0.4">
      <c r="A4052" t="s">
        <v>30431</v>
      </c>
      <c r="B4052" t="s">
        <v>2588</v>
      </c>
      <c r="C4052" t="s">
        <v>34438</v>
      </c>
      <c r="D4052" t="s">
        <v>2589</v>
      </c>
      <c r="E4052" t="s">
        <v>2590</v>
      </c>
      <c r="F4052" t="s">
        <v>253</v>
      </c>
      <c r="G4052">
        <v>416841010.80000001</v>
      </c>
      <c r="H4052">
        <v>5215611.29</v>
      </c>
      <c r="I4052">
        <v>2483</v>
      </c>
      <c r="J4052" t="s">
        <v>2591</v>
      </c>
      <c r="K4052" t="s">
        <v>2592</v>
      </c>
      <c r="L4052" t="s">
        <v>2593</v>
      </c>
    </row>
    <row r="4053" spans="1:12" x14ac:dyDescent="0.4">
      <c r="A4053" t="s">
        <v>30428</v>
      </c>
      <c r="B4053" t="s">
        <v>4656</v>
      </c>
      <c r="C4053" t="s">
        <v>34439</v>
      </c>
      <c r="D4053" t="s">
        <v>4657</v>
      </c>
      <c r="E4053" t="s">
        <v>4658</v>
      </c>
      <c r="F4053" t="s">
        <v>719</v>
      </c>
      <c r="G4053">
        <v>3143761109</v>
      </c>
      <c r="H4053">
        <v>141803907.30000001</v>
      </c>
      <c r="I4053">
        <v>3926</v>
      </c>
      <c r="J4053" t="s">
        <v>4659</v>
      </c>
      <c r="K4053" t="s">
        <v>4660</v>
      </c>
      <c r="L4053" t="s">
        <v>4661</v>
      </c>
    </row>
    <row r="4054" spans="1:12" x14ac:dyDescent="0.4">
      <c r="A4054" t="s">
        <v>30431</v>
      </c>
      <c r="B4054" t="s">
        <v>5783</v>
      </c>
      <c r="C4054" t="s">
        <v>34440</v>
      </c>
      <c r="D4054" t="s">
        <v>5784</v>
      </c>
      <c r="E4054" t="s">
        <v>5785</v>
      </c>
      <c r="F4054" t="s">
        <v>163</v>
      </c>
      <c r="G4054">
        <v>1041447421</v>
      </c>
      <c r="H4054">
        <v>486774055.5</v>
      </c>
      <c r="I4054">
        <v>1736</v>
      </c>
      <c r="J4054" t="s">
        <v>5786</v>
      </c>
      <c r="K4054" t="s">
        <v>5787</v>
      </c>
      <c r="L4054" t="s">
        <v>5788</v>
      </c>
    </row>
    <row r="4055" spans="1:12" x14ac:dyDescent="0.4">
      <c r="A4055" t="s">
        <v>30431</v>
      </c>
      <c r="B4055" t="s">
        <v>2581</v>
      </c>
      <c r="C4055" t="s">
        <v>34441</v>
      </c>
      <c r="D4055" t="s">
        <v>2582</v>
      </c>
      <c r="E4055" t="s">
        <v>2583</v>
      </c>
      <c r="F4055" t="s">
        <v>2585</v>
      </c>
      <c r="G4055">
        <v>246663166.5</v>
      </c>
      <c r="H4055">
        <v>44559616.229999997</v>
      </c>
      <c r="I4055">
        <v>1403</v>
      </c>
      <c r="J4055" t="s">
        <v>2584</v>
      </c>
      <c r="K4055" t="s">
        <v>2586</v>
      </c>
      <c r="L4055" t="s">
        <v>2587</v>
      </c>
    </row>
    <row r="4056" spans="1:12" x14ac:dyDescent="0.4">
      <c r="A4056" t="s">
        <v>30431</v>
      </c>
      <c r="B4056" t="s">
        <v>18474</v>
      </c>
      <c r="C4056" t="s">
        <v>34442</v>
      </c>
      <c r="D4056" t="s">
        <v>18475</v>
      </c>
      <c r="E4056" t="s">
        <v>18476</v>
      </c>
      <c r="F4056" t="s">
        <v>95</v>
      </c>
      <c r="G4056">
        <v>70477597.780000001</v>
      </c>
      <c r="H4056">
        <v>7465080.7000000002</v>
      </c>
      <c r="I4056">
        <v>190</v>
      </c>
      <c r="J4056" t="s">
        <v>18477</v>
      </c>
      <c r="K4056" t="s">
        <v>18478</v>
      </c>
      <c r="L4056" t="s">
        <v>18479</v>
      </c>
    </row>
    <row r="4057" spans="1:12" x14ac:dyDescent="0.4">
      <c r="A4057" t="s">
        <v>30431</v>
      </c>
      <c r="B4057" t="s">
        <v>19988</v>
      </c>
      <c r="C4057" t="s">
        <v>34443</v>
      </c>
      <c r="D4057" t="s">
        <v>19989</v>
      </c>
      <c r="E4057" t="s">
        <v>19990</v>
      </c>
      <c r="F4057" t="s">
        <v>171</v>
      </c>
      <c r="G4057">
        <v>6733932863</v>
      </c>
      <c r="H4057">
        <v>521169247.19999999</v>
      </c>
      <c r="I4057" t="s">
        <v>19991</v>
      </c>
      <c r="J4057" t="s">
        <v>19992</v>
      </c>
      <c r="K4057" t="s">
        <v>19993</v>
      </c>
      <c r="L4057" t="s">
        <v>19994</v>
      </c>
    </row>
    <row r="4058" spans="1:12" x14ac:dyDescent="0.4">
      <c r="A4058" t="s">
        <v>30431</v>
      </c>
      <c r="B4058" t="s">
        <v>21983</v>
      </c>
      <c r="C4058" t="s">
        <v>34444</v>
      </c>
      <c r="D4058" t="s">
        <v>21984</v>
      </c>
      <c r="E4058" t="s">
        <v>21985</v>
      </c>
      <c r="F4058" t="s">
        <v>2026</v>
      </c>
      <c r="G4058">
        <v>106113723.90000001</v>
      </c>
      <c r="H4058">
        <v>27162853.440000001</v>
      </c>
      <c r="I4058">
        <v>193</v>
      </c>
      <c r="J4058" t="s">
        <v>21986</v>
      </c>
      <c r="K4058" t="s">
        <v>21987</v>
      </c>
      <c r="L4058" t="s">
        <v>21988</v>
      </c>
    </row>
    <row r="4059" spans="1:12" x14ac:dyDescent="0.4">
      <c r="A4059" t="s">
        <v>30431</v>
      </c>
      <c r="B4059" t="s">
        <v>21434</v>
      </c>
      <c r="C4059" t="s">
        <v>34445</v>
      </c>
      <c r="D4059" t="s">
        <v>21435</v>
      </c>
      <c r="E4059" t="s">
        <v>21436</v>
      </c>
      <c r="F4059" t="s">
        <v>171</v>
      </c>
      <c r="G4059">
        <v>2111546885</v>
      </c>
      <c r="H4059">
        <v>27039784.440000001</v>
      </c>
      <c r="I4059">
        <v>4364</v>
      </c>
      <c r="J4059" t="s">
        <v>21437</v>
      </c>
      <c r="K4059" t="s">
        <v>21438</v>
      </c>
      <c r="L4059" t="s">
        <v>21439</v>
      </c>
    </row>
    <row r="4060" spans="1:12" x14ac:dyDescent="0.4">
      <c r="A4060" t="s">
        <v>30428</v>
      </c>
      <c r="B4060" t="s">
        <v>7896</v>
      </c>
      <c r="C4060" t="s">
        <v>34446</v>
      </c>
      <c r="D4060" t="s">
        <v>7897</v>
      </c>
      <c r="E4060" t="s">
        <v>7898</v>
      </c>
      <c r="F4060" t="s">
        <v>391</v>
      </c>
      <c r="G4060">
        <v>489420512.69999999</v>
      </c>
      <c r="H4060">
        <v>55498406.549999997</v>
      </c>
      <c r="I4060">
        <v>1696</v>
      </c>
      <c r="J4060" t="s">
        <v>7899</v>
      </c>
      <c r="K4060" t="s">
        <v>7900</v>
      </c>
      <c r="L4060" t="s">
        <v>7901</v>
      </c>
    </row>
    <row r="4061" spans="1:12" x14ac:dyDescent="0.4">
      <c r="A4061" t="s">
        <v>30431</v>
      </c>
      <c r="B4061" t="s">
        <v>4644</v>
      </c>
      <c r="C4061" t="s">
        <v>34447</v>
      </c>
      <c r="D4061" t="s">
        <v>4645</v>
      </c>
      <c r="E4061" t="s">
        <v>4646</v>
      </c>
      <c r="F4061" t="s">
        <v>681</v>
      </c>
      <c r="G4061">
        <v>790010148</v>
      </c>
      <c r="H4061">
        <v>93233103.5</v>
      </c>
      <c r="I4061">
        <v>804</v>
      </c>
      <c r="J4061" t="s">
        <v>4647</v>
      </c>
      <c r="K4061" t="s">
        <v>4648</v>
      </c>
      <c r="L4061" t="s">
        <v>4649</v>
      </c>
    </row>
    <row r="4062" spans="1:12" x14ac:dyDescent="0.4">
      <c r="A4062" t="s">
        <v>30431</v>
      </c>
      <c r="B4062" t="s">
        <v>4638</v>
      </c>
      <c r="C4062" t="s">
        <v>34448</v>
      </c>
      <c r="D4062" t="s">
        <v>4639</v>
      </c>
      <c r="E4062" t="s">
        <v>4640</v>
      </c>
      <c r="F4062" t="s">
        <v>40</v>
      </c>
      <c r="G4062">
        <v>72422850.799999997</v>
      </c>
      <c r="H4062">
        <v>-69430631.969999999</v>
      </c>
      <c r="I4062">
        <v>3093</v>
      </c>
      <c r="J4062" t="s">
        <v>4641</v>
      </c>
      <c r="K4062" t="s">
        <v>4642</v>
      </c>
      <c r="L4062" t="s">
        <v>4643</v>
      </c>
    </row>
    <row r="4063" spans="1:12" x14ac:dyDescent="0.4">
      <c r="A4063" t="s">
        <v>30431</v>
      </c>
      <c r="B4063" t="s">
        <v>6046</v>
      </c>
      <c r="C4063" t="s">
        <v>34449</v>
      </c>
      <c r="D4063" t="s">
        <v>6047</v>
      </c>
      <c r="E4063" t="s">
        <v>6048</v>
      </c>
      <c r="F4063" t="s">
        <v>110</v>
      </c>
      <c r="G4063">
        <v>186434810</v>
      </c>
      <c r="H4063">
        <v>8528415.3699999992</v>
      </c>
      <c r="I4063">
        <v>430</v>
      </c>
      <c r="J4063" t="s">
        <v>6049</v>
      </c>
      <c r="K4063" t="s">
        <v>6050</v>
      </c>
      <c r="L4063" t="s">
        <v>6051</v>
      </c>
    </row>
    <row r="4064" spans="1:12" x14ac:dyDescent="0.4">
      <c r="A4064" t="s">
        <v>30431</v>
      </c>
      <c r="B4064" t="s">
        <v>9637</v>
      </c>
      <c r="C4064" t="s">
        <v>34450</v>
      </c>
      <c r="D4064" t="s">
        <v>9638</v>
      </c>
      <c r="E4064" t="s">
        <v>9639</v>
      </c>
      <c r="F4064" t="s">
        <v>898</v>
      </c>
      <c r="G4064">
        <v>294001215.60000002</v>
      </c>
      <c r="H4064">
        <v>114128972.5</v>
      </c>
      <c r="I4064">
        <v>650</v>
      </c>
      <c r="J4064" t="s">
        <v>9640</v>
      </c>
      <c r="K4064" t="s">
        <v>9641</v>
      </c>
      <c r="L4064" t="s">
        <v>9642</v>
      </c>
    </row>
    <row r="4065" spans="1:12" x14ac:dyDescent="0.4">
      <c r="A4065" t="s">
        <v>30431</v>
      </c>
      <c r="B4065" t="s">
        <v>4632</v>
      </c>
      <c r="C4065" t="s">
        <v>34451</v>
      </c>
      <c r="D4065" t="s">
        <v>4633</v>
      </c>
      <c r="E4065" t="s">
        <v>4634</v>
      </c>
      <c r="F4065" t="s">
        <v>171</v>
      </c>
      <c r="G4065">
        <v>1340019796</v>
      </c>
      <c r="H4065">
        <v>98692279.640000001</v>
      </c>
      <c r="I4065">
        <v>1730</v>
      </c>
      <c r="J4065" t="s">
        <v>4635</v>
      </c>
      <c r="K4065" t="s">
        <v>4636</v>
      </c>
      <c r="L4065" t="s">
        <v>4637</v>
      </c>
    </row>
    <row r="4066" spans="1:12" x14ac:dyDescent="0.4">
      <c r="A4066" t="s">
        <v>30431</v>
      </c>
      <c r="B4066" t="s">
        <v>9625</v>
      </c>
      <c r="C4066" t="s">
        <v>34452</v>
      </c>
      <c r="D4066" t="s">
        <v>9626</v>
      </c>
      <c r="E4066" t="s">
        <v>9627</v>
      </c>
      <c r="F4066" t="s">
        <v>32</v>
      </c>
      <c r="G4066">
        <v>140136076.09999999</v>
      </c>
      <c r="H4066">
        <v>14326918.619999999</v>
      </c>
      <c r="I4066">
        <v>733</v>
      </c>
      <c r="J4066" t="s">
        <v>9628</v>
      </c>
      <c r="K4066" t="s">
        <v>9629</v>
      </c>
      <c r="L4066" t="s">
        <v>9630</v>
      </c>
    </row>
    <row r="4067" spans="1:12" x14ac:dyDescent="0.4">
      <c r="A4067" t="s">
        <v>30431</v>
      </c>
      <c r="B4067" t="s">
        <v>4626</v>
      </c>
      <c r="C4067" t="s">
        <v>34453</v>
      </c>
      <c r="D4067" t="s">
        <v>4627</v>
      </c>
      <c r="E4067" t="s">
        <v>4628</v>
      </c>
      <c r="F4067" t="s">
        <v>391</v>
      </c>
      <c r="G4067">
        <v>407497744.60000002</v>
      </c>
      <c r="H4067">
        <v>40198756.549999997</v>
      </c>
      <c r="I4067">
        <v>3148</v>
      </c>
      <c r="J4067" t="s">
        <v>4629</v>
      </c>
      <c r="K4067" t="s">
        <v>4630</v>
      </c>
      <c r="L4067" t="s">
        <v>4631</v>
      </c>
    </row>
    <row r="4068" spans="1:12" x14ac:dyDescent="0.4">
      <c r="A4068" t="s">
        <v>30428</v>
      </c>
      <c r="B4068" t="s">
        <v>11261</v>
      </c>
      <c r="C4068" t="s">
        <v>34454</v>
      </c>
      <c r="D4068" t="s">
        <v>11262</v>
      </c>
      <c r="E4068" t="s">
        <v>11263</v>
      </c>
      <c r="F4068" t="s">
        <v>156</v>
      </c>
      <c r="G4068">
        <v>326755752.80000001</v>
      </c>
      <c r="H4068">
        <v>100905629</v>
      </c>
      <c r="I4068">
        <v>788</v>
      </c>
      <c r="J4068" t="s">
        <v>11264</v>
      </c>
      <c r="K4068" t="s">
        <v>11265</v>
      </c>
      <c r="L4068" t="s">
        <v>11266</v>
      </c>
    </row>
    <row r="4069" spans="1:12" x14ac:dyDescent="0.4">
      <c r="A4069" t="s">
        <v>30428</v>
      </c>
      <c r="B4069" t="s">
        <v>23152</v>
      </c>
      <c r="C4069" t="s">
        <v>34455</v>
      </c>
      <c r="D4069" t="s">
        <v>23153</v>
      </c>
      <c r="E4069" t="s">
        <v>23154</v>
      </c>
      <c r="F4069" t="s">
        <v>238</v>
      </c>
      <c r="G4069">
        <v>687874166</v>
      </c>
      <c r="H4069">
        <v>50549194.350000001</v>
      </c>
      <c r="I4069">
        <v>6161</v>
      </c>
      <c r="J4069" t="s">
        <v>23155</v>
      </c>
      <c r="K4069" t="s">
        <v>23156</v>
      </c>
      <c r="L4069" t="s">
        <v>23157</v>
      </c>
    </row>
    <row r="4070" spans="1:12" x14ac:dyDescent="0.4">
      <c r="A4070" t="s">
        <v>30428</v>
      </c>
      <c r="B4070" t="s">
        <v>4620</v>
      </c>
      <c r="C4070" t="s">
        <v>34456</v>
      </c>
      <c r="D4070" t="s">
        <v>4621</v>
      </c>
      <c r="E4070" t="s">
        <v>4622</v>
      </c>
      <c r="F4070" t="s">
        <v>110</v>
      </c>
      <c r="G4070" t="s">
        <v>83</v>
      </c>
      <c r="H4070">
        <v>-119878249.5</v>
      </c>
      <c r="I4070">
        <v>155</v>
      </c>
      <c r="J4070" t="s">
        <v>4623</v>
      </c>
      <c r="K4070" t="s">
        <v>4624</v>
      </c>
      <c r="L4070" t="s">
        <v>4625</v>
      </c>
    </row>
    <row r="4071" spans="1:12" x14ac:dyDescent="0.4">
      <c r="A4071" t="s">
        <v>30428</v>
      </c>
      <c r="B4071" t="s">
        <v>4613</v>
      </c>
      <c r="C4071" t="s">
        <v>34457</v>
      </c>
      <c r="D4071" t="s">
        <v>4614</v>
      </c>
      <c r="E4071" t="s">
        <v>4615</v>
      </c>
      <c r="F4071" t="s">
        <v>293</v>
      </c>
      <c r="G4071">
        <v>4148494215</v>
      </c>
      <c r="H4071">
        <v>272227665.19999999</v>
      </c>
      <c r="I4071" t="s">
        <v>4616</v>
      </c>
      <c r="J4071" t="s">
        <v>4617</v>
      </c>
      <c r="K4071" t="s">
        <v>4618</v>
      </c>
      <c r="L4071" t="s">
        <v>4619</v>
      </c>
    </row>
    <row r="4072" spans="1:12" x14ac:dyDescent="0.4">
      <c r="A4072" t="s">
        <v>30431</v>
      </c>
      <c r="B4072" t="s">
        <v>18467</v>
      </c>
      <c r="C4072" t="s">
        <v>34458</v>
      </c>
      <c r="D4072" t="s">
        <v>18468</v>
      </c>
      <c r="E4072" t="s">
        <v>18469</v>
      </c>
      <c r="F4072" t="s">
        <v>398</v>
      </c>
      <c r="G4072">
        <v>3615663110</v>
      </c>
      <c r="H4072">
        <v>-84073009.590000004</v>
      </c>
      <c r="I4072" t="s">
        <v>18470</v>
      </c>
      <c r="J4072" t="s">
        <v>18471</v>
      </c>
      <c r="K4072" t="s">
        <v>18472</v>
      </c>
      <c r="L4072" t="s">
        <v>18473</v>
      </c>
    </row>
    <row r="4073" spans="1:12" x14ac:dyDescent="0.4">
      <c r="A4073" t="s">
        <v>30428</v>
      </c>
      <c r="B4073" t="s">
        <v>11255</v>
      </c>
      <c r="C4073" t="s">
        <v>34459</v>
      </c>
      <c r="D4073" t="s">
        <v>11256</v>
      </c>
      <c r="E4073" t="s">
        <v>11257</v>
      </c>
      <c r="F4073" t="s">
        <v>560</v>
      </c>
      <c r="G4073">
        <v>223936268</v>
      </c>
      <c r="H4073">
        <v>36323994.479999997</v>
      </c>
      <c r="I4073">
        <v>544</v>
      </c>
      <c r="J4073" t="s">
        <v>11258</v>
      </c>
      <c r="K4073" t="s">
        <v>11259</v>
      </c>
      <c r="L4073" t="s">
        <v>11260</v>
      </c>
    </row>
    <row r="4074" spans="1:12" x14ac:dyDescent="0.4">
      <c r="A4074" t="s">
        <v>30431</v>
      </c>
      <c r="B4074" t="s">
        <v>13136</v>
      </c>
      <c r="C4074" t="s">
        <v>34460</v>
      </c>
      <c r="D4074" t="s">
        <v>13137</v>
      </c>
      <c r="E4074" t="s">
        <v>13138</v>
      </c>
      <c r="F4074" t="s">
        <v>917</v>
      </c>
      <c r="G4074">
        <v>320228827.69999999</v>
      </c>
      <c r="H4074">
        <v>-288010238.39999998</v>
      </c>
      <c r="I4074">
        <v>6062</v>
      </c>
      <c r="J4074" t="s">
        <v>13139</v>
      </c>
      <c r="K4074" t="s">
        <v>13140</v>
      </c>
      <c r="L4074" t="s">
        <v>13141</v>
      </c>
    </row>
    <row r="4075" spans="1:12" x14ac:dyDescent="0.4">
      <c r="A4075" t="s">
        <v>30431</v>
      </c>
      <c r="B4075" t="s">
        <v>19886</v>
      </c>
      <c r="C4075" t="s">
        <v>34461</v>
      </c>
      <c r="D4075" t="s">
        <v>19887</v>
      </c>
      <c r="E4075" t="s">
        <v>19888</v>
      </c>
      <c r="F4075" t="s">
        <v>238</v>
      </c>
      <c r="G4075">
        <v>225540617.30000001</v>
      </c>
      <c r="H4075">
        <v>27229639.300000001</v>
      </c>
      <c r="I4075">
        <v>1712</v>
      </c>
      <c r="J4075" t="s">
        <v>19889</v>
      </c>
      <c r="K4075" t="s">
        <v>19890</v>
      </c>
      <c r="L4075" t="s">
        <v>19891</v>
      </c>
    </row>
    <row r="4076" spans="1:12" x14ac:dyDescent="0.4">
      <c r="A4076" t="s">
        <v>30431</v>
      </c>
      <c r="B4076" t="s">
        <v>6827</v>
      </c>
      <c r="C4076" t="s">
        <v>34462</v>
      </c>
      <c r="D4076" t="s">
        <v>6828</v>
      </c>
      <c r="E4076" t="s">
        <v>6829</v>
      </c>
      <c r="F4076" t="s">
        <v>163</v>
      </c>
      <c r="G4076">
        <v>1045817720</v>
      </c>
      <c r="H4076">
        <v>44915399.990000002</v>
      </c>
      <c r="I4076">
        <v>7522</v>
      </c>
      <c r="J4076" t="s">
        <v>6830</v>
      </c>
      <c r="K4076" t="s">
        <v>6831</v>
      </c>
      <c r="L4076" t="s">
        <v>6832</v>
      </c>
    </row>
    <row r="4077" spans="1:12" x14ac:dyDescent="0.4">
      <c r="A4077" t="s">
        <v>30431</v>
      </c>
      <c r="B4077" t="s">
        <v>23935</v>
      </c>
      <c r="C4077" t="s">
        <v>34463</v>
      </c>
      <c r="D4077" t="s">
        <v>23936</v>
      </c>
      <c r="E4077" t="s">
        <v>23937</v>
      </c>
      <c r="F4077" t="s">
        <v>110</v>
      </c>
      <c r="G4077">
        <v>423524718.39999998</v>
      </c>
      <c r="H4077">
        <v>-31782651.210000001</v>
      </c>
      <c r="I4077">
        <v>2807</v>
      </c>
      <c r="J4077" t="s">
        <v>23938</v>
      </c>
      <c r="K4077" t="s">
        <v>23939</v>
      </c>
      <c r="L4077" t="s">
        <v>23940</v>
      </c>
    </row>
    <row r="4078" spans="1:12" x14ac:dyDescent="0.4">
      <c r="A4078" t="s">
        <v>30431</v>
      </c>
      <c r="B4078" t="s">
        <v>23358</v>
      </c>
      <c r="C4078" t="s">
        <v>34464</v>
      </c>
      <c r="D4078" t="s">
        <v>23359</v>
      </c>
      <c r="E4078" t="s">
        <v>23360</v>
      </c>
      <c r="F4078" t="s">
        <v>103</v>
      </c>
      <c r="G4078">
        <v>644149020.39999998</v>
      </c>
      <c r="H4078">
        <v>8787457.6899999995</v>
      </c>
      <c r="I4078">
        <v>2606</v>
      </c>
      <c r="J4078" t="s">
        <v>23361</v>
      </c>
      <c r="K4078" t="s">
        <v>23362</v>
      </c>
      <c r="L4078" t="s">
        <v>23363</v>
      </c>
    </row>
    <row r="4079" spans="1:12" x14ac:dyDescent="0.4">
      <c r="A4079" t="s">
        <v>30431</v>
      </c>
      <c r="B4079" t="s">
        <v>23929</v>
      </c>
      <c r="C4079" t="s">
        <v>34465</v>
      </c>
      <c r="D4079" t="s">
        <v>23930</v>
      </c>
      <c r="E4079" t="s">
        <v>23931</v>
      </c>
      <c r="F4079" t="s">
        <v>681</v>
      </c>
      <c r="G4079">
        <v>120459867.3</v>
      </c>
      <c r="H4079">
        <v>12380945.039999999</v>
      </c>
      <c r="I4079">
        <v>631</v>
      </c>
      <c r="J4079" t="s">
        <v>23932</v>
      </c>
      <c r="K4079" t="s">
        <v>23933</v>
      </c>
      <c r="L4079" t="s">
        <v>23934</v>
      </c>
    </row>
    <row r="4080" spans="1:12" x14ac:dyDescent="0.4">
      <c r="A4080" t="s">
        <v>30428</v>
      </c>
      <c r="B4080" t="s">
        <v>15538</v>
      </c>
      <c r="C4080" t="s">
        <v>34466</v>
      </c>
      <c r="D4080" t="s">
        <v>15539</v>
      </c>
      <c r="E4080" t="s">
        <v>15540</v>
      </c>
      <c r="F4080" t="s">
        <v>149</v>
      </c>
      <c r="G4080">
        <v>203393194.09999999</v>
      </c>
      <c r="H4080">
        <v>21780788.800000001</v>
      </c>
      <c r="I4080">
        <v>1365</v>
      </c>
      <c r="J4080" t="s">
        <v>15541</v>
      </c>
      <c r="K4080" t="s">
        <v>15542</v>
      </c>
      <c r="L4080" t="s">
        <v>15543</v>
      </c>
    </row>
    <row r="4081" spans="1:12" x14ac:dyDescent="0.4">
      <c r="A4081" t="s">
        <v>30431</v>
      </c>
      <c r="B4081" t="s">
        <v>4600</v>
      </c>
      <c r="C4081" t="s">
        <v>34467</v>
      </c>
      <c r="D4081" t="s">
        <v>4601</v>
      </c>
      <c r="E4081" t="s">
        <v>4602</v>
      </c>
      <c r="F4081" t="s">
        <v>25</v>
      </c>
      <c r="G4081">
        <v>858491255.79999995</v>
      </c>
      <c r="H4081">
        <v>40532253.689999998</v>
      </c>
      <c r="I4081">
        <v>840</v>
      </c>
      <c r="J4081" t="s">
        <v>4603</v>
      </c>
      <c r="K4081" t="s">
        <v>4604</v>
      </c>
      <c r="L4081" t="s">
        <v>4605</v>
      </c>
    </row>
    <row r="4082" spans="1:12" x14ac:dyDescent="0.4">
      <c r="A4082" t="s">
        <v>30431</v>
      </c>
      <c r="B4082" t="s">
        <v>9619</v>
      </c>
      <c r="C4082" t="s">
        <v>34468</v>
      </c>
      <c r="D4082" t="s">
        <v>9620</v>
      </c>
      <c r="E4082" t="s">
        <v>9621</v>
      </c>
      <c r="F4082" t="s">
        <v>54</v>
      </c>
      <c r="G4082">
        <v>627527001.10000002</v>
      </c>
      <c r="H4082">
        <v>-71147778.319999993</v>
      </c>
      <c r="I4082">
        <v>5099</v>
      </c>
      <c r="J4082" t="s">
        <v>9622</v>
      </c>
      <c r="K4082" t="s">
        <v>9623</v>
      </c>
      <c r="L4082" t="s">
        <v>9624</v>
      </c>
    </row>
    <row r="4083" spans="1:12" x14ac:dyDescent="0.4">
      <c r="A4083" t="s">
        <v>30428</v>
      </c>
      <c r="B4083" t="s">
        <v>4588</v>
      </c>
      <c r="C4083" t="s">
        <v>34469</v>
      </c>
      <c r="D4083" t="s">
        <v>4589</v>
      </c>
      <c r="E4083" t="s">
        <v>4590</v>
      </c>
      <c r="F4083" t="s">
        <v>253</v>
      </c>
      <c r="G4083">
        <v>666070540.79999995</v>
      </c>
      <c r="H4083">
        <v>124076230.2</v>
      </c>
      <c r="I4083">
        <v>2258</v>
      </c>
      <c r="J4083" t="s">
        <v>4591</v>
      </c>
      <c r="K4083" t="s">
        <v>4592</v>
      </c>
      <c r="L4083" t="s">
        <v>4593</v>
      </c>
    </row>
    <row r="4084" spans="1:12" x14ac:dyDescent="0.4">
      <c r="A4084" t="s">
        <v>30431</v>
      </c>
      <c r="B4084" t="s">
        <v>26638</v>
      </c>
      <c r="C4084" t="s">
        <v>34470</v>
      </c>
      <c r="D4084" t="s">
        <v>26639</v>
      </c>
      <c r="E4084" t="s">
        <v>26640</v>
      </c>
      <c r="F4084" t="s">
        <v>2026</v>
      </c>
      <c r="G4084">
        <v>214660243.59999999</v>
      </c>
      <c r="H4084">
        <v>36616516</v>
      </c>
      <c r="I4084">
        <v>1320</v>
      </c>
      <c r="J4084" t="s">
        <v>26641</v>
      </c>
      <c r="K4084" t="s">
        <v>26642</v>
      </c>
      <c r="L4084" t="s">
        <v>26643</v>
      </c>
    </row>
    <row r="4085" spans="1:12" x14ac:dyDescent="0.4">
      <c r="A4085" t="s">
        <v>30431</v>
      </c>
      <c r="B4085" t="s">
        <v>18461</v>
      </c>
      <c r="C4085" t="s">
        <v>34471</v>
      </c>
      <c r="D4085" t="s">
        <v>18462</v>
      </c>
      <c r="E4085" t="s">
        <v>18463</v>
      </c>
      <c r="F4085" t="s">
        <v>8599</v>
      </c>
      <c r="G4085">
        <v>270037254.80000001</v>
      </c>
      <c r="H4085">
        <v>47022142.299999997</v>
      </c>
      <c r="I4085">
        <v>1462</v>
      </c>
      <c r="J4085" t="s">
        <v>18464</v>
      </c>
      <c r="K4085" t="s">
        <v>18465</v>
      </c>
      <c r="L4085" t="s">
        <v>18466</v>
      </c>
    </row>
    <row r="4086" spans="1:12" x14ac:dyDescent="0.4">
      <c r="A4086" t="s">
        <v>30428</v>
      </c>
      <c r="B4086" t="s">
        <v>26940</v>
      </c>
      <c r="C4086" t="s">
        <v>34472</v>
      </c>
      <c r="D4086" t="s">
        <v>26941</v>
      </c>
      <c r="E4086" t="s">
        <v>26942</v>
      </c>
      <c r="F4086" t="s">
        <v>32</v>
      </c>
      <c r="G4086">
        <v>172478617.59999999</v>
      </c>
      <c r="H4086">
        <v>20034888.670000002</v>
      </c>
      <c r="I4086">
        <v>1087</v>
      </c>
      <c r="J4086" t="s">
        <v>26943</v>
      </c>
      <c r="K4086" t="s">
        <v>26944</v>
      </c>
      <c r="L4086" t="s">
        <v>26945</v>
      </c>
    </row>
    <row r="4087" spans="1:12" x14ac:dyDescent="0.4">
      <c r="A4087" t="s">
        <v>30431</v>
      </c>
      <c r="B4087" t="s">
        <v>4582</v>
      </c>
      <c r="C4087" t="s">
        <v>34473</v>
      </c>
      <c r="D4087" t="s">
        <v>4583</v>
      </c>
      <c r="E4087" t="s">
        <v>4584</v>
      </c>
      <c r="F4087" t="s">
        <v>40</v>
      </c>
      <c r="G4087">
        <v>508969316.10000002</v>
      </c>
      <c r="H4087">
        <v>50006253.770000003</v>
      </c>
      <c r="I4087">
        <v>681</v>
      </c>
      <c r="J4087" t="s">
        <v>4585</v>
      </c>
      <c r="K4087" t="s">
        <v>4586</v>
      </c>
      <c r="L4087" t="s">
        <v>4587</v>
      </c>
    </row>
    <row r="4088" spans="1:12" x14ac:dyDescent="0.4">
      <c r="A4088" t="s">
        <v>30428</v>
      </c>
      <c r="B4088" t="s">
        <v>7407</v>
      </c>
      <c r="C4088" t="s">
        <v>34474</v>
      </c>
      <c r="D4088" t="s">
        <v>7408</v>
      </c>
      <c r="E4088" t="s">
        <v>7409</v>
      </c>
      <c r="F4088" t="s">
        <v>253</v>
      </c>
      <c r="G4088">
        <v>429923848.80000001</v>
      </c>
      <c r="H4088">
        <v>28354391.010000002</v>
      </c>
      <c r="I4088">
        <v>887</v>
      </c>
      <c r="J4088" t="s">
        <v>7410</v>
      </c>
      <c r="K4088" t="s">
        <v>7411</v>
      </c>
      <c r="L4088" t="s">
        <v>7412</v>
      </c>
    </row>
    <row r="4089" spans="1:12" x14ac:dyDescent="0.4">
      <c r="A4089" t="s">
        <v>30431</v>
      </c>
      <c r="B4089" t="s">
        <v>2575</v>
      </c>
      <c r="C4089" t="s">
        <v>34475</v>
      </c>
      <c r="D4089" t="s">
        <v>2576</v>
      </c>
      <c r="E4089" t="s">
        <v>2577</v>
      </c>
      <c r="F4089" t="s">
        <v>74</v>
      </c>
      <c r="G4089">
        <v>2054740130</v>
      </c>
      <c r="H4089">
        <v>70244387.329999998</v>
      </c>
      <c r="I4089">
        <v>7827</v>
      </c>
      <c r="J4089" t="s">
        <v>2578</v>
      </c>
      <c r="K4089" t="s">
        <v>2579</v>
      </c>
      <c r="L4089" t="s">
        <v>2580</v>
      </c>
    </row>
    <row r="4090" spans="1:12" x14ac:dyDescent="0.4">
      <c r="A4090" t="s">
        <v>30431</v>
      </c>
      <c r="B4090" t="s">
        <v>4576</v>
      </c>
      <c r="C4090" t="s">
        <v>34476</v>
      </c>
      <c r="D4090" t="s">
        <v>4577</v>
      </c>
      <c r="E4090" t="s">
        <v>4578</v>
      </c>
      <c r="F4090" t="s">
        <v>977</v>
      </c>
      <c r="G4090">
        <v>2234268987</v>
      </c>
      <c r="H4090">
        <v>273701743</v>
      </c>
      <c r="I4090">
        <v>1571</v>
      </c>
      <c r="J4090" t="s">
        <v>4579</v>
      </c>
      <c r="K4090" t="s">
        <v>4580</v>
      </c>
      <c r="L4090" t="s">
        <v>4581</v>
      </c>
    </row>
    <row r="4091" spans="1:12" x14ac:dyDescent="0.4">
      <c r="A4091" t="s">
        <v>30431</v>
      </c>
      <c r="B4091" t="s">
        <v>23923</v>
      </c>
      <c r="C4091" t="s">
        <v>34477</v>
      </c>
      <c r="D4091" t="s">
        <v>23924</v>
      </c>
      <c r="E4091" t="s">
        <v>23925</v>
      </c>
      <c r="F4091" t="s">
        <v>2051</v>
      </c>
      <c r="G4091">
        <v>470914542.30000001</v>
      </c>
      <c r="H4091">
        <v>-1363070.01</v>
      </c>
      <c r="I4091">
        <v>922</v>
      </c>
      <c r="J4091" t="s">
        <v>23926</v>
      </c>
      <c r="K4091" t="s">
        <v>23927</v>
      </c>
      <c r="L4091" t="s">
        <v>23928</v>
      </c>
    </row>
    <row r="4092" spans="1:12" x14ac:dyDescent="0.4">
      <c r="A4092" t="s">
        <v>30431</v>
      </c>
      <c r="B4092" t="s">
        <v>14881</v>
      </c>
      <c r="C4092" t="s">
        <v>34478</v>
      </c>
      <c r="D4092" t="s">
        <v>14882</v>
      </c>
      <c r="E4092" t="s">
        <v>14883</v>
      </c>
      <c r="F4092" t="s">
        <v>419</v>
      </c>
      <c r="G4092">
        <v>283978606.10000002</v>
      </c>
      <c r="H4092">
        <v>25398330.530000001</v>
      </c>
      <c r="I4092">
        <v>559</v>
      </c>
      <c r="J4092" t="s">
        <v>14884</v>
      </c>
      <c r="K4092" t="s">
        <v>14885</v>
      </c>
      <c r="L4092" t="s">
        <v>14886</v>
      </c>
    </row>
    <row r="4093" spans="1:12" x14ac:dyDescent="0.4">
      <c r="A4093" t="s">
        <v>30431</v>
      </c>
      <c r="B4093" t="s">
        <v>9613</v>
      </c>
      <c r="C4093" t="s">
        <v>34479</v>
      </c>
      <c r="D4093" t="s">
        <v>9614</v>
      </c>
      <c r="E4093" t="s">
        <v>9615</v>
      </c>
      <c r="F4093" t="s">
        <v>40</v>
      </c>
      <c r="G4093">
        <v>247418495.69999999</v>
      </c>
      <c r="H4093">
        <v>-33445991.98</v>
      </c>
      <c r="I4093">
        <v>853</v>
      </c>
      <c r="J4093" t="s">
        <v>9616</v>
      </c>
      <c r="K4093" t="s">
        <v>9617</v>
      </c>
      <c r="L4093" t="s">
        <v>9618</v>
      </c>
    </row>
    <row r="4094" spans="1:12" x14ac:dyDescent="0.4">
      <c r="A4094" t="s">
        <v>30428</v>
      </c>
      <c r="B4094" t="s">
        <v>4563</v>
      </c>
      <c r="C4094" t="s">
        <v>34480</v>
      </c>
      <c r="D4094" t="s">
        <v>4564</v>
      </c>
      <c r="E4094" t="s">
        <v>4565</v>
      </c>
      <c r="F4094" t="s">
        <v>560</v>
      </c>
      <c r="G4094">
        <v>1732125742</v>
      </c>
      <c r="H4094">
        <v>57503973.75</v>
      </c>
      <c r="I4094">
        <v>9602</v>
      </c>
      <c r="J4094" t="s">
        <v>4566</v>
      </c>
      <c r="K4094" t="s">
        <v>4567</v>
      </c>
      <c r="L4094" t="s">
        <v>4568</v>
      </c>
    </row>
    <row r="4095" spans="1:12" x14ac:dyDescent="0.4">
      <c r="A4095" t="s">
        <v>30428</v>
      </c>
      <c r="B4095" t="s">
        <v>4557</v>
      </c>
      <c r="C4095" t="s">
        <v>34481</v>
      </c>
      <c r="D4095" t="s">
        <v>4558</v>
      </c>
      <c r="E4095" t="s">
        <v>4559</v>
      </c>
      <c r="F4095" t="s">
        <v>681</v>
      </c>
      <c r="G4095">
        <v>806869926.89999998</v>
      </c>
      <c r="H4095">
        <v>195845.02</v>
      </c>
      <c r="I4095">
        <v>1004</v>
      </c>
      <c r="J4095" t="s">
        <v>4560</v>
      </c>
      <c r="K4095" t="s">
        <v>4561</v>
      </c>
      <c r="L4095" t="s">
        <v>4562</v>
      </c>
    </row>
    <row r="4096" spans="1:12" x14ac:dyDescent="0.4">
      <c r="A4096" t="s">
        <v>30428</v>
      </c>
      <c r="B4096" t="s">
        <v>29349</v>
      </c>
      <c r="C4096" t="s">
        <v>34482</v>
      </c>
      <c r="D4096" t="s">
        <v>29350</v>
      </c>
      <c r="E4096" t="s">
        <v>29351</v>
      </c>
      <c r="F4096" t="s">
        <v>253</v>
      </c>
      <c r="G4096">
        <v>523037977.60000002</v>
      </c>
      <c r="H4096">
        <v>66234746.82</v>
      </c>
      <c r="I4096">
        <v>5023</v>
      </c>
      <c r="J4096" t="s">
        <v>29352</v>
      </c>
      <c r="K4096" t="s">
        <v>29353</v>
      </c>
      <c r="L4096" t="s">
        <v>29354</v>
      </c>
    </row>
    <row r="4097" spans="1:12" x14ac:dyDescent="0.4">
      <c r="A4097" t="s">
        <v>30431</v>
      </c>
      <c r="B4097" t="s">
        <v>70</v>
      </c>
      <c r="C4097" t="s">
        <v>34483</v>
      </c>
      <c r="D4097" t="s">
        <v>71</v>
      </c>
      <c r="E4097" t="s">
        <v>72</v>
      </c>
      <c r="F4097" t="s">
        <v>74</v>
      </c>
      <c r="G4097">
        <v>352500814.5</v>
      </c>
      <c r="H4097">
        <v>18446677</v>
      </c>
      <c r="I4097">
        <v>1510</v>
      </c>
      <c r="J4097" t="s">
        <v>73</v>
      </c>
      <c r="K4097" t="s">
        <v>75</v>
      </c>
      <c r="L4097" t="s">
        <v>76</v>
      </c>
    </row>
    <row r="4098" spans="1:12" x14ac:dyDescent="0.4">
      <c r="A4098" t="s">
        <v>30431</v>
      </c>
      <c r="B4098" t="s">
        <v>9299</v>
      </c>
      <c r="C4098" t="s">
        <v>34484</v>
      </c>
      <c r="D4098" t="s">
        <v>9300</v>
      </c>
      <c r="E4098" t="s">
        <v>9301</v>
      </c>
      <c r="F4098" t="s">
        <v>206</v>
      </c>
      <c r="G4098">
        <v>366856192.80000001</v>
      </c>
      <c r="H4098">
        <v>-88385140.239999995</v>
      </c>
      <c r="I4098">
        <v>993</v>
      </c>
      <c r="J4098" t="s">
        <v>9302</v>
      </c>
      <c r="K4098" t="s">
        <v>9303</v>
      </c>
      <c r="L4098" t="s">
        <v>9304</v>
      </c>
    </row>
    <row r="4099" spans="1:12" x14ac:dyDescent="0.4">
      <c r="A4099" t="s">
        <v>30431</v>
      </c>
      <c r="B4099" t="s">
        <v>4551</v>
      </c>
      <c r="C4099" t="s">
        <v>34485</v>
      </c>
      <c r="D4099" t="s">
        <v>4552</v>
      </c>
      <c r="E4099" t="s">
        <v>4553</v>
      </c>
      <c r="F4099" t="s">
        <v>2616</v>
      </c>
      <c r="G4099">
        <v>325371973.69999999</v>
      </c>
      <c r="H4099">
        <v>18959330.870000001</v>
      </c>
      <c r="I4099">
        <v>968</v>
      </c>
      <c r="J4099" t="s">
        <v>4554</v>
      </c>
      <c r="K4099" t="s">
        <v>4555</v>
      </c>
      <c r="L4099" t="s">
        <v>4556</v>
      </c>
    </row>
    <row r="4100" spans="1:12" x14ac:dyDescent="0.4">
      <c r="A4100" t="s">
        <v>30428</v>
      </c>
      <c r="B4100" t="s">
        <v>9293</v>
      </c>
      <c r="C4100" t="s">
        <v>34486</v>
      </c>
      <c r="D4100" t="s">
        <v>9294</v>
      </c>
      <c r="E4100" t="s">
        <v>9295</v>
      </c>
      <c r="F4100" t="s">
        <v>32</v>
      </c>
      <c r="G4100">
        <v>211147141.5</v>
      </c>
      <c r="H4100">
        <v>58184763.5</v>
      </c>
      <c r="I4100">
        <v>257</v>
      </c>
      <c r="J4100" t="s">
        <v>9296</v>
      </c>
      <c r="K4100" t="s">
        <v>9297</v>
      </c>
      <c r="L4100" t="s">
        <v>9298</v>
      </c>
    </row>
    <row r="4101" spans="1:12" x14ac:dyDescent="0.4">
      <c r="A4101" t="s">
        <v>30431</v>
      </c>
      <c r="B4101" t="s">
        <v>8440</v>
      </c>
      <c r="C4101" t="s">
        <v>34487</v>
      </c>
      <c r="D4101" t="s">
        <v>8441</v>
      </c>
      <c r="E4101" t="s">
        <v>8442</v>
      </c>
      <c r="F4101" t="s">
        <v>171</v>
      </c>
      <c r="G4101">
        <v>201833268.30000001</v>
      </c>
      <c r="H4101">
        <v>53983789.859999999</v>
      </c>
      <c r="I4101">
        <v>762</v>
      </c>
      <c r="J4101" t="s">
        <v>8443</v>
      </c>
      <c r="K4101" t="s">
        <v>8444</v>
      </c>
      <c r="L4101" t="s">
        <v>8445</v>
      </c>
    </row>
    <row r="4102" spans="1:12" x14ac:dyDescent="0.4">
      <c r="A4102" t="s">
        <v>30431</v>
      </c>
      <c r="B4102" t="s">
        <v>4545</v>
      </c>
      <c r="C4102" t="s">
        <v>34488</v>
      </c>
      <c r="D4102" t="s">
        <v>4546</v>
      </c>
      <c r="E4102" t="s">
        <v>4547</v>
      </c>
      <c r="F4102" t="s">
        <v>156</v>
      </c>
      <c r="G4102">
        <v>2287865174</v>
      </c>
      <c r="H4102">
        <v>83493070</v>
      </c>
      <c r="I4102">
        <v>9115</v>
      </c>
      <c r="J4102" t="s">
        <v>4548</v>
      </c>
      <c r="K4102" t="s">
        <v>4549</v>
      </c>
      <c r="L4102" t="s">
        <v>4550</v>
      </c>
    </row>
    <row r="4103" spans="1:12" x14ac:dyDescent="0.4">
      <c r="A4103" t="s">
        <v>30428</v>
      </c>
      <c r="B4103" t="s">
        <v>13130</v>
      </c>
      <c r="C4103" t="s">
        <v>34489</v>
      </c>
      <c r="D4103" t="s">
        <v>13131</v>
      </c>
      <c r="E4103" t="s">
        <v>13132</v>
      </c>
      <c r="F4103" t="s">
        <v>2051</v>
      </c>
      <c r="G4103">
        <v>504139340.89999998</v>
      </c>
      <c r="H4103">
        <v>49035305.189999998</v>
      </c>
      <c r="I4103">
        <v>2558</v>
      </c>
      <c r="J4103" t="s">
        <v>13133</v>
      </c>
      <c r="K4103" t="s">
        <v>13134</v>
      </c>
      <c r="L4103" t="s">
        <v>13135</v>
      </c>
    </row>
    <row r="4104" spans="1:12" x14ac:dyDescent="0.4">
      <c r="A4104" t="s">
        <v>30431</v>
      </c>
      <c r="B4104" t="s">
        <v>9607</v>
      </c>
      <c r="C4104" t="s">
        <v>34490</v>
      </c>
      <c r="D4104" t="s">
        <v>9608</v>
      </c>
      <c r="E4104" t="s">
        <v>9609</v>
      </c>
      <c r="F4104" t="s">
        <v>171</v>
      </c>
      <c r="G4104">
        <v>59100944.960000001</v>
      </c>
      <c r="H4104">
        <v>1664304.81</v>
      </c>
      <c r="I4104">
        <v>451</v>
      </c>
      <c r="J4104" t="s">
        <v>9610</v>
      </c>
      <c r="K4104" t="s">
        <v>9611</v>
      </c>
      <c r="L4104" t="s">
        <v>9612</v>
      </c>
    </row>
    <row r="4105" spans="1:12" x14ac:dyDescent="0.4">
      <c r="A4105" t="s">
        <v>30431</v>
      </c>
      <c r="B4105" t="s">
        <v>29343</v>
      </c>
      <c r="C4105" t="s">
        <v>34491</v>
      </c>
      <c r="D4105" t="s">
        <v>29344</v>
      </c>
      <c r="E4105" t="s">
        <v>29345</v>
      </c>
      <c r="F4105" t="s">
        <v>391</v>
      </c>
      <c r="G4105">
        <v>415051266.89999998</v>
      </c>
      <c r="H4105">
        <v>12936799.369999999</v>
      </c>
      <c r="I4105">
        <v>1910</v>
      </c>
      <c r="J4105" t="s">
        <v>29346</v>
      </c>
      <c r="K4105" t="s">
        <v>29347</v>
      </c>
      <c r="L4105" t="s">
        <v>29348</v>
      </c>
    </row>
    <row r="4106" spans="1:12" x14ac:dyDescent="0.4">
      <c r="A4106" t="s">
        <v>30431</v>
      </c>
      <c r="B4106" t="s">
        <v>14875</v>
      </c>
      <c r="C4106" t="s">
        <v>34492</v>
      </c>
      <c r="D4106" t="s">
        <v>14876</v>
      </c>
      <c r="E4106" t="s">
        <v>14877</v>
      </c>
      <c r="F4106" t="s">
        <v>719</v>
      </c>
      <c r="G4106">
        <v>425931034.5</v>
      </c>
      <c r="H4106">
        <v>-41703488.590000004</v>
      </c>
      <c r="I4106">
        <v>2070</v>
      </c>
      <c r="J4106" t="s">
        <v>14878</v>
      </c>
      <c r="K4106" t="s">
        <v>14879</v>
      </c>
      <c r="L4106" t="s">
        <v>14880</v>
      </c>
    </row>
    <row r="4107" spans="1:12" x14ac:dyDescent="0.4">
      <c r="A4107" t="s">
        <v>30428</v>
      </c>
      <c r="B4107" t="s">
        <v>27175</v>
      </c>
      <c r="C4107" t="s">
        <v>34493</v>
      </c>
      <c r="D4107" t="s">
        <v>27176</v>
      </c>
      <c r="E4107" t="s">
        <v>27177</v>
      </c>
      <c r="F4107" t="s">
        <v>74</v>
      </c>
      <c r="G4107">
        <v>1092136352</v>
      </c>
      <c r="H4107">
        <v>7361969</v>
      </c>
      <c r="I4107">
        <v>4214</v>
      </c>
      <c r="J4107" t="s">
        <v>27178</v>
      </c>
      <c r="K4107" t="s">
        <v>27179</v>
      </c>
      <c r="L4107" t="s">
        <v>27180</v>
      </c>
    </row>
    <row r="4108" spans="1:12" x14ac:dyDescent="0.4">
      <c r="A4108" t="s">
        <v>30431</v>
      </c>
      <c r="B4108" t="s">
        <v>23917</v>
      </c>
      <c r="C4108" t="s">
        <v>34494</v>
      </c>
      <c r="D4108" t="s">
        <v>23918</v>
      </c>
      <c r="E4108" t="s">
        <v>23919</v>
      </c>
      <c r="F4108" t="s">
        <v>67</v>
      </c>
      <c r="G4108">
        <v>448772783</v>
      </c>
      <c r="H4108">
        <v>-5314001.22</v>
      </c>
      <c r="I4108">
        <v>1410</v>
      </c>
      <c r="J4108" t="s">
        <v>23920</v>
      </c>
      <c r="K4108" t="s">
        <v>23921</v>
      </c>
      <c r="L4108" t="s">
        <v>23922</v>
      </c>
    </row>
    <row r="4109" spans="1:12" x14ac:dyDescent="0.4">
      <c r="A4109" t="s">
        <v>30431</v>
      </c>
      <c r="B4109" t="s">
        <v>4539</v>
      </c>
      <c r="C4109" t="s">
        <v>34495</v>
      </c>
      <c r="D4109" t="s">
        <v>4540</v>
      </c>
      <c r="E4109" t="s">
        <v>4541</v>
      </c>
      <c r="F4109" t="s">
        <v>2026</v>
      </c>
      <c r="G4109">
        <v>1031936336</v>
      </c>
      <c r="H4109">
        <v>56999265.890000001</v>
      </c>
      <c r="I4109">
        <v>4239</v>
      </c>
      <c r="J4109" t="s">
        <v>4542</v>
      </c>
      <c r="K4109" t="s">
        <v>4543</v>
      </c>
      <c r="L4109" t="s">
        <v>4544</v>
      </c>
    </row>
    <row r="4110" spans="1:12" x14ac:dyDescent="0.4">
      <c r="A4110" t="s">
        <v>30431</v>
      </c>
      <c r="B4110" t="s">
        <v>4533</v>
      </c>
      <c r="C4110" t="s">
        <v>34496</v>
      </c>
      <c r="D4110" t="s">
        <v>4534</v>
      </c>
      <c r="E4110" t="s">
        <v>4535</v>
      </c>
      <c r="F4110" t="s">
        <v>199</v>
      </c>
      <c r="G4110">
        <v>80498706.840000004</v>
      </c>
      <c r="H4110">
        <v>12394501</v>
      </c>
      <c r="I4110">
        <v>361</v>
      </c>
      <c r="J4110" t="s">
        <v>4536</v>
      </c>
      <c r="K4110" t="s">
        <v>4537</v>
      </c>
      <c r="L4110" t="s">
        <v>4538</v>
      </c>
    </row>
    <row r="4111" spans="1:12" x14ac:dyDescent="0.4">
      <c r="A4111" t="s">
        <v>30431</v>
      </c>
      <c r="B4111" t="s">
        <v>14277</v>
      </c>
      <c r="C4111" t="s">
        <v>34497</v>
      </c>
      <c r="D4111" t="s">
        <v>14278</v>
      </c>
      <c r="E4111" t="s">
        <v>14279</v>
      </c>
      <c r="F4111" t="s">
        <v>285</v>
      </c>
      <c r="G4111">
        <v>194236771.69999999</v>
      </c>
      <c r="H4111">
        <v>1335198.1200000001</v>
      </c>
      <c r="I4111">
        <v>1505</v>
      </c>
      <c r="J4111" t="s">
        <v>14280</v>
      </c>
      <c r="K4111" t="s">
        <v>14281</v>
      </c>
      <c r="L4111" t="s">
        <v>14282</v>
      </c>
    </row>
    <row r="4112" spans="1:12" x14ac:dyDescent="0.4">
      <c r="A4112" t="s">
        <v>30431</v>
      </c>
      <c r="B4112" t="s">
        <v>9601</v>
      </c>
      <c r="C4112" t="s">
        <v>34498</v>
      </c>
      <c r="D4112" t="s">
        <v>9602</v>
      </c>
      <c r="E4112" t="s">
        <v>9603</v>
      </c>
      <c r="F4112" t="s">
        <v>3350</v>
      </c>
      <c r="G4112">
        <v>1206000144</v>
      </c>
      <c r="H4112">
        <v>28816692.629999999</v>
      </c>
      <c r="I4112">
        <v>624</v>
      </c>
      <c r="J4112" t="s">
        <v>9604</v>
      </c>
      <c r="K4112" t="s">
        <v>9605</v>
      </c>
      <c r="L4112" t="s">
        <v>9606</v>
      </c>
    </row>
    <row r="4113" spans="1:12" x14ac:dyDescent="0.4">
      <c r="A4113" t="s">
        <v>30431</v>
      </c>
      <c r="B4113" t="s">
        <v>2569</v>
      </c>
      <c r="C4113" t="s">
        <v>34499</v>
      </c>
      <c r="D4113" t="s">
        <v>2570</v>
      </c>
      <c r="E4113" t="s">
        <v>2571</v>
      </c>
      <c r="F4113" t="s">
        <v>293</v>
      </c>
      <c r="G4113">
        <v>7129176805</v>
      </c>
      <c r="H4113">
        <v>47547168.82</v>
      </c>
      <c r="I4113">
        <v>2800</v>
      </c>
      <c r="J4113" t="s">
        <v>2572</v>
      </c>
      <c r="K4113" t="s">
        <v>2573</v>
      </c>
      <c r="L4113" t="s">
        <v>2574</v>
      </c>
    </row>
    <row r="4114" spans="1:12" x14ac:dyDescent="0.4">
      <c r="A4114" t="s">
        <v>30431</v>
      </c>
      <c r="B4114" t="s">
        <v>9595</v>
      </c>
      <c r="C4114" t="s">
        <v>34500</v>
      </c>
      <c r="D4114" t="s">
        <v>9596</v>
      </c>
      <c r="E4114" t="s">
        <v>9597</v>
      </c>
      <c r="F4114" t="s">
        <v>199</v>
      </c>
      <c r="G4114">
        <v>713727852</v>
      </c>
      <c r="H4114">
        <v>3059138.42</v>
      </c>
      <c r="I4114">
        <v>3875</v>
      </c>
      <c r="J4114" t="s">
        <v>9598</v>
      </c>
      <c r="K4114" t="s">
        <v>9599</v>
      </c>
      <c r="L4114" t="s">
        <v>9600</v>
      </c>
    </row>
    <row r="4115" spans="1:12" x14ac:dyDescent="0.4">
      <c r="A4115" t="s">
        <v>30431</v>
      </c>
      <c r="B4115" t="s">
        <v>9589</v>
      </c>
      <c r="C4115" t="s">
        <v>34501</v>
      </c>
      <c r="D4115" t="s">
        <v>9590</v>
      </c>
      <c r="E4115" t="s">
        <v>9591</v>
      </c>
      <c r="F4115" t="s">
        <v>54</v>
      </c>
      <c r="G4115">
        <v>400173374.19999999</v>
      </c>
      <c r="H4115">
        <v>12686178.439999999</v>
      </c>
      <c r="I4115">
        <v>2589</v>
      </c>
      <c r="J4115" t="s">
        <v>9592</v>
      </c>
      <c r="K4115" t="s">
        <v>9593</v>
      </c>
      <c r="L4115" t="s">
        <v>9594</v>
      </c>
    </row>
    <row r="4116" spans="1:12" x14ac:dyDescent="0.4">
      <c r="A4116" t="s">
        <v>30428</v>
      </c>
      <c r="B4116" t="s">
        <v>2563</v>
      </c>
      <c r="C4116" t="s">
        <v>34502</v>
      </c>
      <c r="D4116" t="s">
        <v>2564</v>
      </c>
      <c r="E4116" t="s">
        <v>2565</v>
      </c>
      <c r="F4116" t="s">
        <v>957</v>
      </c>
      <c r="G4116">
        <v>310271717.10000002</v>
      </c>
      <c r="H4116">
        <v>7979508.7999999998</v>
      </c>
      <c r="I4116">
        <v>2992</v>
      </c>
      <c r="J4116" t="s">
        <v>2566</v>
      </c>
      <c r="K4116" t="s">
        <v>2567</v>
      </c>
      <c r="L4116" t="s">
        <v>2568</v>
      </c>
    </row>
    <row r="4117" spans="1:12" x14ac:dyDescent="0.4">
      <c r="A4117" t="s">
        <v>30428</v>
      </c>
      <c r="B4117" t="s">
        <v>29337</v>
      </c>
      <c r="C4117" t="s">
        <v>34503</v>
      </c>
      <c r="D4117" t="s">
        <v>29338</v>
      </c>
      <c r="E4117" t="s">
        <v>29339</v>
      </c>
      <c r="F4117" t="s">
        <v>453</v>
      </c>
      <c r="G4117">
        <v>1575656661</v>
      </c>
      <c r="H4117">
        <v>550372379</v>
      </c>
      <c r="I4117">
        <v>6330</v>
      </c>
      <c r="J4117" t="s">
        <v>29340</v>
      </c>
      <c r="K4117" t="s">
        <v>29341</v>
      </c>
      <c r="L4117" t="s">
        <v>29342</v>
      </c>
    </row>
    <row r="4118" spans="1:12" x14ac:dyDescent="0.4">
      <c r="A4118" t="s">
        <v>30431</v>
      </c>
      <c r="B4118" t="s">
        <v>4520</v>
      </c>
      <c r="C4118" t="s">
        <v>34504</v>
      </c>
      <c r="D4118" t="s">
        <v>4521</v>
      </c>
      <c r="E4118" t="s">
        <v>4522</v>
      </c>
      <c r="F4118" t="s">
        <v>378</v>
      </c>
      <c r="G4118">
        <v>2822730008</v>
      </c>
      <c r="H4118">
        <v>141498457.30000001</v>
      </c>
      <c r="I4118" t="s">
        <v>4523</v>
      </c>
      <c r="J4118" t="s">
        <v>4524</v>
      </c>
      <c r="K4118" t="s">
        <v>4525</v>
      </c>
      <c r="L4118" t="s">
        <v>4526</v>
      </c>
    </row>
    <row r="4119" spans="1:12" x14ac:dyDescent="0.4">
      <c r="A4119" t="s">
        <v>30431</v>
      </c>
      <c r="B4119" t="s">
        <v>4514</v>
      </c>
      <c r="C4119" t="s">
        <v>34505</v>
      </c>
      <c r="D4119" t="s">
        <v>4515</v>
      </c>
      <c r="E4119" t="s">
        <v>4516</v>
      </c>
      <c r="F4119" t="s">
        <v>544</v>
      </c>
      <c r="G4119">
        <v>267547194.30000001</v>
      </c>
      <c r="H4119">
        <v>24105210.829999998</v>
      </c>
      <c r="I4119">
        <v>1791</v>
      </c>
      <c r="J4119" t="s">
        <v>4517</v>
      </c>
      <c r="K4119" t="s">
        <v>4518</v>
      </c>
      <c r="L4119" t="s">
        <v>4519</v>
      </c>
    </row>
    <row r="4120" spans="1:12" x14ac:dyDescent="0.4">
      <c r="A4120" t="s">
        <v>30431</v>
      </c>
      <c r="B4120" t="s">
        <v>5771</v>
      </c>
      <c r="C4120" t="s">
        <v>34506</v>
      </c>
      <c r="D4120" t="s">
        <v>5772</v>
      </c>
      <c r="E4120" t="s">
        <v>5773</v>
      </c>
      <c r="F4120" t="s">
        <v>391</v>
      </c>
      <c r="G4120">
        <v>1291651979</v>
      </c>
      <c r="H4120">
        <v>155418080.90000001</v>
      </c>
      <c r="I4120">
        <v>5776</v>
      </c>
      <c r="J4120" t="s">
        <v>5774</v>
      </c>
      <c r="K4120" t="s">
        <v>5775</v>
      </c>
      <c r="L4120" t="s">
        <v>5776</v>
      </c>
    </row>
    <row r="4121" spans="1:12" x14ac:dyDescent="0.4">
      <c r="A4121" t="s">
        <v>30431</v>
      </c>
      <c r="B4121" t="s">
        <v>9583</v>
      </c>
      <c r="C4121" t="s">
        <v>34507</v>
      </c>
      <c r="D4121" t="s">
        <v>9584</v>
      </c>
      <c r="E4121" t="s">
        <v>9585</v>
      </c>
      <c r="F4121" t="s">
        <v>171</v>
      </c>
      <c r="G4121">
        <v>1552921902</v>
      </c>
      <c r="H4121">
        <v>64517801.890000001</v>
      </c>
      <c r="I4121">
        <v>7230</v>
      </c>
      <c r="J4121" t="s">
        <v>9586</v>
      </c>
      <c r="K4121" t="s">
        <v>9587</v>
      </c>
      <c r="L4121" t="s">
        <v>9588</v>
      </c>
    </row>
    <row r="4122" spans="1:12" x14ac:dyDescent="0.4">
      <c r="A4122" t="s">
        <v>30431</v>
      </c>
      <c r="B4122" t="s">
        <v>9577</v>
      </c>
      <c r="C4122" t="s">
        <v>34508</v>
      </c>
      <c r="D4122" t="s">
        <v>9578</v>
      </c>
      <c r="E4122" t="s">
        <v>9579</v>
      </c>
      <c r="F4122" t="s">
        <v>40</v>
      </c>
      <c r="G4122">
        <v>224212369.90000001</v>
      </c>
      <c r="H4122">
        <v>-36802619.07</v>
      </c>
      <c r="I4122">
        <v>4088</v>
      </c>
      <c r="J4122" t="s">
        <v>9580</v>
      </c>
      <c r="K4122" t="s">
        <v>9581</v>
      </c>
      <c r="L4122" t="s">
        <v>9582</v>
      </c>
    </row>
    <row r="4123" spans="1:12" x14ac:dyDescent="0.4">
      <c r="A4123" t="s">
        <v>30431</v>
      </c>
      <c r="B4123" t="s">
        <v>4496</v>
      </c>
      <c r="C4123" t="s">
        <v>34509</v>
      </c>
      <c r="D4123" t="s">
        <v>4497</v>
      </c>
      <c r="E4123" t="s">
        <v>4498</v>
      </c>
      <c r="F4123" t="s">
        <v>391</v>
      </c>
      <c r="G4123">
        <v>183064097.09999999</v>
      </c>
      <c r="H4123">
        <v>-10788411.24</v>
      </c>
      <c r="I4123">
        <v>2247</v>
      </c>
      <c r="J4123" t="s">
        <v>4499</v>
      </c>
      <c r="K4123" t="s">
        <v>4500</v>
      </c>
      <c r="L4123" t="s">
        <v>4501</v>
      </c>
    </row>
    <row r="4124" spans="1:12" x14ac:dyDescent="0.4">
      <c r="A4124" t="s">
        <v>30431</v>
      </c>
      <c r="B4124" t="s">
        <v>25318</v>
      </c>
      <c r="C4124" t="s">
        <v>34510</v>
      </c>
      <c r="D4124" t="s">
        <v>25319</v>
      </c>
      <c r="E4124" t="s">
        <v>25320</v>
      </c>
      <c r="F4124" t="s">
        <v>1009</v>
      </c>
      <c r="G4124">
        <v>100471715.3</v>
      </c>
      <c r="H4124">
        <v>11241212.52</v>
      </c>
      <c r="I4124">
        <v>569</v>
      </c>
      <c r="J4124" t="s">
        <v>25321</v>
      </c>
      <c r="K4124" t="s">
        <v>25322</v>
      </c>
      <c r="L4124" t="s">
        <v>25323</v>
      </c>
    </row>
    <row r="4125" spans="1:12" x14ac:dyDescent="0.4">
      <c r="A4125" t="s">
        <v>30428</v>
      </c>
      <c r="B4125" t="s">
        <v>4490</v>
      </c>
      <c r="C4125" t="s">
        <v>34511</v>
      </c>
      <c r="D4125" t="s">
        <v>4491</v>
      </c>
      <c r="E4125" t="s">
        <v>4492</v>
      </c>
      <c r="F4125" t="s">
        <v>135</v>
      </c>
      <c r="G4125">
        <v>7706617974</v>
      </c>
      <c r="H4125">
        <v>32593382.98</v>
      </c>
      <c r="I4125">
        <v>1163</v>
      </c>
      <c r="J4125" t="s">
        <v>4493</v>
      </c>
      <c r="K4125" t="s">
        <v>4494</v>
      </c>
      <c r="L4125" t="s">
        <v>4495</v>
      </c>
    </row>
    <row r="4126" spans="1:12" x14ac:dyDescent="0.4">
      <c r="A4126" t="s">
        <v>30428</v>
      </c>
      <c r="B4126" t="s">
        <v>4484</v>
      </c>
      <c r="C4126" t="s">
        <v>34512</v>
      </c>
      <c r="D4126" t="s">
        <v>4485</v>
      </c>
      <c r="E4126" t="s">
        <v>4486</v>
      </c>
      <c r="F4126" t="s">
        <v>213</v>
      </c>
      <c r="G4126">
        <v>169804122.5</v>
      </c>
      <c r="H4126">
        <v>12370370.630000001</v>
      </c>
      <c r="I4126">
        <v>5019</v>
      </c>
      <c r="J4126" t="s">
        <v>4487</v>
      </c>
      <c r="K4126" t="s">
        <v>4488</v>
      </c>
      <c r="L4126" t="s">
        <v>4489</v>
      </c>
    </row>
    <row r="4127" spans="1:12" x14ac:dyDescent="0.4">
      <c r="A4127" t="s">
        <v>30431</v>
      </c>
      <c r="B4127" t="s">
        <v>14538</v>
      </c>
      <c r="C4127" t="s">
        <v>34513</v>
      </c>
      <c r="D4127" t="s">
        <v>14539</v>
      </c>
      <c r="E4127" t="s">
        <v>14540</v>
      </c>
      <c r="F4127" t="s">
        <v>110</v>
      </c>
      <c r="G4127">
        <v>412209105.80000001</v>
      </c>
      <c r="H4127">
        <v>50589943.609999999</v>
      </c>
      <c r="I4127">
        <v>927</v>
      </c>
      <c r="J4127" t="s">
        <v>14541</v>
      </c>
      <c r="K4127" t="s">
        <v>14542</v>
      </c>
      <c r="L4127" t="s">
        <v>14543</v>
      </c>
    </row>
    <row r="4128" spans="1:12" x14ac:dyDescent="0.4">
      <c r="A4128" t="s">
        <v>30428</v>
      </c>
      <c r="B4128" t="s">
        <v>21970</v>
      </c>
      <c r="C4128" t="s">
        <v>34514</v>
      </c>
      <c r="D4128" t="s">
        <v>21971</v>
      </c>
      <c r="E4128" t="s">
        <v>21972</v>
      </c>
      <c r="F4128" t="s">
        <v>54</v>
      </c>
      <c r="G4128">
        <v>637737091.10000002</v>
      </c>
      <c r="H4128">
        <v>55270117.079999998</v>
      </c>
      <c r="I4128">
        <v>4437</v>
      </c>
      <c r="J4128" t="s">
        <v>21973</v>
      </c>
      <c r="K4128" t="s">
        <v>21974</v>
      </c>
      <c r="L4128" t="s">
        <v>21975</v>
      </c>
    </row>
    <row r="4129" spans="1:12" x14ac:dyDescent="0.4">
      <c r="A4129" t="s">
        <v>30428</v>
      </c>
      <c r="B4129" t="s">
        <v>18447</v>
      </c>
      <c r="C4129" t="s">
        <v>34515</v>
      </c>
      <c r="D4129" t="s">
        <v>18448</v>
      </c>
      <c r="E4129" t="s">
        <v>18449</v>
      </c>
      <c r="F4129" t="s">
        <v>163</v>
      </c>
      <c r="G4129">
        <v>924276252.89999998</v>
      </c>
      <c r="H4129">
        <v>14360790.390000001</v>
      </c>
      <c r="I4129">
        <v>4177</v>
      </c>
      <c r="J4129" t="s">
        <v>18450</v>
      </c>
      <c r="K4129" t="s">
        <v>18451</v>
      </c>
      <c r="L4129" t="s">
        <v>18452</v>
      </c>
    </row>
    <row r="4130" spans="1:12" x14ac:dyDescent="0.4">
      <c r="A4130" t="s">
        <v>30431</v>
      </c>
      <c r="B4130" t="s">
        <v>12945</v>
      </c>
      <c r="C4130" t="s">
        <v>34516</v>
      </c>
      <c r="D4130" t="s">
        <v>12946</v>
      </c>
      <c r="E4130" t="s">
        <v>12947</v>
      </c>
      <c r="F4130" t="s">
        <v>2051</v>
      </c>
      <c r="G4130">
        <v>848546002.5</v>
      </c>
      <c r="H4130">
        <v>10557326.710000001</v>
      </c>
      <c r="I4130">
        <v>864</v>
      </c>
      <c r="J4130" t="s">
        <v>12948</v>
      </c>
      <c r="K4130" t="s">
        <v>12949</v>
      </c>
      <c r="L4130" t="s">
        <v>12950</v>
      </c>
    </row>
    <row r="4131" spans="1:12" x14ac:dyDescent="0.4">
      <c r="A4131" t="s">
        <v>30431</v>
      </c>
      <c r="B4131" t="s">
        <v>25250</v>
      </c>
      <c r="C4131" t="s">
        <v>34517</v>
      </c>
      <c r="D4131" t="s">
        <v>25251</v>
      </c>
      <c r="E4131" t="s">
        <v>25252</v>
      </c>
      <c r="F4131" t="s">
        <v>17</v>
      </c>
      <c r="G4131">
        <v>413901891</v>
      </c>
      <c r="H4131">
        <v>16857636.460000001</v>
      </c>
      <c r="I4131">
        <v>1264</v>
      </c>
      <c r="J4131" t="s">
        <v>25253</v>
      </c>
      <c r="K4131" t="s">
        <v>25254</v>
      </c>
      <c r="L4131" t="s">
        <v>25255</v>
      </c>
    </row>
    <row r="4132" spans="1:12" x14ac:dyDescent="0.4">
      <c r="A4132" t="s">
        <v>30428</v>
      </c>
      <c r="B4132" t="s">
        <v>11236</v>
      </c>
      <c r="C4132" t="s">
        <v>34518</v>
      </c>
      <c r="D4132" t="s">
        <v>11237</v>
      </c>
      <c r="E4132" t="s">
        <v>11238</v>
      </c>
      <c r="F4132" t="s">
        <v>88</v>
      </c>
      <c r="G4132">
        <v>1074070355</v>
      </c>
      <c r="H4132">
        <v>67602204.519999996</v>
      </c>
      <c r="I4132">
        <v>2415</v>
      </c>
      <c r="J4132" t="s">
        <v>11239</v>
      </c>
      <c r="K4132" t="s">
        <v>11240</v>
      </c>
      <c r="L4132" t="s">
        <v>11241</v>
      </c>
    </row>
    <row r="4133" spans="1:12" x14ac:dyDescent="0.4">
      <c r="A4133" t="s">
        <v>30431</v>
      </c>
      <c r="B4133" t="s">
        <v>2557</v>
      </c>
      <c r="C4133" t="s">
        <v>34519</v>
      </c>
      <c r="D4133" t="s">
        <v>2558</v>
      </c>
      <c r="E4133" t="s">
        <v>2559</v>
      </c>
      <c r="F4133" t="s">
        <v>213</v>
      </c>
      <c r="G4133">
        <v>300155863.5</v>
      </c>
      <c r="H4133">
        <v>38578900.509999998</v>
      </c>
      <c r="I4133">
        <v>2404</v>
      </c>
      <c r="J4133" t="s">
        <v>2560</v>
      </c>
      <c r="K4133" t="s">
        <v>2561</v>
      </c>
      <c r="L4133" t="s">
        <v>2562</v>
      </c>
    </row>
    <row r="4134" spans="1:12" x14ac:dyDescent="0.4">
      <c r="A4134" t="s">
        <v>30428</v>
      </c>
      <c r="B4134" t="s">
        <v>2551</v>
      </c>
      <c r="C4134" t="s">
        <v>34520</v>
      </c>
      <c r="D4134" t="s">
        <v>2552</v>
      </c>
      <c r="E4134" t="s">
        <v>2553</v>
      </c>
      <c r="F4134" t="s">
        <v>88</v>
      </c>
      <c r="G4134">
        <v>732531168.70000005</v>
      </c>
      <c r="H4134">
        <v>72593663.159999996</v>
      </c>
      <c r="I4134">
        <v>2164</v>
      </c>
      <c r="J4134" t="s">
        <v>2554</v>
      </c>
      <c r="K4134" t="s">
        <v>2555</v>
      </c>
      <c r="L4134" t="s">
        <v>2556</v>
      </c>
    </row>
    <row r="4135" spans="1:12" x14ac:dyDescent="0.4">
      <c r="A4135" t="s">
        <v>30431</v>
      </c>
      <c r="B4135" t="s">
        <v>4478</v>
      </c>
      <c r="C4135" t="s">
        <v>34521</v>
      </c>
      <c r="D4135" t="s">
        <v>4479</v>
      </c>
      <c r="E4135" t="s">
        <v>4480</v>
      </c>
      <c r="F4135" t="s">
        <v>253</v>
      </c>
      <c r="G4135">
        <v>250022104.19999999</v>
      </c>
      <c r="H4135">
        <v>12478199.470000001</v>
      </c>
      <c r="I4135">
        <v>1229</v>
      </c>
      <c r="J4135" t="s">
        <v>4481</v>
      </c>
      <c r="K4135" t="s">
        <v>4482</v>
      </c>
      <c r="L4135" t="s">
        <v>4483</v>
      </c>
    </row>
    <row r="4136" spans="1:12" x14ac:dyDescent="0.4">
      <c r="A4136" t="s">
        <v>30428</v>
      </c>
      <c r="B4136" t="s">
        <v>4471</v>
      </c>
      <c r="C4136" t="s">
        <v>34522</v>
      </c>
      <c r="D4136" t="s">
        <v>4472</v>
      </c>
      <c r="E4136" t="s">
        <v>4473</v>
      </c>
      <c r="F4136" t="s">
        <v>560</v>
      </c>
      <c r="G4136">
        <v>27243284026</v>
      </c>
      <c r="H4136">
        <v>502173135.19999999</v>
      </c>
      <c r="I4136" t="s">
        <v>4474</v>
      </c>
      <c r="J4136" t="s">
        <v>4475</v>
      </c>
      <c r="K4136" t="s">
        <v>4476</v>
      </c>
      <c r="L4136" t="s">
        <v>4477</v>
      </c>
    </row>
    <row r="4137" spans="1:12" x14ac:dyDescent="0.4">
      <c r="A4137" t="s">
        <v>30428</v>
      </c>
      <c r="B4137" t="s">
        <v>23146</v>
      </c>
      <c r="C4137" t="s">
        <v>34523</v>
      </c>
      <c r="D4137" t="s">
        <v>23147</v>
      </c>
      <c r="E4137" t="s">
        <v>23148</v>
      </c>
      <c r="F4137" t="s">
        <v>67</v>
      </c>
      <c r="G4137">
        <v>118072243.09999999</v>
      </c>
      <c r="H4137">
        <v>-24201298.789999999</v>
      </c>
      <c r="I4137">
        <v>1031</v>
      </c>
      <c r="J4137" t="s">
        <v>23149</v>
      </c>
      <c r="K4137" t="s">
        <v>23150</v>
      </c>
      <c r="L4137" t="s">
        <v>23151</v>
      </c>
    </row>
    <row r="4138" spans="1:12" x14ac:dyDescent="0.4">
      <c r="A4138" t="s">
        <v>30431</v>
      </c>
      <c r="B4138" t="s">
        <v>11230</v>
      </c>
      <c r="C4138" t="s">
        <v>34524</v>
      </c>
      <c r="D4138" t="s">
        <v>11231</v>
      </c>
      <c r="E4138" t="s">
        <v>11232</v>
      </c>
      <c r="F4138" t="s">
        <v>2051</v>
      </c>
      <c r="G4138">
        <v>449003381.5</v>
      </c>
      <c r="H4138">
        <v>36686907.700000003</v>
      </c>
      <c r="I4138">
        <v>3905</v>
      </c>
      <c r="J4138" t="s">
        <v>11233</v>
      </c>
      <c r="K4138" t="s">
        <v>11234</v>
      </c>
      <c r="L4138" t="s">
        <v>11235</v>
      </c>
    </row>
    <row r="4139" spans="1:12" x14ac:dyDescent="0.4">
      <c r="A4139" t="s">
        <v>30428</v>
      </c>
      <c r="B4139" t="s">
        <v>11224</v>
      </c>
      <c r="C4139" t="s">
        <v>34525</v>
      </c>
      <c r="D4139" t="s">
        <v>11225</v>
      </c>
      <c r="E4139" t="s">
        <v>11226</v>
      </c>
      <c r="F4139" t="s">
        <v>25</v>
      </c>
      <c r="G4139">
        <v>918184034</v>
      </c>
      <c r="H4139">
        <v>84463445.099999994</v>
      </c>
      <c r="I4139">
        <v>1507</v>
      </c>
      <c r="J4139" t="s">
        <v>11227</v>
      </c>
      <c r="K4139" t="s">
        <v>11228</v>
      </c>
      <c r="L4139" t="s">
        <v>11229</v>
      </c>
    </row>
    <row r="4140" spans="1:12" x14ac:dyDescent="0.4">
      <c r="A4140" t="s">
        <v>30431</v>
      </c>
      <c r="B4140" t="s">
        <v>4465</v>
      </c>
      <c r="C4140" t="s">
        <v>34526</v>
      </c>
      <c r="D4140" t="s">
        <v>4466</v>
      </c>
      <c r="E4140" t="s">
        <v>4467</v>
      </c>
      <c r="F4140" t="s">
        <v>378</v>
      </c>
      <c r="G4140">
        <v>155422723.40000001</v>
      </c>
      <c r="H4140">
        <v>8081600.0499999998</v>
      </c>
      <c r="I4140">
        <v>758</v>
      </c>
      <c r="J4140" t="s">
        <v>4468</v>
      </c>
      <c r="K4140" t="s">
        <v>4469</v>
      </c>
      <c r="L4140" t="s">
        <v>4470</v>
      </c>
    </row>
    <row r="4141" spans="1:12" x14ac:dyDescent="0.4">
      <c r="A4141" t="s">
        <v>30493</v>
      </c>
      <c r="B4141" t="s">
        <v>23911</v>
      </c>
      <c r="C4141" t="s">
        <v>34527</v>
      </c>
      <c r="D4141" t="s">
        <v>23912</v>
      </c>
      <c r="E4141" t="s">
        <v>23913</v>
      </c>
      <c r="F4141" t="s">
        <v>1035</v>
      </c>
      <c r="G4141">
        <v>78677625.480000004</v>
      </c>
      <c r="H4141">
        <v>17329287.649999999</v>
      </c>
      <c r="I4141">
        <v>318</v>
      </c>
      <c r="J4141" t="s">
        <v>23914</v>
      </c>
      <c r="K4141" t="s">
        <v>23915</v>
      </c>
      <c r="L4141" t="s">
        <v>23916</v>
      </c>
    </row>
    <row r="4142" spans="1:12" x14ac:dyDescent="0.4">
      <c r="A4142" t="s">
        <v>30431</v>
      </c>
      <c r="B4142" t="s">
        <v>2538</v>
      </c>
      <c r="C4142" t="s">
        <v>34528</v>
      </c>
      <c r="D4142" t="s">
        <v>2539</v>
      </c>
      <c r="E4142" t="s">
        <v>2540</v>
      </c>
      <c r="F4142" t="s">
        <v>88</v>
      </c>
      <c r="G4142">
        <v>1737300939</v>
      </c>
      <c r="H4142">
        <v>389781490.39999998</v>
      </c>
      <c r="I4142">
        <v>3504</v>
      </c>
      <c r="J4142" t="s">
        <v>2541</v>
      </c>
      <c r="K4142" t="s">
        <v>2542</v>
      </c>
      <c r="L4142" t="s">
        <v>2543</v>
      </c>
    </row>
    <row r="4143" spans="1:12" x14ac:dyDescent="0.4">
      <c r="A4143" t="s">
        <v>30428</v>
      </c>
      <c r="B4143" t="s">
        <v>4459</v>
      </c>
      <c r="C4143" t="s">
        <v>34529</v>
      </c>
      <c r="D4143" t="s">
        <v>4460</v>
      </c>
      <c r="E4143" t="s">
        <v>4461</v>
      </c>
      <c r="F4143" t="s">
        <v>419</v>
      </c>
      <c r="G4143">
        <v>7739226570</v>
      </c>
      <c r="H4143">
        <v>325997071.19999999</v>
      </c>
      <c r="I4143">
        <v>8620</v>
      </c>
      <c r="J4143" t="s">
        <v>4462</v>
      </c>
      <c r="K4143" t="s">
        <v>4463</v>
      </c>
      <c r="L4143" t="s">
        <v>4464</v>
      </c>
    </row>
    <row r="4144" spans="1:12" x14ac:dyDescent="0.4">
      <c r="A4144" t="s">
        <v>30431</v>
      </c>
      <c r="B4144" t="s">
        <v>4453</v>
      </c>
      <c r="C4144" t="s">
        <v>34530</v>
      </c>
      <c r="D4144" t="s">
        <v>4454</v>
      </c>
      <c r="E4144" t="s">
        <v>4455</v>
      </c>
      <c r="F4144" t="s">
        <v>149</v>
      </c>
      <c r="G4144">
        <v>708092267.10000002</v>
      </c>
      <c r="H4144">
        <v>50362789.780000001</v>
      </c>
      <c r="I4144">
        <v>607</v>
      </c>
      <c r="J4144" t="s">
        <v>4456</v>
      </c>
      <c r="K4144" t="s">
        <v>4457</v>
      </c>
      <c r="L4144" t="s">
        <v>4458</v>
      </c>
    </row>
    <row r="4145" spans="1:12" x14ac:dyDescent="0.4">
      <c r="A4145" t="s">
        <v>30431</v>
      </c>
      <c r="B4145" t="s">
        <v>20080</v>
      </c>
      <c r="C4145" t="s">
        <v>34531</v>
      </c>
      <c r="D4145" t="s">
        <v>20081</v>
      </c>
      <c r="E4145" t="s">
        <v>20082</v>
      </c>
      <c r="F4145" t="s">
        <v>67</v>
      </c>
      <c r="G4145">
        <v>723987509.39999998</v>
      </c>
      <c r="H4145">
        <v>65178193.07</v>
      </c>
      <c r="I4145">
        <v>2131</v>
      </c>
      <c r="J4145" t="s">
        <v>20083</v>
      </c>
      <c r="K4145" t="s">
        <v>20084</v>
      </c>
      <c r="L4145" t="s">
        <v>20085</v>
      </c>
    </row>
    <row r="4146" spans="1:12" x14ac:dyDescent="0.4">
      <c r="A4146" t="s">
        <v>30428</v>
      </c>
      <c r="B4146" t="s">
        <v>14973</v>
      </c>
      <c r="C4146" t="s">
        <v>34532</v>
      </c>
      <c r="D4146" t="s">
        <v>14974</v>
      </c>
      <c r="E4146" t="s">
        <v>14975</v>
      </c>
      <c r="F4146" t="s">
        <v>2616</v>
      </c>
      <c r="G4146">
        <v>208986177.90000001</v>
      </c>
      <c r="H4146">
        <v>54007062.240000002</v>
      </c>
      <c r="I4146">
        <v>1337</v>
      </c>
      <c r="J4146" t="s">
        <v>14976</v>
      </c>
      <c r="K4146" t="s">
        <v>14977</v>
      </c>
      <c r="L4146" t="s">
        <v>14978</v>
      </c>
    </row>
    <row r="4147" spans="1:12" x14ac:dyDescent="0.4">
      <c r="A4147" t="s">
        <v>30431</v>
      </c>
      <c r="B4147" t="s">
        <v>4447</v>
      </c>
      <c r="C4147" t="s">
        <v>34533</v>
      </c>
      <c r="D4147" t="s">
        <v>4448</v>
      </c>
      <c r="E4147" t="s">
        <v>4449</v>
      </c>
      <c r="F4147" t="s">
        <v>812</v>
      </c>
      <c r="G4147">
        <v>2630677137</v>
      </c>
      <c r="H4147">
        <v>811205089.10000002</v>
      </c>
      <c r="I4147">
        <v>1638</v>
      </c>
      <c r="J4147" t="s">
        <v>4450</v>
      </c>
      <c r="K4147" t="s">
        <v>4451</v>
      </c>
      <c r="L4147" t="s">
        <v>4452</v>
      </c>
    </row>
    <row r="4148" spans="1:12" x14ac:dyDescent="0.4">
      <c r="A4148" t="s">
        <v>30428</v>
      </c>
      <c r="B4148" t="s">
        <v>4441</v>
      </c>
      <c r="C4148" t="s">
        <v>34534</v>
      </c>
      <c r="D4148" t="s">
        <v>4442</v>
      </c>
      <c r="E4148" t="s">
        <v>4443</v>
      </c>
      <c r="F4148" t="s">
        <v>285</v>
      </c>
      <c r="G4148">
        <v>1008252443</v>
      </c>
      <c r="H4148">
        <v>47256583.390000001</v>
      </c>
      <c r="I4148">
        <v>7955</v>
      </c>
      <c r="J4148" t="s">
        <v>4444</v>
      </c>
      <c r="K4148" t="s">
        <v>4445</v>
      </c>
      <c r="L4148" t="s">
        <v>4446</v>
      </c>
    </row>
    <row r="4149" spans="1:12" x14ac:dyDescent="0.4">
      <c r="A4149" t="s">
        <v>30428</v>
      </c>
      <c r="B4149" t="s">
        <v>4435</v>
      </c>
      <c r="C4149" t="s">
        <v>34535</v>
      </c>
      <c r="D4149" t="s">
        <v>4436</v>
      </c>
      <c r="E4149" t="s">
        <v>4437</v>
      </c>
      <c r="F4149" t="s">
        <v>2051</v>
      </c>
      <c r="G4149">
        <v>53205465.119999997</v>
      </c>
      <c r="H4149">
        <v>-2105629.29</v>
      </c>
      <c r="I4149">
        <v>150</v>
      </c>
      <c r="J4149" t="s">
        <v>4438</v>
      </c>
      <c r="K4149" t="s">
        <v>4439</v>
      </c>
      <c r="L4149" t="s">
        <v>4440</v>
      </c>
    </row>
    <row r="4150" spans="1:12" x14ac:dyDescent="0.4">
      <c r="A4150" t="s">
        <v>30428</v>
      </c>
      <c r="B4150" t="s">
        <v>2532</v>
      </c>
      <c r="C4150" t="s">
        <v>34536</v>
      </c>
      <c r="D4150" t="s">
        <v>2533</v>
      </c>
      <c r="E4150" t="s">
        <v>2534</v>
      </c>
      <c r="F4150" t="s">
        <v>509</v>
      </c>
      <c r="G4150">
        <v>8261506503</v>
      </c>
      <c r="H4150">
        <v>130865080.90000001</v>
      </c>
      <c r="I4150">
        <v>2590</v>
      </c>
      <c r="J4150" t="s">
        <v>2535</v>
      </c>
      <c r="K4150" t="s">
        <v>2536</v>
      </c>
      <c r="L4150" t="s">
        <v>2537</v>
      </c>
    </row>
    <row r="4151" spans="1:12" x14ac:dyDescent="0.4">
      <c r="A4151" t="s">
        <v>30428</v>
      </c>
      <c r="B4151" t="s">
        <v>4428</v>
      </c>
      <c r="C4151" t="s">
        <v>34537</v>
      </c>
      <c r="D4151" t="s">
        <v>4429</v>
      </c>
      <c r="E4151" t="s">
        <v>4430</v>
      </c>
      <c r="F4151" t="s">
        <v>40</v>
      </c>
      <c r="G4151">
        <v>1279178202</v>
      </c>
      <c r="H4151">
        <v>-393205256</v>
      </c>
      <c r="I4151" t="s">
        <v>4431</v>
      </c>
      <c r="J4151" t="s">
        <v>4432</v>
      </c>
      <c r="K4151" t="s">
        <v>4433</v>
      </c>
      <c r="L4151" t="s">
        <v>4434</v>
      </c>
    </row>
    <row r="4152" spans="1:12" x14ac:dyDescent="0.4">
      <c r="A4152" t="s">
        <v>30431</v>
      </c>
      <c r="B4152" t="s">
        <v>9571</v>
      </c>
      <c r="C4152" t="s">
        <v>34538</v>
      </c>
      <c r="D4152" t="s">
        <v>9572</v>
      </c>
      <c r="E4152" t="s">
        <v>9573</v>
      </c>
      <c r="F4152" t="s">
        <v>206</v>
      </c>
      <c r="G4152">
        <v>296611249.19999999</v>
      </c>
      <c r="H4152">
        <v>28910616.68</v>
      </c>
      <c r="I4152">
        <v>1356</v>
      </c>
      <c r="J4152" t="s">
        <v>9574</v>
      </c>
      <c r="K4152" t="s">
        <v>9575</v>
      </c>
      <c r="L4152" t="s">
        <v>9576</v>
      </c>
    </row>
    <row r="4153" spans="1:12" x14ac:dyDescent="0.4">
      <c r="A4153" t="s">
        <v>30431</v>
      </c>
      <c r="B4153" t="s">
        <v>4422</v>
      </c>
      <c r="C4153" t="s">
        <v>34539</v>
      </c>
      <c r="D4153" t="s">
        <v>4423</v>
      </c>
      <c r="E4153" t="s">
        <v>4424</v>
      </c>
      <c r="F4153" t="s">
        <v>2051</v>
      </c>
      <c r="G4153">
        <v>427274896.30000001</v>
      </c>
      <c r="H4153">
        <v>29835869.039999999</v>
      </c>
      <c r="I4153">
        <v>1015</v>
      </c>
      <c r="J4153" t="s">
        <v>4425</v>
      </c>
      <c r="K4153" t="s">
        <v>4426</v>
      </c>
      <c r="L4153" t="s">
        <v>4427</v>
      </c>
    </row>
    <row r="4154" spans="1:12" x14ac:dyDescent="0.4">
      <c r="A4154" t="s">
        <v>30431</v>
      </c>
      <c r="B4154" t="s">
        <v>4416</v>
      </c>
      <c r="C4154" t="s">
        <v>34540</v>
      </c>
      <c r="D4154" t="s">
        <v>4417</v>
      </c>
      <c r="E4154" t="s">
        <v>4418</v>
      </c>
      <c r="F4154" t="s">
        <v>54</v>
      </c>
      <c r="G4154">
        <v>89780416.219999999</v>
      </c>
      <c r="H4154">
        <v>5631558.3099999996</v>
      </c>
      <c r="I4154">
        <v>664</v>
      </c>
      <c r="J4154" t="s">
        <v>4419</v>
      </c>
      <c r="K4154" t="s">
        <v>4420</v>
      </c>
      <c r="L4154" t="s">
        <v>4421</v>
      </c>
    </row>
    <row r="4155" spans="1:12" x14ac:dyDescent="0.4">
      <c r="A4155" t="s">
        <v>30493</v>
      </c>
      <c r="B4155" t="s">
        <v>8434</v>
      </c>
      <c r="C4155" t="s">
        <v>34541</v>
      </c>
      <c r="D4155" t="s">
        <v>8435</v>
      </c>
      <c r="E4155" t="s">
        <v>8436</v>
      </c>
      <c r="F4155" t="s">
        <v>253</v>
      </c>
      <c r="G4155" t="s">
        <v>83</v>
      </c>
      <c r="H4155" t="s">
        <v>83</v>
      </c>
      <c r="I4155">
        <v>549</v>
      </c>
      <c r="J4155" t="s">
        <v>8437</v>
      </c>
      <c r="K4155" t="s">
        <v>8438</v>
      </c>
      <c r="L4155" t="s">
        <v>8439</v>
      </c>
    </row>
    <row r="4156" spans="1:12" x14ac:dyDescent="0.4">
      <c r="A4156" t="s">
        <v>30428</v>
      </c>
      <c r="B4156" t="s">
        <v>4411</v>
      </c>
      <c r="C4156" t="s">
        <v>34542</v>
      </c>
      <c r="D4156" t="s">
        <v>4412</v>
      </c>
      <c r="E4156" t="s">
        <v>4413</v>
      </c>
      <c r="F4156" t="s">
        <v>40</v>
      </c>
      <c r="G4156">
        <v>527955605.80000001</v>
      </c>
      <c r="H4156">
        <v>-141400715.19999999</v>
      </c>
      <c r="I4156">
        <v>1245</v>
      </c>
      <c r="J4156" t="s">
        <v>4414</v>
      </c>
      <c r="K4156" t="s">
        <v>4415</v>
      </c>
      <c r="L4156" t="s">
        <v>1336</v>
      </c>
    </row>
    <row r="4157" spans="1:12" x14ac:dyDescent="0.4">
      <c r="A4157" t="s">
        <v>30428</v>
      </c>
      <c r="B4157" t="s">
        <v>4405</v>
      </c>
      <c r="C4157" t="s">
        <v>34543</v>
      </c>
      <c r="D4157" t="s">
        <v>4406</v>
      </c>
      <c r="E4157" t="s">
        <v>4407</v>
      </c>
      <c r="F4157" t="s">
        <v>523</v>
      </c>
      <c r="G4157">
        <v>315055711.19999999</v>
      </c>
      <c r="H4157">
        <v>53057869.630000003</v>
      </c>
      <c r="I4157">
        <v>985</v>
      </c>
      <c r="J4157" t="s">
        <v>4408</v>
      </c>
      <c r="K4157" t="s">
        <v>4409</v>
      </c>
      <c r="L4157" t="s">
        <v>4410</v>
      </c>
    </row>
    <row r="4158" spans="1:12" x14ac:dyDescent="0.4">
      <c r="A4158" t="s">
        <v>30431</v>
      </c>
      <c r="B4158" t="s">
        <v>11218</v>
      </c>
      <c r="C4158" t="s">
        <v>34544</v>
      </c>
      <c r="D4158" t="s">
        <v>11219</v>
      </c>
      <c r="E4158" t="s">
        <v>11220</v>
      </c>
      <c r="F4158" t="s">
        <v>306</v>
      </c>
      <c r="G4158">
        <v>241570107.5</v>
      </c>
      <c r="H4158">
        <v>21729548.27</v>
      </c>
      <c r="I4158">
        <v>493</v>
      </c>
      <c r="J4158" t="s">
        <v>11221</v>
      </c>
      <c r="K4158" t="s">
        <v>11222</v>
      </c>
      <c r="L4158" t="s">
        <v>11223</v>
      </c>
    </row>
    <row r="4159" spans="1:12" x14ac:dyDescent="0.4">
      <c r="A4159" t="s">
        <v>30431</v>
      </c>
      <c r="B4159" t="s">
        <v>11212</v>
      </c>
      <c r="C4159" t="s">
        <v>34545</v>
      </c>
      <c r="D4159" t="s">
        <v>11213</v>
      </c>
      <c r="E4159" t="s">
        <v>11214</v>
      </c>
      <c r="F4159" t="s">
        <v>17</v>
      </c>
      <c r="G4159">
        <v>97634330.319999993</v>
      </c>
      <c r="H4159">
        <v>-21647552</v>
      </c>
      <c r="I4159">
        <v>1555</v>
      </c>
      <c r="J4159" t="s">
        <v>11215</v>
      </c>
      <c r="K4159" t="s">
        <v>11216</v>
      </c>
      <c r="L4159" t="s">
        <v>11217</v>
      </c>
    </row>
    <row r="4160" spans="1:12" x14ac:dyDescent="0.4">
      <c r="A4160" t="s">
        <v>30428</v>
      </c>
      <c r="B4160" t="s">
        <v>1468</v>
      </c>
      <c r="C4160" t="s">
        <v>34546</v>
      </c>
      <c r="D4160" t="s">
        <v>1469</v>
      </c>
      <c r="E4160" t="s">
        <v>1470</v>
      </c>
      <c r="F4160" t="s">
        <v>338</v>
      </c>
      <c r="G4160">
        <v>85170000000</v>
      </c>
      <c r="H4160">
        <v>24977000000</v>
      </c>
      <c r="I4160" t="s">
        <v>1471</v>
      </c>
      <c r="J4160" t="s">
        <v>1472</v>
      </c>
      <c r="K4160" t="s">
        <v>1473</v>
      </c>
      <c r="L4160" t="s">
        <v>1474</v>
      </c>
    </row>
    <row r="4161" spans="1:12" x14ac:dyDescent="0.4">
      <c r="A4161" t="s">
        <v>30431</v>
      </c>
      <c r="B4161" t="s">
        <v>4393</v>
      </c>
      <c r="C4161" t="s">
        <v>34547</v>
      </c>
      <c r="D4161" t="s">
        <v>4394</v>
      </c>
      <c r="E4161" t="s">
        <v>4395</v>
      </c>
      <c r="F4161" t="s">
        <v>681</v>
      </c>
      <c r="G4161">
        <v>544703006.20000005</v>
      </c>
      <c r="H4161">
        <v>79937320.299999997</v>
      </c>
      <c r="I4161">
        <v>1726</v>
      </c>
      <c r="J4161" t="s">
        <v>4396</v>
      </c>
      <c r="K4161" t="s">
        <v>4397</v>
      </c>
      <c r="L4161" t="s">
        <v>4398</v>
      </c>
    </row>
    <row r="4162" spans="1:12" x14ac:dyDescent="0.4">
      <c r="A4162" t="s">
        <v>30431</v>
      </c>
      <c r="B4162" t="s">
        <v>20611</v>
      </c>
      <c r="C4162" t="s">
        <v>34548</v>
      </c>
      <c r="D4162" t="s">
        <v>20612</v>
      </c>
      <c r="E4162" t="s">
        <v>20613</v>
      </c>
      <c r="F4162" t="s">
        <v>560</v>
      </c>
      <c r="G4162">
        <v>646094491.79999995</v>
      </c>
      <c r="H4162">
        <v>60039693.25</v>
      </c>
      <c r="I4162">
        <v>3311</v>
      </c>
      <c r="J4162" t="s">
        <v>20614</v>
      </c>
      <c r="K4162" t="s">
        <v>20615</v>
      </c>
      <c r="L4162" t="s">
        <v>20616</v>
      </c>
    </row>
    <row r="4163" spans="1:12" x14ac:dyDescent="0.4">
      <c r="A4163" t="s">
        <v>30431</v>
      </c>
      <c r="B4163" t="s">
        <v>2520</v>
      </c>
      <c r="C4163" t="s">
        <v>34549</v>
      </c>
      <c r="D4163" t="s">
        <v>2521</v>
      </c>
      <c r="E4163" t="s">
        <v>2522</v>
      </c>
      <c r="F4163" t="s">
        <v>246</v>
      </c>
      <c r="G4163">
        <v>201510235.69999999</v>
      </c>
      <c r="H4163">
        <v>21132650.539999999</v>
      </c>
      <c r="I4163">
        <v>810</v>
      </c>
      <c r="J4163" t="s">
        <v>2523</v>
      </c>
      <c r="K4163" t="s">
        <v>2524</v>
      </c>
      <c r="L4163" t="s">
        <v>2525</v>
      </c>
    </row>
    <row r="4164" spans="1:12" x14ac:dyDescent="0.4">
      <c r="A4164" t="s">
        <v>30428</v>
      </c>
      <c r="B4164" t="s">
        <v>7400</v>
      </c>
      <c r="C4164" t="s">
        <v>34550</v>
      </c>
      <c r="D4164" t="s">
        <v>7401</v>
      </c>
      <c r="E4164" t="s">
        <v>7402</v>
      </c>
      <c r="F4164" t="s">
        <v>509</v>
      </c>
      <c r="G4164">
        <v>15205001223</v>
      </c>
      <c r="H4164">
        <v>130793773.90000001</v>
      </c>
      <c r="I4164" t="s">
        <v>7403</v>
      </c>
      <c r="J4164" t="s">
        <v>7404</v>
      </c>
      <c r="K4164" t="s">
        <v>7405</v>
      </c>
      <c r="L4164" t="s">
        <v>7406</v>
      </c>
    </row>
    <row r="4165" spans="1:12" x14ac:dyDescent="0.4">
      <c r="A4165" t="s">
        <v>30428</v>
      </c>
      <c r="B4165" t="s">
        <v>5294</v>
      </c>
      <c r="C4165" t="s">
        <v>34551</v>
      </c>
      <c r="D4165" t="s">
        <v>5295</v>
      </c>
      <c r="E4165" t="s">
        <v>5296</v>
      </c>
      <c r="F4165" t="s">
        <v>560</v>
      </c>
      <c r="G4165">
        <v>564110382.10000002</v>
      </c>
      <c r="H4165">
        <v>11608884.539999999</v>
      </c>
      <c r="I4165">
        <v>2895</v>
      </c>
      <c r="J4165" t="s">
        <v>5297</v>
      </c>
      <c r="K4165" t="s">
        <v>5298</v>
      </c>
      <c r="L4165" t="s">
        <v>5299</v>
      </c>
    </row>
    <row r="4166" spans="1:12" x14ac:dyDescent="0.4">
      <c r="A4166" t="s">
        <v>30431</v>
      </c>
      <c r="B4166" t="s">
        <v>9287</v>
      </c>
      <c r="C4166" t="s">
        <v>34552</v>
      </c>
      <c r="D4166" t="s">
        <v>9288</v>
      </c>
      <c r="E4166" t="s">
        <v>9289</v>
      </c>
      <c r="F4166" t="s">
        <v>171</v>
      </c>
      <c r="G4166">
        <v>230997541.80000001</v>
      </c>
      <c r="H4166">
        <v>3823784.34</v>
      </c>
      <c r="I4166">
        <v>668</v>
      </c>
      <c r="J4166" t="s">
        <v>9290</v>
      </c>
      <c r="K4166" t="s">
        <v>9291</v>
      </c>
      <c r="L4166" t="s">
        <v>9292</v>
      </c>
    </row>
    <row r="4167" spans="1:12" x14ac:dyDescent="0.4">
      <c r="A4167" t="s">
        <v>30428</v>
      </c>
      <c r="B4167" t="s">
        <v>9565</v>
      </c>
      <c r="C4167" t="s">
        <v>34553</v>
      </c>
      <c r="D4167" t="s">
        <v>9566</v>
      </c>
      <c r="E4167" t="s">
        <v>9567</v>
      </c>
      <c r="F4167" t="s">
        <v>163</v>
      </c>
      <c r="G4167">
        <v>146785887.59999999</v>
      </c>
      <c r="H4167">
        <v>-6315627.96</v>
      </c>
      <c r="I4167">
        <v>523</v>
      </c>
      <c r="J4167" t="s">
        <v>9568</v>
      </c>
      <c r="K4167" t="s">
        <v>9569</v>
      </c>
      <c r="L4167" t="s">
        <v>9570</v>
      </c>
    </row>
    <row r="4168" spans="1:12" x14ac:dyDescent="0.4">
      <c r="A4168" t="s">
        <v>30428</v>
      </c>
      <c r="B4168" t="s">
        <v>4387</v>
      </c>
      <c r="C4168" t="s">
        <v>34554</v>
      </c>
      <c r="D4168" t="s">
        <v>4388</v>
      </c>
      <c r="E4168" t="s">
        <v>4389</v>
      </c>
      <c r="F4168" t="s">
        <v>25</v>
      </c>
      <c r="G4168">
        <v>760426041.29999995</v>
      </c>
      <c r="H4168">
        <v>15454437.029999999</v>
      </c>
      <c r="I4168">
        <v>572</v>
      </c>
      <c r="J4168" t="s">
        <v>4390</v>
      </c>
      <c r="K4168" t="s">
        <v>4391</v>
      </c>
      <c r="L4168" t="s">
        <v>4392</v>
      </c>
    </row>
    <row r="4169" spans="1:12" x14ac:dyDescent="0.4">
      <c r="A4169" t="s">
        <v>30428</v>
      </c>
      <c r="B4169" t="s">
        <v>4381</v>
      </c>
      <c r="C4169" t="s">
        <v>34555</v>
      </c>
      <c r="D4169" t="s">
        <v>4382</v>
      </c>
      <c r="E4169" t="s">
        <v>4383</v>
      </c>
      <c r="F4169" t="s">
        <v>32</v>
      </c>
      <c r="G4169">
        <v>3910267142</v>
      </c>
      <c r="H4169">
        <v>104072957.8</v>
      </c>
      <c r="I4169">
        <v>2076</v>
      </c>
      <c r="J4169" t="s">
        <v>4384</v>
      </c>
      <c r="K4169" t="s">
        <v>4385</v>
      </c>
      <c r="L4169" t="s">
        <v>4386</v>
      </c>
    </row>
    <row r="4170" spans="1:12" x14ac:dyDescent="0.4">
      <c r="A4170" t="s">
        <v>30428</v>
      </c>
      <c r="B4170" t="s">
        <v>4375</v>
      </c>
      <c r="C4170" t="s">
        <v>34556</v>
      </c>
      <c r="D4170" t="s">
        <v>4376</v>
      </c>
      <c r="E4170" t="s">
        <v>4377</v>
      </c>
      <c r="F4170" t="s">
        <v>398</v>
      </c>
      <c r="G4170">
        <v>266463316.69999999</v>
      </c>
      <c r="H4170">
        <v>21435453.43</v>
      </c>
      <c r="I4170">
        <v>1502</v>
      </c>
      <c r="J4170" t="s">
        <v>4378</v>
      </c>
      <c r="K4170" t="s">
        <v>4379</v>
      </c>
      <c r="L4170" t="s">
        <v>4380</v>
      </c>
    </row>
    <row r="4171" spans="1:12" x14ac:dyDescent="0.4">
      <c r="A4171" t="s">
        <v>30431</v>
      </c>
      <c r="B4171" t="s">
        <v>18441</v>
      </c>
      <c r="C4171" t="s">
        <v>34557</v>
      </c>
      <c r="D4171" t="s">
        <v>18442</v>
      </c>
      <c r="E4171" t="s">
        <v>18443</v>
      </c>
      <c r="F4171" t="s">
        <v>156</v>
      </c>
      <c r="G4171">
        <v>1821064321</v>
      </c>
      <c r="H4171">
        <v>464412551.69999999</v>
      </c>
      <c r="I4171">
        <v>6440</v>
      </c>
      <c r="J4171" t="s">
        <v>18444</v>
      </c>
      <c r="K4171" t="s">
        <v>18445</v>
      </c>
      <c r="L4171" t="s">
        <v>18446</v>
      </c>
    </row>
    <row r="4172" spans="1:12" x14ac:dyDescent="0.4">
      <c r="A4172" t="s">
        <v>30431</v>
      </c>
      <c r="B4172" t="s">
        <v>327</v>
      </c>
      <c r="C4172" t="s">
        <v>34558</v>
      </c>
      <c r="D4172" t="s">
        <v>328</v>
      </c>
      <c r="E4172" t="s">
        <v>329</v>
      </c>
      <c r="F4172" t="s">
        <v>142</v>
      </c>
      <c r="G4172">
        <v>45168010.840000004</v>
      </c>
      <c r="H4172">
        <v>-12186901.42</v>
      </c>
      <c r="I4172">
        <v>831</v>
      </c>
      <c r="J4172" t="s">
        <v>330</v>
      </c>
      <c r="K4172" t="s">
        <v>331</v>
      </c>
      <c r="L4172" t="s">
        <v>332</v>
      </c>
    </row>
    <row r="4173" spans="1:12" x14ac:dyDescent="0.4">
      <c r="A4173" t="s">
        <v>30428</v>
      </c>
      <c r="B4173" t="s">
        <v>456</v>
      </c>
      <c r="C4173" t="s">
        <v>457</v>
      </c>
      <c r="D4173" t="s">
        <v>458</v>
      </c>
      <c r="E4173" t="s">
        <v>459</v>
      </c>
      <c r="F4173" t="s">
        <v>338</v>
      </c>
      <c r="G4173">
        <v>7586658000</v>
      </c>
      <c r="H4173">
        <v>3619171000</v>
      </c>
      <c r="I4173" t="s">
        <v>460</v>
      </c>
      <c r="J4173" t="s">
        <v>461</v>
      </c>
      <c r="K4173" t="s">
        <v>462</v>
      </c>
      <c r="L4173" t="s">
        <v>463</v>
      </c>
    </row>
    <row r="4174" spans="1:12" x14ac:dyDescent="0.4">
      <c r="A4174" t="s">
        <v>30431</v>
      </c>
      <c r="B4174" t="s">
        <v>408</v>
      </c>
      <c r="C4174" t="s">
        <v>34559</v>
      </c>
      <c r="D4174" t="s">
        <v>409</v>
      </c>
      <c r="E4174" t="s">
        <v>410</v>
      </c>
      <c r="F4174" t="s">
        <v>88</v>
      </c>
      <c r="G4174">
        <v>99435117.730000004</v>
      </c>
      <c r="H4174">
        <v>50529872.770000003</v>
      </c>
      <c r="I4174">
        <v>913</v>
      </c>
      <c r="J4174" t="s">
        <v>411</v>
      </c>
      <c r="K4174" t="s">
        <v>412</v>
      </c>
      <c r="L4174" t="s">
        <v>413</v>
      </c>
    </row>
    <row r="4175" spans="1:12" x14ac:dyDescent="0.4">
      <c r="A4175" t="s">
        <v>30431</v>
      </c>
      <c r="B4175" t="s">
        <v>321</v>
      </c>
      <c r="C4175" t="s">
        <v>34560</v>
      </c>
      <c r="D4175" t="s">
        <v>322</v>
      </c>
      <c r="E4175" t="s">
        <v>323</v>
      </c>
      <c r="F4175" t="s">
        <v>253</v>
      </c>
      <c r="G4175">
        <v>170505493.80000001</v>
      </c>
      <c r="H4175">
        <v>18145396.649999999</v>
      </c>
      <c r="I4175">
        <v>1098</v>
      </c>
      <c r="J4175" t="s">
        <v>324</v>
      </c>
      <c r="K4175" t="s">
        <v>325</v>
      </c>
      <c r="L4175" t="s">
        <v>326</v>
      </c>
    </row>
    <row r="4176" spans="1:12" x14ac:dyDescent="0.4">
      <c r="A4176" t="s">
        <v>30431</v>
      </c>
      <c r="B4176" t="s">
        <v>7884</v>
      </c>
      <c r="C4176" t="s">
        <v>34561</v>
      </c>
      <c r="D4176" t="s">
        <v>7885</v>
      </c>
      <c r="E4176" t="s">
        <v>7886</v>
      </c>
      <c r="F4176" t="s">
        <v>171</v>
      </c>
      <c r="G4176">
        <v>467128183.69999999</v>
      </c>
      <c r="H4176">
        <v>20127424.030000001</v>
      </c>
      <c r="I4176">
        <v>284</v>
      </c>
      <c r="J4176" t="s">
        <v>7887</v>
      </c>
      <c r="K4176" t="s">
        <v>7888</v>
      </c>
      <c r="L4176" t="s">
        <v>7889</v>
      </c>
    </row>
    <row r="4177" spans="1:12" x14ac:dyDescent="0.4">
      <c r="A4177" t="s">
        <v>30431</v>
      </c>
      <c r="B4177" t="s">
        <v>4369</v>
      </c>
      <c r="C4177" t="s">
        <v>34562</v>
      </c>
      <c r="D4177" t="s">
        <v>4370</v>
      </c>
      <c r="E4177" t="s">
        <v>4371</v>
      </c>
      <c r="F4177" t="s">
        <v>253</v>
      </c>
      <c r="G4177">
        <v>124288200.40000001</v>
      </c>
      <c r="H4177">
        <v>26173783.300000001</v>
      </c>
      <c r="I4177">
        <v>495</v>
      </c>
      <c r="J4177" t="s">
        <v>4372</v>
      </c>
      <c r="K4177" t="s">
        <v>4373</v>
      </c>
      <c r="L4177" t="s">
        <v>4374</v>
      </c>
    </row>
    <row r="4178" spans="1:12" x14ac:dyDescent="0.4">
      <c r="A4178" t="s">
        <v>30431</v>
      </c>
      <c r="B4178" t="s">
        <v>20605</v>
      </c>
      <c r="C4178" t="s">
        <v>34563</v>
      </c>
      <c r="D4178" t="s">
        <v>20606</v>
      </c>
      <c r="E4178" t="s">
        <v>20607</v>
      </c>
      <c r="F4178" t="s">
        <v>253</v>
      </c>
      <c r="G4178">
        <v>184043106.59999999</v>
      </c>
      <c r="H4178">
        <v>18363929.41</v>
      </c>
      <c r="I4178">
        <v>751</v>
      </c>
      <c r="J4178" t="s">
        <v>20608</v>
      </c>
      <c r="K4178" t="s">
        <v>20609</v>
      </c>
      <c r="L4178" t="s">
        <v>20610</v>
      </c>
    </row>
    <row r="4179" spans="1:12" x14ac:dyDescent="0.4">
      <c r="A4179" t="s">
        <v>30431</v>
      </c>
      <c r="B4179" t="s">
        <v>9559</v>
      </c>
      <c r="C4179" t="s">
        <v>34564</v>
      </c>
      <c r="D4179" t="s">
        <v>9560</v>
      </c>
      <c r="E4179" t="s">
        <v>9561</v>
      </c>
      <c r="F4179" t="s">
        <v>2616</v>
      </c>
      <c r="G4179">
        <v>31315235.359999999</v>
      </c>
      <c r="H4179">
        <v>-5272993.53</v>
      </c>
      <c r="I4179">
        <v>412</v>
      </c>
      <c r="J4179" t="s">
        <v>9562</v>
      </c>
      <c r="K4179" t="s">
        <v>9563</v>
      </c>
      <c r="L4179" t="s">
        <v>9564</v>
      </c>
    </row>
    <row r="4180" spans="1:12" x14ac:dyDescent="0.4">
      <c r="A4180" t="s">
        <v>30428</v>
      </c>
      <c r="B4180" t="s">
        <v>4362</v>
      </c>
      <c r="C4180" t="s">
        <v>34565</v>
      </c>
      <c r="D4180" t="s">
        <v>4363</v>
      </c>
      <c r="E4180" t="s">
        <v>4364</v>
      </c>
      <c r="F4180" t="s">
        <v>537</v>
      </c>
      <c r="G4180">
        <v>3526036789</v>
      </c>
      <c r="H4180">
        <v>-115652914.09999999</v>
      </c>
      <c r="I4180" t="s">
        <v>4365</v>
      </c>
      <c r="J4180" t="s">
        <v>4366</v>
      </c>
      <c r="K4180" t="s">
        <v>4367</v>
      </c>
      <c r="L4180" t="s">
        <v>4368</v>
      </c>
    </row>
    <row r="4181" spans="1:12" x14ac:dyDescent="0.4">
      <c r="A4181" t="s">
        <v>30428</v>
      </c>
      <c r="B4181" t="s">
        <v>4355</v>
      </c>
      <c r="C4181" t="s">
        <v>34566</v>
      </c>
      <c r="D4181" t="s">
        <v>4356</v>
      </c>
      <c r="E4181" t="s">
        <v>4357</v>
      </c>
      <c r="F4181" t="s">
        <v>378</v>
      </c>
      <c r="G4181">
        <v>740022775.20000005</v>
      </c>
      <c r="H4181">
        <v>84918348.269999996</v>
      </c>
      <c r="I4181" t="s">
        <v>4358</v>
      </c>
      <c r="J4181" t="s">
        <v>4359</v>
      </c>
      <c r="K4181" t="s">
        <v>4360</v>
      </c>
      <c r="L4181" t="s">
        <v>4361</v>
      </c>
    </row>
    <row r="4182" spans="1:12" x14ac:dyDescent="0.4">
      <c r="A4182" t="s">
        <v>30431</v>
      </c>
      <c r="B4182" t="s">
        <v>25826</v>
      </c>
      <c r="C4182" t="s">
        <v>34567</v>
      </c>
      <c r="D4182" t="s">
        <v>25827</v>
      </c>
      <c r="E4182" t="s">
        <v>25828</v>
      </c>
      <c r="F4182" t="s">
        <v>206</v>
      </c>
      <c r="G4182">
        <v>430474186.10000002</v>
      </c>
      <c r="H4182">
        <v>42876325.979999997</v>
      </c>
      <c r="I4182">
        <v>1635</v>
      </c>
      <c r="J4182" t="s">
        <v>25829</v>
      </c>
      <c r="K4182" t="s">
        <v>25830</v>
      </c>
      <c r="L4182" t="s">
        <v>25831</v>
      </c>
    </row>
    <row r="4183" spans="1:12" x14ac:dyDescent="0.4">
      <c r="A4183" t="s">
        <v>30431</v>
      </c>
      <c r="B4183" t="s">
        <v>20599</v>
      </c>
      <c r="C4183" t="s">
        <v>34568</v>
      </c>
      <c r="D4183" t="s">
        <v>20600</v>
      </c>
      <c r="E4183" t="s">
        <v>20601</v>
      </c>
      <c r="F4183" t="s">
        <v>47</v>
      </c>
      <c r="G4183">
        <v>1345386257</v>
      </c>
      <c r="H4183">
        <v>79169997.359999999</v>
      </c>
      <c r="I4183">
        <v>539</v>
      </c>
      <c r="J4183" t="s">
        <v>20602</v>
      </c>
      <c r="K4183" t="s">
        <v>20603</v>
      </c>
      <c r="L4183" t="s">
        <v>20604</v>
      </c>
    </row>
    <row r="4184" spans="1:12" x14ac:dyDescent="0.4">
      <c r="A4184" t="s">
        <v>30431</v>
      </c>
      <c r="B4184" t="s">
        <v>4348</v>
      </c>
      <c r="C4184" t="s">
        <v>34569</v>
      </c>
      <c r="D4184" t="s">
        <v>4349</v>
      </c>
      <c r="E4184" t="s">
        <v>4350</v>
      </c>
      <c r="F4184" t="s">
        <v>378</v>
      </c>
      <c r="G4184">
        <v>1274592334</v>
      </c>
      <c r="H4184">
        <v>128860756.09999999</v>
      </c>
      <c r="I4184" t="s">
        <v>4351</v>
      </c>
      <c r="J4184" t="s">
        <v>4352</v>
      </c>
      <c r="K4184" t="s">
        <v>4353</v>
      </c>
      <c r="L4184" t="s">
        <v>4354</v>
      </c>
    </row>
    <row r="4185" spans="1:12" x14ac:dyDescent="0.4">
      <c r="A4185" t="s">
        <v>30428</v>
      </c>
      <c r="B4185" t="s">
        <v>13124</v>
      </c>
      <c r="C4185" t="s">
        <v>34570</v>
      </c>
      <c r="D4185" t="s">
        <v>13125</v>
      </c>
      <c r="E4185" t="s">
        <v>13126</v>
      </c>
      <c r="F4185" t="s">
        <v>2149</v>
      </c>
      <c r="G4185">
        <v>2784588640</v>
      </c>
      <c r="H4185">
        <v>75662551.370000005</v>
      </c>
      <c r="I4185">
        <v>95</v>
      </c>
      <c r="J4185" t="s">
        <v>13127</v>
      </c>
      <c r="K4185" t="s">
        <v>13128</v>
      </c>
      <c r="L4185" t="s">
        <v>13129</v>
      </c>
    </row>
    <row r="4186" spans="1:12" x14ac:dyDescent="0.4">
      <c r="A4186" t="s">
        <v>30431</v>
      </c>
      <c r="B4186" t="s">
        <v>13118</v>
      </c>
      <c r="C4186" t="s">
        <v>34571</v>
      </c>
      <c r="D4186" t="s">
        <v>13119</v>
      </c>
      <c r="E4186" t="s">
        <v>13120</v>
      </c>
      <c r="F4186" t="s">
        <v>285</v>
      </c>
      <c r="G4186">
        <v>114023864.8</v>
      </c>
      <c r="H4186">
        <v>26934322.09</v>
      </c>
      <c r="I4186">
        <v>882</v>
      </c>
      <c r="J4186" t="s">
        <v>13121</v>
      </c>
      <c r="K4186" t="s">
        <v>13122</v>
      </c>
      <c r="L4186" t="s">
        <v>13123</v>
      </c>
    </row>
    <row r="4187" spans="1:12" x14ac:dyDescent="0.4">
      <c r="A4187" t="s">
        <v>30428</v>
      </c>
      <c r="B4187" t="s">
        <v>4342</v>
      </c>
      <c r="C4187" t="s">
        <v>34572</v>
      </c>
      <c r="D4187" t="s">
        <v>4343</v>
      </c>
      <c r="E4187" t="s">
        <v>4344</v>
      </c>
      <c r="F4187" t="s">
        <v>171</v>
      </c>
      <c r="G4187">
        <v>173566128.5</v>
      </c>
      <c r="H4187">
        <v>30721655.289999999</v>
      </c>
      <c r="I4187">
        <v>179</v>
      </c>
      <c r="J4187" t="s">
        <v>4345</v>
      </c>
      <c r="K4187" t="s">
        <v>4346</v>
      </c>
      <c r="L4187" t="s">
        <v>4347</v>
      </c>
    </row>
    <row r="4188" spans="1:12" x14ac:dyDescent="0.4">
      <c r="A4188" t="s">
        <v>30431</v>
      </c>
      <c r="B4188" t="s">
        <v>9552</v>
      </c>
      <c r="C4188" t="s">
        <v>34573</v>
      </c>
      <c r="D4188" t="s">
        <v>9553</v>
      </c>
      <c r="E4188" t="s">
        <v>9554</v>
      </c>
      <c r="F4188" t="s">
        <v>67</v>
      </c>
      <c r="G4188">
        <v>3350826863</v>
      </c>
      <c r="H4188">
        <v>220746608.80000001</v>
      </c>
      <c r="I4188" t="s">
        <v>9555</v>
      </c>
      <c r="J4188" t="s">
        <v>9556</v>
      </c>
      <c r="K4188" t="s">
        <v>9557</v>
      </c>
      <c r="L4188" t="s">
        <v>9558</v>
      </c>
    </row>
    <row r="4189" spans="1:12" x14ac:dyDescent="0.4">
      <c r="A4189" t="s">
        <v>30431</v>
      </c>
      <c r="B4189" t="s">
        <v>18435</v>
      </c>
      <c r="C4189" t="s">
        <v>34574</v>
      </c>
      <c r="D4189" t="s">
        <v>18436</v>
      </c>
      <c r="E4189" t="s">
        <v>18437</v>
      </c>
      <c r="F4189" t="s">
        <v>2051</v>
      </c>
      <c r="G4189">
        <v>386255263.89999998</v>
      </c>
      <c r="H4189">
        <v>59647837.539999999</v>
      </c>
      <c r="I4189">
        <v>482</v>
      </c>
      <c r="J4189" t="s">
        <v>18438</v>
      </c>
      <c r="K4189" t="s">
        <v>18439</v>
      </c>
      <c r="L4189" t="s">
        <v>18440</v>
      </c>
    </row>
    <row r="4190" spans="1:12" x14ac:dyDescent="0.4">
      <c r="A4190" t="s">
        <v>30431</v>
      </c>
      <c r="B4190" t="s">
        <v>22792</v>
      </c>
      <c r="C4190" t="s">
        <v>34575</v>
      </c>
      <c r="D4190" t="s">
        <v>22793</v>
      </c>
      <c r="E4190" t="s">
        <v>22794</v>
      </c>
      <c r="F4190" t="s">
        <v>110</v>
      </c>
      <c r="G4190">
        <v>774211987.5</v>
      </c>
      <c r="H4190">
        <v>998263.43</v>
      </c>
      <c r="I4190">
        <v>4769</v>
      </c>
      <c r="J4190" t="s">
        <v>22795</v>
      </c>
      <c r="K4190" t="s">
        <v>22796</v>
      </c>
      <c r="L4190" t="s">
        <v>22797</v>
      </c>
    </row>
    <row r="4191" spans="1:12" x14ac:dyDescent="0.4">
      <c r="A4191" t="s">
        <v>30428</v>
      </c>
      <c r="B4191" t="s">
        <v>21428</v>
      </c>
      <c r="C4191" t="s">
        <v>34576</v>
      </c>
      <c r="D4191" t="s">
        <v>21429</v>
      </c>
      <c r="E4191" t="s">
        <v>21430</v>
      </c>
      <c r="F4191" t="s">
        <v>25</v>
      </c>
      <c r="G4191">
        <v>7030451340</v>
      </c>
      <c r="H4191">
        <v>83589746.189999998</v>
      </c>
      <c r="I4191">
        <v>3684</v>
      </c>
      <c r="J4191" t="s">
        <v>21431</v>
      </c>
      <c r="K4191" t="s">
        <v>21432</v>
      </c>
      <c r="L4191" t="s">
        <v>21433</v>
      </c>
    </row>
    <row r="4192" spans="1:12" x14ac:dyDescent="0.4">
      <c r="A4192" t="s">
        <v>30431</v>
      </c>
      <c r="B4192" t="s">
        <v>21422</v>
      </c>
      <c r="C4192" t="s">
        <v>34577</v>
      </c>
      <c r="D4192" t="s">
        <v>21423</v>
      </c>
      <c r="E4192" t="s">
        <v>21424</v>
      </c>
      <c r="F4192" t="s">
        <v>419</v>
      </c>
      <c r="G4192">
        <v>3769278937</v>
      </c>
      <c r="H4192">
        <v>-462384656.39999998</v>
      </c>
      <c r="I4192">
        <v>3357</v>
      </c>
      <c r="J4192" t="s">
        <v>21425</v>
      </c>
      <c r="K4192" t="s">
        <v>21426</v>
      </c>
      <c r="L4192" t="s">
        <v>21427</v>
      </c>
    </row>
    <row r="4193" spans="1:12" x14ac:dyDescent="0.4">
      <c r="A4193" t="s">
        <v>30428</v>
      </c>
      <c r="B4193" t="s">
        <v>11205</v>
      </c>
      <c r="C4193" t="s">
        <v>34578</v>
      </c>
      <c r="D4193" t="s">
        <v>11206</v>
      </c>
      <c r="E4193" t="s">
        <v>11207</v>
      </c>
      <c r="F4193" t="s">
        <v>560</v>
      </c>
      <c r="G4193">
        <v>12238226990</v>
      </c>
      <c r="H4193">
        <v>333968163.10000002</v>
      </c>
      <c r="I4193" t="s">
        <v>11208</v>
      </c>
      <c r="J4193" t="s">
        <v>11209</v>
      </c>
      <c r="K4193" t="s">
        <v>11210</v>
      </c>
      <c r="L4193" t="s">
        <v>11211</v>
      </c>
    </row>
    <row r="4194" spans="1:12" x14ac:dyDescent="0.4">
      <c r="A4194" t="s">
        <v>30428</v>
      </c>
      <c r="B4194" t="s">
        <v>29331</v>
      </c>
      <c r="C4194" t="s">
        <v>34579</v>
      </c>
      <c r="D4194" t="s">
        <v>29332</v>
      </c>
      <c r="E4194" t="s">
        <v>29333</v>
      </c>
      <c r="F4194" t="s">
        <v>88</v>
      </c>
      <c r="G4194">
        <v>113359326.40000001</v>
      </c>
      <c r="H4194">
        <v>4835032.1399999997</v>
      </c>
      <c r="I4194">
        <v>485</v>
      </c>
      <c r="J4194" t="s">
        <v>29334</v>
      </c>
      <c r="K4194" t="s">
        <v>29335</v>
      </c>
      <c r="L4194" t="s">
        <v>29336</v>
      </c>
    </row>
    <row r="4195" spans="1:12" x14ac:dyDescent="0.4">
      <c r="A4195" t="s">
        <v>30428</v>
      </c>
      <c r="B4195" t="s">
        <v>4336</v>
      </c>
      <c r="C4195" t="s">
        <v>34580</v>
      </c>
      <c r="D4195" t="s">
        <v>4337</v>
      </c>
      <c r="E4195" t="s">
        <v>4338</v>
      </c>
      <c r="F4195" t="s">
        <v>17</v>
      </c>
      <c r="G4195">
        <v>86371554.310000002</v>
      </c>
      <c r="H4195">
        <v>3417366.28</v>
      </c>
      <c r="I4195">
        <v>311</v>
      </c>
      <c r="J4195" t="s">
        <v>4339</v>
      </c>
      <c r="K4195" t="s">
        <v>4340</v>
      </c>
      <c r="L4195" t="s">
        <v>4341</v>
      </c>
    </row>
    <row r="4196" spans="1:12" x14ac:dyDescent="0.4">
      <c r="A4196" t="s">
        <v>30431</v>
      </c>
      <c r="B4196" t="s">
        <v>4330</v>
      </c>
      <c r="C4196" t="s">
        <v>34581</v>
      </c>
      <c r="D4196" t="s">
        <v>4331</v>
      </c>
      <c r="E4196" t="s">
        <v>4332</v>
      </c>
      <c r="F4196" t="s">
        <v>95</v>
      </c>
      <c r="G4196">
        <v>416939333.60000002</v>
      </c>
      <c r="H4196">
        <v>19843347.510000002</v>
      </c>
      <c r="I4196">
        <v>5635</v>
      </c>
      <c r="J4196" t="s">
        <v>4333</v>
      </c>
      <c r="K4196" t="s">
        <v>4334</v>
      </c>
      <c r="L4196" t="s">
        <v>4335</v>
      </c>
    </row>
    <row r="4197" spans="1:12" x14ac:dyDescent="0.4">
      <c r="A4197" t="s">
        <v>30431</v>
      </c>
      <c r="B4197" t="s">
        <v>25244</v>
      </c>
      <c r="C4197" t="s">
        <v>34582</v>
      </c>
      <c r="D4197" t="s">
        <v>25245</v>
      </c>
      <c r="E4197" t="s">
        <v>25246</v>
      </c>
      <c r="F4197" t="s">
        <v>88</v>
      </c>
      <c r="G4197">
        <v>490131202.69999999</v>
      </c>
      <c r="H4197">
        <v>50887597.68</v>
      </c>
      <c r="I4197">
        <v>1871</v>
      </c>
      <c r="J4197" t="s">
        <v>25247</v>
      </c>
      <c r="K4197" t="s">
        <v>25248</v>
      </c>
      <c r="L4197" t="s">
        <v>25249</v>
      </c>
    </row>
    <row r="4198" spans="1:12" x14ac:dyDescent="0.4">
      <c r="A4198" t="s">
        <v>30428</v>
      </c>
      <c r="B4198" t="s">
        <v>4324</v>
      </c>
      <c r="C4198" t="s">
        <v>34583</v>
      </c>
      <c r="D4198" t="s">
        <v>4325</v>
      </c>
      <c r="E4198" t="s">
        <v>4326</v>
      </c>
      <c r="F4198" t="s">
        <v>88</v>
      </c>
      <c r="G4198">
        <v>759576850.79999995</v>
      </c>
      <c r="H4198">
        <v>134123573.7</v>
      </c>
      <c r="I4198">
        <v>779</v>
      </c>
      <c r="J4198" t="s">
        <v>4327</v>
      </c>
      <c r="K4198" t="s">
        <v>4328</v>
      </c>
      <c r="L4198" t="s">
        <v>4329</v>
      </c>
    </row>
    <row r="4199" spans="1:12" x14ac:dyDescent="0.4">
      <c r="A4199" t="s">
        <v>30428</v>
      </c>
      <c r="B4199" t="s">
        <v>11199</v>
      </c>
      <c r="C4199" t="s">
        <v>34584</v>
      </c>
      <c r="D4199" t="s">
        <v>11200</v>
      </c>
      <c r="E4199" t="s">
        <v>11201</v>
      </c>
      <c r="F4199" t="s">
        <v>398</v>
      </c>
      <c r="G4199">
        <v>435677101.60000002</v>
      </c>
      <c r="H4199">
        <v>-19812293.940000001</v>
      </c>
      <c r="I4199">
        <v>4834</v>
      </c>
      <c r="J4199" t="s">
        <v>11202</v>
      </c>
      <c r="K4199" t="s">
        <v>11203</v>
      </c>
      <c r="L4199" t="s">
        <v>11204</v>
      </c>
    </row>
    <row r="4200" spans="1:12" x14ac:dyDescent="0.4">
      <c r="A4200" t="s">
        <v>30428</v>
      </c>
      <c r="B4200" t="s">
        <v>22067</v>
      </c>
      <c r="C4200" t="s">
        <v>34585</v>
      </c>
      <c r="D4200" t="s">
        <v>22068</v>
      </c>
      <c r="E4200" t="s">
        <v>22069</v>
      </c>
      <c r="F4200" t="s">
        <v>17</v>
      </c>
      <c r="G4200">
        <v>113296917.8</v>
      </c>
      <c r="H4200">
        <v>-9178747.2400000002</v>
      </c>
      <c r="I4200">
        <v>511</v>
      </c>
      <c r="J4200" t="s">
        <v>22070</v>
      </c>
      <c r="K4200" t="s">
        <v>22071</v>
      </c>
      <c r="L4200" t="s">
        <v>22072</v>
      </c>
    </row>
    <row r="4201" spans="1:12" x14ac:dyDescent="0.4">
      <c r="A4201" t="s">
        <v>30428</v>
      </c>
      <c r="B4201" t="s">
        <v>23905</v>
      </c>
      <c r="C4201" t="s">
        <v>34586</v>
      </c>
      <c r="D4201" t="s">
        <v>23906</v>
      </c>
      <c r="E4201" t="s">
        <v>23907</v>
      </c>
      <c r="F4201" t="s">
        <v>149</v>
      </c>
      <c r="G4201">
        <v>132544856.7</v>
      </c>
      <c r="H4201">
        <v>12058958.67</v>
      </c>
      <c r="I4201">
        <v>1236</v>
      </c>
      <c r="J4201" t="s">
        <v>23908</v>
      </c>
      <c r="K4201" t="s">
        <v>23909</v>
      </c>
      <c r="L4201" t="s">
        <v>23910</v>
      </c>
    </row>
    <row r="4202" spans="1:12" x14ac:dyDescent="0.4">
      <c r="A4202" t="s">
        <v>30428</v>
      </c>
      <c r="B4202" t="s">
        <v>4311</v>
      </c>
      <c r="C4202" t="s">
        <v>34587</v>
      </c>
      <c r="D4202" t="s">
        <v>4312</v>
      </c>
      <c r="E4202" t="s">
        <v>4313</v>
      </c>
      <c r="F4202" t="s">
        <v>149</v>
      </c>
      <c r="G4202">
        <v>11827645109</v>
      </c>
      <c r="H4202">
        <v>870271878.39999998</v>
      </c>
      <c r="I4202" t="s">
        <v>4314</v>
      </c>
      <c r="J4202" t="s">
        <v>4315</v>
      </c>
      <c r="K4202" t="s">
        <v>4316</v>
      </c>
      <c r="L4202" t="s">
        <v>4317</v>
      </c>
    </row>
    <row r="4203" spans="1:12" x14ac:dyDescent="0.4">
      <c r="A4203" t="s">
        <v>30431</v>
      </c>
      <c r="B4203" t="s">
        <v>6821</v>
      </c>
      <c r="C4203" t="s">
        <v>34588</v>
      </c>
      <c r="D4203" t="s">
        <v>6822</v>
      </c>
      <c r="E4203" t="s">
        <v>6823</v>
      </c>
      <c r="F4203" t="s">
        <v>285</v>
      </c>
      <c r="G4203">
        <v>349661447.30000001</v>
      </c>
      <c r="H4203">
        <v>58362367.170000002</v>
      </c>
      <c r="I4203">
        <v>2712</v>
      </c>
      <c r="J4203" t="s">
        <v>6824</v>
      </c>
      <c r="K4203" t="s">
        <v>6825</v>
      </c>
      <c r="L4203" t="s">
        <v>6826</v>
      </c>
    </row>
    <row r="4204" spans="1:12" x14ac:dyDescent="0.4">
      <c r="A4204" t="s">
        <v>30428</v>
      </c>
      <c r="B4204" t="s">
        <v>23013</v>
      </c>
      <c r="C4204" t="s">
        <v>34589</v>
      </c>
      <c r="D4204" t="s">
        <v>23014</v>
      </c>
      <c r="E4204" t="s">
        <v>23015</v>
      </c>
      <c r="F4204" t="s">
        <v>378</v>
      </c>
      <c r="G4204">
        <v>901232039.79999995</v>
      </c>
      <c r="H4204">
        <v>25363874.640000001</v>
      </c>
      <c r="I4204">
        <v>2311</v>
      </c>
      <c r="J4204" t="s">
        <v>23016</v>
      </c>
      <c r="K4204" t="s">
        <v>23017</v>
      </c>
      <c r="L4204" t="s">
        <v>23018</v>
      </c>
    </row>
    <row r="4205" spans="1:12" x14ac:dyDescent="0.4">
      <c r="A4205" t="s">
        <v>30431</v>
      </c>
      <c r="B4205" t="s">
        <v>4293</v>
      </c>
      <c r="C4205" t="s">
        <v>34590</v>
      </c>
      <c r="D4205" t="s">
        <v>4294</v>
      </c>
      <c r="E4205" t="s">
        <v>4295</v>
      </c>
      <c r="F4205" t="s">
        <v>2149</v>
      </c>
      <c r="G4205">
        <v>17076716533</v>
      </c>
      <c r="H4205">
        <v>11149720.140000001</v>
      </c>
      <c r="I4205">
        <v>811</v>
      </c>
      <c r="J4205" t="s">
        <v>4296</v>
      </c>
      <c r="K4205" t="s">
        <v>4297</v>
      </c>
      <c r="L4205" t="s">
        <v>4298</v>
      </c>
    </row>
    <row r="4206" spans="1:12" x14ac:dyDescent="0.4">
      <c r="A4206" t="s">
        <v>30431</v>
      </c>
      <c r="B4206" t="s">
        <v>9117</v>
      </c>
      <c r="C4206" t="s">
        <v>34591</v>
      </c>
      <c r="D4206" t="s">
        <v>9118</v>
      </c>
      <c r="E4206" t="s">
        <v>9119</v>
      </c>
      <c r="F4206" t="s">
        <v>54</v>
      </c>
      <c r="G4206">
        <v>123250838.7</v>
      </c>
      <c r="H4206">
        <v>-57445074.509999998</v>
      </c>
      <c r="I4206">
        <v>1551</v>
      </c>
      <c r="J4206" t="s">
        <v>9120</v>
      </c>
      <c r="K4206" t="s">
        <v>9121</v>
      </c>
      <c r="L4206" t="s">
        <v>9122</v>
      </c>
    </row>
    <row r="4207" spans="1:12" x14ac:dyDescent="0.4">
      <c r="A4207" t="s">
        <v>30431</v>
      </c>
      <c r="B4207" t="s">
        <v>5035</v>
      </c>
      <c r="C4207" t="s">
        <v>34592</v>
      </c>
      <c r="D4207" t="s">
        <v>5036</v>
      </c>
      <c r="E4207" t="s">
        <v>5037</v>
      </c>
      <c r="F4207" t="s">
        <v>74</v>
      </c>
      <c r="G4207">
        <v>316656056.30000001</v>
      </c>
      <c r="H4207">
        <v>25944011.059999999</v>
      </c>
      <c r="I4207">
        <v>2056</v>
      </c>
      <c r="J4207" t="s">
        <v>5038</v>
      </c>
      <c r="K4207" t="s">
        <v>5039</v>
      </c>
      <c r="L4207" t="s">
        <v>5040</v>
      </c>
    </row>
    <row r="4208" spans="1:12" x14ac:dyDescent="0.4">
      <c r="A4208" t="s">
        <v>30428</v>
      </c>
      <c r="B4208" t="s">
        <v>4287</v>
      </c>
      <c r="C4208" t="s">
        <v>34593</v>
      </c>
      <c r="D4208" t="s">
        <v>4288</v>
      </c>
      <c r="E4208" t="s">
        <v>4289</v>
      </c>
      <c r="F4208" t="s">
        <v>171</v>
      </c>
      <c r="G4208">
        <v>4191713053</v>
      </c>
      <c r="H4208">
        <v>86610490.049999997</v>
      </c>
      <c r="I4208">
        <v>8164</v>
      </c>
      <c r="J4208" t="s">
        <v>4290</v>
      </c>
      <c r="K4208" t="s">
        <v>4291</v>
      </c>
      <c r="L4208" t="s">
        <v>4292</v>
      </c>
    </row>
    <row r="4209" spans="1:12" x14ac:dyDescent="0.4">
      <c r="A4209" t="s">
        <v>30431</v>
      </c>
      <c r="B4209" t="s">
        <v>21958</v>
      </c>
      <c r="C4209" t="s">
        <v>34594</v>
      </c>
      <c r="D4209" t="s">
        <v>21959</v>
      </c>
      <c r="E4209" t="s">
        <v>21960</v>
      </c>
      <c r="F4209" t="s">
        <v>523</v>
      </c>
      <c r="G4209">
        <v>91080673.459999993</v>
      </c>
      <c r="H4209">
        <v>12256686.880000001</v>
      </c>
      <c r="I4209">
        <v>963</v>
      </c>
      <c r="J4209" t="s">
        <v>21961</v>
      </c>
      <c r="K4209" t="s">
        <v>21962</v>
      </c>
      <c r="L4209" t="s">
        <v>21963</v>
      </c>
    </row>
    <row r="4210" spans="1:12" x14ac:dyDescent="0.4">
      <c r="A4210" t="s">
        <v>30431</v>
      </c>
      <c r="B4210" t="s">
        <v>4281</v>
      </c>
      <c r="C4210" t="s">
        <v>34595</v>
      </c>
      <c r="D4210" t="s">
        <v>4282</v>
      </c>
      <c r="E4210" t="s">
        <v>4283</v>
      </c>
      <c r="F4210" t="s">
        <v>40</v>
      </c>
      <c r="G4210">
        <v>366362986</v>
      </c>
      <c r="H4210">
        <v>7406026.96</v>
      </c>
      <c r="I4210">
        <v>4470</v>
      </c>
      <c r="J4210" t="s">
        <v>4284</v>
      </c>
      <c r="K4210" t="s">
        <v>4285</v>
      </c>
      <c r="L4210" t="s">
        <v>4286</v>
      </c>
    </row>
    <row r="4211" spans="1:12" x14ac:dyDescent="0.4">
      <c r="A4211" t="s">
        <v>30431</v>
      </c>
      <c r="B4211" t="s">
        <v>9546</v>
      </c>
      <c r="C4211" t="s">
        <v>34596</v>
      </c>
      <c r="D4211" t="s">
        <v>9547</v>
      </c>
      <c r="E4211" t="s">
        <v>9548</v>
      </c>
      <c r="F4211" t="s">
        <v>3350</v>
      </c>
      <c r="G4211">
        <v>82905701.069999993</v>
      </c>
      <c r="H4211">
        <v>-40079296.140000001</v>
      </c>
      <c r="I4211">
        <v>619</v>
      </c>
      <c r="J4211" t="s">
        <v>9549</v>
      </c>
      <c r="K4211" t="s">
        <v>9550</v>
      </c>
      <c r="L4211" t="s">
        <v>9551</v>
      </c>
    </row>
    <row r="4212" spans="1:12" x14ac:dyDescent="0.4">
      <c r="A4212" t="s">
        <v>30431</v>
      </c>
      <c r="B4212" t="s">
        <v>25238</v>
      </c>
      <c r="C4212" t="s">
        <v>34597</v>
      </c>
      <c r="D4212" t="s">
        <v>25239</v>
      </c>
      <c r="E4212" t="s">
        <v>25240</v>
      </c>
      <c r="F4212" t="s">
        <v>2051</v>
      </c>
      <c r="G4212" t="s">
        <v>83</v>
      </c>
      <c r="H4212" t="s">
        <v>83</v>
      </c>
      <c r="I4212">
        <v>297</v>
      </c>
      <c r="J4212" t="s">
        <v>25241</v>
      </c>
      <c r="K4212" t="s">
        <v>25242</v>
      </c>
      <c r="L4212" t="s">
        <v>25243</v>
      </c>
    </row>
    <row r="4213" spans="1:12" x14ac:dyDescent="0.4">
      <c r="A4213" t="s">
        <v>30431</v>
      </c>
      <c r="B4213" t="s">
        <v>4275</v>
      </c>
      <c r="C4213" t="s">
        <v>34598</v>
      </c>
      <c r="D4213" t="s">
        <v>4276</v>
      </c>
      <c r="E4213" t="s">
        <v>4277</v>
      </c>
      <c r="F4213" t="s">
        <v>54</v>
      </c>
      <c r="G4213">
        <v>116131827.8</v>
      </c>
      <c r="H4213">
        <v>10616666.91</v>
      </c>
      <c r="I4213">
        <v>444</v>
      </c>
      <c r="J4213" t="s">
        <v>4278</v>
      </c>
      <c r="K4213" t="s">
        <v>4279</v>
      </c>
      <c r="L4213" t="s">
        <v>4280</v>
      </c>
    </row>
    <row r="4214" spans="1:12" x14ac:dyDescent="0.4">
      <c r="A4214" t="s">
        <v>30431</v>
      </c>
      <c r="B4214" t="s">
        <v>15895</v>
      </c>
      <c r="C4214" t="s">
        <v>34599</v>
      </c>
      <c r="D4214" t="s">
        <v>15896</v>
      </c>
      <c r="E4214" t="s">
        <v>15897</v>
      </c>
      <c r="F4214" t="s">
        <v>719</v>
      </c>
      <c r="G4214">
        <v>2681115166</v>
      </c>
      <c r="H4214">
        <v>791937243.29999995</v>
      </c>
      <c r="I4214">
        <v>4467</v>
      </c>
      <c r="J4214" t="s">
        <v>15898</v>
      </c>
      <c r="K4214" t="s">
        <v>15899</v>
      </c>
      <c r="L4214" t="s">
        <v>15900</v>
      </c>
    </row>
    <row r="4215" spans="1:12" x14ac:dyDescent="0.4">
      <c r="A4215" t="s">
        <v>30428</v>
      </c>
      <c r="B4215" t="s">
        <v>26625</v>
      </c>
      <c r="C4215" t="s">
        <v>34600</v>
      </c>
      <c r="D4215" t="s">
        <v>26626</v>
      </c>
      <c r="E4215" t="s">
        <v>26627</v>
      </c>
      <c r="F4215" t="s">
        <v>110</v>
      </c>
      <c r="G4215">
        <v>268954445</v>
      </c>
      <c r="H4215">
        <v>53801911.590000004</v>
      </c>
      <c r="I4215">
        <v>1188</v>
      </c>
      <c r="J4215" t="s">
        <v>26628</v>
      </c>
      <c r="K4215" t="s">
        <v>26629</v>
      </c>
      <c r="L4215" t="s">
        <v>26630</v>
      </c>
    </row>
    <row r="4216" spans="1:12" x14ac:dyDescent="0.4">
      <c r="A4216" t="s">
        <v>30428</v>
      </c>
      <c r="B4216" t="s">
        <v>4269</v>
      </c>
      <c r="C4216" t="s">
        <v>34601</v>
      </c>
      <c r="D4216" t="s">
        <v>4270</v>
      </c>
      <c r="E4216" t="s">
        <v>4271</v>
      </c>
      <c r="F4216" t="s">
        <v>712</v>
      </c>
      <c r="G4216">
        <v>1669314408</v>
      </c>
      <c r="H4216">
        <v>124229651.90000001</v>
      </c>
      <c r="I4216">
        <v>3766</v>
      </c>
      <c r="J4216" t="s">
        <v>4272</v>
      </c>
      <c r="K4216" t="s">
        <v>4273</v>
      </c>
      <c r="L4216" t="s">
        <v>4274</v>
      </c>
    </row>
    <row r="4217" spans="1:12" x14ac:dyDescent="0.4">
      <c r="A4217" t="s">
        <v>30431</v>
      </c>
      <c r="B4217" t="s">
        <v>4263</v>
      </c>
      <c r="C4217" t="s">
        <v>34602</v>
      </c>
      <c r="D4217" t="s">
        <v>4264</v>
      </c>
      <c r="E4217" t="s">
        <v>4265</v>
      </c>
      <c r="F4217" t="s">
        <v>47</v>
      </c>
      <c r="G4217">
        <v>783478208.39999998</v>
      </c>
      <c r="H4217">
        <v>11796926.82</v>
      </c>
      <c r="I4217">
        <v>639</v>
      </c>
      <c r="J4217" t="s">
        <v>4266</v>
      </c>
      <c r="K4217" t="s">
        <v>4267</v>
      </c>
      <c r="L4217" t="s">
        <v>4268</v>
      </c>
    </row>
    <row r="4218" spans="1:12" x14ac:dyDescent="0.4">
      <c r="A4218" t="s">
        <v>30428</v>
      </c>
      <c r="B4218" t="s">
        <v>18077</v>
      </c>
      <c r="C4218" t="s">
        <v>34603</v>
      </c>
      <c r="D4218" t="s">
        <v>18078</v>
      </c>
      <c r="E4218" t="s">
        <v>18079</v>
      </c>
      <c r="F4218" t="s">
        <v>2026</v>
      </c>
      <c r="G4218">
        <v>103698599.7</v>
      </c>
      <c r="H4218">
        <v>26985917.82</v>
      </c>
      <c r="I4218">
        <v>459</v>
      </c>
      <c r="J4218" t="s">
        <v>18080</v>
      </c>
      <c r="K4218" t="s">
        <v>18081</v>
      </c>
      <c r="L4218" t="s">
        <v>18082</v>
      </c>
    </row>
    <row r="4219" spans="1:12" x14ac:dyDescent="0.4">
      <c r="A4219" t="s">
        <v>30428</v>
      </c>
      <c r="B4219" t="s">
        <v>18429</v>
      </c>
      <c r="C4219" t="s">
        <v>34604</v>
      </c>
      <c r="D4219" t="s">
        <v>18430</v>
      </c>
      <c r="E4219" t="s">
        <v>18431</v>
      </c>
      <c r="F4219" t="s">
        <v>3629</v>
      </c>
      <c r="G4219">
        <v>851477746.79999995</v>
      </c>
      <c r="H4219">
        <v>83656680.900000006</v>
      </c>
      <c r="I4219">
        <v>4053</v>
      </c>
      <c r="J4219" t="s">
        <v>18432</v>
      </c>
      <c r="K4219" t="s">
        <v>18433</v>
      </c>
      <c r="L4219" t="s">
        <v>18434</v>
      </c>
    </row>
    <row r="4220" spans="1:12" x14ac:dyDescent="0.4">
      <c r="A4220" t="s">
        <v>30428</v>
      </c>
      <c r="B4220" t="s">
        <v>4257</v>
      </c>
      <c r="C4220" t="s">
        <v>34605</v>
      </c>
      <c r="D4220" t="s">
        <v>4258</v>
      </c>
      <c r="E4220" t="s">
        <v>4259</v>
      </c>
      <c r="F4220" t="s">
        <v>110</v>
      </c>
      <c r="G4220">
        <v>900836570.89999998</v>
      </c>
      <c r="H4220">
        <v>63467735.640000001</v>
      </c>
      <c r="I4220">
        <v>2836</v>
      </c>
      <c r="J4220" t="s">
        <v>4260</v>
      </c>
      <c r="K4220" t="s">
        <v>4261</v>
      </c>
      <c r="L4220" t="s">
        <v>4262</v>
      </c>
    </row>
    <row r="4221" spans="1:12" x14ac:dyDescent="0.4">
      <c r="A4221" t="s">
        <v>30431</v>
      </c>
      <c r="B4221" t="s">
        <v>11193</v>
      </c>
      <c r="C4221" t="s">
        <v>34606</v>
      </c>
      <c r="D4221" t="s">
        <v>11194</v>
      </c>
      <c r="E4221" t="s">
        <v>11195</v>
      </c>
      <c r="F4221" t="s">
        <v>285</v>
      </c>
      <c r="G4221">
        <v>186519515.5</v>
      </c>
      <c r="H4221">
        <v>-15294690.85</v>
      </c>
      <c r="I4221">
        <v>920</v>
      </c>
      <c r="J4221" t="s">
        <v>11196</v>
      </c>
      <c r="K4221" t="s">
        <v>11197</v>
      </c>
      <c r="L4221" t="s">
        <v>11198</v>
      </c>
    </row>
    <row r="4222" spans="1:12" x14ac:dyDescent="0.4">
      <c r="A4222" t="s">
        <v>30431</v>
      </c>
      <c r="B4222" t="s">
        <v>2514</v>
      </c>
      <c r="C4222" t="s">
        <v>34607</v>
      </c>
      <c r="D4222" t="s">
        <v>2515</v>
      </c>
      <c r="E4222" t="s">
        <v>2516</v>
      </c>
      <c r="F4222" t="s">
        <v>74</v>
      </c>
      <c r="G4222">
        <v>217278518.5</v>
      </c>
      <c r="H4222">
        <v>10104117.82</v>
      </c>
      <c r="I4222">
        <v>1404</v>
      </c>
      <c r="J4222" t="s">
        <v>2517</v>
      </c>
      <c r="K4222" t="s">
        <v>2518</v>
      </c>
      <c r="L4222" t="s">
        <v>2519</v>
      </c>
    </row>
    <row r="4223" spans="1:12" x14ac:dyDescent="0.4">
      <c r="A4223" t="s">
        <v>30431</v>
      </c>
      <c r="B4223" t="s">
        <v>15525</v>
      </c>
      <c r="C4223" t="s">
        <v>34608</v>
      </c>
      <c r="D4223" t="s">
        <v>15526</v>
      </c>
      <c r="E4223" t="s">
        <v>15527</v>
      </c>
      <c r="F4223" t="s">
        <v>74</v>
      </c>
      <c r="G4223">
        <v>133548591.59999999</v>
      </c>
      <c r="H4223">
        <v>-16508004.41</v>
      </c>
      <c r="I4223">
        <v>312</v>
      </c>
      <c r="J4223" t="s">
        <v>15528</v>
      </c>
      <c r="K4223" t="s">
        <v>15529</v>
      </c>
      <c r="L4223" t="s">
        <v>15530</v>
      </c>
    </row>
    <row r="4224" spans="1:12" x14ac:dyDescent="0.4">
      <c r="A4224" t="s">
        <v>30428</v>
      </c>
      <c r="B4224" t="s">
        <v>2508</v>
      </c>
      <c r="C4224" t="s">
        <v>34609</v>
      </c>
      <c r="D4224" t="s">
        <v>2509</v>
      </c>
      <c r="E4224" t="s">
        <v>2510</v>
      </c>
      <c r="F4224" t="s">
        <v>54</v>
      </c>
      <c r="G4224">
        <v>334134779.69999999</v>
      </c>
      <c r="H4224">
        <v>49223890.380000003</v>
      </c>
      <c r="I4224">
        <v>702</v>
      </c>
      <c r="J4224" t="s">
        <v>2511</v>
      </c>
      <c r="K4224" t="s">
        <v>2512</v>
      </c>
      <c r="L4224" t="s">
        <v>2513</v>
      </c>
    </row>
    <row r="4225" spans="1:12" x14ac:dyDescent="0.4">
      <c r="A4225" t="s">
        <v>30431</v>
      </c>
      <c r="B4225" t="s">
        <v>23340</v>
      </c>
      <c r="C4225" t="s">
        <v>34610</v>
      </c>
      <c r="D4225" t="s">
        <v>23341</v>
      </c>
      <c r="E4225" t="s">
        <v>23342</v>
      </c>
      <c r="F4225" t="s">
        <v>135</v>
      </c>
      <c r="G4225" t="s">
        <v>83</v>
      </c>
      <c r="H4225">
        <v>583950541.29999995</v>
      </c>
      <c r="I4225">
        <v>1097</v>
      </c>
      <c r="J4225" t="s">
        <v>23343</v>
      </c>
      <c r="K4225" t="s">
        <v>23344</v>
      </c>
      <c r="L4225" t="s">
        <v>23345</v>
      </c>
    </row>
    <row r="4226" spans="1:12" x14ac:dyDescent="0.4">
      <c r="A4226" t="s">
        <v>30431</v>
      </c>
      <c r="B4226" t="s">
        <v>24588</v>
      </c>
      <c r="C4226" t="s">
        <v>34611</v>
      </c>
      <c r="D4226" t="s">
        <v>24589</v>
      </c>
      <c r="E4226" t="s">
        <v>24590</v>
      </c>
      <c r="F4226" t="s">
        <v>681</v>
      </c>
      <c r="G4226">
        <v>116401550.3</v>
      </c>
      <c r="H4226">
        <v>5319084.95</v>
      </c>
      <c r="I4226">
        <v>1515</v>
      </c>
      <c r="J4226" t="s">
        <v>24591</v>
      </c>
      <c r="K4226" t="s">
        <v>24592</v>
      </c>
      <c r="L4226" t="s">
        <v>24593</v>
      </c>
    </row>
    <row r="4227" spans="1:12" x14ac:dyDescent="0.4">
      <c r="A4227" t="s">
        <v>30431</v>
      </c>
      <c r="B4227" t="s">
        <v>24692</v>
      </c>
      <c r="C4227" t="s">
        <v>34612</v>
      </c>
      <c r="D4227" t="s">
        <v>24693</v>
      </c>
      <c r="E4227" t="s">
        <v>24694</v>
      </c>
      <c r="F4227" t="s">
        <v>419</v>
      </c>
      <c r="G4227">
        <v>11389443592</v>
      </c>
      <c r="H4227">
        <v>-449739596</v>
      </c>
      <c r="I4227">
        <v>8741</v>
      </c>
      <c r="J4227" t="s">
        <v>24695</v>
      </c>
      <c r="K4227" t="s">
        <v>24696</v>
      </c>
      <c r="L4227" t="s">
        <v>24697</v>
      </c>
    </row>
    <row r="4228" spans="1:12" x14ac:dyDescent="0.4">
      <c r="A4228" t="s">
        <v>30431</v>
      </c>
      <c r="B4228" t="s">
        <v>24194</v>
      </c>
      <c r="C4228" t="s">
        <v>34613</v>
      </c>
      <c r="D4228" t="s">
        <v>24195</v>
      </c>
      <c r="E4228" t="s">
        <v>24196</v>
      </c>
      <c r="F4228" t="s">
        <v>474</v>
      </c>
      <c r="G4228">
        <v>1066130066</v>
      </c>
      <c r="H4228">
        <v>430950001.89999998</v>
      </c>
      <c r="I4228">
        <v>2983</v>
      </c>
      <c r="J4228" t="s">
        <v>24197</v>
      </c>
      <c r="K4228" t="s">
        <v>24198</v>
      </c>
      <c r="L4228" t="s">
        <v>24199</v>
      </c>
    </row>
    <row r="4229" spans="1:12" x14ac:dyDescent="0.4">
      <c r="A4229" t="s">
        <v>30431</v>
      </c>
      <c r="B4229" t="s">
        <v>23739</v>
      </c>
      <c r="C4229" t="s">
        <v>34614</v>
      </c>
      <c r="D4229" t="s">
        <v>23740</v>
      </c>
      <c r="E4229" t="s">
        <v>23741</v>
      </c>
      <c r="F4229" t="s">
        <v>3629</v>
      </c>
      <c r="G4229">
        <v>618669244.60000002</v>
      </c>
      <c r="H4229">
        <v>35593889.850000001</v>
      </c>
      <c r="I4229">
        <v>3127</v>
      </c>
      <c r="J4229" t="s">
        <v>23742</v>
      </c>
      <c r="K4229" t="s">
        <v>23743</v>
      </c>
      <c r="L4229" t="s">
        <v>23744</v>
      </c>
    </row>
    <row r="4230" spans="1:12" x14ac:dyDescent="0.4">
      <c r="A4230" t="s">
        <v>30431</v>
      </c>
      <c r="B4230" t="s">
        <v>23899</v>
      </c>
      <c r="C4230" t="s">
        <v>34615</v>
      </c>
      <c r="D4230" t="s">
        <v>23900</v>
      </c>
      <c r="E4230" t="s">
        <v>23901</v>
      </c>
      <c r="F4230" t="s">
        <v>10</v>
      </c>
      <c r="G4230">
        <v>982109492</v>
      </c>
      <c r="H4230">
        <v>-41687368.840000004</v>
      </c>
      <c r="I4230">
        <v>3423</v>
      </c>
      <c r="J4230" t="s">
        <v>23902</v>
      </c>
      <c r="K4230" t="s">
        <v>23903</v>
      </c>
      <c r="L4230" t="s">
        <v>23904</v>
      </c>
    </row>
    <row r="4231" spans="1:12" x14ac:dyDescent="0.4">
      <c r="A4231" t="s">
        <v>30431</v>
      </c>
      <c r="B4231" t="s">
        <v>25886</v>
      </c>
      <c r="C4231" t="s">
        <v>34616</v>
      </c>
      <c r="D4231" t="s">
        <v>25887</v>
      </c>
      <c r="E4231" t="s">
        <v>25888</v>
      </c>
      <c r="F4231" t="s">
        <v>142</v>
      </c>
      <c r="G4231">
        <v>125771186.5</v>
      </c>
      <c r="H4231">
        <v>-6299925.21</v>
      </c>
      <c r="I4231">
        <v>252</v>
      </c>
      <c r="J4231" t="s">
        <v>25889</v>
      </c>
      <c r="K4231" t="s">
        <v>25890</v>
      </c>
      <c r="L4231" t="s">
        <v>25891</v>
      </c>
    </row>
    <row r="4232" spans="1:12" x14ac:dyDescent="0.4">
      <c r="A4232" t="s">
        <v>30431</v>
      </c>
      <c r="B4232" t="s">
        <v>24164</v>
      </c>
      <c r="C4232" t="s">
        <v>34617</v>
      </c>
      <c r="D4232" t="s">
        <v>24165</v>
      </c>
      <c r="E4232" t="s">
        <v>24166</v>
      </c>
      <c r="F4232" t="s">
        <v>419</v>
      </c>
      <c r="G4232">
        <v>3303037663</v>
      </c>
      <c r="H4232">
        <v>47103523.5</v>
      </c>
      <c r="I4232">
        <v>4181</v>
      </c>
      <c r="J4232" t="s">
        <v>24167</v>
      </c>
      <c r="K4232" t="s">
        <v>24168</v>
      </c>
      <c r="L4232" t="s">
        <v>24169</v>
      </c>
    </row>
    <row r="4233" spans="1:12" x14ac:dyDescent="0.4">
      <c r="A4233" t="s">
        <v>30428</v>
      </c>
      <c r="B4233" t="s">
        <v>23346</v>
      </c>
      <c r="C4233" t="s">
        <v>34618</v>
      </c>
      <c r="D4233" t="s">
        <v>23347</v>
      </c>
      <c r="E4233" t="s">
        <v>23348</v>
      </c>
      <c r="F4233" t="s">
        <v>142</v>
      </c>
      <c r="G4233">
        <v>175017121.90000001</v>
      </c>
      <c r="H4233">
        <v>-72001104.269999996</v>
      </c>
      <c r="I4233">
        <v>591</v>
      </c>
      <c r="J4233" t="s">
        <v>23349</v>
      </c>
      <c r="K4233" t="s">
        <v>23350</v>
      </c>
      <c r="L4233" t="s">
        <v>23351</v>
      </c>
    </row>
    <row r="4234" spans="1:12" x14ac:dyDescent="0.4">
      <c r="A4234" t="s">
        <v>30431</v>
      </c>
      <c r="B4234" t="s">
        <v>24044</v>
      </c>
      <c r="C4234" t="s">
        <v>34619</v>
      </c>
      <c r="D4234" t="s">
        <v>24045</v>
      </c>
      <c r="E4234" t="s">
        <v>24046</v>
      </c>
      <c r="F4234" t="s">
        <v>238</v>
      </c>
      <c r="G4234">
        <v>60179981.939999998</v>
      </c>
      <c r="H4234">
        <v>13096502.82</v>
      </c>
      <c r="I4234">
        <v>456</v>
      </c>
      <c r="J4234" t="s">
        <v>24047</v>
      </c>
      <c r="K4234" t="s">
        <v>24048</v>
      </c>
      <c r="L4234" t="s">
        <v>24049</v>
      </c>
    </row>
    <row r="4235" spans="1:12" x14ac:dyDescent="0.4">
      <c r="A4235" t="s">
        <v>30493</v>
      </c>
      <c r="B4235" t="s">
        <v>15519</v>
      </c>
      <c r="C4235" t="s">
        <v>34620</v>
      </c>
      <c r="D4235" t="s">
        <v>15520</v>
      </c>
      <c r="E4235" t="s">
        <v>15521</v>
      </c>
      <c r="F4235" t="s">
        <v>206</v>
      </c>
      <c r="G4235">
        <v>55094737.149999999</v>
      </c>
      <c r="H4235">
        <v>-2095692.58</v>
      </c>
      <c r="I4235">
        <v>157</v>
      </c>
      <c r="J4235" t="s">
        <v>15522</v>
      </c>
      <c r="K4235" t="s">
        <v>15523</v>
      </c>
      <c r="L4235" t="s">
        <v>15524</v>
      </c>
    </row>
    <row r="4236" spans="1:12" x14ac:dyDescent="0.4">
      <c r="A4236" t="s">
        <v>30428</v>
      </c>
      <c r="B4236" t="s">
        <v>4251</v>
      </c>
      <c r="C4236" t="s">
        <v>34621</v>
      </c>
      <c r="D4236" t="s">
        <v>4252</v>
      </c>
      <c r="E4236" t="s">
        <v>4253</v>
      </c>
      <c r="F4236" t="s">
        <v>40</v>
      </c>
      <c r="G4236">
        <v>213105594.09999999</v>
      </c>
      <c r="H4236">
        <v>-115814894.8</v>
      </c>
      <c r="I4236">
        <v>1120</v>
      </c>
      <c r="J4236" t="s">
        <v>4254</v>
      </c>
      <c r="K4236" t="s">
        <v>4255</v>
      </c>
      <c r="L4236" t="s">
        <v>4256</v>
      </c>
    </row>
    <row r="4237" spans="1:12" x14ac:dyDescent="0.4">
      <c r="A4237" t="s">
        <v>30431</v>
      </c>
      <c r="B4237" t="s">
        <v>4245</v>
      </c>
      <c r="C4237" t="s">
        <v>34622</v>
      </c>
      <c r="D4237" t="s">
        <v>4246</v>
      </c>
      <c r="E4237" t="s">
        <v>4247</v>
      </c>
      <c r="F4237" t="s">
        <v>40</v>
      </c>
      <c r="G4237">
        <v>145674803.40000001</v>
      </c>
      <c r="H4237">
        <v>2603826.44</v>
      </c>
      <c r="I4237">
        <v>643</v>
      </c>
      <c r="J4237" t="s">
        <v>4248</v>
      </c>
      <c r="K4237" t="s">
        <v>4249</v>
      </c>
      <c r="L4237" t="s">
        <v>4250</v>
      </c>
    </row>
    <row r="4238" spans="1:12" x14ac:dyDescent="0.4">
      <c r="A4238" t="s">
        <v>30431</v>
      </c>
      <c r="B4238" t="s">
        <v>15513</v>
      </c>
      <c r="C4238" t="s">
        <v>34623</v>
      </c>
      <c r="D4238" t="s">
        <v>15514</v>
      </c>
      <c r="E4238" t="s">
        <v>15515</v>
      </c>
      <c r="F4238" t="s">
        <v>812</v>
      </c>
      <c r="G4238">
        <v>2501873782</v>
      </c>
      <c r="H4238">
        <v>303735562.19999999</v>
      </c>
      <c r="I4238">
        <v>3527</v>
      </c>
      <c r="J4238" t="s">
        <v>15516</v>
      </c>
      <c r="K4238" t="s">
        <v>15517</v>
      </c>
      <c r="L4238" t="s">
        <v>15518</v>
      </c>
    </row>
    <row r="4239" spans="1:12" x14ac:dyDescent="0.4">
      <c r="A4239" t="s">
        <v>30428</v>
      </c>
      <c r="B4239" t="s">
        <v>14271</v>
      </c>
      <c r="C4239" t="s">
        <v>34624</v>
      </c>
      <c r="D4239" t="s">
        <v>14272</v>
      </c>
      <c r="E4239" t="s">
        <v>14273</v>
      </c>
      <c r="F4239" t="s">
        <v>2026</v>
      </c>
      <c r="G4239">
        <v>290870473.89999998</v>
      </c>
      <c r="H4239">
        <v>38308652.210000001</v>
      </c>
      <c r="I4239">
        <v>500</v>
      </c>
      <c r="J4239" t="s">
        <v>14274</v>
      </c>
      <c r="K4239" t="s">
        <v>14275</v>
      </c>
      <c r="L4239" t="s">
        <v>14276</v>
      </c>
    </row>
    <row r="4240" spans="1:12" x14ac:dyDescent="0.4">
      <c r="A4240" t="s">
        <v>30431</v>
      </c>
      <c r="B4240" t="s">
        <v>4171</v>
      </c>
      <c r="C4240" t="s">
        <v>34625</v>
      </c>
      <c r="D4240" t="s">
        <v>4172</v>
      </c>
      <c r="E4240" t="s">
        <v>4173</v>
      </c>
      <c r="F4240" t="s">
        <v>25</v>
      </c>
      <c r="G4240">
        <v>10897338942</v>
      </c>
      <c r="H4240">
        <v>1124308624</v>
      </c>
      <c r="I4240" t="s">
        <v>4174</v>
      </c>
      <c r="J4240" t="s">
        <v>4175</v>
      </c>
      <c r="K4240" t="s">
        <v>4176</v>
      </c>
      <c r="L4240" t="s">
        <v>4177</v>
      </c>
    </row>
    <row r="4241" spans="1:12" x14ac:dyDescent="0.4">
      <c r="A4241" t="s">
        <v>30428</v>
      </c>
      <c r="B4241" t="s">
        <v>4159</v>
      </c>
      <c r="C4241" t="s">
        <v>34626</v>
      </c>
      <c r="D4241" t="s">
        <v>4160</v>
      </c>
      <c r="E4241" t="s">
        <v>4161</v>
      </c>
      <c r="F4241" t="s">
        <v>1055</v>
      </c>
      <c r="G4241">
        <v>1837146622</v>
      </c>
      <c r="H4241">
        <v>-50009160.670000002</v>
      </c>
      <c r="I4241">
        <v>2024</v>
      </c>
      <c r="J4241" t="s">
        <v>4162</v>
      </c>
      <c r="K4241" t="s">
        <v>4163</v>
      </c>
      <c r="L4241" t="s">
        <v>4164</v>
      </c>
    </row>
    <row r="4242" spans="1:12" x14ac:dyDescent="0.4">
      <c r="A4242" t="s">
        <v>30431</v>
      </c>
      <c r="B4242" t="s">
        <v>4239</v>
      </c>
      <c r="C4242" t="s">
        <v>34627</v>
      </c>
      <c r="D4242" t="s">
        <v>4240</v>
      </c>
      <c r="E4242" t="s">
        <v>4241</v>
      </c>
      <c r="F4242" t="s">
        <v>238</v>
      </c>
      <c r="G4242">
        <v>9429539929</v>
      </c>
      <c r="H4242">
        <v>914368241.5</v>
      </c>
      <c r="I4242">
        <v>8464</v>
      </c>
      <c r="J4242" t="s">
        <v>4242</v>
      </c>
      <c r="K4242" t="s">
        <v>4243</v>
      </c>
      <c r="L4242" t="s">
        <v>4244</v>
      </c>
    </row>
    <row r="4243" spans="1:12" x14ac:dyDescent="0.4">
      <c r="A4243" t="s">
        <v>30431</v>
      </c>
      <c r="B4243" t="s">
        <v>4178</v>
      </c>
      <c r="C4243" t="s">
        <v>34628</v>
      </c>
      <c r="D4243" t="s">
        <v>4179</v>
      </c>
      <c r="E4243" t="s">
        <v>4180</v>
      </c>
      <c r="F4243" t="s">
        <v>573</v>
      </c>
      <c r="G4243">
        <v>197577295.59999999</v>
      </c>
      <c r="H4243">
        <v>-9249297.1699999999</v>
      </c>
      <c r="I4243">
        <v>2540</v>
      </c>
      <c r="J4243" t="s">
        <v>4181</v>
      </c>
      <c r="K4243" t="s">
        <v>4182</v>
      </c>
      <c r="L4243" t="s">
        <v>4183</v>
      </c>
    </row>
    <row r="4244" spans="1:12" x14ac:dyDescent="0.4">
      <c r="A4244" t="s">
        <v>30431</v>
      </c>
      <c r="B4244" t="s">
        <v>4147</v>
      </c>
      <c r="C4244" t="s">
        <v>34629</v>
      </c>
      <c r="D4244" t="s">
        <v>4148</v>
      </c>
      <c r="E4244" t="s">
        <v>4149</v>
      </c>
      <c r="F4244" t="s">
        <v>719</v>
      </c>
      <c r="G4244">
        <v>623238610.5</v>
      </c>
      <c r="H4244">
        <v>128586884.8</v>
      </c>
      <c r="I4244">
        <v>2411</v>
      </c>
      <c r="J4244" t="s">
        <v>4150</v>
      </c>
      <c r="K4244" t="s">
        <v>4151</v>
      </c>
      <c r="L4244" t="s">
        <v>4152</v>
      </c>
    </row>
    <row r="4245" spans="1:12" x14ac:dyDescent="0.4">
      <c r="A4245" t="s">
        <v>30431</v>
      </c>
      <c r="B4245" t="s">
        <v>4129</v>
      </c>
      <c r="C4245" t="s">
        <v>34630</v>
      </c>
      <c r="D4245" t="s">
        <v>4130</v>
      </c>
      <c r="E4245" t="s">
        <v>4131</v>
      </c>
      <c r="F4245" t="s">
        <v>25</v>
      </c>
      <c r="G4245">
        <v>28898369904</v>
      </c>
      <c r="H4245">
        <v>373914425.30000001</v>
      </c>
      <c r="I4245">
        <v>9608</v>
      </c>
      <c r="J4245" t="s">
        <v>4132</v>
      </c>
      <c r="K4245" t="s">
        <v>4133</v>
      </c>
      <c r="L4245" t="s">
        <v>4134</v>
      </c>
    </row>
    <row r="4246" spans="1:12" x14ac:dyDescent="0.4">
      <c r="A4246" t="s">
        <v>30431</v>
      </c>
      <c r="B4246" t="s">
        <v>4184</v>
      </c>
      <c r="C4246" t="s">
        <v>34631</v>
      </c>
      <c r="D4246" t="s">
        <v>4185</v>
      </c>
      <c r="E4246" t="s">
        <v>4186</v>
      </c>
      <c r="F4246" t="s">
        <v>812</v>
      </c>
      <c r="G4246">
        <v>150700459.90000001</v>
      </c>
      <c r="H4246">
        <v>8735778.5500000007</v>
      </c>
      <c r="I4246">
        <v>1512</v>
      </c>
      <c r="J4246" t="s">
        <v>4187</v>
      </c>
      <c r="K4246" t="s">
        <v>4188</v>
      </c>
      <c r="L4246" t="s">
        <v>4189</v>
      </c>
    </row>
    <row r="4247" spans="1:12" x14ac:dyDescent="0.4">
      <c r="A4247" t="s">
        <v>30431</v>
      </c>
      <c r="B4247" t="s">
        <v>17096</v>
      </c>
      <c r="C4247" t="s">
        <v>34632</v>
      </c>
      <c r="D4247" t="s">
        <v>17097</v>
      </c>
      <c r="E4247" t="s">
        <v>17098</v>
      </c>
      <c r="F4247" t="s">
        <v>74</v>
      </c>
      <c r="G4247">
        <v>1941550441</v>
      </c>
      <c r="H4247">
        <v>-94991287.260000005</v>
      </c>
      <c r="I4247">
        <v>2644</v>
      </c>
      <c r="J4247" t="s">
        <v>17099</v>
      </c>
      <c r="K4247" t="s">
        <v>17100</v>
      </c>
      <c r="L4247" t="s">
        <v>17101</v>
      </c>
    </row>
    <row r="4248" spans="1:12" x14ac:dyDescent="0.4">
      <c r="A4248" t="s">
        <v>30428</v>
      </c>
      <c r="B4248" t="s">
        <v>4085</v>
      </c>
      <c r="C4248" t="s">
        <v>34633</v>
      </c>
      <c r="D4248" t="s">
        <v>4086</v>
      </c>
      <c r="E4248" t="s">
        <v>4087</v>
      </c>
      <c r="F4248" t="s">
        <v>40</v>
      </c>
      <c r="G4248">
        <v>1143282256</v>
      </c>
      <c r="H4248">
        <v>73383172.849999994</v>
      </c>
      <c r="I4248">
        <v>2554</v>
      </c>
      <c r="J4248" t="s">
        <v>4088</v>
      </c>
      <c r="K4248" t="s">
        <v>4089</v>
      </c>
      <c r="L4248" t="s">
        <v>4090</v>
      </c>
    </row>
    <row r="4249" spans="1:12" x14ac:dyDescent="0.4">
      <c r="A4249" t="s">
        <v>30428</v>
      </c>
      <c r="B4249" t="s">
        <v>4097</v>
      </c>
      <c r="C4249" t="s">
        <v>34634</v>
      </c>
      <c r="D4249" t="s">
        <v>4098</v>
      </c>
      <c r="E4249" t="s">
        <v>4099</v>
      </c>
      <c r="F4249" t="s">
        <v>88</v>
      </c>
      <c r="G4249">
        <v>14961960201</v>
      </c>
      <c r="H4249">
        <v>1645573681</v>
      </c>
      <c r="I4249" t="s">
        <v>4100</v>
      </c>
      <c r="J4249" t="s">
        <v>4101</v>
      </c>
      <c r="K4249" t="s">
        <v>4102</v>
      </c>
      <c r="L4249" t="s">
        <v>4103</v>
      </c>
    </row>
    <row r="4250" spans="1:12" x14ac:dyDescent="0.4">
      <c r="A4250" t="s">
        <v>30431</v>
      </c>
      <c r="B4250" t="s">
        <v>26618</v>
      </c>
      <c r="C4250" t="s">
        <v>34635</v>
      </c>
      <c r="D4250" t="s">
        <v>26619</v>
      </c>
      <c r="E4250" t="s">
        <v>26620</v>
      </c>
      <c r="F4250" t="s">
        <v>88</v>
      </c>
      <c r="G4250">
        <v>5517761854</v>
      </c>
      <c r="H4250">
        <v>465252480.89999998</v>
      </c>
      <c r="I4250" t="s">
        <v>26621</v>
      </c>
      <c r="J4250" t="s">
        <v>26622</v>
      </c>
      <c r="K4250" t="s">
        <v>26623</v>
      </c>
      <c r="L4250" t="s">
        <v>26624</v>
      </c>
    </row>
    <row r="4251" spans="1:12" x14ac:dyDescent="0.4">
      <c r="A4251" t="s">
        <v>30428</v>
      </c>
      <c r="B4251" t="s">
        <v>4091</v>
      </c>
      <c r="C4251" t="s">
        <v>34636</v>
      </c>
      <c r="D4251" t="s">
        <v>4092</v>
      </c>
      <c r="E4251" t="s">
        <v>4093</v>
      </c>
      <c r="F4251" t="s">
        <v>2149</v>
      </c>
      <c r="G4251">
        <v>412573729.10000002</v>
      </c>
      <c r="H4251">
        <v>7208533.2400000002</v>
      </c>
      <c r="I4251">
        <v>134</v>
      </c>
      <c r="J4251" t="s">
        <v>4094</v>
      </c>
      <c r="K4251" t="s">
        <v>4095</v>
      </c>
      <c r="L4251" t="s">
        <v>4096</v>
      </c>
    </row>
    <row r="4252" spans="1:12" x14ac:dyDescent="0.4">
      <c r="A4252" t="s">
        <v>30431</v>
      </c>
      <c r="B4252" t="s">
        <v>18423</v>
      </c>
      <c r="C4252" t="s">
        <v>34637</v>
      </c>
      <c r="D4252" t="s">
        <v>18424</v>
      </c>
      <c r="E4252" t="s">
        <v>18425</v>
      </c>
      <c r="F4252" t="s">
        <v>74</v>
      </c>
      <c r="G4252">
        <v>269308504.69999999</v>
      </c>
      <c r="H4252">
        <v>8914099.6899999995</v>
      </c>
      <c r="I4252">
        <v>1239</v>
      </c>
      <c r="J4252" t="s">
        <v>18426</v>
      </c>
      <c r="K4252" t="s">
        <v>18427</v>
      </c>
      <c r="L4252" t="s">
        <v>18428</v>
      </c>
    </row>
    <row r="4253" spans="1:12" x14ac:dyDescent="0.4">
      <c r="A4253" t="s">
        <v>30428</v>
      </c>
      <c r="B4253" t="s">
        <v>18417</v>
      </c>
      <c r="C4253" t="s">
        <v>34638</v>
      </c>
      <c r="D4253" t="s">
        <v>18418</v>
      </c>
      <c r="E4253" t="s">
        <v>18419</v>
      </c>
      <c r="F4253" t="s">
        <v>206</v>
      </c>
      <c r="G4253">
        <v>38604138.810000002</v>
      </c>
      <c r="H4253">
        <v>6068618.3300000001</v>
      </c>
      <c r="I4253">
        <v>278</v>
      </c>
      <c r="J4253" t="s">
        <v>18420</v>
      </c>
      <c r="K4253" t="s">
        <v>18421</v>
      </c>
      <c r="L4253" t="s">
        <v>18422</v>
      </c>
    </row>
    <row r="4254" spans="1:12" x14ac:dyDescent="0.4">
      <c r="A4254" t="s">
        <v>30428</v>
      </c>
      <c r="B4254" t="s">
        <v>7878</v>
      </c>
      <c r="C4254" t="s">
        <v>34639</v>
      </c>
      <c r="D4254" t="s">
        <v>7879</v>
      </c>
      <c r="E4254" t="s">
        <v>7880</v>
      </c>
      <c r="F4254" t="s">
        <v>391</v>
      </c>
      <c r="G4254">
        <v>125645397.09999999</v>
      </c>
      <c r="H4254">
        <v>5782931.8200000003</v>
      </c>
      <c r="I4254">
        <v>1013</v>
      </c>
      <c r="J4254" t="s">
        <v>7881</v>
      </c>
      <c r="K4254" t="s">
        <v>7882</v>
      </c>
      <c r="L4254" t="s">
        <v>7883</v>
      </c>
    </row>
    <row r="4255" spans="1:12" x14ac:dyDescent="0.4">
      <c r="A4255" t="s">
        <v>30431</v>
      </c>
      <c r="B4255" t="s">
        <v>2502</v>
      </c>
      <c r="C4255" t="s">
        <v>34640</v>
      </c>
      <c r="D4255" t="s">
        <v>2503</v>
      </c>
      <c r="E4255" t="s">
        <v>2504</v>
      </c>
      <c r="F4255" t="s">
        <v>171</v>
      </c>
      <c r="G4255">
        <v>3413478483</v>
      </c>
      <c r="H4255">
        <v>111846281.5</v>
      </c>
      <c r="I4255">
        <v>1801</v>
      </c>
      <c r="J4255" t="s">
        <v>2505</v>
      </c>
      <c r="K4255" t="s">
        <v>2506</v>
      </c>
      <c r="L4255" t="s">
        <v>2507</v>
      </c>
    </row>
    <row r="4256" spans="1:12" x14ac:dyDescent="0.4">
      <c r="A4256" t="s">
        <v>30431</v>
      </c>
      <c r="B4256" t="s">
        <v>26612</v>
      </c>
      <c r="C4256" t="s">
        <v>34641</v>
      </c>
      <c r="D4256" t="s">
        <v>26613</v>
      </c>
      <c r="E4256" t="s">
        <v>26614</v>
      </c>
      <c r="F4256" t="s">
        <v>40</v>
      </c>
      <c r="G4256">
        <v>24395040.989999998</v>
      </c>
      <c r="H4256">
        <v>-30693588.780000001</v>
      </c>
      <c r="I4256">
        <v>1263</v>
      </c>
      <c r="J4256" t="s">
        <v>26615</v>
      </c>
      <c r="K4256" t="s">
        <v>26616</v>
      </c>
      <c r="L4256" t="s">
        <v>26617</v>
      </c>
    </row>
    <row r="4257" spans="1:12" x14ac:dyDescent="0.4">
      <c r="A4257" t="s">
        <v>30431</v>
      </c>
      <c r="B4257" t="s">
        <v>8513</v>
      </c>
      <c r="C4257" t="s">
        <v>34642</v>
      </c>
      <c r="D4257" t="s">
        <v>8514</v>
      </c>
      <c r="E4257" t="s">
        <v>8515</v>
      </c>
      <c r="F4257" t="s">
        <v>54</v>
      </c>
      <c r="G4257">
        <v>143903304.40000001</v>
      </c>
      <c r="H4257">
        <v>21114987.359999999</v>
      </c>
      <c r="I4257">
        <v>774</v>
      </c>
      <c r="J4257" t="s">
        <v>8516</v>
      </c>
      <c r="K4257" t="s">
        <v>8517</v>
      </c>
      <c r="L4257" t="s">
        <v>8518</v>
      </c>
    </row>
    <row r="4258" spans="1:12" x14ac:dyDescent="0.4">
      <c r="A4258" t="s">
        <v>30431</v>
      </c>
      <c r="B4258" t="s">
        <v>4073</v>
      </c>
      <c r="C4258" t="s">
        <v>34643</v>
      </c>
      <c r="D4258" t="s">
        <v>4074</v>
      </c>
      <c r="E4258" t="s">
        <v>4075</v>
      </c>
      <c r="F4258" t="s">
        <v>149</v>
      </c>
      <c r="G4258">
        <v>11550245562</v>
      </c>
      <c r="H4258">
        <v>347407357.30000001</v>
      </c>
      <c r="I4258" t="s">
        <v>1360</v>
      </c>
      <c r="J4258" t="s">
        <v>4076</v>
      </c>
      <c r="K4258" t="s">
        <v>4077</v>
      </c>
      <c r="L4258" t="s">
        <v>4078</v>
      </c>
    </row>
    <row r="4259" spans="1:12" x14ac:dyDescent="0.4">
      <c r="A4259" t="s">
        <v>30428</v>
      </c>
      <c r="B4259" t="s">
        <v>315</v>
      </c>
      <c r="C4259" t="s">
        <v>34644</v>
      </c>
      <c r="D4259" t="s">
        <v>316</v>
      </c>
      <c r="E4259" t="s">
        <v>317</v>
      </c>
      <c r="F4259" t="s">
        <v>246</v>
      </c>
      <c r="G4259">
        <v>368167989.89999998</v>
      </c>
      <c r="H4259">
        <v>59290570.5</v>
      </c>
      <c r="I4259">
        <v>1496</v>
      </c>
      <c r="J4259" t="s">
        <v>318</v>
      </c>
      <c r="K4259" t="s">
        <v>319</v>
      </c>
      <c r="L4259" t="s">
        <v>320</v>
      </c>
    </row>
    <row r="4260" spans="1:12" x14ac:dyDescent="0.4">
      <c r="A4260" t="s">
        <v>30431</v>
      </c>
      <c r="B4260" t="s">
        <v>4067</v>
      </c>
      <c r="C4260" t="s">
        <v>34645</v>
      </c>
      <c r="D4260" t="s">
        <v>4068</v>
      </c>
      <c r="E4260" t="s">
        <v>4069</v>
      </c>
      <c r="F4260" t="s">
        <v>88</v>
      </c>
      <c r="G4260">
        <v>2899310668</v>
      </c>
      <c r="H4260">
        <v>165031179.19999999</v>
      </c>
      <c r="I4260">
        <v>2663</v>
      </c>
      <c r="J4260" t="s">
        <v>4070</v>
      </c>
      <c r="K4260" t="s">
        <v>4071</v>
      </c>
      <c r="L4260" t="s">
        <v>4072</v>
      </c>
    </row>
    <row r="4261" spans="1:12" x14ac:dyDescent="0.4">
      <c r="A4261" t="s">
        <v>30493</v>
      </c>
      <c r="B4261" t="s">
        <v>9540</v>
      </c>
      <c r="C4261" t="s">
        <v>34646</v>
      </c>
      <c r="D4261" t="s">
        <v>9541</v>
      </c>
      <c r="E4261" t="s">
        <v>9542</v>
      </c>
      <c r="F4261" t="s">
        <v>32</v>
      </c>
      <c r="G4261">
        <v>65517072.240000002</v>
      </c>
      <c r="H4261">
        <v>2420478.7599999998</v>
      </c>
      <c r="I4261">
        <v>799</v>
      </c>
      <c r="J4261" t="s">
        <v>9543</v>
      </c>
      <c r="K4261" t="s">
        <v>9544</v>
      </c>
      <c r="L4261" t="s">
        <v>9545</v>
      </c>
    </row>
    <row r="4262" spans="1:12" x14ac:dyDescent="0.4">
      <c r="A4262" t="s">
        <v>30428</v>
      </c>
      <c r="B4262" t="s">
        <v>4061</v>
      </c>
      <c r="C4262" t="s">
        <v>34647</v>
      </c>
      <c r="D4262" t="s">
        <v>4062</v>
      </c>
      <c r="E4262" t="s">
        <v>4063</v>
      </c>
      <c r="F4262" t="s">
        <v>40</v>
      </c>
      <c r="G4262">
        <v>3355879.86</v>
      </c>
      <c r="H4262">
        <v>-19019291.210000001</v>
      </c>
      <c r="I4262">
        <v>280</v>
      </c>
      <c r="J4262" t="s">
        <v>4064</v>
      </c>
      <c r="K4262" t="s">
        <v>4065</v>
      </c>
      <c r="L4262" t="s">
        <v>4066</v>
      </c>
    </row>
    <row r="4263" spans="1:12" x14ac:dyDescent="0.4">
      <c r="A4263" t="s">
        <v>30428</v>
      </c>
      <c r="B4263" t="s">
        <v>7872</v>
      </c>
      <c r="C4263" t="s">
        <v>34648</v>
      </c>
      <c r="D4263" t="s">
        <v>7873</v>
      </c>
      <c r="E4263" t="s">
        <v>7874</v>
      </c>
      <c r="F4263" t="s">
        <v>110</v>
      </c>
      <c r="G4263">
        <v>43725271.600000001</v>
      </c>
      <c r="H4263">
        <v>-119438902.59999999</v>
      </c>
      <c r="I4263">
        <v>688</v>
      </c>
      <c r="J4263" t="s">
        <v>7875</v>
      </c>
      <c r="K4263" t="s">
        <v>7876</v>
      </c>
      <c r="L4263" t="s">
        <v>7877</v>
      </c>
    </row>
    <row r="4264" spans="1:12" x14ac:dyDescent="0.4">
      <c r="A4264" t="s">
        <v>30431</v>
      </c>
      <c r="B4264" t="s">
        <v>18411</v>
      </c>
      <c r="C4264" t="s">
        <v>34649</v>
      </c>
      <c r="D4264" t="s">
        <v>18412</v>
      </c>
      <c r="E4264" t="s">
        <v>18413</v>
      </c>
      <c r="F4264" t="s">
        <v>171</v>
      </c>
      <c r="G4264">
        <v>75324067.829999998</v>
      </c>
      <c r="H4264">
        <v>27850654.050000001</v>
      </c>
      <c r="I4264">
        <v>447</v>
      </c>
      <c r="J4264" t="s">
        <v>18414</v>
      </c>
      <c r="K4264" t="s">
        <v>18415</v>
      </c>
      <c r="L4264" t="s">
        <v>18416</v>
      </c>
    </row>
    <row r="4265" spans="1:12" x14ac:dyDescent="0.4">
      <c r="A4265" t="s">
        <v>30428</v>
      </c>
      <c r="B4265" t="s">
        <v>4055</v>
      </c>
      <c r="C4265" t="s">
        <v>34650</v>
      </c>
      <c r="D4265" t="s">
        <v>4056</v>
      </c>
      <c r="E4265" t="s">
        <v>4057</v>
      </c>
      <c r="F4265" t="s">
        <v>54</v>
      </c>
      <c r="G4265">
        <v>67237701.909999996</v>
      </c>
      <c r="H4265">
        <v>441265.38</v>
      </c>
      <c r="I4265">
        <v>499</v>
      </c>
      <c r="J4265" t="s">
        <v>4058</v>
      </c>
      <c r="K4265" t="s">
        <v>4059</v>
      </c>
      <c r="L4265" t="s">
        <v>4060</v>
      </c>
    </row>
    <row r="4266" spans="1:12" x14ac:dyDescent="0.4">
      <c r="A4266" t="s">
        <v>30431</v>
      </c>
      <c r="B4266" t="s">
        <v>18405</v>
      </c>
      <c r="C4266" t="s">
        <v>34651</v>
      </c>
      <c r="D4266" t="s">
        <v>18406</v>
      </c>
      <c r="E4266" t="s">
        <v>18407</v>
      </c>
      <c r="F4266" t="s">
        <v>338</v>
      </c>
      <c r="G4266">
        <v>1199464356</v>
      </c>
      <c r="H4266">
        <v>433350428.19999999</v>
      </c>
      <c r="I4266">
        <v>2414</v>
      </c>
      <c r="J4266" t="s">
        <v>18408</v>
      </c>
      <c r="K4266" t="s">
        <v>18409</v>
      </c>
      <c r="L4266" t="s">
        <v>18410</v>
      </c>
    </row>
    <row r="4267" spans="1:12" x14ac:dyDescent="0.4">
      <c r="A4267" t="s">
        <v>30431</v>
      </c>
      <c r="B4267" t="s">
        <v>4013</v>
      </c>
      <c r="C4267" t="s">
        <v>34652</v>
      </c>
      <c r="D4267" t="s">
        <v>4014</v>
      </c>
      <c r="E4267" t="s">
        <v>4015</v>
      </c>
      <c r="F4267" t="s">
        <v>573</v>
      </c>
      <c r="G4267">
        <v>9943298.0299999993</v>
      </c>
      <c r="H4267">
        <v>-62036009.109999999</v>
      </c>
      <c r="I4267">
        <v>1027</v>
      </c>
      <c r="J4267" t="s">
        <v>4016</v>
      </c>
      <c r="K4267" t="s">
        <v>4017</v>
      </c>
      <c r="L4267" t="s">
        <v>4018</v>
      </c>
    </row>
    <row r="4268" spans="1:12" x14ac:dyDescent="0.4">
      <c r="A4268" t="s">
        <v>30428</v>
      </c>
      <c r="B4268" t="s">
        <v>11187</v>
      </c>
      <c r="C4268" t="s">
        <v>34653</v>
      </c>
      <c r="D4268" t="s">
        <v>11188</v>
      </c>
      <c r="E4268" t="s">
        <v>11189</v>
      </c>
      <c r="F4268" t="s">
        <v>142</v>
      </c>
      <c r="G4268">
        <v>1172994249</v>
      </c>
      <c r="H4268">
        <v>-227897493.59999999</v>
      </c>
      <c r="I4268">
        <v>181</v>
      </c>
      <c r="J4268" t="s">
        <v>11190</v>
      </c>
      <c r="K4268" t="s">
        <v>11191</v>
      </c>
      <c r="L4268" t="s">
        <v>11192</v>
      </c>
    </row>
    <row r="4269" spans="1:12" x14ac:dyDescent="0.4">
      <c r="A4269" t="s">
        <v>30431</v>
      </c>
      <c r="B4269" t="s">
        <v>4007</v>
      </c>
      <c r="C4269" t="s">
        <v>34654</v>
      </c>
      <c r="D4269" t="s">
        <v>4008</v>
      </c>
      <c r="E4269" t="s">
        <v>4009</v>
      </c>
      <c r="F4269" t="s">
        <v>285</v>
      </c>
      <c r="G4269">
        <v>208899706.90000001</v>
      </c>
      <c r="H4269">
        <v>12457511</v>
      </c>
      <c r="I4269">
        <v>845</v>
      </c>
      <c r="J4269" t="s">
        <v>4010</v>
      </c>
      <c r="K4269" t="s">
        <v>4011</v>
      </c>
      <c r="L4269" t="s">
        <v>4012</v>
      </c>
    </row>
    <row r="4270" spans="1:12" x14ac:dyDescent="0.4">
      <c r="A4270" t="s">
        <v>30431</v>
      </c>
      <c r="B4270" t="s">
        <v>4860</v>
      </c>
      <c r="C4270" t="s">
        <v>34655</v>
      </c>
      <c r="D4270" t="s">
        <v>4861</v>
      </c>
      <c r="E4270" t="s">
        <v>4862</v>
      </c>
      <c r="F4270" t="s">
        <v>453</v>
      </c>
      <c r="G4270">
        <v>1165989959</v>
      </c>
      <c r="H4270">
        <v>290587744</v>
      </c>
      <c r="I4270">
        <v>2297</v>
      </c>
      <c r="J4270" t="s">
        <v>4863</v>
      </c>
      <c r="K4270" t="s">
        <v>4864</v>
      </c>
      <c r="L4270" t="s">
        <v>4865</v>
      </c>
    </row>
    <row r="4271" spans="1:12" x14ac:dyDescent="0.4">
      <c r="A4271" t="s">
        <v>30431</v>
      </c>
      <c r="B4271" t="s">
        <v>26529</v>
      </c>
      <c r="C4271" t="s">
        <v>34656</v>
      </c>
      <c r="D4271" t="s">
        <v>26530</v>
      </c>
      <c r="E4271" t="s">
        <v>26531</v>
      </c>
      <c r="F4271" t="s">
        <v>812</v>
      </c>
      <c r="G4271">
        <v>872897895.20000005</v>
      </c>
      <c r="H4271">
        <v>65695230.600000001</v>
      </c>
      <c r="I4271">
        <v>3325</v>
      </c>
      <c r="J4271" t="s">
        <v>26532</v>
      </c>
      <c r="K4271" t="s">
        <v>26533</v>
      </c>
      <c r="L4271" t="s">
        <v>26534</v>
      </c>
    </row>
    <row r="4272" spans="1:12" x14ac:dyDescent="0.4">
      <c r="A4272" t="s">
        <v>30431</v>
      </c>
      <c r="B4272" t="s">
        <v>25232</v>
      </c>
      <c r="C4272" t="s">
        <v>34657</v>
      </c>
      <c r="D4272" t="s">
        <v>25233</v>
      </c>
      <c r="E4272" t="s">
        <v>25234</v>
      </c>
      <c r="F4272" t="s">
        <v>3629</v>
      </c>
      <c r="G4272">
        <v>667436368</v>
      </c>
      <c r="H4272">
        <v>33228175.920000002</v>
      </c>
      <c r="I4272">
        <v>1681</v>
      </c>
      <c r="J4272" t="s">
        <v>25235</v>
      </c>
      <c r="K4272" t="s">
        <v>25236</v>
      </c>
      <c r="L4272" t="s">
        <v>25237</v>
      </c>
    </row>
    <row r="4273" spans="1:12" x14ac:dyDescent="0.4">
      <c r="A4273" t="s">
        <v>30431</v>
      </c>
      <c r="B4273" t="s">
        <v>532</v>
      </c>
      <c r="C4273" t="s">
        <v>34658</v>
      </c>
      <c r="D4273" t="s">
        <v>533</v>
      </c>
      <c r="E4273" t="s">
        <v>534</v>
      </c>
      <c r="F4273" t="s">
        <v>537</v>
      </c>
      <c r="G4273">
        <v>34575856874</v>
      </c>
      <c r="H4273">
        <v>4536355136</v>
      </c>
      <c r="I4273" t="s">
        <v>535</v>
      </c>
      <c r="J4273" t="s">
        <v>536</v>
      </c>
      <c r="K4273" t="s">
        <v>538</v>
      </c>
      <c r="L4273" t="s">
        <v>539</v>
      </c>
    </row>
    <row r="4274" spans="1:12" x14ac:dyDescent="0.4">
      <c r="A4274" t="s">
        <v>30428</v>
      </c>
      <c r="B4274" t="s">
        <v>27250</v>
      </c>
      <c r="C4274" t="s">
        <v>34659</v>
      </c>
      <c r="D4274" t="s">
        <v>27251</v>
      </c>
      <c r="E4274" t="s">
        <v>27252</v>
      </c>
      <c r="F4274" t="s">
        <v>573</v>
      </c>
      <c r="G4274">
        <v>20748304.5</v>
      </c>
      <c r="H4274">
        <v>-34573947.979999997</v>
      </c>
      <c r="I4274">
        <v>1092</v>
      </c>
      <c r="J4274" t="s">
        <v>27253</v>
      </c>
      <c r="K4274" t="s">
        <v>27254</v>
      </c>
      <c r="L4274" t="s">
        <v>27255</v>
      </c>
    </row>
    <row r="4275" spans="1:12" x14ac:dyDescent="0.4">
      <c r="A4275" t="s">
        <v>30428</v>
      </c>
      <c r="B4275" t="s">
        <v>16995</v>
      </c>
      <c r="C4275" t="s">
        <v>34660</v>
      </c>
      <c r="D4275" t="s">
        <v>16996</v>
      </c>
      <c r="E4275" t="s">
        <v>16997</v>
      </c>
      <c r="F4275" t="s">
        <v>171</v>
      </c>
      <c r="G4275">
        <v>365446731.30000001</v>
      </c>
      <c r="H4275">
        <v>-18063757.280000001</v>
      </c>
      <c r="I4275">
        <v>3634</v>
      </c>
      <c r="J4275" t="s">
        <v>16998</v>
      </c>
      <c r="K4275" t="s">
        <v>16999</v>
      </c>
      <c r="L4275" t="s">
        <v>17000</v>
      </c>
    </row>
    <row r="4276" spans="1:12" x14ac:dyDescent="0.4">
      <c r="A4276" t="s">
        <v>30428</v>
      </c>
      <c r="B4276" t="s">
        <v>29756</v>
      </c>
      <c r="C4276" t="s">
        <v>34661</v>
      </c>
      <c r="D4276" t="s">
        <v>29757</v>
      </c>
      <c r="E4276" t="s">
        <v>29758</v>
      </c>
      <c r="F4276" t="s">
        <v>185</v>
      </c>
      <c r="G4276">
        <v>255538007.90000001</v>
      </c>
      <c r="H4276">
        <v>-29939035.48</v>
      </c>
      <c r="I4276">
        <v>3660</v>
      </c>
      <c r="J4276" t="s">
        <v>29759</v>
      </c>
      <c r="K4276" t="s">
        <v>29760</v>
      </c>
      <c r="L4276" t="s">
        <v>29761</v>
      </c>
    </row>
    <row r="4277" spans="1:12" x14ac:dyDescent="0.4">
      <c r="A4277" t="s">
        <v>30428</v>
      </c>
      <c r="B4277" t="s">
        <v>3845</v>
      </c>
      <c r="C4277" t="s">
        <v>34662</v>
      </c>
      <c r="D4277" t="s">
        <v>3846</v>
      </c>
      <c r="E4277" t="s">
        <v>3847</v>
      </c>
      <c r="F4277" t="s">
        <v>171</v>
      </c>
      <c r="G4277">
        <v>2381094967</v>
      </c>
      <c r="H4277">
        <v>48916430.890000001</v>
      </c>
      <c r="I4277">
        <v>874</v>
      </c>
      <c r="J4277" t="s">
        <v>3848</v>
      </c>
      <c r="K4277" t="s">
        <v>3849</v>
      </c>
      <c r="L4277" t="s">
        <v>3850</v>
      </c>
    </row>
    <row r="4278" spans="1:12" x14ac:dyDescent="0.4">
      <c r="A4278" t="s">
        <v>30428</v>
      </c>
      <c r="B4278" t="s">
        <v>27243</v>
      </c>
      <c r="C4278" t="s">
        <v>34663</v>
      </c>
      <c r="D4278" t="s">
        <v>27244</v>
      </c>
      <c r="E4278" t="s">
        <v>27245</v>
      </c>
      <c r="F4278" t="s">
        <v>537</v>
      </c>
      <c r="G4278">
        <v>33619299405</v>
      </c>
      <c r="H4278">
        <v>1633906526</v>
      </c>
      <c r="I4278" t="s">
        <v>27246</v>
      </c>
      <c r="J4278" t="s">
        <v>27247</v>
      </c>
      <c r="K4278" t="s">
        <v>27248</v>
      </c>
      <c r="L4278" t="s">
        <v>27249</v>
      </c>
    </row>
    <row r="4279" spans="1:12" x14ac:dyDescent="0.4">
      <c r="A4279" t="s">
        <v>30431</v>
      </c>
      <c r="B4279" t="s">
        <v>27237</v>
      </c>
      <c r="C4279" t="s">
        <v>34664</v>
      </c>
      <c r="D4279" t="s">
        <v>27238</v>
      </c>
      <c r="E4279" t="s">
        <v>27239</v>
      </c>
      <c r="F4279" t="s">
        <v>661</v>
      </c>
      <c r="G4279">
        <v>623631469.89999998</v>
      </c>
      <c r="H4279">
        <v>-78271539.829999998</v>
      </c>
      <c r="I4279">
        <v>3290</v>
      </c>
      <c r="J4279" t="s">
        <v>27240</v>
      </c>
      <c r="K4279" t="s">
        <v>27241</v>
      </c>
      <c r="L4279" t="s">
        <v>27242</v>
      </c>
    </row>
    <row r="4280" spans="1:12" x14ac:dyDescent="0.4">
      <c r="A4280" t="s">
        <v>30431</v>
      </c>
      <c r="B4280" t="s">
        <v>22369</v>
      </c>
      <c r="C4280" t="s">
        <v>34665</v>
      </c>
      <c r="D4280" t="s">
        <v>22370</v>
      </c>
      <c r="E4280" t="s">
        <v>22371</v>
      </c>
      <c r="F4280" t="s">
        <v>32</v>
      </c>
      <c r="G4280">
        <v>537645018.20000005</v>
      </c>
      <c r="H4280">
        <v>71096853.349999994</v>
      </c>
      <c r="I4280">
        <v>1685</v>
      </c>
      <c r="J4280" t="s">
        <v>22372</v>
      </c>
      <c r="K4280" t="s">
        <v>22373</v>
      </c>
      <c r="L4280" t="s">
        <v>22374</v>
      </c>
    </row>
    <row r="4281" spans="1:12" x14ac:dyDescent="0.4">
      <c r="A4281" t="s">
        <v>30431</v>
      </c>
      <c r="B4281" t="s">
        <v>27219</v>
      </c>
      <c r="C4281" t="s">
        <v>34666</v>
      </c>
      <c r="D4281" t="s">
        <v>27220</v>
      </c>
      <c r="E4281" t="s">
        <v>27221</v>
      </c>
      <c r="F4281" t="s">
        <v>306</v>
      </c>
      <c r="G4281">
        <v>2974751627</v>
      </c>
      <c r="H4281">
        <v>1138241374</v>
      </c>
      <c r="I4281">
        <v>8045</v>
      </c>
      <c r="J4281" t="s">
        <v>27222</v>
      </c>
      <c r="K4281" t="s">
        <v>27223</v>
      </c>
      <c r="L4281" t="s">
        <v>27224</v>
      </c>
    </row>
    <row r="4282" spans="1:12" x14ac:dyDescent="0.4">
      <c r="A4282" t="s">
        <v>30428</v>
      </c>
      <c r="B4282" t="s">
        <v>27200</v>
      </c>
      <c r="C4282" t="s">
        <v>34667</v>
      </c>
      <c r="D4282" t="s">
        <v>27201</v>
      </c>
      <c r="E4282" t="s">
        <v>27202</v>
      </c>
      <c r="F4282" t="s">
        <v>440</v>
      </c>
      <c r="G4282">
        <v>666586826.39999998</v>
      </c>
      <c r="H4282">
        <v>-11672399.279999999</v>
      </c>
      <c r="I4282">
        <v>2506</v>
      </c>
      <c r="J4282" t="s">
        <v>27203</v>
      </c>
      <c r="K4282" t="s">
        <v>27204</v>
      </c>
      <c r="L4282" t="s">
        <v>27205</v>
      </c>
    </row>
    <row r="4283" spans="1:12" x14ac:dyDescent="0.4">
      <c r="A4283" t="s">
        <v>30428</v>
      </c>
      <c r="B4283" t="s">
        <v>27188</v>
      </c>
      <c r="C4283" t="s">
        <v>34668</v>
      </c>
      <c r="D4283" t="s">
        <v>27189</v>
      </c>
      <c r="E4283" t="s">
        <v>27190</v>
      </c>
      <c r="F4283" t="s">
        <v>74</v>
      </c>
      <c r="G4283">
        <v>179252859.19999999</v>
      </c>
      <c r="H4283">
        <v>959606.72</v>
      </c>
      <c r="I4283">
        <v>753</v>
      </c>
      <c r="J4283" t="s">
        <v>27191</v>
      </c>
      <c r="K4283" t="s">
        <v>27192</v>
      </c>
      <c r="L4283" t="s">
        <v>27193</v>
      </c>
    </row>
    <row r="4284" spans="1:12" x14ac:dyDescent="0.4">
      <c r="A4284" t="s">
        <v>30428</v>
      </c>
      <c r="B4284" t="s">
        <v>19513</v>
      </c>
      <c r="C4284" t="s">
        <v>34669</v>
      </c>
      <c r="D4284" t="s">
        <v>19514</v>
      </c>
      <c r="E4284" t="s">
        <v>19515</v>
      </c>
      <c r="F4284" t="s">
        <v>32</v>
      </c>
      <c r="G4284">
        <v>8138342221</v>
      </c>
      <c r="H4284">
        <v>861427410.20000005</v>
      </c>
      <c r="I4284" t="s">
        <v>19516</v>
      </c>
      <c r="J4284" t="s">
        <v>19517</v>
      </c>
      <c r="K4284" t="s">
        <v>19518</v>
      </c>
      <c r="L4284" t="s">
        <v>19519</v>
      </c>
    </row>
    <row r="4285" spans="1:12" x14ac:dyDescent="0.4">
      <c r="A4285" t="s">
        <v>30428</v>
      </c>
      <c r="B4285" t="s">
        <v>27157</v>
      </c>
      <c r="C4285" t="s">
        <v>34670</v>
      </c>
      <c r="D4285" t="s">
        <v>27158</v>
      </c>
      <c r="E4285" t="s">
        <v>27159</v>
      </c>
      <c r="F4285" t="s">
        <v>163</v>
      </c>
      <c r="G4285">
        <v>2981678053</v>
      </c>
      <c r="H4285">
        <v>203577445</v>
      </c>
      <c r="I4285">
        <v>2806</v>
      </c>
      <c r="J4285" t="s">
        <v>27160</v>
      </c>
      <c r="K4285" t="s">
        <v>27161</v>
      </c>
      <c r="L4285" t="s">
        <v>27162</v>
      </c>
    </row>
    <row r="4286" spans="1:12" x14ac:dyDescent="0.4">
      <c r="A4286" t="s">
        <v>30431</v>
      </c>
      <c r="B4286" t="s">
        <v>27151</v>
      </c>
      <c r="C4286" t="s">
        <v>34671</v>
      </c>
      <c r="D4286" t="s">
        <v>27152</v>
      </c>
      <c r="E4286" t="s">
        <v>27153</v>
      </c>
      <c r="F4286" t="s">
        <v>171</v>
      </c>
      <c r="G4286">
        <v>226207579.09999999</v>
      </c>
      <c r="H4286">
        <v>28428396.02</v>
      </c>
      <c r="I4286">
        <v>1491</v>
      </c>
      <c r="J4286" t="s">
        <v>27154</v>
      </c>
      <c r="K4286" t="s">
        <v>27155</v>
      </c>
      <c r="L4286" t="s">
        <v>27156</v>
      </c>
    </row>
    <row r="4287" spans="1:12" x14ac:dyDescent="0.4">
      <c r="A4287" t="s">
        <v>30428</v>
      </c>
      <c r="B4287" t="s">
        <v>8324</v>
      </c>
      <c r="C4287" t="s">
        <v>34672</v>
      </c>
      <c r="D4287" t="s">
        <v>8325</v>
      </c>
      <c r="E4287" t="s">
        <v>8326</v>
      </c>
      <c r="F4287" t="s">
        <v>32</v>
      </c>
      <c r="G4287">
        <v>111971320.09999999</v>
      </c>
      <c r="H4287">
        <v>27628041.48</v>
      </c>
      <c r="I4287">
        <v>348</v>
      </c>
      <c r="J4287" t="s">
        <v>8327</v>
      </c>
      <c r="K4287" t="s">
        <v>8328</v>
      </c>
      <c r="L4287" t="s">
        <v>8329</v>
      </c>
    </row>
    <row r="4288" spans="1:12" x14ac:dyDescent="0.4">
      <c r="A4288" t="s">
        <v>30431</v>
      </c>
      <c r="B4288" t="s">
        <v>19507</v>
      </c>
      <c r="C4288" t="s">
        <v>34673</v>
      </c>
      <c r="D4288" t="s">
        <v>19508</v>
      </c>
      <c r="E4288" t="s">
        <v>19509</v>
      </c>
      <c r="F4288" t="s">
        <v>246</v>
      </c>
      <c r="G4288">
        <v>753994832.5</v>
      </c>
      <c r="H4288">
        <v>228005914</v>
      </c>
      <c r="I4288">
        <v>2309</v>
      </c>
      <c r="J4288" t="s">
        <v>19510</v>
      </c>
      <c r="K4288" t="s">
        <v>19511</v>
      </c>
      <c r="L4288" t="s">
        <v>19512</v>
      </c>
    </row>
    <row r="4289" spans="1:12" x14ac:dyDescent="0.4">
      <c r="A4289" t="s">
        <v>30431</v>
      </c>
      <c r="B4289" t="s">
        <v>27145</v>
      </c>
      <c r="C4289" t="s">
        <v>34674</v>
      </c>
      <c r="D4289" t="s">
        <v>27146</v>
      </c>
      <c r="E4289" t="s">
        <v>27147</v>
      </c>
      <c r="F4289" t="s">
        <v>192</v>
      </c>
      <c r="G4289">
        <v>222626093.09999999</v>
      </c>
      <c r="H4289">
        <v>10621102.49</v>
      </c>
      <c r="I4289">
        <v>119</v>
      </c>
      <c r="J4289" t="s">
        <v>27148</v>
      </c>
      <c r="K4289" t="s">
        <v>27149</v>
      </c>
      <c r="L4289" t="s">
        <v>27150</v>
      </c>
    </row>
    <row r="4290" spans="1:12" x14ac:dyDescent="0.4">
      <c r="A4290" t="s">
        <v>30431</v>
      </c>
      <c r="B4290" t="s">
        <v>27139</v>
      </c>
      <c r="C4290" t="s">
        <v>34675</v>
      </c>
      <c r="D4290" t="s">
        <v>27140</v>
      </c>
      <c r="E4290" t="s">
        <v>27141</v>
      </c>
      <c r="F4290" t="s">
        <v>103</v>
      </c>
      <c r="G4290">
        <v>3730125785</v>
      </c>
      <c r="H4290">
        <v>32705027.600000001</v>
      </c>
      <c r="I4290">
        <v>7581</v>
      </c>
      <c r="J4290" t="s">
        <v>27142</v>
      </c>
      <c r="K4290" t="s">
        <v>27143</v>
      </c>
      <c r="L4290" t="s">
        <v>27144</v>
      </c>
    </row>
    <row r="4291" spans="1:12" x14ac:dyDescent="0.4">
      <c r="A4291" t="s">
        <v>30431</v>
      </c>
      <c r="B4291" t="s">
        <v>27132</v>
      </c>
      <c r="C4291" t="s">
        <v>34676</v>
      </c>
      <c r="D4291" t="s">
        <v>27133</v>
      </c>
      <c r="E4291" t="s">
        <v>27134</v>
      </c>
      <c r="F4291" t="s">
        <v>103</v>
      </c>
      <c r="G4291">
        <v>4012925239</v>
      </c>
      <c r="H4291">
        <v>5147648.2300000004</v>
      </c>
      <c r="I4291" t="s">
        <v>27135</v>
      </c>
      <c r="J4291" t="s">
        <v>27136</v>
      </c>
      <c r="K4291" t="s">
        <v>27137</v>
      </c>
      <c r="L4291" t="s">
        <v>27138</v>
      </c>
    </row>
    <row r="4292" spans="1:12" x14ac:dyDescent="0.4">
      <c r="A4292" t="s">
        <v>30493</v>
      </c>
      <c r="B4292" t="s">
        <v>8770</v>
      </c>
      <c r="C4292" t="s">
        <v>34677</v>
      </c>
      <c r="D4292" t="s">
        <v>8771</v>
      </c>
      <c r="E4292" t="s">
        <v>8772</v>
      </c>
      <c r="F4292" t="s">
        <v>171</v>
      </c>
      <c r="G4292">
        <v>960115114.39999998</v>
      </c>
      <c r="H4292">
        <v>56343407.770000003</v>
      </c>
      <c r="I4292">
        <v>1993</v>
      </c>
      <c r="J4292" t="s">
        <v>8773</v>
      </c>
      <c r="K4292" t="s">
        <v>8774</v>
      </c>
      <c r="L4292" t="s">
        <v>8775</v>
      </c>
    </row>
    <row r="4293" spans="1:12" x14ac:dyDescent="0.4">
      <c r="A4293" t="s">
        <v>30428</v>
      </c>
      <c r="B4293" t="s">
        <v>15339</v>
      </c>
      <c r="C4293" t="s">
        <v>34678</v>
      </c>
      <c r="D4293" t="s">
        <v>15340</v>
      </c>
      <c r="E4293" t="s">
        <v>15341</v>
      </c>
      <c r="F4293" t="s">
        <v>2051</v>
      </c>
      <c r="G4293">
        <v>803579649.70000005</v>
      </c>
      <c r="H4293">
        <v>86537923.670000002</v>
      </c>
      <c r="I4293">
        <v>420</v>
      </c>
      <c r="J4293" t="s">
        <v>15342</v>
      </c>
      <c r="K4293" t="s">
        <v>15343</v>
      </c>
      <c r="L4293" t="s">
        <v>15344</v>
      </c>
    </row>
    <row r="4294" spans="1:12" x14ac:dyDescent="0.4">
      <c r="A4294" t="s">
        <v>30428</v>
      </c>
      <c r="B4294" t="s">
        <v>3839</v>
      </c>
      <c r="C4294" t="s">
        <v>34679</v>
      </c>
      <c r="D4294" t="s">
        <v>3840</v>
      </c>
      <c r="E4294" t="s">
        <v>3841</v>
      </c>
      <c r="F4294" t="s">
        <v>74</v>
      </c>
      <c r="G4294">
        <v>447102175.89999998</v>
      </c>
      <c r="H4294">
        <v>35825753.460000001</v>
      </c>
      <c r="I4294">
        <v>2187</v>
      </c>
      <c r="J4294" t="s">
        <v>3842</v>
      </c>
      <c r="K4294" t="s">
        <v>3843</v>
      </c>
      <c r="L4294" t="s">
        <v>3844</v>
      </c>
    </row>
    <row r="4295" spans="1:12" x14ac:dyDescent="0.4">
      <c r="A4295" t="s">
        <v>30431</v>
      </c>
      <c r="B4295" t="s">
        <v>526</v>
      </c>
      <c r="C4295" t="s">
        <v>34680</v>
      </c>
      <c r="D4295" t="s">
        <v>527</v>
      </c>
      <c r="E4295" t="s">
        <v>528</v>
      </c>
      <c r="F4295" t="s">
        <v>246</v>
      </c>
      <c r="G4295">
        <v>217332013.19999999</v>
      </c>
      <c r="H4295">
        <v>14331798.380000001</v>
      </c>
      <c r="I4295">
        <v>874</v>
      </c>
      <c r="J4295" t="s">
        <v>529</v>
      </c>
      <c r="K4295" t="s">
        <v>530</v>
      </c>
      <c r="L4295" t="s">
        <v>531</v>
      </c>
    </row>
    <row r="4296" spans="1:12" x14ac:dyDescent="0.4">
      <c r="A4296" t="s">
        <v>30428</v>
      </c>
      <c r="B4296" t="s">
        <v>27126</v>
      </c>
      <c r="C4296" t="s">
        <v>34681</v>
      </c>
      <c r="D4296" t="s">
        <v>27127</v>
      </c>
      <c r="E4296" t="s">
        <v>27128</v>
      </c>
      <c r="F4296" t="s">
        <v>681</v>
      </c>
      <c r="G4296">
        <v>1666812105</v>
      </c>
      <c r="H4296">
        <v>293396482.30000001</v>
      </c>
      <c r="I4296">
        <v>4785</v>
      </c>
      <c r="J4296" t="s">
        <v>27129</v>
      </c>
      <c r="K4296" t="s">
        <v>27130</v>
      </c>
      <c r="L4296" t="s">
        <v>27131</v>
      </c>
    </row>
    <row r="4297" spans="1:12" x14ac:dyDescent="0.4">
      <c r="A4297" t="s">
        <v>30428</v>
      </c>
      <c r="B4297" t="s">
        <v>1959</v>
      </c>
      <c r="C4297" t="s">
        <v>34682</v>
      </c>
      <c r="D4297" t="s">
        <v>1960</v>
      </c>
      <c r="E4297" t="s">
        <v>1961</v>
      </c>
      <c r="F4297" t="s">
        <v>419</v>
      </c>
      <c r="G4297">
        <v>9738207780</v>
      </c>
      <c r="H4297">
        <v>3137431624</v>
      </c>
      <c r="I4297">
        <v>7707</v>
      </c>
      <c r="J4297" t="s">
        <v>1962</v>
      </c>
      <c r="K4297" t="s">
        <v>1963</v>
      </c>
      <c r="L4297" t="s">
        <v>1964</v>
      </c>
    </row>
    <row r="4298" spans="1:12" x14ac:dyDescent="0.4">
      <c r="A4298" t="s">
        <v>30431</v>
      </c>
      <c r="B4298" t="s">
        <v>27114</v>
      </c>
      <c r="C4298" t="s">
        <v>34683</v>
      </c>
      <c r="D4298" t="s">
        <v>27115</v>
      </c>
      <c r="E4298" t="s">
        <v>27116</v>
      </c>
      <c r="F4298" t="s">
        <v>110</v>
      </c>
      <c r="G4298">
        <v>905405105</v>
      </c>
      <c r="H4298">
        <v>62117583.390000001</v>
      </c>
      <c r="I4298">
        <v>2446</v>
      </c>
      <c r="J4298" t="s">
        <v>27117</v>
      </c>
      <c r="K4298" t="s">
        <v>27118</v>
      </c>
      <c r="L4298" t="s">
        <v>27119</v>
      </c>
    </row>
    <row r="4299" spans="1:12" x14ac:dyDescent="0.4">
      <c r="A4299" t="s">
        <v>30428</v>
      </c>
      <c r="B4299" t="s">
        <v>6473</v>
      </c>
      <c r="C4299" t="s">
        <v>34684</v>
      </c>
      <c r="D4299" t="s">
        <v>6474</v>
      </c>
      <c r="E4299" t="s">
        <v>6475</v>
      </c>
      <c r="F4299" t="s">
        <v>163</v>
      </c>
      <c r="G4299">
        <v>32811276.309999999</v>
      </c>
      <c r="H4299">
        <v>22664243.34</v>
      </c>
      <c r="I4299">
        <v>175</v>
      </c>
      <c r="J4299" t="s">
        <v>6476</v>
      </c>
      <c r="K4299" t="s">
        <v>6477</v>
      </c>
      <c r="L4299" t="s">
        <v>6478</v>
      </c>
    </row>
    <row r="4300" spans="1:12" x14ac:dyDescent="0.4">
      <c r="A4300" t="s">
        <v>30428</v>
      </c>
      <c r="B4300" t="s">
        <v>27163</v>
      </c>
      <c r="C4300" t="s">
        <v>34685</v>
      </c>
      <c r="D4300" t="s">
        <v>27164</v>
      </c>
      <c r="E4300" t="s">
        <v>27165</v>
      </c>
      <c r="F4300" t="s">
        <v>149</v>
      </c>
      <c r="G4300">
        <v>320082181.69999999</v>
      </c>
      <c r="H4300">
        <v>-4482170.21</v>
      </c>
      <c r="I4300">
        <v>413</v>
      </c>
      <c r="J4300" t="s">
        <v>27166</v>
      </c>
      <c r="K4300" t="s">
        <v>27167</v>
      </c>
      <c r="L4300" t="s">
        <v>27168</v>
      </c>
    </row>
    <row r="4301" spans="1:12" x14ac:dyDescent="0.4">
      <c r="A4301" t="s">
        <v>30431</v>
      </c>
      <c r="B4301" t="s">
        <v>27108</v>
      </c>
      <c r="C4301" t="s">
        <v>34686</v>
      </c>
      <c r="D4301" t="s">
        <v>27109</v>
      </c>
      <c r="E4301" t="s">
        <v>27110</v>
      </c>
      <c r="F4301" t="s">
        <v>661</v>
      </c>
      <c r="G4301">
        <v>843439055.60000002</v>
      </c>
      <c r="H4301">
        <v>46844151.380000003</v>
      </c>
      <c r="I4301">
        <v>6649</v>
      </c>
      <c r="J4301" t="s">
        <v>27111</v>
      </c>
      <c r="K4301" t="s">
        <v>27112</v>
      </c>
      <c r="L4301" t="s">
        <v>27113</v>
      </c>
    </row>
    <row r="4302" spans="1:12" x14ac:dyDescent="0.4">
      <c r="A4302" t="s">
        <v>30431</v>
      </c>
      <c r="B4302" t="s">
        <v>27102</v>
      </c>
      <c r="C4302" t="s">
        <v>34687</v>
      </c>
      <c r="D4302" t="s">
        <v>27103</v>
      </c>
      <c r="E4302" t="s">
        <v>27104</v>
      </c>
      <c r="F4302" t="s">
        <v>171</v>
      </c>
      <c r="G4302">
        <v>200099028.09999999</v>
      </c>
      <c r="H4302">
        <v>17807324.079999998</v>
      </c>
      <c r="I4302">
        <v>1470</v>
      </c>
      <c r="J4302" t="s">
        <v>27105</v>
      </c>
      <c r="K4302" t="s">
        <v>27106</v>
      </c>
      <c r="L4302" t="s">
        <v>27107</v>
      </c>
    </row>
    <row r="4303" spans="1:12" x14ac:dyDescent="0.4">
      <c r="A4303" t="s">
        <v>30431</v>
      </c>
      <c r="B4303" t="s">
        <v>10566</v>
      </c>
      <c r="C4303" t="s">
        <v>34688</v>
      </c>
      <c r="D4303" t="s">
        <v>10567</v>
      </c>
      <c r="E4303" t="s">
        <v>10568</v>
      </c>
      <c r="F4303" t="s">
        <v>40</v>
      </c>
      <c r="G4303">
        <v>276419512.19999999</v>
      </c>
      <c r="H4303">
        <v>-9866971.9900000002</v>
      </c>
      <c r="I4303">
        <v>6479</v>
      </c>
      <c r="J4303" t="s">
        <v>10569</v>
      </c>
      <c r="K4303" t="s">
        <v>10570</v>
      </c>
      <c r="L4303" t="s">
        <v>10571</v>
      </c>
    </row>
    <row r="4304" spans="1:12" x14ac:dyDescent="0.4">
      <c r="A4304" t="s">
        <v>30428</v>
      </c>
      <c r="B4304" t="s">
        <v>19501</v>
      </c>
      <c r="C4304" t="s">
        <v>34689</v>
      </c>
      <c r="D4304" t="s">
        <v>19502</v>
      </c>
      <c r="E4304" t="s">
        <v>19503</v>
      </c>
      <c r="F4304" t="s">
        <v>54</v>
      </c>
      <c r="G4304">
        <v>277496693.89999998</v>
      </c>
      <c r="H4304">
        <v>42201819.32</v>
      </c>
      <c r="I4304">
        <v>558</v>
      </c>
      <c r="J4304" t="s">
        <v>19504</v>
      </c>
      <c r="K4304" t="s">
        <v>19505</v>
      </c>
      <c r="L4304" t="s">
        <v>19506</v>
      </c>
    </row>
    <row r="4305" spans="1:12" x14ac:dyDescent="0.4">
      <c r="A4305" t="s">
        <v>30431</v>
      </c>
      <c r="B4305" t="s">
        <v>19495</v>
      </c>
      <c r="C4305" t="s">
        <v>34690</v>
      </c>
      <c r="D4305" t="s">
        <v>19496</v>
      </c>
      <c r="E4305" t="s">
        <v>19497</v>
      </c>
      <c r="F4305" t="s">
        <v>88</v>
      </c>
      <c r="G4305">
        <v>913809250.60000002</v>
      </c>
      <c r="H4305">
        <v>80049689.469999999</v>
      </c>
      <c r="I4305">
        <v>2076</v>
      </c>
      <c r="J4305" t="s">
        <v>19498</v>
      </c>
      <c r="K4305" t="s">
        <v>19499</v>
      </c>
      <c r="L4305" t="s">
        <v>19500</v>
      </c>
    </row>
    <row r="4306" spans="1:12" x14ac:dyDescent="0.4">
      <c r="A4306" t="s">
        <v>30431</v>
      </c>
      <c r="B4306" t="s">
        <v>24752</v>
      </c>
      <c r="C4306" t="s">
        <v>34691</v>
      </c>
      <c r="D4306" t="s">
        <v>24753</v>
      </c>
      <c r="E4306" t="s">
        <v>24754</v>
      </c>
      <c r="F4306" t="s">
        <v>419</v>
      </c>
      <c r="G4306">
        <v>829209765.29999995</v>
      </c>
      <c r="H4306">
        <v>4379865.45</v>
      </c>
      <c r="I4306">
        <v>2372</v>
      </c>
      <c r="J4306" t="s">
        <v>24755</v>
      </c>
      <c r="K4306" t="s">
        <v>24756</v>
      </c>
      <c r="L4306" t="s">
        <v>24757</v>
      </c>
    </row>
    <row r="4307" spans="1:12" x14ac:dyDescent="0.4">
      <c r="A4307" t="s">
        <v>30431</v>
      </c>
      <c r="B4307" t="s">
        <v>7599</v>
      </c>
      <c r="C4307" t="s">
        <v>34692</v>
      </c>
      <c r="D4307" t="s">
        <v>7600</v>
      </c>
      <c r="E4307" t="s">
        <v>7601</v>
      </c>
      <c r="F4307" t="s">
        <v>54</v>
      </c>
      <c r="G4307">
        <v>423285796.89999998</v>
      </c>
      <c r="H4307">
        <v>12963722.77</v>
      </c>
      <c r="I4307">
        <v>1548</v>
      </c>
      <c r="J4307" t="s">
        <v>7602</v>
      </c>
      <c r="K4307" t="s">
        <v>7603</v>
      </c>
      <c r="L4307" t="s">
        <v>7604</v>
      </c>
    </row>
    <row r="4308" spans="1:12" x14ac:dyDescent="0.4">
      <c r="A4308" t="s">
        <v>30428</v>
      </c>
      <c r="B4308" t="s">
        <v>27078</v>
      </c>
      <c r="C4308" t="s">
        <v>34693</v>
      </c>
      <c r="D4308" t="s">
        <v>27079</v>
      </c>
      <c r="E4308" t="s">
        <v>27080</v>
      </c>
      <c r="F4308" t="s">
        <v>338</v>
      </c>
      <c r="G4308">
        <v>5387228000</v>
      </c>
      <c r="H4308">
        <v>1821264000</v>
      </c>
      <c r="I4308">
        <v>7978</v>
      </c>
      <c r="J4308" t="s">
        <v>27081</v>
      </c>
      <c r="K4308" t="s">
        <v>27082</v>
      </c>
      <c r="L4308" t="s">
        <v>27083</v>
      </c>
    </row>
    <row r="4309" spans="1:12" x14ac:dyDescent="0.4">
      <c r="A4309" t="s">
        <v>30431</v>
      </c>
      <c r="B4309" t="s">
        <v>3833</v>
      </c>
      <c r="C4309" t="s">
        <v>34694</v>
      </c>
      <c r="D4309" t="s">
        <v>3834</v>
      </c>
      <c r="E4309" t="s">
        <v>3835</v>
      </c>
      <c r="F4309" t="s">
        <v>54</v>
      </c>
      <c r="G4309">
        <v>260302520.09999999</v>
      </c>
      <c r="H4309">
        <v>30252433.75</v>
      </c>
      <c r="I4309">
        <v>983</v>
      </c>
      <c r="J4309" t="s">
        <v>3836</v>
      </c>
      <c r="K4309" t="s">
        <v>3837</v>
      </c>
      <c r="L4309" t="s">
        <v>3838</v>
      </c>
    </row>
    <row r="4310" spans="1:12" x14ac:dyDescent="0.4">
      <c r="A4310" t="s">
        <v>30431</v>
      </c>
      <c r="B4310" t="s">
        <v>6509</v>
      </c>
      <c r="C4310" t="s">
        <v>34695</v>
      </c>
      <c r="D4310" t="s">
        <v>6510</v>
      </c>
      <c r="E4310" t="s">
        <v>6511</v>
      </c>
      <c r="F4310" t="s">
        <v>2616</v>
      </c>
      <c r="G4310">
        <v>1716934435</v>
      </c>
      <c r="H4310">
        <v>181381785.19999999</v>
      </c>
      <c r="I4310" t="s">
        <v>6512</v>
      </c>
      <c r="J4310" t="s">
        <v>6513</v>
      </c>
      <c r="K4310" t="s">
        <v>6514</v>
      </c>
      <c r="L4310" t="s">
        <v>6515</v>
      </c>
    </row>
    <row r="4311" spans="1:12" x14ac:dyDescent="0.4">
      <c r="A4311" t="s">
        <v>30428</v>
      </c>
      <c r="B4311" t="s">
        <v>15333</v>
      </c>
      <c r="C4311" t="s">
        <v>34696</v>
      </c>
      <c r="D4311" t="s">
        <v>15334</v>
      </c>
      <c r="E4311" t="s">
        <v>15335</v>
      </c>
      <c r="F4311" t="s">
        <v>2616</v>
      </c>
      <c r="G4311">
        <v>285035835.19999999</v>
      </c>
      <c r="H4311">
        <v>35351926.280000001</v>
      </c>
      <c r="I4311">
        <v>807</v>
      </c>
      <c r="J4311" t="s">
        <v>15336</v>
      </c>
      <c r="K4311" t="s">
        <v>15337</v>
      </c>
      <c r="L4311" t="s">
        <v>15338</v>
      </c>
    </row>
    <row r="4312" spans="1:12" x14ac:dyDescent="0.4">
      <c r="A4312" t="s">
        <v>30431</v>
      </c>
      <c r="B4312" t="s">
        <v>27072</v>
      </c>
      <c r="C4312" t="s">
        <v>34697</v>
      </c>
      <c r="D4312" t="s">
        <v>27073</v>
      </c>
      <c r="E4312" t="s">
        <v>27074</v>
      </c>
      <c r="F4312" t="s">
        <v>74</v>
      </c>
      <c r="G4312">
        <v>828399659.70000005</v>
      </c>
      <c r="H4312">
        <v>31868304.48</v>
      </c>
      <c r="I4312">
        <v>3180</v>
      </c>
      <c r="J4312" t="s">
        <v>27075</v>
      </c>
      <c r="K4312" t="s">
        <v>27076</v>
      </c>
      <c r="L4312" t="s">
        <v>27077</v>
      </c>
    </row>
    <row r="4313" spans="1:12" x14ac:dyDescent="0.4">
      <c r="A4313" t="s">
        <v>30431</v>
      </c>
      <c r="B4313" t="s">
        <v>10559</v>
      </c>
      <c r="C4313" t="s">
        <v>34698</v>
      </c>
      <c r="D4313" t="s">
        <v>10560</v>
      </c>
      <c r="E4313" t="s">
        <v>10561</v>
      </c>
      <c r="F4313" t="s">
        <v>391</v>
      </c>
      <c r="G4313">
        <v>3607429257</v>
      </c>
      <c r="H4313">
        <v>-195285382.30000001</v>
      </c>
      <c r="I4313" t="s">
        <v>10562</v>
      </c>
      <c r="J4313" t="s">
        <v>10563</v>
      </c>
      <c r="K4313" t="s">
        <v>10564</v>
      </c>
      <c r="L4313" t="s">
        <v>10565</v>
      </c>
    </row>
    <row r="4314" spans="1:12" x14ac:dyDescent="0.4">
      <c r="A4314" t="s">
        <v>30428</v>
      </c>
      <c r="B4314" t="s">
        <v>27066</v>
      </c>
      <c r="C4314" t="s">
        <v>34699</v>
      </c>
      <c r="D4314" t="s">
        <v>27067</v>
      </c>
      <c r="E4314" t="s">
        <v>27068</v>
      </c>
      <c r="F4314" t="s">
        <v>171</v>
      </c>
      <c r="G4314">
        <v>1527743739</v>
      </c>
      <c r="H4314">
        <v>46928663.670000002</v>
      </c>
      <c r="I4314">
        <v>7436</v>
      </c>
      <c r="J4314" t="s">
        <v>27069</v>
      </c>
      <c r="K4314" t="s">
        <v>27070</v>
      </c>
      <c r="L4314" t="s">
        <v>27071</v>
      </c>
    </row>
    <row r="4315" spans="1:12" x14ac:dyDescent="0.4">
      <c r="A4315" t="s">
        <v>30431</v>
      </c>
      <c r="B4315" t="s">
        <v>23007</v>
      </c>
      <c r="C4315" t="s">
        <v>34700</v>
      </c>
      <c r="D4315" t="s">
        <v>23008</v>
      </c>
      <c r="E4315" t="s">
        <v>23009</v>
      </c>
      <c r="F4315" t="s">
        <v>419</v>
      </c>
      <c r="G4315">
        <v>3669332674</v>
      </c>
      <c r="H4315">
        <v>79978287.349999994</v>
      </c>
      <c r="I4315">
        <v>5293</v>
      </c>
      <c r="J4315" t="s">
        <v>23010</v>
      </c>
      <c r="K4315" t="s">
        <v>23011</v>
      </c>
      <c r="L4315" t="s">
        <v>23012</v>
      </c>
    </row>
    <row r="4316" spans="1:12" x14ac:dyDescent="0.4">
      <c r="A4316" t="s">
        <v>30428</v>
      </c>
      <c r="B4316" t="s">
        <v>5687</v>
      </c>
      <c r="C4316" t="s">
        <v>34701</v>
      </c>
      <c r="D4316" t="s">
        <v>5688</v>
      </c>
      <c r="E4316" t="s">
        <v>5689</v>
      </c>
      <c r="F4316" t="s">
        <v>74</v>
      </c>
      <c r="G4316">
        <v>343590475.69999999</v>
      </c>
      <c r="H4316">
        <v>54142532.030000001</v>
      </c>
      <c r="I4316">
        <v>1512</v>
      </c>
      <c r="J4316" t="s">
        <v>5690</v>
      </c>
      <c r="K4316" t="s">
        <v>5691</v>
      </c>
      <c r="L4316" t="s">
        <v>5692</v>
      </c>
    </row>
    <row r="4317" spans="1:12" x14ac:dyDescent="0.4">
      <c r="A4317" t="s">
        <v>30428</v>
      </c>
      <c r="B4317" t="s">
        <v>20870</v>
      </c>
      <c r="C4317" t="s">
        <v>34702</v>
      </c>
      <c r="D4317" t="s">
        <v>20871</v>
      </c>
      <c r="E4317" t="s">
        <v>20872</v>
      </c>
      <c r="F4317" t="s">
        <v>171</v>
      </c>
      <c r="G4317">
        <v>3392940206</v>
      </c>
      <c r="H4317">
        <v>303899733.80000001</v>
      </c>
      <c r="I4317">
        <v>1503</v>
      </c>
      <c r="J4317" t="s">
        <v>20873</v>
      </c>
      <c r="K4317" t="s">
        <v>20874</v>
      </c>
      <c r="L4317" t="s">
        <v>20875</v>
      </c>
    </row>
    <row r="4318" spans="1:12" x14ac:dyDescent="0.4">
      <c r="A4318" t="s">
        <v>30428</v>
      </c>
      <c r="B4318" t="s">
        <v>3989</v>
      </c>
      <c r="C4318" t="s">
        <v>34703</v>
      </c>
      <c r="D4318" t="s">
        <v>3990</v>
      </c>
      <c r="E4318" t="s">
        <v>3991</v>
      </c>
      <c r="F4318" t="s">
        <v>681</v>
      </c>
      <c r="G4318">
        <v>520405524.69999999</v>
      </c>
      <c r="H4318">
        <v>-14976309.77</v>
      </c>
      <c r="I4318">
        <v>905</v>
      </c>
      <c r="J4318" t="s">
        <v>3992</v>
      </c>
      <c r="K4318" t="s">
        <v>3993</v>
      </c>
      <c r="L4318" t="s">
        <v>3994</v>
      </c>
    </row>
    <row r="4319" spans="1:12" x14ac:dyDescent="0.4">
      <c r="A4319" t="s">
        <v>30431</v>
      </c>
      <c r="B4319" t="s">
        <v>25312</v>
      </c>
      <c r="C4319" t="s">
        <v>34704</v>
      </c>
      <c r="D4319" t="s">
        <v>25313</v>
      </c>
      <c r="E4319" t="s">
        <v>25314</v>
      </c>
      <c r="F4319" t="s">
        <v>17</v>
      </c>
      <c r="G4319">
        <v>98771856.75</v>
      </c>
      <c r="H4319">
        <v>8864811.9700000007</v>
      </c>
      <c r="I4319">
        <v>2046</v>
      </c>
      <c r="J4319" t="s">
        <v>25315</v>
      </c>
      <c r="K4319" t="s">
        <v>25316</v>
      </c>
      <c r="L4319" t="s">
        <v>25317</v>
      </c>
    </row>
    <row r="4320" spans="1:12" x14ac:dyDescent="0.4">
      <c r="A4320" t="s">
        <v>30431</v>
      </c>
      <c r="B4320" t="s">
        <v>3982</v>
      </c>
      <c r="C4320" t="s">
        <v>34705</v>
      </c>
      <c r="D4320" t="s">
        <v>3983</v>
      </c>
      <c r="E4320" t="s">
        <v>3984</v>
      </c>
      <c r="F4320" t="s">
        <v>192</v>
      </c>
      <c r="G4320">
        <v>4020203113</v>
      </c>
      <c r="H4320">
        <v>859493121.60000002</v>
      </c>
      <c r="I4320" t="s">
        <v>3985</v>
      </c>
      <c r="J4320" t="s">
        <v>3986</v>
      </c>
      <c r="K4320" t="s">
        <v>3987</v>
      </c>
      <c r="L4320" t="s">
        <v>3988</v>
      </c>
    </row>
    <row r="4321" spans="1:12" x14ac:dyDescent="0.4">
      <c r="A4321" t="s">
        <v>30431</v>
      </c>
      <c r="B4321" t="s">
        <v>3976</v>
      </c>
      <c r="C4321" t="s">
        <v>34706</v>
      </c>
      <c r="D4321" t="s">
        <v>3977</v>
      </c>
      <c r="E4321" t="s">
        <v>3978</v>
      </c>
      <c r="F4321" t="s">
        <v>474</v>
      </c>
      <c r="G4321">
        <v>1742021335</v>
      </c>
      <c r="H4321">
        <v>1092050626</v>
      </c>
      <c r="I4321">
        <v>5459</v>
      </c>
      <c r="J4321" t="s">
        <v>3979</v>
      </c>
      <c r="K4321" t="s">
        <v>3980</v>
      </c>
      <c r="L4321" t="s">
        <v>3981</v>
      </c>
    </row>
    <row r="4322" spans="1:12" x14ac:dyDescent="0.4">
      <c r="A4322" t="s">
        <v>30431</v>
      </c>
      <c r="B4322" t="s">
        <v>3968</v>
      </c>
      <c r="C4322" t="s">
        <v>34707</v>
      </c>
      <c r="D4322" t="s">
        <v>3969</v>
      </c>
      <c r="E4322" t="s">
        <v>3970</v>
      </c>
      <c r="F4322" t="s">
        <v>3973</v>
      </c>
      <c r="G4322">
        <v>2537369858</v>
      </c>
      <c r="H4322">
        <v>145019354.09999999</v>
      </c>
      <c r="I4322" t="s">
        <v>3971</v>
      </c>
      <c r="J4322" t="s">
        <v>3972</v>
      </c>
      <c r="K4322" t="s">
        <v>3974</v>
      </c>
      <c r="L4322" t="s">
        <v>3975</v>
      </c>
    </row>
    <row r="4323" spans="1:12" x14ac:dyDescent="0.4">
      <c r="A4323" t="s">
        <v>30428</v>
      </c>
      <c r="B4323" t="s">
        <v>3956</v>
      </c>
      <c r="C4323" t="s">
        <v>34708</v>
      </c>
      <c r="D4323" t="s">
        <v>3957</v>
      </c>
      <c r="E4323" t="s">
        <v>3958</v>
      </c>
      <c r="F4323" t="s">
        <v>192</v>
      </c>
      <c r="G4323">
        <v>6095762605</v>
      </c>
      <c r="H4323">
        <v>1305149092</v>
      </c>
      <c r="I4323">
        <v>4303</v>
      </c>
      <c r="J4323" t="s">
        <v>3959</v>
      </c>
      <c r="K4323" t="s">
        <v>3960</v>
      </c>
      <c r="L4323" t="s">
        <v>3961</v>
      </c>
    </row>
    <row r="4324" spans="1:12" x14ac:dyDescent="0.4">
      <c r="A4324" t="s">
        <v>30428</v>
      </c>
      <c r="B4324" t="s">
        <v>3962</v>
      </c>
      <c r="C4324" t="s">
        <v>34709</v>
      </c>
      <c r="D4324" t="s">
        <v>3963</v>
      </c>
      <c r="E4324" t="s">
        <v>3964</v>
      </c>
      <c r="F4324" t="s">
        <v>192</v>
      </c>
      <c r="G4324">
        <v>1094933521</v>
      </c>
      <c r="H4324">
        <v>103396826.59999999</v>
      </c>
      <c r="I4324">
        <v>2383</v>
      </c>
      <c r="J4324" t="s">
        <v>3965</v>
      </c>
      <c r="K4324" t="s">
        <v>3966</v>
      </c>
      <c r="L4324" t="s">
        <v>3967</v>
      </c>
    </row>
    <row r="4325" spans="1:12" x14ac:dyDescent="0.4">
      <c r="A4325" t="s">
        <v>30431</v>
      </c>
      <c r="B4325" t="s">
        <v>3949</v>
      </c>
      <c r="C4325" t="s">
        <v>34710</v>
      </c>
      <c r="D4325" t="s">
        <v>3950</v>
      </c>
      <c r="E4325" t="s">
        <v>3951</v>
      </c>
      <c r="F4325" t="s">
        <v>142</v>
      </c>
      <c r="G4325">
        <v>18800930984</v>
      </c>
      <c r="H4325">
        <v>443787572.19999999</v>
      </c>
      <c r="I4325" t="s">
        <v>3952</v>
      </c>
      <c r="J4325" t="s">
        <v>3953</v>
      </c>
      <c r="K4325" t="s">
        <v>3954</v>
      </c>
      <c r="L4325" t="s">
        <v>3955</v>
      </c>
    </row>
    <row r="4326" spans="1:12" x14ac:dyDescent="0.4">
      <c r="A4326" t="s">
        <v>30428</v>
      </c>
      <c r="B4326" t="s">
        <v>3942</v>
      </c>
      <c r="C4326" t="s">
        <v>34711</v>
      </c>
      <c r="D4326" t="s">
        <v>3943</v>
      </c>
      <c r="E4326" t="s">
        <v>3944</v>
      </c>
      <c r="F4326" t="s">
        <v>338</v>
      </c>
      <c r="G4326">
        <v>91990000000</v>
      </c>
      <c r="H4326">
        <v>36022000000</v>
      </c>
      <c r="I4326" t="s">
        <v>3945</v>
      </c>
      <c r="J4326" t="s">
        <v>3946</v>
      </c>
      <c r="K4326" t="s">
        <v>3947</v>
      </c>
      <c r="L4326" t="s">
        <v>3948</v>
      </c>
    </row>
    <row r="4327" spans="1:12" x14ac:dyDescent="0.4">
      <c r="A4327" t="s">
        <v>30428</v>
      </c>
      <c r="B4327" t="s">
        <v>3935</v>
      </c>
      <c r="C4327" t="s">
        <v>34712</v>
      </c>
      <c r="D4327" t="s">
        <v>3936</v>
      </c>
      <c r="E4327" t="s">
        <v>3937</v>
      </c>
      <c r="F4327" t="s">
        <v>661</v>
      </c>
      <c r="G4327">
        <v>3696270114</v>
      </c>
      <c r="H4327">
        <v>1489516271</v>
      </c>
      <c r="I4327" t="s">
        <v>3938</v>
      </c>
      <c r="J4327" t="s">
        <v>3939</v>
      </c>
      <c r="K4327" t="s">
        <v>3940</v>
      </c>
      <c r="L4327" t="s">
        <v>3941</v>
      </c>
    </row>
    <row r="4328" spans="1:12" x14ac:dyDescent="0.4">
      <c r="A4328" t="s">
        <v>30431</v>
      </c>
      <c r="B4328" t="s">
        <v>9533</v>
      </c>
      <c r="C4328" t="s">
        <v>34713</v>
      </c>
      <c r="D4328" t="s">
        <v>9534</v>
      </c>
      <c r="E4328" t="s">
        <v>9535</v>
      </c>
      <c r="F4328" t="s">
        <v>8599</v>
      </c>
      <c r="G4328">
        <v>3732740887</v>
      </c>
      <c r="H4328">
        <v>345614102.5</v>
      </c>
      <c r="I4328" t="s">
        <v>9536</v>
      </c>
      <c r="J4328" t="s">
        <v>9537</v>
      </c>
      <c r="K4328" t="s">
        <v>9538</v>
      </c>
      <c r="L4328" t="s">
        <v>9539</v>
      </c>
    </row>
    <row r="4329" spans="1:12" x14ac:dyDescent="0.4">
      <c r="A4329" t="s">
        <v>30431</v>
      </c>
      <c r="B4329" t="s">
        <v>2496</v>
      </c>
      <c r="C4329" t="s">
        <v>34714</v>
      </c>
      <c r="D4329" t="s">
        <v>2497</v>
      </c>
      <c r="E4329" t="s">
        <v>2498</v>
      </c>
      <c r="F4329" t="s">
        <v>74</v>
      </c>
      <c r="G4329">
        <v>123050724.3</v>
      </c>
      <c r="H4329">
        <v>38681855.719999999</v>
      </c>
      <c r="I4329">
        <v>856</v>
      </c>
      <c r="J4329" t="s">
        <v>2499</v>
      </c>
      <c r="K4329" t="s">
        <v>2500</v>
      </c>
      <c r="L4329" t="s">
        <v>2501</v>
      </c>
    </row>
    <row r="4330" spans="1:12" x14ac:dyDescent="0.4">
      <c r="A4330" t="s">
        <v>30431</v>
      </c>
      <c r="B4330" t="s">
        <v>2490</v>
      </c>
      <c r="C4330" t="s">
        <v>34715</v>
      </c>
      <c r="D4330" t="s">
        <v>2491</v>
      </c>
      <c r="E4330" t="s">
        <v>2492</v>
      </c>
      <c r="F4330" t="s">
        <v>163</v>
      </c>
      <c r="G4330">
        <v>379240911.80000001</v>
      </c>
      <c r="H4330">
        <v>21016878.91</v>
      </c>
      <c r="I4330">
        <v>1167</v>
      </c>
      <c r="J4330" t="s">
        <v>2493</v>
      </c>
      <c r="K4330" t="s">
        <v>2494</v>
      </c>
      <c r="L4330" t="s">
        <v>2495</v>
      </c>
    </row>
    <row r="4331" spans="1:12" x14ac:dyDescent="0.4">
      <c r="A4331" t="s">
        <v>30431</v>
      </c>
      <c r="B4331" t="s">
        <v>9281</v>
      </c>
      <c r="C4331" t="s">
        <v>34716</v>
      </c>
      <c r="D4331" t="s">
        <v>9282</v>
      </c>
      <c r="E4331" t="s">
        <v>9283</v>
      </c>
      <c r="F4331" t="s">
        <v>206</v>
      </c>
      <c r="G4331">
        <v>36769436.07</v>
      </c>
      <c r="H4331">
        <v>-17732814.469999999</v>
      </c>
      <c r="I4331">
        <v>428</v>
      </c>
      <c r="J4331" t="s">
        <v>9284</v>
      </c>
      <c r="K4331" t="s">
        <v>9285</v>
      </c>
      <c r="L4331" t="s">
        <v>9286</v>
      </c>
    </row>
    <row r="4332" spans="1:12" x14ac:dyDescent="0.4">
      <c r="A4332" t="s">
        <v>30431</v>
      </c>
      <c r="B4332" t="s">
        <v>9527</v>
      </c>
      <c r="C4332" t="s">
        <v>34717</v>
      </c>
      <c r="D4332" t="s">
        <v>9528</v>
      </c>
      <c r="E4332" t="s">
        <v>9529</v>
      </c>
      <c r="F4332" t="s">
        <v>171</v>
      </c>
      <c r="G4332">
        <v>215190617.09999999</v>
      </c>
      <c r="H4332">
        <v>22691928.010000002</v>
      </c>
      <c r="I4332">
        <v>1845</v>
      </c>
      <c r="J4332" t="s">
        <v>9530</v>
      </c>
      <c r="K4332" t="s">
        <v>9531</v>
      </c>
      <c r="L4332" t="s">
        <v>9532</v>
      </c>
    </row>
    <row r="4333" spans="1:12" x14ac:dyDescent="0.4">
      <c r="A4333" t="s">
        <v>30431</v>
      </c>
      <c r="B4333" t="s">
        <v>9521</v>
      </c>
      <c r="C4333" t="s">
        <v>34718</v>
      </c>
      <c r="D4333" t="s">
        <v>9522</v>
      </c>
      <c r="E4333" t="s">
        <v>9523</v>
      </c>
      <c r="F4333" t="s">
        <v>419</v>
      </c>
      <c r="G4333">
        <v>63235313.509999998</v>
      </c>
      <c r="H4333">
        <v>-36158198.600000001</v>
      </c>
      <c r="I4333">
        <v>269</v>
      </c>
      <c r="J4333" t="s">
        <v>9524</v>
      </c>
      <c r="K4333" t="s">
        <v>9525</v>
      </c>
      <c r="L4333" t="s">
        <v>9526</v>
      </c>
    </row>
    <row r="4334" spans="1:12" x14ac:dyDescent="0.4">
      <c r="A4334" t="s">
        <v>30431</v>
      </c>
      <c r="B4334" t="s">
        <v>3929</v>
      </c>
      <c r="C4334" t="s">
        <v>34719</v>
      </c>
      <c r="D4334" t="s">
        <v>3930</v>
      </c>
      <c r="E4334" t="s">
        <v>3931</v>
      </c>
      <c r="F4334" t="s">
        <v>681</v>
      </c>
      <c r="G4334">
        <v>167646162.30000001</v>
      </c>
      <c r="H4334">
        <v>59842447.100000001</v>
      </c>
      <c r="I4334">
        <v>336</v>
      </c>
      <c r="J4334" t="s">
        <v>3932</v>
      </c>
      <c r="K4334" t="s">
        <v>3933</v>
      </c>
      <c r="L4334" t="s">
        <v>3934</v>
      </c>
    </row>
    <row r="4335" spans="1:12" x14ac:dyDescent="0.4">
      <c r="A4335" t="s">
        <v>30428</v>
      </c>
      <c r="B4335" t="s">
        <v>3923</v>
      </c>
      <c r="C4335" t="s">
        <v>34720</v>
      </c>
      <c r="D4335" t="s">
        <v>3924</v>
      </c>
      <c r="E4335" t="s">
        <v>3925</v>
      </c>
      <c r="F4335" t="s">
        <v>32</v>
      </c>
      <c r="G4335">
        <v>2229810940</v>
      </c>
      <c r="H4335">
        <v>685901731</v>
      </c>
      <c r="I4335">
        <v>1343</v>
      </c>
      <c r="J4335" t="s">
        <v>3926</v>
      </c>
      <c r="K4335" t="s">
        <v>3927</v>
      </c>
      <c r="L4335" t="s">
        <v>3928</v>
      </c>
    </row>
    <row r="4336" spans="1:12" x14ac:dyDescent="0.4">
      <c r="A4336" t="s">
        <v>30431</v>
      </c>
      <c r="B4336" t="s">
        <v>11181</v>
      </c>
      <c r="C4336" t="s">
        <v>34721</v>
      </c>
      <c r="D4336" t="s">
        <v>11182</v>
      </c>
      <c r="E4336" t="s">
        <v>11183</v>
      </c>
      <c r="F4336" t="s">
        <v>74</v>
      </c>
      <c r="G4336">
        <v>138796544.69999999</v>
      </c>
      <c r="H4336">
        <v>27161333.129999999</v>
      </c>
      <c r="I4336">
        <v>425</v>
      </c>
      <c r="J4336" t="s">
        <v>11184</v>
      </c>
      <c r="K4336" t="s">
        <v>11185</v>
      </c>
      <c r="L4336" t="s">
        <v>11186</v>
      </c>
    </row>
    <row r="4337" spans="1:12" x14ac:dyDescent="0.4">
      <c r="A4337" t="s">
        <v>30431</v>
      </c>
      <c r="B4337" t="s">
        <v>11175</v>
      </c>
      <c r="C4337" t="s">
        <v>34722</v>
      </c>
      <c r="D4337" t="s">
        <v>11176</v>
      </c>
      <c r="E4337" t="s">
        <v>11177</v>
      </c>
      <c r="F4337" t="s">
        <v>171</v>
      </c>
      <c r="G4337">
        <v>149497700</v>
      </c>
      <c r="H4337">
        <v>36793810.689999998</v>
      </c>
      <c r="I4337">
        <v>517</v>
      </c>
      <c r="J4337" t="s">
        <v>11178</v>
      </c>
      <c r="K4337" t="s">
        <v>11179</v>
      </c>
      <c r="L4337" t="s">
        <v>11180</v>
      </c>
    </row>
    <row r="4338" spans="1:12" x14ac:dyDescent="0.4">
      <c r="A4338" t="s">
        <v>30428</v>
      </c>
      <c r="B4338" t="s">
        <v>3803</v>
      </c>
      <c r="C4338" t="s">
        <v>34723</v>
      </c>
      <c r="D4338" t="s">
        <v>3804</v>
      </c>
      <c r="E4338" t="s">
        <v>3805</v>
      </c>
      <c r="F4338" t="s">
        <v>681</v>
      </c>
      <c r="G4338">
        <v>2616710019</v>
      </c>
      <c r="H4338">
        <v>124522970.2</v>
      </c>
      <c r="I4338">
        <v>7114</v>
      </c>
      <c r="J4338" t="s">
        <v>3806</v>
      </c>
      <c r="K4338" t="s">
        <v>3807</v>
      </c>
      <c r="L4338" t="s">
        <v>3808</v>
      </c>
    </row>
    <row r="4339" spans="1:12" x14ac:dyDescent="0.4">
      <c r="A4339" t="s">
        <v>30428</v>
      </c>
      <c r="B4339" t="s">
        <v>3905</v>
      </c>
      <c r="C4339" t="s">
        <v>34724</v>
      </c>
      <c r="D4339" t="s">
        <v>3906</v>
      </c>
      <c r="E4339" t="s">
        <v>3907</v>
      </c>
      <c r="F4339" t="s">
        <v>40</v>
      </c>
      <c r="G4339">
        <v>968132918.89999998</v>
      </c>
      <c r="H4339">
        <v>6634073.6399999997</v>
      </c>
      <c r="I4339">
        <v>4665</v>
      </c>
      <c r="J4339" t="s">
        <v>3908</v>
      </c>
      <c r="K4339" t="s">
        <v>3909</v>
      </c>
      <c r="L4339" t="s">
        <v>3910</v>
      </c>
    </row>
    <row r="4340" spans="1:12" x14ac:dyDescent="0.4">
      <c r="A4340" t="s">
        <v>30431</v>
      </c>
      <c r="B4340" t="s">
        <v>3899</v>
      </c>
      <c r="C4340" t="s">
        <v>34725</v>
      </c>
      <c r="D4340" t="s">
        <v>3900</v>
      </c>
      <c r="E4340" t="s">
        <v>3901</v>
      </c>
      <c r="F4340" t="s">
        <v>378</v>
      </c>
      <c r="G4340">
        <v>3800952372</v>
      </c>
      <c r="H4340">
        <v>404406676.60000002</v>
      </c>
      <c r="I4340">
        <v>6077</v>
      </c>
      <c r="J4340" t="s">
        <v>3902</v>
      </c>
      <c r="K4340" t="s">
        <v>3903</v>
      </c>
      <c r="L4340" t="s">
        <v>3904</v>
      </c>
    </row>
    <row r="4341" spans="1:12" x14ac:dyDescent="0.4">
      <c r="A4341" t="s">
        <v>30428</v>
      </c>
      <c r="B4341" t="s">
        <v>3601</v>
      </c>
      <c r="C4341" t="s">
        <v>34726</v>
      </c>
      <c r="D4341" t="s">
        <v>3602</v>
      </c>
      <c r="E4341" t="s">
        <v>3603</v>
      </c>
      <c r="F4341" t="s">
        <v>253</v>
      </c>
      <c r="G4341">
        <v>132621623.09999999</v>
      </c>
      <c r="H4341">
        <v>14828984.529999999</v>
      </c>
      <c r="I4341">
        <v>792</v>
      </c>
      <c r="J4341" t="s">
        <v>3604</v>
      </c>
      <c r="K4341" t="s">
        <v>3605</v>
      </c>
      <c r="L4341" t="s">
        <v>3606</v>
      </c>
    </row>
    <row r="4342" spans="1:12" x14ac:dyDescent="0.4">
      <c r="A4342" t="s">
        <v>30428</v>
      </c>
      <c r="B4342" t="s">
        <v>3718</v>
      </c>
      <c r="C4342" t="s">
        <v>34727</v>
      </c>
      <c r="D4342" t="s">
        <v>3719</v>
      </c>
      <c r="E4342" t="s">
        <v>3720</v>
      </c>
      <c r="F4342" t="s">
        <v>54</v>
      </c>
      <c r="G4342">
        <v>1253172271</v>
      </c>
      <c r="H4342">
        <v>195701644.90000001</v>
      </c>
      <c r="I4342">
        <v>1766</v>
      </c>
      <c r="J4342" t="s">
        <v>3721</v>
      </c>
      <c r="K4342" t="s">
        <v>3722</v>
      </c>
      <c r="L4342" t="s">
        <v>3723</v>
      </c>
    </row>
    <row r="4343" spans="1:12" x14ac:dyDescent="0.4">
      <c r="A4343" t="s">
        <v>30428</v>
      </c>
      <c r="B4343" t="s">
        <v>3706</v>
      </c>
      <c r="C4343" t="s">
        <v>34728</v>
      </c>
      <c r="D4343" t="s">
        <v>3707</v>
      </c>
      <c r="E4343" t="s">
        <v>3708</v>
      </c>
      <c r="F4343" t="s">
        <v>135</v>
      </c>
      <c r="G4343">
        <v>4908635816</v>
      </c>
      <c r="H4343">
        <v>39938861.530000001</v>
      </c>
      <c r="I4343">
        <v>1238</v>
      </c>
      <c r="J4343" t="s">
        <v>3709</v>
      </c>
      <c r="K4343" t="s">
        <v>3710</v>
      </c>
      <c r="L4343" t="s">
        <v>3711</v>
      </c>
    </row>
    <row r="4344" spans="1:12" x14ac:dyDescent="0.4">
      <c r="A4344" t="s">
        <v>30428</v>
      </c>
      <c r="B4344" t="s">
        <v>3682</v>
      </c>
      <c r="C4344" t="s">
        <v>34729</v>
      </c>
      <c r="D4344" t="s">
        <v>3683</v>
      </c>
      <c r="E4344" t="s">
        <v>3684</v>
      </c>
      <c r="F4344" t="s">
        <v>560</v>
      </c>
      <c r="G4344">
        <v>376636625.10000002</v>
      </c>
      <c r="H4344">
        <v>45725163.899999999</v>
      </c>
      <c r="I4344">
        <v>993</v>
      </c>
      <c r="J4344" t="s">
        <v>3685</v>
      </c>
      <c r="K4344" t="s">
        <v>3686</v>
      </c>
      <c r="L4344" t="s">
        <v>3687</v>
      </c>
    </row>
    <row r="4345" spans="1:12" x14ac:dyDescent="0.4">
      <c r="A4345" t="s">
        <v>30428</v>
      </c>
      <c r="B4345" t="s">
        <v>3625</v>
      </c>
      <c r="C4345" t="s">
        <v>34730</v>
      </c>
      <c r="D4345" t="s">
        <v>3626</v>
      </c>
      <c r="E4345" t="s">
        <v>3627</v>
      </c>
      <c r="F4345" t="s">
        <v>3629</v>
      </c>
      <c r="G4345">
        <v>262231996.90000001</v>
      </c>
      <c r="H4345">
        <v>-4376667.53</v>
      </c>
      <c r="I4345">
        <v>222</v>
      </c>
      <c r="J4345" t="s">
        <v>3628</v>
      </c>
      <c r="K4345" t="s">
        <v>3630</v>
      </c>
      <c r="L4345" t="s">
        <v>3631</v>
      </c>
    </row>
    <row r="4346" spans="1:12" x14ac:dyDescent="0.4">
      <c r="A4346" t="s">
        <v>30431</v>
      </c>
      <c r="B4346" t="s">
        <v>3511</v>
      </c>
      <c r="C4346" t="s">
        <v>34731</v>
      </c>
      <c r="D4346" t="s">
        <v>3512</v>
      </c>
      <c r="E4346" t="s">
        <v>3513</v>
      </c>
      <c r="F4346" t="s">
        <v>171</v>
      </c>
      <c r="G4346">
        <v>133913564.8</v>
      </c>
      <c r="H4346">
        <v>20151166.489999998</v>
      </c>
      <c r="I4346">
        <v>379</v>
      </c>
      <c r="J4346" t="s">
        <v>3514</v>
      </c>
      <c r="K4346" t="s">
        <v>3515</v>
      </c>
      <c r="L4346" t="s">
        <v>3516</v>
      </c>
    </row>
    <row r="4347" spans="1:12" x14ac:dyDescent="0.4">
      <c r="A4347" t="s">
        <v>30431</v>
      </c>
      <c r="B4347" t="s">
        <v>3003</v>
      </c>
      <c r="C4347" t="s">
        <v>34732</v>
      </c>
      <c r="D4347" t="s">
        <v>3004</v>
      </c>
      <c r="E4347" t="s">
        <v>3005</v>
      </c>
      <c r="F4347" t="s">
        <v>17</v>
      </c>
      <c r="G4347">
        <v>22546407648</v>
      </c>
      <c r="H4347">
        <v>328505156.30000001</v>
      </c>
      <c r="I4347" t="s">
        <v>3006</v>
      </c>
      <c r="J4347" t="s">
        <v>3007</v>
      </c>
      <c r="K4347" t="s">
        <v>3008</v>
      </c>
      <c r="L4347" t="s">
        <v>3009</v>
      </c>
    </row>
    <row r="4348" spans="1:12" x14ac:dyDescent="0.4">
      <c r="A4348" t="s">
        <v>30431</v>
      </c>
      <c r="B4348" t="s">
        <v>3353</v>
      </c>
      <c r="C4348" t="s">
        <v>34733</v>
      </c>
      <c r="D4348" t="s">
        <v>3354</v>
      </c>
      <c r="E4348" t="s">
        <v>3355</v>
      </c>
      <c r="F4348" t="s">
        <v>17</v>
      </c>
      <c r="G4348">
        <v>9745320568</v>
      </c>
      <c r="H4348">
        <v>364008913.69999999</v>
      </c>
      <c r="I4348">
        <v>7815</v>
      </c>
      <c r="J4348" t="s">
        <v>3356</v>
      </c>
      <c r="K4348" t="s">
        <v>3357</v>
      </c>
      <c r="L4348" t="s">
        <v>3358</v>
      </c>
    </row>
    <row r="4349" spans="1:12" x14ac:dyDescent="0.4">
      <c r="A4349" t="s">
        <v>30428</v>
      </c>
      <c r="B4349" t="s">
        <v>3175</v>
      </c>
      <c r="C4349" t="s">
        <v>34734</v>
      </c>
      <c r="D4349" t="s">
        <v>3176</v>
      </c>
      <c r="E4349" t="s">
        <v>3177</v>
      </c>
      <c r="F4349" t="s">
        <v>74</v>
      </c>
      <c r="G4349">
        <v>135856108.09999999</v>
      </c>
      <c r="H4349">
        <v>13152846.810000001</v>
      </c>
      <c r="I4349">
        <v>1355</v>
      </c>
      <c r="J4349" t="s">
        <v>3178</v>
      </c>
      <c r="K4349" t="s">
        <v>3179</v>
      </c>
      <c r="L4349" t="s">
        <v>3180</v>
      </c>
    </row>
    <row r="4350" spans="1:12" x14ac:dyDescent="0.4">
      <c r="A4350" t="s">
        <v>30431</v>
      </c>
      <c r="B4350" t="s">
        <v>3163</v>
      </c>
      <c r="C4350" t="s">
        <v>34735</v>
      </c>
      <c r="D4350" t="s">
        <v>3164</v>
      </c>
      <c r="E4350" t="s">
        <v>3165</v>
      </c>
      <c r="F4350" t="s">
        <v>253</v>
      </c>
      <c r="G4350">
        <v>167304764.5</v>
      </c>
      <c r="H4350">
        <v>18054223.469999999</v>
      </c>
      <c r="I4350">
        <v>728</v>
      </c>
      <c r="J4350" t="s">
        <v>3166</v>
      </c>
      <c r="K4350" t="s">
        <v>3167</v>
      </c>
      <c r="L4350" t="s">
        <v>3168</v>
      </c>
    </row>
    <row r="4351" spans="1:12" x14ac:dyDescent="0.4">
      <c r="A4351" t="s">
        <v>30428</v>
      </c>
      <c r="B4351" t="s">
        <v>3145</v>
      </c>
      <c r="C4351" t="s">
        <v>34736</v>
      </c>
      <c r="D4351" t="s">
        <v>3146</v>
      </c>
      <c r="E4351" t="s">
        <v>3147</v>
      </c>
      <c r="F4351" t="s">
        <v>88</v>
      </c>
      <c r="G4351">
        <v>4505491469</v>
      </c>
      <c r="H4351">
        <v>469598326.69999999</v>
      </c>
      <c r="I4351">
        <v>7801</v>
      </c>
      <c r="J4351" t="s">
        <v>3148</v>
      </c>
      <c r="K4351" t="s">
        <v>3149</v>
      </c>
      <c r="L4351" t="s">
        <v>3150</v>
      </c>
    </row>
    <row r="4352" spans="1:12" x14ac:dyDescent="0.4">
      <c r="A4352" t="s">
        <v>30431</v>
      </c>
      <c r="B4352" t="s">
        <v>3133</v>
      </c>
      <c r="C4352" t="s">
        <v>34737</v>
      </c>
      <c r="D4352" t="s">
        <v>3134</v>
      </c>
      <c r="E4352" t="s">
        <v>3135</v>
      </c>
      <c r="F4352" t="s">
        <v>2585</v>
      </c>
      <c r="G4352">
        <v>413278306.80000001</v>
      </c>
      <c r="H4352">
        <v>121557038.8</v>
      </c>
      <c r="I4352">
        <v>1179</v>
      </c>
      <c r="J4352" t="s">
        <v>3136</v>
      </c>
      <c r="K4352" t="s">
        <v>3137</v>
      </c>
      <c r="L4352" t="s">
        <v>3138</v>
      </c>
    </row>
    <row r="4353" spans="1:12" x14ac:dyDescent="0.4">
      <c r="A4353" t="s">
        <v>30431</v>
      </c>
      <c r="B4353" t="s">
        <v>2966</v>
      </c>
      <c r="C4353" t="s">
        <v>34738</v>
      </c>
      <c r="D4353" t="s">
        <v>2967</v>
      </c>
      <c r="E4353" t="s">
        <v>2968</v>
      </c>
      <c r="F4353" t="s">
        <v>74</v>
      </c>
      <c r="G4353">
        <v>260633969.5</v>
      </c>
      <c r="H4353">
        <v>-4032392.53</v>
      </c>
      <c r="I4353">
        <v>1636</v>
      </c>
      <c r="J4353" t="s">
        <v>2969</v>
      </c>
      <c r="K4353" t="s">
        <v>2970</v>
      </c>
      <c r="L4353" t="s">
        <v>2971</v>
      </c>
    </row>
    <row r="4354" spans="1:12" x14ac:dyDescent="0.4">
      <c r="A4354" t="s">
        <v>30428</v>
      </c>
      <c r="B4354" t="s">
        <v>2723</v>
      </c>
      <c r="C4354" t="s">
        <v>34739</v>
      </c>
      <c r="D4354" t="s">
        <v>2724</v>
      </c>
      <c r="E4354" t="s">
        <v>2725</v>
      </c>
      <c r="F4354" t="s">
        <v>74</v>
      </c>
      <c r="G4354">
        <v>221798640.69999999</v>
      </c>
      <c r="H4354">
        <v>36144473.509999998</v>
      </c>
      <c r="I4354">
        <v>1990</v>
      </c>
      <c r="J4354" t="s">
        <v>2726</v>
      </c>
      <c r="K4354" t="s">
        <v>2727</v>
      </c>
      <c r="L4354" t="s">
        <v>2728</v>
      </c>
    </row>
    <row r="4355" spans="1:12" x14ac:dyDescent="0.4">
      <c r="A4355" t="s">
        <v>30428</v>
      </c>
      <c r="B4355" t="s">
        <v>2991</v>
      </c>
      <c r="C4355" t="s">
        <v>34740</v>
      </c>
      <c r="D4355" t="s">
        <v>2992</v>
      </c>
      <c r="E4355" t="s">
        <v>2993</v>
      </c>
      <c r="F4355" t="s">
        <v>419</v>
      </c>
      <c r="G4355">
        <v>1049322903</v>
      </c>
      <c r="H4355">
        <v>204396956.69999999</v>
      </c>
      <c r="I4355">
        <v>750</v>
      </c>
      <c r="J4355" t="s">
        <v>2994</v>
      </c>
      <c r="K4355" t="s">
        <v>2995</v>
      </c>
      <c r="L4355" t="s">
        <v>2996</v>
      </c>
    </row>
    <row r="4356" spans="1:12" x14ac:dyDescent="0.4">
      <c r="A4356" t="s">
        <v>30428</v>
      </c>
      <c r="B4356" t="s">
        <v>2594</v>
      </c>
      <c r="C4356" t="s">
        <v>34741</v>
      </c>
      <c r="D4356" t="s">
        <v>2595</v>
      </c>
      <c r="E4356" t="s">
        <v>2596</v>
      </c>
      <c r="F4356" t="s">
        <v>110</v>
      </c>
      <c r="G4356">
        <v>2184192086</v>
      </c>
      <c r="H4356">
        <v>260543171.59999999</v>
      </c>
      <c r="I4356">
        <v>5901</v>
      </c>
      <c r="J4356" t="s">
        <v>2597</v>
      </c>
      <c r="K4356" t="s">
        <v>2598</v>
      </c>
      <c r="L4356" t="s">
        <v>2599</v>
      </c>
    </row>
    <row r="4357" spans="1:12" x14ac:dyDescent="0.4">
      <c r="A4357" t="s">
        <v>30431</v>
      </c>
      <c r="B4357" t="s">
        <v>2544</v>
      </c>
      <c r="C4357" t="s">
        <v>34742</v>
      </c>
      <c r="D4357" t="s">
        <v>2545</v>
      </c>
      <c r="E4357" t="s">
        <v>2546</v>
      </c>
      <c r="F4357" t="s">
        <v>285</v>
      </c>
      <c r="G4357">
        <v>3153175690</v>
      </c>
      <c r="H4357">
        <v>137158944.90000001</v>
      </c>
      <c r="I4357" t="s">
        <v>2547</v>
      </c>
      <c r="J4357" t="s">
        <v>2548</v>
      </c>
      <c r="K4357" t="s">
        <v>2549</v>
      </c>
      <c r="L4357" t="s">
        <v>2550</v>
      </c>
    </row>
    <row r="4358" spans="1:12" x14ac:dyDescent="0.4">
      <c r="A4358" t="s">
        <v>30431</v>
      </c>
      <c r="B4358" t="s">
        <v>2460</v>
      </c>
      <c r="C4358" t="s">
        <v>34743</v>
      </c>
      <c r="D4358" t="s">
        <v>2461</v>
      </c>
      <c r="E4358" t="s">
        <v>2462</v>
      </c>
      <c r="F4358" t="s">
        <v>293</v>
      </c>
      <c r="G4358">
        <v>964264259.79999995</v>
      </c>
      <c r="H4358">
        <v>15176300.98</v>
      </c>
      <c r="I4358">
        <v>1974</v>
      </c>
      <c r="J4358" t="s">
        <v>2463</v>
      </c>
      <c r="K4358" t="s">
        <v>2464</v>
      </c>
      <c r="L4358" t="s">
        <v>2465</v>
      </c>
    </row>
    <row r="4359" spans="1:12" x14ac:dyDescent="0.4">
      <c r="A4359" t="s">
        <v>30431</v>
      </c>
      <c r="B4359" t="s">
        <v>2381</v>
      </c>
      <c r="C4359" t="s">
        <v>34744</v>
      </c>
      <c r="D4359" t="s">
        <v>2382</v>
      </c>
      <c r="E4359" t="s">
        <v>2383</v>
      </c>
      <c r="F4359" t="s">
        <v>2051</v>
      </c>
      <c r="G4359">
        <v>458287883.19999999</v>
      </c>
      <c r="H4359">
        <v>50974004.259999998</v>
      </c>
      <c r="I4359">
        <v>1008</v>
      </c>
      <c r="J4359" t="s">
        <v>2384</v>
      </c>
      <c r="K4359" t="s">
        <v>2385</v>
      </c>
      <c r="L4359" t="s">
        <v>2386</v>
      </c>
    </row>
    <row r="4360" spans="1:12" x14ac:dyDescent="0.4">
      <c r="A4360" t="s">
        <v>30428</v>
      </c>
      <c r="B4360" t="s">
        <v>3742</v>
      </c>
      <c r="C4360" t="s">
        <v>34745</v>
      </c>
      <c r="D4360" t="s">
        <v>3743</v>
      </c>
      <c r="E4360" t="s">
        <v>3744</v>
      </c>
      <c r="F4360" t="s">
        <v>285</v>
      </c>
      <c r="G4360">
        <v>330142622.19999999</v>
      </c>
      <c r="H4360">
        <v>84979883.090000004</v>
      </c>
      <c r="I4360">
        <v>1499</v>
      </c>
      <c r="J4360" t="s">
        <v>3745</v>
      </c>
      <c r="K4360" t="s">
        <v>3746</v>
      </c>
      <c r="L4360" t="s">
        <v>3747</v>
      </c>
    </row>
    <row r="4361" spans="1:12" x14ac:dyDescent="0.4">
      <c r="A4361" t="s">
        <v>30431</v>
      </c>
      <c r="B4361" t="s">
        <v>2357</v>
      </c>
      <c r="C4361" t="s">
        <v>34746</v>
      </c>
      <c r="D4361" t="s">
        <v>2358</v>
      </c>
      <c r="E4361" t="s">
        <v>2359</v>
      </c>
      <c r="F4361" t="s">
        <v>54</v>
      </c>
      <c r="G4361">
        <v>166307724.09999999</v>
      </c>
      <c r="H4361">
        <v>46596150.539999999</v>
      </c>
      <c r="I4361">
        <v>391</v>
      </c>
      <c r="J4361" t="s">
        <v>2360</v>
      </c>
      <c r="K4361" t="s">
        <v>2361</v>
      </c>
      <c r="L4361" t="s">
        <v>2362</v>
      </c>
    </row>
    <row r="4362" spans="1:12" x14ac:dyDescent="0.4">
      <c r="A4362" t="s">
        <v>30428</v>
      </c>
      <c r="B4362" t="s">
        <v>2484</v>
      </c>
      <c r="C4362" t="s">
        <v>34747</v>
      </c>
      <c r="D4362" t="s">
        <v>2485</v>
      </c>
      <c r="E4362" t="s">
        <v>2486</v>
      </c>
      <c r="F4362" t="s">
        <v>419</v>
      </c>
      <c r="G4362">
        <v>18316136528</v>
      </c>
      <c r="H4362">
        <v>626904597</v>
      </c>
      <c r="I4362">
        <v>9423</v>
      </c>
      <c r="J4362" t="s">
        <v>2487</v>
      </c>
      <c r="K4362" t="s">
        <v>2488</v>
      </c>
      <c r="L4362" t="s">
        <v>2489</v>
      </c>
    </row>
    <row r="4363" spans="1:12" x14ac:dyDescent="0.4">
      <c r="A4363" t="s">
        <v>30431</v>
      </c>
      <c r="B4363" t="s">
        <v>2351</v>
      </c>
      <c r="C4363" t="s">
        <v>34748</v>
      </c>
      <c r="D4363" t="s">
        <v>2352</v>
      </c>
      <c r="E4363" t="s">
        <v>2353</v>
      </c>
      <c r="F4363" t="s">
        <v>996</v>
      </c>
      <c r="G4363">
        <v>9469580257</v>
      </c>
      <c r="H4363">
        <v>139944505</v>
      </c>
      <c r="I4363">
        <v>6607</v>
      </c>
      <c r="J4363" t="s">
        <v>2354</v>
      </c>
      <c r="K4363" t="s">
        <v>2355</v>
      </c>
      <c r="L4363" t="s">
        <v>2356</v>
      </c>
    </row>
    <row r="4364" spans="1:12" x14ac:dyDescent="0.4">
      <c r="A4364" t="s">
        <v>30428</v>
      </c>
      <c r="B4364" t="s">
        <v>2344</v>
      </c>
      <c r="C4364" t="s">
        <v>34749</v>
      </c>
      <c r="D4364" t="s">
        <v>2345</v>
      </c>
      <c r="E4364" t="s">
        <v>2346</v>
      </c>
      <c r="F4364" t="s">
        <v>338</v>
      </c>
      <c r="G4364">
        <v>15391000000</v>
      </c>
      <c r="H4364">
        <v>5118000000</v>
      </c>
      <c r="I4364" t="s">
        <v>2347</v>
      </c>
      <c r="J4364" t="s">
        <v>2348</v>
      </c>
      <c r="K4364" t="s">
        <v>2349</v>
      </c>
      <c r="L4364" t="s">
        <v>2350</v>
      </c>
    </row>
    <row r="4365" spans="1:12" x14ac:dyDescent="0.4">
      <c r="A4365" t="s">
        <v>30428</v>
      </c>
      <c r="B4365" t="s">
        <v>2338</v>
      </c>
      <c r="C4365" t="s">
        <v>34750</v>
      </c>
      <c r="D4365" t="s">
        <v>2339</v>
      </c>
      <c r="E4365" t="s">
        <v>2340</v>
      </c>
      <c r="F4365" t="s">
        <v>661</v>
      </c>
      <c r="G4365">
        <v>3133045905</v>
      </c>
      <c r="H4365">
        <v>323319247.39999998</v>
      </c>
      <c r="I4365">
        <v>4492</v>
      </c>
      <c r="J4365" t="s">
        <v>2341</v>
      </c>
      <c r="K4365" t="s">
        <v>2342</v>
      </c>
      <c r="L4365" t="s">
        <v>2343</v>
      </c>
    </row>
    <row r="4366" spans="1:12" x14ac:dyDescent="0.4">
      <c r="A4366" t="s">
        <v>30431</v>
      </c>
      <c r="B4366" t="s">
        <v>2332</v>
      </c>
      <c r="C4366" t="s">
        <v>34751</v>
      </c>
      <c r="D4366" t="s">
        <v>2333</v>
      </c>
      <c r="E4366" t="s">
        <v>2334</v>
      </c>
      <c r="F4366" t="s">
        <v>149</v>
      </c>
      <c r="G4366">
        <v>36511253650</v>
      </c>
      <c r="H4366">
        <v>166795651.09999999</v>
      </c>
      <c r="I4366">
        <v>2133</v>
      </c>
      <c r="J4366" t="s">
        <v>2335</v>
      </c>
      <c r="K4366" t="s">
        <v>2336</v>
      </c>
      <c r="L4366" t="s">
        <v>2337</v>
      </c>
    </row>
    <row r="4367" spans="1:12" x14ac:dyDescent="0.4">
      <c r="A4367" t="s">
        <v>30428</v>
      </c>
      <c r="B4367" t="s">
        <v>3911</v>
      </c>
      <c r="C4367" t="s">
        <v>34752</v>
      </c>
      <c r="D4367" t="s">
        <v>3912</v>
      </c>
      <c r="E4367" t="s">
        <v>3913</v>
      </c>
      <c r="F4367" t="s">
        <v>681</v>
      </c>
      <c r="G4367">
        <v>1043400495</v>
      </c>
      <c r="H4367">
        <v>50157224.630000003</v>
      </c>
      <c r="I4367">
        <v>2191</v>
      </c>
      <c r="J4367" t="s">
        <v>3914</v>
      </c>
      <c r="K4367" t="s">
        <v>3915</v>
      </c>
      <c r="L4367" t="s">
        <v>3916</v>
      </c>
    </row>
    <row r="4368" spans="1:12" x14ac:dyDescent="0.4">
      <c r="A4368" t="s">
        <v>30428</v>
      </c>
      <c r="B4368" t="s">
        <v>2326</v>
      </c>
      <c r="C4368" t="s">
        <v>34753</v>
      </c>
      <c r="D4368" t="s">
        <v>2327</v>
      </c>
      <c r="E4368" t="s">
        <v>2328</v>
      </c>
      <c r="F4368" t="s">
        <v>681</v>
      </c>
      <c r="G4368">
        <v>4082729584</v>
      </c>
      <c r="H4368">
        <v>35384087.549999997</v>
      </c>
      <c r="I4368">
        <v>1279</v>
      </c>
      <c r="J4368" t="s">
        <v>2329</v>
      </c>
      <c r="K4368" t="s">
        <v>2330</v>
      </c>
      <c r="L4368" t="s">
        <v>2331</v>
      </c>
    </row>
    <row r="4369" spans="1:12" x14ac:dyDescent="0.4">
      <c r="A4369" t="s">
        <v>30428</v>
      </c>
      <c r="B4369" t="s">
        <v>2320</v>
      </c>
      <c r="C4369" t="s">
        <v>34754</v>
      </c>
      <c r="D4369" t="s">
        <v>2321</v>
      </c>
      <c r="E4369" t="s">
        <v>2322</v>
      </c>
      <c r="F4369" t="s">
        <v>957</v>
      </c>
      <c r="G4369">
        <v>743949869.89999998</v>
      </c>
      <c r="H4369">
        <v>33043641.149999999</v>
      </c>
      <c r="I4369">
        <v>3533</v>
      </c>
      <c r="J4369" t="s">
        <v>2323</v>
      </c>
      <c r="K4369" t="s">
        <v>2324</v>
      </c>
      <c r="L4369" t="s">
        <v>2325</v>
      </c>
    </row>
    <row r="4370" spans="1:12" x14ac:dyDescent="0.4">
      <c r="A4370" t="s">
        <v>30428</v>
      </c>
      <c r="B4370" t="s">
        <v>21379</v>
      </c>
      <c r="C4370" t="s">
        <v>34755</v>
      </c>
      <c r="D4370" t="s">
        <v>21380</v>
      </c>
      <c r="E4370" t="s">
        <v>21381</v>
      </c>
      <c r="F4370" t="s">
        <v>238</v>
      </c>
      <c r="G4370">
        <v>1003658954</v>
      </c>
      <c r="H4370">
        <v>157983557.30000001</v>
      </c>
      <c r="I4370">
        <v>3245</v>
      </c>
      <c r="J4370" t="s">
        <v>21382</v>
      </c>
      <c r="K4370" t="s">
        <v>21383</v>
      </c>
      <c r="L4370" t="s">
        <v>21384</v>
      </c>
    </row>
    <row r="4371" spans="1:12" x14ac:dyDescent="0.4">
      <c r="A4371" t="s">
        <v>30431</v>
      </c>
      <c r="B4371" t="s">
        <v>2478</v>
      </c>
      <c r="C4371" t="s">
        <v>34756</v>
      </c>
      <c r="D4371" t="s">
        <v>2479</v>
      </c>
      <c r="E4371" t="s">
        <v>2480</v>
      </c>
      <c r="F4371" t="s">
        <v>580</v>
      </c>
      <c r="G4371">
        <v>176746354.40000001</v>
      </c>
      <c r="H4371">
        <v>18610219.489999998</v>
      </c>
      <c r="I4371">
        <v>1567</v>
      </c>
      <c r="J4371" t="s">
        <v>2481</v>
      </c>
      <c r="K4371" t="s">
        <v>2482</v>
      </c>
      <c r="L4371" t="s">
        <v>2483</v>
      </c>
    </row>
    <row r="4372" spans="1:12" x14ac:dyDescent="0.4">
      <c r="A4372" t="s">
        <v>30428</v>
      </c>
      <c r="B4372" t="s">
        <v>2472</v>
      </c>
      <c r="C4372" t="s">
        <v>34757</v>
      </c>
      <c r="D4372" t="s">
        <v>2473</v>
      </c>
      <c r="E4372" t="s">
        <v>2474</v>
      </c>
      <c r="F4372" t="s">
        <v>32</v>
      </c>
      <c r="G4372">
        <v>31320850.510000002</v>
      </c>
      <c r="H4372">
        <v>6916900.5599999996</v>
      </c>
      <c r="I4372">
        <v>160</v>
      </c>
      <c r="J4372" t="s">
        <v>2475</v>
      </c>
      <c r="K4372" t="s">
        <v>2476</v>
      </c>
      <c r="L4372" t="s">
        <v>2477</v>
      </c>
    </row>
    <row r="4373" spans="1:12" x14ac:dyDescent="0.4">
      <c r="A4373" t="s">
        <v>30431</v>
      </c>
      <c r="B4373" t="s">
        <v>9515</v>
      </c>
      <c r="C4373" t="s">
        <v>34758</v>
      </c>
      <c r="D4373" t="s">
        <v>9516</v>
      </c>
      <c r="E4373" t="s">
        <v>9517</v>
      </c>
      <c r="F4373" t="s">
        <v>391</v>
      </c>
      <c r="G4373">
        <v>287553976.89999998</v>
      </c>
      <c r="H4373">
        <v>42501513.310000002</v>
      </c>
      <c r="I4373">
        <v>1419</v>
      </c>
      <c r="J4373" t="s">
        <v>9518</v>
      </c>
      <c r="K4373" t="s">
        <v>9519</v>
      </c>
      <c r="L4373" t="s">
        <v>9520</v>
      </c>
    </row>
    <row r="4374" spans="1:12" x14ac:dyDescent="0.4">
      <c r="A4374" t="s">
        <v>30428</v>
      </c>
      <c r="B4374" t="s">
        <v>2314</v>
      </c>
      <c r="C4374" t="s">
        <v>34759</v>
      </c>
      <c r="D4374" t="s">
        <v>2315</v>
      </c>
      <c r="E4374" t="s">
        <v>2316</v>
      </c>
      <c r="F4374" t="s">
        <v>156</v>
      </c>
      <c r="G4374">
        <v>1264804818</v>
      </c>
      <c r="H4374">
        <v>111872326.90000001</v>
      </c>
      <c r="I4374">
        <v>8027</v>
      </c>
      <c r="J4374" t="s">
        <v>2317</v>
      </c>
      <c r="K4374" t="s">
        <v>2318</v>
      </c>
      <c r="L4374" t="s">
        <v>2319</v>
      </c>
    </row>
    <row r="4375" spans="1:12" x14ac:dyDescent="0.4">
      <c r="A4375" t="s">
        <v>30431</v>
      </c>
      <c r="B4375" t="s">
        <v>12939</v>
      </c>
      <c r="C4375" t="s">
        <v>34760</v>
      </c>
      <c r="D4375" t="s">
        <v>12940</v>
      </c>
      <c r="E4375" t="s">
        <v>12941</v>
      </c>
      <c r="F4375" t="s">
        <v>110</v>
      </c>
      <c r="G4375">
        <v>888836734.5</v>
      </c>
      <c r="H4375">
        <v>9149858.7400000002</v>
      </c>
      <c r="I4375">
        <v>4123</v>
      </c>
      <c r="J4375" t="s">
        <v>12942</v>
      </c>
      <c r="K4375" t="s">
        <v>12943</v>
      </c>
      <c r="L4375" t="s">
        <v>12944</v>
      </c>
    </row>
    <row r="4376" spans="1:12" x14ac:dyDescent="0.4">
      <c r="A4376" t="s">
        <v>30428</v>
      </c>
      <c r="B4376" t="s">
        <v>20906</v>
      </c>
      <c r="C4376" t="s">
        <v>34761</v>
      </c>
      <c r="D4376" t="s">
        <v>20907</v>
      </c>
      <c r="E4376" t="s">
        <v>20908</v>
      </c>
      <c r="F4376" t="s">
        <v>719</v>
      </c>
      <c r="G4376">
        <v>790212377.29999995</v>
      </c>
      <c r="H4376">
        <v>99560159.819999993</v>
      </c>
      <c r="I4376">
        <v>1977</v>
      </c>
      <c r="J4376" t="s">
        <v>20909</v>
      </c>
      <c r="K4376" t="s">
        <v>20910</v>
      </c>
      <c r="L4376" t="s">
        <v>20911</v>
      </c>
    </row>
    <row r="4377" spans="1:12" x14ac:dyDescent="0.4">
      <c r="A4377" t="s">
        <v>30431</v>
      </c>
      <c r="B4377" t="s">
        <v>1456</v>
      </c>
      <c r="C4377" t="s">
        <v>34762</v>
      </c>
      <c r="D4377" t="s">
        <v>1457</v>
      </c>
      <c r="E4377" t="s">
        <v>1458</v>
      </c>
      <c r="F4377" t="s">
        <v>185</v>
      </c>
      <c r="G4377">
        <v>1885911600</v>
      </c>
      <c r="H4377">
        <v>607328795.60000002</v>
      </c>
      <c r="I4377">
        <v>7035</v>
      </c>
      <c r="J4377" t="s">
        <v>1459</v>
      </c>
      <c r="K4377" t="s">
        <v>1460</v>
      </c>
      <c r="L4377" t="s">
        <v>1461</v>
      </c>
    </row>
    <row r="4378" spans="1:12" x14ac:dyDescent="0.4">
      <c r="A4378" t="s">
        <v>30428</v>
      </c>
      <c r="B4378" t="s">
        <v>23140</v>
      </c>
      <c r="C4378" t="s">
        <v>34763</v>
      </c>
      <c r="D4378" t="s">
        <v>23141</v>
      </c>
      <c r="E4378" t="s">
        <v>23142</v>
      </c>
      <c r="F4378" t="s">
        <v>171</v>
      </c>
      <c r="G4378">
        <v>2579080056</v>
      </c>
      <c r="H4378">
        <v>342439942.19999999</v>
      </c>
      <c r="I4378">
        <v>1878</v>
      </c>
      <c r="J4378" t="s">
        <v>23143</v>
      </c>
      <c r="K4378" t="s">
        <v>23144</v>
      </c>
      <c r="L4378" t="s">
        <v>23145</v>
      </c>
    </row>
    <row r="4379" spans="1:12" x14ac:dyDescent="0.4">
      <c r="A4379" t="s">
        <v>30428</v>
      </c>
      <c r="B4379" t="s">
        <v>11169</v>
      </c>
      <c r="C4379" t="s">
        <v>34764</v>
      </c>
      <c r="D4379" t="s">
        <v>11170</v>
      </c>
      <c r="E4379" t="s">
        <v>11171</v>
      </c>
      <c r="F4379" t="s">
        <v>54</v>
      </c>
      <c r="G4379">
        <v>4770429059</v>
      </c>
      <c r="H4379">
        <v>15292041</v>
      </c>
      <c r="I4379">
        <v>8250</v>
      </c>
      <c r="J4379" t="s">
        <v>11172</v>
      </c>
      <c r="K4379" t="s">
        <v>11173</v>
      </c>
      <c r="L4379" t="s">
        <v>11174</v>
      </c>
    </row>
    <row r="4380" spans="1:12" x14ac:dyDescent="0.4">
      <c r="A4380" t="s">
        <v>30428</v>
      </c>
      <c r="B4380" t="s">
        <v>18399</v>
      </c>
      <c r="C4380" t="s">
        <v>34765</v>
      </c>
      <c r="D4380" t="s">
        <v>18400</v>
      </c>
      <c r="E4380" t="s">
        <v>18401</v>
      </c>
      <c r="F4380" t="s">
        <v>171</v>
      </c>
      <c r="G4380">
        <v>448970542</v>
      </c>
      <c r="H4380">
        <v>18402361.68</v>
      </c>
      <c r="I4380">
        <v>2529</v>
      </c>
      <c r="J4380" t="s">
        <v>18402</v>
      </c>
      <c r="K4380" t="s">
        <v>18403</v>
      </c>
      <c r="L4380" t="s">
        <v>18404</v>
      </c>
    </row>
    <row r="4381" spans="1:12" x14ac:dyDescent="0.4">
      <c r="A4381" t="s">
        <v>30431</v>
      </c>
      <c r="B4381" t="s">
        <v>26606</v>
      </c>
      <c r="C4381" t="s">
        <v>34766</v>
      </c>
      <c r="D4381" t="s">
        <v>26607</v>
      </c>
      <c r="E4381" t="s">
        <v>26608</v>
      </c>
      <c r="F4381" t="s">
        <v>185</v>
      </c>
      <c r="G4381">
        <v>201184020.30000001</v>
      </c>
      <c r="H4381">
        <v>67637933.280000001</v>
      </c>
      <c r="I4381">
        <v>847</v>
      </c>
      <c r="J4381" t="s">
        <v>26609</v>
      </c>
      <c r="K4381" t="s">
        <v>26610</v>
      </c>
      <c r="L4381" t="s">
        <v>26611</v>
      </c>
    </row>
    <row r="4382" spans="1:12" x14ac:dyDescent="0.4">
      <c r="A4382" t="s">
        <v>30431</v>
      </c>
      <c r="B4382" t="s">
        <v>2289</v>
      </c>
      <c r="C4382" t="s">
        <v>34767</v>
      </c>
      <c r="D4382" t="s">
        <v>2290</v>
      </c>
      <c r="E4382" t="s">
        <v>2291</v>
      </c>
      <c r="F4382" t="s">
        <v>2051</v>
      </c>
      <c r="G4382">
        <v>228479745.5</v>
      </c>
      <c r="H4382">
        <v>32547264.079999998</v>
      </c>
      <c r="I4382">
        <v>917</v>
      </c>
      <c r="J4382" t="s">
        <v>2292</v>
      </c>
      <c r="K4382" t="s">
        <v>2293</v>
      </c>
      <c r="L4382" t="s">
        <v>2294</v>
      </c>
    </row>
    <row r="4383" spans="1:12" x14ac:dyDescent="0.4">
      <c r="A4383" t="s">
        <v>30428</v>
      </c>
      <c r="B4383" t="s">
        <v>9275</v>
      </c>
      <c r="C4383" t="s">
        <v>34768</v>
      </c>
      <c r="D4383" t="s">
        <v>9276</v>
      </c>
      <c r="E4383" t="s">
        <v>9277</v>
      </c>
      <c r="F4383" t="s">
        <v>163</v>
      </c>
      <c r="G4383">
        <v>65247304.479999997</v>
      </c>
      <c r="H4383">
        <v>-36769569.990000002</v>
      </c>
      <c r="I4383">
        <v>1009</v>
      </c>
      <c r="J4383" t="s">
        <v>9278</v>
      </c>
      <c r="K4383" t="s">
        <v>9279</v>
      </c>
      <c r="L4383" t="s">
        <v>9280</v>
      </c>
    </row>
    <row r="4384" spans="1:12" x14ac:dyDescent="0.4">
      <c r="A4384" t="s">
        <v>30431</v>
      </c>
      <c r="B4384" t="s">
        <v>14961</v>
      </c>
      <c r="C4384" t="s">
        <v>34769</v>
      </c>
      <c r="D4384" t="s">
        <v>14962</v>
      </c>
      <c r="E4384" t="s">
        <v>14963</v>
      </c>
      <c r="F4384" t="s">
        <v>171</v>
      </c>
      <c r="G4384">
        <v>1256907942</v>
      </c>
      <c r="H4384">
        <v>56096116.159999996</v>
      </c>
      <c r="I4384">
        <v>3278</v>
      </c>
      <c r="J4384" t="s">
        <v>14964</v>
      </c>
      <c r="K4384" t="s">
        <v>14965</v>
      </c>
      <c r="L4384" t="s">
        <v>14966</v>
      </c>
    </row>
    <row r="4385" spans="1:12" x14ac:dyDescent="0.4">
      <c r="A4385" t="s">
        <v>30428</v>
      </c>
      <c r="B4385" t="s">
        <v>2308</v>
      </c>
      <c r="C4385" t="s">
        <v>34770</v>
      </c>
      <c r="D4385" t="s">
        <v>2309</v>
      </c>
      <c r="E4385" t="s">
        <v>2310</v>
      </c>
      <c r="F4385" t="s">
        <v>17</v>
      </c>
      <c r="G4385">
        <v>155297959.69999999</v>
      </c>
      <c r="H4385">
        <v>13474867.199999999</v>
      </c>
      <c r="I4385">
        <v>360</v>
      </c>
      <c r="J4385" t="s">
        <v>2311</v>
      </c>
      <c r="K4385" t="s">
        <v>2312</v>
      </c>
      <c r="L4385" t="s">
        <v>2313</v>
      </c>
    </row>
    <row r="4386" spans="1:12" x14ac:dyDescent="0.4">
      <c r="A4386" t="s">
        <v>30428</v>
      </c>
      <c r="B4386" t="s">
        <v>2466</v>
      </c>
      <c r="C4386" t="s">
        <v>34771</v>
      </c>
      <c r="D4386" t="s">
        <v>2467</v>
      </c>
      <c r="E4386" t="s">
        <v>2468</v>
      </c>
      <c r="F4386" t="s">
        <v>719</v>
      </c>
      <c r="G4386">
        <v>618591626.79999995</v>
      </c>
      <c r="H4386">
        <v>103892744.8</v>
      </c>
      <c r="I4386">
        <v>468</v>
      </c>
      <c r="J4386" t="s">
        <v>2469</v>
      </c>
      <c r="K4386" t="s">
        <v>2470</v>
      </c>
      <c r="L4386" t="s">
        <v>2471</v>
      </c>
    </row>
    <row r="4387" spans="1:12" x14ac:dyDescent="0.4">
      <c r="A4387" t="s">
        <v>30431</v>
      </c>
      <c r="B4387" t="s">
        <v>2454</v>
      </c>
      <c r="C4387" t="s">
        <v>34772</v>
      </c>
      <c r="D4387" t="s">
        <v>2455</v>
      </c>
      <c r="E4387" t="s">
        <v>2456</v>
      </c>
      <c r="F4387" t="s">
        <v>2051</v>
      </c>
      <c r="G4387">
        <v>129075104.5</v>
      </c>
      <c r="H4387">
        <v>19781114.859999999</v>
      </c>
      <c r="I4387">
        <v>295</v>
      </c>
      <c r="J4387" t="s">
        <v>2457</v>
      </c>
      <c r="K4387" t="s">
        <v>2458</v>
      </c>
      <c r="L4387" t="s">
        <v>2459</v>
      </c>
    </row>
    <row r="4388" spans="1:12" x14ac:dyDescent="0.4">
      <c r="A4388" t="s">
        <v>30431</v>
      </c>
      <c r="B4388" t="s">
        <v>14265</v>
      </c>
      <c r="C4388" t="s">
        <v>34773</v>
      </c>
      <c r="D4388" t="s">
        <v>14266</v>
      </c>
      <c r="E4388" t="s">
        <v>14267</v>
      </c>
      <c r="F4388" t="s">
        <v>213</v>
      </c>
      <c r="G4388">
        <v>335957154.69999999</v>
      </c>
      <c r="H4388">
        <v>27268489.100000001</v>
      </c>
      <c r="I4388">
        <v>1863</v>
      </c>
      <c r="J4388" t="s">
        <v>14268</v>
      </c>
      <c r="K4388" t="s">
        <v>14269</v>
      </c>
      <c r="L4388" t="s">
        <v>14270</v>
      </c>
    </row>
    <row r="4389" spans="1:12" x14ac:dyDescent="0.4">
      <c r="A4389" t="s">
        <v>30431</v>
      </c>
      <c r="B4389" t="s">
        <v>18070</v>
      </c>
      <c r="C4389" t="s">
        <v>34774</v>
      </c>
      <c r="D4389" t="s">
        <v>18071</v>
      </c>
      <c r="E4389" t="s">
        <v>18072</v>
      </c>
      <c r="F4389" t="s">
        <v>917</v>
      </c>
      <c r="G4389">
        <v>6489838002</v>
      </c>
      <c r="H4389">
        <v>-2433277803</v>
      </c>
      <c r="I4389" t="s">
        <v>18073</v>
      </c>
      <c r="J4389" t="s">
        <v>18074</v>
      </c>
      <c r="K4389" t="s">
        <v>18075</v>
      </c>
      <c r="L4389" t="s">
        <v>18076</v>
      </c>
    </row>
    <row r="4390" spans="1:12" x14ac:dyDescent="0.4">
      <c r="A4390" t="s">
        <v>30428</v>
      </c>
      <c r="B4390" t="s">
        <v>309</v>
      </c>
      <c r="C4390" t="s">
        <v>34775</v>
      </c>
      <c r="D4390" t="s">
        <v>310</v>
      </c>
      <c r="E4390" t="s">
        <v>311</v>
      </c>
      <c r="F4390" t="s">
        <v>156</v>
      </c>
      <c r="G4390">
        <v>224626184.90000001</v>
      </c>
      <c r="H4390">
        <v>25897780.579999998</v>
      </c>
      <c r="I4390">
        <v>1755</v>
      </c>
      <c r="J4390" t="s">
        <v>312</v>
      </c>
      <c r="K4390" t="s">
        <v>313</v>
      </c>
      <c r="L4390" t="s">
        <v>314</v>
      </c>
    </row>
    <row r="4391" spans="1:12" x14ac:dyDescent="0.4">
      <c r="A4391" t="s">
        <v>30431</v>
      </c>
      <c r="B4391" t="s">
        <v>18393</v>
      </c>
      <c r="C4391" t="s">
        <v>34776</v>
      </c>
      <c r="D4391" t="s">
        <v>18394</v>
      </c>
      <c r="E4391" t="s">
        <v>18395</v>
      </c>
      <c r="F4391" t="s">
        <v>88</v>
      </c>
      <c r="G4391">
        <v>486264175.10000002</v>
      </c>
      <c r="H4391">
        <v>31398929.780000001</v>
      </c>
      <c r="I4391">
        <v>460</v>
      </c>
      <c r="J4391" t="s">
        <v>18396</v>
      </c>
      <c r="K4391" t="s">
        <v>18397</v>
      </c>
      <c r="L4391" t="s">
        <v>18398</v>
      </c>
    </row>
    <row r="4392" spans="1:12" x14ac:dyDescent="0.4">
      <c r="A4392" t="s">
        <v>30428</v>
      </c>
      <c r="B4392" t="s">
        <v>11163</v>
      </c>
      <c r="C4392" t="s">
        <v>34777</v>
      </c>
      <c r="D4392" t="s">
        <v>11164</v>
      </c>
      <c r="E4392" t="s">
        <v>11165</v>
      </c>
      <c r="F4392" t="s">
        <v>54</v>
      </c>
      <c r="G4392">
        <v>362195314.80000001</v>
      </c>
      <c r="H4392">
        <v>11257680.380000001</v>
      </c>
      <c r="I4392">
        <v>1075</v>
      </c>
      <c r="J4392" t="s">
        <v>11166</v>
      </c>
      <c r="K4392" t="s">
        <v>11167</v>
      </c>
      <c r="L4392" t="s">
        <v>11168</v>
      </c>
    </row>
    <row r="4393" spans="1:12" x14ac:dyDescent="0.4">
      <c r="A4393" t="s">
        <v>30431</v>
      </c>
      <c r="B4393" t="s">
        <v>4854</v>
      </c>
      <c r="C4393" t="s">
        <v>34778</v>
      </c>
      <c r="D4393" t="s">
        <v>4855</v>
      </c>
      <c r="E4393" t="s">
        <v>4856</v>
      </c>
      <c r="F4393" t="s">
        <v>2026</v>
      </c>
      <c r="G4393">
        <v>1064854892</v>
      </c>
      <c r="H4393">
        <v>83723894.180000007</v>
      </c>
      <c r="I4393">
        <v>2148</v>
      </c>
      <c r="J4393" t="s">
        <v>4857</v>
      </c>
      <c r="K4393" t="s">
        <v>4858</v>
      </c>
      <c r="L4393" t="s">
        <v>4859</v>
      </c>
    </row>
    <row r="4394" spans="1:12" x14ac:dyDescent="0.4">
      <c r="A4394" t="s">
        <v>30431</v>
      </c>
      <c r="B4394" t="s">
        <v>4848</v>
      </c>
      <c r="C4394" t="s">
        <v>34779</v>
      </c>
      <c r="D4394" t="s">
        <v>4849</v>
      </c>
      <c r="E4394" t="s">
        <v>4850</v>
      </c>
      <c r="F4394" t="s">
        <v>156</v>
      </c>
      <c r="G4394">
        <v>117732128.59999999</v>
      </c>
      <c r="H4394">
        <v>55019970.530000001</v>
      </c>
      <c r="I4394">
        <v>378</v>
      </c>
      <c r="J4394" t="s">
        <v>4851</v>
      </c>
      <c r="K4394" t="s">
        <v>4852</v>
      </c>
      <c r="L4394" t="s">
        <v>4853</v>
      </c>
    </row>
    <row r="4395" spans="1:12" x14ac:dyDescent="0.4">
      <c r="A4395" t="s">
        <v>30431</v>
      </c>
      <c r="B4395" t="s">
        <v>20593</v>
      </c>
      <c r="C4395" t="s">
        <v>34780</v>
      </c>
      <c r="D4395" t="s">
        <v>20594</v>
      </c>
      <c r="E4395" t="s">
        <v>20595</v>
      </c>
      <c r="F4395" t="s">
        <v>10</v>
      </c>
      <c r="G4395">
        <v>219650105.30000001</v>
      </c>
      <c r="H4395">
        <v>-44728671.590000004</v>
      </c>
      <c r="I4395">
        <v>1243</v>
      </c>
      <c r="J4395" t="s">
        <v>20596</v>
      </c>
      <c r="K4395" t="s">
        <v>20597</v>
      </c>
      <c r="L4395" t="s">
        <v>20598</v>
      </c>
    </row>
    <row r="4396" spans="1:12" x14ac:dyDescent="0.4">
      <c r="A4396" t="s">
        <v>30428</v>
      </c>
      <c r="B4396" t="s">
        <v>2283</v>
      </c>
      <c r="C4396" t="s">
        <v>34781</v>
      </c>
      <c r="D4396" t="s">
        <v>2284</v>
      </c>
      <c r="E4396" t="s">
        <v>2285</v>
      </c>
      <c r="F4396" t="s">
        <v>17</v>
      </c>
      <c r="G4396">
        <v>338491765.80000001</v>
      </c>
      <c r="H4396">
        <v>-6778588.7800000003</v>
      </c>
      <c r="I4396">
        <v>1304</v>
      </c>
      <c r="J4396" t="s">
        <v>2286</v>
      </c>
      <c r="K4396" t="s">
        <v>2287</v>
      </c>
      <c r="L4396" t="s">
        <v>2288</v>
      </c>
    </row>
    <row r="4397" spans="1:12" x14ac:dyDescent="0.4">
      <c r="A4397" t="s">
        <v>30431</v>
      </c>
      <c r="B4397" t="s">
        <v>21952</v>
      </c>
      <c r="C4397" t="s">
        <v>34782</v>
      </c>
      <c r="D4397" t="s">
        <v>21953</v>
      </c>
      <c r="E4397" t="s">
        <v>21954</v>
      </c>
      <c r="F4397" t="s">
        <v>74</v>
      </c>
      <c r="G4397">
        <v>88988254.409999996</v>
      </c>
      <c r="H4397">
        <v>15947281.75</v>
      </c>
      <c r="I4397">
        <v>596</v>
      </c>
      <c r="J4397" t="s">
        <v>21955</v>
      </c>
      <c r="K4397" t="s">
        <v>21956</v>
      </c>
      <c r="L4397" t="s">
        <v>21957</v>
      </c>
    </row>
    <row r="4398" spans="1:12" x14ac:dyDescent="0.4">
      <c r="A4398" t="s">
        <v>30428</v>
      </c>
      <c r="B4398" t="s">
        <v>2447</v>
      </c>
      <c r="C4398" t="s">
        <v>34783</v>
      </c>
      <c r="D4398" t="s">
        <v>2448</v>
      </c>
      <c r="E4398" t="s">
        <v>2449</v>
      </c>
      <c r="F4398" t="s">
        <v>171</v>
      </c>
      <c r="G4398">
        <v>10641577140</v>
      </c>
      <c r="H4398">
        <v>586895503</v>
      </c>
      <c r="I4398" t="s">
        <v>2450</v>
      </c>
      <c r="J4398" t="s">
        <v>2451</v>
      </c>
      <c r="K4398" t="s">
        <v>2452</v>
      </c>
      <c r="L4398" t="s">
        <v>2453</v>
      </c>
    </row>
    <row r="4399" spans="1:12" x14ac:dyDescent="0.4">
      <c r="A4399" t="s">
        <v>30431</v>
      </c>
      <c r="B4399" t="s">
        <v>18387</v>
      </c>
      <c r="C4399" t="s">
        <v>34784</v>
      </c>
      <c r="D4399" t="s">
        <v>18388</v>
      </c>
      <c r="E4399" t="s">
        <v>18389</v>
      </c>
      <c r="F4399" t="s">
        <v>246</v>
      </c>
      <c r="G4399">
        <v>321069046.89999998</v>
      </c>
      <c r="H4399">
        <v>10288172.890000001</v>
      </c>
      <c r="I4399">
        <v>2239</v>
      </c>
      <c r="J4399" t="s">
        <v>18390</v>
      </c>
      <c r="K4399" t="s">
        <v>18391</v>
      </c>
      <c r="L4399" t="s">
        <v>18392</v>
      </c>
    </row>
    <row r="4400" spans="1:12" x14ac:dyDescent="0.4">
      <c r="A4400" t="s">
        <v>30428</v>
      </c>
      <c r="B4400" t="s">
        <v>9503</v>
      </c>
      <c r="C4400" t="s">
        <v>34785</v>
      </c>
      <c r="D4400" t="s">
        <v>9504</v>
      </c>
      <c r="E4400" t="s">
        <v>9505</v>
      </c>
      <c r="F4400" t="s">
        <v>199</v>
      </c>
      <c r="G4400">
        <v>91233730.200000003</v>
      </c>
      <c r="H4400">
        <v>14289410.789999999</v>
      </c>
      <c r="I4400">
        <v>470</v>
      </c>
      <c r="J4400" t="s">
        <v>9506</v>
      </c>
      <c r="K4400" t="s">
        <v>9507</v>
      </c>
      <c r="L4400" t="s">
        <v>9508</v>
      </c>
    </row>
    <row r="4401" spans="1:12" x14ac:dyDescent="0.4">
      <c r="A4401" t="s">
        <v>30431</v>
      </c>
      <c r="B4401" t="s">
        <v>23887</v>
      </c>
      <c r="C4401" t="s">
        <v>34786</v>
      </c>
      <c r="D4401" t="s">
        <v>23888</v>
      </c>
      <c r="E4401" t="s">
        <v>23889</v>
      </c>
      <c r="F4401" t="s">
        <v>171</v>
      </c>
      <c r="G4401">
        <v>269914520.10000002</v>
      </c>
      <c r="H4401">
        <v>8274221.3600000003</v>
      </c>
      <c r="I4401">
        <v>1505</v>
      </c>
      <c r="J4401" t="s">
        <v>23890</v>
      </c>
      <c r="K4401" t="s">
        <v>23891</v>
      </c>
      <c r="L4401" t="s">
        <v>23892</v>
      </c>
    </row>
    <row r="4402" spans="1:12" x14ac:dyDescent="0.4">
      <c r="A4402" t="s">
        <v>30428</v>
      </c>
      <c r="B4402" t="s">
        <v>2441</v>
      </c>
      <c r="C4402" t="s">
        <v>34787</v>
      </c>
      <c r="D4402" t="s">
        <v>2442</v>
      </c>
      <c r="E4402" t="s">
        <v>2443</v>
      </c>
      <c r="F4402" t="s">
        <v>74</v>
      </c>
      <c r="G4402">
        <v>359483113.39999998</v>
      </c>
      <c r="H4402">
        <v>10372057.41</v>
      </c>
      <c r="I4402">
        <v>3301</v>
      </c>
      <c r="J4402" t="s">
        <v>2444</v>
      </c>
      <c r="K4402" t="s">
        <v>2445</v>
      </c>
      <c r="L4402" t="s">
        <v>2446</v>
      </c>
    </row>
    <row r="4403" spans="1:12" x14ac:dyDescent="0.4">
      <c r="A4403" t="s">
        <v>30428</v>
      </c>
      <c r="B4403" t="s">
        <v>2277</v>
      </c>
      <c r="C4403" t="s">
        <v>34788</v>
      </c>
      <c r="D4403" t="s">
        <v>2278</v>
      </c>
      <c r="E4403" t="s">
        <v>2279</v>
      </c>
      <c r="F4403" t="s">
        <v>40</v>
      </c>
      <c r="G4403">
        <v>255480462.30000001</v>
      </c>
      <c r="H4403">
        <v>-11400486.619999999</v>
      </c>
      <c r="I4403">
        <v>2856</v>
      </c>
      <c r="J4403" t="s">
        <v>2280</v>
      </c>
      <c r="K4403" t="s">
        <v>2281</v>
      </c>
      <c r="L4403" t="s">
        <v>2282</v>
      </c>
    </row>
    <row r="4404" spans="1:12" x14ac:dyDescent="0.4">
      <c r="A4404" t="s">
        <v>30431</v>
      </c>
      <c r="B4404" t="s">
        <v>2435</v>
      </c>
      <c r="C4404" t="s">
        <v>34789</v>
      </c>
      <c r="D4404" t="s">
        <v>2436</v>
      </c>
      <c r="E4404" t="s">
        <v>2437</v>
      </c>
      <c r="F4404" t="s">
        <v>206</v>
      </c>
      <c r="G4404">
        <v>132881456.90000001</v>
      </c>
      <c r="H4404">
        <v>-9039171.5700000003</v>
      </c>
      <c r="I4404">
        <v>1461</v>
      </c>
      <c r="J4404" t="s">
        <v>2438</v>
      </c>
      <c r="K4404" t="s">
        <v>2439</v>
      </c>
      <c r="L4404" t="s">
        <v>2440</v>
      </c>
    </row>
    <row r="4405" spans="1:12" x14ac:dyDescent="0.4">
      <c r="A4405" t="s">
        <v>30428</v>
      </c>
      <c r="B4405" t="s">
        <v>2271</v>
      </c>
      <c r="C4405" t="s">
        <v>34790</v>
      </c>
      <c r="D4405" t="s">
        <v>2272</v>
      </c>
      <c r="E4405" t="s">
        <v>2273</v>
      </c>
      <c r="F4405" t="s">
        <v>17</v>
      </c>
      <c r="G4405">
        <v>123062797.09999999</v>
      </c>
      <c r="H4405">
        <v>-34483764.18</v>
      </c>
      <c r="I4405">
        <v>547</v>
      </c>
      <c r="J4405" t="s">
        <v>2274</v>
      </c>
      <c r="K4405" t="s">
        <v>2275</v>
      </c>
      <c r="L4405" t="s">
        <v>2276</v>
      </c>
    </row>
    <row r="4406" spans="1:12" x14ac:dyDescent="0.4">
      <c r="A4406" t="s">
        <v>30431</v>
      </c>
      <c r="B4406" t="s">
        <v>9497</v>
      </c>
      <c r="C4406" t="s">
        <v>34791</v>
      </c>
      <c r="D4406" t="s">
        <v>9498</v>
      </c>
      <c r="E4406" t="s">
        <v>9499</v>
      </c>
      <c r="F4406" t="s">
        <v>206</v>
      </c>
      <c r="G4406">
        <v>282674871.19999999</v>
      </c>
      <c r="H4406">
        <v>11374617.810000001</v>
      </c>
      <c r="I4406">
        <v>1135</v>
      </c>
      <c r="J4406" t="s">
        <v>9500</v>
      </c>
      <c r="K4406" t="s">
        <v>9501</v>
      </c>
      <c r="L4406" t="s">
        <v>9502</v>
      </c>
    </row>
    <row r="4407" spans="1:12" x14ac:dyDescent="0.4">
      <c r="A4407" t="s">
        <v>30428</v>
      </c>
      <c r="B4407" t="s">
        <v>2245</v>
      </c>
      <c r="C4407" t="s">
        <v>34792</v>
      </c>
      <c r="D4407" t="s">
        <v>2246</v>
      </c>
      <c r="E4407" t="s">
        <v>2247</v>
      </c>
      <c r="F4407" t="s">
        <v>54</v>
      </c>
      <c r="G4407">
        <v>8091657740</v>
      </c>
      <c r="H4407">
        <v>681747340.39999998</v>
      </c>
      <c r="I4407" t="s">
        <v>2248</v>
      </c>
      <c r="J4407" t="s">
        <v>2249</v>
      </c>
      <c r="K4407" t="s">
        <v>2250</v>
      </c>
      <c r="L4407" t="s">
        <v>2251</v>
      </c>
    </row>
    <row r="4408" spans="1:12" x14ac:dyDescent="0.4">
      <c r="A4408" t="s">
        <v>30431</v>
      </c>
      <c r="B4408" t="s">
        <v>9491</v>
      </c>
      <c r="C4408" t="s">
        <v>34793</v>
      </c>
      <c r="D4408" t="s">
        <v>9492</v>
      </c>
      <c r="E4408" t="s">
        <v>9493</v>
      </c>
      <c r="F4408" t="s">
        <v>17</v>
      </c>
      <c r="G4408">
        <v>302699130.80000001</v>
      </c>
      <c r="H4408">
        <v>5395623.4400000004</v>
      </c>
      <c r="I4408">
        <v>1711</v>
      </c>
      <c r="J4408" t="s">
        <v>9494</v>
      </c>
      <c r="K4408" t="s">
        <v>9495</v>
      </c>
      <c r="L4408" t="s">
        <v>9496</v>
      </c>
    </row>
    <row r="4409" spans="1:12" x14ac:dyDescent="0.4">
      <c r="A4409" t="s">
        <v>30428</v>
      </c>
      <c r="B4409" t="s">
        <v>2252</v>
      </c>
      <c r="C4409" t="s">
        <v>34794</v>
      </c>
      <c r="D4409" t="s">
        <v>2253</v>
      </c>
      <c r="E4409" t="s">
        <v>2254</v>
      </c>
      <c r="F4409" t="s">
        <v>1055</v>
      </c>
      <c r="G4409">
        <v>1092464640</v>
      </c>
      <c r="H4409">
        <v>50355531.43</v>
      </c>
      <c r="I4409" t="s">
        <v>2255</v>
      </c>
      <c r="J4409" t="s">
        <v>2256</v>
      </c>
      <c r="K4409" t="s">
        <v>2257</v>
      </c>
      <c r="L4409" t="s">
        <v>2258</v>
      </c>
    </row>
    <row r="4410" spans="1:12" x14ac:dyDescent="0.4">
      <c r="A4410" t="s">
        <v>30431</v>
      </c>
      <c r="B4410" t="s">
        <v>2221</v>
      </c>
      <c r="C4410" t="s">
        <v>34795</v>
      </c>
      <c r="D4410" t="s">
        <v>2222</v>
      </c>
      <c r="E4410" t="s">
        <v>2223</v>
      </c>
      <c r="F4410" t="s">
        <v>338</v>
      </c>
      <c r="G4410">
        <v>3421374000</v>
      </c>
      <c r="H4410">
        <v>1166426000</v>
      </c>
      <c r="I4410">
        <v>5526</v>
      </c>
      <c r="J4410" t="s">
        <v>2224</v>
      </c>
      <c r="K4410" t="s">
        <v>2225</v>
      </c>
      <c r="L4410" t="s">
        <v>2226</v>
      </c>
    </row>
    <row r="4411" spans="1:12" x14ac:dyDescent="0.4">
      <c r="A4411" t="s">
        <v>30428</v>
      </c>
      <c r="B4411" t="s">
        <v>11157</v>
      </c>
      <c r="C4411" t="s">
        <v>34796</v>
      </c>
      <c r="D4411" t="s">
        <v>11158</v>
      </c>
      <c r="E4411" t="s">
        <v>11159</v>
      </c>
      <c r="F4411" t="s">
        <v>156</v>
      </c>
      <c r="G4411">
        <v>810004473.79999995</v>
      </c>
      <c r="H4411">
        <v>275435800.69999999</v>
      </c>
      <c r="I4411">
        <v>354</v>
      </c>
      <c r="J4411" t="s">
        <v>11160</v>
      </c>
      <c r="K4411" t="s">
        <v>11161</v>
      </c>
      <c r="L4411" t="s">
        <v>11162</v>
      </c>
    </row>
    <row r="4412" spans="1:12" x14ac:dyDescent="0.4">
      <c r="A4412" t="s">
        <v>30428</v>
      </c>
      <c r="B4412" t="s">
        <v>11151</v>
      </c>
      <c r="C4412" t="s">
        <v>34797</v>
      </c>
      <c r="D4412" t="s">
        <v>11152</v>
      </c>
      <c r="E4412" t="s">
        <v>11153</v>
      </c>
      <c r="F4412" t="s">
        <v>32</v>
      </c>
      <c r="G4412">
        <v>547720011.5</v>
      </c>
      <c r="H4412">
        <v>21894447.620000001</v>
      </c>
      <c r="I4412">
        <v>1471</v>
      </c>
      <c r="J4412" t="s">
        <v>11154</v>
      </c>
      <c r="K4412" t="s">
        <v>11155</v>
      </c>
      <c r="L4412" t="s">
        <v>11156</v>
      </c>
    </row>
    <row r="4413" spans="1:12" x14ac:dyDescent="0.4">
      <c r="A4413" t="s">
        <v>30428</v>
      </c>
      <c r="B4413" t="s">
        <v>9269</v>
      </c>
      <c r="C4413" t="s">
        <v>34798</v>
      </c>
      <c r="D4413" t="s">
        <v>9270</v>
      </c>
      <c r="E4413" t="s">
        <v>9271</v>
      </c>
      <c r="F4413" t="s">
        <v>2051</v>
      </c>
      <c r="G4413">
        <v>21667902.52</v>
      </c>
      <c r="H4413">
        <v>-2758824.5</v>
      </c>
      <c r="I4413">
        <v>132</v>
      </c>
      <c r="J4413" t="s">
        <v>9272</v>
      </c>
      <c r="K4413" t="s">
        <v>9273</v>
      </c>
      <c r="L4413" t="s">
        <v>9274</v>
      </c>
    </row>
    <row r="4414" spans="1:12" x14ac:dyDescent="0.4">
      <c r="A4414" t="s">
        <v>30428</v>
      </c>
      <c r="B4414" t="s">
        <v>2215</v>
      </c>
      <c r="C4414" t="s">
        <v>34799</v>
      </c>
      <c r="D4414" t="s">
        <v>2216</v>
      </c>
      <c r="E4414" t="s">
        <v>2217</v>
      </c>
      <c r="F4414" t="s">
        <v>285</v>
      </c>
      <c r="G4414">
        <v>758736722</v>
      </c>
      <c r="H4414">
        <v>51289982.530000001</v>
      </c>
      <c r="I4414">
        <v>5302</v>
      </c>
      <c r="J4414" t="s">
        <v>2218</v>
      </c>
      <c r="K4414" t="s">
        <v>2219</v>
      </c>
      <c r="L4414" t="s">
        <v>2220</v>
      </c>
    </row>
    <row r="4415" spans="1:12" x14ac:dyDescent="0.4">
      <c r="A4415" t="s">
        <v>30493</v>
      </c>
      <c r="B4415" t="s">
        <v>21636</v>
      </c>
      <c r="C4415" t="s">
        <v>34800</v>
      </c>
      <c r="D4415" t="s">
        <v>21637</v>
      </c>
      <c r="E4415" t="s">
        <v>21638</v>
      </c>
      <c r="F4415" t="s">
        <v>40</v>
      </c>
      <c r="G4415">
        <v>6153925.5099999998</v>
      </c>
      <c r="H4415">
        <v>-7590564.79</v>
      </c>
      <c r="I4415">
        <v>330</v>
      </c>
      <c r="J4415" t="s">
        <v>21639</v>
      </c>
      <c r="K4415" t="s">
        <v>21640</v>
      </c>
      <c r="L4415" t="s">
        <v>21641</v>
      </c>
    </row>
    <row r="4416" spans="1:12" x14ac:dyDescent="0.4">
      <c r="A4416" t="s">
        <v>30431</v>
      </c>
      <c r="B4416" t="s">
        <v>18064</v>
      </c>
      <c r="C4416" t="s">
        <v>34801</v>
      </c>
      <c r="D4416" t="s">
        <v>18065</v>
      </c>
      <c r="E4416" t="s">
        <v>18066</v>
      </c>
      <c r="F4416" t="s">
        <v>17</v>
      </c>
      <c r="G4416">
        <v>262365042.90000001</v>
      </c>
      <c r="H4416">
        <v>5200319.9800000004</v>
      </c>
      <c r="I4416">
        <v>2910</v>
      </c>
      <c r="J4416" t="s">
        <v>18067</v>
      </c>
      <c r="K4416" t="s">
        <v>18068</v>
      </c>
      <c r="L4416" t="s">
        <v>18069</v>
      </c>
    </row>
    <row r="4417" spans="1:12" x14ac:dyDescent="0.4">
      <c r="A4417" t="s">
        <v>30431</v>
      </c>
      <c r="B4417" t="s">
        <v>27169</v>
      </c>
      <c r="C4417" t="s">
        <v>34802</v>
      </c>
      <c r="D4417" t="s">
        <v>27170</v>
      </c>
      <c r="E4417" t="s">
        <v>27171</v>
      </c>
      <c r="F4417" t="s">
        <v>253</v>
      </c>
      <c r="G4417">
        <v>45922921.630000003</v>
      </c>
      <c r="H4417">
        <v>-4034236.11</v>
      </c>
      <c r="I4417">
        <v>572</v>
      </c>
      <c r="J4417" t="s">
        <v>27172</v>
      </c>
      <c r="K4417" t="s">
        <v>27173</v>
      </c>
      <c r="L4417" t="s">
        <v>27174</v>
      </c>
    </row>
    <row r="4418" spans="1:12" x14ac:dyDescent="0.4">
      <c r="A4418" t="s">
        <v>30431</v>
      </c>
      <c r="B4418" t="s">
        <v>9485</v>
      </c>
      <c r="C4418" t="s">
        <v>34803</v>
      </c>
      <c r="D4418" t="s">
        <v>9486</v>
      </c>
      <c r="E4418" t="s">
        <v>9487</v>
      </c>
      <c r="F4418" t="s">
        <v>391</v>
      </c>
      <c r="G4418">
        <v>487101896.30000001</v>
      </c>
      <c r="H4418">
        <v>10646614.869999999</v>
      </c>
      <c r="I4418">
        <v>3848</v>
      </c>
      <c r="J4418" t="s">
        <v>9488</v>
      </c>
      <c r="K4418" t="s">
        <v>9489</v>
      </c>
      <c r="L4418" t="s">
        <v>9490</v>
      </c>
    </row>
    <row r="4419" spans="1:12" x14ac:dyDescent="0.4">
      <c r="A4419" t="s">
        <v>30431</v>
      </c>
      <c r="B4419" t="s">
        <v>2209</v>
      </c>
      <c r="C4419" t="s">
        <v>34804</v>
      </c>
      <c r="D4419" t="s">
        <v>2210</v>
      </c>
      <c r="E4419" t="s">
        <v>2211</v>
      </c>
      <c r="F4419" t="s">
        <v>681</v>
      </c>
      <c r="G4419">
        <v>818587305.10000002</v>
      </c>
      <c r="H4419">
        <v>31194456.899999999</v>
      </c>
      <c r="I4419">
        <v>575</v>
      </c>
      <c r="J4419" t="s">
        <v>2212</v>
      </c>
      <c r="K4419" t="s">
        <v>2213</v>
      </c>
      <c r="L4419" t="s">
        <v>2214</v>
      </c>
    </row>
    <row r="4420" spans="1:12" x14ac:dyDescent="0.4">
      <c r="A4420" t="s">
        <v>30431</v>
      </c>
      <c r="B4420" t="s">
        <v>302</v>
      </c>
      <c r="C4420" t="s">
        <v>34805</v>
      </c>
      <c r="D4420" t="s">
        <v>303</v>
      </c>
      <c r="E4420" t="s">
        <v>304</v>
      </c>
      <c r="F4420" t="s">
        <v>306</v>
      </c>
      <c r="G4420">
        <v>8841150250</v>
      </c>
      <c r="H4420">
        <v>1922756887</v>
      </c>
      <c r="I4420">
        <v>4800</v>
      </c>
      <c r="J4420" t="s">
        <v>305</v>
      </c>
      <c r="K4420" t="s">
        <v>307</v>
      </c>
      <c r="L4420" t="s">
        <v>308</v>
      </c>
    </row>
    <row r="4421" spans="1:12" x14ac:dyDescent="0.4">
      <c r="A4421" t="s">
        <v>30431</v>
      </c>
      <c r="B4421" t="s">
        <v>23334</v>
      </c>
      <c r="C4421" t="s">
        <v>34806</v>
      </c>
      <c r="D4421" t="s">
        <v>23335</v>
      </c>
      <c r="E4421" t="s">
        <v>23336</v>
      </c>
      <c r="F4421" t="s">
        <v>171</v>
      </c>
      <c r="G4421">
        <v>388223415.19999999</v>
      </c>
      <c r="H4421">
        <v>-209752868.19999999</v>
      </c>
      <c r="I4421">
        <v>1922</v>
      </c>
      <c r="J4421" t="s">
        <v>23337</v>
      </c>
      <c r="K4421" t="s">
        <v>23338</v>
      </c>
      <c r="L4421" t="s">
        <v>23339</v>
      </c>
    </row>
    <row r="4422" spans="1:12" x14ac:dyDescent="0.4">
      <c r="A4422" t="s">
        <v>30431</v>
      </c>
      <c r="B4422" t="s">
        <v>18866</v>
      </c>
      <c r="C4422" t="s">
        <v>34807</v>
      </c>
      <c r="D4422" t="s">
        <v>18867</v>
      </c>
      <c r="E4422" t="s">
        <v>18868</v>
      </c>
      <c r="F4422" t="s">
        <v>74</v>
      </c>
      <c r="G4422">
        <v>365191616.19999999</v>
      </c>
      <c r="H4422">
        <v>6813179.2599999998</v>
      </c>
      <c r="I4422">
        <v>1478</v>
      </c>
      <c r="J4422" t="s">
        <v>18869</v>
      </c>
      <c r="K4422" t="s">
        <v>18870</v>
      </c>
      <c r="L4422" t="s">
        <v>18871</v>
      </c>
    </row>
    <row r="4423" spans="1:12" x14ac:dyDescent="0.4">
      <c r="A4423" t="s">
        <v>30431</v>
      </c>
      <c r="B4423" t="s">
        <v>9479</v>
      </c>
      <c r="C4423" t="s">
        <v>34808</v>
      </c>
      <c r="D4423" t="s">
        <v>9480</v>
      </c>
      <c r="E4423" t="s">
        <v>9481</v>
      </c>
      <c r="F4423" t="s">
        <v>206</v>
      </c>
      <c r="G4423">
        <v>311005554.89999998</v>
      </c>
      <c r="H4423">
        <v>41281844.299999997</v>
      </c>
      <c r="I4423">
        <v>2793</v>
      </c>
      <c r="J4423" t="s">
        <v>9482</v>
      </c>
      <c r="K4423" t="s">
        <v>9483</v>
      </c>
      <c r="L4423" t="s">
        <v>9484</v>
      </c>
    </row>
    <row r="4424" spans="1:12" x14ac:dyDescent="0.4">
      <c r="A4424" t="s">
        <v>30431</v>
      </c>
      <c r="B4424" t="s">
        <v>9473</v>
      </c>
      <c r="C4424" t="s">
        <v>34809</v>
      </c>
      <c r="D4424" t="s">
        <v>9474</v>
      </c>
      <c r="E4424" t="s">
        <v>9475</v>
      </c>
      <c r="F4424" t="s">
        <v>199</v>
      </c>
      <c r="G4424">
        <v>113954621</v>
      </c>
      <c r="H4424">
        <v>28224204.789999999</v>
      </c>
      <c r="I4424">
        <v>605</v>
      </c>
      <c r="J4424" t="s">
        <v>9476</v>
      </c>
      <c r="K4424" t="s">
        <v>9477</v>
      </c>
      <c r="L4424" t="s">
        <v>9478</v>
      </c>
    </row>
    <row r="4425" spans="1:12" x14ac:dyDescent="0.4">
      <c r="A4425" t="s">
        <v>30428</v>
      </c>
      <c r="B4425" t="s">
        <v>26600</v>
      </c>
      <c r="C4425" t="s">
        <v>34810</v>
      </c>
      <c r="D4425" t="s">
        <v>26601</v>
      </c>
      <c r="E4425" t="s">
        <v>26602</v>
      </c>
      <c r="F4425" t="s">
        <v>185</v>
      </c>
      <c r="G4425">
        <v>100864302.09999999</v>
      </c>
      <c r="H4425">
        <v>8810103.7100000009</v>
      </c>
      <c r="I4425">
        <v>515</v>
      </c>
      <c r="J4425" t="s">
        <v>26603</v>
      </c>
      <c r="K4425" t="s">
        <v>26604</v>
      </c>
      <c r="L4425" t="s">
        <v>26605</v>
      </c>
    </row>
    <row r="4426" spans="1:12" x14ac:dyDescent="0.4">
      <c r="A4426" t="s">
        <v>30431</v>
      </c>
      <c r="B4426" t="s">
        <v>6528</v>
      </c>
      <c r="C4426" t="s">
        <v>34811</v>
      </c>
      <c r="D4426" t="s">
        <v>6529</v>
      </c>
      <c r="E4426" t="s">
        <v>6530</v>
      </c>
      <c r="F4426" t="s">
        <v>253</v>
      </c>
      <c r="G4426">
        <v>154781785.40000001</v>
      </c>
      <c r="H4426">
        <v>10199014.74</v>
      </c>
      <c r="I4426">
        <v>923</v>
      </c>
      <c r="J4426" t="s">
        <v>6531</v>
      </c>
      <c r="K4426" t="s">
        <v>6532</v>
      </c>
      <c r="L4426" t="s">
        <v>6533</v>
      </c>
    </row>
    <row r="4427" spans="1:12" x14ac:dyDescent="0.4">
      <c r="A4427" t="s">
        <v>30431</v>
      </c>
      <c r="B4427" t="s">
        <v>9467</v>
      </c>
      <c r="C4427" t="s">
        <v>34812</v>
      </c>
      <c r="D4427" t="s">
        <v>9468</v>
      </c>
      <c r="E4427" t="s">
        <v>9469</v>
      </c>
      <c r="F4427" t="s">
        <v>206</v>
      </c>
      <c r="G4427">
        <v>636360712.39999998</v>
      </c>
      <c r="H4427">
        <v>38894622.009999998</v>
      </c>
      <c r="I4427">
        <v>1709</v>
      </c>
      <c r="J4427" t="s">
        <v>9470</v>
      </c>
      <c r="K4427" t="s">
        <v>9471</v>
      </c>
      <c r="L4427" t="s">
        <v>9472</v>
      </c>
    </row>
    <row r="4428" spans="1:12" x14ac:dyDescent="0.4">
      <c r="A4428" t="s">
        <v>30493</v>
      </c>
      <c r="B4428" t="s">
        <v>6870</v>
      </c>
      <c r="C4428" t="s">
        <v>34813</v>
      </c>
      <c r="D4428" t="s">
        <v>6871</v>
      </c>
      <c r="E4428" t="s">
        <v>6872</v>
      </c>
      <c r="F4428" t="s">
        <v>391</v>
      </c>
      <c r="G4428">
        <v>104298668.3</v>
      </c>
      <c r="H4428">
        <v>10038674.07</v>
      </c>
      <c r="I4428">
        <v>1153</v>
      </c>
      <c r="J4428" t="s">
        <v>6873</v>
      </c>
      <c r="K4428" t="s">
        <v>6874</v>
      </c>
      <c r="L4428" t="s">
        <v>6875</v>
      </c>
    </row>
    <row r="4429" spans="1:12" x14ac:dyDescent="0.4">
      <c r="A4429" t="s">
        <v>30428</v>
      </c>
      <c r="B4429" t="s">
        <v>2203</v>
      </c>
      <c r="C4429" t="s">
        <v>34814</v>
      </c>
      <c r="D4429" t="s">
        <v>2204</v>
      </c>
      <c r="E4429" t="s">
        <v>2205</v>
      </c>
      <c r="F4429" t="s">
        <v>171</v>
      </c>
      <c r="G4429">
        <v>123916463.8</v>
      </c>
      <c r="H4429">
        <v>15864086.52</v>
      </c>
      <c r="I4429">
        <v>696</v>
      </c>
      <c r="J4429" t="s">
        <v>2206</v>
      </c>
      <c r="K4429" t="s">
        <v>2207</v>
      </c>
      <c r="L4429" t="s">
        <v>2208</v>
      </c>
    </row>
    <row r="4430" spans="1:12" x14ac:dyDescent="0.4">
      <c r="A4430" t="s">
        <v>30431</v>
      </c>
      <c r="B4430" t="s">
        <v>26324</v>
      </c>
      <c r="C4430" t="s">
        <v>34815</v>
      </c>
      <c r="D4430" t="s">
        <v>26325</v>
      </c>
      <c r="E4430" t="s">
        <v>26326</v>
      </c>
      <c r="F4430" t="s">
        <v>199</v>
      </c>
      <c r="G4430">
        <v>48679224.18</v>
      </c>
      <c r="H4430">
        <v>-45994357.189999998</v>
      </c>
      <c r="I4430">
        <v>1106</v>
      </c>
      <c r="J4430" t="s">
        <v>26327</v>
      </c>
      <c r="K4430" t="s">
        <v>26328</v>
      </c>
      <c r="L4430" t="s">
        <v>26329</v>
      </c>
    </row>
    <row r="4431" spans="1:12" x14ac:dyDescent="0.4">
      <c r="A4431" t="s">
        <v>30431</v>
      </c>
      <c r="B4431" t="s">
        <v>2189</v>
      </c>
      <c r="C4431" t="s">
        <v>34816</v>
      </c>
      <c r="D4431" t="s">
        <v>2190</v>
      </c>
      <c r="E4431" t="s">
        <v>2191</v>
      </c>
      <c r="F4431" t="s">
        <v>560</v>
      </c>
      <c r="G4431">
        <v>3445555297</v>
      </c>
      <c r="H4431">
        <v>2199265.54</v>
      </c>
      <c r="I4431" t="s">
        <v>2192</v>
      </c>
      <c r="J4431" t="s">
        <v>2193</v>
      </c>
      <c r="K4431" t="s">
        <v>2194</v>
      </c>
      <c r="L4431" t="s">
        <v>2195</v>
      </c>
    </row>
    <row r="4432" spans="1:12" x14ac:dyDescent="0.4">
      <c r="A4432" t="s">
        <v>30428</v>
      </c>
      <c r="B4432" t="s">
        <v>2183</v>
      </c>
      <c r="C4432" t="s">
        <v>34817</v>
      </c>
      <c r="D4432" t="s">
        <v>2184</v>
      </c>
      <c r="E4432" t="s">
        <v>2185</v>
      </c>
      <c r="F4432" t="s">
        <v>95</v>
      </c>
      <c r="G4432">
        <v>404845803</v>
      </c>
      <c r="H4432">
        <v>10172987.859999999</v>
      </c>
      <c r="I4432">
        <v>3976</v>
      </c>
      <c r="J4432" t="s">
        <v>2186</v>
      </c>
      <c r="K4432" t="s">
        <v>2187</v>
      </c>
      <c r="L4432" t="s">
        <v>2188</v>
      </c>
    </row>
    <row r="4433" spans="1:12" x14ac:dyDescent="0.4">
      <c r="A4433" t="s">
        <v>30431</v>
      </c>
      <c r="B4433" t="s">
        <v>2177</v>
      </c>
      <c r="C4433" t="s">
        <v>34818</v>
      </c>
      <c r="D4433" t="s">
        <v>2178</v>
      </c>
      <c r="E4433" t="s">
        <v>2179</v>
      </c>
      <c r="F4433" t="s">
        <v>185</v>
      </c>
      <c r="G4433">
        <v>1381837306</v>
      </c>
      <c r="H4433">
        <v>281495645.69999999</v>
      </c>
      <c r="I4433">
        <v>8585</v>
      </c>
      <c r="J4433" t="s">
        <v>2180</v>
      </c>
      <c r="K4433" t="s">
        <v>2181</v>
      </c>
      <c r="L4433" t="s">
        <v>2182</v>
      </c>
    </row>
    <row r="4434" spans="1:12" x14ac:dyDescent="0.4">
      <c r="A4434" t="s">
        <v>30428</v>
      </c>
      <c r="B4434" t="s">
        <v>1449</v>
      </c>
      <c r="C4434" t="s">
        <v>34819</v>
      </c>
      <c r="D4434" t="s">
        <v>1450</v>
      </c>
      <c r="E4434" t="s">
        <v>1451</v>
      </c>
      <c r="F4434" t="s">
        <v>17</v>
      </c>
      <c r="G4434">
        <v>8729681570</v>
      </c>
      <c r="H4434">
        <v>479227860.80000001</v>
      </c>
      <c r="I4434" t="s">
        <v>1452</v>
      </c>
      <c r="J4434" t="s">
        <v>1453</v>
      </c>
      <c r="K4434" t="s">
        <v>1454</v>
      </c>
      <c r="L4434" t="s">
        <v>1455</v>
      </c>
    </row>
    <row r="4435" spans="1:12" x14ac:dyDescent="0.4">
      <c r="A4435" t="s">
        <v>30428</v>
      </c>
      <c r="B4435" t="s">
        <v>2171</v>
      </c>
      <c r="C4435" t="s">
        <v>34820</v>
      </c>
      <c r="D4435" t="s">
        <v>2172</v>
      </c>
      <c r="E4435" t="s">
        <v>2173</v>
      </c>
      <c r="F4435" t="s">
        <v>378</v>
      </c>
      <c r="G4435">
        <v>582606371.39999998</v>
      </c>
      <c r="H4435">
        <v>32003798.140000001</v>
      </c>
      <c r="I4435">
        <v>1934</v>
      </c>
      <c r="J4435" t="s">
        <v>2174</v>
      </c>
      <c r="K4435" t="s">
        <v>2175</v>
      </c>
      <c r="L4435" t="s">
        <v>2176</v>
      </c>
    </row>
    <row r="4436" spans="1:12" x14ac:dyDescent="0.4">
      <c r="A4436" t="s">
        <v>30431</v>
      </c>
      <c r="B4436" t="s">
        <v>2164</v>
      </c>
      <c r="C4436" t="s">
        <v>34821</v>
      </c>
      <c r="D4436" t="s">
        <v>2165</v>
      </c>
      <c r="E4436" t="s">
        <v>2166</v>
      </c>
      <c r="F4436" t="s">
        <v>246</v>
      </c>
      <c r="G4436">
        <v>4661747340</v>
      </c>
      <c r="H4436">
        <v>734358632.89999998</v>
      </c>
      <c r="I4436" t="s">
        <v>2167</v>
      </c>
      <c r="J4436" t="s">
        <v>2168</v>
      </c>
      <c r="K4436" t="s">
        <v>2169</v>
      </c>
      <c r="L4436" t="s">
        <v>2170</v>
      </c>
    </row>
    <row r="4437" spans="1:12" x14ac:dyDescent="0.4">
      <c r="A4437" t="s">
        <v>30431</v>
      </c>
      <c r="B4437" t="s">
        <v>18381</v>
      </c>
      <c r="C4437" t="s">
        <v>34822</v>
      </c>
      <c r="D4437" t="s">
        <v>18382</v>
      </c>
      <c r="E4437" t="s">
        <v>18383</v>
      </c>
      <c r="F4437" t="s">
        <v>171</v>
      </c>
      <c r="G4437">
        <v>1091298871</v>
      </c>
      <c r="H4437">
        <v>-29127507.809999999</v>
      </c>
      <c r="I4437">
        <v>2115</v>
      </c>
      <c r="J4437" t="s">
        <v>18384</v>
      </c>
      <c r="K4437" t="s">
        <v>18385</v>
      </c>
      <c r="L4437" t="s">
        <v>18386</v>
      </c>
    </row>
    <row r="4438" spans="1:12" x14ac:dyDescent="0.4">
      <c r="A4438" t="s">
        <v>30431</v>
      </c>
      <c r="B4438" t="s">
        <v>2152</v>
      </c>
      <c r="C4438" t="s">
        <v>34823</v>
      </c>
      <c r="D4438" t="s">
        <v>2153</v>
      </c>
      <c r="E4438" t="s">
        <v>2154</v>
      </c>
      <c r="F4438" t="s">
        <v>171</v>
      </c>
      <c r="G4438">
        <v>503316197.80000001</v>
      </c>
      <c r="H4438">
        <v>20509169.039999999</v>
      </c>
      <c r="I4438">
        <v>766</v>
      </c>
      <c r="J4438" t="s">
        <v>2155</v>
      </c>
      <c r="K4438" t="s">
        <v>2156</v>
      </c>
      <c r="L4438" t="s">
        <v>2157</v>
      </c>
    </row>
    <row r="4439" spans="1:12" x14ac:dyDescent="0.4">
      <c r="A4439" t="s">
        <v>30431</v>
      </c>
      <c r="B4439" t="s">
        <v>2145</v>
      </c>
      <c r="C4439" t="s">
        <v>34824</v>
      </c>
      <c r="D4439" t="s">
        <v>2146</v>
      </c>
      <c r="E4439" t="s">
        <v>2147</v>
      </c>
      <c r="F4439" t="s">
        <v>2149</v>
      </c>
      <c r="G4439">
        <v>600426839.60000002</v>
      </c>
      <c r="H4439">
        <v>1410492.1</v>
      </c>
      <c r="I4439">
        <v>1154</v>
      </c>
      <c r="J4439" t="s">
        <v>2148</v>
      </c>
      <c r="K4439" t="s">
        <v>2150</v>
      </c>
      <c r="L4439" t="s">
        <v>2151</v>
      </c>
    </row>
    <row r="4440" spans="1:12" x14ac:dyDescent="0.4">
      <c r="A4440" t="s">
        <v>30431</v>
      </c>
      <c r="B4440" t="s">
        <v>18344</v>
      </c>
      <c r="C4440" t="s">
        <v>34825</v>
      </c>
      <c r="D4440" t="s">
        <v>18345</v>
      </c>
      <c r="E4440" t="s">
        <v>18346</v>
      </c>
      <c r="F4440" t="s">
        <v>378</v>
      </c>
      <c r="G4440">
        <v>159673795.09999999</v>
      </c>
      <c r="H4440">
        <v>1109589.8500000001</v>
      </c>
      <c r="I4440">
        <v>725</v>
      </c>
      <c r="J4440" t="s">
        <v>18347</v>
      </c>
      <c r="K4440" t="s">
        <v>18348</v>
      </c>
      <c r="L4440" t="s">
        <v>18349</v>
      </c>
    </row>
    <row r="4441" spans="1:12" x14ac:dyDescent="0.4">
      <c r="A4441" t="s">
        <v>30428</v>
      </c>
      <c r="B4441" t="s">
        <v>2139</v>
      </c>
      <c r="C4441" t="s">
        <v>34826</v>
      </c>
      <c r="D4441" t="s">
        <v>2140</v>
      </c>
      <c r="E4441" t="s">
        <v>2141</v>
      </c>
      <c r="F4441" t="s">
        <v>378</v>
      </c>
      <c r="G4441">
        <v>170373956</v>
      </c>
      <c r="H4441">
        <v>21130055.149999999</v>
      </c>
      <c r="I4441">
        <v>1349</v>
      </c>
      <c r="J4441" t="s">
        <v>2142</v>
      </c>
      <c r="K4441" t="s">
        <v>2143</v>
      </c>
      <c r="L4441" t="s">
        <v>2144</v>
      </c>
    </row>
    <row r="4442" spans="1:12" x14ac:dyDescent="0.4">
      <c r="A4442" t="s">
        <v>30431</v>
      </c>
      <c r="B4442" t="s">
        <v>4842</v>
      </c>
      <c r="C4442" t="s">
        <v>34827</v>
      </c>
      <c r="D4442" t="s">
        <v>4843</v>
      </c>
      <c r="E4442" t="s">
        <v>4844</v>
      </c>
      <c r="F4442" t="s">
        <v>10</v>
      </c>
      <c r="G4442">
        <v>792893440.89999998</v>
      </c>
      <c r="H4442">
        <v>23397267.219999999</v>
      </c>
      <c r="I4442">
        <v>3198</v>
      </c>
      <c r="J4442" t="s">
        <v>4845</v>
      </c>
      <c r="K4442" t="s">
        <v>4846</v>
      </c>
      <c r="L4442" t="s">
        <v>4847</v>
      </c>
    </row>
    <row r="4443" spans="1:12" x14ac:dyDescent="0.4">
      <c r="A4443" t="s">
        <v>30428</v>
      </c>
      <c r="B4443" t="s">
        <v>2133</v>
      </c>
      <c r="C4443" t="s">
        <v>34828</v>
      </c>
      <c r="D4443" t="s">
        <v>2134</v>
      </c>
      <c r="E4443" t="s">
        <v>2135</v>
      </c>
      <c r="F4443" t="s">
        <v>149</v>
      </c>
      <c r="G4443">
        <v>15816235848</v>
      </c>
      <c r="H4443">
        <v>325898221.69999999</v>
      </c>
      <c r="I4443">
        <v>4937</v>
      </c>
      <c r="J4443" t="s">
        <v>2136</v>
      </c>
      <c r="K4443" t="s">
        <v>2137</v>
      </c>
      <c r="L4443" t="s">
        <v>2138</v>
      </c>
    </row>
    <row r="4444" spans="1:12" x14ac:dyDescent="0.4">
      <c r="A4444" t="s">
        <v>30428</v>
      </c>
      <c r="B4444" t="s">
        <v>2126</v>
      </c>
      <c r="C4444" t="s">
        <v>34829</v>
      </c>
      <c r="D4444" t="s">
        <v>2127</v>
      </c>
      <c r="E4444" t="s">
        <v>2128</v>
      </c>
      <c r="F4444" t="s">
        <v>2130</v>
      </c>
      <c r="G4444">
        <v>178348581.69999999</v>
      </c>
      <c r="H4444">
        <v>33342882.129999999</v>
      </c>
      <c r="I4444">
        <v>665</v>
      </c>
      <c r="J4444" t="s">
        <v>2129</v>
      </c>
      <c r="K4444" t="s">
        <v>2131</v>
      </c>
      <c r="L4444" t="s">
        <v>2132</v>
      </c>
    </row>
    <row r="4445" spans="1:12" x14ac:dyDescent="0.4">
      <c r="A4445" t="s">
        <v>30428</v>
      </c>
      <c r="B4445" t="s">
        <v>2120</v>
      </c>
      <c r="C4445" t="s">
        <v>34830</v>
      </c>
      <c r="D4445" t="s">
        <v>2121</v>
      </c>
      <c r="E4445" t="s">
        <v>2122</v>
      </c>
      <c r="F4445" t="s">
        <v>185</v>
      </c>
      <c r="G4445">
        <v>1128449754</v>
      </c>
      <c r="H4445">
        <v>-12318793.85</v>
      </c>
      <c r="I4445">
        <v>7465</v>
      </c>
      <c r="J4445" t="s">
        <v>2123</v>
      </c>
      <c r="K4445" t="s">
        <v>2124</v>
      </c>
      <c r="L4445" t="s">
        <v>2125</v>
      </c>
    </row>
    <row r="4446" spans="1:12" x14ac:dyDescent="0.4">
      <c r="A4446" t="s">
        <v>30431</v>
      </c>
      <c r="B4446" t="s">
        <v>2108</v>
      </c>
      <c r="C4446" t="s">
        <v>34831</v>
      </c>
      <c r="D4446" t="s">
        <v>2109</v>
      </c>
      <c r="E4446" t="s">
        <v>2110</v>
      </c>
      <c r="F4446" t="s">
        <v>88</v>
      </c>
      <c r="G4446">
        <v>281338975.69999999</v>
      </c>
      <c r="H4446">
        <v>27495347.25</v>
      </c>
      <c r="I4446">
        <v>1031</v>
      </c>
      <c r="J4446" t="s">
        <v>2111</v>
      </c>
      <c r="K4446" t="s">
        <v>2112</v>
      </c>
      <c r="L4446" t="s">
        <v>2113</v>
      </c>
    </row>
    <row r="4447" spans="1:12" x14ac:dyDescent="0.4">
      <c r="A4447" t="s">
        <v>30428</v>
      </c>
      <c r="B4447" t="s">
        <v>2114</v>
      </c>
      <c r="C4447" t="s">
        <v>34832</v>
      </c>
      <c r="D4447" t="s">
        <v>2115</v>
      </c>
      <c r="E4447" t="s">
        <v>2116</v>
      </c>
      <c r="F4447" t="s">
        <v>185</v>
      </c>
      <c r="G4447">
        <v>470666101.69999999</v>
      </c>
      <c r="H4447">
        <v>4689030.5599999996</v>
      </c>
      <c r="I4447">
        <v>1568</v>
      </c>
      <c r="J4447" t="s">
        <v>2117</v>
      </c>
      <c r="K4447" t="s">
        <v>2118</v>
      </c>
      <c r="L4447" t="s">
        <v>2119</v>
      </c>
    </row>
    <row r="4448" spans="1:12" x14ac:dyDescent="0.4">
      <c r="A4448" t="s">
        <v>30431</v>
      </c>
      <c r="B4448" t="s">
        <v>1922</v>
      </c>
      <c r="C4448" t="s">
        <v>34833</v>
      </c>
      <c r="D4448" t="s">
        <v>1923</v>
      </c>
      <c r="E4448" t="s">
        <v>1924</v>
      </c>
      <c r="F4448" t="s">
        <v>185</v>
      </c>
      <c r="G4448">
        <v>94885266.379999995</v>
      </c>
      <c r="H4448">
        <v>-61156559.770000003</v>
      </c>
      <c r="I4448">
        <v>1358</v>
      </c>
      <c r="J4448" t="s">
        <v>1925</v>
      </c>
      <c r="K4448" t="s">
        <v>1926</v>
      </c>
      <c r="L4448" t="s">
        <v>1927</v>
      </c>
    </row>
    <row r="4449" spans="1:12" x14ac:dyDescent="0.4">
      <c r="A4449" t="s">
        <v>30431</v>
      </c>
      <c r="B4449" t="s">
        <v>5765</v>
      </c>
      <c r="C4449" t="s">
        <v>34834</v>
      </c>
      <c r="D4449" t="s">
        <v>5766</v>
      </c>
      <c r="E4449" t="s">
        <v>5767</v>
      </c>
      <c r="F4449" t="s">
        <v>378</v>
      </c>
      <c r="G4449">
        <v>305184578.39999998</v>
      </c>
      <c r="H4449">
        <v>4210288.92</v>
      </c>
      <c r="I4449">
        <v>1701</v>
      </c>
      <c r="J4449" t="s">
        <v>5768</v>
      </c>
      <c r="K4449" t="s">
        <v>5769</v>
      </c>
      <c r="L4449" t="s">
        <v>5770</v>
      </c>
    </row>
    <row r="4450" spans="1:12" x14ac:dyDescent="0.4">
      <c r="A4450" t="s">
        <v>30428</v>
      </c>
      <c r="B4450" t="s">
        <v>2102</v>
      </c>
      <c r="C4450" t="s">
        <v>34835</v>
      </c>
      <c r="D4450" t="s">
        <v>2103</v>
      </c>
      <c r="E4450" t="s">
        <v>2104</v>
      </c>
      <c r="F4450" t="s">
        <v>149</v>
      </c>
      <c r="G4450">
        <v>3089891529</v>
      </c>
      <c r="H4450">
        <v>54822436.590000004</v>
      </c>
      <c r="I4450">
        <v>1439</v>
      </c>
      <c r="J4450" t="s">
        <v>2105</v>
      </c>
      <c r="K4450" t="s">
        <v>2106</v>
      </c>
      <c r="L4450" t="s">
        <v>2107</v>
      </c>
    </row>
    <row r="4451" spans="1:12" x14ac:dyDescent="0.4">
      <c r="A4451" t="s">
        <v>30431</v>
      </c>
      <c r="B4451" t="s">
        <v>21630</v>
      </c>
      <c r="C4451" t="s">
        <v>34836</v>
      </c>
      <c r="D4451" t="s">
        <v>21631</v>
      </c>
      <c r="E4451" t="s">
        <v>21632</v>
      </c>
      <c r="F4451" t="s">
        <v>163</v>
      </c>
      <c r="G4451">
        <v>292141709.89999998</v>
      </c>
      <c r="H4451">
        <v>35649288.82</v>
      </c>
      <c r="I4451">
        <v>456</v>
      </c>
      <c r="J4451" t="s">
        <v>21633</v>
      </c>
      <c r="K4451" t="s">
        <v>21634</v>
      </c>
      <c r="L4451" t="s">
        <v>21635</v>
      </c>
    </row>
    <row r="4452" spans="1:12" x14ac:dyDescent="0.4">
      <c r="A4452" t="s">
        <v>30431</v>
      </c>
      <c r="B4452" t="s">
        <v>2096</v>
      </c>
      <c r="C4452" t="s">
        <v>34837</v>
      </c>
      <c r="D4452" t="s">
        <v>2097</v>
      </c>
      <c r="E4452" t="s">
        <v>2098</v>
      </c>
      <c r="F4452" t="s">
        <v>17</v>
      </c>
      <c r="G4452">
        <v>141750856</v>
      </c>
      <c r="H4452">
        <v>7486391.5300000003</v>
      </c>
      <c r="I4452">
        <v>3186</v>
      </c>
      <c r="J4452" t="s">
        <v>2099</v>
      </c>
      <c r="K4452" t="s">
        <v>2100</v>
      </c>
      <c r="L4452" t="s">
        <v>2101</v>
      </c>
    </row>
    <row r="4453" spans="1:12" x14ac:dyDescent="0.4">
      <c r="A4453" t="s">
        <v>30431</v>
      </c>
      <c r="B4453" t="s">
        <v>14949</v>
      </c>
      <c r="C4453" t="s">
        <v>34838</v>
      </c>
      <c r="D4453" t="s">
        <v>14950</v>
      </c>
      <c r="E4453" t="s">
        <v>14951</v>
      </c>
      <c r="F4453" t="s">
        <v>253</v>
      </c>
      <c r="G4453">
        <v>204748409.19999999</v>
      </c>
      <c r="H4453">
        <v>17399914.530000001</v>
      </c>
      <c r="I4453">
        <v>1770</v>
      </c>
      <c r="J4453" t="s">
        <v>14952</v>
      </c>
      <c r="K4453" t="s">
        <v>14953</v>
      </c>
      <c r="L4453" t="s">
        <v>14954</v>
      </c>
    </row>
    <row r="4454" spans="1:12" x14ac:dyDescent="0.4">
      <c r="A4454" t="s">
        <v>30428</v>
      </c>
      <c r="B4454" t="s">
        <v>2090</v>
      </c>
      <c r="C4454" t="s">
        <v>34839</v>
      </c>
      <c r="D4454" t="s">
        <v>2091</v>
      </c>
      <c r="E4454" t="s">
        <v>2092</v>
      </c>
      <c r="F4454" t="s">
        <v>171</v>
      </c>
      <c r="G4454">
        <v>193802831.19999999</v>
      </c>
      <c r="H4454">
        <v>13423371.449999999</v>
      </c>
      <c r="I4454">
        <v>790</v>
      </c>
      <c r="J4454" t="s">
        <v>2093</v>
      </c>
      <c r="K4454" t="s">
        <v>2094</v>
      </c>
      <c r="L4454" t="s">
        <v>2095</v>
      </c>
    </row>
    <row r="4455" spans="1:12" x14ac:dyDescent="0.4">
      <c r="A4455" t="s">
        <v>30431</v>
      </c>
      <c r="B4455" t="s">
        <v>2084</v>
      </c>
      <c r="C4455" t="s">
        <v>34840</v>
      </c>
      <c r="D4455" t="s">
        <v>2085</v>
      </c>
      <c r="E4455" t="s">
        <v>2086</v>
      </c>
      <c r="F4455" t="s">
        <v>378</v>
      </c>
      <c r="G4455">
        <v>294908319.69999999</v>
      </c>
      <c r="H4455">
        <v>24022937.91</v>
      </c>
      <c r="I4455">
        <v>574</v>
      </c>
      <c r="J4455" t="s">
        <v>2087</v>
      </c>
      <c r="K4455" t="s">
        <v>2088</v>
      </c>
      <c r="L4455" t="s">
        <v>2089</v>
      </c>
    </row>
    <row r="4456" spans="1:12" x14ac:dyDescent="0.4">
      <c r="A4456" t="s">
        <v>30431</v>
      </c>
      <c r="B4456" t="s">
        <v>29325</v>
      </c>
      <c r="C4456" t="s">
        <v>34841</v>
      </c>
      <c r="D4456" t="s">
        <v>29326</v>
      </c>
      <c r="E4456" t="s">
        <v>29327</v>
      </c>
      <c r="F4456" t="s">
        <v>40</v>
      </c>
      <c r="G4456">
        <v>781965149.5</v>
      </c>
      <c r="H4456">
        <v>66802388.670000002</v>
      </c>
      <c r="I4456">
        <v>4233</v>
      </c>
      <c r="J4456" t="s">
        <v>29328</v>
      </c>
      <c r="K4456" t="s">
        <v>29329</v>
      </c>
      <c r="L4456" t="s">
        <v>29330</v>
      </c>
    </row>
    <row r="4457" spans="1:12" x14ac:dyDescent="0.4">
      <c r="A4457" t="s">
        <v>30431</v>
      </c>
      <c r="B4457" t="s">
        <v>29318</v>
      </c>
      <c r="C4457" t="s">
        <v>34842</v>
      </c>
      <c r="D4457" t="s">
        <v>29319</v>
      </c>
      <c r="E4457" t="s">
        <v>29320</v>
      </c>
      <c r="F4457" t="s">
        <v>74</v>
      </c>
      <c r="G4457">
        <v>3358614317</v>
      </c>
      <c r="H4457">
        <v>250777979.69999999</v>
      </c>
      <c r="I4457" t="s">
        <v>29321</v>
      </c>
      <c r="J4457" t="s">
        <v>29322</v>
      </c>
      <c r="K4457" t="s">
        <v>29323</v>
      </c>
      <c r="L4457" t="s">
        <v>29324</v>
      </c>
    </row>
    <row r="4458" spans="1:12" x14ac:dyDescent="0.4">
      <c r="A4458" t="s">
        <v>30428</v>
      </c>
      <c r="B4458" t="s">
        <v>21416</v>
      </c>
      <c r="C4458" t="s">
        <v>34843</v>
      </c>
      <c r="D4458" t="s">
        <v>21417</v>
      </c>
      <c r="E4458" t="s">
        <v>21418</v>
      </c>
      <c r="F4458" t="s">
        <v>25</v>
      </c>
      <c r="G4458">
        <v>4773195641</v>
      </c>
      <c r="H4458">
        <v>423737267.30000001</v>
      </c>
      <c r="I4458">
        <v>7597</v>
      </c>
      <c r="J4458" t="s">
        <v>21419</v>
      </c>
      <c r="K4458" t="s">
        <v>21420</v>
      </c>
      <c r="L4458" t="s">
        <v>21421</v>
      </c>
    </row>
    <row r="4459" spans="1:12" x14ac:dyDescent="0.4">
      <c r="A4459" t="s">
        <v>30431</v>
      </c>
      <c r="B4459" t="s">
        <v>2060</v>
      </c>
      <c r="C4459" t="s">
        <v>34844</v>
      </c>
      <c r="D4459" t="s">
        <v>2061</v>
      </c>
      <c r="E4459" t="s">
        <v>2062</v>
      </c>
      <c r="F4459" t="s">
        <v>206</v>
      </c>
      <c r="G4459">
        <v>74740262.170000002</v>
      </c>
      <c r="H4459">
        <v>-134490858.5</v>
      </c>
      <c r="I4459">
        <v>3148</v>
      </c>
      <c r="J4459" t="s">
        <v>2063</v>
      </c>
      <c r="K4459" t="s">
        <v>2064</v>
      </c>
      <c r="L4459" t="s">
        <v>2065</v>
      </c>
    </row>
    <row r="4460" spans="1:12" x14ac:dyDescent="0.4">
      <c r="A4460" t="s">
        <v>30428</v>
      </c>
      <c r="B4460" t="s">
        <v>2047</v>
      </c>
      <c r="C4460" t="s">
        <v>34845</v>
      </c>
      <c r="D4460" t="s">
        <v>2048</v>
      </c>
      <c r="E4460" t="s">
        <v>2049</v>
      </c>
      <c r="F4460" t="s">
        <v>2051</v>
      </c>
      <c r="G4460">
        <v>459543899.39999998</v>
      </c>
      <c r="H4460">
        <v>117803894.59999999</v>
      </c>
      <c r="I4460">
        <v>1621</v>
      </c>
      <c r="J4460" t="s">
        <v>2050</v>
      </c>
      <c r="K4460" t="s">
        <v>2052</v>
      </c>
      <c r="L4460" t="s">
        <v>2053</v>
      </c>
    </row>
    <row r="4461" spans="1:12" x14ac:dyDescent="0.4">
      <c r="A4461" t="s">
        <v>30431</v>
      </c>
      <c r="B4461" t="s">
        <v>9263</v>
      </c>
      <c r="C4461" t="s">
        <v>34846</v>
      </c>
      <c r="D4461" t="s">
        <v>9264</v>
      </c>
      <c r="E4461" t="s">
        <v>9265</v>
      </c>
      <c r="F4461" t="s">
        <v>32</v>
      </c>
      <c r="G4461">
        <v>373544047.39999998</v>
      </c>
      <c r="H4461">
        <v>20442485.539999999</v>
      </c>
      <c r="I4461">
        <v>2115</v>
      </c>
      <c r="J4461" t="s">
        <v>9266</v>
      </c>
      <c r="K4461" t="s">
        <v>9267</v>
      </c>
      <c r="L4461" t="s">
        <v>9268</v>
      </c>
    </row>
    <row r="4462" spans="1:12" x14ac:dyDescent="0.4">
      <c r="A4462" t="s">
        <v>30431</v>
      </c>
      <c r="B4462" t="s">
        <v>2041</v>
      </c>
      <c r="C4462" t="s">
        <v>34847</v>
      </c>
      <c r="D4462" t="s">
        <v>2042</v>
      </c>
      <c r="E4462" t="s">
        <v>2043</v>
      </c>
      <c r="F4462" t="s">
        <v>95</v>
      </c>
      <c r="G4462">
        <v>243188563.90000001</v>
      </c>
      <c r="H4462">
        <v>14727225.039999999</v>
      </c>
      <c r="I4462">
        <v>1307</v>
      </c>
      <c r="J4462" t="s">
        <v>2044</v>
      </c>
      <c r="K4462" t="s">
        <v>2045</v>
      </c>
      <c r="L4462" t="s">
        <v>2046</v>
      </c>
    </row>
    <row r="4463" spans="1:12" x14ac:dyDescent="0.4">
      <c r="A4463" t="s">
        <v>30431</v>
      </c>
      <c r="B4463" t="s">
        <v>2035</v>
      </c>
      <c r="C4463" t="s">
        <v>34848</v>
      </c>
      <c r="D4463" t="s">
        <v>2036</v>
      </c>
      <c r="E4463" t="s">
        <v>2037</v>
      </c>
      <c r="F4463" t="s">
        <v>17</v>
      </c>
      <c r="G4463">
        <v>3050465239</v>
      </c>
      <c r="H4463">
        <v>128732916.90000001</v>
      </c>
      <c r="I4463">
        <v>1881</v>
      </c>
      <c r="J4463" t="s">
        <v>2038</v>
      </c>
      <c r="K4463" t="s">
        <v>2039</v>
      </c>
      <c r="L4463" t="s">
        <v>2040</v>
      </c>
    </row>
    <row r="4464" spans="1:12" x14ac:dyDescent="0.4">
      <c r="A4464" t="s">
        <v>30428</v>
      </c>
      <c r="B4464" t="s">
        <v>2029</v>
      </c>
      <c r="C4464" t="s">
        <v>34849</v>
      </c>
      <c r="D4464" t="s">
        <v>2030</v>
      </c>
      <c r="E4464" t="s">
        <v>2031</v>
      </c>
      <c r="F4464" t="s">
        <v>246</v>
      </c>
      <c r="G4464">
        <v>655960743.70000005</v>
      </c>
      <c r="H4464">
        <v>38886880.439999998</v>
      </c>
      <c r="I4464">
        <v>3113</v>
      </c>
      <c r="J4464" t="s">
        <v>2032</v>
      </c>
      <c r="K4464" t="s">
        <v>2033</v>
      </c>
      <c r="L4464" t="s">
        <v>2034</v>
      </c>
    </row>
    <row r="4465" spans="1:12" x14ac:dyDescent="0.4">
      <c r="A4465" t="s">
        <v>30431</v>
      </c>
      <c r="B4465" t="s">
        <v>2022</v>
      </c>
      <c r="C4465" t="s">
        <v>34850</v>
      </c>
      <c r="D4465" t="s">
        <v>2023</v>
      </c>
      <c r="E4465" t="s">
        <v>2024</v>
      </c>
      <c r="F4465" t="s">
        <v>2026</v>
      </c>
      <c r="G4465">
        <v>691269363.29999995</v>
      </c>
      <c r="H4465">
        <v>61923196.060000002</v>
      </c>
      <c r="I4465">
        <v>1517</v>
      </c>
      <c r="J4465" t="s">
        <v>2025</v>
      </c>
      <c r="K4465" t="s">
        <v>2027</v>
      </c>
      <c r="L4465" t="s">
        <v>2028</v>
      </c>
    </row>
    <row r="4466" spans="1:12" x14ac:dyDescent="0.4">
      <c r="A4466" t="s">
        <v>30431</v>
      </c>
      <c r="B4466" t="s">
        <v>2016</v>
      </c>
      <c r="C4466" t="s">
        <v>34851</v>
      </c>
      <c r="D4466" t="s">
        <v>2017</v>
      </c>
      <c r="E4466" t="s">
        <v>2018</v>
      </c>
      <c r="F4466" t="s">
        <v>17</v>
      </c>
      <c r="G4466">
        <v>2556550194</v>
      </c>
      <c r="H4466">
        <v>74336717.370000005</v>
      </c>
      <c r="I4466">
        <v>4456</v>
      </c>
      <c r="J4466" t="s">
        <v>2019</v>
      </c>
      <c r="K4466" t="s">
        <v>2020</v>
      </c>
      <c r="L4466" t="s">
        <v>2021</v>
      </c>
    </row>
    <row r="4467" spans="1:12" x14ac:dyDescent="0.4">
      <c r="A4467" t="s">
        <v>30428</v>
      </c>
      <c r="B4467" t="s">
        <v>2010</v>
      </c>
      <c r="C4467" t="s">
        <v>34852</v>
      </c>
      <c r="D4467" t="s">
        <v>2011</v>
      </c>
      <c r="E4467" t="s">
        <v>2012</v>
      </c>
      <c r="F4467" t="s">
        <v>17</v>
      </c>
      <c r="G4467">
        <v>11684816.43</v>
      </c>
      <c r="H4467">
        <v>-4167645.19</v>
      </c>
      <c r="I4467">
        <v>202</v>
      </c>
      <c r="J4467" t="s">
        <v>2013</v>
      </c>
      <c r="K4467" t="s">
        <v>2014</v>
      </c>
      <c r="L4467" t="s">
        <v>2015</v>
      </c>
    </row>
    <row r="4468" spans="1:12" x14ac:dyDescent="0.4">
      <c r="A4468" t="s">
        <v>30431</v>
      </c>
      <c r="B4468" t="s">
        <v>2003</v>
      </c>
      <c r="C4468" t="s">
        <v>34853</v>
      </c>
      <c r="D4468" t="s">
        <v>2004</v>
      </c>
      <c r="E4468" t="s">
        <v>2005</v>
      </c>
      <c r="F4468" t="s">
        <v>1874</v>
      </c>
      <c r="G4468">
        <v>1212740312</v>
      </c>
      <c r="H4468">
        <v>-463824594.89999998</v>
      </c>
      <c r="I4468" t="s">
        <v>2006</v>
      </c>
      <c r="J4468" t="s">
        <v>2007</v>
      </c>
      <c r="K4468" t="s">
        <v>2008</v>
      </c>
      <c r="L4468" t="s">
        <v>2009</v>
      </c>
    </row>
    <row r="4469" spans="1:12" x14ac:dyDescent="0.4">
      <c r="A4469" t="s">
        <v>30428</v>
      </c>
      <c r="B4469" t="s">
        <v>11139</v>
      </c>
      <c r="C4469" t="s">
        <v>34854</v>
      </c>
      <c r="D4469" t="s">
        <v>11140</v>
      </c>
      <c r="E4469" t="s">
        <v>11141</v>
      </c>
      <c r="F4469" t="s">
        <v>192</v>
      </c>
      <c r="G4469">
        <v>3291771656</v>
      </c>
      <c r="H4469">
        <v>623916382.70000005</v>
      </c>
      <c r="I4469">
        <v>1398</v>
      </c>
      <c r="J4469" t="s">
        <v>11142</v>
      </c>
      <c r="K4469" t="s">
        <v>11143</v>
      </c>
      <c r="L4469" t="s">
        <v>11144</v>
      </c>
    </row>
    <row r="4470" spans="1:12" x14ac:dyDescent="0.4">
      <c r="A4470" t="s">
        <v>30431</v>
      </c>
      <c r="B4470" t="s">
        <v>8428</v>
      </c>
      <c r="C4470" t="s">
        <v>34855</v>
      </c>
      <c r="D4470" t="s">
        <v>8429</v>
      </c>
      <c r="E4470" t="s">
        <v>8430</v>
      </c>
      <c r="F4470" t="s">
        <v>163</v>
      </c>
      <c r="G4470">
        <v>121512536.40000001</v>
      </c>
      <c r="H4470">
        <v>8037965.4500000002</v>
      </c>
      <c r="I4470">
        <v>1179</v>
      </c>
      <c r="J4470" t="s">
        <v>8431</v>
      </c>
      <c r="K4470" t="s">
        <v>8432</v>
      </c>
      <c r="L4470" t="s">
        <v>8433</v>
      </c>
    </row>
    <row r="4471" spans="1:12" x14ac:dyDescent="0.4">
      <c r="A4471" t="s">
        <v>30431</v>
      </c>
      <c r="B4471" t="s">
        <v>1997</v>
      </c>
      <c r="C4471" t="s">
        <v>34856</v>
      </c>
      <c r="D4471" t="s">
        <v>1998</v>
      </c>
      <c r="E4471" t="s">
        <v>1999</v>
      </c>
      <c r="F4471" t="s">
        <v>185</v>
      </c>
      <c r="G4471">
        <v>849196318</v>
      </c>
      <c r="H4471">
        <v>-28890047.530000001</v>
      </c>
      <c r="I4471">
        <v>3461</v>
      </c>
      <c r="J4471" t="s">
        <v>2000</v>
      </c>
      <c r="K4471" t="s">
        <v>2001</v>
      </c>
      <c r="L4471" t="s">
        <v>2002</v>
      </c>
    </row>
    <row r="4472" spans="1:12" x14ac:dyDescent="0.4">
      <c r="A4472" t="s">
        <v>30431</v>
      </c>
      <c r="B4472" t="s">
        <v>1991</v>
      </c>
      <c r="C4472" t="s">
        <v>34857</v>
      </c>
      <c r="D4472" t="s">
        <v>1992</v>
      </c>
      <c r="E4472" t="s">
        <v>1993</v>
      </c>
      <c r="F4472" t="s">
        <v>88</v>
      </c>
      <c r="G4472">
        <v>1964657949</v>
      </c>
      <c r="H4472">
        <v>38099280.829999998</v>
      </c>
      <c r="I4472">
        <v>4571</v>
      </c>
      <c r="J4472" t="s">
        <v>1994</v>
      </c>
      <c r="K4472" t="s">
        <v>1995</v>
      </c>
      <c r="L4472" t="s">
        <v>1996</v>
      </c>
    </row>
    <row r="4473" spans="1:12" x14ac:dyDescent="0.4">
      <c r="A4473" t="s">
        <v>30428</v>
      </c>
      <c r="B4473" t="s">
        <v>1985</v>
      </c>
      <c r="C4473" t="s">
        <v>34858</v>
      </c>
      <c r="D4473" t="s">
        <v>1986</v>
      </c>
      <c r="E4473" t="s">
        <v>1987</v>
      </c>
      <c r="F4473" t="s">
        <v>681</v>
      </c>
      <c r="G4473">
        <v>60048497.649999999</v>
      </c>
      <c r="H4473">
        <v>-1059975.92</v>
      </c>
      <c r="I4473">
        <v>382</v>
      </c>
      <c r="J4473" t="s">
        <v>1988</v>
      </c>
      <c r="K4473" t="s">
        <v>1989</v>
      </c>
      <c r="L4473" t="s">
        <v>1990</v>
      </c>
    </row>
    <row r="4474" spans="1:12" x14ac:dyDescent="0.4">
      <c r="A4474" t="s">
        <v>30431</v>
      </c>
      <c r="B4474" t="s">
        <v>1978</v>
      </c>
      <c r="C4474" t="s">
        <v>34859</v>
      </c>
      <c r="D4474" t="s">
        <v>1979</v>
      </c>
      <c r="E4474" t="s">
        <v>1980</v>
      </c>
      <c r="F4474" t="s">
        <v>171</v>
      </c>
      <c r="G4474">
        <v>5683423573</v>
      </c>
      <c r="H4474">
        <v>165134224.09999999</v>
      </c>
      <c r="I4474" t="s">
        <v>1981</v>
      </c>
      <c r="J4474" t="s">
        <v>1982</v>
      </c>
      <c r="K4474" t="s">
        <v>1983</v>
      </c>
      <c r="L4474" t="s">
        <v>1984</v>
      </c>
    </row>
    <row r="4475" spans="1:12" x14ac:dyDescent="0.4">
      <c r="A4475" t="s">
        <v>30428</v>
      </c>
      <c r="B4475" t="s">
        <v>1953</v>
      </c>
      <c r="C4475" t="s">
        <v>34860</v>
      </c>
      <c r="D4475" t="s">
        <v>1954</v>
      </c>
      <c r="E4475" t="s">
        <v>1955</v>
      </c>
      <c r="F4475" t="s">
        <v>681</v>
      </c>
      <c r="G4475">
        <v>827351571.20000005</v>
      </c>
      <c r="H4475">
        <v>3833145.14</v>
      </c>
      <c r="I4475">
        <v>4168</v>
      </c>
      <c r="J4475" t="s">
        <v>1956</v>
      </c>
      <c r="K4475" t="s">
        <v>1957</v>
      </c>
      <c r="L4475" t="s">
        <v>1958</v>
      </c>
    </row>
    <row r="4476" spans="1:12" x14ac:dyDescent="0.4">
      <c r="A4476" t="s">
        <v>30428</v>
      </c>
      <c r="B4476" t="s">
        <v>1946</v>
      </c>
      <c r="C4476" t="s">
        <v>34861</v>
      </c>
      <c r="D4476" t="s">
        <v>1947</v>
      </c>
      <c r="E4476" t="s">
        <v>1948</v>
      </c>
      <c r="F4476" t="s">
        <v>185</v>
      </c>
      <c r="G4476">
        <v>13109539144</v>
      </c>
      <c r="H4476">
        <v>51957466.299999997</v>
      </c>
      <c r="I4476" t="s">
        <v>1949</v>
      </c>
      <c r="J4476" t="s">
        <v>1950</v>
      </c>
      <c r="K4476" t="s">
        <v>1951</v>
      </c>
      <c r="L4476" t="s">
        <v>1952</v>
      </c>
    </row>
    <row r="4477" spans="1:12" x14ac:dyDescent="0.4">
      <c r="A4477" t="s">
        <v>30428</v>
      </c>
      <c r="B4477" t="s">
        <v>1909</v>
      </c>
      <c r="C4477" t="s">
        <v>34862</v>
      </c>
      <c r="D4477" t="s">
        <v>1910</v>
      </c>
      <c r="E4477" t="s">
        <v>1911</v>
      </c>
      <c r="F4477" t="s">
        <v>17</v>
      </c>
      <c r="G4477" s="152">
        <v>128605000000</v>
      </c>
      <c r="H4477">
        <v>2763875129</v>
      </c>
      <c r="I4477" t="s">
        <v>1912</v>
      </c>
      <c r="J4477" t="s">
        <v>1913</v>
      </c>
      <c r="K4477" t="s">
        <v>1914</v>
      </c>
      <c r="L4477" t="s">
        <v>1915</v>
      </c>
    </row>
    <row r="4478" spans="1:12" x14ac:dyDescent="0.4">
      <c r="A4478" t="s">
        <v>30428</v>
      </c>
      <c r="B4478" t="s">
        <v>1896</v>
      </c>
      <c r="C4478" t="s">
        <v>34863</v>
      </c>
      <c r="D4478" t="s">
        <v>1897</v>
      </c>
      <c r="E4478" t="s">
        <v>1898</v>
      </c>
      <c r="F4478" t="s">
        <v>95</v>
      </c>
      <c r="G4478" s="152">
        <v>118576000000</v>
      </c>
      <c r="H4478">
        <v>7223387008</v>
      </c>
      <c r="I4478" t="s">
        <v>1899</v>
      </c>
      <c r="J4478" t="s">
        <v>1900</v>
      </c>
      <c r="K4478" t="s">
        <v>1901</v>
      </c>
      <c r="L4478" t="s">
        <v>1902</v>
      </c>
    </row>
    <row r="4479" spans="1:12" x14ac:dyDescent="0.4">
      <c r="A4479" t="s">
        <v>30428</v>
      </c>
      <c r="B4479" t="s">
        <v>1903</v>
      </c>
      <c r="C4479" t="s">
        <v>34864</v>
      </c>
      <c r="D4479" t="s">
        <v>1904</v>
      </c>
      <c r="E4479" t="s">
        <v>1905</v>
      </c>
      <c r="F4479" t="s">
        <v>54</v>
      </c>
      <c r="G4479">
        <v>739819400</v>
      </c>
      <c r="H4479">
        <v>49123600</v>
      </c>
      <c r="I4479">
        <v>2789</v>
      </c>
      <c r="J4479" t="s">
        <v>1906</v>
      </c>
      <c r="K4479" t="s">
        <v>1907</v>
      </c>
      <c r="L4479" t="s">
        <v>1908</v>
      </c>
    </row>
    <row r="4480" spans="1:12" x14ac:dyDescent="0.4">
      <c r="A4480" t="s">
        <v>30428</v>
      </c>
      <c r="B4480" t="s">
        <v>1890</v>
      </c>
      <c r="C4480" t="s">
        <v>34865</v>
      </c>
      <c r="D4480" t="s">
        <v>1891</v>
      </c>
      <c r="E4480" t="s">
        <v>1892</v>
      </c>
      <c r="F4480" t="s">
        <v>681</v>
      </c>
      <c r="G4480">
        <v>946337886.29999995</v>
      </c>
      <c r="H4480">
        <v>115787890.90000001</v>
      </c>
      <c r="I4480">
        <v>3329</v>
      </c>
      <c r="J4480" t="s">
        <v>1893</v>
      </c>
      <c r="K4480" t="s">
        <v>1894</v>
      </c>
      <c r="L4480" t="s">
        <v>1895</v>
      </c>
    </row>
    <row r="4481" spans="1:12" x14ac:dyDescent="0.4">
      <c r="A4481" t="s">
        <v>30428</v>
      </c>
      <c r="B4481" t="s">
        <v>1883</v>
      </c>
      <c r="C4481" t="s">
        <v>34866</v>
      </c>
      <c r="D4481" t="s">
        <v>1884</v>
      </c>
      <c r="E4481" t="s">
        <v>1885</v>
      </c>
      <c r="F4481" t="s">
        <v>773</v>
      </c>
      <c r="G4481">
        <v>12665000000</v>
      </c>
      <c r="H4481">
        <v>-7760000000</v>
      </c>
      <c r="I4481" t="s">
        <v>1886</v>
      </c>
      <c r="J4481" t="s">
        <v>1887</v>
      </c>
      <c r="K4481" t="s">
        <v>1888</v>
      </c>
      <c r="L4481" t="s">
        <v>1889</v>
      </c>
    </row>
    <row r="4482" spans="1:12" x14ac:dyDescent="0.4">
      <c r="A4482" t="s">
        <v>30428</v>
      </c>
      <c r="B4482" t="s">
        <v>1934</v>
      </c>
      <c r="C4482" t="s">
        <v>34867</v>
      </c>
      <c r="D4482" t="s">
        <v>1935</v>
      </c>
      <c r="E4482" t="s">
        <v>1930</v>
      </c>
      <c r="F4482" t="s">
        <v>171</v>
      </c>
      <c r="G4482">
        <v>5952713569</v>
      </c>
      <c r="H4482">
        <v>67232389.260000005</v>
      </c>
      <c r="I4482" t="s">
        <v>1936</v>
      </c>
      <c r="J4482" t="s">
        <v>1937</v>
      </c>
      <c r="K4482" t="s">
        <v>1938</v>
      </c>
      <c r="L4482" t="s">
        <v>1939</v>
      </c>
    </row>
    <row r="4483" spans="1:12" x14ac:dyDescent="0.4">
      <c r="A4483" t="s">
        <v>30428</v>
      </c>
      <c r="B4483" t="s">
        <v>1870</v>
      </c>
      <c r="C4483" t="s">
        <v>34868</v>
      </c>
      <c r="D4483" t="s">
        <v>1871</v>
      </c>
      <c r="E4483" t="s">
        <v>1872</v>
      </c>
      <c r="F4483" t="s">
        <v>1874</v>
      </c>
      <c r="G4483">
        <v>27627289.559999999</v>
      </c>
      <c r="H4483">
        <v>1085008.7</v>
      </c>
      <c r="I4483">
        <v>529</v>
      </c>
      <c r="J4483" t="s">
        <v>1873</v>
      </c>
      <c r="K4483" t="s">
        <v>1875</v>
      </c>
      <c r="L4483" t="s">
        <v>1876</v>
      </c>
    </row>
    <row r="4484" spans="1:12" x14ac:dyDescent="0.4">
      <c r="A4484" t="s">
        <v>30431</v>
      </c>
      <c r="B4484" t="s">
        <v>1849</v>
      </c>
      <c r="C4484" t="s">
        <v>34869</v>
      </c>
      <c r="D4484" t="s">
        <v>1850</v>
      </c>
      <c r="E4484" t="s">
        <v>1851</v>
      </c>
      <c r="F4484" t="s">
        <v>419</v>
      </c>
      <c r="G4484">
        <v>17177711032</v>
      </c>
      <c r="H4484">
        <v>2851637052</v>
      </c>
      <c r="I4484" t="s">
        <v>1852</v>
      </c>
      <c r="J4484" t="s">
        <v>1853</v>
      </c>
      <c r="K4484" t="s">
        <v>1854</v>
      </c>
      <c r="L4484" t="s">
        <v>1855</v>
      </c>
    </row>
    <row r="4485" spans="1:12" x14ac:dyDescent="0.4">
      <c r="A4485" t="s">
        <v>30428</v>
      </c>
      <c r="B4485" t="s">
        <v>1835</v>
      </c>
      <c r="C4485" t="s">
        <v>34870</v>
      </c>
      <c r="D4485" t="s">
        <v>1836</v>
      </c>
      <c r="E4485" t="s">
        <v>1837</v>
      </c>
      <c r="F4485" t="s">
        <v>773</v>
      </c>
      <c r="G4485">
        <v>12917577000</v>
      </c>
      <c r="H4485">
        <v>-8899923000</v>
      </c>
      <c r="I4485" t="s">
        <v>1838</v>
      </c>
      <c r="J4485" t="s">
        <v>1839</v>
      </c>
      <c r="K4485" t="s">
        <v>1840</v>
      </c>
      <c r="L4485" t="s">
        <v>1841</v>
      </c>
    </row>
    <row r="4486" spans="1:12" x14ac:dyDescent="0.4">
      <c r="A4486" t="s">
        <v>30428</v>
      </c>
      <c r="B4486" t="s">
        <v>1822</v>
      </c>
      <c r="C4486" t="s">
        <v>34871</v>
      </c>
      <c r="D4486" t="s">
        <v>1823</v>
      </c>
      <c r="E4486" t="s">
        <v>1824</v>
      </c>
      <c r="F4486" t="s">
        <v>142</v>
      </c>
      <c r="G4486">
        <v>903193766</v>
      </c>
      <c r="H4486">
        <v>267576900</v>
      </c>
      <c r="I4486">
        <v>1978</v>
      </c>
      <c r="J4486" t="s">
        <v>1825</v>
      </c>
      <c r="K4486" t="s">
        <v>1826</v>
      </c>
      <c r="L4486" t="s">
        <v>1827</v>
      </c>
    </row>
    <row r="4487" spans="1:12" x14ac:dyDescent="0.4">
      <c r="A4487" t="s">
        <v>30431</v>
      </c>
      <c r="B4487" t="s">
        <v>1810</v>
      </c>
      <c r="C4487" t="s">
        <v>34872</v>
      </c>
      <c r="D4487" t="s">
        <v>1811</v>
      </c>
      <c r="E4487" t="s">
        <v>1812</v>
      </c>
      <c r="F4487" t="s">
        <v>17</v>
      </c>
      <c r="G4487">
        <v>1103387880</v>
      </c>
      <c r="H4487">
        <v>39070464.460000001</v>
      </c>
      <c r="I4487">
        <v>4825</v>
      </c>
      <c r="J4487" t="s">
        <v>1813</v>
      </c>
      <c r="K4487" t="s">
        <v>1814</v>
      </c>
      <c r="L4487" t="s">
        <v>1815</v>
      </c>
    </row>
    <row r="4488" spans="1:12" x14ac:dyDescent="0.4">
      <c r="A4488" t="s">
        <v>30428</v>
      </c>
      <c r="B4488" t="s">
        <v>1928</v>
      </c>
      <c r="C4488" t="s">
        <v>34873</v>
      </c>
      <c r="D4488" t="s">
        <v>1929</v>
      </c>
      <c r="E4488" t="s">
        <v>1930</v>
      </c>
      <c r="F4488" t="s">
        <v>185</v>
      </c>
      <c r="G4488">
        <v>454448642.10000002</v>
      </c>
      <c r="H4488">
        <v>15410866.6</v>
      </c>
      <c r="I4488">
        <v>3638</v>
      </c>
      <c r="J4488" t="s">
        <v>1931</v>
      </c>
      <c r="K4488" t="s">
        <v>1932</v>
      </c>
      <c r="L4488" t="s">
        <v>1933</v>
      </c>
    </row>
    <row r="4489" spans="1:12" x14ac:dyDescent="0.4">
      <c r="A4489" t="s">
        <v>30428</v>
      </c>
      <c r="B4489" t="s">
        <v>1803</v>
      </c>
      <c r="C4489" t="s">
        <v>34874</v>
      </c>
      <c r="D4489" t="s">
        <v>1804</v>
      </c>
      <c r="E4489" t="s">
        <v>1805</v>
      </c>
      <c r="F4489" t="s">
        <v>278</v>
      </c>
      <c r="G4489">
        <v>90898000000</v>
      </c>
      <c r="H4489">
        <v>34301000000</v>
      </c>
      <c r="I4489" t="s">
        <v>1806</v>
      </c>
      <c r="J4489" t="s">
        <v>1807</v>
      </c>
      <c r="K4489" t="s">
        <v>1808</v>
      </c>
      <c r="L4489" t="s">
        <v>1809</v>
      </c>
    </row>
    <row r="4490" spans="1:12" x14ac:dyDescent="0.4">
      <c r="A4490" t="s">
        <v>30428</v>
      </c>
      <c r="B4490" t="s">
        <v>1770</v>
      </c>
      <c r="C4490" t="s">
        <v>34875</v>
      </c>
      <c r="D4490" t="s">
        <v>1771</v>
      </c>
      <c r="E4490" t="s">
        <v>1772</v>
      </c>
      <c r="F4490" t="s">
        <v>419</v>
      </c>
      <c r="G4490">
        <v>17099460204</v>
      </c>
      <c r="H4490">
        <v>2884076303</v>
      </c>
      <c r="I4490" t="s">
        <v>1773</v>
      </c>
      <c r="J4490" t="s">
        <v>1774</v>
      </c>
      <c r="K4490" t="s">
        <v>1775</v>
      </c>
      <c r="L4490" t="s">
        <v>1776</v>
      </c>
    </row>
    <row r="4491" spans="1:12" x14ac:dyDescent="0.4">
      <c r="A4491" t="s">
        <v>30428</v>
      </c>
      <c r="B4491" t="s">
        <v>1777</v>
      </c>
      <c r="C4491" t="s">
        <v>34876</v>
      </c>
      <c r="D4491" t="s">
        <v>1778</v>
      </c>
      <c r="E4491" t="s">
        <v>1779</v>
      </c>
      <c r="F4491" t="s">
        <v>17</v>
      </c>
      <c r="G4491">
        <v>26276133506</v>
      </c>
      <c r="H4491">
        <v>422999341.30000001</v>
      </c>
      <c r="I4491" t="s">
        <v>1780</v>
      </c>
      <c r="J4491" t="s">
        <v>1781</v>
      </c>
      <c r="K4491" t="s">
        <v>1782</v>
      </c>
      <c r="L4491" t="s">
        <v>1783</v>
      </c>
    </row>
    <row r="4492" spans="1:12" x14ac:dyDescent="0.4">
      <c r="A4492" t="s">
        <v>30428</v>
      </c>
      <c r="B4492" t="s">
        <v>1763</v>
      </c>
      <c r="C4492" t="s">
        <v>34877</v>
      </c>
      <c r="D4492" t="s">
        <v>1764</v>
      </c>
      <c r="E4492" t="s">
        <v>1765</v>
      </c>
      <c r="F4492" t="s">
        <v>17</v>
      </c>
      <c r="G4492">
        <v>35291043066</v>
      </c>
      <c r="H4492">
        <v>977166785.89999998</v>
      </c>
      <c r="I4492" t="s">
        <v>1766</v>
      </c>
      <c r="J4492" t="s">
        <v>1767</v>
      </c>
      <c r="K4492" t="s">
        <v>1768</v>
      </c>
      <c r="L4492" t="s">
        <v>1769</v>
      </c>
    </row>
    <row r="4493" spans="1:12" x14ac:dyDescent="0.4">
      <c r="A4493" t="s">
        <v>30428</v>
      </c>
      <c r="B4493" t="s">
        <v>1757</v>
      </c>
      <c r="C4493" t="s">
        <v>34878</v>
      </c>
      <c r="D4493" t="s">
        <v>1758</v>
      </c>
      <c r="E4493" t="s">
        <v>1759</v>
      </c>
      <c r="F4493" t="s">
        <v>285</v>
      </c>
      <c r="G4493">
        <v>14367527574</v>
      </c>
      <c r="H4493">
        <v>251811093.80000001</v>
      </c>
      <c r="I4493">
        <v>1239</v>
      </c>
      <c r="J4493" t="s">
        <v>1760</v>
      </c>
      <c r="K4493" t="s">
        <v>1761</v>
      </c>
      <c r="L4493" t="s">
        <v>1762</v>
      </c>
    </row>
    <row r="4494" spans="1:12" x14ac:dyDescent="0.4">
      <c r="A4494" t="s">
        <v>30428</v>
      </c>
      <c r="B4494" t="s">
        <v>1743</v>
      </c>
      <c r="C4494" t="s">
        <v>34879</v>
      </c>
      <c r="D4494" t="s">
        <v>1744</v>
      </c>
      <c r="E4494" t="s">
        <v>1745</v>
      </c>
      <c r="F4494" t="s">
        <v>17</v>
      </c>
      <c r="G4494" s="152">
        <v>485439000000</v>
      </c>
      <c r="H4494">
        <v>12922672000</v>
      </c>
      <c r="I4494" t="s">
        <v>1746</v>
      </c>
      <c r="J4494" t="s">
        <v>1747</v>
      </c>
      <c r="K4494" t="s">
        <v>1748</v>
      </c>
      <c r="L4494" t="s">
        <v>1749</v>
      </c>
    </row>
    <row r="4495" spans="1:12" x14ac:dyDescent="0.4">
      <c r="A4495" t="s">
        <v>30428</v>
      </c>
      <c r="B4495" t="s">
        <v>1736</v>
      </c>
      <c r="C4495" t="s">
        <v>34880</v>
      </c>
      <c r="D4495" t="s">
        <v>1737</v>
      </c>
      <c r="E4495" t="s">
        <v>1738</v>
      </c>
      <c r="F4495" t="s">
        <v>17</v>
      </c>
      <c r="G4495" s="152">
        <v>172095000000</v>
      </c>
      <c r="H4495">
        <v>5093589966</v>
      </c>
      <c r="I4495" t="s">
        <v>1739</v>
      </c>
      <c r="J4495" t="s">
        <v>1740</v>
      </c>
      <c r="K4495" t="s">
        <v>1741</v>
      </c>
      <c r="L4495" t="s">
        <v>1742</v>
      </c>
    </row>
    <row r="4496" spans="1:12" x14ac:dyDescent="0.4">
      <c r="A4496" t="s">
        <v>30428</v>
      </c>
      <c r="B4496" t="s">
        <v>1729</v>
      </c>
      <c r="C4496" t="s">
        <v>34881</v>
      </c>
      <c r="D4496" t="s">
        <v>1730</v>
      </c>
      <c r="E4496" t="s">
        <v>1731</v>
      </c>
      <c r="F4496" t="s">
        <v>246</v>
      </c>
      <c r="G4496">
        <v>5132770833</v>
      </c>
      <c r="H4496">
        <v>1836322239</v>
      </c>
      <c r="I4496" t="s">
        <v>1732</v>
      </c>
      <c r="J4496" t="s">
        <v>1733</v>
      </c>
      <c r="K4496" t="s">
        <v>1734</v>
      </c>
      <c r="L4496" t="s">
        <v>1735</v>
      </c>
    </row>
    <row r="4497" spans="1:12" x14ac:dyDescent="0.4">
      <c r="A4497" t="s">
        <v>30428</v>
      </c>
      <c r="B4497" t="s">
        <v>1723</v>
      </c>
      <c r="C4497" t="s">
        <v>34882</v>
      </c>
      <c r="D4497" t="s">
        <v>1724</v>
      </c>
      <c r="E4497" t="s">
        <v>1725</v>
      </c>
      <c r="F4497" t="s">
        <v>681</v>
      </c>
      <c r="G4497">
        <v>370244488</v>
      </c>
      <c r="H4497">
        <v>19000935.559999999</v>
      </c>
      <c r="I4497">
        <v>1406</v>
      </c>
      <c r="J4497" t="s">
        <v>1726</v>
      </c>
      <c r="K4497" t="s">
        <v>1727</v>
      </c>
      <c r="L4497" t="s">
        <v>1728</v>
      </c>
    </row>
    <row r="4498" spans="1:12" x14ac:dyDescent="0.4">
      <c r="A4498" t="s">
        <v>30428</v>
      </c>
      <c r="B4498" t="s">
        <v>1716</v>
      </c>
      <c r="C4498" t="s">
        <v>34883</v>
      </c>
      <c r="D4498" t="s">
        <v>1717</v>
      </c>
      <c r="E4498" t="s">
        <v>1718</v>
      </c>
      <c r="F4498" t="s">
        <v>95</v>
      </c>
      <c r="G4498">
        <v>89021517630</v>
      </c>
      <c r="H4498">
        <v>2030970354</v>
      </c>
      <c r="I4498" t="s">
        <v>1719</v>
      </c>
      <c r="J4498" t="s">
        <v>1720</v>
      </c>
      <c r="K4498" t="s">
        <v>1721</v>
      </c>
      <c r="L4498" t="s">
        <v>1722</v>
      </c>
    </row>
    <row r="4499" spans="1:12" x14ac:dyDescent="0.4">
      <c r="A4499" t="s">
        <v>30428</v>
      </c>
      <c r="B4499" t="s">
        <v>1702</v>
      </c>
      <c r="C4499" t="s">
        <v>34884</v>
      </c>
      <c r="D4499" t="s">
        <v>1703</v>
      </c>
      <c r="E4499" t="s">
        <v>1704</v>
      </c>
      <c r="F4499" t="s">
        <v>25</v>
      </c>
      <c r="G4499">
        <v>75621399000</v>
      </c>
      <c r="H4499">
        <v>1574894000</v>
      </c>
      <c r="I4499" t="s">
        <v>1705</v>
      </c>
      <c r="J4499" t="s">
        <v>1706</v>
      </c>
      <c r="K4499" t="s">
        <v>1707</v>
      </c>
      <c r="L4499" t="s">
        <v>1708</v>
      </c>
    </row>
    <row r="4500" spans="1:12" x14ac:dyDescent="0.4">
      <c r="A4500" t="s">
        <v>30428</v>
      </c>
      <c r="B4500" t="s">
        <v>1674</v>
      </c>
      <c r="C4500" t="s">
        <v>34885</v>
      </c>
      <c r="D4500" t="s">
        <v>1675</v>
      </c>
      <c r="E4500" t="s">
        <v>1676</v>
      </c>
      <c r="F4500" t="s">
        <v>17</v>
      </c>
      <c r="G4500">
        <v>71275956000</v>
      </c>
      <c r="H4500">
        <v>960166000</v>
      </c>
      <c r="I4500" t="s">
        <v>1677</v>
      </c>
      <c r="J4500" t="s">
        <v>1678</v>
      </c>
      <c r="K4500" t="s">
        <v>1679</v>
      </c>
      <c r="L4500" t="s">
        <v>1680</v>
      </c>
    </row>
    <row r="4501" spans="1:12" x14ac:dyDescent="0.4">
      <c r="A4501" t="s">
        <v>30428</v>
      </c>
      <c r="B4501" t="s">
        <v>1660</v>
      </c>
      <c r="C4501" t="s">
        <v>34886</v>
      </c>
      <c r="D4501" t="s">
        <v>1661</v>
      </c>
      <c r="E4501" t="s">
        <v>1662</v>
      </c>
      <c r="F4501" t="s">
        <v>135</v>
      </c>
      <c r="G4501" s="152">
        <v>305940000000</v>
      </c>
      <c r="H4501">
        <v>20658000000</v>
      </c>
      <c r="I4501" t="s">
        <v>1663</v>
      </c>
      <c r="J4501" t="s">
        <v>1664</v>
      </c>
      <c r="K4501" t="s">
        <v>1665</v>
      </c>
      <c r="L4501" t="s">
        <v>1666</v>
      </c>
    </row>
    <row r="4502" spans="1:12" x14ac:dyDescent="0.4">
      <c r="A4502" t="s">
        <v>30428</v>
      </c>
      <c r="B4502" t="s">
        <v>1654</v>
      </c>
      <c r="C4502" t="s">
        <v>34887</v>
      </c>
      <c r="D4502" t="s">
        <v>1655</v>
      </c>
      <c r="E4502" t="s">
        <v>1656</v>
      </c>
      <c r="F4502" t="s">
        <v>996</v>
      </c>
      <c r="G4502">
        <v>561142114.89999998</v>
      </c>
      <c r="H4502">
        <v>129893894.09999999</v>
      </c>
      <c r="I4502">
        <v>2105</v>
      </c>
      <c r="J4502" t="s">
        <v>1657</v>
      </c>
      <c r="K4502" t="s">
        <v>1658</v>
      </c>
      <c r="L4502" t="s">
        <v>1659</v>
      </c>
    </row>
    <row r="4503" spans="1:12" x14ac:dyDescent="0.4">
      <c r="A4503" t="s">
        <v>30428</v>
      </c>
      <c r="B4503" t="s">
        <v>1640</v>
      </c>
      <c r="C4503" t="s">
        <v>34888</v>
      </c>
      <c r="D4503" t="s">
        <v>1641</v>
      </c>
      <c r="E4503" t="s">
        <v>1642</v>
      </c>
      <c r="F4503" t="s">
        <v>135</v>
      </c>
      <c r="G4503" s="152">
        <v>189568000000</v>
      </c>
      <c r="H4503">
        <v>8744000000</v>
      </c>
      <c r="I4503" t="s">
        <v>1643</v>
      </c>
      <c r="J4503" t="s">
        <v>1644</v>
      </c>
      <c r="K4503" t="s">
        <v>1645</v>
      </c>
      <c r="L4503" t="s">
        <v>1646</v>
      </c>
    </row>
    <row r="4504" spans="1:12" x14ac:dyDescent="0.4">
      <c r="A4504" t="s">
        <v>30428</v>
      </c>
      <c r="B4504" t="s">
        <v>1633</v>
      </c>
      <c r="C4504" t="s">
        <v>34889</v>
      </c>
      <c r="D4504" t="s">
        <v>1634</v>
      </c>
      <c r="E4504" t="s">
        <v>1635</v>
      </c>
      <c r="F4504" t="s">
        <v>135</v>
      </c>
      <c r="G4504" s="152">
        <v>343777000000</v>
      </c>
      <c r="H4504">
        <v>15178000000</v>
      </c>
      <c r="I4504" t="s">
        <v>1636</v>
      </c>
      <c r="J4504" t="s">
        <v>1637</v>
      </c>
      <c r="K4504" t="s">
        <v>1638</v>
      </c>
      <c r="L4504" t="s">
        <v>1639</v>
      </c>
    </row>
    <row r="4505" spans="1:12" x14ac:dyDescent="0.4">
      <c r="A4505" t="s">
        <v>30428</v>
      </c>
      <c r="B4505" t="s">
        <v>1626</v>
      </c>
      <c r="C4505" t="s">
        <v>34890</v>
      </c>
      <c r="D4505" t="s">
        <v>1627</v>
      </c>
      <c r="E4505" t="s">
        <v>1628</v>
      </c>
      <c r="F4505" t="s">
        <v>40</v>
      </c>
      <c r="G4505">
        <v>1524319395</v>
      </c>
      <c r="H4505">
        <v>-102517021.09999999</v>
      </c>
      <c r="I4505" t="s">
        <v>1629</v>
      </c>
      <c r="J4505" t="s">
        <v>1630</v>
      </c>
      <c r="K4505" t="s">
        <v>1631</v>
      </c>
      <c r="L4505" t="s">
        <v>1632</v>
      </c>
    </row>
    <row r="4506" spans="1:12" x14ac:dyDescent="0.4">
      <c r="A4506" t="s">
        <v>30428</v>
      </c>
      <c r="B4506" t="s">
        <v>1613</v>
      </c>
      <c r="C4506" t="s">
        <v>34891</v>
      </c>
      <c r="D4506" t="s">
        <v>1614</v>
      </c>
      <c r="E4506" t="s">
        <v>1615</v>
      </c>
      <c r="F4506" t="s">
        <v>1055</v>
      </c>
      <c r="G4506">
        <v>83902000000</v>
      </c>
      <c r="H4506">
        <v>18957000000</v>
      </c>
      <c r="I4506" t="s">
        <v>1616</v>
      </c>
      <c r="J4506" t="s">
        <v>1617</v>
      </c>
      <c r="K4506" t="s">
        <v>1618</v>
      </c>
      <c r="L4506" t="s">
        <v>1619</v>
      </c>
    </row>
    <row r="4507" spans="1:12" x14ac:dyDescent="0.4">
      <c r="A4507" t="s">
        <v>30428</v>
      </c>
      <c r="B4507" t="s">
        <v>1595</v>
      </c>
      <c r="C4507" t="s">
        <v>34892</v>
      </c>
      <c r="D4507" t="s">
        <v>1596</v>
      </c>
      <c r="E4507" t="s">
        <v>939</v>
      </c>
      <c r="F4507" t="s">
        <v>47</v>
      </c>
      <c r="G4507" s="152">
        <v>771386000000</v>
      </c>
      <c r="H4507">
        <v>22605000000</v>
      </c>
      <c r="I4507" t="s">
        <v>1597</v>
      </c>
      <c r="J4507" t="s">
        <v>1598</v>
      </c>
      <c r="K4507" t="s">
        <v>1599</v>
      </c>
      <c r="L4507" t="s">
        <v>1600</v>
      </c>
    </row>
    <row r="4508" spans="1:12" x14ac:dyDescent="0.4">
      <c r="A4508" t="s">
        <v>30428</v>
      </c>
      <c r="B4508" t="s">
        <v>1575</v>
      </c>
      <c r="C4508" t="s">
        <v>34893</v>
      </c>
      <c r="D4508" t="s">
        <v>1576</v>
      </c>
      <c r="E4508" t="s">
        <v>1577</v>
      </c>
      <c r="F4508" t="s">
        <v>47</v>
      </c>
      <c r="G4508" s="152">
        <v>779368000000</v>
      </c>
      <c r="H4508">
        <v>39059000000</v>
      </c>
      <c r="I4508" t="s">
        <v>1578</v>
      </c>
      <c r="J4508" t="s">
        <v>1579</v>
      </c>
      <c r="K4508" t="s">
        <v>1580</v>
      </c>
      <c r="L4508" t="s">
        <v>1581</v>
      </c>
    </row>
    <row r="4509" spans="1:12" x14ac:dyDescent="0.4">
      <c r="A4509" t="s">
        <v>30428</v>
      </c>
      <c r="B4509" t="s">
        <v>1568</v>
      </c>
      <c r="C4509" t="s">
        <v>34894</v>
      </c>
      <c r="D4509" t="s">
        <v>1569</v>
      </c>
      <c r="E4509" t="s">
        <v>1570</v>
      </c>
      <c r="F4509" t="s">
        <v>135</v>
      </c>
      <c r="G4509" s="152">
        <v>146554000000</v>
      </c>
      <c r="H4509">
        <v>5437000000</v>
      </c>
      <c r="I4509" t="s">
        <v>1571</v>
      </c>
      <c r="J4509" t="s">
        <v>1572</v>
      </c>
      <c r="K4509" t="s">
        <v>1573</v>
      </c>
      <c r="L4509" t="s">
        <v>1574</v>
      </c>
    </row>
    <row r="4510" spans="1:12" x14ac:dyDescent="0.4">
      <c r="A4510" t="s">
        <v>30431</v>
      </c>
      <c r="B4510" t="s">
        <v>1561</v>
      </c>
      <c r="C4510" t="s">
        <v>34895</v>
      </c>
      <c r="D4510" t="s">
        <v>1562</v>
      </c>
      <c r="E4510" t="s">
        <v>1563</v>
      </c>
      <c r="F4510" t="s">
        <v>378</v>
      </c>
      <c r="G4510">
        <v>1204295979</v>
      </c>
      <c r="H4510">
        <v>42662118.840000004</v>
      </c>
      <c r="I4510" t="s">
        <v>1564</v>
      </c>
      <c r="J4510" t="s">
        <v>1565</v>
      </c>
      <c r="K4510" t="s">
        <v>1566</v>
      </c>
      <c r="L4510" t="s">
        <v>1567</v>
      </c>
    </row>
    <row r="4511" spans="1:12" x14ac:dyDescent="0.4">
      <c r="A4511" t="s">
        <v>30428</v>
      </c>
      <c r="B4511" t="s">
        <v>1554</v>
      </c>
      <c r="C4511" t="s">
        <v>34896</v>
      </c>
      <c r="D4511" t="s">
        <v>1555</v>
      </c>
      <c r="E4511" t="s">
        <v>1556</v>
      </c>
      <c r="F4511" t="s">
        <v>17</v>
      </c>
      <c r="G4511" s="152">
        <v>264478000000</v>
      </c>
      <c r="H4511">
        <v>5621071000</v>
      </c>
      <c r="I4511" t="s">
        <v>1557</v>
      </c>
      <c r="J4511" t="s">
        <v>1558</v>
      </c>
      <c r="K4511" t="s">
        <v>1559</v>
      </c>
      <c r="L4511" t="s">
        <v>1560</v>
      </c>
    </row>
    <row r="4512" spans="1:12" x14ac:dyDescent="0.4">
      <c r="A4512" t="s">
        <v>30431</v>
      </c>
      <c r="B4512" t="s">
        <v>1535</v>
      </c>
      <c r="C4512" t="s">
        <v>34897</v>
      </c>
      <c r="D4512" t="s">
        <v>1536</v>
      </c>
      <c r="E4512" t="s">
        <v>1537</v>
      </c>
      <c r="F4512" t="s">
        <v>149</v>
      </c>
      <c r="G4512">
        <v>13100448195</v>
      </c>
      <c r="H4512">
        <v>211084478</v>
      </c>
      <c r="I4512">
        <v>4237</v>
      </c>
      <c r="J4512" t="s">
        <v>1538</v>
      </c>
      <c r="K4512" t="s">
        <v>1539</v>
      </c>
      <c r="L4512" t="s">
        <v>1540</v>
      </c>
    </row>
    <row r="4513" spans="1:12" x14ac:dyDescent="0.4">
      <c r="A4513" t="s">
        <v>30428</v>
      </c>
      <c r="B4513" t="s">
        <v>1541</v>
      </c>
      <c r="C4513" t="s">
        <v>34898</v>
      </c>
      <c r="D4513" t="s">
        <v>1542</v>
      </c>
      <c r="E4513" t="s">
        <v>1543</v>
      </c>
      <c r="F4513" t="s">
        <v>213</v>
      </c>
      <c r="G4513">
        <v>6941051579</v>
      </c>
      <c r="H4513">
        <v>648016868.10000002</v>
      </c>
      <c r="I4513" t="s">
        <v>1544</v>
      </c>
      <c r="J4513" t="s">
        <v>1545</v>
      </c>
      <c r="K4513" t="s">
        <v>1546</v>
      </c>
      <c r="L4513" t="s">
        <v>1547</v>
      </c>
    </row>
    <row r="4514" spans="1:12" x14ac:dyDescent="0.4">
      <c r="A4514" t="s">
        <v>30428</v>
      </c>
      <c r="B4514" t="s">
        <v>1528</v>
      </c>
      <c r="C4514" t="s">
        <v>34899</v>
      </c>
      <c r="D4514" t="s">
        <v>1529</v>
      </c>
      <c r="E4514" t="s">
        <v>1530</v>
      </c>
      <c r="F4514" t="s">
        <v>149</v>
      </c>
      <c r="G4514">
        <v>29641338920</v>
      </c>
      <c r="H4514">
        <v>982486301</v>
      </c>
      <c r="I4514" t="s">
        <v>1531</v>
      </c>
      <c r="J4514" t="s">
        <v>1532</v>
      </c>
      <c r="K4514" t="s">
        <v>1533</v>
      </c>
      <c r="L4514" t="s">
        <v>1534</v>
      </c>
    </row>
    <row r="4515" spans="1:12" x14ac:dyDescent="0.4">
      <c r="A4515" t="s">
        <v>30428</v>
      </c>
      <c r="B4515" t="s">
        <v>1522</v>
      </c>
      <c r="C4515" t="s">
        <v>34900</v>
      </c>
      <c r="D4515" t="s">
        <v>1523</v>
      </c>
      <c r="E4515" t="s">
        <v>1524</v>
      </c>
      <c r="F4515" t="s">
        <v>185</v>
      </c>
      <c r="G4515">
        <v>591124603.29999995</v>
      </c>
      <c r="H4515">
        <v>125251860.3</v>
      </c>
      <c r="I4515">
        <v>585</v>
      </c>
      <c r="J4515" t="s">
        <v>1525</v>
      </c>
      <c r="K4515" t="s">
        <v>1526</v>
      </c>
      <c r="L4515" t="s">
        <v>1527</v>
      </c>
    </row>
    <row r="4516" spans="1:12" x14ac:dyDescent="0.4">
      <c r="A4516" t="s">
        <v>30428</v>
      </c>
      <c r="B4516" t="s">
        <v>1877</v>
      </c>
      <c r="C4516" t="s">
        <v>34901</v>
      </c>
      <c r="D4516" t="s">
        <v>1878</v>
      </c>
      <c r="E4516" t="s">
        <v>1879</v>
      </c>
      <c r="F4516" t="s">
        <v>185</v>
      </c>
      <c r="G4516">
        <v>1404194943</v>
      </c>
      <c r="H4516">
        <v>48866387.210000001</v>
      </c>
      <c r="I4516">
        <v>3967</v>
      </c>
      <c r="J4516" t="s">
        <v>1880</v>
      </c>
      <c r="K4516" t="s">
        <v>1881</v>
      </c>
      <c r="L4516" t="s">
        <v>1882</v>
      </c>
    </row>
    <row r="4517" spans="1:12" x14ac:dyDescent="0.4">
      <c r="A4517" t="s">
        <v>30431</v>
      </c>
      <c r="B4517" t="s">
        <v>1516</v>
      </c>
      <c r="C4517" t="s">
        <v>34902</v>
      </c>
      <c r="D4517" t="s">
        <v>1517</v>
      </c>
      <c r="E4517" t="s">
        <v>1518</v>
      </c>
      <c r="F4517" t="s">
        <v>142</v>
      </c>
      <c r="G4517">
        <v>884240948.20000005</v>
      </c>
      <c r="H4517">
        <v>10490817.58</v>
      </c>
      <c r="I4517">
        <v>8106</v>
      </c>
      <c r="J4517" t="s">
        <v>1519</v>
      </c>
      <c r="K4517" t="s">
        <v>1520</v>
      </c>
      <c r="L4517" t="s">
        <v>1521</v>
      </c>
    </row>
    <row r="4518" spans="1:12" x14ac:dyDescent="0.4">
      <c r="A4518" t="s">
        <v>30428</v>
      </c>
      <c r="B4518" t="s">
        <v>1509</v>
      </c>
      <c r="C4518" t="s">
        <v>34903</v>
      </c>
      <c r="D4518" t="s">
        <v>1510</v>
      </c>
      <c r="E4518" t="s">
        <v>1511</v>
      </c>
      <c r="F4518" t="s">
        <v>171</v>
      </c>
      <c r="G4518">
        <v>3838010593</v>
      </c>
      <c r="H4518">
        <v>130558873.7</v>
      </c>
      <c r="I4518" t="s">
        <v>1512</v>
      </c>
      <c r="J4518" t="s">
        <v>1513</v>
      </c>
      <c r="K4518" t="s">
        <v>1514</v>
      </c>
      <c r="L4518" t="s">
        <v>1515</v>
      </c>
    </row>
    <row r="4519" spans="1:12" x14ac:dyDescent="0.4">
      <c r="A4519" t="s">
        <v>30428</v>
      </c>
      <c r="B4519" t="s">
        <v>1916</v>
      </c>
      <c r="C4519" t="s">
        <v>34904</v>
      </c>
      <c r="D4519" t="s">
        <v>1917</v>
      </c>
      <c r="E4519" t="s">
        <v>1918</v>
      </c>
      <c r="F4519" t="s">
        <v>54</v>
      </c>
      <c r="G4519">
        <v>4221704189</v>
      </c>
      <c r="H4519">
        <v>38685344.549999997</v>
      </c>
      <c r="I4519">
        <v>8049</v>
      </c>
      <c r="J4519" t="s">
        <v>1919</v>
      </c>
      <c r="K4519" t="s">
        <v>1920</v>
      </c>
      <c r="L4519" t="s">
        <v>1921</v>
      </c>
    </row>
    <row r="4520" spans="1:12" x14ac:dyDescent="0.4">
      <c r="A4520" t="s">
        <v>30428</v>
      </c>
      <c r="B4520" t="s">
        <v>1496</v>
      </c>
      <c r="C4520" t="s">
        <v>34905</v>
      </c>
      <c r="D4520" t="s">
        <v>1497</v>
      </c>
      <c r="E4520" t="s">
        <v>1498</v>
      </c>
      <c r="F4520" t="s">
        <v>293</v>
      </c>
      <c r="G4520">
        <v>8519901886</v>
      </c>
      <c r="H4520">
        <v>245980075.90000001</v>
      </c>
      <c r="I4520">
        <v>8715</v>
      </c>
      <c r="J4520" t="s">
        <v>1499</v>
      </c>
      <c r="K4520" t="s">
        <v>1500</v>
      </c>
      <c r="L4520" t="s">
        <v>1501</v>
      </c>
    </row>
    <row r="4521" spans="1:12" x14ac:dyDescent="0.4">
      <c r="A4521" t="s">
        <v>30428</v>
      </c>
      <c r="B4521" t="s">
        <v>1489</v>
      </c>
      <c r="C4521" t="s">
        <v>34906</v>
      </c>
      <c r="D4521" t="s">
        <v>1490</v>
      </c>
      <c r="E4521" t="s">
        <v>1491</v>
      </c>
      <c r="F4521" t="s">
        <v>95</v>
      </c>
      <c r="G4521" s="152">
        <v>227320000000</v>
      </c>
      <c r="H4521">
        <v>25624000000</v>
      </c>
      <c r="I4521" t="s">
        <v>1492</v>
      </c>
      <c r="J4521" t="s">
        <v>1493</v>
      </c>
      <c r="K4521" t="s">
        <v>1494</v>
      </c>
      <c r="L4521" t="s">
        <v>1495</v>
      </c>
    </row>
    <row r="4522" spans="1:12" x14ac:dyDescent="0.4">
      <c r="A4522" t="s">
        <v>30428</v>
      </c>
      <c r="B4522" t="s">
        <v>1482</v>
      </c>
      <c r="C4522" t="s">
        <v>34907</v>
      </c>
      <c r="D4522" t="s">
        <v>1483</v>
      </c>
      <c r="E4522" t="s">
        <v>1484</v>
      </c>
      <c r="F4522" t="s">
        <v>661</v>
      </c>
      <c r="G4522">
        <v>7337087526</v>
      </c>
      <c r="H4522">
        <v>1555288064</v>
      </c>
      <c r="I4522" t="s">
        <v>1485</v>
      </c>
      <c r="J4522" t="s">
        <v>1486</v>
      </c>
      <c r="K4522" t="s">
        <v>1487</v>
      </c>
      <c r="L4522" t="s">
        <v>1488</v>
      </c>
    </row>
    <row r="4523" spans="1:12" x14ac:dyDescent="0.4">
      <c r="A4523" t="s">
        <v>30428</v>
      </c>
      <c r="B4523" t="s">
        <v>1475</v>
      </c>
      <c r="C4523" t="s">
        <v>34908</v>
      </c>
      <c r="D4523" t="s">
        <v>1476</v>
      </c>
      <c r="E4523" t="s">
        <v>1477</v>
      </c>
      <c r="F4523" t="s">
        <v>338</v>
      </c>
      <c r="G4523" s="152">
        <v>161118000000</v>
      </c>
      <c r="H4523">
        <v>57751000000</v>
      </c>
      <c r="I4523" t="s">
        <v>1478</v>
      </c>
      <c r="J4523" t="s">
        <v>1479</v>
      </c>
      <c r="K4523" t="s">
        <v>1480</v>
      </c>
      <c r="L4523" t="s">
        <v>1481</v>
      </c>
    </row>
    <row r="4524" spans="1:12" x14ac:dyDescent="0.4">
      <c r="A4524" t="s">
        <v>30431</v>
      </c>
      <c r="B4524" t="s">
        <v>1965</v>
      </c>
      <c r="C4524" t="s">
        <v>34909</v>
      </c>
      <c r="D4524" t="s">
        <v>1966</v>
      </c>
      <c r="E4524" t="s">
        <v>1967</v>
      </c>
      <c r="F4524" t="s">
        <v>206</v>
      </c>
      <c r="G4524">
        <v>2829164461</v>
      </c>
      <c r="H4524">
        <v>-116906958.5</v>
      </c>
      <c r="I4524" t="s">
        <v>1968</v>
      </c>
      <c r="J4524" t="s">
        <v>1969</v>
      </c>
      <c r="K4524" t="s">
        <v>1970</v>
      </c>
      <c r="L4524" t="s">
        <v>1971</v>
      </c>
    </row>
    <row r="4525" spans="1:12" x14ac:dyDescent="0.4">
      <c r="A4525" t="s">
        <v>30428</v>
      </c>
      <c r="B4525" t="s">
        <v>1442</v>
      </c>
      <c r="C4525" t="s">
        <v>34910</v>
      </c>
      <c r="D4525" t="s">
        <v>1443</v>
      </c>
      <c r="E4525" t="s">
        <v>1444</v>
      </c>
      <c r="F4525" t="s">
        <v>213</v>
      </c>
      <c r="G4525">
        <v>30647501000</v>
      </c>
      <c r="H4525">
        <v>219751000</v>
      </c>
      <c r="I4525" t="s">
        <v>1445</v>
      </c>
      <c r="J4525" t="s">
        <v>1446</v>
      </c>
      <c r="K4525" t="s">
        <v>1447</v>
      </c>
      <c r="L4525" t="s">
        <v>1448</v>
      </c>
    </row>
    <row r="4526" spans="1:12" x14ac:dyDescent="0.4">
      <c r="A4526" t="s">
        <v>30428</v>
      </c>
      <c r="B4526" t="s">
        <v>1709</v>
      </c>
      <c r="C4526" t="s">
        <v>34911</v>
      </c>
      <c r="D4526" t="s">
        <v>1710</v>
      </c>
      <c r="E4526" t="s">
        <v>1711</v>
      </c>
      <c r="F4526" t="s">
        <v>560</v>
      </c>
      <c r="G4526">
        <v>16782285504</v>
      </c>
      <c r="H4526">
        <v>2563490485</v>
      </c>
      <c r="I4526" t="s">
        <v>1712</v>
      </c>
      <c r="J4526" t="s">
        <v>1713</v>
      </c>
      <c r="K4526" t="s">
        <v>1714</v>
      </c>
      <c r="L4526" t="s">
        <v>1715</v>
      </c>
    </row>
    <row r="4527" spans="1:12" x14ac:dyDescent="0.4">
      <c r="A4527" t="s">
        <v>30431</v>
      </c>
      <c r="B4527" t="s">
        <v>1429</v>
      </c>
      <c r="C4527" t="s">
        <v>34912</v>
      </c>
      <c r="D4527" t="s">
        <v>1430</v>
      </c>
      <c r="E4527" t="s">
        <v>1431</v>
      </c>
      <c r="F4527" t="s">
        <v>996</v>
      </c>
      <c r="G4527">
        <v>6484756.9900000002</v>
      </c>
      <c r="H4527">
        <v>-438097.14</v>
      </c>
      <c r="I4527">
        <v>67</v>
      </c>
      <c r="J4527" t="s">
        <v>1432</v>
      </c>
      <c r="K4527" t="s">
        <v>1433</v>
      </c>
      <c r="L4527" t="s">
        <v>1434</v>
      </c>
    </row>
    <row r="4528" spans="1:12" x14ac:dyDescent="0.4">
      <c r="A4528" t="s">
        <v>30428</v>
      </c>
      <c r="B4528" t="s">
        <v>1422</v>
      </c>
      <c r="C4528" t="s">
        <v>34913</v>
      </c>
      <c r="D4528" t="s">
        <v>1423</v>
      </c>
      <c r="E4528" t="s">
        <v>1424</v>
      </c>
      <c r="F4528" t="s">
        <v>17</v>
      </c>
      <c r="G4528" s="152">
        <v>266537000000</v>
      </c>
      <c r="H4528">
        <v>7587168000</v>
      </c>
      <c r="I4528" t="s">
        <v>1425</v>
      </c>
      <c r="J4528" t="s">
        <v>1426</v>
      </c>
      <c r="K4528" t="s">
        <v>1427</v>
      </c>
      <c r="L4528" t="s">
        <v>1428</v>
      </c>
    </row>
    <row r="4529" spans="1:12" x14ac:dyDescent="0.4">
      <c r="A4529" t="s">
        <v>30428</v>
      </c>
      <c r="B4529" t="s">
        <v>1502</v>
      </c>
      <c r="C4529" t="s">
        <v>34914</v>
      </c>
      <c r="D4529" t="s">
        <v>1503</v>
      </c>
      <c r="E4529" t="s">
        <v>1504</v>
      </c>
      <c r="F4529" t="s">
        <v>17</v>
      </c>
      <c r="G4529" s="152">
        <v>118027000000</v>
      </c>
      <c r="H4529">
        <v>2681072000</v>
      </c>
      <c r="I4529" t="s">
        <v>1505</v>
      </c>
      <c r="J4529" t="s">
        <v>1506</v>
      </c>
      <c r="K4529" t="s">
        <v>1507</v>
      </c>
      <c r="L4529" t="s">
        <v>1508</v>
      </c>
    </row>
    <row r="4530" spans="1:12" x14ac:dyDescent="0.4">
      <c r="A4530" t="s">
        <v>30428</v>
      </c>
      <c r="B4530" t="s">
        <v>1940</v>
      </c>
      <c r="C4530" t="s">
        <v>34915</v>
      </c>
      <c r="D4530" t="s">
        <v>1941</v>
      </c>
      <c r="E4530" t="s">
        <v>1930</v>
      </c>
      <c r="F4530" t="s">
        <v>185</v>
      </c>
      <c r="G4530">
        <v>6114252972</v>
      </c>
      <c r="H4530">
        <v>55551084.240000002</v>
      </c>
      <c r="I4530" t="s">
        <v>1942</v>
      </c>
      <c r="J4530" t="s">
        <v>1943</v>
      </c>
      <c r="K4530" t="s">
        <v>1944</v>
      </c>
      <c r="L4530" t="s">
        <v>1945</v>
      </c>
    </row>
    <row r="4531" spans="1:12" x14ac:dyDescent="0.4">
      <c r="A4531" t="s">
        <v>30431</v>
      </c>
      <c r="B4531" t="s">
        <v>1416</v>
      </c>
      <c r="C4531" t="s">
        <v>34916</v>
      </c>
      <c r="D4531" t="s">
        <v>1417</v>
      </c>
      <c r="E4531" t="s">
        <v>1418</v>
      </c>
      <c r="F4531" t="s">
        <v>537</v>
      </c>
      <c r="G4531">
        <v>7496600081</v>
      </c>
      <c r="H4531">
        <v>124056938.3</v>
      </c>
      <c r="I4531">
        <v>7077</v>
      </c>
      <c r="J4531" t="s">
        <v>1419</v>
      </c>
      <c r="K4531" t="s">
        <v>1420</v>
      </c>
      <c r="L4531" t="s">
        <v>1421</v>
      </c>
    </row>
    <row r="4532" spans="1:12" x14ac:dyDescent="0.4">
      <c r="A4532" t="s">
        <v>30431</v>
      </c>
      <c r="B4532" t="s">
        <v>23328</v>
      </c>
      <c r="C4532" t="s">
        <v>34917</v>
      </c>
      <c r="D4532" t="s">
        <v>23329</v>
      </c>
      <c r="E4532" t="s">
        <v>23330</v>
      </c>
      <c r="F4532" t="s">
        <v>185</v>
      </c>
      <c r="G4532">
        <v>247959180.30000001</v>
      </c>
      <c r="H4532">
        <v>82083887.769999996</v>
      </c>
      <c r="I4532">
        <v>2538</v>
      </c>
      <c r="J4532" t="s">
        <v>23331</v>
      </c>
      <c r="K4532" t="s">
        <v>23332</v>
      </c>
      <c r="L4532" t="s">
        <v>23333</v>
      </c>
    </row>
    <row r="4533" spans="1:12" x14ac:dyDescent="0.4">
      <c r="A4533" t="s">
        <v>30428</v>
      </c>
      <c r="B4533" t="s">
        <v>1402</v>
      </c>
      <c r="C4533" t="s">
        <v>34918</v>
      </c>
      <c r="D4533" t="s">
        <v>1403</v>
      </c>
      <c r="E4533" t="s">
        <v>1404</v>
      </c>
      <c r="F4533" t="s">
        <v>278</v>
      </c>
      <c r="G4533">
        <v>6798287371</v>
      </c>
      <c r="H4533">
        <v>303835336</v>
      </c>
      <c r="I4533" t="s">
        <v>1405</v>
      </c>
      <c r="J4533" t="s">
        <v>1406</v>
      </c>
      <c r="K4533" t="s">
        <v>1407</v>
      </c>
      <c r="L4533" t="s">
        <v>1408</v>
      </c>
    </row>
    <row r="4534" spans="1:12" x14ac:dyDescent="0.4">
      <c r="A4534" t="s">
        <v>30428</v>
      </c>
      <c r="B4534" t="s">
        <v>1378</v>
      </c>
      <c r="C4534" t="s">
        <v>34919</v>
      </c>
      <c r="D4534" t="s">
        <v>1379</v>
      </c>
      <c r="E4534" t="s">
        <v>1380</v>
      </c>
      <c r="F4534" t="s">
        <v>135</v>
      </c>
      <c r="G4534">
        <v>2270262006</v>
      </c>
      <c r="H4534">
        <v>11454437.73</v>
      </c>
      <c r="I4534">
        <v>4995</v>
      </c>
      <c r="J4534" t="s">
        <v>1381</v>
      </c>
      <c r="K4534" t="s">
        <v>1382</v>
      </c>
      <c r="L4534" t="s">
        <v>1383</v>
      </c>
    </row>
    <row r="4535" spans="1:12" x14ac:dyDescent="0.4">
      <c r="A4535" t="s">
        <v>30431</v>
      </c>
      <c r="B4535" t="s">
        <v>1390</v>
      </c>
      <c r="C4535" t="s">
        <v>34920</v>
      </c>
      <c r="D4535" t="s">
        <v>1391</v>
      </c>
      <c r="E4535" t="s">
        <v>1392</v>
      </c>
      <c r="F4535" t="s">
        <v>185</v>
      </c>
      <c r="G4535">
        <v>409268390.80000001</v>
      </c>
      <c r="H4535">
        <v>25315881.309999999</v>
      </c>
      <c r="I4535">
        <v>3501</v>
      </c>
      <c r="J4535" t="s">
        <v>1393</v>
      </c>
      <c r="K4535" t="s">
        <v>1394</v>
      </c>
      <c r="L4535" t="s">
        <v>1395</v>
      </c>
    </row>
    <row r="4536" spans="1:12" x14ac:dyDescent="0.4">
      <c r="A4536" t="s">
        <v>30428</v>
      </c>
      <c r="B4536" t="s">
        <v>1357</v>
      </c>
      <c r="C4536" t="s">
        <v>34921</v>
      </c>
      <c r="D4536" t="s">
        <v>1358</v>
      </c>
      <c r="E4536" t="s">
        <v>1359</v>
      </c>
      <c r="F4536" t="s">
        <v>185</v>
      </c>
      <c r="G4536">
        <v>2345868350</v>
      </c>
      <c r="H4536">
        <v>201292984.40000001</v>
      </c>
      <c r="I4536" t="s">
        <v>1360</v>
      </c>
      <c r="J4536" t="s">
        <v>1361</v>
      </c>
      <c r="K4536" t="s">
        <v>1362</v>
      </c>
      <c r="L4536" t="s">
        <v>1363</v>
      </c>
    </row>
    <row r="4537" spans="1:12" x14ac:dyDescent="0.4">
      <c r="A4537" t="s">
        <v>30428</v>
      </c>
      <c r="B4537" t="s">
        <v>1351</v>
      </c>
      <c r="C4537" t="s">
        <v>34922</v>
      </c>
      <c r="D4537" t="s">
        <v>1352</v>
      </c>
      <c r="E4537" t="s">
        <v>1353</v>
      </c>
      <c r="F4537" t="s">
        <v>185</v>
      </c>
      <c r="G4537">
        <v>1155421241</v>
      </c>
      <c r="H4537">
        <v>291068005.10000002</v>
      </c>
      <c r="I4537">
        <v>1598</v>
      </c>
      <c r="J4537" t="s">
        <v>1354</v>
      </c>
      <c r="K4537" t="s">
        <v>1355</v>
      </c>
      <c r="L4537" t="s">
        <v>1356</v>
      </c>
    </row>
    <row r="4538" spans="1:12" x14ac:dyDescent="0.4">
      <c r="A4538" t="s">
        <v>30431</v>
      </c>
      <c r="B4538" t="s">
        <v>1364</v>
      </c>
      <c r="C4538" t="s">
        <v>34923</v>
      </c>
      <c r="D4538" t="s">
        <v>1365</v>
      </c>
      <c r="E4538" t="s">
        <v>1366</v>
      </c>
      <c r="F4538" t="s">
        <v>185</v>
      </c>
      <c r="G4538">
        <v>3966498049</v>
      </c>
      <c r="H4538">
        <v>737395630.5</v>
      </c>
      <c r="I4538" t="s">
        <v>1367</v>
      </c>
      <c r="J4538" t="s">
        <v>1368</v>
      </c>
      <c r="K4538" t="s">
        <v>1369</v>
      </c>
      <c r="L4538" t="s">
        <v>1370</v>
      </c>
    </row>
    <row r="4539" spans="1:12" x14ac:dyDescent="0.4">
      <c r="A4539" t="s">
        <v>30431</v>
      </c>
      <c r="B4539" t="s">
        <v>1371</v>
      </c>
      <c r="C4539" t="s">
        <v>34924</v>
      </c>
      <c r="D4539" t="s">
        <v>1372</v>
      </c>
      <c r="E4539" t="s">
        <v>1373</v>
      </c>
      <c r="F4539" t="s">
        <v>185</v>
      </c>
      <c r="G4539">
        <v>3949013795</v>
      </c>
      <c r="H4539">
        <v>265584124.59999999</v>
      </c>
      <c r="I4539" t="s">
        <v>1374</v>
      </c>
      <c r="J4539" t="s">
        <v>1375</v>
      </c>
      <c r="K4539" t="s">
        <v>1376</v>
      </c>
      <c r="L4539" t="s">
        <v>1377</v>
      </c>
    </row>
    <row r="4540" spans="1:12" x14ac:dyDescent="0.4">
      <c r="A4540" t="s">
        <v>30428</v>
      </c>
      <c r="B4540" t="s">
        <v>1344</v>
      </c>
      <c r="C4540" t="s">
        <v>34925</v>
      </c>
      <c r="D4540" t="s">
        <v>1345</v>
      </c>
      <c r="E4540" t="s">
        <v>1346</v>
      </c>
      <c r="F4540" t="s">
        <v>185</v>
      </c>
      <c r="G4540">
        <v>7803283264</v>
      </c>
      <c r="H4540">
        <v>511349667.5</v>
      </c>
      <c r="I4540" t="s">
        <v>1347</v>
      </c>
      <c r="J4540" t="s">
        <v>1348</v>
      </c>
      <c r="K4540" t="s">
        <v>1349</v>
      </c>
      <c r="L4540" t="s">
        <v>1350</v>
      </c>
    </row>
    <row r="4541" spans="1:12" x14ac:dyDescent="0.4">
      <c r="A4541" t="s">
        <v>30431</v>
      </c>
      <c r="B4541" t="s">
        <v>1337</v>
      </c>
      <c r="C4541" t="s">
        <v>34926</v>
      </c>
      <c r="D4541" t="s">
        <v>1338</v>
      </c>
      <c r="E4541" t="s">
        <v>1339</v>
      </c>
      <c r="F4541" t="s">
        <v>185</v>
      </c>
      <c r="G4541">
        <v>7509042696</v>
      </c>
      <c r="H4541">
        <v>154591795.30000001</v>
      </c>
      <c r="I4541" t="s">
        <v>1340</v>
      </c>
      <c r="J4541" t="s">
        <v>1341</v>
      </c>
      <c r="K4541" t="s">
        <v>1342</v>
      </c>
      <c r="L4541" t="s">
        <v>1343</v>
      </c>
    </row>
    <row r="4542" spans="1:12" x14ac:dyDescent="0.4">
      <c r="A4542" t="s">
        <v>30428</v>
      </c>
      <c r="B4542" t="s">
        <v>1324</v>
      </c>
      <c r="C4542" t="s">
        <v>34927</v>
      </c>
      <c r="D4542" t="s">
        <v>1325</v>
      </c>
      <c r="E4542" t="s">
        <v>1326</v>
      </c>
      <c r="F4542" t="s">
        <v>185</v>
      </c>
      <c r="G4542">
        <v>2064778804</v>
      </c>
      <c r="H4542">
        <v>207923573.80000001</v>
      </c>
      <c r="I4542">
        <v>6629</v>
      </c>
      <c r="J4542" t="s">
        <v>1327</v>
      </c>
      <c r="K4542" t="s">
        <v>1328</v>
      </c>
      <c r="L4542" t="s">
        <v>1329</v>
      </c>
    </row>
    <row r="4543" spans="1:12" x14ac:dyDescent="0.4">
      <c r="A4543" t="s">
        <v>30431</v>
      </c>
      <c r="B4543" t="s">
        <v>1312</v>
      </c>
      <c r="C4543" t="s">
        <v>34928</v>
      </c>
      <c r="D4543" t="s">
        <v>1313</v>
      </c>
      <c r="E4543" t="s">
        <v>1314</v>
      </c>
      <c r="F4543" t="s">
        <v>253</v>
      </c>
      <c r="G4543">
        <v>197554798.80000001</v>
      </c>
      <c r="H4543">
        <v>-14664063.109999999</v>
      </c>
      <c r="I4543">
        <v>1077</v>
      </c>
      <c r="J4543" t="s">
        <v>1315</v>
      </c>
      <c r="K4543" t="s">
        <v>1316</v>
      </c>
      <c r="L4543" t="s">
        <v>1317</v>
      </c>
    </row>
    <row r="4544" spans="1:12" x14ac:dyDescent="0.4">
      <c r="A4544" t="s">
        <v>30431</v>
      </c>
      <c r="B4544" t="s">
        <v>1318</v>
      </c>
      <c r="C4544" t="s">
        <v>34929</v>
      </c>
      <c r="D4544" t="s">
        <v>1319</v>
      </c>
      <c r="E4544" t="s">
        <v>1320</v>
      </c>
      <c r="F4544" t="s">
        <v>719</v>
      </c>
      <c r="G4544">
        <v>1489490254</v>
      </c>
      <c r="H4544">
        <v>300485107.5</v>
      </c>
      <c r="I4544">
        <v>2821</v>
      </c>
      <c r="J4544" t="s">
        <v>1321</v>
      </c>
      <c r="K4544" t="s">
        <v>1322</v>
      </c>
      <c r="L4544" t="s">
        <v>1323</v>
      </c>
    </row>
    <row r="4545" spans="1:12" x14ac:dyDescent="0.4">
      <c r="A4545" t="s">
        <v>30431</v>
      </c>
      <c r="B4545" t="s">
        <v>21946</v>
      </c>
      <c r="C4545" t="s">
        <v>34930</v>
      </c>
      <c r="D4545" t="s">
        <v>21947</v>
      </c>
      <c r="E4545" t="s">
        <v>21948</v>
      </c>
      <c r="F4545" t="s">
        <v>171</v>
      </c>
      <c r="G4545">
        <v>253042063.40000001</v>
      </c>
      <c r="H4545">
        <v>5684764.1799999997</v>
      </c>
      <c r="I4545">
        <v>2062</v>
      </c>
      <c r="J4545" t="s">
        <v>21949</v>
      </c>
      <c r="K4545" t="s">
        <v>21950</v>
      </c>
      <c r="L4545" t="s">
        <v>21951</v>
      </c>
    </row>
    <row r="4546" spans="1:12" x14ac:dyDescent="0.4">
      <c r="A4546" t="s">
        <v>30428</v>
      </c>
      <c r="B4546" t="s">
        <v>23751</v>
      </c>
      <c r="C4546" t="s">
        <v>34931</v>
      </c>
      <c r="D4546" t="s">
        <v>23752</v>
      </c>
      <c r="E4546" t="s">
        <v>23753</v>
      </c>
      <c r="F4546" t="s">
        <v>238</v>
      </c>
      <c r="G4546">
        <v>640505143.10000002</v>
      </c>
      <c r="H4546">
        <v>85822618.969999999</v>
      </c>
      <c r="I4546">
        <v>3453</v>
      </c>
      <c r="J4546" t="s">
        <v>23754</v>
      </c>
      <c r="K4546" t="s">
        <v>23755</v>
      </c>
      <c r="L4546" t="s">
        <v>23756</v>
      </c>
    </row>
    <row r="4547" spans="1:12" x14ac:dyDescent="0.4">
      <c r="A4547" t="s">
        <v>30428</v>
      </c>
      <c r="B4547" t="s">
        <v>1306</v>
      </c>
      <c r="C4547" t="s">
        <v>34932</v>
      </c>
      <c r="D4547" t="s">
        <v>1307</v>
      </c>
      <c r="E4547" t="s">
        <v>1308</v>
      </c>
      <c r="F4547" t="s">
        <v>17</v>
      </c>
      <c r="G4547">
        <v>279120444.89999998</v>
      </c>
      <c r="H4547">
        <v>21487722.289999999</v>
      </c>
      <c r="I4547">
        <v>3383</v>
      </c>
      <c r="J4547" t="s">
        <v>1309</v>
      </c>
      <c r="K4547" t="s">
        <v>1310</v>
      </c>
      <c r="L4547" t="s">
        <v>1311</v>
      </c>
    </row>
    <row r="4548" spans="1:12" x14ac:dyDescent="0.4">
      <c r="A4548" t="s">
        <v>30431</v>
      </c>
      <c r="B4548" t="s">
        <v>1300</v>
      </c>
      <c r="C4548" t="s">
        <v>34933</v>
      </c>
      <c r="D4548" t="s">
        <v>1301</v>
      </c>
      <c r="E4548" t="s">
        <v>1302</v>
      </c>
      <c r="F4548" t="s">
        <v>156</v>
      </c>
      <c r="G4548">
        <v>572751113.29999995</v>
      </c>
      <c r="H4548">
        <v>61518191.920000002</v>
      </c>
      <c r="I4548">
        <v>3678</v>
      </c>
      <c r="J4548" t="s">
        <v>1303</v>
      </c>
      <c r="K4548" t="s">
        <v>1304</v>
      </c>
      <c r="L4548" t="s">
        <v>1305</v>
      </c>
    </row>
    <row r="4549" spans="1:12" x14ac:dyDescent="0.4">
      <c r="A4549" t="s">
        <v>30428</v>
      </c>
      <c r="B4549" t="s">
        <v>1294</v>
      </c>
      <c r="C4549" t="s">
        <v>34934</v>
      </c>
      <c r="D4549" t="s">
        <v>1295</v>
      </c>
      <c r="E4549" t="s">
        <v>1296</v>
      </c>
      <c r="F4549" t="s">
        <v>142</v>
      </c>
      <c r="G4549">
        <v>686581652.5</v>
      </c>
      <c r="H4549">
        <v>-109898700.59999999</v>
      </c>
      <c r="I4549">
        <v>1434</v>
      </c>
      <c r="J4549" t="s">
        <v>1297</v>
      </c>
      <c r="K4549" t="s">
        <v>1298</v>
      </c>
      <c r="L4549" t="s">
        <v>1299</v>
      </c>
    </row>
    <row r="4550" spans="1:12" x14ac:dyDescent="0.4">
      <c r="A4550" t="s">
        <v>30428</v>
      </c>
      <c r="B4550" t="s">
        <v>1287</v>
      </c>
      <c r="C4550" t="s">
        <v>34935</v>
      </c>
      <c r="D4550" t="s">
        <v>1288</v>
      </c>
      <c r="E4550" t="s">
        <v>1289</v>
      </c>
      <c r="F4550" t="s">
        <v>88</v>
      </c>
      <c r="G4550">
        <v>18843657870</v>
      </c>
      <c r="H4550">
        <v>394054632.10000002</v>
      </c>
      <c r="I4550" t="s">
        <v>1290</v>
      </c>
      <c r="J4550" t="s">
        <v>1291</v>
      </c>
      <c r="K4550" t="s">
        <v>1292</v>
      </c>
      <c r="L4550" t="s">
        <v>1293</v>
      </c>
    </row>
    <row r="4551" spans="1:12" x14ac:dyDescent="0.4">
      <c r="A4551" t="s">
        <v>30431</v>
      </c>
      <c r="B4551" t="s">
        <v>1281</v>
      </c>
      <c r="C4551" t="s">
        <v>34936</v>
      </c>
      <c r="D4551" t="s">
        <v>1282</v>
      </c>
      <c r="E4551" t="s">
        <v>1283</v>
      </c>
      <c r="F4551" t="s">
        <v>17</v>
      </c>
      <c r="G4551">
        <v>475701249.5</v>
      </c>
      <c r="H4551">
        <v>-16316377.880000001</v>
      </c>
      <c r="I4551">
        <v>1972</v>
      </c>
      <c r="J4551" t="s">
        <v>1284</v>
      </c>
      <c r="K4551" t="s">
        <v>1285</v>
      </c>
      <c r="L4551" t="s">
        <v>1286</v>
      </c>
    </row>
    <row r="4552" spans="1:12" x14ac:dyDescent="0.4">
      <c r="A4552" t="s">
        <v>30431</v>
      </c>
      <c r="B4552" t="s">
        <v>4019</v>
      </c>
      <c r="C4552" t="s">
        <v>34937</v>
      </c>
      <c r="D4552" t="s">
        <v>4020</v>
      </c>
      <c r="E4552" t="s">
        <v>4021</v>
      </c>
      <c r="F4552" t="s">
        <v>171</v>
      </c>
      <c r="G4552">
        <v>268281903.19999999</v>
      </c>
      <c r="H4552">
        <v>17054994.41</v>
      </c>
      <c r="I4552">
        <v>318</v>
      </c>
      <c r="J4552" t="s">
        <v>4022</v>
      </c>
      <c r="K4552" t="s">
        <v>4023</v>
      </c>
      <c r="L4552" t="s">
        <v>4024</v>
      </c>
    </row>
    <row r="4553" spans="1:12" x14ac:dyDescent="0.4">
      <c r="A4553" t="s">
        <v>30431</v>
      </c>
      <c r="B4553" t="s">
        <v>29312</v>
      </c>
      <c r="C4553" t="s">
        <v>34938</v>
      </c>
      <c r="D4553" t="s">
        <v>29313</v>
      </c>
      <c r="E4553" t="s">
        <v>29314</v>
      </c>
      <c r="F4553" t="s">
        <v>378</v>
      </c>
      <c r="G4553">
        <v>240680236.69999999</v>
      </c>
      <c r="H4553">
        <v>45399339.869999997</v>
      </c>
      <c r="I4553">
        <v>1019</v>
      </c>
      <c r="J4553" t="s">
        <v>29315</v>
      </c>
      <c r="K4553" t="s">
        <v>29316</v>
      </c>
      <c r="L4553" t="s">
        <v>29317</v>
      </c>
    </row>
    <row r="4554" spans="1:12" x14ac:dyDescent="0.4">
      <c r="A4554" t="s">
        <v>30431</v>
      </c>
      <c r="B4554" t="s">
        <v>1208</v>
      </c>
      <c r="C4554" t="s">
        <v>34939</v>
      </c>
      <c r="D4554" t="s">
        <v>1209</v>
      </c>
      <c r="E4554" t="s">
        <v>1210</v>
      </c>
      <c r="F4554" t="s">
        <v>171</v>
      </c>
      <c r="G4554">
        <v>197638996.5</v>
      </c>
      <c r="H4554">
        <v>-4567513.3</v>
      </c>
      <c r="I4554">
        <v>969</v>
      </c>
      <c r="J4554" t="s">
        <v>1211</v>
      </c>
      <c r="K4554" t="s">
        <v>1212</v>
      </c>
      <c r="L4554" t="s">
        <v>1213</v>
      </c>
    </row>
    <row r="4555" spans="1:12" x14ac:dyDescent="0.4">
      <c r="A4555" t="s">
        <v>30493</v>
      </c>
      <c r="B4555" t="s">
        <v>26595</v>
      </c>
      <c r="C4555" t="s">
        <v>34940</v>
      </c>
      <c r="D4555" t="s">
        <v>26596</v>
      </c>
      <c r="E4555" t="s">
        <v>26597</v>
      </c>
      <c r="F4555" t="s">
        <v>199</v>
      </c>
      <c r="G4555">
        <v>23311201.48</v>
      </c>
      <c r="H4555">
        <v>465095.26</v>
      </c>
      <c r="I4555">
        <v>171</v>
      </c>
      <c r="J4555" t="s">
        <v>26598</v>
      </c>
      <c r="K4555" t="s">
        <v>26599</v>
      </c>
      <c r="L4555" t="s">
        <v>1336</v>
      </c>
    </row>
    <row r="4556" spans="1:12" x14ac:dyDescent="0.4">
      <c r="A4556" t="s">
        <v>30431</v>
      </c>
      <c r="B4556" t="s">
        <v>1268</v>
      </c>
      <c r="C4556" t="s">
        <v>34941</v>
      </c>
      <c r="D4556" t="s">
        <v>1269</v>
      </c>
      <c r="E4556" t="s">
        <v>1270</v>
      </c>
      <c r="F4556" t="s">
        <v>537</v>
      </c>
      <c r="G4556">
        <v>5132293534</v>
      </c>
      <c r="H4556">
        <v>124462498.40000001</v>
      </c>
      <c r="I4556" t="s">
        <v>1271</v>
      </c>
      <c r="J4556" t="s">
        <v>1272</v>
      </c>
      <c r="K4556" t="s">
        <v>1273</v>
      </c>
      <c r="L4556" t="s">
        <v>1274</v>
      </c>
    </row>
    <row r="4557" spans="1:12" x14ac:dyDescent="0.4">
      <c r="A4557" t="s">
        <v>30431</v>
      </c>
      <c r="B4557" t="s">
        <v>1842</v>
      </c>
      <c r="C4557" t="s">
        <v>34942</v>
      </c>
      <c r="D4557" t="s">
        <v>1843</v>
      </c>
      <c r="E4557" t="s">
        <v>1844</v>
      </c>
      <c r="F4557" t="s">
        <v>253</v>
      </c>
      <c r="G4557">
        <v>35558688000</v>
      </c>
      <c r="H4557">
        <v>1706270000</v>
      </c>
      <c r="I4557" t="s">
        <v>1845</v>
      </c>
      <c r="J4557" t="s">
        <v>1846</v>
      </c>
      <c r="K4557" t="s">
        <v>1847</v>
      </c>
      <c r="L4557" t="s">
        <v>1848</v>
      </c>
    </row>
    <row r="4558" spans="1:12" x14ac:dyDescent="0.4">
      <c r="A4558" t="s">
        <v>30431</v>
      </c>
      <c r="B4558" t="s">
        <v>1256</v>
      </c>
      <c r="C4558" t="s">
        <v>34943</v>
      </c>
      <c r="D4558" t="s">
        <v>1257</v>
      </c>
      <c r="E4558" t="s">
        <v>1258</v>
      </c>
      <c r="F4558" t="s">
        <v>163</v>
      </c>
      <c r="G4558">
        <v>2088622650</v>
      </c>
      <c r="H4558">
        <v>217412603.40000001</v>
      </c>
      <c r="I4558">
        <v>5583</v>
      </c>
      <c r="J4558" t="s">
        <v>1259</v>
      </c>
      <c r="K4558" t="s">
        <v>1260</v>
      </c>
      <c r="L4558" t="s">
        <v>1261</v>
      </c>
    </row>
    <row r="4559" spans="1:12" x14ac:dyDescent="0.4">
      <c r="A4559" t="s">
        <v>30431</v>
      </c>
      <c r="B4559" t="s">
        <v>2417</v>
      </c>
      <c r="C4559" t="s">
        <v>34944</v>
      </c>
      <c r="D4559" t="s">
        <v>2418</v>
      </c>
      <c r="E4559" t="s">
        <v>2419</v>
      </c>
      <c r="F4559" t="s">
        <v>54</v>
      </c>
      <c r="G4559">
        <v>134231441.40000001</v>
      </c>
      <c r="H4559">
        <v>6904453.4900000002</v>
      </c>
      <c r="I4559">
        <v>760</v>
      </c>
      <c r="J4559" t="s">
        <v>2420</v>
      </c>
      <c r="K4559" t="s">
        <v>2421</v>
      </c>
      <c r="L4559" t="s">
        <v>2422</v>
      </c>
    </row>
    <row r="4560" spans="1:12" x14ac:dyDescent="0.4">
      <c r="A4560" t="s">
        <v>30431</v>
      </c>
      <c r="B4560" t="s">
        <v>1244</v>
      </c>
      <c r="C4560" t="s">
        <v>34945</v>
      </c>
      <c r="D4560" t="s">
        <v>1245</v>
      </c>
      <c r="E4560" t="s">
        <v>1246</v>
      </c>
      <c r="F4560" t="s">
        <v>185</v>
      </c>
      <c r="G4560">
        <v>172781615</v>
      </c>
      <c r="H4560">
        <v>90660778.109999999</v>
      </c>
      <c r="I4560">
        <v>263</v>
      </c>
      <c r="J4560" t="s">
        <v>1247</v>
      </c>
      <c r="K4560" t="s">
        <v>1248</v>
      </c>
      <c r="L4560" t="s">
        <v>1249</v>
      </c>
    </row>
    <row r="4561" spans="1:12" x14ac:dyDescent="0.4">
      <c r="A4561" t="s">
        <v>30431</v>
      </c>
      <c r="B4561" t="s">
        <v>1238</v>
      </c>
      <c r="C4561" t="s">
        <v>34946</v>
      </c>
      <c r="D4561" t="s">
        <v>1239</v>
      </c>
      <c r="E4561" t="s">
        <v>1240</v>
      </c>
      <c r="F4561" t="s">
        <v>378</v>
      </c>
      <c r="G4561">
        <v>280398809.60000002</v>
      </c>
      <c r="H4561">
        <v>24388406.449999999</v>
      </c>
      <c r="I4561">
        <v>1427</v>
      </c>
      <c r="J4561" t="s">
        <v>1241</v>
      </c>
      <c r="K4561" t="s">
        <v>1242</v>
      </c>
      <c r="L4561" t="s">
        <v>1243</v>
      </c>
    </row>
    <row r="4562" spans="1:12" x14ac:dyDescent="0.4">
      <c r="A4562" t="s">
        <v>30431</v>
      </c>
      <c r="B4562" t="s">
        <v>1226</v>
      </c>
      <c r="C4562" t="s">
        <v>34947</v>
      </c>
      <c r="D4562" t="s">
        <v>1227</v>
      </c>
      <c r="E4562" t="s">
        <v>1228</v>
      </c>
      <c r="F4562" t="s">
        <v>142</v>
      </c>
      <c r="G4562">
        <v>3948055288</v>
      </c>
      <c r="H4562">
        <v>-41544138.850000001</v>
      </c>
      <c r="I4562">
        <v>1743</v>
      </c>
      <c r="J4562" t="s">
        <v>1229</v>
      </c>
      <c r="K4562" t="s">
        <v>1230</v>
      </c>
      <c r="L4562" t="s">
        <v>1231</v>
      </c>
    </row>
    <row r="4563" spans="1:12" x14ac:dyDescent="0.4">
      <c r="A4563" t="s">
        <v>30431</v>
      </c>
      <c r="B4563" t="s">
        <v>18375</v>
      </c>
      <c r="C4563" t="s">
        <v>34948</v>
      </c>
      <c r="D4563" t="s">
        <v>18376</v>
      </c>
      <c r="E4563" t="s">
        <v>18377</v>
      </c>
      <c r="F4563" t="s">
        <v>74</v>
      </c>
      <c r="G4563">
        <v>160680453.40000001</v>
      </c>
      <c r="H4563">
        <v>9002276.1699999999</v>
      </c>
      <c r="I4563">
        <v>850</v>
      </c>
      <c r="J4563" t="s">
        <v>18378</v>
      </c>
      <c r="K4563" t="s">
        <v>18379</v>
      </c>
      <c r="L4563" t="s">
        <v>18380</v>
      </c>
    </row>
    <row r="4564" spans="1:12" x14ac:dyDescent="0.4">
      <c r="A4564" t="s">
        <v>30431</v>
      </c>
      <c r="B4564" t="s">
        <v>1177</v>
      </c>
      <c r="C4564" t="s">
        <v>34949</v>
      </c>
      <c r="D4564" t="s">
        <v>1178</v>
      </c>
      <c r="E4564" t="s">
        <v>1179</v>
      </c>
      <c r="F4564" t="s">
        <v>898</v>
      </c>
      <c r="G4564">
        <v>78834006.629999995</v>
      </c>
      <c r="H4564">
        <v>28482576.989999998</v>
      </c>
      <c r="I4564">
        <v>564</v>
      </c>
      <c r="J4564" t="s">
        <v>1180</v>
      </c>
      <c r="K4564" t="s">
        <v>1181</v>
      </c>
      <c r="L4564" t="s">
        <v>1182</v>
      </c>
    </row>
    <row r="4565" spans="1:12" x14ac:dyDescent="0.4">
      <c r="A4565" t="s">
        <v>30428</v>
      </c>
      <c r="B4565" t="s">
        <v>1828</v>
      </c>
      <c r="C4565" t="s">
        <v>34950</v>
      </c>
      <c r="D4565" t="s">
        <v>1829</v>
      </c>
      <c r="E4565" t="s">
        <v>1830</v>
      </c>
      <c r="F4565" t="s">
        <v>661</v>
      </c>
      <c r="G4565">
        <v>5071124352</v>
      </c>
      <c r="H4565">
        <v>1660356066</v>
      </c>
      <c r="I4565" t="s">
        <v>1831</v>
      </c>
      <c r="J4565" t="s">
        <v>1832</v>
      </c>
      <c r="K4565" t="s">
        <v>1833</v>
      </c>
      <c r="L4565" t="s">
        <v>1834</v>
      </c>
    </row>
    <row r="4566" spans="1:12" x14ac:dyDescent="0.4">
      <c r="A4566" t="s">
        <v>30431</v>
      </c>
      <c r="B4566" t="s">
        <v>15846</v>
      </c>
      <c r="C4566" t="s">
        <v>34951</v>
      </c>
      <c r="D4566" t="s">
        <v>15847</v>
      </c>
      <c r="E4566" t="s">
        <v>15848</v>
      </c>
      <c r="F4566" t="s">
        <v>253</v>
      </c>
      <c r="G4566">
        <v>945217946.79999995</v>
      </c>
      <c r="H4566">
        <v>54653224.119999997</v>
      </c>
      <c r="I4566">
        <v>5832</v>
      </c>
      <c r="J4566" t="s">
        <v>15849</v>
      </c>
      <c r="K4566" t="s">
        <v>15850</v>
      </c>
      <c r="L4566" t="s">
        <v>15851</v>
      </c>
    </row>
    <row r="4567" spans="1:12" x14ac:dyDescent="0.4">
      <c r="A4567" t="s">
        <v>30428</v>
      </c>
      <c r="B4567" t="s">
        <v>1170</v>
      </c>
      <c r="C4567" t="s">
        <v>34952</v>
      </c>
      <c r="D4567" t="s">
        <v>1171</v>
      </c>
      <c r="E4567" t="s">
        <v>1172</v>
      </c>
      <c r="F4567" t="s">
        <v>977</v>
      </c>
      <c r="G4567">
        <v>13629082690</v>
      </c>
      <c r="H4567">
        <v>494045997.89999998</v>
      </c>
      <c r="I4567" t="s">
        <v>1173</v>
      </c>
      <c r="J4567" t="s">
        <v>1174</v>
      </c>
      <c r="K4567" t="s">
        <v>1175</v>
      </c>
      <c r="L4567" t="s">
        <v>1176</v>
      </c>
    </row>
    <row r="4568" spans="1:12" x14ac:dyDescent="0.4">
      <c r="A4568" t="s">
        <v>30431</v>
      </c>
      <c r="B4568" t="s">
        <v>9461</v>
      </c>
      <c r="C4568" t="s">
        <v>34953</v>
      </c>
      <c r="D4568" t="s">
        <v>9462</v>
      </c>
      <c r="E4568" t="s">
        <v>9463</v>
      </c>
      <c r="F4568" t="s">
        <v>25</v>
      </c>
      <c r="G4568">
        <v>14705155164</v>
      </c>
      <c r="H4568">
        <v>332541868.89999998</v>
      </c>
      <c r="I4568">
        <v>9664</v>
      </c>
      <c r="J4568" t="s">
        <v>9464</v>
      </c>
      <c r="K4568" t="s">
        <v>9465</v>
      </c>
      <c r="L4568" t="s">
        <v>9466</v>
      </c>
    </row>
    <row r="4569" spans="1:12" x14ac:dyDescent="0.4">
      <c r="A4569" t="s">
        <v>30431</v>
      </c>
      <c r="B4569" t="s">
        <v>19982</v>
      </c>
      <c r="C4569" t="s">
        <v>34954</v>
      </c>
      <c r="D4569" t="s">
        <v>19983</v>
      </c>
      <c r="E4569" t="s">
        <v>19984</v>
      </c>
      <c r="F4569" t="s">
        <v>32</v>
      </c>
      <c r="G4569">
        <v>723844343.29999995</v>
      </c>
      <c r="H4569">
        <v>5918026.6399999997</v>
      </c>
      <c r="I4569">
        <v>6785</v>
      </c>
      <c r="J4569" t="s">
        <v>19985</v>
      </c>
      <c r="K4569" t="s">
        <v>19986</v>
      </c>
      <c r="L4569" t="s">
        <v>19987</v>
      </c>
    </row>
    <row r="4570" spans="1:12" x14ac:dyDescent="0.4">
      <c r="A4570" t="s">
        <v>30431</v>
      </c>
      <c r="B4570" t="s">
        <v>2411</v>
      </c>
      <c r="C4570" t="s">
        <v>34955</v>
      </c>
      <c r="D4570" t="s">
        <v>2412</v>
      </c>
      <c r="E4570" t="s">
        <v>2413</v>
      </c>
      <c r="F4570" t="s">
        <v>32</v>
      </c>
      <c r="G4570">
        <v>95720405.159999996</v>
      </c>
      <c r="H4570">
        <v>20402460.57</v>
      </c>
      <c r="I4570">
        <v>959</v>
      </c>
      <c r="J4570" t="s">
        <v>2414</v>
      </c>
      <c r="K4570" t="s">
        <v>2415</v>
      </c>
      <c r="L4570" t="s">
        <v>2416</v>
      </c>
    </row>
    <row r="4571" spans="1:12" x14ac:dyDescent="0.4">
      <c r="A4571" t="s">
        <v>30428</v>
      </c>
      <c r="B4571" t="s">
        <v>1164</v>
      </c>
      <c r="C4571" t="s">
        <v>34956</v>
      </c>
      <c r="D4571" t="s">
        <v>1165</v>
      </c>
      <c r="E4571" t="s">
        <v>1166</v>
      </c>
      <c r="F4571" t="s">
        <v>398</v>
      </c>
      <c r="G4571">
        <v>1346845594</v>
      </c>
      <c r="H4571">
        <v>158435261.59999999</v>
      </c>
      <c r="I4571">
        <v>5043</v>
      </c>
      <c r="J4571" t="s">
        <v>1167</v>
      </c>
      <c r="K4571" t="s">
        <v>1168</v>
      </c>
      <c r="L4571" t="s">
        <v>1169</v>
      </c>
    </row>
    <row r="4572" spans="1:12" x14ac:dyDescent="0.4">
      <c r="A4572" t="s">
        <v>30431</v>
      </c>
      <c r="B4572" t="s">
        <v>1157</v>
      </c>
      <c r="C4572" t="s">
        <v>34957</v>
      </c>
      <c r="D4572" t="s">
        <v>1158</v>
      </c>
      <c r="E4572" t="s">
        <v>1159</v>
      </c>
      <c r="F4572" t="s">
        <v>40</v>
      </c>
      <c r="G4572">
        <v>1152626137</v>
      </c>
      <c r="H4572">
        <v>155829547.59999999</v>
      </c>
      <c r="I4572" t="s">
        <v>1160</v>
      </c>
      <c r="J4572" t="s">
        <v>1161</v>
      </c>
      <c r="K4572" t="s">
        <v>1162</v>
      </c>
      <c r="L4572" t="s">
        <v>1163</v>
      </c>
    </row>
    <row r="4573" spans="1:12" x14ac:dyDescent="0.4">
      <c r="A4573" t="s">
        <v>30431</v>
      </c>
      <c r="B4573" t="s">
        <v>20587</v>
      </c>
      <c r="C4573" t="s">
        <v>34958</v>
      </c>
      <c r="D4573" t="s">
        <v>20588</v>
      </c>
      <c r="E4573" t="s">
        <v>20589</v>
      </c>
      <c r="F4573" t="s">
        <v>171</v>
      </c>
      <c r="G4573">
        <v>857987153.79999995</v>
      </c>
      <c r="H4573">
        <v>128906445.3</v>
      </c>
      <c r="I4573">
        <v>1882</v>
      </c>
      <c r="J4573" t="s">
        <v>20590</v>
      </c>
      <c r="K4573" t="s">
        <v>20591</v>
      </c>
      <c r="L4573" t="s">
        <v>20592</v>
      </c>
    </row>
    <row r="4574" spans="1:12" x14ac:dyDescent="0.4">
      <c r="A4574" t="s">
        <v>30428</v>
      </c>
      <c r="B4574" t="s">
        <v>9455</v>
      </c>
      <c r="C4574" t="s">
        <v>34959</v>
      </c>
      <c r="D4574" t="s">
        <v>9456</v>
      </c>
      <c r="E4574" t="s">
        <v>9457</v>
      </c>
      <c r="F4574" t="s">
        <v>32</v>
      </c>
      <c r="G4574">
        <v>229344084.80000001</v>
      </c>
      <c r="H4574">
        <v>40160946.420000002</v>
      </c>
      <c r="I4574">
        <v>146</v>
      </c>
      <c r="J4574" t="s">
        <v>9458</v>
      </c>
      <c r="K4574" t="s">
        <v>9459</v>
      </c>
      <c r="L4574" t="s">
        <v>9460</v>
      </c>
    </row>
    <row r="4575" spans="1:12" x14ac:dyDescent="0.4">
      <c r="A4575" t="s">
        <v>30428</v>
      </c>
      <c r="B4575" t="s">
        <v>1144</v>
      </c>
      <c r="C4575" t="s">
        <v>34960</v>
      </c>
      <c r="D4575" t="s">
        <v>1145</v>
      </c>
      <c r="E4575" t="s">
        <v>1146</v>
      </c>
      <c r="F4575" t="s">
        <v>40</v>
      </c>
      <c r="G4575">
        <v>1246043560</v>
      </c>
      <c r="H4575">
        <v>7211411.6699999999</v>
      </c>
      <c r="I4575" t="s">
        <v>1147</v>
      </c>
      <c r="J4575" t="s">
        <v>1148</v>
      </c>
      <c r="K4575" t="s">
        <v>1149</v>
      </c>
      <c r="L4575" t="s">
        <v>1150</v>
      </c>
    </row>
    <row r="4576" spans="1:12" x14ac:dyDescent="0.4">
      <c r="A4576" t="s">
        <v>30428</v>
      </c>
      <c r="B4576" t="s">
        <v>8905</v>
      </c>
      <c r="C4576" t="s">
        <v>34961</v>
      </c>
      <c r="D4576" t="s">
        <v>8906</v>
      </c>
      <c r="E4576" t="s">
        <v>8907</v>
      </c>
      <c r="F4576" t="s">
        <v>206</v>
      </c>
      <c r="G4576">
        <v>2175816324</v>
      </c>
      <c r="H4576">
        <v>113690420.09999999</v>
      </c>
      <c r="I4576">
        <v>4103</v>
      </c>
      <c r="J4576" t="s">
        <v>8908</v>
      </c>
      <c r="K4576" t="s">
        <v>8909</v>
      </c>
      <c r="L4576" t="s">
        <v>8910</v>
      </c>
    </row>
    <row r="4577" spans="1:12" x14ac:dyDescent="0.4">
      <c r="A4577" t="s">
        <v>30428</v>
      </c>
      <c r="B4577" t="s">
        <v>6299</v>
      </c>
      <c r="C4577" t="s">
        <v>34962</v>
      </c>
      <c r="D4577" t="s">
        <v>6300</v>
      </c>
      <c r="E4577" t="s">
        <v>6301</v>
      </c>
      <c r="F4577" t="s">
        <v>40</v>
      </c>
      <c r="G4577">
        <v>27448165.739999998</v>
      </c>
      <c r="H4577">
        <v>-6922438.5700000003</v>
      </c>
      <c r="I4577">
        <v>474</v>
      </c>
      <c r="J4577" t="s">
        <v>6302</v>
      </c>
      <c r="K4577" t="s">
        <v>6303</v>
      </c>
      <c r="L4577" t="s">
        <v>6304</v>
      </c>
    </row>
    <row r="4578" spans="1:12" x14ac:dyDescent="0.4">
      <c r="A4578" t="s">
        <v>30428</v>
      </c>
      <c r="B4578" t="s">
        <v>1138</v>
      </c>
      <c r="C4578" t="s">
        <v>34963</v>
      </c>
      <c r="D4578" t="s">
        <v>1139</v>
      </c>
      <c r="E4578" t="s">
        <v>1140</v>
      </c>
      <c r="F4578" t="s">
        <v>253</v>
      </c>
      <c r="G4578">
        <v>74585850.150000006</v>
      </c>
      <c r="H4578">
        <v>-10692103.68</v>
      </c>
      <c r="I4578">
        <v>1256</v>
      </c>
      <c r="J4578" t="s">
        <v>1141</v>
      </c>
      <c r="K4578" t="s">
        <v>1142</v>
      </c>
      <c r="L4578" t="s">
        <v>1143</v>
      </c>
    </row>
    <row r="4579" spans="1:12" x14ac:dyDescent="0.4">
      <c r="A4579" t="s">
        <v>30431</v>
      </c>
      <c r="B4579" t="s">
        <v>1126</v>
      </c>
      <c r="C4579" t="s">
        <v>34964</v>
      </c>
      <c r="D4579" t="s">
        <v>1127</v>
      </c>
      <c r="E4579" t="s">
        <v>1128</v>
      </c>
      <c r="F4579" t="s">
        <v>40</v>
      </c>
      <c r="G4579">
        <v>68374192.969999999</v>
      </c>
      <c r="H4579">
        <v>7999650.2800000003</v>
      </c>
      <c r="I4579">
        <v>567</v>
      </c>
      <c r="J4579" t="s">
        <v>1129</v>
      </c>
      <c r="K4579" t="s">
        <v>1130</v>
      </c>
      <c r="L4579" t="s">
        <v>1131</v>
      </c>
    </row>
    <row r="4580" spans="1:12" x14ac:dyDescent="0.4">
      <c r="A4580" t="s">
        <v>30428</v>
      </c>
      <c r="B4580" t="s">
        <v>1132</v>
      </c>
      <c r="C4580" t="s">
        <v>34965</v>
      </c>
      <c r="D4580" t="s">
        <v>1133</v>
      </c>
      <c r="E4580" t="s">
        <v>1134</v>
      </c>
      <c r="F4580" t="s">
        <v>40</v>
      </c>
      <c r="G4580">
        <v>144631191.30000001</v>
      </c>
      <c r="H4580">
        <v>-967076.58</v>
      </c>
      <c r="I4580">
        <v>1101</v>
      </c>
      <c r="J4580" t="s">
        <v>1135</v>
      </c>
      <c r="K4580" t="s">
        <v>1136</v>
      </c>
      <c r="L4580" t="s">
        <v>1137</v>
      </c>
    </row>
    <row r="4581" spans="1:12" x14ac:dyDescent="0.4">
      <c r="A4581" t="s">
        <v>30431</v>
      </c>
      <c r="B4581" t="s">
        <v>1120</v>
      </c>
      <c r="C4581" t="s">
        <v>34966</v>
      </c>
      <c r="D4581" t="s">
        <v>1121</v>
      </c>
      <c r="E4581" t="s">
        <v>1122</v>
      </c>
      <c r="F4581" t="s">
        <v>681</v>
      </c>
      <c r="G4581">
        <v>26234801.420000002</v>
      </c>
      <c r="H4581">
        <v>-624246.93000000005</v>
      </c>
      <c r="I4581">
        <v>544</v>
      </c>
      <c r="J4581" t="s">
        <v>1123</v>
      </c>
      <c r="K4581" t="s">
        <v>1124</v>
      </c>
      <c r="L4581" t="s">
        <v>1125</v>
      </c>
    </row>
    <row r="4582" spans="1:12" x14ac:dyDescent="0.4">
      <c r="A4582" t="s">
        <v>30428</v>
      </c>
      <c r="B4582" t="s">
        <v>2405</v>
      </c>
      <c r="C4582" t="s">
        <v>34967</v>
      </c>
      <c r="D4582" t="s">
        <v>2406</v>
      </c>
      <c r="E4582" t="s">
        <v>2407</v>
      </c>
      <c r="F4582" t="s">
        <v>199</v>
      </c>
      <c r="G4582">
        <v>981487088.89999998</v>
      </c>
      <c r="H4582">
        <v>59886766.630000003</v>
      </c>
      <c r="I4582">
        <v>5057</v>
      </c>
      <c r="J4582" t="s">
        <v>2408</v>
      </c>
      <c r="K4582" t="s">
        <v>2409</v>
      </c>
      <c r="L4582" t="s">
        <v>2410</v>
      </c>
    </row>
    <row r="4583" spans="1:12" x14ac:dyDescent="0.4">
      <c r="A4583" t="s">
        <v>30431</v>
      </c>
      <c r="B4583" t="s">
        <v>1114</v>
      </c>
      <c r="C4583" t="s">
        <v>34968</v>
      </c>
      <c r="D4583" t="s">
        <v>1115</v>
      </c>
      <c r="E4583" t="s">
        <v>1116</v>
      </c>
      <c r="F4583" t="s">
        <v>812</v>
      </c>
      <c r="G4583">
        <v>1848026648</v>
      </c>
      <c r="H4583">
        <v>774982238.29999995</v>
      </c>
      <c r="I4583">
        <v>1089</v>
      </c>
      <c r="J4583" t="s">
        <v>1117</v>
      </c>
      <c r="K4583" t="s">
        <v>1118</v>
      </c>
      <c r="L4583" t="s">
        <v>1119</v>
      </c>
    </row>
    <row r="4584" spans="1:12" x14ac:dyDescent="0.4">
      <c r="A4584" t="s">
        <v>30431</v>
      </c>
      <c r="B4584" t="s">
        <v>7866</v>
      </c>
      <c r="C4584" t="s">
        <v>34969</v>
      </c>
      <c r="D4584" t="s">
        <v>7867</v>
      </c>
      <c r="E4584" t="s">
        <v>7868</v>
      </c>
      <c r="F4584" t="s">
        <v>171</v>
      </c>
      <c r="G4584">
        <v>2009466845</v>
      </c>
      <c r="H4584">
        <v>88695158</v>
      </c>
      <c r="I4584">
        <v>2589</v>
      </c>
      <c r="J4584" t="s">
        <v>7869</v>
      </c>
      <c r="K4584" t="s">
        <v>7870</v>
      </c>
      <c r="L4584" t="s">
        <v>7871</v>
      </c>
    </row>
    <row r="4585" spans="1:12" x14ac:dyDescent="0.4">
      <c r="A4585" t="s">
        <v>30431</v>
      </c>
      <c r="B4585" t="s">
        <v>1108</v>
      </c>
      <c r="C4585" t="s">
        <v>34970</v>
      </c>
      <c r="D4585" t="s">
        <v>1109</v>
      </c>
      <c r="E4585" t="s">
        <v>1110</v>
      </c>
      <c r="F4585" t="s">
        <v>378</v>
      </c>
      <c r="G4585">
        <v>63917753.539999999</v>
      </c>
      <c r="H4585">
        <v>-8609986.8699999992</v>
      </c>
      <c r="I4585">
        <v>413</v>
      </c>
      <c r="J4585" t="s">
        <v>1111</v>
      </c>
      <c r="K4585" t="s">
        <v>1112</v>
      </c>
      <c r="L4585" t="s">
        <v>1113</v>
      </c>
    </row>
    <row r="4586" spans="1:12" x14ac:dyDescent="0.4">
      <c r="A4586" t="s">
        <v>30431</v>
      </c>
      <c r="B4586" t="s">
        <v>1101</v>
      </c>
      <c r="C4586" t="s">
        <v>34971</v>
      </c>
      <c r="D4586" t="s">
        <v>1102</v>
      </c>
      <c r="E4586" t="s">
        <v>1103</v>
      </c>
      <c r="F4586" t="s">
        <v>54</v>
      </c>
      <c r="G4586">
        <v>10011935134</v>
      </c>
      <c r="H4586">
        <v>906366156.10000002</v>
      </c>
      <c r="I4586" t="s">
        <v>1104</v>
      </c>
      <c r="J4586" t="s">
        <v>1105</v>
      </c>
      <c r="K4586" t="s">
        <v>1106</v>
      </c>
      <c r="L4586" t="s">
        <v>1107</v>
      </c>
    </row>
    <row r="4587" spans="1:12" x14ac:dyDescent="0.4">
      <c r="A4587" t="s">
        <v>30431</v>
      </c>
      <c r="B4587" t="s">
        <v>1095</v>
      </c>
      <c r="C4587" t="s">
        <v>34972</v>
      </c>
      <c r="D4587" t="s">
        <v>1096</v>
      </c>
      <c r="E4587" t="s">
        <v>1097</v>
      </c>
      <c r="F4587" t="s">
        <v>17</v>
      </c>
      <c r="G4587">
        <v>385793656.5</v>
      </c>
      <c r="H4587">
        <v>28563006.050000001</v>
      </c>
      <c r="I4587">
        <v>2266</v>
      </c>
      <c r="J4587" t="s">
        <v>1098</v>
      </c>
      <c r="K4587" t="s">
        <v>1099</v>
      </c>
      <c r="L4587" t="s">
        <v>1100</v>
      </c>
    </row>
    <row r="4588" spans="1:12" x14ac:dyDescent="0.4">
      <c r="A4588" t="s">
        <v>30431</v>
      </c>
      <c r="B4588" t="s">
        <v>1089</v>
      </c>
      <c r="C4588" t="s">
        <v>34973</v>
      </c>
      <c r="D4588" t="s">
        <v>1090</v>
      </c>
      <c r="E4588" t="s">
        <v>1091</v>
      </c>
      <c r="F4588" t="s">
        <v>10</v>
      </c>
      <c r="G4588">
        <v>5380135206</v>
      </c>
      <c r="H4588">
        <v>348969121.60000002</v>
      </c>
      <c r="I4588">
        <v>8413</v>
      </c>
      <c r="J4588" t="s">
        <v>1092</v>
      </c>
      <c r="K4588" t="s">
        <v>1093</v>
      </c>
      <c r="L4588" t="s">
        <v>1094</v>
      </c>
    </row>
    <row r="4589" spans="1:12" x14ac:dyDescent="0.4">
      <c r="A4589" t="s">
        <v>30428</v>
      </c>
      <c r="B4589" t="s">
        <v>1083</v>
      </c>
      <c r="C4589" t="s">
        <v>34974</v>
      </c>
      <c r="D4589" t="s">
        <v>1084</v>
      </c>
      <c r="E4589" t="s">
        <v>1085</v>
      </c>
      <c r="F4589" t="s">
        <v>10</v>
      </c>
      <c r="G4589">
        <v>4870876938</v>
      </c>
      <c r="H4589">
        <v>229439922.30000001</v>
      </c>
      <c r="I4589">
        <v>6385</v>
      </c>
      <c r="J4589" t="s">
        <v>1086</v>
      </c>
      <c r="K4589" t="s">
        <v>1087</v>
      </c>
      <c r="L4589" t="s">
        <v>1088</v>
      </c>
    </row>
    <row r="4590" spans="1:12" x14ac:dyDescent="0.4">
      <c r="A4590" t="s">
        <v>30431</v>
      </c>
      <c r="B4590" t="s">
        <v>1077</v>
      </c>
      <c r="C4590" t="s">
        <v>34975</v>
      </c>
      <c r="D4590" t="s">
        <v>1078</v>
      </c>
      <c r="E4590" t="s">
        <v>1079</v>
      </c>
      <c r="F4590" t="s">
        <v>135</v>
      </c>
      <c r="G4590">
        <v>1328866324</v>
      </c>
      <c r="H4590">
        <v>-342311551.60000002</v>
      </c>
      <c r="I4590">
        <v>2920</v>
      </c>
      <c r="J4590" t="s">
        <v>1080</v>
      </c>
      <c r="K4590" t="s">
        <v>1081</v>
      </c>
      <c r="L4590" t="s">
        <v>1082</v>
      </c>
    </row>
    <row r="4591" spans="1:12" x14ac:dyDescent="0.4">
      <c r="A4591" t="s">
        <v>30428</v>
      </c>
      <c r="B4591" t="s">
        <v>1071</v>
      </c>
      <c r="C4591" t="s">
        <v>34976</v>
      </c>
      <c r="D4591" t="s">
        <v>1072</v>
      </c>
      <c r="E4591" t="s">
        <v>1073</v>
      </c>
      <c r="F4591" t="s">
        <v>213</v>
      </c>
      <c r="G4591">
        <v>132085351.2</v>
      </c>
      <c r="H4591">
        <v>717672.83</v>
      </c>
      <c r="I4591">
        <v>713</v>
      </c>
      <c r="J4591" t="s">
        <v>1074</v>
      </c>
      <c r="K4591" t="s">
        <v>1075</v>
      </c>
      <c r="L4591" t="s">
        <v>1076</v>
      </c>
    </row>
    <row r="4592" spans="1:12" x14ac:dyDescent="0.4">
      <c r="A4592" t="s">
        <v>30428</v>
      </c>
      <c r="B4592" t="s">
        <v>1064</v>
      </c>
      <c r="C4592" t="s">
        <v>34977</v>
      </c>
      <c r="D4592" t="s">
        <v>1065</v>
      </c>
      <c r="E4592" t="s">
        <v>1066</v>
      </c>
      <c r="F4592" t="s">
        <v>17</v>
      </c>
      <c r="G4592">
        <v>4780789441</v>
      </c>
      <c r="H4592">
        <v>18280621.460000001</v>
      </c>
      <c r="I4592" t="s">
        <v>1067</v>
      </c>
      <c r="J4592" t="s">
        <v>1068</v>
      </c>
      <c r="K4592" t="s">
        <v>1069</v>
      </c>
      <c r="L4592" t="s">
        <v>1070</v>
      </c>
    </row>
    <row r="4593" spans="1:12" x14ac:dyDescent="0.4">
      <c r="A4593" t="s">
        <v>30428</v>
      </c>
      <c r="B4593" t="s">
        <v>2399</v>
      </c>
      <c r="C4593" t="s">
        <v>34978</v>
      </c>
      <c r="D4593" t="s">
        <v>2400</v>
      </c>
      <c r="E4593" t="s">
        <v>2401</v>
      </c>
      <c r="F4593" t="s">
        <v>74</v>
      </c>
      <c r="G4593">
        <v>237820000.40000001</v>
      </c>
      <c r="H4593">
        <v>1188659.99</v>
      </c>
      <c r="I4593">
        <v>1063</v>
      </c>
      <c r="J4593" t="s">
        <v>2402</v>
      </c>
      <c r="K4593" t="s">
        <v>2403</v>
      </c>
      <c r="L4593" t="s">
        <v>2404</v>
      </c>
    </row>
    <row r="4594" spans="1:12" x14ac:dyDescent="0.4">
      <c r="A4594" t="s">
        <v>30428</v>
      </c>
      <c r="B4594" t="s">
        <v>1058</v>
      </c>
      <c r="C4594" t="s">
        <v>34979</v>
      </c>
      <c r="D4594" t="s">
        <v>1059</v>
      </c>
      <c r="E4594" t="s">
        <v>1060</v>
      </c>
      <c r="F4594" t="s">
        <v>278</v>
      </c>
      <c r="G4594">
        <v>603285892.89999998</v>
      </c>
      <c r="H4594">
        <v>72664278.760000005</v>
      </c>
      <c r="I4594">
        <v>2219</v>
      </c>
      <c r="J4594" t="s">
        <v>1061</v>
      </c>
      <c r="K4594" t="s">
        <v>1062</v>
      </c>
      <c r="L4594" t="s">
        <v>1063</v>
      </c>
    </row>
    <row r="4595" spans="1:12" x14ac:dyDescent="0.4">
      <c r="A4595" t="s">
        <v>30428</v>
      </c>
      <c r="B4595" t="s">
        <v>1435</v>
      </c>
      <c r="C4595" t="s">
        <v>34980</v>
      </c>
      <c r="D4595" t="s">
        <v>1436</v>
      </c>
      <c r="E4595" t="s">
        <v>1437</v>
      </c>
      <c r="F4595" t="s">
        <v>1055</v>
      </c>
      <c r="G4595">
        <v>61729684000</v>
      </c>
      <c r="H4595">
        <v>6792681000</v>
      </c>
      <c r="I4595" t="s">
        <v>1438</v>
      </c>
      <c r="J4595" t="s">
        <v>1439</v>
      </c>
      <c r="K4595" t="s">
        <v>1440</v>
      </c>
      <c r="L4595" t="s">
        <v>1441</v>
      </c>
    </row>
    <row r="4596" spans="1:12" x14ac:dyDescent="0.4">
      <c r="A4596" t="s">
        <v>30431</v>
      </c>
      <c r="B4596" t="s">
        <v>1044</v>
      </c>
      <c r="C4596" t="s">
        <v>34981</v>
      </c>
      <c r="D4596" t="s">
        <v>1045</v>
      </c>
      <c r="E4596" t="s">
        <v>1046</v>
      </c>
      <c r="F4596" t="s">
        <v>253</v>
      </c>
      <c r="G4596">
        <v>264878260</v>
      </c>
      <c r="H4596">
        <v>61723711.189999998</v>
      </c>
      <c r="I4596">
        <v>1301</v>
      </c>
      <c r="J4596" t="s">
        <v>1047</v>
      </c>
      <c r="K4596" t="s">
        <v>1048</v>
      </c>
      <c r="L4596" t="s">
        <v>1049</v>
      </c>
    </row>
    <row r="4597" spans="1:12" x14ac:dyDescent="0.4">
      <c r="A4597" t="s">
        <v>30428</v>
      </c>
      <c r="B4597" t="s">
        <v>1038</v>
      </c>
      <c r="C4597" t="s">
        <v>34982</v>
      </c>
      <c r="D4597" t="s">
        <v>1039</v>
      </c>
      <c r="E4597" t="s">
        <v>1040</v>
      </c>
      <c r="F4597" t="s">
        <v>419</v>
      </c>
      <c r="G4597">
        <v>550406313.60000002</v>
      </c>
      <c r="H4597">
        <v>289969742.89999998</v>
      </c>
      <c r="I4597">
        <v>457</v>
      </c>
      <c r="J4597" t="s">
        <v>1041</v>
      </c>
      <c r="K4597" t="s">
        <v>1042</v>
      </c>
      <c r="L4597" t="s">
        <v>1043</v>
      </c>
    </row>
    <row r="4598" spans="1:12" x14ac:dyDescent="0.4">
      <c r="A4598" t="s">
        <v>30428</v>
      </c>
      <c r="B4598" t="s">
        <v>1031</v>
      </c>
      <c r="C4598" t="s">
        <v>34983</v>
      </c>
      <c r="D4598" t="s">
        <v>1032</v>
      </c>
      <c r="E4598" t="s">
        <v>1033</v>
      </c>
      <c r="F4598" t="s">
        <v>1035</v>
      </c>
      <c r="G4598">
        <v>1123215358</v>
      </c>
      <c r="H4598">
        <v>134110195.40000001</v>
      </c>
      <c r="I4598">
        <v>4197</v>
      </c>
      <c r="J4598" t="s">
        <v>1034</v>
      </c>
      <c r="K4598" t="s">
        <v>1036</v>
      </c>
      <c r="L4598" t="s">
        <v>1037</v>
      </c>
    </row>
    <row r="4599" spans="1:12" x14ac:dyDescent="0.4">
      <c r="A4599" t="s">
        <v>30428</v>
      </c>
      <c r="B4599" t="s">
        <v>1024</v>
      </c>
      <c r="C4599" t="s">
        <v>34984</v>
      </c>
      <c r="D4599" t="s">
        <v>1025</v>
      </c>
      <c r="E4599" t="s">
        <v>1026</v>
      </c>
      <c r="F4599" t="s">
        <v>681</v>
      </c>
      <c r="G4599">
        <v>2400377333</v>
      </c>
      <c r="H4599">
        <v>269939314.89999998</v>
      </c>
      <c r="I4599" t="s">
        <v>1027</v>
      </c>
      <c r="J4599" t="s">
        <v>1028</v>
      </c>
      <c r="K4599" t="s">
        <v>1029</v>
      </c>
      <c r="L4599" t="s">
        <v>1030</v>
      </c>
    </row>
    <row r="4600" spans="1:12" x14ac:dyDescent="0.4">
      <c r="A4600" t="s">
        <v>30431</v>
      </c>
      <c r="B4600" t="s">
        <v>18362</v>
      </c>
      <c r="C4600" t="s">
        <v>34985</v>
      </c>
      <c r="D4600" t="s">
        <v>18363</v>
      </c>
      <c r="E4600" t="s">
        <v>18364</v>
      </c>
      <c r="F4600" t="s">
        <v>142</v>
      </c>
      <c r="G4600">
        <v>7749266430</v>
      </c>
      <c r="H4600">
        <v>-607971483.5</v>
      </c>
      <c r="I4600" t="s">
        <v>18365</v>
      </c>
      <c r="J4600" t="s">
        <v>18366</v>
      </c>
      <c r="K4600" t="s">
        <v>18367</v>
      </c>
      <c r="L4600" t="s">
        <v>18368</v>
      </c>
    </row>
    <row r="4601" spans="1:12" x14ac:dyDescent="0.4">
      <c r="A4601" t="s">
        <v>30431</v>
      </c>
      <c r="B4601" t="s">
        <v>1018</v>
      </c>
      <c r="C4601" t="s">
        <v>34986</v>
      </c>
      <c r="D4601" t="s">
        <v>1019</v>
      </c>
      <c r="E4601" t="s">
        <v>1020</v>
      </c>
      <c r="F4601" t="s">
        <v>253</v>
      </c>
      <c r="G4601">
        <v>116061922.2</v>
      </c>
      <c r="H4601">
        <v>98146307.140000001</v>
      </c>
      <c r="I4601">
        <v>459</v>
      </c>
      <c r="J4601" t="s">
        <v>1021</v>
      </c>
      <c r="K4601" t="s">
        <v>1022</v>
      </c>
      <c r="L4601" t="s">
        <v>1023</v>
      </c>
    </row>
    <row r="4602" spans="1:12" x14ac:dyDescent="0.4">
      <c r="A4602" t="s">
        <v>30431</v>
      </c>
      <c r="B4602" t="s">
        <v>1012</v>
      </c>
      <c r="C4602" t="s">
        <v>34987</v>
      </c>
      <c r="D4602" t="s">
        <v>1013</v>
      </c>
      <c r="E4602" t="s">
        <v>1014</v>
      </c>
      <c r="F4602" t="s">
        <v>171</v>
      </c>
      <c r="G4602">
        <v>269417778.5</v>
      </c>
      <c r="H4602">
        <v>10607354.880000001</v>
      </c>
      <c r="I4602">
        <v>934</v>
      </c>
      <c r="J4602" t="s">
        <v>1015</v>
      </c>
      <c r="K4602" t="s">
        <v>1016</v>
      </c>
      <c r="L4602" t="s">
        <v>1017</v>
      </c>
    </row>
    <row r="4603" spans="1:12" x14ac:dyDescent="0.4">
      <c r="A4603" t="s">
        <v>30428</v>
      </c>
      <c r="B4603" t="s">
        <v>999</v>
      </c>
      <c r="C4603" t="s">
        <v>34988</v>
      </c>
      <c r="D4603" t="s">
        <v>1000</v>
      </c>
      <c r="E4603" t="s">
        <v>1001</v>
      </c>
      <c r="F4603" t="s">
        <v>88</v>
      </c>
      <c r="G4603">
        <v>2034514392</v>
      </c>
      <c r="H4603">
        <v>44521808.630000003</v>
      </c>
      <c r="I4603">
        <v>855</v>
      </c>
      <c r="J4603" t="s">
        <v>1002</v>
      </c>
      <c r="K4603" t="s">
        <v>1003</v>
      </c>
      <c r="L4603" t="s">
        <v>1004</v>
      </c>
    </row>
    <row r="4604" spans="1:12" x14ac:dyDescent="0.4">
      <c r="A4604" t="s">
        <v>30431</v>
      </c>
      <c r="B4604" t="s">
        <v>13112</v>
      </c>
      <c r="C4604" t="s">
        <v>34989</v>
      </c>
      <c r="D4604" t="s">
        <v>13113</v>
      </c>
      <c r="E4604" t="s">
        <v>13114</v>
      </c>
      <c r="F4604" t="s">
        <v>88</v>
      </c>
      <c r="G4604">
        <v>419024555.19999999</v>
      </c>
      <c r="H4604">
        <v>23934028.379999999</v>
      </c>
      <c r="I4604">
        <v>1770</v>
      </c>
      <c r="J4604" t="s">
        <v>13115</v>
      </c>
      <c r="K4604" t="s">
        <v>13116</v>
      </c>
      <c r="L4604" t="s">
        <v>13117</v>
      </c>
    </row>
    <row r="4605" spans="1:12" x14ac:dyDescent="0.4">
      <c r="A4605" t="s">
        <v>30428</v>
      </c>
      <c r="B4605" t="s">
        <v>783</v>
      </c>
      <c r="C4605" t="s">
        <v>34990</v>
      </c>
      <c r="D4605" t="s">
        <v>784</v>
      </c>
      <c r="E4605" t="s">
        <v>785</v>
      </c>
      <c r="F4605" t="s">
        <v>453</v>
      </c>
      <c r="G4605">
        <v>48613295.630000003</v>
      </c>
      <c r="H4605">
        <v>-1812128.01</v>
      </c>
      <c r="I4605">
        <v>464</v>
      </c>
      <c r="J4605" t="s">
        <v>786</v>
      </c>
      <c r="K4605" t="s">
        <v>787</v>
      </c>
      <c r="L4605" t="s">
        <v>788</v>
      </c>
    </row>
    <row r="4606" spans="1:12" x14ac:dyDescent="0.4">
      <c r="A4606" t="s">
        <v>30431</v>
      </c>
      <c r="B4606" t="s">
        <v>18356</v>
      </c>
      <c r="C4606" t="s">
        <v>34991</v>
      </c>
      <c r="D4606" t="s">
        <v>18357</v>
      </c>
      <c r="E4606" t="s">
        <v>18358</v>
      </c>
      <c r="F4606" t="s">
        <v>88</v>
      </c>
      <c r="G4606">
        <v>697011849.29999995</v>
      </c>
      <c r="H4606">
        <v>108487534.3</v>
      </c>
      <c r="I4606">
        <v>1609</v>
      </c>
      <c r="J4606" t="s">
        <v>18359</v>
      </c>
      <c r="K4606" t="s">
        <v>18360</v>
      </c>
      <c r="L4606" t="s">
        <v>18361</v>
      </c>
    </row>
    <row r="4607" spans="1:12" x14ac:dyDescent="0.4">
      <c r="A4607" t="s">
        <v>30431</v>
      </c>
      <c r="B4607" t="s">
        <v>23881</v>
      </c>
      <c r="C4607" t="s">
        <v>34992</v>
      </c>
      <c r="D4607" t="s">
        <v>23882</v>
      </c>
      <c r="E4607" t="s">
        <v>23883</v>
      </c>
      <c r="F4607" t="s">
        <v>246</v>
      </c>
      <c r="G4607">
        <v>135237123.40000001</v>
      </c>
      <c r="H4607">
        <v>17543432.370000001</v>
      </c>
      <c r="I4607">
        <v>1004</v>
      </c>
      <c r="J4607" t="s">
        <v>23884</v>
      </c>
      <c r="K4607" t="s">
        <v>23885</v>
      </c>
      <c r="L4607" t="s">
        <v>23886</v>
      </c>
    </row>
    <row r="4608" spans="1:12" x14ac:dyDescent="0.4">
      <c r="A4608" t="s">
        <v>30431</v>
      </c>
      <c r="B4608" t="s">
        <v>992</v>
      </c>
      <c r="C4608" t="s">
        <v>34993</v>
      </c>
      <c r="D4608" t="s">
        <v>993</v>
      </c>
      <c r="E4608" t="s">
        <v>994</v>
      </c>
      <c r="F4608" t="s">
        <v>996</v>
      </c>
      <c r="G4608">
        <v>59956211.640000001</v>
      </c>
      <c r="H4608">
        <v>19253551.870000001</v>
      </c>
      <c r="I4608">
        <v>91</v>
      </c>
      <c r="J4608" t="s">
        <v>995</v>
      </c>
      <c r="K4608" t="s">
        <v>997</v>
      </c>
      <c r="L4608" t="s">
        <v>998</v>
      </c>
    </row>
    <row r="4609" spans="1:12" x14ac:dyDescent="0.4">
      <c r="A4609" t="s">
        <v>30431</v>
      </c>
      <c r="B4609" t="s">
        <v>9245</v>
      </c>
      <c r="C4609" t="s">
        <v>34994</v>
      </c>
      <c r="D4609" t="s">
        <v>9246</v>
      </c>
      <c r="E4609" t="s">
        <v>9247</v>
      </c>
      <c r="F4609" t="s">
        <v>681</v>
      </c>
      <c r="G4609">
        <v>69605580.719999999</v>
      </c>
      <c r="H4609">
        <v>4343702.9800000004</v>
      </c>
      <c r="I4609">
        <v>498</v>
      </c>
      <c r="J4609" t="s">
        <v>9248</v>
      </c>
      <c r="K4609" t="s">
        <v>9249</v>
      </c>
      <c r="L4609" t="s">
        <v>9250</v>
      </c>
    </row>
    <row r="4610" spans="1:12" x14ac:dyDescent="0.4">
      <c r="A4610" t="s">
        <v>30428</v>
      </c>
      <c r="B4610" t="s">
        <v>980</v>
      </c>
      <c r="C4610" t="s">
        <v>34995</v>
      </c>
      <c r="D4610" t="s">
        <v>981</v>
      </c>
      <c r="E4610" t="s">
        <v>982</v>
      </c>
      <c r="F4610" t="s">
        <v>573</v>
      </c>
      <c r="G4610">
        <v>1381457849</v>
      </c>
      <c r="H4610">
        <v>-112054142.09999999</v>
      </c>
      <c r="I4610">
        <v>6994</v>
      </c>
      <c r="J4610" t="s">
        <v>983</v>
      </c>
      <c r="K4610" t="s">
        <v>984</v>
      </c>
      <c r="L4610" t="s">
        <v>985</v>
      </c>
    </row>
    <row r="4611" spans="1:12" x14ac:dyDescent="0.4">
      <c r="A4611" t="s">
        <v>30431</v>
      </c>
      <c r="B4611" t="s">
        <v>6148</v>
      </c>
      <c r="C4611" t="s">
        <v>34996</v>
      </c>
      <c r="D4611" t="s">
        <v>6149</v>
      </c>
      <c r="E4611" t="s">
        <v>6150</v>
      </c>
      <c r="F4611" t="s">
        <v>3350</v>
      </c>
      <c r="G4611">
        <v>146029074.30000001</v>
      </c>
      <c r="H4611">
        <v>33242358.550000001</v>
      </c>
      <c r="I4611">
        <v>768</v>
      </c>
      <c r="J4611" t="s">
        <v>6151</v>
      </c>
      <c r="K4611" t="s">
        <v>6152</v>
      </c>
      <c r="L4611" t="s">
        <v>6153</v>
      </c>
    </row>
    <row r="4612" spans="1:12" x14ac:dyDescent="0.4">
      <c r="A4612" t="s">
        <v>30431</v>
      </c>
      <c r="B4612" t="s">
        <v>13106</v>
      </c>
      <c r="C4612" t="s">
        <v>34997</v>
      </c>
      <c r="D4612" t="s">
        <v>13107</v>
      </c>
      <c r="E4612" t="s">
        <v>13108</v>
      </c>
      <c r="F4612" t="s">
        <v>67</v>
      </c>
      <c r="G4612">
        <v>208236104.40000001</v>
      </c>
      <c r="H4612">
        <v>12707906.560000001</v>
      </c>
      <c r="I4612">
        <v>1693</v>
      </c>
      <c r="J4612" t="s">
        <v>13109</v>
      </c>
      <c r="K4612" t="s">
        <v>13110</v>
      </c>
      <c r="L4612" t="s">
        <v>13111</v>
      </c>
    </row>
    <row r="4613" spans="1:12" x14ac:dyDescent="0.4">
      <c r="A4613" t="s">
        <v>30431</v>
      </c>
      <c r="B4613" t="s">
        <v>973</v>
      </c>
      <c r="C4613" t="s">
        <v>34998</v>
      </c>
      <c r="D4613" t="s">
        <v>974</v>
      </c>
      <c r="E4613" t="s">
        <v>975</v>
      </c>
      <c r="F4613" t="s">
        <v>977</v>
      </c>
      <c r="G4613">
        <v>63210417.039999999</v>
      </c>
      <c r="H4613">
        <v>264317413.40000001</v>
      </c>
      <c r="I4613">
        <v>1482</v>
      </c>
      <c r="J4613" t="s">
        <v>976</v>
      </c>
      <c r="K4613" t="s">
        <v>978</v>
      </c>
      <c r="L4613" t="s">
        <v>979</v>
      </c>
    </row>
    <row r="4614" spans="1:12" x14ac:dyDescent="0.4">
      <c r="A4614" t="s">
        <v>30431</v>
      </c>
      <c r="B4614" t="s">
        <v>1462</v>
      </c>
      <c r="C4614" t="s">
        <v>34999</v>
      </c>
      <c r="D4614" t="s">
        <v>1463</v>
      </c>
      <c r="E4614" t="s">
        <v>1464</v>
      </c>
      <c r="F4614" t="s">
        <v>25</v>
      </c>
      <c r="G4614">
        <v>1408803162</v>
      </c>
      <c r="H4614">
        <v>89251144.060000002</v>
      </c>
      <c r="I4614">
        <v>4797</v>
      </c>
      <c r="J4614" t="s">
        <v>1465</v>
      </c>
      <c r="K4614" t="s">
        <v>1466</v>
      </c>
      <c r="L4614" t="s">
        <v>1467</v>
      </c>
    </row>
    <row r="4615" spans="1:12" x14ac:dyDescent="0.4">
      <c r="A4615" t="s">
        <v>30431</v>
      </c>
      <c r="B4615" t="s">
        <v>960</v>
      </c>
      <c r="C4615" t="s">
        <v>35000</v>
      </c>
      <c r="D4615" t="s">
        <v>961</v>
      </c>
      <c r="E4615" t="s">
        <v>962</v>
      </c>
      <c r="F4615" t="s">
        <v>378</v>
      </c>
      <c r="G4615">
        <v>553330073</v>
      </c>
      <c r="H4615">
        <v>192492016</v>
      </c>
      <c r="I4615">
        <v>4416</v>
      </c>
      <c r="J4615" t="s">
        <v>963</v>
      </c>
      <c r="K4615" t="s">
        <v>964</v>
      </c>
      <c r="L4615" t="s">
        <v>965</v>
      </c>
    </row>
    <row r="4616" spans="1:12" x14ac:dyDescent="0.4">
      <c r="A4616" t="s">
        <v>30431</v>
      </c>
      <c r="B4616" t="s">
        <v>18350</v>
      </c>
      <c r="C4616" t="s">
        <v>35001</v>
      </c>
      <c r="D4616" t="s">
        <v>18351</v>
      </c>
      <c r="E4616" t="s">
        <v>18352</v>
      </c>
      <c r="F4616" t="s">
        <v>17</v>
      </c>
      <c r="G4616">
        <v>148259281</v>
      </c>
      <c r="H4616">
        <v>11252236.16</v>
      </c>
      <c r="I4616">
        <v>967</v>
      </c>
      <c r="J4616" t="s">
        <v>18353</v>
      </c>
      <c r="K4616" t="s">
        <v>18354</v>
      </c>
      <c r="L4616" t="s">
        <v>18355</v>
      </c>
    </row>
    <row r="4617" spans="1:12" x14ac:dyDescent="0.4">
      <c r="A4617" t="s">
        <v>30493</v>
      </c>
      <c r="B4617" t="s">
        <v>940</v>
      </c>
      <c r="C4617" t="s">
        <v>35002</v>
      </c>
      <c r="D4617" t="s">
        <v>941</v>
      </c>
      <c r="E4617" t="s">
        <v>942</v>
      </c>
      <c r="F4617" t="s">
        <v>17</v>
      </c>
      <c r="G4617">
        <v>23450007.48</v>
      </c>
      <c r="H4617">
        <v>-16969310.07</v>
      </c>
      <c r="I4617">
        <v>635</v>
      </c>
      <c r="J4617" t="s">
        <v>943</v>
      </c>
      <c r="K4617" t="s">
        <v>944</v>
      </c>
      <c r="L4617" t="s">
        <v>945</v>
      </c>
    </row>
    <row r="4618" spans="1:12" x14ac:dyDescent="0.4">
      <c r="A4618" t="s">
        <v>30428</v>
      </c>
      <c r="B4618" t="s">
        <v>920</v>
      </c>
      <c r="C4618" t="s">
        <v>35003</v>
      </c>
      <c r="D4618" t="s">
        <v>921</v>
      </c>
      <c r="E4618" t="s">
        <v>922</v>
      </c>
      <c r="F4618" t="s">
        <v>681</v>
      </c>
      <c r="G4618">
        <v>201388759.30000001</v>
      </c>
      <c r="H4618">
        <v>-30787279.949999999</v>
      </c>
      <c r="I4618">
        <v>1415</v>
      </c>
      <c r="J4618" t="s">
        <v>923</v>
      </c>
      <c r="K4618" t="s">
        <v>924</v>
      </c>
      <c r="L4618" t="s">
        <v>925</v>
      </c>
    </row>
    <row r="4619" spans="1:12" x14ac:dyDescent="0.4">
      <c r="A4619" t="s">
        <v>30431</v>
      </c>
      <c r="B4619" t="s">
        <v>913</v>
      </c>
      <c r="C4619" t="s">
        <v>35004</v>
      </c>
      <c r="D4619" t="s">
        <v>914</v>
      </c>
      <c r="E4619" t="s">
        <v>915</v>
      </c>
      <c r="F4619" t="s">
        <v>917</v>
      </c>
      <c r="G4619">
        <v>73629751.719999999</v>
      </c>
      <c r="H4619">
        <v>-12788319.99</v>
      </c>
      <c r="I4619">
        <v>1058</v>
      </c>
      <c r="J4619" t="s">
        <v>916</v>
      </c>
      <c r="K4619" t="s">
        <v>918</v>
      </c>
      <c r="L4619" t="s">
        <v>919</v>
      </c>
    </row>
    <row r="4620" spans="1:12" x14ac:dyDescent="0.4">
      <c r="A4620" t="s">
        <v>30431</v>
      </c>
      <c r="B4620" t="s">
        <v>907</v>
      </c>
      <c r="C4620" t="s">
        <v>35005</v>
      </c>
      <c r="D4620" t="s">
        <v>908</v>
      </c>
      <c r="E4620" t="s">
        <v>909</v>
      </c>
      <c r="F4620" t="s">
        <v>551</v>
      </c>
      <c r="G4620">
        <v>1884339301</v>
      </c>
      <c r="H4620">
        <v>133346264.7</v>
      </c>
      <c r="I4620">
        <v>7040</v>
      </c>
      <c r="J4620" t="s">
        <v>910</v>
      </c>
      <c r="K4620" t="s">
        <v>911</v>
      </c>
      <c r="L4620" t="s">
        <v>912</v>
      </c>
    </row>
    <row r="4621" spans="1:12" x14ac:dyDescent="0.4">
      <c r="A4621" t="s">
        <v>30431</v>
      </c>
      <c r="B4621" t="s">
        <v>21940</v>
      </c>
      <c r="C4621" t="s">
        <v>35006</v>
      </c>
      <c r="D4621" t="s">
        <v>21941</v>
      </c>
      <c r="E4621" t="s">
        <v>21942</v>
      </c>
      <c r="F4621" t="s">
        <v>440</v>
      </c>
      <c r="G4621">
        <v>886619525</v>
      </c>
      <c r="H4621">
        <v>62393577.590000004</v>
      </c>
      <c r="I4621">
        <v>1043</v>
      </c>
      <c r="J4621" t="s">
        <v>21943</v>
      </c>
      <c r="K4621" t="s">
        <v>21944</v>
      </c>
      <c r="L4621" t="s">
        <v>21945</v>
      </c>
    </row>
    <row r="4622" spans="1:12" x14ac:dyDescent="0.4">
      <c r="A4622" t="s">
        <v>30431</v>
      </c>
      <c r="B4622" t="s">
        <v>5287</v>
      </c>
      <c r="C4622" t="s">
        <v>35007</v>
      </c>
      <c r="D4622" t="s">
        <v>5288</v>
      </c>
      <c r="E4622" t="s">
        <v>5289</v>
      </c>
      <c r="F4622" t="s">
        <v>719</v>
      </c>
      <c r="G4622">
        <v>15005177066</v>
      </c>
      <c r="H4622">
        <v>442301627.69999999</v>
      </c>
      <c r="I4622" t="s">
        <v>5290</v>
      </c>
      <c r="J4622" t="s">
        <v>5291</v>
      </c>
      <c r="K4622" t="s">
        <v>5292</v>
      </c>
      <c r="L4622" t="s">
        <v>5293</v>
      </c>
    </row>
    <row r="4623" spans="1:12" x14ac:dyDescent="0.4">
      <c r="A4623" t="s">
        <v>30428</v>
      </c>
      <c r="B4623" t="s">
        <v>901</v>
      </c>
      <c r="C4623" t="s">
        <v>35008</v>
      </c>
      <c r="D4623" t="s">
        <v>902</v>
      </c>
      <c r="E4623" t="s">
        <v>903</v>
      </c>
      <c r="F4623" t="s">
        <v>661</v>
      </c>
      <c r="G4623">
        <v>1852027369</v>
      </c>
      <c r="H4623">
        <v>219966654.30000001</v>
      </c>
      <c r="I4623">
        <v>8771</v>
      </c>
      <c r="J4623" t="s">
        <v>904</v>
      </c>
      <c r="K4623" t="s">
        <v>905</v>
      </c>
      <c r="L4623" t="s">
        <v>906</v>
      </c>
    </row>
    <row r="4624" spans="1:12" x14ac:dyDescent="0.4">
      <c r="A4624" t="s">
        <v>30428</v>
      </c>
      <c r="B4624" t="s">
        <v>894</v>
      </c>
      <c r="C4624" t="s">
        <v>35009</v>
      </c>
      <c r="D4624" t="s">
        <v>895</v>
      </c>
      <c r="E4624" t="s">
        <v>896</v>
      </c>
      <c r="F4624" t="s">
        <v>898</v>
      </c>
      <c r="G4624">
        <v>205076815.5</v>
      </c>
      <c r="H4624">
        <v>-52538058.549999997</v>
      </c>
      <c r="I4624">
        <v>1584</v>
      </c>
      <c r="J4624" t="s">
        <v>897</v>
      </c>
      <c r="K4624" t="s">
        <v>899</v>
      </c>
      <c r="L4624" t="s">
        <v>900</v>
      </c>
    </row>
    <row r="4625" spans="1:12" x14ac:dyDescent="0.4">
      <c r="A4625" t="s">
        <v>30431</v>
      </c>
      <c r="B4625" t="s">
        <v>12792</v>
      </c>
      <c r="C4625" t="s">
        <v>35010</v>
      </c>
      <c r="D4625" t="s">
        <v>12793</v>
      </c>
      <c r="E4625" t="s">
        <v>12794</v>
      </c>
      <c r="F4625" t="s">
        <v>185</v>
      </c>
      <c r="G4625">
        <v>210056939.5</v>
      </c>
      <c r="H4625">
        <v>38429199.359999999</v>
      </c>
      <c r="I4625">
        <v>827</v>
      </c>
      <c r="J4625" t="s">
        <v>12795</v>
      </c>
      <c r="K4625" t="s">
        <v>12796</v>
      </c>
      <c r="L4625" t="s">
        <v>12797</v>
      </c>
    </row>
    <row r="4626" spans="1:12" x14ac:dyDescent="0.4">
      <c r="A4626" t="s">
        <v>30431</v>
      </c>
      <c r="B4626" t="s">
        <v>888</v>
      </c>
      <c r="C4626" t="s">
        <v>35011</v>
      </c>
      <c r="D4626" t="s">
        <v>889</v>
      </c>
      <c r="E4626" t="s">
        <v>890</v>
      </c>
      <c r="F4626" t="s">
        <v>142</v>
      </c>
      <c r="G4626">
        <v>1084422480</v>
      </c>
      <c r="H4626">
        <v>-968148946.39999998</v>
      </c>
      <c r="I4626">
        <v>5129</v>
      </c>
      <c r="J4626" t="s">
        <v>891</v>
      </c>
      <c r="K4626" t="s">
        <v>892</v>
      </c>
      <c r="L4626" t="s">
        <v>893</v>
      </c>
    </row>
    <row r="4627" spans="1:12" x14ac:dyDescent="0.4">
      <c r="A4627" t="s">
        <v>30431</v>
      </c>
      <c r="B4627" t="s">
        <v>9239</v>
      </c>
      <c r="C4627" t="s">
        <v>35012</v>
      </c>
      <c r="D4627" t="s">
        <v>9240</v>
      </c>
      <c r="E4627" t="s">
        <v>9241</v>
      </c>
      <c r="F4627" t="s">
        <v>17</v>
      </c>
      <c r="G4627">
        <v>344395640.80000001</v>
      </c>
      <c r="H4627">
        <v>35426556.609999999</v>
      </c>
      <c r="I4627">
        <v>1544</v>
      </c>
      <c r="J4627" t="s">
        <v>9242</v>
      </c>
      <c r="K4627" t="s">
        <v>9243</v>
      </c>
      <c r="L4627" t="s">
        <v>9244</v>
      </c>
    </row>
    <row r="4628" spans="1:12" x14ac:dyDescent="0.4">
      <c r="A4628" t="s">
        <v>30428</v>
      </c>
      <c r="B4628" t="s">
        <v>18337</v>
      </c>
      <c r="C4628" t="s">
        <v>35013</v>
      </c>
      <c r="D4628" t="s">
        <v>18338</v>
      </c>
      <c r="E4628" t="s">
        <v>18339</v>
      </c>
      <c r="F4628" t="s">
        <v>163</v>
      </c>
      <c r="G4628">
        <v>9289537822</v>
      </c>
      <c r="H4628">
        <v>1015574894</v>
      </c>
      <c r="I4628" t="s">
        <v>18340</v>
      </c>
      <c r="J4628" t="s">
        <v>18341</v>
      </c>
      <c r="K4628" t="s">
        <v>18342</v>
      </c>
      <c r="L4628" t="s">
        <v>18343</v>
      </c>
    </row>
    <row r="4629" spans="1:12" x14ac:dyDescent="0.4">
      <c r="A4629" t="s">
        <v>30428</v>
      </c>
      <c r="B4629" t="s">
        <v>875</v>
      </c>
      <c r="C4629" t="s">
        <v>35014</v>
      </c>
      <c r="D4629" t="s">
        <v>876</v>
      </c>
      <c r="E4629" t="s">
        <v>877</v>
      </c>
      <c r="F4629" t="s">
        <v>213</v>
      </c>
      <c r="G4629">
        <v>7113978501</v>
      </c>
      <c r="H4629">
        <v>503469835.19999999</v>
      </c>
      <c r="I4629" t="s">
        <v>878</v>
      </c>
      <c r="J4629" t="s">
        <v>879</v>
      </c>
      <c r="K4629" t="s">
        <v>880</v>
      </c>
      <c r="L4629" t="s">
        <v>881</v>
      </c>
    </row>
    <row r="4630" spans="1:12" x14ac:dyDescent="0.4">
      <c r="A4630" t="s">
        <v>30431</v>
      </c>
      <c r="B4630" t="s">
        <v>869</v>
      </c>
      <c r="C4630" t="s">
        <v>35015</v>
      </c>
      <c r="D4630" t="s">
        <v>870</v>
      </c>
      <c r="E4630" t="s">
        <v>871</v>
      </c>
      <c r="F4630" t="s">
        <v>474</v>
      </c>
      <c r="G4630">
        <v>2098729920</v>
      </c>
      <c r="H4630">
        <v>115293720.59999999</v>
      </c>
      <c r="I4630">
        <v>3366</v>
      </c>
      <c r="J4630" t="s">
        <v>872</v>
      </c>
      <c r="K4630" t="s">
        <v>873</v>
      </c>
      <c r="L4630" t="s">
        <v>874</v>
      </c>
    </row>
    <row r="4631" spans="1:12" x14ac:dyDescent="0.4">
      <c r="A4631" t="s">
        <v>30431</v>
      </c>
      <c r="B4631" t="s">
        <v>857</v>
      </c>
      <c r="C4631" t="s">
        <v>35016</v>
      </c>
      <c r="D4631" t="s">
        <v>858</v>
      </c>
      <c r="E4631" t="s">
        <v>859</v>
      </c>
      <c r="F4631" t="s">
        <v>246</v>
      </c>
      <c r="G4631">
        <v>60488156.68</v>
      </c>
      <c r="H4631">
        <v>-38044432.479999997</v>
      </c>
      <c r="I4631">
        <v>477</v>
      </c>
      <c r="J4631" t="s">
        <v>860</v>
      </c>
      <c r="K4631" t="s">
        <v>861</v>
      </c>
      <c r="L4631" t="s">
        <v>862</v>
      </c>
    </row>
    <row r="4632" spans="1:12" x14ac:dyDescent="0.4">
      <c r="A4632" t="s">
        <v>30428</v>
      </c>
      <c r="B4632" t="s">
        <v>851</v>
      </c>
      <c r="C4632" t="s">
        <v>35017</v>
      </c>
      <c r="D4632" t="s">
        <v>852</v>
      </c>
      <c r="E4632" t="s">
        <v>853</v>
      </c>
      <c r="F4632" t="s">
        <v>95</v>
      </c>
      <c r="G4632">
        <v>55072916.119999997</v>
      </c>
      <c r="H4632">
        <v>-15389849.73</v>
      </c>
      <c r="I4632">
        <v>943</v>
      </c>
      <c r="J4632" t="s">
        <v>854</v>
      </c>
      <c r="K4632" t="s">
        <v>855</v>
      </c>
      <c r="L4632" t="s">
        <v>856</v>
      </c>
    </row>
    <row r="4633" spans="1:12" x14ac:dyDescent="0.4">
      <c r="A4633" t="s">
        <v>30431</v>
      </c>
      <c r="B4633" t="s">
        <v>845</v>
      </c>
      <c r="C4633" t="s">
        <v>35018</v>
      </c>
      <c r="D4633" t="s">
        <v>846</v>
      </c>
      <c r="E4633" t="s">
        <v>847</v>
      </c>
      <c r="F4633" t="s">
        <v>537</v>
      </c>
      <c r="G4633">
        <v>862575176.39999998</v>
      </c>
      <c r="H4633">
        <v>-35287048.909999996</v>
      </c>
      <c r="I4633">
        <v>3966</v>
      </c>
      <c r="J4633" t="s">
        <v>848</v>
      </c>
      <c r="K4633" t="s">
        <v>849</v>
      </c>
      <c r="L4633" t="s">
        <v>850</v>
      </c>
    </row>
    <row r="4634" spans="1:12" x14ac:dyDescent="0.4">
      <c r="A4634" t="s">
        <v>30428</v>
      </c>
      <c r="B4634" t="s">
        <v>23322</v>
      </c>
      <c r="C4634" t="s">
        <v>35019</v>
      </c>
      <c r="D4634" t="s">
        <v>23323</v>
      </c>
      <c r="E4634" t="s">
        <v>23324</v>
      </c>
      <c r="F4634" t="s">
        <v>40</v>
      </c>
      <c r="G4634">
        <v>86262394.840000004</v>
      </c>
      <c r="H4634">
        <v>-19714180.109999999</v>
      </c>
      <c r="I4634">
        <v>1309</v>
      </c>
      <c r="J4634" t="s">
        <v>23325</v>
      </c>
      <c r="K4634" t="s">
        <v>23326</v>
      </c>
      <c r="L4634" t="s">
        <v>23327</v>
      </c>
    </row>
    <row r="4635" spans="1:12" x14ac:dyDescent="0.4">
      <c r="A4635" t="s">
        <v>30431</v>
      </c>
      <c r="B4635" t="s">
        <v>21934</v>
      </c>
      <c r="C4635" t="s">
        <v>35020</v>
      </c>
      <c r="D4635" t="s">
        <v>21935</v>
      </c>
      <c r="E4635" t="s">
        <v>21936</v>
      </c>
      <c r="F4635" t="s">
        <v>206</v>
      </c>
      <c r="G4635">
        <v>20877738.57</v>
      </c>
      <c r="H4635">
        <v>-207376.32</v>
      </c>
      <c r="I4635">
        <v>152</v>
      </c>
      <c r="J4635" t="s">
        <v>21937</v>
      </c>
      <c r="K4635" t="s">
        <v>21938</v>
      </c>
      <c r="L4635" t="s">
        <v>21939</v>
      </c>
    </row>
    <row r="4636" spans="1:12" x14ac:dyDescent="0.4">
      <c r="A4636" t="s">
        <v>30428</v>
      </c>
      <c r="B4636" t="s">
        <v>839</v>
      </c>
      <c r="C4636" t="s">
        <v>35021</v>
      </c>
      <c r="D4636" t="s">
        <v>840</v>
      </c>
      <c r="E4636" t="s">
        <v>841</v>
      </c>
      <c r="F4636" t="s">
        <v>32</v>
      </c>
      <c r="G4636">
        <v>215701246.40000001</v>
      </c>
      <c r="H4636">
        <v>27165709.789999999</v>
      </c>
      <c r="I4636">
        <v>495</v>
      </c>
      <c r="J4636" t="s">
        <v>842</v>
      </c>
      <c r="K4636" t="s">
        <v>843</v>
      </c>
      <c r="L4636" t="s">
        <v>844</v>
      </c>
    </row>
    <row r="4637" spans="1:12" x14ac:dyDescent="0.4">
      <c r="A4637" t="s">
        <v>30428</v>
      </c>
      <c r="B4637" t="s">
        <v>833</v>
      </c>
      <c r="C4637" t="s">
        <v>35022</v>
      </c>
      <c r="D4637" t="s">
        <v>834</v>
      </c>
      <c r="E4637" t="s">
        <v>835</v>
      </c>
      <c r="F4637" t="s">
        <v>32</v>
      </c>
      <c r="G4637">
        <v>949143575.29999995</v>
      </c>
      <c r="H4637">
        <v>117189974.5</v>
      </c>
      <c r="I4637">
        <v>1048</v>
      </c>
      <c r="J4637" t="s">
        <v>836</v>
      </c>
      <c r="K4637" t="s">
        <v>837</v>
      </c>
      <c r="L4637" t="s">
        <v>838</v>
      </c>
    </row>
    <row r="4638" spans="1:12" x14ac:dyDescent="0.4">
      <c r="A4638" t="s">
        <v>30431</v>
      </c>
      <c r="B4638" t="s">
        <v>827</v>
      </c>
      <c r="C4638" t="s">
        <v>35023</v>
      </c>
      <c r="D4638" t="s">
        <v>828</v>
      </c>
      <c r="E4638" t="s">
        <v>829</v>
      </c>
      <c r="F4638" t="s">
        <v>171</v>
      </c>
      <c r="G4638">
        <v>6328097938</v>
      </c>
      <c r="H4638">
        <v>254761238</v>
      </c>
      <c r="I4638">
        <v>7127</v>
      </c>
      <c r="J4638" t="s">
        <v>830</v>
      </c>
      <c r="K4638" t="s">
        <v>831</v>
      </c>
      <c r="L4638" t="s">
        <v>832</v>
      </c>
    </row>
    <row r="4639" spans="1:12" x14ac:dyDescent="0.4">
      <c r="A4639" t="s">
        <v>30428</v>
      </c>
      <c r="B4639" t="s">
        <v>821</v>
      </c>
      <c r="C4639" t="s">
        <v>35024</v>
      </c>
      <c r="D4639" t="s">
        <v>822</v>
      </c>
      <c r="E4639" t="s">
        <v>823</v>
      </c>
      <c r="F4639" t="s">
        <v>681</v>
      </c>
      <c r="G4639">
        <v>2591401507</v>
      </c>
      <c r="H4639">
        <v>386937412.89999998</v>
      </c>
      <c r="I4639">
        <v>6541</v>
      </c>
      <c r="J4639" t="s">
        <v>824</v>
      </c>
      <c r="K4639" t="s">
        <v>825</v>
      </c>
      <c r="L4639" t="s">
        <v>826</v>
      </c>
    </row>
    <row r="4640" spans="1:12" x14ac:dyDescent="0.4">
      <c r="A4640" t="s">
        <v>30431</v>
      </c>
      <c r="B4640" t="s">
        <v>815</v>
      </c>
      <c r="C4640" t="s">
        <v>35025</v>
      </c>
      <c r="D4640" t="s">
        <v>816</v>
      </c>
      <c r="E4640" t="s">
        <v>817</v>
      </c>
      <c r="F4640" t="s">
        <v>681</v>
      </c>
      <c r="G4640">
        <v>231156035.5</v>
      </c>
      <c r="H4640">
        <v>-16159755.859999999</v>
      </c>
      <c r="I4640">
        <v>656</v>
      </c>
      <c r="J4640" t="s">
        <v>818</v>
      </c>
      <c r="K4640" t="s">
        <v>819</v>
      </c>
      <c r="L4640" t="s">
        <v>820</v>
      </c>
    </row>
    <row r="4641" spans="1:12" x14ac:dyDescent="0.4">
      <c r="A4641" t="s">
        <v>30431</v>
      </c>
      <c r="B4641" t="s">
        <v>808</v>
      </c>
      <c r="C4641" t="s">
        <v>35026</v>
      </c>
      <c r="D4641" t="s">
        <v>809</v>
      </c>
      <c r="E4641" t="s">
        <v>810</v>
      </c>
      <c r="F4641" t="s">
        <v>812</v>
      </c>
      <c r="G4641">
        <v>3027071298</v>
      </c>
      <c r="H4641">
        <v>107700531.40000001</v>
      </c>
      <c r="I4641">
        <v>7522</v>
      </c>
      <c r="J4641" t="s">
        <v>811</v>
      </c>
      <c r="K4641" t="s">
        <v>813</v>
      </c>
      <c r="L4641" t="s">
        <v>814</v>
      </c>
    </row>
    <row r="4642" spans="1:12" x14ac:dyDescent="0.4">
      <c r="A4642" t="s">
        <v>30428</v>
      </c>
      <c r="B4642" t="s">
        <v>1396</v>
      </c>
      <c r="C4642" t="s">
        <v>35027</v>
      </c>
      <c r="D4642" t="s">
        <v>1397</v>
      </c>
      <c r="E4642" t="s">
        <v>1398</v>
      </c>
      <c r="F4642" t="s">
        <v>185</v>
      </c>
      <c r="G4642">
        <v>856355163.20000005</v>
      </c>
      <c r="H4642">
        <v>134515149.40000001</v>
      </c>
      <c r="I4642">
        <v>405</v>
      </c>
      <c r="J4642" t="s">
        <v>1399</v>
      </c>
      <c r="K4642" t="s">
        <v>1400</v>
      </c>
      <c r="L4642" t="s">
        <v>1401</v>
      </c>
    </row>
    <row r="4643" spans="1:12" x14ac:dyDescent="0.4">
      <c r="A4643" t="s">
        <v>30428</v>
      </c>
      <c r="B4643" t="s">
        <v>801</v>
      </c>
      <c r="C4643" t="s">
        <v>35028</v>
      </c>
      <c r="D4643" t="s">
        <v>802</v>
      </c>
      <c r="E4643" t="s">
        <v>803</v>
      </c>
      <c r="F4643" t="s">
        <v>32</v>
      </c>
      <c r="G4643">
        <v>11854010000</v>
      </c>
      <c r="H4643">
        <v>2843451000</v>
      </c>
      <c r="I4643" t="s">
        <v>804</v>
      </c>
      <c r="J4643" t="s">
        <v>805</v>
      </c>
      <c r="K4643" t="s">
        <v>806</v>
      </c>
      <c r="L4643" t="s">
        <v>807</v>
      </c>
    </row>
    <row r="4644" spans="1:12" x14ac:dyDescent="0.4">
      <c r="A4644" t="s">
        <v>30431</v>
      </c>
      <c r="B4644" t="s">
        <v>2393</v>
      </c>
      <c r="C4644" t="s">
        <v>35029</v>
      </c>
      <c r="D4644" t="s">
        <v>2394</v>
      </c>
      <c r="E4644" t="s">
        <v>2395</v>
      </c>
      <c r="F4644" t="s">
        <v>88</v>
      </c>
      <c r="G4644">
        <v>395203445.80000001</v>
      </c>
      <c r="H4644">
        <v>42086278.18</v>
      </c>
      <c r="I4644">
        <v>763</v>
      </c>
      <c r="J4644" t="s">
        <v>2396</v>
      </c>
      <c r="K4644" t="s">
        <v>2397</v>
      </c>
      <c r="L4644" t="s">
        <v>2398</v>
      </c>
    </row>
    <row r="4645" spans="1:12" x14ac:dyDescent="0.4">
      <c r="A4645" t="s">
        <v>30428</v>
      </c>
      <c r="B4645" t="s">
        <v>795</v>
      </c>
      <c r="C4645" t="s">
        <v>35030</v>
      </c>
      <c r="D4645" t="s">
        <v>796</v>
      </c>
      <c r="E4645" t="s">
        <v>797</v>
      </c>
      <c r="F4645" t="s">
        <v>142</v>
      </c>
      <c r="G4645">
        <v>1490862899</v>
      </c>
      <c r="H4645">
        <v>596235826.10000002</v>
      </c>
      <c r="I4645">
        <v>1790</v>
      </c>
      <c r="J4645" t="s">
        <v>798</v>
      </c>
      <c r="K4645" t="s">
        <v>799</v>
      </c>
      <c r="L4645" t="s">
        <v>800</v>
      </c>
    </row>
    <row r="4646" spans="1:12" x14ac:dyDescent="0.4">
      <c r="A4646" t="s">
        <v>30431</v>
      </c>
      <c r="B4646" t="s">
        <v>9449</v>
      </c>
      <c r="C4646" t="s">
        <v>35031</v>
      </c>
      <c r="D4646" t="s">
        <v>9450</v>
      </c>
      <c r="E4646" t="s">
        <v>9451</v>
      </c>
      <c r="F4646" t="s">
        <v>206</v>
      </c>
      <c r="G4646">
        <v>88537176.640000001</v>
      </c>
      <c r="H4646">
        <v>-54712832.219999999</v>
      </c>
      <c r="I4646">
        <v>1311</v>
      </c>
      <c r="J4646" t="s">
        <v>9452</v>
      </c>
      <c r="K4646" t="s">
        <v>9453</v>
      </c>
      <c r="L4646" t="s">
        <v>9454</v>
      </c>
    </row>
    <row r="4647" spans="1:12" x14ac:dyDescent="0.4">
      <c r="A4647" t="s">
        <v>30428</v>
      </c>
      <c r="B4647" t="s">
        <v>18331</v>
      </c>
      <c r="C4647" t="s">
        <v>35032</v>
      </c>
      <c r="D4647" t="s">
        <v>18332</v>
      </c>
      <c r="E4647" t="s">
        <v>18333</v>
      </c>
      <c r="F4647" t="s">
        <v>171</v>
      </c>
      <c r="G4647">
        <v>576110613.5</v>
      </c>
      <c r="H4647">
        <v>-8932317.1799999997</v>
      </c>
      <c r="I4647">
        <v>1177</v>
      </c>
      <c r="J4647" t="s">
        <v>18334</v>
      </c>
      <c r="K4647" t="s">
        <v>18335</v>
      </c>
      <c r="L4647" t="s">
        <v>18336</v>
      </c>
    </row>
    <row r="4648" spans="1:12" x14ac:dyDescent="0.4">
      <c r="A4648" t="s">
        <v>30431</v>
      </c>
      <c r="B4648" t="s">
        <v>789</v>
      </c>
      <c r="C4648" t="s">
        <v>35033</v>
      </c>
      <c r="D4648" t="s">
        <v>790</v>
      </c>
      <c r="E4648" t="s">
        <v>791</v>
      </c>
      <c r="F4648" t="s">
        <v>681</v>
      </c>
      <c r="G4648">
        <v>411536049.5</v>
      </c>
      <c r="H4648">
        <v>40981371.75</v>
      </c>
      <c r="I4648">
        <v>1337</v>
      </c>
      <c r="J4648" t="s">
        <v>792</v>
      </c>
      <c r="K4648" t="s">
        <v>793</v>
      </c>
      <c r="L4648" t="s">
        <v>794</v>
      </c>
    </row>
    <row r="4649" spans="1:12" x14ac:dyDescent="0.4">
      <c r="A4649" t="s">
        <v>30431</v>
      </c>
      <c r="B4649" t="s">
        <v>769</v>
      </c>
      <c r="C4649" t="s">
        <v>35034</v>
      </c>
      <c r="D4649" t="s">
        <v>770</v>
      </c>
      <c r="E4649" t="s">
        <v>771</v>
      </c>
      <c r="F4649" t="s">
        <v>773</v>
      </c>
      <c r="G4649">
        <v>360909160.30000001</v>
      </c>
      <c r="H4649">
        <v>71095807.989999995</v>
      </c>
      <c r="I4649">
        <v>1046</v>
      </c>
      <c r="J4649" t="s">
        <v>772</v>
      </c>
      <c r="K4649" t="s">
        <v>774</v>
      </c>
      <c r="L4649" t="s">
        <v>775</v>
      </c>
    </row>
    <row r="4650" spans="1:12" x14ac:dyDescent="0.4">
      <c r="A4650" t="s">
        <v>30428</v>
      </c>
      <c r="B4650" t="s">
        <v>762</v>
      </c>
      <c r="C4650" t="s">
        <v>35035</v>
      </c>
      <c r="D4650" t="s">
        <v>763</v>
      </c>
      <c r="E4650" t="s">
        <v>764</v>
      </c>
      <c r="F4650" t="s">
        <v>661</v>
      </c>
      <c r="G4650">
        <v>6332416285</v>
      </c>
      <c r="H4650">
        <v>1541713886</v>
      </c>
      <c r="I4650" t="s">
        <v>765</v>
      </c>
      <c r="J4650" t="s">
        <v>766</v>
      </c>
      <c r="K4650" t="s">
        <v>767</v>
      </c>
      <c r="L4650" t="s">
        <v>768</v>
      </c>
    </row>
    <row r="4651" spans="1:12" x14ac:dyDescent="0.4">
      <c r="A4651" t="s">
        <v>30431</v>
      </c>
      <c r="B4651" t="s">
        <v>755</v>
      </c>
      <c r="C4651" t="s">
        <v>35036</v>
      </c>
      <c r="D4651" t="s">
        <v>756</v>
      </c>
      <c r="E4651" t="s">
        <v>757</v>
      </c>
      <c r="F4651" t="s">
        <v>509</v>
      </c>
      <c r="G4651">
        <v>24577904701</v>
      </c>
      <c r="H4651">
        <v>1947958987</v>
      </c>
      <c r="I4651" t="s">
        <v>758</v>
      </c>
      <c r="J4651" t="s">
        <v>759</v>
      </c>
      <c r="K4651" t="s">
        <v>760</v>
      </c>
      <c r="L4651" t="s">
        <v>761</v>
      </c>
    </row>
    <row r="4652" spans="1:12" x14ac:dyDescent="0.4">
      <c r="A4652" t="s">
        <v>30428</v>
      </c>
      <c r="B4652" t="s">
        <v>748</v>
      </c>
      <c r="C4652" t="s">
        <v>35037</v>
      </c>
      <c r="D4652" t="s">
        <v>749</v>
      </c>
      <c r="E4652" t="s">
        <v>750</v>
      </c>
      <c r="F4652" t="s">
        <v>338</v>
      </c>
      <c r="G4652">
        <v>54030000000</v>
      </c>
      <c r="H4652">
        <v>17350000000</v>
      </c>
      <c r="I4652" t="s">
        <v>751</v>
      </c>
      <c r="J4652" t="s">
        <v>752</v>
      </c>
      <c r="K4652" t="s">
        <v>753</v>
      </c>
      <c r="L4652" t="s">
        <v>754</v>
      </c>
    </row>
    <row r="4653" spans="1:12" x14ac:dyDescent="0.4">
      <c r="A4653" t="s">
        <v>30428</v>
      </c>
      <c r="B4653" t="s">
        <v>741</v>
      </c>
      <c r="C4653" t="s">
        <v>35038</v>
      </c>
      <c r="D4653" t="s">
        <v>742</v>
      </c>
      <c r="E4653" t="s">
        <v>743</v>
      </c>
      <c r="F4653" t="s">
        <v>661</v>
      </c>
      <c r="G4653">
        <v>15216257791</v>
      </c>
      <c r="H4653">
        <v>5229072057</v>
      </c>
      <c r="I4653" t="s">
        <v>744</v>
      </c>
      <c r="J4653" t="s">
        <v>745</v>
      </c>
      <c r="K4653" t="s">
        <v>746</v>
      </c>
      <c r="L4653" t="s">
        <v>747</v>
      </c>
    </row>
    <row r="4654" spans="1:12" x14ac:dyDescent="0.4">
      <c r="A4654" t="s">
        <v>30428</v>
      </c>
      <c r="B4654" t="s">
        <v>735</v>
      </c>
      <c r="C4654" t="s">
        <v>35039</v>
      </c>
      <c r="D4654" t="s">
        <v>736</v>
      </c>
      <c r="E4654" t="s">
        <v>737</v>
      </c>
      <c r="F4654" t="s">
        <v>54</v>
      </c>
      <c r="G4654">
        <v>2165944764</v>
      </c>
      <c r="H4654">
        <v>78146985.400000006</v>
      </c>
      <c r="I4654">
        <v>7183</v>
      </c>
      <c r="J4654" t="s">
        <v>738</v>
      </c>
      <c r="K4654" t="s">
        <v>739</v>
      </c>
      <c r="L4654" t="s">
        <v>740</v>
      </c>
    </row>
    <row r="4655" spans="1:12" x14ac:dyDescent="0.4">
      <c r="A4655" t="s">
        <v>30431</v>
      </c>
      <c r="B4655" t="s">
        <v>729</v>
      </c>
      <c r="C4655" t="s">
        <v>35040</v>
      </c>
      <c r="D4655" t="s">
        <v>730</v>
      </c>
      <c r="E4655" t="s">
        <v>731</v>
      </c>
      <c r="F4655" t="s">
        <v>560</v>
      </c>
      <c r="G4655">
        <v>209602271.30000001</v>
      </c>
      <c r="H4655">
        <v>19407731.050000001</v>
      </c>
      <c r="I4655">
        <v>1335</v>
      </c>
      <c r="J4655" t="s">
        <v>732</v>
      </c>
      <c r="K4655" t="s">
        <v>733</v>
      </c>
      <c r="L4655" t="s">
        <v>734</v>
      </c>
    </row>
    <row r="4656" spans="1:12" x14ac:dyDescent="0.4">
      <c r="A4656" t="s">
        <v>30431</v>
      </c>
      <c r="B4656" t="s">
        <v>722</v>
      </c>
      <c r="C4656" t="s">
        <v>35041</v>
      </c>
      <c r="D4656" t="s">
        <v>723</v>
      </c>
      <c r="E4656" t="s">
        <v>724</v>
      </c>
      <c r="F4656" t="s">
        <v>163</v>
      </c>
      <c r="G4656">
        <v>27930271000</v>
      </c>
      <c r="H4656">
        <v>2216659000</v>
      </c>
      <c r="I4656" t="s">
        <v>725</v>
      </c>
      <c r="J4656" t="s">
        <v>726</v>
      </c>
      <c r="K4656" t="s">
        <v>727</v>
      </c>
      <c r="L4656" t="s">
        <v>728</v>
      </c>
    </row>
    <row r="4657" spans="1:12" x14ac:dyDescent="0.4">
      <c r="A4657" t="s">
        <v>30431</v>
      </c>
      <c r="B4657" t="s">
        <v>21928</v>
      </c>
      <c r="C4657" t="s">
        <v>35042</v>
      </c>
      <c r="D4657" t="s">
        <v>21929</v>
      </c>
      <c r="E4657" t="s">
        <v>21930</v>
      </c>
      <c r="F4657" t="s">
        <v>54</v>
      </c>
      <c r="G4657">
        <v>215892578.30000001</v>
      </c>
      <c r="H4657">
        <v>30511320.68</v>
      </c>
      <c r="I4657">
        <v>1477</v>
      </c>
      <c r="J4657" t="s">
        <v>21931</v>
      </c>
      <c r="K4657" t="s">
        <v>21932</v>
      </c>
      <c r="L4657" t="s">
        <v>21933</v>
      </c>
    </row>
    <row r="4658" spans="1:12" x14ac:dyDescent="0.4">
      <c r="A4658" t="s">
        <v>30428</v>
      </c>
      <c r="B4658" t="s">
        <v>715</v>
      </c>
      <c r="C4658" t="s">
        <v>35043</v>
      </c>
      <c r="D4658" t="s">
        <v>716</v>
      </c>
      <c r="E4658" t="s">
        <v>717</v>
      </c>
      <c r="F4658" t="s">
        <v>719</v>
      </c>
      <c r="G4658">
        <v>4412308306</v>
      </c>
      <c r="H4658">
        <v>615987261.5</v>
      </c>
      <c r="I4658">
        <v>9393</v>
      </c>
      <c r="J4658" t="s">
        <v>718</v>
      </c>
      <c r="K4658" t="s">
        <v>720</v>
      </c>
      <c r="L4658" t="s">
        <v>721</v>
      </c>
    </row>
    <row r="4659" spans="1:12" x14ac:dyDescent="0.4">
      <c r="A4659" t="s">
        <v>30428</v>
      </c>
      <c r="B4659" t="s">
        <v>15501</v>
      </c>
      <c r="C4659" t="s">
        <v>35044</v>
      </c>
      <c r="D4659" t="s">
        <v>15502</v>
      </c>
      <c r="E4659" t="s">
        <v>15503</v>
      </c>
      <c r="F4659" t="s">
        <v>560</v>
      </c>
      <c r="G4659">
        <v>685903075.20000005</v>
      </c>
      <c r="H4659">
        <v>10615936.890000001</v>
      </c>
      <c r="I4659">
        <v>2410</v>
      </c>
      <c r="J4659" t="s">
        <v>15504</v>
      </c>
      <c r="K4659" t="s">
        <v>15505</v>
      </c>
      <c r="L4659" t="s">
        <v>15506</v>
      </c>
    </row>
    <row r="4660" spans="1:12" x14ac:dyDescent="0.4">
      <c r="A4660" t="s">
        <v>30431</v>
      </c>
      <c r="B4660" t="s">
        <v>20900</v>
      </c>
      <c r="C4660" t="s">
        <v>35045</v>
      </c>
      <c r="D4660" t="s">
        <v>20901</v>
      </c>
      <c r="E4660" t="s">
        <v>20902</v>
      </c>
      <c r="F4660" t="s">
        <v>171</v>
      </c>
      <c r="G4660">
        <v>699007418.79999995</v>
      </c>
      <c r="H4660">
        <v>106105243.09999999</v>
      </c>
      <c r="I4660">
        <v>856</v>
      </c>
      <c r="J4660" t="s">
        <v>20903</v>
      </c>
      <c r="K4660" t="s">
        <v>20904</v>
      </c>
      <c r="L4660" t="s">
        <v>20905</v>
      </c>
    </row>
    <row r="4661" spans="1:12" x14ac:dyDescent="0.4">
      <c r="A4661" t="s">
        <v>30428</v>
      </c>
      <c r="B4661" t="s">
        <v>23134</v>
      </c>
      <c r="C4661" t="s">
        <v>35046</v>
      </c>
      <c r="D4661" t="s">
        <v>23135</v>
      </c>
      <c r="E4661" t="s">
        <v>23136</v>
      </c>
      <c r="F4661" t="s">
        <v>719</v>
      </c>
      <c r="G4661">
        <v>343129262.69999999</v>
      </c>
      <c r="H4661">
        <v>17990460.870000001</v>
      </c>
      <c r="I4661">
        <v>793</v>
      </c>
      <c r="J4661" t="s">
        <v>23137</v>
      </c>
      <c r="K4661" t="s">
        <v>23138</v>
      </c>
      <c r="L4661" t="s">
        <v>23139</v>
      </c>
    </row>
    <row r="4662" spans="1:12" x14ac:dyDescent="0.4">
      <c r="A4662" t="s">
        <v>30431</v>
      </c>
      <c r="B4662" t="s">
        <v>14863</v>
      </c>
      <c r="C4662" t="s">
        <v>35047</v>
      </c>
      <c r="D4662" t="s">
        <v>14864</v>
      </c>
      <c r="E4662" t="s">
        <v>14865</v>
      </c>
      <c r="F4662" t="s">
        <v>957</v>
      </c>
      <c r="G4662">
        <v>88568552.400000006</v>
      </c>
      <c r="H4662">
        <v>-5044107.71</v>
      </c>
      <c r="I4662">
        <v>177</v>
      </c>
      <c r="J4662" t="s">
        <v>14866</v>
      </c>
      <c r="K4662" t="s">
        <v>14867</v>
      </c>
      <c r="L4662" t="s">
        <v>14868</v>
      </c>
    </row>
    <row r="4663" spans="1:12" x14ac:dyDescent="0.4">
      <c r="A4663" t="s">
        <v>30428</v>
      </c>
      <c r="B4663" t="s">
        <v>696</v>
      </c>
      <c r="C4663" t="s">
        <v>35048</v>
      </c>
      <c r="D4663" t="s">
        <v>697</v>
      </c>
      <c r="E4663" t="s">
        <v>698</v>
      </c>
      <c r="F4663" t="s">
        <v>661</v>
      </c>
      <c r="G4663">
        <v>699651369.70000005</v>
      </c>
      <c r="H4663">
        <v>240132934.30000001</v>
      </c>
      <c r="I4663">
        <v>3007</v>
      </c>
      <c r="J4663" t="s">
        <v>699</v>
      </c>
      <c r="K4663" t="s">
        <v>700</v>
      </c>
      <c r="L4663" t="s">
        <v>701</v>
      </c>
    </row>
    <row r="4664" spans="1:12" x14ac:dyDescent="0.4">
      <c r="A4664" t="s">
        <v>30431</v>
      </c>
      <c r="B4664" t="s">
        <v>2387</v>
      </c>
      <c r="C4664" t="s">
        <v>35049</v>
      </c>
      <c r="D4664" t="s">
        <v>2388</v>
      </c>
      <c r="E4664" t="s">
        <v>2389</v>
      </c>
      <c r="F4664" t="s">
        <v>580</v>
      </c>
      <c r="G4664">
        <v>130544845.90000001</v>
      </c>
      <c r="H4664">
        <v>10685078.699999999</v>
      </c>
      <c r="I4664">
        <v>819</v>
      </c>
      <c r="J4664" t="s">
        <v>2390</v>
      </c>
      <c r="K4664" t="s">
        <v>2391</v>
      </c>
      <c r="L4664" t="s">
        <v>2392</v>
      </c>
    </row>
    <row r="4665" spans="1:12" x14ac:dyDescent="0.4">
      <c r="A4665" t="s">
        <v>30431</v>
      </c>
      <c r="B4665" t="s">
        <v>26934</v>
      </c>
      <c r="C4665" t="s">
        <v>35050</v>
      </c>
      <c r="D4665" t="s">
        <v>26935</v>
      </c>
      <c r="E4665" t="s">
        <v>26936</v>
      </c>
      <c r="F4665" t="s">
        <v>32</v>
      </c>
      <c r="G4665">
        <v>39753391.409999996</v>
      </c>
      <c r="H4665">
        <v>7280193.4199999999</v>
      </c>
      <c r="I4665">
        <v>182</v>
      </c>
      <c r="J4665" t="s">
        <v>26937</v>
      </c>
      <c r="K4665" t="s">
        <v>26938</v>
      </c>
      <c r="L4665" t="s">
        <v>26939</v>
      </c>
    </row>
    <row r="4666" spans="1:12" x14ac:dyDescent="0.4">
      <c r="A4666" t="s">
        <v>30431</v>
      </c>
      <c r="B4666" t="s">
        <v>684</v>
      </c>
      <c r="C4666" t="s">
        <v>35051</v>
      </c>
      <c r="D4666" t="s">
        <v>685</v>
      </c>
      <c r="E4666" t="s">
        <v>686</v>
      </c>
      <c r="F4666" t="s">
        <v>32</v>
      </c>
      <c r="G4666">
        <v>464035079.80000001</v>
      </c>
      <c r="H4666">
        <v>128384304.90000001</v>
      </c>
      <c r="I4666">
        <v>422</v>
      </c>
      <c r="J4666" t="s">
        <v>687</v>
      </c>
      <c r="K4666" t="s">
        <v>688</v>
      </c>
      <c r="L4666" t="s">
        <v>689</v>
      </c>
    </row>
    <row r="4667" spans="1:12" x14ac:dyDescent="0.4">
      <c r="A4667" t="s">
        <v>30428</v>
      </c>
      <c r="B4667" t="s">
        <v>1588</v>
      </c>
      <c r="C4667" t="s">
        <v>35052</v>
      </c>
      <c r="D4667" t="s">
        <v>1589</v>
      </c>
      <c r="E4667" t="s">
        <v>1590</v>
      </c>
      <c r="F4667" t="s">
        <v>278</v>
      </c>
      <c r="G4667">
        <v>17476098285</v>
      </c>
      <c r="H4667">
        <v>156213686.19999999</v>
      </c>
      <c r="I4667" t="s">
        <v>1591</v>
      </c>
      <c r="J4667" t="s">
        <v>1592</v>
      </c>
      <c r="K4667" t="s">
        <v>1593</v>
      </c>
      <c r="L4667" t="s">
        <v>1594</v>
      </c>
    </row>
    <row r="4668" spans="1:12" x14ac:dyDescent="0.4">
      <c r="A4668" t="s">
        <v>30431</v>
      </c>
      <c r="B4668" t="s">
        <v>1582</v>
      </c>
      <c r="C4668" t="s">
        <v>35053</v>
      </c>
      <c r="D4668" t="s">
        <v>1583</v>
      </c>
      <c r="E4668" t="s">
        <v>1584</v>
      </c>
      <c r="F4668" t="s">
        <v>135</v>
      </c>
      <c r="G4668">
        <v>187700289.59999999</v>
      </c>
      <c r="H4668">
        <v>1722153072</v>
      </c>
      <c r="I4668">
        <v>4292</v>
      </c>
      <c r="J4668" t="s">
        <v>1585</v>
      </c>
      <c r="K4668" t="s">
        <v>1586</v>
      </c>
      <c r="L4668" t="s">
        <v>1587</v>
      </c>
    </row>
    <row r="4669" spans="1:12" x14ac:dyDescent="0.4">
      <c r="A4669" t="s">
        <v>30431</v>
      </c>
      <c r="B4669" t="s">
        <v>6293</v>
      </c>
      <c r="C4669" t="s">
        <v>35054</v>
      </c>
      <c r="D4669" t="s">
        <v>6294</v>
      </c>
      <c r="E4669" t="s">
        <v>6295</v>
      </c>
      <c r="F4669" t="s">
        <v>171</v>
      </c>
      <c r="G4669">
        <v>64372392.420000002</v>
      </c>
      <c r="H4669">
        <v>-23089462.59</v>
      </c>
      <c r="I4669">
        <v>981</v>
      </c>
      <c r="J4669" t="s">
        <v>6296</v>
      </c>
      <c r="K4669" t="s">
        <v>6297</v>
      </c>
      <c r="L4669" t="s">
        <v>6298</v>
      </c>
    </row>
    <row r="4670" spans="1:12" x14ac:dyDescent="0.4">
      <c r="A4670" t="s">
        <v>30431</v>
      </c>
      <c r="B4670" t="s">
        <v>676</v>
      </c>
      <c r="C4670" t="s">
        <v>35055</v>
      </c>
      <c r="D4670" t="s">
        <v>677</v>
      </c>
      <c r="E4670" t="s">
        <v>678</v>
      </c>
      <c r="F4670" t="s">
        <v>681</v>
      </c>
      <c r="G4670">
        <v>1763036648</v>
      </c>
      <c r="H4670">
        <v>96480572.370000005</v>
      </c>
      <c r="I4670" t="s">
        <v>679</v>
      </c>
      <c r="J4670" t="s">
        <v>680</v>
      </c>
      <c r="K4670" t="s">
        <v>682</v>
      </c>
      <c r="L4670" t="s">
        <v>683</v>
      </c>
    </row>
    <row r="4671" spans="1:12" x14ac:dyDescent="0.4">
      <c r="A4671" t="s">
        <v>30428</v>
      </c>
      <c r="B4671" t="s">
        <v>21410</v>
      </c>
      <c r="C4671" t="s">
        <v>35056</v>
      </c>
      <c r="D4671" t="s">
        <v>21411</v>
      </c>
      <c r="E4671" t="s">
        <v>21412</v>
      </c>
      <c r="F4671" t="s">
        <v>474</v>
      </c>
      <c r="G4671">
        <v>942417160.70000005</v>
      </c>
      <c r="H4671">
        <v>141211388</v>
      </c>
      <c r="I4671">
        <v>3219</v>
      </c>
      <c r="J4671" t="s">
        <v>21413</v>
      </c>
      <c r="K4671" t="s">
        <v>21414</v>
      </c>
      <c r="L4671" t="s">
        <v>21415</v>
      </c>
    </row>
    <row r="4672" spans="1:12" x14ac:dyDescent="0.4">
      <c r="A4672" t="s">
        <v>30431</v>
      </c>
      <c r="B4672" t="s">
        <v>670</v>
      </c>
      <c r="C4672" t="s">
        <v>35057</v>
      </c>
      <c r="D4672" t="s">
        <v>671</v>
      </c>
      <c r="E4672" t="s">
        <v>672</v>
      </c>
      <c r="F4672" t="s">
        <v>378</v>
      </c>
      <c r="G4672">
        <v>1172091713</v>
      </c>
      <c r="H4672">
        <v>128738854.3</v>
      </c>
      <c r="I4672">
        <v>1757</v>
      </c>
      <c r="J4672" t="s">
        <v>673</v>
      </c>
      <c r="K4672" t="s">
        <v>674</v>
      </c>
      <c r="L4672" t="s">
        <v>675</v>
      </c>
    </row>
    <row r="4673" spans="1:12" x14ac:dyDescent="0.4">
      <c r="A4673" t="s">
        <v>30431</v>
      </c>
      <c r="B4673" t="s">
        <v>664</v>
      </c>
      <c r="C4673" t="s">
        <v>35058</v>
      </c>
      <c r="D4673" t="s">
        <v>665</v>
      </c>
      <c r="E4673" t="s">
        <v>666</v>
      </c>
      <c r="F4673" t="s">
        <v>74</v>
      </c>
      <c r="G4673">
        <v>566484062.39999998</v>
      </c>
      <c r="H4673">
        <v>44196017.979999997</v>
      </c>
      <c r="I4673">
        <v>4908</v>
      </c>
      <c r="J4673" t="s">
        <v>667</v>
      </c>
      <c r="K4673" t="s">
        <v>668</v>
      </c>
      <c r="L4673" t="s">
        <v>669</v>
      </c>
    </row>
    <row r="4674" spans="1:12" x14ac:dyDescent="0.4">
      <c r="A4674" t="s">
        <v>30428</v>
      </c>
      <c r="B4674" t="s">
        <v>657</v>
      </c>
      <c r="C4674" t="s">
        <v>35059</v>
      </c>
      <c r="D4674" t="s">
        <v>658</v>
      </c>
      <c r="E4674" t="s">
        <v>659</v>
      </c>
      <c r="F4674" t="s">
        <v>661</v>
      </c>
      <c r="G4674">
        <v>388483697.60000002</v>
      </c>
      <c r="H4674">
        <v>18432906.280000001</v>
      </c>
      <c r="I4674">
        <v>2727</v>
      </c>
      <c r="J4674" t="s">
        <v>660</v>
      </c>
      <c r="K4674" t="s">
        <v>662</v>
      </c>
      <c r="L4674" t="s">
        <v>663</v>
      </c>
    </row>
    <row r="4675" spans="1:12" x14ac:dyDescent="0.4">
      <c r="A4675" t="s">
        <v>30428</v>
      </c>
      <c r="B4675" t="s">
        <v>651</v>
      </c>
      <c r="C4675" t="s">
        <v>35060</v>
      </c>
      <c r="D4675" t="s">
        <v>652</v>
      </c>
      <c r="E4675" t="s">
        <v>653</v>
      </c>
      <c r="F4675" t="s">
        <v>285</v>
      </c>
      <c r="G4675">
        <v>215502221.59999999</v>
      </c>
      <c r="H4675">
        <v>2402144.2999999998</v>
      </c>
      <c r="I4675">
        <v>1658</v>
      </c>
      <c r="J4675" t="s">
        <v>654</v>
      </c>
      <c r="K4675" t="s">
        <v>655</v>
      </c>
      <c r="L4675" t="s">
        <v>656</v>
      </c>
    </row>
    <row r="4676" spans="1:12" x14ac:dyDescent="0.4">
      <c r="A4676" t="s">
        <v>30428</v>
      </c>
      <c r="B4676" t="s">
        <v>645</v>
      </c>
      <c r="C4676" t="s">
        <v>35061</v>
      </c>
      <c r="D4676" t="s">
        <v>646</v>
      </c>
      <c r="E4676" t="s">
        <v>647</v>
      </c>
      <c r="F4676" t="s">
        <v>156</v>
      </c>
      <c r="G4676">
        <v>394174107</v>
      </c>
      <c r="H4676">
        <v>35823760.850000001</v>
      </c>
      <c r="I4676">
        <v>2231</v>
      </c>
      <c r="J4676" t="s">
        <v>648</v>
      </c>
      <c r="K4676" t="s">
        <v>649</v>
      </c>
      <c r="L4676" t="s">
        <v>650</v>
      </c>
    </row>
    <row r="4677" spans="1:12" x14ac:dyDescent="0.4">
      <c r="A4677" t="s">
        <v>30428</v>
      </c>
      <c r="B4677" t="s">
        <v>638</v>
      </c>
      <c r="C4677" t="s">
        <v>35062</v>
      </c>
      <c r="D4677" t="s">
        <v>639</v>
      </c>
      <c r="E4677" t="s">
        <v>640</v>
      </c>
      <c r="F4677" t="s">
        <v>192</v>
      </c>
      <c r="G4677">
        <v>6192440410</v>
      </c>
      <c r="H4677">
        <v>1376869098</v>
      </c>
      <c r="I4677" t="s">
        <v>641</v>
      </c>
      <c r="J4677" t="s">
        <v>642</v>
      </c>
      <c r="K4677" t="s">
        <v>643</v>
      </c>
      <c r="L4677" t="s">
        <v>644</v>
      </c>
    </row>
    <row r="4678" spans="1:12" x14ac:dyDescent="0.4">
      <c r="A4678" t="s">
        <v>30431</v>
      </c>
      <c r="B4678" t="s">
        <v>632</v>
      </c>
      <c r="C4678" t="s">
        <v>35063</v>
      </c>
      <c r="D4678" t="s">
        <v>633</v>
      </c>
      <c r="E4678" t="s">
        <v>634</v>
      </c>
      <c r="F4678" t="s">
        <v>40</v>
      </c>
      <c r="G4678">
        <v>408041454.39999998</v>
      </c>
      <c r="H4678">
        <v>49592490.710000001</v>
      </c>
      <c r="I4678">
        <v>876</v>
      </c>
      <c r="J4678" t="s">
        <v>635</v>
      </c>
      <c r="K4678" t="s">
        <v>636</v>
      </c>
      <c r="L4678" t="s">
        <v>637</v>
      </c>
    </row>
    <row r="4679" spans="1:12" x14ac:dyDescent="0.4">
      <c r="A4679" t="s">
        <v>30428</v>
      </c>
      <c r="B4679" t="s">
        <v>625</v>
      </c>
      <c r="C4679" t="s">
        <v>35064</v>
      </c>
      <c r="D4679" t="s">
        <v>626</v>
      </c>
      <c r="E4679" t="s">
        <v>627</v>
      </c>
      <c r="F4679" t="s">
        <v>192</v>
      </c>
      <c r="G4679" s="152">
        <v>105530000000</v>
      </c>
      <c r="H4679">
        <v>27617373125</v>
      </c>
      <c r="I4679" t="s">
        <v>628</v>
      </c>
      <c r="J4679" t="s">
        <v>629</v>
      </c>
      <c r="K4679" t="s">
        <v>630</v>
      </c>
      <c r="L4679" t="s">
        <v>631</v>
      </c>
    </row>
    <row r="4680" spans="1:12" x14ac:dyDescent="0.4">
      <c r="A4680" t="s">
        <v>30428</v>
      </c>
      <c r="B4680" t="s">
        <v>619</v>
      </c>
      <c r="C4680" t="s">
        <v>35065</v>
      </c>
      <c r="D4680" t="s">
        <v>620</v>
      </c>
      <c r="E4680" t="s">
        <v>621</v>
      </c>
      <c r="F4680" t="s">
        <v>192</v>
      </c>
      <c r="G4680">
        <v>3477722216</v>
      </c>
      <c r="H4680">
        <v>25027949.600000001</v>
      </c>
      <c r="I4680">
        <v>7781</v>
      </c>
      <c r="J4680" t="s">
        <v>622</v>
      </c>
      <c r="K4680" t="s">
        <v>623</v>
      </c>
      <c r="L4680" t="s">
        <v>624</v>
      </c>
    </row>
    <row r="4681" spans="1:12" x14ac:dyDescent="0.4">
      <c r="A4681" t="s">
        <v>30428</v>
      </c>
      <c r="B4681" t="s">
        <v>613</v>
      </c>
      <c r="C4681" t="s">
        <v>35066</v>
      </c>
      <c r="D4681" t="s">
        <v>614</v>
      </c>
      <c r="E4681" t="s">
        <v>615</v>
      </c>
      <c r="F4681" t="s">
        <v>192</v>
      </c>
      <c r="G4681">
        <v>2801798699</v>
      </c>
      <c r="H4681">
        <v>315936094.39999998</v>
      </c>
      <c r="I4681">
        <v>3646</v>
      </c>
      <c r="J4681" t="s">
        <v>616</v>
      </c>
      <c r="K4681" t="s">
        <v>617</v>
      </c>
      <c r="L4681" t="s">
        <v>618</v>
      </c>
    </row>
    <row r="4682" spans="1:12" x14ac:dyDescent="0.4">
      <c r="A4682" t="s">
        <v>30428</v>
      </c>
      <c r="B4682" t="s">
        <v>607</v>
      </c>
      <c r="C4682" t="s">
        <v>35067</v>
      </c>
      <c r="D4682" t="s">
        <v>608</v>
      </c>
      <c r="E4682" t="s">
        <v>609</v>
      </c>
      <c r="F4682" t="s">
        <v>378</v>
      </c>
      <c r="G4682">
        <v>710980894</v>
      </c>
      <c r="H4682">
        <v>16376988.539999999</v>
      </c>
      <c r="I4682">
        <v>2950</v>
      </c>
      <c r="J4682" t="s">
        <v>610</v>
      </c>
      <c r="K4682" t="s">
        <v>611</v>
      </c>
      <c r="L4682" t="s">
        <v>612</v>
      </c>
    </row>
    <row r="4683" spans="1:12" x14ac:dyDescent="0.4">
      <c r="A4683" t="s">
        <v>30428</v>
      </c>
      <c r="B4683" t="s">
        <v>1330</v>
      </c>
      <c r="C4683" t="s">
        <v>35068</v>
      </c>
      <c r="D4683" t="s">
        <v>1331</v>
      </c>
      <c r="E4683" t="s">
        <v>1332</v>
      </c>
      <c r="F4683" t="s">
        <v>185</v>
      </c>
      <c r="G4683">
        <v>1625262424</v>
      </c>
      <c r="H4683">
        <v>11265510.99</v>
      </c>
      <c r="I4683" t="s">
        <v>1333</v>
      </c>
      <c r="J4683" t="s">
        <v>1334</v>
      </c>
      <c r="K4683" t="s">
        <v>1335</v>
      </c>
      <c r="L4683" t="s">
        <v>1336</v>
      </c>
    </row>
    <row r="4684" spans="1:12" x14ac:dyDescent="0.4">
      <c r="A4684" t="s">
        <v>30431</v>
      </c>
      <c r="B4684" t="s">
        <v>9443</v>
      </c>
      <c r="C4684" t="s">
        <v>35069</v>
      </c>
      <c r="D4684" t="s">
        <v>9444</v>
      </c>
      <c r="E4684" t="s">
        <v>9445</v>
      </c>
      <c r="F4684" t="s">
        <v>142</v>
      </c>
      <c r="G4684">
        <v>1159739522</v>
      </c>
      <c r="H4684">
        <v>36325367.509999998</v>
      </c>
      <c r="I4684">
        <v>2609</v>
      </c>
      <c r="J4684" t="s">
        <v>9446</v>
      </c>
      <c r="K4684" t="s">
        <v>9447</v>
      </c>
      <c r="L4684" t="s">
        <v>9448</v>
      </c>
    </row>
    <row r="4685" spans="1:12" x14ac:dyDescent="0.4">
      <c r="A4685" t="s">
        <v>30431</v>
      </c>
      <c r="B4685" t="s">
        <v>11133</v>
      </c>
      <c r="C4685" t="s">
        <v>35070</v>
      </c>
      <c r="D4685" t="s">
        <v>11134</v>
      </c>
      <c r="E4685" t="s">
        <v>11135</v>
      </c>
      <c r="F4685" t="s">
        <v>2026</v>
      </c>
      <c r="G4685">
        <v>155891329.09999999</v>
      </c>
      <c r="H4685">
        <v>12414849.48</v>
      </c>
      <c r="I4685">
        <v>743</v>
      </c>
      <c r="J4685" t="s">
        <v>11136</v>
      </c>
      <c r="K4685" t="s">
        <v>11137</v>
      </c>
      <c r="L4685" t="s">
        <v>11138</v>
      </c>
    </row>
    <row r="4686" spans="1:12" x14ac:dyDescent="0.4">
      <c r="A4686" t="s">
        <v>30431</v>
      </c>
      <c r="B4686" t="s">
        <v>9437</v>
      </c>
      <c r="C4686" t="s">
        <v>35071</v>
      </c>
      <c r="D4686" t="s">
        <v>9438</v>
      </c>
      <c r="E4686" t="s">
        <v>9439</v>
      </c>
      <c r="F4686" t="s">
        <v>17</v>
      </c>
      <c r="G4686">
        <v>827805189.60000002</v>
      </c>
      <c r="H4686">
        <v>-9856936.3200000003</v>
      </c>
      <c r="I4686">
        <v>4305</v>
      </c>
      <c r="J4686" t="s">
        <v>9440</v>
      </c>
      <c r="K4686" t="s">
        <v>9441</v>
      </c>
      <c r="L4686" t="s">
        <v>9442</v>
      </c>
    </row>
    <row r="4687" spans="1:12" x14ac:dyDescent="0.4">
      <c r="A4687" t="s">
        <v>30428</v>
      </c>
      <c r="B4687" t="s">
        <v>595</v>
      </c>
      <c r="C4687" t="s">
        <v>35072</v>
      </c>
      <c r="D4687" t="s">
        <v>596</v>
      </c>
      <c r="E4687" t="s">
        <v>597</v>
      </c>
      <c r="F4687" t="s">
        <v>74</v>
      </c>
      <c r="G4687">
        <v>96166056.689999998</v>
      </c>
      <c r="H4687">
        <v>-10789471.890000001</v>
      </c>
      <c r="I4687">
        <v>540</v>
      </c>
      <c r="J4687" t="s">
        <v>598</v>
      </c>
      <c r="K4687" t="s">
        <v>599</v>
      </c>
      <c r="L4687" t="s">
        <v>600</v>
      </c>
    </row>
    <row r="4688" spans="1:12" x14ac:dyDescent="0.4">
      <c r="A4688" t="s">
        <v>30431</v>
      </c>
      <c r="B4688" t="s">
        <v>589</v>
      </c>
      <c r="C4688" t="s">
        <v>35073</v>
      </c>
      <c r="D4688" t="s">
        <v>590</v>
      </c>
      <c r="E4688" t="s">
        <v>591</v>
      </c>
      <c r="F4688" t="s">
        <v>398</v>
      </c>
      <c r="G4688">
        <v>198789279.5</v>
      </c>
      <c r="H4688">
        <v>16810029.57</v>
      </c>
      <c r="I4688">
        <v>1024</v>
      </c>
      <c r="J4688" t="s">
        <v>592</v>
      </c>
      <c r="K4688" t="s">
        <v>593</v>
      </c>
      <c r="L4688" t="s">
        <v>594</v>
      </c>
    </row>
    <row r="4689" spans="1:12" x14ac:dyDescent="0.4">
      <c r="A4689" t="s">
        <v>30431</v>
      </c>
      <c r="B4689" t="s">
        <v>2375</v>
      </c>
      <c r="C4689" t="s">
        <v>35074</v>
      </c>
      <c r="D4689" t="s">
        <v>2376</v>
      </c>
      <c r="E4689" t="s">
        <v>2377</v>
      </c>
      <c r="F4689" t="s">
        <v>213</v>
      </c>
      <c r="G4689">
        <v>405297030.69999999</v>
      </c>
      <c r="H4689">
        <v>19885375.469999999</v>
      </c>
      <c r="I4689">
        <v>1614</v>
      </c>
      <c r="J4689" t="s">
        <v>2378</v>
      </c>
      <c r="K4689" t="s">
        <v>2379</v>
      </c>
      <c r="L4689" t="s">
        <v>2380</v>
      </c>
    </row>
    <row r="4690" spans="1:12" x14ac:dyDescent="0.4">
      <c r="A4690" t="s">
        <v>30431</v>
      </c>
      <c r="B4690" t="s">
        <v>23875</v>
      </c>
      <c r="C4690" t="s">
        <v>35075</v>
      </c>
      <c r="D4690" t="s">
        <v>23876</v>
      </c>
      <c r="E4690" t="s">
        <v>23877</v>
      </c>
      <c r="F4690" t="s">
        <v>238</v>
      </c>
      <c r="G4690">
        <v>675794415.20000005</v>
      </c>
      <c r="H4690">
        <v>74590425.780000001</v>
      </c>
      <c r="I4690">
        <v>1626</v>
      </c>
      <c r="J4690" t="s">
        <v>23878</v>
      </c>
      <c r="K4690" t="s">
        <v>23879</v>
      </c>
      <c r="L4690" t="s">
        <v>23880</v>
      </c>
    </row>
    <row r="4691" spans="1:12" x14ac:dyDescent="0.4">
      <c r="A4691" t="s">
        <v>30428</v>
      </c>
      <c r="B4691" t="s">
        <v>576</v>
      </c>
      <c r="C4691" t="s">
        <v>35076</v>
      </c>
      <c r="D4691" t="s">
        <v>577</v>
      </c>
      <c r="E4691" t="s">
        <v>578</v>
      </c>
      <c r="F4691" t="s">
        <v>580</v>
      </c>
      <c r="G4691">
        <v>152280364.09999999</v>
      </c>
      <c r="H4691">
        <v>38294907.18</v>
      </c>
      <c r="I4691">
        <v>662</v>
      </c>
      <c r="J4691" t="s">
        <v>579</v>
      </c>
      <c r="K4691" t="s">
        <v>581</v>
      </c>
      <c r="L4691" t="s">
        <v>582</v>
      </c>
    </row>
    <row r="4692" spans="1:12" x14ac:dyDescent="0.4">
      <c r="A4692" t="s">
        <v>30431</v>
      </c>
      <c r="B4692" t="s">
        <v>569</v>
      </c>
      <c r="C4692" t="s">
        <v>35077</v>
      </c>
      <c r="D4692" t="s">
        <v>570</v>
      </c>
      <c r="E4692" t="s">
        <v>571</v>
      </c>
      <c r="F4692" t="s">
        <v>573</v>
      </c>
      <c r="G4692">
        <v>59486096.93</v>
      </c>
      <c r="H4692">
        <v>-56950292.82</v>
      </c>
      <c r="I4692">
        <v>1745</v>
      </c>
      <c r="J4692" t="s">
        <v>572</v>
      </c>
      <c r="K4692" t="s">
        <v>574</v>
      </c>
      <c r="L4692" t="s">
        <v>575</v>
      </c>
    </row>
    <row r="4693" spans="1:12" x14ac:dyDescent="0.4">
      <c r="A4693" t="s">
        <v>30431</v>
      </c>
      <c r="B4693" t="s">
        <v>7313</v>
      </c>
      <c r="C4693" t="s">
        <v>35078</v>
      </c>
      <c r="D4693" t="s">
        <v>7314</v>
      </c>
      <c r="E4693" t="s">
        <v>7315</v>
      </c>
      <c r="F4693" t="s">
        <v>1009</v>
      </c>
      <c r="G4693">
        <v>488191571.60000002</v>
      </c>
      <c r="H4693">
        <v>14162895.369999999</v>
      </c>
      <c r="I4693">
        <v>5588</v>
      </c>
      <c r="J4693" t="s">
        <v>7316</v>
      </c>
      <c r="K4693" t="s">
        <v>7317</v>
      </c>
      <c r="L4693" t="s">
        <v>7318</v>
      </c>
    </row>
    <row r="4694" spans="1:12" x14ac:dyDescent="0.4">
      <c r="A4694" t="s">
        <v>30431</v>
      </c>
      <c r="B4694" t="s">
        <v>563</v>
      </c>
      <c r="C4694" t="s">
        <v>35079</v>
      </c>
      <c r="D4694" t="s">
        <v>564</v>
      </c>
      <c r="E4694" t="s">
        <v>565</v>
      </c>
      <c r="F4694" t="s">
        <v>171</v>
      </c>
      <c r="G4694">
        <v>2599973026</v>
      </c>
      <c r="H4694">
        <v>149519817.19999999</v>
      </c>
      <c r="I4694">
        <v>3544</v>
      </c>
      <c r="J4694" t="s">
        <v>566</v>
      </c>
      <c r="K4694" t="s">
        <v>567</v>
      </c>
      <c r="L4694" t="s">
        <v>568</v>
      </c>
    </row>
    <row r="4695" spans="1:12" x14ac:dyDescent="0.4">
      <c r="A4695" t="s">
        <v>30428</v>
      </c>
      <c r="B4695" t="s">
        <v>29306</v>
      </c>
      <c r="C4695" t="s">
        <v>35080</v>
      </c>
      <c r="D4695" t="s">
        <v>29307</v>
      </c>
      <c r="E4695" t="s">
        <v>29308</v>
      </c>
      <c r="F4695" t="s">
        <v>25</v>
      </c>
      <c r="G4695">
        <v>1725776964</v>
      </c>
      <c r="H4695">
        <v>26125340.170000002</v>
      </c>
      <c r="I4695">
        <v>768</v>
      </c>
      <c r="J4695" t="s">
        <v>29309</v>
      </c>
      <c r="K4695" t="s">
        <v>29310</v>
      </c>
      <c r="L4695" t="s">
        <v>29311</v>
      </c>
    </row>
    <row r="4696" spans="1:12" x14ac:dyDescent="0.4">
      <c r="A4696" t="s">
        <v>30428</v>
      </c>
      <c r="B4696" t="s">
        <v>554</v>
      </c>
      <c r="C4696" t="s">
        <v>555</v>
      </c>
      <c r="D4696" t="s">
        <v>556</v>
      </c>
      <c r="E4696" t="s">
        <v>557</v>
      </c>
      <c r="F4696" t="s">
        <v>560</v>
      </c>
      <c r="G4696">
        <v>5271384426</v>
      </c>
      <c r="H4696">
        <v>413627285</v>
      </c>
      <c r="I4696" t="s">
        <v>558</v>
      </c>
      <c r="J4696" t="s">
        <v>559</v>
      </c>
      <c r="K4696" t="s">
        <v>561</v>
      </c>
      <c r="L4696" t="s">
        <v>562</v>
      </c>
    </row>
    <row r="4697" spans="1:12" x14ac:dyDescent="0.4">
      <c r="A4697" t="s">
        <v>30428</v>
      </c>
      <c r="B4697" t="s">
        <v>504</v>
      </c>
      <c r="C4697" t="s">
        <v>505</v>
      </c>
      <c r="D4697" t="s">
        <v>506</v>
      </c>
      <c r="E4697" t="s">
        <v>507</v>
      </c>
      <c r="F4697" t="s">
        <v>509</v>
      </c>
      <c r="G4697">
        <v>8720406000</v>
      </c>
      <c r="H4697">
        <v>442999000</v>
      </c>
      <c r="I4697">
        <v>6734</v>
      </c>
      <c r="J4697" t="s">
        <v>508</v>
      </c>
      <c r="K4697" t="s">
        <v>510</v>
      </c>
      <c r="L4697" t="s">
        <v>511</v>
      </c>
    </row>
    <row r="4698" spans="1:12" x14ac:dyDescent="0.4">
      <c r="A4698" t="s">
        <v>30428</v>
      </c>
      <c r="B4698" t="s">
        <v>497</v>
      </c>
      <c r="C4698" t="s">
        <v>498</v>
      </c>
      <c r="D4698" t="s">
        <v>499</v>
      </c>
      <c r="E4698" t="s">
        <v>500</v>
      </c>
      <c r="F4698" t="s">
        <v>192</v>
      </c>
      <c r="G4698">
        <v>1363583769</v>
      </c>
      <c r="H4698">
        <v>4713382.6399999997</v>
      </c>
      <c r="I4698">
        <v>2549</v>
      </c>
      <c r="J4698" t="s">
        <v>501</v>
      </c>
      <c r="K4698" t="s">
        <v>502</v>
      </c>
      <c r="L4698" t="s">
        <v>503</v>
      </c>
    </row>
    <row r="4699" spans="1:12" x14ac:dyDescent="0.4">
      <c r="A4699" t="s">
        <v>30428</v>
      </c>
      <c r="B4699" t="s">
        <v>483</v>
      </c>
      <c r="C4699" t="s">
        <v>484</v>
      </c>
      <c r="D4699" t="s">
        <v>485</v>
      </c>
      <c r="E4699" t="s">
        <v>486</v>
      </c>
      <c r="F4699" t="s">
        <v>17</v>
      </c>
      <c r="G4699">
        <v>13604090359</v>
      </c>
      <c r="H4699">
        <v>90566860.790000007</v>
      </c>
      <c r="I4699" t="s">
        <v>487</v>
      </c>
      <c r="J4699" t="s">
        <v>488</v>
      </c>
      <c r="K4699" t="s">
        <v>489</v>
      </c>
      <c r="L4699" t="s">
        <v>490</v>
      </c>
    </row>
    <row r="4700" spans="1:12" x14ac:dyDescent="0.4">
      <c r="A4700" t="s">
        <v>30428</v>
      </c>
      <c r="B4700" t="s">
        <v>470</v>
      </c>
      <c r="C4700" t="s">
        <v>35081</v>
      </c>
      <c r="D4700" t="s">
        <v>471</v>
      </c>
      <c r="E4700" t="s">
        <v>472</v>
      </c>
      <c r="F4700" t="s">
        <v>474</v>
      </c>
      <c r="G4700">
        <v>30140540.59</v>
      </c>
      <c r="H4700">
        <v>15094762.710000001</v>
      </c>
      <c r="I4700">
        <v>135</v>
      </c>
      <c r="J4700" t="s">
        <v>473</v>
      </c>
      <c r="K4700" t="s">
        <v>475</v>
      </c>
      <c r="L4700" t="s">
        <v>476</v>
      </c>
    </row>
    <row r="4701" spans="1:12" x14ac:dyDescent="0.4">
      <c r="A4701" t="s">
        <v>30428</v>
      </c>
      <c r="B4701" t="s">
        <v>449</v>
      </c>
      <c r="C4701" t="s">
        <v>35082</v>
      </c>
      <c r="D4701" t="s">
        <v>450</v>
      </c>
      <c r="E4701" t="s">
        <v>451</v>
      </c>
      <c r="F4701" t="s">
        <v>453</v>
      </c>
      <c r="G4701">
        <v>3832515081</v>
      </c>
      <c r="H4701">
        <v>340584127</v>
      </c>
      <c r="I4701">
        <v>6659</v>
      </c>
      <c r="J4701" t="s">
        <v>452</v>
      </c>
      <c r="K4701" t="s">
        <v>454</v>
      </c>
      <c r="L4701" t="s">
        <v>455</v>
      </c>
    </row>
    <row r="4702" spans="1:12" x14ac:dyDescent="0.4">
      <c r="A4702" t="s">
        <v>30428</v>
      </c>
      <c r="B4702" t="s">
        <v>435</v>
      </c>
      <c r="C4702" t="s">
        <v>436</v>
      </c>
      <c r="D4702" t="s">
        <v>437</v>
      </c>
      <c r="E4702" t="s">
        <v>438</v>
      </c>
      <c r="F4702" t="s">
        <v>440</v>
      </c>
      <c r="G4702">
        <v>2287722340</v>
      </c>
      <c r="H4702">
        <v>100963441.8</v>
      </c>
      <c r="I4702">
        <v>3913</v>
      </c>
      <c r="J4702" t="s">
        <v>439</v>
      </c>
      <c r="K4702" t="s">
        <v>441</v>
      </c>
      <c r="L4702" t="s">
        <v>442</v>
      </c>
    </row>
    <row r="4703" spans="1:12" x14ac:dyDescent="0.4">
      <c r="A4703" t="s">
        <v>30428</v>
      </c>
      <c r="B4703" t="s">
        <v>373</v>
      </c>
      <c r="C4703" t="s">
        <v>374</v>
      </c>
      <c r="D4703" t="s">
        <v>375</v>
      </c>
      <c r="E4703" t="s">
        <v>376</v>
      </c>
      <c r="F4703" t="s">
        <v>378</v>
      </c>
      <c r="G4703">
        <v>1617545851</v>
      </c>
      <c r="H4703">
        <v>386447223.19999999</v>
      </c>
      <c r="I4703">
        <v>6460</v>
      </c>
      <c r="J4703" t="s">
        <v>377</v>
      </c>
      <c r="K4703" t="s">
        <v>379</v>
      </c>
      <c r="L4703" t="s">
        <v>380</v>
      </c>
    </row>
    <row r="4704" spans="1:12" x14ac:dyDescent="0.4">
      <c r="A4704" t="s">
        <v>30428</v>
      </c>
      <c r="B4704" t="s">
        <v>333</v>
      </c>
      <c r="C4704" t="s">
        <v>334</v>
      </c>
      <c r="D4704" t="s">
        <v>335</v>
      </c>
      <c r="E4704" t="s">
        <v>336</v>
      </c>
      <c r="F4704" t="s">
        <v>338</v>
      </c>
      <c r="G4704">
        <v>3184348000</v>
      </c>
      <c r="H4704">
        <v>1443382000</v>
      </c>
      <c r="I4704">
        <v>4714</v>
      </c>
      <c r="J4704" t="s">
        <v>337</v>
      </c>
      <c r="K4704" t="s">
        <v>339</v>
      </c>
      <c r="L4704" t="s">
        <v>340</v>
      </c>
    </row>
    <row r="4705" spans="1:12" x14ac:dyDescent="0.4">
      <c r="A4705" t="s">
        <v>30431</v>
      </c>
      <c r="B4705" t="s">
        <v>288</v>
      </c>
      <c r="C4705" t="s">
        <v>35083</v>
      </c>
      <c r="D4705" t="s">
        <v>289</v>
      </c>
      <c r="E4705" t="s">
        <v>290</v>
      </c>
      <c r="F4705" t="s">
        <v>293</v>
      </c>
      <c r="G4705">
        <v>15878655477</v>
      </c>
      <c r="H4705">
        <v>111888762.40000001</v>
      </c>
      <c r="I4705" t="s">
        <v>291</v>
      </c>
      <c r="J4705" t="s">
        <v>292</v>
      </c>
      <c r="K4705" t="s">
        <v>294</v>
      </c>
      <c r="L4705" t="s">
        <v>295</v>
      </c>
    </row>
    <row r="4706" spans="1:12" x14ac:dyDescent="0.4">
      <c r="A4706" t="s">
        <v>30431</v>
      </c>
      <c r="B4706" t="s">
        <v>281</v>
      </c>
      <c r="C4706" t="s">
        <v>35084</v>
      </c>
      <c r="D4706" t="s">
        <v>282</v>
      </c>
      <c r="E4706" t="s">
        <v>283</v>
      </c>
      <c r="F4706" t="s">
        <v>285</v>
      </c>
      <c r="G4706">
        <v>2754430040</v>
      </c>
      <c r="H4706">
        <v>289857825.10000002</v>
      </c>
      <c r="I4706">
        <v>3197</v>
      </c>
      <c r="J4706" t="s">
        <v>284</v>
      </c>
      <c r="K4706" t="s">
        <v>286</v>
      </c>
      <c r="L4706" t="s">
        <v>287</v>
      </c>
    </row>
    <row r="4707" spans="1:12" x14ac:dyDescent="0.4">
      <c r="A4707" t="s">
        <v>30431</v>
      </c>
      <c r="B4707" t="s">
        <v>9431</v>
      </c>
      <c r="C4707" t="s">
        <v>35085</v>
      </c>
      <c r="D4707" t="s">
        <v>9432</v>
      </c>
      <c r="E4707" t="s">
        <v>9433</v>
      </c>
      <c r="F4707" t="s">
        <v>2616</v>
      </c>
      <c r="G4707">
        <v>1547015963</v>
      </c>
      <c r="H4707">
        <v>77628875.920000002</v>
      </c>
      <c r="I4707">
        <v>5876</v>
      </c>
      <c r="J4707" t="s">
        <v>9434</v>
      </c>
      <c r="K4707" t="s">
        <v>9435</v>
      </c>
      <c r="L4707" t="s">
        <v>9436</v>
      </c>
    </row>
    <row r="4708" spans="1:12" x14ac:dyDescent="0.4">
      <c r="A4708" t="s">
        <v>30493</v>
      </c>
      <c r="B4708" t="s">
        <v>27194</v>
      </c>
      <c r="C4708" t="s">
        <v>35086</v>
      </c>
      <c r="D4708" t="s">
        <v>27195</v>
      </c>
      <c r="E4708" t="s">
        <v>27196</v>
      </c>
      <c r="F4708" t="s">
        <v>398</v>
      </c>
      <c r="G4708">
        <v>58250284.340000004</v>
      </c>
      <c r="H4708">
        <v>11044513.91</v>
      </c>
      <c r="I4708">
        <v>664</v>
      </c>
      <c r="J4708" t="s">
        <v>27197</v>
      </c>
      <c r="K4708" t="s">
        <v>27198</v>
      </c>
      <c r="L4708" t="s">
        <v>27199</v>
      </c>
    </row>
    <row r="4709" spans="1:12" x14ac:dyDescent="0.4">
      <c r="A4709" t="s">
        <v>30431</v>
      </c>
      <c r="B4709" t="s">
        <v>188</v>
      </c>
      <c r="C4709" t="s">
        <v>35087</v>
      </c>
      <c r="D4709" t="s">
        <v>189</v>
      </c>
      <c r="E4709" t="s">
        <v>190</v>
      </c>
      <c r="F4709" t="s">
        <v>192</v>
      </c>
      <c r="G4709">
        <v>1335508275</v>
      </c>
      <c r="H4709">
        <v>58224820.030000001</v>
      </c>
      <c r="I4709">
        <v>5608</v>
      </c>
      <c r="J4709" t="s">
        <v>191</v>
      </c>
      <c r="K4709" t="s">
        <v>193</v>
      </c>
      <c r="L4709" t="s">
        <v>194</v>
      </c>
    </row>
    <row r="4710" spans="1:12" x14ac:dyDescent="0.4">
      <c r="A4710" t="s">
        <v>30428</v>
      </c>
      <c r="B4710" t="s">
        <v>166</v>
      </c>
      <c r="C4710" t="s">
        <v>35088</v>
      </c>
      <c r="D4710" t="s">
        <v>167</v>
      </c>
      <c r="E4710" t="s">
        <v>168</v>
      </c>
      <c r="F4710" t="s">
        <v>171</v>
      </c>
      <c r="G4710">
        <v>3004584519</v>
      </c>
      <c r="H4710">
        <v>50912327.600000001</v>
      </c>
      <c r="I4710" t="s">
        <v>169</v>
      </c>
      <c r="J4710" t="s">
        <v>170</v>
      </c>
      <c r="K4710" t="s">
        <v>172</v>
      </c>
      <c r="L4710" t="s">
        <v>173</v>
      </c>
    </row>
    <row r="4711" spans="1:12" x14ac:dyDescent="0.4">
      <c r="A4711" t="s">
        <v>30431</v>
      </c>
      <c r="B4711" t="s">
        <v>63</v>
      </c>
      <c r="C4711" t="s">
        <v>35089</v>
      </c>
      <c r="D4711" t="s">
        <v>64</v>
      </c>
      <c r="E4711" t="s">
        <v>65</v>
      </c>
      <c r="F4711" t="s">
        <v>67</v>
      </c>
      <c r="G4711">
        <v>314803300.60000002</v>
      </c>
      <c r="H4711">
        <v>-19459263.079999998</v>
      </c>
      <c r="I4711">
        <v>1900</v>
      </c>
      <c r="J4711" t="s">
        <v>66</v>
      </c>
      <c r="K4711" t="s">
        <v>68</v>
      </c>
      <c r="L4711" t="s">
        <v>69</v>
      </c>
    </row>
    <row r="4712" spans="1:12" x14ac:dyDescent="0.4">
      <c r="A4712" t="s">
        <v>30431</v>
      </c>
      <c r="B4712" t="s">
        <v>23310</v>
      </c>
      <c r="C4712" t="s">
        <v>35090</v>
      </c>
      <c r="D4712" t="s">
        <v>23311</v>
      </c>
      <c r="E4712" t="s">
        <v>23312</v>
      </c>
      <c r="F4712" t="s">
        <v>285</v>
      </c>
      <c r="G4712">
        <v>482140601.19999999</v>
      </c>
      <c r="H4712">
        <v>53060493.450000003</v>
      </c>
      <c r="I4712">
        <v>2605</v>
      </c>
      <c r="J4712" t="s">
        <v>23313</v>
      </c>
      <c r="K4712" t="s">
        <v>23314</v>
      </c>
      <c r="L4712" t="s">
        <v>23315</v>
      </c>
    </row>
    <row r="4713" spans="1:12" x14ac:dyDescent="0.4">
      <c r="A4713" t="s">
        <v>30428</v>
      </c>
      <c r="B4713" t="s">
        <v>23316</v>
      </c>
      <c r="C4713" t="s">
        <v>35091</v>
      </c>
      <c r="D4713" t="s">
        <v>23317</v>
      </c>
      <c r="E4713" t="s">
        <v>23318</v>
      </c>
      <c r="F4713" t="s">
        <v>142</v>
      </c>
      <c r="G4713">
        <v>77898661.989999995</v>
      </c>
      <c r="H4713">
        <v>-131200906.09999999</v>
      </c>
      <c r="I4713">
        <v>696</v>
      </c>
      <c r="J4713" t="s">
        <v>23319</v>
      </c>
      <c r="K4713" t="s">
        <v>23320</v>
      </c>
      <c r="L4713" t="s">
        <v>23321</v>
      </c>
    </row>
    <row r="4714" spans="1:12" x14ac:dyDescent="0.4">
      <c r="A4714" t="s">
        <v>30431</v>
      </c>
      <c r="B4714" t="s">
        <v>23304</v>
      </c>
      <c r="C4714" t="s">
        <v>35092</v>
      </c>
      <c r="D4714" t="s">
        <v>23305</v>
      </c>
      <c r="E4714" t="s">
        <v>23306</v>
      </c>
      <c r="F4714" t="s">
        <v>453</v>
      </c>
      <c r="G4714">
        <v>871810358.60000002</v>
      </c>
      <c r="H4714">
        <v>71045822.5</v>
      </c>
      <c r="I4714">
        <v>4573</v>
      </c>
      <c r="J4714" t="s">
        <v>23307</v>
      </c>
      <c r="K4714" t="s">
        <v>23308</v>
      </c>
      <c r="L4714" t="s">
        <v>23309</v>
      </c>
    </row>
    <row r="4715" spans="1:12" x14ac:dyDescent="0.4">
      <c r="A4715" t="s">
        <v>30428</v>
      </c>
      <c r="B4715" t="s">
        <v>216</v>
      </c>
      <c r="C4715" t="s">
        <v>35093</v>
      </c>
      <c r="D4715" t="s">
        <v>217</v>
      </c>
      <c r="E4715" t="s">
        <v>218</v>
      </c>
      <c r="F4715" t="s">
        <v>25</v>
      </c>
      <c r="G4715">
        <v>4101348671</v>
      </c>
      <c r="H4715">
        <v>34093926.979999997</v>
      </c>
      <c r="I4715">
        <v>1364</v>
      </c>
      <c r="J4715" t="s">
        <v>219</v>
      </c>
      <c r="K4715" t="s">
        <v>220</v>
      </c>
      <c r="L4715" t="s">
        <v>221</v>
      </c>
    </row>
    <row r="4716" spans="1:12" x14ac:dyDescent="0.4">
      <c r="A4716" t="s">
        <v>30431</v>
      </c>
      <c r="B4716" t="s">
        <v>57</v>
      </c>
      <c r="C4716" t="s">
        <v>35094</v>
      </c>
      <c r="D4716" t="s">
        <v>58</v>
      </c>
      <c r="E4716" t="s">
        <v>59</v>
      </c>
      <c r="F4716" t="s">
        <v>17</v>
      </c>
      <c r="G4716">
        <v>171800899</v>
      </c>
      <c r="H4716">
        <v>2295181.63</v>
      </c>
      <c r="I4716">
        <v>2130</v>
      </c>
      <c r="J4716" t="s">
        <v>60</v>
      </c>
      <c r="K4716" t="s">
        <v>61</v>
      </c>
      <c r="L4716" t="s">
        <v>62</v>
      </c>
    </row>
    <row r="4717" spans="1:12" x14ac:dyDescent="0.4">
      <c r="A4717" t="s">
        <v>30431</v>
      </c>
      <c r="B4717" t="s">
        <v>16959</v>
      </c>
      <c r="C4717" t="s">
        <v>35095</v>
      </c>
      <c r="D4717" t="s">
        <v>16960</v>
      </c>
      <c r="E4717" t="s">
        <v>16961</v>
      </c>
      <c r="F4717" t="s">
        <v>398</v>
      </c>
      <c r="G4717">
        <v>243875075.40000001</v>
      </c>
      <c r="H4717">
        <v>11317385.18</v>
      </c>
      <c r="I4717">
        <v>1401</v>
      </c>
      <c r="J4717" t="s">
        <v>16962</v>
      </c>
      <c r="K4717" t="s">
        <v>16963</v>
      </c>
      <c r="L4717" t="s">
        <v>16964</v>
      </c>
    </row>
    <row r="4718" spans="1:12" x14ac:dyDescent="0.4">
      <c r="A4718" t="s">
        <v>30431</v>
      </c>
      <c r="B4718" t="s">
        <v>5275</v>
      </c>
      <c r="C4718" t="s">
        <v>35096</v>
      </c>
      <c r="D4718" t="s">
        <v>5276</v>
      </c>
      <c r="E4718" t="s">
        <v>5277</v>
      </c>
      <c r="F4718" t="s">
        <v>278</v>
      </c>
      <c r="G4718">
        <v>24865189.32</v>
      </c>
      <c r="H4718">
        <v>18409942.329999998</v>
      </c>
      <c r="I4718">
        <v>718</v>
      </c>
      <c r="J4718" t="s">
        <v>5278</v>
      </c>
      <c r="K4718" t="s">
        <v>5279</v>
      </c>
      <c r="L4718" t="s">
        <v>5280</v>
      </c>
    </row>
    <row r="4719" spans="1:12" x14ac:dyDescent="0.4">
      <c r="A4719" t="s">
        <v>30428</v>
      </c>
      <c r="B4719" t="s">
        <v>2369</v>
      </c>
      <c r="C4719" t="s">
        <v>35097</v>
      </c>
      <c r="D4719" t="s">
        <v>2370</v>
      </c>
      <c r="E4719" t="s">
        <v>2371</v>
      </c>
      <c r="F4719" t="s">
        <v>378</v>
      </c>
      <c r="G4719">
        <v>70650672.510000005</v>
      </c>
      <c r="H4719">
        <v>-2244197.77</v>
      </c>
      <c r="I4719">
        <v>238</v>
      </c>
      <c r="J4719" t="s">
        <v>2372</v>
      </c>
      <c r="K4719" t="s">
        <v>2373</v>
      </c>
      <c r="L4719" t="s">
        <v>2374</v>
      </c>
    </row>
    <row r="4720" spans="1:12" x14ac:dyDescent="0.4">
      <c r="A4720" t="s">
        <v>30428</v>
      </c>
      <c r="B4720" t="s">
        <v>50</v>
      </c>
      <c r="C4720" t="s">
        <v>35098</v>
      </c>
      <c r="D4720" t="s">
        <v>51</v>
      </c>
      <c r="E4720" t="s">
        <v>52</v>
      </c>
      <c r="F4720" t="s">
        <v>54</v>
      </c>
      <c r="G4720">
        <v>1131238000</v>
      </c>
      <c r="H4720">
        <v>455009000</v>
      </c>
      <c r="I4720">
        <v>3279</v>
      </c>
      <c r="J4720" t="s">
        <v>53</v>
      </c>
      <c r="K4720" t="s">
        <v>55</v>
      </c>
      <c r="L4720" t="s">
        <v>56</v>
      </c>
    </row>
    <row r="4721" spans="1:12" x14ac:dyDescent="0.4">
      <c r="A4721" t="s">
        <v>30428</v>
      </c>
      <c r="B4721" t="s">
        <v>11127</v>
      </c>
      <c r="C4721" t="s">
        <v>35099</v>
      </c>
      <c r="D4721" t="s">
        <v>11128</v>
      </c>
      <c r="E4721" t="s">
        <v>11129</v>
      </c>
      <c r="F4721" t="s">
        <v>54</v>
      </c>
      <c r="G4721">
        <v>33271183.77</v>
      </c>
      <c r="H4721">
        <v>-58470050.68</v>
      </c>
      <c r="I4721">
        <v>657</v>
      </c>
      <c r="J4721" t="s">
        <v>11130</v>
      </c>
      <c r="K4721" t="s">
        <v>11131</v>
      </c>
      <c r="L4721" t="s">
        <v>11132</v>
      </c>
    </row>
    <row r="4722" spans="1:12" x14ac:dyDescent="0.4">
      <c r="A4722" t="s">
        <v>30431</v>
      </c>
      <c r="B4722" t="s">
        <v>18325</v>
      </c>
      <c r="C4722" t="s">
        <v>35100</v>
      </c>
      <c r="D4722" t="s">
        <v>18326</v>
      </c>
      <c r="E4722" t="s">
        <v>18327</v>
      </c>
      <c r="F4722" t="s">
        <v>32</v>
      </c>
      <c r="G4722">
        <v>1330113048</v>
      </c>
      <c r="H4722">
        <v>459354476.69999999</v>
      </c>
      <c r="I4722">
        <v>667</v>
      </c>
      <c r="J4722" t="s">
        <v>18328</v>
      </c>
      <c r="K4722" t="s">
        <v>18329</v>
      </c>
      <c r="L4722" t="s">
        <v>18330</v>
      </c>
    </row>
    <row r="4723" spans="1:12" x14ac:dyDescent="0.4">
      <c r="A4723" t="s">
        <v>30428</v>
      </c>
      <c r="B4723" t="s">
        <v>18319</v>
      </c>
      <c r="C4723" t="s">
        <v>35101</v>
      </c>
      <c r="D4723" t="s">
        <v>18320</v>
      </c>
      <c r="E4723" t="s">
        <v>18321</v>
      </c>
      <c r="F4723" t="s">
        <v>40</v>
      </c>
      <c r="G4723">
        <v>51919320.560000002</v>
      </c>
      <c r="H4723">
        <v>16071179.210000001</v>
      </c>
      <c r="I4723">
        <v>729</v>
      </c>
      <c r="J4723" t="s">
        <v>18322</v>
      </c>
      <c r="K4723" t="s">
        <v>18323</v>
      </c>
      <c r="L4723" t="s">
        <v>18324</v>
      </c>
    </row>
    <row r="4724" spans="1:12" x14ac:dyDescent="0.4">
      <c r="A4724" t="s">
        <v>30431</v>
      </c>
      <c r="B4724" t="s">
        <v>9425</v>
      </c>
      <c r="C4724" t="s">
        <v>35102</v>
      </c>
      <c r="D4724" t="s">
        <v>9426</v>
      </c>
      <c r="E4724" t="s">
        <v>9427</v>
      </c>
      <c r="F4724" t="s">
        <v>391</v>
      </c>
      <c r="G4724">
        <v>438208922.89999998</v>
      </c>
      <c r="H4724">
        <v>-50361352.280000001</v>
      </c>
      <c r="I4724">
        <v>8571</v>
      </c>
      <c r="J4724" t="s">
        <v>9428</v>
      </c>
      <c r="K4724" t="s">
        <v>9429</v>
      </c>
      <c r="L4724" t="s">
        <v>9430</v>
      </c>
    </row>
    <row r="4725" spans="1:12" x14ac:dyDescent="0.4">
      <c r="A4725" t="s">
        <v>30428</v>
      </c>
      <c r="B4725" t="s">
        <v>16499</v>
      </c>
      <c r="C4725" t="s">
        <v>35103</v>
      </c>
      <c r="D4725" t="s">
        <v>16500</v>
      </c>
      <c r="E4725" t="s">
        <v>16501</v>
      </c>
      <c r="F4725" t="s">
        <v>88</v>
      </c>
      <c r="G4725">
        <v>977270412.60000002</v>
      </c>
      <c r="H4725">
        <v>100093359.2</v>
      </c>
      <c r="I4725">
        <v>612</v>
      </c>
      <c r="J4725" t="s">
        <v>16502</v>
      </c>
      <c r="K4725" t="s">
        <v>16503</v>
      </c>
      <c r="L4725" t="s">
        <v>16504</v>
      </c>
    </row>
    <row r="4726" spans="1:12" x14ac:dyDescent="0.4">
      <c r="A4726" t="s">
        <v>30493</v>
      </c>
      <c r="B4726" t="s">
        <v>8422</v>
      </c>
      <c r="C4726" t="s">
        <v>35104</v>
      </c>
      <c r="D4726" t="s">
        <v>8423</v>
      </c>
      <c r="E4726" t="s">
        <v>8424</v>
      </c>
      <c r="F4726" t="s">
        <v>110</v>
      </c>
      <c r="G4726">
        <v>101980920.5</v>
      </c>
      <c r="H4726">
        <v>28401290.539999999</v>
      </c>
      <c r="I4726">
        <v>298</v>
      </c>
      <c r="J4726" t="s">
        <v>8425</v>
      </c>
      <c r="K4726" t="s">
        <v>8426</v>
      </c>
      <c r="L4726" t="s">
        <v>8427</v>
      </c>
    </row>
    <row r="4727" spans="1:12" x14ac:dyDescent="0.4">
      <c r="A4727" t="s">
        <v>30431</v>
      </c>
      <c r="B4727" t="s">
        <v>35</v>
      </c>
      <c r="C4727" t="s">
        <v>35105</v>
      </c>
      <c r="D4727" t="s">
        <v>36</v>
      </c>
      <c r="E4727" t="s">
        <v>37</v>
      </c>
      <c r="F4727" t="s">
        <v>40</v>
      </c>
      <c r="G4727">
        <v>15341646414</v>
      </c>
      <c r="H4727">
        <v>372239530.19999999</v>
      </c>
      <c r="I4727" t="s">
        <v>38</v>
      </c>
      <c r="J4727" t="s">
        <v>39</v>
      </c>
      <c r="K4727" t="s">
        <v>41</v>
      </c>
      <c r="L4727" t="s">
        <v>42</v>
      </c>
    </row>
    <row r="4728" spans="1:12" x14ac:dyDescent="0.4">
      <c r="A4728" t="s">
        <v>30431</v>
      </c>
      <c r="B4728" t="s">
        <v>28</v>
      </c>
      <c r="C4728" t="s">
        <v>35106</v>
      </c>
      <c r="D4728" t="s">
        <v>29</v>
      </c>
      <c r="E4728" t="s">
        <v>30</v>
      </c>
      <c r="F4728" t="s">
        <v>32</v>
      </c>
      <c r="G4728">
        <v>1341294139</v>
      </c>
      <c r="H4728">
        <v>530617525</v>
      </c>
      <c r="I4728">
        <v>2066</v>
      </c>
      <c r="J4728" t="s">
        <v>31</v>
      </c>
      <c r="K4728" t="s">
        <v>33</v>
      </c>
      <c r="L4728" t="s">
        <v>34</v>
      </c>
    </row>
    <row r="4729" spans="1:12" x14ac:dyDescent="0.4">
      <c r="A4729" t="s">
        <v>30431</v>
      </c>
      <c r="B4729" t="s">
        <v>381</v>
      </c>
      <c r="C4729" t="s">
        <v>35107</v>
      </c>
      <c r="D4729" t="s">
        <v>382</v>
      </c>
      <c r="E4729" t="s">
        <v>383</v>
      </c>
      <c r="F4729" t="s">
        <v>171</v>
      </c>
      <c r="G4729">
        <v>157506829.90000001</v>
      </c>
      <c r="H4729">
        <v>23422034.359999999</v>
      </c>
      <c r="I4729">
        <v>4104</v>
      </c>
      <c r="J4729" t="s">
        <v>384</v>
      </c>
      <c r="K4729" t="s">
        <v>385</v>
      </c>
      <c r="L4729" t="s">
        <v>386</v>
      </c>
    </row>
    <row r="4730" spans="1:12" x14ac:dyDescent="0.4">
      <c r="A4730" t="s">
        <v>30428</v>
      </c>
      <c r="B4730" t="s">
        <v>11121</v>
      </c>
      <c r="C4730" t="s">
        <v>35108</v>
      </c>
      <c r="D4730" t="s">
        <v>11122</v>
      </c>
      <c r="E4730" t="s">
        <v>11123</v>
      </c>
      <c r="F4730" t="s">
        <v>67</v>
      </c>
      <c r="G4730">
        <v>2353482975</v>
      </c>
      <c r="H4730">
        <v>121420094.7</v>
      </c>
      <c r="I4730">
        <v>6899</v>
      </c>
      <c r="J4730" t="s">
        <v>11124</v>
      </c>
      <c r="K4730" t="s">
        <v>11125</v>
      </c>
      <c r="L4730" t="s">
        <v>11126</v>
      </c>
    </row>
    <row r="4731" spans="1:12" x14ac:dyDescent="0.4">
      <c r="A4731" t="s">
        <v>30428</v>
      </c>
      <c r="B4731" t="s">
        <v>20</v>
      </c>
      <c r="C4731" t="s">
        <v>35109</v>
      </c>
      <c r="D4731" t="s">
        <v>21</v>
      </c>
      <c r="E4731" t="s">
        <v>22</v>
      </c>
      <c r="F4731" t="s">
        <v>25</v>
      </c>
      <c r="G4731">
        <v>64770745546</v>
      </c>
      <c r="H4731">
        <v>6123805269</v>
      </c>
      <c r="I4731" t="s">
        <v>23</v>
      </c>
      <c r="J4731" t="s">
        <v>24</v>
      </c>
      <c r="K4731" t="s">
        <v>26</v>
      </c>
      <c r="L4731" t="s">
        <v>27</v>
      </c>
    </row>
    <row r="4732" spans="1:12" x14ac:dyDescent="0.4">
      <c r="A4732" t="s">
        <v>30428</v>
      </c>
      <c r="B4732" t="s">
        <v>18313</v>
      </c>
      <c r="C4732" t="s">
        <v>35110</v>
      </c>
      <c r="D4732" t="s">
        <v>18314</v>
      </c>
      <c r="E4732" t="s">
        <v>18315</v>
      </c>
      <c r="F4732" t="s">
        <v>338</v>
      </c>
      <c r="G4732">
        <v>1074414000</v>
      </c>
      <c r="H4732">
        <v>364541000</v>
      </c>
      <c r="I4732">
        <v>2379</v>
      </c>
      <c r="J4732" t="s">
        <v>18316</v>
      </c>
      <c r="K4732" t="s">
        <v>18317</v>
      </c>
      <c r="L4732" t="s">
        <v>18318</v>
      </c>
    </row>
    <row r="4733" spans="1:12" x14ac:dyDescent="0.4">
      <c r="A4733" t="s">
        <v>30431</v>
      </c>
      <c r="B4733" t="s">
        <v>25226</v>
      </c>
      <c r="C4733" t="s">
        <v>35111</v>
      </c>
      <c r="D4733" t="s">
        <v>25227</v>
      </c>
      <c r="E4733" t="s">
        <v>25228</v>
      </c>
      <c r="F4733" t="s">
        <v>681</v>
      </c>
      <c r="G4733">
        <v>537428815.20000005</v>
      </c>
      <c r="H4733">
        <v>65179076.380000003</v>
      </c>
      <c r="I4733">
        <v>132</v>
      </c>
      <c r="J4733" t="s">
        <v>25229</v>
      </c>
      <c r="K4733" t="s">
        <v>25230</v>
      </c>
      <c r="L4733" t="s">
        <v>25231</v>
      </c>
    </row>
    <row r="4734" spans="1:12" x14ac:dyDescent="0.4">
      <c r="A4734" t="s">
        <v>30431</v>
      </c>
      <c r="B4734" t="s">
        <v>19855</v>
      </c>
      <c r="C4734" t="s">
        <v>35112</v>
      </c>
      <c r="D4734" t="s">
        <v>19856</v>
      </c>
      <c r="E4734" t="s">
        <v>19857</v>
      </c>
      <c r="F4734" t="s">
        <v>238</v>
      </c>
      <c r="G4734">
        <v>6979164.3499999996</v>
      </c>
      <c r="H4734">
        <v>-206787624.80000001</v>
      </c>
      <c r="I4734">
        <v>934</v>
      </c>
      <c r="J4734" t="s">
        <v>19858</v>
      </c>
      <c r="K4734" t="s">
        <v>19859</v>
      </c>
      <c r="L4734" t="s">
        <v>19860</v>
      </c>
    </row>
    <row r="4735" spans="1:12" x14ac:dyDescent="0.4">
      <c r="A4735" t="s">
        <v>30431</v>
      </c>
      <c r="B4735" t="s">
        <v>296</v>
      </c>
      <c r="C4735" t="s">
        <v>35113</v>
      </c>
      <c r="D4735" t="s">
        <v>297</v>
      </c>
      <c r="E4735" t="s">
        <v>298</v>
      </c>
      <c r="F4735" t="s">
        <v>253</v>
      </c>
      <c r="G4735">
        <v>2262418192</v>
      </c>
      <c r="H4735">
        <v>105417692.8</v>
      </c>
      <c r="I4735">
        <v>7656</v>
      </c>
      <c r="J4735" t="s">
        <v>299</v>
      </c>
      <c r="K4735" t="s">
        <v>300</v>
      </c>
      <c r="L4735" t="s">
        <v>301</v>
      </c>
    </row>
    <row r="4736" spans="1:12" x14ac:dyDescent="0.4">
      <c r="A4736" t="s">
        <v>30428</v>
      </c>
      <c r="B4736" t="s">
        <v>18307</v>
      </c>
      <c r="C4736" t="s">
        <v>35114</v>
      </c>
      <c r="D4736" t="s">
        <v>18308</v>
      </c>
      <c r="E4736" t="s">
        <v>18309</v>
      </c>
      <c r="F4736" t="s">
        <v>3629</v>
      </c>
      <c r="G4736">
        <v>92481868.349999994</v>
      </c>
      <c r="H4736">
        <v>-146664484.90000001</v>
      </c>
      <c r="I4736">
        <v>583</v>
      </c>
      <c r="J4736" t="s">
        <v>18310</v>
      </c>
      <c r="K4736" t="s">
        <v>18311</v>
      </c>
      <c r="L4736" t="s">
        <v>18312</v>
      </c>
    </row>
    <row r="4737" spans="1:12" x14ac:dyDescent="0.4">
      <c r="A4737" t="s">
        <v>30431</v>
      </c>
      <c r="B4737" t="s">
        <v>13</v>
      </c>
      <c r="C4737" t="s">
        <v>35115</v>
      </c>
      <c r="D4737" t="s">
        <v>14</v>
      </c>
      <c r="E4737" t="s">
        <v>15</v>
      </c>
      <c r="F4737" t="s">
        <v>17</v>
      </c>
      <c r="G4737">
        <v>553032268.39999998</v>
      </c>
      <c r="H4737">
        <v>-187605246</v>
      </c>
      <c r="I4737">
        <v>1188</v>
      </c>
      <c r="J4737" t="s">
        <v>16</v>
      </c>
      <c r="K4737" t="s">
        <v>18</v>
      </c>
      <c r="L4737" t="s">
        <v>19</v>
      </c>
    </row>
    <row r="4738" spans="1:12" x14ac:dyDescent="0.4">
      <c r="A4738" t="s">
        <v>30428</v>
      </c>
      <c r="B4738" t="s">
        <v>26589</v>
      </c>
      <c r="C4738" t="s">
        <v>35116</v>
      </c>
      <c r="D4738" t="s">
        <v>26590</v>
      </c>
      <c r="E4738" t="s">
        <v>26591</v>
      </c>
      <c r="F4738" t="s">
        <v>185</v>
      </c>
      <c r="G4738">
        <v>47538577.799999997</v>
      </c>
      <c r="H4738">
        <v>-2288033.5499999998</v>
      </c>
      <c r="I4738">
        <v>595</v>
      </c>
      <c r="J4738" t="s">
        <v>26592</v>
      </c>
      <c r="K4738" t="s">
        <v>26593</v>
      </c>
      <c r="L4738" t="s">
        <v>26594</v>
      </c>
    </row>
    <row r="4739" spans="1:12" x14ac:dyDescent="0.4">
      <c r="A4739" t="s">
        <v>30428</v>
      </c>
      <c r="B4739" t="s">
        <v>21922</v>
      </c>
      <c r="C4739" t="s">
        <v>35117</v>
      </c>
      <c r="D4739" t="s">
        <v>21923</v>
      </c>
      <c r="E4739" t="s">
        <v>21924</v>
      </c>
      <c r="F4739" t="s">
        <v>95</v>
      </c>
      <c r="G4739">
        <v>189828606.90000001</v>
      </c>
      <c r="H4739">
        <v>-10096701.91</v>
      </c>
      <c r="I4739">
        <v>747</v>
      </c>
      <c r="J4739" t="s">
        <v>21925</v>
      </c>
      <c r="K4739" t="s">
        <v>21926</v>
      </c>
      <c r="L4739" t="s">
        <v>21927</v>
      </c>
    </row>
    <row r="4740" spans="1:12" x14ac:dyDescent="0.4">
      <c r="A4740" t="s">
        <v>30431</v>
      </c>
      <c r="B4740" t="s">
        <v>6</v>
      </c>
      <c r="C4740" t="s">
        <v>35118</v>
      </c>
      <c r="D4740" t="s">
        <v>7</v>
      </c>
      <c r="E4740" t="s">
        <v>8</v>
      </c>
      <c r="F4740" t="s">
        <v>10</v>
      </c>
      <c r="G4740">
        <v>337212031.80000001</v>
      </c>
      <c r="H4740">
        <v>7761312.29</v>
      </c>
      <c r="I4740">
        <v>3157</v>
      </c>
      <c r="J4740" t="s">
        <v>9</v>
      </c>
      <c r="K4740" t="s">
        <v>11</v>
      </c>
      <c r="L4740" t="s">
        <v>12</v>
      </c>
    </row>
    <row r="4741" spans="1:12" x14ac:dyDescent="0.4">
      <c r="A4741" t="s">
        <v>30431</v>
      </c>
      <c r="B4741" t="s">
        <v>2363</v>
      </c>
      <c r="C4741" t="s">
        <v>35119</v>
      </c>
      <c r="D4741" t="s">
        <v>2364</v>
      </c>
      <c r="E4741" t="s">
        <v>2365</v>
      </c>
      <c r="F4741" t="s">
        <v>238</v>
      </c>
      <c r="G4741">
        <v>439416764.80000001</v>
      </c>
      <c r="H4741">
        <v>68746697.370000005</v>
      </c>
      <c r="I4741">
        <v>2132</v>
      </c>
      <c r="J4741" t="s">
        <v>2366</v>
      </c>
      <c r="K4741" t="s">
        <v>2367</v>
      </c>
      <c r="L4741" t="s">
        <v>2368</v>
      </c>
    </row>
    <row r="4742" spans="1:12" x14ac:dyDescent="0.4">
      <c r="A4742" t="s">
        <v>30431</v>
      </c>
      <c r="B4742" t="s">
        <v>29732</v>
      </c>
      <c r="D4742" t="s">
        <v>29733</v>
      </c>
      <c r="E4742" t="s">
        <v>29734</v>
      </c>
      <c r="F4742" t="s">
        <v>2909</v>
      </c>
      <c r="G4742">
        <v>352707362.69999999</v>
      </c>
      <c r="H4742">
        <v>-50947996.630000003</v>
      </c>
      <c r="I4742">
        <v>5227</v>
      </c>
      <c r="J4742" t="s">
        <v>29735</v>
      </c>
      <c r="K4742" t="s">
        <v>29736</v>
      </c>
      <c r="L4742" t="s">
        <v>29737</v>
      </c>
    </row>
    <row r="4743" spans="1:12" x14ac:dyDescent="0.4">
      <c r="A4743" t="s">
        <v>30428</v>
      </c>
      <c r="B4743" t="s">
        <v>29250</v>
      </c>
      <c r="D4743" t="s">
        <v>29251</v>
      </c>
      <c r="E4743" t="s">
        <v>29252</v>
      </c>
      <c r="F4743" t="s">
        <v>135</v>
      </c>
      <c r="G4743">
        <v>-271404439.89999998</v>
      </c>
      <c r="H4743">
        <v>-476331821.10000002</v>
      </c>
      <c r="I4743">
        <v>283</v>
      </c>
      <c r="J4743" t="s">
        <v>29253</v>
      </c>
      <c r="K4743" t="s">
        <v>29254</v>
      </c>
      <c r="L4743" t="s">
        <v>29255</v>
      </c>
    </row>
    <row r="4744" spans="1:12" x14ac:dyDescent="0.4">
      <c r="A4744" t="s">
        <v>30428</v>
      </c>
      <c r="B4744" t="s">
        <v>29151</v>
      </c>
      <c r="D4744" t="s">
        <v>29152</v>
      </c>
      <c r="E4744" t="s">
        <v>29153</v>
      </c>
      <c r="F4744" t="s">
        <v>2616</v>
      </c>
      <c r="G4744">
        <v>139829582</v>
      </c>
      <c r="H4744">
        <v>-71768445.439999998</v>
      </c>
      <c r="I4744">
        <v>1215</v>
      </c>
      <c r="J4744" t="s">
        <v>29154</v>
      </c>
      <c r="K4744" t="s">
        <v>29155</v>
      </c>
      <c r="L4744" t="s">
        <v>29156</v>
      </c>
    </row>
    <row r="4745" spans="1:12" x14ac:dyDescent="0.4">
      <c r="A4745" t="s">
        <v>30428</v>
      </c>
      <c r="B4745" t="s">
        <v>29041</v>
      </c>
      <c r="D4745" t="s">
        <v>29042</v>
      </c>
      <c r="E4745" t="s">
        <v>29043</v>
      </c>
      <c r="F4745" t="s">
        <v>10</v>
      </c>
      <c r="G4745">
        <v>1338587.46</v>
      </c>
      <c r="H4745">
        <v>-34308287.630000003</v>
      </c>
      <c r="I4745">
        <v>430</v>
      </c>
      <c r="J4745" t="s">
        <v>29044</v>
      </c>
      <c r="K4745" t="s">
        <v>29045</v>
      </c>
      <c r="L4745" t="s">
        <v>29046</v>
      </c>
    </row>
    <row r="4746" spans="1:12" x14ac:dyDescent="0.4">
      <c r="A4746" t="s">
        <v>30431</v>
      </c>
      <c r="B4746" t="s">
        <v>28883</v>
      </c>
      <c r="D4746" t="s">
        <v>28884</v>
      </c>
      <c r="E4746" t="s">
        <v>28885</v>
      </c>
      <c r="F4746" t="s">
        <v>32</v>
      </c>
      <c r="G4746">
        <v>321996246.10000002</v>
      </c>
      <c r="H4746">
        <v>-14675959.470000001</v>
      </c>
      <c r="I4746">
        <v>1991</v>
      </c>
      <c r="J4746" t="s">
        <v>28886</v>
      </c>
      <c r="K4746" t="s">
        <v>28887</v>
      </c>
      <c r="L4746" t="s">
        <v>28888</v>
      </c>
    </row>
    <row r="4747" spans="1:12" x14ac:dyDescent="0.4">
      <c r="A4747" t="s">
        <v>30428</v>
      </c>
      <c r="B4747" t="s">
        <v>27366</v>
      </c>
      <c r="D4747" t="s">
        <v>27367</v>
      </c>
      <c r="E4747" t="s">
        <v>27368</v>
      </c>
      <c r="F4747" t="s">
        <v>378</v>
      </c>
      <c r="G4747">
        <v>173779139.5</v>
      </c>
      <c r="H4747">
        <v>-86953907</v>
      </c>
      <c r="I4747">
        <v>753</v>
      </c>
      <c r="J4747" t="s">
        <v>27369</v>
      </c>
      <c r="K4747" t="s">
        <v>27370</v>
      </c>
      <c r="L4747" t="s">
        <v>27371</v>
      </c>
    </row>
    <row r="4748" spans="1:12" x14ac:dyDescent="0.4">
      <c r="A4748" t="s">
        <v>30428</v>
      </c>
      <c r="B4748" t="s">
        <v>26342</v>
      </c>
      <c r="D4748" t="s">
        <v>26343</v>
      </c>
      <c r="E4748" t="s">
        <v>26344</v>
      </c>
      <c r="F4748" t="s">
        <v>419</v>
      </c>
      <c r="G4748">
        <v>390706744.39999998</v>
      </c>
      <c r="H4748">
        <v>38590001.909999996</v>
      </c>
      <c r="I4748">
        <v>749</v>
      </c>
      <c r="J4748" t="s">
        <v>26345</v>
      </c>
      <c r="K4748" t="s">
        <v>26346</v>
      </c>
      <c r="L4748" t="s">
        <v>26347</v>
      </c>
    </row>
    <row r="4749" spans="1:12" x14ac:dyDescent="0.4">
      <c r="A4749" t="s">
        <v>30428</v>
      </c>
      <c r="B4749" t="s">
        <v>25676</v>
      </c>
      <c r="D4749" t="s">
        <v>25677</v>
      </c>
      <c r="E4749" t="s">
        <v>25678</v>
      </c>
      <c r="F4749" t="s">
        <v>32</v>
      </c>
      <c r="G4749">
        <v>979784981.10000002</v>
      </c>
      <c r="H4749">
        <v>-129358786.90000001</v>
      </c>
      <c r="I4749">
        <v>6840</v>
      </c>
      <c r="J4749" t="s">
        <v>25679</v>
      </c>
      <c r="K4749" t="s">
        <v>25680</v>
      </c>
      <c r="L4749" t="s">
        <v>25681</v>
      </c>
    </row>
    <row r="4750" spans="1:12" x14ac:dyDescent="0.4">
      <c r="A4750" t="s">
        <v>30428</v>
      </c>
      <c r="B4750" t="s">
        <v>25415</v>
      </c>
      <c r="D4750" t="s">
        <v>25416</v>
      </c>
      <c r="E4750" t="s">
        <v>25417</v>
      </c>
      <c r="F4750" t="s">
        <v>378</v>
      </c>
      <c r="G4750">
        <v>1943818826</v>
      </c>
      <c r="H4750">
        <v>177798317</v>
      </c>
      <c r="I4750">
        <v>7717</v>
      </c>
      <c r="J4750" t="s">
        <v>25418</v>
      </c>
      <c r="K4750" t="s">
        <v>25419</v>
      </c>
      <c r="L4750" t="s">
        <v>25420</v>
      </c>
    </row>
    <row r="4751" spans="1:12" x14ac:dyDescent="0.4">
      <c r="A4751" t="s">
        <v>30431</v>
      </c>
      <c r="B4751" t="s">
        <v>25342</v>
      </c>
      <c r="D4751" t="s">
        <v>25343</v>
      </c>
      <c r="E4751" t="s">
        <v>25344</v>
      </c>
      <c r="F4751" t="s">
        <v>285</v>
      </c>
      <c r="G4751">
        <v>98302187.980000004</v>
      </c>
      <c r="H4751">
        <v>-31787410.469999999</v>
      </c>
      <c r="I4751">
        <v>405</v>
      </c>
      <c r="J4751" t="s">
        <v>25345</v>
      </c>
      <c r="K4751" t="s">
        <v>25346</v>
      </c>
      <c r="L4751" t="s">
        <v>25347</v>
      </c>
    </row>
    <row r="4752" spans="1:12" x14ac:dyDescent="0.4">
      <c r="A4752" t="s">
        <v>30428</v>
      </c>
      <c r="B4752" t="s">
        <v>25299</v>
      </c>
      <c r="D4752" t="s">
        <v>25300</v>
      </c>
      <c r="E4752" t="s">
        <v>25301</v>
      </c>
      <c r="F4752" t="s">
        <v>163</v>
      </c>
      <c r="G4752">
        <v>3540499.75</v>
      </c>
      <c r="H4752">
        <v>-14740670.75</v>
      </c>
      <c r="I4752">
        <v>142</v>
      </c>
      <c r="J4752" t="s">
        <v>25302</v>
      </c>
      <c r="K4752" t="s">
        <v>25303</v>
      </c>
      <c r="L4752" t="s">
        <v>25304</v>
      </c>
    </row>
    <row r="4753" spans="1:12" x14ac:dyDescent="0.4">
      <c r="A4753" t="s">
        <v>30428</v>
      </c>
      <c r="B4753" t="s">
        <v>25170</v>
      </c>
      <c r="D4753" t="s">
        <v>25171</v>
      </c>
      <c r="E4753" t="s">
        <v>25172</v>
      </c>
      <c r="F4753" t="s">
        <v>110</v>
      </c>
      <c r="G4753">
        <v>349318866.30000001</v>
      </c>
      <c r="H4753">
        <v>-177265301.5</v>
      </c>
      <c r="I4753">
        <v>2916</v>
      </c>
      <c r="J4753" t="s">
        <v>25173</v>
      </c>
      <c r="K4753" t="s">
        <v>25174</v>
      </c>
      <c r="L4753" t="s">
        <v>25175</v>
      </c>
    </row>
    <row r="4754" spans="1:12" x14ac:dyDescent="0.4">
      <c r="A4754" t="s">
        <v>30431</v>
      </c>
      <c r="B4754" t="s">
        <v>25109</v>
      </c>
      <c r="D4754" t="s">
        <v>25110</v>
      </c>
      <c r="E4754" t="s">
        <v>25111</v>
      </c>
      <c r="F4754" t="s">
        <v>453</v>
      </c>
      <c r="G4754">
        <v>33823126.840000004</v>
      </c>
      <c r="H4754">
        <v>1575363.65</v>
      </c>
      <c r="I4754">
        <v>430</v>
      </c>
      <c r="J4754" t="s">
        <v>25112</v>
      </c>
      <c r="K4754" t="s">
        <v>25113</v>
      </c>
      <c r="L4754" t="s">
        <v>25114</v>
      </c>
    </row>
    <row r="4755" spans="1:12" x14ac:dyDescent="0.4">
      <c r="A4755" t="s">
        <v>30428</v>
      </c>
      <c r="B4755" t="s">
        <v>25059</v>
      </c>
      <c r="D4755" t="s">
        <v>25060</v>
      </c>
      <c r="E4755" t="s">
        <v>25061</v>
      </c>
      <c r="F4755" t="s">
        <v>977</v>
      </c>
      <c r="G4755">
        <v>255695386.09999999</v>
      </c>
      <c r="H4755">
        <v>-8083688.3399999999</v>
      </c>
      <c r="I4755">
        <v>1071</v>
      </c>
      <c r="J4755" t="s">
        <v>25062</v>
      </c>
      <c r="K4755" t="s">
        <v>25063</v>
      </c>
      <c r="L4755" t="s">
        <v>25064</v>
      </c>
    </row>
    <row r="4756" spans="1:12" x14ac:dyDescent="0.4">
      <c r="A4756" t="s">
        <v>30431</v>
      </c>
      <c r="B4756" t="s">
        <v>25005</v>
      </c>
      <c r="D4756" t="s">
        <v>25006</v>
      </c>
      <c r="E4756" t="s">
        <v>25007</v>
      </c>
      <c r="F4756" t="s">
        <v>95</v>
      </c>
      <c r="G4756">
        <v>114408064.09999999</v>
      </c>
      <c r="H4756">
        <v>-51608921.079999998</v>
      </c>
      <c r="I4756">
        <v>754</v>
      </c>
      <c r="J4756" t="s">
        <v>25008</v>
      </c>
      <c r="K4756" t="s">
        <v>25009</v>
      </c>
      <c r="L4756" t="s">
        <v>25010</v>
      </c>
    </row>
    <row r="4757" spans="1:12" x14ac:dyDescent="0.4">
      <c r="A4757" t="s">
        <v>30431</v>
      </c>
      <c r="B4757" t="s">
        <v>24937</v>
      </c>
      <c r="D4757" t="s">
        <v>24938</v>
      </c>
      <c r="E4757" t="s">
        <v>24939</v>
      </c>
      <c r="F4757" t="s">
        <v>560</v>
      </c>
      <c r="G4757">
        <v>362148842.89999998</v>
      </c>
      <c r="H4757">
        <v>12064833.25</v>
      </c>
      <c r="I4757">
        <v>3031</v>
      </c>
      <c r="J4757" t="s">
        <v>24940</v>
      </c>
      <c r="K4757" t="s">
        <v>24941</v>
      </c>
      <c r="L4757" t="s">
        <v>24942</v>
      </c>
    </row>
    <row r="4758" spans="1:12" x14ac:dyDescent="0.4">
      <c r="A4758" t="s">
        <v>30431</v>
      </c>
      <c r="B4758" t="s">
        <v>24894</v>
      </c>
      <c r="D4758" t="s">
        <v>24895</v>
      </c>
      <c r="E4758" t="s">
        <v>24896</v>
      </c>
      <c r="F4758" t="s">
        <v>110</v>
      </c>
      <c r="G4758">
        <v>2812483535</v>
      </c>
      <c r="H4758">
        <v>115251288.2</v>
      </c>
      <c r="I4758">
        <v>960</v>
      </c>
      <c r="J4758" t="s">
        <v>24897</v>
      </c>
      <c r="K4758" t="s">
        <v>24898</v>
      </c>
      <c r="L4758" t="s">
        <v>24899</v>
      </c>
    </row>
    <row r="4759" spans="1:12" x14ac:dyDescent="0.4">
      <c r="A4759" t="s">
        <v>30431</v>
      </c>
      <c r="B4759" t="s">
        <v>24837</v>
      </c>
      <c r="D4759" t="s">
        <v>24838</v>
      </c>
      <c r="E4759" t="s">
        <v>24839</v>
      </c>
      <c r="F4759" t="s">
        <v>171</v>
      </c>
      <c r="G4759">
        <v>56474335.210000001</v>
      </c>
      <c r="H4759">
        <v>-31972221.789999999</v>
      </c>
      <c r="I4759">
        <v>478</v>
      </c>
      <c r="J4759" t="s">
        <v>24840</v>
      </c>
      <c r="K4759" t="s">
        <v>24841</v>
      </c>
      <c r="L4759" t="s">
        <v>24842</v>
      </c>
    </row>
    <row r="4760" spans="1:12" x14ac:dyDescent="0.4">
      <c r="A4760" t="s">
        <v>30431</v>
      </c>
      <c r="B4760" t="s">
        <v>24788</v>
      </c>
      <c r="D4760" t="s">
        <v>24789</v>
      </c>
      <c r="E4760" t="s">
        <v>24790</v>
      </c>
      <c r="F4760" t="s">
        <v>103</v>
      </c>
      <c r="G4760">
        <v>1989385443</v>
      </c>
      <c r="H4760">
        <v>22420608.469999999</v>
      </c>
      <c r="I4760" t="s">
        <v>24791</v>
      </c>
      <c r="J4760" t="s">
        <v>24792</v>
      </c>
      <c r="K4760" t="s">
        <v>24793</v>
      </c>
      <c r="L4760" t="s">
        <v>24794</v>
      </c>
    </row>
    <row r="4761" spans="1:12" x14ac:dyDescent="0.4">
      <c r="A4761" t="s">
        <v>30431</v>
      </c>
      <c r="B4761" t="s">
        <v>24776</v>
      </c>
      <c r="D4761" t="s">
        <v>24777</v>
      </c>
      <c r="E4761" t="s">
        <v>24778</v>
      </c>
      <c r="F4761" t="s">
        <v>580</v>
      </c>
      <c r="G4761">
        <v>10028168.57</v>
      </c>
      <c r="H4761">
        <v>-31581020.109999999</v>
      </c>
      <c r="I4761">
        <v>440</v>
      </c>
      <c r="J4761" t="s">
        <v>24779</v>
      </c>
      <c r="K4761" t="s">
        <v>24780</v>
      </c>
      <c r="L4761" t="s">
        <v>24781</v>
      </c>
    </row>
    <row r="4762" spans="1:12" x14ac:dyDescent="0.4">
      <c r="A4762" t="s">
        <v>30428</v>
      </c>
      <c r="B4762" t="s">
        <v>24303</v>
      </c>
      <c r="D4762" t="s">
        <v>24304</v>
      </c>
      <c r="E4762" t="s">
        <v>24305</v>
      </c>
      <c r="F4762" t="s">
        <v>509</v>
      </c>
      <c r="G4762">
        <v>200256606.09999999</v>
      </c>
      <c r="H4762">
        <v>58574931.68</v>
      </c>
      <c r="I4762">
        <v>306</v>
      </c>
      <c r="J4762" t="s">
        <v>24306</v>
      </c>
      <c r="K4762" t="s">
        <v>24307</v>
      </c>
      <c r="L4762" t="s">
        <v>24308</v>
      </c>
    </row>
    <row r="4763" spans="1:12" x14ac:dyDescent="0.4">
      <c r="A4763" t="s">
        <v>30428</v>
      </c>
      <c r="B4763" t="s">
        <v>24255</v>
      </c>
      <c r="D4763" t="s">
        <v>24256</v>
      </c>
      <c r="E4763" t="s">
        <v>24257</v>
      </c>
      <c r="F4763" t="s">
        <v>2051</v>
      </c>
      <c r="G4763">
        <v>198561933</v>
      </c>
      <c r="H4763">
        <v>-13608625.66</v>
      </c>
      <c r="I4763">
        <v>562</v>
      </c>
      <c r="J4763" t="s">
        <v>24258</v>
      </c>
      <c r="K4763" t="s">
        <v>24259</v>
      </c>
      <c r="L4763" t="s">
        <v>24260</v>
      </c>
    </row>
    <row r="4764" spans="1:12" x14ac:dyDescent="0.4">
      <c r="A4764" t="s">
        <v>30431</v>
      </c>
      <c r="B4764" t="s">
        <v>24032</v>
      </c>
      <c r="D4764" t="s">
        <v>24033</v>
      </c>
      <c r="E4764" t="s">
        <v>24034</v>
      </c>
      <c r="F4764" t="s">
        <v>1874</v>
      </c>
      <c r="G4764">
        <v>16282162.890000001</v>
      </c>
      <c r="H4764">
        <v>-21127719.710000001</v>
      </c>
      <c r="I4764">
        <v>472</v>
      </c>
      <c r="J4764" t="s">
        <v>24035</v>
      </c>
      <c r="K4764" t="s">
        <v>24036</v>
      </c>
      <c r="L4764" t="s">
        <v>24037</v>
      </c>
    </row>
    <row r="4765" spans="1:12" x14ac:dyDescent="0.4">
      <c r="A4765" t="s">
        <v>30431</v>
      </c>
      <c r="B4765" t="s">
        <v>23965</v>
      </c>
      <c r="D4765" t="s">
        <v>23966</v>
      </c>
      <c r="E4765" t="s">
        <v>23967</v>
      </c>
      <c r="F4765" t="s">
        <v>2616</v>
      </c>
      <c r="G4765">
        <v>33590513.240000002</v>
      </c>
      <c r="H4765">
        <v>-21654497.579999998</v>
      </c>
      <c r="I4765">
        <v>354</v>
      </c>
      <c r="J4765" t="s">
        <v>23968</v>
      </c>
      <c r="K4765" t="s">
        <v>23969</v>
      </c>
      <c r="L4765" t="s">
        <v>23970</v>
      </c>
    </row>
    <row r="4766" spans="1:12" x14ac:dyDescent="0.4">
      <c r="A4766" t="s">
        <v>30428</v>
      </c>
      <c r="B4766" t="s">
        <v>23869</v>
      </c>
      <c r="D4766" t="s">
        <v>23870</v>
      </c>
      <c r="E4766" t="s">
        <v>23871</v>
      </c>
      <c r="F4766" t="s">
        <v>206</v>
      </c>
      <c r="G4766">
        <v>92214144.209999993</v>
      </c>
      <c r="H4766">
        <v>-100070104.59999999</v>
      </c>
      <c r="I4766">
        <v>461</v>
      </c>
      <c r="J4766" t="s">
        <v>23872</v>
      </c>
      <c r="K4766" t="s">
        <v>23873</v>
      </c>
      <c r="L4766" t="s">
        <v>23874</v>
      </c>
    </row>
    <row r="4767" spans="1:12" x14ac:dyDescent="0.4">
      <c r="A4767" t="s">
        <v>30431</v>
      </c>
      <c r="B4767" t="s">
        <v>23352</v>
      </c>
      <c r="D4767" t="s">
        <v>23353</v>
      </c>
      <c r="E4767" t="s">
        <v>23354</v>
      </c>
      <c r="F4767" t="s">
        <v>206</v>
      </c>
      <c r="G4767">
        <v>18059759.23</v>
      </c>
      <c r="H4767">
        <v>-28238504.690000001</v>
      </c>
      <c r="I4767">
        <v>199</v>
      </c>
      <c r="J4767" t="s">
        <v>23355</v>
      </c>
      <c r="K4767" t="s">
        <v>23356</v>
      </c>
      <c r="L4767" t="s">
        <v>23357</v>
      </c>
    </row>
    <row r="4768" spans="1:12" x14ac:dyDescent="0.4">
      <c r="A4768" t="s">
        <v>30428</v>
      </c>
      <c r="B4768" t="s">
        <v>23262</v>
      </c>
      <c r="D4768" t="s">
        <v>23263</v>
      </c>
      <c r="E4768" t="s">
        <v>23264</v>
      </c>
      <c r="F4768" t="s">
        <v>171</v>
      </c>
      <c r="G4768">
        <v>6464202.4800000004</v>
      </c>
      <c r="H4768">
        <v>-35265628.259999998</v>
      </c>
      <c r="I4768">
        <v>330</v>
      </c>
      <c r="J4768" t="s">
        <v>23265</v>
      </c>
      <c r="K4768" t="s">
        <v>23266</v>
      </c>
      <c r="L4768" t="s">
        <v>23267</v>
      </c>
    </row>
    <row r="4769" spans="1:12" x14ac:dyDescent="0.4">
      <c r="A4769" t="s">
        <v>30431</v>
      </c>
      <c r="B4769" t="s">
        <v>22717</v>
      </c>
      <c r="D4769" t="s">
        <v>22718</v>
      </c>
      <c r="E4769" t="s">
        <v>22719</v>
      </c>
      <c r="F4769" t="s">
        <v>135</v>
      </c>
      <c r="G4769">
        <v>14070515.83</v>
      </c>
      <c r="H4769">
        <v>-5082660.6500000004</v>
      </c>
      <c r="I4769">
        <v>139</v>
      </c>
      <c r="J4769" t="s">
        <v>22720</v>
      </c>
      <c r="K4769" t="s">
        <v>22721</v>
      </c>
      <c r="L4769" t="s">
        <v>22722</v>
      </c>
    </row>
    <row r="4770" spans="1:12" x14ac:dyDescent="0.4">
      <c r="A4770" t="s">
        <v>30428</v>
      </c>
      <c r="B4770" t="s">
        <v>22631</v>
      </c>
      <c r="D4770" t="s">
        <v>22632</v>
      </c>
      <c r="E4770" t="s">
        <v>22633</v>
      </c>
      <c r="F4770" t="s">
        <v>773</v>
      </c>
      <c r="G4770">
        <v>6371300000</v>
      </c>
      <c r="H4770">
        <v>-3598664000</v>
      </c>
      <c r="I4770" t="s">
        <v>22634</v>
      </c>
      <c r="J4770" t="s">
        <v>22635</v>
      </c>
      <c r="K4770" t="s">
        <v>22636</v>
      </c>
      <c r="L4770" t="s">
        <v>22637</v>
      </c>
    </row>
    <row r="4771" spans="1:12" x14ac:dyDescent="0.4">
      <c r="A4771" t="s">
        <v>30428</v>
      </c>
      <c r="B4771" t="s">
        <v>22619</v>
      </c>
      <c r="D4771" t="s">
        <v>22620</v>
      </c>
      <c r="E4771" t="s">
        <v>22621</v>
      </c>
      <c r="F4771" t="s">
        <v>773</v>
      </c>
      <c r="G4771">
        <v>1189136238</v>
      </c>
      <c r="H4771">
        <v>75089647.670000002</v>
      </c>
      <c r="I4771">
        <v>8776</v>
      </c>
      <c r="J4771" t="s">
        <v>22622</v>
      </c>
      <c r="K4771" t="s">
        <v>22623</v>
      </c>
      <c r="L4771" t="s">
        <v>22624</v>
      </c>
    </row>
    <row r="4772" spans="1:12" x14ac:dyDescent="0.4">
      <c r="A4772" t="s">
        <v>30428</v>
      </c>
      <c r="B4772" t="s">
        <v>22484</v>
      </c>
      <c r="D4772" t="s">
        <v>22485</v>
      </c>
      <c r="E4772" t="s">
        <v>22486</v>
      </c>
      <c r="F4772" t="s">
        <v>47</v>
      </c>
      <c r="G4772">
        <v>2363051885</v>
      </c>
      <c r="H4772">
        <v>17100901.699999999</v>
      </c>
      <c r="I4772">
        <v>524</v>
      </c>
      <c r="J4772" t="s">
        <v>22487</v>
      </c>
      <c r="K4772" t="s">
        <v>22488</v>
      </c>
      <c r="L4772" t="s">
        <v>22489</v>
      </c>
    </row>
    <row r="4773" spans="1:12" x14ac:dyDescent="0.4">
      <c r="A4773" t="s">
        <v>30428</v>
      </c>
      <c r="B4773" t="s">
        <v>22043</v>
      </c>
      <c r="D4773" t="s">
        <v>22044</v>
      </c>
      <c r="E4773" t="s">
        <v>22045</v>
      </c>
      <c r="F4773" t="s">
        <v>238</v>
      </c>
      <c r="G4773">
        <v>26051761.219999999</v>
      </c>
      <c r="H4773">
        <v>-5826421.3899999997</v>
      </c>
      <c r="I4773">
        <v>438</v>
      </c>
      <c r="J4773" t="s">
        <v>22046</v>
      </c>
      <c r="K4773" t="s">
        <v>22047</v>
      </c>
      <c r="L4773" t="s">
        <v>22048</v>
      </c>
    </row>
    <row r="4774" spans="1:12" x14ac:dyDescent="0.4">
      <c r="A4774" t="s">
        <v>30431</v>
      </c>
      <c r="B4774" t="s">
        <v>21587</v>
      </c>
      <c r="D4774" t="s">
        <v>21588</v>
      </c>
      <c r="E4774" t="s">
        <v>21589</v>
      </c>
      <c r="F4774" t="s">
        <v>917</v>
      </c>
      <c r="G4774">
        <v>453862704.80000001</v>
      </c>
      <c r="H4774">
        <v>-38487543.899999999</v>
      </c>
      <c r="I4774">
        <v>2817</v>
      </c>
      <c r="J4774" t="s">
        <v>21590</v>
      </c>
      <c r="K4774" t="s">
        <v>21591</v>
      </c>
      <c r="L4774" t="s">
        <v>21592</v>
      </c>
    </row>
    <row r="4775" spans="1:12" x14ac:dyDescent="0.4">
      <c r="A4775" t="s">
        <v>30431</v>
      </c>
      <c r="B4775" t="s">
        <v>21520</v>
      </c>
      <c r="D4775" t="s">
        <v>21521</v>
      </c>
      <c r="E4775" t="s">
        <v>21522</v>
      </c>
      <c r="F4775" t="s">
        <v>171</v>
      </c>
      <c r="G4775">
        <v>457983178.10000002</v>
      </c>
      <c r="H4775">
        <v>8388122.3200000003</v>
      </c>
      <c r="I4775" t="s">
        <v>21523</v>
      </c>
      <c r="J4775" t="s">
        <v>21524</v>
      </c>
      <c r="K4775" t="s">
        <v>21525</v>
      </c>
      <c r="L4775" t="s">
        <v>21526</v>
      </c>
    </row>
    <row r="4776" spans="1:12" x14ac:dyDescent="0.4">
      <c r="A4776" t="s">
        <v>30428</v>
      </c>
      <c r="B4776" t="s">
        <v>21009</v>
      </c>
      <c r="D4776" t="s">
        <v>21010</v>
      </c>
      <c r="E4776" t="s">
        <v>21011</v>
      </c>
      <c r="F4776" t="s">
        <v>681</v>
      </c>
      <c r="G4776">
        <v>45424001.030000001</v>
      </c>
      <c r="H4776">
        <v>-16860724.32</v>
      </c>
      <c r="I4776">
        <v>210</v>
      </c>
      <c r="J4776" t="s">
        <v>21012</v>
      </c>
      <c r="K4776" t="s">
        <v>21013</v>
      </c>
      <c r="L4776" t="s">
        <v>21014</v>
      </c>
    </row>
    <row r="4777" spans="1:12" x14ac:dyDescent="0.4">
      <c r="A4777" t="s">
        <v>30428</v>
      </c>
      <c r="B4777" t="s">
        <v>20991</v>
      </c>
      <c r="D4777" t="s">
        <v>20992</v>
      </c>
      <c r="E4777" t="s">
        <v>20993</v>
      </c>
      <c r="F4777" t="s">
        <v>163</v>
      </c>
      <c r="G4777">
        <v>160426385.5</v>
      </c>
      <c r="H4777">
        <v>-90410568.540000007</v>
      </c>
      <c r="I4777">
        <v>906</v>
      </c>
      <c r="J4777" t="s">
        <v>20994</v>
      </c>
      <c r="K4777" t="s">
        <v>20995</v>
      </c>
      <c r="L4777" t="s">
        <v>20996</v>
      </c>
    </row>
    <row r="4778" spans="1:12" x14ac:dyDescent="0.4">
      <c r="A4778" t="s">
        <v>30431</v>
      </c>
      <c r="B4778" t="s">
        <v>20653</v>
      </c>
      <c r="D4778" t="s">
        <v>20654</v>
      </c>
      <c r="E4778" t="s">
        <v>20655</v>
      </c>
      <c r="F4778" t="s">
        <v>681</v>
      </c>
      <c r="G4778">
        <v>70018248.409999996</v>
      </c>
      <c r="H4778">
        <v>-17922103.920000002</v>
      </c>
      <c r="I4778">
        <v>297</v>
      </c>
      <c r="J4778" t="s">
        <v>20656</v>
      </c>
      <c r="K4778" t="s">
        <v>20657</v>
      </c>
      <c r="L4778" t="s">
        <v>20658</v>
      </c>
    </row>
    <row r="4779" spans="1:12" x14ac:dyDescent="0.4">
      <c r="A4779" t="s">
        <v>30428</v>
      </c>
      <c r="B4779" t="s">
        <v>20569</v>
      </c>
      <c r="D4779" t="s">
        <v>20570</v>
      </c>
      <c r="E4779" t="s">
        <v>20571</v>
      </c>
      <c r="F4779" t="s">
        <v>17</v>
      </c>
      <c r="G4779">
        <v>44790389.469999999</v>
      </c>
      <c r="H4779">
        <v>-17511986.170000002</v>
      </c>
      <c r="I4779">
        <v>432</v>
      </c>
      <c r="J4779" t="s">
        <v>20572</v>
      </c>
      <c r="K4779" t="s">
        <v>20573</v>
      </c>
      <c r="L4779" t="s">
        <v>20574</v>
      </c>
    </row>
    <row r="4780" spans="1:12" x14ac:dyDescent="0.4">
      <c r="A4780" t="s">
        <v>30428</v>
      </c>
      <c r="B4780" t="s">
        <v>20481</v>
      </c>
      <c r="D4780" t="s">
        <v>20482</v>
      </c>
      <c r="E4780" t="s">
        <v>20483</v>
      </c>
      <c r="F4780" t="s">
        <v>419</v>
      </c>
      <c r="G4780">
        <v>3440941755</v>
      </c>
      <c r="H4780">
        <v>-779359688</v>
      </c>
      <c r="I4780">
        <v>8716</v>
      </c>
      <c r="J4780" t="s">
        <v>20484</v>
      </c>
      <c r="K4780" t="s">
        <v>20485</v>
      </c>
      <c r="L4780" t="s">
        <v>20486</v>
      </c>
    </row>
    <row r="4781" spans="1:12" x14ac:dyDescent="0.4">
      <c r="A4781" t="s">
        <v>30428</v>
      </c>
      <c r="B4781" t="s">
        <v>20177</v>
      </c>
      <c r="D4781" t="s">
        <v>20178</v>
      </c>
      <c r="E4781" t="s">
        <v>20179</v>
      </c>
      <c r="F4781" t="s">
        <v>171</v>
      </c>
      <c r="G4781">
        <v>60589516.009999998</v>
      </c>
      <c r="H4781">
        <v>-46386090.420000002</v>
      </c>
      <c r="I4781">
        <v>995</v>
      </c>
      <c r="J4781" t="s">
        <v>20180</v>
      </c>
      <c r="K4781" t="s">
        <v>20181</v>
      </c>
      <c r="L4781" t="s">
        <v>20182</v>
      </c>
    </row>
    <row r="4782" spans="1:12" x14ac:dyDescent="0.4">
      <c r="A4782" t="s">
        <v>30431</v>
      </c>
      <c r="B4782" t="s">
        <v>19958</v>
      </c>
      <c r="D4782" t="s">
        <v>19959</v>
      </c>
      <c r="E4782" t="s">
        <v>19960</v>
      </c>
      <c r="F4782" t="s">
        <v>135</v>
      </c>
      <c r="G4782">
        <v>1837661.42</v>
      </c>
      <c r="H4782">
        <v>-111556433.40000001</v>
      </c>
      <c r="I4782">
        <v>118</v>
      </c>
      <c r="J4782" t="s">
        <v>19961</v>
      </c>
      <c r="K4782" t="s">
        <v>19962</v>
      </c>
      <c r="L4782" t="s">
        <v>19963</v>
      </c>
    </row>
    <row r="4783" spans="1:12" x14ac:dyDescent="0.4">
      <c r="A4783" t="s">
        <v>30431</v>
      </c>
      <c r="B4783" t="s">
        <v>19843</v>
      </c>
      <c r="D4783" t="s">
        <v>19844</v>
      </c>
      <c r="E4783" t="s">
        <v>19845</v>
      </c>
      <c r="F4783" t="s">
        <v>238</v>
      </c>
      <c r="G4783">
        <v>118015687.59999999</v>
      </c>
      <c r="H4783">
        <v>-52149950.899999999</v>
      </c>
      <c r="I4783">
        <v>1166</v>
      </c>
      <c r="J4783" t="s">
        <v>19846</v>
      </c>
      <c r="K4783" t="s">
        <v>19847</v>
      </c>
      <c r="L4783" t="s">
        <v>19848</v>
      </c>
    </row>
    <row r="4784" spans="1:12" x14ac:dyDescent="0.4">
      <c r="A4784" t="s">
        <v>30428</v>
      </c>
      <c r="B4784" t="s">
        <v>19818</v>
      </c>
      <c r="D4784" t="s">
        <v>19819</v>
      </c>
      <c r="E4784" t="s">
        <v>19820</v>
      </c>
      <c r="F4784" t="s">
        <v>378</v>
      </c>
      <c r="G4784">
        <v>39401498.090000004</v>
      </c>
      <c r="H4784">
        <v>13126021.42</v>
      </c>
      <c r="I4784">
        <v>109</v>
      </c>
      <c r="J4784" t="s">
        <v>19821</v>
      </c>
      <c r="K4784" t="s">
        <v>19822</v>
      </c>
      <c r="L4784" t="s">
        <v>19823</v>
      </c>
    </row>
    <row r="4785" spans="1:12" x14ac:dyDescent="0.4">
      <c r="A4785" t="s">
        <v>30428</v>
      </c>
      <c r="B4785" t="s">
        <v>19769</v>
      </c>
      <c r="D4785" t="s">
        <v>19770</v>
      </c>
      <c r="E4785" t="s">
        <v>19771</v>
      </c>
      <c r="F4785" t="s">
        <v>74</v>
      </c>
      <c r="G4785">
        <v>891122833</v>
      </c>
      <c r="H4785">
        <v>4021536.84</v>
      </c>
      <c r="I4785">
        <v>3220</v>
      </c>
      <c r="J4785" t="s">
        <v>19772</v>
      </c>
      <c r="K4785" t="s">
        <v>19773</v>
      </c>
      <c r="L4785" t="s">
        <v>19774</v>
      </c>
    </row>
    <row r="4786" spans="1:12" x14ac:dyDescent="0.4">
      <c r="A4786" t="s">
        <v>30428</v>
      </c>
      <c r="B4786" t="s">
        <v>19532</v>
      </c>
      <c r="D4786" t="s">
        <v>19533</v>
      </c>
      <c r="E4786" t="s">
        <v>19534</v>
      </c>
      <c r="F4786" t="s">
        <v>3629</v>
      </c>
      <c r="G4786">
        <v>67835685.849999994</v>
      </c>
      <c r="H4786">
        <v>47509887.659999996</v>
      </c>
      <c r="I4786">
        <v>194</v>
      </c>
      <c r="J4786" t="s">
        <v>19535</v>
      </c>
      <c r="K4786" t="s">
        <v>19536</v>
      </c>
      <c r="L4786" t="s">
        <v>19537</v>
      </c>
    </row>
    <row r="4787" spans="1:12" x14ac:dyDescent="0.4">
      <c r="A4787" t="s">
        <v>30428</v>
      </c>
      <c r="B4787" t="s">
        <v>19465</v>
      </c>
      <c r="D4787" t="s">
        <v>19466</v>
      </c>
      <c r="E4787" t="s">
        <v>19467</v>
      </c>
      <c r="F4787" t="s">
        <v>88</v>
      </c>
      <c r="G4787">
        <v>1022798219</v>
      </c>
      <c r="H4787">
        <v>67562960.069999993</v>
      </c>
      <c r="I4787">
        <v>2115</v>
      </c>
      <c r="J4787" t="s">
        <v>19468</v>
      </c>
      <c r="K4787" t="s">
        <v>19469</v>
      </c>
      <c r="L4787" t="s">
        <v>19470</v>
      </c>
    </row>
    <row r="4788" spans="1:12" x14ac:dyDescent="0.4">
      <c r="A4788" t="s">
        <v>30428</v>
      </c>
      <c r="B4788" t="s">
        <v>19232</v>
      </c>
      <c r="D4788" t="s">
        <v>19233</v>
      </c>
      <c r="E4788" t="s">
        <v>19234</v>
      </c>
      <c r="F4788" t="s">
        <v>560</v>
      </c>
      <c r="G4788">
        <v>245491250.69999999</v>
      </c>
      <c r="H4788">
        <v>-17161147.84</v>
      </c>
      <c r="I4788">
        <v>667</v>
      </c>
      <c r="J4788" t="s">
        <v>19235</v>
      </c>
      <c r="K4788" t="s">
        <v>19236</v>
      </c>
      <c r="L4788" t="s">
        <v>19237</v>
      </c>
    </row>
    <row r="4789" spans="1:12" x14ac:dyDescent="0.4">
      <c r="A4789" t="s">
        <v>30431</v>
      </c>
      <c r="B4789" t="s">
        <v>19184</v>
      </c>
      <c r="D4789" t="s">
        <v>19185</v>
      </c>
      <c r="E4789" t="s">
        <v>19186</v>
      </c>
      <c r="F4789" t="s">
        <v>17</v>
      </c>
      <c r="G4789">
        <v>9331944.5800000001</v>
      </c>
      <c r="H4789">
        <v>32548643.34</v>
      </c>
      <c r="I4789">
        <v>144</v>
      </c>
      <c r="J4789" t="s">
        <v>19187</v>
      </c>
      <c r="K4789" t="s">
        <v>19188</v>
      </c>
      <c r="L4789" t="s">
        <v>19189</v>
      </c>
    </row>
    <row r="4790" spans="1:12" x14ac:dyDescent="0.4">
      <c r="A4790" t="s">
        <v>30428</v>
      </c>
      <c r="B4790" t="s">
        <v>18613</v>
      </c>
      <c r="D4790" t="s">
        <v>18614</v>
      </c>
      <c r="E4790" t="s">
        <v>18615</v>
      </c>
      <c r="F4790" t="s">
        <v>149</v>
      </c>
      <c r="G4790">
        <v>105035829.40000001</v>
      </c>
      <c r="H4790">
        <v>1221332.32</v>
      </c>
      <c r="I4790">
        <v>536</v>
      </c>
      <c r="J4790" t="s">
        <v>18616</v>
      </c>
      <c r="K4790" t="s">
        <v>18617</v>
      </c>
      <c r="L4790" t="s">
        <v>18618</v>
      </c>
    </row>
    <row r="4791" spans="1:12" x14ac:dyDescent="0.4">
      <c r="A4791" t="s">
        <v>30431</v>
      </c>
      <c r="B4791" t="s">
        <v>18369</v>
      </c>
      <c r="D4791" t="s">
        <v>18370</v>
      </c>
      <c r="E4791" t="s">
        <v>18371</v>
      </c>
      <c r="F4791" t="s">
        <v>171</v>
      </c>
      <c r="G4791">
        <v>2163122301</v>
      </c>
      <c r="H4791">
        <v>-63358486.799999997</v>
      </c>
      <c r="I4791">
        <v>7230</v>
      </c>
      <c r="J4791" t="s">
        <v>18372</v>
      </c>
      <c r="K4791" t="s">
        <v>18373</v>
      </c>
      <c r="L4791" t="s">
        <v>18374</v>
      </c>
    </row>
    <row r="4792" spans="1:12" x14ac:dyDescent="0.4">
      <c r="A4792" t="s">
        <v>30431</v>
      </c>
      <c r="B4792" t="s">
        <v>18162</v>
      </c>
      <c r="D4792" t="s">
        <v>18163</v>
      </c>
      <c r="E4792" t="s">
        <v>18164</v>
      </c>
      <c r="F4792" t="s">
        <v>17</v>
      </c>
      <c r="G4792">
        <v>221912136.09999999</v>
      </c>
      <c r="H4792">
        <v>-28883934.07</v>
      </c>
      <c r="I4792">
        <v>619</v>
      </c>
      <c r="J4792" t="s">
        <v>18165</v>
      </c>
      <c r="K4792" t="s">
        <v>18166</v>
      </c>
      <c r="L4792" t="s">
        <v>18167</v>
      </c>
    </row>
    <row r="4793" spans="1:12" x14ac:dyDescent="0.4">
      <c r="A4793" t="s">
        <v>30431</v>
      </c>
      <c r="B4793" t="s">
        <v>18089</v>
      </c>
      <c r="D4793" t="s">
        <v>18090</v>
      </c>
      <c r="E4793" t="s">
        <v>18091</v>
      </c>
      <c r="F4793" t="s">
        <v>391</v>
      </c>
      <c r="G4793">
        <v>117830635.7</v>
      </c>
      <c r="H4793">
        <v>-35098521.630000003</v>
      </c>
      <c r="I4793">
        <v>3630</v>
      </c>
      <c r="J4793" t="s">
        <v>18092</v>
      </c>
      <c r="K4793" t="s">
        <v>18093</v>
      </c>
      <c r="L4793" t="s">
        <v>18094</v>
      </c>
    </row>
    <row r="4794" spans="1:12" x14ac:dyDescent="0.4">
      <c r="A4794" t="s">
        <v>30431</v>
      </c>
      <c r="B4794" t="s">
        <v>17906</v>
      </c>
      <c r="D4794" t="s">
        <v>17907</v>
      </c>
      <c r="E4794" t="s">
        <v>17908</v>
      </c>
      <c r="F4794" t="s">
        <v>440</v>
      </c>
      <c r="G4794">
        <v>416174260.80000001</v>
      </c>
      <c r="H4794">
        <v>-6049341.7400000002</v>
      </c>
      <c r="I4794">
        <v>984</v>
      </c>
      <c r="J4794" t="s">
        <v>17909</v>
      </c>
      <c r="K4794" t="s">
        <v>17910</v>
      </c>
      <c r="L4794" t="s">
        <v>17911</v>
      </c>
    </row>
    <row r="4795" spans="1:12" x14ac:dyDescent="0.4">
      <c r="A4795" t="s">
        <v>30431</v>
      </c>
      <c r="B4795" t="s">
        <v>17725</v>
      </c>
      <c r="D4795" t="s">
        <v>17726</v>
      </c>
      <c r="E4795" t="s">
        <v>17727</v>
      </c>
      <c r="F4795" t="s">
        <v>88</v>
      </c>
      <c r="G4795">
        <v>2866519839</v>
      </c>
      <c r="H4795">
        <v>-26061174.460000001</v>
      </c>
      <c r="I4795">
        <v>6209</v>
      </c>
      <c r="J4795" t="s">
        <v>17728</v>
      </c>
      <c r="K4795" t="s">
        <v>17729</v>
      </c>
      <c r="L4795" t="s">
        <v>17730</v>
      </c>
    </row>
    <row r="4796" spans="1:12" x14ac:dyDescent="0.4">
      <c r="A4796" t="s">
        <v>30431</v>
      </c>
      <c r="B4796" t="s">
        <v>17719</v>
      </c>
      <c r="D4796" t="s">
        <v>17720</v>
      </c>
      <c r="E4796" t="s">
        <v>17721</v>
      </c>
      <c r="F4796" t="s">
        <v>3629</v>
      </c>
      <c r="G4796">
        <v>25486096.579999998</v>
      </c>
      <c r="H4796">
        <v>-36381430.409999996</v>
      </c>
      <c r="I4796">
        <v>43</v>
      </c>
      <c r="J4796" t="s">
        <v>17722</v>
      </c>
      <c r="K4796" t="s">
        <v>17723</v>
      </c>
      <c r="L4796" t="s">
        <v>17724</v>
      </c>
    </row>
    <row r="4797" spans="1:12" x14ac:dyDescent="0.4">
      <c r="A4797" t="s">
        <v>30431</v>
      </c>
      <c r="B4797" t="s">
        <v>17376</v>
      </c>
      <c r="D4797" t="s">
        <v>17377</v>
      </c>
      <c r="E4797" t="s">
        <v>17378</v>
      </c>
      <c r="F4797" t="s">
        <v>1874</v>
      </c>
      <c r="G4797">
        <v>169659073.30000001</v>
      </c>
      <c r="H4797">
        <v>-50008670.799999997</v>
      </c>
      <c r="I4797">
        <v>4831</v>
      </c>
      <c r="J4797" t="s">
        <v>17379</v>
      </c>
      <c r="K4797" t="s">
        <v>17380</v>
      </c>
      <c r="L4797" t="s">
        <v>17381</v>
      </c>
    </row>
    <row r="4798" spans="1:12" x14ac:dyDescent="0.4">
      <c r="A4798" t="s">
        <v>30431</v>
      </c>
      <c r="B4798" t="s">
        <v>17358</v>
      </c>
      <c r="D4798" t="s">
        <v>17359</v>
      </c>
      <c r="E4798" t="s">
        <v>17360</v>
      </c>
      <c r="F4798" t="s">
        <v>3629</v>
      </c>
      <c r="G4798">
        <v>101454648.40000001</v>
      </c>
      <c r="H4798">
        <v>1518571.55</v>
      </c>
      <c r="I4798">
        <v>22</v>
      </c>
      <c r="J4798" t="s">
        <v>17361</v>
      </c>
      <c r="K4798" t="s">
        <v>17362</v>
      </c>
      <c r="L4798" t="s">
        <v>17363</v>
      </c>
    </row>
    <row r="4799" spans="1:12" x14ac:dyDescent="0.4">
      <c r="A4799" t="s">
        <v>30431</v>
      </c>
      <c r="B4799" t="s">
        <v>17346</v>
      </c>
      <c r="D4799" t="s">
        <v>17347</v>
      </c>
      <c r="E4799" t="s">
        <v>17348</v>
      </c>
      <c r="F4799" t="s">
        <v>573</v>
      </c>
      <c r="G4799">
        <v>121548713.59999999</v>
      </c>
      <c r="H4799">
        <v>-63056109.710000001</v>
      </c>
      <c r="I4799">
        <v>2946</v>
      </c>
      <c r="J4799" t="s">
        <v>17349</v>
      </c>
      <c r="K4799" t="s">
        <v>17350</v>
      </c>
      <c r="L4799" t="s">
        <v>17351</v>
      </c>
    </row>
    <row r="4800" spans="1:12" x14ac:dyDescent="0.4">
      <c r="A4800" t="s">
        <v>30428</v>
      </c>
      <c r="B4800" t="s">
        <v>17302</v>
      </c>
      <c r="D4800" t="s">
        <v>17303</v>
      </c>
      <c r="E4800" t="s">
        <v>17304</v>
      </c>
      <c r="F4800" t="s">
        <v>238</v>
      </c>
      <c r="G4800">
        <v>933848192.79999995</v>
      </c>
      <c r="H4800">
        <v>-111422065</v>
      </c>
      <c r="I4800">
        <v>6410</v>
      </c>
      <c r="J4800" t="s">
        <v>17305</v>
      </c>
      <c r="K4800" t="s">
        <v>17306</v>
      </c>
      <c r="L4800" t="s">
        <v>17307</v>
      </c>
    </row>
    <row r="4801" spans="1:12" x14ac:dyDescent="0.4">
      <c r="A4801" t="s">
        <v>30431</v>
      </c>
      <c r="B4801" t="s">
        <v>17198</v>
      </c>
      <c r="D4801" t="s">
        <v>17199</v>
      </c>
      <c r="E4801" t="s">
        <v>17200</v>
      </c>
      <c r="F4801" t="s">
        <v>419</v>
      </c>
      <c r="G4801">
        <v>22637456.52</v>
      </c>
      <c r="H4801">
        <v>-23456125.920000002</v>
      </c>
      <c r="I4801">
        <v>171</v>
      </c>
      <c r="J4801" t="s">
        <v>17201</v>
      </c>
      <c r="K4801" t="s">
        <v>17202</v>
      </c>
      <c r="L4801" t="s">
        <v>17203</v>
      </c>
    </row>
    <row r="4802" spans="1:12" x14ac:dyDescent="0.4">
      <c r="A4802" t="s">
        <v>30431</v>
      </c>
      <c r="B4802" t="s">
        <v>17144</v>
      </c>
      <c r="D4802" t="s">
        <v>17145</v>
      </c>
      <c r="E4802" t="s">
        <v>17146</v>
      </c>
      <c r="F4802" t="s">
        <v>4684</v>
      </c>
      <c r="G4802">
        <v>1465822138</v>
      </c>
      <c r="H4802">
        <v>-10159680.27</v>
      </c>
      <c r="I4802">
        <v>1099</v>
      </c>
      <c r="J4802" t="s">
        <v>17147</v>
      </c>
      <c r="K4802" t="s">
        <v>17148</v>
      </c>
      <c r="L4802" t="s">
        <v>17149</v>
      </c>
    </row>
    <row r="4803" spans="1:12" x14ac:dyDescent="0.4">
      <c r="A4803" t="s">
        <v>30431</v>
      </c>
      <c r="B4803" t="s">
        <v>16947</v>
      </c>
      <c r="D4803" t="s">
        <v>16948</v>
      </c>
      <c r="E4803" t="s">
        <v>16949</v>
      </c>
      <c r="F4803" t="s">
        <v>40</v>
      </c>
      <c r="G4803">
        <v>47422127.479999997</v>
      </c>
      <c r="H4803">
        <v>-267452665.59999999</v>
      </c>
      <c r="I4803">
        <v>449</v>
      </c>
      <c r="J4803" t="s">
        <v>16950</v>
      </c>
      <c r="K4803" t="s">
        <v>16951</v>
      </c>
      <c r="L4803" t="s">
        <v>16952</v>
      </c>
    </row>
    <row r="4804" spans="1:12" x14ac:dyDescent="0.4">
      <c r="A4804" t="s">
        <v>30428</v>
      </c>
      <c r="B4804" t="s">
        <v>16615</v>
      </c>
      <c r="D4804" t="s">
        <v>16616</v>
      </c>
      <c r="E4804" t="s">
        <v>16617</v>
      </c>
      <c r="F4804" t="s">
        <v>171</v>
      </c>
      <c r="G4804">
        <v>215499302.90000001</v>
      </c>
      <c r="H4804">
        <v>24278771.34</v>
      </c>
      <c r="I4804">
        <v>995</v>
      </c>
      <c r="J4804" t="s">
        <v>16618</v>
      </c>
      <c r="K4804" t="s">
        <v>16619</v>
      </c>
      <c r="L4804" t="s">
        <v>16620</v>
      </c>
    </row>
    <row r="4805" spans="1:12" x14ac:dyDescent="0.4">
      <c r="A4805" t="s">
        <v>30428</v>
      </c>
      <c r="B4805" t="s">
        <v>16609</v>
      </c>
      <c r="D4805" t="s">
        <v>16610</v>
      </c>
      <c r="E4805" t="s">
        <v>16611</v>
      </c>
      <c r="F4805" t="s">
        <v>537</v>
      </c>
      <c r="G4805">
        <v>559000874.5</v>
      </c>
      <c r="H4805">
        <v>-32640318.239999998</v>
      </c>
      <c r="I4805">
        <v>4297</v>
      </c>
      <c r="J4805" t="s">
        <v>16612</v>
      </c>
      <c r="K4805" t="s">
        <v>16613</v>
      </c>
      <c r="L4805" t="s">
        <v>16614</v>
      </c>
    </row>
    <row r="4806" spans="1:12" x14ac:dyDescent="0.4">
      <c r="A4806" t="s">
        <v>30431</v>
      </c>
      <c r="B4806" t="s">
        <v>16597</v>
      </c>
      <c r="D4806" t="s">
        <v>16598</v>
      </c>
      <c r="E4806" t="s">
        <v>16599</v>
      </c>
      <c r="F4806" t="s">
        <v>54</v>
      </c>
      <c r="G4806">
        <v>205771716.5</v>
      </c>
      <c r="H4806">
        <v>1365194.72</v>
      </c>
      <c r="I4806">
        <v>1349</v>
      </c>
      <c r="J4806" t="s">
        <v>16600</v>
      </c>
      <c r="K4806" t="s">
        <v>16601</v>
      </c>
      <c r="L4806" t="s">
        <v>16602</v>
      </c>
    </row>
    <row r="4807" spans="1:12" x14ac:dyDescent="0.4">
      <c r="A4807" t="s">
        <v>30431</v>
      </c>
      <c r="B4807" t="s">
        <v>16128</v>
      </c>
      <c r="D4807" t="s">
        <v>16129</v>
      </c>
      <c r="E4807" t="s">
        <v>16130</v>
      </c>
      <c r="F4807" t="s">
        <v>378</v>
      </c>
      <c r="G4807">
        <v>4331069.91</v>
      </c>
      <c r="H4807">
        <v>-39795114.359999999</v>
      </c>
      <c r="I4807">
        <v>330</v>
      </c>
      <c r="J4807" t="s">
        <v>16131</v>
      </c>
      <c r="K4807" t="s">
        <v>16132</v>
      </c>
      <c r="L4807" t="s">
        <v>16133</v>
      </c>
    </row>
    <row r="4808" spans="1:12" x14ac:dyDescent="0.4">
      <c r="A4808" t="s">
        <v>30431</v>
      </c>
      <c r="B4808" t="s">
        <v>16122</v>
      </c>
      <c r="D4808" t="s">
        <v>16123</v>
      </c>
      <c r="E4808" t="s">
        <v>16124</v>
      </c>
      <c r="F4808" t="s">
        <v>681</v>
      </c>
      <c r="G4808">
        <v>277772638.19999999</v>
      </c>
      <c r="H4808">
        <v>-5086495.3499999996</v>
      </c>
      <c r="I4808">
        <v>3022</v>
      </c>
      <c r="J4808" t="s">
        <v>16125</v>
      </c>
      <c r="K4808" t="s">
        <v>16126</v>
      </c>
      <c r="L4808" t="s">
        <v>16127</v>
      </c>
    </row>
    <row r="4809" spans="1:12" x14ac:dyDescent="0.4">
      <c r="A4809" t="s">
        <v>30431</v>
      </c>
      <c r="B4809" t="s">
        <v>16014</v>
      </c>
      <c r="D4809" t="s">
        <v>16015</v>
      </c>
      <c r="E4809" t="s">
        <v>16016</v>
      </c>
      <c r="F4809" t="s">
        <v>580</v>
      </c>
      <c r="G4809">
        <v>70067102.599999994</v>
      </c>
      <c r="H4809">
        <v>-11063887.189999999</v>
      </c>
      <c r="I4809">
        <v>489</v>
      </c>
      <c r="J4809" t="s">
        <v>16017</v>
      </c>
      <c r="K4809" t="s">
        <v>16018</v>
      </c>
      <c r="L4809" t="s">
        <v>16019</v>
      </c>
    </row>
    <row r="4810" spans="1:12" x14ac:dyDescent="0.4">
      <c r="A4810" t="s">
        <v>30431</v>
      </c>
      <c r="B4810" t="s">
        <v>15719</v>
      </c>
      <c r="D4810" t="s">
        <v>15720</v>
      </c>
      <c r="E4810" t="s">
        <v>15721</v>
      </c>
      <c r="F4810" t="s">
        <v>88</v>
      </c>
      <c r="G4810">
        <v>1528497781</v>
      </c>
      <c r="H4810">
        <v>305590608.30000001</v>
      </c>
      <c r="I4810">
        <v>3117</v>
      </c>
      <c r="J4810" t="s">
        <v>15722</v>
      </c>
      <c r="K4810" t="s">
        <v>15723</v>
      </c>
      <c r="L4810" t="s">
        <v>15724</v>
      </c>
    </row>
    <row r="4811" spans="1:12" x14ac:dyDescent="0.4">
      <c r="A4811" t="s">
        <v>30431</v>
      </c>
      <c r="B4811" t="s">
        <v>15489</v>
      </c>
      <c r="D4811" t="s">
        <v>15490</v>
      </c>
      <c r="E4811" t="s">
        <v>15491</v>
      </c>
      <c r="F4811" t="s">
        <v>74</v>
      </c>
      <c r="G4811">
        <v>154797381.59999999</v>
      </c>
      <c r="H4811">
        <v>4253373.5</v>
      </c>
      <c r="I4811">
        <v>1053</v>
      </c>
      <c r="J4811" t="s">
        <v>15492</v>
      </c>
      <c r="K4811" t="s">
        <v>15493</v>
      </c>
      <c r="L4811" t="s">
        <v>15494</v>
      </c>
    </row>
    <row r="4812" spans="1:12" x14ac:dyDescent="0.4">
      <c r="A4812" t="s">
        <v>30428</v>
      </c>
      <c r="B4812" t="s">
        <v>14764</v>
      </c>
      <c r="D4812" t="s">
        <v>14765</v>
      </c>
      <c r="E4812" t="s">
        <v>14766</v>
      </c>
      <c r="F4812" t="s">
        <v>95</v>
      </c>
      <c r="G4812">
        <v>879528385.29999995</v>
      </c>
      <c r="H4812">
        <v>201957684.19999999</v>
      </c>
      <c r="I4812">
        <v>3476</v>
      </c>
      <c r="J4812" t="s">
        <v>14767</v>
      </c>
      <c r="K4812" t="s">
        <v>14768</v>
      </c>
      <c r="L4812" t="s">
        <v>14769</v>
      </c>
    </row>
    <row r="4813" spans="1:12" x14ac:dyDescent="0.4">
      <c r="A4813" t="s">
        <v>30428</v>
      </c>
      <c r="B4813" t="s">
        <v>14574</v>
      </c>
      <c r="D4813" t="s">
        <v>14575</v>
      </c>
      <c r="E4813" t="s">
        <v>14576</v>
      </c>
      <c r="F4813" t="s">
        <v>580</v>
      </c>
      <c r="G4813">
        <v>68173991.579999998</v>
      </c>
      <c r="H4813">
        <v>-63781967.409999996</v>
      </c>
      <c r="I4813">
        <v>366</v>
      </c>
      <c r="J4813" t="s">
        <v>14577</v>
      </c>
      <c r="K4813" t="s">
        <v>14578</v>
      </c>
      <c r="L4813" t="s">
        <v>14579</v>
      </c>
    </row>
    <row r="4814" spans="1:12" x14ac:dyDescent="0.4">
      <c r="A4814" t="s">
        <v>30431</v>
      </c>
      <c r="B4814" t="s">
        <v>14132</v>
      </c>
      <c r="D4814" t="s">
        <v>14133</v>
      </c>
      <c r="E4814" t="s">
        <v>14134</v>
      </c>
      <c r="F4814" t="s">
        <v>163</v>
      </c>
      <c r="G4814">
        <v>861156311.20000005</v>
      </c>
      <c r="H4814">
        <v>-48812075.409999996</v>
      </c>
      <c r="I4814">
        <v>2770</v>
      </c>
      <c r="J4814" t="s">
        <v>14135</v>
      </c>
      <c r="K4814" t="s">
        <v>14136</v>
      </c>
      <c r="L4814" t="s">
        <v>14137</v>
      </c>
    </row>
    <row r="4815" spans="1:12" x14ac:dyDescent="0.4">
      <c r="A4815" t="s">
        <v>30431</v>
      </c>
      <c r="B4815" t="s">
        <v>13817</v>
      </c>
      <c r="D4815" t="s">
        <v>13818</v>
      </c>
      <c r="E4815" t="s">
        <v>13819</v>
      </c>
      <c r="F4815" t="s">
        <v>1874</v>
      </c>
      <c r="G4815">
        <v>58394973.130000003</v>
      </c>
      <c r="H4815">
        <v>-8598063.7699999996</v>
      </c>
      <c r="I4815">
        <v>362</v>
      </c>
      <c r="J4815" t="s">
        <v>13820</v>
      </c>
      <c r="K4815" t="s">
        <v>13821</v>
      </c>
      <c r="L4815" t="s">
        <v>13822</v>
      </c>
    </row>
    <row r="4816" spans="1:12" x14ac:dyDescent="0.4">
      <c r="A4816" t="s">
        <v>30431</v>
      </c>
      <c r="B4816" t="s">
        <v>13647</v>
      </c>
      <c r="D4816" t="s">
        <v>13648</v>
      </c>
      <c r="E4816" t="s">
        <v>13649</v>
      </c>
      <c r="F4816" t="s">
        <v>156</v>
      </c>
      <c r="G4816">
        <v>110308450.59999999</v>
      </c>
      <c r="H4816">
        <v>-10672833.98</v>
      </c>
      <c r="I4816">
        <v>968</v>
      </c>
      <c r="J4816" t="s">
        <v>13650</v>
      </c>
      <c r="K4816" t="s">
        <v>13651</v>
      </c>
      <c r="L4816" t="s">
        <v>13652</v>
      </c>
    </row>
    <row r="4817" spans="1:12" x14ac:dyDescent="0.4">
      <c r="A4817" t="s">
        <v>30428</v>
      </c>
      <c r="B4817" t="s">
        <v>12501</v>
      </c>
      <c r="D4817" t="s">
        <v>12502</v>
      </c>
      <c r="E4817" t="s">
        <v>12503</v>
      </c>
      <c r="F4817" t="s">
        <v>40</v>
      </c>
      <c r="G4817">
        <v>293014893.89999998</v>
      </c>
      <c r="H4817">
        <v>15130698.699999999</v>
      </c>
      <c r="I4817">
        <v>1659</v>
      </c>
      <c r="J4817" t="s">
        <v>12504</v>
      </c>
      <c r="K4817" t="s">
        <v>12505</v>
      </c>
      <c r="L4817" t="s">
        <v>12506</v>
      </c>
    </row>
    <row r="4818" spans="1:12" x14ac:dyDescent="0.4">
      <c r="A4818" t="s">
        <v>30428</v>
      </c>
      <c r="B4818" t="s">
        <v>12477</v>
      </c>
      <c r="D4818" t="s">
        <v>12478</v>
      </c>
      <c r="E4818" t="s">
        <v>12479</v>
      </c>
      <c r="F4818" t="s">
        <v>25</v>
      </c>
      <c r="G4818">
        <v>42343674.310000002</v>
      </c>
      <c r="H4818">
        <v>-3604164.91</v>
      </c>
      <c r="I4818">
        <v>229</v>
      </c>
      <c r="J4818" t="s">
        <v>12480</v>
      </c>
      <c r="K4818" t="s">
        <v>12481</v>
      </c>
      <c r="L4818" t="s">
        <v>12482</v>
      </c>
    </row>
    <row r="4819" spans="1:12" x14ac:dyDescent="0.4">
      <c r="A4819" t="s">
        <v>30431</v>
      </c>
      <c r="B4819" t="s">
        <v>12265</v>
      </c>
      <c r="D4819" t="s">
        <v>12266</v>
      </c>
      <c r="E4819" t="s">
        <v>12267</v>
      </c>
      <c r="F4819" t="s">
        <v>88</v>
      </c>
      <c r="G4819">
        <v>92648385.719999999</v>
      </c>
      <c r="H4819">
        <v>-10624318.279999999</v>
      </c>
      <c r="I4819">
        <v>291</v>
      </c>
      <c r="J4819" t="s">
        <v>12268</v>
      </c>
      <c r="K4819" t="s">
        <v>12269</v>
      </c>
      <c r="L4819" t="s">
        <v>12270</v>
      </c>
    </row>
    <row r="4820" spans="1:12" x14ac:dyDescent="0.4">
      <c r="A4820" t="s">
        <v>30431</v>
      </c>
      <c r="B4820" t="s">
        <v>11962</v>
      </c>
      <c r="D4820" t="s">
        <v>11963</v>
      </c>
      <c r="E4820" t="s">
        <v>11964</v>
      </c>
      <c r="F4820" t="s">
        <v>156</v>
      </c>
      <c r="G4820">
        <v>420497071.89999998</v>
      </c>
      <c r="H4820">
        <v>22283233.48</v>
      </c>
      <c r="I4820">
        <v>1485</v>
      </c>
      <c r="J4820" t="s">
        <v>11965</v>
      </c>
      <c r="K4820" t="s">
        <v>11966</v>
      </c>
      <c r="L4820" t="s">
        <v>11967</v>
      </c>
    </row>
    <row r="4821" spans="1:12" x14ac:dyDescent="0.4">
      <c r="A4821" t="s">
        <v>30428</v>
      </c>
      <c r="B4821" t="s">
        <v>11944</v>
      </c>
      <c r="D4821" t="s">
        <v>11945</v>
      </c>
      <c r="E4821" t="s">
        <v>11946</v>
      </c>
      <c r="F4821" t="s">
        <v>2149</v>
      </c>
      <c r="G4821">
        <v>110391429.8</v>
      </c>
      <c r="H4821">
        <v>2074794.43</v>
      </c>
      <c r="I4821">
        <v>23</v>
      </c>
      <c r="J4821" t="s">
        <v>11947</v>
      </c>
      <c r="K4821" t="s">
        <v>11948</v>
      </c>
      <c r="L4821" t="s">
        <v>11949</v>
      </c>
    </row>
    <row r="4822" spans="1:12" x14ac:dyDescent="0.4">
      <c r="A4822" t="s">
        <v>30431</v>
      </c>
      <c r="B4822" t="s">
        <v>11382</v>
      </c>
      <c r="D4822" t="s">
        <v>11383</v>
      </c>
      <c r="E4822" t="s">
        <v>11384</v>
      </c>
      <c r="F4822" t="s">
        <v>681</v>
      </c>
      <c r="G4822">
        <v>25591106.100000001</v>
      </c>
      <c r="H4822">
        <v>-20420759.879999999</v>
      </c>
      <c r="I4822">
        <v>125</v>
      </c>
      <c r="J4822" t="s">
        <v>11385</v>
      </c>
      <c r="K4822" t="s">
        <v>11386</v>
      </c>
      <c r="L4822" t="s">
        <v>11387</v>
      </c>
    </row>
    <row r="4823" spans="1:12" x14ac:dyDescent="0.4">
      <c r="A4823" t="s">
        <v>30428</v>
      </c>
      <c r="B4823" t="s">
        <v>11145</v>
      </c>
      <c r="D4823" t="s">
        <v>11146</v>
      </c>
      <c r="E4823" t="s">
        <v>11147</v>
      </c>
      <c r="F4823" t="s">
        <v>2149</v>
      </c>
      <c r="G4823">
        <v>16959333.93</v>
      </c>
      <c r="H4823">
        <v>-11892275.029999999</v>
      </c>
      <c r="I4823">
        <v>125</v>
      </c>
      <c r="J4823" t="s">
        <v>11148</v>
      </c>
      <c r="K4823" t="s">
        <v>11149</v>
      </c>
      <c r="L4823" t="s">
        <v>11150</v>
      </c>
    </row>
    <row r="4824" spans="1:12" x14ac:dyDescent="0.4">
      <c r="A4824" t="s">
        <v>30431</v>
      </c>
      <c r="B4824" t="s">
        <v>11041</v>
      </c>
      <c r="D4824" t="s">
        <v>11042</v>
      </c>
      <c r="E4824" t="s">
        <v>11043</v>
      </c>
      <c r="F4824" t="s">
        <v>40</v>
      </c>
      <c r="G4824">
        <v>5857304.46</v>
      </c>
      <c r="H4824">
        <v>-4044185.18</v>
      </c>
      <c r="I4824">
        <v>66</v>
      </c>
      <c r="J4824" t="s">
        <v>11044</v>
      </c>
      <c r="K4824" t="s">
        <v>11045</v>
      </c>
      <c r="L4824" t="s">
        <v>11046</v>
      </c>
    </row>
    <row r="4825" spans="1:12" x14ac:dyDescent="0.4">
      <c r="A4825" t="s">
        <v>30431</v>
      </c>
      <c r="B4825" t="s">
        <v>10968</v>
      </c>
      <c r="D4825" t="s">
        <v>10969</v>
      </c>
      <c r="E4825" t="s">
        <v>10970</v>
      </c>
      <c r="F4825" t="s">
        <v>3629</v>
      </c>
      <c r="G4825">
        <v>243880273.80000001</v>
      </c>
      <c r="H4825">
        <v>29248575.079999998</v>
      </c>
      <c r="I4825">
        <v>394</v>
      </c>
      <c r="J4825" t="s">
        <v>10971</v>
      </c>
      <c r="K4825" t="s">
        <v>10972</v>
      </c>
      <c r="L4825" t="s">
        <v>10973</v>
      </c>
    </row>
    <row r="4826" spans="1:12" x14ac:dyDescent="0.4">
      <c r="A4826" t="s">
        <v>30431</v>
      </c>
      <c r="B4826" t="s">
        <v>10939</v>
      </c>
      <c r="D4826" t="s">
        <v>10940</v>
      </c>
      <c r="E4826" t="s">
        <v>10941</v>
      </c>
      <c r="F4826" t="s">
        <v>17</v>
      </c>
      <c r="G4826">
        <v>917969935.20000005</v>
      </c>
      <c r="H4826">
        <v>-77076655.659999996</v>
      </c>
      <c r="I4826">
        <v>3461</v>
      </c>
      <c r="J4826" t="s">
        <v>10942</v>
      </c>
      <c r="K4826" t="s">
        <v>10943</v>
      </c>
      <c r="L4826" t="s">
        <v>10944</v>
      </c>
    </row>
    <row r="4827" spans="1:12" x14ac:dyDescent="0.4">
      <c r="A4827" t="s">
        <v>30431</v>
      </c>
      <c r="B4827" t="s">
        <v>10933</v>
      </c>
      <c r="D4827" t="s">
        <v>10934</v>
      </c>
      <c r="E4827" t="s">
        <v>10935</v>
      </c>
      <c r="F4827" t="s">
        <v>40</v>
      </c>
      <c r="G4827">
        <v>11263731.800000001</v>
      </c>
      <c r="H4827">
        <v>-12571613.619999999</v>
      </c>
      <c r="I4827">
        <v>309</v>
      </c>
      <c r="J4827" t="s">
        <v>10936</v>
      </c>
      <c r="K4827" t="s">
        <v>10937</v>
      </c>
      <c r="L4827" t="s">
        <v>10938</v>
      </c>
    </row>
    <row r="4828" spans="1:12" x14ac:dyDescent="0.4">
      <c r="A4828" t="s">
        <v>30431</v>
      </c>
      <c r="B4828" t="s">
        <v>10675</v>
      </c>
      <c r="D4828" t="s">
        <v>10676</v>
      </c>
      <c r="E4828" t="s">
        <v>10677</v>
      </c>
      <c r="F4828" t="s">
        <v>378</v>
      </c>
      <c r="G4828">
        <v>29259137.100000001</v>
      </c>
      <c r="H4828">
        <v>1565378.27</v>
      </c>
      <c r="I4828">
        <v>563</v>
      </c>
      <c r="J4828" t="s">
        <v>10678</v>
      </c>
      <c r="K4828" t="s">
        <v>10679</v>
      </c>
      <c r="L4828" t="s">
        <v>10680</v>
      </c>
    </row>
    <row r="4829" spans="1:12" x14ac:dyDescent="0.4">
      <c r="A4829" t="s">
        <v>30431</v>
      </c>
      <c r="B4829" t="s">
        <v>10080</v>
      </c>
      <c r="D4829" t="s">
        <v>10081</v>
      </c>
      <c r="E4829" t="s">
        <v>10082</v>
      </c>
      <c r="F4829" t="s">
        <v>2616</v>
      </c>
      <c r="G4829">
        <v>198899095.59999999</v>
      </c>
      <c r="H4829">
        <v>-11868785.51</v>
      </c>
      <c r="I4829">
        <v>1325</v>
      </c>
      <c r="J4829" t="s">
        <v>10083</v>
      </c>
      <c r="K4829" t="s">
        <v>10084</v>
      </c>
      <c r="L4829" t="s">
        <v>10085</v>
      </c>
    </row>
    <row r="4830" spans="1:12" x14ac:dyDescent="0.4">
      <c r="A4830" t="s">
        <v>30431</v>
      </c>
      <c r="B4830" t="s">
        <v>9806</v>
      </c>
      <c r="D4830" t="s">
        <v>9807</v>
      </c>
      <c r="E4830" t="s">
        <v>9808</v>
      </c>
      <c r="F4830" t="s">
        <v>8599</v>
      </c>
      <c r="G4830">
        <v>16202308.93</v>
      </c>
      <c r="H4830">
        <v>-21076072.98</v>
      </c>
      <c r="I4830">
        <v>361</v>
      </c>
      <c r="J4830" t="s">
        <v>9809</v>
      </c>
      <c r="K4830" t="s">
        <v>9810</v>
      </c>
      <c r="L4830" t="s">
        <v>9811</v>
      </c>
    </row>
    <row r="4831" spans="1:12" x14ac:dyDescent="0.4">
      <c r="A4831" t="s">
        <v>30431</v>
      </c>
      <c r="B4831" t="s">
        <v>9631</v>
      </c>
      <c r="D4831" t="s">
        <v>9632</v>
      </c>
      <c r="E4831" t="s">
        <v>9633</v>
      </c>
      <c r="F4831" t="s">
        <v>898</v>
      </c>
      <c r="G4831">
        <v>74752189.230000004</v>
      </c>
      <c r="H4831">
        <v>-48974736.479999997</v>
      </c>
      <c r="I4831">
        <v>547</v>
      </c>
      <c r="J4831" t="s">
        <v>9634</v>
      </c>
      <c r="K4831" t="s">
        <v>9635</v>
      </c>
      <c r="L4831" t="s">
        <v>9636</v>
      </c>
    </row>
    <row r="4832" spans="1:12" x14ac:dyDescent="0.4">
      <c r="A4832" t="s">
        <v>30431</v>
      </c>
      <c r="B4832" t="s">
        <v>10572</v>
      </c>
      <c r="D4832" t="s">
        <v>10573</v>
      </c>
      <c r="E4832" t="s">
        <v>10574</v>
      </c>
      <c r="F4832" t="s">
        <v>2616</v>
      </c>
      <c r="G4832">
        <v>212704197.90000001</v>
      </c>
      <c r="H4832">
        <v>-35059498.689999998</v>
      </c>
      <c r="I4832">
        <v>3220</v>
      </c>
      <c r="J4832" t="s">
        <v>10575</v>
      </c>
      <c r="K4832" t="s">
        <v>10576</v>
      </c>
      <c r="L4832" t="s">
        <v>10577</v>
      </c>
    </row>
    <row r="4833" spans="1:12" x14ac:dyDescent="0.4">
      <c r="A4833" t="s">
        <v>30431</v>
      </c>
      <c r="B4833" t="s">
        <v>9305</v>
      </c>
      <c r="D4833" t="s">
        <v>9306</v>
      </c>
      <c r="E4833" t="s">
        <v>9307</v>
      </c>
      <c r="F4833" t="s">
        <v>135</v>
      </c>
      <c r="G4833">
        <v>299526037.69999999</v>
      </c>
      <c r="H4833">
        <v>-20762617.23</v>
      </c>
      <c r="I4833">
        <v>552</v>
      </c>
      <c r="J4833" t="s">
        <v>9308</v>
      </c>
      <c r="K4833" t="s">
        <v>9309</v>
      </c>
      <c r="L4833" t="s">
        <v>9310</v>
      </c>
    </row>
    <row r="4834" spans="1:12" x14ac:dyDescent="0.4">
      <c r="A4834" t="s">
        <v>30431</v>
      </c>
      <c r="B4834" t="s">
        <v>9208</v>
      </c>
      <c r="D4834" t="s">
        <v>9209</v>
      </c>
      <c r="E4834" t="s">
        <v>9210</v>
      </c>
      <c r="F4834" t="s">
        <v>3629</v>
      </c>
      <c r="G4834">
        <v>9507480.4000000004</v>
      </c>
      <c r="H4834">
        <v>-2767237.92</v>
      </c>
      <c r="I4834">
        <v>50</v>
      </c>
      <c r="J4834" t="s">
        <v>9211</v>
      </c>
      <c r="K4834" t="s">
        <v>9212</v>
      </c>
      <c r="L4834" t="s">
        <v>9213</v>
      </c>
    </row>
    <row r="4835" spans="1:12" x14ac:dyDescent="0.4">
      <c r="A4835" t="s">
        <v>30431</v>
      </c>
      <c r="B4835" t="s">
        <v>9159</v>
      </c>
      <c r="D4835" t="s">
        <v>9160</v>
      </c>
      <c r="E4835" t="s">
        <v>9161</v>
      </c>
      <c r="F4835" t="s">
        <v>253</v>
      </c>
      <c r="G4835">
        <v>462704842.10000002</v>
      </c>
      <c r="H4835">
        <v>19158108.699999999</v>
      </c>
      <c r="I4835">
        <v>3171</v>
      </c>
      <c r="J4835" t="s">
        <v>9162</v>
      </c>
      <c r="K4835" t="s">
        <v>9163</v>
      </c>
      <c r="L4835" t="s">
        <v>9164</v>
      </c>
    </row>
    <row r="4836" spans="1:12" x14ac:dyDescent="0.4">
      <c r="A4836" t="s">
        <v>30428</v>
      </c>
      <c r="B4836" t="s">
        <v>9141</v>
      </c>
      <c r="D4836" t="s">
        <v>9142</v>
      </c>
      <c r="E4836" t="s">
        <v>9143</v>
      </c>
      <c r="F4836" t="s">
        <v>560</v>
      </c>
      <c r="G4836">
        <v>36038500.289999999</v>
      </c>
      <c r="H4836">
        <v>-14538877.01</v>
      </c>
      <c r="I4836">
        <v>346</v>
      </c>
      <c r="J4836" t="s">
        <v>9144</v>
      </c>
      <c r="K4836" t="s">
        <v>9145</v>
      </c>
      <c r="L4836" t="s">
        <v>9146</v>
      </c>
    </row>
    <row r="4837" spans="1:12" x14ac:dyDescent="0.4">
      <c r="A4837" t="s">
        <v>30431</v>
      </c>
      <c r="B4837" t="s">
        <v>8837</v>
      </c>
      <c r="D4837" t="s">
        <v>8838</v>
      </c>
      <c r="E4837" t="s">
        <v>8839</v>
      </c>
      <c r="F4837" t="s">
        <v>40</v>
      </c>
      <c r="G4837">
        <v>12901523.189999999</v>
      </c>
      <c r="H4837">
        <v>-20316845.579999998</v>
      </c>
      <c r="I4837">
        <v>465</v>
      </c>
      <c r="J4837" t="s">
        <v>8840</v>
      </c>
      <c r="K4837" t="s">
        <v>8841</v>
      </c>
      <c r="L4837" t="s">
        <v>8842</v>
      </c>
    </row>
    <row r="4838" spans="1:12" x14ac:dyDescent="0.4">
      <c r="A4838" t="s">
        <v>30431</v>
      </c>
      <c r="B4838" t="s">
        <v>8789</v>
      </c>
      <c r="D4838" t="s">
        <v>8790</v>
      </c>
      <c r="E4838" t="s">
        <v>8791</v>
      </c>
      <c r="F4838" t="s">
        <v>523</v>
      </c>
      <c r="G4838">
        <v>74392932.790000007</v>
      </c>
      <c r="H4838">
        <v>-67397460.760000005</v>
      </c>
      <c r="I4838">
        <v>752</v>
      </c>
      <c r="J4838" t="s">
        <v>8792</v>
      </c>
      <c r="K4838" t="s">
        <v>8793</v>
      </c>
      <c r="L4838" t="s">
        <v>8794</v>
      </c>
    </row>
    <row r="4839" spans="1:12" x14ac:dyDescent="0.4">
      <c r="A4839" t="s">
        <v>30431</v>
      </c>
      <c r="B4839" t="s">
        <v>8525</v>
      </c>
      <c r="D4839" t="s">
        <v>8526</v>
      </c>
      <c r="E4839" t="s">
        <v>8527</v>
      </c>
      <c r="F4839" t="s">
        <v>440</v>
      </c>
      <c r="G4839">
        <v>378899662.30000001</v>
      </c>
      <c r="H4839">
        <v>-3738069.42</v>
      </c>
      <c r="I4839">
        <v>239</v>
      </c>
      <c r="J4839" t="s">
        <v>8528</v>
      </c>
      <c r="K4839" t="s">
        <v>8529</v>
      </c>
      <c r="L4839" t="s">
        <v>8530</v>
      </c>
    </row>
    <row r="4840" spans="1:12" x14ac:dyDescent="0.4">
      <c r="A4840" t="s">
        <v>30428</v>
      </c>
      <c r="B4840" t="s">
        <v>8476</v>
      </c>
      <c r="D4840" t="s">
        <v>8477</v>
      </c>
      <c r="E4840" t="s">
        <v>8478</v>
      </c>
      <c r="F4840" t="s">
        <v>135</v>
      </c>
      <c r="G4840">
        <v>22935.78</v>
      </c>
      <c r="H4840">
        <v>-36705032.469999999</v>
      </c>
      <c r="I4840">
        <v>21</v>
      </c>
      <c r="J4840" t="s">
        <v>8479</v>
      </c>
      <c r="K4840" t="s">
        <v>8480</v>
      </c>
      <c r="L4840" t="s">
        <v>8481</v>
      </c>
    </row>
    <row r="4841" spans="1:12" x14ac:dyDescent="0.4">
      <c r="A4841" t="s">
        <v>30431</v>
      </c>
      <c r="B4841" t="s">
        <v>8354</v>
      </c>
      <c r="D4841" t="s">
        <v>8355</v>
      </c>
      <c r="E4841" t="s">
        <v>8356</v>
      </c>
      <c r="F4841" t="s">
        <v>4684</v>
      </c>
      <c r="G4841">
        <v>19374303000</v>
      </c>
      <c r="H4841">
        <v>-1028908000</v>
      </c>
      <c r="I4841" t="s">
        <v>8357</v>
      </c>
      <c r="J4841" t="s">
        <v>8358</v>
      </c>
      <c r="K4841" t="s">
        <v>8359</v>
      </c>
      <c r="L4841" t="s">
        <v>8360</v>
      </c>
    </row>
    <row r="4842" spans="1:12" x14ac:dyDescent="0.4">
      <c r="A4842" t="s">
        <v>30431</v>
      </c>
      <c r="B4842" t="s">
        <v>7841</v>
      </c>
      <c r="D4842" t="s">
        <v>7842</v>
      </c>
      <c r="E4842" t="s">
        <v>7843</v>
      </c>
      <c r="F4842" t="s">
        <v>171</v>
      </c>
      <c r="G4842">
        <v>81745619.120000005</v>
      </c>
      <c r="H4842">
        <v>-30883820.77</v>
      </c>
      <c r="I4842">
        <v>1135</v>
      </c>
      <c r="J4842" t="s">
        <v>7844</v>
      </c>
      <c r="K4842" t="s">
        <v>7845</v>
      </c>
      <c r="L4842" t="s">
        <v>7846</v>
      </c>
    </row>
    <row r="4843" spans="1:12" x14ac:dyDescent="0.4">
      <c r="A4843" t="s">
        <v>30431</v>
      </c>
      <c r="B4843" t="s">
        <v>7799</v>
      </c>
      <c r="D4843" t="s">
        <v>7800</v>
      </c>
      <c r="E4843" t="s">
        <v>7801</v>
      </c>
      <c r="F4843" t="s">
        <v>142</v>
      </c>
      <c r="G4843">
        <v>245855777.40000001</v>
      </c>
      <c r="H4843">
        <v>-404886191</v>
      </c>
      <c r="I4843">
        <v>4267</v>
      </c>
      <c r="J4843" t="s">
        <v>7802</v>
      </c>
      <c r="K4843" t="s">
        <v>7803</v>
      </c>
      <c r="L4843" t="s">
        <v>7804</v>
      </c>
    </row>
    <row r="4844" spans="1:12" x14ac:dyDescent="0.4">
      <c r="A4844" t="s">
        <v>30431</v>
      </c>
      <c r="B4844" t="s">
        <v>7381</v>
      </c>
      <c r="D4844" t="s">
        <v>7382</v>
      </c>
      <c r="E4844" t="s">
        <v>7383</v>
      </c>
      <c r="F4844" t="s">
        <v>253</v>
      </c>
      <c r="G4844">
        <v>165602256.5</v>
      </c>
      <c r="H4844">
        <v>-147346675.19999999</v>
      </c>
      <c r="I4844">
        <v>1629</v>
      </c>
      <c r="J4844" t="s">
        <v>7384</v>
      </c>
      <c r="K4844" t="s">
        <v>7385</v>
      </c>
      <c r="L4844" t="s">
        <v>7386</v>
      </c>
    </row>
    <row r="4845" spans="1:12" x14ac:dyDescent="0.4">
      <c r="A4845" t="s">
        <v>30431</v>
      </c>
      <c r="B4845" t="s">
        <v>7332</v>
      </c>
      <c r="D4845" t="s">
        <v>7333</v>
      </c>
      <c r="E4845" t="s">
        <v>7334</v>
      </c>
      <c r="F4845" t="s">
        <v>110</v>
      </c>
      <c r="G4845">
        <v>135352879.40000001</v>
      </c>
      <c r="H4845">
        <v>-15756573.029999999</v>
      </c>
      <c r="I4845">
        <v>1307</v>
      </c>
      <c r="J4845" t="s">
        <v>7335</v>
      </c>
      <c r="K4845" t="s">
        <v>7336</v>
      </c>
      <c r="L4845" t="s">
        <v>7337</v>
      </c>
    </row>
    <row r="4846" spans="1:12" x14ac:dyDescent="0.4">
      <c r="A4846" t="s">
        <v>30431</v>
      </c>
      <c r="B4846" t="s">
        <v>7253</v>
      </c>
      <c r="D4846" t="s">
        <v>7254</v>
      </c>
      <c r="E4846" t="s">
        <v>7255</v>
      </c>
      <c r="F4846" t="s">
        <v>142</v>
      </c>
      <c r="G4846">
        <v>4014794.07</v>
      </c>
      <c r="H4846">
        <v>-32397801.82</v>
      </c>
      <c r="I4846">
        <v>148</v>
      </c>
      <c r="J4846" t="s">
        <v>7256</v>
      </c>
      <c r="K4846" t="s">
        <v>7257</v>
      </c>
      <c r="L4846" t="s">
        <v>7258</v>
      </c>
    </row>
    <row r="4847" spans="1:12" x14ac:dyDescent="0.4">
      <c r="A4847" t="s">
        <v>30428</v>
      </c>
      <c r="B4847" t="s">
        <v>7216</v>
      </c>
      <c r="D4847" t="s">
        <v>7217</v>
      </c>
      <c r="E4847" t="s">
        <v>7218</v>
      </c>
      <c r="F4847" t="s">
        <v>4684</v>
      </c>
      <c r="G4847">
        <v>238773121.40000001</v>
      </c>
      <c r="H4847">
        <v>-3985956.89</v>
      </c>
      <c r="I4847">
        <v>578</v>
      </c>
      <c r="J4847" t="s">
        <v>7219</v>
      </c>
      <c r="K4847" t="s">
        <v>7220</v>
      </c>
      <c r="L4847" t="s">
        <v>7221</v>
      </c>
    </row>
    <row r="4848" spans="1:12" x14ac:dyDescent="0.4">
      <c r="A4848" t="s">
        <v>30431</v>
      </c>
      <c r="B4848" t="s">
        <v>7078</v>
      </c>
      <c r="D4848" t="s">
        <v>7079</v>
      </c>
      <c r="E4848" t="s">
        <v>7080</v>
      </c>
      <c r="F4848" t="s">
        <v>185</v>
      </c>
      <c r="G4848">
        <v>24262961.460000001</v>
      </c>
      <c r="H4848">
        <v>-6163241.6600000001</v>
      </c>
      <c r="I4848">
        <v>139</v>
      </c>
      <c r="J4848" t="s">
        <v>7081</v>
      </c>
      <c r="K4848" t="s">
        <v>7082</v>
      </c>
      <c r="L4848" t="s">
        <v>7083</v>
      </c>
    </row>
    <row r="4849" spans="1:12" x14ac:dyDescent="0.4">
      <c r="A4849" t="s">
        <v>30428</v>
      </c>
      <c r="B4849" t="s">
        <v>6467</v>
      </c>
      <c r="D4849" t="s">
        <v>6468</v>
      </c>
      <c r="E4849" t="s">
        <v>6469</v>
      </c>
      <c r="F4849" t="s">
        <v>898</v>
      </c>
      <c r="G4849">
        <v>387057800.10000002</v>
      </c>
      <c r="H4849">
        <v>-150045391.19999999</v>
      </c>
      <c r="I4849">
        <v>267</v>
      </c>
      <c r="J4849" t="s">
        <v>6470</v>
      </c>
      <c r="K4849" t="s">
        <v>6471</v>
      </c>
      <c r="L4849" t="s">
        <v>6472</v>
      </c>
    </row>
    <row r="4850" spans="1:12" x14ac:dyDescent="0.4">
      <c r="A4850" t="s">
        <v>30431</v>
      </c>
      <c r="B4850" t="s">
        <v>6100</v>
      </c>
      <c r="D4850" t="s">
        <v>6101</v>
      </c>
      <c r="E4850" t="s">
        <v>6102</v>
      </c>
      <c r="F4850" t="s">
        <v>453</v>
      </c>
      <c r="G4850">
        <v>111723030.3</v>
      </c>
      <c r="H4850">
        <v>-8057707.4299999997</v>
      </c>
      <c r="I4850">
        <v>267</v>
      </c>
      <c r="J4850" t="s">
        <v>6103</v>
      </c>
      <c r="K4850" t="s">
        <v>6104</v>
      </c>
      <c r="L4850" t="s">
        <v>6105</v>
      </c>
    </row>
    <row r="4851" spans="1:12" x14ac:dyDescent="0.4">
      <c r="A4851" t="s">
        <v>30431</v>
      </c>
      <c r="B4851" t="s">
        <v>5575</v>
      </c>
      <c r="D4851" t="s">
        <v>5576</v>
      </c>
      <c r="E4851" t="s">
        <v>5577</v>
      </c>
      <c r="F4851" t="s">
        <v>1055</v>
      </c>
      <c r="G4851">
        <v>357208115.80000001</v>
      </c>
      <c r="H4851">
        <v>35230690.520000003</v>
      </c>
      <c r="I4851">
        <v>3030</v>
      </c>
      <c r="J4851" t="s">
        <v>5578</v>
      </c>
      <c r="K4851" t="s">
        <v>5579</v>
      </c>
      <c r="L4851" t="s">
        <v>5580</v>
      </c>
    </row>
    <row r="4852" spans="1:12" x14ac:dyDescent="0.4">
      <c r="A4852" t="s">
        <v>30431</v>
      </c>
      <c r="B4852" t="s">
        <v>5544</v>
      </c>
      <c r="D4852" t="s">
        <v>5545</v>
      </c>
      <c r="E4852" t="s">
        <v>5546</v>
      </c>
      <c r="F4852" t="s">
        <v>40</v>
      </c>
      <c r="G4852">
        <v>48727150.890000001</v>
      </c>
      <c r="H4852">
        <v>2351434.27</v>
      </c>
      <c r="I4852">
        <v>152</v>
      </c>
      <c r="J4852" t="s">
        <v>5547</v>
      </c>
      <c r="K4852" t="s">
        <v>5548</v>
      </c>
      <c r="L4852" t="s">
        <v>5549</v>
      </c>
    </row>
    <row r="4853" spans="1:12" x14ac:dyDescent="0.4">
      <c r="A4853" t="s">
        <v>30431</v>
      </c>
      <c r="B4853" t="s">
        <v>5440</v>
      </c>
      <c r="D4853" t="s">
        <v>5441</v>
      </c>
      <c r="E4853" t="s">
        <v>5442</v>
      </c>
      <c r="F4853" t="s">
        <v>440</v>
      </c>
      <c r="G4853">
        <v>163576010.59999999</v>
      </c>
      <c r="H4853">
        <v>14884956.15</v>
      </c>
      <c r="I4853">
        <v>539</v>
      </c>
      <c r="J4853" t="s">
        <v>5443</v>
      </c>
      <c r="K4853" t="s">
        <v>5444</v>
      </c>
      <c r="L4853" t="s">
        <v>5445</v>
      </c>
    </row>
    <row r="4854" spans="1:12" x14ac:dyDescent="0.4">
      <c r="A4854" t="s">
        <v>30431</v>
      </c>
      <c r="B4854" t="s">
        <v>5410</v>
      </c>
      <c r="D4854" t="s">
        <v>5411</v>
      </c>
      <c r="E4854" t="s">
        <v>5412</v>
      </c>
      <c r="F4854" t="s">
        <v>54</v>
      </c>
      <c r="G4854">
        <v>141956825</v>
      </c>
      <c r="H4854">
        <v>-32108690.960000001</v>
      </c>
      <c r="I4854">
        <v>1527</v>
      </c>
      <c r="J4854" t="s">
        <v>5413</v>
      </c>
      <c r="K4854" t="s">
        <v>5414</v>
      </c>
      <c r="L4854" t="s">
        <v>5415</v>
      </c>
    </row>
    <row r="4855" spans="1:12" x14ac:dyDescent="0.4">
      <c r="A4855" t="s">
        <v>30431</v>
      </c>
      <c r="B4855" t="s">
        <v>5342</v>
      </c>
      <c r="D4855" t="s">
        <v>5343</v>
      </c>
      <c r="E4855" t="s">
        <v>5344</v>
      </c>
      <c r="F4855" t="s">
        <v>917</v>
      </c>
      <c r="G4855">
        <v>12513598.140000001</v>
      </c>
      <c r="H4855">
        <v>-4704224.83</v>
      </c>
      <c r="I4855">
        <v>86</v>
      </c>
      <c r="J4855" t="s">
        <v>5345</v>
      </c>
      <c r="K4855" t="s">
        <v>5346</v>
      </c>
      <c r="L4855" t="s">
        <v>5347</v>
      </c>
    </row>
    <row r="4856" spans="1:12" x14ac:dyDescent="0.4">
      <c r="A4856" t="s">
        <v>30428</v>
      </c>
      <c r="B4856" t="s">
        <v>5072</v>
      </c>
      <c r="D4856" t="s">
        <v>5073</v>
      </c>
      <c r="E4856" t="s">
        <v>5074</v>
      </c>
      <c r="F4856" t="s">
        <v>285</v>
      </c>
      <c r="G4856">
        <v>117111014.7</v>
      </c>
      <c r="H4856">
        <v>36268178.869999997</v>
      </c>
      <c r="I4856">
        <v>75</v>
      </c>
      <c r="J4856" t="s">
        <v>5075</v>
      </c>
      <c r="K4856" t="s">
        <v>5076</v>
      </c>
      <c r="L4856" t="s">
        <v>5077</v>
      </c>
    </row>
    <row r="4857" spans="1:12" x14ac:dyDescent="0.4">
      <c r="A4857" t="s">
        <v>30431</v>
      </c>
      <c r="B4857" t="s">
        <v>5053</v>
      </c>
      <c r="D4857" t="s">
        <v>5054</v>
      </c>
      <c r="E4857" t="s">
        <v>5055</v>
      </c>
      <c r="F4857" t="s">
        <v>54</v>
      </c>
      <c r="G4857" t="s">
        <v>83</v>
      </c>
      <c r="H4857" t="s">
        <v>83</v>
      </c>
      <c r="I4857">
        <v>767</v>
      </c>
      <c r="J4857" t="s">
        <v>5056</v>
      </c>
      <c r="K4857" t="s">
        <v>5057</v>
      </c>
      <c r="L4857" t="s">
        <v>5058</v>
      </c>
    </row>
    <row r="4858" spans="1:12" x14ac:dyDescent="0.4">
      <c r="A4858" t="s">
        <v>30431</v>
      </c>
      <c r="B4858" t="s">
        <v>4999</v>
      </c>
      <c r="D4858" t="s">
        <v>5000</v>
      </c>
      <c r="E4858" t="s">
        <v>5001</v>
      </c>
      <c r="F4858" t="s">
        <v>573</v>
      </c>
      <c r="G4858">
        <v>324057764.10000002</v>
      </c>
      <c r="H4858">
        <v>-2330706.36</v>
      </c>
      <c r="I4858">
        <v>155</v>
      </c>
      <c r="J4858" t="s">
        <v>5002</v>
      </c>
      <c r="K4858" t="s">
        <v>5003</v>
      </c>
      <c r="L4858" t="s">
        <v>5004</v>
      </c>
    </row>
    <row r="4859" spans="1:12" x14ac:dyDescent="0.4">
      <c r="A4859" t="s">
        <v>30428</v>
      </c>
      <c r="B4859" t="s">
        <v>4866</v>
      </c>
      <c r="D4859" t="s">
        <v>4867</v>
      </c>
      <c r="E4859" t="s">
        <v>4868</v>
      </c>
      <c r="F4859" t="s">
        <v>3629</v>
      </c>
      <c r="G4859">
        <v>11007513.289999999</v>
      </c>
      <c r="H4859">
        <v>-142775.16</v>
      </c>
      <c r="I4859">
        <v>12</v>
      </c>
      <c r="J4859" t="s">
        <v>4869</v>
      </c>
      <c r="K4859" t="s">
        <v>4870</v>
      </c>
      <c r="L4859" t="s">
        <v>4871</v>
      </c>
    </row>
    <row r="4860" spans="1:12" x14ac:dyDescent="0.4">
      <c r="A4860" t="s">
        <v>30431</v>
      </c>
      <c r="B4860" t="s">
        <v>4836</v>
      </c>
      <c r="D4860" t="s">
        <v>4837</v>
      </c>
      <c r="E4860" t="s">
        <v>4838</v>
      </c>
      <c r="F4860" t="s">
        <v>110</v>
      </c>
      <c r="G4860">
        <v>2259440079</v>
      </c>
      <c r="H4860">
        <v>269697168.39999998</v>
      </c>
      <c r="I4860">
        <v>4078</v>
      </c>
      <c r="J4860" t="s">
        <v>4839</v>
      </c>
      <c r="K4860" t="s">
        <v>4840</v>
      </c>
      <c r="L4860" t="s">
        <v>4841</v>
      </c>
    </row>
    <row r="4861" spans="1:12" x14ac:dyDescent="0.4">
      <c r="A4861" t="s">
        <v>30431</v>
      </c>
      <c r="B4861" t="s">
        <v>4699</v>
      </c>
      <c r="D4861" t="s">
        <v>4700</v>
      </c>
      <c r="E4861" t="s">
        <v>4701</v>
      </c>
      <c r="F4861" t="s">
        <v>544</v>
      </c>
      <c r="G4861">
        <v>259034858</v>
      </c>
      <c r="H4861">
        <v>-86119576.640000001</v>
      </c>
      <c r="I4861">
        <v>7801</v>
      </c>
      <c r="J4861" t="s">
        <v>4702</v>
      </c>
      <c r="K4861" t="s">
        <v>4703</v>
      </c>
      <c r="L4861" t="s">
        <v>4704</v>
      </c>
    </row>
    <row r="4862" spans="1:12" x14ac:dyDescent="0.4">
      <c r="A4862" t="s">
        <v>30428</v>
      </c>
      <c r="B4862" t="s">
        <v>4650</v>
      </c>
      <c r="D4862" t="s">
        <v>4651</v>
      </c>
      <c r="E4862" t="s">
        <v>4652</v>
      </c>
      <c r="F4862" t="s">
        <v>95</v>
      </c>
      <c r="G4862">
        <v>48978009.359999999</v>
      </c>
      <c r="H4862">
        <v>-59744515.149999999</v>
      </c>
      <c r="I4862">
        <v>1226</v>
      </c>
      <c r="J4862" t="s">
        <v>4653</v>
      </c>
      <c r="K4862" t="s">
        <v>4654</v>
      </c>
      <c r="L4862" t="s">
        <v>4655</v>
      </c>
    </row>
    <row r="4863" spans="1:12" x14ac:dyDescent="0.4">
      <c r="A4863" t="s">
        <v>30431</v>
      </c>
      <c r="B4863" t="s">
        <v>4569</v>
      </c>
      <c r="D4863" t="s">
        <v>4570</v>
      </c>
      <c r="E4863" t="s">
        <v>4571</v>
      </c>
      <c r="F4863" t="s">
        <v>74</v>
      </c>
      <c r="G4863">
        <v>1330693339</v>
      </c>
      <c r="H4863">
        <v>473507232.89999998</v>
      </c>
      <c r="I4863" t="s">
        <v>4572</v>
      </c>
      <c r="J4863" t="s">
        <v>4573</v>
      </c>
      <c r="K4863" t="s">
        <v>4574</v>
      </c>
      <c r="L4863" t="s">
        <v>4575</v>
      </c>
    </row>
    <row r="4864" spans="1:12" x14ac:dyDescent="0.4">
      <c r="A4864" t="s">
        <v>30431</v>
      </c>
      <c r="B4864" t="s">
        <v>4527</v>
      </c>
      <c r="D4864" t="s">
        <v>4528</v>
      </c>
      <c r="E4864" t="s">
        <v>4529</v>
      </c>
      <c r="F4864" t="s">
        <v>3350</v>
      </c>
      <c r="G4864">
        <v>786711352.39999998</v>
      </c>
      <c r="H4864">
        <v>3805200.74</v>
      </c>
      <c r="I4864">
        <v>159</v>
      </c>
      <c r="J4864" t="s">
        <v>4530</v>
      </c>
      <c r="K4864" t="s">
        <v>4531</v>
      </c>
      <c r="L4864" t="s">
        <v>4532</v>
      </c>
    </row>
    <row r="4865" spans="1:12" x14ac:dyDescent="0.4">
      <c r="A4865" t="s">
        <v>30431</v>
      </c>
      <c r="B4865" t="s">
        <v>4299</v>
      </c>
      <c r="D4865" t="s">
        <v>4300</v>
      </c>
      <c r="E4865" t="s">
        <v>4301</v>
      </c>
      <c r="F4865" t="s">
        <v>171</v>
      </c>
      <c r="G4865">
        <v>532723199.10000002</v>
      </c>
      <c r="H4865">
        <v>16049284.84</v>
      </c>
      <c r="I4865">
        <v>1049</v>
      </c>
      <c r="J4865" t="s">
        <v>4302</v>
      </c>
      <c r="K4865" t="s">
        <v>4303</v>
      </c>
      <c r="L4865" t="s">
        <v>4304</v>
      </c>
    </row>
    <row r="4866" spans="1:12" x14ac:dyDescent="0.4">
      <c r="A4866" t="s">
        <v>30428</v>
      </c>
      <c r="B4866" t="s">
        <v>4221</v>
      </c>
      <c r="D4866" t="s">
        <v>4222</v>
      </c>
      <c r="E4866" t="s">
        <v>4223</v>
      </c>
      <c r="F4866" t="s">
        <v>142</v>
      </c>
      <c r="G4866">
        <v>807871720.39999998</v>
      </c>
      <c r="H4866">
        <v>-375463543.5</v>
      </c>
      <c r="I4866">
        <v>2319</v>
      </c>
      <c r="J4866" t="s">
        <v>4224</v>
      </c>
      <c r="K4866" t="s">
        <v>4225</v>
      </c>
      <c r="L4866" t="s">
        <v>4226</v>
      </c>
    </row>
    <row r="4867" spans="1:12" x14ac:dyDescent="0.4">
      <c r="A4867" t="s">
        <v>30431</v>
      </c>
      <c r="B4867" t="s">
        <v>4196</v>
      </c>
      <c r="D4867" t="s">
        <v>4197</v>
      </c>
      <c r="E4867" t="s">
        <v>4198</v>
      </c>
      <c r="F4867" t="s">
        <v>17</v>
      </c>
      <c r="G4867">
        <v>4259563.24</v>
      </c>
      <c r="H4867">
        <v>-21652223.57</v>
      </c>
      <c r="I4867">
        <v>236</v>
      </c>
      <c r="J4867" t="s">
        <v>4199</v>
      </c>
      <c r="K4867" t="s">
        <v>4200</v>
      </c>
      <c r="L4867" t="s">
        <v>4201</v>
      </c>
    </row>
    <row r="4868" spans="1:12" x14ac:dyDescent="0.4">
      <c r="A4868" t="s">
        <v>30428</v>
      </c>
      <c r="B4868" t="s">
        <v>4190</v>
      </c>
      <c r="D4868" t="s">
        <v>4191</v>
      </c>
      <c r="E4868" t="s">
        <v>4192</v>
      </c>
      <c r="F4868" t="s">
        <v>1009</v>
      </c>
      <c r="G4868">
        <v>29800224.219999999</v>
      </c>
      <c r="H4868">
        <v>-2691669.02</v>
      </c>
      <c r="I4868">
        <v>325</v>
      </c>
      <c r="J4868" t="s">
        <v>4193</v>
      </c>
      <c r="K4868" t="s">
        <v>4194</v>
      </c>
      <c r="L4868" t="s">
        <v>4195</v>
      </c>
    </row>
    <row r="4869" spans="1:12" x14ac:dyDescent="0.4">
      <c r="A4869" t="s">
        <v>30428</v>
      </c>
      <c r="B4869" t="s">
        <v>4079</v>
      </c>
      <c r="D4869" t="s">
        <v>4080</v>
      </c>
      <c r="E4869" t="s">
        <v>4081</v>
      </c>
      <c r="F4869" t="s">
        <v>293</v>
      </c>
      <c r="G4869">
        <v>9330703.1600000001</v>
      </c>
      <c r="H4869">
        <v>-3894752.68</v>
      </c>
      <c r="I4869">
        <v>51</v>
      </c>
      <c r="J4869" t="s">
        <v>4082</v>
      </c>
      <c r="K4869" t="s">
        <v>4083</v>
      </c>
      <c r="L4869" t="s">
        <v>4084</v>
      </c>
    </row>
    <row r="4870" spans="1:12" x14ac:dyDescent="0.4">
      <c r="A4870" t="s">
        <v>30431</v>
      </c>
      <c r="B4870" t="s">
        <v>3995</v>
      </c>
      <c r="D4870" t="s">
        <v>3996</v>
      </c>
      <c r="E4870" t="s">
        <v>3997</v>
      </c>
      <c r="F4870" t="s">
        <v>917</v>
      </c>
      <c r="G4870">
        <v>394608885.39999998</v>
      </c>
      <c r="H4870">
        <v>-18350188.010000002</v>
      </c>
      <c r="I4870">
        <v>1973</v>
      </c>
      <c r="J4870" t="s">
        <v>3998</v>
      </c>
      <c r="K4870" t="s">
        <v>3999</v>
      </c>
      <c r="L4870" t="s">
        <v>4000</v>
      </c>
    </row>
    <row r="4871" spans="1:12" x14ac:dyDescent="0.4">
      <c r="A4871" t="s">
        <v>30431</v>
      </c>
      <c r="B4871" t="s">
        <v>3851</v>
      </c>
      <c r="D4871" t="s">
        <v>3852</v>
      </c>
      <c r="E4871" t="s">
        <v>3853</v>
      </c>
      <c r="F4871" t="s">
        <v>580</v>
      </c>
      <c r="G4871">
        <v>49677321.210000001</v>
      </c>
      <c r="H4871">
        <v>-10151080.630000001</v>
      </c>
      <c r="I4871">
        <v>683</v>
      </c>
      <c r="J4871" t="s">
        <v>3854</v>
      </c>
      <c r="K4871" t="s">
        <v>3855</v>
      </c>
      <c r="L4871" t="s">
        <v>3856</v>
      </c>
    </row>
    <row r="4872" spans="1:12" x14ac:dyDescent="0.4">
      <c r="A4872" t="s">
        <v>30428</v>
      </c>
      <c r="B4872" t="s">
        <v>3553</v>
      </c>
      <c r="D4872" t="s">
        <v>3554</v>
      </c>
      <c r="E4872" t="s">
        <v>3555</v>
      </c>
      <c r="F4872" t="s">
        <v>419</v>
      </c>
      <c r="G4872">
        <v>158545781.19999999</v>
      </c>
      <c r="H4872">
        <v>333681327.19999999</v>
      </c>
      <c r="I4872">
        <v>566</v>
      </c>
      <c r="J4872" t="s">
        <v>3556</v>
      </c>
      <c r="K4872" t="s">
        <v>3557</v>
      </c>
      <c r="L4872" t="s">
        <v>3558</v>
      </c>
    </row>
    <row r="4873" spans="1:12" x14ac:dyDescent="0.4">
      <c r="A4873" t="s">
        <v>30431</v>
      </c>
      <c r="B4873" t="s">
        <v>2997</v>
      </c>
      <c r="D4873" t="s">
        <v>2998</v>
      </c>
      <c r="E4873" t="s">
        <v>2999</v>
      </c>
      <c r="F4873" t="s">
        <v>17</v>
      </c>
      <c r="G4873">
        <v>172125894.19999999</v>
      </c>
      <c r="H4873">
        <v>-18320045.149999999</v>
      </c>
      <c r="I4873">
        <v>1458</v>
      </c>
      <c r="J4873" t="s">
        <v>3000</v>
      </c>
      <c r="K4873" t="s">
        <v>3001</v>
      </c>
      <c r="L4873" t="s">
        <v>3002</v>
      </c>
    </row>
    <row r="4874" spans="1:12" x14ac:dyDescent="0.4">
      <c r="A4874" t="s">
        <v>30431</v>
      </c>
      <c r="B4874" t="s">
        <v>2526</v>
      </c>
      <c r="D4874" t="s">
        <v>2527</v>
      </c>
      <c r="E4874" t="s">
        <v>2528</v>
      </c>
      <c r="F4874" t="s">
        <v>2051</v>
      </c>
      <c r="G4874">
        <v>713277489</v>
      </c>
      <c r="H4874">
        <v>-176932434</v>
      </c>
      <c r="I4874">
        <v>1781</v>
      </c>
      <c r="J4874" t="s">
        <v>2529</v>
      </c>
      <c r="K4874" t="s">
        <v>2530</v>
      </c>
      <c r="L4874" t="s">
        <v>2531</v>
      </c>
    </row>
    <row r="4875" spans="1:12" x14ac:dyDescent="0.4">
      <c r="A4875" t="s">
        <v>30428</v>
      </c>
      <c r="B4875" t="s">
        <v>2196</v>
      </c>
      <c r="D4875" t="s">
        <v>2197</v>
      </c>
      <c r="E4875" t="s">
        <v>2198</v>
      </c>
      <c r="F4875" t="s">
        <v>40</v>
      </c>
      <c r="G4875">
        <v>530517960.39999998</v>
      </c>
      <c r="H4875">
        <v>-88639776.120000005</v>
      </c>
      <c r="I4875" t="s">
        <v>2199</v>
      </c>
      <c r="J4875" t="s">
        <v>2200</v>
      </c>
      <c r="K4875" t="s">
        <v>2201</v>
      </c>
      <c r="L4875" t="s">
        <v>2202</v>
      </c>
    </row>
    <row r="4876" spans="1:12" x14ac:dyDescent="0.4">
      <c r="A4876" t="s">
        <v>30428</v>
      </c>
      <c r="B4876" t="s">
        <v>2158</v>
      </c>
      <c r="D4876" t="s">
        <v>2159</v>
      </c>
      <c r="E4876" t="s">
        <v>2160</v>
      </c>
      <c r="F4876" t="s">
        <v>681</v>
      </c>
      <c r="G4876">
        <v>3360992.29</v>
      </c>
      <c r="H4876">
        <v>-33446213.609999999</v>
      </c>
      <c r="I4876">
        <v>65</v>
      </c>
      <c r="J4876" t="s">
        <v>2161</v>
      </c>
      <c r="K4876" t="s">
        <v>2162</v>
      </c>
      <c r="L4876" t="s">
        <v>2163</v>
      </c>
    </row>
    <row r="4877" spans="1:12" x14ac:dyDescent="0.4">
      <c r="A4877" t="s">
        <v>30431</v>
      </c>
      <c r="B4877" t="s">
        <v>1275</v>
      </c>
      <c r="D4877" t="s">
        <v>1276</v>
      </c>
      <c r="E4877" t="s">
        <v>1277</v>
      </c>
      <c r="F4877" t="s">
        <v>10</v>
      </c>
      <c r="G4877">
        <v>24893658.359999999</v>
      </c>
      <c r="H4877">
        <v>-4986755.4400000004</v>
      </c>
      <c r="I4877">
        <v>149</v>
      </c>
      <c r="J4877" t="s">
        <v>1278</v>
      </c>
      <c r="K4877" t="s">
        <v>1279</v>
      </c>
      <c r="L4877" t="s">
        <v>1280</v>
      </c>
    </row>
    <row r="4878" spans="1:12" x14ac:dyDescent="0.4">
      <c r="A4878" t="s">
        <v>30431</v>
      </c>
      <c r="B4878" t="s">
        <v>1250</v>
      </c>
      <c r="D4878" t="s">
        <v>1251</v>
      </c>
      <c r="E4878" t="s">
        <v>1252</v>
      </c>
      <c r="F4878" t="s">
        <v>95</v>
      </c>
      <c r="G4878">
        <v>423145259.69999999</v>
      </c>
      <c r="H4878">
        <v>-9000197.4499999993</v>
      </c>
      <c r="I4878">
        <v>2250</v>
      </c>
      <c r="J4878" t="s">
        <v>1253</v>
      </c>
      <c r="K4878" t="s">
        <v>1254</v>
      </c>
      <c r="L4878" t="s">
        <v>1255</v>
      </c>
    </row>
    <row r="4879" spans="1:12" x14ac:dyDescent="0.4">
      <c r="A4879" t="s">
        <v>30431</v>
      </c>
      <c r="B4879" t="s">
        <v>1183</v>
      </c>
      <c r="D4879" t="s">
        <v>1184</v>
      </c>
      <c r="E4879" t="s">
        <v>1185</v>
      </c>
      <c r="F4879" t="s">
        <v>54</v>
      </c>
      <c r="G4879">
        <v>305013683.69999999</v>
      </c>
      <c r="H4879">
        <v>14751030.390000001</v>
      </c>
      <c r="I4879">
        <v>1428</v>
      </c>
      <c r="J4879" t="s">
        <v>1186</v>
      </c>
      <c r="K4879" t="s">
        <v>1187</v>
      </c>
      <c r="L4879" t="s">
        <v>1188</v>
      </c>
    </row>
    <row r="4880" spans="1:12" x14ac:dyDescent="0.4">
      <c r="A4880" t="s">
        <v>30431</v>
      </c>
      <c r="B4880" t="s">
        <v>986</v>
      </c>
      <c r="D4880" t="s">
        <v>987</v>
      </c>
      <c r="E4880" t="s">
        <v>988</v>
      </c>
      <c r="F4880" t="s">
        <v>580</v>
      </c>
      <c r="G4880">
        <v>5590088.1699999999</v>
      </c>
      <c r="H4880">
        <v>-8504367.3599999994</v>
      </c>
      <c r="I4880">
        <v>176</v>
      </c>
      <c r="J4880" t="s">
        <v>989</v>
      </c>
      <c r="K4880" t="s">
        <v>990</v>
      </c>
      <c r="L4880" t="s">
        <v>991</v>
      </c>
    </row>
    <row r="4881" spans="1:12" x14ac:dyDescent="0.4">
      <c r="A4881" t="s">
        <v>30431</v>
      </c>
      <c r="B4881" t="s">
        <v>776</v>
      </c>
      <c r="D4881" t="s">
        <v>777</v>
      </c>
      <c r="E4881" t="s">
        <v>778</v>
      </c>
      <c r="F4881" t="s">
        <v>95</v>
      </c>
      <c r="G4881">
        <v>673268521.79999995</v>
      </c>
      <c r="H4881">
        <v>-146573907.59999999</v>
      </c>
      <c r="I4881" t="s">
        <v>779</v>
      </c>
      <c r="J4881" t="s">
        <v>780</v>
      </c>
      <c r="K4881" t="s">
        <v>781</v>
      </c>
      <c r="L4881" t="s">
        <v>782</v>
      </c>
    </row>
    <row r="4882" spans="1:12" x14ac:dyDescent="0.4">
      <c r="A4882" t="s">
        <v>30428</v>
      </c>
      <c r="B4882" t="s">
        <v>601</v>
      </c>
      <c r="D4882" t="s">
        <v>602</v>
      </c>
      <c r="E4882" t="s">
        <v>603</v>
      </c>
      <c r="F4882" t="s">
        <v>544</v>
      </c>
      <c r="G4882">
        <v>122493820.09999999</v>
      </c>
      <c r="H4882">
        <v>-4107942.56</v>
      </c>
      <c r="I4882">
        <v>1286</v>
      </c>
      <c r="J4882" t="s">
        <v>604</v>
      </c>
      <c r="K4882" t="s">
        <v>605</v>
      </c>
      <c r="L4882" t="s">
        <v>606</v>
      </c>
    </row>
    <row r="4883" spans="1:12" x14ac:dyDescent="0.4">
      <c r="A4883" t="s">
        <v>30431</v>
      </c>
      <c r="B4883" t="s">
        <v>583</v>
      </c>
      <c r="D4883" t="s">
        <v>584</v>
      </c>
      <c r="E4883" t="s">
        <v>585</v>
      </c>
      <c r="F4883" t="s">
        <v>537</v>
      </c>
      <c r="G4883">
        <v>125014105</v>
      </c>
      <c r="H4883">
        <v>-156741308.69999999</v>
      </c>
      <c r="I4883">
        <v>1612</v>
      </c>
      <c r="J4883" t="s">
        <v>586</v>
      </c>
      <c r="K4883" t="s">
        <v>587</v>
      </c>
      <c r="L4883" t="s">
        <v>588</v>
      </c>
    </row>
    <row r="4884" spans="1:12" x14ac:dyDescent="0.4">
      <c r="A4884" t="s">
        <v>30428</v>
      </c>
      <c r="B4884" t="s">
        <v>274</v>
      </c>
      <c r="D4884" t="s">
        <v>275</v>
      </c>
      <c r="E4884" t="s">
        <v>276</v>
      </c>
      <c r="F4884" t="s">
        <v>278</v>
      </c>
      <c r="G4884">
        <v>679804410.79999995</v>
      </c>
      <c r="H4884">
        <v>77699615.060000002</v>
      </c>
      <c r="I4884">
        <v>918</v>
      </c>
      <c r="J4884" t="s">
        <v>277</v>
      </c>
      <c r="K4884" t="s">
        <v>279</v>
      </c>
      <c r="L4884" t="s">
        <v>280</v>
      </c>
    </row>
    <row r="4885" spans="1:12" x14ac:dyDescent="0.4">
      <c r="A4885" t="s">
        <v>30431</v>
      </c>
      <c r="B4885" t="s">
        <v>152</v>
      </c>
      <c r="D4885" t="s">
        <v>153</v>
      </c>
      <c r="E4885" t="s">
        <v>154</v>
      </c>
      <c r="F4885" t="s">
        <v>156</v>
      </c>
      <c r="G4885">
        <v>161583602.80000001</v>
      </c>
      <c r="H4885">
        <v>-29408249.02</v>
      </c>
      <c r="I4885">
        <v>781</v>
      </c>
      <c r="J4885" t="s">
        <v>155</v>
      </c>
      <c r="K4885" t="s">
        <v>157</v>
      </c>
      <c r="L4885" t="s">
        <v>158</v>
      </c>
    </row>
  </sheetData>
  <autoFilter ref="A1:A189" xr:uid="{25C58F0E-43CB-4827-B0DF-1548E1B3812D}">
    <sortState xmlns:xlrd2="http://schemas.microsoft.com/office/spreadsheetml/2017/richdata2" ref="A2:A189">
      <sortCondition ref="A1:A4885"/>
    </sortState>
  </autoFilter>
  <phoneticPr fontId="18" type="noConversion"/>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01F05-AD3A-421F-B6EE-9AC23452CCDA}">
  <sheetPr codeName="Sheet4">
    <tabColor rgb="FF7030A0"/>
  </sheetPr>
  <dimension ref="A1:I4885"/>
  <sheetViews>
    <sheetView workbookViewId="0">
      <selection activeCell="H5" sqref="H5"/>
    </sheetView>
  </sheetViews>
  <sheetFormatPr defaultRowHeight="12.4" x14ac:dyDescent="0.4"/>
  <cols>
    <col min="1" max="2" width="16.0703125" style="1" customWidth="1"/>
    <col min="5" max="5" width="12" bestFit="1" customWidth="1"/>
    <col min="6" max="6" width="12.92578125" customWidth="1"/>
    <col min="8" max="8" width="14.7109375" bestFit="1" customWidth="1"/>
  </cols>
  <sheetData>
    <row r="1" spans="1:9" ht="22.5" x14ac:dyDescent="0.4">
      <c r="A1" s="4" t="s">
        <v>30062</v>
      </c>
      <c r="B1" s="4" t="s">
        <v>30199</v>
      </c>
      <c r="E1" s="4" t="s">
        <v>30201</v>
      </c>
      <c r="F1" s="4" t="s">
        <v>30211</v>
      </c>
      <c r="H1" s="4" t="s">
        <v>30201</v>
      </c>
      <c r="I1" s="4" t="s">
        <v>30211</v>
      </c>
    </row>
    <row r="2" spans="1:9" x14ac:dyDescent="0.4">
      <c r="A2" s="2" t="s">
        <v>103</v>
      </c>
      <c r="B2" s="2" t="s">
        <v>29912</v>
      </c>
      <c r="E2" s="2" t="s">
        <v>30209</v>
      </c>
      <c r="F2" s="2" t="s">
        <v>30206</v>
      </c>
      <c r="H2" s="150">
        <v>0</v>
      </c>
      <c r="I2" s="2" t="s">
        <v>30206</v>
      </c>
    </row>
    <row r="3" spans="1:9" x14ac:dyDescent="0.4">
      <c r="A3" s="2" t="s">
        <v>32</v>
      </c>
      <c r="B3" s="2" t="s">
        <v>29912</v>
      </c>
      <c r="E3" s="2" t="s">
        <v>30210</v>
      </c>
      <c r="F3" s="2" t="s">
        <v>30200</v>
      </c>
      <c r="H3" s="150">
        <v>1000000</v>
      </c>
      <c r="I3" s="2" t="s">
        <v>30200</v>
      </c>
    </row>
    <row r="4" spans="1:9" x14ac:dyDescent="0.4">
      <c r="A4" s="2" t="s">
        <v>67</v>
      </c>
      <c r="B4" s="2" t="s">
        <v>29912</v>
      </c>
      <c r="E4" s="2" t="s">
        <v>30202</v>
      </c>
      <c r="F4" s="2" t="s">
        <v>30203</v>
      </c>
      <c r="H4" s="150">
        <v>10000000</v>
      </c>
      <c r="I4" s="2" t="s">
        <v>30203</v>
      </c>
    </row>
    <row r="5" spans="1:9" x14ac:dyDescent="0.4">
      <c r="A5" s="2" t="s">
        <v>135</v>
      </c>
      <c r="B5" s="2" t="s">
        <v>29912</v>
      </c>
      <c r="E5" s="2" t="s">
        <v>30204</v>
      </c>
      <c r="F5" s="2" t="s">
        <v>30205</v>
      </c>
      <c r="H5" s="150">
        <v>100000000</v>
      </c>
      <c r="I5" s="2" t="s">
        <v>30205</v>
      </c>
    </row>
    <row r="6" spans="1:9" x14ac:dyDescent="0.4">
      <c r="A6" s="2" t="s">
        <v>2585</v>
      </c>
      <c r="B6" s="2" t="s">
        <v>29912</v>
      </c>
      <c r="E6" s="2" t="s">
        <v>30207</v>
      </c>
      <c r="F6" s="2" t="s">
        <v>30208</v>
      </c>
      <c r="H6" s="150">
        <v>1000000000</v>
      </c>
      <c r="I6" s="2" t="s">
        <v>30208</v>
      </c>
    </row>
    <row r="7" spans="1:9" x14ac:dyDescent="0.4">
      <c r="A7" s="2" t="s">
        <v>681</v>
      </c>
      <c r="B7" s="2" t="s">
        <v>29912</v>
      </c>
    </row>
    <row r="8" spans="1:9" x14ac:dyDescent="0.4">
      <c r="A8" s="2" t="s">
        <v>419</v>
      </c>
      <c r="B8" s="2" t="s">
        <v>29912</v>
      </c>
      <c r="E8" s="144" t="s">
        <v>30362</v>
      </c>
    </row>
    <row r="9" spans="1:9" x14ac:dyDescent="0.4">
      <c r="A9" s="2" t="s">
        <v>171</v>
      </c>
      <c r="B9" s="2" t="s">
        <v>29912</v>
      </c>
      <c r="E9" s="144" t="s">
        <v>30363</v>
      </c>
    </row>
    <row r="10" spans="1:9" x14ac:dyDescent="0.4">
      <c r="A10" s="2" t="s">
        <v>1193</v>
      </c>
      <c r="B10" s="2" t="s">
        <v>29912</v>
      </c>
      <c r="E10" s="144" t="s">
        <v>30364</v>
      </c>
    </row>
    <row r="11" spans="1:9" x14ac:dyDescent="0.4">
      <c r="A11" s="2" t="s">
        <v>3973</v>
      </c>
      <c r="B11" s="2" t="s">
        <v>29912</v>
      </c>
      <c r="E11" s="144" t="s">
        <v>30365</v>
      </c>
    </row>
    <row r="12" spans="1:9" x14ac:dyDescent="0.4">
      <c r="A12" s="2" t="s">
        <v>142</v>
      </c>
      <c r="B12" s="2" t="s">
        <v>29912</v>
      </c>
      <c r="E12" s="144" t="s">
        <v>30366</v>
      </c>
    </row>
    <row r="13" spans="1:9" x14ac:dyDescent="0.4">
      <c r="A13" s="2" t="s">
        <v>957</v>
      </c>
      <c r="B13" s="2" t="s">
        <v>29912</v>
      </c>
    </row>
    <row r="14" spans="1:9" x14ac:dyDescent="0.4">
      <c r="A14" s="2" t="s">
        <v>2130</v>
      </c>
      <c r="B14" s="2" t="s">
        <v>29912</v>
      </c>
    </row>
    <row r="15" spans="1:9" x14ac:dyDescent="0.4">
      <c r="A15" s="2" t="s">
        <v>213</v>
      </c>
      <c r="B15" s="2" t="s">
        <v>29912</v>
      </c>
    </row>
    <row r="16" spans="1:9" x14ac:dyDescent="0.4">
      <c r="A16" s="2" t="s">
        <v>580</v>
      </c>
      <c r="B16" s="2" t="s">
        <v>29912</v>
      </c>
    </row>
    <row r="17" spans="1:2" x14ac:dyDescent="0.4">
      <c r="A17" s="2" t="s">
        <v>509</v>
      </c>
      <c r="B17" s="2" t="s">
        <v>29913</v>
      </c>
    </row>
    <row r="18" spans="1:2" x14ac:dyDescent="0.4">
      <c r="A18" s="2" t="s">
        <v>192</v>
      </c>
      <c r="B18" s="2" t="s">
        <v>29913</v>
      </c>
    </row>
    <row r="19" spans="1:2" x14ac:dyDescent="0.4">
      <c r="A19" s="2" t="s">
        <v>25</v>
      </c>
      <c r="B19" s="2" t="s">
        <v>29913</v>
      </c>
    </row>
    <row r="20" spans="1:2" x14ac:dyDescent="0.4">
      <c r="A20" s="2" t="s">
        <v>474</v>
      </c>
      <c r="B20" s="2" t="s">
        <v>29913</v>
      </c>
    </row>
    <row r="21" spans="1:2" x14ac:dyDescent="0.4">
      <c r="A21" s="2" t="s">
        <v>2616</v>
      </c>
      <c r="B21" s="2" t="s">
        <v>29913</v>
      </c>
    </row>
    <row r="22" spans="1:2" x14ac:dyDescent="0.4">
      <c r="A22" s="2" t="s">
        <v>977</v>
      </c>
      <c r="B22" s="2" t="s">
        <v>29913</v>
      </c>
    </row>
    <row r="23" spans="1:2" x14ac:dyDescent="0.4">
      <c r="A23" s="2" t="s">
        <v>185</v>
      </c>
      <c r="B23" s="2" t="s">
        <v>29913</v>
      </c>
    </row>
    <row r="24" spans="1:2" x14ac:dyDescent="0.4">
      <c r="A24" s="2" t="s">
        <v>8599</v>
      </c>
      <c r="B24" s="2" t="s">
        <v>29913</v>
      </c>
    </row>
    <row r="25" spans="1:2" x14ac:dyDescent="0.4">
      <c r="A25" s="2" t="s">
        <v>4684</v>
      </c>
      <c r="B25" s="2" t="s">
        <v>29913</v>
      </c>
    </row>
    <row r="26" spans="1:2" x14ac:dyDescent="0.4">
      <c r="A26" s="2" t="s">
        <v>2051</v>
      </c>
      <c r="B26" s="2" t="s">
        <v>29913</v>
      </c>
    </row>
    <row r="27" spans="1:2" x14ac:dyDescent="0.4">
      <c r="A27" s="2" t="s">
        <v>719</v>
      </c>
      <c r="B27" s="2" t="s">
        <v>29914</v>
      </c>
    </row>
    <row r="28" spans="1:2" x14ac:dyDescent="0.4">
      <c r="A28" s="2" t="s">
        <v>88</v>
      </c>
      <c r="B28" s="2" t="s">
        <v>29914</v>
      </c>
    </row>
    <row r="29" spans="1:2" x14ac:dyDescent="0.4">
      <c r="A29" s="2" t="s">
        <v>110</v>
      </c>
      <c r="B29" s="2" t="s">
        <v>29914</v>
      </c>
    </row>
    <row r="30" spans="1:2" x14ac:dyDescent="0.4">
      <c r="A30" s="2" t="s">
        <v>378</v>
      </c>
      <c r="B30" s="2" t="s">
        <v>29914</v>
      </c>
    </row>
    <row r="31" spans="1:2" x14ac:dyDescent="0.4">
      <c r="A31" s="2" t="s">
        <v>773</v>
      </c>
      <c r="B31" s="2" t="s">
        <v>29914</v>
      </c>
    </row>
    <row r="32" spans="1:2" x14ac:dyDescent="0.4">
      <c r="A32" s="2" t="s">
        <v>206</v>
      </c>
      <c r="B32" s="2" t="s">
        <v>29914</v>
      </c>
    </row>
    <row r="33" spans="1:2" x14ac:dyDescent="0.4">
      <c r="A33" s="2" t="s">
        <v>40</v>
      </c>
      <c r="B33" s="2" t="s">
        <v>29914</v>
      </c>
    </row>
    <row r="34" spans="1:2" x14ac:dyDescent="0.4">
      <c r="A34" s="2" t="s">
        <v>285</v>
      </c>
      <c r="B34" s="2" t="s">
        <v>29914</v>
      </c>
    </row>
    <row r="35" spans="1:2" x14ac:dyDescent="0.4">
      <c r="A35" s="2" t="s">
        <v>246</v>
      </c>
      <c r="B35" s="2" t="s">
        <v>29914</v>
      </c>
    </row>
    <row r="36" spans="1:2" x14ac:dyDescent="0.4">
      <c r="A36" s="2" t="s">
        <v>17</v>
      </c>
      <c r="B36" s="2" t="s">
        <v>29914</v>
      </c>
    </row>
    <row r="37" spans="1:2" x14ac:dyDescent="0.4">
      <c r="A37" s="2" t="s">
        <v>1874</v>
      </c>
      <c r="B37" s="2" t="s">
        <v>29914</v>
      </c>
    </row>
    <row r="38" spans="1:2" x14ac:dyDescent="0.4">
      <c r="A38" s="2" t="s">
        <v>2026</v>
      </c>
      <c r="B38" s="2" t="s">
        <v>29914</v>
      </c>
    </row>
    <row r="39" spans="1:2" x14ac:dyDescent="0.4">
      <c r="A39" s="2" t="s">
        <v>573</v>
      </c>
      <c r="B39" s="2" t="s">
        <v>29914</v>
      </c>
    </row>
    <row r="40" spans="1:2" x14ac:dyDescent="0.4">
      <c r="A40" s="2" t="s">
        <v>1651</v>
      </c>
      <c r="B40" s="2" t="s">
        <v>29914</v>
      </c>
    </row>
    <row r="41" spans="1:2" x14ac:dyDescent="0.4">
      <c r="A41" s="2" t="s">
        <v>560</v>
      </c>
      <c r="B41" s="2" t="s">
        <v>29914</v>
      </c>
    </row>
    <row r="42" spans="1:2" x14ac:dyDescent="0.4">
      <c r="A42" s="2" t="s">
        <v>2149</v>
      </c>
      <c r="B42" s="2" t="s">
        <v>29915</v>
      </c>
    </row>
    <row r="43" spans="1:2" x14ac:dyDescent="0.4">
      <c r="A43" s="2" t="s">
        <v>1055</v>
      </c>
      <c r="B43" s="2" t="s">
        <v>29915</v>
      </c>
    </row>
    <row r="44" spans="1:2" x14ac:dyDescent="0.4">
      <c r="A44" s="2" t="s">
        <v>551</v>
      </c>
      <c r="B44" s="2" t="s">
        <v>29915</v>
      </c>
    </row>
    <row r="45" spans="1:2" x14ac:dyDescent="0.4">
      <c r="A45" s="2" t="s">
        <v>10</v>
      </c>
      <c r="B45" s="2" t="s">
        <v>29915</v>
      </c>
    </row>
    <row r="46" spans="1:2" x14ac:dyDescent="0.4">
      <c r="A46" s="2" t="s">
        <v>1035</v>
      </c>
      <c r="B46" s="2" t="s">
        <v>29915</v>
      </c>
    </row>
    <row r="47" spans="1:2" x14ac:dyDescent="0.4">
      <c r="A47" s="2" t="s">
        <v>3350</v>
      </c>
      <c r="B47" s="2" t="s">
        <v>29915</v>
      </c>
    </row>
    <row r="48" spans="1:2" x14ac:dyDescent="0.4">
      <c r="A48" s="2" t="s">
        <v>898</v>
      </c>
      <c r="B48" s="2" t="s">
        <v>29915</v>
      </c>
    </row>
    <row r="49" spans="1:2" x14ac:dyDescent="0.4">
      <c r="A49" s="2" t="s">
        <v>996</v>
      </c>
      <c r="B49" s="2" t="s">
        <v>29915</v>
      </c>
    </row>
    <row r="50" spans="1:2" x14ac:dyDescent="0.4">
      <c r="A50" s="2" t="s">
        <v>74</v>
      </c>
      <c r="B50" s="2" t="s">
        <v>29915</v>
      </c>
    </row>
    <row r="51" spans="1:2" x14ac:dyDescent="0.4">
      <c r="A51" s="2" t="s">
        <v>537</v>
      </c>
      <c r="B51" s="2" t="s">
        <v>29915</v>
      </c>
    </row>
    <row r="52" spans="1:2" x14ac:dyDescent="0.4">
      <c r="A52" s="2" t="s">
        <v>440</v>
      </c>
      <c r="B52" s="2" t="s">
        <v>29915</v>
      </c>
    </row>
    <row r="53" spans="1:2" x14ac:dyDescent="0.4">
      <c r="A53" s="2" t="s">
        <v>306</v>
      </c>
      <c r="B53" s="2" t="s">
        <v>29915</v>
      </c>
    </row>
    <row r="54" spans="1:2" x14ac:dyDescent="0.4">
      <c r="A54" s="2" t="s">
        <v>47</v>
      </c>
      <c r="B54" s="2" t="s">
        <v>29915</v>
      </c>
    </row>
    <row r="55" spans="1:2" x14ac:dyDescent="0.4">
      <c r="A55" s="2" t="s">
        <v>398</v>
      </c>
      <c r="B55" s="2" t="s">
        <v>29915</v>
      </c>
    </row>
    <row r="56" spans="1:2" x14ac:dyDescent="0.4">
      <c r="A56" s="2" t="s">
        <v>95</v>
      </c>
      <c r="B56" s="2" t="s">
        <v>29915</v>
      </c>
    </row>
    <row r="57" spans="1:2" x14ac:dyDescent="0.4">
      <c r="A57" s="2" t="s">
        <v>163</v>
      </c>
      <c r="B57" s="2" t="s">
        <v>29915</v>
      </c>
    </row>
    <row r="58" spans="1:2" x14ac:dyDescent="0.4">
      <c r="A58" s="2" t="s">
        <v>253</v>
      </c>
      <c r="B58" s="2" t="s">
        <v>29915</v>
      </c>
    </row>
    <row r="59" spans="1:2" x14ac:dyDescent="0.4">
      <c r="A59" s="2" t="s">
        <v>149</v>
      </c>
      <c r="B59" s="2" t="s">
        <v>29916</v>
      </c>
    </row>
    <row r="60" spans="1:2" x14ac:dyDescent="0.4">
      <c r="A60" s="2" t="s">
        <v>391</v>
      </c>
      <c r="B60" s="2" t="s">
        <v>29916</v>
      </c>
    </row>
    <row r="61" spans="1:2" x14ac:dyDescent="0.4">
      <c r="A61" s="2" t="s">
        <v>2909</v>
      </c>
      <c r="B61" s="2" t="s">
        <v>29916</v>
      </c>
    </row>
    <row r="62" spans="1:2" x14ac:dyDescent="0.4">
      <c r="A62" s="2" t="s">
        <v>812</v>
      </c>
      <c r="B62" s="2" t="s">
        <v>29916</v>
      </c>
    </row>
    <row r="63" spans="1:2" x14ac:dyDescent="0.4">
      <c r="A63" s="2" t="s">
        <v>917</v>
      </c>
      <c r="B63" s="2" t="s">
        <v>29916</v>
      </c>
    </row>
    <row r="64" spans="1:2" x14ac:dyDescent="0.4">
      <c r="A64" s="2" t="s">
        <v>544</v>
      </c>
      <c r="B64" s="2" t="s">
        <v>29916</v>
      </c>
    </row>
    <row r="65" spans="1:2" x14ac:dyDescent="0.4">
      <c r="A65" s="2" t="s">
        <v>156</v>
      </c>
      <c r="B65" s="2" t="s">
        <v>29916</v>
      </c>
    </row>
    <row r="66" spans="1:2" x14ac:dyDescent="0.4">
      <c r="A66" s="2" t="s">
        <v>293</v>
      </c>
      <c r="B66" s="2" t="s">
        <v>29916</v>
      </c>
    </row>
    <row r="67" spans="1:2" x14ac:dyDescent="0.4">
      <c r="A67" s="2" t="s">
        <v>523</v>
      </c>
      <c r="B67" s="2" t="s">
        <v>29916</v>
      </c>
    </row>
    <row r="68" spans="1:2" x14ac:dyDescent="0.4">
      <c r="A68" s="2" t="s">
        <v>338</v>
      </c>
      <c r="B68" s="2" t="s">
        <v>29916</v>
      </c>
    </row>
    <row r="69" spans="1:2" x14ac:dyDescent="0.4">
      <c r="A69" s="2" t="s">
        <v>453</v>
      </c>
      <c r="B69" s="2" t="s">
        <v>29916</v>
      </c>
    </row>
    <row r="70" spans="1:2" x14ac:dyDescent="0.4">
      <c r="A70" s="2" t="s">
        <v>278</v>
      </c>
      <c r="B70" s="2" t="s">
        <v>29916</v>
      </c>
    </row>
    <row r="71" spans="1:2" x14ac:dyDescent="0.4">
      <c r="A71" s="2" t="s">
        <v>712</v>
      </c>
      <c r="B71" s="2" t="s">
        <v>29916</v>
      </c>
    </row>
    <row r="72" spans="1:2" x14ac:dyDescent="0.4">
      <c r="A72" s="2" t="s">
        <v>661</v>
      </c>
      <c r="B72" s="2" t="s">
        <v>29916</v>
      </c>
    </row>
    <row r="73" spans="1:2" x14ac:dyDescent="0.4">
      <c r="A73" s="2" t="s">
        <v>238</v>
      </c>
      <c r="B73" s="2" t="s">
        <v>29916</v>
      </c>
    </row>
    <row r="74" spans="1:2" x14ac:dyDescent="0.4">
      <c r="A74" s="2" t="s">
        <v>1009</v>
      </c>
      <c r="B74" s="2" t="s">
        <v>29916</v>
      </c>
    </row>
    <row r="75" spans="1:2" x14ac:dyDescent="0.4">
      <c r="A75" s="2" t="s">
        <v>54</v>
      </c>
      <c r="B75" s="2" t="s">
        <v>29916</v>
      </c>
    </row>
    <row r="76" spans="1:2" x14ac:dyDescent="0.4">
      <c r="A76" s="2" t="s">
        <v>199</v>
      </c>
      <c r="B76" s="2" t="s">
        <v>29916</v>
      </c>
    </row>
    <row r="77" spans="1:2" x14ac:dyDescent="0.4">
      <c r="A77" s="2" t="s">
        <v>3629</v>
      </c>
      <c r="B77" s="2" t="s">
        <v>29916</v>
      </c>
    </row>
    <row r="78" spans="1:2" x14ac:dyDescent="0.4">
      <c r="A78"/>
      <c r="B78"/>
    </row>
    <row r="79" spans="1:2" x14ac:dyDescent="0.4">
      <c r="A79"/>
      <c r="B79"/>
    </row>
    <row r="80" spans="1:2" x14ac:dyDescent="0.4">
      <c r="A80"/>
      <c r="B80"/>
    </row>
    <row r="81" spans="1:2" x14ac:dyDescent="0.4">
      <c r="A81"/>
      <c r="B81"/>
    </row>
    <row r="82" spans="1:2" x14ac:dyDescent="0.4">
      <c r="A82"/>
      <c r="B82"/>
    </row>
    <row r="83" spans="1:2" x14ac:dyDescent="0.4">
      <c r="A83"/>
      <c r="B83"/>
    </row>
    <row r="84" spans="1:2" x14ac:dyDescent="0.4">
      <c r="A84"/>
      <c r="B84"/>
    </row>
    <row r="85" spans="1:2" x14ac:dyDescent="0.4">
      <c r="A85"/>
      <c r="B85"/>
    </row>
    <row r="86" spans="1:2" x14ac:dyDescent="0.4">
      <c r="A86"/>
      <c r="B86"/>
    </row>
    <row r="87" spans="1:2" x14ac:dyDescent="0.4">
      <c r="A87"/>
      <c r="B87"/>
    </row>
    <row r="88" spans="1:2" x14ac:dyDescent="0.4">
      <c r="A88"/>
      <c r="B88"/>
    </row>
    <row r="89" spans="1:2" x14ac:dyDescent="0.4">
      <c r="A89"/>
      <c r="B89"/>
    </row>
    <row r="90" spans="1:2" x14ac:dyDescent="0.4">
      <c r="A90"/>
      <c r="B90"/>
    </row>
    <row r="91" spans="1:2" x14ac:dyDescent="0.4">
      <c r="A91"/>
      <c r="B91"/>
    </row>
    <row r="92" spans="1:2" x14ac:dyDescent="0.4">
      <c r="A92"/>
      <c r="B92"/>
    </row>
    <row r="93" spans="1:2" x14ac:dyDescent="0.4">
      <c r="A93"/>
      <c r="B93"/>
    </row>
    <row r="94" spans="1:2" x14ac:dyDescent="0.4">
      <c r="A94"/>
      <c r="B94"/>
    </row>
    <row r="95" spans="1:2" x14ac:dyDescent="0.4">
      <c r="A95"/>
      <c r="B95"/>
    </row>
    <row r="96" spans="1:2" x14ac:dyDescent="0.4">
      <c r="A96"/>
      <c r="B96"/>
    </row>
    <row r="97" spans="1:2" x14ac:dyDescent="0.4">
      <c r="A97"/>
      <c r="B97"/>
    </row>
    <row r="98" spans="1:2" x14ac:dyDescent="0.4">
      <c r="A98"/>
      <c r="B98"/>
    </row>
    <row r="99" spans="1:2" x14ac:dyDescent="0.4">
      <c r="A99"/>
      <c r="B99"/>
    </row>
    <row r="100" spans="1:2" x14ac:dyDescent="0.4">
      <c r="A100"/>
      <c r="B100"/>
    </row>
    <row r="101" spans="1:2" x14ac:dyDescent="0.4">
      <c r="A101"/>
      <c r="B101"/>
    </row>
    <row r="102" spans="1:2" x14ac:dyDescent="0.4">
      <c r="A102"/>
      <c r="B102"/>
    </row>
    <row r="103" spans="1:2" x14ac:dyDescent="0.4">
      <c r="A103"/>
      <c r="B103"/>
    </row>
    <row r="104" spans="1:2" x14ac:dyDescent="0.4">
      <c r="A104"/>
      <c r="B104"/>
    </row>
    <row r="105" spans="1:2" x14ac:dyDescent="0.4">
      <c r="A105"/>
      <c r="B105"/>
    </row>
    <row r="106" spans="1:2" x14ac:dyDescent="0.4">
      <c r="A106"/>
      <c r="B106"/>
    </row>
    <row r="107" spans="1:2" x14ac:dyDescent="0.4">
      <c r="A107"/>
      <c r="B107"/>
    </row>
    <row r="108" spans="1:2" x14ac:dyDescent="0.4">
      <c r="A108"/>
      <c r="B108"/>
    </row>
    <row r="109" spans="1:2" x14ac:dyDescent="0.4">
      <c r="A109"/>
      <c r="B109"/>
    </row>
    <row r="110" spans="1:2" x14ac:dyDescent="0.4">
      <c r="A110"/>
      <c r="B110"/>
    </row>
    <row r="111" spans="1:2" x14ac:dyDescent="0.4">
      <c r="A111"/>
      <c r="B111"/>
    </row>
    <row r="112" spans="1:2" x14ac:dyDescent="0.4">
      <c r="A112"/>
      <c r="B112"/>
    </row>
    <row r="113" spans="1:2" x14ac:dyDescent="0.4">
      <c r="A113"/>
      <c r="B113"/>
    </row>
    <row r="114" spans="1:2" x14ac:dyDescent="0.4">
      <c r="A114"/>
      <c r="B114"/>
    </row>
    <row r="115" spans="1:2" x14ac:dyDescent="0.4">
      <c r="A115"/>
      <c r="B115"/>
    </row>
    <row r="116" spans="1:2" x14ac:dyDescent="0.4">
      <c r="A116"/>
      <c r="B116"/>
    </row>
    <row r="117" spans="1:2" x14ac:dyDescent="0.4">
      <c r="A117"/>
      <c r="B117"/>
    </row>
    <row r="118" spans="1:2" x14ac:dyDescent="0.4">
      <c r="A118"/>
      <c r="B118"/>
    </row>
    <row r="119" spans="1:2" x14ac:dyDescent="0.4">
      <c r="A119"/>
      <c r="B119"/>
    </row>
    <row r="120" spans="1:2" x14ac:dyDescent="0.4">
      <c r="A120"/>
      <c r="B120"/>
    </row>
    <row r="121" spans="1:2" x14ac:dyDescent="0.4">
      <c r="A121"/>
      <c r="B121"/>
    </row>
    <row r="122" spans="1:2" x14ac:dyDescent="0.4">
      <c r="A122"/>
      <c r="B122"/>
    </row>
    <row r="123" spans="1:2" x14ac:dyDescent="0.4">
      <c r="A123"/>
      <c r="B123"/>
    </row>
    <row r="124" spans="1:2" x14ac:dyDescent="0.4">
      <c r="A124"/>
      <c r="B124"/>
    </row>
    <row r="125" spans="1:2" x14ac:dyDescent="0.4">
      <c r="A125"/>
      <c r="B125"/>
    </row>
    <row r="126" spans="1:2" x14ac:dyDescent="0.4">
      <c r="A126"/>
      <c r="B126"/>
    </row>
    <row r="127" spans="1:2" x14ac:dyDescent="0.4">
      <c r="A127"/>
      <c r="B127"/>
    </row>
    <row r="128" spans="1:2" x14ac:dyDescent="0.4">
      <c r="A128"/>
      <c r="B128"/>
    </row>
    <row r="129" spans="1:2" x14ac:dyDescent="0.4">
      <c r="A129"/>
      <c r="B129"/>
    </row>
    <row r="130" spans="1:2" x14ac:dyDescent="0.4">
      <c r="A130"/>
      <c r="B130"/>
    </row>
    <row r="131" spans="1:2" x14ac:dyDescent="0.4">
      <c r="A131"/>
      <c r="B131"/>
    </row>
    <row r="132" spans="1:2" x14ac:dyDescent="0.4">
      <c r="A132"/>
      <c r="B132"/>
    </row>
    <row r="133" spans="1:2" x14ac:dyDescent="0.4">
      <c r="A133"/>
      <c r="B133"/>
    </row>
    <row r="134" spans="1:2" x14ac:dyDescent="0.4">
      <c r="A134"/>
      <c r="B134"/>
    </row>
    <row r="135" spans="1:2" x14ac:dyDescent="0.4">
      <c r="A135"/>
      <c r="B135"/>
    </row>
    <row r="136" spans="1:2" x14ac:dyDescent="0.4">
      <c r="A136"/>
      <c r="B136"/>
    </row>
    <row r="137" spans="1:2" x14ac:dyDescent="0.4">
      <c r="A137"/>
      <c r="B137"/>
    </row>
    <row r="138" spans="1:2" x14ac:dyDescent="0.4">
      <c r="A138"/>
      <c r="B138"/>
    </row>
    <row r="139" spans="1:2" x14ac:dyDescent="0.4">
      <c r="A139"/>
      <c r="B139"/>
    </row>
    <row r="140" spans="1:2" x14ac:dyDescent="0.4">
      <c r="A140"/>
      <c r="B140"/>
    </row>
    <row r="141" spans="1:2" x14ac:dyDescent="0.4">
      <c r="A141"/>
      <c r="B141"/>
    </row>
    <row r="142" spans="1:2" x14ac:dyDescent="0.4">
      <c r="A142"/>
      <c r="B142"/>
    </row>
    <row r="143" spans="1:2" x14ac:dyDescent="0.4">
      <c r="A143"/>
      <c r="B143"/>
    </row>
    <row r="144" spans="1:2" x14ac:dyDescent="0.4">
      <c r="A144"/>
      <c r="B144"/>
    </row>
    <row r="145" spans="1:2" x14ac:dyDescent="0.4">
      <c r="A145"/>
      <c r="B145"/>
    </row>
    <row r="146" spans="1:2" x14ac:dyDescent="0.4">
      <c r="A146"/>
      <c r="B146"/>
    </row>
    <row r="147" spans="1:2" x14ac:dyDescent="0.4">
      <c r="A147"/>
      <c r="B147"/>
    </row>
    <row r="148" spans="1:2" x14ac:dyDescent="0.4">
      <c r="A148"/>
      <c r="B148"/>
    </row>
    <row r="149" spans="1:2" x14ac:dyDescent="0.4">
      <c r="A149"/>
      <c r="B149"/>
    </row>
    <row r="150" spans="1:2" x14ac:dyDescent="0.4">
      <c r="A150"/>
      <c r="B150"/>
    </row>
    <row r="151" spans="1:2" x14ac:dyDescent="0.4">
      <c r="A151"/>
      <c r="B151"/>
    </row>
    <row r="152" spans="1:2" x14ac:dyDescent="0.4">
      <c r="A152"/>
      <c r="B152"/>
    </row>
    <row r="153" spans="1:2" x14ac:dyDescent="0.4">
      <c r="A153"/>
      <c r="B153"/>
    </row>
    <row r="154" spans="1:2" x14ac:dyDescent="0.4">
      <c r="A154"/>
      <c r="B154"/>
    </row>
    <row r="155" spans="1:2" x14ac:dyDescent="0.4">
      <c r="A155"/>
      <c r="B155"/>
    </row>
    <row r="156" spans="1:2" x14ac:dyDescent="0.4">
      <c r="A156"/>
      <c r="B156"/>
    </row>
    <row r="157" spans="1:2" x14ac:dyDescent="0.4">
      <c r="A157"/>
      <c r="B157"/>
    </row>
    <row r="158" spans="1:2" x14ac:dyDescent="0.4">
      <c r="A158"/>
      <c r="B158"/>
    </row>
    <row r="159" spans="1:2" x14ac:dyDescent="0.4">
      <c r="A159"/>
      <c r="B159"/>
    </row>
    <row r="160" spans="1:2" x14ac:dyDescent="0.4">
      <c r="A160"/>
      <c r="B160"/>
    </row>
    <row r="161" spans="1:2" x14ac:dyDescent="0.4">
      <c r="A161"/>
      <c r="B161"/>
    </row>
    <row r="162" spans="1:2" x14ac:dyDescent="0.4">
      <c r="A162"/>
      <c r="B162"/>
    </row>
    <row r="163" spans="1:2" x14ac:dyDescent="0.4">
      <c r="A163"/>
      <c r="B163"/>
    </row>
    <row r="164" spans="1:2" x14ac:dyDescent="0.4">
      <c r="A164"/>
      <c r="B164"/>
    </row>
    <row r="165" spans="1:2" x14ac:dyDescent="0.4">
      <c r="A165"/>
      <c r="B165"/>
    </row>
    <row r="166" spans="1:2" x14ac:dyDescent="0.4">
      <c r="A166"/>
      <c r="B166"/>
    </row>
    <row r="167" spans="1:2" x14ac:dyDescent="0.4">
      <c r="A167"/>
      <c r="B167"/>
    </row>
    <row r="168" spans="1:2" x14ac:dyDescent="0.4">
      <c r="A168"/>
      <c r="B168"/>
    </row>
    <row r="169" spans="1:2" x14ac:dyDescent="0.4">
      <c r="A169"/>
      <c r="B169"/>
    </row>
    <row r="170" spans="1:2" x14ac:dyDescent="0.4">
      <c r="A170"/>
      <c r="B170"/>
    </row>
    <row r="171" spans="1:2" x14ac:dyDescent="0.4">
      <c r="A171"/>
      <c r="B171"/>
    </row>
    <row r="172" spans="1:2" x14ac:dyDescent="0.4">
      <c r="A172"/>
      <c r="B172"/>
    </row>
    <row r="173" spans="1:2" x14ac:dyDescent="0.4">
      <c r="A173"/>
      <c r="B173"/>
    </row>
    <row r="174" spans="1:2" x14ac:dyDescent="0.4">
      <c r="A174"/>
      <c r="B174"/>
    </row>
    <row r="175" spans="1:2" x14ac:dyDescent="0.4">
      <c r="A175"/>
      <c r="B175"/>
    </row>
    <row r="176" spans="1:2" x14ac:dyDescent="0.4">
      <c r="A176"/>
      <c r="B176"/>
    </row>
    <row r="177" spans="1:2" x14ac:dyDescent="0.4">
      <c r="A177"/>
      <c r="B177"/>
    </row>
    <row r="178" spans="1:2" x14ac:dyDescent="0.4">
      <c r="A178"/>
      <c r="B178"/>
    </row>
    <row r="179" spans="1:2" x14ac:dyDescent="0.4">
      <c r="A179"/>
      <c r="B179"/>
    </row>
    <row r="180" spans="1:2" x14ac:dyDescent="0.4">
      <c r="A180"/>
      <c r="B180"/>
    </row>
    <row r="181" spans="1:2" x14ac:dyDescent="0.4">
      <c r="A181"/>
      <c r="B181"/>
    </row>
    <row r="182" spans="1:2" x14ac:dyDescent="0.4">
      <c r="A182"/>
      <c r="B182"/>
    </row>
    <row r="183" spans="1:2" x14ac:dyDescent="0.4">
      <c r="A183"/>
      <c r="B183"/>
    </row>
    <row r="184" spans="1:2" x14ac:dyDescent="0.4">
      <c r="A184"/>
      <c r="B184"/>
    </row>
    <row r="185" spans="1:2" x14ac:dyDescent="0.4">
      <c r="A185"/>
      <c r="B185"/>
    </row>
    <row r="186" spans="1:2" x14ac:dyDescent="0.4">
      <c r="A186"/>
      <c r="B186"/>
    </row>
    <row r="187" spans="1:2" x14ac:dyDescent="0.4">
      <c r="A187"/>
      <c r="B187"/>
    </row>
    <row r="188" spans="1:2" x14ac:dyDescent="0.4">
      <c r="A188"/>
      <c r="B188"/>
    </row>
    <row r="189" spans="1:2" x14ac:dyDescent="0.4">
      <c r="A189"/>
      <c r="B189"/>
    </row>
    <row r="190" spans="1:2" x14ac:dyDescent="0.4">
      <c r="A190"/>
      <c r="B190"/>
    </row>
    <row r="191" spans="1:2" x14ac:dyDescent="0.4">
      <c r="A191"/>
      <c r="B191"/>
    </row>
    <row r="192" spans="1:2" x14ac:dyDescent="0.4">
      <c r="A192"/>
      <c r="B192"/>
    </row>
    <row r="193" spans="1:2" x14ac:dyDescent="0.4">
      <c r="A193"/>
      <c r="B193"/>
    </row>
    <row r="194" spans="1:2" x14ac:dyDescent="0.4">
      <c r="A194"/>
      <c r="B194"/>
    </row>
    <row r="195" spans="1:2" x14ac:dyDescent="0.4">
      <c r="A195"/>
      <c r="B195"/>
    </row>
    <row r="196" spans="1:2" x14ac:dyDescent="0.4">
      <c r="A196"/>
      <c r="B196"/>
    </row>
    <row r="197" spans="1:2" x14ac:dyDescent="0.4">
      <c r="A197"/>
      <c r="B197"/>
    </row>
    <row r="198" spans="1:2" x14ac:dyDescent="0.4">
      <c r="A198"/>
      <c r="B198"/>
    </row>
    <row r="199" spans="1:2" x14ac:dyDescent="0.4">
      <c r="A199"/>
      <c r="B199"/>
    </row>
    <row r="200" spans="1:2" x14ac:dyDescent="0.4">
      <c r="A200"/>
      <c r="B200"/>
    </row>
    <row r="201" spans="1:2" x14ac:dyDescent="0.4">
      <c r="A201"/>
      <c r="B201"/>
    </row>
    <row r="202" spans="1:2" x14ac:dyDescent="0.4">
      <c r="A202"/>
      <c r="B202"/>
    </row>
    <row r="203" spans="1:2" x14ac:dyDescent="0.4">
      <c r="A203"/>
      <c r="B203"/>
    </row>
    <row r="204" spans="1:2" x14ac:dyDescent="0.4">
      <c r="A204"/>
      <c r="B204"/>
    </row>
    <row r="205" spans="1:2" x14ac:dyDescent="0.4">
      <c r="A205"/>
      <c r="B205"/>
    </row>
    <row r="206" spans="1:2" x14ac:dyDescent="0.4">
      <c r="A206"/>
      <c r="B206"/>
    </row>
    <row r="207" spans="1:2" x14ac:dyDescent="0.4">
      <c r="A207"/>
      <c r="B207"/>
    </row>
    <row r="208" spans="1:2" x14ac:dyDescent="0.4">
      <c r="A208"/>
      <c r="B208"/>
    </row>
    <row r="209" spans="1:2" x14ac:dyDescent="0.4">
      <c r="A209"/>
      <c r="B209"/>
    </row>
    <row r="210" spans="1:2" x14ac:dyDescent="0.4">
      <c r="A210"/>
      <c r="B210"/>
    </row>
    <row r="211" spans="1:2" x14ac:dyDescent="0.4">
      <c r="A211"/>
      <c r="B211"/>
    </row>
    <row r="212" spans="1:2" x14ac:dyDescent="0.4">
      <c r="A212"/>
      <c r="B212"/>
    </row>
    <row r="213" spans="1:2" x14ac:dyDescent="0.4">
      <c r="A213"/>
      <c r="B213"/>
    </row>
    <row r="214" spans="1:2" x14ac:dyDescent="0.4">
      <c r="A214"/>
      <c r="B214"/>
    </row>
    <row r="215" spans="1:2" x14ac:dyDescent="0.4">
      <c r="A215"/>
      <c r="B215"/>
    </row>
    <row r="216" spans="1:2" x14ac:dyDescent="0.4">
      <c r="A216"/>
      <c r="B216"/>
    </row>
    <row r="217" spans="1:2" x14ac:dyDescent="0.4">
      <c r="A217"/>
      <c r="B217"/>
    </row>
    <row r="218" spans="1:2" x14ac:dyDescent="0.4">
      <c r="A218"/>
      <c r="B218"/>
    </row>
    <row r="219" spans="1:2" x14ac:dyDescent="0.4">
      <c r="A219"/>
      <c r="B219"/>
    </row>
    <row r="220" spans="1:2" x14ac:dyDescent="0.4">
      <c r="A220"/>
      <c r="B220"/>
    </row>
    <row r="221" spans="1:2" x14ac:dyDescent="0.4">
      <c r="A221"/>
      <c r="B221"/>
    </row>
    <row r="222" spans="1:2" x14ac:dyDescent="0.4">
      <c r="A222"/>
      <c r="B222"/>
    </row>
    <row r="223" spans="1:2" x14ac:dyDescent="0.4">
      <c r="A223"/>
      <c r="B223"/>
    </row>
    <row r="224" spans="1:2" x14ac:dyDescent="0.4">
      <c r="A224"/>
      <c r="B224"/>
    </row>
    <row r="225" spans="1:2" x14ac:dyDescent="0.4">
      <c r="A225"/>
      <c r="B225"/>
    </row>
    <row r="226" spans="1:2" x14ac:dyDescent="0.4">
      <c r="A226"/>
      <c r="B226"/>
    </row>
    <row r="227" spans="1:2" x14ac:dyDescent="0.4">
      <c r="A227"/>
      <c r="B227"/>
    </row>
    <row r="228" spans="1:2" x14ac:dyDescent="0.4">
      <c r="A228"/>
      <c r="B228"/>
    </row>
    <row r="229" spans="1:2" x14ac:dyDescent="0.4">
      <c r="A229"/>
      <c r="B229"/>
    </row>
    <row r="230" spans="1:2" x14ac:dyDescent="0.4">
      <c r="A230"/>
      <c r="B230"/>
    </row>
    <row r="231" spans="1:2" x14ac:dyDescent="0.4">
      <c r="A231"/>
      <c r="B231"/>
    </row>
    <row r="232" spans="1:2" x14ac:dyDescent="0.4">
      <c r="A232"/>
      <c r="B232"/>
    </row>
    <row r="233" spans="1:2" x14ac:dyDescent="0.4">
      <c r="A233"/>
      <c r="B233"/>
    </row>
    <row r="234" spans="1:2" x14ac:dyDescent="0.4">
      <c r="A234"/>
      <c r="B234"/>
    </row>
    <row r="235" spans="1:2" x14ac:dyDescent="0.4">
      <c r="A235"/>
      <c r="B235"/>
    </row>
    <row r="236" spans="1:2" x14ac:dyDescent="0.4">
      <c r="A236"/>
      <c r="B236"/>
    </row>
    <row r="237" spans="1:2" x14ac:dyDescent="0.4">
      <c r="A237"/>
      <c r="B237"/>
    </row>
    <row r="238" spans="1:2" x14ac:dyDescent="0.4">
      <c r="A238"/>
      <c r="B238"/>
    </row>
    <row r="239" spans="1:2" x14ac:dyDescent="0.4">
      <c r="A239"/>
      <c r="B239"/>
    </row>
    <row r="240" spans="1:2" x14ac:dyDescent="0.4">
      <c r="A240"/>
      <c r="B240"/>
    </row>
    <row r="241" spans="1:2" x14ac:dyDescent="0.4">
      <c r="A241"/>
      <c r="B241"/>
    </row>
    <row r="242" spans="1:2" x14ac:dyDescent="0.4">
      <c r="A242"/>
      <c r="B242"/>
    </row>
    <row r="243" spans="1:2" x14ac:dyDescent="0.4">
      <c r="A243"/>
      <c r="B243"/>
    </row>
    <row r="244" spans="1:2" x14ac:dyDescent="0.4">
      <c r="A244"/>
      <c r="B244"/>
    </row>
    <row r="245" spans="1:2" x14ac:dyDescent="0.4">
      <c r="A245"/>
      <c r="B245"/>
    </row>
    <row r="246" spans="1:2" x14ac:dyDescent="0.4">
      <c r="A246"/>
      <c r="B246"/>
    </row>
    <row r="247" spans="1:2" x14ac:dyDescent="0.4">
      <c r="A247"/>
      <c r="B247"/>
    </row>
    <row r="248" spans="1:2" x14ac:dyDescent="0.4">
      <c r="A248"/>
      <c r="B248"/>
    </row>
    <row r="249" spans="1:2" x14ac:dyDescent="0.4">
      <c r="A249"/>
      <c r="B249"/>
    </row>
    <row r="250" spans="1:2" x14ac:dyDescent="0.4">
      <c r="A250"/>
      <c r="B250"/>
    </row>
    <row r="251" spans="1:2" x14ac:dyDescent="0.4">
      <c r="A251"/>
      <c r="B251"/>
    </row>
    <row r="252" spans="1:2" x14ac:dyDescent="0.4">
      <c r="A252"/>
      <c r="B252"/>
    </row>
    <row r="253" spans="1:2" x14ac:dyDescent="0.4">
      <c r="A253"/>
      <c r="B253"/>
    </row>
    <row r="254" spans="1:2" x14ac:dyDescent="0.4">
      <c r="A254"/>
      <c r="B254"/>
    </row>
    <row r="255" spans="1:2" x14ac:dyDescent="0.4">
      <c r="A255"/>
      <c r="B255"/>
    </row>
    <row r="256" spans="1:2" x14ac:dyDescent="0.4">
      <c r="A256"/>
      <c r="B256"/>
    </row>
    <row r="257" spans="1:2" x14ac:dyDescent="0.4">
      <c r="A257"/>
      <c r="B257"/>
    </row>
    <row r="258" spans="1:2" x14ac:dyDescent="0.4">
      <c r="A258"/>
      <c r="B258"/>
    </row>
    <row r="259" spans="1:2" x14ac:dyDescent="0.4">
      <c r="A259"/>
      <c r="B259"/>
    </row>
    <row r="260" spans="1:2" x14ac:dyDescent="0.4">
      <c r="A260"/>
      <c r="B260"/>
    </row>
    <row r="261" spans="1:2" x14ac:dyDescent="0.4">
      <c r="A261"/>
      <c r="B261"/>
    </row>
    <row r="262" spans="1:2" x14ac:dyDescent="0.4">
      <c r="A262"/>
      <c r="B262"/>
    </row>
    <row r="263" spans="1:2" x14ac:dyDescent="0.4">
      <c r="A263"/>
      <c r="B263"/>
    </row>
    <row r="264" spans="1:2" x14ac:dyDescent="0.4">
      <c r="A264"/>
      <c r="B264"/>
    </row>
    <row r="265" spans="1:2" x14ac:dyDescent="0.4">
      <c r="A265"/>
      <c r="B265"/>
    </row>
    <row r="266" spans="1:2" x14ac:dyDescent="0.4">
      <c r="A266"/>
      <c r="B266"/>
    </row>
    <row r="267" spans="1:2" x14ac:dyDescent="0.4">
      <c r="A267"/>
      <c r="B267"/>
    </row>
    <row r="268" spans="1:2" x14ac:dyDescent="0.4">
      <c r="A268"/>
      <c r="B268"/>
    </row>
    <row r="269" spans="1:2" x14ac:dyDescent="0.4">
      <c r="A269"/>
      <c r="B269"/>
    </row>
    <row r="270" spans="1:2" x14ac:dyDescent="0.4">
      <c r="A270"/>
      <c r="B270"/>
    </row>
    <row r="271" spans="1:2" x14ac:dyDescent="0.4">
      <c r="A271"/>
      <c r="B271"/>
    </row>
    <row r="272" spans="1:2" x14ac:dyDescent="0.4">
      <c r="A272"/>
      <c r="B272"/>
    </row>
    <row r="273" spans="1:2" x14ac:dyDescent="0.4">
      <c r="A273"/>
      <c r="B273"/>
    </row>
    <row r="274" spans="1:2" x14ac:dyDescent="0.4">
      <c r="A274"/>
      <c r="B274"/>
    </row>
    <row r="275" spans="1:2" x14ac:dyDescent="0.4">
      <c r="A275"/>
      <c r="B275"/>
    </row>
    <row r="276" spans="1:2" x14ac:dyDescent="0.4">
      <c r="A276"/>
      <c r="B276"/>
    </row>
    <row r="277" spans="1:2" x14ac:dyDescent="0.4">
      <c r="A277"/>
      <c r="B277"/>
    </row>
    <row r="278" spans="1:2" x14ac:dyDescent="0.4">
      <c r="A278"/>
      <c r="B278"/>
    </row>
    <row r="279" spans="1:2" x14ac:dyDescent="0.4">
      <c r="A279"/>
      <c r="B279"/>
    </row>
    <row r="280" spans="1:2" x14ac:dyDescent="0.4">
      <c r="A280"/>
      <c r="B280"/>
    </row>
    <row r="281" spans="1:2" x14ac:dyDescent="0.4">
      <c r="A281"/>
      <c r="B281"/>
    </row>
    <row r="282" spans="1:2" x14ac:dyDescent="0.4">
      <c r="A282"/>
      <c r="B282"/>
    </row>
    <row r="283" spans="1:2" x14ac:dyDescent="0.4">
      <c r="A283"/>
      <c r="B283"/>
    </row>
    <row r="284" spans="1:2" x14ac:dyDescent="0.4">
      <c r="A284"/>
      <c r="B284"/>
    </row>
    <row r="285" spans="1:2" x14ac:dyDescent="0.4">
      <c r="A285"/>
      <c r="B285"/>
    </row>
    <row r="286" spans="1:2" x14ac:dyDescent="0.4">
      <c r="A286"/>
      <c r="B286"/>
    </row>
    <row r="287" spans="1:2" x14ac:dyDescent="0.4">
      <c r="A287"/>
      <c r="B287"/>
    </row>
    <row r="288" spans="1:2" x14ac:dyDescent="0.4">
      <c r="A288"/>
      <c r="B288"/>
    </row>
    <row r="289" spans="1:2" x14ac:dyDescent="0.4">
      <c r="A289"/>
      <c r="B289"/>
    </row>
    <row r="290" spans="1:2" x14ac:dyDescent="0.4">
      <c r="A290"/>
      <c r="B290"/>
    </row>
    <row r="291" spans="1:2" x14ac:dyDescent="0.4">
      <c r="A291"/>
      <c r="B291"/>
    </row>
    <row r="292" spans="1:2" x14ac:dyDescent="0.4">
      <c r="A292"/>
      <c r="B292"/>
    </row>
    <row r="293" spans="1:2" x14ac:dyDescent="0.4">
      <c r="A293"/>
      <c r="B293"/>
    </row>
    <row r="294" spans="1:2" x14ac:dyDescent="0.4">
      <c r="A294"/>
      <c r="B294"/>
    </row>
    <row r="295" spans="1:2" x14ac:dyDescent="0.4">
      <c r="A295"/>
      <c r="B295"/>
    </row>
    <row r="296" spans="1:2" x14ac:dyDescent="0.4">
      <c r="A296"/>
      <c r="B296"/>
    </row>
    <row r="297" spans="1:2" x14ac:dyDescent="0.4">
      <c r="A297"/>
      <c r="B297"/>
    </row>
    <row r="298" spans="1:2" x14ac:dyDescent="0.4">
      <c r="A298"/>
      <c r="B298"/>
    </row>
    <row r="299" spans="1:2" x14ac:dyDescent="0.4">
      <c r="A299"/>
      <c r="B299"/>
    </row>
    <row r="300" spans="1:2" x14ac:dyDescent="0.4">
      <c r="A300"/>
      <c r="B300"/>
    </row>
    <row r="301" spans="1:2" x14ac:dyDescent="0.4">
      <c r="A301"/>
      <c r="B301"/>
    </row>
    <row r="302" spans="1:2" x14ac:dyDescent="0.4">
      <c r="A302"/>
      <c r="B302"/>
    </row>
    <row r="303" spans="1:2" x14ac:dyDescent="0.4">
      <c r="A303"/>
      <c r="B303"/>
    </row>
    <row r="304" spans="1:2" x14ac:dyDescent="0.4">
      <c r="A304"/>
      <c r="B304"/>
    </row>
    <row r="305" spans="1:2" x14ac:dyDescent="0.4">
      <c r="A305"/>
      <c r="B305"/>
    </row>
    <row r="306" spans="1:2" x14ac:dyDescent="0.4">
      <c r="A306"/>
      <c r="B306"/>
    </row>
    <row r="307" spans="1:2" x14ac:dyDescent="0.4">
      <c r="A307"/>
      <c r="B307"/>
    </row>
    <row r="308" spans="1:2" x14ac:dyDescent="0.4">
      <c r="A308"/>
      <c r="B308"/>
    </row>
    <row r="309" spans="1:2" x14ac:dyDescent="0.4">
      <c r="A309"/>
      <c r="B309"/>
    </row>
    <row r="310" spans="1:2" x14ac:dyDescent="0.4">
      <c r="A310"/>
      <c r="B310"/>
    </row>
    <row r="311" spans="1:2" x14ac:dyDescent="0.4">
      <c r="A311"/>
      <c r="B311"/>
    </row>
    <row r="312" spans="1:2" x14ac:dyDescent="0.4">
      <c r="A312"/>
      <c r="B312"/>
    </row>
    <row r="313" spans="1:2" x14ac:dyDescent="0.4">
      <c r="A313"/>
      <c r="B313"/>
    </row>
    <row r="314" spans="1:2" x14ac:dyDescent="0.4">
      <c r="A314"/>
      <c r="B314"/>
    </row>
    <row r="315" spans="1:2" x14ac:dyDescent="0.4">
      <c r="A315"/>
      <c r="B315"/>
    </row>
    <row r="316" spans="1:2" x14ac:dyDescent="0.4">
      <c r="A316"/>
      <c r="B316"/>
    </row>
    <row r="317" spans="1:2" x14ac:dyDescent="0.4">
      <c r="A317"/>
      <c r="B317"/>
    </row>
    <row r="318" spans="1:2" x14ac:dyDescent="0.4">
      <c r="A318"/>
      <c r="B318"/>
    </row>
    <row r="319" spans="1:2" x14ac:dyDescent="0.4">
      <c r="A319"/>
      <c r="B319"/>
    </row>
    <row r="320" spans="1:2" x14ac:dyDescent="0.4">
      <c r="A320"/>
      <c r="B320"/>
    </row>
    <row r="321" spans="1:2" x14ac:dyDescent="0.4">
      <c r="A321"/>
      <c r="B321"/>
    </row>
    <row r="322" spans="1:2" x14ac:dyDescent="0.4">
      <c r="A322"/>
      <c r="B322"/>
    </row>
    <row r="323" spans="1:2" x14ac:dyDescent="0.4">
      <c r="A323"/>
      <c r="B323"/>
    </row>
    <row r="324" spans="1:2" x14ac:dyDescent="0.4">
      <c r="A324"/>
      <c r="B324"/>
    </row>
    <row r="325" spans="1:2" x14ac:dyDescent="0.4">
      <c r="A325"/>
      <c r="B325"/>
    </row>
    <row r="326" spans="1:2" x14ac:dyDescent="0.4">
      <c r="A326"/>
      <c r="B326"/>
    </row>
    <row r="327" spans="1:2" x14ac:dyDescent="0.4">
      <c r="A327"/>
      <c r="B327"/>
    </row>
    <row r="328" spans="1:2" x14ac:dyDescent="0.4">
      <c r="A328"/>
      <c r="B328"/>
    </row>
    <row r="329" spans="1:2" x14ac:dyDescent="0.4">
      <c r="A329"/>
      <c r="B329"/>
    </row>
    <row r="330" spans="1:2" x14ac:dyDescent="0.4">
      <c r="A330"/>
      <c r="B330"/>
    </row>
    <row r="331" spans="1:2" x14ac:dyDescent="0.4">
      <c r="A331"/>
      <c r="B331"/>
    </row>
    <row r="332" spans="1:2" x14ac:dyDescent="0.4">
      <c r="A332"/>
      <c r="B332"/>
    </row>
    <row r="333" spans="1:2" x14ac:dyDescent="0.4">
      <c r="A333"/>
      <c r="B333"/>
    </row>
    <row r="334" spans="1:2" x14ac:dyDescent="0.4">
      <c r="A334"/>
      <c r="B334"/>
    </row>
    <row r="335" spans="1:2" x14ac:dyDescent="0.4">
      <c r="A335"/>
      <c r="B335"/>
    </row>
    <row r="336" spans="1:2" x14ac:dyDescent="0.4">
      <c r="A336"/>
      <c r="B336"/>
    </row>
    <row r="337" spans="1:2" x14ac:dyDescent="0.4">
      <c r="A337"/>
      <c r="B337"/>
    </row>
    <row r="338" spans="1:2" x14ac:dyDescent="0.4">
      <c r="A338"/>
      <c r="B338"/>
    </row>
    <row r="339" spans="1:2" x14ac:dyDescent="0.4">
      <c r="A339"/>
      <c r="B339"/>
    </row>
    <row r="340" spans="1:2" x14ac:dyDescent="0.4">
      <c r="A340"/>
      <c r="B340"/>
    </row>
    <row r="341" spans="1:2" x14ac:dyDescent="0.4">
      <c r="A341"/>
      <c r="B341"/>
    </row>
    <row r="342" spans="1:2" x14ac:dyDescent="0.4">
      <c r="A342"/>
      <c r="B342"/>
    </row>
    <row r="343" spans="1:2" x14ac:dyDescent="0.4">
      <c r="A343"/>
      <c r="B343"/>
    </row>
    <row r="344" spans="1:2" x14ac:dyDescent="0.4">
      <c r="A344"/>
      <c r="B344"/>
    </row>
    <row r="345" spans="1:2" x14ac:dyDescent="0.4">
      <c r="A345"/>
      <c r="B345"/>
    </row>
    <row r="346" spans="1:2" x14ac:dyDescent="0.4">
      <c r="A346"/>
      <c r="B346"/>
    </row>
    <row r="347" spans="1:2" x14ac:dyDescent="0.4">
      <c r="A347"/>
      <c r="B347"/>
    </row>
    <row r="348" spans="1:2" x14ac:dyDescent="0.4">
      <c r="A348"/>
      <c r="B348"/>
    </row>
    <row r="349" spans="1:2" x14ac:dyDescent="0.4">
      <c r="A349"/>
      <c r="B349"/>
    </row>
    <row r="350" spans="1:2" x14ac:dyDescent="0.4">
      <c r="A350"/>
      <c r="B350"/>
    </row>
    <row r="351" spans="1:2" x14ac:dyDescent="0.4">
      <c r="A351"/>
      <c r="B351"/>
    </row>
    <row r="352" spans="1:2" x14ac:dyDescent="0.4">
      <c r="A352"/>
      <c r="B352"/>
    </row>
    <row r="353" spans="1:2" x14ac:dyDescent="0.4">
      <c r="A353"/>
      <c r="B353"/>
    </row>
    <row r="354" spans="1:2" x14ac:dyDescent="0.4">
      <c r="A354"/>
      <c r="B354"/>
    </row>
    <row r="355" spans="1:2" x14ac:dyDescent="0.4">
      <c r="A355"/>
      <c r="B355"/>
    </row>
    <row r="356" spans="1:2" x14ac:dyDescent="0.4">
      <c r="A356"/>
      <c r="B356"/>
    </row>
    <row r="357" spans="1:2" x14ac:dyDescent="0.4">
      <c r="A357"/>
      <c r="B357"/>
    </row>
    <row r="358" spans="1:2" x14ac:dyDescent="0.4">
      <c r="A358"/>
      <c r="B358"/>
    </row>
    <row r="359" spans="1:2" x14ac:dyDescent="0.4">
      <c r="A359"/>
      <c r="B359"/>
    </row>
    <row r="360" spans="1:2" x14ac:dyDescent="0.4">
      <c r="A360"/>
      <c r="B360"/>
    </row>
    <row r="361" spans="1:2" x14ac:dyDescent="0.4">
      <c r="A361"/>
      <c r="B361"/>
    </row>
    <row r="362" spans="1:2" x14ac:dyDescent="0.4">
      <c r="A362"/>
      <c r="B362"/>
    </row>
    <row r="363" spans="1:2" x14ac:dyDescent="0.4">
      <c r="A363"/>
      <c r="B363"/>
    </row>
    <row r="364" spans="1:2" x14ac:dyDescent="0.4">
      <c r="A364"/>
      <c r="B364"/>
    </row>
    <row r="365" spans="1:2" x14ac:dyDescent="0.4">
      <c r="A365"/>
      <c r="B365"/>
    </row>
    <row r="366" spans="1:2" x14ac:dyDescent="0.4">
      <c r="A366"/>
      <c r="B366"/>
    </row>
    <row r="367" spans="1:2" x14ac:dyDescent="0.4">
      <c r="A367"/>
      <c r="B367"/>
    </row>
    <row r="368" spans="1:2" x14ac:dyDescent="0.4">
      <c r="A368"/>
      <c r="B368"/>
    </row>
    <row r="369" spans="1:2" x14ac:dyDescent="0.4">
      <c r="A369"/>
      <c r="B369"/>
    </row>
    <row r="370" spans="1:2" x14ac:dyDescent="0.4">
      <c r="A370"/>
      <c r="B370"/>
    </row>
    <row r="371" spans="1:2" x14ac:dyDescent="0.4">
      <c r="A371"/>
      <c r="B371"/>
    </row>
    <row r="372" spans="1:2" x14ac:dyDescent="0.4">
      <c r="A372"/>
      <c r="B372"/>
    </row>
    <row r="373" spans="1:2" x14ac:dyDescent="0.4">
      <c r="A373"/>
      <c r="B373"/>
    </row>
    <row r="374" spans="1:2" x14ac:dyDescent="0.4">
      <c r="A374"/>
      <c r="B374"/>
    </row>
    <row r="375" spans="1:2" x14ac:dyDescent="0.4">
      <c r="A375"/>
      <c r="B375"/>
    </row>
    <row r="376" spans="1:2" x14ac:dyDescent="0.4">
      <c r="A376"/>
      <c r="B376"/>
    </row>
    <row r="377" spans="1:2" x14ac:dyDescent="0.4">
      <c r="A377"/>
      <c r="B377"/>
    </row>
    <row r="378" spans="1:2" x14ac:dyDescent="0.4">
      <c r="A378"/>
      <c r="B378"/>
    </row>
    <row r="379" spans="1:2" x14ac:dyDescent="0.4">
      <c r="A379"/>
      <c r="B379"/>
    </row>
    <row r="380" spans="1:2" x14ac:dyDescent="0.4">
      <c r="A380"/>
      <c r="B380"/>
    </row>
    <row r="381" spans="1:2" x14ac:dyDescent="0.4">
      <c r="A381"/>
      <c r="B381"/>
    </row>
    <row r="382" spans="1:2" x14ac:dyDescent="0.4">
      <c r="A382"/>
      <c r="B382"/>
    </row>
    <row r="383" spans="1:2" x14ac:dyDescent="0.4">
      <c r="A383"/>
      <c r="B383"/>
    </row>
    <row r="384" spans="1:2" x14ac:dyDescent="0.4">
      <c r="A384"/>
      <c r="B384"/>
    </row>
    <row r="385" spans="1:2" x14ac:dyDescent="0.4">
      <c r="A385"/>
      <c r="B385"/>
    </row>
    <row r="386" spans="1:2" x14ac:dyDescent="0.4">
      <c r="A386"/>
      <c r="B386"/>
    </row>
    <row r="387" spans="1:2" x14ac:dyDescent="0.4">
      <c r="A387"/>
      <c r="B387"/>
    </row>
    <row r="388" spans="1:2" x14ac:dyDescent="0.4">
      <c r="A388"/>
      <c r="B388"/>
    </row>
    <row r="389" spans="1:2" x14ac:dyDescent="0.4">
      <c r="A389"/>
      <c r="B389"/>
    </row>
    <row r="390" spans="1:2" x14ac:dyDescent="0.4">
      <c r="A390"/>
      <c r="B390"/>
    </row>
    <row r="391" spans="1:2" x14ac:dyDescent="0.4">
      <c r="A391"/>
      <c r="B391"/>
    </row>
    <row r="392" spans="1:2" x14ac:dyDescent="0.4">
      <c r="A392"/>
      <c r="B392"/>
    </row>
    <row r="393" spans="1:2" x14ac:dyDescent="0.4">
      <c r="A393"/>
      <c r="B393"/>
    </row>
    <row r="394" spans="1:2" x14ac:dyDescent="0.4">
      <c r="A394"/>
      <c r="B394"/>
    </row>
    <row r="395" spans="1:2" x14ac:dyDescent="0.4">
      <c r="A395"/>
      <c r="B395"/>
    </row>
    <row r="396" spans="1:2" x14ac:dyDescent="0.4">
      <c r="A396"/>
      <c r="B396"/>
    </row>
    <row r="397" spans="1:2" x14ac:dyDescent="0.4">
      <c r="A397"/>
      <c r="B397"/>
    </row>
    <row r="398" spans="1:2" x14ac:dyDescent="0.4">
      <c r="A398"/>
      <c r="B398"/>
    </row>
    <row r="399" spans="1:2" x14ac:dyDescent="0.4">
      <c r="A399"/>
      <c r="B399"/>
    </row>
    <row r="400" spans="1:2" x14ac:dyDescent="0.4">
      <c r="A400"/>
      <c r="B400"/>
    </row>
    <row r="401" spans="1:2" x14ac:dyDescent="0.4">
      <c r="A401"/>
      <c r="B401"/>
    </row>
    <row r="402" spans="1:2" x14ac:dyDescent="0.4">
      <c r="A402"/>
      <c r="B402"/>
    </row>
    <row r="403" spans="1:2" x14ac:dyDescent="0.4">
      <c r="A403"/>
      <c r="B403"/>
    </row>
    <row r="404" spans="1:2" x14ac:dyDescent="0.4">
      <c r="A404"/>
      <c r="B404"/>
    </row>
    <row r="405" spans="1:2" x14ac:dyDescent="0.4">
      <c r="A405"/>
      <c r="B405"/>
    </row>
    <row r="406" spans="1:2" x14ac:dyDescent="0.4">
      <c r="A406"/>
      <c r="B406"/>
    </row>
    <row r="407" spans="1:2" x14ac:dyDescent="0.4">
      <c r="A407"/>
      <c r="B407"/>
    </row>
    <row r="408" spans="1:2" x14ac:dyDescent="0.4">
      <c r="A408"/>
      <c r="B408"/>
    </row>
    <row r="409" spans="1:2" x14ac:dyDescent="0.4">
      <c r="A409"/>
      <c r="B409"/>
    </row>
    <row r="410" spans="1:2" x14ac:dyDescent="0.4">
      <c r="A410"/>
      <c r="B410"/>
    </row>
    <row r="411" spans="1:2" x14ac:dyDescent="0.4">
      <c r="A411"/>
      <c r="B411"/>
    </row>
    <row r="412" spans="1:2" x14ac:dyDescent="0.4">
      <c r="A412"/>
      <c r="B412"/>
    </row>
    <row r="413" spans="1:2" x14ac:dyDescent="0.4">
      <c r="A413"/>
      <c r="B413"/>
    </row>
    <row r="414" spans="1:2" x14ac:dyDescent="0.4">
      <c r="A414"/>
      <c r="B414"/>
    </row>
    <row r="415" spans="1:2" x14ac:dyDescent="0.4">
      <c r="A415"/>
      <c r="B415"/>
    </row>
    <row r="416" spans="1:2" x14ac:dyDescent="0.4">
      <c r="A416"/>
      <c r="B416"/>
    </row>
    <row r="417" spans="1:2" x14ac:dyDescent="0.4">
      <c r="A417"/>
      <c r="B417"/>
    </row>
    <row r="418" spans="1:2" x14ac:dyDescent="0.4">
      <c r="A418"/>
      <c r="B418"/>
    </row>
    <row r="419" spans="1:2" x14ac:dyDescent="0.4">
      <c r="A419"/>
      <c r="B419"/>
    </row>
    <row r="420" spans="1:2" x14ac:dyDescent="0.4">
      <c r="A420"/>
      <c r="B420"/>
    </row>
    <row r="421" spans="1:2" x14ac:dyDescent="0.4">
      <c r="A421"/>
      <c r="B421"/>
    </row>
    <row r="422" spans="1:2" x14ac:dyDescent="0.4">
      <c r="A422"/>
      <c r="B422"/>
    </row>
    <row r="423" spans="1:2" x14ac:dyDescent="0.4">
      <c r="A423"/>
      <c r="B423"/>
    </row>
    <row r="424" spans="1:2" x14ac:dyDescent="0.4">
      <c r="A424"/>
      <c r="B424"/>
    </row>
    <row r="425" spans="1:2" x14ac:dyDescent="0.4">
      <c r="A425"/>
      <c r="B425"/>
    </row>
    <row r="426" spans="1:2" x14ac:dyDescent="0.4">
      <c r="A426"/>
      <c r="B426"/>
    </row>
    <row r="427" spans="1:2" x14ac:dyDescent="0.4">
      <c r="A427"/>
      <c r="B427"/>
    </row>
    <row r="428" spans="1:2" x14ac:dyDescent="0.4">
      <c r="A428"/>
      <c r="B428"/>
    </row>
    <row r="429" spans="1:2" x14ac:dyDescent="0.4">
      <c r="A429"/>
      <c r="B429"/>
    </row>
    <row r="430" spans="1:2" x14ac:dyDescent="0.4">
      <c r="A430"/>
      <c r="B430"/>
    </row>
    <row r="431" spans="1:2" x14ac:dyDescent="0.4">
      <c r="A431"/>
      <c r="B431"/>
    </row>
    <row r="432" spans="1:2" x14ac:dyDescent="0.4">
      <c r="A432"/>
      <c r="B432"/>
    </row>
    <row r="433" spans="1:2" x14ac:dyDescent="0.4">
      <c r="A433"/>
      <c r="B433"/>
    </row>
    <row r="434" spans="1:2" x14ac:dyDescent="0.4">
      <c r="A434"/>
      <c r="B434"/>
    </row>
    <row r="435" spans="1:2" x14ac:dyDescent="0.4">
      <c r="A435"/>
      <c r="B435"/>
    </row>
    <row r="436" spans="1:2" x14ac:dyDescent="0.4">
      <c r="A436"/>
      <c r="B436"/>
    </row>
    <row r="437" spans="1:2" x14ac:dyDescent="0.4">
      <c r="A437"/>
      <c r="B437"/>
    </row>
    <row r="438" spans="1:2" x14ac:dyDescent="0.4">
      <c r="A438"/>
      <c r="B438"/>
    </row>
    <row r="439" spans="1:2" x14ac:dyDescent="0.4">
      <c r="A439"/>
      <c r="B439"/>
    </row>
    <row r="440" spans="1:2" x14ac:dyDescent="0.4">
      <c r="A440"/>
      <c r="B440"/>
    </row>
    <row r="441" spans="1:2" x14ac:dyDescent="0.4">
      <c r="A441"/>
      <c r="B441"/>
    </row>
    <row r="442" spans="1:2" x14ac:dyDescent="0.4">
      <c r="A442"/>
      <c r="B442"/>
    </row>
    <row r="443" spans="1:2" x14ac:dyDescent="0.4">
      <c r="A443"/>
      <c r="B443"/>
    </row>
    <row r="444" spans="1:2" x14ac:dyDescent="0.4">
      <c r="A444"/>
      <c r="B444"/>
    </row>
    <row r="445" spans="1:2" x14ac:dyDescent="0.4">
      <c r="A445"/>
      <c r="B445"/>
    </row>
    <row r="446" spans="1:2" x14ac:dyDescent="0.4">
      <c r="A446"/>
      <c r="B446"/>
    </row>
    <row r="447" spans="1:2" x14ac:dyDescent="0.4">
      <c r="A447"/>
      <c r="B447"/>
    </row>
    <row r="448" spans="1:2" x14ac:dyDescent="0.4">
      <c r="A448"/>
      <c r="B448"/>
    </row>
    <row r="449" spans="1:2" x14ac:dyDescent="0.4">
      <c r="A449"/>
      <c r="B449"/>
    </row>
    <row r="450" spans="1:2" x14ac:dyDescent="0.4">
      <c r="A450"/>
      <c r="B450"/>
    </row>
    <row r="451" spans="1:2" x14ac:dyDescent="0.4">
      <c r="A451"/>
      <c r="B451"/>
    </row>
    <row r="452" spans="1:2" x14ac:dyDescent="0.4">
      <c r="A452"/>
      <c r="B452"/>
    </row>
    <row r="453" spans="1:2" x14ac:dyDescent="0.4">
      <c r="A453"/>
      <c r="B453"/>
    </row>
    <row r="454" spans="1:2" x14ac:dyDescent="0.4">
      <c r="A454"/>
      <c r="B454"/>
    </row>
    <row r="455" spans="1:2" x14ac:dyDescent="0.4">
      <c r="A455"/>
      <c r="B455"/>
    </row>
    <row r="456" spans="1:2" x14ac:dyDescent="0.4">
      <c r="A456"/>
      <c r="B456"/>
    </row>
    <row r="457" spans="1:2" x14ac:dyDescent="0.4">
      <c r="A457"/>
      <c r="B457"/>
    </row>
    <row r="458" spans="1:2" x14ac:dyDescent="0.4">
      <c r="A458"/>
      <c r="B458"/>
    </row>
    <row r="459" spans="1:2" x14ac:dyDescent="0.4">
      <c r="A459"/>
      <c r="B459"/>
    </row>
    <row r="460" spans="1:2" x14ac:dyDescent="0.4">
      <c r="A460"/>
      <c r="B460"/>
    </row>
    <row r="461" spans="1:2" x14ac:dyDescent="0.4">
      <c r="A461"/>
      <c r="B461"/>
    </row>
    <row r="462" spans="1:2" x14ac:dyDescent="0.4">
      <c r="A462"/>
      <c r="B462"/>
    </row>
    <row r="463" spans="1:2" x14ac:dyDescent="0.4">
      <c r="A463"/>
      <c r="B463"/>
    </row>
    <row r="464" spans="1:2" x14ac:dyDescent="0.4">
      <c r="A464"/>
      <c r="B464"/>
    </row>
    <row r="465" spans="1:2" x14ac:dyDescent="0.4">
      <c r="A465"/>
      <c r="B465"/>
    </row>
    <row r="466" spans="1:2" x14ac:dyDescent="0.4">
      <c r="A466"/>
      <c r="B466"/>
    </row>
    <row r="467" spans="1:2" x14ac:dyDescent="0.4">
      <c r="A467"/>
      <c r="B467"/>
    </row>
    <row r="468" spans="1:2" x14ac:dyDescent="0.4">
      <c r="A468"/>
      <c r="B468"/>
    </row>
    <row r="469" spans="1:2" x14ac:dyDescent="0.4">
      <c r="A469"/>
      <c r="B469"/>
    </row>
    <row r="470" spans="1:2" x14ac:dyDescent="0.4">
      <c r="A470"/>
      <c r="B470"/>
    </row>
    <row r="471" spans="1:2" x14ac:dyDescent="0.4">
      <c r="A471"/>
      <c r="B471"/>
    </row>
    <row r="472" spans="1:2" x14ac:dyDescent="0.4">
      <c r="A472"/>
      <c r="B472"/>
    </row>
    <row r="473" spans="1:2" x14ac:dyDescent="0.4">
      <c r="A473"/>
      <c r="B473"/>
    </row>
    <row r="474" spans="1:2" x14ac:dyDescent="0.4">
      <c r="A474"/>
      <c r="B474"/>
    </row>
    <row r="475" spans="1:2" x14ac:dyDescent="0.4">
      <c r="A475"/>
      <c r="B475"/>
    </row>
    <row r="476" spans="1:2" x14ac:dyDescent="0.4">
      <c r="A476"/>
      <c r="B476"/>
    </row>
    <row r="477" spans="1:2" x14ac:dyDescent="0.4">
      <c r="A477"/>
      <c r="B477"/>
    </row>
    <row r="478" spans="1:2" x14ac:dyDescent="0.4">
      <c r="A478"/>
      <c r="B478"/>
    </row>
    <row r="479" spans="1:2" x14ac:dyDescent="0.4">
      <c r="A479"/>
      <c r="B479"/>
    </row>
    <row r="480" spans="1:2" x14ac:dyDescent="0.4">
      <c r="A480"/>
      <c r="B480"/>
    </row>
    <row r="481" spans="1:2" x14ac:dyDescent="0.4">
      <c r="A481"/>
      <c r="B481"/>
    </row>
    <row r="482" spans="1:2" x14ac:dyDescent="0.4">
      <c r="A482"/>
      <c r="B482"/>
    </row>
    <row r="483" spans="1:2" x14ac:dyDescent="0.4">
      <c r="A483"/>
      <c r="B483"/>
    </row>
    <row r="484" spans="1:2" x14ac:dyDescent="0.4">
      <c r="A484"/>
      <c r="B484"/>
    </row>
    <row r="485" spans="1:2" x14ac:dyDescent="0.4">
      <c r="A485"/>
      <c r="B485"/>
    </row>
    <row r="486" spans="1:2" x14ac:dyDescent="0.4">
      <c r="A486"/>
      <c r="B486"/>
    </row>
    <row r="487" spans="1:2" x14ac:dyDescent="0.4">
      <c r="A487"/>
      <c r="B487"/>
    </row>
    <row r="488" spans="1:2" x14ac:dyDescent="0.4">
      <c r="A488"/>
      <c r="B488"/>
    </row>
    <row r="489" spans="1:2" x14ac:dyDescent="0.4">
      <c r="A489"/>
      <c r="B489"/>
    </row>
    <row r="490" spans="1:2" x14ac:dyDescent="0.4">
      <c r="A490"/>
      <c r="B490"/>
    </row>
    <row r="491" spans="1:2" x14ac:dyDescent="0.4">
      <c r="A491"/>
      <c r="B491"/>
    </row>
    <row r="492" spans="1:2" x14ac:dyDescent="0.4">
      <c r="A492"/>
      <c r="B492"/>
    </row>
    <row r="493" spans="1:2" x14ac:dyDescent="0.4">
      <c r="A493"/>
      <c r="B493"/>
    </row>
    <row r="494" spans="1:2" x14ac:dyDescent="0.4">
      <c r="A494"/>
      <c r="B494"/>
    </row>
    <row r="495" spans="1:2" x14ac:dyDescent="0.4">
      <c r="A495"/>
      <c r="B495"/>
    </row>
    <row r="496" spans="1:2" x14ac:dyDescent="0.4">
      <c r="A496"/>
      <c r="B496"/>
    </row>
    <row r="497" spans="1:2" x14ac:dyDescent="0.4">
      <c r="A497"/>
      <c r="B497"/>
    </row>
    <row r="498" spans="1:2" x14ac:dyDescent="0.4">
      <c r="A498"/>
      <c r="B498"/>
    </row>
    <row r="499" spans="1:2" x14ac:dyDescent="0.4">
      <c r="A499"/>
      <c r="B499"/>
    </row>
    <row r="500" spans="1:2" x14ac:dyDescent="0.4">
      <c r="A500"/>
      <c r="B500"/>
    </row>
    <row r="501" spans="1:2" x14ac:dyDescent="0.4">
      <c r="A501"/>
      <c r="B501"/>
    </row>
    <row r="502" spans="1:2" x14ac:dyDescent="0.4">
      <c r="A502"/>
      <c r="B502"/>
    </row>
    <row r="503" spans="1:2" x14ac:dyDescent="0.4">
      <c r="A503"/>
      <c r="B503"/>
    </row>
    <row r="504" spans="1:2" x14ac:dyDescent="0.4">
      <c r="A504"/>
      <c r="B504"/>
    </row>
    <row r="505" spans="1:2" x14ac:dyDescent="0.4">
      <c r="A505"/>
      <c r="B505"/>
    </row>
    <row r="506" spans="1:2" x14ac:dyDescent="0.4">
      <c r="A506"/>
      <c r="B506"/>
    </row>
    <row r="507" spans="1:2" x14ac:dyDescent="0.4">
      <c r="A507"/>
      <c r="B507"/>
    </row>
    <row r="508" spans="1:2" x14ac:dyDescent="0.4">
      <c r="A508"/>
      <c r="B508"/>
    </row>
    <row r="509" spans="1:2" x14ac:dyDescent="0.4">
      <c r="A509"/>
      <c r="B509"/>
    </row>
    <row r="510" spans="1:2" x14ac:dyDescent="0.4">
      <c r="A510"/>
      <c r="B510"/>
    </row>
    <row r="511" spans="1:2" x14ac:dyDescent="0.4">
      <c r="A511"/>
      <c r="B511"/>
    </row>
    <row r="512" spans="1:2" x14ac:dyDescent="0.4">
      <c r="A512"/>
      <c r="B512"/>
    </row>
    <row r="513" spans="1:2" x14ac:dyDescent="0.4">
      <c r="A513"/>
      <c r="B513"/>
    </row>
    <row r="514" spans="1:2" x14ac:dyDescent="0.4">
      <c r="A514"/>
      <c r="B514"/>
    </row>
    <row r="515" spans="1:2" x14ac:dyDescent="0.4">
      <c r="A515"/>
      <c r="B515"/>
    </row>
    <row r="516" spans="1:2" x14ac:dyDescent="0.4">
      <c r="A516"/>
      <c r="B516"/>
    </row>
    <row r="517" spans="1:2" x14ac:dyDescent="0.4">
      <c r="A517"/>
      <c r="B517"/>
    </row>
    <row r="518" spans="1:2" x14ac:dyDescent="0.4">
      <c r="A518"/>
      <c r="B518"/>
    </row>
    <row r="519" spans="1:2" x14ac:dyDescent="0.4">
      <c r="A519"/>
      <c r="B519"/>
    </row>
    <row r="520" spans="1:2" x14ac:dyDescent="0.4">
      <c r="A520"/>
      <c r="B520"/>
    </row>
    <row r="521" spans="1:2" x14ac:dyDescent="0.4">
      <c r="A521"/>
      <c r="B521"/>
    </row>
    <row r="522" spans="1:2" x14ac:dyDescent="0.4">
      <c r="A522"/>
      <c r="B522"/>
    </row>
    <row r="523" spans="1:2" x14ac:dyDescent="0.4">
      <c r="A523"/>
      <c r="B523"/>
    </row>
    <row r="524" spans="1:2" x14ac:dyDescent="0.4">
      <c r="A524"/>
      <c r="B524"/>
    </row>
    <row r="525" spans="1:2" x14ac:dyDescent="0.4">
      <c r="A525"/>
      <c r="B525"/>
    </row>
    <row r="526" spans="1:2" x14ac:dyDescent="0.4">
      <c r="A526"/>
      <c r="B526"/>
    </row>
    <row r="527" spans="1:2" x14ac:dyDescent="0.4">
      <c r="A527"/>
      <c r="B527"/>
    </row>
    <row r="528" spans="1:2" x14ac:dyDescent="0.4">
      <c r="A528"/>
      <c r="B528"/>
    </row>
    <row r="529" spans="1:2" x14ac:dyDescent="0.4">
      <c r="A529"/>
      <c r="B529"/>
    </row>
    <row r="530" spans="1:2" x14ac:dyDescent="0.4">
      <c r="A530"/>
      <c r="B530"/>
    </row>
    <row r="531" spans="1:2" x14ac:dyDescent="0.4">
      <c r="A531"/>
      <c r="B531"/>
    </row>
    <row r="532" spans="1:2" x14ac:dyDescent="0.4">
      <c r="A532"/>
      <c r="B532"/>
    </row>
    <row r="533" spans="1:2" x14ac:dyDescent="0.4">
      <c r="A533"/>
      <c r="B533"/>
    </row>
    <row r="534" spans="1:2" x14ac:dyDescent="0.4">
      <c r="A534"/>
      <c r="B534"/>
    </row>
    <row r="535" spans="1:2" x14ac:dyDescent="0.4">
      <c r="A535"/>
      <c r="B535"/>
    </row>
    <row r="536" spans="1:2" x14ac:dyDescent="0.4">
      <c r="A536"/>
      <c r="B536"/>
    </row>
    <row r="537" spans="1:2" x14ac:dyDescent="0.4">
      <c r="A537"/>
      <c r="B537"/>
    </row>
    <row r="538" spans="1:2" x14ac:dyDescent="0.4">
      <c r="A538"/>
      <c r="B538"/>
    </row>
    <row r="539" spans="1:2" x14ac:dyDescent="0.4">
      <c r="A539"/>
      <c r="B539"/>
    </row>
    <row r="540" spans="1:2" x14ac:dyDescent="0.4">
      <c r="A540"/>
      <c r="B540"/>
    </row>
    <row r="541" spans="1:2" x14ac:dyDescent="0.4">
      <c r="A541"/>
      <c r="B541"/>
    </row>
    <row r="542" spans="1:2" x14ac:dyDescent="0.4">
      <c r="A542"/>
      <c r="B542"/>
    </row>
    <row r="543" spans="1:2" x14ac:dyDescent="0.4">
      <c r="A543"/>
      <c r="B543"/>
    </row>
    <row r="544" spans="1:2" x14ac:dyDescent="0.4">
      <c r="A544"/>
      <c r="B544"/>
    </row>
    <row r="545" spans="1:2" x14ac:dyDescent="0.4">
      <c r="A545"/>
      <c r="B545"/>
    </row>
    <row r="546" spans="1:2" x14ac:dyDescent="0.4">
      <c r="A546"/>
      <c r="B546"/>
    </row>
    <row r="547" spans="1:2" x14ac:dyDescent="0.4">
      <c r="A547"/>
      <c r="B547"/>
    </row>
    <row r="548" spans="1:2" x14ac:dyDescent="0.4">
      <c r="A548"/>
      <c r="B548"/>
    </row>
    <row r="549" spans="1:2" x14ac:dyDescent="0.4">
      <c r="A549"/>
      <c r="B549"/>
    </row>
    <row r="550" spans="1:2" x14ac:dyDescent="0.4">
      <c r="A550"/>
      <c r="B550"/>
    </row>
    <row r="551" spans="1:2" x14ac:dyDescent="0.4">
      <c r="A551"/>
      <c r="B551"/>
    </row>
    <row r="552" spans="1:2" x14ac:dyDescent="0.4">
      <c r="A552"/>
      <c r="B552"/>
    </row>
    <row r="553" spans="1:2" x14ac:dyDescent="0.4">
      <c r="A553"/>
      <c r="B553"/>
    </row>
    <row r="554" spans="1:2" x14ac:dyDescent="0.4">
      <c r="A554"/>
      <c r="B554"/>
    </row>
    <row r="555" spans="1:2" x14ac:dyDescent="0.4">
      <c r="A555"/>
      <c r="B555"/>
    </row>
    <row r="556" spans="1:2" x14ac:dyDescent="0.4">
      <c r="A556"/>
      <c r="B556"/>
    </row>
    <row r="557" spans="1:2" x14ac:dyDescent="0.4">
      <c r="A557"/>
      <c r="B557"/>
    </row>
    <row r="558" spans="1:2" x14ac:dyDescent="0.4">
      <c r="A558"/>
      <c r="B558"/>
    </row>
    <row r="559" spans="1:2" x14ac:dyDescent="0.4">
      <c r="A559"/>
      <c r="B559"/>
    </row>
    <row r="560" spans="1:2" x14ac:dyDescent="0.4">
      <c r="A560"/>
      <c r="B560"/>
    </row>
    <row r="561" spans="1:2" x14ac:dyDescent="0.4">
      <c r="A561"/>
      <c r="B561"/>
    </row>
    <row r="562" spans="1:2" x14ac:dyDescent="0.4">
      <c r="A562"/>
      <c r="B562"/>
    </row>
    <row r="563" spans="1:2" x14ac:dyDescent="0.4">
      <c r="A563"/>
      <c r="B563"/>
    </row>
    <row r="564" spans="1:2" x14ac:dyDescent="0.4">
      <c r="A564"/>
      <c r="B564"/>
    </row>
    <row r="565" spans="1:2" x14ac:dyDescent="0.4">
      <c r="A565"/>
      <c r="B565"/>
    </row>
    <row r="566" spans="1:2" x14ac:dyDescent="0.4">
      <c r="A566"/>
      <c r="B566"/>
    </row>
    <row r="567" spans="1:2" x14ac:dyDescent="0.4">
      <c r="A567"/>
      <c r="B567"/>
    </row>
    <row r="568" spans="1:2" x14ac:dyDescent="0.4">
      <c r="A568"/>
      <c r="B568"/>
    </row>
    <row r="569" spans="1:2" x14ac:dyDescent="0.4">
      <c r="A569"/>
      <c r="B569"/>
    </row>
    <row r="570" spans="1:2" x14ac:dyDescent="0.4">
      <c r="A570"/>
      <c r="B570"/>
    </row>
    <row r="571" spans="1:2" x14ac:dyDescent="0.4">
      <c r="A571"/>
      <c r="B571"/>
    </row>
    <row r="572" spans="1:2" x14ac:dyDescent="0.4">
      <c r="A572"/>
      <c r="B572"/>
    </row>
    <row r="573" spans="1:2" x14ac:dyDescent="0.4">
      <c r="A573"/>
      <c r="B573"/>
    </row>
    <row r="574" spans="1:2" x14ac:dyDescent="0.4">
      <c r="A574"/>
      <c r="B574"/>
    </row>
    <row r="575" spans="1:2" x14ac:dyDescent="0.4">
      <c r="A575"/>
      <c r="B575"/>
    </row>
    <row r="576" spans="1:2" x14ac:dyDescent="0.4">
      <c r="A576"/>
      <c r="B576"/>
    </row>
    <row r="577" spans="1:2" x14ac:dyDescent="0.4">
      <c r="A577"/>
      <c r="B577"/>
    </row>
    <row r="578" spans="1:2" x14ac:dyDescent="0.4">
      <c r="A578"/>
      <c r="B578"/>
    </row>
    <row r="579" spans="1:2" x14ac:dyDescent="0.4">
      <c r="A579"/>
      <c r="B579"/>
    </row>
    <row r="580" spans="1:2" x14ac:dyDescent="0.4">
      <c r="A580"/>
      <c r="B580"/>
    </row>
    <row r="581" spans="1:2" x14ac:dyDescent="0.4">
      <c r="A581"/>
      <c r="B581"/>
    </row>
    <row r="582" spans="1:2" x14ac:dyDescent="0.4">
      <c r="A582"/>
      <c r="B582"/>
    </row>
    <row r="583" spans="1:2" x14ac:dyDescent="0.4">
      <c r="A583"/>
      <c r="B583"/>
    </row>
    <row r="584" spans="1:2" x14ac:dyDescent="0.4">
      <c r="A584"/>
      <c r="B584"/>
    </row>
    <row r="585" spans="1:2" x14ac:dyDescent="0.4">
      <c r="A585"/>
      <c r="B585"/>
    </row>
    <row r="586" spans="1:2" x14ac:dyDescent="0.4">
      <c r="A586"/>
      <c r="B586"/>
    </row>
    <row r="587" spans="1:2" x14ac:dyDescent="0.4">
      <c r="A587"/>
      <c r="B587"/>
    </row>
    <row r="588" spans="1:2" x14ac:dyDescent="0.4">
      <c r="A588"/>
      <c r="B588"/>
    </row>
    <row r="589" spans="1:2" x14ac:dyDescent="0.4">
      <c r="A589"/>
      <c r="B589"/>
    </row>
    <row r="590" spans="1:2" x14ac:dyDescent="0.4">
      <c r="A590"/>
      <c r="B590"/>
    </row>
    <row r="591" spans="1:2" x14ac:dyDescent="0.4">
      <c r="A591"/>
      <c r="B591"/>
    </row>
    <row r="592" spans="1:2" x14ac:dyDescent="0.4">
      <c r="A592"/>
      <c r="B592"/>
    </row>
    <row r="593" spans="1:2" x14ac:dyDescent="0.4">
      <c r="A593"/>
      <c r="B593"/>
    </row>
    <row r="594" spans="1:2" x14ac:dyDescent="0.4">
      <c r="A594"/>
      <c r="B594"/>
    </row>
    <row r="595" spans="1:2" x14ac:dyDescent="0.4">
      <c r="A595"/>
      <c r="B595"/>
    </row>
    <row r="596" spans="1:2" x14ac:dyDescent="0.4">
      <c r="A596"/>
      <c r="B596"/>
    </row>
    <row r="597" spans="1:2" x14ac:dyDescent="0.4">
      <c r="A597"/>
      <c r="B597"/>
    </row>
    <row r="598" spans="1:2" x14ac:dyDescent="0.4">
      <c r="A598"/>
      <c r="B598"/>
    </row>
    <row r="599" spans="1:2" x14ac:dyDescent="0.4">
      <c r="A599"/>
      <c r="B599"/>
    </row>
    <row r="600" spans="1:2" x14ac:dyDescent="0.4">
      <c r="A600"/>
      <c r="B600"/>
    </row>
    <row r="601" spans="1:2" x14ac:dyDescent="0.4">
      <c r="A601"/>
      <c r="B601"/>
    </row>
    <row r="602" spans="1:2" x14ac:dyDescent="0.4">
      <c r="A602"/>
      <c r="B602"/>
    </row>
    <row r="603" spans="1:2" x14ac:dyDescent="0.4">
      <c r="A603"/>
      <c r="B603"/>
    </row>
    <row r="604" spans="1:2" x14ac:dyDescent="0.4">
      <c r="A604"/>
      <c r="B604"/>
    </row>
    <row r="605" spans="1:2" x14ac:dyDescent="0.4">
      <c r="A605"/>
      <c r="B605"/>
    </row>
    <row r="606" spans="1:2" x14ac:dyDescent="0.4">
      <c r="A606"/>
      <c r="B606"/>
    </row>
    <row r="607" spans="1:2" x14ac:dyDescent="0.4">
      <c r="A607"/>
      <c r="B607"/>
    </row>
    <row r="608" spans="1:2" x14ac:dyDescent="0.4">
      <c r="A608"/>
      <c r="B608"/>
    </row>
    <row r="609" spans="1:2" x14ac:dyDescent="0.4">
      <c r="A609"/>
      <c r="B609"/>
    </row>
    <row r="610" spans="1:2" x14ac:dyDescent="0.4">
      <c r="A610"/>
      <c r="B610"/>
    </row>
    <row r="611" spans="1:2" x14ac:dyDescent="0.4">
      <c r="A611"/>
      <c r="B611"/>
    </row>
    <row r="612" spans="1:2" x14ac:dyDescent="0.4">
      <c r="A612"/>
      <c r="B612"/>
    </row>
    <row r="613" spans="1:2" x14ac:dyDescent="0.4">
      <c r="A613"/>
      <c r="B613"/>
    </row>
    <row r="614" spans="1:2" x14ac:dyDescent="0.4">
      <c r="A614"/>
      <c r="B614"/>
    </row>
    <row r="615" spans="1:2" x14ac:dyDescent="0.4">
      <c r="A615"/>
      <c r="B615"/>
    </row>
    <row r="616" spans="1:2" x14ac:dyDescent="0.4">
      <c r="A616"/>
      <c r="B616"/>
    </row>
    <row r="617" spans="1:2" x14ac:dyDescent="0.4">
      <c r="A617"/>
      <c r="B617"/>
    </row>
    <row r="618" spans="1:2" x14ac:dyDescent="0.4">
      <c r="A618"/>
      <c r="B618"/>
    </row>
    <row r="619" spans="1:2" x14ac:dyDescent="0.4">
      <c r="A619"/>
      <c r="B619"/>
    </row>
    <row r="620" spans="1:2" x14ac:dyDescent="0.4">
      <c r="A620"/>
      <c r="B620"/>
    </row>
    <row r="621" spans="1:2" x14ac:dyDescent="0.4">
      <c r="A621"/>
      <c r="B621"/>
    </row>
    <row r="622" spans="1:2" x14ac:dyDescent="0.4">
      <c r="A622"/>
      <c r="B622"/>
    </row>
    <row r="623" spans="1:2" x14ac:dyDescent="0.4">
      <c r="A623"/>
      <c r="B623"/>
    </row>
    <row r="624" spans="1:2" x14ac:dyDescent="0.4">
      <c r="A624"/>
      <c r="B624"/>
    </row>
    <row r="625" spans="1:2" x14ac:dyDescent="0.4">
      <c r="A625"/>
      <c r="B625"/>
    </row>
    <row r="626" spans="1:2" x14ac:dyDescent="0.4">
      <c r="A626"/>
      <c r="B626"/>
    </row>
    <row r="627" spans="1:2" x14ac:dyDescent="0.4">
      <c r="A627"/>
      <c r="B627"/>
    </row>
    <row r="628" spans="1:2" x14ac:dyDescent="0.4">
      <c r="A628"/>
      <c r="B628"/>
    </row>
    <row r="629" spans="1:2" x14ac:dyDescent="0.4">
      <c r="A629"/>
      <c r="B629"/>
    </row>
    <row r="630" spans="1:2" x14ac:dyDescent="0.4">
      <c r="A630"/>
      <c r="B630"/>
    </row>
    <row r="631" spans="1:2" x14ac:dyDescent="0.4">
      <c r="A631"/>
      <c r="B631"/>
    </row>
    <row r="632" spans="1:2" x14ac:dyDescent="0.4">
      <c r="A632"/>
      <c r="B632"/>
    </row>
    <row r="633" spans="1:2" x14ac:dyDescent="0.4">
      <c r="A633"/>
      <c r="B633"/>
    </row>
    <row r="634" spans="1:2" x14ac:dyDescent="0.4">
      <c r="A634"/>
      <c r="B634"/>
    </row>
    <row r="635" spans="1:2" x14ac:dyDescent="0.4">
      <c r="A635"/>
      <c r="B635"/>
    </row>
    <row r="636" spans="1:2" x14ac:dyDescent="0.4">
      <c r="A636"/>
      <c r="B636"/>
    </row>
    <row r="637" spans="1:2" x14ac:dyDescent="0.4">
      <c r="A637"/>
      <c r="B637"/>
    </row>
    <row r="638" spans="1:2" x14ac:dyDescent="0.4">
      <c r="A638"/>
      <c r="B638"/>
    </row>
    <row r="639" spans="1:2" x14ac:dyDescent="0.4">
      <c r="A639"/>
      <c r="B639"/>
    </row>
    <row r="640" spans="1:2" x14ac:dyDescent="0.4">
      <c r="A640"/>
      <c r="B640"/>
    </row>
    <row r="641" spans="1:2" x14ac:dyDescent="0.4">
      <c r="A641"/>
      <c r="B641"/>
    </row>
    <row r="642" spans="1:2" x14ac:dyDescent="0.4">
      <c r="A642"/>
      <c r="B642"/>
    </row>
    <row r="643" spans="1:2" x14ac:dyDescent="0.4">
      <c r="A643"/>
      <c r="B643"/>
    </row>
    <row r="644" spans="1:2" x14ac:dyDescent="0.4">
      <c r="A644"/>
      <c r="B644"/>
    </row>
    <row r="645" spans="1:2" x14ac:dyDescent="0.4">
      <c r="A645"/>
      <c r="B645"/>
    </row>
    <row r="646" spans="1:2" x14ac:dyDescent="0.4">
      <c r="A646"/>
      <c r="B646"/>
    </row>
    <row r="647" spans="1:2" x14ac:dyDescent="0.4">
      <c r="A647"/>
      <c r="B647"/>
    </row>
    <row r="648" spans="1:2" x14ac:dyDescent="0.4">
      <c r="A648"/>
      <c r="B648"/>
    </row>
    <row r="649" spans="1:2" x14ac:dyDescent="0.4">
      <c r="A649"/>
      <c r="B649"/>
    </row>
    <row r="650" spans="1:2" x14ac:dyDescent="0.4">
      <c r="A650"/>
      <c r="B650"/>
    </row>
    <row r="651" spans="1:2" x14ac:dyDescent="0.4">
      <c r="A651"/>
      <c r="B651"/>
    </row>
    <row r="652" spans="1:2" x14ac:dyDescent="0.4">
      <c r="A652"/>
      <c r="B652"/>
    </row>
    <row r="653" spans="1:2" x14ac:dyDescent="0.4">
      <c r="A653"/>
      <c r="B653"/>
    </row>
    <row r="654" spans="1:2" x14ac:dyDescent="0.4">
      <c r="A654"/>
      <c r="B654"/>
    </row>
    <row r="655" spans="1:2" x14ac:dyDescent="0.4">
      <c r="A655"/>
      <c r="B655"/>
    </row>
    <row r="656" spans="1:2" x14ac:dyDescent="0.4">
      <c r="A656"/>
      <c r="B656"/>
    </row>
    <row r="657" spans="1:2" x14ac:dyDescent="0.4">
      <c r="A657"/>
      <c r="B657"/>
    </row>
    <row r="658" spans="1:2" x14ac:dyDescent="0.4">
      <c r="A658"/>
      <c r="B658"/>
    </row>
    <row r="659" spans="1:2" x14ac:dyDescent="0.4">
      <c r="A659"/>
      <c r="B659"/>
    </row>
    <row r="660" spans="1:2" x14ac:dyDescent="0.4">
      <c r="A660"/>
      <c r="B660"/>
    </row>
    <row r="661" spans="1:2" x14ac:dyDescent="0.4">
      <c r="A661"/>
      <c r="B661"/>
    </row>
    <row r="662" spans="1:2" x14ac:dyDescent="0.4">
      <c r="A662"/>
      <c r="B662"/>
    </row>
    <row r="663" spans="1:2" x14ac:dyDescent="0.4">
      <c r="A663"/>
      <c r="B663"/>
    </row>
    <row r="664" spans="1:2" x14ac:dyDescent="0.4">
      <c r="A664"/>
      <c r="B664"/>
    </row>
    <row r="665" spans="1:2" x14ac:dyDescent="0.4">
      <c r="A665"/>
      <c r="B665"/>
    </row>
    <row r="666" spans="1:2" x14ac:dyDescent="0.4">
      <c r="A666"/>
      <c r="B666"/>
    </row>
    <row r="667" spans="1:2" x14ac:dyDescent="0.4">
      <c r="A667"/>
      <c r="B667"/>
    </row>
    <row r="668" spans="1:2" x14ac:dyDescent="0.4">
      <c r="A668"/>
      <c r="B668"/>
    </row>
    <row r="669" spans="1:2" x14ac:dyDescent="0.4">
      <c r="A669"/>
      <c r="B669"/>
    </row>
    <row r="670" spans="1:2" x14ac:dyDescent="0.4">
      <c r="A670"/>
      <c r="B670"/>
    </row>
    <row r="671" spans="1:2" x14ac:dyDescent="0.4">
      <c r="A671"/>
      <c r="B671"/>
    </row>
    <row r="672" spans="1:2" x14ac:dyDescent="0.4">
      <c r="A672"/>
      <c r="B672"/>
    </row>
    <row r="673" spans="1:2" x14ac:dyDescent="0.4">
      <c r="A673"/>
      <c r="B673"/>
    </row>
    <row r="674" spans="1:2" x14ac:dyDescent="0.4">
      <c r="A674"/>
      <c r="B674"/>
    </row>
    <row r="675" spans="1:2" x14ac:dyDescent="0.4">
      <c r="A675"/>
      <c r="B675"/>
    </row>
    <row r="676" spans="1:2" x14ac:dyDescent="0.4">
      <c r="A676"/>
      <c r="B676"/>
    </row>
    <row r="677" spans="1:2" x14ac:dyDescent="0.4">
      <c r="A677"/>
      <c r="B677"/>
    </row>
    <row r="678" spans="1:2" x14ac:dyDescent="0.4">
      <c r="A678"/>
      <c r="B678"/>
    </row>
    <row r="679" spans="1:2" x14ac:dyDescent="0.4">
      <c r="A679"/>
      <c r="B679"/>
    </row>
    <row r="680" spans="1:2" x14ac:dyDescent="0.4">
      <c r="A680"/>
      <c r="B680"/>
    </row>
    <row r="681" spans="1:2" x14ac:dyDescent="0.4">
      <c r="A681"/>
      <c r="B681"/>
    </row>
    <row r="682" spans="1:2" x14ac:dyDescent="0.4">
      <c r="A682"/>
      <c r="B682"/>
    </row>
    <row r="683" spans="1:2" x14ac:dyDescent="0.4">
      <c r="A683"/>
      <c r="B683"/>
    </row>
    <row r="684" spans="1:2" x14ac:dyDescent="0.4">
      <c r="A684"/>
      <c r="B684"/>
    </row>
    <row r="685" spans="1:2" x14ac:dyDescent="0.4">
      <c r="A685"/>
      <c r="B685"/>
    </row>
    <row r="686" spans="1:2" x14ac:dyDescent="0.4">
      <c r="A686"/>
      <c r="B686"/>
    </row>
    <row r="687" spans="1:2" x14ac:dyDescent="0.4">
      <c r="A687"/>
      <c r="B687"/>
    </row>
    <row r="688" spans="1:2" x14ac:dyDescent="0.4">
      <c r="A688"/>
      <c r="B688"/>
    </row>
    <row r="689" spans="1:2" x14ac:dyDescent="0.4">
      <c r="A689"/>
      <c r="B689"/>
    </row>
    <row r="690" spans="1:2" x14ac:dyDescent="0.4">
      <c r="A690"/>
      <c r="B690"/>
    </row>
    <row r="691" spans="1:2" x14ac:dyDescent="0.4">
      <c r="A691"/>
      <c r="B691"/>
    </row>
    <row r="692" spans="1:2" x14ac:dyDescent="0.4">
      <c r="A692"/>
      <c r="B692"/>
    </row>
    <row r="693" spans="1:2" x14ac:dyDescent="0.4">
      <c r="A693"/>
      <c r="B693"/>
    </row>
    <row r="694" spans="1:2" x14ac:dyDescent="0.4">
      <c r="A694"/>
      <c r="B694"/>
    </row>
    <row r="695" spans="1:2" x14ac:dyDescent="0.4">
      <c r="A695"/>
      <c r="B695"/>
    </row>
    <row r="696" spans="1:2" x14ac:dyDescent="0.4">
      <c r="A696"/>
      <c r="B696"/>
    </row>
    <row r="697" spans="1:2" x14ac:dyDescent="0.4">
      <c r="A697"/>
      <c r="B697"/>
    </row>
    <row r="698" spans="1:2" x14ac:dyDescent="0.4">
      <c r="A698"/>
      <c r="B698"/>
    </row>
    <row r="699" spans="1:2" x14ac:dyDescent="0.4">
      <c r="A699"/>
      <c r="B699"/>
    </row>
    <row r="700" spans="1:2" x14ac:dyDescent="0.4">
      <c r="A700"/>
      <c r="B700"/>
    </row>
    <row r="701" spans="1:2" x14ac:dyDescent="0.4">
      <c r="A701"/>
      <c r="B701"/>
    </row>
    <row r="702" spans="1:2" x14ac:dyDescent="0.4">
      <c r="A702"/>
      <c r="B702"/>
    </row>
    <row r="703" spans="1:2" x14ac:dyDescent="0.4">
      <c r="A703"/>
      <c r="B703"/>
    </row>
    <row r="704" spans="1:2" x14ac:dyDescent="0.4">
      <c r="A704"/>
      <c r="B704"/>
    </row>
    <row r="705" spans="1:2" x14ac:dyDescent="0.4">
      <c r="A705"/>
      <c r="B705"/>
    </row>
    <row r="706" spans="1:2" x14ac:dyDescent="0.4">
      <c r="A706"/>
      <c r="B706"/>
    </row>
    <row r="707" spans="1:2" x14ac:dyDescent="0.4">
      <c r="A707"/>
      <c r="B707"/>
    </row>
    <row r="708" spans="1:2" x14ac:dyDescent="0.4">
      <c r="A708"/>
      <c r="B708"/>
    </row>
    <row r="709" spans="1:2" x14ac:dyDescent="0.4">
      <c r="A709"/>
      <c r="B709"/>
    </row>
    <row r="710" spans="1:2" x14ac:dyDescent="0.4">
      <c r="A710"/>
      <c r="B710"/>
    </row>
    <row r="711" spans="1:2" x14ac:dyDescent="0.4">
      <c r="A711"/>
      <c r="B711"/>
    </row>
    <row r="712" spans="1:2" x14ac:dyDescent="0.4">
      <c r="A712"/>
      <c r="B712"/>
    </row>
    <row r="713" spans="1:2" x14ac:dyDescent="0.4">
      <c r="A713"/>
      <c r="B713"/>
    </row>
    <row r="714" spans="1:2" x14ac:dyDescent="0.4">
      <c r="A714"/>
      <c r="B714"/>
    </row>
    <row r="715" spans="1:2" x14ac:dyDescent="0.4">
      <c r="A715"/>
      <c r="B715"/>
    </row>
    <row r="716" spans="1:2" x14ac:dyDescent="0.4">
      <c r="A716"/>
      <c r="B716"/>
    </row>
    <row r="717" spans="1:2" x14ac:dyDescent="0.4">
      <c r="A717"/>
      <c r="B717"/>
    </row>
    <row r="718" spans="1:2" x14ac:dyDescent="0.4">
      <c r="A718"/>
      <c r="B718"/>
    </row>
    <row r="719" spans="1:2" x14ac:dyDescent="0.4">
      <c r="A719"/>
      <c r="B719"/>
    </row>
    <row r="720" spans="1:2" x14ac:dyDescent="0.4">
      <c r="A720"/>
      <c r="B720"/>
    </row>
    <row r="721" spans="1:2" x14ac:dyDescent="0.4">
      <c r="A721"/>
      <c r="B721"/>
    </row>
    <row r="722" spans="1:2" x14ac:dyDescent="0.4">
      <c r="A722"/>
      <c r="B722"/>
    </row>
    <row r="723" spans="1:2" x14ac:dyDescent="0.4">
      <c r="A723"/>
      <c r="B723"/>
    </row>
    <row r="724" spans="1:2" x14ac:dyDescent="0.4">
      <c r="A724"/>
      <c r="B724"/>
    </row>
    <row r="725" spans="1:2" x14ac:dyDescent="0.4">
      <c r="A725"/>
      <c r="B725"/>
    </row>
    <row r="726" spans="1:2" x14ac:dyDescent="0.4">
      <c r="A726"/>
      <c r="B726"/>
    </row>
    <row r="727" spans="1:2" x14ac:dyDescent="0.4">
      <c r="A727"/>
      <c r="B727"/>
    </row>
    <row r="728" spans="1:2" x14ac:dyDescent="0.4">
      <c r="A728"/>
      <c r="B728"/>
    </row>
    <row r="729" spans="1:2" x14ac:dyDescent="0.4">
      <c r="A729"/>
      <c r="B729"/>
    </row>
    <row r="730" spans="1:2" x14ac:dyDescent="0.4">
      <c r="A730"/>
      <c r="B730"/>
    </row>
    <row r="731" spans="1:2" x14ac:dyDescent="0.4">
      <c r="A731"/>
      <c r="B731"/>
    </row>
    <row r="732" spans="1:2" x14ac:dyDescent="0.4">
      <c r="A732"/>
      <c r="B732"/>
    </row>
    <row r="733" spans="1:2" x14ac:dyDescent="0.4">
      <c r="A733"/>
      <c r="B733"/>
    </row>
    <row r="734" spans="1:2" x14ac:dyDescent="0.4">
      <c r="A734"/>
      <c r="B734"/>
    </row>
    <row r="735" spans="1:2" x14ac:dyDescent="0.4">
      <c r="A735"/>
      <c r="B735"/>
    </row>
    <row r="736" spans="1:2" x14ac:dyDescent="0.4">
      <c r="A736"/>
      <c r="B736"/>
    </row>
    <row r="737" spans="1:2" x14ac:dyDescent="0.4">
      <c r="A737"/>
      <c r="B737"/>
    </row>
    <row r="738" spans="1:2" x14ac:dyDescent="0.4">
      <c r="A738"/>
      <c r="B738"/>
    </row>
    <row r="739" spans="1:2" x14ac:dyDescent="0.4">
      <c r="A739"/>
      <c r="B739"/>
    </row>
    <row r="740" spans="1:2" x14ac:dyDescent="0.4">
      <c r="A740"/>
      <c r="B740"/>
    </row>
    <row r="741" spans="1:2" x14ac:dyDescent="0.4">
      <c r="A741"/>
      <c r="B741"/>
    </row>
    <row r="742" spans="1:2" x14ac:dyDescent="0.4">
      <c r="A742"/>
      <c r="B742"/>
    </row>
    <row r="743" spans="1:2" x14ac:dyDescent="0.4">
      <c r="A743"/>
      <c r="B743"/>
    </row>
    <row r="744" spans="1:2" x14ac:dyDescent="0.4">
      <c r="A744"/>
      <c r="B744"/>
    </row>
    <row r="745" spans="1:2" x14ac:dyDescent="0.4">
      <c r="A745"/>
      <c r="B745"/>
    </row>
    <row r="746" spans="1:2" x14ac:dyDescent="0.4">
      <c r="A746"/>
      <c r="B746"/>
    </row>
    <row r="747" spans="1:2" x14ac:dyDescent="0.4">
      <c r="A747"/>
      <c r="B747"/>
    </row>
    <row r="748" spans="1:2" x14ac:dyDescent="0.4">
      <c r="A748"/>
      <c r="B748"/>
    </row>
    <row r="749" spans="1:2" x14ac:dyDescent="0.4">
      <c r="A749"/>
      <c r="B749"/>
    </row>
    <row r="750" spans="1:2" x14ac:dyDescent="0.4">
      <c r="A750"/>
      <c r="B750"/>
    </row>
    <row r="751" spans="1:2" x14ac:dyDescent="0.4">
      <c r="A751"/>
      <c r="B751"/>
    </row>
    <row r="752" spans="1:2" x14ac:dyDescent="0.4">
      <c r="A752"/>
      <c r="B752"/>
    </row>
    <row r="753" spans="1:2" x14ac:dyDescent="0.4">
      <c r="A753"/>
      <c r="B753"/>
    </row>
    <row r="754" spans="1:2" x14ac:dyDescent="0.4">
      <c r="A754"/>
      <c r="B754"/>
    </row>
    <row r="755" spans="1:2" x14ac:dyDescent="0.4">
      <c r="A755"/>
      <c r="B755"/>
    </row>
    <row r="756" spans="1:2" x14ac:dyDescent="0.4">
      <c r="A756"/>
      <c r="B756"/>
    </row>
    <row r="757" spans="1:2" x14ac:dyDescent="0.4">
      <c r="A757"/>
      <c r="B757"/>
    </row>
    <row r="758" spans="1:2" x14ac:dyDescent="0.4">
      <c r="A758"/>
      <c r="B758"/>
    </row>
    <row r="759" spans="1:2" x14ac:dyDescent="0.4">
      <c r="A759"/>
      <c r="B759"/>
    </row>
    <row r="760" spans="1:2" x14ac:dyDescent="0.4">
      <c r="A760"/>
      <c r="B760"/>
    </row>
    <row r="761" spans="1:2" x14ac:dyDescent="0.4">
      <c r="A761"/>
      <c r="B761"/>
    </row>
    <row r="762" spans="1:2" x14ac:dyDescent="0.4">
      <c r="A762"/>
      <c r="B762"/>
    </row>
    <row r="763" spans="1:2" x14ac:dyDescent="0.4">
      <c r="A763"/>
      <c r="B763"/>
    </row>
    <row r="764" spans="1:2" x14ac:dyDescent="0.4">
      <c r="A764"/>
      <c r="B764"/>
    </row>
    <row r="765" spans="1:2" x14ac:dyDescent="0.4">
      <c r="A765"/>
      <c r="B765"/>
    </row>
    <row r="766" spans="1:2" x14ac:dyDescent="0.4">
      <c r="A766"/>
      <c r="B766"/>
    </row>
    <row r="767" spans="1:2" x14ac:dyDescent="0.4">
      <c r="A767"/>
      <c r="B767"/>
    </row>
    <row r="768" spans="1:2" x14ac:dyDescent="0.4">
      <c r="A768"/>
      <c r="B768"/>
    </row>
    <row r="769" spans="1:2" x14ac:dyDescent="0.4">
      <c r="A769"/>
      <c r="B769"/>
    </row>
    <row r="770" spans="1:2" x14ac:dyDescent="0.4">
      <c r="A770"/>
      <c r="B770"/>
    </row>
    <row r="771" spans="1:2" x14ac:dyDescent="0.4">
      <c r="A771"/>
      <c r="B771"/>
    </row>
    <row r="772" spans="1:2" x14ac:dyDescent="0.4">
      <c r="A772"/>
      <c r="B772"/>
    </row>
    <row r="773" spans="1:2" x14ac:dyDescent="0.4">
      <c r="A773"/>
      <c r="B773"/>
    </row>
    <row r="774" spans="1:2" x14ac:dyDescent="0.4">
      <c r="A774"/>
      <c r="B774"/>
    </row>
    <row r="775" spans="1:2" x14ac:dyDescent="0.4">
      <c r="A775"/>
      <c r="B775"/>
    </row>
    <row r="776" spans="1:2" x14ac:dyDescent="0.4">
      <c r="A776"/>
      <c r="B776"/>
    </row>
    <row r="777" spans="1:2" x14ac:dyDescent="0.4">
      <c r="A777"/>
      <c r="B777"/>
    </row>
    <row r="778" spans="1:2" x14ac:dyDescent="0.4">
      <c r="A778"/>
      <c r="B778"/>
    </row>
    <row r="779" spans="1:2" x14ac:dyDescent="0.4">
      <c r="A779"/>
      <c r="B779"/>
    </row>
    <row r="780" spans="1:2" x14ac:dyDescent="0.4">
      <c r="A780"/>
      <c r="B780"/>
    </row>
    <row r="781" spans="1:2" x14ac:dyDescent="0.4">
      <c r="A781"/>
      <c r="B781"/>
    </row>
    <row r="782" spans="1:2" x14ac:dyDescent="0.4">
      <c r="A782"/>
      <c r="B782"/>
    </row>
    <row r="783" spans="1:2" x14ac:dyDescent="0.4">
      <c r="A783"/>
      <c r="B783"/>
    </row>
    <row r="784" spans="1:2" x14ac:dyDescent="0.4">
      <c r="A784"/>
      <c r="B784"/>
    </row>
    <row r="785" spans="1:2" x14ac:dyDescent="0.4">
      <c r="A785"/>
      <c r="B785"/>
    </row>
    <row r="786" spans="1:2" x14ac:dyDescent="0.4">
      <c r="A786"/>
      <c r="B786"/>
    </row>
    <row r="787" spans="1:2" x14ac:dyDescent="0.4">
      <c r="A787"/>
      <c r="B787"/>
    </row>
    <row r="788" spans="1:2" x14ac:dyDescent="0.4">
      <c r="A788"/>
      <c r="B788"/>
    </row>
    <row r="789" spans="1:2" x14ac:dyDescent="0.4">
      <c r="A789"/>
      <c r="B789"/>
    </row>
    <row r="790" spans="1:2" x14ac:dyDescent="0.4">
      <c r="A790"/>
      <c r="B790"/>
    </row>
    <row r="791" spans="1:2" x14ac:dyDescent="0.4">
      <c r="A791"/>
      <c r="B791"/>
    </row>
    <row r="792" spans="1:2" x14ac:dyDescent="0.4">
      <c r="A792"/>
      <c r="B792"/>
    </row>
    <row r="793" spans="1:2" x14ac:dyDescent="0.4">
      <c r="A793"/>
      <c r="B793"/>
    </row>
    <row r="794" spans="1:2" x14ac:dyDescent="0.4">
      <c r="A794"/>
      <c r="B794"/>
    </row>
    <row r="795" spans="1:2" x14ac:dyDescent="0.4">
      <c r="A795"/>
      <c r="B795"/>
    </row>
    <row r="796" spans="1:2" x14ac:dyDescent="0.4">
      <c r="A796"/>
      <c r="B796"/>
    </row>
    <row r="797" spans="1:2" x14ac:dyDescent="0.4">
      <c r="A797"/>
      <c r="B797"/>
    </row>
    <row r="798" spans="1:2" x14ac:dyDescent="0.4">
      <c r="A798"/>
      <c r="B798"/>
    </row>
    <row r="799" spans="1:2" x14ac:dyDescent="0.4">
      <c r="A799"/>
      <c r="B799"/>
    </row>
    <row r="800" spans="1:2" x14ac:dyDescent="0.4">
      <c r="A800"/>
      <c r="B800"/>
    </row>
    <row r="801" spans="1:2" x14ac:dyDescent="0.4">
      <c r="A801"/>
      <c r="B801"/>
    </row>
    <row r="802" spans="1:2" x14ac:dyDescent="0.4">
      <c r="A802"/>
      <c r="B802"/>
    </row>
    <row r="803" spans="1:2" x14ac:dyDescent="0.4">
      <c r="A803"/>
      <c r="B803"/>
    </row>
    <row r="804" spans="1:2" x14ac:dyDescent="0.4">
      <c r="A804"/>
      <c r="B804"/>
    </row>
    <row r="805" spans="1:2" x14ac:dyDescent="0.4">
      <c r="A805"/>
      <c r="B805"/>
    </row>
    <row r="806" spans="1:2" x14ac:dyDescent="0.4">
      <c r="A806"/>
      <c r="B806"/>
    </row>
    <row r="807" spans="1:2" x14ac:dyDescent="0.4">
      <c r="A807"/>
      <c r="B807"/>
    </row>
    <row r="808" spans="1:2" x14ac:dyDescent="0.4">
      <c r="A808"/>
      <c r="B808"/>
    </row>
    <row r="809" spans="1:2" x14ac:dyDescent="0.4">
      <c r="A809"/>
      <c r="B809"/>
    </row>
    <row r="810" spans="1:2" x14ac:dyDescent="0.4">
      <c r="A810"/>
      <c r="B810"/>
    </row>
    <row r="811" spans="1:2" x14ac:dyDescent="0.4">
      <c r="A811"/>
      <c r="B811"/>
    </row>
    <row r="812" spans="1:2" x14ac:dyDescent="0.4">
      <c r="A812"/>
      <c r="B812"/>
    </row>
    <row r="813" spans="1:2" x14ac:dyDescent="0.4">
      <c r="A813"/>
      <c r="B813"/>
    </row>
    <row r="814" spans="1:2" x14ac:dyDescent="0.4">
      <c r="A814"/>
      <c r="B814"/>
    </row>
    <row r="815" spans="1:2" x14ac:dyDescent="0.4">
      <c r="A815"/>
      <c r="B815"/>
    </row>
    <row r="816" spans="1:2" x14ac:dyDescent="0.4">
      <c r="A816"/>
      <c r="B816"/>
    </row>
    <row r="817" spans="1:2" x14ac:dyDescent="0.4">
      <c r="A817"/>
      <c r="B817"/>
    </row>
    <row r="818" spans="1:2" x14ac:dyDescent="0.4">
      <c r="A818"/>
      <c r="B818"/>
    </row>
    <row r="819" spans="1:2" x14ac:dyDescent="0.4">
      <c r="A819"/>
      <c r="B819"/>
    </row>
    <row r="820" spans="1:2" x14ac:dyDescent="0.4">
      <c r="A820"/>
      <c r="B820"/>
    </row>
    <row r="821" spans="1:2" x14ac:dyDescent="0.4">
      <c r="A821"/>
      <c r="B821"/>
    </row>
    <row r="822" spans="1:2" x14ac:dyDescent="0.4">
      <c r="A822"/>
      <c r="B822"/>
    </row>
    <row r="823" spans="1:2" x14ac:dyDescent="0.4">
      <c r="A823"/>
      <c r="B823"/>
    </row>
    <row r="824" spans="1:2" x14ac:dyDescent="0.4">
      <c r="A824"/>
      <c r="B824"/>
    </row>
    <row r="825" spans="1:2" x14ac:dyDescent="0.4">
      <c r="A825"/>
      <c r="B825"/>
    </row>
    <row r="826" spans="1:2" x14ac:dyDescent="0.4">
      <c r="A826"/>
      <c r="B826"/>
    </row>
    <row r="827" spans="1:2" x14ac:dyDescent="0.4">
      <c r="A827"/>
      <c r="B827"/>
    </row>
    <row r="828" spans="1:2" x14ac:dyDescent="0.4">
      <c r="A828"/>
      <c r="B828"/>
    </row>
    <row r="829" spans="1:2" x14ac:dyDescent="0.4">
      <c r="A829"/>
      <c r="B829"/>
    </row>
    <row r="830" spans="1:2" x14ac:dyDescent="0.4">
      <c r="A830"/>
      <c r="B830"/>
    </row>
    <row r="831" spans="1:2" x14ac:dyDescent="0.4">
      <c r="A831"/>
      <c r="B831"/>
    </row>
    <row r="832" spans="1:2" x14ac:dyDescent="0.4">
      <c r="A832"/>
      <c r="B832"/>
    </row>
    <row r="833" spans="1:2" x14ac:dyDescent="0.4">
      <c r="A833"/>
      <c r="B833"/>
    </row>
    <row r="834" spans="1:2" x14ac:dyDescent="0.4">
      <c r="A834"/>
      <c r="B834"/>
    </row>
    <row r="835" spans="1:2" x14ac:dyDescent="0.4">
      <c r="A835"/>
      <c r="B835"/>
    </row>
    <row r="836" spans="1:2" x14ac:dyDescent="0.4">
      <c r="A836"/>
      <c r="B836"/>
    </row>
    <row r="837" spans="1:2" x14ac:dyDescent="0.4">
      <c r="A837"/>
      <c r="B837"/>
    </row>
    <row r="838" spans="1:2" x14ac:dyDescent="0.4">
      <c r="A838"/>
      <c r="B838"/>
    </row>
    <row r="839" spans="1:2" x14ac:dyDescent="0.4">
      <c r="A839"/>
      <c r="B839"/>
    </row>
    <row r="840" spans="1:2" x14ac:dyDescent="0.4">
      <c r="A840"/>
      <c r="B840"/>
    </row>
    <row r="841" spans="1:2" x14ac:dyDescent="0.4">
      <c r="A841"/>
      <c r="B841"/>
    </row>
    <row r="842" spans="1:2" x14ac:dyDescent="0.4">
      <c r="A842"/>
      <c r="B842"/>
    </row>
    <row r="843" spans="1:2" x14ac:dyDescent="0.4">
      <c r="A843"/>
      <c r="B843"/>
    </row>
    <row r="844" spans="1:2" x14ac:dyDescent="0.4">
      <c r="A844"/>
      <c r="B844"/>
    </row>
    <row r="845" spans="1:2" x14ac:dyDescent="0.4">
      <c r="A845"/>
      <c r="B845"/>
    </row>
    <row r="846" spans="1:2" x14ac:dyDescent="0.4">
      <c r="A846"/>
      <c r="B846"/>
    </row>
    <row r="847" spans="1:2" x14ac:dyDescent="0.4">
      <c r="A847"/>
      <c r="B847"/>
    </row>
    <row r="848" spans="1:2" x14ac:dyDescent="0.4">
      <c r="A848"/>
      <c r="B848"/>
    </row>
    <row r="849" spans="1:2" x14ac:dyDescent="0.4">
      <c r="A849"/>
      <c r="B849"/>
    </row>
    <row r="850" spans="1:2" x14ac:dyDescent="0.4">
      <c r="A850"/>
      <c r="B850"/>
    </row>
    <row r="851" spans="1:2" x14ac:dyDescent="0.4">
      <c r="A851"/>
      <c r="B851"/>
    </row>
    <row r="852" spans="1:2" x14ac:dyDescent="0.4">
      <c r="A852"/>
      <c r="B852"/>
    </row>
    <row r="853" spans="1:2" x14ac:dyDescent="0.4">
      <c r="A853"/>
      <c r="B853"/>
    </row>
    <row r="854" spans="1:2" x14ac:dyDescent="0.4">
      <c r="A854"/>
      <c r="B854"/>
    </row>
    <row r="855" spans="1:2" x14ac:dyDescent="0.4">
      <c r="A855"/>
      <c r="B855"/>
    </row>
    <row r="856" spans="1:2" x14ac:dyDescent="0.4">
      <c r="A856"/>
      <c r="B856"/>
    </row>
    <row r="857" spans="1:2" x14ac:dyDescent="0.4">
      <c r="A857"/>
      <c r="B857"/>
    </row>
    <row r="858" spans="1:2" x14ac:dyDescent="0.4">
      <c r="A858"/>
      <c r="B858"/>
    </row>
    <row r="859" spans="1:2" x14ac:dyDescent="0.4">
      <c r="A859"/>
      <c r="B859"/>
    </row>
    <row r="860" spans="1:2" x14ac:dyDescent="0.4">
      <c r="A860"/>
      <c r="B860"/>
    </row>
    <row r="861" spans="1:2" x14ac:dyDescent="0.4">
      <c r="A861"/>
      <c r="B861"/>
    </row>
    <row r="862" spans="1:2" x14ac:dyDescent="0.4">
      <c r="A862"/>
      <c r="B862"/>
    </row>
    <row r="863" spans="1:2" x14ac:dyDescent="0.4">
      <c r="A863"/>
      <c r="B863"/>
    </row>
    <row r="864" spans="1:2" x14ac:dyDescent="0.4">
      <c r="A864"/>
      <c r="B864"/>
    </row>
    <row r="865" spans="1:2" x14ac:dyDescent="0.4">
      <c r="A865"/>
      <c r="B865"/>
    </row>
    <row r="866" spans="1:2" x14ac:dyDescent="0.4">
      <c r="A866"/>
      <c r="B866"/>
    </row>
    <row r="867" spans="1:2" x14ac:dyDescent="0.4">
      <c r="A867"/>
      <c r="B867"/>
    </row>
    <row r="868" spans="1:2" x14ac:dyDescent="0.4">
      <c r="A868"/>
      <c r="B868"/>
    </row>
    <row r="869" spans="1:2" x14ac:dyDescent="0.4">
      <c r="A869"/>
      <c r="B869"/>
    </row>
    <row r="870" spans="1:2" x14ac:dyDescent="0.4">
      <c r="A870"/>
      <c r="B870"/>
    </row>
    <row r="871" spans="1:2" x14ac:dyDescent="0.4">
      <c r="A871"/>
      <c r="B871"/>
    </row>
    <row r="872" spans="1:2" x14ac:dyDescent="0.4">
      <c r="A872"/>
      <c r="B872"/>
    </row>
    <row r="873" spans="1:2" x14ac:dyDescent="0.4">
      <c r="A873"/>
      <c r="B873"/>
    </row>
    <row r="874" spans="1:2" x14ac:dyDescent="0.4">
      <c r="A874"/>
      <c r="B874"/>
    </row>
    <row r="875" spans="1:2" x14ac:dyDescent="0.4">
      <c r="A875"/>
      <c r="B875"/>
    </row>
    <row r="876" spans="1:2" x14ac:dyDescent="0.4">
      <c r="A876"/>
      <c r="B876"/>
    </row>
    <row r="877" spans="1:2" x14ac:dyDescent="0.4">
      <c r="A877"/>
      <c r="B877"/>
    </row>
    <row r="878" spans="1:2" x14ac:dyDescent="0.4">
      <c r="A878"/>
      <c r="B878"/>
    </row>
    <row r="879" spans="1:2" x14ac:dyDescent="0.4">
      <c r="A879"/>
      <c r="B879"/>
    </row>
    <row r="880" spans="1:2" x14ac:dyDescent="0.4">
      <c r="A880"/>
      <c r="B880"/>
    </row>
    <row r="881" spans="1:2" x14ac:dyDescent="0.4">
      <c r="A881"/>
      <c r="B881"/>
    </row>
    <row r="882" spans="1:2" x14ac:dyDescent="0.4">
      <c r="A882"/>
      <c r="B882"/>
    </row>
    <row r="883" spans="1:2" x14ac:dyDescent="0.4">
      <c r="A883"/>
      <c r="B883"/>
    </row>
    <row r="884" spans="1:2" x14ac:dyDescent="0.4">
      <c r="A884"/>
      <c r="B884"/>
    </row>
    <row r="885" spans="1:2" x14ac:dyDescent="0.4">
      <c r="A885"/>
      <c r="B885"/>
    </row>
    <row r="886" spans="1:2" x14ac:dyDescent="0.4">
      <c r="A886"/>
      <c r="B886"/>
    </row>
    <row r="887" spans="1:2" x14ac:dyDescent="0.4">
      <c r="A887"/>
      <c r="B887"/>
    </row>
    <row r="888" spans="1:2" x14ac:dyDescent="0.4">
      <c r="A888"/>
      <c r="B888"/>
    </row>
    <row r="889" spans="1:2" x14ac:dyDescent="0.4">
      <c r="A889"/>
      <c r="B889"/>
    </row>
    <row r="890" spans="1:2" x14ac:dyDescent="0.4">
      <c r="A890"/>
      <c r="B890"/>
    </row>
    <row r="891" spans="1:2" x14ac:dyDescent="0.4">
      <c r="A891"/>
      <c r="B891"/>
    </row>
    <row r="892" spans="1:2" x14ac:dyDescent="0.4">
      <c r="A892"/>
      <c r="B892"/>
    </row>
    <row r="893" spans="1:2" x14ac:dyDescent="0.4">
      <c r="A893"/>
      <c r="B893"/>
    </row>
    <row r="894" spans="1:2" x14ac:dyDescent="0.4">
      <c r="A894"/>
      <c r="B894"/>
    </row>
    <row r="895" spans="1:2" x14ac:dyDescent="0.4">
      <c r="A895"/>
      <c r="B895"/>
    </row>
    <row r="896" spans="1:2" x14ac:dyDescent="0.4">
      <c r="A896"/>
      <c r="B896"/>
    </row>
    <row r="897" spans="1:2" x14ac:dyDescent="0.4">
      <c r="A897"/>
      <c r="B897"/>
    </row>
    <row r="898" spans="1:2" x14ac:dyDescent="0.4">
      <c r="A898"/>
      <c r="B898"/>
    </row>
    <row r="899" spans="1:2" x14ac:dyDescent="0.4">
      <c r="A899"/>
      <c r="B899"/>
    </row>
    <row r="900" spans="1:2" x14ac:dyDescent="0.4">
      <c r="A900"/>
      <c r="B900"/>
    </row>
    <row r="901" spans="1:2" x14ac:dyDescent="0.4">
      <c r="A901"/>
      <c r="B901"/>
    </row>
    <row r="902" spans="1:2" x14ac:dyDescent="0.4">
      <c r="A902"/>
      <c r="B902"/>
    </row>
    <row r="903" spans="1:2" x14ac:dyDescent="0.4">
      <c r="A903"/>
      <c r="B903"/>
    </row>
    <row r="904" spans="1:2" x14ac:dyDescent="0.4">
      <c r="A904"/>
      <c r="B904"/>
    </row>
    <row r="905" spans="1:2" x14ac:dyDescent="0.4">
      <c r="A905"/>
      <c r="B905"/>
    </row>
    <row r="906" spans="1:2" x14ac:dyDescent="0.4">
      <c r="A906"/>
      <c r="B906"/>
    </row>
    <row r="907" spans="1:2" x14ac:dyDescent="0.4">
      <c r="A907"/>
      <c r="B907"/>
    </row>
    <row r="908" spans="1:2" x14ac:dyDescent="0.4">
      <c r="A908"/>
      <c r="B908"/>
    </row>
    <row r="909" spans="1:2" x14ac:dyDescent="0.4">
      <c r="A909"/>
      <c r="B909"/>
    </row>
    <row r="910" spans="1:2" x14ac:dyDescent="0.4">
      <c r="A910"/>
      <c r="B910"/>
    </row>
    <row r="911" spans="1:2" x14ac:dyDescent="0.4">
      <c r="A911"/>
      <c r="B911"/>
    </row>
    <row r="912" spans="1:2" x14ac:dyDescent="0.4">
      <c r="A912"/>
      <c r="B912"/>
    </row>
    <row r="913" spans="1:2" x14ac:dyDescent="0.4">
      <c r="A913"/>
      <c r="B913"/>
    </row>
    <row r="914" spans="1:2" x14ac:dyDescent="0.4">
      <c r="A914"/>
      <c r="B914"/>
    </row>
    <row r="915" spans="1:2" x14ac:dyDescent="0.4">
      <c r="A915"/>
      <c r="B915"/>
    </row>
    <row r="916" spans="1:2" x14ac:dyDescent="0.4">
      <c r="A916"/>
      <c r="B916"/>
    </row>
    <row r="917" spans="1:2" x14ac:dyDescent="0.4">
      <c r="A917"/>
      <c r="B917"/>
    </row>
    <row r="918" spans="1:2" x14ac:dyDescent="0.4">
      <c r="A918"/>
      <c r="B918"/>
    </row>
    <row r="919" spans="1:2" x14ac:dyDescent="0.4">
      <c r="A919"/>
      <c r="B919"/>
    </row>
    <row r="920" spans="1:2" x14ac:dyDescent="0.4">
      <c r="A920"/>
      <c r="B920"/>
    </row>
    <row r="921" spans="1:2" x14ac:dyDescent="0.4">
      <c r="A921"/>
      <c r="B921"/>
    </row>
    <row r="922" spans="1:2" x14ac:dyDescent="0.4">
      <c r="A922"/>
      <c r="B922"/>
    </row>
    <row r="923" spans="1:2" x14ac:dyDescent="0.4">
      <c r="A923"/>
      <c r="B923"/>
    </row>
    <row r="924" spans="1:2" x14ac:dyDescent="0.4">
      <c r="A924"/>
      <c r="B924"/>
    </row>
    <row r="925" spans="1:2" x14ac:dyDescent="0.4">
      <c r="A925"/>
      <c r="B925"/>
    </row>
    <row r="926" spans="1:2" x14ac:dyDescent="0.4">
      <c r="A926"/>
      <c r="B926"/>
    </row>
    <row r="927" spans="1:2" x14ac:dyDescent="0.4">
      <c r="A927"/>
      <c r="B927"/>
    </row>
    <row r="928" spans="1:2" x14ac:dyDescent="0.4">
      <c r="A928"/>
      <c r="B928"/>
    </row>
    <row r="929" spans="1:2" x14ac:dyDescent="0.4">
      <c r="A929"/>
      <c r="B929"/>
    </row>
    <row r="930" spans="1:2" x14ac:dyDescent="0.4">
      <c r="A930"/>
      <c r="B930"/>
    </row>
    <row r="931" spans="1:2" x14ac:dyDescent="0.4">
      <c r="A931"/>
      <c r="B931"/>
    </row>
    <row r="932" spans="1:2" x14ac:dyDescent="0.4">
      <c r="A932"/>
      <c r="B932"/>
    </row>
    <row r="933" spans="1:2" x14ac:dyDescent="0.4">
      <c r="A933"/>
      <c r="B933"/>
    </row>
    <row r="934" spans="1:2" x14ac:dyDescent="0.4">
      <c r="A934"/>
      <c r="B934"/>
    </row>
    <row r="935" spans="1:2" x14ac:dyDescent="0.4">
      <c r="A935"/>
      <c r="B935"/>
    </row>
    <row r="936" spans="1:2" x14ac:dyDescent="0.4">
      <c r="A936"/>
      <c r="B936"/>
    </row>
    <row r="937" spans="1:2" x14ac:dyDescent="0.4">
      <c r="A937"/>
      <c r="B937"/>
    </row>
    <row r="938" spans="1:2" x14ac:dyDescent="0.4">
      <c r="A938"/>
      <c r="B938"/>
    </row>
    <row r="939" spans="1:2" x14ac:dyDescent="0.4">
      <c r="A939"/>
      <c r="B939"/>
    </row>
    <row r="940" spans="1:2" x14ac:dyDescent="0.4">
      <c r="A940"/>
      <c r="B940"/>
    </row>
    <row r="941" spans="1:2" x14ac:dyDescent="0.4">
      <c r="A941"/>
      <c r="B941"/>
    </row>
    <row r="942" spans="1:2" x14ac:dyDescent="0.4">
      <c r="A942"/>
      <c r="B942"/>
    </row>
    <row r="943" spans="1:2" x14ac:dyDescent="0.4">
      <c r="A943"/>
      <c r="B943"/>
    </row>
    <row r="944" spans="1:2" x14ac:dyDescent="0.4">
      <c r="A944"/>
      <c r="B944"/>
    </row>
    <row r="945" spans="1:2" x14ac:dyDescent="0.4">
      <c r="A945"/>
      <c r="B945"/>
    </row>
    <row r="946" spans="1:2" x14ac:dyDescent="0.4">
      <c r="A946"/>
      <c r="B946"/>
    </row>
    <row r="947" spans="1:2" x14ac:dyDescent="0.4">
      <c r="A947"/>
      <c r="B947"/>
    </row>
    <row r="948" spans="1:2" x14ac:dyDescent="0.4">
      <c r="A948"/>
      <c r="B948"/>
    </row>
    <row r="949" spans="1:2" x14ac:dyDescent="0.4">
      <c r="A949"/>
      <c r="B949"/>
    </row>
    <row r="950" spans="1:2" x14ac:dyDescent="0.4">
      <c r="A950"/>
      <c r="B950"/>
    </row>
    <row r="951" spans="1:2" x14ac:dyDescent="0.4">
      <c r="A951"/>
      <c r="B951"/>
    </row>
    <row r="952" spans="1:2" x14ac:dyDescent="0.4">
      <c r="A952"/>
      <c r="B952"/>
    </row>
    <row r="953" spans="1:2" x14ac:dyDescent="0.4">
      <c r="A953"/>
      <c r="B953"/>
    </row>
    <row r="954" spans="1:2" x14ac:dyDescent="0.4">
      <c r="A954"/>
      <c r="B954"/>
    </row>
    <row r="955" spans="1:2" x14ac:dyDescent="0.4">
      <c r="A955"/>
      <c r="B955"/>
    </row>
    <row r="956" spans="1:2" x14ac:dyDescent="0.4">
      <c r="A956"/>
      <c r="B956"/>
    </row>
    <row r="957" spans="1:2" x14ac:dyDescent="0.4">
      <c r="A957"/>
      <c r="B957"/>
    </row>
    <row r="958" spans="1:2" x14ac:dyDescent="0.4">
      <c r="A958"/>
      <c r="B958"/>
    </row>
    <row r="959" spans="1:2" x14ac:dyDescent="0.4">
      <c r="A959"/>
      <c r="B959"/>
    </row>
    <row r="960" spans="1:2" x14ac:dyDescent="0.4">
      <c r="A960"/>
      <c r="B960"/>
    </row>
    <row r="961" spans="1:2" x14ac:dyDescent="0.4">
      <c r="A961"/>
      <c r="B961"/>
    </row>
    <row r="962" spans="1:2" x14ac:dyDescent="0.4">
      <c r="A962"/>
      <c r="B962"/>
    </row>
    <row r="963" spans="1:2" x14ac:dyDescent="0.4">
      <c r="A963"/>
      <c r="B963"/>
    </row>
    <row r="964" spans="1:2" x14ac:dyDescent="0.4">
      <c r="A964"/>
      <c r="B964"/>
    </row>
    <row r="965" spans="1:2" x14ac:dyDescent="0.4">
      <c r="A965"/>
      <c r="B965"/>
    </row>
    <row r="966" spans="1:2" x14ac:dyDescent="0.4">
      <c r="A966"/>
      <c r="B966"/>
    </row>
    <row r="967" spans="1:2" x14ac:dyDescent="0.4">
      <c r="A967"/>
      <c r="B967"/>
    </row>
    <row r="968" spans="1:2" x14ac:dyDescent="0.4">
      <c r="A968"/>
      <c r="B968"/>
    </row>
    <row r="969" spans="1:2" x14ac:dyDescent="0.4">
      <c r="A969"/>
      <c r="B969"/>
    </row>
    <row r="970" spans="1:2" x14ac:dyDescent="0.4">
      <c r="A970"/>
      <c r="B970"/>
    </row>
    <row r="971" spans="1:2" x14ac:dyDescent="0.4">
      <c r="A971"/>
      <c r="B971"/>
    </row>
    <row r="972" spans="1:2" x14ac:dyDescent="0.4">
      <c r="A972"/>
      <c r="B972"/>
    </row>
    <row r="973" spans="1:2" x14ac:dyDescent="0.4">
      <c r="A973"/>
      <c r="B973"/>
    </row>
    <row r="974" spans="1:2" x14ac:dyDescent="0.4">
      <c r="A974"/>
      <c r="B974"/>
    </row>
    <row r="975" spans="1:2" x14ac:dyDescent="0.4">
      <c r="A975"/>
      <c r="B975"/>
    </row>
    <row r="976" spans="1:2" x14ac:dyDescent="0.4">
      <c r="A976"/>
      <c r="B976"/>
    </row>
    <row r="977" spans="1:2" x14ac:dyDescent="0.4">
      <c r="A977"/>
      <c r="B977"/>
    </row>
    <row r="978" spans="1:2" x14ac:dyDescent="0.4">
      <c r="A978"/>
      <c r="B978"/>
    </row>
    <row r="979" spans="1:2" x14ac:dyDescent="0.4">
      <c r="A979"/>
      <c r="B979"/>
    </row>
    <row r="980" spans="1:2" x14ac:dyDescent="0.4">
      <c r="A980"/>
      <c r="B980"/>
    </row>
    <row r="981" spans="1:2" x14ac:dyDescent="0.4">
      <c r="A981"/>
      <c r="B981"/>
    </row>
    <row r="982" spans="1:2" x14ac:dyDescent="0.4">
      <c r="A982"/>
      <c r="B982"/>
    </row>
    <row r="983" spans="1:2" x14ac:dyDescent="0.4">
      <c r="A983"/>
      <c r="B983"/>
    </row>
    <row r="984" spans="1:2" x14ac:dyDescent="0.4">
      <c r="A984"/>
      <c r="B984"/>
    </row>
    <row r="985" spans="1:2" x14ac:dyDescent="0.4">
      <c r="A985"/>
      <c r="B985"/>
    </row>
    <row r="986" spans="1:2" x14ac:dyDescent="0.4">
      <c r="A986"/>
      <c r="B986"/>
    </row>
    <row r="987" spans="1:2" x14ac:dyDescent="0.4">
      <c r="A987"/>
      <c r="B987"/>
    </row>
    <row r="988" spans="1:2" x14ac:dyDescent="0.4">
      <c r="A988"/>
      <c r="B988"/>
    </row>
    <row r="989" spans="1:2" x14ac:dyDescent="0.4">
      <c r="A989"/>
      <c r="B989"/>
    </row>
    <row r="990" spans="1:2" x14ac:dyDescent="0.4">
      <c r="A990"/>
      <c r="B990"/>
    </row>
    <row r="991" spans="1:2" x14ac:dyDescent="0.4">
      <c r="A991"/>
      <c r="B991"/>
    </row>
    <row r="992" spans="1:2" x14ac:dyDescent="0.4">
      <c r="A992"/>
      <c r="B992"/>
    </row>
    <row r="993" spans="1:2" x14ac:dyDescent="0.4">
      <c r="A993"/>
      <c r="B993"/>
    </row>
    <row r="994" spans="1:2" x14ac:dyDescent="0.4">
      <c r="A994"/>
      <c r="B994"/>
    </row>
    <row r="995" spans="1:2" x14ac:dyDescent="0.4">
      <c r="A995"/>
      <c r="B995"/>
    </row>
    <row r="996" spans="1:2" x14ac:dyDescent="0.4">
      <c r="A996"/>
      <c r="B996"/>
    </row>
    <row r="997" spans="1:2" x14ac:dyDescent="0.4">
      <c r="A997"/>
      <c r="B997"/>
    </row>
    <row r="998" spans="1:2" x14ac:dyDescent="0.4">
      <c r="A998"/>
      <c r="B998"/>
    </row>
    <row r="999" spans="1:2" x14ac:dyDescent="0.4">
      <c r="A999"/>
      <c r="B999"/>
    </row>
    <row r="1000" spans="1:2" x14ac:dyDescent="0.4">
      <c r="A1000"/>
      <c r="B1000"/>
    </row>
    <row r="1001" spans="1:2" x14ac:dyDescent="0.4">
      <c r="A1001"/>
      <c r="B1001"/>
    </row>
    <row r="1002" spans="1:2" x14ac:dyDescent="0.4">
      <c r="A1002"/>
      <c r="B1002"/>
    </row>
    <row r="1003" spans="1:2" x14ac:dyDescent="0.4">
      <c r="A1003"/>
      <c r="B1003"/>
    </row>
    <row r="1004" spans="1:2" x14ac:dyDescent="0.4">
      <c r="A1004"/>
      <c r="B1004"/>
    </row>
    <row r="1005" spans="1:2" x14ac:dyDescent="0.4">
      <c r="A1005"/>
      <c r="B1005"/>
    </row>
    <row r="1006" spans="1:2" x14ac:dyDescent="0.4">
      <c r="A1006"/>
      <c r="B1006"/>
    </row>
    <row r="1007" spans="1:2" x14ac:dyDescent="0.4">
      <c r="A1007"/>
      <c r="B1007"/>
    </row>
    <row r="1008" spans="1:2" x14ac:dyDescent="0.4">
      <c r="A1008"/>
      <c r="B1008"/>
    </row>
    <row r="1009" spans="1:2" x14ac:dyDescent="0.4">
      <c r="A1009"/>
      <c r="B1009"/>
    </row>
    <row r="1010" spans="1:2" x14ac:dyDescent="0.4">
      <c r="A1010"/>
      <c r="B1010"/>
    </row>
    <row r="1011" spans="1:2" x14ac:dyDescent="0.4">
      <c r="A1011"/>
      <c r="B1011"/>
    </row>
    <row r="1012" spans="1:2" x14ac:dyDescent="0.4">
      <c r="A1012"/>
      <c r="B1012"/>
    </row>
    <row r="1013" spans="1:2" x14ac:dyDescent="0.4">
      <c r="A1013"/>
      <c r="B1013"/>
    </row>
    <row r="1014" spans="1:2" x14ac:dyDescent="0.4">
      <c r="A1014"/>
      <c r="B1014"/>
    </row>
    <row r="1015" spans="1:2" x14ac:dyDescent="0.4">
      <c r="A1015"/>
      <c r="B1015"/>
    </row>
    <row r="1016" spans="1:2" x14ac:dyDescent="0.4">
      <c r="A1016"/>
      <c r="B1016"/>
    </row>
    <row r="1017" spans="1:2" x14ac:dyDescent="0.4">
      <c r="A1017"/>
      <c r="B1017"/>
    </row>
    <row r="1018" spans="1:2" x14ac:dyDescent="0.4">
      <c r="A1018"/>
      <c r="B1018"/>
    </row>
    <row r="1019" spans="1:2" x14ac:dyDescent="0.4">
      <c r="A1019"/>
      <c r="B1019"/>
    </row>
    <row r="1020" spans="1:2" x14ac:dyDescent="0.4">
      <c r="A1020"/>
      <c r="B1020"/>
    </row>
    <row r="1021" spans="1:2" x14ac:dyDescent="0.4">
      <c r="A1021"/>
      <c r="B1021"/>
    </row>
    <row r="1022" spans="1:2" x14ac:dyDescent="0.4">
      <c r="A1022"/>
      <c r="B1022"/>
    </row>
    <row r="1023" spans="1:2" x14ac:dyDescent="0.4">
      <c r="A1023"/>
      <c r="B1023"/>
    </row>
    <row r="1024" spans="1:2" x14ac:dyDescent="0.4">
      <c r="A1024"/>
      <c r="B1024"/>
    </row>
    <row r="1025" spans="1:2" x14ac:dyDescent="0.4">
      <c r="A1025"/>
      <c r="B1025"/>
    </row>
    <row r="1026" spans="1:2" x14ac:dyDescent="0.4">
      <c r="A1026"/>
      <c r="B1026"/>
    </row>
    <row r="1027" spans="1:2" x14ac:dyDescent="0.4">
      <c r="A1027"/>
      <c r="B1027"/>
    </row>
    <row r="1028" spans="1:2" x14ac:dyDescent="0.4">
      <c r="A1028"/>
      <c r="B1028"/>
    </row>
    <row r="1029" spans="1:2" x14ac:dyDescent="0.4">
      <c r="A1029"/>
      <c r="B1029"/>
    </row>
    <row r="1030" spans="1:2" x14ac:dyDescent="0.4">
      <c r="A1030"/>
      <c r="B1030"/>
    </row>
    <row r="1031" spans="1:2" x14ac:dyDescent="0.4">
      <c r="A1031"/>
      <c r="B1031"/>
    </row>
    <row r="1032" spans="1:2" x14ac:dyDescent="0.4">
      <c r="A1032"/>
      <c r="B1032"/>
    </row>
    <row r="1033" spans="1:2" x14ac:dyDescent="0.4">
      <c r="A1033"/>
      <c r="B1033"/>
    </row>
    <row r="1034" spans="1:2" x14ac:dyDescent="0.4">
      <c r="A1034"/>
      <c r="B1034"/>
    </row>
    <row r="1035" spans="1:2" x14ac:dyDescent="0.4">
      <c r="A1035"/>
      <c r="B1035"/>
    </row>
    <row r="1036" spans="1:2" x14ac:dyDescent="0.4">
      <c r="A1036"/>
      <c r="B1036"/>
    </row>
    <row r="1037" spans="1:2" x14ac:dyDescent="0.4">
      <c r="A1037"/>
      <c r="B1037"/>
    </row>
    <row r="1038" spans="1:2" x14ac:dyDescent="0.4">
      <c r="A1038"/>
      <c r="B1038"/>
    </row>
    <row r="1039" spans="1:2" x14ac:dyDescent="0.4">
      <c r="A1039"/>
      <c r="B1039"/>
    </row>
    <row r="1040" spans="1:2" x14ac:dyDescent="0.4">
      <c r="A1040"/>
      <c r="B1040"/>
    </row>
    <row r="1041" spans="1:2" x14ac:dyDescent="0.4">
      <c r="A1041"/>
      <c r="B1041"/>
    </row>
    <row r="1042" spans="1:2" x14ac:dyDescent="0.4">
      <c r="A1042"/>
      <c r="B1042"/>
    </row>
    <row r="1043" spans="1:2" x14ac:dyDescent="0.4">
      <c r="A1043"/>
      <c r="B1043"/>
    </row>
    <row r="1044" spans="1:2" x14ac:dyDescent="0.4">
      <c r="A1044"/>
      <c r="B1044"/>
    </row>
    <row r="1045" spans="1:2" x14ac:dyDescent="0.4">
      <c r="A1045"/>
      <c r="B1045"/>
    </row>
    <row r="1046" spans="1:2" x14ac:dyDescent="0.4">
      <c r="A1046"/>
      <c r="B1046"/>
    </row>
    <row r="1047" spans="1:2" x14ac:dyDescent="0.4">
      <c r="A1047"/>
      <c r="B1047"/>
    </row>
    <row r="1048" spans="1:2" x14ac:dyDescent="0.4">
      <c r="A1048"/>
      <c r="B1048"/>
    </row>
    <row r="1049" spans="1:2" x14ac:dyDescent="0.4">
      <c r="A1049"/>
      <c r="B1049"/>
    </row>
    <row r="1050" spans="1:2" x14ac:dyDescent="0.4">
      <c r="A1050"/>
      <c r="B1050"/>
    </row>
    <row r="1051" spans="1:2" x14ac:dyDescent="0.4">
      <c r="A1051"/>
      <c r="B1051"/>
    </row>
    <row r="1052" spans="1:2" x14ac:dyDescent="0.4">
      <c r="A1052"/>
      <c r="B1052"/>
    </row>
    <row r="1053" spans="1:2" x14ac:dyDescent="0.4">
      <c r="A1053"/>
      <c r="B1053"/>
    </row>
    <row r="1054" spans="1:2" x14ac:dyDescent="0.4">
      <c r="A1054"/>
      <c r="B1054"/>
    </row>
    <row r="1055" spans="1:2" x14ac:dyDescent="0.4">
      <c r="A1055"/>
      <c r="B1055"/>
    </row>
    <row r="1056" spans="1:2" x14ac:dyDescent="0.4">
      <c r="A1056"/>
      <c r="B1056"/>
    </row>
    <row r="1057" spans="1:2" x14ac:dyDescent="0.4">
      <c r="A1057"/>
      <c r="B1057"/>
    </row>
    <row r="1058" spans="1:2" x14ac:dyDescent="0.4">
      <c r="A1058"/>
      <c r="B1058"/>
    </row>
    <row r="1059" spans="1:2" x14ac:dyDescent="0.4">
      <c r="A1059"/>
      <c r="B1059"/>
    </row>
    <row r="1060" spans="1:2" x14ac:dyDescent="0.4">
      <c r="A1060"/>
      <c r="B1060"/>
    </row>
    <row r="1061" spans="1:2" x14ac:dyDescent="0.4">
      <c r="A1061"/>
      <c r="B1061"/>
    </row>
    <row r="1062" spans="1:2" x14ac:dyDescent="0.4">
      <c r="A1062"/>
      <c r="B1062"/>
    </row>
    <row r="1063" spans="1:2" x14ac:dyDescent="0.4">
      <c r="A1063"/>
      <c r="B1063"/>
    </row>
    <row r="1064" spans="1:2" x14ac:dyDescent="0.4">
      <c r="A1064"/>
      <c r="B1064"/>
    </row>
    <row r="1065" spans="1:2" x14ac:dyDescent="0.4">
      <c r="A1065"/>
      <c r="B1065"/>
    </row>
    <row r="1066" spans="1:2" x14ac:dyDescent="0.4">
      <c r="A1066"/>
      <c r="B1066"/>
    </row>
    <row r="1067" spans="1:2" x14ac:dyDescent="0.4">
      <c r="A1067"/>
      <c r="B1067"/>
    </row>
    <row r="1068" spans="1:2" x14ac:dyDescent="0.4">
      <c r="A1068"/>
      <c r="B1068"/>
    </row>
    <row r="1069" spans="1:2" x14ac:dyDescent="0.4">
      <c r="A1069"/>
      <c r="B1069"/>
    </row>
    <row r="1070" spans="1:2" x14ac:dyDescent="0.4">
      <c r="A1070"/>
      <c r="B1070"/>
    </row>
    <row r="1071" spans="1:2" x14ac:dyDescent="0.4">
      <c r="A1071"/>
      <c r="B1071"/>
    </row>
    <row r="1072" spans="1:2" x14ac:dyDescent="0.4">
      <c r="A1072"/>
      <c r="B1072"/>
    </row>
    <row r="1073" spans="1:2" x14ac:dyDescent="0.4">
      <c r="A1073"/>
      <c r="B1073"/>
    </row>
    <row r="1074" spans="1:2" x14ac:dyDescent="0.4">
      <c r="A1074"/>
      <c r="B1074"/>
    </row>
    <row r="1075" spans="1:2" x14ac:dyDescent="0.4">
      <c r="A1075"/>
      <c r="B1075"/>
    </row>
    <row r="1076" spans="1:2" x14ac:dyDescent="0.4">
      <c r="A1076"/>
      <c r="B1076"/>
    </row>
    <row r="1077" spans="1:2" x14ac:dyDescent="0.4">
      <c r="A1077"/>
      <c r="B1077"/>
    </row>
    <row r="1078" spans="1:2" x14ac:dyDescent="0.4">
      <c r="A1078"/>
      <c r="B1078"/>
    </row>
    <row r="1079" spans="1:2" x14ac:dyDescent="0.4">
      <c r="A1079"/>
      <c r="B1079"/>
    </row>
    <row r="1080" spans="1:2" x14ac:dyDescent="0.4">
      <c r="A1080"/>
      <c r="B1080"/>
    </row>
    <row r="1081" spans="1:2" x14ac:dyDescent="0.4">
      <c r="A1081"/>
      <c r="B1081"/>
    </row>
    <row r="1082" spans="1:2" x14ac:dyDescent="0.4">
      <c r="A1082"/>
      <c r="B1082"/>
    </row>
    <row r="1083" spans="1:2" x14ac:dyDescent="0.4">
      <c r="A1083"/>
      <c r="B1083"/>
    </row>
    <row r="1084" spans="1:2" x14ac:dyDescent="0.4">
      <c r="A1084"/>
      <c r="B1084"/>
    </row>
    <row r="1085" spans="1:2" x14ac:dyDescent="0.4">
      <c r="A1085"/>
      <c r="B1085"/>
    </row>
    <row r="1086" spans="1:2" x14ac:dyDescent="0.4">
      <c r="A1086"/>
      <c r="B1086"/>
    </row>
    <row r="1087" spans="1:2" x14ac:dyDescent="0.4">
      <c r="A1087"/>
      <c r="B1087"/>
    </row>
    <row r="1088" spans="1:2" x14ac:dyDescent="0.4">
      <c r="A1088"/>
      <c r="B1088"/>
    </row>
    <row r="1089" spans="1:2" x14ac:dyDescent="0.4">
      <c r="A1089"/>
      <c r="B1089"/>
    </row>
    <row r="1090" spans="1:2" x14ac:dyDescent="0.4">
      <c r="A1090"/>
      <c r="B1090"/>
    </row>
    <row r="1091" spans="1:2" x14ac:dyDescent="0.4">
      <c r="A1091"/>
      <c r="B1091"/>
    </row>
    <row r="1092" spans="1:2" x14ac:dyDescent="0.4">
      <c r="A1092"/>
      <c r="B1092"/>
    </row>
    <row r="1093" spans="1:2" x14ac:dyDescent="0.4">
      <c r="A1093"/>
      <c r="B1093"/>
    </row>
    <row r="1094" spans="1:2" x14ac:dyDescent="0.4">
      <c r="A1094"/>
      <c r="B1094"/>
    </row>
    <row r="1095" spans="1:2" x14ac:dyDescent="0.4">
      <c r="A1095"/>
      <c r="B1095"/>
    </row>
    <row r="1096" spans="1:2" x14ac:dyDescent="0.4">
      <c r="A1096"/>
      <c r="B1096"/>
    </row>
    <row r="1097" spans="1:2" x14ac:dyDescent="0.4">
      <c r="A1097"/>
      <c r="B1097"/>
    </row>
    <row r="1098" spans="1:2" x14ac:dyDescent="0.4">
      <c r="A1098"/>
      <c r="B1098"/>
    </row>
    <row r="1099" spans="1:2" x14ac:dyDescent="0.4">
      <c r="A1099"/>
      <c r="B1099"/>
    </row>
    <row r="1100" spans="1:2" x14ac:dyDescent="0.4">
      <c r="A1100"/>
      <c r="B1100"/>
    </row>
    <row r="1101" spans="1:2" x14ac:dyDescent="0.4">
      <c r="A1101"/>
      <c r="B1101"/>
    </row>
    <row r="1102" spans="1:2" x14ac:dyDescent="0.4">
      <c r="A1102"/>
      <c r="B1102"/>
    </row>
    <row r="1103" spans="1:2" x14ac:dyDescent="0.4">
      <c r="A1103"/>
      <c r="B1103"/>
    </row>
    <row r="1104" spans="1:2" x14ac:dyDescent="0.4">
      <c r="A1104"/>
      <c r="B1104"/>
    </row>
    <row r="1105" spans="1:2" x14ac:dyDescent="0.4">
      <c r="A1105"/>
      <c r="B1105"/>
    </row>
    <row r="1106" spans="1:2" x14ac:dyDescent="0.4">
      <c r="A1106"/>
      <c r="B1106"/>
    </row>
    <row r="1107" spans="1:2" x14ac:dyDescent="0.4">
      <c r="A1107"/>
      <c r="B1107"/>
    </row>
    <row r="1108" spans="1:2" x14ac:dyDescent="0.4">
      <c r="A1108"/>
      <c r="B1108"/>
    </row>
    <row r="1109" spans="1:2" x14ac:dyDescent="0.4">
      <c r="A1109"/>
      <c r="B1109"/>
    </row>
    <row r="1110" spans="1:2" x14ac:dyDescent="0.4">
      <c r="A1110"/>
      <c r="B1110"/>
    </row>
    <row r="1111" spans="1:2" x14ac:dyDescent="0.4">
      <c r="A1111"/>
      <c r="B1111"/>
    </row>
    <row r="1112" spans="1:2" x14ac:dyDescent="0.4">
      <c r="A1112"/>
      <c r="B1112"/>
    </row>
    <row r="1113" spans="1:2" x14ac:dyDescent="0.4">
      <c r="A1113"/>
      <c r="B1113"/>
    </row>
    <row r="1114" spans="1:2" x14ac:dyDescent="0.4">
      <c r="A1114"/>
      <c r="B1114"/>
    </row>
    <row r="1115" spans="1:2" x14ac:dyDescent="0.4">
      <c r="A1115"/>
      <c r="B1115"/>
    </row>
    <row r="1116" spans="1:2" x14ac:dyDescent="0.4">
      <c r="A1116"/>
      <c r="B1116"/>
    </row>
    <row r="1117" spans="1:2" x14ac:dyDescent="0.4">
      <c r="A1117"/>
      <c r="B1117"/>
    </row>
    <row r="1118" spans="1:2" x14ac:dyDescent="0.4">
      <c r="A1118"/>
      <c r="B1118"/>
    </row>
    <row r="1119" spans="1:2" x14ac:dyDescent="0.4">
      <c r="A1119"/>
      <c r="B1119"/>
    </row>
    <row r="1120" spans="1:2" x14ac:dyDescent="0.4">
      <c r="A1120"/>
      <c r="B1120"/>
    </row>
    <row r="1121" spans="1:2" x14ac:dyDescent="0.4">
      <c r="A1121"/>
      <c r="B1121"/>
    </row>
    <row r="1122" spans="1:2" x14ac:dyDescent="0.4">
      <c r="A1122"/>
      <c r="B1122"/>
    </row>
    <row r="1123" spans="1:2" x14ac:dyDescent="0.4">
      <c r="A1123"/>
      <c r="B1123"/>
    </row>
    <row r="1124" spans="1:2" x14ac:dyDescent="0.4">
      <c r="A1124"/>
      <c r="B1124"/>
    </row>
    <row r="1125" spans="1:2" x14ac:dyDescent="0.4">
      <c r="A1125"/>
      <c r="B1125"/>
    </row>
    <row r="1126" spans="1:2" x14ac:dyDescent="0.4">
      <c r="A1126"/>
      <c r="B1126"/>
    </row>
    <row r="1127" spans="1:2" x14ac:dyDescent="0.4">
      <c r="A1127"/>
      <c r="B1127"/>
    </row>
    <row r="1128" spans="1:2" x14ac:dyDescent="0.4">
      <c r="A1128"/>
      <c r="B1128"/>
    </row>
    <row r="1129" spans="1:2" x14ac:dyDescent="0.4">
      <c r="A1129"/>
      <c r="B1129"/>
    </row>
    <row r="1130" spans="1:2" x14ac:dyDescent="0.4">
      <c r="A1130"/>
      <c r="B1130"/>
    </row>
    <row r="1131" spans="1:2" x14ac:dyDescent="0.4">
      <c r="A1131"/>
      <c r="B1131"/>
    </row>
    <row r="1132" spans="1:2" x14ac:dyDescent="0.4">
      <c r="A1132"/>
      <c r="B1132"/>
    </row>
    <row r="1133" spans="1:2" x14ac:dyDescent="0.4">
      <c r="A1133"/>
      <c r="B1133"/>
    </row>
    <row r="1134" spans="1:2" x14ac:dyDescent="0.4">
      <c r="A1134"/>
      <c r="B1134"/>
    </row>
    <row r="1135" spans="1:2" x14ac:dyDescent="0.4">
      <c r="A1135"/>
      <c r="B1135"/>
    </row>
    <row r="1136" spans="1:2" x14ac:dyDescent="0.4">
      <c r="A1136"/>
      <c r="B1136"/>
    </row>
    <row r="1137" spans="1:2" x14ac:dyDescent="0.4">
      <c r="A1137"/>
      <c r="B1137"/>
    </row>
    <row r="1138" spans="1:2" x14ac:dyDescent="0.4">
      <c r="A1138"/>
      <c r="B1138"/>
    </row>
    <row r="1139" spans="1:2" x14ac:dyDescent="0.4">
      <c r="A1139"/>
      <c r="B1139"/>
    </row>
    <row r="1140" spans="1:2" x14ac:dyDescent="0.4">
      <c r="A1140"/>
      <c r="B1140"/>
    </row>
    <row r="1141" spans="1:2" x14ac:dyDescent="0.4">
      <c r="A1141"/>
      <c r="B1141"/>
    </row>
    <row r="1142" spans="1:2" x14ac:dyDescent="0.4">
      <c r="A1142"/>
      <c r="B1142"/>
    </row>
    <row r="1143" spans="1:2" x14ac:dyDescent="0.4">
      <c r="A1143"/>
      <c r="B1143"/>
    </row>
    <row r="1144" spans="1:2" x14ac:dyDescent="0.4">
      <c r="A1144"/>
      <c r="B1144"/>
    </row>
    <row r="1145" spans="1:2" x14ac:dyDescent="0.4">
      <c r="A1145"/>
      <c r="B1145"/>
    </row>
    <row r="1146" spans="1:2" x14ac:dyDescent="0.4">
      <c r="A1146"/>
      <c r="B1146"/>
    </row>
    <row r="1147" spans="1:2" x14ac:dyDescent="0.4">
      <c r="A1147"/>
      <c r="B1147"/>
    </row>
    <row r="1148" spans="1:2" x14ac:dyDescent="0.4">
      <c r="A1148"/>
      <c r="B1148"/>
    </row>
    <row r="1149" spans="1:2" x14ac:dyDescent="0.4">
      <c r="A1149"/>
      <c r="B1149"/>
    </row>
    <row r="1150" spans="1:2" x14ac:dyDescent="0.4">
      <c r="A1150"/>
      <c r="B1150"/>
    </row>
    <row r="1151" spans="1:2" x14ac:dyDescent="0.4">
      <c r="A1151"/>
      <c r="B1151"/>
    </row>
    <row r="1152" spans="1:2" x14ac:dyDescent="0.4">
      <c r="A1152"/>
      <c r="B1152"/>
    </row>
    <row r="1153" spans="1:2" x14ac:dyDescent="0.4">
      <c r="A1153"/>
      <c r="B1153"/>
    </row>
    <row r="1154" spans="1:2" x14ac:dyDescent="0.4">
      <c r="A1154"/>
      <c r="B1154"/>
    </row>
    <row r="1155" spans="1:2" x14ac:dyDescent="0.4">
      <c r="A1155"/>
      <c r="B1155"/>
    </row>
    <row r="1156" spans="1:2" x14ac:dyDescent="0.4">
      <c r="A1156"/>
      <c r="B1156"/>
    </row>
    <row r="1157" spans="1:2" x14ac:dyDescent="0.4">
      <c r="A1157"/>
      <c r="B1157"/>
    </row>
    <row r="1158" spans="1:2" x14ac:dyDescent="0.4">
      <c r="A1158"/>
      <c r="B1158"/>
    </row>
    <row r="1159" spans="1:2" x14ac:dyDescent="0.4">
      <c r="A1159"/>
      <c r="B1159"/>
    </row>
    <row r="1160" spans="1:2" x14ac:dyDescent="0.4">
      <c r="A1160"/>
      <c r="B1160"/>
    </row>
    <row r="1161" spans="1:2" x14ac:dyDescent="0.4">
      <c r="A1161"/>
      <c r="B1161"/>
    </row>
    <row r="1162" spans="1:2" x14ac:dyDescent="0.4">
      <c r="A1162"/>
      <c r="B1162"/>
    </row>
    <row r="1163" spans="1:2" x14ac:dyDescent="0.4">
      <c r="A1163"/>
      <c r="B1163"/>
    </row>
    <row r="1164" spans="1:2" x14ac:dyDescent="0.4">
      <c r="A1164"/>
      <c r="B1164"/>
    </row>
    <row r="1165" spans="1:2" x14ac:dyDescent="0.4">
      <c r="A1165"/>
      <c r="B1165"/>
    </row>
    <row r="1166" spans="1:2" x14ac:dyDescent="0.4">
      <c r="A1166"/>
      <c r="B1166"/>
    </row>
    <row r="1167" spans="1:2" x14ac:dyDescent="0.4">
      <c r="A1167"/>
      <c r="B1167"/>
    </row>
    <row r="1168" spans="1:2" x14ac:dyDescent="0.4">
      <c r="A1168"/>
      <c r="B1168"/>
    </row>
    <row r="1169" spans="1:2" x14ac:dyDescent="0.4">
      <c r="A1169"/>
      <c r="B1169"/>
    </row>
    <row r="1170" spans="1:2" x14ac:dyDescent="0.4">
      <c r="A1170"/>
      <c r="B1170"/>
    </row>
    <row r="1171" spans="1:2" x14ac:dyDescent="0.4">
      <c r="A1171"/>
      <c r="B1171"/>
    </row>
    <row r="1172" spans="1:2" x14ac:dyDescent="0.4">
      <c r="A1172"/>
      <c r="B1172"/>
    </row>
    <row r="1173" spans="1:2" x14ac:dyDescent="0.4">
      <c r="A1173"/>
      <c r="B1173"/>
    </row>
    <row r="1174" spans="1:2" x14ac:dyDescent="0.4">
      <c r="A1174"/>
      <c r="B1174"/>
    </row>
    <row r="1175" spans="1:2" x14ac:dyDescent="0.4">
      <c r="A1175"/>
      <c r="B1175"/>
    </row>
    <row r="1176" spans="1:2" x14ac:dyDescent="0.4">
      <c r="A1176"/>
      <c r="B1176"/>
    </row>
    <row r="1177" spans="1:2" x14ac:dyDescent="0.4">
      <c r="A1177"/>
      <c r="B1177"/>
    </row>
    <row r="1178" spans="1:2" x14ac:dyDescent="0.4">
      <c r="A1178"/>
      <c r="B1178"/>
    </row>
    <row r="1179" spans="1:2" x14ac:dyDescent="0.4">
      <c r="A1179"/>
      <c r="B1179"/>
    </row>
    <row r="1180" spans="1:2" x14ac:dyDescent="0.4">
      <c r="A1180"/>
      <c r="B1180"/>
    </row>
    <row r="1181" spans="1:2" x14ac:dyDescent="0.4">
      <c r="A1181"/>
      <c r="B1181"/>
    </row>
    <row r="1182" spans="1:2" x14ac:dyDescent="0.4">
      <c r="A1182"/>
      <c r="B1182"/>
    </row>
    <row r="1183" spans="1:2" x14ac:dyDescent="0.4">
      <c r="A1183"/>
      <c r="B1183"/>
    </row>
    <row r="1184" spans="1:2" x14ac:dyDescent="0.4">
      <c r="A1184"/>
      <c r="B1184"/>
    </row>
    <row r="1185" spans="1:2" x14ac:dyDescent="0.4">
      <c r="A1185"/>
      <c r="B1185"/>
    </row>
    <row r="1186" spans="1:2" x14ac:dyDescent="0.4">
      <c r="A1186"/>
      <c r="B1186"/>
    </row>
    <row r="1187" spans="1:2" x14ac:dyDescent="0.4">
      <c r="A1187"/>
      <c r="B1187"/>
    </row>
    <row r="1188" spans="1:2" x14ac:dyDescent="0.4">
      <c r="A1188"/>
      <c r="B1188"/>
    </row>
    <row r="1189" spans="1:2" x14ac:dyDescent="0.4">
      <c r="A1189"/>
      <c r="B1189"/>
    </row>
    <row r="1190" spans="1:2" x14ac:dyDescent="0.4">
      <c r="A1190"/>
      <c r="B1190"/>
    </row>
    <row r="1191" spans="1:2" x14ac:dyDescent="0.4">
      <c r="A1191"/>
      <c r="B1191"/>
    </row>
    <row r="1192" spans="1:2" x14ac:dyDescent="0.4">
      <c r="A1192"/>
      <c r="B1192"/>
    </row>
    <row r="1193" spans="1:2" x14ac:dyDescent="0.4">
      <c r="A1193"/>
      <c r="B1193"/>
    </row>
    <row r="1194" spans="1:2" x14ac:dyDescent="0.4">
      <c r="A1194"/>
      <c r="B1194"/>
    </row>
    <row r="1195" spans="1:2" x14ac:dyDescent="0.4">
      <c r="A1195"/>
      <c r="B1195"/>
    </row>
    <row r="1196" spans="1:2" x14ac:dyDescent="0.4">
      <c r="A1196"/>
      <c r="B1196"/>
    </row>
    <row r="1197" spans="1:2" x14ac:dyDescent="0.4">
      <c r="A1197"/>
      <c r="B1197"/>
    </row>
    <row r="1198" spans="1:2" x14ac:dyDescent="0.4">
      <c r="A1198"/>
      <c r="B1198"/>
    </row>
    <row r="1199" spans="1:2" x14ac:dyDescent="0.4">
      <c r="A1199"/>
      <c r="B1199"/>
    </row>
    <row r="1200" spans="1:2" x14ac:dyDescent="0.4">
      <c r="A1200"/>
      <c r="B1200"/>
    </row>
    <row r="1201" spans="1:2" x14ac:dyDescent="0.4">
      <c r="A1201"/>
      <c r="B1201"/>
    </row>
    <row r="1202" spans="1:2" x14ac:dyDescent="0.4">
      <c r="A1202"/>
      <c r="B1202"/>
    </row>
    <row r="1203" spans="1:2" x14ac:dyDescent="0.4">
      <c r="A1203"/>
      <c r="B1203"/>
    </row>
    <row r="1204" spans="1:2" x14ac:dyDescent="0.4">
      <c r="A1204"/>
      <c r="B1204"/>
    </row>
    <row r="1205" spans="1:2" x14ac:dyDescent="0.4">
      <c r="A1205"/>
      <c r="B1205"/>
    </row>
    <row r="1206" spans="1:2" x14ac:dyDescent="0.4">
      <c r="A1206"/>
      <c r="B1206"/>
    </row>
    <row r="1207" spans="1:2" x14ac:dyDescent="0.4">
      <c r="A1207"/>
      <c r="B1207"/>
    </row>
    <row r="1208" spans="1:2" x14ac:dyDescent="0.4">
      <c r="A1208"/>
      <c r="B1208"/>
    </row>
    <row r="1209" spans="1:2" x14ac:dyDescent="0.4">
      <c r="A1209"/>
      <c r="B1209"/>
    </row>
    <row r="1210" spans="1:2" x14ac:dyDescent="0.4">
      <c r="A1210"/>
      <c r="B1210"/>
    </row>
    <row r="1211" spans="1:2" x14ac:dyDescent="0.4">
      <c r="A1211"/>
      <c r="B1211"/>
    </row>
    <row r="1212" spans="1:2" x14ac:dyDescent="0.4">
      <c r="A1212"/>
      <c r="B1212"/>
    </row>
    <row r="1213" spans="1:2" x14ac:dyDescent="0.4">
      <c r="A1213"/>
      <c r="B1213"/>
    </row>
    <row r="1214" spans="1:2" x14ac:dyDescent="0.4">
      <c r="A1214"/>
      <c r="B1214"/>
    </row>
    <row r="1215" spans="1:2" x14ac:dyDescent="0.4">
      <c r="A1215"/>
      <c r="B1215"/>
    </row>
    <row r="1216" spans="1:2" x14ac:dyDescent="0.4">
      <c r="A1216"/>
      <c r="B1216"/>
    </row>
    <row r="1217" spans="1:2" x14ac:dyDescent="0.4">
      <c r="A1217"/>
      <c r="B1217"/>
    </row>
    <row r="1218" spans="1:2" x14ac:dyDescent="0.4">
      <c r="A1218"/>
      <c r="B1218"/>
    </row>
    <row r="1219" spans="1:2" x14ac:dyDescent="0.4">
      <c r="A1219"/>
      <c r="B1219"/>
    </row>
    <row r="1220" spans="1:2" x14ac:dyDescent="0.4">
      <c r="A1220"/>
      <c r="B1220"/>
    </row>
    <row r="1221" spans="1:2" x14ac:dyDescent="0.4">
      <c r="A1221"/>
      <c r="B1221"/>
    </row>
    <row r="1222" spans="1:2" x14ac:dyDescent="0.4">
      <c r="A1222"/>
      <c r="B1222"/>
    </row>
    <row r="1223" spans="1:2" x14ac:dyDescent="0.4">
      <c r="A1223"/>
      <c r="B1223"/>
    </row>
    <row r="1224" spans="1:2" x14ac:dyDescent="0.4">
      <c r="A1224"/>
      <c r="B1224"/>
    </row>
    <row r="1225" spans="1:2" x14ac:dyDescent="0.4">
      <c r="A1225"/>
      <c r="B1225"/>
    </row>
    <row r="1226" spans="1:2" x14ac:dyDescent="0.4">
      <c r="A1226"/>
      <c r="B1226"/>
    </row>
    <row r="1227" spans="1:2" x14ac:dyDescent="0.4">
      <c r="A1227"/>
      <c r="B1227"/>
    </row>
    <row r="1228" spans="1:2" x14ac:dyDescent="0.4">
      <c r="A1228"/>
      <c r="B1228"/>
    </row>
    <row r="1229" spans="1:2" x14ac:dyDescent="0.4">
      <c r="A1229"/>
      <c r="B1229"/>
    </row>
    <row r="1230" spans="1:2" x14ac:dyDescent="0.4">
      <c r="A1230"/>
      <c r="B1230"/>
    </row>
    <row r="1231" spans="1:2" x14ac:dyDescent="0.4">
      <c r="A1231"/>
      <c r="B1231"/>
    </row>
    <row r="1232" spans="1:2" x14ac:dyDescent="0.4">
      <c r="A1232"/>
      <c r="B1232"/>
    </row>
    <row r="1233" spans="1:2" x14ac:dyDescent="0.4">
      <c r="A1233"/>
      <c r="B1233"/>
    </row>
    <row r="1234" spans="1:2" x14ac:dyDescent="0.4">
      <c r="A1234"/>
      <c r="B1234"/>
    </row>
    <row r="1235" spans="1:2" x14ac:dyDescent="0.4">
      <c r="A1235"/>
      <c r="B1235"/>
    </row>
    <row r="1236" spans="1:2" x14ac:dyDescent="0.4">
      <c r="A1236"/>
      <c r="B1236"/>
    </row>
    <row r="1237" spans="1:2" x14ac:dyDescent="0.4">
      <c r="A1237"/>
      <c r="B1237"/>
    </row>
    <row r="1238" spans="1:2" x14ac:dyDescent="0.4">
      <c r="A1238"/>
      <c r="B1238"/>
    </row>
    <row r="1239" spans="1:2" x14ac:dyDescent="0.4">
      <c r="A1239"/>
      <c r="B1239"/>
    </row>
    <row r="1240" spans="1:2" x14ac:dyDescent="0.4">
      <c r="A1240"/>
      <c r="B1240"/>
    </row>
    <row r="1241" spans="1:2" x14ac:dyDescent="0.4">
      <c r="A1241"/>
      <c r="B1241"/>
    </row>
    <row r="1242" spans="1:2" x14ac:dyDescent="0.4">
      <c r="A1242"/>
      <c r="B1242"/>
    </row>
    <row r="1243" spans="1:2" x14ac:dyDescent="0.4">
      <c r="A1243"/>
      <c r="B1243"/>
    </row>
    <row r="1244" spans="1:2" x14ac:dyDescent="0.4">
      <c r="A1244"/>
      <c r="B1244"/>
    </row>
    <row r="1245" spans="1:2" x14ac:dyDescent="0.4">
      <c r="A1245"/>
      <c r="B1245"/>
    </row>
    <row r="1246" spans="1:2" x14ac:dyDescent="0.4">
      <c r="A1246"/>
      <c r="B1246"/>
    </row>
    <row r="1247" spans="1:2" x14ac:dyDescent="0.4">
      <c r="A1247"/>
      <c r="B1247"/>
    </row>
    <row r="1248" spans="1:2" x14ac:dyDescent="0.4">
      <c r="A1248"/>
      <c r="B1248"/>
    </row>
    <row r="1249" spans="1:2" x14ac:dyDescent="0.4">
      <c r="A1249"/>
      <c r="B1249"/>
    </row>
    <row r="1250" spans="1:2" x14ac:dyDescent="0.4">
      <c r="A1250"/>
      <c r="B1250"/>
    </row>
    <row r="1251" spans="1:2" x14ac:dyDescent="0.4">
      <c r="A1251"/>
      <c r="B1251"/>
    </row>
    <row r="1252" spans="1:2" x14ac:dyDescent="0.4">
      <c r="A1252"/>
      <c r="B1252"/>
    </row>
    <row r="1253" spans="1:2" x14ac:dyDescent="0.4">
      <c r="A1253"/>
      <c r="B1253"/>
    </row>
    <row r="1254" spans="1:2" x14ac:dyDescent="0.4">
      <c r="A1254"/>
      <c r="B1254"/>
    </row>
    <row r="1255" spans="1:2" x14ac:dyDescent="0.4">
      <c r="A1255"/>
      <c r="B1255"/>
    </row>
    <row r="1256" spans="1:2" x14ac:dyDescent="0.4">
      <c r="A1256"/>
      <c r="B1256"/>
    </row>
    <row r="1257" spans="1:2" x14ac:dyDescent="0.4">
      <c r="A1257"/>
      <c r="B1257"/>
    </row>
    <row r="1258" spans="1:2" x14ac:dyDescent="0.4">
      <c r="A1258"/>
      <c r="B1258"/>
    </row>
    <row r="1259" spans="1:2" x14ac:dyDescent="0.4">
      <c r="A1259"/>
      <c r="B1259"/>
    </row>
    <row r="1260" spans="1:2" x14ac:dyDescent="0.4">
      <c r="A1260"/>
      <c r="B1260"/>
    </row>
    <row r="1261" spans="1:2" x14ac:dyDescent="0.4">
      <c r="A1261"/>
      <c r="B1261"/>
    </row>
    <row r="1262" spans="1:2" x14ac:dyDescent="0.4">
      <c r="A1262"/>
      <c r="B1262"/>
    </row>
    <row r="1263" spans="1:2" x14ac:dyDescent="0.4">
      <c r="A1263"/>
      <c r="B1263"/>
    </row>
    <row r="1264" spans="1:2" x14ac:dyDescent="0.4">
      <c r="A1264"/>
      <c r="B1264"/>
    </row>
    <row r="1265" spans="1:2" x14ac:dyDescent="0.4">
      <c r="A1265"/>
      <c r="B1265"/>
    </row>
    <row r="1266" spans="1:2" x14ac:dyDescent="0.4">
      <c r="A1266"/>
      <c r="B1266"/>
    </row>
    <row r="1267" spans="1:2" x14ac:dyDescent="0.4">
      <c r="A1267"/>
      <c r="B1267"/>
    </row>
    <row r="1268" spans="1:2" x14ac:dyDescent="0.4">
      <c r="A1268"/>
      <c r="B1268"/>
    </row>
    <row r="1269" spans="1:2" x14ac:dyDescent="0.4">
      <c r="A1269"/>
      <c r="B1269"/>
    </row>
    <row r="1270" spans="1:2" x14ac:dyDescent="0.4">
      <c r="A1270"/>
      <c r="B1270"/>
    </row>
    <row r="1271" spans="1:2" x14ac:dyDescent="0.4">
      <c r="A1271"/>
      <c r="B1271"/>
    </row>
    <row r="1272" spans="1:2" x14ac:dyDescent="0.4">
      <c r="A1272"/>
      <c r="B1272"/>
    </row>
    <row r="1273" spans="1:2" x14ac:dyDescent="0.4">
      <c r="A1273"/>
      <c r="B1273"/>
    </row>
    <row r="1274" spans="1:2" x14ac:dyDescent="0.4">
      <c r="A1274"/>
      <c r="B1274"/>
    </row>
    <row r="1275" spans="1:2" x14ac:dyDescent="0.4">
      <c r="A1275"/>
      <c r="B1275"/>
    </row>
    <row r="1276" spans="1:2" x14ac:dyDescent="0.4">
      <c r="A1276"/>
      <c r="B1276"/>
    </row>
    <row r="1277" spans="1:2" x14ac:dyDescent="0.4">
      <c r="A1277"/>
      <c r="B1277"/>
    </row>
    <row r="1278" spans="1:2" x14ac:dyDescent="0.4">
      <c r="A1278"/>
      <c r="B1278"/>
    </row>
    <row r="1279" spans="1:2" x14ac:dyDescent="0.4">
      <c r="A1279"/>
      <c r="B1279"/>
    </row>
    <row r="1280" spans="1:2" x14ac:dyDescent="0.4">
      <c r="A1280"/>
      <c r="B1280"/>
    </row>
    <row r="1281" spans="1:2" x14ac:dyDescent="0.4">
      <c r="A1281"/>
      <c r="B1281"/>
    </row>
    <row r="1282" spans="1:2" x14ac:dyDescent="0.4">
      <c r="A1282"/>
      <c r="B1282"/>
    </row>
    <row r="1283" spans="1:2" x14ac:dyDescent="0.4">
      <c r="A1283"/>
      <c r="B1283"/>
    </row>
    <row r="1284" spans="1:2" x14ac:dyDescent="0.4">
      <c r="A1284"/>
      <c r="B1284"/>
    </row>
    <row r="1285" spans="1:2" x14ac:dyDescent="0.4">
      <c r="A1285"/>
      <c r="B1285"/>
    </row>
    <row r="1286" spans="1:2" x14ac:dyDescent="0.4">
      <c r="A1286"/>
      <c r="B1286"/>
    </row>
    <row r="1287" spans="1:2" x14ac:dyDescent="0.4">
      <c r="A1287"/>
      <c r="B1287"/>
    </row>
    <row r="1288" spans="1:2" x14ac:dyDescent="0.4">
      <c r="A1288"/>
      <c r="B1288"/>
    </row>
    <row r="1289" spans="1:2" x14ac:dyDescent="0.4">
      <c r="A1289"/>
      <c r="B1289"/>
    </row>
    <row r="1290" spans="1:2" x14ac:dyDescent="0.4">
      <c r="A1290"/>
      <c r="B1290"/>
    </row>
    <row r="1291" spans="1:2" x14ac:dyDescent="0.4">
      <c r="A1291"/>
      <c r="B1291"/>
    </row>
    <row r="1292" spans="1:2" x14ac:dyDescent="0.4">
      <c r="A1292"/>
      <c r="B1292"/>
    </row>
    <row r="1293" spans="1:2" x14ac:dyDescent="0.4">
      <c r="A1293"/>
      <c r="B1293"/>
    </row>
    <row r="1294" spans="1:2" x14ac:dyDescent="0.4">
      <c r="A1294"/>
      <c r="B1294"/>
    </row>
    <row r="1295" spans="1:2" x14ac:dyDescent="0.4">
      <c r="A1295"/>
      <c r="B1295"/>
    </row>
    <row r="1296" spans="1:2" x14ac:dyDescent="0.4">
      <c r="A1296"/>
      <c r="B1296"/>
    </row>
    <row r="1297" spans="1:2" x14ac:dyDescent="0.4">
      <c r="A1297"/>
      <c r="B1297"/>
    </row>
    <row r="1298" spans="1:2" x14ac:dyDescent="0.4">
      <c r="A1298"/>
      <c r="B1298"/>
    </row>
    <row r="1299" spans="1:2" x14ac:dyDescent="0.4">
      <c r="A1299"/>
      <c r="B1299"/>
    </row>
    <row r="1300" spans="1:2" x14ac:dyDescent="0.4">
      <c r="A1300"/>
      <c r="B1300"/>
    </row>
    <row r="1301" spans="1:2" x14ac:dyDescent="0.4">
      <c r="A1301"/>
      <c r="B1301"/>
    </row>
    <row r="1302" spans="1:2" x14ac:dyDescent="0.4">
      <c r="A1302"/>
      <c r="B1302"/>
    </row>
    <row r="1303" spans="1:2" x14ac:dyDescent="0.4">
      <c r="A1303"/>
      <c r="B1303"/>
    </row>
    <row r="1304" spans="1:2" x14ac:dyDescent="0.4">
      <c r="A1304"/>
      <c r="B1304"/>
    </row>
    <row r="1305" spans="1:2" x14ac:dyDescent="0.4">
      <c r="A1305"/>
      <c r="B1305"/>
    </row>
    <row r="1306" spans="1:2" x14ac:dyDescent="0.4">
      <c r="A1306"/>
      <c r="B1306"/>
    </row>
    <row r="1307" spans="1:2" x14ac:dyDescent="0.4">
      <c r="A1307"/>
      <c r="B1307"/>
    </row>
    <row r="1308" spans="1:2" x14ac:dyDescent="0.4">
      <c r="A1308"/>
      <c r="B1308"/>
    </row>
    <row r="1309" spans="1:2" x14ac:dyDescent="0.4">
      <c r="A1309"/>
      <c r="B1309"/>
    </row>
    <row r="1310" spans="1:2" x14ac:dyDescent="0.4">
      <c r="A1310"/>
      <c r="B1310"/>
    </row>
    <row r="1311" spans="1:2" x14ac:dyDescent="0.4">
      <c r="A1311"/>
      <c r="B1311"/>
    </row>
    <row r="1312" spans="1:2" x14ac:dyDescent="0.4">
      <c r="A1312"/>
      <c r="B1312"/>
    </row>
    <row r="1313" spans="1:2" x14ac:dyDescent="0.4">
      <c r="A1313"/>
      <c r="B1313"/>
    </row>
    <row r="1314" spans="1:2" x14ac:dyDescent="0.4">
      <c r="A1314"/>
      <c r="B1314"/>
    </row>
    <row r="1315" spans="1:2" x14ac:dyDescent="0.4">
      <c r="A1315"/>
      <c r="B1315"/>
    </row>
    <row r="1316" spans="1:2" x14ac:dyDescent="0.4">
      <c r="A1316"/>
      <c r="B1316"/>
    </row>
    <row r="1317" spans="1:2" x14ac:dyDescent="0.4">
      <c r="A1317"/>
      <c r="B1317"/>
    </row>
    <row r="1318" spans="1:2" x14ac:dyDescent="0.4">
      <c r="A1318"/>
      <c r="B1318"/>
    </row>
    <row r="1319" spans="1:2" x14ac:dyDescent="0.4">
      <c r="A1319"/>
      <c r="B1319"/>
    </row>
    <row r="1320" spans="1:2" x14ac:dyDescent="0.4">
      <c r="A1320"/>
      <c r="B1320"/>
    </row>
    <row r="1321" spans="1:2" x14ac:dyDescent="0.4">
      <c r="A1321"/>
      <c r="B1321"/>
    </row>
    <row r="1322" spans="1:2" x14ac:dyDescent="0.4">
      <c r="A1322"/>
      <c r="B1322"/>
    </row>
    <row r="1323" spans="1:2" x14ac:dyDescent="0.4">
      <c r="A1323"/>
      <c r="B1323"/>
    </row>
    <row r="1324" spans="1:2" x14ac:dyDescent="0.4">
      <c r="A1324"/>
      <c r="B1324"/>
    </row>
    <row r="1325" spans="1:2" x14ac:dyDescent="0.4">
      <c r="A1325"/>
      <c r="B1325"/>
    </row>
    <row r="1326" spans="1:2" x14ac:dyDescent="0.4">
      <c r="A1326"/>
      <c r="B1326"/>
    </row>
    <row r="1327" spans="1:2" x14ac:dyDescent="0.4">
      <c r="A1327"/>
      <c r="B1327"/>
    </row>
    <row r="1328" spans="1:2" x14ac:dyDescent="0.4">
      <c r="A1328"/>
      <c r="B1328"/>
    </row>
    <row r="1329" spans="1:2" x14ac:dyDescent="0.4">
      <c r="A1329"/>
      <c r="B1329"/>
    </row>
    <row r="1330" spans="1:2" x14ac:dyDescent="0.4">
      <c r="A1330"/>
      <c r="B1330"/>
    </row>
    <row r="1331" spans="1:2" x14ac:dyDescent="0.4">
      <c r="A1331"/>
      <c r="B1331"/>
    </row>
    <row r="1332" spans="1:2" x14ac:dyDescent="0.4">
      <c r="A1332"/>
      <c r="B1332"/>
    </row>
    <row r="1333" spans="1:2" x14ac:dyDescent="0.4">
      <c r="A1333"/>
      <c r="B1333"/>
    </row>
    <row r="1334" spans="1:2" x14ac:dyDescent="0.4">
      <c r="A1334"/>
      <c r="B1334"/>
    </row>
    <row r="1335" spans="1:2" x14ac:dyDescent="0.4">
      <c r="A1335"/>
      <c r="B1335"/>
    </row>
    <row r="1336" spans="1:2" x14ac:dyDescent="0.4">
      <c r="A1336"/>
      <c r="B1336"/>
    </row>
    <row r="1337" spans="1:2" x14ac:dyDescent="0.4">
      <c r="A1337"/>
      <c r="B1337"/>
    </row>
    <row r="1338" spans="1:2" x14ac:dyDescent="0.4">
      <c r="A1338"/>
      <c r="B1338"/>
    </row>
    <row r="1339" spans="1:2" x14ac:dyDescent="0.4">
      <c r="A1339"/>
      <c r="B1339"/>
    </row>
    <row r="1340" spans="1:2" x14ac:dyDescent="0.4">
      <c r="A1340"/>
      <c r="B1340"/>
    </row>
    <row r="1341" spans="1:2" x14ac:dyDescent="0.4">
      <c r="A1341"/>
      <c r="B1341"/>
    </row>
    <row r="1342" spans="1:2" x14ac:dyDescent="0.4">
      <c r="A1342"/>
      <c r="B1342"/>
    </row>
    <row r="1343" spans="1:2" x14ac:dyDescent="0.4">
      <c r="A1343"/>
      <c r="B1343"/>
    </row>
    <row r="1344" spans="1:2" x14ac:dyDescent="0.4">
      <c r="A1344"/>
      <c r="B1344"/>
    </row>
    <row r="1345" spans="1:2" x14ac:dyDescent="0.4">
      <c r="A1345"/>
      <c r="B1345"/>
    </row>
    <row r="1346" spans="1:2" x14ac:dyDescent="0.4">
      <c r="A1346"/>
      <c r="B1346"/>
    </row>
    <row r="1347" spans="1:2" x14ac:dyDescent="0.4">
      <c r="A1347"/>
      <c r="B1347"/>
    </row>
    <row r="1348" spans="1:2" x14ac:dyDescent="0.4">
      <c r="A1348"/>
      <c r="B1348"/>
    </row>
    <row r="1349" spans="1:2" x14ac:dyDescent="0.4">
      <c r="A1349"/>
      <c r="B1349"/>
    </row>
    <row r="1350" spans="1:2" x14ac:dyDescent="0.4">
      <c r="A1350"/>
      <c r="B1350"/>
    </row>
    <row r="1351" spans="1:2" x14ac:dyDescent="0.4">
      <c r="A1351"/>
      <c r="B1351"/>
    </row>
    <row r="1352" spans="1:2" x14ac:dyDescent="0.4">
      <c r="A1352"/>
      <c r="B1352"/>
    </row>
    <row r="1353" spans="1:2" x14ac:dyDescent="0.4">
      <c r="A1353"/>
      <c r="B1353"/>
    </row>
    <row r="1354" spans="1:2" x14ac:dyDescent="0.4">
      <c r="A1354"/>
      <c r="B1354"/>
    </row>
    <row r="1355" spans="1:2" x14ac:dyDescent="0.4">
      <c r="A1355"/>
      <c r="B1355"/>
    </row>
    <row r="1356" spans="1:2" x14ac:dyDescent="0.4">
      <c r="A1356"/>
      <c r="B1356"/>
    </row>
    <row r="1357" spans="1:2" x14ac:dyDescent="0.4">
      <c r="A1357"/>
      <c r="B1357"/>
    </row>
    <row r="1358" spans="1:2" x14ac:dyDescent="0.4">
      <c r="A1358"/>
      <c r="B1358"/>
    </row>
    <row r="1359" spans="1:2" x14ac:dyDescent="0.4">
      <c r="A1359"/>
      <c r="B1359"/>
    </row>
    <row r="1360" spans="1:2" x14ac:dyDescent="0.4">
      <c r="A1360"/>
      <c r="B1360"/>
    </row>
    <row r="1361" spans="1:2" x14ac:dyDescent="0.4">
      <c r="A1361"/>
      <c r="B1361"/>
    </row>
    <row r="1362" spans="1:2" x14ac:dyDescent="0.4">
      <c r="A1362"/>
      <c r="B1362"/>
    </row>
    <row r="1363" spans="1:2" x14ac:dyDescent="0.4">
      <c r="A1363"/>
      <c r="B1363"/>
    </row>
    <row r="1364" spans="1:2" x14ac:dyDescent="0.4">
      <c r="A1364"/>
      <c r="B1364"/>
    </row>
    <row r="1365" spans="1:2" x14ac:dyDescent="0.4">
      <c r="A1365"/>
      <c r="B1365"/>
    </row>
    <row r="1366" spans="1:2" x14ac:dyDescent="0.4">
      <c r="A1366"/>
      <c r="B1366"/>
    </row>
    <row r="1367" spans="1:2" x14ac:dyDescent="0.4">
      <c r="A1367"/>
      <c r="B1367"/>
    </row>
    <row r="1368" spans="1:2" x14ac:dyDescent="0.4">
      <c r="A1368"/>
      <c r="B1368"/>
    </row>
    <row r="1369" spans="1:2" x14ac:dyDescent="0.4">
      <c r="A1369"/>
      <c r="B1369"/>
    </row>
    <row r="1370" spans="1:2" x14ac:dyDescent="0.4">
      <c r="A1370"/>
      <c r="B1370"/>
    </row>
    <row r="1371" spans="1:2" x14ac:dyDescent="0.4">
      <c r="A1371"/>
      <c r="B1371"/>
    </row>
    <row r="1372" spans="1:2" x14ac:dyDescent="0.4">
      <c r="A1372"/>
      <c r="B1372"/>
    </row>
    <row r="1373" spans="1:2" x14ac:dyDescent="0.4">
      <c r="A1373"/>
      <c r="B1373"/>
    </row>
    <row r="1374" spans="1:2" x14ac:dyDescent="0.4">
      <c r="A1374"/>
      <c r="B1374"/>
    </row>
    <row r="1375" spans="1:2" x14ac:dyDescent="0.4">
      <c r="A1375"/>
      <c r="B1375"/>
    </row>
    <row r="1376" spans="1:2" x14ac:dyDescent="0.4">
      <c r="A1376"/>
      <c r="B1376"/>
    </row>
    <row r="1377" spans="1:2" x14ac:dyDescent="0.4">
      <c r="A1377"/>
      <c r="B1377"/>
    </row>
    <row r="1378" spans="1:2" x14ac:dyDescent="0.4">
      <c r="A1378"/>
      <c r="B1378"/>
    </row>
    <row r="1379" spans="1:2" x14ac:dyDescent="0.4">
      <c r="A1379"/>
      <c r="B1379"/>
    </row>
    <row r="1380" spans="1:2" x14ac:dyDescent="0.4">
      <c r="A1380"/>
      <c r="B1380"/>
    </row>
    <row r="1381" spans="1:2" x14ac:dyDescent="0.4">
      <c r="A1381"/>
      <c r="B1381"/>
    </row>
    <row r="1382" spans="1:2" x14ac:dyDescent="0.4">
      <c r="A1382"/>
      <c r="B1382"/>
    </row>
    <row r="1383" spans="1:2" x14ac:dyDescent="0.4">
      <c r="A1383"/>
      <c r="B1383"/>
    </row>
    <row r="1384" spans="1:2" x14ac:dyDescent="0.4">
      <c r="A1384"/>
      <c r="B1384"/>
    </row>
    <row r="1385" spans="1:2" x14ac:dyDescent="0.4">
      <c r="A1385"/>
      <c r="B1385"/>
    </row>
    <row r="1386" spans="1:2" x14ac:dyDescent="0.4">
      <c r="A1386"/>
      <c r="B1386"/>
    </row>
    <row r="1387" spans="1:2" x14ac:dyDescent="0.4">
      <c r="A1387"/>
      <c r="B1387"/>
    </row>
    <row r="1388" spans="1:2" x14ac:dyDescent="0.4">
      <c r="A1388"/>
      <c r="B1388"/>
    </row>
    <row r="1389" spans="1:2" x14ac:dyDescent="0.4">
      <c r="A1389"/>
      <c r="B1389"/>
    </row>
    <row r="1390" spans="1:2" x14ac:dyDescent="0.4">
      <c r="A1390"/>
      <c r="B1390"/>
    </row>
    <row r="1391" spans="1:2" x14ac:dyDescent="0.4">
      <c r="A1391"/>
      <c r="B1391"/>
    </row>
    <row r="1392" spans="1:2" x14ac:dyDescent="0.4">
      <c r="A1392"/>
      <c r="B1392"/>
    </row>
    <row r="1393" spans="1:2" x14ac:dyDescent="0.4">
      <c r="A1393"/>
      <c r="B1393"/>
    </row>
    <row r="1394" spans="1:2" x14ac:dyDescent="0.4">
      <c r="A1394"/>
      <c r="B1394"/>
    </row>
    <row r="1395" spans="1:2" x14ac:dyDescent="0.4">
      <c r="A1395"/>
      <c r="B1395"/>
    </row>
    <row r="1396" spans="1:2" x14ac:dyDescent="0.4">
      <c r="A1396"/>
      <c r="B1396"/>
    </row>
    <row r="1397" spans="1:2" x14ac:dyDescent="0.4">
      <c r="A1397"/>
      <c r="B1397"/>
    </row>
    <row r="1398" spans="1:2" x14ac:dyDescent="0.4">
      <c r="A1398"/>
      <c r="B1398"/>
    </row>
    <row r="1399" spans="1:2" x14ac:dyDescent="0.4">
      <c r="A1399"/>
      <c r="B1399"/>
    </row>
    <row r="1400" spans="1:2" x14ac:dyDescent="0.4">
      <c r="A1400"/>
      <c r="B1400"/>
    </row>
    <row r="1401" spans="1:2" x14ac:dyDescent="0.4">
      <c r="A1401"/>
      <c r="B1401"/>
    </row>
    <row r="1402" spans="1:2" x14ac:dyDescent="0.4">
      <c r="A1402"/>
      <c r="B1402"/>
    </row>
    <row r="1403" spans="1:2" x14ac:dyDescent="0.4">
      <c r="A1403"/>
      <c r="B1403"/>
    </row>
    <row r="1404" spans="1:2" x14ac:dyDescent="0.4">
      <c r="A1404"/>
      <c r="B1404"/>
    </row>
    <row r="1405" spans="1:2" x14ac:dyDescent="0.4">
      <c r="A1405"/>
      <c r="B1405"/>
    </row>
    <row r="1406" spans="1:2" x14ac:dyDescent="0.4">
      <c r="A1406"/>
      <c r="B1406"/>
    </row>
    <row r="1407" spans="1:2" x14ac:dyDescent="0.4">
      <c r="A1407"/>
      <c r="B1407"/>
    </row>
    <row r="1408" spans="1:2" x14ac:dyDescent="0.4">
      <c r="A1408"/>
      <c r="B1408"/>
    </row>
    <row r="1409" spans="1:2" x14ac:dyDescent="0.4">
      <c r="A1409"/>
      <c r="B1409"/>
    </row>
    <row r="1410" spans="1:2" x14ac:dyDescent="0.4">
      <c r="A1410"/>
      <c r="B1410"/>
    </row>
    <row r="1411" spans="1:2" x14ac:dyDescent="0.4">
      <c r="A1411"/>
      <c r="B1411"/>
    </row>
    <row r="1412" spans="1:2" x14ac:dyDescent="0.4">
      <c r="A1412"/>
      <c r="B1412"/>
    </row>
    <row r="1413" spans="1:2" x14ac:dyDescent="0.4">
      <c r="A1413"/>
      <c r="B1413"/>
    </row>
    <row r="1414" spans="1:2" x14ac:dyDescent="0.4">
      <c r="A1414"/>
      <c r="B1414"/>
    </row>
    <row r="1415" spans="1:2" x14ac:dyDescent="0.4">
      <c r="A1415"/>
      <c r="B1415"/>
    </row>
    <row r="1416" spans="1:2" x14ac:dyDescent="0.4">
      <c r="A1416"/>
      <c r="B1416"/>
    </row>
    <row r="1417" spans="1:2" x14ac:dyDescent="0.4">
      <c r="A1417"/>
      <c r="B1417"/>
    </row>
    <row r="1418" spans="1:2" x14ac:dyDescent="0.4">
      <c r="A1418"/>
      <c r="B1418"/>
    </row>
    <row r="1419" spans="1:2" x14ac:dyDescent="0.4">
      <c r="A1419"/>
      <c r="B1419"/>
    </row>
    <row r="1420" spans="1:2" x14ac:dyDescent="0.4">
      <c r="A1420"/>
      <c r="B1420"/>
    </row>
    <row r="1421" spans="1:2" x14ac:dyDescent="0.4">
      <c r="A1421"/>
      <c r="B1421"/>
    </row>
    <row r="1422" spans="1:2" x14ac:dyDescent="0.4">
      <c r="A1422"/>
      <c r="B1422"/>
    </row>
    <row r="1423" spans="1:2" x14ac:dyDescent="0.4">
      <c r="A1423"/>
      <c r="B1423"/>
    </row>
    <row r="1424" spans="1:2" x14ac:dyDescent="0.4">
      <c r="A1424"/>
      <c r="B1424"/>
    </row>
    <row r="1425" spans="1:2" x14ac:dyDescent="0.4">
      <c r="A1425"/>
      <c r="B1425"/>
    </row>
    <row r="1426" spans="1:2" x14ac:dyDescent="0.4">
      <c r="A1426"/>
      <c r="B1426"/>
    </row>
    <row r="1427" spans="1:2" x14ac:dyDescent="0.4">
      <c r="A1427"/>
      <c r="B1427"/>
    </row>
    <row r="1428" spans="1:2" x14ac:dyDescent="0.4">
      <c r="A1428"/>
      <c r="B1428"/>
    </row>
    <row r="1429" spans="1:2" x14ac:dyDescent="0.4">
      <c r="A1429"/>
      <c r="B1429"/>
    </row>
    <row r="1430" spans="1:2" x14ac:dyDescent="0.4">
      <c r="A1430"/>
      <c r="B1430"/>
    </row>
    <row r="1431" spans="1:2" x14ac:dyDescent="0.4">
      <c r="A1431"/>
      <c r="B1431"/>
    </row>
    <row r="1432" spans="1:2" x14ac:dyDescent="0.4">
      <c r="A1432"/>
      <c r="B1432"/>
    </row>
    <row r="1433" spans="1:2" x14ac:dyDescent="0.4">
      <c r="A1433"/>
      <c r="B1433"/>
    </row>
    <row r="1434" spans="1:2" x14ac:dyDescent="0.4">
      <c r="A1434"/>
      <c r="B1434"/>
    </row>
    <row r="1435" spans="1:2" x14ac:dyDescent="0.4">
      <c r="A1435"/>
      <c r="B1435"/>
    </row>
    <row r="1436" spans="1:2" x14ac:dyDescent="0.4">
      <c r="A1436"/>
      <c r="B1436"/>
    </row>
    <row r="1437" spans="1:2" x14ac:dyDescent="0.4">
      <c r="A1437"/>
      <c r="B1437"/>
    </row>
    <row r="1438" spans="1:2" x14ac:dyDescent="0.4">
      <c r="A1438"/>
      <c r="B1438"/>
    </row>
    <row r="1439" spans="1:2" x14ac:dyDescent="0.4">
      <c r="A1439"/>
      <c r="B1439"/>
    </row>
    <row r="1440" spans="1:2" x14ac:dyDescent="0.4">
      <c r="A1440"/>
      <c r="B1440"/>
    </row>
    <row r="1441" spans="1:2" x14ac:dyDescent="0.4">
      <c r="A1441"/>
      <c r="B1441"/>
    </row>
    <row r="1442" spans="1:2" x14ac:dyDescent="0.4">
      <c r="A1442"/>
      <c r="B1442"/>
    </row>
    <row r="1443" spans="1:2" x14ac:dyDescent="0.4">
      <c r="A1443"/>
      <c r="B1443"/>
    </row>
    <row r="1444" spans="1:2" x14ac:dyDescent="0.4">
      <c r="A1444"/>
      <c r="B1444"/>
    </row>
    <row r="1445" spans="1:2" x14ac:dyDescent="0.4">
      <c r="A1445"/>
      <c r="B1445"/>
    </row>
    <row r="1446" spans="1:2" x14ac:dyDescent="0.4">
      <c r="A1446"/>
      <c r="B1446"/>
    </row>
    <row r="1447" spans="1:2" x14ac:dyDescent="0.4">
      <c r="A1447"/>
      <c r="B1447"/>
    </row>
    <row r="1448" spans="1:2" x14ac:dyDescent="0.4">
      <c r="A1448"/>
      <c r="B1448"/>
    </row>
    <row r="1449" spans="1:2" x14ac:dyDescent="0.4">
      <c r="A1449"/>
      <c r="B1449"/>
    </row>
    <row r="1450" spans="1:2" x14ac:dyDescent="0.4">
      <c r="A1450"/>
      <c r="B1450"/>
    </row>
    <row r="1451" spans="1:2" x14ac:dyDescent="0.4">
      <c r="A1451"/>
      <c r="B1451"/>
    </row>
    <row r="1452" spans="1:2" x14ac:dyDescent="0.4">
      <c r="A1452"/>
      <c r="B1452"/>
    </row>
    <row r="1453" spans="1:2" x14ac:dyDescent="0.4">
      <c r="A1453"/>
      <c r="B1453"/>
    </row>
    <row r="1454" spans="1:2" x14ac:dyDescent="0.4">
      <c r="A1454"/>
      <c r="B1454"/>
    </row>
    <row r="1455" spans="1:2" x14ac:dyDescent="0.4">
      <c r="A1455"/>
      <c r="B1455"/>
    </row>
    <row r="1456" spans="1:2" x14ac:dyDescent="0.4">
      <c r="A1456"/>
      <c r="B1456"/>
    </row>
    <row r="1457" spans="1:2" x14ac:dyDescent="0.4">
      <c r="A1457"/>
      <c r="B1457"/>
    </row>
    <row r="1458" spans="1:2" x14ac:dyDescent="0.4">
      <c r="A1458"/>
      <c r="B1458"/>
    </row>
    <row r="1459" spans="1:2" x14ac:dyDescent="0.4">
      <c r="A1459"/>
      <c r="B1459"/>
    </row>
    <row r="1460" spans="1:2" x14ac:dyDescent="0.4">
      <c r="A1460"/>
      <c r="B1460"/>
    </row>
    <row r="1461" spans="1:2" x14ac:dyDescent="0.4">
      <c r="A1461"/>
      <c r="B1461"/>
    </row>
    <row r="1462" spans="1:2" x14ac:dyDescent="0.4">
      <c r="A1462"/>
      <c r="B1462"/>
    </row>
    <row r="1463" spans="1:2" x14ac:dyDescent="0.4">
      <c r="A1463"/>
      <c r="B1463"/>
    </row>
    <row r="1464" spans="1:2" x14ac:dyDescent="0.4">
      <c r="A1464"/>
      <c r="B1464"/>
    </row>
    <row r="1465" spans="1:2" x14ac:dyDescent="0.4">
      <c r="A1465"/>
      <c r="B1465"/>
    </row>
    <row r="1466" spans="1:2" x14ac:dyDescent="0.4">
      <c r="A1466"/>
      <c r="B1466"/>
    </row>
    <row r="1467" spans="1:2" x14ac:dyDescent="0.4">
      <c r="A1467"/>
      <c r="B1467"/>
    </row>
    <row r="1468" spans="1:2" x14ac:dyDescent="0.4">
      <c r="A1468"/>
      <c r="B1468"/>
    </row>
    <row r="1469" spans="1:2" x14ac:dyDescent="0.4">
      <c r="A1469"/>
      <c r="B1469"/>
    </row>
    <row r="1470" spans="1:2" x14ac:dyDescent="0.4">
      <c r="A1470"/>
      <c r="B1470"/>
    </row>
    <row r="1471" spans="1:2" x14ac:dyDescent="0.4">
      <c r="A1471"/>
      <c r="B1471"/>
    </row>
    <row r="1472" spans="1:2" x14ac:dyDescent="0.4">
      <c r="A1472"/>
      <c r="B1472"/>
    </row>
    <row r="1473" spans="1:2" x14ac:dyDescent="0.4">
      <c r="A1473"/>
      <c r="B1473"/>
    </row>
    <row r="1474" spans="1:2" x14ac:dyDescent="0.4">
      <c r="A1474"/>
      <c r="B1474"/>
    </row>
    <row r="1475" spans="1:2" x14ac:dyDescent="0.4">
      <c r="A1475"/>
      <c r="B1475"/>
    </row>
    <row r="1476" spans="1:2" x14ac:dyDescent="0.4">
      <c r="A1476"/>
      <c r="B1476"/>
    </row>
    <row r="1477" spans="1:2" x14ac:dyDescent="0.4">
      <c r="A1477"/>
      <c r="B1477"/>
    </row>
    <row r="1478" spans="1:2" x14ac:dyDescent="0.4">
      <c r="A1478"/>
      <c r="B1478"/>
    </row>
    <row r="1479" spans="1:2" x14ac:dyDescent="0.4">
      <c r="A1479"/>
      <c r="B1479"/>
    </row>
    <row r="1480" spans="1:2" x14ac:dyDescent="0.4">
      <c r="A1480"/>
      <c r="B1480"/>
    </row>
    <row r="1481" spans="1:2" x14ac:dyDescent="0.4">
      <c r="A1481"/>
      <c r="B1481"/>
    </row>
    <row r="1482" spans="1:2" x14ac:dyDescent="0.4">
      <c r="A1482"/>
      <c r="B1482"/>
    </row>
    <row r="1483" spans="1:2" x14ac:dyDescent="0.4">
      <c r="A1483"/>
      <c r="B1483"/>
    </row>
    <row r="1484" spans="1:2" x14ac:dyDescent="0.4">
      <c r="A1484"/>
      <c r="B1484"/>
    </row>
    <row r="1485" spans="1:2" x14ac:dyDescent="0.4">
      <c r="A1485"/>
      <c r="B1485"/>
    </row>
    <row r="1486" spans="1:2" x14ac:dyDescent="0.4">
      <c r="A1486"/>
      <c r="B1486"/>
    </row>
    <row r="1487" spans="1:2" x14ac:dyDescent="0.4">
      <c r="A1487"/>
      <c r="B1487"/>
    </row>
    <row r="1488" spans="1:2" x14ac:dyDescent="0.4">
      <c r="A1488"/>
      <c r="B1488"/>
    </row>
    <row r="1489" spans="1:2" x14ac:dyDescent="0.4">
      <c r="A1489"/>
      <c r="B1489"/>
    </row>
    <row r="1490" spans="1:2" x14ac:dyDescent="0.4">
      <c r="A1490"/>
      <c r="B1490"/>
    </row>
    <row r="1491" spans="1:2" x14ac:dyDescent="0.4">
      <c r="A1491"/>
      <c r="B1491"/>
    </row>
    <row r="1492" spans="1:2" x14ac:dyDescent="0.4">
      <c r="A1492"/>
      <c r="B1492"/>
    </row>
    <row r="1493" spans="1:2" x14ac:dyDescent="0.4">
      <c r="A1493"/>
      <c r="B1493"/>
    </row>
    <row r="1494" spans="1:2" x14ac:dyDescent="0.4">
      <c r="A1494"/>
      <c r="B1494"/>
    </row>
    <row r="1495" spans="1:2" x14ac:dyDescent="0.4">
      <c r="A1495"/>
      <c r="B1495"/>
    </row>
    <row r="1496" spans="1:2" x14ac:dyDescent="0.4">
      <c r="A1496"/>
      <c r="B1496"/>
    </row>
    <row r="1497" spans="1:2" x14ac:dyDescent="0.4">
      <c r="A1497"/>
      <c r="B1497"/>
    </row>
    <row r="1498" spans="1:2" x14ac:dyDescent="0.4">
      <c r="A1498"/>
      <c r="B1498"/>
    </row>
    <row r="1499" spans="1:2" x14ac:dyDescent="0.4">
      <c r="A1499"/>
      <c r="B1499"/>
    </row>
    <row r="1500" spans="1:2" x14ac:dyDescent="0.4">
      <c r="A1500"/>
      <c r="B1500"/>
    </row>
    <row r="1501" spans="1:2" x14ac:dyDescent="0.4">
      <c r="A1501"/>
      <c r="B1501"/>
    </row>
    <row r="1502" spans="1:2" x14ac:dyDescent="0.4">
      <c r="A1502"/>
      <c r="B1502"/>
    </row>
    <row r="1503" spans="1:2" x14ac:dyDescent="0.4">
      <c r="A1503"/>
      <c r="B1503"/>
    </row>
    <row r="1504" spans="1:2" x14ac:dyDescent="0.4">
      <c r="A1504"/>
      <c r="B1504"/>
    </row>
    <row r="1505" spans="1:2" x14ac:dyDescent="0.4">
      <c r="A1505"/>
      <c r="B1505"/>
    </row>
    <row r="1506" spans="1:2" x14ac:dyDescent="0.4">
      <c r="A1506"/>
      <c r="B1506"/>
    </row>
    <row r="1507" spans="1:2" x14ac:dyDescent="0.4">
      <c r="A1507"/>
      <c r="B1507"/>
    </row>
    <row r="1508" spans="1:2" x14ac:dyDescent="0.4">
      <c r="A1508"/>
      <c r="B1508"/>
    </row>
    <row r="1509" spans="1:2" x14ac:dyDescent="0.4">
      <c r="A1509"/>
      <c r="B1509"/>
    </row>
    <row r="1510" spans="1:2" x14ac:dyDescent="0.4">
      <c r="A1510"/>
      <c r="B1510"/>
    </row>
    <row r="1511" spans="1:2" x14ac:dyDescent="0.4">
      <c r="A1511"/>
      <c r="B1511"/>
    </row>
    <row r="1512" spans="1:2" x14ac:dyDescent="0.4">
      <c r="A1512"/>
      <c r="B1512"/>
    </row>
    <row r="1513" spans="1:2" x14ac:dyDescent="0.4">
      <c r="A1513"/>
      <c r="B1513"/>
    </row>
    <row r="1514" spans="1:2" x14ac:dyDescent="0.4">
      <c r="A1514"/>
      <c r="B1514"/>
    </row>
    <row r="1515" spans="1:2" x14ac:dyDescent="0.4">
      <c r="A1515"/>
      <c r="B1515"/>
    </row>
    <row r="1516" spans="1:2" x14ac:dyDescent="0.4">
      <c r="A1516"/>
      <c r="B1516"/>
    </row>
    <row r="1517" spans="1:2" x14ac:dyDescent="0.4">
      <c r="A1517"/>
      <c r="B1517"/>
    </row>
    <row r="1518" spans="1:2" x14ac:dyDescent="0.4">
      <c r="A1518"/>
      <c r="B1518"/>
    </row>
    <row r="1519" spans="1:2" x14ac:dyDescent="0.4">
      <c r="A1519"/>
      <c r="B1519"/>
    </row>
    <row r="1520" spans="1:2" x14ac:dyDescent="0.4">
      <c r="A1520"/>
      <c r="B1520"/>
    </row>
    <row r="1521" spans="1:2" x14ac:dyDescent="0.4">
      <c r="A1521"/>
      <c r="B1521"/>
    </row>
    <row r="1522" spans="1:2" x14ac:dyDescent="0.4">
      <c r="A1522"/>
      <c r="B1522"/>
    </row>
    <row r="1523" spans="1:2" x14ac:dyDescent="0.4">
      <c r="A1523"/>
      <c r="B1523"/>
    </row>
    <row r="1524" spans="1:2" x14ac:dyDescent="0.4">
      <c r="A1524"/>
      <c r="B1524"/>
    </row>
    <row r="1525" spans="1:2" x14ac:dyDescent="0.4">
      <c r="A1525"/>
      <c r="B1525"/>
    </row>
    <row r="1526" spans="1:2" x14ac:dyDescent="0.4">
      <c r="A1526"/>
      <c r="B1526"/>
    </row>
    <row r="1527" spans="1:2" x14ac:dyDescent="0.4">
      <c r="A1527"/>
      <c r="B1527"/>
    </row>
    <row r="1528" spans="1:2" x14ac:dyDescent="0.4">
      <c r="A1528"/>
      <c r="B1528"/>
    </row>
    <row r="1529" spans="1:2" x14ac:dyDescent="0.4">
      <c r="A1529"/>
      <c r="B1529"/>
    </row>
    <row r="1530" spans="1:2" x14ac:dyDescent="0.4">
      <c r="A1530"/>
      <c r="B1530"/>
    </row>
    <row r="1531" spans="1:2" x14ac:dyDescent="0.4">
      <c r="A1531"/>
      <c r="B1531"/>
    </row>
    <row r="1532" spans="1:2" x14ac:dyDescent="0.4">
      <c r="A1532"/>
      <c r="B1532"/>
    </row>
    <row r="1533" spans="1:2" x14ac:dyDescent="0.4">
      <c r="A1533"/>
      <c r="B1533"/>
    </row>
    <row r="1534" spans="1:2" x14ac:dyDescent="0.4">
      <c r="A1534"/>
      <c r="B1534"/>
    </row>
    <row r="1535" spans="1:2" x14ac:dyDescent="0.4">
      <c r="A1535"/>
      <c r="B1535"/>
    </row>
    <row r="1536" spans="1:2" x14ac:dyDescent="0.4">
      <c r="A1536"/>
      <c r="B1536"/>
    </row>
    <row r="1537" spans="1:2" x14ac:dyDescent="0.4">
      <c r="A1537"/>
      <c r="B1537"/>
    </row>
    <row r="1538" spans="1:2" x14ac:dyDescent="0.4">
      <c r="A1538"/>
      <c r="B1538"/>
    </row>
    <row r="1539" spans="1:2" x14ac:dyDescent="0.4">
      <c r="A1539"/>
      <c r="B1539"/>
    </row>
    <row r="1540" spans="1:2" x14ac:dyDescent="0.4">
      <c r="A1540"/>
      <c r="B1540"/>
    </row>
    <row r="1541" spans="1:2" x14ac:dyDescent="0.4">
      <c r="A1541"/>
      <c r="B1541"/>
    </row>
    <row r="1542" spans="1:2" x14ac:dyDescent="0.4">
      <c r="A1542"/>
      <c r="B1542"/>
    </row>
    <row r="1543" spans="1:2" x14ac:dyDescent="0.4">
      <c r="A1543"/>
      <c r="B1543"/>
    </row>
    <row r="1544" spans="1:2" x14ac:dyDescent="0.4">
      <c r="A1544"/>
      <c r="B1544"/>
    </row>
    <row r="1545" spans="1:2" x14ac:dyDescent="0.4">
      <c r="A1545"/>
      <c r="B1545"/>
    </row>
    <row r="1546" spans="1:2" x14ac:dyDescent="0.4">
      <c r="A1546"/>
      <c r="B1546"/>
    </row>
    <row r="1547" spans="1:2" x14ac:dyDescent="0.4">
      <c r="A1547"/>
      <c r="B1547"/>
    </row>
    <row r="1548" spans="1:2" x14ac:dyDescent="0.4">
      <c r="A1548"/>
      <c r="B1548"/>
    </row>
    <row r="1549" spans="1:2" x14ac:dyDescent="0.4">
      <c r="A1549"/>
      <c r="B1549"/>
    </row>
    <row r="1550" spans="1:2" x14ac:dyDescent="0.4">
      <c r="A1550"/>
      <c r="B1550"/>
    </row>
    <row r="1551" spans="1:2" x14ac:dyDescent="0.4">
      <c r="A1551"/>
      <c r="B1551"/>
    </row>
    <row r="1552" spans="1:2" x14ac:dyDescent="0.4">
      <c r="A1552"/>
      <c r="B1552"/>
    </row>
    <row r="1553" spans="1:2" x14ac:dyDescent="0.4">
      <c r="A1553"/>
      <c r="B1553"/>
    </row>
    <row r="1554" spans="1:2" x14ac:dyDescent="0.4">
      <c r="A1554"/>
      <c r="B1554"/>
    </row>
    <row r="1555" spans="1:2" x14ac:dyDescent="0.4">
      <c r="A1555"/>
      <c r="B1555"/>
    </row>
    <row r="1556" spans="1:2" x14ac:dyDescent="0.4">
      <c r="A1556"/>
      <c r="B1556"/>
    </row>
    <row r="1557" spans="1:2" x14ac:dyDescent="0.4">
      <c r="A1557"/>
      <c r="B1557"/>
    </row>
    <row r="1558" spans="1:2" x14ac:dyDescent="0.4">
      <c r="A1558"/>
      <c r="B1558"/>
    </row>
    <row r="1559" spans="1:2" x14ac:dyDescent="0.4">
      <c r="A1559"/>
      <c r="B1559"/>
    </row>
    <row r="1560" spans="1:2" x14ac:dyDescent="0.4">
      <c r="A1560"/>
      <c r="B1560"/>
    </row>
    <row r="1561" spans="1:2" x14ac:dyDescent="0.4">
      <c r="A1561"/>
      <c r="B1561"/>
    </row>
    <row r="1562" spans="1:2" x14ac:dyDescent="0.4">
      <c r="A1562"/>
      <c r="B1562"/>
    </row>
    <row r="1563" spans="1:2" x14ac:dyDescent="0.4">
      <c r="A1563"/>
      <c r="B1563"/>
    </row>
    <row r="1564" spans="1:2" x14ac:dyDescent="0.4">
      <c r="A1564"/>
      <c r="B1564"/>
    </row>
    <row r="1565" spans="1:2" x14ac:dyDescent="0.4">
      <c r="A1565"/>
      <c r="B1565"/>
    </row>
    <row r="1566" spans="1:2" x14ac:dyDescent="0.4">
      <c r="A1566"/>
      <c r="B1566"/>
    </row>
    <row r="1567" spans="1:2" x14ac:dyDescent="0.4">
      <c r="A1567"/>
      <c r="B1567"/>
    </row>
    <row r="1568" spans="1:2" x14ac:dyDescent="0.4">
      <c r="A1568"/>
      <c r="B1568"/>
    </row>
    <row r="1569" spans="1:2" x14ac:dyDescent="0.4">
      <c r="A1569"/>
      <c r="B1569"/>
    </row>
    <row r="1570" spans="1:2" x14ac:dyDescent="0.4">
      <c r="A1570"/>
      <c r="B1570"/>
    </row>
    <row r="1571" spans="1:2" x14ac:dyDescent="0.4">
      <c r="A1571"/>
      <c r="B1571"/>
    </row>
    <row r="1572" spans="1:2" x14ac:dyDescent="0.4">
      <c r="A1572"/>
      <c r="B1572"/>
    </row>
    <row r="1573" spans="1:2" x14ac:dyDescent="0.4">
      <c r="A1573"/>
      <c r="B1573"/>
    </row>
    <row r="1574" spans="1:2" x14ac:dyDescent="0.4">
      <c r="A1574"/>
      <c r="B1574"/>
    </row>
    <row r="1575" spans="1:2" x14ac:dyDescent="0.4">
      <c r="A1575"/>
      <c r="B1575"/>
    </row>
    <row r="1576" spans="1:2" x14ac:dyDescent="0.4">
      <c r="A1576"/>
      <c r="B1576"/>
    </row>
    <row r="1577" spans="1:2" x14ac:dyDescent="0.4">
      <c r="A1577"/>
      <c r="B1577"/>
    </row>
    <row r="1578" spans="1:2" x14ac:dyDescent="0.4">
      <c r="A1578"/>
      <c r="B1578"/>
    </row>
    <row r="1579" spans="1:2" x14ac:dyDescent="0.4">
      <c r="A1579"/>
      <c r="B1579"/>
    </row>
    <row r="1580" spans="1:2" x14ac:dyDescent="0.4">
      <c r="A1580"/>
      <c r="B1580"/>
    </row>
    <row r="1581" spans="1:2" x14ac:dyDescent="0.4">
      <c r="A1581"/>
      <c r="B1581"/>
    </row>
    <row r="1582" spans="1:2" x14ac:dyDescent="0.4">
      <c r="A1582"/>
      <c r="B1582"/>
    </row>
    <row r="1583" spans="1:2" x14ac:dyDescent="0.4">
      <c r="A1583"/>
      <c r="B1583"/>
    </row>
    <row r="1584" spans="1:2" x14ac:dyDescent="0.4">
      <c r="A1584"/>
      <c r="B1584"/>
    </row>
    <row r="1585" spans="1:2" x14ac:dyDescent="0.4">
      <c r="A1585"/>
      <c r="B1585"/>
    </row>
    <row r="1586" spans="1:2" x14ac:dyDescent="0.4">
      <c r="A1586"/>
      <c r="B1586"/>
    </row>
    <row r="1587" spans="1:2" x14ac:dyDescent="0.4">
      <c r="A1587"/>
      <c r="B1587"/>
    </row>
    <row r="1588" spans="1:2" x14ac:dyDescent="0.4">
      <c r="A1588"/>
      <c r="B1588"/>
    </row>
    <row r="1589" spans="1:2" x14ac:dyDescent="0.4">
      <c r="A1589"/>
      <c r="B1589"/>
    </row>
    <row r="1590" spans="1:2" x14ac:dyDescent="0.4">
      <c r="A1590"/>
      <c r="B1590"/>
    </row>
    <row r="1591" spans="1:2" x14ac:dyDescent="0.4">
      <c r="A1591"/>
      <c r="B1591"/>
    </row>
    <row r="1592" spans="1:2" x14ac:dyDescent="0.4">
      <c r="A1592"/>
      <c r="B1592"/>
    </row>
    <row r="1593" spans="1:2" x14ac:dyDescent="0.4">
      <c r="A1593"/>
      <c r="B1593"/>
    </row>
    <row r="1594" spans="1:2" x14ac:dyDescent="0.4">
      <c r="A1594"/>
      <c r="B1594"/>
    </row>
    <row r="1595" spans="1:2" x14ac:dyDescent="0.4">
      <c r="A1595"/>
      <c r="B1595"/>
    </row>
    <row r="1596" spans="1:2" x14ac:dyDescent="0.4">
      <c r="A1596"/>
      <c r="B1596"/>
    </row>
    <row r="1597" spans="1:2" x14ac:dyDescent="0.4">
      <c r="A1597"/>
      <c r="B1597"/>
    </row>
    <row r="1598" spans="1:2" x14ac:dyDescent="0.4">
      <c r="A1598"/>
      <c r="B1598"/>
    </row>
    <row r="1599" spans="1:2" x14ac:dyDescent="0.4">
      <c r="A1599"/>
      <c r="B1599"/>
    </row>
    <row r="1600" spans="1:2" x14ac:dyDescent="0.4">
      <c r="A1600"/>
      <c r="B1600"/>
    </row>
    <row r="1601" spans="1:2" x14ac:dyDescent="0.4">
      <c r="A1601"/>
      <c r="B1601"/>
    </row>
    <row r="1602" spans="1:2" x14ac:dyDescent="0.4">
      <c r="A1602"/>
      <c r="B1602"/>
    </row>
    <row r="1603" spans="1:2" x14ac:dyDescent="0.4">
      <c r="A1603"/>
      <c r="B1603"/>
    </row>
    <row r="1604" spans="1:2" x14ac:dyDescent="0.4">
      <c r="A1604"/>
      <c r="B1604"/>
    </row>
    <row r="1605" spans="1:2" x14ac:dyDescent="0.4">
      <c r="A1605"/>
      <c r="B1605"/>
    </row>
    <row r="1606" spans="1:2" x14ac:dyDescent="0.4">
      <c r="A1606"/>
      <c r="B1606"/>
    </row>
    <row r="1607" spans="1:2" x14ac:dyDescent="0.4">
      <c r="A1607"/>
      <c r="B1607"/>
    </row>
    <row r="1608" spans="1:2" x14ac:dyDescent="0.4">
      <c r="A1608"/>
      <c r="B1608"/>
    </row>
    <row r="1609" spans="1:2" x14ac:dyDescent="0.4">
      <c r="A1609"/>
      <c r="B1609"/>
    </row>
    <row r="1610" spans="1:2" x14ac:dyDescent="0.4">
      <c r="A1610"/>
      <c r="B1610"/>
    </row>
    <row r="1611" spans="1:2" x14ac:dyDescent="0.4">
      <c r="A1611"/>
      <c r="B1611"/>
    </row>
    <row r="1612" spans="1:2" x14ac:dyDescent="0.4">
      <c r="A1612"/>
      <c r="B1612"/>
    </row>
    <row r="1613" spans="1:2" x14ac:dyDescent="0.4">
      <c r="A1613"/>
      <c r="B1613"/>
    </row>
    <row r="1614" spans="1:2" x14ac:dyDescent="0.4">
      <c r="A1614"/>
      <c r="B1614"/>
    </row>
    <row r="1615" spans="1:2" x14ac:dyDescent="0.4">
      <c r="A1615"/>
      <c r="B1615"/>
    </row>
    <row r="1616" spans="1:2" x14ac:dyDescent="0.4">
      <c r="A1616"/>
      <c r="B1616"/>
    </row>
    <row r="1617" spans="1:2" x14ac:dyDescent="0.4">
      <c r="A1617"/>
      <c r="B1617"/>
    </row>
    <row r="1618" spans="1:2" x14ac:dyDescent="0.4">
      <c r="A1618"/>
      <c r="B1618"/>
    </row>
    <row r="1619" spans="1:2" x14ac:dyDescent="0.4">
      <c r="A1619"/>
      <c r="B1619"/>
    </row>
    <row r="1620" spans="1:2" x14ac:dyDescent="0.4">
      <c r="A1620"/>
      <c r="B1620"/>
    </row>
    <row r="1621" spans="1:2" x14ac:dyDescent="0.4">
      <c r="A1621"/>
      <c r="B1621"/>
    </row>
    <row r="1622" spans="1:2" x14ac:dyDescent="0.4">
      <c r="A1622"/>
      <c r="B1622"/>
    </row>
    <row r="1623" spans="1:2" x14ac:dyDescent="0.4">
      <c r="A1623"/>
      <c r="B1623"/>
    </row>
    <row r="1624" spans="1:2" x14ac:dyDescent="0.4">
      <c r="A1624"/>
      <c r="B1624"/>
    </row>
    <row r="1625" spans="1:2" x14ac:dyDescent="0.4">
      <c r="A1625"/>
      <c r="B1625"/>
    </row>
    <row r="1626" spans="1:2" x14ac:dyDescent="0.4">
      <c r="A1626"/>
      <c r="B1626"/>
    </row>
    <row r="1627" spans="1:2" x14ac:dyDescent="0.4">
      <c r="A1627"/>
      <c r="B1627"/>
    </row>
    <row r="1628" spans="1:2" x14ac:dyDescent="0.4">
      <c r="A1628"/>
      <c r="B1628"/>
    </row>
    <row r="1629" spans="1:2" x14ac:dyDescent="0.4">
      <c r="A1629"/>
      <c r="B1629"/>
    </row>
    <row r="1630" spans="1:2" x14ac:dyDescent="0.4">
      <c r="A1630"/>
      <c r="B1630"/>
    </row>
    <row r="1631" spans="1:2" x14ac:dyDescent="0.4">
      <c r="A1631"/>
      <c r="B1631"/>
    </row>
    <row r="1632" spans="1:2" x14ac:dyDescent="0.4">
      <c r="A1632"/>
      <c r="B1632"/>
    </row>
    <row r="1633" spans="1:2" x14ac:dyDescent="0.4">
      <c r="A1633"/>
      <c r="B1633"/>
    </row>
    <row r="1634" spans="1:2" x14ac:dyDescent="0.4">
      <c r="A1634"/>
      <c r="B1634"/>
    </row>
    <row r="1635" spans="1:2" x14ac:dyDescent="0.4">
      <c r="A1635"/>
      <c r="B1635"/>
    </row>
    <row r="1636" spans="1:2" x14ac:dyDescent="0.4">
      <c r="A1636"/>
      <c r="B1636"/>
    </row>
    <row r="1637" spans="1:2" x14ac:dyDescent="0.4">
      <c r="A1637"/>
      <c r="B1637"/>
    </row>
    <row r="1638" spans="1:2" x14ac:dyDescent="0.4">
      <c r="A1638"/>
      <c r="B1638"/>
    </row>
    <row r="1639" spans="1:2" x14ac:dyDescent="0.4">
      <c r="A1639"/>
      <c r="B1639"/>
    </row>
    <row r="1640" spans="1:2" x14ac:dyDescent="0.4">
      <c r="A1640"/>
      <c r="B1640"/>
    </row>
    <row r="1641" spans="1:2" x14ac:dyDescent="0.4">
      <c r="A1641"/>
      <c r="B1641"/>
    </row>
    <row r="1642" spans="1:2" x14ac:dyDescent="0.4">
      <c r="A1642"/>
      <c r="B1642"/>
    </row>
    <row r="1643" spans="1:2" x14ac:dyDescent="0.4">
      <c r="A1643"/>
      <c r="B1643"/>
    </row>
    <row r="1644" spans="1:2" x14ac:dyDescent="0.4">
      <c r="A1644"/>
      <c r="B1644"/>
    </row>
    <row r="1645" spans="1:2" x14ac:dyDescent="0.4">
      <c r="A1645"/>
      <c r="B1645"/>
    </row>
    <row r="1646" spans="1:2" x14ac:dyDescent="0.4">
      <c r="A1646"/>
      <c r="B1646"/>
    </row>
    <row r="1647" spans="1:2" x14ac:dyDescent="0.4">
      <c r="A1647"/>
      <c r="B1647"/>
    </row>
    <row r="1648" spans="1:2" x14ac:dyDescent="0.4">
      <c r="A1648"/>
      <c r="B1648"/>
    </row>
    <row r="1649" spans="1:2" x14ac:dyDescent="0.4">
      <c r="A1649"/>
      <c r="B1649"/>
    </row>
    <row r="1650" spans="1:2" x14ac:dyDescent="0.4">
      <c r="A1650"/>
      <c r="B1650"/>
    </row>
    <row r="1651" spans="1:2" x14ac:dyDescent="0.4">
      <c r="A1651"/>
      <c r="B1651"/>
    </row>
    <row r="1652" spans="1:2" x14ac:dyDescent="0.4">
      <c r="A1652"/>
      <c r="B1652"/>
    </row>
    <row r="1653" spans="1:2" x14ac:dyDescent="0.4">
      <c r="A1653"/>
      <c r="B1653"/>
    </row>
    <row r="1654" spans="1:2" x14ac:dyDescent="0.4">
      <c r="A1654"/>
      <c r="B1654"/>
    </row>
    <row r="1655" spans="1:2" x14ac:dyDescent="0.4">
      <c r="A1655"/>
      <c r="B1655"/>
    </row>
    <row r="1656" spans="1:2" x14ac:dyDescent="0.4">
      <c r="A1656"/>
      <c r="B1656"/>
    </row>
    <row r="1657" spans="1:2" x14ac:dyDescent="0.4">
      <c r="A1657"/>
      <c r="B1657"/>
    </row>
    <row r="1658" spans="1:2" x14ac:dyDescent="0.4">
      <c r="A1658"/>
      <c r="B1658"/>
    </row>
    <row r="1659" spans="1:2" x14ac:dyDescent="0.4">
      <c r="A1659"/>
      <c r="B1659"/>
    </row>
    <row r="1660" spans="1:2" x14ac:dyDescent="0.4">
      <c r="A1660"/>
      <c r="B1660"/>
    </row>
    <row r="1661" spans="1:2" x14ac:dyDescent="0.4">
      <c r="A1661"/>
      <c r="B1661"/>
    </row>
    <row r="1662" spans="1:2" x14ac:dyDescent="0.4">
      <c r="A1662"/>
      <c r="B1662"/>
    </row>
    <row r="1663" spans="1:2" x14ac:dyDescent="0.4">
      <c r="A1663"/>
      <c r="B1663"/>
    </row>
    <row r="1664" spans="1:2" x14ac:dyDescent="0.4">
      <c r="A1664"/>
      <c r="B1664"/>
    </row>
    <row r="1665" spans="1:2" x14ac:dyDescent="0.4">
      <c r="A1665"/>
      <c r="B1665"/>
    </row>
    <row r="1666" spans="1:2" x14ac:dyDescent="0.4">
      <c r="A1666"/>
      <c r="B1666"/>
    </row>
    <row r="1667" spans="1:2" x14ac:dyDescent="0.4">
      <c r="A1667"/>
      <c r="B1667"/>
    </row>
    <row r="1668" spans="1:2" x14ac:dyDescent="0.4">
      <c r="A1668"/>
      <c r="B1668"/>
    </row>
    <row r="1669" spans="1:2" x14ac:dyDescent="0.4">
      <c r="A1669"/>
      <c r="B1669"/>
    </row>
    <row r="1670" spans="1:2" x14ac:dyDescent="0.4">
      <c r="A1670"/>
      <c r="B1670"/>
    </row>
    <row r="1671" spans="1:2" x14ac:dyDescent="0.4">
      <c r="A1671"/>
      <c r="B1671"/>
    </row>
    <row r="1672" spans="1:2" x14ac:dyDescent="0.4">
      <c r="A1672"/>
      <c r="B1672"/>
    </row>
    <row r="1673" spans="1:2" x14ac:dyDescent="0.4">
      <c r="A1673"/>
      <c r="B1673"/>
    </row>
    <row r="1674" spans="1:2" x14ac:dyDescent="0.4">
      <c r="A1674"/>
      <c r="B1674"/>
    </row>
    <row r="1675" spans="1:2" x14ac:dyDescent="0.4">
      <c r="A1675"/>
      <c r="B1675"/>
    </row>
    <row r="1676" spans="1:2" x14ac:dyDescent="0.4">
      <c r="A1676"/>
      <c r="B1676"/>
    </row>
    <row r="1677" spans="1:2" x14ac:dyDescent="0.4">
      <c r="A1677"/>
      <c r="B1677"/>
    </row>
    <row r="1678" spans="1:2" x14ac:dyDescent="0.4">
      <c r="A1678"/>
      <c r="B1678"/>
    </row>
    <row r="1679" spans="1:2" x14ac:dyDescent="0.4">
      <c r="A1679"/>
      <c r="B1679"/>
    </row>
    <row r="1680" spans="1:2" x14ac:dyDescent="0.4">
      <c r="A1680"/>
      <c r="B1680"/>
    </row>
    <row r="1681" spans="1:2" x14ac:dyDescent="0.4">
      <c r="A1681"/>
      <c r="B1681"/>
    </row>
    <row r="1682" spans="1:2" x14ac:dyDescent="0.4">
      <c r="A1682"/>
      <c r="B1682"/>
    </row>
    <row r="1683" spans="1:2" x14ac:dyDescent="0.4">
      <c r="A1683"/>
      <c r="B1683"/>
    </row>
    <row r="1684" spans="1:2" x14ac:dyDescent="0.4">
      <c r="A1684"/>
      <c r="B1684"/>
    </row>
    <row r="1685" spans="1:2" x14ac:dyDescent="0.4">
      <c r="A1685"/>
      <c r="B1685"/>
    </row>
    <row r="1686" spans="1:2" x14ac:dyDescent="0.4">
      <c r="A1686"/>
      <c r="B1686"/>
    </row>
    <row r="1687" spans="1:2" x14ac:dyDescent="0.4">
      <c r="A1687"/>
      <c r="B1687"/>
    </row>
    <row r="1688" spans="1:2" x14ac:dyDescent="0.4">
      <c r="A1688"/>
      <c r="B1688"/>
    </row>
    <row r="1689" spans="1:2" x14ac:dyDescent="0.4">
      <c r="A1689"/>
      <c r="B1689"/>
    </row>
    <row r="1690" spans="1:2" x14ac:dyDescent="0.4">
      <c r="A1690"/>
      <c r="B1690"/>
    </row>
    <row r="1691" spans="1:2" x14ac:dyDescent="0.4">
      <c r="A1691"/>
      <c r="B1691"/>
    </row>
    <row r="1692" spans="1:2" x14ac:dyDescent="0.4">
      <c r="A1692"/>
      <c r="B1692"/>
    </row>
    <row r="1693" spans="1:2" x14ac:dyDescent="0.4">
      <c r="A1693"/>
      <c r="B1693"/>
    </row>
    <row r="1694" spans="1:2" x14ac:dyDescent="0.4">
      <c r="A1694"/>
      <c r="B1694"/>
    </row>
    <row r="1695" spans="1:2" x14ac:dyDescent="0.4">
      <c r="A1695"/>
      <c r="B1695"/>
    </row>
    <row r="1696" spans="1:2" x14ac:dyDescent="0.4">
      <c r="A1696"/>
      <c r="B1696"/>
    </row>
    <row r="1697" spans="1:2" x14ac:dyDescent="0.4">
      <c r="A1697"/>
      <c r="B1697"/>
    </row>
    <row r="1698" spans="1:2" x14ac:dyDescent="0.4">
      <c r="A1698"/>
      <c r="B1698"/>
    </row>
    <row r="1699" spans="1:2" x14ac:dyDescent="0.4">
      <c r="A1699"/>
      <c r="B1699"/>
    </row>
    <row r="1700" spans="1:2" x14ac:dyDescent="0.4">
      <c r="A1700"/>
      <c r="B1700"/>
    </row>
    <row r="1701" spans="1:2" x14ac:dyDescent="0.4">
      <c r="A1701"/>
      <c r="B1701"/>
    </row>
    <row r="1702" spans="1:2" x14ac:dyDescent="0.4">
      <c r="A1702"/>
      <c r="B1702"/>
    </row>
    <row r="1703" spans="1:2" x14ac:dyDescent="0.4">
      <c r="A1703"/>
      <c r="B1703"/>
    </row>
    <row r="1704" spans="1:2" x14ac:dyDescent="0.4">
      <c r="A1704"/>
      <c r="B1704"/>
    </row>
    <row r="1705" spans="1:2" x14ac:dyDescent="0.4">
      <c r="A1705"/>
      <c r="B1705"/>
    </row>
    <row r="1706" spans="1:2" x14ac:dyDescent="0.4">
      <c r="A1706"/>
      <c r="B1706"/>
    </row>
    <row r="1707" spans="1:2" x14ac:dyDescent="0.4">
      <c r="A1707"/>
      <c r="B1707"/>
    </row>
    <row r="1708" spans="1:2" x14ac:dyDescent="0.4">
      <c r="A1708"/>
      <c r="B1708"/>
    </row>
    <row r="1709" spans="1:2" x14ac:dyDescent="0.4">
      <c r="A1709"/>
      <c r="B1709"/>
    </row>
    <row r="1710" spans="1:2" x14ac:dyDescent="0.4">
      <c r="A1710"/>
      <c r="B1710"/>
    </row>
    <row r="1711" spans="1:2" x14ac:dyDescent="0.4">
      <c r="A1711"/>
      <c r="B1711"/>
    </row>
    <row r="1712" spans="1:2" x14ac:dyDescent="0.4">
      <c r="A1712"/>
      <c r="B1712"/>
    </row>
    <row r="1713" spans="1:2" x14ac:dyDescent="0.4">
      <c r="A1713"/>
      <c r="B1713"/>
    </row>
    <row r="1714" spans="1:2" x14ac:dyDescent="0.4">
      <c r="A1714"/>
      <c r="B1714"/>
    </row>
    <row r="1715" spans="1:2" x14ac:dyDescent="0.4">
      <c r="A1715"/>
      <c r="B1715"/>
    </row>
    <row r="1716" spans="1:2" x14ac:dyDescent="0.4">
      <c r="A1716"/>
      <c r="B1716"/>
    </row>
    <row r="1717" spans="1:2" x14ac:dyDescent="0.4">
      <c r="A1717"/>
      <c r="B1717"/>
    </row>
    <row r="1718" spans="1:2" x14ac:dyDescent="0.4">
      <c r="A1718"/>
      <c r="B1718"/>
    </row>
    <row r="1719" spans="1:2" x14ac:dyDescent="0.4">
      <c r="A1719"/>
      <c r="B1719"/>
    </row>
    <row r="1720" spans="1:2" x14ac:dyDescent="0.4">
      <c r="A1720"/>
      <c r="B1720"/>
    </row>
    <row r="1721" spans="1:2" x14ac:dyDescent="0.4">
      <c r="A1721"/>
      <c r="B1721"/>
    </row>
    <row r="1722" spans="1:2" x14ac:dyDescent="0.4">
      <c r="A1722"/>
      <c r="B1722"/>
    </row>
    <row r="1723" spans="1:2" x14ac:dyDescent="0.4">
      <c r="A1723"/>
      <c r="B1723"/>
    </row>
    <row r="1724" spans="1:2" x14ac:dyDescent="0.4">
      <c r="A1724"/>
      <c r="B1724"/>
    </row>
    <row r="1725" spans="1:2" x14ac:dyDescent="0.4">
      <c r="A1725"/>
      <c r="B1725"/>
    </row>
    <row r="1726" spans="1:2" x14ac:dyDescent="0.4">
      <c r="A1726"/>
      <c r="B1726"/>
    </row>
    <row r="1727" spans="1:2" x14ac:dyDescent="0.4">
      <c r="A1727"/>
      <c r="B1727"/>
    </row>
    <row r="1728" spans="1:2" x14ac:dyDescent="0.4">
      <c r="A1728"/>
      <c r="B1728"/>
    </row>
    <row r="1729" spans="1:2" x14ac:dyDescent="0.4">
      <c r="A1729"/>
      <c r="B1729"/>
    </row>
    <row r="1730" spans="1:2" x14ac:dyDescent="0.4">
      <c r="A1730"/>
      <c r="B1730"/>
    </row>
    <row r="1731" spans="1:2" x14ac:dyDescent="0.4">
      <c r="A1731"/>
      <c r="B1731"/>
    </row>
    <row r="1732" spans="1:2" x14ac:dyDescent="0.4">
      <c r="A1732"/>
      <c r="B1732"/>
    </row>
    <row r="1733" spans="1:2" x14ac:dyDescent="0.4">
      <c r="A1733"/>
      <c r="B1733"/>
    </row>
    <row r="1734" spans="1:2" x14ac:dyDescent="0.4">
      <c r="A1734"/>
      <c r="B1734"/>
    </row>
    <row r="1735" spans="1:2" x14ac:dyDescent="0.4">
      <c r="A1735"/>
      <c r="B1735"/>
    </row>
    <row r="1736" spans="1:2" x14ac:dyDescent="0.4">
      <c r="A1736"/>
      <c r="B1736"/>
    </row>
    <row r="1737" spans="1:2" x14ac:dyDescent="0.4">
      <c r="A1737"/>
      <c r="B1737"/>
    </row>
    <row r="1738" spans="1:2" x14ac:dyDescent="0.4">
      <c r="A1738"/>
      <c r="B1738"/>
    </row>
    <row r="1739" spans="1:2" x14ac:dyDescent="0.4">
      <c r="A1739"/>
      <c r="B1739"/>
    </row>
    <row r="1740" spans="1:2" x14ac:dyDescent="0.4">
      <c r="A1740"/>
      <c r="B1740"/>
    </row>
    <row r="1741" spans="1:2" x14ac:dyDescent="0.4">
      <c r="A1741"/>
      <c r="B1741"/>
    </row>
    <row r="1742" spans="1:2" x14ac:dyDescent="0.4">
      <c r="A1742"/>
      <c r="B1742"/>
    </row>
    <row r="1743" spans="1:2" x14ac:dyDescent="0.4">
      <c r="A1743"/>
      <c r="B1743"/>
    </row>
    <row r="1744" spans="1:2" x14ac:dyDescent="0.4">
      <c r="A1744"/>
      <c r="B1744"/>
    </row>
    <row r="1745" spans="1:2" x14ac:dyDescent="0.4">
      <c r="A1745"/>
      <c r="B1745"/>
    </row>
    <row r="1746" spans="1:2" x14ac:dyDescent="0.4">
      <c r="A1746"/>
      <c r="B1746"/>
    </row>
    <row r="1747" spans="1:2" x14ac:dyDescent="0.4">
      <c r="A1747"/>
      <c r="B1747"/>
    </row>
    <row r="1748" spans="1:2" x14ac:dyDescent="0.4">
      <c r="A1748"/>
      <c r="B1748"/>
    </row>
    <row r="1749" spans="1:2" x14ac:dyDescent="0.4">
      <c r="A1749"/>
      <c r="B1749"/>
    </row>
    <row r="1750" spans="1:2" x14ac:dyDescent="0.4">
      <c r="A1750"/>
      <c r="B1750"/>
    </row>
    <row r="1751" spans="1:2" x14ac:dyDescent="0.4">
      <c r="A1751"/>
      <c r="B1751"/>
    </row>
    <row r="1752" spans="1:2" x14ac:dyDescent="0.4">
      <c r="A1752"/>
      <c r="B1752"/>
    </row>
    <row r="1753" spans="1:2" x14ac:dyDescent="0.4">
      <c r="A1753"/>
      <c r="B1753"/>
    </row>
    <row r="1754" spans="1:2" x14ac:dyDescent="0.4">
      <c r="A1754"/>
      <c r="B1754"/>
    </row>
    <row r="1755" spans="1:2" x14ac:dyDescent="0.4">
      <c r="A1755"/>
      <c r="B1755"/>
    </row>
    <row r="1756" spans="1:2" x14ac:dyDescent="0.4">
      <c r="A1756"/>
      <c r="B1756"/>
    </row>
    <row r="1757" spans="1:2" x14ac:dyDescent="0.4">
      <c r="A1757"/>
      <c r="B1757"/>
    </row>
    <row r="1758" spans="1:2" x14ac:dyDescent="0.4">
      <c r="A1758"/>
      <c r="B1758"/>
    </row>
    <row r="1759" spans="1:2" x14ac:dyDescent="0.4">
      <c r="A1759"/>
      <c r="B1759"/>
    </row>
    <row r="1760" spans="1:2" x14ac:dyDescent="0.4">
      <c r="A1760"/>
      <c r="B1760"/>
    </row>
    <row r="1761" spans="1:2" x14ac:dyDescent="0.4">
      <c r="A1761"/>
      <c r="B1761"/>
    </row>
    <row r="1762" spans="1:2" x14ac:dyDescent="0.4">
      <c r="A1762"/>
      <c r="B1762"/>
    </row>
    <row r="1763" spans="1:2" x14ac:dyDescent="0.4">
      <c r="A1763"/>
      <c r="B1763"/>
    </row>
    <row r="1764" spans="1:2" x14ac:dyDescent="0.4">
      <c r="A1764"/>
      <c r="B1764"/>
    </row>
    <row r="1765" spans="1:2" x14ac:dyDescent="0.4">
      <c r="A1765"/>
      <c r="B1765"/>
    </row>
    <row r="1766" spans="1:2" x14ac:dyDescent="0.4">
      <c r="A1766"/>
      <c r="B1766"/>
    </row>
    <row r="1767" spans="1:2" x14ac:dyDescent="0.4">
      <c r="A1767"/>
      <c r="B1767"/>
    </row>
    <row r="1768" spans="1:2" x14ac:dyDescent="0.4">
      <c r="A1768"/>
      <c r="B1768"/>
    </row>
    <row r="1769" spans="1:2" x14ac:dyDescent="0.4">
      <c r="A1769"/>
      <c r="B1769"/>
    </row>
    <row r="1770" spans="1:2" x14ac:dyDescent="0.4">
      <c r="A1770"/>
      <c r="B1770"/>
    </row>
    <row r="1771" spans="1:2" x14ac:dyDescent="0.4">
      <c r="A1771"/>
      <c r="B1771"/>
    </row>
    <row r="1772" spans="1:2" x14ac:dyDescent="0.4">
      <c r="A1772"/>
      <c r="B1772"/>
    </row>
    <row r="1773" spans="1:2" x14ac:dyDescent="0.4">
      <c r="A1773"/>
      <c r="B1773"/>
    </row>
    <row r="1774" spans="1:2" x14ac:dyDescent="0.4">
      <c r="A1774"/>
      <c r="B1774"/>
    </row>
    <row r="1775" spans="1:2" x14ac:dyDescent="0.4">
      <c r="A1775"/>
      <c r="B1775"/>
    </row>
    <row r="1776" spans="1:2" x14ac:dyDescent="0.4">
      <c r="A1776"/>
      <c r="B1776"/>
    </row>
    <row r="1777" spans="1:2" x14ac:dyDescent="0.4">
      <c r="A1777"/>
      <c r="B1777"/>
    </row>
    <row r="1778" spans="1:2" x14ac:dyDescent="0.4">
      <c r="A1778"/>
      <c r="B1778"/>
    </row>
    <row r="1779" spans="1:2" x14ac:dyDescent="0.4">
      <c r="A1779"/>
      <c r="B1779"/>
    </row>
    <row r="1780" spans="1:2" x14ac:dyDescent="0.4">
      <c r="A1780"/>
      <c r="B1780"/>
    </row>
    <row r="1781" spans="1:2" x14ac:dyDescent="0.4">
      <c r="A1781"/>
      <c r="B1781"/>
    </row>
    <row r="1782" spans="1:2" x14ac:dyDescent="0.4">
      <c r="A1782"/>
      <c r="B1782"/>
    </row>
    <row r="1783" spans="1:2" x14ac:dyDescent="0.4">
      <c r="A1783"/>
      <c r="B1783"/>
    </row>
    <row r="1784" spans="1:2" x14ac:dyDescent="0.4">
      <c r="A1784"/>
      <c r="B1784"/>
    </row>
    <row r="1785" spans="1:2" x14ac:dyDescent="0.4">
      <c r="A1785"/>
      <c r="B1785"/>
    </row>
    <row r="1786" spans="1:2" x14ac:dyDescent="0.4">
      <c r="A1786"/>
      <c r="B1786"/>
    </row>
    <row r="1787" spans="1:2" x14ac:dyDescent="0.4">
      <c r="A1787"/>
      <c r="B1787"/>
    </row>
    <row r="1788" spans="1:2" x14ac:dyDescent="0.4">
      <c r="A1788"/>
      <c r="B1788"/>
    </row>
    <row r="1789" spans="1:2" x14ac:dyDescent="0.4">
      <c r="A1789"/>
      <c r="B1789"/>
    </row>
    <row r="1790" spans="1:2" x14ac:dyDescent="0.4">
      <c r="A1790"/>
      <c r="B1790"/>
    </row>
    <row r="1791" spans="1:2" x14ac:dyDescent="0.4">
      <c r="A1791"/>
      <c r="B1791"/>
    </row>
    <row r="1792" spans="1:2" x14ac:dyDescent="0.4">
      <c r="A1792"/>
      <c r="B1792"/>
    </row>
    <row r="1793" spans="1:2" x14ac:dyDescent="0.4">
      <c r="A1793"/>
      <c r="B1793"/>
    </row>
    <row r="1794" spans="1:2" x14ac:dyDescent="0.4">
      <c r="A1794"/>
      <c r="B1794"/>
    </row>
    <row r="1795" spans="1:2" x14ac:dyDescent="0.4">
      <c r="A1795"/>
      <c r="B1795"/>
    </row>
    <row r="1796" spans="1:2" x14ac:dyDescent="0.4">
      <c r="A1796"/>
      <c r="B1796"/>
    </row>
    <row r="1797" spans="1:2" x14ac:dyDescent="0.4">
      <c r="A1797"/>
      <c r="B1797"/>
    </row>
    <row r="1798" spans="1:2" x14ac:dyDescent="0.4">
      <c r="A1798"/>
      <c r="B1798"/>
    </row>
    <row r="1799" spans="1:2" x14ac:dyDescent="0.4">
      <c r="A1799"/>
      <c r="B1799"/>
    </row>
    <row r="1800" spans="1:2" x14ac:dyDescent="0.4">
      <c r="A1800"/>
      <c r="B1800"/>
    </row>
    <row r="1801" spans="1:2" x14ac:dyDescent="0.4">
      <c r="A1801"/>
      <c r="B1801"/>
    </row>
    <row r="1802" spans="1:2" x14ac:dyDescent="0.4">
      <c r="A1802"/>
      <c r="B1802"/>
    </row>
    <row r="1803" spans="1:2" x14ac:dyDescent="0.4">
      <c r="A1803"/>
      <c r="B1803"/>
    </row>
    <row r="1804" spans="1:2" x14ac:dyDescent="0.4">
      <c r="A1804"/>
      <c r="B1804"/>
    </row>
    <row r="1805" spans="1:2" x14ac:dyDescent="0.4">
      <c r="A1805"/>
      <c r="B1805"/>
    </row>
    <row r="1806" spans="1:2" x14ac:dyDescent="0.4">
      <c r="A1806"/>
      <c r="B1806"/>
    </row>
    <row r="1807" spans="1:2" x14ac:dyDescent="0.4">
      <c r="A1807"/>
      <c r="B1807"/>
    </row>
    <row r="1808" spans="1:2" x14ac:dyDescent="0.4">
      <c r="A1808"/>
      <c r="B1808"/>
    </row>
    <row r="1809" spans="1:2" x14ac:dyDescent="0.4">
      <c r="A1809"/>
      <c r="B1809"/>
    </row>
    <row r="1810" spans="1:2" x14ac:dyDescent="0.4">
      <c r="A1810"/>
      <c r="B1810"/>
    </row>
    <row r="1811" spans="1:2" x14ac:dyDescent="0.4">
      <c r="A1811"/>
      <c r="B1811"/>
    </row>
    <row r="1812" spans="1:2" x14ac:dyDescent="0.4">
      <c r="A1812"/>
      <c r="B1812"/>
    </row>
    <row r="1813" spans="1:2" x14ac:dyDescent="0.4">
      <c r="A1813"/>
      <c r="B1813"/>
    </row>
    <row r="1814" spans="1:2" x14ac:dyDescent="0.4">
      <c r="A1814"/>
      <c r="B1814"/>
    </row>
    <row r="1815" spans="1:2" x14ac:dyDescent="0.4">
      <c r="A1815"/>
      <c r="B1815"/>
    </row>
    <row r="1816" spans="1:2" x14ac:dyDescent="0.4">
      <c r="A1816"/>
      <c r="B1816"/>
    </row>
    <row r="1817" spans="1:2" x14ac:dyDescent="0.4">
      <c r="A1817"/>
      <c r="B1817"/>
    </row>
    <row r="1818" spans="1:2" x14ac:dyDescent="0.4">
      <c r="A1818"/>
      <c r="B1818"/>
    </row>
    <row r="1819" spans="1:2" x14ac:dyDescent="0.4">
      <c r="A1819"/>
      <c r="B1819"/>
    </row>
    <row r="1820" spans="1:2" x14ac:dyDescent="0.4">
      <c r="A1820"/>
      <c r="B1820"/>
    </row>
    <row r="1821" spans="1:2" x14ac:dyDescent="0.4">
      <c r="A1821"/>
      <c r="B1821"/>
    </row>
    <row r="1822" spans="1:2" x14ac:dyDescent="0.4">
      <c r="A1822"/>
      <c r="B1822"/>
    </row>
    <row r="1823" spans="1:2" x14ac:dyDescent="0.4">
      <c r="A1823"/>
      <c r="B1823"/>
    </row>
    <row r="1824" spans="1:2" x14ac:dyDescent="0.4">
      <c r="A1824"/>
      <c r="B1824"/>
    </row>
    <row r="1825" spans="1:2" x14ac:dyDescent="0.4">
      <c r="A1825"/>
      <c r="B1825"/>
    </row>
    <row r="1826" spans="1:2" x14ac:dyDescent="0.4">
      <c r="A1826"/>
      <c r="B1826"/>
    </row>
    <row r="1827" spans="1:2" x14ac:dyDescent="0.4">
      <c r="A1827"/>
      <c r="B1827"/>
    </row>
    <row r="1828" spans="1:2" x14ac:dyDescent="0.4">
      <c r="A1828"/>
      <c r="B1828"/>
    </row>
    <row r="1829" spans="1:2" x14ac:dyDescent="0.4">
      <c r="A1829"/>
      <c r="B1829"/>
    </row>
    <row r="1830" spans="1:2" x14ac:dyDescent="0.4">
      <c r="A1830"/>
      <c r="B1830"/>
    </row>
    <row r="1831" spans="1:2" x14ac:dyDescent="0.4">
      <c r="A1831"/>
      <c r="B1831"/>
    </row>
    <row r="1832" spans="1:2" x14ac:dyDescent="0.4">
      <c r="A1832"/>
      <c r="B1832"/>
    </row>
    <row r="1833" spans="1:2" x14ac:dyDescent="0.4">
      <c r="A1833"/>
      <c r="B1833"/>
    </row>
    <row r="1834" spans="1:2" x14ac:dyDescent="0.4">
      <c r="A1834"/>
      <c r="B1834"/>
    </row>
    <row r="1835" spans="1:2" x14ac:dyDescent="0.4">
      <c r="A1835"/>
      <c r="B1835"/>
    </row>
    <row r="1836" spans="1:2" x14ac:dyDescent="0.4">
      <c r="A1836"/>
      <c r="B1836"/>
    </row>
    <row r="1837" spans="1:2" x14ac:dyDescent="0.4">
      <c r="A1837"/>
      <c r="B1837"/>
    </row>
    <row r="1838" spans="1:2" x14ac:dyDescent="0.4">
      <c r="A1838"/>
      <c r="B1838"/>
    </row>
    <row r="1839" spans="1:2" x14ac:dyDescent="0.4">
      <c r="A1839"/>
      <c r="B1839"/>
    </row>
    <row r="1840" spans="1:2" x14ac:dyDescent="0.4">
      <c r="A1840"/>
      <c r="B1840"/>
    </row>
    <row r="1841" spans="1:2" x14ac:dyDescent="0.4">
      <c r="A1841"/>
      <c r="B1841"/>
    </row>
    <row r="1842" spans="1:2" x14ac:dyDescent="0.4">
      <c r="A1842"/>
      <c r="B1842"/>
    </row>
    <row r="1843" spans="1:2" x14ac:dyDescent="0.4">
      <c r="A1843"/>
      <c r="B1843"/>
    </row>
    <row r="1844" spans="1:2" x14ac:dyDescent="0.4">
      <c r="A1844"/>
      <c r="B1844"/>
    </row>
    <row r="1845" spans="1:2" x14ac:dyDescent="0.4">
      <c r="A1845"/>
      <c r="B1845"/>
    </row>
    <row r="1846" spans="1:2" x14ac:dyDescent="0.4">
      <c r="A1846"/>
      <c r="B1846"/>
    </row>
    <row r="1847" spans="1:2" x14ac:dyDescent="0.4">
      <c r="A1847"/>
      <c r="B1847"/>
    </row>
    <row r="1848" spans="1:2" x14ac:dyDescent="0.4">
      <c r="A1848"/>
      <c r="B1848"/>
    </row>
    <row r="1849" spans="1:2" x14ac:dyDescent="0.4">
      <c r="A1849"/>
      <c r="B1849"/>
    </row>
    <row r="1850" spans="1:2" x14ac:dyDescent="0.4">
      <c r="A1850"/>
      <c r="B1850"/>
    </row>
    <row r="1851" spans="1:2" x14ac:dyDescent="0.4">
      <c r="A1851"/>
      <c r="B1851"/>
    </row>
    <row r="1852" spans="1:2" x14ac:dyDescent="0.4">
      <c r="A1852"/>
      <c r="B1852"/>
    </row>
    <row r="1853" spans="1:2" x14ac:dyDescent="0.4">
      <c r="A1853"/>
      <c r="B1853"/>
    </row>
    <row r="1854" spans="1:2" x14ac:dyDescent="0.4">
      <c r="A1854"/>
      <c r="B1854"/>
    </row>
    <row r="1855" spans="1:2" x14ac:dyDescent="0.4">
      <c r="A1855"/>
      <c r="B1855"/>
    </row>
    <row r="1856" spans="1:2" x14ac:dyDescent="0.4">
      <c r="A1856"/>
      <c r="B1856"/>
    </row>
    <row r="1857" spans="1:2" x14ac:dyDescent="0.4">
      <c r="A1857"/>
      <c r="B1857"/>
    </row>
    <row r="1858" spans="1:2" x14ac:dyDescent="0.4">
      <c r="A1858"/>
      <c r="B1858"/>
    </row>
    <row r="1859" spans="1:2" x14ac:dyDescent="0.4">
      <c r="A1859"/>
      <c r="B1859"/>
    </row>
    <row r="1860" spans="1:2" x14ac:dyDescent="0.4">
      <c r="A1860"/>
      <c r="B1860"/>
    </row>
    <row r="1861" spans="1:2" x14ac:dyDescent="0.4">
      <c r="A1861"/>
      <c r="B1861"/>
    </row>
    <row r="1862" spans="1:2" x14ac:dyDescent="0.4">
      <c r="A1862"/>
      <c r="B1862"/>
    </row>
    <row r="1863" spans="1:2" x14ac:dyDescent="0.4">
      <c r="A1863"/>
      <c r="B1863"/>
    </row>
    <row r="1864" spans="1:2" x14ac:dyDescent="0.4">
      <c r="A1864"/>
      <c r="B1864"/>
    </row>
    <row r="1865" spans="1:2" x14ac:dyDescent="0.4">
      <c r="A1865"/>
      <c r="B1865"/>
    </row>
    <row r="1866" spans="1:2" x14ac:dyDescent="0.4">
      <c r="A1866"/>
      <c r="B1866"/>
    </row>
    <row r="1867" spans="1:2" x14ac:dyDescent="0.4">
      <c r="A1867"/>
      <c r="B1867"/>
    </row>
    <row r="1868" spans="1:2" x14ac:dyDescent="0.4">
      <c r="A1868"/>
      <c r="B1868"/>
    </row>
    <row r="1869" spans="1:2" x14ac:dyDescent="0.4">
      <c r="A1869"/>
      <c r="B1869"/>
    </row>
    <row r="1870" spans="1:2" x14ac:dyDescent="0.4">
      <c r="A1870"/>
      <c r="B1870"/>
    </row>
    <row r="1871" spans="1:2" x14ac:dyDescent="0.4">
      <c r="A1871"/>
      <c r="B1871"/>
    </row>
    <row r="1872" spans="1:2" x14ac:dyDescent="0.4">
      <c r="A1872"/>
      <c r="B1872"/>
    </row>
    <row r="1873" spans="1:2" x14ac:dyDescent="0.4">
      <c r="A1873"/>
      <c r="B1873"/>
    </row>
    <row r="1874" spans="1:2" x14ac:dyDescent="0.4">
      <c r="A1874"/>
      <c r="B1874"/>
    </row>
    <row r="1875" spans="1:2" x14ac:dyDescent="0.4">
      <c r="A1875"/>
      <c r="B1875"/>
    </row>
    <row r="1876" spans="1:2" x14ac:dyDescent="0.4">
      <c r="A1876"/>
      <c r="B1876"/>
    </row>
    <row r="1877" spans="1:2" x14ac:dyDescent="0.4">
      <c r="A1877"/>
      <c r="B1877"/>
    </row>
    <row r="1878" spans="1:2" x14ac:dyDescent="0.4">
      <c r="A1878"/>
      <c r="B1878"/>
    </row>
    <row r="1879" spans="1:2" x14ac:dyDescent="0.4">
      <c r="A1879"/>
      <c r="B1879"/>
    </row>
    <row r="1880" spans="1:2" x14ac:dyDescent="0.4">
      <c r="A1880"/>
      <c r="B1880"/>
    </row>
    <row r="1881" spans="1:2" x14ac:dyDescent="0.4">
      <c r="A1881"/>
      <c r="B1881"/>
    </row>
    <row r="1882" spans="1:2" x14ac:dyDescent="0.4">
      <c r="A1882"/>
      <c r="B1882"/>
    </row>
    <row r="1883" spans="1:2" x14ac:dyDescent="0.4">
      <c r="A1883"/>
      <c r="B1883"/>
    </row>
    <row r="1884" spans="1:2" x14ac:dyDescent="0.4">
      <c r="A1884"/>
      <c r="B1884"/>
    </row>
    <row r="1885" spans="1:2" x14ac:dyDescent="0.4">
      <c r="A1885"/>
      <c r="B1885"/>
    </row>
    <row r="1886" spans="1:2" x14ac:dyDescent="0.4">
      <c r="A1886"/>
      <c r="B1886"/>
    </row>
    <row r="1887" spans="1:2" x14ac:dyDescent="0.4">
      <c r="A1887"/>
      <c r="B1887"/>
    </row>
    <row r="1888" spans="1:2" x14ac:dyDescent="0.4">
      <c r="A1888"/>
      <c r="B1888"/>
    </row>
    <row r="1889" spans="1:2" x14ac:dyDescent="0.4">
      <c r="A1889"/>
      <c r="B1889"/>
    </row>
    <row r="1890" spans="1:2" x14ac:dyDescent="0.4">
      <c r="A1890"/>
      <c r="B1890"/>
    </row>
    <row r="1891" spans="1:2" x14ac:dyDescent="0.4">
      <c r="A1891"/>
      <c r="B1891"/>
    </row>
    <row r="1892" spans="1:2" x14ac:dyDescent="0.4">
      <c r="A1892"/>
      <c r="B1892"/>
    </row>
    <row r="1893" spans="1:2" x14ac:dyDescent="0.4">
      <c r="A1893"/>
      <c r="B1893"/>
    </row>
    <row r="1894" spans="1:2" x14ac:dyDescent="0.4">
      <c r="A1894"/>
      <c r="B1894"/>
    </row>
    <row r="1895" spans="1:2" x14ac:dyDescent="0.4">
      <c r="A1895"/>
      <c r="B1895"/>
    </row>
    <row r="1896" spans="1:2" x14ac:dyDescent="0.4">
      <c r="A1896"/>
      <c r="B1896"/>
    </row>
    <row r="1897" spans="1:2" x14ac:dyDescent="0.4">
      <c r="A1897"/>
      <c r="B1897"/>
    </row>
    <row r="1898" spans="1:2" x14ac:dyDescent="0.4">
      <c r="A1898"/>
      <c r="B1898"/>
    </row>
    <row r="1899" spans="1:2" x14ac:dyDescent="0.4">
      <c r="A1899"/>
      <c r="B1899"/>
    </row>
    <row r="1900" spans="1:2" x14ac:dyDescent="0.4">
      <c r="A1900"/>
      <c r="B1900"/>
    </row>
    <row r="1901" spans="1:2" x14ac:dyDescent="0.4">
      <c r="A1901"/>
      <c r="B1901"/>
    </row>
    <row r="1902" spans="1:2" x14ac:dyDescent="0.4">
      <c r="A1902"/>
      <c r="B1902"/>
    </row>
    <row r="1903" spans="1:2" x14ac:dyDescent="0.4">
      <c r="A1903"/>
      <c r="B1903"/>
    </row>
    <row r="1904" spans="1:2" x14ac:dyDescent="0.4">
      <c r="A1904"/>
      <c r="B1904"/>
    </row>
    <row r="1905" spans="1:2" x14ac:dyDescent="0.4">
      <c r="A1905"/>
      <c r="B1905"/>
    </row>
    <row r="1906" spans="1:2" x14ac:dyDescent="0.4">
      <c r="A1906"/>
      <c r="B1906"/>
    </row>
    <row r="1907" spans="1:2" x14ac:dyDescent="0.4">
      <c r="A1907"/>
      <c r="B1907"/>
    </row>
    <row r="1908" spans="1:2" x14ac:dyDescent="0.4">
      <c r="A1908"/>
      <c r="B1908"/>
    </row>
    <row r="1909" spans="1:2" x14ac:dyDescent="0.4">
      <c r="A1909"/>
      <c r="B1909"/>
    </row>
    <row r="1910" spans="1:2" x14ac:dyDescent="0.4">
      <c r="A1910"/>
      <c r="B1910"/>
    </row>
    <row r="1911" spans="1:2" x14ac:dyDescent="0.4">
      <c r="A1911"/>
      <c r="B1911"/>
    </row>
    <row r="1912" spans="1:2" x14ac:dyDescent="0.4">
      <c r="A1912"/>
      <c r="B1912"/>
    </row>
    <row r="1913" spans="1:2" x14ac:dyDescent="0.4">
      <c r="A1913"/>
      <c r="B1913"/>
    </row>
    <row r="1914" spans="1:2" x14ac:dyDescent="0.4">
      <c r="A1914"/>
      <c r="B1914"/>
    </row>
    <row r="1915" spans="1:2" x14ac:dyDescent="0.4">
      <c r="A1915"/>
      <c r="B1915"/>
    </row>
    <row r="1916" spans="1:2" x14ac:dyDescent="0.4">
      <c r="A1916"/>
      <c r="B1916"/>
    </row>
    <row r="1917" spans="1:2" x14ac:dyDescent="0.4">
      <c r="A1917"/>
      <c r="B1917"/>
    </row>
    <row r="1918" spans="1:2" x14ac:dyDescent="0.4">
      <c r="A1918"/>
      <c r="B1918"/>
    </row>
    <row r="1919" spans="1:2" x14ac:dyDescent="0.4">
      <c r="A1919"/>
      <c r="B1919"/>
    </row>
    <row r="1920" spans="1:2" x14ac:dyDescent="0.4">
      <c r="A1920"/>
      <c r="B1920"/>
    </row>
    <row r="1921" spans="1:2" x14ac:dyDescent="0.4">
      <c r="A1921"/>
      <c r="B1921"/>
    </row>
    <row r="1922" spans="1:2" x14ac:dyDescent="0.4">
      <c r="A1922"/>
      <c r="B1922"/>
    </row>
    <row r="1923" spans="1:2" x14ac:dyDescent="0.4">
      <c r="A1923"/>
      <c r="B1923"/>
    </row>
    <row r="1924" spans="1:2" x14ac:dyDescent="0.4">
      <c r="A1924"/>
      <c r="B1924"/>
    </row>
    <row r="1925" spans="1:2" x14ac:dyDescent="0.4">
      <c r="A1925"/>
      <c r="B1925"/>
    </row>
    <row r="1926" spans="1:2" x14ac:dyDescent="0.4">
      <c r="A1926"/>
      <c r="B1926"/>
    </row>
    <row r="1927" spans="1:2" x14ac:dyDescent="0.4">
      <c r="A1927"/>
      <c r="B1927"/>
    </row>
    <row r="1928" spans="1:2" x14ac:dyDescent="0.4">
      <c r="A1928"/>
      <c r="B1928"/>
    </row>
    <row r="1929" spans="1:2" x14ac:dyDescent="0.4">
      <c r="A1929"/>
      <c r="B1929"/>
    </row>
    <row r="1930" spans="1:2" x14ac:dyDescent="0.4">
      <c r="A1930"/>
      <c r="B1930"/>
    </row>
    <row r="1931" spans="1:2" x14ac:dyDescent="0.4">
      <c r="A1931"/>
      <c r="B1931"/>
    </row>
    <row r="1932" spans="1:2" x14ac:dyDescent="0.4">
      <c r="A1932"/>
      <c r="B1932"/>
    </row>
    <row r="1933" spans="1:2" x14ac:dyDescent="0.4">
      <c r="A1933"/>
      <c r="B1933"/>
    </row>
    <row r="1934" spans="1:2" x14ac:dyDescent="0.4">
      <c r="A1934"/>
      <c r="B1934"/>
    </row>
    <row r="1935" spans="1:2" x14ac:dyDescent="0.4">
      <c r="A1935"/>
      <c r="B1935"/>
    </row>
    <row r="1936" spans="1:2" x14ac:dyDescent="0.4">
      <c r="A1936"/>
      <c r="B1936"/>
    </row>
    <row r="1937" spans="1:2" x14ac:dyDescent="0.4">
      <c r="A1937"/>
      <c r="B1937"/>
    </row>
    <row r="1938" spans="1:2" x14ac:dyDescent="0.4">
      <c r="A1938"/>
      <c r="B1938"/>
    </row>
    <row r="1939" spans="1:2" x14ac:dyDescent="0.4">
      <c r="A1939"/>
      <c r="B1939"/>
    </row>
    <row r="1940" spans="1:2" x14ac:dyDescent="0.4">
      <c r="A1940"/>
      <c r="B1940"/>
    </row>
    <row r="1941" spans="1:2" x14ac:dyDescent="0.4">
      <c r="A1941"/>
      <c r="B1941"/>
    </row>
    <row r="1942" spans="1:2" x14ac:dyDescent="0.4">
      <c r="A1942"/>
      <c r="B1942"/>
    </row>
    <row r="1943" spans="1:2" x14ac:dyDescent="0.4">
      <c r="A1943"/>
      <c r="B1943"/>
    </row>
    <row r="1944" spans="1:2" x14ac:dyDescent="0.4">
      <c r="A1944"/>
      <c r="B1944"/>
    </row>
    <row r="1945" spans="1:2" x14ac:dyDescent="0.4">
      <c r="A1945"/>
      <c r="B1945"/>
    </row>
    <row r="1946" spans="1:2" x14ac:dyDescent="0.4">
      <c r="A1946"/>
      <c r="B1946"/>
    </row>
    <row r="1947" spans="1:2" x14ac:dyDescent="0.4">
      <c r="A1947"/>
      <c r="B1947"/>
    </row>
    <row r="1948" spans="1:2" x14ac:dyDescent="0.4">
      <c r="A1948"/>
      <c r="B1948"/>
    </row>
    <row r="1949" spans="1:2" x14ac:dyDescent="0.4">
      <c r="A1949"/>
      <c r="B1949"/>
    </row>
    <row r="1950" spans="1:2" x14ac:dyDescent="0.4">
      <c r="A1950"/>
      <c r="B1950"/>
    </row>
    <row r="1951" spans="1:2" x14ac:dyDescent="0.4">
      <c r="A1951"/>
      <c r="B1951"/>
    </row>
    <row r="1952" spans="1:2" x14ac:dyDescent="0.4">
      <c r="A1952"/>
      <c r="B1952"/>
    </row>
    <row r="1953" spans="1:2" x14ac:dyDescent="0.4">
      <c r="A1953"/>
      <c r="B1953"/>
    </row>
    <row r="1954" spans="1:2" x14ac:dyDescent="0.4">
      <c r="A1954"/>
      <c r="B1954"/>
    </row>
    <row r="1955" spans="1:2" x14ac:dyDescent="0.4">
      <c r="A1955"/>
      <c r="B1955"/>
    </row>
    <row r="1956" spans="1:2" x14ac:dyDescent="0.4">
      <c r="A1956"/>
      <c r="B1956"/>
    </row>
    <row r="1957" spans="1:2" x14ac:dyDescent="0.4">
      <c r="A1957"/>
      <c r="B1957"/>
    </row>
    <row r="1958" spans="1:2" x14ac:dyDescent="0.4">
      <c r="A1958"/>
      <c r="B1958"/>
    </row>
    <row r="1959" spans="1:2" x14ac:dyDescent="0.4">
      <c r="A1959"/>
      <c r="B1959"/>
    </row>
    <row r="1960" spans="1:2" x14ac:dyDescent="0.4">
      <c r="A1960"/>
      <c r="B1960"/>
    </row>
    <row r="1961" spans="1:2" x14ac:dyDescent="0.4">
      <c r="A1961"/>
      <c r="B1961"/>
    </row>
    <row r="1962" spans="1:2" x14ac:dyDescent="0.4">
      <c r="A1962"/>
      <c r="B1962"/>
    </row>
    <row r="1963" spans="1:2" x14ac:dyDescent="0.4">
      <c r="A1963"/>
      <c r="B1963"/>
    </row>
    <row r="1964" spans="1:2" x14ac:dyDescent="0.4">
      <c r="A1964"/>
      <c r="B1964"/>
    </row>
    <row r="1965" spans="1:2" x14ac:dyDescent="0.4">
      <c r="A1965"/>
      <c r="B1965"/>
    </row>
    <row r="1966" spans="1:2" x14ac:dyDescent="0.4">
      <c r="A1966"/>
      <c r="B1966"/>
    </row>
    <row r="1967" spans="1:2" x14ac:dyDescent="0.4">
      <c r="A1967"/>
      <c r="B1967"/>
    </row>
    <row r="1968" spans="1:2" x14ac:dyDescent="0.4">
      <c r="A1968"/>
      <c r="B1968"/>
    </row>
    <row r="1969" spans="1:2" x14ac:dyDescent="0.4">
      <c r="A1969"/>
      <c r="B1969"/>
    </row>
    <row r="1970" spans="1:2" x14ac:dyDescent="0.4">
      <c r="A1970"/>
      <c r="B1970"/>
    </row>
    <row r="1971" spans="1:2" x14ac:dyDescent="0.4">
      <c r="A1971"/>
      <c r="B1971"/>
    </row>
    <row r="1972" spans="1:2" x14ac:dyDescent="0.4">
      <c r="A1972"/>
      <c r="B1972"/>
    </row>
    <row r="1973" spans="1:2" x14ac:dyDescent="0.4">
      <c r="A1973"/>
      <c r="B1973"/>
    </row>
    <row r="1974" spans="1:2" x14ac:dyDescent="0.4">
      <c r="A1974"/>
      <c r="B1974"/>
    </row>
    <row r="1975" spans="1:2" x14ac:dyDescent="0.4">
      <c r="A1975"/>
      <c r="B1975"/>
    </row>
    <row r="1976" spans="1:2" x14ac:dyDescent="0.4">
      <c r="A1976"/>
      <c r="B1976"/>
    </row>
    <row r="1977" spans="1:2" x14ac:dyDescent="0.4">
      <c r="A1977"/>
      <c r="B1977"/>
    </row>
    <row r="1978" spans="1:2" x14ac:dyDescent="0.4">
      <c r="A1978"/>
      <c r="B1978"/>
    </row>
    <row r="1979" spans="1:2" x14ac:dyDescent="0.4">
      <c r="A1979"/>
      <c r="B1979"/>
    </row>
    <row r="1980" spans="1:2" x14ac:dyDescent="0.4">
      <c r="A1980"/>
      <c r="B1980"/>
    </row>
    <row r="1981" spans="1:2" x14ac:dyDescent="0.4">
      <c r="A1981"/>
      <c r="B1981"/>
    </row>
    <row r="1982" spans="1:2" x14ac:dyDescent="0.4">
      <c r="A1982"/>
      <c r="B1982"/>
    </row>
    <row r="1983" spans="1:2" x14ac:dyDescent="0.4">
      <c r="A1983"/>
      <c r="B1983"/>
    </row>
    <row r="1984" spans="1:2" x14ac:dyDescent="0.4">
      <c r="A1984"/>
      <c r="B1984"/>
    </row>
    <row r="1985" spans="1:2" x14ac:dyDescent="0.4">
      <c r="A1985"/>
      <c r="B1985"/>
    </row>
    <row r="1986" spans="1:2" x14ac:dyDescent="0.4">
      <c r="A1986"/>
      <c r="B1986"/>
    </row>
    <row r="1987" spans="1:2" x14ac:dyDescent="0.4">
      <c r="A1987"/>
      <c r="B1987"/>
    </row>
    <row r="1988" spans="1:2" x14ac:dyDescent="0.4">
      <c r="A1988"/>
      <c r="B1988"/>
    </row>
    <row r="1989" spans="1:2" x14ac:dyDescent="0.4">
      <c r="A1989"/>
      <c r="B1989"/>
    </row>
    <row r="1990" spans="1:2" x14ac:dyDescent="0.4">
      <c r="A1990"/>
      <c r="B1990"/>
    </row>
    <row r="1991" spans="1:2" x14ac:dyDescent="0.4">
      <c r="A1991"/>
      <c r="B1991"/>
    </row>
    <row r="1992" spans="1:2" x14ac:dyDescent="0.4">
      <c r="A1992"/>
      <c r="B1992"/>
    </row>
    <row r="1993" spans="1:2" x14ac:dyDescent="0.4">
      <c r="A1993"/>
      <c r="B1993"/>
    </row>
    <row r="1994" spans="1:2" x14ac:dyDescent="0.4">
      <c r="A1994"/>
      <c r="B1994"/>
    </row>
    <row r="1995" spans="1:2" x14ac:dyDescent="0.4">
      <c r="A1995"/>
      <c r="B1995"/>
    </row>
    <row r="1996" spans="1:2" x14ac:dyDescent="0.4">
      <c r="A1996"/>
      <c r="B1996"/>
    </row>
    <row r="1997" spans="1:2" x14ac:dyDescent="0.4">
      <c r="A1997"/>
      <c r="B1997"/>
    </row>
    <row r="1998" spans="1:2" x14ac:dyDescent="0.4">
      <c r="A1998"/>
      <c r="B1998"/>
    </row>
    <row r="1999" spans="1:2" x14ac:dyDescent="0.4">
      <c r="A1999"/>
      <c r="B1999"/>
    </row>
    <row r="2000" spans="1:2" x14ac:dyDescent="0.4">
      <c r="A2000"/>
      <c r="B2000"/>
    </row>
    <row r="2001" spans="1:2" x14ac:dyDescent="0.4">
      <c r="A2001"/>
      <c r="B2001"/>
    </row>
    <row r="2002" spans="1:2" x14ac:dyDescent="0.4">
      <c r="A2002"/>
      <c r="B2002"/>
    </row>
    <row r="2003" spans="1:2" x14ac:dyDescent="0.4">
      <c r="A2003"/>
      <c r="B2003"/>
    </row>
    <row r="2004" spans="1:2" x14ac:dyDescent="0.4">
      <c r="A2004"/>
      <c r="B2004"/>
    </row>
    <row r="2005" spans="1:2" x14ac:dyDescent="0.4">
      <c r="A2005"/>
      <c r="B2005"/>
    </row>
    <row r="2006" spans="1:2" x14ac:dyDescent="0.4">
      <c r="A2006"/>
      <c r="B2006"/>
    </row>
    <row r="2007" spans="1:2" x14ac:dyDescent="0.4">
      <c r="A2007"/>
      <c r="B2007"/>
    </row>
    <row r="2008" spans="1:2" x14ac:dyDescent="0.4">
      <c r="A2008"/>
      <c r="B2008"/>
    </row>
    <row r="2009" spans="1:2" x14ac:dyDescent="0.4">
      <c r="A2009"/>
      <c r="B2009"/>
    </row>
    <row r="2010" spans="1:2" x14ac:dyDescent="0.4">
      <c r="A2010"/>
      <c r="B2010"/>
    </row>
    <row r="2011" spans="1:2" x14ac:dyDescent="0.4">
      <c r="A2011"/>
      <c r="B2011"/>
    </row>
    <row r="2012" spans="1:2" x14ac:dyDescent="0.4">
      <c r="A2012"/>
      <c r="B2012"/>
    </row>
    <row r="2013" spans="1:2" x14ac:dyDescent="0.4">
      <c r="A2013"/>
      <c r="B2013"/>
    </row>
    <row r="2014" spans="1:2" x14ac:dyDescent="0.4">
      <c r="A2014"/>
      <c r="B2014"/>
    </row>
    <row r="2015" spans="1:2" x14ac:dyDescent="0.4">
      <c r="A2015"/>
      <c r="B2015"/>
    </row>
    <row r="2016" spans="1:2" x14ac:dyDescent="0.4">
      <c r="A2016"/>
      <c r="B2016"/>
    </row>
    <row r="2017" spans="1:2" x14ac:dyDescent="0.4">
      <c r="A2017"/>
      <c r="B2017"/>
    </row>
    <row r="2018" spans="1:2" x14ac:dyDescent="0.4">
      <c r="A2018"/>
      <c r="B2018"/>
    </row>
    <row r="2019" spans="1:2" x14ac:dyDescent="0.4">
      <c r="A2019"/>
      <c r="B2019"/>
    </row>
    <row r="2020" spans="1:2" x14ac:dyDescent="0.4">
      <c r="A2020"/>
      <c r="B2020"/>
    </row>
    <row r="2021" spans="1:2" x14ac:dyDescent="0.4">
      <c r="A2021"/>
      <c r="B2021"/>
    </row>
    <row r="2022" spans="1:2" x14ac:dyDescent="0.4">
      <c r="A2022"/>
      <c r="B2022"/>
    </row>
    <row r="2023" spans="1:2" x14ac:dyDescent="0.4">
      <c r="A2023"/>
      <c r="B2023"/>
    </row>
    <row r="2024" spans="1:2" x14ac:dyDescent="0.4">
      <c r="A2024"/>
      <c r="B2024"/>
    </row>
    <row r="2025" spans="1:2" x14ac:dyDescent="0.4">
      <c r="A2025"/>
      <c r="B2025"/>
    </row>
    <row r="2026" spans="1:2" x14ac:dyDescent="0.4">
      <c r="A2026"/>
      <c r="B2026"/>
    </row>
    <row r="2027" spans="1:2" x14ac:dyDescent="0.4">
      <c r="A2027"/>
      <c r="B2027"/>
    </row>
    <row r="2028" spans="1:2" x14ac:dyDescent="0.4">
      <c r="A2028"/>
      <c r="B2028"/>
    </row>
    <row r="2029" spans="1:2" x14ac:dyDescent="0.4">
      <c r="A2029"/>
      <c r="B2029"/>
    </row>
    <row r="2030" spans="1:2" x14ac:dyDescent="0.4">
      <c r="A2030"/>
      <c r="B2030"/>
    </row>
    <row r="2031" spans="1:2" x14ac:dyDescent="0.4">
      <c r="A2031"/>
      <c r="B2031"/>
    </row>
    <row r="2032" spans="1:2" x14ac:dyDescent="0.4">
      <c r="A2032"/>
      <c r="B2032"/>
    </row>
    <row r="2033" spans="1:2" x14ac:dyDescent="0.4">
      <c r="A2033"/>
      <c r="B2033"/>
    </row>
    <row r="2034" spans="1:2" x14ac:dyDescent="0.4">
      <c r="A2034"/>
      <c r="B2034"/>
    </row>
    <row r="2035" spans="1:2" x14ac:dyDescent="0.4">
      <c r="A2035"/>
      <c r="B2035"/>
    </row>
    <row r="2036" spans="1:2" x14ac:dyDescent="0.4">
      <c r="A2036"/>
      <c r="B2036"/>
    </row>
    <row r="2037" spans="1:2" x14ac:dyDescent="0.4">
      <c r="A2037"/>
      <c r="B2037"/>
    </row>
    <row r="2038" spans="1:2" x14ac:dyDescent="0.4">
      <c r="A2038"/>
      <c r="B2038"/>
    </row>
    <row r="2039" spans="1:2" x14ac:dyDescent="0.4">
      <c r="A2039"/>
      <c r="B2039"/>
    </row>
    <row r="2040" spans="1:2" x14ac:dyDescent="0.4">
      <c r="A2040"/>
      <c r="B2040"/>
    </row>
    <row r="2041" spans="1:2" x14ac:dyDescent="0.4">
      <c r="A2041"/>
      <c r="B2041"/>
    </row>
    <row r="2042" spans="1:2" x14ac:dyDescent="0.4">
      <c r="A2042"/>
      <c r="B2042"/>
    </row>
    <row r="2043" spans="1:2" x14ac:dyDescent="0.4">
      <c r="A2043"/>
      <c r="B2043"/>
    </row>
    <row r="2044" spans="1:2" x14ac:dyDescent="0.4">
      <c r="A2044"/>
      <c r="B2044"/>
    </row>
    <row r="2045" spans="1:2" x14ac:dyDescent="0.4">
      <c r="A2045"/>
      <c r="B2045"/>
    </row>
    <row r="2046" spans="1:2" x14ac:dyDescent="0.4">
      <c r="A2046"/>
      <c r="B2046"/>
    </row>
    <row r="2047" spans="1:2" x14ac:dyDescent="0.4">
      <c r="A2047"/>
      <c r="B2047"/>
    </row>
    <row r="2048" spans="1:2" x14ac:dyDescent="0.4">
      <c r="A2048"/>
      <c r="B2048"/>
    </row>
    <row r="2049" spans="1:2" x14ac:dyDescent="0.4">
      <c r="A2049"/>
      <c r="B2049"/>
    </row>
    <row r="2050" spans="1:2" x14ac:dyDescent="0.4">
      <c r="A2050"/>
      <c r="B2050"/>
    </row>
    <row r="2051" spans="1:2" x14ac:dyDescent="0.4">
      <c r="A2051"/>
      <c r="B2051"/>
    </row>
    <row r="2052" spans="1:2" x14ac:dyDescent="0.4">
      <c r="A2052"/>
      <c r="B2052"/>
    </row>
    <row r="2053" spans="1:2" x14ac:dyDescent="0.4">
      <c r="A2053"/>
      <c r="B2053"/>
    </row>
    <row r="2054" spans="1:2" x14ac:dyDescent="0.4">
      <c r="A2054"/>
      <c r="B2054"/>
    </row>
    <row r="2055" spans="1:2" x14ac:dyDescent="0.4">
      <c r="A2055"/>
      <c r="B2055"/>
    </row>
    <row r="2056" spans="1:2" x14ac:dyDescent="0.4">
      <c r="A2056"/>
      <c r="B2056"/>
    </row>
    <row r="2057" spans="1:2" x14ac:dyDescent="0.4">
      <c r="A2057"/>
      <c r="B2057"/>
    </row>
    <row r="2058" spans="1:2" x14ac:dyDescent="0.4">
      <c r="A2058"/>
      <c r="B2058"/>
    </row>
    <row r="2059" spans="1:2" x14ac:dyDescent="0.4">
      <c r="A2059"/>
      <c r="B2059"/>
    </row>
    <row r="2060" spans="1:2" x14ac:dyDescent="0.4">
      <c r="A2060"/>
      <c r="B2060"/>
    </row>
    <row r="2061" spans="1:2" x14ac:dyDescent="0.4">
      <c r="A2061"/>
      <c r="B2061"/>
    </row>
    <row r="2062" spans="1:2" x14ac:dyDescent="0.4">
      <c r="A2062"/>
      <c r="B2062"/>
    </row>
    <row r="2063" spans="1:2" x14ac:dyDescent="0.4">
      <c r="A2063"/>
      <c r="B2063"/>
    </row>
    <row r="2064" spans="1:2" x14ac:dyDescent="0.4">
      <c r="A2064"/>
      <c r="B2064"/>
    </row>
    <row r="2065" spans="1:2" x14ac:dyDescent="0.4">
      <c r="A2065"/>
      <c r="B2065"/>
    </row>
    <row r="2066" spans="1:2" x14ac:dyDescent="0.4">
      <c r="A2066"/>
      <c r="B2066"/>
    </row>
    <row r="2067" spans="1:2" x14ac:dyDescent="0.4">
      <c r="A2067"/>
      <c r="B2067"/>
    </row>
    <row r="2068" spans="1:2" x14ac:dyDescent="0.4">
      <c r="A2068"/>
      <c r="B2068"/>
    </row>
    <row r="2069" spans="1:2" x14ac:dyDescent="0.4">
      <c r="A2069"/>
      <c r="B2069"/>
    </row>
    <row r="2070" spans="1:2" x14ac:dyDescent="0.4">
      <c r="A2070"/>
      <c r="B2070"/>
    </row>
    <row r="2071" spans="1:2" x14ac:dyDescent="0.4">
      <c r="A2071"/>
      <c r="B2071"/>
    </row>
    <row r="2072" spans="1:2" x14ac:dyDescent="0.4">
      <c r="A2072"/>
      <c r="B2072"/>
    </row>
    <row r="2073" spans="1:2" x14ac:dyDescent="0.4">
      <c r="A2073"/>
      <c r="B2073"/>
    </row>
    <row r="2074" spans="1:2" x14ac:dyDescent="0.4">
      <c r="A2074"/>
      <c r="B2074"/>
    </row>
    <row r="2075" spans="1:2" x14ac:dyDescent="0.4">
      <c r="A2075"/>
      <c r="B2075"/>
    </row>
    <row r="2076" spans="1:2" x14ac:dyDescent="0.4">
      <c r="A2076"/>
      <c r="B2076"/>
    </row>
    <row r="2077" spans="1:2" x14ac:dyDescent="0.4">
      <c r="A2077"/>
      <c r="B2077"/>
    </row>
    <row r="2078" spans="1:2" x14ac:dyDescent="0.4">
      <c r="A2078"/>
      <c r="B2078"/>
    </row>
    <row r="2079" spans="1:2" x14ac:dyDescent="0.4">
      <c r="A2079"/>
      <c r="B2079"/>
    </row>
    <row r="2080" spans="1:2" x14ac:dyDescent="0.4">
      <c r="A2080"/>
      <c r="B2080"/>
    </row>
    <row r="2081" spans="1:2" x14ac:dyDescent="0.4">
      <c r="A2081"/>
      <c r="B2081"/>
    </row>
    <row r="2082" spans="1:2" x14ac:dyDescent="0.4">
      <c r="A2082"/>
      <c r="B2082"/>
    </row>
    <row r="2083" spans="1:2" x14ac:dyDescent="0.4">
      <c r="A2083"/>
      <c r="B2083"/>
    </row>
    <row r="2084" spans="1:2" x14ac:dyDescent="0.4">
      <c r="A2084"/>
      <c r="B2084"/>
    </row>
    <row r="2085" spans="1:2" x14ac:dyDescent="0.4">
      <c r="A2085"/>
      <c r="B2085"/>
    </row>
    <row r="2086" spans="1:2" x14ac:dyDescent="0.4">
      <c r="A2086"/>
      <c r="B2086"/>
    </row>
    <row r="2087" spans="1:2" x14ac:dyDescent="0.4">
      <c r="A2087"/>
      <c r="B2087"/>
    </row>
    <row r="2088" spans="1:2" x14ac:dyDescent="0.4">
      <c r="A2088"/>
      <c r="B2088"/>
    </row>
    <row r="2089" spans="1:2" x14ac:dyDescent="0.4">
      <c r="A2089"/>
      <c r="B2089"/>
    </row>
    <row r="2090" spans="1:2" x14ac:dyDescent="0.4">
      <c r="A2090"/>
      <c r="B2090"/>
    </row>
    <row r="2091" spans="1:2" x14ac:dyDescent="0.4">
      <c r="A2091"/>
      <c r="B2091"/>
    </row>
    <row r="2092" spans="1:2" x14ac:dyDescent="0.4">
      <c r="A2092"/>
      <c r="B2092"/>
    </row>
    <row r="2093" spans="1:2" x14ac:dyDescent="0.4">
      <c r="A2093"/>
      <c r="B2093"/>
    </row>
    <row r="2094" spans="1:2" x14ac:dyDescent="0.4">
      <c r="A2094"/>
      <c r="B2094"/>
    </row>
    <row r="2095" spans="1:2" x14ac:dyDescent="0.4">
      <c r="A2095"/>
      <c r="B2095"/>
    </row>
    <row r="2096" spans="1:2" x14ac:dyDescent="0.4">
      <c r="A2096"/>
      <c r="B2096"/>
    </row>
    <row r="2097" spans="1:2" x14ac:dyDescent="0.4">
      <c r="A2097"/>
      <c r="B2097"/>
    </row>
    <row r="2098" spans="1:2" x14ac:dyDescent="0.4">
      <c r="A2098"/>
      <c r="B2098"/>
    </row>
    <row r="2099" spans="1:2" x14ac:dyDescent="0.4">
      <c r="A2099"/>
      <c r="B2099"/>
    </row>
    <row r="2100" spans="1:2" x14ac:dyDescent="0.4">
      <c r="A2100"/>
      <c r="B2100"/>
    </row>
    <row r="2101" spans="1:2" x14ac:dyDescent="0.4">
      <c r="A2101"/>
      <c r="B2101"/>
    </row>
    <row r="2102" spans="1:2" x14ac:dyDescent="0.4">
      <c r="A2102"/>
      <c r="B2102"/>
    </row>
    <row r="2103" spans="1:2" x14ac:dyDescent="0.4">
      <c r="A2103"/>
      <c r="B2103"/>
    </row>
    <row r="2104" spans="1:2" x14ac:dyDescent="0.4">
      <c r="A2104"/>
      <c r="B2104"/>
    </row>
    <row r="2105" spans="1:2" x14ac:dyDescent="0.4">
      <c r="A2105"/>
      <c r="B2105"/>
    </row>
    <row r="2106" spans="1:2" x14ac:dyDescent="0.4">
      <c r="A2106"/>
      <c r="B2106"/>
    </row>
    <row r="2107" spans="1:2" x14ac:dyDescent="0.4">
      <c r="A2107"/>
      <c r="B2107"/>
    </row>
    <row r="2108" spans="1:2" x14ac:dyDescent="0.4">
      <c r="A2108"/>
      <c r="B2108"/>
    </row>
    <row r="2109" spans="1:2" x14ac:dyDescent="0.4">
      <c r="A2109"/>
      <c r="B2109"/>
    </row>
    <row r="2110" spans="1:2" x14ac:dyDescent="0.4">
      <c r="A2110"/>
      <c r="B2110"/>
    </row>
    <row r="2111" spans="1:2" x14ac:dyDescent="0.4">
      <c r="A2111"/>
      <c r="B2111"/>
    </row>
    <row r="2112" spans="1:2" x14ac:dyDescent="0.4">
      <c r="A2112"/>
      <c r="B2112"/>
    </row>
    <row r="2113" spans="1:2" x14ac:dyDescent="0.4">
      <c r="A2113"/>
      <c r="B2113"/>
    </row>
    <row r="2114" spans="1:2" x14ac:dyDescent="0.4">
      <c r="A2114"/>
      <c r="B2114"/>
    </row>
    <row r="2115" spans="1:2" x14ac:dyDescent="0.4">
      <c r="A2115"/>
      <c r="B2115"/>
    </row>
    <row r="2116" spans="1:2" x14ac:dyDescent="0.4">
      <c r="A2116"/>
      <c r="B2116"/>
    </row>
    <row r="2117" spans="1:2" x14ac:dyDescent="0.4">
      <c r="A2117"/>
      <c r="B2117"/>
    </row>
    <row r="2118" spans="1:2" x14ac:dyDescent="0.4">
      <c r="A2118"/>
      <c r="B2118"/>
    </row>
    <row r="2119" spans="1:2" x14ac:dyDescent="0.4">
      <c r="A2119"/>
      <c r="B2119"/>
    </row>
    <row r="2120" spans="1:2" x14ac:dyDescent="0.4">
      <c r="A2120"/>
      <c r="B2120"/>
    </row>
    <row r="2121" spans="1:2" x14ac:dyDescent="0.4">
      <c r="A2121"/>
      <c r="B2121"/>
    </row>
    <row r="2122" spans="1:2" x14ac:dyDescent="0.4">
      <c r="A2122"/>
      <c r="B2122"/>
    </row>
    <row r="2123" spans="1:2" x14ac:dyDescent="0.4">
      <c r="A2123"/>
      <c r="B2123"/>
    </row>
    <row r="2124" spans="1:2" x14ac:dyDescent="0.4">
      <c r="A2124"/>
      <c r="B2124"/>
    </row>
    <row r="2125" spans="1:2" x14ac:dyDescent="0.4">
      <c r="A2125"/>
      <c r="B2125"/>
    </row>
    <row r="2126" spans="1:2" x14ac:dyDescent="0.4">
      <c r="A2126"/>
      <c r="B2126"/>
    </row>
    <row r="2127" spans="1:2" x14ac:dyDescent="0.4">
      <c r="A2127"/>
      <c r="B2127"/>
    </row>
    <row r="2128" spans="1:2" x14ac:dyDescent="0.4">
      <c r="A2128"/>
      <c r="B2128"/>
    </row>
    <row r="2129" spans="1:2" x14ac:dyDescent="0.4">
      <c r="A2129"/>
      <c r="B2129"/>
    </row>
    <row r="2130" spans="1:2" x14ac:dyDescent="0.4">
      <c r="A2130"/>
      <c r="B2130"/>
    </row>
    <row r="2131" spans="1:2" x14ac:dyDescent="0.4">
      <c r="A2131"/>
      <c r="B2131"/>
    </row>
    <row r="2132" spans="1:2" x14ac:dyDescent="0.4">
      <c r="A2132"/>
      <c r="B2132"/>
    </row>
    <row r="2133" spans="1:2" x14ac:dyDescent="0.4">
      <c r="A2133"/>
      <c r="B2133"/>
    </row>
    <row r="2134" spans="1:2" x14ac:dyDescent="0.4">
      <c r="A2134"/>
      <c r="B2134"/>
    </row>
    <row r="2135" spans="1:2" x14ac:dyDescent="0.4">
      <c r="A2135"/>
      <c r="B2135"/>
    </row>
    <row r="2136" spans="1:2" x14ac:dyDescent="0.4">
      <c r="A2136"/>
      <c r="B2136"/>
    </row>
    <row r="2137" spans="1:2" x14ac:dyDescent="0.4">
      <c r="A2137"/>
      <c r="B2137"/>
    </row>
    <row r="2138" spans="1:2" x14ac:dyDescent="0.4">
      <c r="A2138"/>
      <c r="B2138"/>
    </row>
    <row r="2139" spans="1:2" x14ac:dyDescent="0.4">
      <c r="A2139"/>
      <c r="B2139"/>
    </row>
    <row r="2140" spans="1:2" x14ac:dyDescent="0.4">
      <c r="A2140"/>
      <c r="B2140"/>
    </row>
    <row r="2141" spans="1:2" x14ac:dyDescent="0.4">
      <c r="A2141"/>
      <c r="B2141"/>
    </row>
    <row r="2142" spans="1:2" x14ac:dyDescent="0.4">
      <c r="A2142"/>
      <c r="B2142"/>
    </row>
    <row r="2143" spans="1:2" x14ac:dyDescent="0.4">
      <c r="A2143"/>
      <c r="B2143"/>
    </row>
    <row r="2144" spans="1:2" x14ac:dyDescent="0.4">
      <c r="A2144"/>
      <c r="B2144"/>
    </row>
    <row r="2145" spans="1:2" x14ac:dyDescent="0.4">
      <c r="A2145"/>
      <c r="B2145"/>
    </row>
    <row r="2146" spans="1:2" x14ac:dyDescent="0.4">
      <c r="A2146"/>
      <c r="B2146"/>
    </row>
    <row r="2147" spans="1:2" x14ac:dyDescent="0.4">
      <c r="A2147"/>
      <c r="B2147"/>
    </row>
    <row r="2148" spans="1:2" x14ac:dyDescent="0.4">
      <c r="A2148"/>
      <c r="B2148"/>
    </row>
    <row r="2149" spans="1:2" x14ac:dyDescent="0.4">
      <c r="A2149"/>
      <c r="B2149"/>
    </row>
    <row r="2150" spans="1:2" x14ac:dyDescent="0.4">
      <c r="A2150"/>
      <c r="B2150"/>
    </row>
    <row r="2151" spans="1:2" x14ac:dyDescent="0.4">
      <c r="A2151"/>
      <c r="B2151"/>
    </row>
    <row r="2152" spans="1:2" x14ac:dyDescent="0.4">
      <c r="A2152"/>
      <c r="B2152"/>
    </row>
    <row r="2153" spans="1:2" x14ac:dyDescent="0.4">
      <c r="A2153"/>
      <c r="B2153"/>
    </row>
    <row r="2154" spans="1:2" x14ac:dyDescent="0.4">
      <c r="A2154"/>
      <c r="B2154"/>
    </row>
    <row r="2155" spans="1:2" x14ac:dyDescent="0.4">
      <c r="A2155"/>
      <c r="B2155"/>
    </row>
    <row r="2156" spans="1:2" x14ac:dyDescent="0.4">
      <c r="A2156"/>
      <c r="B2156"/>
    </row>
    <row r="2157" spans="1:2" x14ac:dyDescent="0.4">
      <c r="A2157"/>
      <c r="B2157"/>
    </row>
    <row r="2158" spans="1:2" x14ac:dyDescent="0.4">
      <c r="A2158"/>
      <c r="B2158"/>
    </row>
    <row r="2159" spans="1:2" x14ac:dyDescent="0.4">
      <c r="A2159"/>
      <c r="B2159"/>
    </row>
    <row r="2160" spans="1:2" x14ac:dyDescent="0.4">
      <c r="A2160"/>
      <c r="B2160"/>
    </row>
    <row r="2161" spans="1:2" x14ac:dyDescent="0.4">
      <c r="A2161"/>
      <c r="B2161"/>
    </row>
    <row r="2162" spans="1:2" x14ac:dyDescent="0.4">
      <c r="A2162"/>
      <c r="B2162"/>
    </row>
    <row r="2163" spans="1:2" x14ac:dyDescent="0.4">
      <c r="A2163"/>
      <c r="B2163"/>
    </row>
    <row r="2164" spans="1:2" x14ac:dyDescent="0.4">
      <c r="A2164"/>
      <c r="B2164"/>
    </row>
    <row r="2165" spans="1:2" x14ac:dyDescent="0.4">
      <c r="A2165"/>
      <c r="B2165"/>
    </row>
    <row r="2166" spans="1:2" x14ac:dyDescent="0.4">
      <c r="A2166"/>
      <c r="B2166"/>
    </row>
    <row r="2167" spans="1:2" x14ac:dyDescent="0.4">
      <c r="A2167"/>
      <c r="B2167"/>
    </row>
    <row r="2168" spans="1:2" x14ac:dyDescent="0.4">
      <c r="A2168"/>
      <c r="B2168"/>
    </row>
    <row r="2169" spans="1:2" x14ac:dyDescent="0.4">
      <c r="A2169"/>
      <c r="B2169"/>
    </row>
    <row r="2170" spans="1:2" x14ac:dyDescent="0.4">
      <c r="A2170"/>
      <c r="B2170"/>
    </row>
    <row r="2171" spans="1:2" x14ac:dyDescent="0.4">
      <c r="A2171"/>
      <c r="B2171"/>
    </row>
    <row r="2172" spans="1:2" x14ac:dyDescent="0.4">
      <c r="A2172"/>
      <c r="B2172"/>
    </row>
    <row r="2173" spans="1:2" x14ac:dyDescent="0.4">
      <c r="A2173"/>
      <c r="B2173"/>
    </row>
    <row r="2174" spans="1:2" x14ac:dyDescent="0.4">
      <c r="A2174"/>
      <c r="B2174"/>
    </row>
    <row r="2175" spans="1:2" x14ac:dyDescent="0.4">
      <c r="A2175"/>
      <c r="B2175"/>
    </row>
    <row r="2176" spans="1:2" x14ac:dyDescent="0.4">
      <c r="A2176"/>
      <c r="B2176"/>
    </row>
    <row r="2177" spans="1:2" x14ac:dyDescent="0.4">
      <c r="A2177"/>
      <c r="B2177"/>
    </row>
    <row r="2178" spans="1:2" x14ac:dyDescent="0.4">
      <c r="A2178"/>
      <c r="B2178"/>
    </row>
    <row r="2179" spans="1:2" x14ac:dyDescent="0.4">
      <c r="A2179"/>
      <c r="B2179"/>
    </row>
    <row r="2180" spans="1:2" x14ac:dyDescent="0.4">
      <c r="A2180"/>
      <c r="B2180"/>
    </row>
    <row r="2181" spans="1:2" x14ac:dyDescent="0.4">
      <c r="A2181"/>
      <c r="B2181"/>
    </row>
    <row r="2182" spans="1:2" x14ac:dyDescent="0.4">
      <c r="A2182"/>
      <c r="B2182"/>
    </row>
    <row r="2183" spans="1:2" x14ac:dyDescent="0.4">
      <c r="A2183"/>
      <c r="B2183"/>
    </row>
    <row r="2184" spans="1:2" x14ac:dyDescent="0.4">
      <c r="A2184"/>
      <c r="B2184"/>
    </row>
    <row r="2185" spans="1:2" x14ac:dyDescent="0.4">
      <c r="A2185"/>
      <c r="B2185"/>
    </row>
    <row r="2186" spans="1:2" x14ac:dyDescent="0.4">
      <c r="A2186"/>
      <c r="B2186"/>
    </row>
    <row r="2187" spans="1:2" x14ac:dyDescent="0.4">
      <c r="A2187"/>
      <c r="B2187"/>
    </row>
    <row r="2188" spans="1:2" x14ac:dyDescent="0.4">
      <c r="A2188"/>
      <c r="B2188"/>
    </row>
    <row r="2189" spans="1:2" x14ac:dyDescent="0.4">
      <c r="A2189"/>
      <c r="B2189"/>
    </row>
    <row r="2190" spans="1:2" x14ac:dyDescent="0.4">
      <c r="A2190"/>
      <c r="B2190"/>
    </row>
    <row r="2191" spans="1:2" x14ac:dyDescent="0.4">
      <c r="A2191"/>
      <c r="B2191"/>
    </row>
    <row r="2192" spans="1:2" x14ac:dyDescent="0.4">
      <c r="A2192"/>
      <c r="B2192"/>
    </row>
    <row r="2193" spans="1:2" x14ac:dyDescent="0.4">
      <c r="A2193"/>
      <c r="B2193"/>
    </row>
    <row r="2194" spans="1:2" x14ac:dyDescent="0.4">
      <c r="A2194"/>
      <c r="B2194"/>
    </row>
    <row r="2195" spans="1:2" x14ac:dyDescent="0.4">
      <c r="A2195"/>
      <c r="B2195"/>
    </row>
    <row r="2196" spans="1:2" x14ac:dyDescent="0.4">
      <c r="A2196"/>
      <c r="B2196"/>
    </row>
    <row r="2197" spans="1:2" x14ac:dyDescent="0.4">
      <c r="A2197"/>
      <c r="B2197"/>
    </row>
    <row r="2198" spans="1:2" x14ac:dyDescent="0.4">
      <c r="A2198"/>
      <c r="B2198"/>
    </row>
    <row r="2199" spans="1:2" x14ac:dyDescent="0.4">
      <c r="A2199"/>
      <c r="B2199"/>
    </row>
    <row r="2200" spans="1:2" x14ac:dyDescent="0.4">
      <c r="A2200"/>
      <c r="B2200"/>
    </row>
    <row r="2201" spans="1:2" x14ac:dyDescent="0.4">
      <c r="A2201"/>
      <c r="B2201"/>
    </row>
    <row r="2202" spans="1:2" x14ac:dyDescent="0.4">
      <c r="A2202"/>
      <c r="B2202"/>
    </row>
    <row r="2203" spans="1:2" x14ac:dyDescent="0.4">
      <c r="A2203"/>
      <c r="B2203"/>
    </row>
    <row r="2204" spans="1:2" x14ac:dyDescent="0.4">
      <c r="A2204"/>
      <c r="B2204"/>
    </row>
    <row r="2205" spans="1:2" x14ac:dyDescent="0.4">
      <c r="A2205"/>
      <c r="B2205"/>
    </row>
    <row r="2206" spans="1:2" x14ac:dyDescent="0.4">
      <c r="A2206"/>
      <c r="B2206"/>
    </row>
    <row r="2207" spans="1:2" x14ac:dyDescent="0.4">
      <c r="A2207"/>
      <c r="B2207"/>
    </row>
    <row r="2208" spans="1:2" x14ac:dyDescent="0.4">
      <c r="A2208"/>
      <c r="B2208"/>
    </row>
    <row r="2209" spans="1:2" x14ac:dyDescent="0.4">
      <c r="A2209"/>
      <c r="B2209"/>
    </row>
    <row r="2210" spans="1:2" x14ac:dyDescent="0.4">
      <c r="A2210"/>
      <c r="B2210"/>
    </row>
    <row r="2211" spans="1:2" x14ac:dyDescent="0.4">
      <c r="A2211"/>
      <c r="B2211"/>
    </row>
    <row r="2212" spans="1:2" x14ac:dyDescent="0.4">
      <c r="A2212"/>
      <c r="B2212"/>
    </row>
    <row r="2213" spans="1:2" x14ac:dyDescent="0.4">
      <c r="A2213"/>
      <c r="B2213"/>
    </row>
    <row r="2214" spans="1:2" x14ac:dyDescent="0.4">
      <c r="A2214"/>
      <c r="B2214"/>
    </row>
    <row r="2215" spans="1:2" x14ac:dyDescent="0.4">
      <c r="A2215"/>
      <c r="B2215"/>
    </row>
    <row r="2216" spans="1:2" x14ac:dyDescent="0.4">
      <c r="A2216"/>
      <c r="B2216"/>
    </row>
    <row r="2217" spans="1:2" x14ac:dyDescent="0.4">
      <c r="A2217"/>
      <c r="B2217"/>
    </row>
    <row r="2218" spans="1:2" x14ac:dyDescent="0.4">
      <c r="A2218"/>
      <c r="B2218"/>
    </row>
    <row r="2219" spans="1:2" x14ac:dyDescent="0.4">
      <c r="A2219"/>
      <c r="B2219"/>
    </row>
    <row r="2220" spans="1:2" x14ac:dyDescent="0.4">
      <c r="A2220"/>
      <c r="B2220"/>
    </row>
    <row r="2221" spans="1:2" x14ac:dyDescent="0.4">
      <c r="A2221"/>
      <c r="B2221"/>
    </row>
    <row r="2222" spans="1:2" x14ac:dyDescent="0.4">
      <c r="A2222"/>
      <c r="B2222"/>
    </row>
    <row r="2223" spans="1:2" x14ac:dyDescent="0.4">
      <c r="A2223"/>
      <c r="B2223"/>
    </row>
    <row r="2224" spans="1:2" x14ac:dyDescent="0.4">
      <c r="A2224"/>
      <c r="B2224"/>
    </row>
    <row r="2225" spans="1:2" x14ac:dyDescent="0.4">
      <c r="A2225"/>
      <c r="B2225"/>
    </row>
    <row r="2226" spans="1:2" x14ac:dyDescent="0.4">
      <c r="A2226"/>
      <c r="B2226"/>
    </row>
    <row r="2227" spans="1:2" x14ac:dyDescent="0.4">
      <c r="A2227"/>
      <c r="B2227"/>
    </row>
    <row r="2228" spans="1:2" x14ac:dyDescent="0.4">
      <c r="A2228"/>
      <c r="B2228"/>
    </row>
    <row r="2229" spans="1:2" x14ac:dyDescent="0.4">
      <c r="A2229"/>
      <c r="B2229"/>
    </row>
    <row r="2230" spans="1:2" x14ac:dyDescent="0.4">
      <c r="A2230"/>
      <c r="B2230"/>
    </row>
    <row r="2231" spans="1:2" x14ac:dyDescent="0.4">
      <c r="A2231"/>
      <c r="B2231"/>
    </row>
    <row r="2232" spans="1:2" x14ac:dyDescent="0.4">
      <c r="A2232"/>
      <c r="B2232"/>
    </row>
    <row r="2233" spans="1:2" x14ac:dyDescent="0.4">
      <c r="A2233"/>
      <c r="B2233"/>
    </row>
    <row r="2234" spans="1:2" x14ac:dyDescent="0.4">
      <c r="A2234"/>
      <c r="B2234"/>
    </row>
    <row r="2235" spans="1:2" x14ac:dyDescent="0.4">
      <c r="A2235"/>
      <c r="B2235"/>
    </row>
    <row r="2236" spans="1:2" x14ac:dyDescent="0.4">
      <c r="A2236"/>
      <c r="B2236"/>
    </row>
    <row r="2237" spans="1:2" x14ac:dyDescent="0.4">
      <c r="A2237"/>
      <c r="B2237"/>
    </row>
    <row r="2238" spans="1:2" x14ac:dyDescent="0.4">
      <c r="A2238"/>
      <c r="B2238"/>
    </row>
    <row r="2239" spans="1:2" x14ac:dyDescent="0.4">
      <c r="A2239"/>
      <c r="B2239"/>
    </row>
    <row r="2240" spans="1:2" x14ac:dyDescent="0.4">
      <c r="A2240"/>
      <c r="B2240"/>
    </row>
    <row r="2241" spans="1:2" x14ac:dyDescent="0.4">
      <c r="A2241"/>
      <c r="B2241"/>
    </row>
    <row r="2242" spans="1:2" x14ac:dyDescent="0.4">
      <c r="A2242"/>
      <c r="B2242"/>
    </row>
    <row r="2243" spans="1:2" x14ac:dyDescent="0.4">
      <c r="A2243"/>
      <c r="B2243"/>
    </row>
    <row r="2244" spans="1:2" x14ac:dyDescent="0.4">
      <c r="A2244"/>
      <c r="B2244"/>
    </row>
    <row r="2245" spans="1:2" x14ac:dyDescent="0.4">
      <c r="A2245"/>
      <c r="B2245"/>
    </row>
    <row r="2246" spans="1:2" x14ac:dyDescent="0.4">
      <c r="A2246"/>
      <c r="B2246"/>
    </row>
    <row r="2247" spans="1:2" x14ac:dyDescent="0.4">
      <c r="A2247"/>
      <c r="B2247"/>
    </row>
    <row r="2248" spans="1:2" x14ac:dyDescent="0.4">
      <c r="A2248"/>
      <c r="B2248"/>
    </row>
    <row r="2249" spans="1:2" x14ac:dyDescent="0.4">
      <c r="A2249"/>
      <c r="B2249"/>
    </row>
    <row r="2250" spans="1:2" x14ac:dyDescent="0.4">
      <c r="A2250"/>
      <c r="B2250"/>
    </row>
    <row r="2251" spans="1:2" x14ac:dyDescent="0.4">
      <c r="A2251"/>
      <c r="B2251"/>
    </row>
    <row r="2252" spans="1:2" x14ac:dyDescent="0.4">
      <c r="A2252"/>
      <c r="B2252"/>
    </row>
    <row r="2253" spans="1:2" x14ac:dyDescent="0.4">
      <c r="A2253"/>
      <c r="B2253"/>
    </row>
    <row r="2254" spans="1:2" x14ac:dyDescent="0.4">
      <c r="A2254"/>
      <c r="B2254"/>
    </row>
    <row r="2255" spans="1:2" x14ac:dyDescent="0.4">
      <c r="A2255"/>
      <c r="B2255"/>
    </row>
    <row r="2256" spans="1:2" x14ac:dyDescent="0.4">
      <c r="A2256"/>
      <c r="B2256"/>
    </row>
    <row r="2257" spans="1:2" x14ac:dyDescent="0.4">
      <c r="A2257"/>
      <c r="B2257"/>
    </row>
    <row r="2258" spans="1:2" x14ac:dyDescent="0.4">
      <c r="A2258"/>
      <c r="B2258"/>
    </row>
    <row r="2259" spans="1:2" x14ac:dyDescent="0.4">
      <c r="A2259"/>
      <c r="B2259"/>
    </row>
    <row r="2260" spans="1:2" x14ac:dyDescent="0.4">
      <c r="A2260"/>
      <c r="B2260"/>
    </row>
    <row r="2261" spans="1:2" x14ac:dyDescent="0.4">
      <c r="A2261"/>
      <c r="B2261"/>
    </row>
    <row r="2262" spans="1:2" x14ac:dyDescent="0.4">
      <c r="A2262"/>
      <c r="B2262"/>
    </row>
    <row r="2263" spans="1:2" x14ac:dyDescent="0.4">
      <c r="A2263"/>
      <c r="B2263"/>
    </row>
    <row r="2264" spans="1:2" x14ac:dyDescent="0.4">
      <c r="A2264"/>
      <c r="B2264"/>
    </row>
    <row r="2265" spans="1:2" x14ac:dyDescent="0.4">
      <c r="A2265"/>
      <c r="B2265"/>
    </row>
    <row r="2266" spans="1:2" x14ac:dyDescent="0.4">
      <c r="A2266"/>
      <c r="B2266"/>
    </row>
    <row r="2267" spans="1:2" x14ac:dyDescent="0.4">
      <c r="A2267"/>
      <c r="B2267"/>
    </row>
    <row r="2268" spans="1:2" x14ac:dyDescent="0.4">
      <c r="A2268"/>
      <c r="B2268"/>
    </row>
    <row r="2269" spans="1:2" x14ac:dyDescent="0.4">
      <c r="A2269"/>
      <c r="B2269"/>
    </row>
    <row r="2270" spans="1:2" x14ac:dyDescent="0.4">
      <c r="A2270"/>
      <c r="B2270"/>
    </row>
    <row r="2271" spans="1:2" x14ac:dyDescent="0.4">
      <c r="A2271"/>
      <c r="B2271"/>
    </row>
    <row r="2272" spans="1:2" x14ac:dyDescent="0.4">
      <c r="A2272"/>
      <c r="B2272"/>
    </row>
    <row r="2273" spans="1:2" x14ac:dyDescent="0.4">
      <c r="A2273"/>
      <c r="B2273"/>
    </row>
    <row r="2274" spans="1:2" x14ac:dyDescent="0.4">
      <c r="A2274"/>
      <c r="B2274"/>
    </row>
    <row r="2275" spans="1:2" x14ac:dyDescent="0.4">
      <c r="A2275"/>
      <c r="B2275"/>
    </row>
    <row r="2276" spans="1:2" x14ac:dyDescent="0.4">
      <c r="A2276"/>
      <c r="B2276"/>
    </row>
    <row r="2277" spans="1:2" x14ac:dyDescent="0.4">
      <c r="A2277"/>
      <c r="B2277"/>
    </row>
    <row r="2278" spans="1:2" x14ac:dyDescent="0.4">
      <c r="A2278"/>
      <c r="B2278"/>
    </row>
    <row r="2279" spans="1:2" x14ac:dyDescent="0.4">
      <c r="A2279"/>
      <c r="B2279"/>
    </row>
    <row r="2280" spans="1:2" x14ac:dyDescent="0.4">
      <c r="A2280"/>
      <c r="B2280"/>
    </row>
    <row r="2281" spans="1:2" x14ac:dyDescent="0.4">
      <c r="A2281"/>
      <c r="B2281"/>
    </row>
    <row r="2282" spans="1:2" x14ac:dyDescent="0.4">
      <c r="A2282"/>
      <c r="B2282"/>
    </row>
    <row r="2283" spans="1:2" x14ac:dyDescent="0.4">
      <c r="A2283"/>
      <c r="B2283"/>
    </row>
    <row r="2284" spans="1:2" x14ac:dyDescent="0.4">
      <c r="A2284"/>
      <c r="B2284"/>
    </row>
    <row r="2285" spans="1:2" x14ac:dyDescent="0.4">
      <c r="A2285"/>
      <c r="B2285"/>
    </row>
    <row r="2286" spans="1:2" x14ac:dyDescent="0.4">
      <c r="A2286"/>
      <c r="B2286"/>
    </row>
    <row r="2287" spans="1:2" x14ac:dyDescent="0.4">
      <c r="A2287"/>
      <c r="B2287"/>
    </row>
    <row r="2288" spans="1:2" x14ac:dyDescent="0.4">
      <c r="A2288"/>
      <c r="B2288"/>
    </row>
    <row r="2289" spans="1:2" x14ac:dyDescent="0.4">
      <c r="A2289"/>
      <c r="B2289"/>
    </row>
    <row r="2290" spans="1:2" x14ac:dyDescent="0.4">
      <c r="A2290"/>
      <c r="B2290"/>
    </row>
    <row r="2291" spans="1:2" x14ac:dyDescent="0.4">
      <c r="A2291"/>
      <c r="B2291"/>
    </row>
    <row r="2292" spans="1:2" x14ac:dyDescent="0.4">
      <c r="A2292"/>
      <c r="B2292"/>
    </row>
    <row r="2293" spans="1:2" x14ac:dyDescent="0.4">
      <c r="A2293"/>
      <c r="B2293"/>
    </row>
    <row r="2294" spans="1:2" x14ac:dyDescent="0.4">
      <c r="A2294"/>
      <c r="B2294"/>
    </row>
    <row r="2295" spans="1:2" x14ac:dyDescent="0.4">
      <c r="A2295"/>
      <c r="B2295"/>
    </row>
    <row r="2296" spans="1:2" x14ac:dyDescent="0.4">
      <c r="A2296"/>
      <c r="B2296"/>
    </row>
    <row r="2297" spans="1:2" x14ac:dyDescent="0.4">
      <c r="A2297"/>
      <c r="B2297"/>
    </row>
    <row r="2298" spans="1:2" x14ac:dyDescent="0.4">
      <c r="A2298"/>
      <c r="B2298"/>
    </row>
    <row r="2299" spans="1:2" x14ac:dyDescent="0.4">
      <c r="A2299"/>
      <c r="B2299"/>
    </row>
    <row r="2300" spans="1:2" x14ac:dyDescent="0.4">
      <c r="A2300"/>
      <c r="B2300"/>
    </row>
    <row r="2301" spans="1:2" x14ac:dyDescent="0.4">
      <c r="A2301"/>
      <c r="B2301"/>
    </row>
    <row r="2302" spans="1:2" x14ac:dyDescent="0.4">
      <c r="A2302"/>
      <c r="B2302"/>
    </row>
    <row r="2303" spans="1:2" x14ac:dyDescent="0.4">
      <c r="A2303"/>
      <c r="B2303"/>
    </row>
    <row r="2304" spans="1:2" x14ac:dyDescent="0.4">
      <c r="A2304"/>
      <c r="B2304"/>
    </row>
    <row r="2305" spans="1:2" x14ac:dyDescent="0.4">
      <c r="A2305"/>
      <c r="B2305"/>
    </row>
    <row r="2306" spans="1:2" x14ac:dyDescent="0.4">
      <c r="A2306"/>
      <c r="B2306"/>
    </row>
    <row r="2307" spans="1:2" x14ac:dyDescent="0.4">
      <c r="A2307"/>
      <c r="B2307"/>
    </row>
    <row r="2308" spans="1:2" x14ac:dyDescent="0.4">
      <c r="A2308"/>
      <c r="B2308"/>
    </row>
    <row r="2309" spans="1:2" x14ac:dyDescent="0.4">
      <c r="A2309"/>
      <c r="B2309"/>
    </row>
    <row r="2310" spans="1:2" x14ac:dyDescent="0.4">
      <c r="A2310"/>
      <c r="B2310"/>
    </row>
    <row r="2311" spans="1:2" x14ac:dyDescent="0.4">
      <c r="A2311"/>
      <c r="B2311"/>
    </row>
    <row r="2312" spans="1:2" x14ac:dyDescent="0.4">
      <c r="A2312"/>
      <c r="B2312"/>
    </row>
    <row r="2313" spans="1:2" x14ac:dyDescent="0.4">
      <c r="A2313"/>
      <c r="B2313"/>
    </row>
    <row r="2314" spans="1:2" x14ac:dyDescent="0.4">
      <c r="A2314"/>
      <c r="B2314"/>
    </row>
    <row r="2315" spans="1:2" x14ac:dyDescent="0.4">
      <c r="A2315"/>
      <c r="B2315"/>
    </row>
    <row r="2316" spans="1:2" x14ac:dyDescent="0.4">
      <c r="A2316"/>
      <c r="B2316"/>
    </row>
    <row r="2317" spans="1:2" x14ac:dyDescent="0.4">
      <c r="A2317"/>
      <c r="B2317"/>
    </row>
    <row r="2318" spans="1:2" x14ac:dyDescent="0.4">
      <c r="A2318"/>
      <c r="B2318"/>
    </row>
    <row r="2319" spans="1:2" x14ac:dyDescent="0.4">
      <c r="A2319"/>
      <c r="B2319"/>
    </row>
    <row r="2320" spans="1:2" x14ac:dyDescent="0.4">
      <c r="A2320"/>
      <c r="B2320"/>
    </row>
    <row r="2321" spans="1:2" x14ac:dyDescent="0.4">
      <c r="A2321"/>
      <c r="B2321"/>
    </row>
    <row r="2322" spans="1:2" x14ac:dyDescent="0.4">
      <c r="A2322"/>
      <c r="B2322"/>
    </row>
    <row r="2323" spans="1:2" x14ac:dyDescent="0.4">
      <c r="A2323"/>
      <c r="B2323"/>
    </row>
    <row r="2324" spans="1:2" x14ac:dyDescent="0.4">
      <c r="A2324"/>
      <c r="B2324"/>
    </row>
    <row r="2325" spans="1:2" x14ac:dyDescent="0.4">
      <c r="A2325"/>
      <c r="B2325"/>
    </row>
    <row r="2326" spans="1:2" x14ac:dyDescent="0.4">
      <c r="A2326"/>
      <c r="B2326"/>
    </row>
    <row r="2327" spans="1:2" x14ac:dyDescent="0.4">
      <c r="A2327"/>
      <c r="B2327"/>
    </row>
    <row r="2328" spans="1:2" x14ac:dyDescent="0.4">
      <c r="A2328"/>
      <c r="B2328"/>
    </row>
    <row r="2329" spans="1:2" x14ac:dyDescent="0.4">
      <c r="A2329"/>
      <c r="B2329"/>
    </row>
    <row r="2330" spans="1:2" x14ac:dyDescent="0.4">
      <c r="A2330"/>
      <c r="B2330"/>
    </row>
    <row r="2331" spans="1:2" x14ac:dyDescent="0.4">
      <c r="A2331"/>
      <c r="B2331"/>
    </row>
    <row r="2332" spans="1:2" x14ac:dyDescent="0.4">
      <c r="A2332"/>
      <c r="B2332"/>
    </row>
    <row r="2333" spans="1:2" x14ac:dyDescent="0.4">
      <c r="A2333"/>
      <c r="B2333"/>
    </row>
    <row r="2334" spans="1:2" x14ac:dyDescent="0.4">
      <c r="A2334"/>
      <c r="B2334"/>
    </row>
    <row r="2335" spans="1:2" x14ac:dyDescent="0.4">
      <c r="A2335"/>
      <c r="B2335"/>
    </row>
    <row r="2336" spans="1:2" x14ac:dyDescent="0.4">
      <c r="A2336"/>
      <c r="B2336"/>
    </row>
    <row r="2337" spans="1:2" x14ac:dyDescent="0.4">
      <c r="A2337"/>
      <c r="B2337"/>
    </row>
    <row r="2338" spans="1:2" x14ac:dyDescent="0.4">
      <c r="A2338"/>
      <c r="B2338"/>
    </row>
    <row r="2339" spans="1:2" x14ac:dyDescent="0.4">
      <c r="A2339"/>
      <c r="B2339"/>
    </row>
    <row r="2340" spans="1:2" x14ac:dyDescent="0.4">
      <c r="A2340"/>
      <c r="B2340"/>
    </row>
    <row r="2341" spans="1:2" x14ac:dyDescent="0.4">
      <c r="A2341"/>
      <c r="B2341"/>
    </row>
    <row r="2342" spans="1:2" x14ac:dyDescent="0.4">
      <c r="A2342"/>
      <c r="B2342"/>
    </row>
    <row r="2343" spans="1:2" x14ac:dyDescent="0.4">
      <c r="A2343"/>
      <c r="B2343"/>
    </row>
    <row r="2344" spans="1:2" x14ac:dyDescent="0.4">
      <c r="A2344"/>
      <c r="B2344"/>
    </row>
    <row r="2345" spans="1:2" x14ac:dyDescent="0.4">
      <c r="A2345"/>
      <c r="B2345"/>
    </row>
    <row r="2346" spans="1:2" x14ac:dyDescent="0.4">
      <c r="A2346"/>
      <c r="B2346"/>
    </row>
    <row r="2347" spans="1:2" x14ac:dyDescent="0.4">
      <c r="A2347"/>
      <c r="B2347"/>
    </row>
    <row r="2348" spans="1:2" x14ac:dyDescent="0.4">
      <c r="A2348"/>
      <c r="B2348"/>
    </row>
    <row r="2349" spans="1:2" x14ac:dyDescent="0.4">
      <c r="A2349"/>
      <c r="B2349"/>
    </row>
    <row r="2350" spans="1:2" x14ac:dyDescent="0.4">
      <c r="A2350"/>
      <c r="B2350"/>
    </row>
    <row r="2351" spans="1:2" x14ac:dyDescent="0.4">
      <c r="A2351"/>
      <c r="B2351"/>
    </row>
    <row r="2352" spans="1:2" x14ac:dyDescent="0.4">
      <c r="A2352"/>
      <c r="B2352"/>
    </row>
    <row r="2353" spans="1:2" x14ac:dyDescent="0.4">
      <c r="A2353"/>
      <c r="B2353"/>
    </row>
    <row r="2354" spans="1:2" x14ac:dyDescent="0.4">
      <c r="A2354"/>
      <c r="B2354"/>
    </row>
    <row r="2355" spans="1:2" x14ac:dyDescent="0.4">
      <c r="A2355"/>
      <c r="B2355"/>
    </row>
    <row r="2356" spans="1:2" x14ac:dyDescent="0.4">
      <c r="A2356"/>
      <c r="B2356"/>
    </row>
    <row r="2357" spans="1:2" x14ac:dyDescent="0.4">
      <c r="A2357"/>
      <c r="B2357"/>
    </row>
    <row r="2358" spans="1:2" x14ac:dyDescent="0.4">
      <c r="A2358"/>
      <c r="B2358"/>
    </row>
    <row r="2359" spans="1:2" x14ac:dyDescent="0.4">
      <c r="A2359"/>
      <c r="B2359"/>
    </row>
    <row r="2360" spans="1:2" x14ac:dyDescent="0.4">
      <c r="A2360"/>
      <c r="B2360"/>
    </row>
    <row r="2361" spans="1:2" x14ac:dyDescent="0.4">
      <c r="A2361"/>
      <c r="B2361"/>
    </row>
    <row r="2362" spans="1:2" x14ac:dyDescent="0.4">
      <c r="A2362"/>
      <c r="B2362"/>
    </row>
    <row r="2363" spans="1:2" x14ac:dyDescent="0.4">
      <c r="A2363"/>
      <c r="B2363"/>
    </row>
    <row r="2364" spans="1:2" x14ac:dyDescent="0.4">
      <c r="A2364"/>
      <c r="B2364"/>
    </row>
    <row r="2365" spans="1:2" x14ac:dyDescent="0.4">
      <c r="A2365"/>
      <c r="B2365"/>
    </row>
    <row r="2366" spans="1:2" x14ac:dyDescent="0.4">
      <c r="A2366"/>
      <c r="B2366"/>
    </row>
    <row r="2367" spans="1:2" x14ac:dyDescent="0.4">
      <c r="A2367"/>
      <c r="B2367"/>
    </row>
    <row r="2368" spans="1:2" x14ac:dyDescent="0.4">
      <c r="A2368"/>
      <c r="B2368"/>
    </row>
    <row r="2369" spans="1:2" x14ac:dyDescent="0.4">
      <c r="A2369"/>
      <c r="B2369"/>
    </row>
    <row r="2370" spans="1:2" x14ac:dyDescent="0.4">
      <c r="A2370"/>
      <c r="B2370"/>
    </row>
    <row r="2371" spans="1:2" x14ac:dyDescent="0.4">
      <c r="A2371"/>
      <c r="B2371"/>
    </row>
    <row r="2372" spans="1:2" x14ac:dyDescent="0.4">
      <c r="A2372"/>
      <c r="B2372"/>
    </row>
    <row r="2373" spans="1:2" x14ac:dyDescent="0.4">
      <c r="A2373"/>
      <c r="B2373"/>
    </row>
    <row r="2374" spans="1:2" x14ac:dyDescent="0.4">
      <c r="A2374"/>
      <c r="B2374"/>
    </row>
    <row r="2375" spans="1:2" x14ac:dyDescent="0.4">
      <c r="A2375"/>
      <c r="B2375"/>
    </row>
    <row r="2376" spans="1:2" x14ac:dyDescent="0.4">
      <c r="A2376"/>
      <c r="B2376"/>
    </row>
    <row r="2377" spans="1:2" x14ac:dyDescent="0.4">
      <c r="A2377"/>
      <c r="B2377"/>
    </row>
    <row r="2378" spans="1:2" x14ac:dyDescent="0.4">
      <c r="A2378"/>
      <c r="B2378"/>
    </row>
    <row r="2379" spans="1:2" x14ac:dyDescent="0.4">
      <c r="A2379"/>
      <c r="B2379"/>
    </row>
    <row r="2380" spans="1:2" x14ac:dyDescent="0.4">
      <c r="A2380"/>
      <c r="B2380"/>
    </row>
    <row r="2381" spans="1:2" x14ac:dyDescent="0.4">
      <c r="A2381"/>
      <c r="B2381"/>
    </row>
    <row r="2382" spans="1:2" x14ac:dyDescent="0.4">
      <c r="A2382"/>
      <c r="B2382"/>
    </row>
    <row r="2383" spans="1:2" x14ac:dyDescent="0.4">
      <c r="A2383"/>
      <c r="B2383"/>
    </row>
    <row r="2384" spans="1:2" x14ac:dyDescent="0.4">
      <c r="A2384"/>
      <c r="B2384"/>
    </row>
    <row r="2385" spans="1:2" x14ac:dyDescent="0.4">
      <c r="A2385"/>
      <c r="B2385"/>
    </row>
    <row r="2386" spans="1:2" x14ac:dyDescent="0.4">
      <c r="A2386"/>
      <c r="B2386"/>
    </row>
    <row r="2387" spans="1:2" x14ac:dyDescent="0.4">
      <c r="A2387"/>
      <c r="B2387"/>
    </row>
    <row r="2388" spans="1:2" x14ac:dyDescent="0.4">
      <c r="A2388"/>
      <c r="B2388"/>
    </row>
    <row r="2389" spans="1:2" x14ac:dyDescent="0.4">
      <c r="A2389"/>
      <c r="B2389"/>
    </row>
    <row r="2390" spans="1:2" x14ac:dyDescent="0.4">
      <c r="A2390"/>
      <c r="B2390"/>
    </row>
    <row r="2391" spans="1:2" x14ac:dyDescent="0.4">
      <c r="A2391"/>
      <c r="B2391"/>
    </row>
    <row r="2392" spans="1:2" x14ac:dyDescent="0.4">
      <c r="A2392"/>
      <c r="B2392"/>
    </row>
    <row r="2393" spans="1:2" x14ac:dyDescent="0.4">
      <c r="A2393"/>
      <c r="B2393"/>
    </row>
    <row r="2394" spans="1:2" x14ac:dyDescent="0.4">
      <c r="A2394"/>
      <c r="B2394"/>
    </row>
    <row r="2395" spans="1:2" x14ac:dyDescent="0.4">
      <c r="A2395"/>
      <c r="B2395"/>
    </row>
    <row r="2396" spans="1:2" x14ac:dyDescent="0.4">
      <c r="A2396"/>
      <c r="B2396"/>
    </row>
    <row r="2397" spans="1:2" x14ac:dyDescent="0.4">
      <c r="A2397"/>
      <c r="B2397"/>
    </row>
    <row r="2398" spans="1:2" x14ac:dyDescent="0.4">
      <c r="A2398"/>
      <c r="B2398"/>
    </row>
    <row r="2399" spans="1:2" x14ac:dyDescent="0.4">
      <c r="A2399"/>
      <c r="B2399"/>
    </row>
    <row r="2400" spans="1:2" x14ac:dyDescent="0.4">
      <c r="A2400"/>
      <c r="B2400"/>
    </row>
    <row r="2401" spans="1:2" x14ac:dyDescent="0.4">
      <c r="A2401"/>
      <c r="B2401"/>
    </row>
    <row r="2402" spans="1:2" x14ac:dyDescent="0.4">
      <c r="A2402"/>
      <c r="B2402"/>
    </row>
    <row r="2403" spans="1:2" x14ac:dyDescent="0.4">
      <c r="A2403"/>
      <c r="B2403"/>
    </row>
    <row r="2404" spans="1:2" x14ac:dyDescent="0.4">
      <c r="A2404"/>
      <c r="B2404"/>
    </row>
    <row r="2405" spans="1:2" x14ac:dyDescent="0.4">
      <c r="A2405"/>
      <c r="B2405"/>
    </row>
    <row r="2406" spans="1:2" x14ac:dyDescent="0.4">
      <c r="A2406"/>
      <c r="B2406"/>
    </row>
    <row r="2407" spans="1:2" x14ac:dyDescent="0.4">
      <c r="A2407"/>
      <c r="B2407"/>
    </row>
    <row r="2408" spans="1:2" x14ac:dyDescent="0.4">
      <c r="A2408"/>
      <c r="B2408"/>
    </row>
    <row r="2409" spans="1:2" x14ac:dyDescent="0.4">
      <c r="A2409"/>
      <c r="B2409"/>
    </row>
    <row r="2410" spans="1:2" x14ac:dyDescent="0.4">
      <c r="A2410"/>
      <c r="B2410"/>
    </row>
    <row r="2411" spans="1:2" x14ac:dyDescent="0.4">
      <c r="A2411"/>
      <c r="B2411"/>
    </row>
    <row r="2412" spans="1:2" x14ac:dyDescent="0.4">
      <c r="A2412"/>
      <c r="B2412"/>
    </row>
    <row r="2413" spans="1:2" x14ac:dyDescent="0.4">
      <c r="A2413"/>
      <c r="B2413"/>
    </row>
    <row r="2414" spans="1:2" x14ac:dyDescent="0.4">
      <c r="A2414"/>
      <c r="B2414"/>
    </row>
    <row r="2415" spans="1:2" x14ac:dyDescent="0.4">
      <c r="A2415"/>
      <c r="B2415"/>
    </row>
    <row r="2416" spans="1:2" x14ac:dyDescent="0.4">
      <c r="A2416"/>
      <c r="B2416"/>
    </row>
    <row r="2417" spans="1:2" x14ac:dyDescent="0.4">
      <c r="A2417"/>
      <c r="B2417"/>
    </row>
    <row r="2418" spans="1:2" x14ac:dyDescent="0.4">
      <c r="A2418"/>
      <c r="B2418"/>
    </row>
    <row r="2419" spans="1:2" x14ac:dyDescent="0.4">
      <c r="A2419"/>
      <c r="B2419"/>
    </row>
    <row r="2420" spans="1:2" x14ac:dyDescent="0.4">
      <c r="A2420"/>
      <c r="B2420"/>
    </row>
    <row r="2421" spans="1:2" x14ac:dyDescent="0.4">
      <c r="A2421"/>
      <c r="B2421"/>
    </row>
    <row r="2422" spans="1:2" x14ac:dyDescent="0.4">
      <c r="A2422"/>
      <c r="B2422"/>
    </row>
    <row r="2423" spans="1:2" x14ac:dyDescent="0.4">
      <c r="A2423"/>
      <c r="B2423"/>
    </row>
    <row r="2424" spans="1:2" x14ac:dyDescent="0.4">
      <c r="A2424"/>
      <c r="B2424"/>
    </row>
    <row r="2425" spans="1:2" x14ac:dyDescent="0.4">
      <c r="A2425"/>
      <c r="B2425"/>
    </row>
    <row r="2426" spans="1:2" x14ac:dyDescent="0.4">
      <c r="A2426"/>
      <c r="B2426"/>
    </row>
    <row r="2427" spans="1:2" x14ac:dyDescent="0.4">
      <c r="A2427"/>
      <c r="B2427"/>
    </row>
    <row r="2428" spans="1:2" x14ac:dyDescent="0.4">
      <c r="A2428"/>
      <c r="B2428"/>
    </row>
    <row r="2429" spans="1:2" x14ac:dyDescent="0.4">
      <c r="A2429"/>
      <c r="B2429"/>
    </row>
    <row r="2430" spans="1:2" x14ac:dyDescent="0.4">
      <c r="A2430"/>
      <c r="B2430"/>
    </row>
    <row r="2431" spans="1:2" x14ac:dyDescent="0.4">
      <c r="A2431"/>
      <c r="B2431"/>
    </row>
    <row r="2432" spans="1:2" x14ac:dyDescent="0.4">
      <c r="A2432"/>
      <c r="B2432"/>
    </row>
    <row r="2433" spans="1:2" x14ac:dyDescent="0.4">
      <c r="A2433"/>
      <c r="B2433"/>
    </row>
    <row r="2434" spans="1:2" x14ac:dyDescent="0.4">
      <c r="A2434"/>
      <c r="B2434"/>
    </row>
    <row r="2435" spans="1:2" x14ac:dyDescent="0.4">
      <c r="A2435"/>
      <c r="B2435"/>
    </row>
    <row r="2436" spans="1:2" x14ac:dyDescent="0.4">
      <c r="A2436"/>
      <c r="B2436"/>
    </row>
    <row r="2437" spans="1:2" x14ac:dyDescent="0.4">
      <c r="A2437"/>
      <c r="B2437"/>
    </row>
    <row r="2438" spans="1:2" x14ac:dyDescent="0.4">
      <c r="A2438"/>
      <c r="B2438"/>
    </row>
    <row r="2439" spans="1:2" x14ac:dyDescent="0.4">
      <c r="A2439"/>
      <c r="B2439"/>
    </row>
    <row r="2440" spans="1:2" x14ac:dyDescent="0.4">
      <c r="A2440"/>
      <c r="B2440"/>
    </row>
    <row r="2441" spans="1:2" x14ac:dyDescent="0.4">
      <c r="A2441"/>
      <c r="B2441"/>
    </row>
    <row r="2442" spans="1:2" x14ac:dyDescent="0.4">
      <c r="A2442"/>
      <c r="B2442"/>
    </row>
    <row r="2443" spans="1:2" x14ac:dyDescent="0.4">
      <c r="A2443"/>
      <c r="B2443"/>
    </row>
    <row r="2444" spans="1:2" x14ac:dyDescent="0.4">
      <c r="A2444"/>
      <c r="B2444"/>
    </row>
    <row r="2445" spans="1:2" x14ac:dyDescent="0.4">
      <c r="A2445"/>
      <c r="B2445"/>
    </row>
    <row r="2446" spans="1:2" x14ac:dyDescent="0.4">
      <c r="A2446"/>
      <c r="B2446"/>
    </row>
    <row r="2447" spans="1:2" x14ac:dyDescent="0.4">
      <c r="A2447"/>
      <c r="B2447"/>
    </row>
    <row r="2448" spans="1:2" x14ac:dyDescent="0.4">
      <c r="A2448"/>
      <c r="B2448"/>
    </row>
    <row r="2449" spans="1:2" x14ac:dyDescent="0.4">
      <c r="A2449"/>
      <c r="B2449"/>
    </row>
    <row r="2450" spans="1:2" x14ac:dyDescent="0.4">
      <c r="A2450"/>
      <c r="B2450"/>
    </row>
    <row r="2451" spans="1:2" x14ac:dyDescent="0.4">
      <c r="A2451"/>
      <c r="B2451"/>
    </row>
    <row r="2452" spans="1:2" x14ac:dyDescent="0.4">
      <c r="A2452"/>
      <c r="B2452"/>
    </row>
    <row r="2453" spans="1:2" x14ac:dyDescent="0.4">
      <c r="A2453"/>
      <c r="B2453"/>
    </row>
    <row r="2454" spans="1:2" x14ac:dyDescent="0.4">
      <c r="A2454"/>
      <c r="B2454"/>
    </row>
    <row r="2455" spans="1:2" x14ac:dyDescent="0.4">
      <c r="A2455"/>
      <c r="B2455"/>
    </row>
    <row r="2456" spans="1:2" x14ac:dyDescent="0.4">
      <c r="A2456"/>
      <c r="B2456"/>
    </row>
    <row r="2457" spans="1:2" x14ac:dyDescent="0.4">
      <c r="A2457"/>
      <c r="B2457"/>
    </row>
    <row r="2458" spans="1:2" x14ac:dyDescent="0.4">
      <c r="A2458"/>
      <c r="B2458"/>
    </row>
    <row r="2459" spans="1:2" x14ac:dyDescent="0.4">
      <c r="A2459"/>
      <c r="B2459"/>
    </row>
    <row r="2460" spans="1:2" x14ac:dyDescent="0.4">
      <c r="A2460"/>
      <c r="B2460"/>
    </row>
    <row r="2461" spans="1:2" x14ac:dyDescent="0.4">
      <c r="A2461"/>
      <c r="B2461"/>
    </row>
    <row r="2462" spans="1:2" x14ac:dyDescent="0.4">
      <c r="A2462"/>
      <c r="B2462"/>
    </row>
    <row r="2463" spans="1:2" x14ac:dyDescent="0.4">
      <c r="A2463"/>
      <c r="B2463"/>
    </row>
    <row r="2464" spans="1:2" x14ac:dyDescent="0.4">
      <c r="A2464"/>
      <c r="B2464"/>
    </row>
    <row r="2465" spans="1:2" x14ac:dyDescent="0.4">
      <c r="A2465"/>
      <c r="B2465"/>
    </row>
    <row r="2466" spans="1:2" x14ac:dyDescent="0.4">
      <c r="A2466"/>
      <c r="B2466"/>
    </row>
    <row r="2467" spans="1:2" x14ac:dyDescent="0.4">
      <c r="A2467"/>
      <c r="B2467"/>
    </row>
    <row r="2468" spans="1:2" x14ac:dyDescent="0.4">
      <c r="A2468"/>
      <c r="B2468"/>
    </row>
    <row r="2469" spans="1:2" x14ac:dyDescent="0.4">
      <c r="A2469"/>
      <c r="B2469"/>
    </row>
    <row r="2470" spans="1:2" x14ac:dyDescent="0.4">
      <c r="A2470"/>
      <c r="B2470"/>
    </row>
    <row r="2471" spans="1:2" x14ac:dyDescent="0.4">
      <c r="A2471"/>
      <c r="B2471"/>
    </row>
    <row r="2472" spans="1:2" x14ac:dyDescent="0.4">
      <c r="A2472"/>
      <c r="B2472"/>
    </row>
    <row r="2473" spans="1:2" x14ac:dyDescent="0.4">
      <c r="A2473"/>
      <c r="B2473"/>
    </row>
    <row r="2474" spans="1:2" x14ac:dyDescent="0.4">
      <c r="A2474"/>
      <c r="B2474"/>
    </row>
    <row r="2475" spans="1:2" x14ac:dyDescent="0.4">
      <c r="A2475"/>
      <c r="B2475"/>
    </row>
    <row r="2476" spans="1:2" x14ac:dyDescent="0.4">
      <c r="A2476"/>
      <c r="B2476"/>
    </row>
    <row r="2477" spans="1:2" x14ac:dyDescent="0.4">
      <c r="A2477"/>
      <c r="B2477"/>
    </row>
    <row r="2478" spans="1:2" x14ac:dyDescent="0.4">
      <c r="A2478"/>
      <c r="B2478"/>
    </row>
    <row r="2479" spans="1:2" x14ac:dyDescent="0.4">
      <c r="A2479"/>
      <c r="B2479"/>
    </row>
    <row r="2480" spans="1:2" x14ac:dyDescent="0.4">
      <c r="A2480"/>
      <c r="B2480"/>
    </row>
    <row r="2481" spans="1:2" x14ac:dyDescent="0.4">
      <c r="A2481"/>
      <c r="B2481"/>
    </row>
    <row r="2482" spans="1:2" x14ac:dyDescent="0.4">
      <c r="A2482"/>
      <c r="B2482"/>
    </row>
    <row r="2483" spans="1:2" x14ac:dyDescent="0.4">
      <c r="A2483"/>
      <c r="B2483"/>
    </row>
    <row r="2484" spans="1:2" x14ac:dyDescent="0.4">
      <c r="A2484"/>
      <c r="B2484"/>
    </row>
    <row r="2485" spans="1:2" x14ac:dyDescent="0.4">
      <c r="A2485"/>
      <c r="B2485"/>
    </row>
    <row r="2486" spans="1:2" x14ac:dyDescent="0.4">
      <c r="A2486"/>
      <c r="B2486"/>
    </row>
    <row r="2487" spans="1:2" x14ac:dyDescent="0.4">
      <c r="A2487"/>
      <c r="B2487"/>
    </row>
    <row r="2488" spans="1:2" x14ac:dyDescent="0.4">
      <c r="A2488"/>
      <c r="B2488"/>
    </row>
    <row r="2489" spans="1:2" x14ac:dyDescent="0.4">
      <c r="A2489"/>
      <c r="B2489"/>
    </row>
    <row r="2490" spans="1:2" x14ac:dyDescent="0.4">
      <c r="A2490"/>
      <c r="B2490"/>
    </row>
    <row r="2491" spans="1:2" x14ac:dyDescent="0.4">
      <c r="A2491"/>
      <c r="B2491"/>
    </row>
    <row r="2492" spans="1:2" x14ac:dyDescent="0.4">
      <c r="A2492"/>
      <c r="B2492"/>
    </row>
    <row r="2493" spans="1:2" x14ac:dyDescent="0.4">
      <c r="A2493"/>
      <c r="B2493"/>
    </row>
    <row r="2494" spans="1:2" x14ac:dyDescent="0.4">
      <c r="A2494"/>
      <c r="B2494"/>
    </row>
    <row r="2495" spans="1:2" x14ac:dyDescent="0.4">
      <c r="A2495"/>
      <c r="B2495"/>
    </row>
    <row r="2496" spans="1:2" x14ac:dyDescent="0.4">
      <c r="A2496"/>
      <c r="B2496"/>
    </row>
    <row r="2497" spans="1:2" x14ac:dyDescent="0.4">
      <c r="A2497"/>
      <c r="B2497"/>
    </row>
    <row r="2498" spans="1:2" x14ac:dyDescent="0.4">
      <c r="A2498"/>
      <c r="B2498"/>
    </row>
    <row r="2499" spans="1:2" x14ac:dyDescent="0.4">
      <c r="A2499"/>
      <c r="B2499"/>
    </row>
    <row r="2500" spans="1:2" x14ac:dyDescent="0.4">
      <c r="A2500"/>
      <c r="B2500"/>
    </row>
    <row r="2501" spans="1:2" x14ac:dyDescent="0.4">
      <c r="A2501"/>
      <c r="B2501"/>
    </row>
    <row r="2502" spans="1:2" x14ac:dyDescent="0.4">
      <c r="A2502"/>
      <c r="B2502"/>
    </row>
    <row r="2503" spans="1:2" x14ac:dyDescent="0.4">
      <c r="A2503"/>
      <c r="B2503"/>
    </row>
    <row r="2504" spans="1:2" x14ac:dyDescent="0.4">
      <c r="A2504"/>
      <c r="B2504"/>
    </row>
    <row r="2505" spans="1:2" x14ac:dyDescent="0.4">
      <c r="A2505"/>
      <c r="B2505"/>
    </row>
    <row r="2506" spans="1:2" x14ac:dyDescent="0.4">
      <c r="A2506"/>
      <c r="B2506"/>
    </row>
    <row r="2507" spans="1:2" x14ac:dyDescent="0.4">
      <c r="A2507"/>
      <c r="B2507"/>
    </row>
    <row r="2508" spans="1:2" x14ac:dyDescent="0.4">
      <c r="A2508"/>
      <c r="B2508"/>
    </row>
    <row r="2509" spans="1:2" x14ac:dyDescent="0.4">
      <c r="A2509"/>
      <c r="B2509"/>
    </row>
    <row r="2510" spans="1:2" x14ac:dyDescent="0.4">
      <c r="A2510"/>
      <c r="B2510"/>
    </row>
    <row r="2511" spans="1:2" x14ac:dyDescent="0.4">
      <c r="A2511"/>
      <c r="B2511"/>
    </row>
    <row r="2512" spans="1:2" x14ac:dyDescent="0.4">
      <c r="A2512"/>
      <c r="B2512"/>
    </row>
    <row r="2513" spans="1:2" x14ac:dyDescent="0.4">
      <c r="A2513"/>
      <c r="B2513"/>
    </row>
    <row r="2514" spans="1:2" x14ac:dyDescent="0.4">
      <c r="A2514"/>
      <c r="B2514"/>
    </row>
    <row r="2515" spans="1:2" x14ac:dyDescent="0.4">
      <c r="A2515"/>
      <c r="B2515"/>
    </row>
    <row r="2516" spans="1:2" x14ac:dyDescent="0.4">
      <c r="A2516"/>
      <c r="B2516"/>
    </row>
    <row r="2517" spans="1:2" x14ac:dyDescent="0.4">
      <c r="A2517"/>
      <c r="B2517"/>
    </row>
    <row r="2518" spans="1:2" x14ac:dyDescent="0.4">
      <c r="A2518"/>
      <c r="B2518"/>
    </row>
    <row r="2519" spans="1:2" x14ac:dyDescent="0.4">
      <c r="A2519"/>
      <c r="B2519"/>
    </row>
    <row r="2520" spans="1:2" x14ac:dyDescent="0.4">
      <c r="A2520"/>
      <c r="B2520"/>
    </row>
    <row r="2521" spans="1:2" x14ac:dyDescent="0.4">
      <c r="A2521"/>
      <c r="B2521"/>
    </row>
    <row r="2522" spans="1:2" x14ac:dyDescent="0.4">
      <c r="A2522"/>
      <c r="B2522"/>
    </row>
    <row r="2523" spans="1:2" x14ac:dyDescent="0.4">
      <c r="A2523"/>
      <c r="B2523"/>
    </row>
    <row r="2524" spans="1:2" x14ac:dyDescent="0.4">
      <c r="A2524"/>
      <c r="B2524"/>
    </row>
    <row r="2525" spans="1:2" x14ac:dyDescent="0.4">
      <c r="A2525"/>
      <c r="B2525"/>
    </row>
    <row r="2526" spans="1:2" x14ac:dyDescent="0.4">
      <c r="A2526"/>
      <c r="B2526"/>
    </row>
    <row r="2527" spans="1:2" x14ac:dyDescent="0.4">
      <c r="A2527"/>
      <c r="B2527"/>
    </row>
    <row r="2528" spans="1:2" x14ac:dyDescent="0.4">
      <c r="A2528"/>
      <c r="B2528"/>
    </row>
    <row r="2529" spans="1:2" x14ac:dyDescent="0.4">
      <c r="A2529"/>
      <c r="B2529"/>
    </row>
    <row r="2530" spans="1:2" x14ac:dyDescent="0.4">
      <c r="A2530"/>
      <c r="B2530"/>
    </row>
    <row r="2531" spans="1:2" x14ac:dyDescent="0.4">
      <c r="A2531"/>
      <c r="B2531"/>
    </row>
    <row r="2532" spans="1:2" x14ac:dyDescent="0.4">
      <c r="A2532"/>
      <c r="B2532"/>
    </row>
    <row r="2533" spans="1:2" x14ac:dyDescent="0.4">
      <c r="A2533"/>
      <c r="B2533"/>
    </row>
    <row r="2534" spans="1:2" x14ac:dyDescent="0.4">
      <c r="A2534"/>
      <c r="B2534"/>
    </row>
    <row r="2535" spans="1:2" x14ac:dyDescent="0.4">
      <c r="A2535"/>
      <c r="B2535"/>
    </row>
    <row r="2536" spans="1:2" x14ac:dyDescent="0.4">
      <c r="A2536"/>
      <c r="B2536"/>
    </row>
    <row r="2537" spans="1:2" x14ac:dyDescent="0.4">
      <c r="A2537"/>
      <c r="B2537"/>
    </row>
    <row r="2538" spans="1:2" x14ac:dyDescent="0.4">
      <c r="A2538"/>
      <c r="B2538"/>
    </row>
    <row r="2539" spans="1:2" x14ac:dyDescent="0.4">
      <c r="A2539"/>
      <c r="B2539"/>
    </row>
    <row r="2540" spans="1:2" x14ac:dyDescent="0.4">
      <c r="A2540"/>
      <c r="B2540"/>
    </row>
    <row r="2541" spans="1:2" x14ac:dyDescent="0.4">
      <c r="A2541"/>
      <c r="B2541"/>
    </row>
    <row r="2542" spans="1:2" x14ac:dyDescent="0.4">
      <c r="A2542"/>
      <c r="B2542"/>
    </row>
    <row r="2543" spans="1:2" x14ac:dyDescent="0.4">
      <c r="A2543"/>
      <c r="B2543"/>
    </row>
    <row r="2544" spans="1:2" x14ac:dyDescent="0.4">
      <c r="A2544"/>
      <c r="B2544"/>
    </row>
    <row r="2545" spans="1:2" x14ac:dyDescent="0.4">
      <c r="A2545"/>
      <c r="B2545"/>
    </row>
    <row r="2546" spans="1:2" x14ac:dyDescent="0.4">
      <c r="A2546"/>
      <c r="B2546"/>
    </row>
    <row r="2547" spans="1:2" x14ac:dyDescent="0.4">
      <c r="A2547"/>
      <c r="B2547"/>
    </row>
    <row r="2548" spans="1:2" x14ac:dyDescent="0.4">
      <c r="A2548"/>
      <c r="B2548"/>
    </row>
    <row r="2549" spans="1:2" x14ac:dyDescent="0.4">
      <c r="A2549"/>
      <c r="B2549"/>
    </row>
    <row r="2550" spans="1:2" x14ac:dyDescent="0.4">
      <c r="A2550"/>
      <c r="B2550"/>
    </row>
    <row r="2551" spans="1:2" x14ac:dyDescent="0.4">
      <c r="A2551"/>
      <c r="B2551"/>
    </row>
    <row r="2552" spans="1:2" x14ac:dyDescent="0.4">
      <c r="A2552"/>
      <c r="B2552"/>
    </row>
    <row r="2553" spans="1:2" x14ac:dyDescent="0.4">
      <c r="A2553"/>
      <c r="B2553"/>
    </row>
    <row r="2554" spans="1:2" x14ac:dyDescent="0.4">
      <c r="A2554"/>
      <c r="B2554"/>
    </row>
    <row r="2555" spans="1:2" x14ac:dyDescent="0.4">
      <c r="A2555"/>
      <c r="B2555"/>
    </row>
    <row r="2556" spans="1:2" x14ac:dyDescent="0.4">
      <c r="A2556"/>
      <c r="B2556"/>
    </row>
    <row r="2557" spans="1:2" x14ac:dyDescent="0.4">
      <c r="A2557"/>
      <c r="B2557"/>
    </row>
    <row r="2558" spans="1:2" x14ac:dyDescent="0.4">
      <c r="A2558"/>
      <c r="B2558"/>
    </row>
    <row r="2559" spans="1:2" x14ac:dyDescent="0.4">
      <c r="A2559"/>
      <c r="B2559"/>
    </row>
    <row r="2560" spans="1:2" x14ac:dyDescent="0.4">
      <c r="A2560"/>
      <c r="B2560"/>
    </row>
    <row r="2561" spans="1:2" x14ac:dyDescent="0.4">
      <c r="A2561"/>
      <c r="B2561"/>
    </row>
    <row r="2562" spans="1:2" x14ac:dyDescent="0.4">
      <c r="A2562"/>
      <c r="B2562"/>
    </row>
    <row r="2563" spans="1:2" x14ac:dyDescent="0.4">
      <c r="A2563"/>
      <c r="B2563"/>
    </row>
    <row r="2564" spans="1:2" x14ac:dyDescent="0.4">
      <c r="A2564"/>
      <c r="B2564"/>
    </row>
    <row r="2565" spans="1:2" x14ac:dyDescent="0.4">
      <c r="A2565"/>
      <c r="B2565"/>
    </row>
    <row r="2566" spans="1:2" x14ac:dyDescent="0.4">
      <c r="A2566"/>
      <c r="B2566"/>
    </row>
    <row r="2567" spans="1:2" x14ac:dyDescent="0.4">
      <c r="A2567"/>
      <c r="B2567"/>
    </row>
    <row r="2568" spans="1:2" x14ac:dyDescent="0.4">
      <c r="A2568"/>
      <c r="B2568"/>
    </row>
    <row r="2569" spans="1:2" x14ac:dyDescent="0.4">
      <c r="A2569"/>
      <c r="B2569"/>
    </row>
    <row r="2570" spans="1:2" x14ac:dyDescent="0.4">
      <c r="A2570"/>
      <c r="B2570"/>
    </row>
    <row r="2571" spans="1:2" x14ac:dyDescent="0.4">
      <c r="A2571"/>
      <c r="B2571"/>
    </row>
    <row r="2572" spans="1:2" x14ac:dyDescent="0.4">
      <c r="A2572"/>
      <c r="B2572"/>
    </row>
    <row r="2573" spans="1:2" x14ac:dyDescent="0.4">
      <c r="A2573"/>
      <c r="B2573"/>
    </row>
    <row r="2574" spans="1:2" x14ac:dyDescent="0.4">
      <c r="A2574"/>
      <c r="B2574"/>
    </row>
    <row r="2575" spans="1:2" x14ac:dyDescent="0.4">
      <c r="A2575"/>
      <c r="B2575"/>
    </row>
    <row r="2576" spans="1:2" x14ac:dyDescent="0.4">
      <c r="A2576"/>
      <c r="B2576"/>
    </row>
    <row r="2577" spans="1:2" x14ac:dyDescent="0.4">
      <c r="A2577"/>
      <c r="B2577"/>
    </row>
    <row r="2578" spans="1:2" x14ac:dyDescent="0.4">
      <c r="A2578"/>
      <c r="B2578"/>
    </row>
    <row r="2579" spans="1:2" x14ac:dyDescent="0.4">
      <c r="A2579"/>
      <c r="B2579"/>
    </row>
    <row r="2580" spans="1:2" x14ac:dyDescent="0.4">
      <c r="A2580"/>
      <c r="B2580"/>
    </row>
    <row r="2581" spans="1:2" x14ac:dyDescent="0.4">
      <c r="A2581"/>
      <c r="B2581"/>
    </row>
    <row r="2582" spans="1:2" x14ac:dyDescent="0.4">
      <c r="A2582"/>
      <c r="B2582"/>
    </row>
    <row r="2583" spans="1:2" x14ac:dyDescent="0.4">
      <c r="A2583"/>
      <c r="B2583"/>
    </row>
    <row r="2584" spans="1:2" x14ac:dyDescent="0.4">
      <c r="A2584"/>
      <c r="B2584"/>
    </row>
    <row r="2585" spans="1:2" x14ac:dyDescent="0.4">
      <c r="A2585"/>
      <c r="B2585"/>
    </row>
    <row r="2586" spans="1:2" x14ac:dyDescent="0.4">
      <c r="A2586"/>
      <c r="B2586"/>
    </row>
    <row r="2587" spans="1:2" x14ac:dyDescent="0.4">
      <c r="A2587"/>
      <c r="B2587"/>
    </row>
    <row r="2588" spans="1:2" x14ac:dyDescent="0.4">
      <c r="A2588"/>
      <c r="B2588"/>
    </row>
    <row r="2589" spans="1:2" x14ac:dyDescent="0.4">
      <c r="A2589"/>
      <c r="B2589"/>
    </row>
    <row r="2590" spans="1:2" x14ac:dyDescent="0.4">
      <c r="A2590"/>
      <c r="B2590"/>
    </row>
    <row r="2591" spans="1:2" x14ac:dyDescent="0.4">
      <c r="A2591"/>
      <c r="B2591"/>
    </row>
    <row r="2592" spans="1:2" x14ac:dyDescent="0.4">
      <c r="A2592"/>
      <c r="B2592"/>
    </row>
    <row r="2593" spans="1:2" x14ac:dyDescent="0.4">
      <c r="A2593"/>
      <c r="B2593"/>
    </row>
    <row r="2594" spans="1:2" x14ac:dyDescent="0.4">
      <c r="A2594"/>
      <c r="B2594"/>
    </row>
    <row r="2595" spans="1:2" x14ac:dyDescent="0.4">
      <c r="A2595"/>
      <c r="B2595"/>
    </row>
    <row r="2596" spans="1:2" x14ac:dyDescent="0.4">
      <c r="A2596"/>
      <c r="B2596"/>
    </row>
    <row r="2597" spans="1:2" x14ac:dyDescent="0.4">
      <c r="A2597"/>
      <c r="B2597"/>
    </row>
    <row r="2598" spans="1:2" x14ac:dyDescent="0.4">
      <c r="A2598"/>
      <c r="B2598"/>
    </row>
    <row r="2599" spans="1:2" x14ac:dyDescent="0.4">
      <c r="A2599"/>
      <c r="B2599"/>
    </row>
    <row r="2600" spans="1:2" x14ac:dyDescent="0.4">
      <c r="A2600"/>
      <c r="B2600"/>
    </row>
    <row r="2601" spans="1:2" x14ac:dyDescent="0.4">
      <c r="A2601"/>
      <c r="B2601"/>
    </row>
    <row r="2602" spans="1:2" x14ac:dyDescent="0.4">
      <c r="A2602"/>
      <c r="B2602"/>
    </row>
    <row r="2603" spans="1:2" x14ac:dyDescent="0.4">
      <c r="A2603"/>
      <c r="B2603"/>
    </row>
    <row r="2604" spans="1:2" x14ac:dyDescent="0.4">
      <c r="A2604"/>
      <c r="B2604"/>
    </row>
    <row r="2605" spans="1:2" x14ac:dyDescent="0.4">
      <c r="A2605"/>
      <c r="B2605"/>
    </row>
    <row r="2606" spans="1:2" x14ac:dyDescent="0.4">
      <c r="A2606"/>
      <c r="B2606"/>
    </row>
    <row r="2607" spans="1:2" x14ac:dyDescent="0.4">
      <c r="A2607"/>
      <c r="B2607"/>
    </row>
    <row r="2608" spans="1:2" x14ac:dyDescent="0.4">
      <c r="A2608"/>
      <c r="B2608"/>
    </row>
    <row r="2609" spans="1:2" x14ac:dyDescent="0.4">
      <c r="A2609"/>
      <c r="B2609"/>
    </row>
    <row r="2610" spans="1:2" x14ac:dyDescent="0.4">
      <c r="A2610"/>
      <c r="B2610"/>
    </row>
    <row r="2611" spans="1:2" x14ac:dyDescent="0.4">
      <c r="A2611"/>
      <c r="B2611"/>
    </row>
    <row r="2612" spans="1:2" x14ac:dyDescent="0.4">
      <c r="A2612"/>
      <c r="B2612"/>
    </row>
    <row r="2613" spans="1:2" x14ac:dyDescent="0.4">
      <c r="A2613"/>
      <c r="B2613"/>
    </row>
    <row r="2614" spans="1:2" x14ac:dyDescent="0.4">
      <c r="A2614"/>
      <c r="B2614"/>
    </row>
    <row r="2615" spans="1:2" x14ac:dyDescent="0.4">
      <c r="A2615"/>
      <c r="B2615"/>
    </row>
    <row r="2616" spans="1:2" x14ac:dyDescent="0.4">
      <c r="A2616"/>
      <c r="B2616"/>
    </row>
    <row r="2617" spans="1:2" x14ac:dyDescent="0.4">
      <c r="A2617"/>
      <c r="B2617"/>
    </row>
    <row r="2618" spans="1:2" x14ac:dyDescent="0.4">
      <c r="A2618"/>
      <c r="B2618"/>
    </row>
    <row r="2619" spans="1:2" x14ac:dyDescent="0.4">
      <c r="A2619"/>
      <c r="B2619"/>
    </row>
    <row r="2620" spans="1:2" x14ac:dyDescent="0.4">
      <c r="A2620"/>
      <c r="B2620"/>
    </row>
    <row r="2621" spans="1:2" x14ac:dyDescent="0.4">
      <c r="A2621"/>
      <c r="B2621"/>
    </row>
    <row r="2622" spans="1:2" x14ac:dyDescent="0.4">
      <c r="A2622"/>
      <c r="B2622"/>
    </row>
    <row r="2623" spans="1:2" x14ac:dyDescent="0.4">
      <c r="A2623"/>
      <c r="B2623"/>
    </row>
    <row r="2624" spans="1:2" x14ac:dyDescent="0.4">
      <c r="A2624"/>
      <c r="B2624"/>
    </row>
    <row r="2625" spans="1:2" x14ac:dyDescent="0.4">
      <c r="A2625"/>
      <c r="B2625"/>
    </row>
    <row r="2626" spans="1:2" x14ac:dyDescent="0.4">
      <c r="A2626"/>
      <c r="B2626"/>
    </row>
    <row r="2627" spans="1:2" x14ac:dyDescent="0.4">
      <c r="A2627"/>
      <c r="B2627"/>
    </row>
    <row r="2628" spans="1:2" x14ac:dyDescent="0.4">
      <c r="A2628"/>
      <c r="B2628"/>
    </row>
    <row r="2629" spans="1:2" x14ac:dyDescent="0.4">
      <c r="A2629"/>
      <c r="B2629"/>
    </row>
    <row r="2630" spans="1:2" x14ac:dyDescent="0.4">
      <c r="A2630"/>
      <c r="B2630"/>
    </row>
    <row r="2631" spans="1:2" x14ac:dyDescent="0.4">
      <c r="A2631"/>
      <c r="B2631"/>
    </row>
    <row r="2632" spans="1:2" x14ac:dyDescent="0.4">
      <c r="A2632"/>
      <c r="B2632"/>
    </row>
    <row r="2633" spans="1:2" x14ac:dyDescent="0.4">
      <c r="A2633"/>
      <c r="B2633"/>
    </row>
    <row r="2634" spans="1:2" x14ac:dyDescent="0.4">
      <c r="A2634"/>
      <c r="B2634"/>
    </row>
    <row r="2635" spans="1:2" x14ac:dyDescent="0.4">
      <c r="A2635"/>
      <c r="B2635"/>
    </row>
    <row r="2636" spans="1:2" x14ac:dyDescent="0.4">
      <c r="A2636"/>
      <c r="B2636"/>
    </row>
    <row r="2637" spans="1:2" x14ac:dyDescent="0.4">
      <c r="A2637"/>
      <c r="B2637"/>
    </row>
    <row r="2638" spans="1:2" x14ac:dyDescent="0.4">
      <c r="A2638"/>
      <c r="B2638"/>
    </row>
    <row r="2639" spans="1:2" x14ac:dyDescent="0.4">
      <c r="A2639"/>
      <c r="B2639"/>
    </row>
    <row r="2640" spans="1:2" x14ac:dyDescent="0.4">
      <c r="A2640"/>
      <c r="B2640"/>
    </row>
    <row r="2641" spans="1:2" x14ac:dyDescent="0.4">
      <c r="A2641"/>
      <c r="B2641"/>
    </row>
    <row r="2642" spans="1:2" x14ac:dyDescent="0.4">
      <c r="A2642"/>
      <c r="B2642"/>
    </row>
    <row r="2643" spans="1:2" x14ac:dyDescent="0.4">
      <c r="A2643"/>
      <c r="B2643"/>
    </row>
    <row r="2644" spans="1:2" x14ac:dyDescent="0.4">
      <c r="A2644"/>
      <c r="B2644"/>
    </row>
    <row r="2645" spans="1:2" x14ac:dyDescent="0.4">
      <c r="A2645"/>
      <c r="B2645"/>
    </row>
    <row r="2646" spans="1:2" x14ac:dyDescent="0.4">
      <c r="A2646"/>
      <c r="B2646"/>
    </row>
    <row r="2647" spans="1:2" x14ac:dyDescent="0.4">
      <c r="A2647"/>
      <c r="B2647"/>
    </row>
    <row r="2648" spans="1:2" x14ac:dyDescent="0.4">
      <c r="A2648"/>
      <c r="B2648"/>
    </row>
    <row r="2649" spans="1:2" x14ac:dyDescent="0.4">
      <c r="A2649"/>
      <c r="B2649"/>
    </row>
    <row r="2650" spans="1:2" x14ac:dyDescent="0.4">
      <c r="A2650"/>
      <c r="B2650"/>
    </row>
    <row r="2651" spans="1:2" x14ac:dyDescent="0.4">
      <c r="A2651"/>
      <c r="B2651"/>
    </row>
    <row r="2652" spans="1:2" x14ac:dyDescent="0.4">
      <c r="A2652"/>
      <c r="B2652"/>
    </row>
    <row r="2653" spans="1:2" x14ac:dyDescent="0.4">
      <c r="A2653"/>
      <c r="B2653"/>
    </row>
    <row r="2654" spans="1:2" x14ac:dyDescent="0.4">
      <c r="A2654"/>
      <c r="B2654"/>
    </row>
    <row r="2655" spans="1:2" x14ac:dyDescent="0.4">
      <c r="A2655"/>
      <c r="B2655"/>
    </row>
    <row r="2656" spans="1:2" x14ac:dyDescent="0.4">
      <c r="A2656"/>
      <c r="B2656"/>
    </row>
    <row r="2657" spans="1:2" x14ac:dyDescent="0.4">
      <c r="A2657"/>
      <c r="B2657"/>
    </row>
    <row r="2658" spans="1:2" x14ac:dyDescent="0.4">
      <c r="A2658"/>
      <c r="B2658"/>
    </row>
    <row r="2659" spans="1:2" x14ac:dyDescent="0.4">
      <c r="A2659"/>
      <c r="B2659"/>
    </row>
    <row r="2660" spans="1:2" x14ac:dyDescent="0.4">
      <c r="A2660"/>
      <c r="B2660"/>
    </row>
    <row r="2661" spans="1:2" x14ac:dyDescent="0.4">
      <c r="A2661"/>
      <c r="B2661"/>
    </row>
    <row r="2662" spans="1:2" x14ac:dyDescent="0.4">
      <c r="A2662"/>
      <c r="B2662"/>
    </row>
    <row r="2663" spans="1:2" x14ac:dyDescent="0.4">
      <c r="A2663"/>
      <c r="B2663"/>
    </row>
    <row r="2664" spans="1:2" x14ac:dyDescent="0.4">
      <c r="A2664"/>
      <c r="B2664"/>
    </row>
    <row r="2665" spans="1:2" x14ac:dyDescent="0.4">
      <c r="A2665"/>
      <c r="B2665"/>
    </row>
    <row r="2666" spans="1:2" x14ac:dyDescent="0.4">
      <c r="A2666"/>
      <c r="B2666"/>
    </row>
    <row r="2667" spans="1:2" x14ac:dyDescent="0.4">
      <c r="A2667"/>
      <c r="B2667"/>
    </row>
    <row r="2668" spans="1:2" x14ac:dyDescent="0.4">
      <c r="A2668"/>
      <c r="B2668"/>
    </row>
    <row r="2669" spans="1:2" x14ac:dyDescent="0.4">
      <c r="A2669"/>
      <c r="B2669"/>
    </row>
    <row r="2670" spans="1:2" x14ac:dyDescent="0.4">
      <c r="A2670"/>
      <c r="B2670"/>
    </row>
    <row r="2671" spans="1:2" x14ac:dyDescent="0.4">
      <c r="A2671"/>
      <c r="B2671"/>
    </row>
    <row r="2672" spans="1:2" x14ac:dyDescent="0.4">
      <c r="A2672"/>
      <c r="B2672"/>
    </row>
    <row r="2673" spans="1:2" x14ac:dyDescent="0.4">
      <c r="A2673"/>
      <c r="B2673"/>
    </row>
    <row r="2674" spans="1:2" x14ac:dyDescent="0.4">
      <c r="A2674"/>
      <c r="B2674"/>
    </row>
    <row r="2675" spans="1:2" x14ac:dyDescent="0.4">
      <c r="A2675"/>
      <c r="B2675"/>
    </row>
    <row r="2676" spans="1:2" x14ac:dyDescent="0.4">
      <c r="A2676"/>
      <c r="B2676"/>
    </row>
    <row r="2677" spans="1:2" x14ac:dyDescent="0.4">
      <c r="A2677"/>
      <c r="B2677"/>
    </row>
    <row r="2678" spans="1:2" x14ac:dyDescent="0.4">
      <c r="A2678"/>
      <c r="B2678"/>
    </row>
    <row r="2679" spans="1:2" x14ac:dyDescent="0.4">
      <c r="A2679"/>
      <c r="B2679"/>
    </row>
    <row r="2680" spans="1:2" x14ac:dyDescent="0.4">
      <c r="A2680"/>
      <c r="B2680"/>
    </row>
    <row r="2681" spans="1:2" x14ac:dyDescent="0.4">
      <c r="A2681"/>
      <c r="B2681"/>
    </row>
    <row r="2682" spans="1:2" x14ac:dyDescent="0.4">
      <c r="A2682"/>
      <c r="B2682"/>
    </row>
    <row r="2683" spans="1:2" x14ac:dyDescent="0.4">
      <c r="A2683"/>
      <c r="B2683"/>
    </row>
    <row r="2684" spans="1:2" x14ac:dyDescent="0.4">
      <c r="A2684"/>
      <c r="B2684"/>
    </row>
    <row r="2685" spans="1:2" x14ac:dyDescent="0.4">
      <c r="A2685"/>
      <c r="B2685"/>
    </row>
    <row r="2686" spans="1:2" x14ac:dyDescent="0.4">
      <c r="A2686"/>
      <c r="B2686"/>
    </row>
    <row r="2687" spans="1:2" x14ac:dyDescent="0.4">
      <c r="A2687"/>
      <c r="B2687"/>
    </row>
    <row r="2688" spans="1:2" x14ac:dyDescent="0.4">
      <c r="A2688"/>
      <c r="B2688"/>
    </row>
    <row r="2689" spans="1:2" x14ac:dyDescent="0.4">
      <c r="A2689"/>
      <c r="B2689"/>
    </row>
    <row r="2690" spans="1:2" x14ac:dyDescent="0.4">
      <c r="A2690"/>
      <c r="B2690"/>
    </row>
    <row r="2691" spans="1:2" x14ac:dyDescent="0.4">
      <c r="A2691"/>
      <c r="B2691"/>
    </row>
    <row r="2692" spans="1:2" x14ac:dyDescent="0.4">
      <c r="A2692"/>
      <c r="B2692"/>
    </row>
    <row r="2693" spans="1:2" x14ac:dyDescent="0.4">
      <c r="A2693"/>
      <c r="B2693"/>
    </row>
    <row r="2694" spans="1:2" x14ac:dyDescent="0.4">
      <c r="A2694"/>
      <c r="B2694"/>
    </row>
    <row r="2695" spans="1:2" x14ac:dyDescent="0.4">
      <c r="A2695"/>
      <c r="B2695"/>
    </row>
    <row r="2696" spans="1:2" x14ac:dyDescent="0.4">
      <c r="A2696"/>
      <c r="B2696"/>
    </row>
    <row r="2697" spans="1:2" x14ac:dyDescent="0.4">
      <c r="A2697"/>
      <c r="B2697"/>
    </row>
    <row r="2698" spans="1:2" x14ac:dyDescent="0.4">
      <c r="A2698"/>
      <c r="B2698"/>
    </row>
    <row r="2699" spans="1:2" x14ac:dyDescent="0.4">
      <c r="A2699"/>
      <c r="B2699"/>
    </row>
    <row r="2700" spans="1:2" x14ac:dyDescent="0.4">
      <c r="A2700"/>
      <c r="B2700"/>
    </row>
    <row r="2701" spans="1:2" x14ac:dyDescent="0.4">
      <c r="A2701"/>
      <c r="B2701"/>
    </row>
    <row r="2702" spans="1:2" x14ac:dyDescent="0.4">
      <c r="A2702"/>
      <c r="B2702"/>
    </row>
    <row r="2703" spans="1:2" x14ac:dyDescent="0.4">
      <c r="A2703"/>
      <c r="B2703"/>
    </row>
    <row r="2704" spans="1:2" x14ac:dyDescent="0.4">
      <c r="A2704"/>
      <c r="B2704"/>
    </row>
    <row r="2705" spans="1:2" x14ac:dyDescent="0.4">
      <c r="A2705"/>
      <c r="B2705"/>
    </row>
    <row r="2706" spans="1:2" x14ac:dyDescent="0.4">
      <c r="A2706"/>
      <c r="B2706"/>
    </row>
    <row r="2707" spans="1:2" x14ac:dyDescent="0.4">
      <c r="A2707"/>
      <c r="B2707"/>
    </row>
    <row r="2708" spans="1:2" x14ac:dyDescent="0.4">
      <c r="A2708"/>
      <c r="B2708"/>
    </row>
    <row r="2709" spans="1:2" x14ac:dyDescent="0.4">
      <c r="A2709"/>
      <c r="B2709"/>
    </row>
    <row r="2710" spans="1:2" x14ac:dyDescent="0.4">
      <c r="A2710"/>
      <c r="B2710"/>
    </row>
    <row r="2711" spans="1:2" x14ac:dyDescent="0.4">
      <c r="A2711"/>
      <c r="B2711"/>
    </row>
    <row r="2712" spans="1:2" x14ac:dyDescent="0.4">
      <c r="A2712"/>
      <c r="B2712"/>
    </row>
    <row r="2713" spans="1:2" x14ac:dyDescent="0.4">
      <c r="A2713"/>
      <c r="B2713"/>
    </row>
    <row r="2714" spans="1:2" x14ac:dyDescent="0.4">
      <c r="A2714"/>
      <c r="B2714"/>
    </row>
    <row r="2715" spans="1:2" x14ac:dyDescent="0.4">
      <c r="A2715"/>
      <c r="B2715"/>
    </row>
    <row r="2716" spans="1:2" x14ac:dyDescent="0.4">
      <c r="A2716"/>
      <c r="B2716"/>
    </row>
    <row r="2717" spans="1:2" x14ac:dyDescent="0.4">
      <c r="A2717"/>
      <c r="B2717"/>
    </row>
    <row r="2718" spans="1:2" x14ac:dyDescent="0.4">
      <c r="A2718"/>
      <c r="B2718"/>
    </row>
    <row r="2719" spans="1:2" x14ac:dyDescent="0.4">
      <c r="A2719"/>
      <c r="B2719"/>
    </row>
    <row r="2720" spans="1:2" x14ac:dyDescent="0.4">
      <c r="A2720"/>
      <c r="B2720"/>
    </row>
    <row r="2721" spans="1:2" x14ac:dyDescent="0.4">
      <c r="A2721"/>
      <c r="B2721"/>
    </row>
    <row r="2722" spans="1:2" x14ac:dyDescent="0.4">
      <c r="A2722"/>
      <c r="B2722"/>
    </row>
    <row r="2723" spans="1:2" x14ac:dyDescent="0.4">
      <c r="A2723"/>
      <c r="B2723"/>
    </row>
    <row r="2724" spans="1:2" x14ac:dyDescent="0.4">
      <c r="A2724"/>
      <c r="B2724"/>
    </row>
    <row r="2725" spans="1:2" x14ac:dyDescent="0.4">
      <c r="A2725"/>
      <c r="B2725"/>
    </row>
    <row r="2726" spans="1:2" x14ac:dyDescent="0.4">
      <c r="A2726"/>
      <c r="B2726"/>
    </row>
    <row r="2727" spans="1:2" x14ac:dyDescent="0.4">
      <c r="A2727"/>
      <c r="B2727"/>
    </row>
    <row r="2728" spans="1:2" x14ac:dyDescent="0.4">
      <c r="A2728"/>
      <c r="B2728"/>
    </row>
    <row r="2729" spans="1:2" x14ac:dyDescent="0.4">
      <c r="A2729"/>
      <c r="B2729"/>
    </row>
    <row r="2730" spans="1:2" x14ac:dyDescent="0.4">
      <c r="A2730"/>
      <c r="B2730"/>
    </row>
    <row r="2731" spans="1:2" x14ac:dyDescent="0.4">
      <c r="A2731"/>
      <c r="B2731"/>
    </row>
    <row r="2732" spans="1:2" x14ac:dyDescent="0.4">
      <c r="A2732"/>
      <c r="B2732"/>
    </row>
    <row r="2733" spans="1:2" x14ac:dyDescent="0.4">
      <c r="A2733"/>
      <c r="B2733"/>
    </row>
    <row r="2734" spans="1:2" x14ac:dyDescent="0.4">
      <c r="A2734"/>
      <c r="B2734"/>
    </row>
    <row r="2735" spans="1:2" x14ac:dyDescent="0.4">
      <c r="A2735"/>
      <c r="B2735"/>
    </row>
    <row r="2736" spans="1:2" x14ac:dyDescent="0.4">
      <c r="A2736"/>
      <c r="B2736"/>
    </row>
    <row r="2737" spans="1:2" x14ac:dyDescent="0.4">
      <c r="A2737"/>
      <c r="B2737"/>
    </row>
    <row r="2738" spans="1:2" x14ac:dyDescent="0.4">
      <c r="A2738"/>
      <c r="B2738"/>
    </row>
    <row r="2739" spans="1:2" x14ac:dyDescent="0.4">
      <c r="A2739"/>
      <c r="B2739"/>
    </row>
    <row r="2740" spans="1:2" x14ac:dyDescent="0.4">
      <c r="A2740"/>
      <c r="B2740"/>
    </row>
    <row r="2741" spans="1:2" x14ac:dyDescent="0.4">
      <c r="A2741"/>
      <c r="B2741"/>
    </row>
    <row r="2742" spans="1:2" x14ac:dyDescent="0.4">
      <c r="A2742"/>
      <c r="B2742"/>
    </row>
    <row r="2743" spans="1:2" x14ac:dyDescent="0.4">
      <c r="A2743"/>
      <c r="B2743"/>
    </row>
    <row r="2744" spans="1:2" x14ac:dyDescent="0.4">
      <c r="A2744"/>
      <c r="B2744"/>
    </row>
    <row r="2745" spans="1:2" x14ac:dyDescent="0.4">
      <c r="A2745"/>
      <c r="B2745"/>
    </row>
    <row r="2746" spans="1:2" x14ac:dyDescent="0.4">
      <c r="A2746"/>
      <c r="B2746"/>
    </row>
    <row r="2747" spans="1:2" x14ac:dyDescent="0.4">
      <c r="A2747"/>
      <c r="B2747"/>
    </row>
    <row r="2748" spans="1:2" x14ac:dyDescent="0.4">
      <c r="A2748"/>
      <c r="B2748"/>
    </row>
    <row r="2749" spans="1:2" x14ac:dyDescent="0.4">
      <c r="A2749"/>
      <c r="B2749"/>
    </row>
    <row r="2750" spans="1:2" x14ac:dyDescent="0.4">
      <c r="A2750"/>
      <c r="B2750"/>
    </row>
    <row r="2751" spans="1:2" x14ac:dyDescent="0.4">
      <c r="A2751"/>
      <c r="B2751"/>
    </row>
    <row r="2752" spans="1:2" x14ac:dyDescent="0.4">
      <c r="A2752"/>
      <c r="B2752"/>
    </row>
    <row r="2753" spans="1:2" x14ac:dyDescent="0.4">
      <c r="A2753"/>
      <c r="B2753"/>
    </row>
    <row r="2754" spans="1:2" x14ac:dyDescent="0.4">
      <c r="A2754"/>
      <c r="B2754"/>
    </row>
    <row r="2755" spans="1:2" x14ac:dyDescent="0.4">
      <c r="A2755"/>
      <c r="B2755"/>
    </row>
    <row r="2756" spans="1:2" x14ac:dyDescent="0.4">
      <c r="A2756"/>
      <c r="B2756"/>
    </row>
    <row r="2757" spans="1:2" x14ac:dyDescent="0.4">
      <c r="A2757"/>
      <c r="B2757"/>
    </row>
    <row r="2758" spans="1:2" x14ac:dyDescent="0.4">
      <c r="A2758"/>
      <c r="B2758"/>
    </row>
    <row r="2759" spans="1:2" x14ac:dyDescent="0.4">
      <c r="A2759"/>
      <c r="B2759"/>
    </row>
    <row r="2760" spans="1:2" x14ac:dyDescent="0.4">
      <c r="A2760"/>
      <c r="B2760"/>
    </row>
    <row r="2761" spans="1:2" x14ac:dyDescent="0.4">
      <c r="A2761"/>
      <c r="B2761"/>
    </row>
    <row r="2762" spans="1:2" x14ac:dyDescent="0.4">
      <c r="A2762"/>
      <c r="B2762"/>
    </row>
    <row r="2763" spans="1:2" x14ac:dyDescent="0.4">
      <c r="A2763"/>
      <c r="B2763"/>
    </row>
    <row r="2764" spans="1:2" x14ac:dyDescent="0.4">
      <c r="A2764"/>
      <c r="B2764"/>
    </row>
    <row r="2765" spans="1:2" x14ac:dyDescent="0.4">
      <c r="A2765"/>
      <c r="B2765"/>
    </row>
    <row r="2766" spans="1:2" x14ac:dyDescent="0.4">
      <c r="A2766"/>
      <c r="B2766"/>
    </row>
    <row r="2767" spans="1:2" x14ac:dyDescent="0.4">
      <c r="A2767"/>
      <c r="B2767"/>
    </row>
    <row r="2768" spans="1:2" x14ac:dyDescent="0.4">
      <c r="A2768"/>
      <c r="B2768"/>
    </row>
    <row r="2769" spans="1:2" x14ac:dyDescent="0.4">
      <c r="A2769"/>
      <c r="B2769"/>
    </row>
    <row r="2770" spans="1:2" x14ac:dyDescent="0.4">
      <c r="A2770"/>
      <c r="B2770"/>
    </row>
    <row r="2771" spans="1:2" x14ac:dyDescent="0.4">
      <c r="A2771"/>
      <c r="B2771"/>
    </row>
    <row r="2772" spans="1:2" x14ac:dyDescent="0.4">
      <c r="A2772"/>
      <c r="B2772"/>
    </row>
    <row r="2773" spans="1:2" x14ac:dyDescent="0.4">
      <c r="A2773"/>
      <c r="B2773"/>
    </row>
    <row r="2774" spans="1:2" x14ac:dyDescent="0.4">
      <c r="A2774"/>
      <c r="B2774"/>
    </row>
    <row r="2775" spans="1:2" x14ac:dyDescent="0.4">
      <c r="A2775"/>
      <c r="B2775"/>
    </row>
    <row r="2776" spans="1:2" x14ac:dyDescent="0.4">
      <c r="A2776"/>
      <c r="B2776"/>
    </row>
    <row r="2777" spans="1:2" x14ac:dyDescent="0.4">
      <c r="A2777"/>
      <c r="B2777"/>
    </row>
    <row r="2778" spans="1:2" x14ac:dyDescent="0.4">
      <c r="A2778"/>
      <c r="B2778"/>
    </row>
    <row r="2779" spans="1:2" x14ac:dyDescent="0.4">
      <c r="A2779"/>
      <c r="B2779"/>
    </row>
    <row r="2780" spans="1:2" x14ac:dyDescent="0.4">
      <c r="A2780"/>
      <c r="B2780"/>
    </row>
    <row r="2781" spans="1:2" x14ac:dyDescent="0.4">
      <c r="A2781"/>
      <c r="B2781"/>
    </row>
    <row r="2782" spans="1:2" x14ac:dyDescent="0.4">
      <c r="A2782"/>
      <c r="B2782"/>
    </row>
    <row r="2783" spans="1:2" x14ac:dyDescent="0.4">
      <c r="A2783"/>
      <c r="B2783"/>
    </row>
    <row r="2784" spans="1:2" x14ac:dyDescent="0.4">
      <c r="A2784"/>
      <c r="B2784"/>
    </row>
    <row r="2785" spans="1:2" x14ac:dyDescent="0.4">
      <c r="A2785"/>
      <c r="B2785"/>
    </row>
    <row r="2786" spans="1:2" x14ac:dyDescent="0.4">
      <c r="A2786"/>
      <c r="B2786"/>
    </row>
    <row r="2787" spans="1:2" x14ac:dyDescent="0.4">
      <c r="A2787"/>
      <c r="B2787"/>
    </row>
    <row r="2788" spans="1:2" x14ac:dyDescent="0.4">
      <c r="A2788"/>
      <c r="B2788"/>
    </row>
    <row r="2789" spans="1:2" x14ac:dyDescent="0.4">
      <c r="A2789"/>
      <c r="B2789"/>
    </row>
    <row r="2790" spans="1:2" x14ac:dyDescent="0.4">
      <c r="A2790"/>
      <c r="B2790"/>
    </row>
    <row r="2791" spans="1:2" x14ac:dyDescent="0.4">
      <c r="A2791"/>
      <c r="B2791"/>
    </row>
    <row r="2792" spans="1:2" x14ac:dyDescent="0.4">
      <c r="A2792"/>
      <c r="B2792"/>
    </row>
    <row r="2793" spans="1:2" x14ac:dyDescent="0.4">
      <c r="A2793"/>
      <c r="B2793"/>
    </row>
    <row r="2794" spans="1:2" x14ac:dyDescent="0.4">
      <c r="A2794"/>
      <c r="B2794"/>
    </row>
    <row r="2795" spans="1:2" x14ac:dyDescent="0.4">
      <c r="A2795"/>
      <c r="B2795"/>
    </row>
    <row r="2796" spans="1:2" x14ac:dyDescent="0.4">
      <c r="A2796"/>
      <c r="B2796"/>
    </row>
    <row r="2797" spans="1:2" x14ac:dyDescent="0.4">
      <c r="A2797"/>
      <c r="B2797"/>
    </row>
    <row r="2798" spans="1:2" x14ac:dyDescent="0.4">
      <c r="A2798"/>
      <c r="B2798"/>
    </row>
    <row r="2799" spans="1:2" x14ac:dyDescent="0.4">
      <c r="A2799"/>
      <c r="B2799"/>
    </row>
    <row r="2800" spans="1:2" x14ac:dyDescent="0.4">
      <c r="A2800"/>
      <c r="B2800"/>
    </row>
    <row r="2801" spans="1:2" x14ac:dyDescent="0.4">
      <c r="A2801"/>
      <c r="B2801"/>
    </row>
    <row r="2802" spans="1:2" x14ac:dyDescent="0.4">
      <c r="A2802"/>
      <c r="B2802"/>
    </row>
    <row r="2803" spans="1:2" x14ac:dyDescent="0.4">
      <c r="A2803"/>
      <c r="B2803"/>
    </row>
    <row r="2804" spans="1:2" x14ac:dyDescent="0.4">
      <c r="A2804"/>
      <c r="B2804"/>
    </row>
    <row r="2805" spans="1:2" x14ac:dyDescent="0.4">
      <c r="A2805"/>
      <c r="B2805"/>
    </row>
    <row r="2806" spans="1:2" x14ac:dyDescent="0.4">
      <c r="A2806"/>
      <c r="B2806"/>
    </row>
    <row r="2807" spans="1:2" x14ac:dyDescent="0.4">
      <c r="A2807"/>
      <c r="B2807"/>
    </row>
    <row r="2808" spans="1:2" x14ac:dyDescent="0.4">
      <c r="A2808"/>
      <c r="B2808"/>
    </row>
    <row r="2809" spans="1:2" x14ac:dyDescent="0.4">
      <c r="A2809"/>
      <c r="B2809"/>
    </row>
    <row r="2810" spans="1:2" x14ac:dyDescent="0.4">
      <c r="A2810"/>
      <c r="B2810"/>
    </row>
    <row r="2811" spans="1:2" x14ac:dyDescent="0.4">
      <c r="A2811"/>
      <c r="B2811"/>
    </row>
    <row r="2812" spans="1:2" x14ac:dyDescent="0.4">
      <c r="A2812"/>
      <c r="B2812"/>
    </row>
    <row r="2813" spans="1:2" x14ac:dyDescent="0.4">
      <c r="A2813"/>
      <c r="B2813"/>
    </row>
    <row r="2814" spans="1:2" x14ac:dyDescent="0.4">
      <c r="A2814"/>
      <c r="B2814"/>
    </row>
    <row r="2815" spans="1:2" x14ac:dyDescent="0.4">
      <c r="A2815"/>
      <c r="B2815"/>
    </row>
    <row r="2816" spans="1:2" x14ac:dyDescent="0.4">
      <c r="A2816"/>
      <c r="B2816"/>
    </row>
    <row r="2817" spans="1:2" x14ac:dyDescent="0.4">
      <c r="A2817"/>
      <c r="B2817"/>
    </row>
    <row r="2818" spans="1:2" x14ac:dyDescent="0.4">
      <c r="A2818"/>
      <c r="B2818"/>
    </row>
    <row r="2819" spans="1:2" x14ac:dyDescent="0.4">
      <c r="A2819"/>
      <c r="B2819"/>
    </row>
    <row r="2820" spans="1:2" x14ac:dyDescent="0.4">
      <c r="A2820"/>
      <c r="B2820"/>
    </row>
    <row r="2821" spans="1:2" x14ac:dyDescent="0.4">
      <c r="A2821"/>
      <c r="B2821"/>
    </row>
    <row r="2822" spans="1:2" x14ac:dyDescent="0.4">
      <c r="A2822"/>
      <c r="B2822"/>
    </row>
    <row r="2823" spans="1:2" x14ac:dyDescent="0.4">
      <c r="A2823"/>
      <c r="B2823"/>
    </row>
    <row r="2824" spans="1:2" x14ac:dyDescent="0.4">
      <c r="A2824"/>
      <c r="B2824"/>
    </row>
    <row r="2825" spans="1:2" x14ac:dyDescent="0.4">
      <c r="A2825"/>
      <c r="B2825"/>
    </row>
    <row r="2826" spans="1:2" x14ac:dyDescent="0.4">
      <c r="A2826"/>
      <c r="B2826"/>
    </row>
    <row r="2827" spans="1:2" x14ac:dyDescent="0.4">
      <c r="A2827"/>
      <c r="B2827"/>
    </row>
    <row r="2828" spans="1:2" x14ac:dyDescent="0.4">
      <c r="A2828"/>
      <c r="B2828"/>
    </row>
    <row r="2829" spans="1:2" x14ac:dyDescent="0.4">
      <c r="A2829"/>
      <c r="B2829"/>
    </row>
    <row r="2830" spans="1:2" x14ac:dyDescent="0.4">
      <c r="A2830"/>
      <c r="B2830"/>
    </row>
    <row r="2831" spans="1:2" x14ac:dyDescent="0.4">
      <c r="A2831"/>
      <c r="B2831"/>
    </row>
    <row r="2832" spans="1:2" x14ac:dyDescent="0.4">
      <c r="A2832"/>
      <c r="B2832"/>
    </row>
    <row r="2833" spans="1:2" x14ac:dyDescent="0.4">
      <c r="A2833"/>
      <c r="B2833"/>
    </row>
    <row r="2834" spans="1:2" x14ac:dyDescent="0.4">
      <c r="A2834"/>
      <c r="B2834"/>
    </row>
    <row r="2835" spans="1:2" x14ac:dyDescent="0.4">
      <c r="A2835"/>
      <c r="B2835"/>
    </row>
    <row r="2836" spans="1:2" x14ac:dyDescent="0.4">
      <c r="A2836"/>
      <c r="B2836"/>
    </row>
    <row r="2837" spans="1:2" x14ac:dyDescent="0.4">
      <c r="A2837"/>
      <c r="B2837"/>
    </row>
    <row r="2838" spans="1:2" x14ac:dyDescent="0.4">
      <c r="A2838"/>
      <c r="B2838"/>
    </row>
    <row r="2839" spans="1:2" x14ac:dyDescent="0.4">
      <c r="A2839"/>
      <c r="B2839"/>
    </row>
    <row r="2840" spans="1:2" x14ac:dyDescent="0.4">
      <c r="A2840"/>
      <c r="B2840"/>
    </row>
    <row r="2841" spans="1:2" x14ac:dyDescent="0.4">
      <c r="A2841"/>
      <c r="B2841"/>
    </row>
    <row r="2842" spans="1:2" x14ac:dyDescent="0.4">
      <c r="A2842"/>
      <c r="B2842"/>
    </row>
    <row r="2843" spans="1:2" x14ac:dyDescent="0.4">
      <c r="A2843"/>
      <c r="B2843"/>
    </row>
    <row r="2844" spans="1:2" x14ac:dyDescent="0.4">
      <c r="A2844"/>
      <c r="B2844"/>
    </row>
    <row r="2845" spans="1:2" x14ac:dyDescent="0.4">
      <c r="A2845"/>
      <c r="B2845"/>
    </row>
    <row r="2846" spans="1:2" x14ac:dyDescent="0.4">
      <c r="A2846"/>
      <c r="B2846"/>
    </row>
    <row r="2847" spans="1:2" x14ac:dyDescent="0.4">
      <c r="A2847"/>
      <c r="B2847"/>
    </row>
    <row r="2848" spans="1:2" x14ac:dyDescent="0.4">
      <c r="A2848"/>
      <c r="B2848"/>
    </row>
    <row r="2849" spans="1:2" x14ac:dyDescent="0.4">
      <c r="A2849"/>
      <c r="B2849"/>
    </row>
    <row r="2850" spans="1:2" x14ac:dyDescent="0.4">
      <c r="A2850"/>
      <c r="B2850"/>
    </row>
    <row r="2851" spans="1:2" x14ac:dyDescent="0.4">
      <c r="A2851"/>
      <c r="B2851"/>
    </row>
    <row r="2852" spans="1:2" x14ac:dyDescent="0.4">
      <c r="A2852"/>
      <c r="B2852"/>
    </row>
    <row r="2853" spans="1:2" x14ac:dyDescent="0.4">
      <c r="A2853"/>
      <c r="B2853"/>
    </row>
    <row r="2854" spans="1:2" x14ac:dyDescent="0.4">
      <c r="A2854"/>
      <c r="B2854"/>
    </row>
    <row r="2855" spans="1:2" x14ac:dyDescent="0.4">
      <c r="A2855"/>
      <c r="B2855"/>
    </row>
    <row r="2856" spans="1:2" x14ac:dyDescent="0.4">
      <c r="A2856"/>
      <c r="B2856"/>
    </row>
    <row r="2857" spans="1:2" x14ac:dyDescent="0.4">
      <c r="A2857"/>
      <c r="B2857"/>
    </row>
    <row r="2858" spans="1:2" x14ac:dyDescent="0.4">
      <c r="A2858"/>
      <c r="B2858"/>
    </row>
    <row r="2859" spans="1:2" x14ac:dyDescent="0.4">
      <c r="A2859"/>
      <c r="B2859"/>
    </row>
    <row r="2860" spans="1:2" x14ac:dyDescent="0.4">
      <c r="A2860"/>
      <c r="B2860"/>
    </row>
    <row r="2861" spans="1:2" x14ac:dyDescent="0.4">
      <c r="A2861"/>
      <c r="B2861"/>
    </row>
    <row r="2862" spans="1:2" x14ac:dyDescent="0.4">
      <c r="A2862"/>
      <c r="B2862"/>
    </row>
    <row r="2863" spans="1:2" x14ac:dyDescent="0.4">
      <c r="A2863"/>
      <c r="B2863"/>
    </row>
    <row r="2864" spans="1:2" x14ac:dyDescent="0.4">
      <c r="A2864"/>
      <c r="B2864"/>
    </row>
    <row r="2865" spans="1:2" x14ac:dyDescent="0.4">
      <c r="A2865"/>
      <c r="B2865"/>
    </row>
    <row r="2866" spans="1:2" x14ac:dyDescent="0.4">
      <c r="A2866"/>
      <c r="B2866"/>
    </row>
    <row r="2867" spans="1:2" x14ac:dyDescent="0.4">
      <c r="A2867"/>
      <c r="B2867"/>
    </row>
    <row r="2868" spans="1:2" x14ac:dyDescent="0.4">
      <c r="A2868"/>
      <c r="B2868"/>
    </row>
    <row r="2869" spans="1:2" x14ac:dyDescent="0.4">
      <c r="A2869"/>
      <c r="B2869"/>
    </row>
    <row r="2870" spans="1:2" x14ac:dyDescent="0.4">
      <c r="A2870"/>
      <c r="B2870"/>
    </row>
    <row r="2871" spans="1:2" x14ac:dyDescent="0.4">
      <c r="A2871"/>
      <c r="B2871"/>
    </row>
    <row r="2872" spans="1:2" x14ac:dyDescent="0.4">
      <c r="A2872"/>
      <c r="B2872"/>
    </row>
    <row r="2873" spans="1:2" x14ac:dyDescent="0.4">
      <c r="A2873"/>
      <c r="B2873"/>
    </row>
    <row r="2874" spans="1:2" x14ac:dyDescent="0.4">
      <c r="A2874"/>
      <c r="B2874"/>
    </row>
    <row r="2875" spans="1:2" x14ac:dyDescent="0.4">
      <c r="A2875"/>
      <c r="B2875"/>
    </row>
    <row r="2876" spans="1:2" x14ac:dyDescent="0.4">
      <c r="A2876"/>
      <c r="B2876"/>
    </row>
    <row r="2877" spans="1:2" x14ac:dyDescent="0.4">
      <c r="A2877"/>
      <c r="B2877"/>
    </row>
    <row r="2878" spans="1:2" x14ac:dyDescent="0.4">
      <c r="A2878"/>
      <c r="B2878"/>
    </row>
    <row r="2879" spans="1:2" x14ac:dyDescent="0.4">
      <c r="A2879"/>
      <c r="B2879"/>
    </row>
    <row r="2880" spans="1:2" x14ac:dyDescent="0.4">
      <c r="A2880"/>
      <c r="B2880"/>
    </row>
    <row r="2881" spans="1:2" x14ac:dyDescent="0.4">
      <c r="A2881"/>
      <c r="B2881"/>
    </row>
    <row r="2882" spans="1:2" x14ac:dyDescent="0.4">
      <c r="A2882"/>
      <c r="B2882"/>
    </row>
    <row r="2883" spans="1:2" x14ac:dyDescent="0.4">
      <c r="A2883"/>
      <c r="B2883"/>
    </row>
    <row r="2884" spans="1:2" x14ac:dyDescent="0.4">
      <c r="A2884"/>
      <c r="B2884"/>
    </row>
    <row r="2885" spans="1:2" x14ac:dyDescent="0.4">
      <c r="A2885"/>
      <c r="B2885"/>
    </row>
    <row r="2886" spans="1:2" x14ac:dyDescent="0.4">
      <c r="A2886"/>
      <c r="B2886"/>
    </row>
    <row r="2887" spans="1:2" x14ac:dyDescent="0.4">
      <c r="A2887"/>
      <c r="B2887"/>
    </row>
    <row r="2888" spans="1:2" x14ac:dyDescent="0.4">
      <c r="A2888"/>
      <c r="B2888"/>
    </row>
    <row r="2889" spans="1:2" x14ac:dyDescent="0.4">
      <c r="A2889"/>
      <c r="B2889"/>
    </row>
    <row r="2890" spans="1:2" x14ac:dyDescent="0.4">
      <c r="A2890"/>
      <c r="B2890"/>
    </row>
    <row r="2891" spans="1:2" x14ac:dyDescent="0.4">
      <c r="A2891"/>
      <c r="B2891"/>
    </row>
    <row r="2892" spans="1:2" x14ac:dyDescent="0.4">
      <c r="A2892"/>
      <c r="B2892"/>
    </row>
    <row r="2893" spans="1:2" x14ac:dyDescent="0.4">
      <c r="A2893"/>
      <c r="B2893"/>
    </row>
    <row r="2894" spans="1:2" x14ac:dyDescent="0.4">
      <c r="A2894"/>
      <c r="B2894"/>
    </row>
    <row r="2895" spans="1:2" x14ac:dyDescent="0.4">
      <c r="A2895"/>
      <c r="B2895"/>
    </row>
    <row r="2896" spans="1:2" x14ac:dyDescent="0.4">
      <c r="A2896"/>
      <c r="B2896"/>
    </row>
    <row r="2897" spans="1:2" x14ac:dyDescent="0.4">
      <c r="A2897"/>
      <c r="B2897"/>
    </row>
    <row r="2898" spans="1:2" x14ac:dyDescent="0.4">
      <c r="A2898"/>
      <c r="B2898"/>
    </row>
    <row r="2899" spans="1:2" x14ac:dyDescent="0.4">
      <c r="A2899"/>
      <c r="B2899"/>
    </row>
    <row r="2900" spans="1:2" x14ac:dyDescent="0.4">
      <c r="A2900"/>
      <c r="B2900"/>
    </row>
    <row r="2901" spans="1:2" x14ac:dyDescent="0.4">
      <c r="A2901"/>
      <c r="B2901"/>
    </row>
    <row r="2902" spans="1:2" x14ac:dyDescent="0.4">
      <c r="A2902"/>
      <c r="B2902"/>
    </row>
    <row r="2903" spans="1:2" x14ac:dyDescent="0.4">
      <c r="A2903"/>
      <c r="B2903"/>
    </row>
    <row r="2904" spans="1:2" x14ac:dyDescent="0.4">
      <c r="A2904"/>
      <c r="B2904"/>
    </row>
    <row r="2905" spans="1:2" x14ac:dyDescent="0.4">
      <c r="A2905"/>
      <c r="B2905"/>
    </row>
    <row r="2906" spans="1:2" x14ac:dyDescent="0.4">
      <c r="A2906"/>
      <c r="B2906"/>
    </row>
    <row r="2907" spans="1:2" x14ac:dyDescent="0.4">
      <c r="A2907"/>
      <c r="B2907"/>
    </row>
    <row r="2908" spans="1:2" x14ac:dyDescent="0.4">
      <c r="A2908"/>
      <c r="B2908"/>
    </row>
    <row r="2909" spans="1:2" x14ac:dyDescent="0.4">
      <c r="A2909"/>
      <c r="B2909"/>
    </row>
    <row r="2910" spans="1:2" x14ac:dyDescent="0.4">
      <c r="A2910"/>
      <c r="B2910"/>
    </row>
    <row r="2911" spans="1:2" x14ac:dyDescent="0.4">
      <c r="A2911"/>
      <c r="B2911"/>
    </row>
    <row r="2912" spans="1:2" x14ac:dyDescent="0.4">
      <c r="A2912"/>
      <c r="B2912"/>
    </row>
    <row r="2913" spans="1:2" x14ac:dyDescent="0.4">
      <c r="A2913"/>
      <c r="B2913"/>
    </row>
    <row r="2914" spans="1:2" x14ac:dyDescent="0.4">
      <c r="A2914"/>
      <c r="B2914"/>
    </row>
    <row r="2915" spans="1:2" x14ac:dyDescent="0.4">
      <c r="A2915"/>
      <c r="B2915"/>
    </row>
    <row r="2916" spans="1:2" x14ac:dyDescent="0.4">
      <c r="A2916"/>
      <c r="B2916"/>
    </row>
    <row r="2917" spans="1:2" x14ac:dyDescent="0.4">
      <c r="A2917"/>
      <c r="B2917"/>
    </row>
    <row r="2918" spans="1:2" x14ac:dyDescent="0.4">
      <c r="A2918"/>
      <c r="B2918"/>
    </row>
    <row r="2919" spans="1:2" x14ac:dyDescent="0.4">
      <c r="A2919"/>
      <c r="B2919"/>
    </row>
    <row r="2920" spans="1:2" x14ac:dyDescent="0.4">
      <c r="A2920"/>
      <c r="B2920"/>
    </row>
    <row r="2921" spans="1:2" x14ac:dyDescent="0.4">
      <c r="A2921"/>
      <c r="B2921"/>
    </row>
    <row r="2922" spans="1:2" x14ac:dyDescent="0.4">
      <c r="A2922"/>
      <c r="B2922"/>
    </row>
    <row r="2923" spans="1:2" x14ac:dyDescent="0.4">
      <c r="A2923"/>
      <c r="B2923"/>
    </row>
    <row r="2924" spans="1:2" x14ac:dyDescent="0.4">
      <c r="A2924"/>
      <c r="B2924"/>
    </row>
    <row r="2925" spans="1:2" x14ac:dyDescent="0.4">
      <c r="A2925"/>
      <c r="B2925"/>
    </row>
    <row r="2926" spans="1:2" x14ac:dyDescent="0.4">
      <c r="A2926"/>
      <c r="B2926"/>
    </row>
    <row r="2927" spans="1:2" x14ac:dyDescent="0.4">
      <c r="A2927"/>
      <c r="B2927"/>
    </row>
    <row r="2928" spans="1:2" x14ac:dyDescent="0.4">
      <c r="A2928"/>
      <c r="B2928"/>
    </row>
    <row r="2929" spans="1:2" x14ac:dyDescent="0.4">
      <c r="A2929"/>
      <c r="B2929"/>
    </row>
    <row r="2930" spans="1:2" x14ac:dyDescent="0.4">
      <c r="A2930"/>
      <c r="B2930"/>
    </row>
    <row r="2931" spans="1:2" x14ac:dyDescent="0.4">
      <c r="A2931"/>
      <c r="B2931"/>
    </row>
    <row r="2932" spans="1:2" x14ac:dyDescent="0.4">
      <c r="A2932"/>
      <c r="B2932"/>
    </row>
    <row r="2933" spans="1:2" x14ac:dyDescent="0.4">
      <c r="A2933"/>
      <c r="B2933"/>
    </row>
    <row r="2934" spans="1:2" x14ac:dyDescent="0.4">
      <c r="A2934"/>
      <c r="B2934"/>
    </row>
    <row r="2935" spans="1:2" x14ac:dyDescent="0.4">
      <c r="A2935"/>
      <c r="B2935"/>
    </row>
    <row r="2936" spans="1:2" x14ac:dyDescent="0.4">
      <c r="A2936"/>
      <c r="B2936"/>
    </row>
    <row r="2937" spans="1:2" x14ac:dyDescent="0.4">
      <c r="A2937"/>
      <c r="B2937"/>
    </row>
    <row r="2938" spans="1:2" x14ac:dyDescent="0.4">
      <c r="A2938"/>
      <c r="B2938"/>
    </row>
    <row r="2939" spans="1:2" x14ac:dyDescent="0.4">
      <c r="A2939"/>
      <c r="B2939"/>
    </row>
    <row r="2940" spans="1:2" x14ac:dyDescent="0.4">
      <c r="A2940"/>
      <c r="B2940"/>
    </row>
    <row r="2941" spans="1:2" x14ac:dyDescent="0.4">
      <c r="A2941"/>
      <c r="B2941"/>
    </row>
    <row r="2942" spans="1:2" x14ac:dyDescent="0.4">
      <c r="A2942"/>
      <c r="B2942"/>
    </row>
    <row r="2943" spans="1:2" x14ac:dyDescent="0.4">
      <c r="A2943"/>
      <c r="B2943"/>
    </row>
    <row r="2944" spans="1:2" x14ac:dyDescent="0.4">
      <c r="A2944"/>
      <c r="B2944"/>
    </row>
    <row r="2945" spans="1:2" x14ac:dyDescent="0.4">
      <c r="A2945"/>
      <c r="B2945"/>
    </row>
    <row r="2946" spans="1:2" x14ac:dyDescent="0.4">
      <c r="A2946"/>
      <c r="B2946"/>
    </row>
    <row r="2947" spans="1:2" x14ac:dyDescent="0.4">
      <c r="A2947"/>
      <c r="B2947"/>
    </row>
    <row r="2948" spans="1:2" x14ac:dyDescent="0.4">
      <c r="A2948"/>
      <c r="B2948"/>
    </row>
    <row r="2949" spans="1:2" x14ac:dyDescent="0.4">
      <c r="A2949"/>
      <c r="B2949"/>
    </row>
    <row r="2950" spans="1:2" x14ac:dyDescent="0.4">
      <c r="A2950"/>
      <c r="B2950"/>
    </row>
    <row r="2951" spans="1:2" x14ac:dyDescent="0.4">
      <c r="A2951"/>
      <c r="B2951"/>
    </row>
    <row r="2952" spans="1:2" x14ac:dyDescent="0.4">
      <c r="A2952"/>
      <c r="B2952"/>
    </row>
    <row r="2953" spans="1:2" x14ac:dyDescent="0.4">
      <c r="A2953"/>
      <c r="B2953"/>
    </row>
    <row r="2954" spans="1:2" x14ac:dyDescent="0.4">
      <c r="A2954"/>
      <c r="B2954"/>
    </row>
    <row r="2955" spans="1:2" x14ac:dyDescent="0.4">
      <c r="A2955"/>
      <c r="B2955"/>
    </row>
    <row r="2956" spans="1:2" x14ac:dyDescent="0.4">
      <c r="A2956"/>
      <c r="B2956"/>
    </row>
    <row r="2957" spans="1:2" x14ac:dyDescent="0.4">
      <c r="A2957"/>
      <c r="B2957"/>
    </row>
    <row r="2958" spans="1:2" x14ac:dyDescent="0.4">
      <c r="A2958"/>
      <c r="B2958"/>
    </row>
    <row r="2959" spans="1:2" x14ac:dyDescent="0.4">
      <c r="A2959"/>
      <c r="B2959"/>
    </row>
    <row r="2960" spans="1:2" x14ac:dyDescent="0.4">
      <c r="A2960"/>
      <c r="B2960"/>
    </row>
    <row r="2961" spans="1:2" x14ac:dyDescent="0.4">
      <c r="A2961"/>
      <c r="B2961"/>
    </row>
    <row r="2962" spans="1:2" x14ac:dyDescent="0.4">
      <c r="A2962"/>
      <c r="B2962"/>
    </row>
    <row r="2963" spans="1:2" x14ac:dyDescent="0.4">
      <c r="A2963"/>
      <c r="B2963"/>
    </row>
    <row r="2964" spans="1:2" x14ac:dyDescent="0.4">
      <c r="A2964"/>
      <c r="B2964"/>
    </row>
    <row r="2965" spans="1:2" x14ac:dyDescent="0.4">
      <c r="A2965"/>
      <c r="B2965"/>
    </row>
    <row r="2966" spans="1:2" x14ac:dyDescent="0.4">
      <c r="A2966"/>
      <c r="B2966"/>
    </row>
    <row r="2967" spans="1:2" x14ac:dyDescent="0.4">
      <c r="A2967"/>
      <c r="B2967"/>
    </row>
    <row r="2968" spans="1:2" x14ac:dyDescent="0.4">
      <c r="A2968"/>
      <c r="B2968"/>
    </row>
    <row r="2969" spans="1:2" x14ac:dyDescent="0.4">
      <c r="A2969"/>
      <c r="B2969"/>
    </row>
    <row r="2970" spans="1:2" x14ac:dyDescent="0.4">
      <c r="A2970"/>
      <c r="B2970"/>
    </row>
    <row r="2971" spans="1:2" x14ac:dyDescent="0.4">
      <c r="A2971"/>
      <c r="B2971"/>
    </row>
    <row r="2972" spans="1:2" x14ac:dyDescent="0.4">
      <c r="A2972"/>
      <c r="B2972"/>
    </row>
    <row r="2973" spans="1:2" x14ac:dyDescent="0.4">
      <c r="A2973"/>
      <c r="B2973"/>
    </row>
    <row r="2974" spans="1:2" x14ac:dyDescent="0.4">
      <c r="A2974"/>
      <c r="B2974"/>
    </row>
    <row r="2975" spans="1:2" x14ac:dyDescent="0.4">
      <c r="A2975"/>
      <c r="B2975"/>
    </row>
    <row r="2976" spans="1:2" x14ac:dyDescent="0.4">
      <c r="A2976"/>
      <c r="B2976"/>
    </row>
    <row r="2977" spans="1:2" x14ac:dyDescent="0.4">
      <c r="A2977"/>
      <c r="B2977"/>
    </row>
    <row r="2978" spans="1:2" x14ac:dyDescent="0.4">
      <c r="A2978"/>
      <c r="B2978"/>
    </row>
    <row r="2979" spans="1:2" x14ac:dyDescent="0.4">
      <c r="A2979"/>
      <c r="B2979"/>
    </row>
    <row r="2980" spans="1:2" x14ac:dyDescent="0.4">
      <c r="A2980"/>
      <c r="B2980"/>
    </row>
    <row r="2981" spans="1:2" x14ac:dyDescent="0.4">
      <c r="A2981"/>
      <c r="B2981"/>
    </row>
    <row r="2982" spans="1:2" x14ac:dyDescent="0.4">
      <c r="A2982"/>
      <c r="B2982"/>
    </row>
    <row r="2983" spans="1:2" x14ac:dyDescent="0.4">
      <c r="A2983"/>
      <c r="B2983"/>
    </row>
    <row r="2984" spans="1:2" x14ac:dyDescent="0.4">
      <c r="A2984"/>
      <c r="B2984"/>
    </row>
    <row r="2985" spans="1:2" x14ac:dyDescent="0.4">
      <c r="A2985"/>
      <c r="B2985"/>
    </row>
    <row r="2986" spans="1:2" x14ac:dyDescent="0.4">
      <c r="A2986"/>
      <c r="B2986"/>
    </row>
    <row r="2987" spans="1:2" x14ac:dyDescent="0.4">
      <c r="A2987"/>
      <c r="B2987"/>
    </row>
    <row r="2988" spans="1:2" x14ac:dyDescent="0.4">
      <c r="A2988"/>
      <c r="B2988"/>
    </row>
    <row r="2989" spans="1:2" x14ac:dyDescent="0.4">
      <c r="A2989"/>
      <c r="B2989"/>
    </row>
    <row r="2990" spans="1:2" x14ac:dyDescent="0.4">
      <c r="A2990"/>
      <c r="B2990"/>
    </row>
    <row r="2991" spans="1:2" x14ac:dyDescent="0.4">
      <c r="A2991"/>
      <c r="B2991"/>
    </row>
    <row r="2992" spans="1:2" x14ac:dyDescent="0.4">
      <c r="A2992"/>
      <c r="B2992"/>
    </row>
    <row r="2993" spans="1:2" x14ac:dyDescent="0.4">
      <c r="A2993"/>
      <c r="B2993"/>
    </row>
    <row r="2994" spans="1:2" x14ac:dyDescent="0.4">
      <c r="A2994"/>
      <c r="B2994"/>
    </row>
    <row r="2995" spans="1:2" x14ac:dyDescent="0.4">
      <c r="A2995"/>
      <c r="B2995"/>
    </row>
    <row r="2996" spans="1:2" x14ac:dyDescent="0.4">
      <c r="A2996"/>
      <c r="B2996"/>
    </row>
    <row r="2997" spans="1:2" x14ac:dyDescent="0.4">
      <c r="A2997"/>
      <c r="B2997"/>
    </row>
    <row r="2998" spans="1:2" x14ac:dyDescent="0.4">
      <c r="A2998"/>
      <c r="B2998"/>
    </row>
    <row r="2999" spans="1:2" x14ac:dyDescent="0.4">
      <c r="A2999"/>
      <c r="B2999"/>
    </row>
    <row r="3000" spans="1:2" x14ac:dyDescent="0.4">
      <c r="A3000"/>
      <c r="B3000"/>
    </row>
    <row r="3001" spans="1:2" x14ac:dyDescent="0.4">
      <c r="A3001"/>
      <c r="B3001"/>
    </row>
    <row r="3002" spans="1:2" x14ac:dyDescent="0.4">
      <c r="A3002"/>
      <c r="B3002"/>
    </row>
    <row r="3003" spans="1:2" x14ac:dyDescent="0.4">
      <c r="A3003"/>
      <c r="B3003"/>
    </row>
    <row r="3004" spans="1:2" x14ac:dyDescent="0.4">
      <c r="A3004"/>
      <c r="B3004"/>
    </row>
    <row r="3005" spans="1:2" x14ac:dyDescent="0.4">
      <c r="A3005"/>
      <c r="B3005"/>
    </row>
    <row r="3006" spans="1:2" x14ac:dyDescent="0.4">
      <c r="A3006"/>
      <c r="B3006"/>
    </row>
    <row r="3007" spans="1:2" x14ac:dyDescent="0.4">
      <c r="A3007"/>
      <c r="B3007"/>
    </row>
    <row r="3008" spans="1:2" x14ac:dyDescent="0.4">
      <c r="A3008"/>
      <c r="B3008"/>
    </row>
    <row r="3009" spans="1:2" x14ac:dyDescent="0.4">
      <c r="A3009"/>
      <c r="B3009"/>
    </row>
    <row r="3010" spans="1:2" x14ac:dyDescent="0.4">
      <c r="A3010"/>
      <c r="B3010"/>
    </row>
    <row r="3011" spans="1:2" x14ac:dyDescent="0.4">
      <c r="A3011"/>
      <c r="B3011"/>
    </row>
    <row r="3012" spans="1:2" x14ac:dyDescent="0.4">
      <c r="A3012"/>
      <c r="B3012"/>
    </row>
    <row r="3013" spans="1:2" x14ac:dyDescent="0.4">
      <c r="A3013"/>
      <c r="B3013"/>
    </row>
    <row r="3014" spans="1:2" x14ac:dyDescent="0.4">
      <c r="A3014"/>
      <c r="B3014"/>
    </row>
    <row r="3015" spans="1:2" x14ac:dyDescent="0.4">
      <c r="A3015"/>
      <c r="B3015"/>
    </row>
    <row r="3016" spans="1:2" x14ac:dyDescent="0.4">
      <c r="A3016"/>
      <c r="B3016"/>
    </row>
    <row r="3017" spans="1:2" x14ac:dyDescent="0.4">
      <c r="A3017"/>
      <c r="B3017"/>
    </row>
    <row r="3018" spans="1:2" x14ac:dyDescent="0.4">
      <c r="A3018"/>
      <c r="B3018"/>
    </row>
    <row r="3019" spans="1:2" x14ac:dyDescent="0.4">
      <c r="A3019"/>
      <c r="B3019"/>
    </row>
    <row r="3020" spans="1:2" x14ac:dyDescent="0.4">
      <c r="A3020"/>
      <c r="B3020"/>
    </row>
    <row r="3021" spans="1:2" x14ac:dyDescent="0.4">
      <c r="A3021"/>
      <c r="B3021"/>
    </row>
    <row r="3022" spans="1:2" x14ac:dyDescent="0.4">
      <c r="A3022"/>
      <c r="B3022"/>
    </row>
    <row r="3023" spans="1:2" x14ac:dyDescent="0.4">
      <c r="A3023"/>
      <c r="B3023"/>
    </row>
    <row r="3024" spans="1:2" x14ac:dyDescent="0.4">
      <c r="A3024"/>
      <c r="B3024"/>
    </row>
    <row r="3025" spans="1:2" x14ac:dyDescent="0.4">
      <c r="A3025"/>
      <c r="B3025"/>
    </row>
    <row r="3026" spans="1:2" x14ac:dyDescent="0.4">
      <c r="A3026"/>
      <c r="B3026"/>
    </row>
    <row r="3027" spans="1:2" x14ac:dyDescent="0.4">
      <c r="A3027"/>
      <c r="B3027"/>
    </row>
    <row r="3028" spans="1:2" x14ac:dyDescent="0.4">
      <c r="A3028"/>
      <c r="B3028"/>
    </row>
    <row r="3029" spans="1:2" x14ac:dyDescent="0.4">
      <c r="A3029"/>
      <c r="B3029"/>
    </row>
    <row r="3030" spans="1:2" x14ac:dyDescent="0.4">
      <c r="A3030"/>
      <c r="B3030"/>
    </row>
    <row r="3031" spans="1:2" x14ac:dyDescent="0.4">
      <c r="A3031"/>
      <c r="B3031"/>
    </row>
    <row r="3032" spans="1:2" x14ac:dyDescent="0.4">
      <c r="A3032"/>
      <c r="B3032"/>
    </row>
    <row r="3033" spans="1:2" x14ac:dyDescent="0.4">
      <c r="A3033"/>
      <c r="B3033"/>
    </row>
    <row r="3034" spans="1:2" x14ac:dyDescent="0.4">
      <c r="A3034"/>
      <c r="B3034"/>
    </row>
    <row r="3035" spans="1:2" x14ac:dyDescent="0.4">
      <c r="A3035"/>
      <c r="B3035"/>
    </row>
    <row r="3036" spans="1:2" x14ac:dyDescent="0.4">
      <c r="A3036"/>
      <c r="B3036"/>
    </row>
    <row r="3037" spans="1:2" x14ac:dyDescent="0.4">
      <c r="A3037"/>
      <c r="B3037"/>
    </row>
    <row r="3038" spans="1:2" x14ac:dyDescent="0.4">
      <c r="A3038"/>
      <c r="B3038"/>
    </row>
    <row r="3039" spans="1:2" x14ac:dyDescent="0.4">
      <c r="A3039"/>
      <c r="B3039"/>
    </row>
    <row r="3040" spans="1:2" x14ac:dyDescent="0.4">
      <c r="A3040"/>
      <c r="B3040"/>
    </row>
    <row r="3041" spans="1:2" x14ac:dyDescent="0.4">
      <c r="A3041"/>
      <c r="B3041"/>
    </row>
    <row r="3042" spans="1:2" x14ac:dyDescent="0.4">
      <c r="A3042"/>
      <c r="B3042"/>
    </row>
    <row r="3043" spans="1:2" x14ac:dyDescent="0.4">
      <c r="A3043"/>
      <c r="B3043"/>
    </row>
    <row r="3044" spans="1:2" x14ac:dyDescent="0.4">
      <c r="A3044"/>
      <c r="B3044"/>
    </row>
    <row r="3045" spans="1:2" x14ac:dyDescent="0.4">
      <c r="A3045"/>
      <c r="B3045"/>
    </row>
    <row r="3046" spans="1:2" x14ac:dyDescent="0.4">
      <c r="A3046"/>
      <c r="B3046"/>
    </row>
    <row r="3047" spans="1:2" x14ac:dyDescent="0.4">
      <c r="A3047"/>
      <c r="B3047"/>
    </row>
    <row r="3048" spans="1:2" x14ac:dyDescent="0.4">
      <c r="A3048"/>
      <c r="B3048"/>
    </row>
    <row r="3049" spans="1:2" x14ac:dyDescent="0.4">
      <c r="A3049"/>
      <c r="B3049"/>
    </row>
    <row r="3050" spans="1:2" x14ac:dyDescent="0.4">
      <c r="A3050"/>
      <c r="B3050"/>
    </row>
    <row r="3051" spans="1:2" x14ac:dyDescent="0.4">
      <c r="A3051"/>
      <c r="B3051"/>
    </row>
    <row r="3052" spans="1:2" x14ac:dyDescent="0.4">
      <c r="A3052"/>
      <c r="B3052"/>
    </row>
    <row r="3053" spans="1:2" x14ac:dyDescent="0.4">
      <c r="A3053"/>
      <c r="B3053"/>
    </row>
    <row r="3054" spans="1:2" x14ac:dyDescent="0.4">
      <c r="A3054"/>
      <c r="B3054"/>
    </row>
    <row r="3055" spans="1:2" x14ac:dyDescent="0.4">
      <c r="A3055"/>
      <c r="B3055"/>
    </row>
    <row r="3056" spans="1:2" x14ac:dyDescent="0.4">
      <c r="A3056"/>
      <c r="B3056"/>
    </row>
    <row r="3057" spans="1:2" x14ac:dyDescent="0.4">
      <c r="A3057"/>
      <c r="B3057"/>
    </row>
    <row r="3058" spans="1:2" x14ac:dyDescent="0.4">
      <c r="A3058"/>
      <c r="B3058"/>
    </row>
    <row r="3059" spans="1:2" x14ac:dyDescent="0.4">
      <c r="A3059"/>
      <c r="B3059"/>
    </row>
    <row r="3060" spans="1:2" x14ac:dyDescent="0.4">
      <c r="A3060"/>
      <c r="B3060"/>
    </row>
    <row r="3061" spans="1:2" x14ac:dyDescent="0.4">
      <c r="A3061"/>
      <c r="B3061"/>
    </row>
    <row r="3062" spans="1:2" x14ac:dyDescent="0.4">
      <c r="A3062"/>
      <c r="B3062"/>
    </row>
    <row r="3063" spans="1:2" x14ac:dyDescent="0.4">
      <c r="A3063"/>
      <c r="B3063"/>
    </row>
    <row r="3064" spans="1:2" x14ac:dyDescent="0.4">
      <c r="A3064"/>
      <c r="B3064"/>
    </row>
    <row r="3065" spans="1:2" x14ac:dyDescent="0.4">
      <c r="A3065"/>
      <c r="B3065"/>
    </row>
    <row r="3066" spans="1:2" x14ac:dyDescent="0.4">
      <c r="A3066"/>
      <c r="B3066"/>
    </row>
    <row r="3067" spans="1:2" x14ac:dyDescent="0.4">
      <c r="A3067"/>
      <c r="B3067"/>
    </row>
    <row r="3068" spans="1:2" x14ac:dyDescent="0.4">
      <c r="A3068"/>
      <c r="B3068"/>
    </row>
    <row r="3069" spans="1:2" x14ac:dyDescent="0.4">
      <c r="A3069"/>
      <c r="B3069"/>
    </row>
    <row r="3070" spans="1:2" x14ac:dyDescent="0.4">
      <c r="A3070"/>
      <c r="B3070"/>
    </row>
    <row r="3071" spans="1:2" x14ac:dyDescent="0.4">
      <c r="A3071"/>
      <c r="B3071"/>
    </row>
    <row r="3072" spans="1:2" x14ac:dyDescent="0.4">
      <c r="A3072"/>
      <c r="B3072"/>
    </row>
    <row r="3073" spans="1:2" x14ac:dyDescent="0.4">
      <c r="A3073"/>
      <c r="B3073"/>
    </row>
    <row r="3074" spans="1:2" x14ac:dyDescent="0.4">
      <c r="A3074"/>
      <c r="B3074"/>
    </row>
    <row r="3075" spans="1:2" x14ac:dyDescent="0.4">
      <c r="A3075"/>
      <c r="B3075"/>
    </row>
    <row r="3076" spans="1:2" x14ac:dyDescent="0.4">
      <c r="A3076"/>
      <c r="B3076"/>
    </row>
    <row r="3077" spans="1:2" x14ac:dyDescent="0.4">
      <c r="A3077"/>
      <c r="B3077"/>
    </row>
    <row r="3078" spans="1:2" x14ac:dyDescent="0.4">
      <c r="A3078"/>
      <c r="B3078"/>
    </row>
    <row r="3079" spans="1:2" x14ac:dyDescent="0.4">
      <c r="A3079"/>
      <c r="B3079"/>
    </row>
    <row r="3080" spans="1:2" x14ac:dyDescent="0.4">
      <c r="A3080"/>
      <c r="B3080"/>
    </row>
    <row r="3081" spans="1:2" x14ac:dyDescent="0.4">
      <c r="A3081"/>
      <c r="B3081"/>
    </row>
    <row r="3082" spans="1:2" x14ac:dyDescent="0.4">
      <c r="A3082"/>
      <c r="B3082"/>
    </row>
    <row r="3083" spans="1:2" x14ac:dyDescent="0.4">
      <c r="A3083"/>
      <c r="B3083"/>
    </row>
    <row r="3084" spans="1:2" x14ac:dyDescent="0.4">
      <c r="A3084"/>
      <c r="B3084"/>
    </row>
    <row r="3085" spans="1:2" x14ac:dyDescent="0.4">
      <c r="A3085"/>
      <c r="B3085"/>
    </row>
    <row r="3086" spans="1:2" x14ac:dyDescent="0.4">
      <c r="A3086"/>
      <c r="B3086"/>
    </row>
    <row r="3087" spans="1:2" x14ac:dyDescent="0.4">
      <c r="A3087"/>
      <c r="B3087"/>
    </row>
    <row r="3088" spans="1:2" x14ac:dyDescent="0.4">
      <c r="A3088"/>
      <c r="B3088"/>
    </row>
    <row r="3089" spans="1:2" x14ac:dyDescent="0.4">
      <c r="A3089"/>
      <c r="B3089"/>
    </row>
    <row r="3090" spans="1:2" x14ac:dyDescent="0.4">
      <c r="A3090"/>
      <c r="B3090"/>
    </row>
    <row r="3091" spans="1:2" x14ac:dyDescent="0.4">
      <c r="A3091"/>
      <c r="B3091"/>
    </row>
    <row r="3092" spans="1:2" x14ac:dyDescent="0.4">
      <c r="A3092"/>
      <c r="B3092"/>
    </row>
    <row r="3093" spans="1:2" x14ac:dyDescent="0.4">
      <c r="A3093"/>
      <c r="B3093"/>
    </row>
    <row r="3094" spans="1:2" x14ac:dyDescent="0.4">
      <c r="A3094"/>
      <c r="B3094"/>
    </row>
    <row r="3095" spans="1:2" x14ac:dyDescent="0.4">
      <c r="A3095"/>
      <c r="B3095"/>
    </row>
    <row r="3096" spans="1:2" x14ac:dyDescent="0.4">
      <c r="A3096"/>
      <c r="B3096"/>
    </row>
    <row r="3097" spans="1:2" x14ac:dyDescent="0.4">
      <c r="A3097"/>
      <c r="B3097"/>
    </row>
    <row r="3098" spans="1:2" x14ac:dyDescent="0.4">
      <c r="A3098"/>
      <c r="B3098"/>
    </row>
    <row r="3099" spans="1:2" x14ac:dyDescent="0.4">
      <c r="A3099"/>
      <c r="B3099"/>
    </row>
    <row r="3100" spans="1:2" x14ac:dyDescent="0.4">
      <c r="A3100"/>
      <c r="B3100"/>
    </row>
    <row r="3101" spans="1:2" x14ac:dyDescent="0.4">
      <c r="A3101"/>
      <c r="B3101"/>
    </row>
    <row r="3102" spans="1:2" x14ac:dyDescent="0.4">
      <c r="A3102"/>
      <c r="B3102"/>
    </row>
    <row r="3103" spans="1:2" x14ac:dyDescent="0.4">
      <c r="A3103"/>
      <c r="B3103"/>
    </row>
    <row r="3104" spans="1:2" x14ac:dyDescent="0.4">
      <c r="A3104"/>
      <c r="B3104"/>
    </row>
    <row r="3105" spans="1:2" x14ac:dyDescent="0.4">
      <c r="A3105"/>
      <c r="B3105"/>
    </row>
    <row r="3106" spans="1:2" x14ac:dyDescent="0.4">
      <c r="A3106"/>
      <c r="B3106"/>
    </row>
    <row r="3107" spans="1:2" x14ac:dyDescent="0.4">
      <c r="A3107"/>
      <c r="B3107"/>
    </row>
    <row r="3108" spans="1:2" x14ac:dyDescent="0.4">
      <c r="A3108"/>
      <c r="B3108"/>
    </row>
    <row r="3109" spans="1:2" x14ac:dyDescent="0.4">
      <c r="A3109"/>
      <c r="B3109"/>
    </row>
    <row r="3110" spans="1:2" x14ac:dyDescent="0.4">
      <c r="A3110"/>
      <c r="B3110"/>
    </row>
    <row r="3111" spans="1:2" x14ac:dyDescent="0.4">
      <c r="A3111"/>
      <c r="B3111"/>
    </row>
    <row r="3112" spans="1:2" x14ac:dyDescent="0.4">
      <c r="A3112"/>
      <c r="B3112"/>
    </row>
    <row r="3113" spans="1:2" x14ac:dyDescent="0.4">
      <c r="A3113"/>
      <c r="B3113"/>
    </row>
    <row r="3114" spans="1:2" x14ac:dyDescent="0.4">
      <c r="A3114"/>
      <c r="B3114"/>
    </row>
    <row r="3115" spans="1:2" x14ac:dyDescent="0.4">
      <c r="A3115"/>
      <c r="B3115"/>
    </row>
    <row r="3116" spans="1:2" x14ac:dyDescent="0.4">
      <c r="A3116"/>
      <c r="B3116"/>
    </row>
    <row r="3117" spans="1:2" x14ac:dyDescent="0.4">
      <c r="A3117"/>
      <c r="B3117"/>
    </row>
    <row r="3118" spans="1:2" x14ac:dyDescent="0.4">
      <c r="A3118"/>
      <c r="B3118"/>
    </row>
    <row r="3119" spans="1:2" x14ac:dyDescent="0.4">
      <c r="A3119"/>
      <c r="B3119"/>
    </row>
    <row r="3120" spans="1:2" x14ac:dyDescent="0.4">
      <c r="A3120"/>
      <c r="B3120"/>
    </row>
    <row r="3121" spans="1:2" x14ac:dyDescent="0.4">
      <c r="A3121"/>
      <c r="B3121"/>
    </row>
    <row r="3122" spans="1:2" x14ac:dyDescent="0.4">
      <c r="A3122"/>
      <c r="B3122"/>
    </row>
    <row r="3123" spans="1:2" x14ac:dyDescent="0.4">
      <c r="A3123"/>
      <c r="B3123"/>
    </row>
    <row r="3124" spans="1:2" x14ac:dyDescent="0.4">
      <c r="A3124"/>
      <c r="B3124"/>
    </row>
    <row r="3125" spans="1:2" x14ac:dyDescent="0.4">
      <c r="A3125"/>
      <c r="B3125"/>
    </row>
    <row r="3126" spans="1:2" x14ac:dyDescent="0.4">
      <c r="A3126"/>
      <c r="B3126"/>
    </row>
    <row r="3127" spans="1:2" x14ac:dyDescent="0.4">
      <c r="A3127"/>
      <c r="B3127"/>
    </row>
    <row r="3128" spans="1:2" x14ac:dyDescent="0.4">
      <c r="A3128"/>
      <c r="B3128"/>
    </row>
    <row r="3129" spans="1:2" x14ac:dyDescent="0.4">
      <c r="A3129"/>
      <c r="B3129"/>
    </row>
    <row r="3130" spans="1:2" x14ac:dyDescent="0.4">
      <c r="A3130"/>
      <c r="B3130"/>
    </row>
    <row r="3131" spans="1:2" x14ac:dyDescent="0.4">
      <c r="A3131"/>
      <c r="B3131"/>
    </row>
    <row r="3132" spans="1:2" x14ac:dyDescent="0.4">
      <c r="A3132"/>
      <c r="B3132"/>
    </row>
    <row r="3133" spans="1:2" x14ac:dyDescent="0.4">
      <c r="A3133"/>
      <c r="B3133"/>
    </row>
    <row r="3134" spans="1:2" x14ac:dyDescent="0.4">
      <c r="A3134"/>
      <c r="B3134"/>
    </row>
    <row r="3135" spans="1:2" x14ac:dyDescent="0.4">
      <c r="A3135"/>
      <c r="B3135"/>
    </row>
    <row r="3136" spans="1:2" x14ac:dyDescent="0.4">
      <c r="A3136"/>
      <c r="B3136"/>
    </row>
    <row r="3137" spans="1:2" x14ac:dyDescent="0.4">
      <c r="A3137"/>
      <c r="B3137"/>
    </row>
    <row r="3138" spans="1:2" x14ac:dyDescent="0.4">
      <c r="A3138"/>
      <c r="B3138"/>
    </row>
    <row r="3139" spans="1:2" x14ac:dyDescent="0.4">
      <c r="A3139"/>
      <c r="B3139"/>
    </row>
    <row r="3140" spans="1:2" x14ac:dyDescent="0.4">
      <c r="A3140"/>
      <c r="B3140"/>
    </row>
    <row r="3141" spans="1:2" x14ac:dyDescent="0.4">
      <c r="A3141"/>
      <c r="B3141"/>
    </row>
    <row r="3142" spans="1:2" x14ac:dyDescent="0.4">
      <c r="A3142"/>
      <c r="B3142"/>
    </row>
    <row r="3143" spans="1:2" x14ac:dyDescent="0.4">
      <c r="A3143"/>
      <c r="B3143"/>
    </row>
    <row r="3144" spans="1:2" x14ac:dyDescent="0.4">
      <c r="A3144"/>
      <c r="B3144"/>
    </row>
    <row r="3145" spans="1:2" x14ac:dyDescent="0.4">
      <c r="A3145"/>
      <c r="B3145"/>
    </row>
    <row r="3146" spans="1:2" x14ac:dyDescent="0.4">
      <c r="A3146"/>
      <c r="B3146"/>
    </row>
    <row r="3147" spans="1:2" x14ac:dyDescent="0.4">
      <c r="A3147"/>
      <c r="B3147"/>
    </row>
    <row r="3148" spans="1:2" x14ac:dyDescent="0.4">
      <c r="A3148"/>
      <c r="B3148"/>
    </row>
    <row r="3149" spans="1:2" x14ac:dyDescent="0.4">
      <c r="A3149"/>
      <c r="B3149"/>
    </row>
    <row r="3150" spans="1:2" x14ac:dyDescent="0.4">
      <c r="A3150"/>
      <c r="B3150"/>
    </row>
    <row r="3151" spans="1:2" x14ac:dyDescent="0.4">
      <c r="A3151"/>
      <c r="B3151"/>
    </row>
    <row r="3152" spans="1:2" x14ac:dyDescent="0.4">
      <c r="A3152"/>
      <c r="B3152"/>
    </row>
    <row r="3153" spans="1:2" x14ac:dyDescent="0.4">
      <c r="A3153"/>
      <c r="B3153"/>
    </row>
    <row r="3154" spans="1:2" x14ac:dyDescent="0.4">
      <c r="A3154"/>
      <c r="B3154"/>
    </row>
    <row r="3155" spans="1:2" x14ac:dyDescent="0.4">
      <c r="A3155"/>
      <c r="B3155"/>
    </row>
    <row r="3156" spans="1:2" x14ac:dyDescent="0.4">
      <c r="A3156"/>
      <c r="B3156"/>
    </row>
    <row r="3157" spans="1:2" x14ac:dyDescent="0.4">
      <c r="A3157"/>
      <c r="B3157"/>
    </row>
    <row r="3158" spans="1:2" x14ac:dyDescent="0.4">
      <c r="A3158"/>
      <c r="B3158"/>
    </row>
    <row r="3159" spans="1:2" x14ac:dyDescent="0.4">
      <c r="A3159"/>
      <c r="B3159"/>
    </row>
    <row r="3160" spans="1:2" x14ac:dyDescent="0.4">
      <c r="A3160"/>
      <c r="B3160"/>
    </row>
    <row r="3161" spans="1:2" x14ac:dyDescent="0.4">
      <c r="A3161"/>
      <c r="B3161"/>
    </row>
    <row r="3162" spans="1:2" x14ac:dyDescent="0.4">
      <c r="A3162"/>
      <c r="B3162"/>
    </row>
    <row r="3163" spans="1:2" x14ac:dyDescent="0.4">
      <c r="A3163"/>
      <c r="B3163"/>
    </row>
    <row r="3164" spans="1:2" x14ac:dyDescent="0.4">
      <c r="A3164"/>
      <c r="B3164"/>
    </row>
    <row r="3165" spans="1:2" x14ac:dyDescent="0.4">
      <c r="A3165"/>
      <c r="B3165"/>
    </row>
    <row r="3166" spans="1:2" x14ac:dyDescent="0.4">
      <c r="A3166"/>
      <c r="B3166"/>
    </row>
    <row r="3167" spans="1:2" x14ac:dyDescent="0.4">
      <c r="A3167"/>
      <c r="B3167"/>
    </row>
    <row r="3168" spans="1:2" x14ac:dyDescent="0.4">
      <c r="A3168"/>
      <c r="B3168"/>
    </row>
    <row r="3169" spans="1:2" x14ac:dyDescent="0.4">
      <c r="A3169"/>
      <c r="B3169"/>
    </row>
    <row r="3170" spans="1:2" x14ac:dyDescent="0.4">
      <c r="A3170"/>
      <c r="B3170"/>
    </row>
    <row r="3171" spans="1:2" x14ac:dyDescent="0.4">
      <c r="A3171"/>
      <c r="B3171"/>
    </row>
    <row r="3172" spans="1:2" x14ac:dyDescent="0.4">
      <c r="A3172"/>
      <c r="B3172"/>
    </row>
    <row r="3173" spans="1:2" x14ac:dyDescent="0.4">
      <c r="A3173"/>
      <c r="B3173"/>
    </row>
    <row r="3174" spans="1:2" x14ac:dyDescent="0.4">
      <c r="A3174"/>
      <c r="B3174"/>
    </row>
    <row r="3175" spans="1:2" x14ac:dyDescent="0.4">
      <c r="A3175"/>
      <c r="B3175"/>
    </row>
    <row r="3176" spans="1:2" x14ac:dyDescent="0.4">
      <c r="A3176"/>
      <c r="B3176"/>
    </row>
    <row r="3177" spans="1:2" x14ac:dyDescent="0.4">
      <c r="A3177"/>
      <c r="B3177"/>
    </row>
    <row r="3178" spans="1:2" x14ac:dyDescent="0.4">
      <c r="A3178"/>
      <c r="B3178"/>
    </row>
    <row r="3179" spans="1:2" x14ac:dyDescent="0.4">
      <c r="A3179"/>
      <c r="B3179"/>
    </row>
    <row r="3180" spans="1:2" x14ac:dyDescent="0.4">
      <c r="A3180"/>
      <c r="B3180"/>
    </row>
    <row r="3181" spans="1:2" x14ac:dyDescent="0.4">
      <c r="A3181"/>
      <c r="B3181"/>
    </row>
    <row r="3182" spans="1:2" x14ac:dyDescent="0.4">
      <c r="A3182"/>
      <c r="B3182"/>
    </row>
    <row r="3183" spans="1:2" x14ac:dyDescent="0.4">
      <c r="A3183"/>
      <c r="B3183"/>
    </row>
    <row r="3184" spans="1:2" x14ac:dyDescent="0.4">
      <c r="A3184"/>
      <c r="B3184"/>
    </row>
    <row r="3185" spans="1:2" x14ac:dyDescent="0.4">
      <c r="A3185"/>
      <c r="B3185"/>
    </row>
    <row r="3186" spans="1:2" x14ac:dyDescent="0.4">
      <c r="A3186"/>
      <c r="B3186"/>
    </row>
    <row r="3187" spans="1:2" x14ac:dyDescent="0.4">
      <c r="A3187"/>
      <c r="B3187"/>
    </row>
    <row r="3188" spans="1:2" x14ac:dyDescent="0.4">
      <c r="A3188"/>
      <c r="B3188"/>
    </row>
    <row r="3189" spans="1:2" x14ac:dyDescent="0.4">
      <c r="A3189"/>
      <c r="B3189"/>
    </row>
    <row r="3190" spans="1:2" x14ac:dyDescent="0.4">
      <c r="A3190"/>
      <c r="B3190"/>
    </row>
    <row r="3191" spans="1:2" x14ac:dyDescent="0.4">
      <c r="A3191"/>
      <c r="B3191"/>
    </row>
    <row r="3192" spans="1:2" x14ac:dyDescent="0.4">
      <c r="A3192"/>
      <c r="B3192"/>
    </row>
    <row r="3193" spans="1:2" x14ac:dyDescent="0.4">
      <c r="A3193"/>
      <c r="B3193"/>
    </row>
    <row r="3194" spans="1:2" x14ac:dyDescent="0.4">
      <c r="A3194"/>
      <c r="B3194"/>
    </row>
    <row r="3195" spans="1:2" x14ac:dyDescent="0.4">
      <c r="A3195"/>
      <c r="B3195"/>
    </row>
    <row r="3196" spans="1:2" x14ac:dyDescent="0.4">
      <c r="A3196"/>
      <c r="B3196"/>
    </row>
    <row r="3197" spans="1:2" x14ac:dyDescent="0.4">
      <c r="A3197"/>
      <c r="B3197"/>
    </row>
    <row r="3198" spans="1:2" x14ac:dyDescent="0.4">
      <c r="A3198"/>
      <c r="B3198"/>
    </row>
    <row r="3199" spans="1:2" x14ac:dyDescent="0.4">
      <c r="A3199"/>
      <c r="B3199"/>
    </row>
    <row r="3200" spans="1:2" x14ac:dyDescent="0.4">
      <c r="A3200"/>
      <c r="B3200"/>
    </row>
    <row r="3201" spans="1:2" x14ac:dyDescent="0.4">
      <c r="A3201"/>
      <c r="B3201"/>
    </row>
    <row r="3202" spans="1:2" x14ac:dyDescent="0.4">
      <c r="A3202"/>
      <c r="B3202"/>
    </row>
    <row r="3203" spans="1:2" x14ac:dyDescent="0.4">
      <c r="A3203"/>
      <c r="B3203"/>
    </row>
    <row r="3204" spans="1:2" x14ac:dyDescent="0.4">
      <c r="A3204"/>
      <c r="B3204"/>
    </row>
    <row r="3205" spans="1:2" x14ac:dyDescent="0.4">
      <c r="A3205"/>
      <c r="B3205"/>
    </row>
    <row r="3206" spans="1:2" x14ac:dyDescent="0.4">
      <c r="A3206"/>
      <c r="B3206"/>
    </row>
    <row r="3207" spans="1:2" x14ac:dyDescent="0.4">
      <c r="A3207"/>
      <c r="B3207"/>
    </row>
    <row r="3208" spans="1:2" x14ac:dyDescent="0.4">
      <c r="A3208"/>
      <c r="B3208"/>
    </row>
    <row r="3209" spans="1:2" x14ac:dyDescent="0.4">
      <c r="A3209"/>
      <c r="B3209"/>
    </row>
    <row r="3210" spans="1:2" x14ac:dyDescent="0.4">
      <c r="A3210"/>
      <c r="B3210"/>
    </row>
    <row r="3211" spans="1:2" x14ac:dyDescent="0.4">
      <c r="A3211"/>
      <c r="B3211"/>
    </row>
    <row r="3212" spans="1:2" x14ac:dyDescent="0.4">
      <c r="A3212"/>
      <c r="B3212"/>
    </row>
    <row r="3213" spans="1:2" x14ac:dyDescent="0.4">
      <c r="A3213"/>
      <c r="B3213"/>
    </row>
    <row r="3214" spans="1:2" x14ac:dyDescent="0.4">
      <c r="A3214"/>
      <c r="B3214"/>
    </row>
    <row r="3215" spans="1:2" x14ac:dyDescent="0.4">
      <c r="A3215"/>
      <c r="B3215"/>
    </row>
    <row r="3216" spans="1:2" x14ac:dyDescent="0.4">
      <c r="A3216"/>
      <c r="B3216"/>
    </row>
    <row r="3217" spans="1:2" x14ac:dyDescent="0.4">
      <c r="A3217"/>
      <c r="B3217"/>
    </row>
    <row r="3218" spans="1:2" x14ac:dyDescent="0.4">
      <c r="A3218"/>
      <c r="B3218"/>
    </row>
    <row r="3219" spans="1:2" x14ac:dyDescent="0.4">
      <c r="A3219"/>
      <c r="B3219"/>
    </row>
    <row r="3220" spans="1:2" x14ac:dyDescent="0.4">
      <c r="A3220"/>
      <c r="B3220"/>
    </row>
    <row r="3221" spans="1:2" x14ac:dyDescent="0.4">
      <c r="A3221"/>
      <c r="B3221"/>
    </row>
    <row r="3222" spans="1:2" x14ac:dyDescent="0.4">
      <c r="A3222"/>
      <c r="B3222"/>
    </row>
    <row r="3223" spans="1:2" x14ac:dyDescent="0.4">
      <c r="A3223"/>
      <c r="B3223"/>
    </row>
    <row r="3224" spans="1:2" x14ac:dyDescent="0.4">
      <c r="A3224"/>
      <c r="B3224"/>
    </row>
    <row r="3225" spans="1:2" x14ac:dyDescent="0.4">
      <c r="A3225"/>
      <c r="B3225"/>
    </row>
    <row r="3226" spans="1:2" x14ac:dyDescent="0.4">
      <c r="A3226"/>
      <c r="B3226"/>
    </row>
    <row r="3227" spans="1:2" x14ac:dyDescent="0.4">
      <c r="A3227"/>
      <c r="B3227"/>
    </row>
    <row r="3228" spans="1:2" x14ac:dyDescent="0.4">
      <c r="A3228"/>
      <c r="B3228"/>
    </row>
    <row r="3229" spans="1:2" x14ac:dyDescent="0.4">
      <c r="A3229"/>
      <c r="B3229"/>
    </row>
    <row r="3230" spans="1:2" x14ac:dyDescent="0.4">
      <c r="A3230"/>
      <c r="B3230"/>
    </row>
    <row r="3231" spans="1:2" x14ac:dyDescent="0.4">
      <c r="A3231"/>
      <c r="B3231"/>
    </row>
    <row r="3232" spans="1:2" x14ac:dyDescent="0.4">
      <c r="A3232"/>
      <c r="B3232"/>
    </row>
    <row r="3233" spans="1:2" x14ac:dyDescent="0.4">
      <c r="A3233"/>
      <c r="B3233"/>
    </row>
    <row r="3234" spans="1:2" x14ac:dyDescent="0.4">
      <c r="A3234"/>
      <c r="B3234"/>
    </row>
    <row r="3235" spans="1:2" x14ac:dyDescent="0.4">
      <c r="A3235"/>
      <c r="B3235"/>
    </row>
    <row r="3236" spans="1:2" x14ac:dyDescent="0.4">
      <c r="A3236"/>
      <c r="B3236"/>
    </row>
    <row r="3237" spans="1:2" x14ac:dyDescent="0.4">
      <c r="A3237"/>
      <c r="B3237"/>
    </row>
    <row r="3238" spans="1:2" x14ac:dyDescent="0.4">
      <c r="A3238"/>
      <c r="B3238"/>
    </row>
    <row r="3239" spans="1:2" x14ac:dyDescent="0.4">
      <c r="A3239"/>
      <c r="B3239"/>
    </row>
    <row r="3240" spans="1:2" x14ac:dyDescent="0.4">
      <c r="A3240"/>
      <c r="B3240"/>
    </row>
    <row r="3241" spans="1:2" x14ac:dyDescent="0.4">
      <c r="A3241"/>
      <c r="B3241"/>
    </row>
    <row r="3242" spans="1:2" x14ac:dyDescent="0.4">
      <c r="A3242"/>
      <c r="B3242"/>
    </row>
    <row r="3243" spans="1:2" x14ac:dyDescent="0.4">
      <c r="A3243"/>
      <c r="B3243"/>
    </row>
    <row r="3244" spans="1:2" x14ac:dyDescent="0.4">
      <c r="A3244"/>
      <c r="B3244"/>
    </row>
    <row r="3245" spans="1:2" x14ac:dyDescent="0.4">
      <c r="A3245"/>
      <c r="B3245"/>
    </row>
    <row r="3246" spans="1:2" x14ac:dyDescent="0.4">
      <c r="A3246"/>
      <c r="B3246"/>
    </row>
    <row r="3247" spans="1:2" x14ac:dyDescent="0.4">
      <c r="A3247"/>
      <c r="B3247"/>
    </row>
    <row r="3248" spans="1:2" x14ac:dyDescent="0.4">
      <c r="A3248"/>
      <c r="B3248"/>
    </row>
    <row r="3249" spans="1:2" x14ac:dyDescent="0.4">
      <c r="A3249"/>
      <c r="B3249"/>
    </row>
    <row r="3250" spans="1:2" x14ac:dyDescent="0.4">
      <c r="A3250"/>
      <c r="B3250"/>
    </row>
    <row r="3251" spans="1:2" x14ac:dyDescent="0.4">
      <c r="A3251"/>
      <c r="B3251"/>
    </row>
    <row r="3252" spans="1:2" x14ac:dyDescent="0.4">
      <c r="A3252"/>
      <c r="B3252"/>
    </row>
    <row r="3253" spans="1:2" x14ac:dyDescent="0.4">
      <c r="A3253"/>
      <c r="B3253"/>
    </row>
    <row r="3254" spans="1:2" x14ac:dyDescent="0.4">
      <c r="A3254"/>
      <c r="B3254"/>
    </row>
    <row r="3255" spans="1:2" x14ac:dyDescent="0.4">
      <c r="A3255"/>
      <c r="B3255"/>
    </row>
    <row r="3256" spans="1:2" x14ac:dyDescent="0.4">
      <c r="A3256"/>
      <c r="B3256"/>
    </row>
    <row r="3257" spans="1:2" x14ac:dyDescent="0.4">
      <c r="A3257"/>
      <c r="B3257"/>
    </row>
    <row r="3258" spans="1:2" x14ac:dyDescent="0.4">
      <c r="A3258"/>
      <c r="B3258"/>
    </row>
    <row r="3259" spans="1:2" x14ac:dyDescent="0.4">
      <c r="A3259"/>
      <c r="B3259"/>
    </row>
    <row r="3260" spans="1:2" x14ac:dyDescent="0.4">
      <c r="A3260"/>
      <c r="B3260"/>
    </row>
    <row r="3261" spans="1:2" x14ac:dyDescent="0.4">
      <c r="A3261"/>
      <c r="B3261"/>
    </row>
    <row r="3262" spans="1:2" x14ac:dyDescent="0.4">
      <c r="A3262"/>
      <c r="B3262"/>
    </row>
    <row r="3263" spans="1:2" x14ac:dyDescent="0.4">
      <c r="A3263"/>
      <c r="B3263"/>
    </row>
    <row r="3264" spans="1:2" x14ac:dyDescent="0.4">
      <c r="A3264"/>
      <c r="B3264"/>
    </row>
    <row r="3265" spans="1:2" x14ac:dyDescent="0.4">
      <c r="A3265"/>
      <c r="B3265"/>
    </row>
    <row r="3266" spans="1:2" x14ac:dyDescent="0.4">
      <c r="A3266"/>
      <c r="B3266"/>
    </row>
    <row r="3267" spans="1:2" x14ac:dyDescent="0.4">
      <c r="A3267"/>
      <c r="B3267"/>
    </row>
    <row r="3268" spans="1:2" x14ac:dyDescent="0.4">
      <c r="A3268"/>
      <c r="B3268"/>
    </row>
    <row r="3269" spans="1:2" x14ac:dyDescent="0.4">
      <c r="A3269"/>
      <c r="B3269"/>
    </row>
    <row r="3270" spans="1:2" x14ac:dyDescent="0.4">
      <c r="A3270"/>
      <c r="B3270"/>
    </row>
    <row r="3271" spans="1:2" x14ac:dyDescent="0.4">
      <c r="A3271"/>
      <c r="B3271"/>
    </row>
    <row r="3272" spans="1:2" x14ac:dyDescent="0.4">
      <c r="A3272"/>
      <c r="B3272"/>
    </row>
    <row r="3273" spans="1:2" x14ac:dyDescent="0.4">
      <c r="A3273"/>
      <c r="B3273"/>
    </row>
    <row r="3274" spans="1:2" x14ac:dyDescent="0.4">
      <c r="A3274"/>
      <c r="B3274"/>
    </row>
    <row r="3275" spans="1:2" x14ac:dyDescent="0.4">
      <c r="A3275"/>
      <c r="B3275"/>
    </row>
    <row r="3276" spans="1:2" x14ac:dyDescent="0.4">
      <c r="A3276"/>
      <c r="B3276"/>
    </row>
    <row r="3277" spans="1:2" x14ac:dyDescent="0.4">
      <c r="A3277"/>
      <c r="B3277"/>
    </row>
    <row r="3278" spans="1:2" x14ac:dyDescent="0.4">
      <c r="A3278"/>
      <c r="B3278"/>
    </row>
    <row r="3279" spans="1:2" x14ac:dyDescent="0.4">
      <c r="A3279"/>
      <c r="B3279"/>
    </row>
    <row r="3280" spans="1:2" x14ac:dyDescent="0.4">
      <c r="A3280"/>
      <c r="B3280"/>
    </row>
    <row r="3281" spans="1:2" x14ac:dyDescent="0.4">
      <c r="A3281"/>
      <c r="B3281"/>
    </row>
    <row r="3282" spans="1:2" x14ac:dyDescent="0.4">
      <c r="A3282"/>
      <c r="B3282"/>
    </row>
    <row r="3283" spans="1:2" x14ac:dyDescent="0.4">
      <c r="A3283"/>
      <c r="B3283"/>
    </row>
    <row r="3284" spans="1:2" x14ac:dyDescent="0.4">
      <c r="A3284"/>
      <c r="B3284"/>
    </row>
    <row r="3285" spans="1:2" x14ac:dyDescent="0.4">
      <c r="A3285"/>
      <c r="B3285"/>
    </row>
    <row r="3286" spans="1:2" x14ac:dyDescent="0.4">
      <c r="A3286"/>
      <c r="B3286"/>
    </row>
    <row r="3287" spans="1:2" x14ac:dyDescent="0.4">
      <c r="A3287"/>
      <c r="B3287"/>
    </row>
    <row r="3288" spans="1:2" x14ac:dyDescent="0.4">
      <c r="A3288"/>
      <c r="B3288"/>
    </row>
    <row r="3289" spans="1:2" x14ac:dyDescent="0.4">
      <c r="A3289"/>
      <c r="B3289"/>
    </row>
    <row r="3290" spans="1:2" x14ac:dyDescent="0.4">
      <c r="A3290"/>
      <c r="B3290"/>
    </row>
    <row r="3291" spans="1:2" x14ac:dyDescent="0.4">
      <c r="A3291"/>
      <c r="B3291"/>
    </row>
    <row r="3292" spans="1:2" x14ac:dyDescent="0.4">
      <c r="A3292"/>
      <c r="B3292"/>
    </row>
    <row r="3293" spans="1:2" x14ac:dyDescent="0.4">
      <c r="A3293"/>
      <c r="B3293"/>
    </row>
    <row r="3294" spans="1:2" x14ac:dyDescent="0.4">
      <c r="A3294"/>
      <c r="B3294"/>
    </row>
    <row r="3295" spans="1:2" x14ac:dyDescent="0.4">
      <c r="A3295"/>
      <c r="B3295"/>
    </row>
    <row r="3296" spans="1:2" x14ac:dyDescent="0.4">
      <c r="A3296"/>
      <c r="B3296"/>
    </row>
    <row r="3297" spans="1:2" x14ac:dyDescent="0.4">
      <c r="A3297"/>
      <c r="B3297"/>
    </row>
    <row r="3298" spans="1:2" x14ac:dyDescent="0.4">
      <c r="A3298"/>
      <c r="B3298"/>
    </row>
    <row r="3299" spans="1:2" x14ac:dyDescent="0.4">
      <c r="A3299"/>
      <c r="B3299"/>
    </row>
    <row r="3300" spans="1:2" x14ac:dyDescent="0.4">
      <c r="A3300"/>
      <c r="B3300"/>
    </row>
    <row r="3301" spans="1:2" x14ac:dyDescent="0.4">
      <c r="A3301"/>
      <c r="B3301"/>
    </row>
    <row r="3302" spans="1:2" x14ac:dyDescent="0.4">
      <c r="A3302"/>
      <c r="B3302"/>
    </row>
    <row r="3303" spans="1:2" x14ac:dyDescent="0.4">
      <c r="A3303"/>
      <c r="B3303"/>
    </row>
    <row r="3304" spans="1:2" x14ac:dyDescent="0.4">
      <c r="A3304"/>
      <c r="B3304"/>
    </row>
    <row r="3305" spans="1:2" x14ac:dyDescent="0.4">
      <c r="A3305"/>
      <c r="B3305"/>
    </row>
    <row r="3306" spans="1:2" x14ac:dyDescent="0.4">
      <c r="A3306"/>
      <c r="B3306"/>
    </row>
    <row r="3307" spans="1:2" x14ac:dyDescent="0.4">
      <c r="A3307"/>
      <c r="B3307"/>
    </row>
    <row r="3308" spans="1:2" x14ac:dyDescent="0.4">
      <c r="A3308"/>
      <c r="B3308"/>
    </row>
    <row r="3309" spans="1:2" x14ac:dyDescent="0.4">
      <c r="A3309"/>
      <c r="B3309"/>
    </row>
    <row r="3310" spans="1:2" x14ac:dyDescent="0.4">
      <c r="A3310"/>
      <c r="B3310"/>
    </row>
    <row r="3311" spans="1:2" x14ac:dyDescent="0.4">
      <c r="A3311"/>
      <c r="B3311"/>
    </row>
    <row r="3312" spans="1:2" x14ac:dyDescent="0.4">
      <c r="A3312"/>
      <c r="B3312"/>
    </row>
    <row r="3313" spans="1:2" x14ac:dyDescent="0.4">
      <c r="A3313"/>
      <c r="B3313"/>
    </row>
    <row r="3314" spans="1:2" x14ac:dyDescent="0.4">
      <c r="A3314"/>
      <c r="B3314"/>
    </row>
    <row r="3315" spans="1:2" x14ac:dyDescent="0.4">
      <c r="A3315"/>
      <c r="B3315"/>
    </row>
    <row r="3316" spans="1:2" x14ac:dyDescent="0.4">
      <c r="A3316"/>
      <c r="B3316"/>
    </row>
    <row r="3317" spans="1:2" x14ac:dyDescent="0.4">
      <c r="A3317"/>
      <c r="B3317"/>
    </row>
    <row r="3318" spans="1:2" x14ac:dyDescent="0.4">
      <c r="A3318"/>
      <c r="B3318"/>
    </row>
    <row r="3319" spans="1:2" x14ac:dyDescent="0.4">
      <c r="A3319"/>
      <c r="B3319"/>
    </row>
    <row r="3320" spans="1:2" x14ac:dyDescent="0.4">
      <c r="A3320"/>
      <c r="B3320"/>
    </row>
    <row r="3321" spans="1:2" x14ac:dyDescent="0.4">
      <c r="A3321"/>
      <c r="B3321"/>
    </row>
    <row r="3322" spans="1:2" x14ac:dyDescent="0.4">
      <c r="A3322"/>
      <c r="B3322"/>
    </row>
    <row r="3323" spans="1:2" x14ac:dyDescent="0.4">
      <c r="A3323"/>
      <c r="B3323"/>
    </row>
    <row r="3324" spans="1:2" x14ac:dyDescent="0.4">
      <c r="A3324"/>
      <c r="B3324"/>
    </row>
    <row r="3325" spans="1:2" x14ac:dyDescent="0.4">
      <c r="A3325"/>
      <c r="B3325"/>
    </row>
    <row r="3326" spans="1:2" x14ac:dyDescent="0.4">
      <c r="A3326"/>
      <c r="B3326"/>
    </row>
    <row r="3327" spans="1:2" x14ac:dyDescent="0.4">
      <c r="A3327"/>
      <c r="B3327"/>
    </row>
    <row r="3328" spans="1:2" x14ac:dyDescent="0.4">
      <c r="A3328"/>
      <c r="B3328"/>
    </row>
    <row r="3329" spans="1:2" x14ac:dyDescent="0.4">
      <c r="A3329"/>
      <c r="B3329"/>
    </row>
    <row r="3330" spans="1:2" x14ac:dyDescent="0.4">
      <c r="A3330"/>
      <c r="B3330"/>
    </row>
    <row r="3331" spans="1:2" x14ac:dyDescent="0.4">
      <c r="A3331"/>
      <c r="B3331"/>
    </row>
    <row r="3332" spans="1:2" x14ac:dyDescent="0.4">
      <c r="A3332"/>
      <c r="B3332"/>
    </row>
    <row r="3333" spans="1:2" x14ac:dyDescent="0.4">
      <c r="A3333"/>
      <c r="B3333"/>
    </row>
    <row r="3334" spans="1:2" x14ac:dyDescent="0.4">
      <c r="A3334"/>
      <c r="B3334"/>
    </row>
    <row r="3335" spans="1:2" x14ac:dyDescent="0.4">
      <c r="A3335"/>
      <c r="B3335"/>
    </row>
    <row r="3336" spans="1:2" x14ac:dyDescent="0.4">
      <c r="A3336"/>
      <c r="B3336"/>
    </row>
    <row r="3337" spans="1:2" x14ac:dyDescent="0.4">
      <c r="A3337"/>
      <c r="B3337"/>
    </row>
    <row r="3338" spans="1:2" x14ac:dyDescent="0.4">
      <c r="A3338"/>
      <c r="B3338"/>
    </row>
    <row r="3339" spans="1:2" x14ac:dyDescent="0.4">
      <c r="A3339"/>
      <c r="B3339"/>
    </row>
    <row r="3340" spans="1:2" x14ac:dyDescent="0.4">
      <c r="A3340"/>
      <c r="B3340"/>
    </row>
    <row r="3341" spans="1:2" x14ac:dyDescent="0.4">
      <c r="A3341"/>
      <c r="B3341"/>
    </row>
    <row r="3342" spans="1:2" x14ac:dyDescent="0.4">
      <c r="A3342"/>
      <c r="B3342"/>
    </row>
    <row r="3343" spans="1:2" x14ac:dyDescent="0.4">
      <c r="A3343"/>
      <c r="B3343"/>
    </row>
    <row r="3344" spans="1:2" x14ac:dyDescent="0.4">
      <c r="A3344"/>
      <c r="B3344"/>
    </row>
    <row r="3345" spans="1:2" x14ac:dyDescent="0.4">
      <c r="A3345"/>
      <c r="B3345"/>
    </row>
    <row r="3346" spans="1:2" x14ac:dyDescent="0.4">
      <c r="A3346"/>
      <c r="B3346"/>
    </row>
    <row r="3347" spans="1:2" x14ac:dyDescent="0.4">
      <c r="A3347"/>
      <c r="B3347"/>
    </row>
    <row r="3348" spans="1:2" x14ac:dyDescent="0.4">
      <c r="A3348"/>
      <c r="B3348"/>
    </row>
    <row r="3349" spans="1:2" x14ac:dyDescent="0.4">
      <c r="A3349"/>
      <c r="B3349"/>
    </row>
    <row r="3350" spans="1:2" x14ac:dyDescent="0.4">
      <c r="A3350"/>
      <c r="B3350"/>
    </row>
    <row r="3351" spans="1:2" x14ac:dyDescent="0.4">
      <c r="A3351"/>
      <c r="B3351"/>
    </row>
    <row r="3352" spans="1:2" x14ac:dyDescent="0.4">
      <c r="A3352"/>
      <c r="B3352"/>
    </row>
    <row r="3353" spans="1:2" x14ac:dyDescent="0.4">
      <c r="A3353"/>
      <c r="B3353"/>
    </row>
    <row r="3354" spans="1:2" x14ac:dyDescent="0.4">
      <c r="A3354"/>
      <c r="B3354"/>
    </row>
    <row r="3355" spans="1:2" x14ac:dyDescent="0.4">
      <c r="A3355"/>
      <c r="B3355"/>
    </row>
    <row r="3356" spans="1:2" x14ac:dyDescent="0.4">
      <c r="A3356"/>
      <c r="B3356"/>
    </row>
    <row r="3357" spans="1:2" x14ac:dyDescent="0.4">
      <c r="A3357"/>
      <c r="B3357"/>
    </row>
    <row r="3358" spans="1:2" x14ac:dyDescent="0.4">
      <c r="A3358"/>
      <c r="B3358"/>
    </row>
    <row r="3359" spans="1:2" x14ac:dyDescent="0.4">
      <c r="A3359"/>
      <c r="B3359"/>
    </row>
    <row r="3360" spans="1:2" x14ac:dyDescent="0.4">
      <c r="A3360"/>
      <c r="B3360"/>
    </row>
    <row r="3361" spans="1:2" x14ac:dyDescent="0.4">
      <c r="A3361"/>
      <c r="B3361"/>
    </row>
    <row r="3362" spans="1:2" x14ac:dyDescent="0.4">
      <c r="A3362"/>
      <c r="B3362"/>
    </row>
    <row r="3363" spans="1:2" x14ac:dyDescent="0.4">
      <c r="A3363"/>
      <c r="B3363"/>
    </row>
    <row r="3364" spans="1:2" x14ac:dyDescent="0.4">
      <c r="A3364"/>
      <c r="B3364"/>
    </row>
    <row r="3365" spans="1:2" x14ac:dyDescent="0.4">
      <c r="A3365"/>
      <c r="B3365"/>
    </row>
    <row r="3366" spans="1:2" x14ac:dyDescent="0.4">
      <c r="A3366"/>
      <c r="B3366"/>
    </row>
    <row r="3367" spans="1:2" x14ac:dyDescent="0.4">
      <c r="A3367"/>
      <c r="B3367"/>
    </row>
    <row r="3368" spans="1:2" x14ac:dyDescent="0.4">
      <c r="A3368"/>
      <c r="B3368"/>
    </row>
    <row r="3369" spans="1:2" x14ac:dyDescent="0.4">
      <c r="A3369"/>
      <c r="B3369"/>
    </row>
    <row r="3370" spans="1:2" x14ac:dyDescent="0.4">
      <c r="A3370"/>
      <c r="B3370"/>
    </row>
    <row r="3371" spans="1:2" x14ac:dyDescent="0.4">
      <c r="A3371"/>
      <c r="B3371"/>
    </row>
    <row r="3372" spans="1:2" x14ac:dyDescent="0.4">
      <c r="A3372"/>
      <c r="B3372"/>
    </row>
    <row r="3373" spans="1:2" x14ac:dyDescent="0.4">
      <c r="A3373"/>
      <c r="B3373"/>
    </row>
    <row r="3374" spans="1:2" x14ac:dyDescent="0.4">
      <c r="A3374"/>
      <c r="B3374"/>
    </row>
    <row r="3375" spans="1:2" x14ac:dyDescent="0.4">
      <c r="A3375"/>
      <c r="B3375"/>
    </row>
    <row r="3376" spans="1:2" x14ac:dyDescent="0.4">
      <c r="A3376"/>
      <c r="B3376"/>
    </row>
    <row r="3377" spans="1:2" x14ac:dyDescent="0.4">
      <c r="A3377"/>
      <c r="B3377"/>
    </row>
    <row r="3378" spans="1:2" x14ac:dyDescent="0.4">
      <c r="A3378"/>
      <c r="B3378"/>
    </row>
    <row r="3379" spans="1:2" x14ac:dyDescent="0.4">
      <c r="A3379"/>
      <c r="B3379"/>
    </row>
    <row r="3380" spans="1:2" x14ac:dyDescent="0.4">
      <c r="A3380"/>
      <c r="B3380"/>
    </row>
    <row r="3381" spans="1:2" x14ac:dyDescent="0.4">
      <c r="A3381"/>
      <c r="B3381"/>
    </row>
    <row r="3382" spans="1:2" x14ac:dyDescent="0.4">
      <c r="A3382"/>
      <c r="B3382"/>
    </row>
    <row r="3383" spans="1:2" x14ac:dyDescent="0.4">
      <c r="A3383"/>
      <c r="B3383"/>
    </row>
    <row r="3384" spans="1:2" x14ac:dyDescent="0.4">
      <c r="A3384"/>
      <c r="B3384"/>
    </row>
    <row r="3385" spans="1:2" x14ac:dyDescent="0.4">
      <c r="A3385"/>
      <c r="B3385"/>
    </row>
    <row r="3386" spans="1:2" x14ac:dyDescent="0.4">
      <c r="A3386"/>
      <c r="B3386"/>
    </row>
    <row r="3387" spans="1:2" x14ac:dyDescent="0.4">
      <c r="A3387"/>
      <c r="B3387"/>
    </row>
    <row r="3388" spans="1:2" x14ac:dyDescent="0.4">
      <c r="A3388"/>
      <c r="B3388"/>
    </row>
    <row r="3389" spans="1:2" x14ac:dyDescent="0.4">
      <c r="A3389"/>
      <c r="B3389"/>
    </row>
    <row r="3390" spans="1:2" x14ac:dyDescent="0.4">
      <c r="A3390"/>
      <c r="B3390"/>
    </row>
    <row r="3391" spans="1:2" x14ac:dyDescent="0.4">
      <c r="A3391"/>
      <c r="B3391"/>
    </row>
    <row r="3392" spans="1:2" x14ac:dyDescent="0.4">
      <c r="A3392"/>
      <c r="B3392"/>
    </row>
    <row r="3393" spans="1:2" x14ac:dyDescent="0.4">
      <c r="A3393"/>
      <c r="B3393"/>
    </row>
    <row r="3394" spans="1:2" x14ac:dyDescent="0.4">
      <c r="A3394"/>
      <c r="B3394"/>
    </row>
    <row r="3395" spans="1:2" x14ac:dyDescent="0.4">
      <c r="A3395"/>
      <c r="B3395"/>
    </row>
    <row r="3396" spans="1:2" x14ac:dyDescent="0.4">
      <c r="A3396"/>
      <c r="B3396"/>
    </row>
    <row r="3397" spans="1:2" x14ac:dyDescent="0.4">
      <c r="A3397"/>
      <c r="B3397"/>
    </row>
    <row r="3398" spans="1:2" x14ac:dyDescent="0.4">
      <c r="A3398"/>
      <c r="B3398"/>
    </row>
    <row r="3399" spans="1:2" x14ac:dyDescent="0.4">
      <c r="A3399"/>
      <c r="B3399"/>
    </row>
    <row r="3400" spans="1:2" x14ac:dyDescent="0.4">
      <c r="A3400"/>
      <c r="B3400"/>
    </row>
    <row r="3401" spans="1:2" x14ac:dyDescent="0.4">
      <c r="A3401"/>
      <c r="B3401"/>
    </row>
    <row r="3402" spans="1:2" x14ac:dyDescent="0.4">
      <c r="A3402"/>
      <c r="B3402"/>
    </row>
    <row r="3403" spans="1:2" x14ac:dyDescent="0.4">
      <c r="A3403"/>
      <c r="B3403"/>
    </row>
    <row r="3404" spans="1:2" x14ac:dyDescent="0.4">
      <c r="A3404"/>
      <c r="B3404"/>
    </row>
    <row r="3405" spans="1:2" x14ac:dyDescent="0.4">
      <c r="A3405"/>
      <c r="B3405"/>
    </row>
    <row r="3406" spans="1:2" x14ac:dyDescent="0.4">
      <c r="A3406"/>
      <c r="B3406"/>
    </row>
    <row r="3407" spans="1:2" x14ac:dyDescent="0.4">
      <c r="A3407"/>
      <c r="B3407"/>
    </row>
    <row r="3408" spans="1:2" x14ac:dyDescent="0.4">
      <c r="A3408"/>
      <c r="B3408"/>
    </row>
    <row r="3409" spans="1:2" x14ac:dyDescent="0.4">
      <c r="A3409"/>
      <c r="B3409"/>
    </row>
    <row r="3410" spans="1:2" x14ac:dyDescent="0.4">
      <c r="A3410"/>
      <c r="B3410"/>
    </row>
    <row r="3411" spans="1:2" x14ac:dyDescent="0.4">
      <c r="A3411"/>
      <c r="B3411"/>
    </row>
    <row r="3412" spans="1:2" x14ac:dyDescent="0.4">
      <c r="A3412"/>
      <c r="B3412"/>
    </row>
    <row r="3413" spans="1:2" x14ac:dyDescent="0.4">
      <c r="A3413"/>
      <c r="B3413"/>
    </row>
    <row r="3414" spans="1:2" x14ac:dyDescent="0.4">
      <c r="A3414"/>
      <c r="B3414"/>
    </row>
    <row r="3415" spans="1:2" x14ac:dyDescent="0.4">
      <c r="A3415"/>
      <c r="B3415"/>
    </row>
    <row r="3416" spans="1:2" x14ac:dyDescent="0.4">
      <c r="A3416"/>
      <c r="B3416"/>
    </row>
    <row r="3417" spans="1:2" x14ac:dyDescent="0.4">
      <c r="A3417"/>
      <c r="B3417"/>
    </row>
    <row r="3418" spans="1:2" x14ac:dyDescent="0.4">
      <c r="A3418"/>
      <c r="B3418"/>
    </row>
    <row r="3419" spans="1:2" x14ac:dyDescent="0.4">
      <c r="A3419"/>
      <c r="B3419"/>
    </row>
    <row r="3420" spans="1:2" x14ac:dyDescent="0.4">
      <c r="A3420"/>
      <c r="B3420"/>
    </row>
    <row r="3421" spans="1:2" x14ac:dyDescent="0.4">
      <c r="A3421"/>
      <c r="B3421"/>
    </row>
    <row r="3422" spans="1:2" x14ac:dyDescent="0.4">
      <c r="A3422"/>
      <c r="B3422"/>
    </row>
    <row r="3423" spans="1:2" x14ac:dyDescent="0.4">
      <c r="A3423"/>
      <c r="B3423"/>
    </row>
    <row r="3424" spans="1:2" x14ac:dyDescent="0.4">
      <c r="A3424"/>
      <c r="B3424"/>
    </row>
    <row r="3425" spans="1:2" x14ac:dyDescent="0.4">
      <c r="A3425"/>
      <c r="B3425"/>
    </row>
    <row r="3426" spans="1:2" x14ac:dyDescent="0.4">
      <c r="A3426"/>
      <c r="B3426"/>
    </row>
    <row r="3427" spans="1:2" x14ac:dyDescent="0.4">
      <c r="A3427"/>
      <c r="B3427"/>
    </row>
    <row r="3428" spans="1:2" x14ac:dyDescent="0.4">
      <c r="A3428"/>
      <c r="B3428"/>
    </row>
    <row r="3429" spans="1:2" x14ac:dyDescent="0.4">
      <c r="A3429"/>
      <c r="B3429"/>
    </row>
    <row r="3430" spans="1:2" x14ac:dyDescent="0.4">
      <c r="A3430"/>
      <c r="B3430"/>
    </row>
    <row r="3431" spans="1:2" x14ac:dyDescent="0.4">
      <c r="A3431"/>
      <c r="B3431"/>
    </row>
    <row r="3432" spans="1:2" x14ac:dyDescent="0.4">
      <c r="A3432"/>
      <c r="B3432"/>
    </row>
    <row r="3433" spans="1:2" x14ac:dyDescent="0.4">
      <c r="A3433"/>
      <c r="B3433"/>
    </row>
    <row r="3434" spans="1:2" x14ac:dyDescent="0.4">
      <c r="A3434"/>
      <c r="B3434"/>
    </row>
    <row r="3435" spans="1:2" x14ac:dyDescent="0.4">
      <c r="A3435"/>
      <c r="B3435"/>
    </row>
    <row r="3436" spans="1:2" x14ac:dyDescent="0.4">
      <c r="A3436"/>
      <c r="B3436"/>
    </row>
    <row r="3437" spans="1:2" x14ac:dyDescent="0.4">
      <c r="A3437"/>
      <c r="B3437"/>
    </row>
    <row r="3438" spans="1:2" x14ac:dyDescent="0.4">
      <c r="A3438"/>
      <c r="B3438"/>
    </row>
    <row r="3439" spans="1:2" x14ac:dyDescent="0.4">
      <c r="A3439"/>
      <c r="B3439"/>
    </row>
    <row r="3440" spans="1:2" x14ac:dyDescent="0.4">
      <c r="A3440"/>
      <c r="B3440"/>
    </row>
    <row r="3441" spans="1:2" x14ac:dyDescent="0.4">
      <c r="A3441"/>
      <c r="B3441"/>
    </row>
    <row r="3442" spans="1:2" x14ac:dyDescent="0.4">
      <c r="A3442"/>
      <c r="B3442"/>
    </row>
    <row r="3443" spans="1:2" x14ac:dyDescent="0.4">
      <c r="A3443"/>
      <c r="B3443"/>
    </row>
    <row r="3444" spans="1:2" x14ac:dyDescent="0.4">
      <c r="A3444"/>
      <c r="B3444"/>
    </row>
    <row r="3445" spans="1:2" x14ac:dyDescent="0.4">
      <c r="A3445"/>
      <c r="B3445"/>
    </row>
    <row r="3446" spans="1:2" x14ac:dyDescent="0.4">
      <c r="A3446"/>
      <c r="B3446"/>
    </row>
    <row r="3447" spans="1:2" x14ac:dyDescent="0.4">
      <c r="A3447"/>
      <c r="B3447"/>
    </row>
    <row r="3448" spans="1:2" x14ac:dyDescent="0.4">
      <c r="A3448"/>
      <c r="B3448"/>
    </row>
    <row r="3449" spans="1:2" x14ac:dyDescent="0.4">
      <c r="A3449"/>
      <c r="B3449"/>
    </row>
    <row r="3450" spans="1:2" x14ac:dyDescent="0.4">
      <c r="A3450"/>
      <c r="B3450"/>
    </row>
    <row r="3451" spans="1:2" x14ac:dyDescent="0.4">
      <c r="A3451"/>
      <c r="B3451"/>
    </row>
    <row r="3452" spans="1:2" x14ac:dyDescent="0.4">
      <c r="A3452"/>
      <c r="B3452"/>
    </row>
    <row r="3453" spans="1:2" x14ac:dyDescent="0.4">
      <c r="A3453"/>
      <c r="B3453"/>
    </row>
    <row r="3454" spans="1:2" x14ac:dyDescent="0.4">
      <c r="A3454"/>
      <c r="B3454"/>
    </row>
    <row r="3455" spans="1:2" x14ac:dyDescent="0.4">
      <c r="A3455"/>
      <c r="B3455"/>
    </row>
    <row r="3456" spans="1:2" x14ac:dyDescent="0.4">
      <c r="A3456"/>
      <c r="B3456"/>
    </row>
    <row r="3457" spans="1:2" x14ac:dyDescent="0.4">
      <c r="A3457"/>
      <c r="B3457"/>
    </row>
    <row r="3458" spans="1:2" x14ac:dyDescent="0.4">
      <c r="A3458"/>
      <c r="B3458"/>
    </row>
    <row r="3459" spans="1:2" x14ac:dyDescent="0.4">
      <c r="A3459"/>
      <c r="B3459"/>
    </row>
    <row r="3460" spans="1:2" x14ac:dyDescent="0.4">
      <c r="A3460"/>
      <c r="B3460"/>
    </row>
    <row r="3461" spans="1:2" x14ac:dyDescent="0.4">
      <c r="A3461"/>
      <c r="B3461"/>
    </row>
    <row r="3462" spans="1:2" x14ac:dyDescent="0.4">
      <c r="A3462"/>
      <c r="B3462"/>
    </row>
    <row r="3463" spans="1:2" x14ac:dyDescent="0.4">
      <c r="A3463"/>
      <c r="B3463"/>
    </row>
    <row r="3464" spans="1:2" x14ac:dyDescent="0.4">
      <c r="A3464"/>
      <c r="B3464"/>
    </row>
    <row r="3465" spans="1:2" x14ac:dyDescent="0.4">
      <c r="A3465"/>
      <c r="B3465"/>
    </row>
    <row r="3466" spans="1:2" x14ac:dyDescent="0.4">
      <c r="A3466"/>
      <c r="B3466"/>
    </row>
    <row r="3467" spans="1:2" x14ac:dyDescent="0.4">
      <c r="A3467"/>
      <c r="B3467"/>
    </row>
    <row r="3468" spans="1:2" x14ac:dyDescent="0.4">
      <c r="A3468"/>
      <c r="B3468"/>
    </row>
    <row r="3469" spans="1:2" x14ac:dyDescent="0.4">
      <c r="A3469"/>
      <c r="B3469"/>
    </row>
    <row r="3470" spans="1:2" x14ac:dyDescent="0.4">
      <c r="A3470"/>
      <c r="B3470"/>
    </row>
    <row r="3471" spans="1:2" x14ac:dyDescent="0.4">
      <c r="A3471"/>
      <c r="B3471"/>
    </row>
    <row r="3472" spans="1:2" x14ac:dyDescent="0.4">
      <c r="A3472"/>
      <c r="B3472"/>
    </row>
    <row r="3473" spans="1:2" x14ac:dyDescent="0.4">
      <c r="A3473"/>
      <c r="B3473"/>
    </row>
    <row r="3474" spans="1:2" x14ac:dyDescent="0.4">
      <c r="A3474"/>
      <c r="B3474"/>
    </row>
    <row r="3475" spans="1:2" x14ac:dyDescent="0.4">
      <c r="A3475"/>
      <c r="B3475"/>
    </row>
    <row r="3476" spans="1:2" x14ac:dyDescent="0.4">
      <c r="A3476"/>
      <c r="B3476"/>
    </row>
    <row r="3477" spans="1:2" x14ac:dyDescent="0.4">
      <c r="A3477"/>
      <c r="B3477"/>
    </row>
    <row r="3478" spans="1:2" x14ac:dyDescent="0.4">
      <c r="A3478"/>
      <c r="B3478"/>
    </row>
    <row r="3479" spans="1:2" x14ac:dyDescent="0.4">
      <c r="A3479"/>
      <c r="B3479"/>
    </row>
    <row r="3480" spans="1:2" x14ac:dyDescent="0.4">
      <c r="A3480"/>
      <c r="B3480"/>
    </row>
    <row r="3481" spans="1:2" x14ac:dyDescent="0.4">
      <c r="A3481"/>
      <c r="B3481"/>
    </row>
    <row r="3482" spans="1:2" x14ac:dyDescent="0.4">
      <c r="A3482"/>
      <c r="B3482"/>
    </row>
    <row r="3483" spans="1:2" x14ac:dyDescent="0.4">
      <c r="A3483"/>
      <c r="B3483"/>
    </row>
    <row r="3484" spans="1:2" x14ac:dyDescent="0.4">
      <c r="A3484"/>
      <c r="B3484"/>
    </row>
    <row r="3485" spans="1:2" x14ac:dyDescent="0.4">
      <c r="A3485"/>
      <c r="B3485"/>
    </row>
    <row r="3486" spans="1:2" x14ac:dyDescent="0.4">
      <c r="A3486"/>
      <c r="B3486"/>
    </row>
    <row r="3487" spans="1:2" x14ac:dyDescent="0.4">
      <c r="A3487"/>
      <c r="B3487"/>
    </row>
    <row r="3488" spans="1:2" x14ac:dyDescent="0.4">
      <c r="A3488"/>
      <c r="B3488"/>
    </row>
    <row r="3489" spans="1:2" x14ac:dyDescent="0.4">
      <c r="A3489"/>
      <c r="B3489"/>
    </row>
    <row r="3490" spans="1:2" x14ac:dyDescent="0.4">
      <c r="A3490"/>
      <c r="B3490"/>
    </row>
    <row r="3491" spans="1:2" x14ac:dyDescent="0.4">
      <c r="A3491"/>
      <c r="B3491"/>
    </row>
    <row r="3492" spans="1:2" x14ac:dyDescent="0.4">
      <c r="A3492"/>
      <c r="B3492"/>
    </row>
    <row r="3493" spans="1:2" x14ac:dyDescent="0.4">
      <c r="A3493"/>
      <c r="B3493"/>
    </row>
    <row r="3494" spans="1:2" x14ac:dyDescent="0.4">
      <c r="A3494"/>
      <c r="B3494"/>
    </row>
    <row r="3495" spans="1:2" x14ac:dyDescent="0.4">
      <c r="A3495"/>
      <c r="B3495"/>
    </row>
    <row r="3496" spans="1:2" x14ac:dyDescent="0.4">
      <c r="A3496"/>
      <c r="B3496"/>
    </row>
    <row r="3497" spans="1:2" x14ac:dyDescent="0.4">
      <c r="A3497"/>
      <c r="B3497"/>
    </row>
    <row r="3498" spans="1:2" x14ac:dyDescent="0.4">
      <c r="A3498"/>
      <c r="B3498"/>
    </row>
    <row r="3499" spans="1:2" x14ac:dyDescent="0.4">
      <c r="A3499"/>
      <c r="B3499"/>
    </row>
    <row r="3500" spans="1:2" x14ac:dyDescent="0.4">
      <c r="A3500"/>
      <c r="B3500"/>
    </row>
    <row r="3501" spans="1:2" x14ac:dyDescent="0.4">
      <c r="A3501"/>
      <c r="B3501"/>
    </row>
    <row r="3502" spans="1:2" x14ac:dyDescent="0.4">
      <c r="A3502"/>
      <c r="B3502"/>
    </row>
    <row r="3503" spans="1:2" x14ac:dyDescent="0.4">
      <c r="A3503"/>
      <c r="B3503"/>
    </row>
    <row r="3504" spans="1:2" x14ac:dyDescent="0.4">
      <c r="A3504"/>
      <c r="B3504"/>
    </row>
    <row r="3505" spans="1:2" x14ac:dyDescent="0.4">
      <c r="A3505"/>
      <c r="B3505"/>
    </row>
    <row r="3506" spans="1:2" x14ac:dyDescent="0.4">
      <c r="A3506"/>
      <c r="B3506"/>
    </row>
    <row r="3507" spans="1:2" x14ac:dyDescent="0.4">
      <c r="A3507"/>
      <c r="B3507"/>
    </row>
    <row r="3508" spans="1:2" x14ac:dyDescent="0.4">
      <c r="A3508"/>
      <c r="B3508"/>
    </row>
    <row r="3509" spans="1:2" x14ac:dyDescent="0.4">
      <c r="A3509"/>
      <c r="B3509"/>
    </row>
    <row r="3510" spans="1:2" x14ac:dyDescent="0.4">
      <c r="A3510"/>
      <c r="B3510"/>
    </row>
    <row r="3511" spans="1:2" x14ac:dyDescent="0.4">
      <c r="A3511"/>
      <c r="B3511"/>
    </row>
    <row r="3512" spans="1:2" x14ac:dyDescent="0.4">
      <c r="A3512"/>
      <c r="B3512"/>
    </row>
    <row r="3513" spans="1:2" x14ac:dyDescent="0.4">
      <c r="A3513"/>
      <c r="B3513"/>
    </row>
    <row r="3514" spans="1:2" x14ac:dyDescent="0.4">
      <c r="A3514"/>
      <c r="B3514"/>
    </row>
    <row r="3515" spans="1:2" x14ac:dyDescent="0.4">
      <c r="A3515"/>
      <c r="B3515"/>
    </row>
    <row r="3516" spans="1:2" x14ac:dyDescent="0.4">
      <c r="A3516"/>
      <c r="B3516"/>
    </row>
    <row r="3517" spans="1:2" x14ac:dyDescent="0.4">
      <c r="A3517"/>
      <c r="B3517"/>
    </row>
    <row r="3518" spans="1:2" x14ac:dyDescent="0.4">
      <c r="A3518"/>
      <c r="B3518"/>
    </row>
    <row r="3519" spans="1:2" x14ac:dyDescent="0.4">
      <c r="A3519"/>
      <c r="B3519"/>
    </row>
    <row r="3520" spans="1:2" x14ac:dyDescent="0.4">
      <c r="A3520"/>
      <c r="B3520"/>
    </row>
    <row r="3521" spans="1:2" x14ac:dyDescent="0.4">
      <c r="A3521"/>
      <c r="B3521"/>
    </row>
    <row r="3522" spans="1:2" x14ac:dyDescent="0.4">
      <c r="A3522"/>
      <c r="B3522"/>
    </row>
    <row r="3523" spans="1:2" x14ac:dyDescent="0.4">
      <c r="A3523"/>
      <c r="B3523"/>
    </row>
    <row r="3524" spans="1:2" x14ac:dyDescent="0.4">
      <c r="A3524"/>
      <c r="B3524"/>
    </row>
    <row r="3525" spans="1:2" x14ac:dyDescent="0.4">
      <c r="A3525"/>
      <c r="B3525"/>
    </row>
    <row r="3526" spans="1:2" x14ac:dyDescent="0.4">
      <c r="A3526"/>
      <c r="B3526"/>
    </row>
    <row r="3527" spans="1:2" x14ac:dyDescent="0.4">
      <c r="A3527"/>
      <c r="B3527"/>
    </row>
    <row r="3528" spans="1:2" x14ac:dyDescent="0.4">
      <c r="A3528"/>
      <c r="B3528"/>
    </row>
    <row r="3529" spans="1:2" x14ac:dyDescent="0.4">
      <c r="A3529"/>
      <c r="B3529"/>
    </row>
    <row r="3530" spans="1:2" x14ac:dyDescent="0.4">
      <c r="A3530"/>
      <c r="B3530"/>
    </row>
    <row r="3531" spans="1:2" x14ac:dyDescent="0.4">
      <c r="A3531"/>
      <c r="B3531"/>
    </row>
    <row r="3532" spans="1:2" x14ac:dyDescent="0.4">
      <c r="A3532"/>
      <c r="B3532"/>
    </row>
    <row r="3533" spans="1:2" x14ac:dyDescent="0.4">
      <c r="A3533"/>
      <c r="B3533"/>
    </row>
    <row r="3534" spans="1:2" x14ac:dyDescent="0.4">
      <c r="A3534"/>
      <c r="B3534"/>
    </row>
    <row r="3535" spans="1:2" x14ac:dyDescent="0.4">
      <c r="A3535"/>
      <c r="B3535"/>
    </row>
    <row r="3536" spans="1:2" x14ac:dyDescent="0.4">
      <c r="A3536"/>
      <c r="B3536"/>
    </row>
    <row r="3537" spans="1:2" x14ac:dyDescent="0.4">
      <c r="A3537"/>
      <c r="B3537"/>
    </row>
    <row r="3538" spans="1:2" x14ac:dyDescent="0.4">
      <c r="A3538"/>
      <c r="B3538"/>
    </row>
    <row r="3539" spans="1:2" x14ac:dyDescent="0.4">
      <c r="A3539"/>
      <c r="B3539"/>
    </row>
    <row r="3540" spans="1:2" x14ac:dyDescent="0.4">
      <c r="A3540"/>
      <c r="B3540"/>
    </row>
    <row r="3541" spans="1:2" x14ac:dyDescent="0.4">
      <c r="A3541"/>
      <c r="B3541"/>
    </row>
    <row r="3542" spans="1:2" x14ac:dyDescent="0.4">
      <c r="A3542"/>
      <c r="B3542"/>
    </row>
    <row r="3543" spans="1:2" x14ac:dyDescent="0.4">
      <c r="A3543"/>
      <c r="B3543"/>
    </row>
    <row r="3544" spans="1:2" x14ac:dyDescent="0.4">
      <c r="A3544"/>
      <c r="B3544"/>
    </row>
    <row r="3545" spans="1:2" x14ac:dyDescent="0.4">
      <c r="A3545"/>
      <c r="B3545"/>
    </row>
    <row r="3546" spans="1:2" x14ac:dyDescent="0.4">
      <c r="A3546"/>
      <c r="B3546"/>
    </row>
    <row r="3547" spans="1:2" x14ac:dyDescent="0.4">
      <c r="A3547"/>
      <c r="B3547"/>
    </row>
    <row r="3548" spans="1:2" x14ac:dyDescent="0.4">
      <c r="A3548"/>
      <c r="B3548"/>
    </row>
    <row r="3549" spans="1:2" x14ac:dyDescent="0.4">
      <c r="A3549"/>
      <c r="B3549"/>
    </row>
    <row r="3550" spans="1:2" x14ac:dyDescent="0.4">
      <c r="A3550"/>
      <c r="B3550"/>
    </row>
    <row r="3551" spans="1:2" x14ac:dyDescent="0.4">
      <c r="A3551"/>
      <c r="B3551"/>
    </row>
    <row r="3552" spans="1:2" x14ac:dyDescent="0.4">
      <c r="A3552"/>
      <c r="B3552"/>
    </row>
    <row r="3553" spans="1:2" x14ac:dyDescent="0.4">
      <c r="A3553"/>
      <c r="B3553"/>
    </row>
    <row r="3554" spans="1:2" x14ac:dyDescent="0.4">
      <c r="A3554"/>
      <c r="B3554"/>
    </row>
    <row r="3555" spans="1:2" x14ac:dyDescent="0.4">
      <c r="A3555"/>
      <c r="B3555"/>
    </row>
    <row r="3556" spans="1:2" x14ac:dyDescent="0.4">
      <c r="A3556"/>
      <c r="B3556"/>
    </row>
    <row r="3557" spans="1:2" x14ac:dyDescent="0.4">
      <c r="A3557"/>
      <c r="B3557"/>
    </row>
    <row r="3558" spans="1:2" x14ac:dyDescent="0.4">
      <c r="A3558"/>
      <c r="B3558"/>
    </row>
    <row r="3559" spans="1:2" x14ac:dyDescent="0.4">
      <c r="A3559"/>
      <c r="B3559"/>
    </row>
    <row r="3560" spans="1:2" x14ac:dyDescent="0.4">
      <c r="A3560"/>
      <c r="B3560"/>
    </row>
    <row r="3561" spans="1:2" x14ac:dyDescent="0.4">
      <c r="A3561"/>
      <c r="B3561"/>
    </row>
    <row r="3562" spans="1:2" x14ac:dyDescent="0.4">
      <c r="A3562"/>
      <c r="B3562"/>
    </row>
    <row r="3563" spans="1:2" x14ac:dyDescent="0.4">
      <c r="A3563"/>
      <c r="B3563"/>
    </row>
    <row r="3564" spans="1:2" x14ac:dyDescent="0.4">
      <c r="A3564"/>
      <c r="B3564"/>
    </row>
    <row r="3565" spans="1:2" x14ac:dyDescent="0.4">
      <c r="A3565"/>
      <c r="B3565"/>
    </row>
    <row r="3566" spans="1:2" x14ac:dyDescent="0.4">
      <c r="A3566"/>
      <c r="B3566"/>
    </row>
    <row r="3567" spans="1:2" x14ac:dyDescent="0.4">
      <c r="A3567"/>
      <c r="B3567"/>
    </row>
    <row r="3568" spans="1:2" x14ac:dyDescent="0.4">
      <c r="A3568"/>
      <c r="B3568"/>
    </row>
    <row r="3569" spans="1:2" x14ac:dyDescent="0.4">
      <c r="A3569"/>
      <c r="B3569"/>
    </row>
    <row r="3570" spans="1:2" x14ac:dyDescent="0.4">
      <c r="A3570"/>
      <c r="B3570"/>
    </row>
    <row r="3571" spans="1:2" x14ac:dyDescent="0.4">
      <c r="A3571"/>
      <c r="B3571"/>
    </row>
    <row r="3572" spans="1:2" x14ac:dyDescent="0.4">
      <c r="A3572"/>
      <c r="B3572"/>
    </row>
    <row r="3573" spans="1:2" x14ac:dyDescent="0.4">
      <c r="A3573"/>
      <c r="B3573"/>
    </row>
    <row r="3574" spans="1:2" x14ac:dyDescent="0.4">
      <c r="A3574"/>
      <c r="B3574"/>
    </row>
    <row r="3575" spans="1:2" x14ac:dyDescent="0.4">
      <c r="A3575"/>
      <c r="B3575"/>
    </row>
    <row r="3576" spans="1:2" x14ac:dyDescent="0.4">
      <c r="A3576"/>
      <c r="B3576"/>
    </row>
    <row r="3577" spans="1:2" x14ac:dyDescent="0.4">
      <c r="A3577"/>
      <c r="B3577"/>
    </row>
    <row r="3578" spans="1:2" x14ac:dyDescent="0.4">
      <c r="A3578"/>
      <c r="B3578"/>
    </row>
    <row r="3579" spans="1:2" x14ac:dyDescent="0.4">
      <c r="A3579"/>
      <c r="B3579"/>
    </row>
    <row r="3580" spans="1:2" x14ac:dyDescent="0.4">
      <c r="A3580"/>
      <c r="B3580"/>
    </row>
    <row r="3581" spans="1:2" x14ac:dyDescent="0.4">
      <c r="A3581"/>
      <c r="B3581"/>
    </row>
    <row r="3582" spans="1:2" x14ac:dyDescent="0.4">
      <c r="A3582"/>
      <c r="B3582"/>
    </row>
    <row r="3583" spans="1:2" x14ac:dyDescent="0.4">
      <c r="A3583"/>
      <c r="B3583"/>
    </row>
    <row r="3584" spans="1:2" x14ac:dyDescent="0.4">
      <c r="A3584"/>
      <c r="B3584"/>
    </row>
    <row r="3585" spans="1:2" x14ac:dyDescent="0.4">
      <c r="A3585"/>
      <c r="B3585"/>
    </row>
    <row r="3586" spans="1:2" x14ac:dyDescent="0.4">
      <c r="A3586"/>
      <c r="B3586"/>
    </row>
    <row r="3587" spans="1:2" x14ac:dyDescent="0.4">
      <c r="A3587"/>
      <c r="B3587"/>
    </row>
    <row r="3588" spans="1:2" x14ac:dyDescent="0.4">
      <c r="A3588"/>
      <c r="B3588"/>
    </row>
    <row r="3589" spans="1:2" x14ac:dyDescent="0.4">
      <c r="A3589"/>
      <c r="B3589"/>
    </row>
    <row r="3590" spans="1:2" x14ac:dyDescent="0.4">
      <c r="A3590"/>
      <c r="B3590"/>
    </row>
    <row r="3591" spans="1:2" x14ac:dyDescent="0.4">
      <c r="A3591"/>
      <c r="B3591"/>
    </row>
    <row r="3592" spans="1:2" x14ac:dyDescent="0.4">
      <c r="A3592"/>
      <c r="B3592"/>
    </row>
    <row r="3593" spans="1:2" x14ac:dyDescent="0.4">
      <c r="A3593"/>
      <c r="B3593"/>
    </row>
    <row r="3594" spans="1:2" x14ac:dyDescent="0.4">
      <c r="A3594"/>
      <c r="B3594"/>
    </row>
    <row r="3595" spans="1:2" x14ac:dyDescent="0.4">
      <c r="A3595"/>
      <c r="B3595"/>
    </row>
    <row r="3596" spans="1:2" x14ac:dyDescent="0.4">
      <c r="A3596"/>
      <c r="B3596"/>
    </row>
    <row r="3597" spans="1:2" x14ac:dyDescent="0.4">
      <c r="A3597"/>
      <c r="B3597"/>
    </row>
    <row r="3598" spans="1:2" x14ac:dyDescent="0.4">
      <c r="A3598"/>
      <c r="B3598"/>
    </row>
    <row r="3599" spans="1:2" x14ac:dyDescent="0.4">
      <c r="A3599"/>
      <c r="B3599"/>
    </row>
    <row r="3600" spans="1:2" x14ac:dyDescent="0.4">
      <c r="A3600"/>
      <c r="B3600"/>
    </row>
    <row r="3601" spans="1:2" x14ac:dyDescent="0.4">
      <c r="A3601"/>
      <c r="B3601"/>
    </row>
    <row r="3602" spans="1:2" x14ac:dyDescent="0.4">
      <c r="A3602"/>
      <c r="B3602"/>
    </row>
    <row r="3603" spans="1:2" x14ac:dyDescent="0.4">
      <c r="A3603"/>
      <c r="B3603"/>
    </row>
    <row r="3604" spans="1:2" x14ac:dyDescent="0.4">
      <c r="A3604"/>
      <c r="B3604"/>
    </row>
    <row r="3605" spans="1:2" x14ac:dyDescent="0.4">
      <c r="A3605"/>
      <c r="B3605"/>
    </row>
    <row r="3606" spans="1:2" x14ac:dyDescent="0.4">
      <c r="A3606"/>
      <c r="B3606"/>
    </row>
    <row r="3607" spans="1:2" x14ac:dyDescent="0.4">
      <c r="A3607"/>
      <c r="B3607"/>
    </row>
    <row r="3608" spans="1:2" x14ac:dyDescent="0.4">
      <c r="A3608"/>
      <c r="B3608"/>
    </row>
    <row r="3609" spans="1:2" x14ac:dyDescent="0.4">
      <c r="A3609"/>
      <c r="B3609"/>
    </row>
    <row r="3610" spans="1:2" x14ac:dyDescent="0.4">
      <c r="A3610"/>
      <c r="B3610"/>
    </row>
    <row r="3611" spans="1:2" x14ac:dyDescent="0.4">
      <c r="A3611"/>
      <c r="B3611"/>
    </row>
    <row r="3612" spans="1:2" x14ac:dyDescent="0.4">
      <c r="A3612"/>
      <c r="B3612"/>
    </row>
    <row r="3613" spans="1:2" x14ac:dyDescent="0.4">
      <c r="A3613"/>
      <c r="B3613"/>
    </row>
    <row r="3614" spans="1:2" x14ac:dyDescent="0.4">
      <c r="A3614"/>
      <c r="B3614"/>
    </row>
    <row r="3615" spans="1:2" x14ac:dyDescent="0.4">
      <c r="A3615"/>
      <c r="B3615"/>
    </row>
    <row r="3616" spans="1:2" x14ac:dyDescent="0.4">
      <c r="A3616"/>
      <c r="B3616"/>
    </row>
    <row r="3617" spans="1:2" x14ac:dyDescent="0.4">
      <c r="A3617"/>
      <c r="B3617"/>
    </row>
    <row r="3618" spans="1:2" x14ac:dyDescent="0.4">
      <c r="A3618"/>
      <c r="B3618"/>
    </row>
    <row r="3619" spans="1:2" x14ac:dyDescent="0.4">
      <c r="A3619"/>
      <c r="B3619"/>
    </row>
    <row r="3620" spans="1:2" x14ac:dyDescent="0.4">
      <c r="A3620"/>
      <c r="B3620"/>
    </row>
    <row r="3621" spans="1:2" x14ac:dyDescent="0.4">
      <c r="A3621"/>
      <c r="B3621"/>
    </row>
    <row r="3622" spans="1:2" x14ac:dyDescent="0.4">
      <c r="A3622"/>
      <c r="B3622"/>
    </row>
    <row r="3623" spans="1:2" x14ac:dyDescent="0.4">
      <c r="A3623"/>
      <c r="B3623"/>
    </row>
    <row r="3624" spans="1:2" x14ac:dyDescent="0.4">
      <c r="A3624"/>
      <c r="B3624"/>
    </row>
    <row r="3625" spans="1:2" x14ac:dyDescent="0.4">
      <c r="A3625"/>
      <c r="B3625"/>
    </row>
    <row r="3626" spans="1:2" x14ac:dyDescent="0.4">
      <c r="A3626"/>
      <c r="B3626"/>
    </row>
    <row r="3627" spans="1:2" x14ac:dyDescent="0.4">
      <c r="A3627"/>
      <c r="B3627"/>
    </row>
    <row r="3628" spans="1:2" x14ac:dyDescent="0.4">
      <c r="A3628"/>
      <c r="B3628"/>
    </row>
    <row r="3629" spans="1:2" x14ac:dyDescent="0.4">
      <c r="A3629"/>
      <c r="B3629"/>
    </row>
    <row r="3630" spans="1:2" x14ac:dyDescent="0.4">
      <c r="A3630"/>
      <c r="B3630"/>
    </row>
    <row r="3631" spans="1:2" x14ac:dyDescent="0.4">
      <c r="A3631"/>
      <c r="B3631"/>
    </row>
    <row r="3632" spans="1:2" x14ac:dyDescent="0.4">
      <c r="A3632"/>
      <c r="B3632"/>
    </row>
    <row r="3633" spans="1:2" x14ac:dyDescent="0.4">
      <c r="A3633"/>
      <c r="B3633"/>
    </row>
    <row r="3634" spans="1:2" x14ac:dyDescent="0.4">
      <c r="A3634"/>
      <c r="B3634"/>
    </row>
    <row r="3635" spans="1:2" x14ac:dyDescent="0.4">
      <c r="A3635"/>
      <c r="B3635"/>
    </row>
    <row r="3636" spans="1:2" x14ac:dyDescent="0.4">
      <c r="A3636"/>
      <c r="B3636"/>
    </row>
    <row r="3637" spans="1:2" x14ac:dyDescent="0.4">
      <c r="A3637"/>
      <c r="B3637"/>
    </row>
    <row r="3638" spans="1:2" x14ac:dyDescent="0.4">
      <c r="A3638"/>
      <c r="B3638"/>
    </row>
    <row r="3639" spans="1:2" x14ac:dyDescent="0.4">
      <c r="A3639"/>
      <c r="B3639"/>
    </row>
    <row r="3640" spans="1:2" x14ac:dyDescent="0.4">
      <c r="A3640"/>
      <c r="B3640"/>
    </row>
    <row r="3641" spans="1:2" x14ac:dyDescent="0.4">
      <c r="A3641"/>
      <c r="B3641"/>
    </row>
    <row r="3642" spans="1:2" x14ac:dyDescent="0.4">
      <c r="A3642"/>
      <c r="B3642"/>
    </row>
    <row r="3643" spans="1:2" x14ac:dyDescent="0.4">
      <c r="A3643"/>
      <c r="B3643"/>
    </row>
    <row r="3644" spans="1:2" x14ac:dyDescent="0.4">
      <c r="A3644"/>
      <c r="B3644"/>
    </row>
    <row r="3645" spans="1:2" x14ac:dyDescent="0.4">
      <c r="A3645"/>
      <c r="B3645"/>
    </row>
    <row r="3646" spans="1:2" x14ac:dyDescent="0.4">
      <c r="A3646"/>
      <c r="B3646"/>
    </row>
    <row r="3647" spans="1:2" x14ac:dyDescent="0.4">
      <c r="A3647"/>
      <c r="B3647"/>
    </row>
    <row r="3648" spans="1:2" x14ac:dyDescent="0.4">
      <c r="A3648"/>
      <c r="B3648"/>
    </row>
    <row r="3649" spans="1:2" x14ac:dyDescent="0.4">
      <c r="A3649"/>
      <c r="B3649"/>
    </row>
    <row r="3650" spans="1:2" x14ac:dyDescent="0.4">
      <c r="A3650"/>
      <c r="B3650"/>
    </row>
    <row r="3651" spans="1:2" x14ac:dyDescent="0.4">
      <c r="A3651"/>
      <c r="B3651"/>
    </row>
    <row r="3652" spans="1:2" x14ac:dyDescent="0.4">
      <c r="A3652"/>
      <c r="B3652"/>
    </row>
    <row r="3653" spans="1:2" x14ac:dyDescent="0.4">
      <c r="A3653"/>
      <c r="B3653"/>
    </row>
    <row r="3654" spans="1:2" x14ac:dyDescent="0.4">
      <c r="A3654"/>
      <c r="B3654"/>
    </row>
    <row r="3655" spans="1:2" x14ac:dyDescent="0.4">
      <c r="A3655"/>
      <c r="B3655"/>
    </row>
    <row r="3656" spans="1:2" x14ac:dyDescent="0.4">
      <c r="A3656"/>
      <c r="B3656"/>
    </row>
    <row r="3657" spans="1:2" x14ac:dyDescent="0.4">
      <c r="A3657"/>
      <c r="B3657"/>
    </row>
    <row r="3658" spans="1:2" x14ac:dyDescent="0.4">
      <c r="A3658"/>
      <c r="B3658"/>
    </row>
    <row r="3659" spans="1:2" x14ac:dyDescent="0.4">
      <c r="A3659"/>
      <c r="B3659"/>
    </row>
    <row r="3660" spans="1:2" x14ac:dyDescent="0.4">
      <c r="A3660"/>
      <c r="B3660"/>
    </row>
    <row r="3661" spans="1:2" x14ac:dyDescent="0.4">
      <c r="A3661"/>
      <c r="B3661"/>
    </row>
    <row r="3662" spans="1:2" x14ac:dyDescent="0.4">
      <c r="A3662"/>
      <c r="B3662"/>
    </row>
    <row r="3663" spans="1:2" x14ac:dyDescent="0.4">
      <c r="A3663"/>
      <c r="B3663"/>
    </row>
    <row r="3664" spans="1:2" x14ac:dyDescent="0.4">
      <c r="A3664"/>
      <c r="B3664"/>
    </row>
    <row r="3665" spans="1:2" x14ac:dyDescent="0.4">
      <c r="A3665"/>
      <c r="B3665"/>
    </row>
    <row r="3666" spans="1:2" x14ac:dyDescent="0.4">
      <c r="A3666"/>
      <c r="B3666"/>
    </row>
    <row r="3667" spans="1:2" x14ac:dyDescent="0.4">
      <c r="A3667"/>
      <c r="B3667"/>
    </row>
    <row r="3668" spans="1:2" x14ac:dyDescent="0.4">
      <c r="A3668"/>
      <c r="B3668"/>
    </row>
    <row r="3669" spans="1:2" x14ac:dyDescent="0.4">
      <c r="A3669"/>
      <c r="B3669"/>
    </row>
    <row r="3670" spans="1:2" x14ac:dyDescent="0.4">
      <c r="A3670"/>
      <c r="B3670"/>
    </row>
    <row r="3671" spans="1:2" x14ac:dyDescent="0.4">
      <c r="A3671"/>
      <c r="B3671"/>
    </row>
    <row r="3672" spans="1:2" x14ac:dyDescent="0.4">
      <c r="A3672"/>
      <c r="B3672"/>
    </row>
    <row r="3673" spans="1:2" x14ac:dyDescent="0.4">
      <c r="A3673"/>
      <c r="B3673"/>
    </row>
    <row r="3674" spans="1:2" x14ac:dyDescent="0.4">
      <c r="A3674"/>
      <c r="B3674"/>
    </row>
    <row r="3675" spans="1:2" x14ac:dyDescent="0.4">
      <c r="A3675"/>
      <c r="B3675"/>
    </row>
    <row r="3676" spans="1:2" x14ac:dyDescent="0.4">
      <c r="A3676"/>
      <c r="B3676"/>
    </row>
    <row r="3677" spans="1:2" x14ac:dyDescent="0.4">
      <c r="A3677"/>
      <c r="B3677"/>
    </row>
    <row r="3678" spans="1:2" x14ac:dyDescent="0.4">
      <c r="A3678"/>
      <c r="B3678"/>
    </row>
    <row r="3679" spans="1:2" x14ac:dyDescent="0.4">
      <c r="A3679"/>
      <c r="B3679"/>
    </row>
    <row r="3680" spans="1:2" x14ac:dyDescent="0.4">
      <c r="A3680"/>
      <c r="B3680"/>
    </row>
    <row r="3681" spans="1:2" x14ac:dyDescent="0.4">
      <c r="A3681"/>
      <c r="B3681"/>
    </row>
    <row r="3682" spans="1:2" x14ac:dyDescent="0.4">
      <c r="A3682"/>
      <c r="B3682"/>
    </row>
    <row r="3683" spans="1:2" x14ac:dyDescent="0.4">
      <c r="A3683"/>
      <c r="B3683"/>
    </row>
    <row r="3684" spans="1:2" x14ac:dyDescent="0.4">
      <c r="A3684"/>
      <c r="B3684"/>
    </row>
    <row r="3685" spans="1:2" x14ac:dyDescent="0.4">
      <c r="A3685"/>
      <c r="B3685"/>
    </row>
    <row r="3686" spans="1:2" x14ac:dyDescent="0.4">
      <c r="A3686"/>
      <c r="B3686"/>
    </row>
    <row r="3687" spans="1:2" x14ac:dyDescent="0.4">
      <c r="A3687"/>
      <c r="B3687"/>
    </row>
    <row r="3688" spans="1:2" x14ac:dyDescent="0.4">
      <c r="A3688"/>
      <c r="B3688"/>
    </row>
    <row r="3689" spans="1:2" x14ac:dyDescent="0.4">
      <c r="A3689"/>
      <c r="B3689"/>
    </row>
    <row r="3690" spans="1:2" x14ac:dyDescent="0.4">
      <c r="A3690"/>
      <c r="B3690"/>
    </row>
    <row r="3691" spans="1:2" x14ac:dyDescent="0.4">
      <c r="A3691"/>
      <c r="B3691"/>
    </row>
    <row r="3692" spans="1:2" x14ac:dyDescent="0.4">
      <c r="A3692"/>
      <c r="B3692"/>
    </row>
    <row r="3693" spans="1:2" x14ac:dyDescent="0.4">
      <c r="A3693"/>
      <c r="B3693"/>
    </row>
    <row r="3694" spans="1:2" x14ac:dyDescent="0.4">
      <c r="A3694"/>
      <c r="B3694"/>
    </row>
    <row r="3695" spans="1:2" x14ac:dyDescent="0.4">
      <c r="A3695"/>
      <c r="B3695"/>
    </row>
    <row r="3696" spans="1:2" x14ac:dyDescent="0.4">
      <c r="A3696"/>
      <c r="B3696"/>
    </row>
    <row r="3697" spans="1:2" x14ac:dyDescent="0.4">
      <c r="A3697"/>
      <c r="B3697"/>
    </row>
    <row r="3698" spans="1:2" x14ac:dyDescent="0.4">
      <c r="A3698"/>
      <c r="B3698"/>
    </row>
    <row r="3699" spans="1:2" x14ac:dyDescent="0.4">
      <c r="A3699"/>
      <c r="B3699"/>
    </row>
    <row r="3700" spans="1:2" x14ac:dyDescent="0.4">
      <c r="A3700"/>
      <c r="B3700"/>
    </row>
    <row r="3701" spans="1:2" x14ac:dyDescent="0.4">
      <c r="A3701"/>
      <c r="B3701"/>
    </row>
    <row r="3702" spans="1:2" x14ac:dyDescent="0.4">
      <c r="A3702"/>
      <c r="B3702"/>
    </row>
    <row r="3703" spans="1:2" x14ac:dyDescent="0.4">
      <c r="A3703"/>
      <c r="B3703"/>
    </row>
    <row r="3704" spans="1:2" x14ac:dyDescent="0.4">
      <c r="A3704"/>
      <c r="B3704"/>
    </row>
    <row r="3705" spans="1:2" x14ac:dyDescent="0.4">
      <c r="A3705"/>
      <c r="B3705"/>
    </row>
    <row r="3706" spans="1:2" x14ac:dyDescent="0.4">
      <c r="A3706"/>
      <c r="B3706"/>
    </row>
    <row r="3707" spans="1:2" x14ac:dyDescent="0.4">
      <c r="A3707"/>
      <c r="B3707"/>
    </row>
    <row r="3708" spans="1:2" x14ac:dyDescent="0.4">
      <c r="A3708"/>
      <c r="B3708"/>
    </row>
    <row r="3709" spans="1:2" x14ac:dyDescent="0.4">
      <c r="A3709"/>
      <c r="B3709"/>
    </row>
    <row r="3710" spans="1:2" x14ac:dyDescent="0.4">
      <c r="A3710"/>
      <c r="B3710"/>
    </row>
    <row r="3711" spans="1:2" x14ac:dyDescent="0.4">
      <c r="A3711"/>
      <c r="B3711"/>
    </row>
    <row r="3712" spans="1:2" x14ac:dyDescent="0.4">
      <c r="A3712"/>
      <c r="B3712"/>
    </row>
    <row r="3713" spans="1:2" x14ac:dyDescent="0.4">
      <c r="A3713"/>
      <c r="B3713"/>
    </row>
    <row r="3714" spans="1:2" x14ac:dyDescent="0.4">
      <c r="A3714"/>
      <c r="B3714"/>
    </row>
    <row r="3715" spans="1:2" x14ac:dyDescent="0.4">
      <c r="A3715"/>
      <c r="B3715"/>
    </row>
    <row r="3716" spans="1:2" x14ac:dyDescent="0.4">
      <c r="A3716"/>
      <c r="B3716"/>
    </row>
    <row r="3717" spans="1:2" x14ac:dyDescent="0.4">
      <c r="A3717"/>
      <c r="B3717"/>
    </row>
    <row r="3718" spans="1:2" x14ac:dyDescent="0.4">
      <c r="A3718"/>
      <c r="B3718"/>
    </row>
    <row r="3719" spans="1:2" x14ac:dyDescent="0.4">
      <c r="A3719"/>
      <c r="B3719"/>
    </row>
    <row r="3720" spans="1:2" x14ac:dyDescent="0.4">
      <c r="A3720"/>
      <c r="B3720"/>
    </row>
    <row r="3721" spans="1:2" x14ac:dyDescent="0.4">
      <c r="A3721"/>
      <c r="B3721"/>
    </row>
    <row r="3722" spans="1:2" x14ac:dyDescent="0.4">
      <c r="A3722"/>
      <c r="B3722"/>
    </row>
    <row r="3723" spans="1:2" x14ac:dyDescent="0.4">
      <c r="A3723"/>
      <c r="B3723"/>
    </row>
    <row r="3724" spans="1:2" x14ac:dyDescent="0.4">
      <c r="A3724"/>
      <c r="B3724"/>
    </row>
    <row r="3725" spans="1:2" x14ac:dyDescent="0.4">
      <c r="A3725"/>
      <c r="B3725"/>
    </row>
    <row r="3726" spans="1:2" x14ac:dyDescent="0.4">
      <c r="A3726"/>
      <c r="B3726"/>
    </row>
    <row r="3727" spans="1:2" x14ac:dyDescent="0.4">
      <c r="A3727"/>
      <c r="B3727"/>
    </row>
    <row r="3728" spans="1:2" x14ac:dyDescent="0.4">
      <c r="A3728"/>
      <c r="B3728"/>
    </row>
    <row r="3729" spans="1:2" x14ac:dyDescent="0.4">
      <c r="A3729"/>
      <c r="B3729"/>
    </row>
    <row r="3730" spans="1:2" x14ac:dyDescent="0.4">
      <c r="A3730"/>
      <c r="B3730"/>
    </row>
    <row r="3731" spans="1:2" x14ac:dyDescent="0.4">
      <c r="A3731"/>
      <c r="B3731"/>
    </row>
    <row r="3732" spans="1:2" x14ac:dyDescent="0.4">
      <c r="A3732"/>
      <c r="B3732"/>
    </row>
    <row r="3733" spans="1:2" x14ac:dyDescent="0.4">
      <c r="A3733"/>
      <c r="B3733"/>
    </row>
    <row r="3734" spans="1:2" x14ac:dyDescent="0.4">
      <c r="A3734"/>
      <c r="B3734"/>
    </row>
    <row r="3735" spans="1:2" x14ac:dyDescent="0.4">
      <c r="A3735"/>
      <c r="B3735"/>
    </row>
    <row r="3736" spans="1:2" x14ac:dyDescent="0.4">
      <c r="A3736"/>
      <c r="B3736"/>
    </row>
    <row r="3737" spans="1:2" x14ac:dyDescent="0.4">
      <c r="A3737"/>
      <c r="B3737"/>
    </row>
    <row r="3738" spans="1:2" x14ac:dyDescent="0.4">
      <c r="A3738"/>
      <c r="B3738"/>
    </row>
    <row r="3739" spans="1:2" x14ac:dyDescent="0.4">
      <c r="A3739"/>
      <c r="B3739"/>
    </row>
    <row r="3740" spans="1:2" x14ac:dyDescent="0.4">
      <c r="A3740"/>
      <c r="B3740"/>
    </row>
    <row r="3741" spans="1:2" x14ac:dyDescent="0.4">
      <c r="A3741"/>
      <c r="B3741"/>
    </row>
    <row r="3742" spans="1:2" x14ac:dyDescent="0.4">
      <c r="A3742"/>
      <c r="B3742"/>
    </row>
    <row r="3743" spans="1:2" x14ac:dyDescent="0.4">
      <c r="A3743"/>
      <c r="B3743"/>
    </row>
    <row r="3744" spans="1:2" x14ac:dyDescent="0.4">
      <c r="A3744"/>
      <c r="B3744"/>
    </row>
    <row r="3745" spans="1:2" x14ac:dyDescent="0.4">
      <c r="A3745"/>
      <c r="B3745"/>
    </row>
    <row r="3746" spans="1:2" x14ac:dyDescent="0.4">
      <c r="A3746"/>
      <c r="B3746"/>
    </row>
    <row r="3747" spans="1:2" x14ac:dyDescent="0.4">
      <c r="A3747"/>
      <c r="B3747"/>
    </row>
    <row r="3748" spans="1:2" x14ac:dyDescent="0.4">
      <c r="A3748"/>
      <c r="B3748"/>
    </row>
    <row r="3749" spans="1:2" x14ac:dyDescent="0.4">
      <c r="A3749"/>
      <c r="B3749"/>
    </row>
    <row r="3750" spans="1:2" x14ac:dyDescent="0.4">
      <c r="A3750"/>
      <c r="B3750"/>
    </row>
    <row r="3751" spans="1:2" x14ac:dyDescent="0.4">
      <c r="A3751"/>
      <c r="B3751"/>
    </row>
    <row r="3752" spans="1:2" x14ac:dyDescent="0.4">
      <c r="A3752"/>
      <c r="B3752"/>
    </row>
    <row r="3753" spans="1:2" x14ac:dyDescent="0.4">
      <c r="A3753"/>
      <c r="B3753"/>
    </row>
    <row r="3754" spans="1:2" x14ac:dyDescent="0.4">
      <c r="A3754"/>
      <c r="B3754"/>
    </row>
    <row r="3755" spans="1:2" x14ac:dyDescent="0.4">
      <c r="A3755"/>
      <c r="B3755"/>
    </row>
    <row r="3756" spans="1:2" x14ac:dyDescent="0.4">
      <c r="A3756"/>
      <c r="B3756"/>
    </row>
    <row r="3757" spans="1:2" x14ac:dyDescent="0.4">
      <c r="A3757"/>
      <c r="B3757"/>
    </row>
    <row r="3758" spans="1:2" x14ac:dyDescent="0.4">
      <c r="A3758"/>
      <c r="B3758"/>
    </row>
    <row r="3759" spans="1:2" x14ac:dyDescent="0.4">
      <c r="A3759"/>
      <c r="B3759"/>
    </row>
    <row r="3760" spans="1:2" x14ac:dyDescent="0.4">
      <c r="A3760"/>
      <c r="B3760"/>
    </row>
    <row r="3761" spans="1:2" x14ac:dyDescent="0.4">
      <c r="A3761"/>
      <c r="B3761"/>
    </row>
    <row r="3762" spans="1:2" x14ac:dyDescent="0.4">
      <c r="A3762"/>
      <c r="B3762"/>
    </row>
    <row r="3763" spans="1:2" x14ac:dyDescent="0.4">
      <c r="A3763"/>
      <c r="B3763"/>
    </row>
    <row r="3764" spans="1:2" x14ac:dyDescent="0.4">
      <c r="A3764"/>
      <c r="B3764"/>
    </row>
    <row r="3765" spans="1:2" x14ac:dyDescent="0.4">
      <c r="A3765"/>
      <c r="B3765"/>
    </row>
    <row r="3766" spans="1:2" x14ac:dyDescent="0.4">
      <c r="A3766"/>
      <c r="B3766"/>
    </row>
    <row r="3767" spans="1:2" x14ac:dyDescent="0.4">
      <c r="A3767"/>
      <c r="B3767"/>
    </row>
    <row r="3768" spans="1:2" x14ac:dyDescent="0.4">
      <c r="A3768"/>
      <c r="B3768"/>
    </row>
    <row r="3769" spans="1:2" x14ac:dyDescent="0.4">
      <c r="A3769"/>
      <c r="B3769"/>
    </row>
    <row r="3770" spans="1:2" x14ac:dyDescent="0.4">
      <c r="A3770"/>
      <c r="B3770"/>
    </row>
    <row r="3771" spans="1:2" x14ac:dyDescent="0.4">
      <c r="A3771"/>
      <c r="B3771"/>
    </row>
    <row r="3772" spans="1:2" x14ac:dyDescent="0.4">
      <c r="A3772"/>
      <c r="B3772"/>
    </row>
    <row r="3773" spans="1:2" x14ac:dyDescent="0.4">
      <c r="A3773"/>
      <c r="B3773"/>
    </row>
    <row r="3774" spans="1:2" x14ac:dyDescent="0.4">
      <c r="A3774"/>
      <c r="B3774"/>
    </row>
    <row r="3775" spans="1:2" x14ac:dyDescent="0.4">
      <c r="A3775"/>
      <c r="B3775"/>
    </row>
    <row r="3776" spans="1:2" x14ac:dyDescent="0.4">
      <c r="A3776"/>
      <c r="B3776"/>
    </row>
    <row r="3777" spans="1:2" x14ac:dyDescent="0.4">
      <c r="A3777"/>
      <c r="B3777"/>
    </row>
    <row r="3778" spans="1:2" x14ac:dyDescent="0.4">
      <c r="A3778"/>
      <c r="B3778"/>
    </row>
    <row r="3779" spans="1:2" x14ac:dyDescent="0.4">
      <c r="A3779"/>
      <c r="B3779"/>
    </row>
    <row r="3780" spans="1:2" x14ac:dyDescent="0.4">
      <c r="A3780"/>
      <c r="B3780"/>
    </row>
    <row r="3781" spans="1:2" x14ac:dyDescent="0.4">
      <c r="A3781"/>
      <c r="B3781"/>
    </row>
    <row r="3782" spans="1:2" x14ac:dyDescent="0.4">
      <c r="A3782"/>
      <c r="B3782"/>
    </row>
    <row r="3783" spans="1:2" x14ac:dyDescent="0.4">
      <c r="A3783"/>
      <c r="B3783"/>
    </row>
    <row r="3784" spans="1:2" x14ac:dyDescent="0.4">
      <c r="A3784"/>
      <c r="B3784"/>
    </row>
    <row r="3785" spans="1:2" x14ac:dyDescent="0.4">
      <c r="A3785"/>
      <c r="B3785"/>
    </row>
    <row r="3786" spans="1:2" x14ac:dyDescent="0.4">
      <c r="A3786"/>
      <c r="B3786"/>
    </row>
    <row r="3787" spans="1:2" x14ac:dyDescent="0.4">
      <c r="A3787"/>
      <c r="B3787"/>
    </row>
    <row r="3788" spans="1:2" x14ac:dyDescent="0.4">
      <c r="A3788"/>
      <c r="B3788"/>
    </row>
    <row r="3789" spans="1:2" x14ac:dyDescent="0.4">
      <c r="A3789"/>
      <c r="B3789"/>
    </row>
    <row r="3790" spans="1:2" x14ac:dyDescent="0.4">
      <c r="A3790"/>
      <c r="B3790"/>
    </row>
    <row r="3791" spans="1:2" x14ac:dyDescent="0.4">
      <c r="A3791"/>
      <c r="B3791"/>
    </row>
    <row r="3792" spans="1:2" x14ac:dyDescent="0.4">
      <c r="A3792"/>
      <c r="B3792"/>
    </row>
    <row r="3793" spans="1:2" x14ac:dyDescent="0.4">
      <c r="A3793"/>
      <c r="B3793"/>
    </row>
    <row r="3794" spans="1:2" x14ac:dyDescent="0.4">
      <c r="A3794"/>
      <c r="B3794"/>
    </row>
    <row r="3795" spans="1:2" x14ac:dyDescent="0.4">
      <c r="A3795"/>
      <c r="B3795"/>
    </row>
    <row r="3796" spans="1:2" x14ac:dyDescent="0.4">
      <c r="A3796"/>
      <c r="B3796"/>
    </row>
    <row r="3797" spans="1:2" x14ac:dyDescent="0.4">
      <c r="A3797"/>
      <c r="B3797"/>
    </row>
    <row r="3798" spans="1:2" x14ac:dyDescent="0.4">
      <c r="A3798"/>
      <c r="B3798"/>
    </row>
    <row r="3799" spans="1:2" x14ac:dyDescent="0.4">
      <c r="A3799"/>
      <c r="B3799"/>
    </row>
    <row r="3800" spans="1:2" x14ac:dyDescent="0.4">
      <c r="A3800"/>
      <c r="B3800"/>
    </row>
    <row r="3801" spans="1:2" x14ac:dyDescent="0.4">
      <c r="A3801"/>
      <c r="B3801"/>
    </row>
    <row r="3802" spans="1:2" x14ac:dyDescent="0.4">
      <c r="A3802"/>
      <c r="B3802"/>
    </row>
    <row r="3803" spans="1:2" x14ac:dyDescent="0.4">
      <c r="A3803"/>
      <c r="B3803"/>
    </row>
    <row r="3804" spans="1:2" x14ac:dyDescent="0.4">
      <c r="A3804"/>
      <c r="B3804"/>
    </row>
    <row r="3805" spans="1:2" x14ac:dyDescent="0.4">
      <c r="A3805"/>
      <c r="B3805"/>
    </row>
    <row r="3806" spans="1:2" x14ac:dyDescent="0.4">
      <c r="A3806"/>
      <c r="B3806"/>
    </row>
    <row r="3807" spans="1:2" x14ac:dyDescent="0.4">
      <c r="A3807"/>
      <c r="B3807"/>
    </row>
    <row r="3808" spans="1:2" x14ac:dyDescent="0.4">
      <c r="A3808"/>
      <c r="B3808"/>
    </row>
    <row r="3809" spans="1:2" x14ac:dyDescent="0.4">
      <c r="A3809"/>
      <c r="B3809"/>
    </row>
    <row r="3810" spans="1:2" x14ac:dyDescent="0.4">
      <c r="A3810"/>
      <c r="B3810"/>
    </row>
    <row r="3811" spans="1:2" x14ac:dyDescent="0.4">
      <c r="A3811"/>
      <c r="B3811"/>
    </row>
    <row r="3812" spans="1:2" x14ac:dyDescent="0.4">
      <c r="A3812"/>
      <c r="B3812"/>
    </row>
    <row r="3813" spans="1:2" x14ac:dyDescent="0.4">
      <c r="A3813"/>
      <c r="B3813"/>
    </row>
    <row r="3814" spans="1:2" x14ac:dyDescent="0.4">
      <c r="A3814"/>
      <c r="B3814"/>
    </row>
    <row r="3815" spans="1:2" x14ac:dyDescent="0.4">
      <c r="A3815"/>
      <c r="B3815"/>
    </row>
    <row r="3816" spans="1:2" x14ac:dyDescent="0.4">
      <c r="A3816"/>
      <c r="B3816"/>
    </row>
    <row r="3817" spans="1:2" x14ac:dyDescent="0.4">
      <c r="A3817"/>
      <c r="B3817"/>
    </row>
    <row r="3818" spans="1:2" x14ac:dyDescent="0.4">
      <c r="A3818"/>
      <c r="B3818"/>
    </row>
    <row r="3819" spans="1:2" x14ac:dyDescent="0.4">
      <c r="A3819"/>
      <c r="B3819"/>
    </row>
    <row r="3820" spans="1:2" x14ac:dyDescent="0.4">
      <c r="A3820"/>
      <c r="B3820"/>
    </row>
    <row r="3821" spans="1:2" x14ac:dyDescent="0.4">
      <c r="A3821"/>
      <c r="B3821"/>
    </row>
    <row r="3822" spans="1:2" x14ac:dyDescent="0.4">
      <c r="A3822"/>
      <c r="B3822"/>
    </row>
    <row r="3823" spans="1:2" x14ac:dyDescent="0.4">
      <c r="A3823"/>
      <c r="B3823"/>
    </row>
    <row r="3824" spans="1:2" x14ac:dyDescent="0.4">
      <c r="A3824"/>
      <c r="B3824"/>
    </row>
    <row r="3825" spans="1:2" x14ac:dyDescent="0.4">
      <c r="A3825"/>
      <c r="B3825"/>
    </row>
    <row r="3826" spans="1:2" x14ac:dyDescent="0.4">
      <c r="A3826"/>
      <c r="B3826"/>
    </row>
    <row r="3827" spans="1:2" x14ac:dyDescent="0.4">
      <c r="A3827"/>
      <c r="B3827"/>
    </row>
    <row r="3828" spans="1:2" x14ac:dyDescent="0.4">
      <c r="A3828"/>
      <c r="B3828"/>
    </row>
    <row r="3829" spans="1:2" x14ac:dyDescent="0.4">
      <c r="A3829"/>
      <c r="B3829"/>
    </row>
    <row r="3830" spans="1:2" x14ac:dyDescent="0.4">
      <c r="A3830"/>
      <c r="B3830"/>
    </row>
    <row r="3831" spans="1:2" x14ac:dyDescent="0.4">
      <c r="A3831"/>
      <c r="B3831"/>
    </row>
    <row r="3832" spans="1:2" x14ac:dyDescent="0.4">
      <c r="A3832"/>
      <c r="B3832"/>
    </row>
    <row r="3833" spans="1:2" x14ac:dyDescent="0.4">
      <c r="A3833"/>
      <c r="B3833"/>
    </row>
    <row r="3834" spans="1:2" x14ac:dyDescent="0.4">
      <c r="A3834"/>
      <c r="B3834"/>
    </row>
    <row r="3835" spans="1:2" x14ac:dyDescent="0.4">
      <c r="A3835"/>
      <c r="B3835"/>
    </row>
    <row r="3836" spans="1:2" x14ac:dyDescent="0.4">
      <c r="A3836"/>
      <c r="B3836"/>
    </row>
    <row r="3837" spans="1:2" x14ac:dyDescent="0.4">
      <c r="A3837"/>
      <c r="B3837"/>
    </row>
    <row r="3838" spans="1:2" x14ac:dyDescent="0.4">
      <c r="A3838"/>
      <c r="B3838"/>
    </row>
    <row r="3839" spans="1:2" x14ac:dyDescent="0.4">
      <c r="A3839"/>
      <c r="B3839"/>
    </row>
    <row r="3840" spans="1:2" x14ac:dyDescent="0.4">
      <c r="A3840"/>
      <c r="B3840"/>
    </row>
    <row r="3841" spans="1:2" x14ac:dyDescent="0.4">
      <c r="A3841"/>
      <c r="B3841"/>
    </row>
    <row r="3842" spans="1:2" x14ac:dyDescent="0.4">
      <c r="A3842"/>
      <c r="B3842"/>
    </row>
    <row r="3843" spans="1:2" x14ac:dyDescent="0.4">
      <c r="A3843"/>
      <c r="B3843"/>
    </row>
    <row r="3844" spans="1:2" x14ac:dyDescent="0.4">
      <c r="A3844"/>
      <c r="B3844"/>
    </row>
    <row r="3845" spans="1:2" x14ac:dyDescent="0.4">
      <c r="A3845"/>
      <c r="B3845"/>
    </row>
    <row r="3846" spans="1:2" x14ac:dyDescent="0.4">
      <c r="A3846"/>
      <c r="B3846"/>
    </row>
    <row r="3847" spans="1:2" x14ac:dyDescent="0.4">
      <c r="A3847"/>
      <c r="B3847"/>
    </row>
    <row r="3848" spans="1:2" x14ac:dyDescent="0.4">
      <c r="A3848"/>
      <c r="B3848"/>
    </row>
    <row r="3849" spans="1:2" x14ac:dyDescent="0.4">
      <c r="A3849"/>
      <c r="B3849"/>
    </row>
    <row r="3850" spans="1:2" x14ac:dyDescent="0.4">
      <c r="A3850"/>
      <c r="B3850"/>
    </row>
    <row r="3851" spans="1:2" x14ac:dyDescent="0.4">
      <c r="A3851"/>
      <c r="B3851"/>
    </row>
    <row r="3852" spans="1:2" x14ac:dyDescent="0.4">
      <c r="A3852"/>
      <c r="B3852"/>
    </row>
    <row r="3853" spans="1:2" x14ac:dyDescent="0.4">
      <c r="A3853"/>
      <c r="B3853"/>
    </row>
    <row r="3854" spans="1:2" x14ac:dyDescent="0.4">
      <c r="A3854"/>
      <c r="B3854"/>
    </row>
    <row r="3855" spans="1:2" x14ac:dyDescent="0.4">
      <c r="A3855"/>
      <c r="B3855"/>
    </row>
    <row r="3856" spans="1:2" x14ac:dyDescent="0.4">
      <c r="A3856"/>
      <c r="B3856"/>
    </row>
    <row r="3857" spans="1:2" x14ac:dyDescent="0.4">
      <c r="A3857"/>
      <c r="B3857"/>
    </row>
    <row r="3858" spans="1:2" x14ac:dyDescent="0.4">
      <c r="A3858"/>
      <c r="B3858"/>
    </row>
    <row r="3859" spans="1:2" x14ac:dyDescent="0.4">
      <c r="A3859"/>
      <c r="B3859"/>
    </row>
    <row r="3860" spans="1:2" x14ac:dyDescent="0.4">
      <c r="A3860"/>
      <c r="B3860"/>
    </row>
    <row r="3861" spans="1:2" x14ac:dyDescent="0.4">
      <c r="A3861"/>
      <c r="B3861"/>
    </row>
    <row r="3862" spans="1:2" x14ac:dyDescent="0.4">
      <c r="A3862"/>
      <c r="B3862"/>
    </row>
    <row r="3863" spans="1:2" x14ac:dyDescent="0.4">
      <c r="A3863"/>
      <c r="B3863"/>
    </row>
    <row r="3864" spans="1:2" x14ac:dyDescent="0.4">
      <c r="A3864"/>
      <c r="B3864"/>
    </row>
    <row r="3865" spans="1:2" x14ac:dyDescent="0.4">
      <c r="A3865"/>
      <c r="B3865"/>
    </row>
    <row r="3866" spans="1:2" x14ac:dyDescent="0.4">
      <c r="A3866"/>
      <c r="B3866"/>
    </row>
    <row r="3867" spans="1:2" x14ac:dyDescent="0.4">
      <c r="A3867"/>
      <c r="B3867"/>
    </row>
    <row r="3868" spans="1:2" x14ac:dyDescent="0.4">
      <c r="A3868"/>
      <c r="B3868"/>
    </row>
    <row r="3869" spans="1:2" x14ac:dyDescent="0.4">
      <c r="A3869"/>
      <c r="B3869"/>
    </row>
    <row r="3870" spans="1:2" x14ac:dyDescent="0.4">
      <c r="A3870"/>
      <c r="B3870"/>
    </row>
    <row r="3871" spans="1:2" x14ac:dyDescent="0.4">
      <c r="A3871"/>
      <c r="B3871"/>
    </row>
    <row r="3872" spans="1:2" x14ac:dyDescent="0.4">
      <c r="A3872"/>
      <c r="B3872"/>
    </row>
    <row r="3873" spans="1:2" x14ac:dyDescent="0.4">
      <c r="A3873"/>
      <c r="B3873"/>
    </row>
    <row r="3874" spans="1:2" x14ac:dyDescent="0.4">
      <c r="A3874"/>
      <c r="B3874"/>
    </row>
    <row r="3875" spans="1:2" x14ac:dyDescent="0.4">
      <c r="A3875"/>
      <c r="B3875"/>
    </row>
    <row r="3876" spans="1:2" x14ac:dyDescent="0.4">
      <c r="A3876"/>
      <c r="B3876"/>
    </row>
    <row r="3877" spans="1:2" x14ac:dyDescent="0.4">
      <c r="A3877"/>
      <c r="B3877"/>
    </row>
    <row r="3878" spans="1:2" x14ac:dyDescent="0.4">
      <c r="A3878"/>
      <c r="B3878"/>
    </row>
    <row r="3879" spans="1:2" x14ac:dyDescent="0.4">
      <c r="A3879"/>
      <c r="B3879"/>
    </row>
    <row r="3880" spans="1:2" x14ac:dyDescent="0.4">
      <c r="A3880"/>
      <c r="B3880"/>
    </row>
    <row r="3881" spans="1:2" x14ac:dyDescent="0.4">
      <c r="A3881"/>
      <c r="B3881"/>
    </row>
    <row r="3882" spans="1:2" x14ac:dyDescent="0.4">
      <c r="A3882"/>
      <c r="B3882"/>
    </row>
    <row r="3883" spans="1:2" x14ac:dyDescent="0.4">
      <c r="A3883"/>
      <c r="B3883"/>
    </row>
    <row r="3884" spans="1:2" x14ac:dyDescent="0.4">
      <c r="A3884"/>
      <c r="B3884"/>
    </row>
    <row r="3885" spans="1:2" x14ac:dyDescent="0.4">
      <c r="A3885"/>
      <c r="B3885"/>
    </row>
    <row r="3886" spans="1:2" x14ac:dyDescent="0.4">
      <c r="A3886"/>
      <c r="B3886"/>
    </row>
    <row r="3887" spans="1:2" x14ac:dyDescent="0.4">
      <c r="A3887"/>
      <c r="B3887"/>
    </row>
    <row r="3888" spans="1:2" x14ac:dyDescent="0.4">
      <c r="A3888"/>
      <c r="B3888"/>
    </row>
    <row r="3889" spans="1:2" x14ac:dyDescent="0.4">
      <c r="A3889"/>
      <c r="B3889"/>
    </row>
    <row r="3890" spans="1:2" x14ac:dyDescent="0.4">
      <c r="A3890"/>
      <c r="B3890"/>
    </row>
    <row r="3891" spans="1:2" x14ac:dyDescent="0.4">
      <c r="A3891"/>
      <c r="B3891"/>
    </row>
    <row r="3892" spans="1:2" x14ac:dyDescent="0.4">
      <c r="A3892"/>
      <c r="B3892"/>
    </row>
    <row r="3893" spans="1:2" x14ac:dyDescent="0.4">
      <c r="A3893"/>
      <c r="B3893"/>
    </row>
    <row r="3894" spans="1:2" x14ac:dyDescent="0.4">
      <c r="A3894"/>
      <c r="B3894"/>
    </row>
    <row r="3895" spans="1:2" x14ac:dyDescent="0.4">
      <c r="A3895"/>
      <c r="B3895"/>
    </row>
    <row r="3896" spans="1:2" x14ac:dyDescent="0.4">
      <c r="A3896"/>
      <c r="B3896"/>
    </row>
    <row r="3897" spans="1:2" x14ac:dyDescent="0.4">
      <c r="A3897"/>
      <c r="B3897"/>
    </row>
    <row r="3898" spans="1:2" x14ac:dyDescent="0.4">
      <c r="A3898"/>
      <c r="B3898"/>
    </row>
    <row r="3899" spans="1:2" x14ac:dyDescent="0.4">
      <c r="A3899"/>
      <c r="B3899"/>
    </row>
    <row r="3900" spans="1:2" x14ac:dyDescent="0.4">
      <c r="A3900"/>
      <c r="B3900"/>
    </row>
    <row r="3901" spans="1:2" x14ac:dyDescent="0.4">
      <c r="A3901"/>
      <c r="B3901"/>
    </row>
    <row r="3902" spans="1:2" x14ac:dyDescent="0.4">
      <c r="A3902"/>
      <c r="B3902"/>
    </row>
    <row r="3903" spans="1:2" x14ac:dyDescent="0.4">
      <c r="A3903"/>
      <c r="B3903"/>
    </row>
    <row r="3904" spans="1:2" x14ac:dyDescent="0.4">
      <c r="A3904"/>
      <c r="B3904"/>
    </row>
    <row r="3905" spans="1:2" x14ac:dyDescent="0.4">
      <c r="A3905"/>
      <c r="B3905"/>
    </row>
    <row r="3906" spans="1:2" x14ac:dyDescent="0.4">
      <c r="A3906"/>
      <c r="B3906"/>
    </row>
    <row r="3907" spans="1:2" x14ac:dyDescent="0.4">
      <c r="A3907"/>
      <c r="B3907"/>
    </row>
    <row r="3908" spans="1:2" x14ac:dyDescent="0.4">
      <c r="A3908"/>
      <c r="B3908"/>
    </row>
    <row r="3909" spans="1:2" x14ac:dyDescent="0.4">
      <c r="A3909"/>
      <c r="B3909"/>
    </row>
    <row r="3910" spans="1:2" x14ac:dyDescent="0.4">
      <c r="A3910"/>
      <c r="B3910"/>
    </row>
    <row r="3911" spans="1:2" x14ac:dyDescent="0.4">
      <c r="A3911"/>
      <c r="B3911"/>
    </row>
    <row r="3912" spans="1:2" x14ac:dyDescent="0.4">
      <c r="A3912"/>
      <c r="B3912"/>
    </row>
    <row r="3913" spans="1:2" x14ac:dyDescent="0.4">
      <c r="A3913"/>
      <c r="B3913"/>
    </row>
    <row r="3914" spans="1:2" x14ac:dyDescent="0.4">
      <c r="A3914"/>
      <c r="B3914"/>
    </row>
    <row r="3915" spans="1:2" x14ac:dyDescent="0.4">
      <c r="A3915"/>
      <c r="B3915"/>
    </row>
    <row r="3916" spans="1:2" x14ac:dyDescent="0.4">
      <c r="A3916"/>
      <c r="B3916"/>
    </row>
    <row r="3917" spans="1:2" x14ac:dyDescent="0.4">
      <c r="A3917"/>
      <c r="B3917"/>
    </row>
    <row r="3918" spans="1:2" x14ac:dyDescent="0.4">
      <c r="A3918"/>
      <c r="B3918"/>
    </row>
    <row r="3919" spans="1:2" x14ac:dyDescent="0.4">
      <c r="A3919"/>
      <c r="B3919"/>
    </row>
    <row r="3920" spans="1:2" x14ac:dyDescent="0.4">
      <c r="A3920"/>
      <c r="B3920"/>
    </row>
    <row r="3921" spans="1:2" x14ac:dyDescent="0.4">
      <c r="A3921"/>
      <c r="B3921"/>
    </row>
    <row r="3922" spans="1:2" x14ac:dyDescent="0.4">
      <c r="A3922"/>
      <c r="B3922"/>
    </row>
    <row r="3923" spans="1:2" x14ac:dyDescent="0.4">
      <c r="A3923"/>
      <c r="B3923"/>
    </row>
    <row r="3924" spans="1:2" x14ac:dyDescent="0.4">
      <c r="A3924"/>
      <c r="B3924"/>
    </row>
    <row r="3925" spans="1:2" x14ac:dyDescent="0.4">
      <c r="A3925"/>
      <c r="B3925"/>
    </row>
    <row r="3926" spans="1:2" x14ac:dyDescent="0.4">
      <c r="A3926"/>
      <c r="B3926"/>
    </row>
    <row r="3927" spans="1:2" x14ac:dyDescent="0.4">
      <c r="A3927"/>
      <c r="B3927"/>
    </row>
    <row r="3928" spans="1:2" x14ac:dyDescent="0.4">
      <c r="A3928"/>
      <c r="B3928"/>
    </row>
    <row r="3929" spans="1:2" x14ac:dyDescent="0.4">
      <c r="A3929"/>
      <c r="B3929"/>
    </row>
    <row r="3930" spans="1:2" x14ac:dyDescent="0.4">
      <c r="A3930"/>
      <c r="B3930"/>
    </row>
    <row r="3931" spans="1:2" x14ac:dyDescent="0.4">
      <c r="A3931"/>
      <c r="B3931"/>
    </row>
    <row r="3932" spans="1:2" x14ac:dyDescent="0.4">
      <c r="A3932"/>
      <c r="B3932"/>
    </row>
    <row r="3933" spans="1:2" x14ac:dyDescent="0.4">
      <c r="A3933"/>
      <c r="B3933"/>
    </row>
    <row r="3934" spans="1:2" x14ac:dyDescent="0.4">
      <c r="A3934"/>
      <c r="B3934"/>
    </row>
    <row r="3935" spans="1:2" x14ac:dyDescent="0.4">
      <c r="A3935"/>
      <c r="B3935"/>
    </row>
    <row r="3936" spans="1:2" x14ac:dyDescent="0.4">
      <c r="A3936"/>
      <c r="B3936"/>
    </row>
    <row r="3937" spans="1:2" x14ac:dyDescent="0.4">
      <c r="A3937"/>
      <c r="B3937"/>
    </row>
    <row r="3938" spans="1:2" x14ac:dyDescent="0.4">
      <c r="A3938"/>
      <c r="B3938"/>
    </row>
    <row r="3939" spans="1:2" x14ac:dyDescent="0.4">
      <c r="A3939"/>
      <c r="B3939"/>
    </row>
    <row r="3940" spans="1:2" x14ac:dyDescent="0.4">
      <c r="A3940"/>
      <c r="B3940"/>
    </row>
    <row r="3941" spans="1:2" x14ac:dyDescent="0.4">
      <c r="A3941"/>
      <c r="B3941"/>
    </row>
    <row r="3942" spans="1:2" x14ac:dyDescent="0.4">
      <c r="A3942"/>
      <c r="B3942"/>
    </row>
    <row r="3943" spans="1:2" x14ac:dyDescent="0.4">
      <c r="A3943"/>
      <c r="B3943"/>
    </row>
    <row r="3944" spans="1:2" x14ac:dyDescent="0.4">
      <c r="A3944"/>
      <c r="B3944"/>
    </row>
    <row r="3945" spans="1:2" x14ac:dyDescent="0.4">
      <c r="A3945"/>
      <c r="B3945"/>
    </row>
    <row r="3946" spans="1:2" x14ac:dyDescent="0.4">
      <c r="A3946"/>
      <c r="B3946"/>
    </row>
    <row r="3947" spans="1:2" x14ac:dyDescent="0.4">
      <c r="A3947"/>
      <c r="B3947"/>
    </row>
    <row r="3948" spans="1:2" x14ac:dyDescent="0.4">
      <c r="A3948"/>
      <c r="B3948"/>
    </row>
    <row r="3949" spans="1:2" x14ac:dyDescent="0.4">
      <c r="A3949"/>
      <c r="B3949"/>
    </row>
    <row r="3950" spans="1:2" x14ac:dyDescent="0.4">
      <c r="A3950"/>
      <c r="B3950"/>
    </row>
    <row r="3951" spans="1:2" x14ac:dyDescent="0.4">
      <c r="A3951"/>
      <c r="B3951"/>
    </row>
    <row r="3952" spans="1:2" x14ac:dyDescent="0.4">
      <c r="A3952"/>
      <c r="B3952"/>
    </row>
    <row r="3953" spans="1:2" x14ac:dyDescent="0.4">
      <c r="A3953"/>
      <c r="B3953"/>
    </row>
    <row r="3954" spans="1:2" x14ac:dyDescent="0.4">
      <c r="A3954"/>
      <c r="B3954"/>
    </row>
    <row r="3955" spans="1:2" x14ac:dyDescent="0.4">
      <c r="A3955"/>
      <c r="B3955"/>
    </row>
    <row r="3956" spans="1:2" x14ac:dyDescent="0.4">
      <c r="A3956"/>
      <c r="B3956"/>
    </row>
    <row r="3957" spans="1:2" x14ac:dyDescent="0.4">
      <c r="A3957"/>
      <c r="B3957"/>
    </row>
    <row r="3958" spans="1:2" x14ac:dyDescent="0.4">
      <c r="A3958"/>
      <c r="B3958"/>
    </row>
    <row r="3959" spans="1:2" x14ac:dyDescent="0.4">
      <c r="A3959"/>
      <c r="B3959"/>
    </row>
    <row r="3960" spans="1:2" x14ac:dyDescent="0.4">
      <c r="A3960"/>
      <c r="B3960"/>
    </row>
    <row r="3961" spans="1:2" x14ac:dyDescent="0.4">
      <c r="A3961"/>
      <c r="B3961"/>
    </row>
    <row r="3962" spans="1:2" x14ac:dyDescent="0.4">
      <c r="A3962"/>
      <c r="B3962"/>
    </row>
    <row r="3963" spans="1:2" x14ac:dyDescent="0.4">
      <c r="A3963"/>
      <c r="B3963"/>
    </row>
    <row r="3964" spans="1:2" x14ac:dyDescent="0.4">
      <c r="A3964"/>
      <c r="B3964"/>
    </row>
    <row r="3965" spans="1:2" x14ac:dyDescent="0.4">
      <c r="A3965"/>
      <c r="B3965"/>
    </row>
    <row r="3966" spans="1:2" x14ac:dyDescent="0.4">
      <c r="A3966"/>
      <c r="B3966"/>
    </row>
    <row r="3967" spans="1:2" x14ac:dyDescent="0.4">
      <c r="A3967"/>
      <c r="B3967"/>
    </row>
    <row r="3968" spans="1:2" x14ac:dyDescent="0.4">
      <c r="A3968"/>
      <c r="B3968"/>
    </row>
    <row r="3969" spans="1:2" x14ac:dyDescent="0.4">
      <c r="A3969"/>
      <c r="B3969"/>
    </row>
    <row r="3970" spans="1:2" x14ac:dyDescent="0.4">
      <c r="A3970"/>
      <c r="B3970"/>
    </row>
    <row r="3971" spans="1:2" x14ac:dyDescent="0.4">
      <c r="A3971"/>
      <c r="B3971"/>
    </row>
    <row r="3972" spans="1:2" x14ac:dyDescent="0.4">
      <c r="A3972"/>
      <c r="B3972"/>
    </row>
    <row r="3973" spans="1:2" x14ac:dyDescent="0.4">
      <c r="A3973"/>
      <c r="B3973"/>
    </row>
    <row r="3974" spans="1:2" x14ac:dyDescent="0.4">
      <c r="A3974"/>
      <c r="B3974"/>
    </row>
    <row r="3975" spans="1:2" x14ac:dyDescent="0.4">
      <c r="A3975"/>
      <c r="B3975"/>
    </row>
    <row r="3976" spans="1:2" x14ac:dyDescent="0.4">
      <c r="A3976"/>
      <c r="B3976"/>
    </row>
    <row r="3977" spans="1:2" x14ac:dyDescent="0.4">
      <c r="A3977"/>
      <c r="B3977"/>
    </row>
    <row r="3978" spans="1:2" x14ac:dyDescent="0.4">
      <c r="A3978"/>
      <c r="B3978"/>
    </row>
    <row r="3979" spans="1:2" x14ac:dyDescent="0.4">
      <c r="A3979"/>
      <c r="B3979"/>
    </row>
    <row r="3980" spans="1:2" x14ac:dyDescent="0.4">
      <c r="A3980"/>
      <c r="B3980"/>
    </row>
    <row r="3981" spans="1:2" x14ac:dyDescent="0.4">
      <c r="A3981"/>
      <c r="B3981"/>
    </row>
    <row r="3982" spans="1:2" x14ac:dyDescent="0.4">
      <c r="A3982"/>
      <c r="B3982"/>
    </row>
    <row r="3983" spans="1:2" x14ac:dyDescent="0.4">
      <c r="A3983"/>
      <c r="B3983"/>
    </row>
    <row r="3984" spans="1:2" x14ac:dyDescent="0.4">
      <c r="A3984"/>
      <c r="B3984"/>
    </row>
    <row r="3985" spans="1:2" x14ac:dyDescent="0.4">
      <c r="A3985"/>
      <c r="B3985"/>
    </row>
    <row r="3986" spans="1:2" x14ac:dyDescent="0.4">
      <c r="A3986"/>
      <c r="B3986"/>
    </row>
    <row r="3987" spans="1:2" x14ac:dyDescent="0.4">
      <c r="A3987"/>
      <c r="B3987"/>
    </row>
    <row r="3988" spans="1:2" x14ac:dyDescent="0.4">
      <c r="A3988"/>
      <c r="B3988"/>
    </row>
    <row r="3989" spans="1:2" x14ac:dyDescent="0.4">
      <c r="A3989"/>
      <c r="B3989"/>
    </row>
    <row r="3990" spans="1:2" x14ac:dyDescent="0.4">
      <c r="A3990"/>
      <c r="B3990"/>
    </row>
    <row r="3991" spans="1:2" x14ac:dyDescent="0.4">
      <c r="A3991"/>
      <c r="B3991"/>
    </row>
    <row r="3992" spans="1:2" x14ac:dyDescent="0.4">
      <c r="A3992"/>
      <c r="B3992"/>
    </row>
    <row r="3993" spans="1:2" x14ac:dyDescent="0.4">
      <c r="A3993"/>
      <c r="B3993"/>
    </row>
    <row r="3994" spans="1:2" x14ac:dyDescent="0.4">
      <c r="A3994"/>
      <c r="B3994"/>
    </row>
    <row r="3995" spans="1:2" x14ac:dyDescent="0.4">
      <c r="A3995"/>
      <c r="B3995"/>
    </row>
    <row r="3996" spans="1:2" x14ac:dyDescent="0.4">
      <c r="A3996"/>
      <c r="B3996"/>
    </row>
    <row r="3997" spans="1:2" x14ac:dyDescent="0.4">
      <c r="A3997"/>
      <c r="B3997"/>
    </row>
    <row r="3998" spans="1:2" x14ac:dyDescent="0.4">
      <c r="A3998"/>
      <c r="B3998"/>
    </row>
    <row r="3999" spans="1:2" x14ac:dyDescent="0.4">
      <c r="A3999"/>
      <c r="B3999"/>
    </row>
    <row r="4000" spans="1:2" x14ac:dyDescent="0.4">
      <c r="A4000"/>
      <c r="B4000"/>
    </row>
    <row r="4001" spans="1:2" x14ac:dyDescent="0.4">
      <c r="A4001"/>
      <c r="B4001"/>
    </row>
    <row r="4002" spans="1:2" x14ac:dyDescent="0.4">
      <c r="A4002"/>
      <c r="B4002"/>
    </row>
    <row r="4003" spans="1:2" x14ac:dyDescent="0.4">
      <c r="A4003"/>
      <c r="B4003"/>
    </row>
    <row r="4004" spans="1:2" x14ac:dyDescent="0.4">
      <c r="A4004"/>
      <c r="B4004"/>
    </row>
    <row r="4005" spans="1:2" x14ac:dyDescent="0.4">
      <c r="A4005"/>
      <c r="B4005"/>
    </row>
    <row r="4006" spans="1:2" x14ac:dyDescent="0.4">
      <c r="A4006"/>
      <c r="B4006"/>
    </row>
    <row r="4007" spans="1:2" x14ac:dyDescent="0.4">
      <c r="A4007"/>
      <c r="B4007"/>
    </row>
    <row r="4008" spans="1:2" x14ac:dyDescent="0.4">
      <c r="A4008"/>
      <c r="B4008"/>
    </row>
    <row r="4009" spans="1:2" x14ac:dyDescent="0.4">
      <c r="A4009"/>
      <c r="B4009"/>
    </row>
    <row r="4010" spans="1:2" x14ac:dyDescent="0.4">
      <c r="A4010"/>
      <c r="B4010"/>
    </row>
    <row r="4011" spans="1:2" x14ac:dyDescent="0.4">
      <c r="A4011"/>
      <c r="B4011"/>
    </row>
    <row r="4012" spans="1:2" x14ac:dyDescent="0.4">
      <c r="A4012"/>
      <c r="B4012"/>
    </row>
    <row r="4013" spans="1:2" x14ac:dyDescent="0.4">
      <c r="A4013"/>
      <c r="B4013"/>
    </row>
    <row r="4014" spans="1:2" x14ac:dyDescent="0.4">
      <c r="A4014"/>
      <c r="B4014"/>
    </row>
    <row r="4015" spans="1:2" x14ac:dyDescent="0.4">
      <c r="A4015"/>
      <c r="B4015"/>
    </row>
    <row r="4016" spans="1:2" x14ac:dyDescent="0.4">
      <c r="A4016"/>
      <c r="B4016"/>
    </row>
    <row r="4017" spans="1:2" x14ac:dyDescent="0.4">
      <c r="A4017"/>
      <c r="B4017"/>
    </row>
    <row r="4018" spans="1:2" x14ac:dyDescent="0.4">
      <c r="A4018"/>
      <c r="B4018"/>
    </row>
    <row r="4019" spans="1:2" x14ac:dyDescent="0.4">
      <c r="A4019"/>
      <c r="B4019"/>
    </row>
    <row r="4020" spans="1:2" x14ac:dyDescent="0.4">
      <c r="A4020"/>
      <c r="B4020"/>
    </row>
    <row r="4021" spans="1:2" x14ac:dyDescent="0.4">
      <c r="A4021"/>
      <c r="B4021"/>
    </row>
    <row r="4022" spans="1:2" x14ac:dyDescent="0.4">
      <c r="A4022"/>
      <c r="B4022"/>
    </row>
    <row r="4023" spans="1:2" x14ac:dyDescent="0.4">
      <c r="A4023"/>
      <c r="B4023"/>
    </row>
    <row r="4024" spans="1:2" x14ac:dyDescent="0.4">
      <c r="A4024"/>
      <c r="B4024"/>
    </row>
    <row r="4025" spans="1:2" x14ac:dyDescent="0.4">
      <c r="A4025"/>
      <c r="B4025"/>
    </row>
    <row r="4026" spans="1:2" x14ac:dyDescent="0.4">
      <c r="A4026"/>
      <c r="B4026"/>
    </row>
    <row r="4027" spans="1:2" x14ac:dyDescent="0.4">
      <c r="A4027"/>
      <c r="B4027"/>
    </row>
    <row r="4028" spans="1:2" x14ac:dyDescent="0.4">
      <c r="A4028"/>
      <c r="B4028"/>
    </row>
    <row r="4029" spans="1:2" x14ac:dyDescent="0.4">
      <c r="A4029"/>
      <c r="B4029"/>
    </row>
    <row r="4030" spans="1:2" x14ac:dyDescent="0.4">
      <c r="A4030"/>
      <c r="B4030"/>
    </row>
    <row r="4031" spans="1:2" x14ac:dyDescent="0.4">
      <c r="A4031"/>
      <c r="B4031"/>
    </row>
    <row r="4032" spans="1:2" x14ac:dyDescent="0.4">
      <c r="A4032"/>
      <c r="B4032"/>
    </row>
    <row r="4033" spans="1:2" x14ac:dyDescent="0.4">
      <c r="A4033"/>
      <c r="B4033"/>
    </row>
    <row r="4034" spans="1:2" x14ac:dyDescent="0.4">
      <c r="A4034"/>
      <c r="B4034"/>
    </row>
    <row r="4035" spans="1:2" x14ac:dyDescent="0.4">
      <c r="A4035"/>
      <c r="B4035"/>
    </row>
    <row r="4036" spans="1:2" x14ac:dyDescent="0.4">
      <c r="A4036"/>
      <c r="B4036"/>
    </row>
    <row r="4037" spans="1:2" x14ac:dyDescent="0.4">
      <c r="A4037"/>
      <c r="B4037"/>
    </row>
    <row r="4038" spans="1:2" x14ac:dyDescent="0.4">
      <c r="A4038"/>
      <c r="B4038"/>
    </row>
    <row r="4039" spans="1:2" x14ac:dyDescent="0.4">
      <c r="A4039"/>
      <c r="B4039"/>
    </row>
    <row r="4040" spans="1:2" x14ac:dyDescent="0.4">
      <c r="A4040"/>
      <c r="B4040"/>
    </row>
    <row r="4041" spans="1:2" x14ac:dyDescent="0.4">
      <c r="A4041"/>
      <c r="B4041"/>
    </row>
    <row r="4042" spans="1:2" x14ac:dyDescent="0.4">
      <c r="A4042"/>
      <c r="B4042"/>
    </row>
    <row r="4043" spans="1:2" x14ac:dyDescent="0.4">
      <c r="A4043"/>
      <c r="B4043"/>
    </row>
    <row r="4044" spans="1:2" x14ac:dyDescent="0.4">
      <c r="A4044"/>
      <c r="B4044"/>
    </row>
    <row r="4045" spans="1:2" x14ac:dyDescent="0.4">
      <c r="A4045"/>
      <c r="B4045"/>
    </row>
    <row r="4046" spans="1:2" x14ac:dyDescent="0.4">
      <c r="A4046"/>
      <c r="B4046"/>
    </row>
    <row r="4047" spans="1:2" x14ac:dyDescent="0.4">
      <c r="A4047"/>
      <c r="B4047"/>
    </row>
    <row r="4048" spans="1:2" x14ac:dyDescent="0.4">
      <c r="A4048"/>
      <c r="B4048"/>
    </row>
    <row r="4049" spans="1:2" x14ac:dyDescent="0.4">
      <c r="A4049"/>
      <c r="B4049"/>
    </row>
    <row r="4050" spans="1:2" x14ac:dyDescent="0.4">
      <c r="A4050"/>
      <c r="B4050"/>
    </row>
    <row r="4051" spans="1:2" x14ac:dyDescent="0.4">
      <c r="A4051"/>
      <c r="B4051"/>
    </row>
    <row r="4052" spans="1:2" x14ac:dyDescent="0.4">
      <c r="A4052"/>
      <c r="B4052"/>
    </row>
    <row r="4053" spans="1:2" x14ac:dyDescent="0.4">
      <c r="A4053"/>
      <c r="B4053"/>
    </row>
    <row r="4054" spans="1:2" x14ac:dyDescent="0.4">
      <c r="A4054"/>
      <c r="B4054"/>
    </row>
    <row r="4055" spans="1:2" x14ac:dyDescent="0.4">
      <c r="A4055"/>
      <c r="B4055"/>
    </row>
    <row r="4056" spans="1:2" x14ac:dyDescent="0.4">
      <c r="A4056"/>
      <c r="B4056"/>
    </row>
    <row r="4057" spans="1:2" x14ac:dyDescent="0.4">
      <c r="A4057"/>
      <c r="B4057"/>
    </row>
    <row r="4058" spans="1:2" x14ac:dyDescent="0.4">
      <c r="A4058"/>
      <c r="B4058"/>
    </row>
    <row r="4059" spans="1:2" x14ac:dyDescent="0.4">
      <c r="A4059"/>
      <c r="B4059"/>
    </row>
    <row r="4060" spans="1:2" x14ac:dyDescent="0.4">
      <c r="A4060"/>
      <c r="B4060"/>
    </row>
    <row r="4061" spans="1:2" x14ac:dyDescent="0.4">
      <c r="A4061"/>
      <c r="B4061"/>
    </row>
    <row r="4062" spans="1:2" x14ac:dyDescent="0.4">
      <c r="A4062"/>
      <c r="B4062"/>
    </row>
    <row r="4063" spans="1:2" x14ac:dyDescent="0.4">
      <c r="A4063"/>
      <c r="B4063"/>
    </row>
    <row r="4064" spans="1:2" x14ac:dyDescent="0.4">
      <c r="A4064"/>
      <c r="B4064"/>
    </row>
    <row r="4065" spans="1:2" x14ac:dyDescent="0.4">
      <c r="A4065"/>
      <c r="B4065"/>
    </row>
    <row r="4066" spans="1:2" x14ac:dyDescent="0.4">
      <c r="A4066"/>
      <c r="B4066"/>
    </row>
    <row r="4067" spans="1:2" x14ac:dyDescent="0.4">
      <c r="A4067"/>
      <c r="B4067"/>
    </row>
    <row r="4068" spans="1:2" x14ac:dyDescent="0.4">
      <c r="A4068"/>
      <c r="B4068"/>
    </row>
    <row r="4069" spans="1:2" x14ac:dyDescent="0.4">
      <c r="A4069"/>
      <c r="B4069"/>
    </row>
    <row r="4070" spans="1:2" x14ac:dyDescent="0.4">
      <c r="A4070"/>
      <c r="B4070"/>
    </row>
    <row r="4071" spans="1:2" x14ac:dyDescent="0.4">
      <c r="A4071"/>
      <c r="B4071"/>
    </row>
    <row r="4072" spans="1:2" x14ac:dyDescent="0.4">
      <c r="A4072"/>
      <c r="B4072"/>
    </row>
    <row r="4073" spans="1:2" x14ac:dyDescent="0.4">
      <c r="A4073"/>
      <c r="B4073"/>
    </row>
    <row r="4074" spans="1:2" x14ac:dyDescent="0.4">
      <c r="A4074"/>
      <c r="B4074"/>
    </row>
    <row r="4075" spans="1:2" x14ac:dyDescent="0.4">
      <c r="A4075"/>
      <c r="B4075"/>
    </row>
    <row r="4076" spans="1:2" x14ac:dyDescent="0.4">
      <c r="A4076"/>
      <c r="B4076"/>
    </row>
    <row r="4077" spans="1:2" x14ac:dyDescent="0.4">
      <c r="A4077"/>
      <c r="B4077"/>
    </row>
    <row r="4078" spans="1:2" x14ac:dyDescent="0.4">
      <c r="A4078"/>
      <c r="B4078"/>
    </row>
    <row r="4079" spans="1:2" x14ac:dyDescent="0.4">
      <c r="A4079"/>
      <c r="B4079"/>
    </row>
    <row r="4080" spans="1:2" x14ac:dyDescent="0.4">
      <c r="A4080"/>
      <c r="B4080"/>
    </row>
    <row r="4081" spans="1:2" x14ac:dyDescent="0.4">
      <c r="A4081"/>
      <c r="B4081"/>
    </row>
    <row r="4082" spans="1:2" x14ac:dyDescent="0.4">
      <c r="A4082"/>
      <c r="B4082"/>
    </row>
    <row r="4083" spans="1:2" x14ac:dyDescent="0.4">
      <c r="A4083"/>
      <c r="B4083"/>
    </row>
    <row r="4084" spans="1:2" x14ac:dyDescent="0.4">
      <c r="A4084"/>
      <c r="B4084"/>
    </row>
    <row r="4085" spans="1:2" x14ac:dyDescent="0.4">
      <c r="A4085"/>
      <c r="B4085"/>
    </row>
    <row r="4086" spans="1:2" x14ac:dyDescent="0.4">
      <c r="A4086"/>
      <c r="B4086"/>
    </row>
    <row r="4087" spans="1:2" x14ac:dyDescent="0.4">
      <c r="A4087"/>
      <c r="B4087"/>
    </row>
    <row r="4088" spans="1:2" x14ac:dyDescent="0.4">
      <c r="A4088"/>
      <c r="B4088"/>
    </row>
    <row r="4089" spans="1:2" x14ac:dyDescent="0.4">
      <c r="A4089"/>
      <c r="B4089"/>
    </row>
    <row r="4090" spans="1:2" x14ac:dyDescent="0.4">
      <c r="A4090"/>
      <c r="B4090"/>
    </row>
    <row r="4091" spans="1:2" x14ac:dyDescent="0.4">
      <c r="A4091"/>
      <c r="B4091"/>
    </row>
    <row r="4092" spans="1:2" x14ac:dyDescent="0.4">
      <c r="A4092"/>
      <c r="B4092"/>
    </row>
    <row r="4093" spans="1:2" x14ac:dyDescent="0.4">
      <c r="A4093"/>
      <c r="B4093"/>
    </row>
    <row r="4094" spans="1:2" x14ac:dyDescent="0.4">
      <c r="A4094"/>
      <c r="B4094"/>
    </row>
    <row r="4095" spans="1:2" x14ac:dyDescent="0.4">
      <c r="A4095"/>
      <c r="B4095"/>
    </row>
    <row r="4096" spans="1:2" x14ac:dyDescent="0.4">
      <c r="A4096"/>
      <c r="B4096"/>
    </row>
    <row r="4097" spans="1:2" x14ac:dyDescent="0.4">
      <c r="A4097"/>
      <c r="B4097"/>
    </row>
    <row r="4098" spans="1:2" x14ac:dyDescent="0.4">
      <c r="A4098"/>
      <c r="B4098"/>
    </row>
    <row r="4099" spans="1:2" x14ac:dyDescent="0.4">
      <c r="A4099"/>
      <c r="B4099"/>
    </row>
    <row r="4100" spans="1:2" x14ac:dyDescent="0.4">
      <c r="A4100"/>
      <c r="B4100"/>
    </row>
    <row r="4101" spans="1:2" x14ac:dyDescent="0.4">
      <c r="A4101"/>
      <c r="B4101"/>
    </row>
    <row r="4102" spans="1:2" x14ac:dyDescent="0.4">
      <c r="A4102"/>
      <c r="B4102"/>
    </row>
    <row r="4103" spans="1:2" x14ac:dyDescent="0.4">
      <c r="A4103"/>
      <c r="B4103"/>
    </row>
    <row r="4104" spans="1:2" x14ac:dyDescent="0.4">
      <c r="A4104"/>
      <c r="B4104"/>
    </row>
    <row r="4105" spans="1:2" x14ac:dyDescent="0.4">
      <c r="A4105"/>
      <c r="B4105"/>
    </row>
    <row r="4106" spans="1:2" x14ac:dyDescent="0.4">
      <c r="A4106"/>
      <c r="B4106"/>
    </row>
    <row r="4107" spans="1:2" x14ac:dyDescent="0.4">
      <c r="A4107"/>
      <c r="B4107"/>
    </row>
    <row r="4108" spans="1:2" x14ac:dyDescent="0.4">
      <c r="A4108"/>
      <c r="B4108"/>
    </row>
    <row r="4109" spans="1:2" x14ac:dyDescent="0.4">
      <c r="A4109"/>
      <c r="B4109"/>
    </row>
    <row r="4110" spans="1:2" x14ac:dyDescent="0.4">
      <c r="A4110"/>
      <c r="B4110"/>
    </row>
    <row r="4111" spans="1:2" x14ac:dyDescent="0.4">
      <c r="A4111"/>
      <c r="B4111"/>
    </row>
    <row r="4112" spans="1:2" x14ac:dyDescent="0.4">
      <c r="A4112"/>
      <c r="B4112"/>
    </row>
    <row r="4113" spans="1:2" x14ac:dyDescent="0.4">
      <c r="A4113"/>
      <c r="B4113"/>
    </row>
    <row r="4114" spans="1:2" x14ac:dyDescent="0.4">
      <c r="A4114"/>
      <c r="B4114"/>
    </row>
    <row r="4115" spans="1:2" x14ac:dyDescent="0.4">
      <c r="A4115"/>
      <c r="B4115"/>
    </row>
    <row r="4116" spans="1:2" x14ac:dyDescent="0.4">
      <c r="A4116"/>
      <c r="B4116"/>
    </row>
    <row r="4117" spans="1:2" x14ac:dyDescent="0.4">
      <c r="A4117"/>
      <c r="B4117"/>
    </row>
    <row r="4118" spans="1:2" x14ac:dyDescent="0.4">
      <c r="A4118"/>
      <c r="B4118"/>
    </row>
    <row r="4119" spans="1:2" x14ac:dyDescent="0.4">
      <c r="A4119"/>
      <c r="B4119"/>
    </row>
    <row r="4120" spans="1:2" x14ac:dyDescent="0.4">
      <c r="A4120"/>
      <c r="B4120"/>
    </row>
    <row r="4121" spans="1:2" x14ac:dyDescent="0.4">
      <c r="A4121"/>
      <c r="B4121"/>
    </row>
    <row r="4122" spans="1:2" x14ac:dyDescent="0.4">
      <c r="A4122"/>
      <c r="B4122"/>
    </row>
    <row r="4123" spans="1:2" x14ac:dyDescent="0.4">
      <c r="A4123"/>
      <c r="B4123"/>
    </row>
    <row r="4124" spans="1:2" x14ac:dyDescent="0.4">
      <c r="A4124"/>
      <c r="B4124"/>
    </row>
    <row r="4125" spans="1:2" x14ac:dyDescent="0.4">
      <c r="A4125"/>
      <c r="B4125"/>
    </row>
    <row r="4126" spans="1:2" x14ac:dyDescent="0.4">
      <c r="A4126"/>
      <c r="B4126"/>
    </row>
    <row r="4127" spans="1:2" x14ac:dyDescent="0.4">
      <c r="A4127"/>
      <c r="B4127"/>
    </row>
    <row r="4128" spans="1:2" x14ac:dyDescent="0.4">
      <c r="A4128"/>
      <c r="B4128"/>
    </row>
    <row r="4129" spans="1:2" x14ac:dyDescent="0.4">
      <c r="A4129"/>
      <c r="B4129"/>
    </row>
    <row r="4130" spans="1:2" x14ac:dyDescent="0.4">
      <c r="A4130"/>
      <c r="B4130"/>
    </row>
    <row r="4131" spans="1:2" x14ac:dyDescent="0.4">
      <c r="A4131"/>
      <c r="B4131"/>
    </row>
    <row r="4132" spans="1:2" x14ac:dyDescent="0.4">
      <c r="A4132"/>
      <c r="B4132"/>
    </row>
    <row r="4133" spans="1:2" x14ac:dyDescent="0.4">
      <c r="A4133"/>
      <c r="B4133"/>
    </row>
    <row r="4134" spans="1:2" x14ac:dyDescent="0.4">
      <c r="A4134"/>
      <c r="B4134"/>
    </row>
    <row r="4135" spans="1:2" x14ac:dyDescent="0.4">
      <c r="A4135"/>
      <c r="B4135"/>
    </row>
    <row r="4136" spans="1:2" x14ac:dyDescent="0.4">
      <c r="A4136"/>
      <c r="B4136"/>
    </row>
    <row r="4137" spans="1:2" x14ac:dyDescent="0.4">
      <c r="A4137"/>
      <c r="B4137"/>
    </row>
    <row r="4138" spans="1:2" x14ac:dyDescent="0.4">
      <c r="A4138"/>
      <c r="B4138"/>
    </row>
    <row r="4139" spans="1:2" x14ac:dyDescent="0.4">
      <c r="A4139"/>
      <c r="B4139"/>
    </row>
    <row r="4140" spans="1:2" x14ac:dyDescent="0.4">
      <c r="A4140"/>
      <c r="B4140"/>
    </row>
    <row r="4141" spans="1:2" x14ac:dyDescent="0.4">
      <c r="A4141"/>
      <c r="B4141"/>
    </row>
    <row r="4142" spans="1:2" x14ac:dyDescent="0.4">
      <c r="A4142"/>
      <c r="B4142"/>
    </row>
    <row r="4143" spans="1:2" x14ac:dyDescent="0.4">
      <c r="A4143"/>
      <c r="B4143"/>
    </row>
    <row r="4144" spans="1:2" x14ac:dyDescent="0.4">
      <c r="A4144"/>
      <c r="B4144"/>
    </row>
    <row r="4145" spans="1:2" x14ac:dyDescent="0.4">
      <c r="A4145"/>
      <c r="B4145"/>
    </row>
    <row r="4146" spans="1:2" x14ac:dyDescent="0.4">
      <c r="A4146"/>
      <c r="B4146"/>
    </row>
    <row r="4147" spans="1:2" x14ac:dyDescent="0.4">
      <c r="A4147"/>
      <c r="B4147"/>
    </row>
    <row r="4148" spans="1:2" x14ac:dyDescent="0.4">
      <c r="A4148"/>
      <c r="B4148"/>
    </row>
    <row r="4149" spans="1:2" x14ac:dyDescent="0.4">
      <c r="A4149"/>
      <c r="B4149"/>
    </row>
    <row r="4150" spans="1:2" x14ac:dyDescent="0.4">
      <c r="A4150"/>
      <c r="B4150"/>
    </row>
    <row r="4151" spans="1:2" x14ac:dyDescent="0.4">
      <c r="A4151"/>
      <c r="B4151"/>
    </row>
    <row r="4152" spans="1:2" x14ac:dyDescent="0.4">
      <c r="A4152"/>
      <c r="B4152"/>
    </row>
    <row r="4153" spans="1:2" x14ac:dyDescent="0.4">
      <c r="A4153"/>
      <c r="B4153"/>
    </row>
    <row r="4154" spans="1:2" x14ac:dyDescent="0.4">
      <c r="A4154"/>
      <c r="B4154"/>
    </row>
    <row r="4155" spans="1:2" x14ac:dyDescent="0.4">
      <c r="A4155"/>
      <c r="B4155"/>
    </row>
    <row r="4156" spans="1:2" x14ac:dyDescent="0.4">
      <c r="A4156"/>
      <c r="B4156"/>
    </row>
    <row r="4157" spans="1:2" x14ac:dyDescent="0.4">
      <c r="A4157"/>
      <c r="B4157"/>
    </row>
    <row r="4158" spans="1:2" x14ac:dyDescent="0.4">
      <c r="A4158"/>
      <c r="B4158"/>
    </row>
    <row r="4159" spans="1:2" x14ac:dyDescent="0.4">
      <c r="A4159"/>
      <c r="B4159"/>
    </row>
    <row r="4160" spans="1:2" x14ac:dyDescent="0.4">
      <c r="A4160"/>
      <c r="B4160"/>
    </row>
    <row r="4161" spans="1:2" x14ac:dyDescent="0.4">
      <c r="A4161"/>
      <c r="B4161"/>
    </row>
    <row r="4162" spans="1:2" x14ac:dyDescent="0.4">
      <c r="A4162"/>
      <c r="B4162"/>
    </row>
    <row r="4163" spans="1:2" x14ac:dyDescent="0.4">
      <c r="A4163"/>
      <c r="B4163"/>
    </row>
    <row r="4164" spans="1:2" x14ac:dyDescent="0.4">
      <c r="A4164"/>
      <c r="B4164"/>
    </row>
    <row r="4165" spans="1:2" x14ac:dyDescent="0.4">
      <c r="A4165"/>
      <c r="B4165"/>
    </row>
    <row r="4166" spans="1:2" x14ac:dyDescent="0.4">
      <c r="A4166"/>
      <c r="B4166"/>
    </row>
    <row r="4167" spans="1:2" x14ac:dyDescent="0.4">
      <c r="A4167"/>
      <c r="B4167"/>
    </row>
    <row r="4168" spans="1:2" x14ac:dyDescent="0.4">
      <c r="A4168"/>
      <c r="B4168"/>
    </row>
    <row r="4169" spans="1:2" x14ac:dyDescent="0.4">
      <c r="A4169"/>
      <c r="B4169"/>
    </row>
    <row r="4170" spans="1:2" x14ac:dyDescent="0.4">
      <c r="A4170"/>
      <c r="B4170"/>
    </row>
    <row r="4171" spans="1:2" x14ac:dyDescent="0.4">
      <c r="A4171"/>
      <c r="B4171"/>
    </row>
    <row r="4172" spans="1:2" x14ac:dyDescent="0.4">
      <c r="A4172"/>
      <c r="B4172"/>
    </row>
    <row r="4173" spans="1:2" x14ac:dyDescent="0.4">
      <c r="A4173"/>
      <c r="B4173"/>
    </row>
    <row r="4174" spans="1:2" x14ac:dyDescent="0.4">
      <c r="A4174"/>
      <c r="B4174"/>
    </row>
    <row r="4175" spans="1:2" x14ac:dyDescent="0.4">
      <c r="A4175"/>
      <c r="B4175"/>
    </row>
    <row r="4176" spans="1:2" x14ac:dyDescent="0.4">
      <c r="A4176"/>
      <c r="B4176"/>
    </row>
    <row r="4177" spans="1:2" x14ac:dyDescent="0.4">
      <c r="A4177"/>
      <c r="B4177"/>
    </row>
    <row r="4178" spans="1:2" x14ac:dyDescent="0.4">
      <c r="A4178"/>
      <c r="B4178"/>
    </row>
    <row r="4179" spans="1:2" x14ac:dyDescent="0.4">
      <c r="A4179"/>
      <c r="B4179"/>
    </row>
    <row r="4180" spans="1:2" x14ac:dyDescent="0.4">
      <c r="A4180"/>
      <c r="B4180"/>
    </row>
    <row r="4181" spans="1:2" x14ac:dyDescent="0.4">
      <c r="A4181"/>
      <c r="B4181"/>
    </row>
    <row r="4182" spans="1:2" x14ac:dyDescent="0.4">
      <c r="A4182"/>
      <c r="B4182"/>
    </row>
    <row r="4183" spans="1:2" x14ac:dyDescent="0.4">
      <c r="A4183"/>
      <c r="B4183"/>
    </row>
    <row r="4184" spans="1:2" x14ac:dyDescent="0.4">
      <c r="A4184"/>
      <c r="B4184"/>
    </row>
    <row r="4185" spans="1:2" x14ac:dyDescent="0.4">
      <c r="A4185"/>
      <c r="B4185"/>
    </row>
    <row r="4186" spans="1:2" x14ac:dyDescent="0.4">
      <c r="A4186"/>
      <c r="B4186"/>
    </row>
    <row r="4187" spans="1:2" x14ac:dyDescent="0.4">
      <c r="A4187"/>
      <c r="B4187"/>
    </row>
    <row r="4188" spans="1:2" x14ac:dyDescent="0.4">
      <c r="A4188"/>
      <c r="B4188"/>
    </row>
    <row r="4189" spans="1:2" x14ac:dyDescent="0.4">
      <c r="A4189"/>
      <c r="B4189"/>
    </row>
    <row r="4190" spans="1:2" x14ac:dyDescent="0.4">
      <c r="A4190"/>
      <c r="B4190"/>
    </row>
    <row r="4191" spans="1:2" x14ac:dyDescent="0.4">
      <c r="A4191"/>
      <c r="B4191"/>
    </row>
    <row r="4192" spans="1:2" x14ac:dyDescent="0.4">
      <c r="A4192"/>
      <c r="B4192"/>
    </row>
    <row r="4193" spans="1:2" x14ac:dyDescent="0.4">
      <c r="A4193"/>
      <c r="B4193"/>
    </row>
    <row r="4194" spans="1:2" x14ac:dyDescent="0.4">
      <c r="A4194"/>
      <c r="B4194"/>
    </row>
    <row r="4195" spans="1:2" x14ac:dyDescent="0.4">
      <c r="A4195"/>
      <c r="B4195"/>
    </row>
    <row r="4196" spans="1:2" x14ac:dyDescent="0.4">
      <c r="A4196"/>
      <c r="B4196"/>
    </row>
    <row r="4197" spans="1:2" x14ac:dyDescent="0.4">
      <c r="A4197"/>
      <c r="B4197"/>
    </row>
    <row r="4198" spans="1:2" x14ac:dyDescent="0.4">
      <c r="A4198"/>
      <c r="B4198"/>
    </row>
    <row r="4199" spans="1:2" x14ac:dyDescent="0.4">
      <c r="A4199"/>
      <c r="B4199"/>
    </row>
    <row r="4200" spans="1:2" x14ac:dyDescent="0.4">
      <c r="A4200"/>
      <c r="B4200"/>
    </row>
    <row r="4201" spans="1:2" x14ac:dyDescent="0.4">
      <c r="A4201"/>
      <c r="B4201"/>
    </row>
    <row r="4202" spans="1:2" x14ac:dyDescent="0.4">
      <c r="A4202"/>
      <c r="B4202"/>
    </row>
    <row r="4203" spans="1:2" x14ac:dyDescent="0.4">
      <c r="A4203"/>
      <c r="B4203"/>
    </row>
    <row r="4204" spans="1:2" x14ac:dyDescent="0.4">
      <c r="A4204"/>
      <c r="B4204"/>
    </row>
    <row r="4205" spans="1:2" x14ac:dyDescent="0.4">
      <c r="A4205"/>
      <c r="B4205"/>
    </row>
    <row r="4206" spans="1:2" x14ac:dyDescent="0.4">
      <c r="A4206"/>
      <c r="B4206"/>
    </row>
    <row r="4207" spans="1:2" x14ac:dyDescent="0.4">
      <c r="A4207"/>
      <c r="B4207"/>
    </row>
    <row r="4208" spans="1:2" x14ac:dyDescent="0.4">
      <c r="A4208"/>
      <c r="B4208"/>
    </row>
    <row r="4209" spans="1:2" x14ac:dyDescent="0.4">
      <c r="A4209"/>
      <c r="B4209"/>
    </row>
    <row r="4210" spans="1:2" x14ac:dyDescent="0.4">
      <c r="A4210"/>
      <c r="B4210"/>
    </row>
    <row r="4211" spans="1:2" x14ac:dyDescent="0.4">
      <c r="A4211"/>
      <c r="B4211"/>
    </row>
    <row r="4212" spans="1:2" x14ac:dyDescent="0.4">
      <c r="A4212"/>
      <c r="B4212"/>
    </row>
    <row r="4213" spans="1:2" x14ac:dyDescent="0.4">
      <c r="A4213"/>
      <c r="B4213"/>
    </row>
    <row r="4214" spans="1:2" x14ac:dyDescent="0.4">
      <c r="A4214"/>
      <c r="B4214"/>
    </row>
    <row r="4215" spans="1:2" x14ac:dyDescent="0.4">
      <c r="A4215"/>
      <c r="B4215"/>
    </row>
    <row r="4216" spans="1:2" x14ac:dyDescent="0.4">
      <c r="A4216"/>
      <c r="B4216"/>
    </row>
    <row r="4217" spans="1:2" x14ac:dyDescent="0.4">
      <c r="A4217"/>
      <c r="B4217"/>
    </row>
    <row r="4218" spans="1:2" x14ac:dyDescent="0.4">
      <c r="A4218"/>
      <c r="B4218"/>
    </row>
    <row r="4219" spans="1:2" x14ac:dyDescent="0.4">
      <c r="A4219"/>
      <c r="B4219"/>
    </row>
    <row r="4220" spans="1:2" x14ac:dyDescent="0.4">
      <c r="A4220"/>
      <c r="B4220"/>
    </row>
    <row r="4221" spans="1:2" x14ac:dyDescent="0.4">
      <c r="A4221"/>
      <c r="B4221"/>
    </row>
    <row r="4222" spans="1:2" x14ac:dyDescent="0.4">
      <c r="A4222"/>
      <c r="B4222"/>
    </row>
    <row r="4223" spans="1:2" x14ac:dyDescent="0.4">
      <c r="A4223"/>
      <c r="B4223"/>
    </row>
    <row r="4224" spans="1:2" x14ac:dyDescent="0.4">
      <c r="A4224"/>
      <c r="B4224"/>
    </row>
    <row r="4225" spans="1:2" x14ac:dyDescent="0.4">
      <c r="A4225"/>
      <c r="B4225"/>
    </row>
    <row r="4226" spans="1:2" x14ac:dyDescent="0.4">
      <c r="A4226"/>
      <c r="B4226"/>
    </row>
    <row r="4227" spans="1:2" x14ac:dyDescent="0.4">
      <c r="A4227"/>
      <c r="B4227"/>
    </row>
    <row r="4228" spans="1:2" x14ac:dyDescent="0.4">
      <c r="A4228"/>
      <c r="B4228"/>
    </row>
    <row r="4229" spans="1:2" x14ac:dyDescent="0.4">
      <c r="A4229"/>
      <c r="B4229"/>
    </row>
    <row r="4230" spans="1:2" x14ac:dyDescent="0.4">
      <c r="A4230"/>
      <c r="B4230"/>
    </row>
    <row r="4231" spans="1:2" x14ac:dyDescent="0.4">
      <c r="A4231"/>
      <c r="B4231"/>
    </row>
    <row r="4232" spans="1:2" x14ac:dyDescent="0.4">
      <c r="A4232"/>
      <c r="B4232"/>
    </row>
    <row r="4233" spans="1:2" x14ac:dyDescent="0.4">
      <c r="A4233"/>
      <c r="B4233"/>
    </row>
    <row r="4234" spans="1:2" x14ac:dyDescent="0.4">
      <c r="A4234"/>
      <c r="B4234"/>
    </row>
    <row r="4235" spans="1:2" x14ac:dyDescent="0.4">
      <c r="A4235"/>
      <c r="B4235"/>
    </row>
    <row r="4236" spans="1:2" x14ac:dyDescent="0.4">
      <c r="A4236"/>
      <c r="B4236"/>
    </row>
    <row r="4237" spans="1:2" x14ac:dyDescent="0.4">
      <c r="A4237"/>
      <c r="B4237"/>
    </row>
    <row r="4238" spans="1:2" x14ac:dyDescent="0.4">
      <c r="A4238"/>
      <c r="B4238"/>
    </row>
    <row r="4239" spans="1:2" x14ac:dyDescent="0.4">
      <c r="A4239"/>
      <c r="B4239"/>
    </row>
    <row r="4240" spans="1:2" x14ac:dyDescent="0.4">
      <c r="A4240"/>
      <c r="B4240"/>
    </row>
    <row r="4241" spans="1:2" x14ac:dyDescent="0.4">
      <c r="A4241"/>
      <c r="B4241"/>
    </row>
    <row r="4242" spans="1:2" x14ac:dyDescent="0.4">
      <c r="A4242"/>
      <c r="B4242"/>
    </row>
    <row r="4243" spans="1:2" x14ac:dyDescent="0.4">
      <c r="A4243"/>
      <c r="B4243"/>
    </row>
    <row r="4244" spans="1:2" x14ac:dyDescent="0.4">
      <c r="A4244"/>
      <c r="B4244"/>
    </row>
    <row r="4245" spans="1:2" x14ac:dyDescent="0.4">
      <c r="A4245"/>
      <c r="B4245"/>
    </row>
    <row r="4246" spans="1:2" x14ac:dyDescent="0.4">
      <c r="A4246"/>
      <c r="B4246"/>
    </row>
    <row r="4247" spans="1:2" x14ac:dyDescent="0.4">
      <c r="A4247"/>
      <c r="B4247"/>
    </row>
    <row r="4248" spans="1:2" x14ac:dyDescent="0.4">
      <c r="A4248"/>
      <c r="B4248"/>
    </row>
    <row r="4249" spans="1:2" x14ac:dyDescent="0.4">
      <c r="A4249"/>
      <c r="B4249"/>
    </row>
    <row r="4250" spans="1:2" x14ac:dyDescent="0.4">
      <c r="A4250"/>
      <c r="B4250"/>
    </row>
    <row r="4251" spans="1:2" x14ac:dyDescent="0.4">
      <c r="A4251"/>
      <c r="B4251"/>
    </row>
    <row r="4252" spans="1:2" x14ac:dyDescent="0.4">
      <c r="A4252"/>
      <c r="B4252"/>
    </row>
    <row r="4253" spans="1:2" x14ac:dyDescent="0.4">
      <c r="A4253"/>
      <c r="B4253"/>
    </row>
    <row r="4254" spans="1:2" x14ac:dyDescent="0.4">
      <c r="A4254"/>
      <c r="B4254"/>
    </row>
    <row r="4255" spans="1:2" x14ac:dyDescent="0.4">
      <c r="A4255"/>
      <c r="B4255"/>
    </row>
    <row r="4256" spans="1:2" x14ac:dyDescent="0.4">
      <c r="A4256"/>
      <c r="B4256"/>
    </row>
    <row r="4257" spans="1:2" x14ac:dyDescent="0.4">
      <c r="A4257"/>
      <c r="B4257"/>
    </row>
    <row r="4258" spans="1:2" x14ac:dyDescent="0.4">
      <c r="A4258"/>
      <c r="B4258"/>
    </row>
    <row r="4259" spans="1:2" x14ac:dyDescent="0.4">
      <c r="A4259"/>
      <c r="B4259"/>
    </row>
    <row r="4260" spans="1:2" x14ac:dyDescent="0.4">
      <c r="A4260"/>
      <c r="B4260"/>
    </row>
    <row r="4261" spans="1:2" x14ac:dyDescent="0.4">
      <c r="A4261"/>
      <c r="B4261"/>
    </row>
    <row r="4262" spans="1:2" x14ac:dyDescent="0.4">
      <c r="A4262"/>
      <c r="B4262"/>
    </row>
    <row r="4263" spans="1:2" x14ac:dyDescent="0.4">
      <c r="A4263"/>
      <c r="B4263"/>
    </row>
    <row r="4264" spans="1:2" x14ac:dyDescent="0.4">
      <c r="A4264"/>
      <c r="B4264"/>
    </row>
    <row r="4265" spans="1:2" x14ac:dyDescent="0.4">
      <c r="A4265"/>
      <c r="B4265"/>
    </row>
    <row r="4266" spans="1:2" x14ac:dyDescent="0.4">
      <c r="A4266"/>
      <c r="B4266"/>
    </row>
    <row r="4267" spans="1:2" x14ac:dyDescent="0.4">
      <c r="A4267"/>
      <c r="B4267"/>
    </row>
    <row r="4268" spans="1:2" x14ac:dyDescent="0.4">
      <c r="A4268"/>
      <c r="B4268"/>
    </row>
    <row r="4269" spans="1:2" x14ac:dyDescent="0.4">
      <c r="A4269"/>
      <c r="B4269"/>
    </row>
    <row r="4270" spans="1:2" x14ac:dyDescent="0.4">
      <c r="A4270"/>
      <c r="B4270"/>
    </row>
    <row r="4271" spans="1:2" x14ac:dyDescent="0.4">
      <c r="A4271"/>
      <c r="B4271"/>
    </row>
    <row r="4272" spans="1:2" x14ac:dyDescent="0.4">
      <c r="A4272"/>
      <c r="B4272"/>
    </row>
    <row r="4273" spans="1:2" x14ac:dyDescent="0.4">
      <c r="A4273"/>
      <c r="B4273"/>
    </row>
    <row r="4274" spans="1:2" x14ac:dyDescent="0.4">
      <c r="A4274"/>
      <c r="B4274"/>
    </row>
    <row r="4275" spans="1:2" x14ac:dyDescent="0.4">
      <c r="A4275"/>
      <c r="B4275"/>
    </row>
    <row r="4276" spans="1:2" x14ac:dyDescent="0.4">
      <c r="A4276"/>
      <c r="B4276"/>
    </row>
    <row r="4277" spans="1:2" x14ac:dyDescent="0.4">
      <c r="A4277"/>
      <c r="B4277"/>
    </row>
    <row r="4278" spans="1:2" x14ac:dyDescent="0.4">
      <c r="A4278"/>
      <c r="B4278"/>
    </row>
    <row r="4279" spans="1:2" x14ac:dyDescent="0.4">
      <c r="A4279"/>
      <c r="B4279"/>
    </row>
    <row r="4280" spans="1:2" x14ac:dyDescent="0.4">
      <c r="A4280"/>
      <c r="B4280"/>
    </row>
    <row r="4281" spans="1:2" x14ac:dyDescent="0.4">
      <c r="A4281"/>
      <c r="B4281"/>
    </row>
    <row r="4282" spans="1:2" x14ac:dyDescent="0.4">
      <c r="A4282"/>
      <c r="B4282"/>
    </row>
    <row r="4283" spans="1:2" x14ac:dyDescent="0.4">
      <c r="A4283"/>
      <c r="B4283"/>
    </row>
    <row r="4284" spans="1:2" x14ac:dyDescent="0.4">
      <c r="A4284"/>
      <c r="B4284"/>
    </row>
    <row r="4285" spans="1:2" x14ac:dyDescent="0.4">
      <c r="A4285"/>
      <c r="B4285"/>
    </row>
    <row r="4286" spans="1:2" x14ac:dyDescent="0.4">
      <c r="A4286"/>
      <c r="B4286"/>
    </row>
    <row r="4287" spans="1:2" x14ac:dyDescent="0.4">
      <c r="A4287"/>
      <c r="B4287"/>
    </row>
    <row r="4288" spans="1:2" x14ac:dyDescent="0.4">
      <c r="A4288"/>
      <c r="B4288"/>
    </row>
    <row r="4289" spans="1:2" x14ac:dyDescent="0.4">
      <c r="A4289"/>
      <c r="B4289"/>
    </row>
    <row r="4290" spans="1:2" x14ac:dyDescent="0.4">
      <c r="A4290"/>
      <c r="B4290"/>
    </row>
    <row r="4291" spans="1:2" x14ac:dyDescent="0.4">
      <c r="A4291"/>
      <c r="B4291"/>
    </row>
    <row r="4292" spans="1:2" x14ac:dyDescent="0.4">
      <c r="A4292"/>
      <c r="B4292"/>
    </row>
    <row r="4293" spans="1:2" x14ac:dyDescent="0.4">
      <c r="A4293"/>
      <c r="B4293"/>
    </row>
    <row r="4294" spans="1:2" x14ac:dyDescent="0.4">
      <c r="A4294"/>
      <c r="B4294"/>
    </row>
    <row r="4295" spans="1:2" x14ac:dyDescent="0.4">
      <c r="A4295"/>
      <c r="B4295"/>
    </row>
    <row r="4296" spans="1:2" x14ac:dyDescent="0.4">
      <c r="A4296"/>
      <c r="B4296"/>
    </row>
    <row r="4297" spans="1:2" x14ac:dyDescent="0.4">
      <c r="A4297"/>
      <c r="B4297"/>
    </row>
    <row r="4298" spans="1:2" x14ac:dyDescent="0.4">
      <c r="A4298"/>
      <c r="B4298"/>
    </row>
    <row r="4299" spans="1:2" x14ac:dyDescent="0.4">
      <c r="A4299"/>
      <c r="B4299"/>
    </row>
    <row r="4300" spans="1:2" x14ac:dyDescent="0.4">
      <c r="A4300"/>
      <c r="B4300"/>
    </row>
    <row r="4301" spans="1:2" x14ac:dyDescent="0.4">
      <c r="A4301"/>
      <c r="B4301"/>
    </row>
    <row r="4302" spans="1:2" x14ac:dyDescent="0.4">
      <c r="A4302"/>
      <c r="B4302"/>
    </row>
    <row r="4303" spans="1:2" x14ac:dyDescent="0.4">
      <c r="A4303"/>
      <c r="B4303"/>
    </row>
    <row r="4304" spans="1:2" x14ac:dyDescent="0.4">
      <c r="A4304"/>
      <c r="B4304"/>
    </row>
    <row r="4305" spans="1:2" x14ac:dyDescent="0.4">
      <c r="A4305"/>
      <c r="B4305"/>
    </row>
    <row r="4306" spans="1:2" x14ac:dyDescent="0.4">
      <c r="A4306"/>
      <c r="B4306"/>
    </row>
    <row r="4307" spans="1:2" x14ac:dyDescent="0.4">
      <c r="A4307"/>
      <c r="B4307"/>
    </row>
    <row r="4308" spans="1:2" x14ac:dyDescent="0.4">
      <c r="A4308"/>
      <c r="B4308"/>
    </row>
    <row r="4309" spans="1:2" x14ac:dyDescent="0.4">
      <c r="A4309"/>
      <c r="B4309"/>
    </row>
    <row r="4310" spans="1:2" x14ac:dyDescent="0.4">
      <c r="A4310"/>
      <c r="B4310"/>
    </row>
    <row r="4311" spans="1:2" x14ac:dyDescent="0.4">
      <c r="A4311"/>
      <c r="B4311"/>
    </row>
    <row r="4312" spans="1:2" x14ac:dyDescent="0.4">
      <c r="A4312"/>
      <c r="B4312"/>
    </row>
    <row r="4313" spans="1:2" x14ac:dyDescent="0.4">
      <c r="A4313"/>
      <c r="B4313"/>
    </row>
    <row r="4314" spans="1:2" x14ac:dyDescent="0.4">
      <c r="A4314"/>
      <c r="B4314"/>
    </row>
    <row r="4315" spans="1:2" x14ac:dyDescent="0.4">
      <c r="A4315"/>
      <c r="B4315"/>
    </row>
    <row r="4316" spans="1:2" x14ac:dyDescent="0.4">
      <c r="A4316"/>
      <c r="B4316"/>
    </row>
    <row r="4317" spans="1:2" x14ac:dyDescent="0.4">
      <c r="A4317"/>
      <c r="B4317"/>
    </row>
    <row r="4318" spans="1:2" x14ac:dyDescent="0.4">
      <c r="A4318"/>
      <c r="B4318"/>
    </row>
    <row r="4319" spans="1:2" x14ac:dyDescent="0.4">
      <c r="A4319"/>
      <c r="B4319"/>
    </row>
    <row r="4320" spans="1:2" x14ac:dyDescent="0.4">
      <c r="A4320"/>
      <c r="B4320"/>
    </row>
    <row r="4321" spans="1:2" x14ac:dyDescent="0.4">
      <c r="A4321"/>
      <c r="B4321"/>
    </row>
    <row r="4322" spans="1:2" x14ac:dyDescent="0.4">
      <c r="A4322"/>
      <c r="B4322"/>
    </row>
    <row r="4323" spans="1:2" x14ac:dyDescent="0.4">
      <c r="A4323"/>
      <c r="B4323"/>
    </row>
    <row r="4324" spans="1:2" x14ac:dyDescent="0.4">
      <c r="A4324"/>
      <c r="B4324"/>
    </row>
    <row r="4325" spans="1:2" x14ac:dyDescent="0.4">
      <c r="A4325"/>
      <c r="B4325"/>
    </row>
    <row r="4326" spans="1:2" x14ac:dyDescent="0.4">
      <c r="A4326"/>
      <c r="B4326"/>
    </row>
    <row r="4327" spans="1:2" x14ac:dyDescent="0.4">
      <c r="A4327"/>
      <c r="B4327"/>
    </row>
    <row r="4328" spans="1:2" x14ac:dyDescent="0.4">
      <c r="A4328"/>
      <c r="B4328"/>
    </row>
    <row r="4329" spans="1:2" x14ac:dyDescent="0.4">
      <c r="A4329"/>
      <c r="B4329"/>
    </row>
    <row r="4330" spans="1:2" x14ac:dyDescent="0.4">
      <c r="A4330"/>
      <c r="B4330"/>
    </row>
    <row r="4331" spans="1:2" x14ac:dyDescent="0.4">
      <c r="A4331"/>
      <c r="B4331"/>
    </row>
    <row r="4332" spans="1:2" x14ac:dyDescent="0.4">
      <c r="A4332"/>
      <c r="B4332"/>
    </row>
    <row r="4333" spans="1:2" x14ac:dyDescent="0.4">
      <c r="A4333"/>
      <c r="B4333"/>
    </row>
    <row r="4334" spans="1:2" x14ac:dyDescent="0.4">
      <c r="A4334"/>
      <c r="B4334"/>
    </row>
    <row r="4335" spans="1:2" x14ac:dyDescent="0.4">
      <c r="A4335"/>
      <c r="B4335"/>
    </row>
    <row r="4336" spans="1:2" x14ac:dyDescent="0.4">
      <c r="A4336"/>
      <c r="B4336"/>
    </row>
    <row r="4337" spans="1:2" x14ac:dyDescent="0.4">
      <c r="A4337"/>
      <c r="B4337"/>
    </row>
    <row r="4338" spans="1:2" x14ac:dyDescent="0.4">
      <c r="A4338"/>
      <c r="B4338"/>
    </row>
    <row r="4339" spans="1:2" x14ac:dyDescent="0.4">
      <c r="A4339"/>
      <c r="B4339"/>
    </row>
    <row r="4340" spans="1:2" x14ac:dyDescent="0.4">
      <c r="A4340"/>
      <c r="B4340"/>
    </row>
    <row r="4341" spans="1:2" x14ac:dyDescent="0.4">
      <c r="A4341"/>
      <c r="B4341"/>
    </row>
    <row r="4342" spans="1:2" x14ac:dyDescent="0.4">
      <c r="A4342"/>
      <c r="B4342"/>
    </row>
    <row r="4343" spans="1:2" x14ac:dyDescent="0.4">
      <c r="A4343"/>
      <c r="B4343"/>
    </row>
    <row r="4344" spans="1:2" x14ac:dyDescent="0.4">
      <c r="A4344"/>
      <c r="B4344"/>
    </row>
    <row r="4345" spans="1:2" x14ac:dyDescent="0.4">
      <c r="A4345"/>
      <c r="B4345"/>
    </row>
    <row r="4346" spans="1:2" x14ac:dyDescent="0.4">
      <c r="A4346"/>
      <c r="B4346"/>
    </row>
    <row r="4347" spans="1:2" x14ac:dyDescent="0.4">
      <c r="A4347"/>
      <c r="B4347"/>
    </row>
    <row r="4348" spans="1:2" x14ac:dyDescent="0.4">
      <c r="A4348"/>
      <c r="B4348"/>
    </row>
    <row r="4349" spans="1:2" x14ac:dyDescent="0.4">
      <c r="A4349"/>
      <c r="B4349"/>
    </row>
    <row r="4350" spans="1:2" x14ac:dyDescent="0.4">
      <c r="A4350"/>
      <c r="B4350"/>
    </row>
    <row r="4351" spans="1:2" x14ac:dyDescent="0.4">
      <c r="A4351"/>
      <c r="B4351"/>
    </row>
    <row r="4352" spans="1:2" x14ac:dyDescent="0.4">
      <c r="A4352"/>
      <c r="B4352"/>
    </row>
    <row r="4353" spans="1:2" x14ac:dyDescent="0.4">
      <c r="A4353"/>
      <c r="B4353"/>
    </row>
    <row r="4354" spans="1:2" x14ac:dyDescent="0.4">
      <c r="A4354"/>
      <c r="B4354"/>
    </row>
    <row r="4355" spans="1:2" x14ac:dyDescent="0.4">
      <c r="A4355"/>
      <c r="B4355"/>
    </row>
    <row r="4356" spans="1:2" x14ac:dyDescent="0.4">
      <c r="A4356"/>
      <c r="B4356"/>
    </row>
    <row r="4357" spans="1:2" x14ac:dyDescent="0.4">
      <c r="A4357"/>
      <c r="B4357"/>
    </row>
    <row r="4358" spans="1:2" x14ac:dyDescent="0.4">
      <c r="A4358"/>
      <c r="B4358"/>
    </row>
    <row r="4359" spans="1:2" x14ac:dyDescent="0.4">
      <c r="A4359"/>
      <c r="B4359"/>
    </row>
    <row r="4360" spans="1:2" x14ac:dyDescent="0.4">
      <c r="A4360"/>
      <c r="B4360"/>
    </row>
    <row r="4361" spans="1:2" x14ac:dyDescent="0.4">
      <c r="A4361"/>
      <c r="B4361"/>
    </row>
    <row r="4362" spans="1:2" x14ac:dyDescent="0.4">
      <c r="A4362"/>
      <c r="B4362"/>
    </row>
    <row r="4363" spans="1:2" x14ac:dyDescent="0.4">
      <c r="A4363"/>
      <c r="B4363"/>
    </row>
    <row r="4364" spans="1:2" x14ac:dyDescent="0.4">
      <c r="A4364"/>
      <c r="B4364"/>
    </row>
    <row r="4365" spans="1:2" x14ac:dyDescent="0.4">
      <c r="A4365"/>
      <c r="B4365"/>
    </row>
    <row r="4366" spans="1:2" x14ac:dyDescent="0.4">
      <c r="A4366"/>
      <c r="B4366"/>
    </row>
    <row r="4367" spans="1:2" x14ac:dyDescent="0.4">
      <c r="A4367"/>
      <c r="B4367"/>
    </row>
    <row r="4368" spans="1:2" x14ac:dyDescent="0.4">
      <c r="A4368"/>
      <c r="B4368"/>
    </row>
    <row r="4369" spans="1:2" x14ac:dyDescent="0.4">
      <c r="A4369"/>
      <c r="B4369"/>
    </row>
    <row r="4370" spans="1:2" x14ac:dyDescent="0.4">
      <c r="A4370"/>
      <c r="B4370"/>
    </row>
    <row r="4371" spans="1:2" x14ac:dyDescent="0.4">
      <c r="A4371"/>
      <c r="B4371"/>
    </row>
    <row r="4372" spans="1:2" x14ac:dyDescent="0.4">
      <c r="A4372"/>
      <c r="B4372"/>
    </row>
    <row r="4373" spans="1:2" x14ac:dyDescent="0.4">
      <c r="A4373"/>
      <c r="B4373"/>
    </row>
    <row r="4374" spans="1:2" x14ac:dyDescent="0.4">
      <c r="A4374"/>
      <c r="B4374"/>
    </row>
    <row r="4375" spans="1:2" x14ac:dyDescent="0.4">
      <c r="A4375"/>
      <c r="B4375"/>
    </row>
    <row r="4376" spans="1:2" x14ac:dyDescent="0.4">
      <c r="A4376"/>
      <c r="B4376"/>
    </row>
    <row r="4377" spans="1:2" x14ac:dyDescent="0.4">
      <c r="A4377"/>
      <c r="B4377"/>
    </row>
    <row r="4378" spans="1:2" x14ac:dyDescent="0.4">
      <c r="A4378"/>
      <c r="B4378"/>
    </row>
    <row r="4379" spans="1:2" x14ac:dyDescent="0.4">
      <c r="A4379"/>
      <c r="B4379"/>
    </row>
    <row r="4380" spans="1:2" x14ac:dyDescent="0.4">
      <c r="A4380"/>
      <c r="B4380"/>
    </row>
    <row r="4381" spans="1:2" x14ac:dyDescent="0.4">
      <c r="A4381"/>
      <c r="B4381"/>
    </row>
    <row r="4382" spans="1:2" x14ac:dyDescent="0.4">
      <c r="A4382"/>
      <c r="B4382"/>
    </row>
    <row r="4383" spans="1:2" x14ac:dyDescent="0.4">
      <c r="A4383"/>
      <c r="B4383"/>
    </row>
    <row r="4384" spans="1:2" x14ac:dyDescent="0.4">
      <c r="A4384"/>
      <c r="B4384"/>
    </row>
    <row r="4385" spans="1:2" x14ac:dyDescent="0.4">
      <c r="A4385"/>
      <c r="B4385"/>
    </row>
    <row r="4386" spans="1:2" x14ac:dyDescent="0.4">
      <c r="A4386"/>
      <c r="B4386"/>
    </row>
    <row r="4387" spans="1:2" x14ac:dyDescent="0.4">
      <c r="A4387"/>
      <c r="B4387"/>
    </row>
    <row r="4388" spans="1:2" x14ac:dyDescent="0.4">
      <c r="A4388"/>
      <c r="B4388"/>
    </row>
    <row r="4389" spans="1:2" x14ac:dyDescent="0.4">
      <c r="A4389"/>
      <c r="B4389"/>
    </row>
    <row r="4390" spans="1:2" x14ac:dyDescent="0.4">
      <c r="A4390"/>
      <c r="B4390"/>
    </row>
    <row r="4391" spans="1:2" x14ac:dyDescent="0.4">
      <c r="A4391"/>
      <c r="B4391"/>
    </row>
    <row r="4392" spans="1:2" x14ac:dyDescent="0.4">
      <c r="A4392"/>
      <c r="B4392"/>
    </row>
    <row r="4393" spans="1:2" x14ac:dyDescent="0.4">
      <c r="A4393"/>
      <c r="B4393"/>
    </row>
    <row r="4394" spans="1:2" x14ac:dyDescent="0.4">
      <c r="A4394"/>
      <c r="B4394"/>
    </row>
    <row r="4395" spans="1:2" x14ac:dyDescent="0.4">
      <c r="A4395"/>
      <c r="B4395"/>
    </row>
    <row r="4396" spans="1:2" x14ac:dyDescent="0.4">
      <c r="A4396"/>
      <c r="B4396"/>
    </row>
    <row r="4397" spans="1:2" x14ac:dyDescent="0.4">
      <c r="A4397"/>
      <c r="B4397"/>
    </row>
    <row r="4398" spans="1:2" x14ac:dyDescent="0.4">
      <c r="A4398"/>
      <c r="B4398"/>
    </row>
    <row r="4399" spans="1:2" x14ac:dyDescent="0.4">
      <c r="A4399"/>
      <c r="B4399"/>
    </row>
    <row r="4400" spans="1:2" x14ac:dyDescent="0.4">
      <c r="A4400"/>
      <c r="B4400"/>
    </row>
    <row r="4401" spans="1:2" x14ac:dyDescent="0.4">
      <c r="A4401"/>
      <c r="B4401"/>
    </row>
    <row r="4402" spans="1:2" x14ac:dyDescent="0.4">
      <c r="A4402"/>
      <c r="B4402"/>
    </row>
    <row r="4403" spans="1:2" x14ac:dyDescent="0.4">
      <c r="A4403"/>
      <c r="B4403"/>
    </row>
    <row r="4404" spans="1:2" x14ac:dyDescent="0.4">
      <c r="A4404"/>
      <c r="B4404"/>
    </row>
    <row r="4405" spans="1:2" x14ac:dyDescent="0.4">
      <c r="A4405"/>
      <c r="B4405"/>
    </row>
    <row r="4406" spans="1:2" x14ac:dyDescent="0.4">
      <c r="A4406"/>
      <c r="B4406"/>
    </row>
    <row r="4407" spans="1:2" x14ac:dyDescent="0.4">
      <c r="A4407"/>
      <c r="B4407"/>
    </row>
    <row r="4408" spans="1:2" x14ac:dyDescent="0.4">
      <c r="A4408"/>
      <c r="B4408"/>
    </row>
    <row r="4409" spans="1:2" x14ac:dyDescent="0.4">
      <c r="A4409"/>
      <c r="B4409"/>
    </row>
    <row r="4410" spans="1:2" x14ac:dyDescent="0.4">
      <c r="A4410"/>
      <c r="B4410"/>
    </row>
    <row r="4411" spans="1:2" x14ac:dyDescent="0.4">
      <c r="A4411"/>
      <c r="B4411"/>
    </row>
    <row r="4412" spans="1:2" x14ac:dyDescent="0.4">
      <c r="A4412"/>
      <c r="B4412"/>
    </row>
    <row r="4413" spans="1:2" x14ac:dyDescent="0.4">
      <c r="A4413"/>
      <c r="B4413"/>
    </row>
    <row r="4414" spans="1:2" x14ac:dyDescent="0.4">
      <c r="A4414"/>
      <c r="B4414"/>
    </row>
    <row r="4415" spans="1:2" x14ac:dyDescent="0.4">
      <c r="A4415"/>
      <c r="B4415"/>
    </row>
    <row r="4416" spans="1:2" x14ac:dyDescent="0.4">
      <c r="A4416"/>
      <c r="B4416"/>
    </row>
    <row r="4417" spans="1:2" x14ac:dyDescent="0.4">
      <c r="A4417"/>
      <c r="B4417"/>
    </row>
    <row r="4418" spans="1:2" x14ac:dyDescent="0.4">
      <c r="A4418"/>
      <c r="B4418"/>
    </row>
    <row r="4419" spans="1:2" x14ac:dyDescent="0.4">
      <c r="A4419"/>
      <c r="B4419"/>
    </row>
    <row r="4420" spans="1:2" x14ac:dyDescent="0.4">
      <c r="A4420"/>
      <c r="B4420"/>
    </row>
    <row r="4421" spans="1:2" x14ac:dyDescent="0.4">
      <c r="A4421"/>
      <c r="B4421"/>
    </row>
    <row r="4422" spans="1:2" x14ac:dyDescent="0.4">
      <c r="A4422"/>
      <c r="B4422"/>
    </row>
    <row r="4423" spans="1:2" x14ac:dyDescent="0.4">
      <c r="A4423"/>
      <c r="B4423"/>
    </row>
    <row r="4424" spans="1:2" x14ac:dyDescent="0.4">
      <c r="A4424"/>
      <c r="B4424"/>
    </row>
    <row r="4425" spans="1:2" x14ac:dyDescent="0.4">
      <c r="A4425"/>
      <c r="B4425"/>
    </row>
    <row r="4426" spans="1:2" x14ac:dyDescent="0.4">
      <c r="A4426"/>
      <c r="B4426"/>
    </row>
    <row r="4427" spans="1:2" x14ac:dyDescent="0.4">
      <c r="A4427"/>
      <c r="B4427"/>
    </row>
    <row r="4428" spans="1:2" x14ac:dyDescent="0.4">
      <c r="A4428"/>
      <c r="B4428"/>
    </row>
    <row r="4429" spans="1:2" x14ac:dyDescent="0.4">
      <c r="A4429"/>
      <c r="B4429"/>
    </row>
    <row r="4430" spans="1:2" x14ac:dyDescent="0.4">
      <c r="A4430"/>
      <c r="B4430"/>
    </row>
    <row r="4431" spans="1:2" x14ac:dyDescent="0.4">
      <c r="A4431"/>
      <c r="B4431"/>
    </row>
    <row r="4432" spans="1:2" x14ac:dyDescent="0.4">
      <c r="A4432"/>
      <c r="B4432"/>
    </row>
    <row r="4433" spans="1:2" x14ac:dyDescent="0.4">
      <c r="A4433"/>
      <c r="B4433"/>
    </row>
    <row r="4434" spans="1:2" x14ac:dyDescent="0.4">
      <c r="A4434"/>
      <c r="B4434"/>
    </row>
    <row r="4435" spans="1:2" x14ac:dyDescent="0.4">
      <c r="A4435"/>
      <c r="B4435"/>
    </row>
    <row r="4436" spans="1:2" x14ac:dyDescent="0.4">
      <c r="A4436"/>
      <c r="B4436"/>
    </row>
    <row r="4437" spans="1:2" x14ac:dyDescent="0.4">
      <c r="A4437"/>
      <c r="B4437"/>
    </row>
    <row r="4438" spans="1:2" x14ac:dyDescent="0.4">
      <c r="A4438"/>
      <c r="B4438"/>
    </row>
    <row r="4439" spans="1:2" x14ac:dyDescent="0.4">
      <c r="A4439"/>
      <c r="B4439"/>
    </row>
    <row r="4440" spans="1:2" x14ac:dyDescent="0.4">
      <c r="A4440"/>
      <c r="B4440"/>
    </row>
    <row r="4441" spans="1:2" x14ac:dyDescent="0.4">
      <c r="A4441"/>
      <c r="B4441"/>
    </row>
    <row r="4442" spans="1:2" x14ac:dyDescent="0.4">
      <c r="A4442"/>
      <c r="B4442"/>
    </row>
    <row r="4443" spans="1:2" x14ac:dyDescent="0.4">
      <c r="A4443"/>
      <c r="B4443"/>
    </row>
    <row r="4444" spans="1:2" x14ac:dyDescent="0.4">
      <c r="A4444"/>
      <c r="B4444"/>
    </row>
    <row r="4445" spans="1:2" x14ac:dyDescent="0.4">
      <c r="A4445"/>
      <c r="B4445"/>
    </row>
    <row r="4446" spans="1:2" x14ac:dyDescent="0.4">
      <c r="A4446"/>
      <c r="B4446"/>
    </row>
    <row r="4447" spans="1:2" x14ac:dyDescent="0.4">
      <c r="A4447"/>
      <c r="B4447"/>
    </row>
    <row r="4448" spans="1:2" x14ac:dyDescent="0.4">
      <c r="A4448"/>
      <c r="B4448"/>
    </row>
    <row r="4449" spans="1:2" x14ac:dyDescent="0.4">
      <c r="A4449"/>
      <c r="B4449"/>
    </row>
    <row r="4450" spans="1:2" x14ac:dyDescent="0.4">
      <c r="A4450"/>
      <c r="B4450"/>
    </row>
    <row r="4451" spans="1:2" x14ac:dyDescent="0.4">
      <c r="A4451"/>
      <c r="B4451"/>
    </row>
    <row r="4452" spans="1:2" x14ac:dyDescent="0.4">
      <c r="A4452"/>
      <c r="B4452"/>
    </row>
    <row r="4453" spans="1:2" x14ac:dyDescent="0.4">
      <c r="A4453"/>
      <c r="B4453"/>
    </row>
    <row r="4454" spans="1:2" x14ac:dyDescent="0.4">
      <c r="A4454"/>
      <c r="B4454"/>
    </row>
    <row r="4455" spans="1:2" x14ac:dyDescent="0.4">
      <c r="A4455"/>
      <c r="B4455"/>
    </row>
    <row r="4456" spans="1:2" x14ac:dyDescent="0.4">
      <c r="A4456"/>
      <c r="B4456"/>
    </row>
    <row r="4457" spans="1:2" x14ac:dyDescent="0.4">
      <c r="A4457"/>
      <c r="B4457"/>
    </row>
    <row r="4458" spans="1:2" x14ac:dyDescent="0.4">
      <c r="A4458"/>
      <c r="B4458"/>
    </row>
    <row r="4459" spans="1:2" x14ac:dyDescent="0.4">
      <c r="A4459"/>
      <c r="B4459"/>
    </row>
    <row r="4460" spans="1:2" x14ac:dyDescent="0.4">
      <c r="A4460"/>
      <c r="B4460"/>
    </row>
    <row r="4461" spans="1:2" x14ac:dyDescent="0.4">
      <c r="A4461"/>
      <c r="B4461"/>
    </row>
    <row r="4462" spans="1:2" x14ac:dyDescent="0.4">
      <c r="A4462"/>
      <c r="B4462"/>
    </row>
    <row r="4463" spans="1:2" x14ac:dyDescent="0.4">
      <c r="A4463"/>
      <c r="B4463"/>
    </row>
    <row r="4464" spans="1:2" x14ac:dyDescent="0.4">
      <c r="A4464"/>
      <c r="B4464"/>
    </row>
    <row r="4465" spans="1:2" x14ac:dyDescent="0.4">
      <c r="A4465"/>
      <c r="B4465"/>
    </row>
    <row r="4466" spans="1:2" x14ac:dyDescent="0.4">
      <c r="A4466"/>
      <c r="B4466"/>
    </row>
    <row r="4467" spans="1:2" x14ac:dyDescent="0.4">
      <c r="A4467"/>
      <c r="B4467"/>
    </row>
    <row r="4468" spans="1:2" x14ac:dyDescent="0.4">
      <c r="A4468"/>
      <c r="B4468"/>
    </row>
    <row r="4469" spans="1:2" x14ac:dyDescent="0.4">
      <c r="A4469"/>
      <c r="B4469"/>
    </row>
    <row r="4470" spans="1:2" x14ac:dyDescent="0.4">
      <c r="A4470"/>
      <c r="B4470"/>
    </row>
    <row r="4471" spans="1:2" x14ac:dyDescent="0.4">
      <c r="A4471"/>
      <c r="B4471"/>
    </row>
    <row r="4472" spans="1:2" x14ac:dyDescent="0.4">
      <c r="A4472"/>
      <c r="B4472"/>
    </row>
    <row r="4473" spans="1:2" x14ac:dyDescent="0.4">
      <c r="A4473"/>
      <c r="B4473"/>
    </row>
    <row r="4474" spans="1:2" x14ac:dyDescent="0.4">
      <c r="A4474"/>
      <c r="B4474"/>
    </row>
    <row r="4475" spans="1:2" x14ac:dyDescent="0.4">
      <c r="A4475"/>
      <c r="B4475"/>
    </row>
    <row r="4476" spans="1:2" x14ac:dyDescent="0.4">
      <c r="A4476"/>
      <c r="B4476"/>
    </row>
    <row r="4477" spans="1:2" x14ac:dyDescent="0.4">
      <c r="A4477"/>
      <c r="B4477"/>
    </row>
    <row r="4478" spans="1:2" x14ac:dyDescent="0.4">
      <c r="A4478"/>
      <c r="B4478"/>
    </row>
    <row r="4479" spans="1:2" x14ac:dyDescent="0.4">
      <c r="A4479"/>
      <c r="B4479"/>
    </row>
    <row r="4480" spans="1:2" x14ac:dyDescent="0.4">
      <c r="A4480"/>
      <c r="B4480"/>
    </row>
    <row r="4481" spans="1:2" x14ac:dyDescent="0.4">
      <c r="A4481"/>
      <c r="B4481"/>
    </row>
    <row r="4482" spans="1:2" x14ac:dyDescent="0.4">
      <c r="A4482"/>
      <c r="B4482"/>
    </row>
    <row r="4483" spans="1:2" x14ac:dyDescent="0.4">
      <c r="A4483"/>
      <c r="B4483"/>
    </row>
    <row r="4484" spans="1:2" x14ac:dyDescent="0.4">
      <c r="A4484"/>
      <c r="B4484"/>
    </row>
    <row r="4485" spans="1:2" x14ac:dyDescent="0.4">
      <c r="A4485"/>
      <c r="B4485"/>
    </row>
    <row r="4486" spans="1:2" x14ac:dyDescent="0.4">
      <c r="A4486"/>
      <c r="B4486"/>
    </row>
    <row r="4487" spans="1:2" x14ac:dyDescent="0.4">
      <c r="A4487"/>
      <c r="B4487"/>
    </row>
    <row r="4488" spans="1:2" x14ac:dyDescent="0.4">
      <c r="A4488"/>
      <c r="B4488"/>
    </row>
    <row r="4489" spans="1:2" x14ac:dyDescent="0.4">
      <c r="A4489"/>
      <c r="B4489"/>
    </row>
    <row r="4490" spans="1:2" x14ac:dyDescent="0.4">
      <c r="A4490"/>
      <c r="B4490"/>
    </row>
    <row r="4491" spans="1:2" x14ac:dyDescent="0.4">
      <c r="A4491"/>
      <c r="B4491"/>
    </row>
    <row r="4492" spans="1:2" x14ac:dyDescent="0.4">
      <c r="A4492"/>
      <c r="B4492"/>
    </row>
    <row r="4493" spans="1:2" x14ac:dyDescent="0.4">
      <c r="A4493"/>
      <c r="B4493"/>
    </row>
    <row r="4494" spans="1:2" x14ac:dyDescent="0.4">
      <c r="A4494"/>
      <c r="B4494"/>
    </row>
    <row r="4495" spans="1:2" x14ac:dyDescent="0.4">
      <c r="A4495"/>
      <c r="B4495"/>
    </row>
    <row r="4496" spans="1:2" x14ac:dyDescent="0.4">
      <c r="A4496"/>
      <c r="B4496"/>
    </row>
    <row r="4497" spans="1:2" x14ac:dyDescent="0.4">
      <c r="A4497"/>
      <c r="B4497"/>
    </row>
    <row r="4498" spans="1:2" x14ac:dyDescent="0.4">
      <c r="A4498"/>
      <c r="B4498"/>
    </row>
    <row r="4499" spans="1:2" x14ac:dyDescent="0.4">
      <c r="A4499"/>
      <c r="B4499"/>
    </row>
    <row r="4500" spans="1:2" x14ac:dyDescent="0.4">
      <c r="A4500"/>
      <c r="B4500"/>
    </row>
    <row r="4501" spans="1:2" x14ac:dyDescent="0.4">
      <c r="A4501"/>
      <c r="B4501"/>
    </row>
    <row r="4502" spans="1:2" x14ac:dyDescent="0.4">
      <c r="A4502"/>
      <c r="B4502"/>
    </row>
    <row r="4503" spans="1:2" x14ac:dyDescent="0.4">
      <c r="A4503"/>
      <c r="B4503"/>
    </row>
    <row r="4504" spans="1:2" x14ac:dyDescent="0.4">
      <c r="A4504"/>
      <c r="B4504"/>
    </row>
    <row r="4505" spans="1:2" x14ac:dyDescent="0.4">
      <c r="A4505"/>
      <c r="B4505"/>
    </row>
    <row r="4506" spans="1:2" x14ac:dyDescent="0.4">
      <c r="A4506"/>
      <c r="B4506"/>
    </row>
    <row r="4507" spans="1:2" x14ac:dyDescent="0.4">
      <c r="A4507"/>
      <c r="B4507"/>
    </row>
    <row r="4508" spans="1:2" x14ac:dyDescent="0.4">
      <c r="A4508"/>
      <c r="B4508"/>
    </row>
    <row r="4509" spans="1:2" x14ac:dyDescent="0.4">
      <c r="A4509"/>
      <c r="B4509"/>
    </row>
    <row r="4510" spans="1:2" x14ac:dyDescent="0.4">
      <c r="A4510"/>
      <c r="B4510"/>
    </row>
    <row r="4511" spans="1:2" x14ac:dyDescent="0.4">
      <c r="A4511"/>
      <c r="B4511"/>
    </row>
    <row r="4512" spans="1:2" x14ac:dyDescent="0.4">
      <c r="A4512"/>
      <c r="B4512"/>
    </row>
    <row r="4513" spans="1:2" x14ac:dyDescent="0.4">
      <c r="A4513"/>
      <c r="B4513"/>
    </row>
    <row r="4514" spans="1:2" x14ac:dyDescent="0.4">
      <c r="A4514"/>
      <c r="B4514"/>
    </row>
    <row r="4515" spans="1:2" x14ac:dyDescent="0.4">
      <c r="A4515"/>
      <c r="B4515"/>
    </row>
    <row r="4516" spans="1:2" x14ac:dyDescent="0.4">
      <c r="A4516"/>
      <c r="B4516"/>
    </row>
    <row r="4517" spans="1:2" x14ac:dyDescent="0.4">
      <c r="A4517"/>
      <c r="B4517"/>
    </row>
    <row r="4518" spans="1:2" x14ac:dyDescent="0.4">
      <c r="A4518"/>
      <c r="B4518"/>
    </row>
    <row r="4519" spans="1:2" x14ac:dyDescent="0.4">
      <c r="A4519"/>
      <c r="B4519"/>
    </row>
    <row r="4520" spans="1:2" x14ac:dyDescent="0.4">
      <c r="A4520"/>
      <c r="B4520"/>
    </row>
    <row r="4521" spans="1:2" x14ac:dyDescent="0.4">
      <c r="A4521"/>
      <c r="B4521"/>
    </row>
    <row r="4522" spans="1:2" x14ac:dyDescent="0.4">
      <c r="A4522"/>
      <c r="B4522"/>
    </row>
    <row r="4523" spans="1:2" x14ac:dyDescent="0.4">
      <c r="A4523"/>
      <c r="B4523"/>
    </row>
    <row r="4524" spans="1:2" x14ac:dyDescent="0.4">
      <c r="A4524"/>
      <c r="B4524"/>
    </row>
    <row r="4525" spans="1:2" x14ac:dyDescent="0.4">
      <c r="A4525"/>
      <c r="B4525"/>
    </row>
    <row r="4526" spans="1:2" x14ac:dyDescent="0.4">
      <c r="A4526"/>
      <c r="B4526"/>
    </row>
    <row r="4527" spans="1:2" x14ac:dyDescent="0.4">
      <c r="A4527"/>
      <c r="B4527"/>
    </row>
    <row r="4528" spans="1:2" x14ac:dyDescent="0.4">
      <c r="A4528"/>
      <c r="B4528"/>
    </row>
    <row r="4529" spans="1:2" x14ac:dyDescent="0.4">
      <c r="A4529"/>
      <c r="B4529"/>
    </row>
    <row r="4530" spans="1:2" x14ac:dyDescent="0.4">
      <c r="A4530"/>
      <c r="B4530"/>
    </row>
    <row r="4531" spans="1:2" x14ac:dyDescent="0.4">
      <c r="A4531"/>
      <c r="B4531"/>
    </row>
    <row r="4532" spans="1:2" x14ac:dyDescent="0.4">
      <c r="A4532"/>
      <c r="B4532"/>
    </row>
    <row r="4533" spans="1:2" x14ac:dyDescent="0.4">
      <c r="A4533"/>
      <c r="B4533"/>
    </row>
    <row r="4534" spans="1:2" x14ac:dyDescent="0.4">
      <c r="A4534"/>
      <c r="B4534"/>
    </row>
    <row r="4535" spans="1:2" x14ac:dyDescent="0.4">
      <c r="A4535"/>
      <c r="B4535"/>
    </row>
    <row r="4536" spans="1:2" x14ac:dyDescent="0.4">
      <c r="A4536"/>
      <c r="B4536"/>
    </row>
    <row r="4537" spans="1:2" x14ac:dyDescent="0.4">
      <c r="A4537"/>
      <c r="B4537"/>
    </row>
    <row r="4538" spans="1:2" x14ac:dyDescent="0.4">
      <c r="A4538"/>
      <c r="B4538"/>
    </row>
    <row r="4539" spans="1:2" x14ac:dyDescent="0.4">
      <c r="A4539"/>
      <c r="B4539"/>
    </row>
    <row r="4540" spans="1:2" x14ac:dyDescent="0.4">
      <c r="A4540"/>
      <c r="B4540"/>
    </row>
    <row r="4541" spans="1:2" x14ac:dyDescent="0.4">
      <c r="A4541"/>
      <c r="B4541"/>
    </row>
    <row r="4542" spans="1:2" x14ac:dyDescent="0.4">
      <c r="A4542"/>
      <c r="B4542"/>
    </row>
    <row r="4543" spans="1:2" x14ac:dyDescent="0.4">
      <c r="A4543"/>
      <c r="B4543"/>
    </row>
    <row r="4544" spans="1:2" x14ac:dyDescent="0.4">
      <c r="A4544"/>
      <c r="B4544"/>
    </row>
    <row r="4545" spans="1:2" x14ac:dyDescent="0.4">
      <c r="A4545"/>
      <c r="B4545"/>
    </row>
    <row r="4546" spans="1:2" x14ac:dyDescent="0.4">
      <c r="A4546"/>
      <c r="B4546"/>
    </row>
    <row r="4547" spans="1:2" x14ac:dyDescent="0.4">
      <c r="A4547"/>
      <c r="B4547"/>
    </row>
    <row r="4548" spans="1:2" x14ac:dyDescent="0.4">
      <c r="A4548"/>
      <c r="B4548"/>
    </row>
    <row r="4549" spans="1:2" x14ac:dyDescent="0.4">
      <c r="A4549"/>
      <c r="B4549"/>
    </row>
    <row r="4550" spans="1:2" x14ac:dyDescent="0.4">
      <c r="A4550"/>
      <c r="B4550"/>
    </row>
    <row r="4551" spans="1:2" x14ac:dyDescent="0.4">
      <c r="A4551"/>
      <c r="B4551"/>
    </row>
    <row r="4552" spans="1:2" x14ac:dyDescent="0.4">
      <c r="A4552"/>
      <c r="B4552"/>
    </row>
    <row r="4553" spans="1:2" x14ac:dyDescent="0.4">
      <c r="A4553"/>
      <c r="B4553"/>
    </row>
    <row r="4554" spans="1:2" x14ac:dyDescent="0.4">
      <c r="A4554"/>
      <c r="B4554"/>
    </row>
    <row r="4555" spans="1:2" x14ac:dyDescent="0.4">
      <c r="A4555"/>
      <c r="B4555"/>
    </row>
    <row r="4556" spans="1:2" x14ac:dyDescent="0.4">
      <c r="A4556"/>
      <c r="B4556"/>
    </row>
    <row r="4557" spans="1:2" x14ac:dyDescent="0.4">
      <c r="A4557"/>
      <c r="B4557"/>
    </row>
    <row r="4558" spans="1:2" x14ac:dyDescent="0.4">
      <c r="A4558"/>
      <c r="B4558"/>
    </row>
    <row r="4559" spans="1:2" x14ac:dyDescent="0.4">
      <c r="A4559"/>
      <c r="B4559"/>
    </row>
    <row r="4560" spans="1:2" x14ac:dyDescent="0.4">
      <c r="A4560"/>
      <c r="B4560"/>
    </row>
    <row r="4561" spans="1:2" x14ac:dyDescent="0.4">
      <c r="A4561"/>
      <c r="B4561"/>
    </row>
    <row r="4562" spans="1:2" x14ac:dyDescent="0.4">
      <c r="A4562"/>
      <c r="B4562"/>
    </row>
    <row r="4563" spans="1:2" x14ac:dyDescent="0.4">
      <c r="A4563"/>
      <c r="B4563"/>
    </row>
    <row r="4564" spans="1:2" x14ac:dyDescent="0.4">
      <c r="A4564"/>
      <c r="B4564"/>
    </row>
    <row r="4565" spans="1:2" x14ac:dyDescent="0.4">
      <c r="A4565"/>
      <c r="B4565"/>
    </row>
    <row r="4566" spans="1:2" x14ac:dyDescent="0.4">
      <c r="A4566"/>
      <c r="B4566"/>
    </row>
    <row r="4567" spans="1:2" x14ac:dyDescent="0.4">
      <c r="A4567"/>
      <c r="B4567"/>
    </row>
    <row r="4568" spans="1:2" x14ac:dyDescent="0.4">
      <c r="A4568"/>
      <c r="B4568"/>
    </row>
    <row r="4569" spans="1:2" x14ac:dyDescent="0.4">
      <c r="A4569"/>
      <c r="B4569"/>
    </row>
    <row r="4570" spans="1:2" x14ac:dyDescent="0.4">
      <c r="A4570"/>
      <c r="B4570"/>
    </row>
    <row r="4571" spans="1:2" x14ac:dyDescent="0.4">
      <c r="A4571"/>
      <c r="B4571"/>
    </row>
    <row r="4572" spans="1:2" x14ac:dyDescent="0.4">
      <c r="A4572"/>
      <c r="B4572"/>
    </row>
    <row r="4573" spans="1:2" x14ac:dyDescent="0.4">
      <c r="A4573"/>
      <c r="B4573"/>
    </row>
    <row r="4574" spans="1:2" x14ac:dyDescent="0.4">
      <c r="A4574"/>
      <c r="B4574"/>
    </row>
    <row r="4575" spans="1:2" x14ac:dyDescent="0.4">
      <c r="A4575"/>
      <c r="B4575"/>
    </row>
    <row r="4576" spans="1:2" x14ac:dyDescent="0.4">
      <c r="A4576"/>
      <c r="B4576"/>
    </row>
    <row r="4577" spans="1:2" x14ac:dyDescent="0.4">
      <c r="A4577"/>
      <c r="B4577"/>
    </row>
    <row r="4578" spans="1:2" x14ac:dyDescent="0.4">
      <c r="A4578"/>
      <c r="B4578"/>
    </row>
    <row r="4579" spans="1:2" x14ac:dyDescent="0.4">
      <c r="A4579"/>
      <c r="B4579"/>
    </row>
    <row r="4580" spans="1:2" x14ac:dyDescent="0.4">
      <c r="A4580"/>
      <c r="B4580"/>
    </row>
    <row r="4581" spans="1:2" x14ac:dyDescent="0.4">
      <c r="A4581"/>
      <c r="B4581"/>
    </row>
    <row r="4582" spans="1:2" x14ac:dyDescent="0.4">
      <c r="A4582"/>
      <c r="B4582"/>
    </row>
    <row r="4583" spans="1:2" x14ac:dyDescent="0.4">
      <c r="A4583"/>
      <c r="B4583"/>
    </row>
    <row r="4584" spans="1:2" x14ac:dyDescent="0.4">
      <c r="A4584"/>
      <c r="B4584"/>
    </row>
    <row r="4585" spans="1:2" x14ac:dyDescent="0.4">
      <c r="A4585"/>
      <c r="B4585"/>
    </row>
    <row r="4586" spans="1:2" x14ac:dyDescent="0.4">
      <c r="A4586"/>
      <c r="B4586"/>
    </row>
    <row r="4587" spans="1:2" x14ac:dyDescent="0.4">
      <c r="A4587"/>
      <c r="B4587"/>
    </row>
    <row r="4588" spans="1:2" x14ac:dyDescent="0.4">
      <c r="A4588"/>
      <c r="B4588"/>
    </row>
    <row r="4589" spans="1:2" x14ac:dyDescent="0.4">
      <c r="A4589"/>
      <c r="B4589"/>
    </row>
    <row r="4590" spans="1:2" x14ac:dyDescent="0.4">
      <c r="A4590"/>
      <c r="B4590"/>
    </row>
    <row r="4591" spans="1:2" x14ac:dyDescent="0.4">
      <c r="A4591"/>
      <c r="B4591"/>
    </row>
    <row r="4592" spans="1:2" x14ac:dyDescent="0.4">
      <c r="A4592"/>
      <c r="B4592"/>
    </row>
    <row r="4593" spans="1:2" x14ac:dyDescent="0.4">
      <c r="A4593"/>
      <c r="B4593"/>
    </row>
    <row r="4594" spans="1:2" x14ac:dyDescent="0.4">
      <c r="A4594"/>
      <c r="B4594"/>
    </row>
    <row r="4595" spans="1:2" x14ac:dyDescent="0.4">
      <c r="A4595"/>
      <c r="B4595"/>
    </row>
    <row r="4596" spans="1:2" x14ac:dyDescent="0.4">
      <c r="A4596"/>
      <c r="B4596"/>
    </row>
    <row r="4597" spans="1:2" x14ac:dyDescent="0.4">
      <c r="A4597"/>
      <c r="B4597"/>
    </row>
    <row r="4598" spans="1:2" x14ac:dyDescent="0.4">
      <c r="A4598"/>
      <c r="B4598"/>
    </row>
    <row r="4599" spans="1:2" x14ac:dyDescent="0.4">
      <c r="A4599"/>
      <c r="B4599"/>
    </row>
    <row r="4600" spans="1:2" x14ac:dyDescent="0.4">
      <c r="A4600"/>
      <c r="B4600"/>
    </row>
    <row r="4601" spans="1:2" x14ac:dyDescent="0.4">
      <c r="A4601"/>
      <c r="B4601"/>
    </row>
    <row r="4602" spans="1:2" x14ac:dyDescent="0.4">
      <c r="A4602"/>
      <c r="B4602"/>
    </row>
    <row r="4603" spans="1:2" x14ac:dyDescent="0.4">
      <c r="A4603"/>
      <c r="B4603"/>
    </row>
    <row r="4604" spans="1:2" x14ac:dyDescent="0.4">
      <c r="A4604"/>
      <c r="B4604"/>
    </row>
    <row r="4605" spans="1:2" x14ac:dyDescent="0.4">
      <c r="A4605"/>
      <c r="B4605"/>
    </row>
    <row r="4606" spans="1:2" x14ac:dyDescent="0.4">
      <c r="A4606"/>
      <c r="B4606"/>
    </row>
    <row r="4607" spans="1:2" x14ac:dyDescent="0.4">
      <c r="A4607"/>
      <c r="B4607"/>
    </row>
    <row r="4608" spans="1:2" x14ac:dyDescent="0.4">
      <c r="A4608"/>
      <c r="B4608"/>
    </row>
    <row r="4609" spans="1:2" x14ac:dyDescent="0.4">
      <c r="A4609"/>
      <c r="B4609"/>
    </row>
    <row r="4610" spans="1:2" x14ac:dyDescent="0.4">
      <c r="A4610"/>
      <c r="B4610"/>
    </row>
    <row r="4611" spans="1:2" x14ac:dyDescent="0.4">
      <c r="A4611"/>
      <c r="B4611"/>
    </row>
    <row r="4612" spans="1:2" x14ac:dyDescent="0.4">
      <c r="A4612"/>
      <c r="B4612"/>
    </row>
    <row r="4613" spans="1:2" x14ac:dyDescent="0.4">
      <c r="A4613"/>
      <c r="B4613"/>
    </row>
    <row r="4614" spans="1:2" x14ac:dyDescent="0.4">
      <c r="A4614"/>
      <c r="B4614"/>
    </row>
    <row r="4615" spans="1:2" x14ac:dyDescent="0.4">
      <c r="A4615"/>
      <c r="B4615"/>
    </row>
    <row r="4616" spans="1:2" x14ac:dyDescent="0.4">
      <c r="A4616"/>
      <c r="B4616"/>
    </row>
    <row r="4617" spans="1:2" x14ac:dyDescent="0.4">
      <c r="A4617"/>
      <c r="B4617"/>
    </row>
    <row r="4618" spans="1:2" x14ac:dyDescent="0.4">
      <c r="A4618"/>
      <c r="B4618"/>
    </row>
    <row r="4619" spans="1:2" x14ac:dyDescent="0.4">
      <c r="A4619"/>
      <c r="B4619"/>
    </row>
    <row r="4620" spans="1:2" x14ac:dyDescent="0.4">
      <c r="A4620"/>
      <c r="B4620"/>
    </row>
    <row r="4621" spans="1:2" x14ac:dyDescent="0.4">
      <c r="A4621"/>
      <c r="B4621"/>
    </row>
    <row r="4622" spans="1:2" x14ac:dyDescent="0.4">
      <c r="A4622"/>
      <c r="B4622"/>
    </row>
    <row r="4623" spans="1:2" x14ac:dyDescent="0.4">
      <c r="A4623"/>
      <c r="B4623"/>
    </row>
    <row r="4624" spans="1:2" x14ac:dyDescent="0.4">
      <c r="A4624"/>
      <c r="B4624"/>
    </row>
    <row r="4625" spans="1:2" x14ac:dyDescent="0.4">
      <c r="A4625"/>
      <c r="B4625"/>
    </row>
    <row r="4626" spans="1:2" x14ac:dyDescent="0.4">
      <c r="A4626"/>
      <c r="B4626"/>
    </row>
    <row r="4627" spans="1:2" x14ac:dyDescent="0.4">
      <c r="A4627"/>
      <c r="B4627"/>
    </row>
    <row r="4628" spans="1:2" x14ac:dyDescent="0.4">
      <c r="A4628"/>
      <c r="B4628"/>
    </row>
    <row r="4629" spans="1:2" x14ac:dyDescent="0.4">
      <c r="A4629"/>
      <c r="B4629"/>
    </row>
    <row r="4630" spans="1:2" x14ac:dyDescent="0.4">
      <c r="A4630"/>
      <c r="B4630"/>
    </row>
    <row r="4631" spans="1:2" x14ac:dyDescent="0.4">
      <c r="A4631"/>
      <c r="B4631"/>
    </row>
    <row r="4632" spans="1:2" x14ac:dyDescent="0.4">
      <c r="A4632"/>
      <c r="B4632"/>
    </row>
    <row r="4633" spans="1:2" x14ac:dyDescent="0.4">
      <c r="A4633"/>
      <c r="B4633"/>
    </row>
    <row r="4634" spans="1:2" x14ac:dyDescent="0.4">
      <c r="A4634"/>
      <c r="B4634"/>
    </row>
    <row r="4635" spans="1:2" x14ac:dyDescent="0.4">
      <c r="A4635"/>
      <c r="B4635"/>
    </row>
    <row r="4636" spans="1:2" x14ac:dyDescent="0.4">
      <c r="A4636"/>
      <c r="B4636"/>
    </row>
    <row r="4637" spans="1:2" x14ac:dyDescent="0.4">
      <c r="A4637"/>
      <c r="B4637"/>
    </row>
    <row r="4638" spans="1:2" x14ac:dyDescent="0.4">
      <c r="A4638"/>
      <c r="B4638"/>
    </row>
    <row r="4639" spans="1:2" x14ac:dyDescent="0.4">
      <c r="A4639"/>
      <c r="B4639"/>
    </row>
    <row r="4640" spans="1:2" x14ac:dyDescent="0.4">
      <c r="A4640"/>
      <c r="B4640"/>
    </row>
    <row r="4641" spans="1:2" x14ac:dyDescent="0.4">
      <c r="A4641"/>
      <c r="B4641"/>
    </row>
    <row r="4642" spans="1:2" x14ac:dyDescent="0.4">
      <c r="A4642"/>
      <c r="B4642"/>
    </row>
    <row r="4643" spans="1:2" x14ac:dyDescent="0.4">
      <c r="A4643"/>
      <c r="B4643"/>
    </row>
    <row r="4644" spans="1:2" x14ac:dyDescent="0.4">
      <c r="A4644"/>
      <c r="B4644"/>
    </row>
    <row r="4645" spans="1:2" x14ac:dyDescent="0.4">
      <c r="A4645"/>
      <c r="B4645"/>
    </row>
    <row r="4646" spans="1:2" x14ac:dyDescent="0.4">
      <c r="A4646"/>
      <c r="B4646"/>
    </row>
    <row r="4647" spans="1:2" x14ac:dyDescent="0.4">
      <c r="A4647"/>
      <c r="B4647"/>
    </row>
    <row r="4648" spans="1:2" x14ac:dyDescent="0.4">
      <c r="A4648"/>
      <c r="B4648"/>
    </row>
    <row r="4649" spans="1:2" x14ac:dyDescent="0.4">
      <c r="A4649"/>
      <c r="B4649"/>
    </row>
    <row r="4650" spans="1:2" x14ac:dyDescent="0.4">
      <c r="A4650"/>
      <c r="B4650"/>
    </row>
    <row r="4651" spans="1:2" x14ac:dyDescent="0.4">
      <c r="A4651"/>
      <c r="B4651"/>
    </row>
    <row r="4652" spans="1:2" x14ac:dyDescent="0.4">
      <c r="A4652"/>
      <c r="B4652"/>
    </row>
    <row r="4653" spans="1:2" x14ac:dyDescent="0.4">
      <c r="A4653"/>
      <c r="B4653"/>
    </row>
    <row r="4654" spans="1:2" x14ac:dyDescent="0.4">
      <c r="A4654"/>
      <c r="B4654"/>
    </row>
    <row r="4655" spans="1:2" x14ac:dyDescent="0.4">
      <c r="A4655"/>
      <c r="B4655"/>
    </row>
    <row r="4656" spans="1:2" x14ac:dyDescent="0.4">
      <c r="A4656"/>
      <c r="B4656"/>
    </row>
    <row r="4657" spans="1:2" x14ac:dyDescent="0.4">
      <c r="A4657"/>
      <c r="B4657"/>
    </row>
    <row r="4658" spans="1:2" x14ac:dyDescent="0.4">
      <c r="A4658"/>
      <c r="B4658"/>
    </row>
    <row r="4659" spans="1:2" x14ac:dyDescent="0.4">
      <c r="A4659"/>
      <c r="B4659"/>
    </row>
    <row r="4660" spans="1:2" x14ac:dyDescent="0.4">
      <c r="A4660"/>
      <c r="B4660"/>
    </row>
    <row r="4661" spans="1:2" x14ac:dyDescent="0.4">
      <c r="A4661"/>
      <c r="B4661"/>
    </row>
    <row r="4662" spans="1:2" x14ac:dyDescent="0.4">
      <c r="A4662"/>
      <c r="B4662"/>
    </row>
    <row r="4663" spans="1:2" x14ac:dyDescent="0.4">
      <c r="A4663"/>
      <c r="B4663"/>
    </row>
    <row r="4664" spans="1:2" x14ac:dyDescent="0.4">
      <c r="A4664"/>
      <c r="B4664"/>
    </row>
    <row r="4665" spans="1:2" x14ac:dyDescent="0.4">
      <c r="A4665"/>
      <c r="B4665"/>
    </row>
    <row r="4666" spans="1:2" x14ac:dyDescent="0.4">
      <c r="A4666"/>
      <c r="B4666"/>
    </row>
    <row r="4667" spans="1:2" x14ac:dyDescent="0.4">
      <c r="A4667"/>
      <c r="B4667"/>
    </row>
    <row r="4668" spans="1:2" x14ac:dyDescent="0.4">
      <c r="A4668"/>
      <c r="B4668"/>
    </row>
    <row r="4669" spans="1:2" x14ac:dyDescent="0.4">
      <c r="A4669"/>
      <c r="B4669"/>
    </row>
    <row r="4670" spans="1:2" x14ac:dyDescent="0.4">
      <c r="A4670"/>
      <c r="B4670"/>
    </row>
    <row r="4671" spans="1:2" x14ac:dyDescent="0.4">
      <c r="A4671"/>
      <c r="B4671"/>
    </row>
    <row r="4672" spans="1:2" x14ac:dyDescent="0.4">
      <c r="A4672"/>
      <c r="B4672"/>
    </row>
    <row r="4673" spans="1:2" x14ac:dyDescent="0.4">
      <c r="A4673"/>
      <c r="B4673"/>
    </row>
    <row r="4674" spans="1:2" x14ac:dyDescent="0.4">
      <c r="A4674"/>
      <c r="B4674"/>
    </row>
    <row r="4675" spans="1:2" x14ac:dyDescent="0.4">
      <c r="A4675"/>
      <c r="B4675"/>
    </row>
    <row r="4676" spans="1:2" x14ac:dyDescent="0.4">
      <c r="A4676"/>
      <c r="B4676"/>
    </row>
    <row r="4677" spans="1:2" x14ac:dyDescent="0.4">
      <c r="A4677"/>
      <c r="B4677"/>
    </row>
    <row r="4678" spans="1:2" x14ac:dyDescent="0.4">
      <c r="A4678"/>
      <c r="B4678"/>
    </row>
    <row r="4679" spans="1:2" x14ac:dyDescent="0.4">
      <c r="A4679"/>
      <c r="B4679"/>
    </row>
    <row r="4680" spans="1:2" x14ac:dyDescent="0.4">
      <c r="A4680"/>
      <c r="B4680"/>
    </row>
    <row r="4681" spans="1:2" x14ac:dyDescent="0.4">
      <c r="A4681"/>
      <c r="B4681"/>
    </row>
    <row r="4682" spans="1:2" x14ac:dyDescent="0.4">
      <c r="A4682"/>
      <c r="B4682"/>
    </row>
    <row r="4683" spans="1:2" x14ac:dyDescent="0.4">
      <c r="A4683"/>
      <c r="B4683"/>
    </row>
    <row r="4684" spans="1:2" x14ac:dyDescent="0.4">
      <c r="A4684"/>
      <c r="B4684"/>
    </row>
    <row r="4685" spans="1:2" x14ac:dyDescent="0.4">
      <c r="A4685"/>
      <c r="B4685"/>
    </row>
    <row r="4686" spans="1:2" x14ac:dyDescent="0.4">
      <c r="A4686"/>
      <c r="B4686"/>
    </row>
    <row r="4687" spans="1:2" x14ac:dyDescent="0.4">
      <c r="A4687"/>
      <c r="B4687"/>
    </row>
    <row r="4688" spans="1:2" x14ac:dyDescent="0.4">
      <c r="A4688"/>
      <c r="B4688"/>
    </row>
    <row r="4689" spans="1:2" x14ac:dyDescent="0.4">
      <c r="A4689"/>
      <c r="B4689"/>
    </row>
    <row r="4690" spans="1:2" x14ac:dyDescent="0.4">
      <c r="A4690"/>
      <c r="B4690"/>
    </row>
    <row r="4691" spans="1:2" x14ac:dyDescent="0.4">
      <c r="A4691"/>
      <c r="B4691"/>
    </row>
    <row r="4692" spans="1:2" x14ac:dyDescent="0.4">
      <c r="A4692"/>
      <c r="B4692"/>
    </row>
    <row r="4693" spans="1:2" x14ac:dyDescent="0.4">
      <c r="A4693"/>
      <c r="B4693"/>
    </row>
    <row r="4694" spans="1:2" x14ac:dyDescent="0.4">
      <c r="A4694"/>
      <c r="B4694"/>
    </row>
    <row r="4695" spans="1:2" x14ac:dyDescent="0.4">
      <c r="A4695"/>
      <c r="B4695"/>
    </row>
    <row r="4696" spans="1:2" x14ac:dyDescent="0.4">
      <c r="A4696"/>
      <c r="B4696"/>
    </row>
    <row r="4697" spans="1:2" x14ac:dyDescent="0.4">
      <c r="A4697"/>
      <c r="B4697"/>
    </row>
    <row r="4698" spans="1:2" x14ac:dyDescent="0.4">
      <c r="A4698"/>
      <c r="B4698"/>
    </row>
    <row r="4699" spans="1:2" x14ac:dyDescent="0.4">
      <c r="A4699"/>
      <c r="B4699"/>
    </row>
    <row r="4700" spans="1:2" x14ac:dyDescent="0.4">
      <c r="A4700"/>
      <c r="B4700"/>
    </row>
    <row r="4701" spans="1:2" x14ac:dyDescent="0.4">
      <c r="A4701"/>
      <c r="B4701"/>
    </row>
    <row r="4702" spans="1:2" x14ac:dyDescent="0.4">
      <c r="A4702"/>
      <c r="B4702"/>
    </row>
    <row r="4703" spans="1:2" x14ac:dyDescent="0.4">
      <c r="A4703"/>
      <c r="B4703"/>
    </row>
    <row r="4704" spans="1:2" x14ac:dyDescent="0.4">
      <c r="A4704"/>
      <c r="B4704"/>
    </row>
    <row r="4705" spans="1:2" x14ac:dyDescent="0.4">
      <c r="A4705"/>
      <c r="B4705"/>
    </row>
    <row r="4706" spans="1:2" x14ac:dyDescent="0.4">
      <c r="A4706"/>
      <c r="B4706"/>
    </row>
    <row r="4707" spans="1:2" x14ac:dyDescent="0.4">
      <c r="A4707"/>
      <c r="B4707"/>
    </row>
    <row r="4708" spans="1:2" x14ac:dyDescent="0.4">
      <c r="A4708"/>
      <c r="B4708"/>
    </row>
    <row r="4709" spans="1:2" x14ac:dyDescent="0.4">
      <c r="A4709"/>
      <c r="B4709"/>
    </row>
    <row r="4710" spans="1:2" x14ac:dyDescent="0.4">
      <c r="A4710"/>
      <c r="B4710"/>
    </row>
    <row r="4711" spans="1:2" x14ac:dyDescent="0.4">
      <c r="A4711"/>
      <c r="B4711"/>
    </row>
    <row r="4712" spans="1:2" x14ac:dyDescent="0.4">
      <c r="A4712"/>
      <c r="B4712"/>
    </row>
    <row r="4713" spans="1:2" x14ac:dyDescent="0.4">
      <c r="A4713"/>
      <c r="B4713"/>
    </row>
    <row r="4714" spans="1:2" x14ac:dyDescent="0.4">
      <c r="A4714"/>
      <c r="B4714"/>
    </row>
    <row r="4715" spans="1:2" x14ac:dyDescent="0.4">
      <c r="A4715"/>
      <c r="B4715"/>
    </row>
    <row r="4716" spans="1:2" x14ac:dyDescent="0.4">
      <c r="A4716"/>
      <c r="B4716"/>
    </row>
    <row r="4717" spans="1:2" x14ac:dyDescent="0.4">
      <c r="A4717"/>
      <c r="B4717"/>
    </row>
    <row r="4718" spans="1:2" x14ac:dyDescent="0.4">
      <c r="A4718"/>
      <c r="B4718"/>
    </row>
    <row r="4719" spans="1:2" x14ac:dyDescent="0.4">
      <c r="A4719"/>
      <c r="B4719"/>
    </row>
    <row r="4720" spans="1:2" x14ac:dyDescent="0.4">
      <c r="A4720"/>
      <c r="B4720"/>
    </row>
    <row r="4721" spans="1:2" x14ac:dyDescent="0.4">
      <c r="A4721"/>
      <c r="B4721"/>
    </row>
    <row r="4722" spans="1:2" x14ac:dyDescent="0.4">
      <c r="A4722"/>
      <c r="B4722"/>
    </row>
    <row r="4723" spans="1:2" x14ac:dyDescent="0.4">
      <c r="A4723"/>
      <c r="B4723"/>
    </row>
    <row r="4724" spans="1:2" x14ac:dyDescent="0.4">
      <c r="A4724"/>
      <c r="B4724"/>
    </row>
    <row r="4725" spans="1:2" x14ac:dyDescent="0.4">
      <c r="A4725"/>
      <c r="B4725"/>
    </row>
    <row r="4726" spans="1:2" x14ac:dyDescent="0.4">
      <c r="A4726"/>
      <c r="B4726"/>
    </row>
    <row r="4727" spans="1:2" x14ac:dyDescent="0.4">
      <c r="A4727"/>
      <c r="B4727"/>
    </row>
    <row r="4728" spans="1:2" x14ac:dyDescent="0.4">
      <c r="A4728"/>
      <c r="B4728"/>
    </row>
    <row r="4729" spans="1:2" x14ac:dyDescent="0.4">
      <c r="A4729"/>
      <c r="B4729"/>
    </row>
    <row r="4730" spans="1:2" x14ac:dyDescent="0.4">
      <c r="A4730"/>
      <c r="B4730"/>
    </row>
    <row r="4731" spans="1:2" x14ac:dyDescent="0.4">
      <c r="A4731"/>
      <c r="B4731"/>
    </row>
    <row r="4732" spans="1:2" x14ac:dyDescent="0.4">
      <c r="A4732"/>
      <c r="B4732"/>
    </row>
    <row r="4733" spans="1:2" x14ac:dyDescent="0.4">
      <c r="A4733"/>
      <c r="B4733"/>
    </row>
    <row r="4734" spans="1:2" x14ac:dyDescent="0.4">
      <c r="A4734"/>
      <c r="B4734"/>
    </row>
    <row r="4735" spans="1:2" x14ac:dyDescent="0.4">
      <c r="A4735"/>
      <c r="B4735"/>
    </row>
    <row r="4736" spans="1:2" x14ac:dyDescent="0.4">
      <c r="A4736"/>
      <c r="B4736"/>
    </row>
    <row r="4737" spans="1:2" x14ac:dyDescent="0.4">
      <c r="A4737"/>
      <c r="B4737"/>
    </row>
    <row r="4738" spans="1:2" x14ac:dyDescent="0.4">
      <c r="A4738"/>
      <c r="B4738"/>
    </row>
    <row r="4739" spans="1:2" x14ac:dyDescent="0.4">
      <c r="A4739"/>
      <c r="B4739"/>
    </row>
    <row r="4740" spans="1:2" x14ac:dyDescent="0.4">
      <c r="A4740"/>
      <c r="B4740"/>
    </row>
    <row r="4741" spans="1:2" x14ac:dyDescent="0.4">
      <c r="A4741"/>
      <c r="B4741"/>
    </row>
    <row r="4742" spans="1:2" x14ac:dyDescent="0.4">
      <c r="A4742"/>
      <c r="B4742"/>
    </row>
    <row r="4743" spans="1:2" x14ac:dyDescent="0.4">
      <c r="A4743"/>
      <c r="B4743"/>
    </row>
    <row r="4744" spans="1:2" x14ac:dyDescent="0.4">
      <c r="A4744"/>
      <c r="B4744"/>
    </row>
    <row r="4745" spans="1:2" x14ac:dyDescent="0.4">
      <c r="A4745"/>
      <c r="B4745"/>
    </row>
    <row r="4746" spans="1:2" x14ac:dyDescent="0.4">
      <c r="A4746"/>
      <c r="B4746"/>
    </row>
    <row r="4747" spans="1:2" x14ac:dyDescent="0.4">
      <c r="A4747"/>
      <c r="B4747"/>
    </row>
    <row r="4748" spans="1:2" x14ac:dyDescent="0.4">
      <c r="A4748"/>
      <c r="B4748"/>
    </row>
    <row r="4749" spans="1:2" x14ac:dyDescent="0.4">
      <c r="A4749"/>
      <c r="B4749"/>
    </row>
    <row r="4750" spans="1:2" x14ac:dyDescent="0.4">
      <c r="A4750"/>
      <c r="B4750"/>
    </row>
    <row r="4751" spans="1:2" x14ac:dyDescent="0.4">
      <c r="A4751"/>
      <c r="B4751"/>
    </row>
    <row r="4752" spans="1:2" x14ac:dyDescent="0.4">
      <c r="A4752"/>
      <c r="B4752"/>
    </row>
    <row r="4753" spans="1:2" x14ac:dyDescent="0.4">
      <c r="A4753"/>
      <c r="B4753"/>
    </row>
    <row r="4754" spans="1:2" x14ac:dyDescent="0.4">
      <c r="A4754"/>
      <c r="B4754"/>
    </row>
    <row r="4755" spans="1:2" x14ac:dyDescent="0.4">
      <c r="A4755"/>
      <c r="B4755"/>
    </row>
    <row r="4756" spans="1:2" x14ac:dyDescent="0.4">
      <c r="A4756"/>
      <c r="B4756"/>
    </row>
    <row r="4757" spans="1:2" x14ac:dyDescent="0.4">
      <c r="A4757"/>
      <c r="B4757"/>
    </row>
    <row r="4758" spans="1:2" x14ac:dyDescent="0.4">
      <c r="A4758"/>
      <c r="B4758"/>
    </row>
    <row r="4759" spans="1:2" x14ac:dyDescent="0.4">
      <c r="A4759"/>
      <c r="B4759"/>
    </row>
    <row r="4760" spans="1:2" x14ac:dyDescent="0.4">
      <c r="A4760"/>
      <c r="B4760"/>
    </row>
    <row r="4761" spans="1:2" x14ac:dyDescent="0.4">
      <c r="A4761"/>
      <c r="B4761"/>
    </row>
    <row r="4762" spans="1:2" x14ac:dyDescent="0.4">
      <c r="A4762"/>
      <c r="B4762"/>
    </row>
    <row r="4763" spans="1:2" x14ac:dyDescent="0.4">
      <c r="A4763"/>
      <c r="B4763"/>
    </row>
    <row r="4764" spans="1:2" x14ac:dyDescent="0.4">
      <c r="A4764"/>
      <c r="B4764"/>
    </row>
    <row r="4765" spans="1:2" x14ac:dyDescent="0.4">
      <c r="A4765"/>
      <c r="B4765"/>
    </row>
    <row r="4766" spans="1:2" x14ac:dyDescent="0.4">
      <c r="A4766"/>
      <c r="B4766"/>
    </row>
    <row r="4767" spans="1:2" x14ac:dyDescent="0.4">
      <c r="A4767"/>
      <c r="B4767"/>
    </row>
    <row r="4768" spans="1:2" x14ac:dyDescent="0.4">
      <c r="A4768"/>
      <c r="B4768"/>
    </row>
    <row r="4769" spans="1:2" x14ac:dyDescent="0.4">
      <c r="A4769"/>
      <c r="B4769"/>
    </row>
    <row r="4770" spans="1:2" x14ac:dyDescent="0.4">
      <c r="A4770"/>
      <c r="B4770"/>
    </row>
    <row r="4771" spans="1:2" x14ac:dyDescent="0.4">
      <c r="A4771"/>
      <c r="B4771"/>
    </row>
    <row r="4772" spans="1:2" x14ac:dyDescent="0.4">
      <c r="A4772"/>
      <c r="B4772"/>
    </row>
    <row r="4773" spans="1:2" x14ac:dyDescent="0.4">
      <c r="A4773"/>
      <c r="B4773"/>
    </row>
    <row r="4774" spans="1:2" x14ac:dyDescent="0.4">
      <c r="A4774"/>
      <c r="B4774"/>
    </row>
    <row r="4775" spans="1:2" x14ac:dyDescent="0.4">
      <c r="A4775"/>
      <c r="B4775"/>
    </row>
    <row r="4776" spans="1:2" x14ac:dyDescent="0.4">
      <c r="A4776"/>
      <c r="B4776"/>
    </row>
    <row r="4777" spans="1:2" x14ac:dyDescent="0.4">
      <c r="A4777"/>
      <c r="B4777"/>
    </row>
    <row r="4778" spans="1:2" x14ac:dyDescent="0.4">
      <c r="A4778"/>
      <c r="B4778"/>
    </row>
    <row r="4779" spans="1:2" x14ac:dyDescent="0.4">
      <c r="A4779"/>
      <c r="B4779"/>
    </row>
    <row r="4780" spans="1:2" x14ac:dyDescent="0.4">
      <c r="A4780"/>
      <c r="B4780"/>
    </row>
    <row r="4781" spans="1:2" x14ac:dyDescent="0.4">
      <c r="A4781"/>
      <c r="B4781"/>
    </row>
    <row r="4782" spans="1:2" x14ac:dyDescent="0.4">
      <c r="A4782"/>
      <c r="B4782"/>
    </row>
    <row r="4783" spans="1:2" x14ac:dyDescent="0.4">
      <c r="A4783"/>
      <c r="B4783"/>
    </row>
    <row r="4784" spans="1:2" x14ac:dyDescent="0.4">
      <c r="A4784"/>
      <c r="B4784"/>
    </row>
    <row r="4785" spans="1:2" x14ac:dyDescent="0.4">
      <c r="A4785"/>
      <c r="B4785"/>
    </row>
    <row r="4786" spans="1:2" x14ac:dyDescent="0.4">
      <c r="A4786"/>
      <c r="B4786"/>
    </row>
    <row r="4787" spans="1:2" x14ac:dyDescent="0.4">
      <c r="A4787"/>
      <c r="B4787"/>
    </row>
    <row r="4788" spans="1:2" x14ac:dyDescent="0.4">
      <c r="A4788"/>
      <c r="B4788"/>
    </row>
    <row r="4789" spans="1:2" x14ac:dyDescent="0.4">
      <c r="A4789"/>
      <c r="B4789"/>
    </row>
    <row r="4790" spans="1:2" x14ac:dyDescent="0.4">
      <c r="A4790"/>
      <c r="B4790"/>
    </row>
    <row r="4791" spans="1:2" x14ac:dyDescent="0.4">
      <c r="A4791"/>
      <c r="B4791"/>
    </row>
    <row r="4792" spans="1:2" x14ac:dyDescent="0.4">
      <c r="A4792"/>
      <c r="B4792"/>
    </row>
    <row r="4793" spans="1:2" x14ac:dyDescent="0.4">
      <c r="A4793"/>
      <c r="B4793"/>
    </row>
    <row r="4794" spans="1:2" x14ac:dyDescent="0.4">
      <c r="A4794"/>
      <c r="B4794"/>
    </row>
    <row r="4795" spans="1:2" x14ac:dyDescent="0.4">
      <c r="A4795"/>
      <c r="B4795"/>
    </row>
    <row r="4796" spans="1:2" x14ac:dyDescent="0.4">
      <c r="A4796"/>
      <c r="B4796"/>
    </row>
    <row r="4797" spans="1:2" x14ac:dyDescent="0.4">
      <c r="A4797"/>
      <c r="B4797"/>
    </row>
    <row r="4798" spans="1:2" x14ac:dyDescent="0.4">
      <c r="A4798"/>
      <c r="B4798"/>
    </row>
    <row r="4799" spans="1:2" x14ac:dyDescent="0.4">
      <c r="A4799"/>
      <c r="B4799"/>
    </row>
    <row r="4800" spans="1:2" x14ac:dyDescent="0.4">
      <c r="A4800"/>
      <c r="B4800"/>
    </row>
    <row r="4801" spans="1:2" x14ac:dyDescent="0.4">
      <c r="A4801"/>
      <c r="B4801"/>
    </row>
    <row r="4802" spans="1:2" x14ac:dyDescent="0.4">
      <c r="A4802"/>
      <c r="B4802"/>
    </row>
    <row r="4803" spans="1:2" x14ac:dyDescent="0.4">
      <c r="A4803"/>
      <c r="B4803"/>
    </row>
    <row r="4804" spans="1:2" x14ac:dyDescent="0.4">
      <c r="A4804"/>
      <c r="B4804"/>
    </row>
    <row r="4805" spans="1:2" x14ac:dyDescent="0.4">
      <c r="A4805"/>
      <c r="B4805"/>
    </row>
    <row r="4806" spans="1:2" x14ac:dyDescent="0.4">
      <c r="A4806"/>
      <c r="B4806"/>
    </row>
    <row r="4807" spans="1:2" x14ac:dyDescent="0.4">
      <c r="A4807"/>
      <c r="B4807"/>
    </row>
    <row r="4808" spans="1:2" x14ac:dyDescent="0.4">
      <c r="A4808"/>
      <c r="B4808"/>
    </row>
    <row r="4809" spans="1:2" x14ac:dyDescent="0.4">
      <c r="A4809"/>
      <c r="B4809"/>
    </row>
    <row r="4810" spans="1:2" x14ac:dyDescent="0.4">
      <c r="A4810"/>
      <c r="B4810"/>
    </row>
    <row r="4811" spans="1:2" x14ac:dyDescent="0.4">
      <c r="A4811"/>
      <c r="B4811"/>
    </row>
    <row r="4812" spans="1:2" x14ac:dyDescent="0.4">
      <c r="A4812"/>
      <c r="B4812"/>
    </row>
    <row r="4813" spans="1:2" x14ac:dyDescent="0.4">
      <c r="A4813"/>
      <c r="B4813"/>
    </row>
    <row r="4814" spans="1:2" x14ac:dyDescent="0.4">
      <c r="A4814"/>
      <c r="B4814"/>
    </row>
    <row r="4815" spans="1:2" x14ac:dyDescent="0.4">
      <c r="A4815"/>
      <c r="B4815"/>
    </row>
    <row r="4816" spans="1:2" x14ac:dyDescent="0.4">
      <c r="A4816"/>
      <c r="B4816"/>
    </row>
    <row r="4817" spans="1:2" x14ac:dyDescent="0.4">
      <c r="A4817"/>
      <c r="B4817"/>
    </row>
    <row r="4818" spans="1:2" x14ac:dyDescent="0.4">
      <c r="A4818"/>
      <c r="B4818"/>
    </row>
    <row r="4819" spans="1:2" x14ac:dyDescent="0.4">
      <c r="A4819"/>
      <c r="B4819"/>
    </row>
    <row r="4820" spans="1:2" x14ac:dyDescent="0.4">
      <c r="A4820"/>
      <c r="B4820"/>
    </row>
    <row r="4821" spans="1:2" x14ac:dyDescent="0.4">
      <c r="A4821"/>
      <c r="B4821"/>
    </row>
    <row r="4822" spans="1:2" x14ac:dyDescent="0.4">
      <c r="A4822"/>
      <c r="B4822"/>
    </row>
    <row r="4823" spans="1:2" x14ac:dyDescent="0.4">
      <c r="A4823"/>
      <c r="B4823"/>
    </row>
    <row r="4824" spans="1:2" x14ac:dyDescent="0.4">
      <c r="A4824"/>
      <c r="B4824"/>
    </row>
    <row r="4825" spans="1:2" x14ac:dyDescent="0.4">
      <c r="A4825"/>
      <c r="B4825"/>
    </row>
    <row r="4826" spans="1:2" x14ac:dyDescent="0.4">
      <c r="A4826"/>
      <c r="B4826"/>
    </row>
    <row r="4827" spans="1:2" x14ac:dyDescent="0.4">
      <c r="A4827"/>
      <c r="B4827"/>
    </row>
    <row r="4828" spans="1:2" x14ac:dyDescent="0.4">
      <c r="A4828"/>
      <c r="B4828"/>
    </row>
    <row r="4829" spans="1:2" x14ac:dyDescent="0.4">
      <c r="A4829"/>
      <c r="B4829"/>
    </row>
    <row r="4830" spans="1:2" x14ac:dyDescent="0.4">
      <c r="A4830"/>
      <c r="B4830"/>
    </row>
    <row r="4831" spans="1:2" x14ac:dyDescent="0.4">
      <c r="A4831"/>
      <c r="B4831"/>
    </row>
    <row r="4832" spans="1:2" x14ac:dyDescent="0.4">
      <c r="A4832"/>
      <c r="B4832"/>
    </row>
    <row r="4833" spans="1:2" x14ac:dyDescent="0.4">
      <c r="A4833"/>
      <c r="B4833"/>
    </row>
    <row r="4834" spans="1:2" x14ac:dyDescent="0.4">
      <c r="A4834"/>
      <c r="B4834"/>
    </row>
    <row r="4835" spans="1:2" x14ac:dyDescent="0.4">
      <c r="A4835"/>
      <c r="B4835"/>
    </row>
    <row r="4836" spans="1:2" x14ac:dyDescent="0.4">
      <c r="A4836"/>
      <c r="B4836"/>
    </row>
    <row r="4837" spans="1:2" x14ac:dyDescent="0.4">
      <c r="A4837"/>
      <c r="B4837"/>
    </row>
    <row r="4838" spans="1:2" x14ac:dyDescent="0.4">
      <c r="A4838"/>
      <c r="B4838"/>
    </row>
    <row r="4839" spans="1:2" x14ac:dyDescent="0.4">
      <c r="A4839"/>
      <c r="B4839"/>
    </row>
    <row r="4840" spans="1:2" x14ac:dyDescent="0.4">
      <c r="A4840"/>
      <c r="B4840"/>
    </row>
    <row r="4841" spans="1:2" x14ac:dyDescent="0.4">
      <c r="A4841"/>
      <c r="B4841"/>
    </row>
    <row r="4842" spans="1:2" x14ac:dyDescent="0.4">
      <c r="A4842"/>
      <c r="B4842"/>
    </row>
    <row r="4843" spans="1:2" x14ac:dyDescent="0.4">
      <c r="A4843"/>
      <c r="B4843"/>
    </row>
    <row r="4844" spans="1:2" x14ac:dyDescent="0.4">
      <c r="A4844"/>
      <c r="B4844"/>
    </row>
    <row r="4845" spans="1:2" x14ac:dyDescent="0.4">
      <c r="A4845"/>
      <c r="B4845"/>
    </row>
    <row r="4846" spans="1:2" x14ac:dyDescent="0.4">
      <c r="A4846"/>
      <c r="B4846"/>
    </row>
    <row r="4847" spans="1:2" x14ac:dyDescent="0.4">
      <c r="A4847"/>
      <c r="B4847"/>
    </row>
    <row r="4848" spans="1:2" x14ac:dyDescent="0.4">
      <c r="A4848"/>
      <c r="B4848"/>
    </row>
    <row r="4849" spans="1:2" x14ac:dyDescent="0.4">
      <c r="A4849"/>
      <c r="B4849"/>
    </row>
    <row r="4850" spans="1:2" x14ac:dyDescent="0.4">
      <c r="A4850"/>
      <c r="B4850"/>
    </row>
    <row r="4851" spans="1:2" x14ac:dyDescent="0.4">
      <c r="A4851"/>
      <c r="B4851"/>
    </row>
    <row r="4852" spans="1:2" x14ac:dyDescent="0.4">
      <c r="A4852"/>
      <c r="B4852"/>
    </row>
    <row r="4853" spans="1:2" x14ac:dyDescent="0.4">
      <c r="A4853"/>
      <c r="B4853"/>
    </row>
    <row r="4854" spans="1:2" x14ac:dyDescent="0.4">
      <c r="A4854"/>
      <c r="B4854"/>
    </row>
    <row r="4855" spans="1:2" x14ac:dyDescent="0.4">
      <c r="A4855"/>
      <c r="B4855"/>
    </row>
    <row r="4856" spans="1:2" x14ac:dyDescent="0.4">
      <c r="A4856"/>
      <c r="B4856"/>
    </row>
    <row r="4857" spans="1:2" x14ac:dyDescent="0.4">
      <c r="A4857"/>
      <c r="B4857"/>
    </row>
    <row r="4858" spans="1:2" x14ac:dyDescent="0.4">
      <c r="A4858"/>
      <c r="B4858"/>
    </row>
    <row r="4859" spans="1:2" x14ac:dyDescent="0.4">
      <c r="A4859"/>
      <c r="B4859"/>
    </row>
    <row r="4860" spans="1:2" x14ac:dyDescent="0.4">
      <c r="A4860"/>
      <c r="B4860"/>
    </row>
    <row r="4861" spans="1:2" x14ac:dyDescent="0.4">
      <c r="A4861"/>
      <c r="B4861"/>
    </row>
    <row r="4862" spans="1:2" x14ac:dyDescent="0.4">
      <c r="A4862"/>
      <c r="B4862"/>
    </row>
    <row r="4863" spans="1:2" x14ac:dyDescent="0.4">
      <c r="A4863"/>
      <c r="B4863"/>
    </row>
    <row r="4864" spans="1:2" x14ac:dyDescent="0.4">
      <c r="A4864"/>
      <c r="B4864"/>
    </row>
    <row r="4865" spans="1:2" x14ac:dyDescent="0.4">
      <c r="A4865"/>
      <c r="B4865"/>
    </row>
    <row r="4866" spans="1:2" x14ac:dyDescent="0.4">
      <c r="A4866"/>
      <c r="B4866"/>
    </row>
    <row r="4867" spans="1:2" x14ac:dyDescent="0.4">
      <c r="A4867"/>
      <c r="B4867"/>
    </row>
    <row r="4868" spans="1:2" x14ac:dyDescent="0.4">
      <c r="A4868"/>
      <c r="B4868"/>
    </row>
    <row r="4869" spans="1:2" x14ac:dyDescent="0.4">
      <c r="A4869"/>
      <c r="B4869"/>
    </row>
    <row r="4870" spans="1:2" x14ac:dyDescent="0.4">
      <c r="A4870"/>
      <c r="B4870"/>
    </row>
    <row r="4871" spans="1:2" x14ac:dyDescent="0.4">
      <c r="A4871"/>
      <c r="B4871"/>
    </row>
    <row r="4872" spans="1:2" x14ac:dyDescent="0.4">
      <c r="A4872"/>
      <c r="B4872"/>
    </row>
    <row r="4873" spans="1:2" x14ac:dyDescent="0.4">
      <c r="A4873"/>
      <c r="B4873"/>
    </row>
    <row r="4874" spans="1:2" x14ac:dyDescent="0.4">
      <c r="A4874"/>
      <c r="B4874"/>
    </row>
    <row r="4875" spans="1:2" x14ac:dyDescent="0.4">
      <c r="A4875"/>
      <c r="B4875"/>
    </row>
    <row r="4876" spans="1:2" x14ac:dyDescent="0.4">
      <c r="A4876"/>
      <c r="B4876"/>
    </row>
    <row r="4877" spans="1:2" x14ac:dyDescent="0.4">
      <c r="A4877"/>
      <c r="B4877"/>
    </row>
    <row r="4878" spans="1:2" x14ac:dyDescent="0.4">
      <c r="A4878"/>
      <c r="B4878"/>
    </row>
    <row r="4879" spans="1:2" x14ac:dyDescent="0.4">
      <c r="A4879"/>
      <c r="B4879"/>
    </row>
    <row r="4880" spans="1:2" x14ac:dyDescent="0.4">
      <c r="A4880"/>
      <c r="B4880"/>
    </row>
    <row r="4881" spans="1:2" x14ac:dyDescent="0.4">
      <c r="A4881"/>
      <c r="B4881"/>
    </row>
    <row r="4882" spans="1:2" x14ac:dyDescent="0.4">
      <c r="A4882"/>
      <c r="B4882"/>
    </row>
    <row r="4883" spans="1:2" x14ac:dyDescent="0.4">
      <c r="A4883"/>
      <c r="B4883"/>
    </row>
    <row r="4884" spans="1:2" x14ac:dyDescent="0.4">
      <c r="A4884"/>
      <c r="B4884"/>
    </row>
    <row r="4885" spans="1:2" x14ac:dyDescent="0.4">
      <c r="A4885"/>
      <c r="B4885"/>
    </row>
  </sheetData>
  <phoneticPr fontId="18" type="noConversion"/>
  <pageMargins left="0.7" right="0.7" top="0.75" bottom="0.75" header="0.3" footer="0.3"/>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0B2F2-A4F6-4572-8F31-7F3D8F3B7AAB}">
  <sheetPr codeName="Sheet5">
    <tabColor rgb="FF0070C0"/>
  </sheetPr>
  <dimension ref="B1:H218"/>
  <sheetViews>
    <sheetView topLeftCell="A148" workbookViewId="0">
      <selection activeCell="F3" sqref="F3"/>
    </sheetView>
  </sheetViews>
  <sheetFormatPr defaultColWidth="8.7109375" defaultRowHeight="13.9" x14ac:dyDescent="0.4"/>
  <cols>
    <col min="1" max="1" width="3.28515625" style="15" customWidth="1"/>
    <col min="2" max="2" width="5.42578125" style="18" customWidth="1"/>
    <col min="3" max="3" width="18.640625" style="15" customWidth="1"/>
    <col min="4" max="4" width="17.640625" style="15" customWidth="1"/>
    <col min="5" max="5" width="35.78515625" style="15" customWidth="1"/>
    <col min="6" max="6" width="107.28515625" style="15" bestFit="1" customWidth="1"/>
    <col min="7" max="7" width="32" style="15" bestFit="1" customWidth="1"/>
    <col min="8" max="8" width="16.35546875" style="15" bestFit="1" customWidth="1"/>
    <col min="9" max="16384" width="8.7109375" style="15"/>
  </cols>
  <sheetData>
    <row r="1" spans="2:6" ht="14.65" x14ac:dyDescent="0.4">
      <c r="B1" s="13"/>
      <c r="C1" s="14"/>
    </row>
    <row r="2" spans="2:6" s="17" customFormat="1" ht="14.65" x14ac:dyDescent="0.4">
      <c r="B2" s="13" t="s">
        <v>30273</v>
      </c>
      <c r="C2" s="16" t="s">
        <v>30003</v>
      </c>
      <c r="E2" s="17" t="s">
        <v>30373</v>
      </c>
      <c r="F2" s="17" t="e">
        <f>IF(ISNUMBER(FIND("省",E2)),MID(E2,FIND("省",E2)+1,FIND("市",E2)-FIND("省",E2)),LEFT(E2,FIND("市",E2)))</f>
        <v>#VALUE!</v>
      </c>
    </row>
    <row r="3" spans="2:6" s="17" customFormat="1" x14ac:dyDescent="0.4">
      <c r="B3" s="18"/>
      <c r="C3" s="19"/>
    </row>
    <row r="4" spans="2:6" s="17" customFormat="1" ht="14.65" x14ac:dyDescent="0.4">
      <c r="B4" s="13">
        <v>1</v>
      </c>
      <c r="C4" s="16" t="s">
        <v>30005</v>
      </c>
      <c r="D4" s="20" t="s">
        <v>30000</v>
      </c>
    </row>
    <row r="5" spans="2:6" s="17" customFormat="1" ht="14.65" x14ac:dyDescent="0.4">
      <c r="B5" s="13"/>
      <c r="C5" s="16"/>
    </row>
    <row r="6" spans="2:6" s="17" customFormat="1" ht="14.65" x14ac:dyDescent="0.4">
      <c r="B6" s="13">
        <v>2</v>
      </c>
      <c r="C6" s="16" t="s">
        <v>30004</v>
      </c>
    </row>
    <row r="7" spans="2:6" s="17" customFormat="1" ht="14.65" x14ac:dyDescent="0.4">
      <c r="B7" s="13"/>
      <c r="C7" s="16"/>
    </row>
    <row r="8" spans="2:6" s="17" customFormat="1" ht="14.65" x14ac:dyDescent="0.4">
      <c r="B8" s="13">
        <v>3</v>
      </c>
      <c r="C8" s="16" t="s">
        <v>29999</v>
      </c>
    </row>
    <row r="9" spans="2:6" ht="14.65" x14ac:dyDescent="0.4">
      <c r="B9" s="13"/>
      <c r="C9" s="14"/>
    </row>
    <row r="10" spans="2:6" ht="14.65" x14ac:dyDescent="0.4">
      <c r="B10" s="13"/>
      <c r="C10" s="14" t="s">
        <v>2</v>
      </c>
      <c r="D10" s="14" t="s">
        <v>29923</v>
      </c>
      <c r="E10" s="14" t="s">
        <v>29909</v>
      </c>
    </row>
    <row r="11" spans="2:6" ht="14.65" x14ac:dyDescent="0.4">
      <c r="B11" s="13"/>
      <c r="C11" s="17" t="s">
        <v>100</v>
      </c>
      <c r="D11" s="21">
        <v>254473226.31999999</v>
      </c>
      <c r="E11" s="21">
        <v>6889765.4699999997</v>
      </c>
      <c r="F11" s="134">
        <f>D11+E11</f>
        <v>261362991.78999999</v>
      </c>
    </row>
    <row r="12" spans="2:6" ht="14.65" x14ac:dyDescent="0.4">
      <c r="B12" s="13"/>
      <c r="C12" s="17" t="s">
        <v>175</v>
      </c>
      <c r="D12" s="21">
        <v>35259628917.190002</v>
      </c>
      <c r="E12" s="21">
        <v>4003315961.3000002</v>
      </c>
      <c r="F12" s="134">
        <f t="shared" ref="F12:F14" si="0">D12+E12</f>
        <v>39262944878.490005</v>
      </c>
    </row>
    <row r="13" spans="2:6" ht="14.65" x14ac:dyDescent="0.4">
      <c r="B13" s="13"/>
      <c r="C13" s="17" t="s">
        <v>2303</v>
      </c>
      <c r="D13" s="21">
        <v>745705263.25999999</v>
      </c>
      <c r="E13" s="21">
        <v>57758545.369999997</v>
      </c>
      <c r="F13" s="134">
        <f t="shared" si="0"/>
        <v>803463808.63</v>
      </c>
    </row>
    <row r="14" spans="2:6" ht="14.65" x14ac:dyDescent="0.4">
      <c r="B14" s="13"/>
      <c r="C14" s="17" t="s">
        <v>3030</v>
      </c>
      <c r="D14" s="21">
        <v>261661121.53999999</v>
      </c>
      <c r="E14" s="21">
        <v>34466723.229999997</v>
      </c>
      <c r="F14" s="134">
        <f t="shared" si="0"/>
        <v>296127844.76999998</v>
      </c>
    </row>
    <row r="15" spans="2:6" ht="14.65" x14ac:dyDescent="0.4">
      <c r="B15" s="13"/>
      <c r="C15" s="17"/>
      <c r="D15" s="21"/>
      <c r="E15" s="21"/>
    </row>
    <row r="16" spans="2:6" ht="14.65" x14ac:dyDescent="0.4">
      <c r="B16" s="13"/>
      <c r="C16" s="17"/>
      <c r="D16" s="21"/>
      <c r="E16" s="21"/>
    </row>
    <row r="17" spans="2:6" ht="14.65" x14ac:dyDescent="0.4">
      <c r="B17" s="13"/>
      <c r="C17" s="22" t="s">
        <v>2</v>
      </c>
      <c r="D17" s="30" t="s">
        <v>29923</v>
      </c>
      <c r="E17" s="30" t="s">
        <v>29909</v>
      </c>
      <c r="F17" s="23" t="s">
        <v>30281</v>
      </c>
    </row>
    <row r="18" spans="2:6" ht="14.65" x14ac:dyDescent="0.4">
      <c r="B18" s="13"/>
      <c r="C18" s="24" t="s">
        <v>100</v>
      </c>
      <c r="D18" s="135">
        <v>254473226.31999999</v>
      </c>
      <c r="E18" s="135">
        <v>6889765.4699999997</v>
      </c>
      <c r="F18" s="136">
        <f>讲义及作业!$D18+讲义及作业!$E18</f>
        <v>261362991.78999999</v>
      </c>
    </row>
    <row r="19" spans="2:6" ht="14.65" x14ac:dyDescent="0.4">
      <c r="B19" s="13"/>
      <c r="C19" s="26" t="s">
        <v>175</v>
      </c>
      <c r="D19" s="137">
        <v>35259628917.190002</v>
      </c>
      <c r="E19" s="137">
        <v>4003315961.3000002</v>
      </c>
      <c r="F19" s="138">
        <f>讲义及作业!$D19+讲义及作业!$E19</f>
        <v>39262944878.490005</v>
      </c>
    </row>
    <row r="20" spans="2:6" ht="14.65" x14ac:dyDescent="0.4">
      <c r="B20" s="13"/>
      <c r="C20" s="24" t="s">
        <v>2303</v>
      </c>
      <c r="D20" s="135">
        <v>745705263.25999999</v>
      </c>
      <c r="E20" s="135">
        <v>57758545.369999997</v>
      </c>
      <c r="F20" s="136">
        <f>讲义及作业!$D20+讲义及作业!$E20</f>
        <v>803463808.63</v>
      </c>
    </row>
    <row r="21" spans="2:6" ht="14.65" x14ac:dyDescent="0.4">
      <c r="B21" s="13"/>
      <c r="C21" s="26" t="s">
        <v>3030</v>
      </c>
      <c r="D21" s="137">
        <v>261661121.53999999</v>
      </c>
      <c r="E21" s="137">
        <v>34466723.229999997</v>
      </c>
      <c r="F21" s="138">
        <f>讲义及作业!$D21+讲义及作业!$E21</f>
        <v>296127844.76999998</v>
      </c>
    </row>
    <row r="22" spans="2:6" ht="15" thickBot="1" x14ac:dyDescent="0.45">
      <c r="B22" s="13"/>
      <c r="C22" s="24" t="s">
        <v>30279</v>
      </c>
      <c r="D22" s="135">
        <v>50</v>
      </c>
      <c r="E22" s="135">
        <v>50</v>
      </c>
      <c r="F22" s="136">
        <f>讲义及作业!$D22+讲义及作业!$E22</f>
        <v>100</v>
      </c>
    </row>
    <row r="23" spans="2:6" ht="15" thickTop="1" x14ac:dyDescent="0.4">
      <c r="B23" s="13"/>
      <c r="C23" s="139" t="s">
        <v>30280</v>
      </c>
      <c r="D23" s="140"/>
      <c r="E23" s="141">
        <f>SUBTOTAL(109,讲义及作业!$E$18:$E$22)</f>
        <v>4102431045.3699999</v>
      </c>
      <c r="F23" s="133"/>
    </row>
    <row r="24" spans="2:6" x14ac:dyDescent="0.4">
      <c r="C24" s="17"/>
      <c r="D24" s="17"/>
      <c r="E24" s="17"/>
    </row>
    <row r="25" spans="2:6" ht="14.65" x14ac:dyDescent="0.4">
      <c r="C25" s="22" t="s">
        <v>29925</v>
      </c>
      <c r="D25" s="22" t="s">
        <v>30001</v>
      </c>
      <c r="E25" s="23" t="s">
        <v>30002</v>
      </c>
    </row>
    <row r="26" spans="2:6" x14ac:dyDescent="0.4">
      <c r="C26" s="24" t="s">
        <v>29947</v>
      </c>
      <c r="D26" s="24" t="s">
        <v>29945</v>
      </c>
      <c r="E26" s="25" t="s">
        <v>29946</v>
      </c>
    </row>
    <row r="27" spans="2:6" x14ac:dyDescent="0.4">
      <c r="C27" s="26" t="s">
        <v>29948</v>
      </c>
      <c r="D27" s="26" t="s">
        <v>29926</v>
      </c>
      <c r="E27" s="27" t="s">
        <v>29927</v>
      </c>
    </row>
    <row r="28" spans="2:6" x14ac:dyDescent="0.4">
      <c r="C28" s="24" t="s">
        <v>29948</v>
      </c>
      <c r="D28" s="24" t="s">
        <v>29928</v>
      </c>
      <c r="E28" s="25" t="s">
        <v>29927</v>
      </c>
    </row>
    <row r="29" spans="2:6" x14ac:dyDescent="0.4">
      <c r="C29" s="26" t="s">
        <v>29948</v>
      </c>
      <c r="D29" s="26" t="s">
        <v>29929</v>
      </c>
      <c r="E29" s="27" t="s">
        <v>29930</v>
      </c>
    </row>
    <row r="30" spans="2:6" x14ac:dyDescent="0.4">
      <c r="C30" s="24" t="s">
        <v>29948</v>
      </c>
      <c r="D30" s="24" t="s">
        <v>29931</v>
      </c>
      <c r="E30" s="25" t="s">
        <v>29932</v>
      </c>
    </row>
    <row r="31" spans="2:6" x14ac:dyDescent="0.4">
      <c r="C31" s="26" t="s">
        <v>29948</v>
      </c>
      <c r="D31" s="26" t="s">
        <v>29933</v>
      </c>
      <c r="E31" s="27" t="s">
        <v>29934</v>
      </c>
    </row>
    <row r="32" spans="2:6" x14ac:dyDescent="0.4">
      <c r="C32" s="24" t="s">
        <v>29935</v>
      </c>
      <c r="D32" s="24" t="s">
        <v>29936</v>
      </c>
      <c r="E32" s="25" t="s">
        <v>29937</v>
      </c>
    </row>
    <row r="33" spans="2:6" x14ac:dyDescent="0.4">
      <c r="C33" s="26" t="s">
        <v>29935</v>
      </c>
      <c r="D33" s="26" t="s">
        <v>29949</v>
      </c>
      <c r="E33" s="27" t="s">
        <v>29938</v>
      </c>
    </row>
    <row r="34" spans="2:6" x14ac:dyDescent="0.4">
      <c r="C34" s="24" t="s">
        <v>29941</v>
      </c>
      <c r="D34" s="24" t="s">
        <v>29940</v>
      </c>
      <c r="E34" s="25" t="s">
        <v>29950</v>
      </c>
    </row>
    <row r="35" spans="2:6" x14ac:dyDescent="0.4">
      <c r="C35" s="26" t="s">
        <v>29941</v>
      </c>
      <c r="D35" s="26" t="s">
        <v>29942</v>
      </c>
      <c r="E35" s="27" t="s">
        <v>29943</v>
      </c>
    </row>
    <row r="36" spans="2:6" ht="14.65" x14ac:dyDescent="0.4">
      <c r="B36" s="13"/>
      <c r="C36" s="28" t="s">
        <v>29941</v>
      </c>
      <c r="D36" s="28" t="s">
        <v>29944</v>
      </c>
      <c r="E36" s="29" t="s">
        <v>29943</v>
      </c>
    </row>
    <row r="37" spans="2:6" ht="14.65" x14ac:dyDescent="0.4">
      <c r="B37" s="13"/>
      <c r="C37" s="14"/>
    </row>
    <row r="38" spans="2:6" ht="14.65" x14ac:dyDescent="0.4">
      <c r="B38" s="13"/>
      <c r="C38" s="13"/>
      <c r="D38" s="14"/>
    </row>
    <row r="39" spans="2:6" ht="14.65" x14ac:dyDescent="0.4">
      <c r="B39" s="15"/>
      <c r="C39" s="14"/>
    </row>
    <row r="40" spans="2:6" ht="14.65" x14ac:dyDescent="0.4">
      <c r="B40" s="13">
        <v>4</v>
      </c>
      <c r="C40" s="14" t="s">
        <v>29922</v>
      </c>
    </row>
    <row r="42" spans="2:6" ht="14.65" x14ac:dyDescent="0.4">
      <c r="C42" s="22" t="s">
        <v>5</v>
      </c>
      <c r="D42" s="30" t="s">
        <v>29921</v>
      </c>
      <c r="E42" s="30" t="s">
        <v>30006</v>
      </c>
      <c r="F42" s="30" t="s">
        <v>30272</v>
      </c>
    </row>
    <row r="43" spans="2:6" x14ac:dyDescent="0.4">
      <c r="C43" s="31" t="s">
        <v>29920</v>
      </c>
      <c r="D43" s="32" t="s">
        <v>30282</v>
      </c>
      <c r="E43" s="32" t="s">
        <v>30283</v>
      </c>
      <c r="F43" s="128" t="s">
        <v>30284</v>
      </c>
    </row>
    <row r="44" spans="2:6" x14ac:dyDescent="0.4">
      <c r="C44" s="26" t="s">
        <v>180</v>
      </c>
      <c r="D44" s="33" t="s">
        <v>30258</v>
      </c>
      <c r="E44" s="33" t="s">
        <v>30265</v>
      </c>
      <c r="F44" s="129" t="s">
        <v>30285</v>
      </c>
    </row>
    <row r="45" spans="2:6" x14ac:dyDescent="0.4">
      <c r="C45" s="24" t="s">
        <v>29919</v>
      </c>
      <c r="D45" s="32" t="s">
        <v>30259</v>
      </c>
      <c r="E45" s="32" t="s">
        <v>30266</v>
      </c>
      <c r="F45" s="128" t="s">
        <v>30286</v>
      </c>
    </row>
    <row r="46" spans="2:6" x14ac:dyDescent="0.4">
      <c r="C46" s="26" t="s">
        <v>3048</v>
      </c>
      <c r="D46" s="33" t="s">
        <v>30260</v>
      </c>
      <c r="E46" s="33" t="s">
        <v>30267</v>
      </c>
      <c r="F46" s="129" t="s">
        <v>30287</v>
      </c>
    </row>
    <row r="47" spans="2:6" x14ac:dyDescent="0.4">
      <c r="C47" s="24" t="s">
        <v>3187</v>
      </c>
      <c r="D47" s="32" t="s">
        <v>30261</v>
      </c>
      <c r="E47" s="32" t="s">
        <v>30268</v>
      </c>
      <c r="F47" s="128" t="s">
        <v>30288</v>
      </c>
    </row>
    <row r="48" spans="2:6" x14ac:dyDescent="0.4">
      <c r="C48" s="26" t="s">
        <v>3315</v>
      </c>
      <c r="D48" s="33" t="s">
        <v>30262</v>
      </c>
      <c r="E48" s="33" t="s">
        <v>30269</v>
      </c>
      <c r="F48" s="129" t="s">
        <v>30289</v>
      </c>
    </row>
    <row r="49" spans="2:6" x14ac:dyDescent="0.4">
      <c r="C49" s="24" t="s">
        <v>3504</v>
      </c>
      <c r="D49" s="32" t="s">
        <v>30263</v>
      </c>
      <c r="E49" s="32" t="s">
        <v>30270</v>
      </c>
      <c r="F49" s="128" t="s">
        <v>30290</v>
      </c>
    </row>
    <row r="50" spans="2:6" x14ac:dyDescent="0.4">
      <c r="C50" s="34" t="s">
        <v>3669</v>
      </c>
      <c r="D50" s="127" t="s">
        <v>30264</v>
      </c>
      <c r="E50" s="127" t="s">
        <v>30271</v>
      </c>
      <c r="F50" s="130" t="s">
        <v>30291</v>
      </c>
    </row>
    <row r="53" spans="2:6" ht="14.65" x14ac:dyDescent="0.4">
      <c r="B53" s="13">
        <v>5</v>
      </c>
      <c r="C53" s="14" t="s">
        <v>29994</v>
      </c>
    </row>
    <row r="55" spans="2:6" ht="14.65" x14ac:dyDescent="0.4">
      <c r="C55" s="22" t="s">
        <v>29952</v>
      </c>
      <c r="D55" s="30" t="s">
        <v>29990</v>
      </c>
      <c r="E55" s="30" t="s">
        <v>29951</v>
      </c>
      <c r="F55" s="23" t="s">
        <v>29953</v>
      </c>
    </row>
    <row r="56" spans="2:6" x14ac:dyDescent="0.4">
      <c r="C56" s="24" t="s">
        <v>29956</v>
      </c>
      <c r="D56" s="32" t="s">
        <v>29954</v>
      </c>
      <c r="E56" s="32" t="s">
        <v>29955</v>
      </c>
      <c r="F56" s="25"/>
    </row>
    <row r="57" spans="2:6" x14ac:dyDescent="0.4">
      <c r="B57" s="15"/>
      <c r="C57" s="26" t="s">
        <v>29956</v>
      </c>
      <c r="D57" s="33" t="s">
        <v>29957</v>
      </c>
      <c r="E57" s="33" t="s">
        <v>29958</v>
      </c>
      <c r="F57" s="27"/>
    </row>
    <row r="58" spans="2:6" x14ac:dyDescent="0.4">
      <c r="B58" s="15"/>
      <c r="C58" s="24" t="s">
        <v>29956</v>
      </c>
      <c r="D58" s="32" t="s">
        <v>29959</v>
      </c>
      <c r="E58" s="32" t="s">
        <v>29960</v>
      </c>
      <c r="F58" s="25"/>
    </row>
    <row r="59" spans="2:6" x14ac:dyDescent="0.4">
      <c r="B59" s="15"/>
      <c r="C59" s="26" t="s">
        <v>29963</v>
      </c>
      <c r="D59" s="33" t="s">
        <v>29961</v>
      </c>
      <c r="E59" s="33" t="s">
        <v>29962</v>
      </c>
      <c r="F59" s="27"/>
    </row>
    <row r="60" spans="2:6" x14ac:dyDescent="0.4">
      <c r="B60" s="15"/>
      <c r="C60" s="24" t="s">
        <v>29963</v>
      </c>
      <c r="D60" s="32" t="s">
        <v>29964</v>
      </c>
      <c r="E60" s="32" t="s">
        <v>29965</v>
      </c>
      <c r="F60" s="25"/>
    </row>
    <row r="61" spans="2:6" x14ac:dyDescent="0.4">
      <c r="B61" s="15"/>
      <c r="C61" s="26" t="s">
        <v>29963</v>
      </c>
      <c r="D61" s="33" t="s">
        <v>29966</v>
      </c>
      <c r="E61" s="33" t="s">
        <v>29967</v>
      </c>
      <c r="F61" s="27"/>
    </row>
    <row r="62" spans="2:6" x14ac:dyDescent="0.4">
      <c r="B62" s="15"/>
      <c r="C62" s="24" t="s">
        <v>29970</v>
      </c>
      <c r="D62" s="32" t="s">
        <v>29968</v>
      </c>
      <c r="E62" s="32" t="s">
        <v>29969</v>
      </c>
      <c r="F62" s="25"/>
    </row>
    <row r="63" spans="2:6" x14ac:dyDescent="0.4">
      <c r="B63" s="15"/>
      <c r="C63" s="26" t="s">
        <v>29970</v>
      </c>
      <c r="D63" s="33" t="s">
        <v>29971</v>
      </c>
      <c r="E63" s="33" t="s">
        <v>29972</v>
      </c>
      <c r="F63" s="27"/>
    </row>
    <row r="64" spans="2:6" x14ac:dyDescent="0.4">
      <c r="B64" s="15"/>
      <c r="C64" s="24" t="s">
        <v>29970</v>
      </c>
      <c r="D64" s="32" t="s">
        <v>29973</v>
      </c>
      <c r="E64" s="32" t="s">
        <v>29974</v>
      </c>
      <c r="F64" s="25"/>
    </row>
    <row r="65" spans="2:7" x14ac:dyDescent="0.4">
      <c r="B65" s="15"/>
      <c r="C65" s="26" t="s">
        <v>29970</v>
      </c>
      <c r="D65" s="33" t="s">
        <v>29975</v>
      </c>
      <c r="E65" s="33" t="s">
        <v>29976</v>
      </c>
      <c r="F65" s="27"/>
    </row>
    <row r="66" spans="2:7" x14ac:dyDescent="0.4">
      <c r="B66" s="15"/>
      <c r="C66" s="24" t="s">
        <v>29939</v>
      </c>
      <c r="D66" s="32" t="s">
        <v>29977</v>
      </c>
      <c r="E66" s="32" t="s">
        <v>29924</v>
      </c>
      <c r="F66" s="25"/>
    </row>
    <row r="67" spans="2:7" x14ac:dyDescent="0.4">
      <c r="B67" s="15"/>
      <c r="C67" s="26" t="s">
        <v>29980</v>
      </c>
      <c r="D67" s="33" t="s">
        <v>29978</v>
      </c>
      <c r="E67" s="33" t="s">
        <v>29979</v>
      </c>
      <c r="F67" s="27"/>
    </row>
    <row r="68" spans="2:7" x14ac:dyDescent="0.4">
      <c r="B68" s="15"/>
      <c r="C68" s="24" t="s">
        <v>29980</v>
      </c>
      <c r="D68" s="32" t="s">
        <v>29981</v>
      </c>
      <c r="E68" s="32" t="s">
        <v>29982</v>
      </c>
      <c r="F68" s="25"/>
    </row>
    <row r="69" spans="2:7" x14ac:dyDescent="0.4">
      <c r="B69" s="15"/>
      <c r="C69" s="26" t="s">
        <v>29985</v>
      </c>
      <c r="D69" s="33" t="s">
        <v>29983</v>
      </c>
      <c r="E69" s="33" t="s">
        <v>29984</v>
      </c>
      <c r="F69" s="35">
        <v>44786</v>
      </c>
      <c r="G69" s="131"/>
    </row>
    <row r="70" spans="2:7" x14ac:dyDescent="0.4">
      <c r="B70" s="15"/>
      <c r="C70" s="24" t="s">
        <v>29985</v>
      </c>
      <c r="D70" s="32" t="s">
        <v>29986</v>
      </c>
      <c r="E70" s="32" t="s">
        <v>29987</v>
      </c>
      <c r="F70" s="36">
        <v>0.66249999999999998</v>
      </c>
      <c r="G70" s="132"/>
    </row>
    <row r="71" spans="2:7" x14ac:dyDescent="0.4">
      <c r="B71" s="15"/>
      <c r="C71" s="26" t="s">
        <v>29989</v>
      </c>
      <c r="D71" s="33" t="s">
        <v>29988</v>
      </c>
      <c r="E71" s="33" t="s">
        <v>29992</v>
      </c>
      <c r="F71" s="27"/>
    </row>
    <row r="72" spans="2:7" x14ac:dyDescent="0.4">
      <c r="B72" s="15"/>
      <c r="C72" s="28" t="s">
        <v>29989</v>
      </c>
      <c r="D72" s="37" t="s">
        <v>29991</v>
      </c>
      <c r="E72" s="37" t="s">
        <v>29993</v>
      </c>
      <c r="F72" s="29"/>
    </row>
    <row r="75" spans="2:7" ht="14.65" x14ac:dyDescent="0.4">
      <c r="B75" s="13" t="s">
        <v>30274</v>
      </c>
      <c r="C75" s="66" t="s">
        <v>30275</v>
      </c>
    </row>
    <row r="76" spans="2:7" ht="23.55" customHeight="1" x14ac:dyDescent="0.4"/>
    <row r="77" spans="2:7" ht="25.5" customHeight="1" x14ac:dyDescent="0.4">
      <c r="C77" s="22" t="s">
        <v>30034</v>
      </c>
      <c r="D77" s="30" t="s">
        <v>30035</v>
      </c>
      <c r="E77" s="30" t="s">
        <v>30036</v>
      </c>
      <c r="F77" s="38" t="s">
        <v>30037</v>
      </c>
    </row>
    <row r="78" spans="2:7" ht="38" customHeight="1" x14ac:dyDescent="0.4">
      <c r="C78" s="24" t="s">
        <v>30007</v>
      </c>
      <c r="D78" s="32" t="s">
        <v>30016</v>
      </c>
      <c r="E78" s="32" t="s">
        <v>30017</v>
      </c>
      <c r="F78" s="39" t="s">
        <v>30010</v>
      </c>
    </row>
    <row r="79" spans="2:7" ht="36" customHeight="1" x14ac:dyDescent="0.4">
      <c r="C79" s="26" t="s">
        <v>30008</v>
      </c>
      <c r="D79" s="40" t="s">
        <v>30029</v>
      </c>
      <c r="E79" s="40" t="s">
        <v>30028</v>
      </c>
      <c r="F79" s="41" t="s">
        <v>30030</v>
      </c>
    </row>
    <row r="80" spans="2:7" ht="38" customHeight="1" x14ac:dyDescent="0.4">
      <c r="C80" s="24" t="s">
        <v>30009</v>
      </c>
      <c r="D80" s="32" t="s">
        <v>30025</v>
      </c>
      <c r="E80" s="32" t="s">
        <v>30026</v>
      </c>
      <c r="F80" s="39" t="s">
        <v>30027</v>
      </c>
    </row>
    <row r="81" spans="3:7" ht="26" customHeight="1" x14ac:dyDescent="0.4">
      <c r="C81" s="34" t="s">
        <v>30063</v>
      </c>
      <c r="D81" s="50" t="s">
        <v>30064</v>
      </c>
      <c r="E81" s="50" t="s">
        <v>30065</v>
      </c>
      <c r="F81" s="51" t="s">
        <v>30066</v>
      </c>
    </row>
    <row r="83" spans="3:7" ht="14.65" x14ac:dyDescent="0.4">
      <c r="C83" s="52" t="s">
        <v>30039</v>
      </c>
    </row>
    <row r="85" spans="3:7" ht="61.5" customHeight="1" x14ac:dyDescent="0.4">
      <c r="C85" s="43" t="s">
        <v>29952</v>
      </c>
      <c r="D85" s="44" t="s">
        <v>30024</v>
      </c>
      <c r="E85" s="44" t="s">
        <v>29951</v>
      </c>
      <c r="F85" s="30" t="s">
        <v>30032</v>
      </c>
      <c r="G85" s="23" t="s">
        <v>30044</v>
      </c>
    </row>
    <row r="86" spans="3:7" ht="49.05" customHeight="1" x14ac:dyDescent="0.4">
      <c r="C86" s="45" t="s">
        <v>30018</v>
      </c>
      <c r="D86" s="46" t="s">
        <v>30019</v>
      </c>
      <c r="E86" s="46" t="s">
        <v>30041</v>
      </c>
      <c r="F86" s="32" t="s">
        <v>30292</v>
      </c>
      <c r="G86" s="39" t="s">
        <v>30047</v>
      </c>
    </row>
    <row r="87" spans="3:7" ht="49.05" customHeight="1" x14ac:dyDescent="0.4">
      <c r="C87" s="47" t="s">
        <v>30018</v>
      </c>
      <c r="D87" s="40" t="s">
        <v>30023</v>
      </c>
      <c r="E87" s="40" t="s">
        <v>30033</v>
      </c>
      <c r="F87" s="33" t="s">
        <v>30042</v>
      </c>
      <c r="G87" s="41" t="s">
        <v>30043</v>
      </c>
    </row>
    <row r="88" spans="3:7" ht="49.05" customHeight="1" x14ac:dyDescent="0.4">
      <c r="C88" s="48" t="s">
        <v>30020</v>
      </c>
      <c r="D88" s="49" t="s">
        <v>30021</v>
      </c>
      <c r="E88" s="49" t="s">
        <v>30022</v>
      </c>
      <c r="F88" s="49" t="s">
        <v>30045</v>
      </c>
      <c r="G88" s="42" t="s">
        <v>30046</v>
      </c>
    </row>
    <row r="90" spans="3:7" ht="14.65" x14ac:dyDescent="0.4">
      <c r="C90" s="52" t="s">
        <v>30048</v>
      </c>
    </row>
    <row r="91" spans="3:7" ht="20.55" customHeight="1" x14ac:dyDescent="0.4">
      <c r="C91" s="52"/>
    </row>
    <row r="92" spans="3:7" ht="20.55" customHeight="1" x14ac:dyDescent="0.4">
      <c r="C92" s="53" t="s">
        <v>30051</v>
      </c>
      <c r="D92" s="54" t="s">
        <v>30038</v>
      </c>
      <c r="E92" s="55" t="s">
        <v>30040</v>
      </c>
    </row>
    <row r="93" spans="3:7" ht="20.55" customHeight="1" x14ac:dyDescent="0.4">
      <c r="C93" s="56" t="s">
        <v>30052</v>
      </c>
      <c r="D93" s="57" t="s">
        <v>30049</v>
      </c>
      <c r="E93" s="58" t="s">
        <v>30050</v>
      </c>
    </row>
    <row r="94" spans="3:7" x14ac:dyDescent="0.4">
      <c r="C94" s="59" t="s">
        <v>30053</v>
      </c>
      <c r="D94" s="60" t="s">
        <v>30054</v>
      </c>
      <c r="E94" s="61" t="s">
        <v>30032</v>
      </c>
    </row>
    <row r="97" spans="2:8" ht="14.65" x14ac:dyDescent="0.4">
      <c r="B97" s="13" t="s">
        <v>30276</v>
      </c>
      <c r="C97" s="66" t="s">
        <v>30067</v>
      </c>
    </row>
    <row r="99" spans="2:8" ht="14.65" x14ac:dyDescent="0.4">
      <c r="C99" s="52" t="s">
        <v>30079</v>
      </c>
    </row>
    <row r="101" spans="2:8" ht="14.65" x14ac:dyDescent="0.5">
      <c r="C101" s="70" t="s">
        <v>30068</v>
      </c>
      <c r="D101" s="71" t="s">
        <v>30078</v>
      </c>
      <c r="E101" s="72" t="s">
        <v>30074</v>
      </c>
    </row>
    <row r="102" spans="2:8" x14ac:dyDescent="0.45">
      <c r="C102" s="73" t="s">
        <v>30069</v>
      </c>
      <c r="D102" s="74" t="s">
        <v>30070</v>
      </c>
      <c r="E102" s="75" t="s">
        <v>30075</v>
      </c>
    </row>
    <row r="103" spans="2:8" x14ac:dyDescent="0.45">
      <c r="C103" s="76" t="s">
        <v>30069</v>
      </c>
      <c r="D103" s="69" t="s">
        <v>30071</v>
      </c>
      <c r="E103" s="77" t="s">
        <v>30076</v>
      </c>
    </row>
    <row r="104" spans="2:8" x14ac:dyDescent="0.45">
      <c r="C104" s="73" t="s">
        <v>30069</v>
      </c>
      <c r="D104" s="74" t="s">
        <v>30072</v>
      </c>
      <c r="E104" s="75" t="s">
        <v>30077</v>
      </c>
    </row>
    <row r="105" spans="2:8" x14ac:dyDescent="0.45">
      <c r="C105" s="78" t="s">
        <v>30069</v>
      </c>
      <c r="D105" s="67" t="s">
        <v>30073</v>
      </c>
      <c r="E105" s="79" t="s">
        <v>30077</v>
      </c>
    </row>
    <row r="106" spans="2:8" x14ac:dyDescent="0.45">
      <c r="C106" s="68"/>
      <c r="D106" s="68"/>
      <c r="E106" s="68"/>
    </row>
    <row r="107" spans="2:8" ht="14.65" x14ac:dyDescent="0.5">
      <c r="C107" s="81" t="s">
        <v>30119</v>
      </c>
      <c r="D107" s="68"/>
      <c r="E107" s="68"/>
    </row>
    <row r="108" spans="2:8" x14ac:dyDescent="0.45">
      <c r="C108" s="68"/>
      <c r="D108" s="68"/>
      <c r="E108" s="68"/>
    </row>
    <row r="109" spans="2:8" x14ac:dyDescent="0.4">
      <c r="C109" s="80" t="s">
        <v>30109</v>
      </c>
    </row>
    <row r="110" spans="2:8" x14ac:dyDescent="0.4">
      <c r="C110" s="80"/>
      <c r="F110" s="15" t="s">
        <v>30368</v>
      </c>
    </row>
    <row r="111" spans="2:8" x14ac:dyDescent="0.4">
      <c r="C111" s="90" t="s">
        <v>30080</v>
      </c>
      <c r="D111" s="91" t="s">
        <v>30081</v>
      </c>
      <c r="E111" s="91" t="s">
        <v>30082</v>
      </c>
      <c r="F111" s="91" t="s">
        <v>30083</v>
      </c>
      <c r="G111" s="91" t="s">
        <v>30044</v>
      </c>
      <c r="H111" s="92" t="s">
        <v>30110</v>
      </c>
    </row>
    <row r="112" spans="2:8" x14ac:dyDescent="0.4">
      <c r="C112" s="93" t="s">
        <v>30084</v>
      </c>
      <c r="D112" s="94" t="s">
        <v>30099</v>
      </c>
      <c r="E112" s="94" t="s">
        <v>30103</v>
      </c>
      <c r="F112" s="94" t="s">
        <v>30085</v>
      </c>
      <c r="G112" s="105" t="s">
        <v>30190</v>
      </c>
      <c r="H112" s="95" t="s">
        <v>30176</v>
      </c>
    </row>
    <row r="113" spans="3:8" x14ac:dyDescent="0.4">
      <c r="C113" s="96" t="s">
        <v>30084</v>
      </c>
      <c r="D113" s="97" t="s">
        <v>30099</v>
      </c>
      <c r="E113" s="97" t="s">
        <v>30086</v>
      </c>
      <c r="F113" s="97" t="s">
        <v>30087</v>
      </c>
      <c r="G113" s="106" t="s">
        <v>30191</v>
      </c>
      <c r="H113" s="98" t="s">
        <v>30177</v>
      </c>
    </row>
    <row r="114" spans="3:8" x14ac:dyDescent="0.4">
      <c r="C114" s="93" t="s">
        <v>30084</v>
      </c>
      <c r="D114" s="94" t="s">
        <v>30099</v>
      </c>
      <c r="E114" s="94" t="s">
        <v>30104</v>
      </c>
      <c r="F114" s="94" t="s">
        <v>30088</v>
      </c>
      <c r="G114" s="105" t="s">
        <v>30192</v>
      </c>
      <c r="H114" s="95" t="s">
        <v>30111</v>
      </c>
    </row>
    <row r="115" spans="3:8" x14ac:dyDescent="0.4">
      <c r="C115" s="96" t="s">
        <v>30084</v>
      </c>
      <c r="D115" s="97" t="s">
        <v>30100</v>
      </c>
      <c r="E115" s="97" t="s">
        <v>30089</v>
      </c>
      <c r="F115" s="97" t="s">
        <v>30090</v>
      </c>
      <c r="G115" s="106" t="s">
        <v>30193</v>
      </c>
      <c r="H115" s="98" t="s">
        <v>30112</v>
      </c>
    </row>
    <row r="116" spans="3:8" x14ac:dyDescent="0.4">
      <c r="C116" s="93" t="s">
        <v>30084</v>
      </c>
      <c r="D116" s="94" t="s">
        <v>30100</v>
      </c>
      <c r="E116" s="94" t="s">
        <v>30091</v>
      </c>
      <c r="F116" s="94" t="s">
        <v>30092</v>
      </c>
      <c r="G116" s="105" t="s">
        <v>30194</v>
      </c>
      <c r="H116" s="95" t="s">
        <v>30113</v>
      </c>
    </row>
    <row r="117" spans="3:8" x14ac:dyDescent="0.4">
      <c r="C117" s="96" t="s">
        <v>30084</v>
      </c>
      <c r="D117" s="97" t="s">
        <v>30101</v>
      </c>
      <c r="E117" s="97" t="s">
        <v>30105</v>
      </c>
      <c r="F117" s="97" t="s">
        <v>30093</v>
      </c>
      <c r="G117" s="106" t="s">
        <v>30195</v>
      </c>
      <c r="H117" s="98" t="s">
        <v>30114</v>
      </c>
    </row>
    <row r="118" spans="3:8" x14ac:dyDescent="0.4">
      <c r="C118" s="93" t="s">
        <v>30084</v>
      </c>
      <c r="D118" s="94" t="s">
        <v>30101</v>
      </c>
      <c r="E118" s="94" t="s">
        <v>30106</v>
      </c>
      <c r="F118" s="94" t="s">
        <v>30094</v>
      </c>
      <c r="G118" s="105" t="s">
        <v>30196</v>
      </c>
      <c r="H118" s="95" t="s">
        <v>30116</v>
      </c>
    </row>
    <row r="119" spans="3:8" x14ac:dyDescent="0.4">
      <c r="C119" s="96" t="s">
        <v>30084</v>
      </c>
      <c r="D119" s="97" t="s">
        <v>30101</v>
      </c>
      <c r="E119" s="97" t="s">
        <v>30107</v>
      </c>
      <c r="F119" s="97" t="s">
        <v>30095</v>
      </c>
      <c r="G119" s="106" t="s">
        <v>30197</v>
      </c>
      <c r="H119" s="98" t="s">
        <v>30115</v>
      </c>
    </row>
    <row r="120" spans="3:8" x14ac:dyDescent="0.4">
      <c r="C120" s="93" t="s">
        <v>30084</v>
      </c>
      <c r="D120" s="94" t="s">
        <v>30101</v>
      </c>
      <c r="E120" s="94" t="s">
        <v>30096</v>
      </c>
      <c r="F120" s="94" t="s">
        <v>30097</v>
      </c>
      <c r="G120" s="105" t="s">
        <v>30178</v>
      </c>
      <c r="H120" s="95" t="s">
        <v>30117</v>
      </c>
    </row>
    <row r="121" spans="3:8" x14ac:dyDescent="0.4">
      <c r="C121" s="102" t="s">
        <v>30084</v>
      </c>
      <c r="D121" s="103" t="s">
        <v>30102</v>
      </c>
      <c r="E121" s="103" t="s">
        <v>30108</v>
      </c>
      <c r="F121" s="103" t="s">
        <v>30098</v>
      </c>
      <c r="G121" s="107" t="s">
        <v>30198</v>
      </c>
      <c r="H121" s="104" t="s">
        <v>30118</v>
      </c>
    </row>
    <row r="123" spans="3:8" x14ac:dyDescent="0.4">
      <c r="C123" s="90" t="s">
        <v>30080</v>
      </c>
      <c r="D123" s="91" t="s">
        <v>30081</v>
      </c>
      <c r="E123" s="91" t="s">
        <v>30082</v>
      </c>
      <c r="F123" s="92" t="s">
        <v>30083</v>
      </c>
      <c r="G123" s="92" t="s">
        <v>30044</v>
      </c>
    </row>
    <row r="124" spans="3:8" x14ac:dyDescent="0.4">
      <c r="C124" s="93" t="s">
        <v>30121</v>
      </c>
      <c r="D124" s="94" t="s">
        <v>30131</v>
      </c>
      <c r="E124" s="94" t="s">
        <v>30136</v>
      </c>
      <c r="F124" s="95" t="s">
        <v>30137</v>
      </c>
      <c r="G124" s="95" t="s">
        <v>30184</v>
      </c>
    </row>
    <row r="125" spans="3:8" x14ac:dyDescent="0.4">
      <c r="C125" s="96" t="s">
        <v>30121</v>
      </c>
      <c r="D125" s="97" t="s">
        <v>30131</v>
      </c>
      <c r="E125" s="97" t="s">
        <v>30134</v>
      </c>
      <c r="F125" s="98" t="s">
        <v>30135</v>
      </c>
      <c r="G125" s="98" t="s">
        <v>30180</v>
      </c>
    </row>
    <row r="126" spans="3:8" x14ac:dyDescent="0.4">
      <c r="C126" s="93" t="s">
        <v>30121</v>
      </c>
      <c r="D126" s="94" t="s">
        <v>30131</v>
      </c>
      <c r="E126" s="94" t="s">
        <v>30132</v>
      </c>
      <c r="F126" s="95" t="s">
        <v>30133</v>
      </c>
      <c r="G126" s="95" t="s">
        <v>30181</v>
      </c>
    </row>
    <row r="127" spans="3:8" x14ac:dyDescent="0.4">
      <c r="C127" s="96" t="s">
        <v>30121</v>
      </c>
      <c r="D127" s="97" t="s">
        <v>30138</v>
      </c>
      <c r="E127" s="97" t="s">
        <v>30139</v>
      </c>
      <c r="F127" s="98" t="s">
        <v>30140</v>
      </c>
      <c r="G127" s="98" t="s">
        <v>30182</v>
      </c>
    </row>
    <row r="128" spans="3:8" x14ac:dyDescent="0.4">
      <c r="C128" s="93" t="s">
        <v>30121</v>
      </c>
      <c r="D128" s="94" t="s">
        <v>30138</v>
      </c>
      <c r="E128" s="94" t="s">
        <v>30141</v>
      </c>
      <c r="F128" s="95" t="s">
        <v>30142</v>
      </c>
      <c r="G128" s="95" t="s">
        <v>30183</v>
      </c>
    </row>
    <row r="129" spans="3:8" x14ac:dyDescent="0.4">
      <c r="C129" s="96" t="s">
        <v>30121</v>
      </c>
      <c r="D129" s="97" t="s">
        <v>30138</v>
      </c>
      <c r="E129" s="97" t="s">
        <v>30143</v>
      </c>
      <c r="F129" s="98" t="s">
        <v>30144</v>
      </c>
      <c r="G129" s="98" t="s">
        <v>30179</v>
      </c>
    </row>
    <row r="130" spans="3:8" x14ac:dyDescent="0.4">
      <c r="C130" s="93" t="s">
        <v>30121</v>
      </c>
      <c r="D130" s="94" t="s">
        <v>30145</v>
      </c>
      <c r="E130" s="94" t="s">
        <v>30146</v>
      </c>
      <c r="F130" s="95" t="s">
        <v>30147</v>
      </c>
      <c r="G130" s="108" t="s">
        <v>30185</v>
      </c>
    </row>
    <row r="131" spans="3:8" x14ac:dyDescent="0.4">
      <c r="C131" s="96" t="s">
        <v>30121</v>
      </c>
      <c r="D131" s="97" t="s">
        <v>30148</v>
      </c>
      <c r="E131" s="97" t="s">
        <v>30149</v>
      </c>
      <c r="F131" s="98" t="s">
        <v>30150</v>
      </c>
      <c r="G131" s="109" t="s">
        <v>30186</v>
      </c>
      <c r="H131" s="82"/>
    </row>
    <row r="132" spans="3:8" x14ac:dyDescent="0.4">
      <c r="C132" s="93" t="s">
        <v>30121</v>
      </c>
      <c r="D132" s="94" t="s">
        <v>30128</v>
      </c>
      <c r="E132" s="94" t="s">
        <v>30129</v>
      </c>
      <c r="F132" s="95" t="s">
        <v>30130</v>
      </c>
      <c r="G132" s="110" t="s">
        <v>30187</v>
      </c>
    </row>
    <row r="133" spans="3:8" x14ac:dyDescent="0.4">
      <c r="C133" s="96" t="s">
        <v>30121</v>
      </c>
      <c r="D133" s="97" t="s">
        <v>30122</v>
      </c>
      <c r="E133" s="97" t="s">
        <v>30123</v>
      </c>
      <c r="F133" s="98" t="s">
        <v>30124</v>
      </c>
      <c r="G133" s="112" t="s">
        <v>30189</v>
      </c>
    </row>
    <row r="134" spans="3:8" x14ac:dyDescent="0.4">
      <c r="C134" s="99" t="s">
        <v>30121</v>
      </c>
      <c r="D134" s="100" t="s">
        <v>30125</v>
      </c>
      <c r="E134" s="100" t="s">
        <v>30126</v>
      </c>
      <c r="F134" s="101" t="s">
        <v>30127</v>
      </c>
      <c r="G134" s="111" t="s">
        <v>30188</v>
      </c>
    </row>
    <row r="135" spans="3:8" x14ac:dyDescent="0.4">
      <c r="C135" s="18"/>
      <c r="D135" s="18"/>
      <c r="E135" s="18"/>
      <c r="F135" s="18"/>
      <c r="G135" s="18"/>
      <c r="H135" s="18"/>
    </row>
    <row r="136" spans="3:8" ht="14.65" x14ac:dyDescent="0.4">
      <c r="C136" s="165" t="s">
        <v>30120</v>
      </c>
      <c r="D136" s="84">
        <v>1</v>
      </c>
      <c r="E136" s="85">
        <v>1</v>
      </c>
      <c r="F136" s="88">
        <v>36526</v>
      </c>
    </row>
    <row r="137" spans="3:8" ht="14.65" x14ac:dyDescent="0.4">
      <c r="C137" s="165"/>
      <c r="D137" s="86">
        <v>0.5</v>
      </c>
      <c r="E137" s="87">
        <v>0.5</v>
      </c>
      <c r="F137" s="88">
        <v>36526.5</v>
      </c>
    </row>
    <row r="138" spans="3:8" ht="14.65" x14ac:dyDescent="0.4">
      <c r="C138" s="165" t="s">
        <v>30168</v>
      </c>
      <c r="D138" s="83" t="s">
        <v>30169</v>
      </c>
      <c r="E138" s="83" t="s">
        <v>30170</v>
      </c>
      <c r="F138" s="142"/>
    </row>
    <row r="139" spans="3:8" ht="14.65" x14ac:dyDescent="0.4">
      <c r="C139" s="165"/>
      <c r="D139" s="89" t="s">
        <v>30171</v>
      </c>
      <c r="E139" s="88" t="s">
        <v>30172</v>
      </c>
      <c r="F139" s="88"/>
    </row>
    <row r="141" spans="3:8" x14ac:dyDescent="0.4">
      <c r="C141" s="90" t="s">
        <v>30080</v>
      </c>
      <c r="D141" s="91" t="s">
        <v>30081</v>
      </c>
      <c r="E141" s="91" t="s">
        <v>30082</v>
      </c>
      <c r="F141" s="91" t="s">
        <v>30083</v>
      </c>
      <c r="G141" s="91" t="s">
        <v>30044</v>
      </c>
    </row>
    <row r="142" spans="3:8" x14ac:dyDescent="0.4">
      <c r="C142" s="93" t="s">
        <v>30151</v>
      </c>
      <c r="D142" s="94" t="s">
        <v>30157</v>
      </c>
      <c r="E142" s="94" t="s">
        <v>30158</v>
      </c>
      <c r="F142" s="94" t="s">
        <v>30159</v>
      </c>
      <c r="G142" s="94" t="s">
        <v>30173</v>
      </c>
    </row>
    <row r="143" spans="3:8" x14ac:dyDescent="0.4">
      <c r="C143" s="96" t="s">
        <v>30151</v>
      </c>
      <c r="D143" s="97" t="s">
        <v>30152</v>
      </c>
      <c r="E143" s="97" t="s">
        <v>30153</v>
      </c>
      <c r="F143" s="97" t="s">
        <v>30154</v>
      </c>
      <c r="G143" s="97" t="s">
        <v>30174</v>
      </c>
    </row>
    <row r="144" spans="3:8" x14ac:dyDescent="0.4">
      <c r="C144" s="99" t="s">
        <v>30151</v>
      </c>
      <c r="D144" s="100" t="s">
        <v>30152</v>
      </c>
      <c r="E144" s="100" t="s">
        <v>30155</v>
      </c>
      <c r="F144" s="100" t="s">
        <v>30156</v>
      </c>
      <c r="G144" s="100" t="s">
        <v>30175</v>
      </c>
    </row>
    <row r="146" spans="2:7" x14ac:dyDescent="0.4">
      <c r="C146" s="90" t="s">
        <v>30080</v>
      </c>
      <c r="D146" s="91" t="s">
        <v>30081</v>
      </c>
      <c r="E146" s="91" t="s">
        <v>30082</v>
      </c>
      <c r="F146" s="91" t="s">
        <v>30083</v>
      </c>
      <c r="G146" s="92" t="s">
        <v>30044</v>
      </c>
    </row>
    <row r="147" spans="2:7" x14ac:dyDescent="0.4">
      <c r="C147" s="93" t="s">
        <v>30160</v>
      </c>
      <c r="D147" s="94" t="s">
        <v>30069</v>
      </c>
      <c r="E147" s="94" t="s">
        <v>30164</v>
      </c>
      <c r="F147" s="94" t="s">
        <v>30165</v>
      </c>
      <c r="G147" s="95" t="s">
        <v>30173</v>
      </c>
    </row>
    <row r="148" spans="2:7" x14ac:dyDescent="0.4">
      <c r="C148" s="96" t="s">
        <v>30160</v>
      </c>
      <c r="D148" s="97" t="s">
        <v>30069</v>
      </c>
      <c r="E148" s="97" t="s">
        <v>30166</v>
      </c>
      <c r="F148" s="97" t="s">
        <v>30167</v>
      </c>
      <c r="G148" s="98" t="s">
        <v>30174</v>
      </c>
    </row>
    <row r="149" spans="2:7" x14ac:dyDescent="0.4">
      <c r="C149" s="99" t="s">
        <v>30160</v>
      </c>
      <c r="D149" s="100" t="s">
        <v>30161</v>
      </c>
      <c r="E149" s="100" t="s">
        <v>30162</v>
      </c>
      <c r="F149" s="100" t="s">
        <v>30163</v>
      </c>
      <c r="G149" s="101" t="s">
        <v>30175</v>
      </c>
    </row>
    <row r="150" spans="2:7" x14ac:dyDescent="0.45">
      <c r="C150" s="68"/>
      <c r="D150" s="68"/>
      <c r="E150" s="68"/>
    </row>
    <row r="151" spans="2:7" x14ac:dyDescent="0.4">
      <c r="B151"/>
      <c r="C151" s="8" t="s">
        <v>30080</v>
      </c>
      <c r="D151" s="9" t="s">
        <v>30212</v>
      </c>
      <c r="E151" s="9" t="s">
        <v>30082</v>
      </c>
      <c r="F151" s="9" t="s">
        <v>30083</v>
      </c>
      <c r="G151" s="10" t="s">
        <v>30044</v>
      </c>
    </row>
    <row r="152" spans="2:7" x14ac:dyDescent="0.4">
      <c r="C152" s="24" t="s">
        <v>30227</v>
      </c>
      <c r="D152" s="32" t="s">
        <v>30228</v>
      </c>
      <c r="E152" s="32" t="s">
        <v>30229</v>
      </c>
      <c r="F152" s="32" t="s">
        <v>30230</v>
      </c>
      <c r="G152" s="25"/>
    </row>
    <row r="153" spans="2:7" x14ac:dyDescent="0.4">
      <c r="C153" s="26" t="s">
        <v>30227</v>
      </c>
      <c r="D153" s="33" t="s">
        <v>30228</v>
      </c>
      <c r="E153" s="33" t="s">
        <v>30231</v>
      </c>
      <c r="F153" s="33" t="s">
        <v>30232</v>
      </c>
      <c r="G153" s="27"/>
    </row>
    <row r="154" spans="2:7" x14ac:dyDescent="0.4">
      <c r="C154" s="24" t="s">
        <v>30227</v>
      </c>
      <c r="D154" s="32" t="s">
        <v>30228</v>
      </c>
      <c r="E154" s="32" t="s">
        <v>30233</v>
      </c>
      <c r="F154" s="32" t="s">
        <v>30234</v>
      </c>
      <c r="G154" s="25"/>
    </row>
    <row r="155" spans="2:7" x14ac:dyDescent="0.4">
      <c r="C155" s="26" t="s">
        <v>30227</v>
      </c>
      <c r="D155" s="33" t="s">
        <v>30228</v>
      </c>
      <c r="E155" s="33" t="s">
        <v>30255</v>
      </c>
      <c r="F155" s="33" t="s">
        <v>30235</v>
      </c>
      <c r="G155" s="27"/>
    </row>
    <row r="156" spans="2:7" x14ac:dyDescent="0.4">
      <c r="C156" s="24" t="s">
        <v>30227</v>
      </c>
      <c r="D156" s="32" t="s">
        <v>30228</v>
      </c>
      <c r="E156" s="32" t="s">
        <v>30236</v>
      </c>
      <c r="F156" s="32" t="s">
        <v>30237</v>
      </c>
      <c r="G156" s="25"/>
    </row>
    <row r="157" spans="2:7" x14ac:dyDescent="0.4">
      <c r="C157" s="26" t="s">
        <v>30227</v>
      </c>
      <c r="D157" s="33" t="s">
        <v>30238</v>
      </c>
      <c r="E157" s="33" t="s">
        <v>30239</v>
      </c>
      <c r="F157" s="33" t="s">
        <v>30240</v>
      </c>
      <c r="G157" s="27"/>
    </row>
    <row r="158" spans="2:7" x14ac:dyDescent="0.4">
      <c r="C158" s="24" t="s">
        <v>30227</v>
      </c>
      <c r="D158" s="32" t="s">
        <v>30238</v>
      </c>
      <c r="E158" s="32" t="s">
        <v>30241</v>
      </c>
      <c r="F158" s="32" t="s">
        <v>30242</v>
      </c>
      <c r="G158" s="25"/>
    </row>
    <row r="159" spans="2:7" x14ac:dyDescent="0.4">
      <c r="C159" s="26" t="s">
        <v>30227</v>
      </c>
      <c r="D159" s="33" t="s">
        <v>30238</v>
      </c>
      <c r="E159" s="33" t="s">
        <v>30243</v>
      </c>
      <c r="F159" s="33" t="s">
        <v>30244</v>
      </c>
      <c r="G159" s="27"/>
    </row>
    <row r="160" spans="2:7" x14ac:dyDescent="0.4">
      <c r="C160" s="24" t="s">
        <v>30227</v>
      </c>
      <c r="D160" s="32" t="s">
        <v>30254</v>
      </c>
      <c r="E160" s="32" t="s">
        <v>30214</v>
      </c>
      <c r="F160" s="32" t="s">
        <v>30215</v>
      </c>
      <c r="G160" s="25"/>
    </row>
    <row r="161" spans="2:7" x14ac:dyDescent="0.4">
      <c r="C161" s="26" t="s">
        <v>30227</v>
      </c>
      <c r="D161" s="33" t="s">
        <v>29924</v>
      </c>
      <c r="E161" s="33" t="s">
        <v>30216</v>
      </c>
      <c r="F161" s="33" t="s">
        <v>30217</v>
      </c>
      <c r="G161" s="27"/>
    </row>
    <row r="162" spans="2:7" x14ac:dyDescent="0.4">
      <c r="C162" s="24" t="s">
        <v>30227</v>
      </c>
      <c r="D162" s="32" t="s">
        <v>29924</v>
      </c>
      <c r="E162" s="32" t="s">
        <v>30218</v>
      </c>
      <c r="F162" s="32" t="s">
        <v>30219</v>
      </c>
      <c r="G162" s="25"/>
    </row>
    <row r="163" spans="2:7" x14ac:dyDescent="0.4">
      <c r="C163" s="26" t="s">
        <v>30227</v>
      </c>
      <c r="D163" s="33" t="s">
        <v>30245</v>
      </c>
      <c r="E163" s="33" t="s">
        <v>30246</v>
      </c>
      <c r="F163" s="33" t="s">
        <v>30247</v>
      </c>
      <c r="G163" s="27"/>
    </row>
    <row r="164" spans="2:7" x14ac:dyDescent="0.4">
      <c r="C164" s="24" t="s">
        <v>30227</v>
      </c>
      <c r="D164" s="32" t="s">
        <v>30248</v>
      </c>
      <c r="E164" s="32" t="s">
        <v>30249</v>
      </c>
      <c r="F164" s="32" t="s">
        <v>30250</v>
      </c>
      <c r="G164" s="25"/>
    </row>
    <row r="165" spans="2:7" x14ac:dyDescent="0.4">
      <c r="C165" s="26" t="s">
        <v>30227</v>
      </c>
      <c r="D165" s="33" t="s">
        <v>30251</v>
      </c>
      <c r="E165" s="33" t="s">
        <v>30252</v>
      </c>
      <c r="F165" s="33" t="s">
        <v>30253</v>
      </c>
      <c r="G165" s="27"/>
    </row>
    <row r="166" spans="2:7" x14ac:dyDescent="0.4">
      <c r="C166" s="24" t="s">
        <v>30213</v>
      </c>
      <c r="D166" s="32" t="s">
        <v>30220</v>
      </c>
      <c r="E166" s="32" t="s">
        <v>30221</v>
      </c>
      <c r="F166" s="32" t="s">
        <v>30222</v>
      </c>
      <c r="G166" s="25"/>
    </row>
    <row r="167" spans="2:7" x14ac:dyDescent="0.4">
      <c r="C167" s="26" t="s">
        <v>30213</v>
      </c>
      <c r="D167" s="33" t="s">
        <v>30220</v>
      </c>
      <c r="E167" s="33" t="s">
        <v>30223</v>
      </c>
      <c r="F167" s="33" t="s">
        <v>30224</v>
      </c>
      <c r="G167" s="27"/>
    </row>
    <row r="168" spans="2:7" x14ac:dyDescent="0.4">
      <c r="C168" s="28" t="s">
        <v>30213</v>
      </c>
      <c r="D168" s="37" t="s">
        <v>30220</v>
      </c>
      <c r="E168" s="37" t="s">
        <v>30225</v>
      </c>
      <c r="F168" s="37" t="s">
        <v>30226</v>
      </c>
      <c r="G168" s="29"/>
    </row>
    <row r="169" spans="2:7" x14ac:dyDescent="0.4">
      <c r="C169" s="18"/>
      <c r="D169" s="18"/>
      <c r="E169" s="18"/>
      <c r="F169" s="18"/>
      <c r="G169" s="18"/>
    </row>
    <row r="170" spans="2:7" ht="14.65" x14ac:dyDescent="0.4">
      <c r="B170" s="13" t="s">
        <v>30277</v>
      </c>
      <c r="C170" s="66" t="s">
        <v>30256</v>
      </c>
      <c r="D170" s="18"/>
      <c r="E170" s="18"/>
      <c r="F170" s="18"/>
      <c r="G170" s="18"/>
    </row>
    <row r="171" spans="2:7" x14ac:dyDescent="0.4">
      <c r="C171" s="18"/>
      <c r="D171" s="18"/>
      <c r="E171" s="18"/>
      <c r="F171" s="18"/>
      <c r="G171" s="18"/>
    </row>
    <row r="172" spans="2:7" ht="14.65" x14ac:dyDescent="0.4">
      <c r="C172" s="52" t="s">
        <v>30257</v>
      </c>
    </row>
    <row r="174" spans="2:7" x14ac:dyDescent="0.4">
      <c r="C174" s="12" t="s">
        <v>1</v>
      </c>
      <c r="D174" s="113" t="s">
        <v>29995</v>
      </c>
      <c r="E174" s="113" t="s">
        <v>29996</v>
      </c>
      <c r="F174" s="113" t="s">
        <v>29997</v>
      </c>
      <c r="G174" s="114" t="s">
        <v>29998</v>
      </c>
    </row>
    <row r="175" spans="2:7" x14ac:dyDescent="0.4">
      <c r="C175" s="115" t="s">
        <v>99</v>
      </c>
      <c r="D175" s="116">
        <v>254473226.31999999</v>
      </c>
      <c r="E175" s="116">
        <v>6889765.4699999997</v>
      </c>
      <c r="F175" s="117">
        <v>130681495.895</v>
      </c>
      <c r="G175" s="118">
        <v>176150144</v>
      </c>
    </row>
    <row r="176" spans="2:7" x14ac:dyDescent="0.4">
      <c r="C176" s="119" t="s">
        <v>2302</v>
      </c>
      <c r="D176" s="120">
        <v>745705263.25999999</v>
      </c>
      <c r="E176" s="120">
        <v>57758545.369999997</v>
      </c>
      <c r="F176" s="121">
        <v>401731904.315</v>
      </c>
      <c r="G176" s="122">
        <v>542626889</v>
      </c>
    </row>
    <row r="177" spans="2:7" x14ac:dyDescent="0.4">
      <c r="C177" s="115" t="s">
        <v>3029</v>
      </c>
      <c r="D177" s="116">
        <v>261661121.53999999</v>
      </c>
      <c r="E177" s="116">
        <v>34466723.229999997</v>
      </c>
      <c r="F177" s="117">
        <v>148063922.38499999</v>
      </c>
      <c r="G177" s="118">
        <v>219988242</v>
      </c>
    </row>
    <row r="178" spans="2:7" x14ac:dyDescent="0.4">
      <c r="C178" s="119" t="s">
        <v>3042</v>
      </c>
      <c r="D178" s="120">
        <v>4803574775.2299995</v>
      </c>
      <c r="E178" s="120">
        <v>452994753.44</v>
      </c>
      <c r="F178" s="121">
        <v>2628284764.3349996</v>
      </c>
      <c r="G178" s="122">
        <v>2704561673</v>
      </c>
    </row>
    <row r="179" spans="2:7" x14ac:dyDescent="0.4">
      <c r="C179" s="115" t="s">
        <v>3182</v>
      </c>
      <c r="D179" s="116">
        <v>386595535.38</v>
      </c>
      <c r="E179" s="116">
        <v>21768805.539999999</v>
      </c>
      <c r="F179" s="117">
        <v>204182170.46000001</v>
      </c>
      <c r="G179" s="118">
        <v>293247684</v>
      </c>
    </row>
    <row r="180" spans="2:7" x14ac:dyDescent="0.4">
      <c r="C180" s="119" t="s">
        <v>3195</v>
      </c>
      <c r="D180" s="120">
        <v>1035220925.87</v>
      </c>
      <c r="E180" s="120">
        <v>-10789944.050000001</v>
      </c>
      <c r="F180" s="121">
        <v>512215490.91000003</v>
      </c>
      <c r="G180" s="122">
        <v>636441390</v>
      </c>
    </row>
    <row r="181" spans="2:7" x14ac:dyDescent="0.4">
      <c r="C181" s="115" t="s">
        <v>3310</v>
      </c>
      <c r="D181" s="116">
        <v>201478102.50999999</v>
      </c>
      <c r="E181" s="116">
        <v>22758304.16</v>
      </c>
      <c r="F181" s="117">
        <v>112118203.33499999</v>
      </c>
      <c r="G181" s="118">
        <v>151113000</v>
      </c>
    </row>
    <row r="182" spans="2:7" x14ac:dyDescent="0.4">
      <c r="C182" s="119" t="s">
        <v>3499</v>
      </c>
      <c r="D182" s="120">
        <v>173792449.19</v>
      </c>
      <c r="E182" s="120">
        <v>10801072.49</v>
      </c>
      <c r="F182" s="121">
        <v>92296760.840000004</v>
      </c>
      <c r="G182" s="122">
        <v>172709058</v>
      </c>
    </row>
    <row r="183" spans="2:7" x14ac:dyDescent="0.4">
      <c r="C183" s="123" t="s">
        <v>3663</v>
      </c>
      <c r="D183" s="124">
        <v>2011200440.3699999</v>
      </c>
      <c r="E183" s="124">
        <v>83408975.489999995</v>
      </c>
      <c r="F183" s="125">
        <v>1047304707.9299999</v>
      </c>
      <c r="G183" s="126">
        <v>1524868140</v>
      </c>
    </row>
    <row r="184" spans="2:7" x14ac:dyDescent="0.4">
      <c r="C184" s="18"/>
      <c r="D184" s="18"/>
      <c r="E184" s="18"/>
      <c r="F184" s="18"/>
      <c r="G184" s="18"/>
    </row>
    <row r="185" spans="2:7" ht="14.65" x14ac:dyDescent="0.4">
      <c r="B185" s="13"/>
      <c r="C185" s="14"/>
    </row>
    <row r="186" spans="2:7" ht="14.65" x14ac:dyDescent="0.4">
      <c r="B186" s="13" t="s">
        <v>30278</v>
      </c>
      <c r="C186" s="14" t="s">
        <v>30293</v>
      </c>
    </row>
    <row r="187" spans="2:7" x14ac:dyDescent="0.4">
      <c r="C187" s="15" t="s">
        <v>30294</v>
      </c>
    </row>
    <row r="189" spans="2:7" x14ac:dyDescent="0.4">
      <c r="B189">
        <v>1</v>
      </c>
      <c r="C189" t="s">
        <v>30295</v>
      </c>
      <c r="D189"/>
      <c r="E189"/>
      <c r="F189"/>
      <c r="G189"/>
    </row>
    <row r="190" spans="2:7" x14ac:dyDescent="0.4">
      <c r="B190"/>
      <c r="C190" t="s">
        <v>30296</v>
      </c>
      <c r="D190"/>
      <c r="E190"/>
      <c r="F190"/>
      <c r="G190"/>
    </row>
    <row r="191" spans="2:7" x14ac:dyDescent="0.4">
      <c r="B191"/>
      <c r="C191"/>
      <c r="D191"/>
      <c r="E191"/>
      <c r="F191"/>
      <c r="G191"/>
    </row>
    <row r="192" spans="2:7" x14ac:dyDescent="0.4">
      <c r="B192">
        <v>2</v>
      </c>
      <c r="C192" t="s">
        <v>30297</v>
      </c>
      <c r="D192"/>
      <c r="E192"/>
      <c r="F192"/>
      <c r="G192"/>
    </row>
    <row r="193" spans="2:7" x14ac:dyDescent="0.4">
      <c r="B193"/>
      <c r="C193" t="s">
        <v>30298</v>
      </c>
      <c r="D193"/>
      <c r="E193"/>
      <c r="F193"/>
      <c r="G193"/>
    </row>
    <row r="194" spans="2:7" x14ac:dyDescent="0.4">
      <c r="B194"/>
      <c r="C194"/>
      <c r="D194"/>
      <c r="E194"/>
      <c r="F194"/>
      <c r="G194"/>
    </row>
    <row r="195" spans="2:7" x14ac:dyDescent="0.4">
      <c r="B195">
        <v>3</v>
      </c>
      <c r="C195" t="s">
        <v>30299</v>
      </c>
      <c r="D195"/>
      <c r="E195"/>
      <c r="F195"/>
    </row>
    <row r="196" spans="2:7" x14ac:dyDescent="0.4">
      <c r="B196"/>
      <c r="C196" t="s">
        <v>30300</v>
      </c>
      <c r="D196"/>
      <c r="E196"/>
      <c r="F196"/>
    </row>
    <row r="197" spans="2:7" x14ac:dyDescent="0.4">
      <c r="B197"/>
      <c r="C197"/>
      <c r="D197"/>
      <c r="E197"/>
      <c r="F197"/>
    </row>
    <row r="198" spans="2:7" x14ac:dyDescent="0.4">
      <c r="B198">
        <v>4</v>
      </c>
      <c r="C198" t="s">
        <v>30301</v>
      </c>
      <c r="D198"/>
      <c r="E198"/>
      <c r="F198"/>
    </row>
    <row r="199" spans="2:7" x14ac:dyDescent="0.4">
      <c r="B199"/>
      <c r="C199" t="s">
        <v>30302</v>
      </c>
      <c r="D199"/>
      <c r="E199"/>
      <c r="F199"/>
    </row>
    <row r="200" spans="2:7" x14ac:dyDescent="0.4">
      <c r="B200"/>
      <c r="C200" t="s">
        <v>30303</v>
      </c>
      <c r="D200"/>
      <c r="E200"/>
      <c r="F200"/>
    </row>
    <row r="201" spans="2:7" x14ac:dyDescent="0.4">
      <c r="B201"/>
      <c r="C201" t="s">
        <v>30304</v>
      </c>
      <c r="D201"/>
      <c r="E201"/>
      <c r="F201"/>
    </row>
    <row r="202" spans="2:7" x14ac:dyDescent="0.4">
      <c r="B202"/>
      <c r="C202"/>
      <c r="D202"/>
      <c r="E202"/>
      <c r="F202"/>
    </row>
    <row r="203" spans="2:7" x14ac:dyDescent="0.4">
      <c r="B203">
        <v>5</v>
      </c>
      <c r="C203" t="s">
        <v>30305</v>
      </c>
      <c r="D203"/>
      <c r="E203"/>
      <c r="F203"/>
    </row>
    <row r="204" spans="2:7" x14ac:dyDescent="0.4">
      <c r="B204"/>
      <c r="C204" t="s">
        <v>30306</v>
      </c>
      <c r="D204"/>
      <c r="E204"/>
      <c r="F204"/>
    </row>
    <row r="205" spans="2:7" x14ac:dyDescent="0.4">
      <c r="B205"/>
      <c r="C205" t="s">
        <v>30307</v>
      </c>
      <c r="D205"/>
      <c r="E205"/>
      <c r="F205"/>
    </row>
    <row r="206" spans="2:7" x14ac:dyDescent="0.4">
      <c r="B206"/>
      <c r="C206" t="s">
        <v>30308</v>
      </c>
      <c r="D206"/>
      <c r="E206"/>
      <c r="F206"/>
    </row>
    <row r="207" spans="2:7" x14ac:dyDescent="0.4">
      <c r="B207"/>
      <c r="C207" t="s">
        <v>30360</v>
      </c>
      <c r="D207"/>
      <c r="E207"/>
      <c r="F207"/>
    </row>
    <row r="208" spans="2:7" x14ac:dyDescent="0.4">
      <c r="B208"/>
      <c r="C208" t="s">
        <v>30309</v>
      </c>
      <c r="D208"/>
      <c r="E208"/>
      <c r="F208"/>
    </row>
    <row r="209" spans="2:6" x14ac:dyDescent="0.4">
      <c r="B209"/>
      <c r="C209" t="s">
        <v>30369</v>
      </c>
      <c r="D209"/>
      <c r="E209"/>
      <c r="F209" s="151" t="s">
        <v>30371</v>
      </c>
    </row>
    <row r="210" spans="2:6" x14ac:dyDescent="0.4">
      <c r="B210"/>
      <c r="C210" t="s">
        <v>30310</v>
      </c>
      <c r="D210"/>
      <c r="E210"/>
      <c r="F210"/>
    </row>
    <row r="211" spans="2:6" x14ac:dyDescent="0.4">
      <c r="B211"/>
      <c r="C211"/>
      <c r="D211"/>
      <c r="E211"/>
      <c r="F211"/>
    </row>
    <row r="212" spans="2:6" x14ac:dyDescent="0.4">
      <c r="B212">
        <v>6</v>
      </c>
      <c r="C212" t="s">
        <v>30311</v>
      </c>
      <c r="D212"/>
      <c r="E212"/>
      <c r="F212"/>
    </row>
    <row r="213" spans="2:6" x14ac:dyDescent="0.4">
      <c r="B213"/>
      <c r="C213" t="s">
        <v>30312</v>
      </c>
      <c r="D213"/>
      <c r="E213"/>
      <c r="F213"/>
    </row>
    <row r="214" spans="2:6" x14ac:dyDescent="0.4">
      <c r="B214"/>
      <c r="C214" t="s">
        <v>30313</v>
      </c>
      <c r="D214"/>
      <c r="E214"/>
      <c r="F214"/>
    </row>
    <row r="215" spans="2:6" x14ac:dyDescent="0.4">
      <c r="B215"/>
      <c r="C215" t="s">
        <v>30314</v>
      </c>
      <c r="D215"/>
      <c r="E215"/>
      <c r="F215"/>
    </row>
    <row r="216" spans="2:6" x14ac:dyDescent="0.4">
      <c r="B216"/>
      <c r="C216"/>
      <c r="D216"/>
      <c r="E216"/>
      <c r="F216"/>
    </row>
    <row r="217" spans="2:6" x14ac:dyDescent="0.4">
      <c r="B217"/>
      <c r="C217"/>
      <c r="D217"/>
      <c r="E217"/>
      <c r="F217"/>
    </row>
    <row r="218" spans="2:6" x14ac:dyDescent="0.4">
      <c r="B218"/>
      <c r="C218"/>
      <c r="D218"/>
      <c r="E218"/>
      <c r="F218"/>
    </row>
  </sheetData>
  <autoFilter ref="C55:F72" xr:uid="{FCD0B2F2-A4F6-4572-8F31-7F3D8F3B7AAB}"/>
  <dataConsolidate/>
  <mergeCells count="2">
    <mergeCell ref="C136:C137"/>
    <mergeCell ref="C138:C139"/>
  </mergeCells>
  <phoneticPr fontId="18" type="noConversion"/>
  <conditionalFormatting sqref="D101">
    <cfRule type="duplicateValues" dxfId="1" priority="1"/>
    <cfRule type="duplicateValues" dxfId="0" priority="2"/>
  </conditionalFormatting>
  <hyperlinks>
    <hyperlink ref="C43" r:id="rId1" xr:uid="{F9188BBD-4429-4E38-86C4-2C1699E12A6E}"/>
    <hyperlink ref="C109" r:id="rId2" xr:uid="{2BB30026-2B46-41C0-BF7E-B15B55916908}"/>
    <hyperlink ref="C205" r:id="rId3" display="通过电子邮箱中的@的个数，统计每个公司的联系人个数" xr:uid="{EA03B2BB-5E26-418A-8208-465CEB092537}"/>
    <hyperlink ref="F42" r:id="rId4" display="合并邮箱前缀与@" xr:uid="{618EF615-4851-4669-9110-8479E83FA1E2}"/>
    <hyperlink ref="F43" r:id="rId5" xr:uid="{7AF1ADC7-015A-44DA-81A0-33A8EB469EFF}"/>
    <hyperlink ref="F44" r:id="rId6" xr:uid="{EA0CB8CB-6793-4CCF-AD16-3FA89A5F5A51}"/>
    <hyperlink ref="F45" r:id="rId7" xr:uid="{A036B663-7743-47F7-84DC-4F5C8B11F36D}"/>
    <hyperlink ref="F46" r:id="rId8" xr:uid="{D3A22D00-3776-4272-9520-0CBE0AD7A1FD}"/>
    <hyperlink ref="F47" r:id="rId9" xr:uid="{D5457881-2EF0-4070-971F-3B9EF5204426}"/>
    <hyperlink ref="F48" r:id="rId10" xr:uid="{0E029EE8-89D5-46A3-B918-210436B18788}"/>
    <hyperlink ref="F49" r:id="rId11" xr:uid="{F23FB037-03C0-48B4-987F-F3D338613D78}"/>
    <hyperlink ref="F50" r:id="rId12" xr:uid="{56CC9AAC-BF4E-494F-B819-3367CBE50970}"/>
  </hyperlinks>
  <pageMargins left="0.7" right="0.7" top="0.75" bottom="0.75" header="0.3" footer="0.3"/>
  <pageSetup paperSize="9" orientation="portrait" horizontalDpi="300" verticalDpi="300" r:id="rId1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8538AFF-35B6-426C-8065-BFB792EF89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1</vt:i4>
      </vt:variant>
    </vt:vector>
  </HeadingPairs>
  <TitlesOfParts>
    <vt:vector size="7" baseType="lpstr">
      <vt:lpstr>数据透视表</vt:lpstr>
      <vt:lpstr>上市公司数据</vt:lpstr>
      <vt:lpstr>第4题</vt:lpstr>
      <vt:lpstr>上市公司数据csv格式</vt:lpstr>
      <vt:lpstr>vlookup函数实操</vt:lpstr>
      <vt:lpstr>讲义及作业</vt:lpstr>
      <vt:lpstr>上市公司数据!Criteria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Zhang Xiaofei</dc:creator>
  <cp:lastModifiedBy>Yufei Deng</cp:lastModifiedBy>
  <dcterms:created xsi:type="dcterms:W3CDTF">2022-08-07T04:50:41Z</dcterms:created>
  <dcterms:modified xsi:type="dcterms:W3CDTF">2022-11-17T13:23:09Z</dcterms:modified>
</cp:coreProperties>
</file>